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slicers/slicer7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esktop\Introducao Analise de Dados e Negocios Excel\"/>
    </mc:Choice>
  </mc:AlternateContent>
  <xr:revisionPtr revIDLastSave="0" documentId="13_ncr:1_{C94AE05E-94E1-47EB-B968-F85AAD19D8FB}" xr6:coauthVersionLast="45" xr6:coauthVersionMax="45" xr10:uidLastSave="{00000000-0000-0000-0000-000000000000}"/>
  <bookViews>
    <workbookView xWindow="28815" yWindow="0" windowWidth="28665" windowHeight="13755" xr2:uid="{17C91417-95F6-4126-9273-0A03D98AB670}"/>
  </bookViews>
  <sheets>
    <sheet name="Vendas" sheetId="1" r:id="rId1"/>
    <sheet name="Exercicios Ranking" sheetId="16" r:id="rId2"/>
    <sheet name="Ranking" sheetId="14" r:id="rId3"/>
    <sheet name="Tendencias" sheetId="12" r:id="rId4"/>
    <sheet name="Exercicios Tendencia" sheetId="13" r:id="rId5"/>
    <sheet name="Analises" sheetId="7" r:id="rId6"/>
    <sheet name="Comparativa" sheetId="9" r:id="rId7"/>
    <sheet name="Exercicios Comparacao" sheetId="10" r:id="rId8"/>
    <sheet name="Testes" sheetId="3" r:id="rId9"/>
  </sheets>
  <definedNames>
    <definedName name="SegmentaçãodeDados_Ano">#N/A</definedName>
    <definedName name="SegmentaçãodeDados_Ano1">#N/A</definedName>
    <definedName name="SegmentaçãodeDados_Categoria">#N/A</definedName>
    <definedName name="SegmentaçãodeDados_Categoria1">#N/A</definedName>
    <definedName name="SegmentaçãodeDados_Categoria2">#N/A</definedName>
    <definedName name="SegmentaçãodeDados_Categoria3">#N/A</definedName>
    <definedName name="SegmentaçãodeDados_País">#N/A</definedName>
    <definedName name="SegmentaçãodeDados_País1">#N/A</definedName>
    <definedName name="SegmentaçãodeDados_País2">#N/A</definedName>
    <definedName name="SegmentaçãodeDados_Sub_Categoria">#N/A</definedName>
  </definedNames>
  <calcPr calcId="191029"/>
  <pivotCaches>
    <pivotCache cacheId="2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" i="3" l="1"/>
  <c r="N28" i="3"/>
  <c r="N26" i="3"/>
  <c r="H34" i="3"/>
  <c r="G34" i="3"/>
  <c r="J24" i="3"/>
  <c r="G19" i="3"/>
  <c r="F18" i="3"/>
  <c r="E18" i="3"/>
  <c r="D18" i="3"/>
  <c r="C18" i="3"/>
</calcChain>
</file>

<file path=xl/sharedStrings.xml><?xml version="1.0" encoding="utf-8"?>
<sst xmlns="http://schemas.openxmlformats.org/spreadsheetml/2006/main" count="150793" uniqueCount="17100">
  <si>
    <t>7077</t>
  </si>
  <si>
    <t>Store</t>
  </si>
  <si>
    <t>Contoso SLR Camera M143 Grey</t>
  </si>
  <si>
    <t>Contoso, Ltd</t>
  </si>
  <si>
    <t>Contoso</t>
  </si>
  <si>
    <t>Digital SLR Cameras</t>
  </si>
  <si>
    <t xml:space="preserve">Cameras and camcorders </t>
  </si>
  <si>
    <t>Europe</t>
  </si>
  <si>
    <t>Moscow</t>
  </si>
  <si>
    <t>Russia</t>
  </si>
  <si>
    <t>117</t>
  </si>
  <si>
    <t>Contoso 512MB MP3 Player E51 Blue</t>
  </si>
  <si>
    <t>MP4&amp;MP3</t>
  </si>
  <si>
    <t>Audio</t>
  </si>
  <si>
    <t>7018</t>
  </si>
  <si>
    <t>Contoso DVD 9-Inch Player Portable M300 Silver</t>
  </si>
  <si>
    <t>Movie DVD</t>
  </si>
  <si>
    <t>Music, Movies and Audio Books</t>
  </si>
  <si>
    <t>140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</si>
  <si>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</si>
  <si>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</si>
  <si>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</si>
  <si>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</si>
  <si>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</si>
  <si>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</si>
  <si>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491</t>
  </si>
  <si>
    <t>Online</t>
  </si>
  <si>
    <t>Asia</t>
  </si>
  <si>
    <t>Beijing</t>
  </si>
  <si>
    <t>China</t>
  </si>
  <si>
    <t>58</t>
  </si>
  <si>
    <t>SV Car Video TFT7 M7000 Silver</t>
  </si>
  <si>
    <t>Southridge Video</t>
  </si>
  <si>
    <t>Car Video</t>
  </si>
  <si>
    <t>TV and Video</t>
  </si>
  <si>
    <t>7085</t>
  </si>
  <si>
    <t>Adventure Works Laptop15 M1501 Red</t>
  </si>
  <si>
    <t>Adventure Works</t>
  </si>
  <si>
    <t>Laptops</t>
  </si>
  <si>
    <t>Computers</t>
  </si>
  <si>
    <t>929</t>
  </si>
  <si>
    <t>Fabrikam Social Videographer 1/2'' 3mm E300 White</t>
  </si>
  <si>
    <t>Fabrikam, Inc.</t>
  </si>
  <si>
    <t>Fabrikam</t>
  </si>
  <si>
    <t>Camcorders</t>
  </si>
  <si>
    <t>1527</t>
  </si>
  <si>
    <t>The Phone Company Smart phones Unlocked International M800 Gold</t>
  </si>
  <si>
    <t>The Phone Company</t>
  </si>
  <si>
    <t xml:space="preserve">Smart phones &amp; PDAs </t>
  </si>
  <si>
    <t>Cell phones</t>
  </si>
  <si>
    <t>7264</t>
  </si>
  <si>
    <t>The Phone Company PDA Phone 3.5 inches M320 Silver</t>
  </si>
  <si>
    <t>1471</t>
  </si>
  <si>
    <t>Adventure Works 42" LCD HDTV M55 Black</t>
  </si>
  <si>
    <t>Televisions</t>
  </si>
  <si>
    <t>845</t>
  </si>
  <si>
    <t>A. Datum SLR Camera 35" X358 Gold</t>
  </si>
  <si>
    <t>A. Datum Corporation</t>
  </si>
  <si>
    <t>A. Datum</t>
  </si>
  <si>
    <t>7144</t>
  </si>
  <si>
    <t>Contoso 4GB Portable MP3 Player M450 Yellow</t>
  </si>
  <si>
    <t>1160</t>
  </si>
  <si>
    <t>Contoso 8GB Clock &amp; Radio MP3 Player X850 Silver</t>
  </si>
  <si>
    <t>619</t>
  </si>
  <si>
    <t>Contoso 8GB Clock &amp; Radio MP3 Player X850 Green</t>
  </si>
  <si>
    <t>625</t>
  </si>
  <si>
    <t>Proseware Color Ink Jet Fax, Copier, Phone M250 Black</t>
  </si>
  <si>
    <t>Proseware, Inc.</t>
  </si>
  <si>
    <t>Proseware</t>
  </si>
  <si>
    <t>Printers, Scanners &amp; Fax</t>
  </si>
  <si>
    <t>523</t>
  </si>
  <si>
    <t>WWI 2GB Pulse Smart pen M100 Blue</t>
  </si>
  <si>
    <t>Wide World Importers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</si>
  <si>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</si>
  <si>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</si>
  <si>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</si>
  <si>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</si>
  <si>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</si>
  <si>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</si>
  <si>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</si>
  <si>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</si>
  <si>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</si>
  <si>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</si>
  <si>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</si>
  <si>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</si>
  <si>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</si>
  <si>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</si>
  <si>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</si>
  <si>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</si>
  <si>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Contoso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</si>
  <si>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</si>
  <si>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</si>
  <si>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</si>
  <si>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</si>
  <si>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</si>
  <si>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</si>
  <si>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</si>
  <si>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</si>
  <si>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</si>
  <si>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</si>
  <si>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Litware, Inc.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</si>
  <si>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</si>
  <si>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</si>
  <si>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</si>
  <si>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</si>
  <si>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</si>
  <si>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</si>
  <si>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</si>
  <si>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</si>
  <si>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Contoso SLR Camera M145 Blue</t>
  </si>
  <si>
    <t>Yakima</t>
  </si>
  <si>
    <t>689</t>
  </si>
  <si>
    <t>Cheshire</t>
  </si>
  <si>
    <t>United Kingdom</t>
  </si>
  <si>
    <t>7015</t>
  </si>
  <si>
    <t>Proseware Photo Inkjet Printer E290 Green</t>
  </si>
  <si>
    <t>7020</t>
  </si>
  <si>
    <t>Contoso Integrated Business Phone L08 White</t>
  </si>
  <si>
    <t>Home &amp; Office Phones</t>
  </si>
  <si>
    <t>698</t>
  </si>
  <si>
    <t>Cle Elum</t>
  </si>
  <si>
    <t>7043</t>
  </si>
  <si>
    <t>WWI Desktop PC1.80 E1801 Black</t>
  </si>
  <si>
    <t>Desktops</t>
  </si>
  <si>
    <t>Westminster</t>
  </si>
  <si>
    <t>Canada</t>
  </si>
  <si>
    <t>7080</t>
  </si>
  <si>
    <t>Fabrikam SLR Camera X149 Blue</t>
  </si>
  <si>
    <t>Pittsfield</t>
  </si>
  <si>
    <t>7052</t>
  </si>
  <si>
    <t>Contoso Bright Light battery E20 Pink</t>
  </si>
  <si>
    <t>Computers Accessories</t>
  </si>
  <si>
    <t>7022</t>
  </si>
  <si>
    <t>WWI 2GB Pulse Smart pen M100 Silver</t>
  </si>
  <si>
    <t>Baytown</t>
  </si>
  <si>
    <t>1260</t>
  </si>
  <si>
    <t>Contoso 512MB MP3 Player E51 Silver</t>
  </si>
  <si>
    <t>Berlin</t>
  </si>
  <si>
    <t>Germany</t>
  </si>
  <si>
    <t>7084</t>
  </si>
  <si>
    <t>Contoso Home Theater System 4.1 Channel M1400 Brown</t>
  </si>
  <si>
    <t>7728</t>
  </si>
  <si>
    <t>Adventure Works 20" CRT TV E15 White</t>
  </si>
  <si>
    <t>416</t>
  </si>
  <si>
    <t>273</t>
  </si>
  <si>
    <t>Contoso 4GB Flash MP3 Player E401 Blue</t>
  </si>
  <si>
    <t>837</t>
  </si>
  <si>
    <t>Contoso 4GB Portable MP3 Player M450 Black</t>
  </si>
  <si>
    <t>407</t>
  </si>
  <si>
    <t>Contoso 16GB New Generation MP5 Player M1650 Silver</t>
  </si>
  <si>
    <t>6990</t>
  </si>
  <si>
    <t>SV Keyboard E10 Grey</t>
  </si>
  <si>
    <t>7339</t>
  </si>
  <si>
    <t>Contoso 16GB New Generation MP5 Player M1650 White</t>
  </si>
  <si>
    <t>161</t>
  </si>
  <si>
    <t>NT Wireless Bluetooth Stereo Headphones E102 Silver</t>
  </si>
  <si>
    <t>7045</t>
  </si>
  <si>
    <t>Adventure Works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</si>
  <si>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</si>
  <si>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</si>
  <si>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</si>
  <si>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</si>
  <si>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</si>
  <si>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Cambridge</t>
  </si>
  <si>
    <t>7682</t>
  </si>
  <si>
    <t>Contoso 1G MP3 Player E100 White</t>
  </si>
  <si>
    <t>Ashgabat</t>
  </si>
  <si>
    <t>Turkmenistan</t>
  </si>
  <si>
    <t>1472</t>
  </si>
  <si>
    <t>Fabrikam Independent Filmmaker 1'' 25mm X400 Grey</t>
  </si>
  <si>
    <t>931</t>
  </si>
  <si>
    <t>Reseller</t>
  </si>
  <si>
    <t>Contoso 2G MP3 Player E200 Silver</t>
  </si>
  <si>
    <t>Seattle</t>
  </si>
  <si>
    <t>680</t>
  </si>
  <si>
    <t>Contoso 2G MP3 Player E200 Black</t>
  </si>
  <si>
    <t>7374</t>
  </si>
  <si>
    <t>329</t>
  </si>
  <si>
    <t>Proseware Professional Quality Plain-Paper Fax and Copier X100 Grey</t>
  </si>
  <si>
    <t>1501</t>
  </si>
  <si>
    <t>Contoso 4GB Flash MP3 Player E401 White</t>
  </si>
  <si>
    <t>7327</t>
  </si>
  <si>
    <t>Litware Home Theater System 5.1 Channel M514 Silver</t>
  </si>
  <si>
    <t>6983</t>
  </si>
  <si>
    <t>Contoso 8GB MP3 Player new model M820 Black</t>
  </si>
  <si>
    <t>7088</t>
  </si>
  <si>
    <t>Adventure Works Desktop PC1.80 ED182 White</t>
  </si>
  <si>
    <t>890</t>
  </si>
  <si>
    <t>7109</t>
  </si>
  <si>
    <t>Proseware Laptop8.9 E089 Black</t>
  </si>
  <si>
    <t>939</t>
  </si>
  <si>
    <t>Contoso 32GB Video MP3 Player M3200 Pink</t>
  </si>
  <si>
    <t>7338</t>
  </si>
  <si>
    <t>Contoso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</si>
  <si>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</si>
  <si>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</si>
  <si>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</si>
  <si>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</si>
  <si>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</si>
  <si>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Contoso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</si>
  <si>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</si>
  <si>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</si>
  <si>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</si>
  <si>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</si>
  <si>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</si>
  <si>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</si>
  <si>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</si>
  <si>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</si>
  <si>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Contoso 2G MP3 Player E200 Red</t>
  </si>
  <si>
    <t>Bethesda</t>
  </si>
  <si>
    <t>7101</t>
  </si>
  <si>
    <t>Fabrikam Independent filmmaker 1/2'' 3mm X300 White</t>
  </si>
  <si>
    <t>1147</t>
  </si>
  <si>
    <t>1344</t>
  </si>
  <si>
    <t>Contoso 8GB Super-Slim MP3/Video Player M800 Red</t>
  </si>
  <si>
    <t>7095</t>
  </si>
  <si>
    <t>WWI Desktop PC1.80 E1800 White</t>
  </si>
  <si>
    <t>1051</t>
  </si>
  <si>
    <t>Contoso 8GB MP3 Player new model M820 Yellow</t>
  </si>
  <si>
    <t>7111</t>
  </si>
  <si>
    <t>Contoso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</si>
  <si>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</si>
  <si>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</si>
  <si>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</si>
  <si>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</si>
  <si>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</si>
  <si>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</si>
  <si>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Contoso Screen 85in E085 Black</t>
  </si>
  <si>
    <t>7008</t>
  </si>
  <si>
    <t>Contoso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</si>
  <si>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</si>
  <si>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</si>
  <si>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</si>
  <si>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</si>
  <si>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</si>
  <si>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</si>
  <si>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</si>
  <si>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</si>
  <si>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</si>
  <si>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</si>
  <si>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</si>
  <si>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</si>
  <si>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</si>
  <si>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Contoso Screen 100in E010 Black</t>
  </si>
  <si>
    <t>Leeds</t>
  </si>
  <si>
    <t>878</t>
  </si>
  <si>
    <t>Madison</t>
  </si>
  <si>
    <t>7030</t>
  </si>
  <si>
    <t>Plattsburgh</t>
  </si>
  <si>
    <t>7036</t>
  </si>
  <si>
    <t>6977</t>
  </si>
  <si>
    <t>The Phone Company PDA Wifi 3.7-inch M250 White</t>
  </si>
  <si>
    <t>Paris</t>
  </si>
  <si>
    <t>France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</si>
  <si>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</si>
  <si>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</si>
  <si>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</si>
  <si>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</si>
  <si>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</si>
  <si>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</si>
  <si>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</si>
  <si>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</si>
  <si>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</si>
  <si>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</si>
  <si>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Sydney</t>
  </si>
  <si>
    <t>Australia</t>
  </si>
  <si>
    <t>7249</t>
  </si>
  <si>
    <t>Contoso 4G MP3 Player E400 Silver</t>
  </si>
  <si>
    <t>Ramstein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</si>
  <si>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</si>
  <si>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</si>
  <si>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</si>
  <si>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</si>
  <si>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</si>
  <si>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</si>
  <si>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</si>
  <si>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Contoso 4G MP3 Player E400 Orange</t>
  </si>
  <si>
    <t>Cheney</t>
  </si>
  <si>
    <t>7078</t>
  </si>
  <si>
    <t>SV 40GB USB2.0 Portable Hard Disk E400 Silver</t>
  </si>
  <si>
    <t>Glasgow</t>
  </si>
  <si>
    <t>104</t>
  </si>
  <si>
    <t>Tehran</t>
  </si>
  <si>
    <t>Iran</t>
  </si>
  <si>
    <t>7647</t>
  </si>
  <si>
    <t>7082</t>
  </si>
  <si>
    <t>Litware Home Theater System 5.1 Channel M515 Silver</t>
  </si>
  <si>
    <t>Litware</t>
  </si>
  <si>
    <t>Roanoke</t>
  </si>
  <si>
    <t>7099</t>
  </si>
  <si>
    <t>Fabrikam Business Videographer 1" 25mm M600 Blue</t>
  </si>
  <si>
    <t>Calgary</t>
  </si>
  <si>
    <t>1127</t>
  </si>
  <si>
    <t>Adventure Works CRT17 E105 White</t>
  </si>
  <si>
    <t>126</t>
  </si>
  <si>
    <t>Denver</t>
  </si>
  <si>
    <t>1627</t>
  </si>
  <si>
    <t>Munich</t>
  </si>
  <si>
    <t>7001</t>
  </si>
  <si>
    <t>1761</t>
  </si>
  <si>
    <t>Liverpool</t>
  </si>
  <si>
    <t>7019</t>
  </si>
  <si>
    <t>Proseware Projector 720p LCD56 White</t>
  </si>
  <si>
    <t>7106</t>
  </si>
  <si>
    <t>Hong Kong</t>
  </si>
  <si>
    <t>7580</t>
  </si>
  <si>
    <t>Redmond</t>
  </si>
  <si>
    <t>7337</t>
  </si>
  <si>
    <t>7160</t>
  </si>
  <si>
    <t>Contoso 8GB Clock &amp; Radio MP3 Player X850 Black</t>
  </si>
  <si>
    <t>313</t>
  </si>
  <si>
    <t>7023</t>
  </si>
  <si>
    <t>7739</t>
  </si>
  <si>
    <t>Adventure Works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</si>
  <si>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</si>
  <si>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</si>
  <si>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</si>
  <si>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</si>
  <si>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</si>
  <si>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</si>
  <si>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</si>
  <si>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Adventure Works LCD17 E200 Black</t>
  </si>
  <si>
    <t>7055</t>
  </si>
  <si>
    <t>Contoso DVD Recorder L230 Grey</t>
  </si>
  <si>
    <t>1616</t>
  </si>
  <si>
    <t>Contoso 4GB Flash MP3 Player E401 Silver</t>
  </si>
  <si>
    <t>Renton</t>
  </si>
  <si>
    <t>7469</t>
  </si>
  <si>
    <t>Catalog</t>
  </si>
  <si>
    <t>North Harford</t>
  </si>
  <si>
    <t>7096</t>
  </si>
  <si>
    <t>7089</t>
  </si>
  <si>
    <t>A. Datum Rangefinder Digital Camera X200 Azure</t>
  </si>
  <si>
    <t>7079</t>
  </si>
  <si>
    <t>7087</t>
  </si>
  <si>
    <t>Adventure Works LCD24W X300 White</t>
  </si>
  <si>
    <t>7097</t>
  </si>
  <si>
    <t>A. Datum Consumer Digital Camera M300 Grey</t>
  </si>
  <si>
    <t>133</t>
  </si>
  <si>
    <t>Contoso 8GB MP3 Player new model M820 White</t>
  </si>
  <si>
    <t>1611</t>
  </si>
  <si>
    <t>539</t>
  </si>
  <si>
    <t>Contoso 32GB Video MP3 Player M3200 White</t>
  </si>
  <si>
    <t>7118</t>
  </si>
  <si>
    <t>Adventure Works Laptop8.9 E0890 Black</t>
  </si>
  <si>
    <t>7122</t>
  </si>
  <si>
    <t>6993</t>
  </si>
  <si>
    <t>Contoso KSU-less key system M38 White</t>
  </si>
  <si>
    <t>6994</t>
  </si>
  <si>
    <t>7004</t>
  </si>
  <si>
    <t>Contoso 4 Handset Cordless Phone System M86 White</t>
  </si>
  <si>
    <t>7423</t>
  </si>
  <si>
    <t>Contoso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</si>
  <si>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</si>
  <si>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</si>
  <si>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</si>
  <si>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</si>
  <si>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</si>
  <si>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</si>
  <si>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Contoso DVD 58 DVD Storage Binder M55 Silver</t>
  </si>
  <si>
    <t>510</t>
  </si>
  <si>
    <t>7561</t>
  </si>
  <si>
    <t>Nice</t>
  </si>
  <si>
    <t>78</t>
  </si>
  <si>
    <t>392</t>
  </si>
  <si>
    <t>SV 8xDVD E130 Black</t>
  </si>
  <si>
    <t>VCD &amp; DVD</t>
  </si>
  <si>
    <t>946</t>
  </si>
  <si>
    <t>153</t>
  </si>
  <si>
    <t>Bangkok</t>
  </si>
  <si>
    <t>Thailand</t>
  </si>
  <si>
    <t>581</t>
  </si>
  <si>
    <t>Port Washington</t>
  </si>
  <si>
    <t>1356</t>
  </si>
  <si>
    <t>NT Wireless Bluetooth Stereo Headphones E302 Pink</t>
  </si>
  <si>
    <t>1042</t>
  </si>
  <si>
    <t>Holyoke</t>
  </si>
  <si>
    <t>1379</t>
  </si>
  <si>
    <t>Edinburgh</t>
  </si>
  <si>
    <t>7032</t>
  </si>
  <si>
    <t>7092</t>
  </si>
  <si>
    <t>Waterbury</t>
  </si>
  <si>
    <t>508</t>
  </si>
  <si>
    <t>Bishkek</t>
  </si>
  <si>
    <t>Kyrgyzstan</t>
  </si>
  <si>
    <t>7154</t>
  </si>
  <si>
    <t>Lafayette</t>
  </si>
  <si>
    <t>1538</t>
  </si>
  <si>
    <t>WWI 2GB Spy Video Recorder Pen M300 Black</t>
  </si>
  <si>
    <t>Busan</t>
  </si>
  <si>
    <t>South Korea</t>
  </si>
  <si>
    <t>7346</t>
  </si>
  <si>
    <t>Buffalo</t>
  </si>
  <si>
    <t>7075</t>
  </si>
  <si>
    <t>Proseware LCD17W E202 Black</t>
  </si>
  <si>
    <t>Canberra</t>
  </si>
  <si>
    <t>7103</t>
  </si>
  <si>
    <t>Contoso Expandable 4-Handset Cordless Phone System M206 White</t>
  </si>
  <si>
    <t>Wheat Ridge</t>
  </si>
  <si>
    <t>7100</t>
  </si>
  <si>
    <t>Virginia Beach</t>
  </si>
  <si>
    <t>155</t>
  </si>
  <si>
    <t>7483</t>
  </si>
  <si>
    <t>Contoso 8GB Super-Slim MP3/Video Player M800 White</t>
  </si>
  <si>
    <t>7060</t>
  </si>
  <si>
    <t>808</t>
  </si>
  <si>
    <t>Fall City</t>
  </si>
  <si>
    <t>7081</t>
  </si>
  <si>
    <t>Islamabad</t>
  </si>
  <si>
    <t>Pakistan</t>
  </si>
  <si>
    <t>7046</t>
  </si>
  <si>
    <t>Contoso Primary Extended Capacity Battery Pack - notebook battery X100 White</t>
  </si>
  <si>
    <t>7053</t>
  </si>
  <si>
    <t>Contoso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</si>
  <si>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</si>
  <si>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</si>
  <si>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</si>
  <si>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</si>
  <si>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</si>
  <si>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Kolkata</t>
  </si>
  <si>
    <t>India</t>
  </si>
  <si>
    <t>1528</t>
  </si>
  <si>
    <t>Saint Petersburg</t>
  </si>
  <si>
    <t>6991</t>
  </si>
  <si>
    <t>1168</t>
  </si>
  <si>
    <t>Shanghai</t>
  </si>
  <si>
    <t>627</t>
  </si>
  <si>
    <t>Mumbai</t>
  </si>
  <si>
    <t>585</t>
  </si>
  <si>
    <t>Green Bay</t>
  </si>
  <si>
    <t>1096</t>
  </si>
  <si>
    <t>Contoso 16GB New Generation MP5 Player M1650 Pink</t>
  </si>
  <si>
    <t>6984</t>
  </si>
  <si>
    <t>Adventure Works 52" LCD HDTV X790W Black</t>
  </si>
  <si>
    <t>New Delhi</t>
  </si>
  <si>
    <t>7324</t>
  </si>
  <si>
    <t>7094</t>
  </si>
  <si>
    <t>Lewisville</t>
  </si>
  <si>
    <t>6997</t>
  </si>
  <si>
    <t>Contoso In front of Centrex L15 Black</t>
  </si>
  <si>
    <t>7125</t>
  </si>
  <si>
    <t>1451</t>
  </si>
  <si>
    <t>Osaka</t>
  </si>
  <si>
    <t>Japan</t>
  </si>
  <si>
    <t>7066</t>
  </si>
  <si>
    <t>WWI Desktop PC3.0 M0300 Silver</t>
  </si>
  <si>
    <t>7442</t>
  </si>
  <si>
    <t>Dublin</t>
  </si>
  <si>
    <t>Ireland</t>
  </si>
  <si>
    <t>7188</t>
  </si>
  <si>
    <t>Singapore</t>
  </si>
  <si>
    <t>7565</t>
  </si>
  <si>
    <t>Berthoud</t>
  </si>
  <si>
    <t>272</t>
  </si>
  <si>
    <t>127</t>
  </si>
  <si>
    <t>Oswego</t>
  </si>
  <si>
    <t>1483</t>
  </si>
  <si>
    <t>Landstuhl</t>
  </si>
  <si>
    <t>1371</t>
  </si>
  <si>
    <t>841</t>
  </si>
  <si>
    <t>Queens</t>
  </si>
  <si>
    <t>7113</t>
  </si>
  <si>
    <t>Fabrikam Laptop19W M9800 Black</t>
  </si>
  <si>
    <t>7091</t>
  </si>
  <si>
    <t>Fabrikam Home and vacation moviemaker 1/3" 8.5mm M200 Blue</t>
  </si>
  <si>
    <t>Tokyo</t>
  </si>
  <si>
    <t>7107</t>
  </si>
  <si>
    <t>San Antonio</t>
  </si>
  <si>
    <t>1009</t>
  </si>
  <si>
    <t>Yerevan</t>
  </si>
  <si>
    <t>Armenia</t>
  </si>
  <si>
    <t>1095</t>
  </si>
  <si>
    <t>WWI Wireless Bluetooth Stereo Headphones M270 Pink</t>
  </si>
  <si>
    <t>Athens</t>
  </si>
  <si>
    <t>Greece</t>
  </si>
  <si>
    <t>7098</t>
  </si>
  <si>
    <t>A. Datum All in One Digital Camera M200 Grey</t>
  </si>
  <si>
    <t>Koln</t>
  </si>
  <si>
    <t>7028</t>
  </si>
  <si>
    <t>Contoso Mouse Lock Bundle E200 Black</t>
  </si>
  <si>
    <t>761</t>
  </si>
  <si>
    <t>942</t>
  </si>
  <si>
    <t>Bucharest</t>
  </si>
  <si>
    <t>Romania</t>
  </si>
  <si>
    <t>287</t>
  </si>
  <si>
    <t>Beaumont</t>
  </si>
  <si>
    <t>320</t>
  </si>
  <si>
    <t>Norfolk</t>
  </si>
  <si>
    <t>1423</t>
  </si>
  <si>
    <t>NT Wireless Bluetooth Stereo Headphones M402 Silver</t>
  </si>
  <si>
    <t>Copenhagen</t>
  </si>
  <si>
    <t>Denmark</t>
  </si>
  <si>
    <t>1639</t>
  </si>
  <si>
    <t>Greenville</t>
  </si>
  <si>
    <t>7115</t>
  </si>
  <si>
    <t>Knotty Ash</t>
  </si>
  <si>
    <t>7058</t>
  </si>
  <si>
    <t>1084</t>
  </si>
  <si>
    <t>7480</t>
  </si>
  <si>
    <t>Key West</t>
  </si>
  <si>
    <t>7194</t>
  </si>
  <si>
    <t>390</t>
  </si>
  <si>
    <t>234</t>
  </si>
  <si>
    <t>Lancashire</t>
  </si>
  <si>
    <t>1493</t>
  </si>
  <si>
    <t>West Yorkshire</t>
  </si>
  <si>
    <t>7153</t>
  </si>
  <si>
    <t>827</t>
  </si>
  <si>
    <t>Contoso 8GB Clock &amp; Radio MP3 Player X850 Blue</t>
  </si>
  <si>
    <t>Milan</t>
  </si>
  <si>
    <t>Italy</t>
  </si>
  <si>
    <t>20</t>
  </si>
  <si>
    <t>WWI 1GBPulse Smart pen E50 Black</t>
  </si>
  <si>
    <t>7102</t>
  </si>
  <si>
    <t>Rochester</t>
  </si>
  <si>
    <t>194</t>
  </si>
  <si>
    <t>7035</t>
  </si>
  <si>
    <t>7132</t>
  </si>
  <si>
    <t>SV DVD Movies E100 Yellow</t>
  </si>
  <si>
    <t>Nizhny Novgorod</t>
  </si>
  <si>
    <t>7123</t>
  </si>
  <si>
    <t>Contoso Smart Battery M901 Grey</t>
  </si>
  <si>
    <t>Bamberg</t>
  </si>
  <si>
    <t>270</t>
  </si>
  <si>
    <t>Milwaukee</t>
  </si>
  <si>
    <t>485</t>
  </si>
  <si>
    <t>New York</t>
  </si>
  <si>
    <t>6981</t>
  </si>
  <si>
    <t>A. Datum SLR Camera 35" X358 Silver</t>
  </si>
  <si>
    <t>Stockport</t>
  </si>
  <si>
    <t>7635</t>
  </si>
  <si>
    <t>109</t>
  </si>
  <si>
    <t>Strasbourg</t>
  </si>
  <si>
    <t>60</t>
  </si>
  <si>
    <t>Alexandria</t>
  </si>
  <si>
    <t>176</t>
  </si>
  <si>
    <t>1158</t>
  </si>
  <si>
    <t>7120</t>
  </si>
  <si>
    <t>Fabrikam Social Videographer 1/3" 8.5mm E200 Blue</t>
  </si>
  <si>
    <t>Poestenkill</t>
  </si>
  <si>
    <t>7063</t>
  </si>
  <si>
    <t>Fabrikam Independent Filmmaker 1/3" 8.5mm X200 Blue</t>
  </si>
  <si>
    <t>1692</t>
  </si>
  <si>
    <t>Valletta</t>
  </si>
  <si>
    <t>Malta</t>
  </si>
  <si>
    <t>7569</t>
  </si>
  <si>
    <t>Albany</t>
  </si>
  <si>
    <t>7357</t>
  </si>
  <si>
    <t>Quincy</t>
  </si>
  <si>
    <t>1275</t>
  </si>
  <si>
    <t>7724</t>
  </si>
  <si>
    <t>Fredericksburg</t>
  </si>
  <si>
    <t>6978</t>
  </si>
  <si>
    <t>Contoso Touch Stylus Pen E150 Red</t>
  </si>
  <si>
    <t>Houston</t>
  </si>
  <si>
    <t>1302</t>
  </si>
  <si>
    <t>797</t>
  </si>
  <si>
    <t>WWI Laptop19W X0196 Black</t>
  </si>
  <si>
    <t>Austin</t>
  </si>
  <si>
    <t>7040</t>
  </si>
  <si>
    <t>Queen Anne's County</t>
  </si>
  <si>
    <t>7720</t>
  </si>
  <si>
    <t>Bangor</t>
  </si>
  <si>
    <t>7013</t>
  </si>
  <si>
    <t>The Phone Company PDA Palm 3.7 inch M830 Black</t>
  </si>
  <si>
    <t>1094</t>
  </si>
  <si>
    <t>Bayonne</t>
  </si>
  <si>
    <t>252</t>
  </si>
  <si>
    <t>7064</t>
  </si>
  <si>
    <t>SV DVD 48 DVD Storage Binder M50 Silver</t>
  </si>
  <si>
    <t>6985</t>
  </si>
  <si>
    <t>The Phone Company Smart phones Unlocked International M800 Black</t>
  </si>
  <si>
    <t>New Haven</t>
  </si>
  <si>
    <t>793</t>
  </si>
  <si>
    <t>6988</t>
  </si>
  <si>
    <t>The Phone Company PDA Palm 4.7 inch L850 White</t>
  </si>
  <si>
    <t>Trenton</t>
  </si>
  <si>
    <t>342</t>
  </si>
  <si>
    <t>Bridgeport</t>
  </si>
  <si>
    <t>7416</t>
  </si>
  <si>
    <t>Boston</t>
  </si>
  <si>
    <t>1440</t>
  </si>
  <si>
    <t>NT Bluetooth Active Headphones E202 White</t>
  </si>
  <si>
    <t>Burlington</t>
  </si>
  <si>
    <t>569</t>
  </si>
  <si>
    <t>Georgetown</t>
  </si>
  <si>
    <t>7034</t>
  </si>
  <si>
    <t>590</t>
  </si>
  <si>
    <t>NT Wireless Bluetooth Stereo Headphones E302 Black</t>
  </si>
  <si>
    <t>Cape May</t>
  </si>
  <si>
    <t>7148</t>
  </si>
  <si>
    <t>Charlottesville</t>
  </si>
  <si>
    <t>1331</t>
  </si>
  <si>
    <t>Framingham</t>
  </si>
  <si>
    <t>1068</t>
  </si>
  <si>
    <t>NT Bluetooth Stereo Headphones E52 Yellow</t>
  </si>
  <si>
    <t>Clifton</t>
  </si>
  <si>
    <t>448</t>
  </si>
  <si>
    <t>NT Bluetooth Active Headphones E202 Silver</t>
  </si>
  <si>
    <t>7065</t>
  </si>
  <si>
    <t>Denton</t>
  </si>
  <si>
    <t>1129</t>
  </si>
  <si>
    <t>WWI Stereo Bluetooth Headphones E1000 Blue</t>
  </si>
  <si>
    <t>Edgerton</t>
  </si>
  <si>
    <t>600</t>
  </si>
  <si>
    <t>Elmira</t>
  </si>
  <si>
    <t>1416</t>
  </si>
  <si>
    <t>Englewood</t>
  </si>
  <si>
    <t>21</t>
  </si>
  <si>
    <t>WWI 2GB Pulse Smart pen M100 White</t>
  </si>
  <si>
    <t>Manitowoc</t>
  </si>
  <si>
    <t>7068</t>
  </si>
  <si>
    <t>7399</t>
  </si>
  <si>
    <t>Falmouth</t>
  </si>
  <si>
    <t>324</t>
  </si>
  <si>
    <t>Oregon</t>
  </si>
  <si>
    <t>7391</t>
  </si>
  <si>
    <t>Fort Worth</t>
  </si>
  <si>
    <t>518</t>
  </si>
  <si>
    <t>Grand Junction</t>
  </si>
  <si>
    <t>7303</t>
  </si>
  <si>
    <t>Hackensack</t>
  </si>
  <si>
    <t>7562</t>
  </si>
  <si>
    <t>Hartford</t>
  </si>
  <si>
    <t>7010</t>
  </si>
  <si>
    <t>Texas City</t>
  </si>
  <si>
    <t>7071</t>
  </si>
  <si>
    <t>Contoso USB 2.0 Dock Station docking station M800 Black</t>
  </si>
  <si>
    <t>7072</t>
  </si>
  <si>
    <t>Ottawa</t>
  </si>
  <si>
    <t>760</t>
  </si>
  <si>
    <t>Newark</t>
  </si>
  <si>
    <t>825</t>
  </si>
  <si>
    <t>Howard</t>
  </si>
  <si>
    <t>7017</t>
  </si>
  <si>
    <t>Veradale</t>
  </si>
  <si>
    <t>1343</t>
  </si>
  <si>
    <t>Parker</t>
  </si>
  <si>
    <t>7316</t>
  </si>
  <si>
    <t>NT Wireless Bluetooth Stereo Headphones E302 Yellow</t>
  </si>
  <si>
    <t>Jersey City</t>
  </si>
  <si>
    <t>1420</t>
  </si>
  <si>
    <t>The Phone Company Smart phones Expert M400 Black</t>
  </si>
  <si>
    <t>La Porte</t>
  </si>
  <si>
    <t>7025</t>
  </si>
  <si>
    <t>Lakeland</t>
  </si>
  <si>
    <t>883</t>
  </si>
  <si>
    <t>7070</t>
  </si>
  <si>
    <t>Marshall</t>
  </si>
  <si>
    <t>137</t>
  </si>
  <si>
    <t>1729</t>
  </si>
  <si>
    <t>Miami</t>
  </si>
  <si>
    <t>1704</t>
  </si>
  <si>
    <t>Morristown</t>
  </si>
  <si>
    <t>7033</t>
  </si>
  <si>
    <t>Provincetown</t>
  </si>
  <si>
    <t>7398</t>
  </si>
  <si>
    <t>7044</t>
  </si>
  <si>
    <t>Fabrikam Home and Vacation Moviemaker 1/2'' 3mm M300 Black</t>
  </si>
  <si>
    <t>Sunnyside</t>
  </si>
  <si>
    <t>1490</t>
  </si>
  <si>
    <t>Northampton</t>
  </si>
  <si>
    <t>1374</t>
  </si>
  <si>
    <t>Parkville</t>
  </si>
  <si>
    <t>1220</t>
  </si>
  <si>
    <t>Russellville</t>
  </si>
  <si>
    <t>1317</t>
  </si>
  <si>
    <t>WWI Stereo Bluetooth Headphones E1000 Black</t>
  </si>
  <si>
    <t>Shreveport</t>
  </si>
  <si>
    <t>7134</t>
  </si>
  <si>
    <t>Adventure Works Desktop PC1.80 ED182 Black</t>
  </si>
  <si>
    <t>767</t>
  </si>
  <si>
    <t>7135</t>
  </si>
  <si>
    <t>Contoso Rechargeable Battery E100 Grey</t>
  </si>
  <si>
    <t>7454</t>
  </si>
  <si>
    <t>Firenze</t>
  </si>
  <si>
    <t>7136</t>
  </si>
  <si>
    <t>A. Datum Ultra Compact Digital Camera M190 Orange</t>
  </si>
  <si>
    <t>7137</t>
  </si>
  <si>
    <t>Fabrikam Trendsetter 1/3" 8.5mm X200 Blue</t>
  </si>
  <si>
    <t>359</t>
  </si>
  <si>
    <t>Stoughton</t>
  </si>
  <si>
    <t>309</t>
  </si>
  <si>
    <t>WWI Stereo Bluetooth Headphones New Generation M370 Orange</t>
  </si>
  <si>
    <t>Tallahassee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</si>
  <si>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</si>
  <si>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</si>
  <si>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</si>
  <si>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</si>
  <si>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</si>
  <si>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</si>
  <si>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</si>
  <si>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</si>
  <si>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</si>
  <si>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</si>
  <si>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</si>
  <si>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</si>
  <si>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</si>
  <si>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</si>
  <si>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</si>
  <si>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Lisbon</t>
  </si>
  <si>
    <t>Portugal</t>
  </si>
  <si>
    <t>281</t>
  </si>
  <si>
    <t>WWI Wireless Transmitter and Bluetooth Headphones X250 White</t>
  </si>
  <si>
    <t>1308</t>
  </si>
  <si>
    <t>Lowell</t>
  </si>
  <si>
    <t>7189</t>
  </si>
  <si>
    <t>WWI Wireless Transmitter and Bluetooth Headphones X250 Red</t>
  </si>
  <si>
    <t>7721</t>
  </si>
  <si>
    <t>7145</t>
  </si>
  <si>
    <t>Contoso SLR Camera 35" M358 Gold</t>
  </si>
  <si>
    <t>Seoul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</si>
  <si>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</si>
  <si>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</si>
  <si>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</si>
  <si>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</si>
  <si>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</si>
  <si>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</si>
  <si>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</si>
  <si>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Adventure Works 20" CRT TV E15 Black</t>
  </si>
  <si>
    <t>Haverhill</t>
  </si>
  <si>
    <t>7149</t>
  </si>
  <si>
    <t>Proseware Photo Inkjet Printer E290 Black</t>
  </si>
  <si>
    <t>334</t>
  </si>
  <si>
    <t>426</t>
  </si>
  <si>
    <t>365</t>
  </si>
  <si>
    <t>Adventure Works 13" Color TV E25 Black</t>
  </si>
  <si>
    <t>1629</t>
  </si>
  <si>
    <t>Adventure Works 13" Color TV E25 White</t>
  </si>
  <si>
    <t>7155</t>
  </si>
  <si>
    <t>Fabrikam Laptop16 M6000 Black</t>
  </si>
  <si>
    <t>7212</t>
  </si>
  <si>
    <t>Adventure Works 19" Portable LCD HDTV M110 Silver</t>
  </si>
  <si>
    <t>617</t>
  </si>
  <si>
    <t>1210</t>
  </si>
  <si>
    <t>Naples</t>
  </si>
  <si>
    <t>7157</t>
  </si>
  <si>
    <t>Proseware Laser Jet All in one X300 Grey</t>
  </si>
  <si>
    <t>7521</t>
  </si>
  <si>
    <t>Adventure Works 19" Portable LCD HDTV M110 Black</t>
  </si>
  <si>
    <t>131</t>
  </si>
  <si>
    <t>7158</t>
  </si>
  <si>
    <t>A. Datum SLR Camera 35" M358 Grey</t>
  </si>
  <si>
    <t>Spokane</t>
  </si>
  <si>
    <t>251</t>
  </si>
  <si>
    <t>Adventure Works 19" Portable LCD HDTV M110 White</t>
  </si>
  <si>
    <t>Brooklyn</t>
  </si>
  <si>
    <t>7163</t>
  </si>
  <si>
    <t>Contoso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</si>
  <si>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</si>
  <si>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</si>
  <si>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</si>
  <si>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</si>
  <si>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</si>
  <si>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</si>
  <si>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Back River</t>
  </si>
  <si>
    <t>261</t>
  </si>
  <si>
    <t>960</t>
  </si>
  <si>
    <t>1111</t>
  </si>
  <si>
    <t>1116</t>
  </si>
  <si>
    <t>Littleton</t>
  </si>
  <si>
    <t>1685</t>
  </si>
  <si>
    <t>143</t>
  </si>
  <si>
    <t>Adventure Works 19" Color Digital TV E35 White</t>
  </si>
  <si>
    <t>Ljubljana</t>
  </si>
  <si>
    <t>Slovenia</t>
  </si>
  <si>
    <t>639</t>
  </si>
  <si>
    <t>935</t>
  </si>
  <si>
    <t>Damascus</t>
  </si>
  <si>
    <t>Syria</t>
  </si>
  <si>
    <t>7165</t>
  </si>
  <si>
    <t>Fabrikam Budget Movie-Maker 2/3'' 17mm E100 Black</t>
  </si>
  <si>
    <t>Minden</t>
  </si>
  <si>
    <t>1132</t>
  </si>
  <si>
    <t>201</t>
  </si>
  <si>
    <t>Adventure Works 19" Color Digital TV E35 Brown</t>
  </si>
  <si>
    <t>Round Rock</t>
  </si>
  <si>
    <t>1237</t>
  </si>
  <si>
    <t>Greeley</t>
  </si>
  <si>
    <t>7166</t>
  </si>
  <si>
    <t>A. Datum SLR Camera 35" X358 Silver Grey</t>
  </si>
  <si>
    <t>Appleton</t>
  </si>
  <si>
    <t>7736</t>
  </si>
  <si>
    <t>Cedar Park</t>
  </si>
  <si>
    <t>7293</t>
  </si>
  <si>
    <t>Adventure Works 20" Analog CRT TV E45 Silver</t>
  </si>
  <si>
    <t>1174</t>
  </si>
  <si>
    <t>7169</t>
  </si>
  <si>
    <t>SV DVD 15-Inch Player Portable L200 Black</t>
  </si>
  <si>
    <t>892</t>
  </si>
  <si>
    <t>Grand Prairie</t>
  </si>
  <si>
    <t>1141</t>
  </si>
  <si>
    <t>1574</t>
  </si>
  <si>
    <t>Old Saybrook</t>
  </si>
  <si>
    <t>1419</t>
  </si>
  <si>
    <t>Adventure Works 20" Analog CRT TV E45 Black</t>
  </si>
  <si>
    <t>7171</t>
  </si>
  <si>
    <t>Contoso Genuine Leather Grip Belt E322 Black</t>
  </si>
  <si>
    <t>298</t>
  </si>
  <si>
    <t>7172</t>
  </si>
  <si>
    <t>Contoso Sharp Touch Screen Phones M910 Black</t>
  </si>
  <si>
    <t>771</t>
  </si>
  <si>
    <t>Adventure Works 20" Analog CRT TV E45 Brown</t>
  </si>
  <si>
    <t>7173</t>
  </si>
  <si>
    <t>Contoso Cables To Go USB 2.0 Hard Drive Enclosure E920 Grey</t>
  </si>
  <si>
    <t>7217</t>
  </si>
  <si>
    <t>Nantes</t>
  </si>
  <si>
    <t>656</t>
  </si>
  <si>
    <t>1468</t>
  </si>
  <si>
    <t>1244</t>
  </si>
  <si>
    <t>Adventure Works 20" LCD HDTV M120 Silver</t>
  </si>
  <si>
    <t>7174</t>
  </si>
  <si>
    <t>Contoso In front of Centrex L15 White</t>
  </si>
  <si>
    <t>7175</t>
  </si>
  <si>
    <t>Contoso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</si>
  <si>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</si>
  <si>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</si>
  <si>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</si>
  <si>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</si>
  <si>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</si>
  <si>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</si>
  <si>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</si>
  <si>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</si>
  <si>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</si>
  <si>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Adventure Works 32" LCD HDTV M130 Black</t>
  </si>
  <si>
    <t>7182</t>
  </si>
  <si>
    <t>Contoso Home Theater System 2.1 Channel M1210 Black</t>
  </si>
  <si>
    <t>353</t>
  </si>
  <si>
    <t>7183</t>
  </si>
  <si>
    <t>SV Car Video AM/FM E1001 Brown</t>
  </si>
  <si>
    <t>Fort Atkinson</t>
  </si>
  <si>
    <t>7184</t>
  </si>
  <si>
    <t>Fabrikam Budget Moviemaker 1/2'' 3mm E300 Black</t>
  </si>
  <si>
    <t>7518</t>
  </si>
  <si>
    <t>Ithaca</t>
  </si>
  <si>
    <t>149</t>
  </si>
  <si>
    <t>828</t>
  </si>
  <si>
    <t>7185</t>
  </si>
  <si>
    <t>Fabrikam SLR Camera 35" M358 Grey</t>
  </si>
  <si>
    <t>343</t>
  </si>
  <si>
    <t>1496</t>
  </si>
  <si>
    <t>Adventure Works 15.6" LCD TV M130W Black</t>
  </si>
  <si>
    <t>Plano</t>
  </si>
  <si>
    <t>7186</t>
  </si>
  <si>
    <t>Fabrikam SLR Camera 35" X358 Orange</t>
  </si>
  <si>
    <t>7415</t>
  </si>
  <si>
    <t>522</t>
  </si>
  <si>
    <t>Sapporo</t>
  </si>
  <si>
    <t>1243</t>
  </si>
  <si>
    <t>7187</t>
  </si>
  <si>
    <t>The Phone Company PDA Wifi 4.7-inch L290 White</t>
  </si>
  <si>
    <t>1365</t>
  </si>
  <si>
    <t>637</t>
  </si>
  <si>
    <t>Adventure Works 52" LCD HDTV X590 Silver</t>
  </si>
  <si>
    <t>7192</t>
  </si>
  <si>
    <t>Adventure Works Desktop PC1.80 ED180 Brown</t>
  </si>
  <si>
    <t>Sedalia</t>
  </si>
  <si>
    <t>744</t>
  </si>
  <si>
    <t>Adventure Works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</si>
  <si>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</si>
  <si>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</si>
  <si>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</si>
  <si>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</si>
  <si>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</si>
  <si>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</si>
  <si>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Adventure Works 40" LCD HDTV M690 Black</t>
  </si>
  <si>
    <t>932</t>
  </si>
  <si>
    <t>952</t>
  </si>
  <si>
    <t>7198</t>
  </si>
  <si>
    <t>The Phone Company Touch Screen Phones 5-Wire/On-wall M508 Black</t>
  </si>
  <si>
    <t>7332</t>
  </si>
  <si>
    <t>Worcester</t>
  </si>
  <si>
    <t>230</t>
  </si>
  <si>
    <t>7201</t>
  </si>
  <si>
    <t>Proseware LCD15 E103 White</t>
  </si>
  <si>
    <t>Snoqualmie</t>
  </si>
  <si>
    <t>248</t>
  </si>
  <si>
    <t>7203</t>
  </si>
  <si>
    <t>Contoso Original K1m Li-Ion Standard Battery E170 White</t>
  </si>
  <si>
    <t>7314</t>
  </si>
  <si>
    <t>602</t>
  </si>
  <si>
    <t>Adventure Works 26" 720p LCD HDTV M140 Silver</t>
  </si>
  <si>
    <t>1649</t>
  </si>
  <si>
    <t>7204</t>
  </si>
  <si>
    <t>Contoso Optical Wheel OEM PS/2 Mouse E60 Silver</t>
  </si>
  <si>
    <t>7333</t>
  </si>
  <si>
    <t>662</t>
  </si>
  <si>
    <t>1164</t>
  </si>
  <si>
    <t>1305</t>
  </si>
  <si>
    <t>Adventure Works 26" 720p LCD HDTV M140 Black</t>
  </si>
  <si>
    <t>Berne</t>
  </si>
  <si>
    <t>Switzerland</t>
  </si>
  <si>
    <t>7205</t>
  </si>
  <si>
    <t>Contoso Electronic Private Automatic Branch Exchange M90 Grey</t>
  </si>
  <si>
    <t>77</t>
  </si>
  <si>
    <t>290</t>
  </si>
  <si>
    <t>Adventure Works 26" 720p LCD HDTV M140 White</t>
  </si>
  <si>
    <t>386</t>
  </si>
  <si>
    <t>Winchester</t>
  </si>
  <si>
    <t>1772</t>
  </si>
  <si>
    <t>7206</t>
  </si>
  <si>
    <t>Fabrikam Social Videographer 1/3'' 8.5mm E200 Grey</t>
  </si>
  <si>
    <t>7321</t>
  </si>
  <si>
    <t>1085</t>
  </si>
  <si>
    <t>1316</t>
  </si>
  <si>
    <t>Orange</t>
  </si>
  <si>
    <t>862</t>
  </si>
  <si>
    <t>Adventure Works 26" 720p LCD HDTV M140 Brown</t>
  </si>
  <si>
    <t>1232</t>
  </si>
  <si>
    <t>7208</t>
  </si>
  <si>
    <t>The Phone Company Pen Touch Screen Phones-2.6" M320 Black</t>
  </si>
  <si>
    <t>Longview</t>
  </si>
  <si>
    <t>7218</t>
  </si>
  <si>
    <t>Castle Rock</t>
  </si>
  <si>
    <t>128</t>
  </si>
  <si>
    <t>575</t>
  </si>
  <si>
    <t>7210</t>
  </si>
  <si>
    <t>SV USB Data Cable E600 Pink</t>
  </si>
  <si>
    <t>7578</t>
  </si>
  <si>
    <t>Hoboken</t>
  </si>
  <si>
    <t>7213</t>
  </si>
  <si>
    <t>Contoso Home/Office Laptop Power Adapter E300 Grey</t>
  </si>
  <si>
    <t>7214</t>
  </si>
  <si>
    <t>A. Datum SLR Camera M140 Pink</t>
  </si>
  <si>
    <t>997</t>
  </si>
  <si>
    <t>1760</t>
  </si>
  <si>
    <t>7215</t>
  </si>
  <si>
    <t>Contoso Bright Light battery E20 Black</t>
  </si>
  <si>
    <t>Leominster</t>
  </si>
  <si>
    <t>7616</t>
  </si>
  <si>
    <t>141</t>
  </si>
  <si>
    <t>7216</t>
  </si>
  <si>
    <t>SV DVD Recorder L220 White</t>
  </si>
  <si>
    <t>7376</t>
  </si>
  <si>
    <t>Adventure Works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</si>
  <si>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</si>
  <si>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</si>
  <si>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</si>
  <si>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</si>
  <si>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</si>
  <si>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</si>
  <si>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</si>
  <si>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Contoso Optical USB Mouse M45 Grey</t>
  </si>
  <si>
    <t>972</t>
  </si>
  <si>
    <t>541</t>
  </si>
  <si>
    <t>SV 16xDVD M320 Black</t>
  </si>
  <si>
    <t>651</t>
  </si>
  <si>
    <t>Loveland</t>
  </si>
  <si>
    <t>7225</t>
  </si>
  <si>
    <t>Proseware Ink Jet Instant PDF Sheet-Fed Scanner M300 Black</t>
  </si>
  <si>
    <t>7226</t>
  </si>
  <si>
    <t>Contoso Lens Adapter M450 Grey</t>
  </si>
  <si>
    <t>Sebring</t>
  </si>
  <si>
    <t>97</t>
  </si>
  <si>
    <t>SV 16xDVD E340 Black</t>
  </si>
  <si>
    <t>Kennebunkport</t>
  </si>
  <si>
    <t>330</t>
  </si>
  <si>
    <t>Taipei</t>
  </si>
  <si>
    <t>Taiwan</t>
  </si>
  <si>
    <t>7227</t>
  </si>
  <si>
    <t>Contoso Laptop Keyboard X105 Black</t>
  </si>
  <si>
    <t>7230</t>
  </si>
  <si>
    <t>A. Datum Ultra Compact Digital Camera M190 Green</t>
  </si>
  <si>
    <t>1453</t>
  </si>
  <si>
    <t>730</t>
  </si>
  <si>
    <t>SV 8xDVD E120 Black</t>
  </si>
  <si>
    <t>Montclair</t>
  </si>
  <si>
    <t>989</t>
  </si>
  <si>
    <t>7231</t>
  </si>
  <si>
    <t>SV PCI Network Adapter E904 Silver</t>
  </si>
  <si>
    <t>695</t>
  </si>
  <si>
    <t>696</t>
  </si>
  <si>
    <t>7232</t>
  </si>
  <si>
    <t>Adventure Works CRT15 E101 Black</t>
  </si>
  <si>
    <t>Pasadena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</si>
  <si>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</si>
  <si>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</si>
  <si>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</si>
  <si>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</si>
  <si>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</si>
  <si>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</si>
  <si>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</si>
  <si>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</si>
  <si>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</si>
  <si>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Lyon</t>
  </si>
  <si>
    <t>1195</t>
  </si>
  <si>
    <t>7236</t>
  </si>
  <si>
    <t>Proseware LCD20W M230 White</t>
  </si>
  <si>
    <t>7527</t>
  </si>
  <si>
    <t>Anchorage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</si>
  <si>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</si>
  <si>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</si>
  <si>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</si>
  <si>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</si>
  <si>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</si>
  <si>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</si>
  <si>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</si>
  <si>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</si>
  <si>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Contoso Lifestyles Series - Big Button Cordless phone M800 Black</t>
  </si>
  <si>
    <t>1540</t>
  </si>
  <si>
    <t>7243</t>
  </si>
  <si>
    <t>Adventure Works Laptop16 M1601 Blue</t>
  </si>
  <si>
    <t>505</t>
  </si>
  <si>
    <t>1043</t>
  </si>
  <si>
    <t>Giebelstadt</t>
  </si>
  <si>
    <t>7247</t>
  </si>
  <si>
    <t>Contoso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</si>
  <si>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</si>
  <si>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</si>
  <si>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</si>
  <si>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</si>
  <si>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</si>
  <si>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</si>
  <si>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</si>
  <si>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</si>
  <si>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</si>
  <si>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</si>
  <si>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North Bend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</si>
  <si>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</si>
  <si>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</si>
  <si>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</si>
  <si>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</si>
  <si>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</si>
  <si>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</si>
  <si>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</si>
  <si>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</si>
  <si>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</si>
  <si>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</si>
  <si>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</si>
  <si>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</si>
  <si>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</si>
  <si>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</si>
  <si>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Urumqi</t>
  </si>
  <si>
    <t>68</t>
  </si>
  <si>
    <t>Midland</t>
  </si>
  <si>
    <t>7259</t>
  </si>
  <si>
    <t>Proseware Ink Jet Wireless All-In-One Printer M400 White</t>
  </si>
  <si>
    <t>7609</t>
  </si>
  <si>
    <t>7260</t>
  </si>
  <si>
    <t>Contoso Home Theater System 2.1 Channel E1220 White</t>
  </si>
  <si>
    <t>7453</t>
  </si>
  <si>
    <t>Litware Home Theater System 5.1 Channel M510 Black</t>
  </si>
  <si>
    <t>Orlando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</si>
  <si>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</si>
  <si>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</si>
  <si>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</si>
  <si>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</si>
  <si>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</si>
  <si>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New London</t>
  </si>
  <si>
    <t>1618</t>
  </si>
  <si>
    <t>432</t>
  </si>
  <si>
    <t>Litware Home Theater System 2.1 Channel E212 Black</t>
  </si>
  <si>
    <t>Amsterdam</t>
  </si>
  <si>
    <t>the Netherlands</t>
  </si>
  <si>
    <t>905</t>
  </si>
  <si>
    <t>Toulouse</t>
  </si>
  <si>
    <t>7263</t>
  </si>
  <si>
    <t>SV Car Video TFT7 M7000 Black</t>
  </si>
  <si>
    <t>7702</t>
  </si>
  <si>
    <t>712</t>
  </si>
  <si>
    <t>7267</t>
  </si>
  <si>
    <t>Contoso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</si>
  <si>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</si>
  <si>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</si>
  <si>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</si>
  <si>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</si>
  <si>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</si>
  <si>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</si>
  <si>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</si>
  <si>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</si>
  <si>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</si>
  <si>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</si>
  <si>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</si>
  <si>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</si>
  <si>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</si>
  <si>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</si>
  <si>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Spring</t>
  </si>
  <si>
    <t>304</t>
  </si>
  <si>
    <t>7273</t>
  </si>
  <si>
    <t>Contoso Projector 480p M481 Black</t>
  </si>
  <si>
    <t>206</t>
  </si>
  <si>
    <t>Litware Home Theater System 7.1 Channel M710 Black</t>
  </si>
  <si>
    <t>1001</t>
  </si>
  <si>
    <t>7274</t>
  </si>
  <si>
    <t>Adventure Works Laptop8.9 E0890 Silver</t>
  </si>
  <si>
    <t>614</t>
  </si>
  <si>
    <t>1748</t>
  </si>
  <si>
    <t>7276</t>
  </si>
  <si>
    <t>Contoso Reserve Pen -Tablet Pen E200 Blue</t>
  </si>
  <si>
    <t>Oshkosh</t>
  </si>
  <si>
    <t>7673</t>
  </si>
  <si>
    <t>1161</t>
  </si>
  <si>
    <t>Warsaw</t>
  </si>
  <si>
    <t>Poland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</si>
  <si>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</si>
  <si>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</si>
  <si>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</si>
  <si>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</si>
  <si>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</si>
  <si>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</si>
  <si>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</si>
  <si>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Contoso Home Theater System 2.1 Channel E1220 Brown</t>
  </si>
  <si>
    <t>Baumholder</t>
  </si>
  <si>
    <t>45</t>
  </si>
  <si>
    <t>Litware Home Theater System 5.1 Channel M516 Black</t>
  </si>
  <si>
    <t>7284</t>
  </si>
  <si>
    <t>WWI Desktop PC1.80 E1801 Silver</t>
  </si>
  <si>
    <t>7287</t>
  </si>
  <si>
    <t>Adventure Works Laptop15 M1500 Black</t>
  </si>
  <si>
    <t>30</t>
  </si>
  <si>
    <t>1381</t>
  </si>
  <si>
    <t>Dusseldorf</t>
  </si>
  <si>
    <t>1480</t>
  </si>
  <si>
    <t>7288</t>
  </si>
  <si>
    <t>Contoso Waterproof Accessory Handset and Charging Cradle M609 Black</t>
  </si>
  <si>
    <t>604</t>
  </si>
  <si>
    <t>1349</t>
  </si>
  <si>
    <t>7289</t>
  </si>
  <si>
    <t>Contoso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</si>
  <si>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</si>
  <si>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</si>
  <si>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</si>
  <si>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</si>
  <si>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</si>
  <si>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</si>
  <si>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Contoso DVD 14-Inch Player Portable L100 Silver</t>
  </si>
  <si>
    <t>1603</t>
  </si>
  <si>
    <t>7296</t>
  </si>
  <si>
    <t>SV Car Video LCD7 M7002 Silver</t>
  </si>
  <si>
    <t>7624</t>
  </si>
  <si>
    <t>383</t>
  </si>
  <si>
    <t>South Portland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</si>
  <si>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</si>
  <si>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</si>
  <si>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</si>
  <si>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</si>
  <si>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</si>
  <si>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</si>
  <si>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</si>
  <si>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</si>
  <si>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</si>
  <si>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</si>
  <si>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Somerville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</si>
  <si>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</si>
  <si>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</si>
  <si>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</si>
  <si>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</si>
  <si>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</si>
  <si>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</si>
  <si>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7304</t>
  </si>
  <si>
    <t>The Phone Company PDA Phone 3.7 inches M340 Black</t>
  </si>
  <si>
    <t>Carlisle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</si>
  <si>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</si>
  <si>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</si>
  <si>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</si>
  <si>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</si>
  <si>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</si>
  <si>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</si>
  <si>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</si>
  <si>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</si>
  <si>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</si>
  <si>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</si>
  <si>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Contoso SLR Camera 35" X358 Silver Grey</t>
  </si>
  <si>
    <t>7553</t>
  </si>
  <si>
    <t>Litware Home Theater System 4.1 Channel M410 Brown</t>
  </si>
  <si>
    <t>800</t>
  </si>
  <si>
    <t>Fond du Lac</t>
  </si>
  <si>
    <t>7309</t>
  </si>
  <si>
    <t>Contoso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</si>
  <si>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</si>
  <si>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</si>
  <si>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</si>
  <si>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</si>
  <si>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</si>
  <si>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</si>
  <si>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Humble</t>
  </si>
  <si>
    <t>7311</t>
  </si>
  <si>
    <t>Contoso Rechargeable Li-Ion Battery Pack E300 White</t>
  </si>
  <si>
    <t>472</t>
  </si>
  <si>
    <t>934</t>
  </si>
  <si>
    <t>7312</t>
  </si>
  <si>
    <t>Contoso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</si>
  <si>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</si>
  <si>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</si>
  <si>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</si>
  <si>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</si>
  <si>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</si>
  <si>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</si>
  <si>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</si>
  <si>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</si>
  <si>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</si>
  <si>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Toronto</t>
  </si>
  <si>
    <t>7320</t>
  </si>
  <si>
    <t>Litware Home Theater System 5.1 Channel M513 Brown</t>
  </si>
  <si>
    <t>7732</t>
  </si>
  <si>
    <t>Germantown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</si>
  <si>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</si>
  <si>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</si>
  <si>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</si>
  <si>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</si>
  <si>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</si>
  <si>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</si>
  <si>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</si>
  <si>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</si>
  <si>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</si>
  <si>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</si>
  <si>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Contoso DVD 60 DVD Storage Binder L20 Red</t>
  </si>
  <si>
    <t>517</t>
  </si>
  <si>
    <t>1454</t>
  </si>
  <si>
    <t>1487</t>
  </si>
  <si>
    <t>Kennewick</t>
  </si>
  <si>
    <t>7326</t>
  </si>
  <si>
    <t>Contoso DVD 14-Inch Player Portable L100 Black</t>
  </si>
  <si>
    <t>1206</t>
  </si>
  <si>
    <t>Contoso Home Theater System 2.1 Channel E1200 Black</t>
  </si>
  <si>
    <t>1372</t>
  </si>
  <si>
    <t>7328</t>
  </si>
  <si>
    <t>The Phone Company Sharp Touch Screen Phones M910 Grey</t>
  </si>
  <si>
    <t>7422</t>
  </si>
  <si>
    <t>1678</t>
  </si>
  <si>
    <t>Contoso Home Theater System 7.1 Channel M1700 Black</t>
  </si>
  <si>
    <t>7329</t>
  </si>
  <si>
    <t>Contoso Expandable Cordless Phone System M008 Grey</t>
  </si>
  <si>
    <t>262</t>
  </si>
  <si>
    <t>1368</t>
  </si>
  <si>
    <t>Montreal</t>
  </si>
  <si>
    <t>88</t>
  </si>
  <si>
    <t>Contoso Home Theater System 4.1 Channel M1400 Black</t>
  </si>
  <si>
    <t>970</t>
  </si>
  <si>
    <t>7406</t>
  </si>
  <si>
    <t>Contoso Home Theater System 5.1 Channel M1500 Black</t>
  </si>
  <si>
    <t>7331</t>
  </si>
  <si>
    <t>WWI LCD24 X300 Black</t>
  </si>
  <si>
    <t>549</t>
  </si>
  <si>
    <t>592</t>
  </si>
  <si>
    <t>1304</t>
  </si>
  <si>
    <t>7427</t>
  </si>
  <si>
    <t>Contoso Home Theater System 5.1 Channel M1520 Black</t>
  </si>
  <si>
    <t>7334</t>
  </si>
  <si>
    <t>Contoso Mini Battery Charger Kit E320 Silver</t>
  </si>
  <si>
    <t>494</t>
  </si>
  <si>
    <t>957</t>
  </si>
  <si>
    <t>1092</t>
  </si>
  <si>
    <t>235</t>
  </si>
  <si>
    <t>Contoso Home Theater System 5.1 Channel M1530 Black</t>
  </si>
  <si>
    <t>7335</t>
  </si>
  <si>
    <t>Contoso Projector 1080p X980 White</t>
  </si>
  <si>
    <t>7341</t>
  </si>
  <si>
    <t>Contoso Dual Handset Cordless Phone System E20 White</t>
  </si>
  <si>
    <t>1098</t>
  </si>
  <si>
    <t>Contoso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</si>
  <si>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</si>
  <si>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</si>
  <si>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</si>
  <si>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</si>
  <si>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</si>
  <si>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</si>
  <si>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</si>
  <si>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Contoso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</si>
  <si>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</si>
  <si>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</si>
  <si>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</si>
  <si>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</si>
  <si>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</si>
  <si>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Contoso Home Theater System 5.1 Channel M1500 Silver</t>
  </si>
  <si>
    <t>Granger</t>
  </si>
  <si>
    <t>7347</t>
  </si>
  <si>
    <t>Contoso Notebook Peripheral Kit M69 White</t>
  </si>
  <si>
    <t>809</t>
  </si>
  <si>
    <t>1386</t>
  </si>
  <si>
    <t>Racine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</si>
  <si>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</si>
  <si>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</si>
  <si>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</si>
  <si>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</si>
  <si>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</si>
  <si>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</si>
  <si>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</si>
  <si>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</si>
  <si>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Contoso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</si>
  <si>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</si>
  <si>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</si>
  <si>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</si>
  <si>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</si>
  <si>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</si>
  <si>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Contoso Home Theater System 2.1 Channel E1220 Silver</t>
  </si>
  <si>
    <t>1701</t>
  </si>
  <si>
    <t>7354</t>
  </si>
  <si>
    <t>Contoso In front of Centrex L15 Grey</t>
  </si>
  <si>
    <t>576</t>
  </si>
  <si>
    <t>7554</t>
  </si>
  <si>
    <t>Contoso Home Theater System 4.1 Channel M1420 Silver</t>
  </si>
  <si>
    <t>503</t>
  </si>
  <si>
    <t>7362</t>
  </si>
  <si>
    <t>SV Car Video TFT6.2W E6282 Silver</t>
  </si>
  <si>
    <t>Bar Harbor</t>
  </si>
  <si>
    <t>7716</t>
  </si>
  <si>
    <t>718</t>
  </si>
  <si>
    <t>Contoso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</si>
  <si>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</si>
  <si>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</si>
  <si>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</si>
  <si>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</si>
  <si>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</si>
  <si>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</si>
  <si>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Nantucket</t>
  </si>
  <si>
    <t>610</t>
  </si>
  <si>
    <t>Contoso Home Theater System 2.1 Channel M1210 White</t>
  </si>
  <si>
    <t>1683</t>
  </si>
  <si>
    <t>7366</t>
  </si>
  <si>
    <t>Contoso Hybrid system M60 Black</t>
  </si>
  <si>
    <t>321</t>
  </si>
  <si>
    <t>7368</t>
  </si>
  <si>
    <t>A. Datum Super-zoom Digital Camera X300 Green</t>
  </si>
  <si>
    <t>1554</t>
  </si>
  <si>
    <t>640</t>
  </si>
  <si>
    <t>Contoso Home Theater System 4.1 Channel M1400 White</t>
  </si>
  <si>
    <t>7499</t>
  </si>
  <si>
    <t>Contoso Home Theater System 5.1 Channel M1500 White</t>
  </si>
  <si>
    <t>428</t>
  </si>
  <si>
    <t>7372</t>
  </si>
  <si>
    <t>SV Car Video TFT6.2W E6282 Brown</t>
  </si>
  <si>
    <t>1041</t>
  </si>
  <si>
    <t>7375</t>
  </si>
  <si>
    <t>Adventure Works CRT17 E105 Black</t>
  </si>
  <si>
    <t>112</t>
  </si>
  <si>
    <t>591</t>
  </si>
  <si>
    <t>7439</t>
  </si>
  <si>
    <t>Contoso Home Theater System 5.1 Channel M1520 White</t>
  </si>
  <si>
    <t>816</t>
  </si>
  <si>
    <t>1253</t>
  </si>
  <si>
    <t>1100</t>
  </si>
  <si>
    <t>Contoso Home Theater System 5.1 Channel M1530 White</t>
  </si>
  <si>
    <t>1499</t>
  </si>
  <si>
    <t>7377</t>
  </si>
  <si>
    <t>Contoso Battery charger - bike E200 Black</t>
  </si>
  <si>
    <t>2</t>
  </si>
  <si>
    <t>804</t>
  </si>
  <si>
    <t>7381</t>
  </si>
  <si>
    <t>The Phone Company Smart phones Expert M400 White</t>
  </si>
  <si>
    <t>Lewiston</t>
  </si>
  <si>
    <t>7433</t>
  </si>
  <si>
    <t>912</t>
  </si>
  <si>
    <t>7382</t>
  </si>
  <si>
    <t>A. Datum Full Frame Digital Camera X300 Grey</t>
  </si>
  <si>
    <t>413</t>
  </si>
  <si>
    <t>Contoso Home Theater System 4.1 Channel M1420 White</t>
  </si>
  <si>
    <t>7383</t>
  </si>
  <si>
    <t>A. Datum Slim Digital Camera M180 Black</t>
  </si>
  <si>
    <t>654</t>
  </si>
  <si>
    <t>Contoso Home Theater System 2.1 Channel M1230 White</t>
  </si>
  <si>
    <t>London</t>
  </si>
  <si>
    <t>7384</t>
  </si>
  <si>
    <t>Contoso Multimedia Speakers M25 Black</t>
  </si>
  <si>
    <t>1061</t>
  </si>
  <si>
    <t>Contoso Home Theater System 2.1 Channel E1200 Brown</t>
  </si>
  <si>
    <t>7386</t>
  </si>
  <si>
    <t>The Phone Company Smart phones without camera E100 Pink</t>
  </si>
  <si>
    <t>1405</t>
  </si>
  <si>
    <t>7706</t>
  </si>
  <si>
    <t>Contoso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</si>
  <si>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</si>
  <si>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</si>
  <si>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</si>
  <si>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</si>
  <si>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</si>
  <si>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Hofheim am Taunus</t>
  </si>
  <si>
    <t>746</t>
  </si>
  <si>
    <t>76</t>
  </si>
  <si>
    <t>Contoso Home Theater System 5.1 Channel M1500 Brown</t>
  </si>
  <si>
    <t>348</t>
  </si>
  <si>
    <t>1348</t>
  </si>
  <si>
    <t>7392</t>
  </si>
  <si>
    <t>Contoso 90W AC/DC Power Adapter E300 White</t>
  </si>
  <si>
    <t>190</t>
  </si>
  <si>
    <t>Contoso Home Theater System 5.1 Channel M1510 Brown</t>
  </si>
  <si>
    <t>7394</t>
  </si>
  <si>
    <t>A. Datum Point Shoot Digital Camera M500 Pink</t>
  </si>
  <si>
    <t>Wapato</t>
  </si>
  <si>
    <t>239</t>
  </si>
  <si>
    <t>1563</t>
  </si>
  <si>
    <t>852</t>
  </si>
  <si>
    <t>Contoso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</si>
  <si>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</si>
  <si>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</si>
  <si>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</si>
  <si>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</si>
  <si>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</si>
  <si>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</si>
  <si>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Contoso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</si>
  <si>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</si>
  <si>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</si>
  <si>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</si>
  <si>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</si>
  <si>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</si>
  <si>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</si>
  <si>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Darien</t>
  </si>
  <si>
    <t>786</t>
  </si>
  <si>
    <t>1526</t>
  </si>
  <si>
    <t>SV Car Video TFT6.2W E6281 Black</t>
  </si>
  <si>
    <t>1546</t>
  </si>
  <si>
    <t>Paterson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</si>
  <si>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</si>
  <si>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</si>
  <si>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</si>
  <si>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</si>
  <si>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</si>
  <si>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</si>
  <si>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</si>
  <si>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</si>
  <si>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</si>
  <si>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</si>
  <si>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</si>
  <si>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Contoso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</si>
  <si>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</si>
  <si>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</si>
  <si>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</si>
  <si>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</si>
  <si>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</si>
  <si>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</si>
  <si>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Contoso Expandable 3-Handset Cordless Phone System M204 White</t>
  </si>
  <si>
    <t>1479</t>
  </si>
  <si>
    <t>132</t>
  </si>
  <si>
    <t>SV Car Video LCD9.2W X9281 Black</t>
  </si>
  <si>
    <t>Passaic</t>
  </si>
  <si>
    <t>7420</t>
  </si>
  <si>
    <t>Contoso Laptop Keyboard X105 Brown</t>
  </si>
  <si>
    <t>1014</t>
  </si>
  <si>
    <t>SV Car Video LCD7W M7082 Black</t>
  </si>
  <si>
    <t>1196</t>
  </si>
  <si>
    <t>1705</t>
  </si>
  <si>
    <t>7421</t>
  </si>
  <si>
    <t>Contoso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</si>
  <si>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</si>
  <si>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</si>
  <si>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</si>
  <si>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</si>
  <si>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</si>
  <si>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</si>
  <si>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</si>
  <si>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</si>
  <si>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</si>
  <si>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</si>
  <si>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</si>
  <si>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Contoso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</si>
  <si>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</si>
  <si>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</si>
  <si>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</si>
  <si>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</si>
  <si>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</si>
  <si>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</si>
  <si>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</si>
  <si>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</si>
  <si>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</si>
  <si>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</si>
  <si>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</si>
  <si>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Contoso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</si>
  <si>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</si>
  <si>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</si>
  <si>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</si>
  <si>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</si>
  <si>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</si>
  <si>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</si>
  <si>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</si>
  <si>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</si>
  <si>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</si>
  <si>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</si>
  <si>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</si>
  <si>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</si>
  <si>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</si>
  <si>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</si>
  <si>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</si>
  <si>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Contoso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</si>
  <si>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</si>
  <si>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</si>
  <si>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</si>
  <si>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</si>
  <si>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</si>
  <si>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</si>
  <si>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</si>
  <si>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Contoso Phone for MSN E200 Black</t>
  </si>
  <si>
    <t>7444</t>
  </si>
  <si>
    <t>Contoso Wireless Notebook Optical Mouse M35 Blue</t>
  </si>
  <si>
    <t>1332</t>
  </si>
  <si>
    <t>7589</t>
  </si>
  <si>
    <t>SV Car Video LCD7W M7081 Brown</t>
  </si>
  <si>
    <t>1659</t>
  </si>
  <si>
    <t>7448</t>
  </si>
  <si>
    <t>Contoso Hybrid system M60 Grey</t>
  </si>
  <si>
    <t>7449</t>
  </si>
  <si>
    <t>Contoso SLR Camera 35" X358 Black</t>
  </si>
  <si>
    <t>7450</t>
  </si>
  <si>
    <t>Adventure Works LCD17W E203 Black</t>
  </si>
  <si>
    <t>7451</t>
  </si>
  <si>
    <t>Contoso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</si>
  <si>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</si>
  <si>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</si>
  <si>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</si>
  <si>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</si>
  <si>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</si>
  <si>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</si>
  <si>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</si>
  <si>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Contoso Phone with 13-Number Memory (210) M301 White</t>
  </si>
  <si>
    <t>Thimphu</t>
  </si>
  <si>
    <t>Bhutan</t>
  </si>
  <si>
    <t>458</t>
  </si>
  <si>
    <t>1328</t>
  </si>
  <si>
    <t>7459</t>
  </si>
  <si>
    <t>Contoso Cyber Shot Digital Cameras Adapter E306 Pink</t>
  </si>
  <si>
    <t>7461</t>
  </si>
  <si>
    <t>Adventure Works Desktop PC2.30 MD230 Brown</t>
  </si>
  <si>
    <t>822</t>
  </si>
  <si>
    <t>Contoso Battery charger - bike E200 White</t>
  </si>
  <si>
    <t>1299</t>
  </si>
  <si>
    <t>7465</t>
  </si>
  <si>
    <t>Proseware Screen 100in M1609 Black</t>
  </si>
  <si>
    <t>7510</t>
  </si>
  <si>
    <t>7678</t>
  </si>
  <si>
    <t>Contoso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</si>
  <si>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</si>
  <si>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</si>
  <si>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</si>
  <si>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</si>
  <si>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</si>
  <si>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</si>
  <si>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</si>
  <si>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Contoso SLR Camera X145 Blue</t>
  </si>
  <si>
    <t>389</t>
  </si>
  <si>
    <t>1485</t>
  </si>
  <si>
    <t>1408</t>
  </si>
  <si>
    <t>Contoso USB Wave Multi-media Keyboard E280 White</t>
  </si>
  <si>
    <t>7475</t>
  </si>
  <si>
    <t>WWI Laptop16 M0160 Black</t>
  </si>
  <si>
    <t>475</t>
  </si>
  <si>
    <t>1153</t>
  </si>
  <si>
    <t>702</t>
  </si>
  <si>
    <t>Contoso Cables To Go USB 2.0 Hard Drive Enclosure E920 White</t>
  </si>
  <si>
    <t>1459</t>
  </si>
  <si>
    <t>7477</t>
  </si>
  <si>
    <t>Contoso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</si>
  <si>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</si>
  <si>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</si>
  <si>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</si>
  <si>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</si>
  <si>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</si>
  <si>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</si>
  <si>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Contoso Notebook Peripheral Kit M69 Grey</t>
  </si>
  <si>
    <t>1291</t>
  </si>
  <si>
    <t>1560</t>
  </si>
  <si>
    <t>Thornton</t>
  </si>
  <si>
    <t>7484</t>
  </si>
  <si>
    <t>SV Keyboard E10 Silver</t>
  </si>
  <si>
    <t>7610</t>
  </si>
  <si>
    <t>7485</t>
  </si>
  <si>
    <t>SV Keyboard E90 Silver</t>
  </si>
  <si>
    <t>352</t>
  </si>
  <si>
    <t>7489</t>
  </si>
  <si>
    <t>Adventure Works LCD24W X300 Black</t>
  </si>
  <si>
    <t>89</t>
  </si>
  <si>
    <t>7674</t>
  </si>
  <si>
    <t>Contoso Education Essentials Bundle M300 Grey</t>
  </si>
  <si>
    <t>Hingham</t>
  </si>
  <si>
    <t>7490</t>
  </si>
  <si>
    <t>WWI Desktop PC1.80 E1800 Black</t>
  </si>
  <si>
    <t>1395</t>
  </si>
  <si>
    <t>136</t>
  </si>
  <si>
    <t>Contoso Desktop Alternative Bundle E200 Grey</t>
  </si>
  <si>
    <t>7491</t>
  </si>
  <si>
    <t>Contoso SLR Camera X143 Grey</t>
  </si>
  <si>
    <t>164</t>
  </si>
  <si>
    <t>7492</t>
  </si>
  <si>
    <t>A. Datum Rangefinder Digital Camera X200 Silver</t>
  </si>
  <si>
    <t>Bacliff</t>
  </si>
  <si>
    <t>7493</t>
  </si>
  <si>
    <t>Proseware Ink Jet All in one M300 Grey</t>
  </si>
  <si>
    <t>1384</t>
  </si>
  <si>
    <t>7494</t>
  </si>
  <si>
    <t>Contoso behind Centrex X15 Grey</t>
  </si>
  <si>
    <t>855</t>
  </si>
  <si>
    <t>Lynn</t>
  </si>
  <si>
    <t>7496</t>
  </si>
  <si>
    <t>A. Datum Consumer Digital Camera E100 Black</t>
  </si>
  <si>
    <t>670</t>
  </si>
  <si>
    <t>881</t>
  </si>
  <si>
    <t>Arlington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</si>
  <si>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</si>
  <si>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</si>
  <si>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</si>
  <si>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</si>
  <si>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</si>
  <si>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</si>
  <si>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</si>
  <si>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</si>
  <si>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Vineland</t>
  </si>
  <si>
    <t>1002</t>
  </si>
  <si>
    <t>1342</t>
  </si>
  <si>
    <t>7501</t>
  </si>
  <si>
    <t>The Phone Company Smart phones Unlocked M300 Grey</t>
  </si>
  <si>
    <t>92</t>
  </si>
  <si>
    <t>7502</t>
  </si>
  <si>
    <t>Contoso Digital Camera/Camcorder USB Cable E324 White</t>
  </si>
  <si>
    <t>7503</t>
  </si>
  <si>
    <t>Fabrikam Trendsetter 1/2" 3mm X300 Orange</t>
  </si>
  <si>
    <t>Sheboygan</t>
  </si>
  <si>
    <t>7505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</si>
  <si>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</si>
  <si>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</si>
  <si>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</si>
  <si>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</si>
  <si>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</si>
  <si>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</si>
  <si>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</si>
  <si>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</si>
  <si>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</si>
  <si>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</si>
  <si>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</si>
  <si>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Contoso SLR Camera 35" M358 Grey</t>
  </si>
  <si>
    <t>7513</t>
  </si>
  <si>
    <t>Contoso Phone with Memory Dialing-2 lines E90 White</t>
  </si>
  <si>
    <t>7599</t>
  </si>
  <si>
    <t>7514</t>
  </si>
  <si>
    <t>Contoso Hybrid system M60 White</t>
  </si>
  <si>
    <t>7515</t>
  </si>
  <si>
    <t>Fabrikam Laptop16W M6080 Black</t>
  </si>
  <si>
    <t>52</t>
  </si>
  <si>
    <t>7516</t>
  </si>
  <si>
    <t>Contoso General Carrying Case E304 Black</t>
  </si>
  <si>
    <t>274</t>
  </si>
  <si>
    <t>7519</t>
  </si>
  <si>
    <t>Contoso In-Line Coupler E180 White</t>
  </si>
  <si>
    <t>728</t>
  </si>
  <si>
    <t>1535</t>
  </si>
  <si>
    <t>1577</t>
  </si>
  <si>
    <t>1213</t>
  </si>
  <si>
    <t>Fabrikam Laptop17W M7080 Black</t>
  </si>
  <si>
    <t>7520</t>
  </si>
  <si>
    <t>Adventure Works LCD20 M210 White</t>
  </si>
  <si>
    <t>7523</t>
  </si>
  <si>
    <t>Contoso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</si>
  <si>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</si>
  <si>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</si>
  <si>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</si>
  <si>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</si>
  <si>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</si>
  <si>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</si>
  <si>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</si>
  <si>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</si>
  <si>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</si>
  <si>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</si>
  <si>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</si>
  <si>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</si>
  <si>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</si>
  <si>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</si>
  <si>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</si>
  <si>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Contoso USB Wave Multi-media Keyboard E280 Black</t>
  </si>
  <si>
    <t>Atlantic City</t>
  </si>
  <si>
    <t>32</t>
  </si>
  <si>
    <t>Fabrikam Laptop15.4 M5400 White</t>
  </si>
  <si>
    <t>Torino</t>
  </si>
  <si>
    <t>7529</t>
  </si>
  <si>
    <t>Contoso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</si>
  <si>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</si>
  <si>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</si>
  <si>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</si>
  <si>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</si>
  <si>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</si>
  <si>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</si>
  <si>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</si>
  <si>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</si>
  <si>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</si>
  <si>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</si>
  <si>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</si>
  <si>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Nagoya</t>
  </si>
  <si>
    <t>1130</t>
  </si>
  <si>
    <t>1255</t>
  </si>
  <si>
    <t>Waukesha</t>
  </si>
  <si>
    <t>1288</t>
  </si>
  <si>
    <t>7533</t>
  </si>
  <si>
    <t>Proseware Screen 85in E1010 Black</t>
  </si>
  <si>
    <t>7535</t>
  </si>
  <si>
    <t>Contoso DVD Recorder L240 Gold</t>
  </si>
  <si>
    <t>7536</t>
  </si>
  <si>
    <t>Fabrikam Trendsetter 2/3'' 17mm X100 White</t>
  </si>
  <si>
    <t>706</t>
  </si>
  <si>
    <t>1315</t>
  </si>
  <si>
    <t>7537</t>
  </si>
  <si>
    <t>Contoso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</si>
  <si>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</si>
  <si>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</si>
  <si>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</si>
  <si>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</si>
  <si>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</si>
  <si>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</si>
  <si>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</si>
  <si>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</si>
  <si>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</si>
  <si>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</si>
  <si>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</si>
  <si>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</si>
  <si>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</si>
  <si>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</si>
  <si>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</si>
  <si>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</si>
  <si>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7601</t>
  </si>
  <si>
    <t>Fabrikam Laptop14.1 E4101 Red</t>
  </si>
  <si>
    <t>7544</t>
  </si>
  <si>
    <t>The Phone Company Finger Touch Screen Phones M30 Black</t>
  </si>
  <si>
    <t>148</t>
  </si>
  <si>
    <t>7546</t>
  </si>
  <si>
    <t>Contoso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</si>
  <si>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</si>
  <si>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</si>
  <si>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</si>
  <si>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</si>
  <si>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</si>
  <si>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</si>
  <si>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</si>
  <si>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Contoso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</si>
  <si>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</si>
  <si>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</si>
  <si>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</si>
  <si>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</si>
  <si>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</si>
  <si>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</si>
  <si>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</si>
  <si>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</si>
  <si>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Adventure Works Laptop15.4W M1548 Black</t>
  </si>
  <si>
    <t>1679</t>
  </si>
  <si>
    <t>Menasha</t>
  </si>
  <si>
    <t>7556</t>
  </si>
  <si>
    <t>Contoso Rubberized Snap-On Cover Hard Case Cell Phone Protector E160 Pink</t>
  </si>
  <si>
    <t>853</t>
  </si>
  <si>
    <t>860</t>
  </si>
  <si>
    <t>478</t>
  </si>
  <si>
    <t>Adventure Works Laptop19W X1980 White</t>
  </si>
  <si>
    <t>1235</t>
  </si>
  <si>
    <t>Adventure Works Laptop12 M1201 White</t>
  </si>
  <si>
    <t>345</t>
  </si>
  <si>
    <t>Adventure Works Laptop16 M1601 White</t>
  </si>
  <si>
    <t>814</t>
  </si>
  <si>
    <t>Madrid</t>
  </si>
  <si>
    <t>Spain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</si>
  <si>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</si>
  <si>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</si>
  <si>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</si>
  <si>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</si>
  <si>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</si>
  <si>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</si>
  <si>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Vancouver</t>
  </si>
  <si>
    <t>430</t>
  </si>
  <si>
    <t>Adventure Works Laptop8.9 E0890 White</t>
  </si>
  <si>
    <t>1212</t>
  </si>
  <si>
    <t>Adventure Works Laptop19W X1980 Silver</t>
  </si>
  <si>
    <t>7567</t>
  </si>
  <si>
    <t>WWI Screen 113in M1610 Silver</t>
  </si>
  <si>
    <t>7686</t>
  </si>
  <si>
    <t>7572</t>
  </si>
  <si>
    <t>Contoso DVD 12-Inch Player Portable M400 Black</t>
  </si>
  <si>
    <t>985</t>
  </si>
  <si>
    <t>Adventure Works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</si>
  <si>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</si>
  <si>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</si>
  <si>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</si>
  <si>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</si>
  <si>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</si>
  <si>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</si>
  <si>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</si>
  <si>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</si>
  <si>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</si>
  <si>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York</t>
  </si>
  <si>
    <t>1565</t>
  </si>
  <si>
    <t>Ridgely</t>
  </si>
  <si>
    <t>1006</t>
  </si>
  <si>
    <t>WWI Projector 480p DLP12 Black</t>
  </si>
  <si>
    <t>1409</t>
  </si>
  <si>
    <t>WWI Screen 113in M1610 Black</t>
  </si>
  <si>
    <t>7582</t>
  </si>
  <si>
    <t>Contoso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</si>
  <si>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</si>
  <si>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</si>
  <si>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</si>
  <si>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</si>
  <si>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</si>
  <si>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</si>
  <si>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</si>
  <si>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</si>
  <si>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Baildon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</si>
  <si>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</si>
  <si>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</si>
  <si>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</si>
  <si>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</si>
  <si>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</si>
  <si>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</si>
  <si>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</si>
  <si>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</si>
  <si>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</si>
  <si>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</si>
  <si>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Adventure Works LCD17 E200 White</t>
  </si>
  <si>
    <t>7591</t>
  </si>
  <si>
    <t>Contoso DVD 7-Inch Player Portable E200 Black</t>
  </si>
  <si>
    <t>New Brunswick</t>
  </si>
  <si>
    <t>1613</t>
  </si>
  <si>
    <t>7595</t>
  </si>
  <si>
    <t>Contoso Multi-line phones M30 White</t>
  </si>
  <si>
    <t>1752</t>
  </si>
  <si>
    <t>WWI Projector 720p DLP56 White</t>
  </si>
  <si>
    <t>7596</t>
  </si>
  <si>
    <t>Contoso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</si>
  <si>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</si>
  <si>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</si>
  <si>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</si>
  <si>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</si>
  <si>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</si>
  <si>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</si>
  <si>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</si>
  <si>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</si>
  <si>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</si>
  <si>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Contoso Projector 480p M480 Silver</t>
  </si>
  <si>
    <t>Cape Canaveral</t>
  </si>
  <si>
    <t>422</t>
  </si>
  <si>
    <t>1217</t>
  </si>
  <si>
    <t>Boulder</t>
  </si>
  <si>
    <t>7607</t>
  </si>
  <si>
    <t>The Phone Company PDA Palm 3.5 inch M810 Black</t>
  </si>
  <si>
    <t>884</t>
  </si>
  <si>
    <t>1066</t>
  </si>
  <si>
    <t>Contoso Wireless Laser Mouse E50 Grey</t>
  </si>
  <si>
    <t>7613</t>
  </si>
  <si>
    <t>Contoso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</si>
  <si>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</si>
  <si>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</si>
  <si>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</si>
  <si>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</si>
  <si>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</si>
  <si>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</si>
  <si>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</si>
  <si>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</si>
  <si>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</si>
  <si>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</si>
  <si>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Contoso Optical Wheel OEM PS/2 Mouse E60 Grey</t>
  </si>
  <si>
    <t>7621</t>
  </si>
  <si>
    <t>SV DVD 12-Inch Player Portable M400 Silver</t>
  </si>
  <si>
    <t>622</t>
  </si>
  <si>
    <t>545</t>
  </si>
  <si>
    <t>Contoso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</si>
  <si>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</si>
  <si>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</si>
  <si>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</si>
  <si>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</si>
  <si>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</si>
  <si>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</si>
  <si>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</si>
  <si>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</si>
  <si>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Contoso Multi-line phones M30 Black</t>
  </si>
  <si>
    <t>7626</t>
  </si>
  <si>
    <t>SV DVD 14-Inch Player Portable L100 Black</t>
  </si>
  <si>
    <t>167</t>
  </si>
  <si>
    <t>1027</t>
  </si>
  <si>
    <t>1596</t>
  </si>
  <si>
    <t>978</t>
  </si>
  <si>
    <t>Contoso Bluetooth Notebook Mouse X305 Silver</t>
  </si>
  <si>
    <t>7627</t>
  </si>
  <si>
    <t>Contoso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</si>
  <si>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</si>
  <si>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</si>
  <si>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</si>
  <si>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</si>
  <si>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</si>
  <si>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</si>
  <si>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Contoso Bluetooth Notebook Mouse E70 Black</t>
  </si>
  <si>
    <t>7630</t>
  </si>
  <si>
    <t>Contoso SLR Camera M144 Silver Grey</t>
  </si>
  <si>
    <t>1018</t>
  </si>
  <si>
    <t>1242</t>
  </si>
  <si>
    <t>Contoso Bluetooth Notebook Mouse E70 White</t>
  </si>
  <si>
    <t>7631</t>
  </si>
  <si>
    <t>Proseware Ink Jet All in one M300 Black</t>
  </si>
  <si>
    <t>217</t>
  </si>
  <si>
    <t>450</t>
  </si>
  <si>
    <t>1229</t>
  </si>
  <si>
    <t>Contoso Bluetooth Notebook Mouse E70 Silver</t>
  </si>
  <si>
    <t>7632</t>
  </si>
  <si>
    <t>Adventure Works Desktop PC1.60 ED160 White</t>
  </si>
  <si>
    <t>1393</t>
  </si>
  <si>
    <t>7634</t>
  </si>
  <si>
    <t>Contoso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</si>
  <si>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</si>
  <si>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</si>
  <si>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</si>
  <si>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</si>
  <si>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</si>
  <si>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</si>
  <si>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</si>
  <si>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</si>
  <si>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Contoso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</si>
  <si>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</si>
  <si>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</si>
  <si>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</si>
  <si>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</si>
  <si>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</si>
  <si>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</si>
  <si>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</si>
  <si>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</si>
  <si>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Adventure Works Laptop8.9 E0890 Red</t>
  </si>
  <si>
    <t>93</t>
  </si>
  <si>
    <t>7655</t>
  </si>
  <si>
    <t>WWI LCD19W M100 Black</t>
  </si>
  <si>
    <t>500</t>
  </si>
  <si>
    <t>940</t>
  </si>
  <si>
    <t>Contoso Private Automatic Branch Exchange M65 White</t>
  </si>
  <si>
    <t>7656</t>
  </si>
  <si>
    <t>Contoso Original K1m Li-Ion Standard Battery E170 Silver</t>
  </si>
  <si>
    <t>7672</t>
  </si>
  <si>
    <t>Contoso Electronic Private Automatic Branch Exchange M90 White</t>
  </si>
  <si>
    <t>7662</t>
  </si>
  <si>
    <t>Contoso Education Supplies Bundle E200 White</t>
  </si>
  <si>
    <t>1089</t>
  </si>
  <si>
    <t>Contoso Centrex Phone System L10 White</t>
  </si>
  <si>
    <t>1285</t>
  </si>
  <si>
    <t>7663</t>
  </si>
  <si>
    <t>Proseware Color Ink Jet Fax with 5.8 GHz Cordless Handset X250 White</t>
  </si>
  <si>
    <t>7666</t>
  </si>
  <si>
    <t>Contoso KSU-less key system M38 Grey</t>
  </si>
  <si>
    <t>963</t>
  </si>
  <si>
    <t>7667</t>
  </si>
  <si>
    <t>A. Datum Bridge Digital Camera M300 Grey</t>
  </si>
  <si>
    <t>644</t>
  </si>
  <si>
    <t>550</t>
  </si>
  <si>
    <t>Contoso Expandable Cordless Phone System M008 White</t>
  </si>
  <si>
    <t>7670</t>
  </si>
  <si>
    <t>Proseware Laser Jet Printer E100 White</t>
  </si>
  <si>
    <t>364</t>
  </si>
  <si>
    <t>1763</t>
  </si>
  <si>
    <t>861</t>
  </si>
  <si>
    <t>Adventure Works Laptop19W X1980 Red</t>
  </si>
  <si>
    <t>976</t>
  </si>
  <si>
    <t>1163</t>
  </si>
  <si>
    <t>1674</t>
  </si>
  <si>
    <t>918</t>
  </si>
  <si>
    <t>Adventure Works Laptop12 M1201 Red</t>
  </si>
  <si>
    <t>1377</t>
  </si>
  <si>
    <t>1739</t>
  </si>
  <si>
    <t>Adventure Works Laptop16 M1601 Red</t>
  </si>
  <si>
    <t>547</t>
  </si>
  <si>
    <t>Adventure Works Laptop15.4W M1548 Red</t>
  </si>
  <si>
    <t>7676</t>
  </si>
  <si>
    <t>A. Datum SLR Camera 35" M358 Blue</t>
  </si>
  <si>
    <t>301</t>
  </si>
  <si>
    <t>513</t>
  </si>
  <si>
    <t>Adventure Works Laptop19W X1980 Blue</t>
  </si>
  <si>
    <t>7679</t>
  </si>
  <si>
    <t>WWI LCD19W M100 White</t>
  </si>
  <si>
    <t>949</t>
  </si>
  <si>
    <t>473</t>
  </si>
  <si>
    <t>Adventure Works Laptop12 M1201 Blue</t>
  </si>
  <si>
    <t>1269</t>
  </si>
  <si>
    <t>1615</t>
  </si>
  <si>
    <t>New Bedford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</si>
  <si>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</si>
  <si>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</si>
  <si>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</si>
  <si>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</si>
  <si>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</si>
  <si>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</si>
  <si>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</si>
  <si>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</si>
  <si>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</si>
  <si>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</si>
  <si>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Roma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</si>
  <si>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</si>
  <si>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</si>
  <si>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</si>
  <si>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</si>
  <si>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</si>
  <si>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</si>
  <si>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</si>
  <si>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</si>
  <si>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</si>
  <si>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</si>
  <si>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</si>
  <si>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</si>
  <si>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</si>
  <si>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</si>
  <si>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</si>
  <si>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</si>
  <si>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</si>
  <si>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</si>
  <si>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</si>
  <si>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</si>
  <si>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</si>
  <si>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</si>
  <si>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</si>
  <si>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</si>
  <si>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</si>
  <si>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</si>
  <si>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</si>
  <si>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</si>
  <si>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</si>
  <si>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</si>
  <si>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</si>
  <si>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</si>
  <si>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</si>
  <si>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</si>
  <si>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</si>
  <si>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</si>
  <si>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</si>
  <si>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</si>
  <si>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</si>
  <si>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</si>
  <si>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</si>
  <si>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</si>
  <si>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</si>
  <si>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</si>
  <si>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</si>
  <si>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</si>
  <si>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</si>
  <si>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Contoso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</si>
  <si>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</si>
  <si>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</si>
  <si>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</si>
  <si>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</si>
  <si>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</si>
  <si>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</si>
  <si>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</si>
  <si>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Contoso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</si>
  <si>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</si>
  <si>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</si>
  <si>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</si>
  <si>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</si>
  <si>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</si>
  <si>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</si>
  <si>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</si>
  <si>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</si>
  <si>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</si>
  <si>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Hillsboro</t>
  </si>
  <si>
    <t>1677</t>
  </si>
  <si>
    <t>1283</t>
  </si>
  <si>
    <t>Adventure Works Desktop PC2.33 XD233 Silver</t>
  </si>
  <si>
    <t>7725</t>
  </si>
  <si>
    <t>Proseware Office Jet All-in-One Printer M500 Grey</t>
  </si>
  <si>
    <t>486</t>
  </si>
  <si>
    <t>Adventure Works Desktop PC1.60 ED160 Silver</t>
  </si>
  <si>
    <t>850</t>
  </si>
  <si>
    <t>7726</t>
  </si>
  <si>
    <t>Contoso Optical USB Mouse M45 White</t>
  </si>
  <si>
    <t>90</t>
  </si>
  <si>
    <t>Adventure Works Desktop PC1.80 ED182 Silver</t>
  </si>
  <si>
    <t>911</t>
  </si>
  <si>
    <t>1335</t>
  </si>
  <si>
    <t>366</t>
  </si>
  <si>
    <t>Adventure Works Desktop PC3.0 MS300 Silver</t>
  </si>
  <si>
    <t>832</t>
  </si>
  <si>
    <t>1293</t>
  </si>
  <si>
    <t>1711</t>
  </si>
  <si>
    <t>Adventure Works Desktop PC2.33 XD233 Black</t>
  </si>
  <si>
    <t>Milliken</t>
  </si>
  <si>
    <t>899</t>
  </si>
  <si>
    <t>Adventure Works Desktop PC2.30 MD230 Black</t>
  </si>
  <si>
    <t>956</t>
  </si>
  <si>
    <t>Adventure Works Desktop PC1.60 ED160 Black</t>
  </si>
  <si>
    <t>7738</t>
  </si>
  <si>
    <t>The Phone Company Smart phones 160x160 M26 Pink</t>
  </si>
  <si>
    <t>1071</t>
  </si>
  <si>
    <t>1753</t>
  </si>
  <si>
    <t>188</t>
  </si>
  <si>
    <t>Adventure Works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</si>
  <si>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</si>
  <si>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</si>
  <si>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</si>
  <si>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</si>
  <si>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</si>
  <si>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</si>
  <si>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</si>
  <si>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</si>
  <si>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</si>
  <si>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</si>
  <si>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</si>
  <si>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</si>
  <si>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</si>
  <si>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</si>
  <si>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</si>
  <si>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</si>
  <si>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</si>
  <si>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</si>
  <si>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</si>
  <si>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</si>
  <si>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</si>
  <si>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</si>
  <si>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</si>
  <si>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Jacksonville</t>
  </si>
  <si>
    <t>572</t>
  </si>
  <si>
    <t>Adventure Works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</si>
  <si>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</si>
  <si>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</si>
  <si>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</si>
  <si>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</si>
  <si>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</si>
  <si>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</si>
  <si>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</si>
  <si>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</si>
  <si>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</si>
  <si>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</si>
  <si>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</si>
  <si>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Contoso Carrying Case E312 Blue</t>
  </si>
  <si>
    <t>Everett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</si>
  <si>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</si>
  <si>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</si>
  <si>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</si>
  <si>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</si>
  <si>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</si>
  <si>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</si>
  <si>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</si>
  <si>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</si>
  <si>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</si>
  <si>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</si>
  <si>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</si>
  <si>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</si>
  <si>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</si>
  <si>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</si>
  <si>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</si>
  <si>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</si>
  <si>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</si>
  <si>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</si>
  <si>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Contoso Expandable 2-Handset Cordless Phone System M205 White</t>
  </si>
  <si>
    <t>959</t>
  </si>
  <si>
    <t>29</t>
  </si>
  <si>
    <t>Contoso Macro Zoom Lens X300 Silver</t>
  </si>
  <si>
    <t>874</t>
  </si>
  <si>
    <t>WWI Desktop PC2.33 X2330 Brown</t>
  </si>
  <si>
    <t>587</t>
  </si>
  <si>
    <t>WWI Desktop PC2.30 M2300 Silver</t>
  </si>
  <si>
    <t>33</t>
  </si>
  <si>
    <t>Contoso 90W AC/DC Power Adapter E300 Grey</t>
  </si>
  <si>
    <t>Litchfield County</t>
  </si>
  <si>
    <t>1435</t>
  </si>
  <si>
    <t>1347</t>
  </si>
  <si>
    <t>WWI Desktop PC1.80 E1800 Silver</t>
  </si>
  <si>
    <t>37</t>
  </si>
  <si>
    <t>Contoso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</si>
  <si>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</si>
  <si>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</si>
  <si>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</si>
  <si>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</si>
  <si>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</si>
  <si>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</si>
  <si>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</si>
  <si>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</si>
  <si>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</si>
  <si>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</si>
  <si>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</si>
  <si>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</si>
  <si>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</si>
  <si>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</si>
  <si>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</si>
  <si>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</si>
  <si>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</si>
  <si>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</si>
  <si>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</si>
  <si>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</si>
  <si>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</si>
  <si>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Contoso Rechargeable Li-Ion Battery Pack E300 Silver</t>
  </si>
  <si>
    <t>540</t>
  </si>
  <si>
    <t>666</t>
  </si>
  <si>
    <t>Proseware CRT17 E104 Black</t>
  </si>
  <si>
    <t>64</t>
  </si>
  <si>
    <t>Contoso Expandable 3-Handset Cordless Phone System M204 Grey</t>
  </si>
  <si>
    <t>333</t>
  </si>
  <si>
    <t>Charleston</t>
  </si>
  <si>
    <t>145</t>
  </si>
  <si>
    <t>Proseware CRT15 E10 Black</t>
  </si>
  <si>
    <t>67</t>
  </si>
  <si>
    <t>Contoso Original K1m Li-Ion Standard Battery E170 Black</t>
  </si>
  <si>
    <t>1630</t>
  </si>
  <si>
    <t>69</t>
  </si>
  <si>
    <t>Contoso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</si>
  <si>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</si>
  <si>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</si>
  <si>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</si>
  <si>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</si>
  <si>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</si>
  <si>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</si>
  <si>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Manchester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</si>
  <si>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</si>
  <si>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</si>
  <si>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</si>
  <si>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</si>
  <si>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</si>
  <si>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</si>
  <si>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</si>
  <si>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</si>
  <si>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</si>
  <si>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</si>
  <si>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Contoso Projector 720p M621 White</t>
  </si>
  <si>
    <t>1691</t>
  </si>
  <si>
    <t>502</t>
  </si>
  <si>
    <t>Adventure Works LCD22W M200 Black</t>
  </si>
  <si>
    <t>98</t>
  </si>
  <si>
    <t>Contoso SLR Camera 35" X358 Silver</t>
  </si>
  <si>
    <t>699</t>
  </si>
  <si>
    <t>1036</t>
  </si>
  <si>
    <t>1482</t>
  </si>
  <si>
    <t>99</t>
  </si>
  <si>
    <t>A. Datum SLR Camera X137 Grey</t>
  </si>
  <si>
    <t>620</t>
  </si>
  <si>
    <t>Adventure Works LCD19W M100 Black</t>
  </si>
  <si>
    <t>New Castle</t>
  </si>
  <si>
    <t>100</t>
  </si>
  <si>
    <t>Proseware Ink Jet Wireless All-In-One Printer M400 Grey</t>
  </si>
  <si>
    <t>108</t>
  </si>
  <si>
    <t>Contoso Lens Cap Keeper E314 White</t>
  </si>
  <si>
    <t>119</t>
  </si>
  <si>
    <t>Fabrikam Trendsetter 1/2'' 3mm X300 White</t>
  </si>
  <si>
    <t>446</t>
  </si>
  <si>
    <t>121</t>
  </si>
  <si>
    <t>Contoso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</si>
  <si>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</si>
  <si>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</si>
  <si>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</si>
  <si>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</si>
  <si>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</si>
  <si>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</si>
  <si>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</si>
  <si>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</si>
  <si>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</si>
  <si>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Adventure Works LCD19W M100 White</t>
  </si>
  <si>
    <t>791</t>
  </si>
  <si>
    <t>Adventure Works LCD17W E203 White</t>
  </si>
  <si>
    <t>Richardson</t>
  </si>
  <si>
    <t>253</t>
  </si>
  <si>
    <t>Adventure Works LCD15 E100 White</t>
  </si>
  <si>
    <t>443</t>
  </si>
  <si>
    <t>1399</t>
  </si>
  <si>
    <t>683</t>
  </si>
  <si>
    <t>Adventure Works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</si>
  <si>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</si>
  <si>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</si>
  <si>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</si>
  <si>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</si>
  <si>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</si>
  <si>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</si>
  <si>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</si>
  <si>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1000</t>
  </si>
  <si>
    <t>WWI LCD17 E200 Black</t>
  </si>
  <si>
    <t>1694</t>
  </si>
  <si>
    <t>146</t>
  </si>
  <si>
    <t>SV USB Data Cable E600 Black</t>
  </si>
  <si>
    <t>1050</t>
  </si>
  <si>
    <t>147</t>
  </si>
  <si>
    <t>Contoso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</si>
  <si>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</si>
  <si>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</si>
  <si>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</si>
  <si>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</si>
  <si>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</si>
  <si>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</si>
  <si>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</si>
  <si>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Contoso DVD 12-Inch Player Portable M400 White</t>
  </si>
  <si>
    <t>648</t>
  </si>
  <si>
    <t>WWI LCD17 E205 White</t>
  </si>
  <si>
    <t>168</t>
  </si>
  <si>
    <t>Contoso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</si>
  <si>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</si>
  <si>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</si>
  <si>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</si>
  <si>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</si>
  <si>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</si>
  <si>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</si>
  <si>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</si>
  <si>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</si>
  <si>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</si>
  <si>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</si>
  <si>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</si>
  <si>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</si>
  <si>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</si>
  <si>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Contoso Optical USB Mouse M45 Black</t>
  </si>
  <si>
    <t>178</t>
  </si>
  <si>
    <t>Proseware All-In-One Photo Printer M200 White</t>
  </si>
  <si>
    <t>181</t>
  </si>
  <si>
    <t>Contoso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</si>
  <si>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</si>
  <si>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</si>
  <si>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</si>
  <si>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</si>
  <si>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</si>
  <si>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</si>
  <si>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</si>
  <si>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Contoso Multimedia Speakers M25 Brown</t>
  </si>
  <si>
    <t>185</t>
  </si>
  <si>
    <t>Proseware High Speed Laser M2000 Black</t>
  </si>
  <si>
    <t>Stockholm</t>
  </si>
  <si>
    <t>Sweden</t>
  </si>
  <si>
    <t>414</t>
  </si>
  <si>
    <t>Proseware Projector 1080p DLP86 White</t>
  </si>
  <si>
    <t>187</t>
  </si>
  <si>
    <t>Contoso Primary Extended Capacity Battery Pack - notebook battery X100 Black</t>
  </si>
  <si>
    <t>849</t>
  </si>
  <si>
    <t>Proseware Projector 480p DLP12 White</t>
  </si>
  <si>
    <t>1022</t>
  </si>
  <si>
    <t>191</t>
  </si>
  <si>
    <t>Contoso Education Essentials Bundle M300 White</t>
  </si>
  <si>
    <t>427</t>
  </si>
  <si>
    <t>192</t>
  </si>
  <si>
    <t>The Phone Company PDA GPS Phone 3.7 inch M930 Silver</t>
  </si>
  <si>
    <t>193</t>
  </si>
  <si>
    <t>Contoso USB Data Link-direct connect adapter E600 Black</t>
  </si>
  <si>
    <t>1474</t>
  </si>
  <si>
    <t>195</t>
  </si>
  <si>
    <t>Contoso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</si>
  <si>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</si>
  <si>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</si>
  <si>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</si>
  <si>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</si>
  <si>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</si>
  <si>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</si>
  <si>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</si>
  <si>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</si>
  <si>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</si>
  <si>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</si>
  <si>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</si>
  <si>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</si>
  <si>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</si>
  <si>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</si>
  <si>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Contoso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</si>
  <si>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</si>
  <si>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</si>
  <si>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</si>
  <si>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</si>
  <si>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</si>
  <si>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</si>
  <si>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</si>
  <si>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</si>
  <si>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</si>
  <si>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</si>
  <si>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</si>
  <si>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</si>
  <si>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</si>
  <si>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</si>
  <si>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</si>
  <si>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</si>
  <si>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</si>
  <si>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</si>
  <si>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Contoso Projector 1080p X980 Black</t>
  </si>
  <si>
    <t>225</t>
  </si>
  <si>
    <t>Contoso Car power adapter M90 Black</t>
  </si>
  <si>
    <t>468</t>
  </si>
  <si>
    <t>Contoso Projector 720p M621 Black</t>
  </si>
  <si>
    <t>233</t>
  </si>
  <si>
    <t>SV 40GB USB2.0 Portable Hard Disk E400 Blue</t>
  </si>
  <si>
    <t>726</t>
  </si>
  <si>
    <t>Contoso Projector 480p M480 Black</t>
  </si>
  <si>
    <t>Martinsville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</si>
  <si>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</si>
  <si>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</si>
  <si>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</si>
  <si>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</si>
  <si>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</si>
  <si>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</si>
  <si>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</si>
  <si>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Contoso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</si>
  <si>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</si>
  <si>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</si>
  <si>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</si>
  <si>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</si>
  <si>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</si>
  <si>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</si>
  <si>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Contoso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</si>
  <si>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</si>
  <si>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</si>
  <si>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</si>
  <si>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</si>
  <si>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</si>
  <si>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</si>
  <si>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</si>
  <si>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Contoso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</si>
  <si>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</si>
  <si>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</si>
  <si>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</si>
  <si>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</si>
  <si>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</si>
  <si>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</si>
  <si>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</si>
  <si>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</si>
  <si>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Contoso Screen 80in E080 White</t>
  </si>
  <si>
    <t>265</t>
  </si>
  <si>
    <t>The Phone Company Touch Screen Phones 26-1.4" M250 Black</t>
  </si>
  <si>
    <t>451</t>
  </si>
  <si>
    <t>606</t>
  </si>
  <si>
    <t>903</t>
  </si>
  <si>
    <t>Contoso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</si>
  <si>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</si>
  <si>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</si>
  <si>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</si>
  <si>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</si>
  <si>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</si>
  <si>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</si>
  <si>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</si>
  <si>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</si>
  <si>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</si>
  <si>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</si>
  <si>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</si>
  <si>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Contoso Projector 480p M481 Silver</t>
  </si>
  <si>
    <t>1069</t>
  </si>
  <si>
    <t>1503</t>
  </si>
  <si>
    <t>Contoso Screen 125in M250 Silver</t>
  </si>
  <si>
    <t>1422</t>
  </si>
  <si>
    <t>Contoso Screen 113in M251 Silver</t>
  </si>
  <si>
    <t>277</t>
  </si>
  <si>
    <t>Contoso Touch Screen Phones 5-Wire/On-wall M508 Black</t>
  </si>
  <si>
    <t>1452</t>
  </si>
  <si>
    <t>Contoso Screen 100in E010 Silver</t>
  </si>
  <si>
    <t>856</t>
  </si>
  <si>
    <t>Contoso Screen 85in E085 Silver</t>
  </si>
  <si>
    <t>1135</t>
  </si>
  <si>
    <t>Contoso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</si>
  <si>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</si>
  <si>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</si>
  <si>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</si>
  <si>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</si>
  <si>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</si>
  <si>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</si>
  <si>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</si>
  <si>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</si>
  <si>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</si>
  <si>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</si>
  <si>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</si>
  <si>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</si>
  <si>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</si>
  <si>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</si>
  <si>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</si>
  <si>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</si>
  <si>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</si>
  <si>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Contoso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</si>
  <si>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</si>
  <si>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</si>
  <si>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</si>
  <si>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</si>
  <si>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</si>
  <si>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</si>
  <si>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</si>
  <si>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</si>
  <si>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</si>
  <si>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</si>
  <si>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</si>
  <si>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</si>
  <si>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</si>
  <si>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</si>
  <si>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</si>
  <si>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</si>
  <si>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</si>
  <si>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</si>
  <si>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</si>
  <si>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</si>
  <si>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Contoso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</si>
  <si>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</si>
  <si>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</si>
  <si>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</si>
  <si>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</si>
  <si>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</si>
  <si>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</si>
  <si>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</si>
  <si>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</si>
  <si>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</si>
  <si>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</si>
  <si>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</si>
  <si>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Guangzhou</t>
  </si>
  <si>
    <t>326</t>
  </si>
  <si>
    <t>Contoso Travel Charger for S-Series Battery E302 White</t>
  </si>
  <si>
    <t>331</t>
  </si>
  <si>
    <t>A. Datum SLR Camera 35" X358 Orange</t>
  </si>
  <si>
    <t>734</t>
  </si>
  <si>
    <t>332</t>
  </si>
  <si>
    <t>Contoso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</si>
  <si>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</si>
  <si>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</si>
  <si>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</si>
  <si>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</si>
  <si>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</si>
  <si>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Contoso Telephoto Conversion Lens M350 Blue</t>
  </si>
  <si>
    <t>339</t>
  </si>
  <si>
    <t>The Phone Company Smart phones 8 GB of Memory M400 Pink</t>
  </si>
  <si>
    <t>340</t>
  </si>
  <si>
    <t>Contoso Carrying Case E312 Silver</t>
  </si>
  <si>
    <t>553</t>
  </si>
  <si>
    <t>1077</t>
  </si>
  <si>
    <t>344</t>
  </si>
  <si>
    <t>Contoso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</si>
  <si>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</si>
  <si>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</si>
  <si>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</si>
  <si>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</si>
  <si>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</si>
  <si>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</si>
  <si>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</si>
  <si>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</si>
  <si>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</si>
  <si>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</si>
  <si>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</si>
  <si>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</si>
  <si>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Contoso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</si>
  <si>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</si>
  <si>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</si>
  <si>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</si>
  <si>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</si>
  <si>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</si>
  <si>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Toppenish</t>
  </si>
  <si>
    <t>753</t>
  </si>
  <si>
    <t>368</t>
  </si>
  <si>
    <t>Contoso Mouse Lock Bundle E200 White</t>
  </si>
  <si>
    <t>East Orange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</si>
  <si>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</si>
  <si>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</si>
  <si>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</si>
  <si>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</si>
  <si>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</si>
  <si>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</si>
  <si>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</si>
  <si>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</si>
  <si>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</si>
  <si>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</si>
  <si>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</si>
  <si>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</si>
  <si>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</si>
  <si>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</si>
  <si>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</si>
  <si>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</si>
  <si>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</si>
  <si>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Contoso DVD 14-Inch Player Portable L100 White</t>
  </si>
  <si>
    <t>1292</t>
  </si>
  <si>
    <t>393</t>
  </si>
  <si>
    <t>Contoso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</si>
  <si>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</si>
  <si>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</si>
  <si>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</si>
  <si>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</si>
  <si>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</si>
  <si>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</si>
  <si>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</si>
  <si>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</si>
  <si>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</si>
  <si>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</si>
  <si>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</si>
  <si>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</si>
  <si>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</si>
  <si>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</si>
  <si>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</si>
  <si>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Contoso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</si>
  <si>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</si>
  <si>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</si>
  <si>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</si>
  <si>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</si>
  <si>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</si>
  <si>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</si>
  <si>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</si>
  <si>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</si>
  <si>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</si>
  <si>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</si>
  <si>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</si>
  <si>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</si>
  <si>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</si>
  <si>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</si>
  <si>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</si>
  <si>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</si>
  <si>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</si>
  <si>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</si>
  <si>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</si>
  <si>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</si>
  <si>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</si>
  <si>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</si>
  <si>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</si>
  <si>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</si>
  <si>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</si>
  <si>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</si>
  <si>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</si>
  <si>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</si>
  <si>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</si>
  <si>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</si>
  <si>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</si>
  <si>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</si>
  <si>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</si>
  <si>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</si>
  <si>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</si>
  <si>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</si>
  <si>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</si>
  <si>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</si>
  <si>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</si>
  <si>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</si>
  <si>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</si>
  <si>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</si>
  <si>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</si>
  <si>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</si>
  <si>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</si>
  <si>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</si>
  <si>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</si>
  <si>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</si>
  <si>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</si>
  <si>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Aurora</t>
  </si>
  <si>
    <t>1411</t>
  </si>
  <si>
    <t>1606</t>
  </si>
  <si>
    <t>436</t>
  </si>
  <si>
    <t>Contoso 4-Line Expandable Cordless Phone System M900 White</t>
  </si>
  <si>
    <t>437</t>
  </si>
  <si>
    <t>Fabrikam SLR Camera 35" M358 Black</t>
  </si>
  <si>
    <t>438</t>
  </si>
  <si>
    <t>Contoso Telephoto Conversion Lens M350 White</t>
  </si>
  <si>
    <t>611</t>
  </si>
  <si>
    <t>806</t>
  </si>
  <si>
    <t>Contoso Rechargeable Battery E100 Black</t>
  </si>
  <si>
    <t>441</t>
  </si>
  <si>
    <t>Contoso Smart Battery M901 Black</t>
  </si>
  <si>
    <t>444</t>
  </si>
  <si>
    <t>Contoso SLR Camera M146 Orange</t>
  </si>
  <si>
    <t>1620</t>
  </si>
  <si>
    <t>1713</t>
  </si>
  <si>
    <t>447</t>
  </si>
  <si>
    <t>Fabrikam Home and vacation moviemaker 2/3'' 17mm M103 Black</t>
  </si>
  <si>
    <t>452</t>
  </si>
  <si>
    <t>Contoso Digital camera accessory kit M200 Grey</t>
  </si>
  <si>
    <t>741</t>
  </si>
  <si>
    <t>Contoso Laptop Cooling Hub notebook fan with 4 ports USB hub E80 Black</t>
  </si>
  <si>
    <t>455</t>
  </si>
  <si>
    <t>Contoso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</si>
  <si>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</si>
  <si>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</si>
  <si>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</si>
  <si>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</si>
  <si>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</si>
  <si>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</si>
  <si>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</si>
  <si>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1040</t>
  </si>
  <si>
    <t>Contoso Digital camera accessory kit M200 Black</t>
  </si>
  <si>
    <t>466</t>
  </si>
  <si>
    <t>Contoso DVD 9-Inch Player Portable M300 White</t>
  </si>
  <si>
    <t>1108</t>
  </si>
  <si>
    <t>1614</t>
  </si>
  <si>
    <t>Contoso Leather Case - case for digital photo camera X20 Black</t>
  </si>
  <si>
    <t>1156</t>
  </si>
  <si>
    <t>Contoso USB Optical Mouse E200 Black</t>
  </si>
  <si>
    <t>1447</t>
  </si>
  <si>
    <t>1385</t>
  </si>
  <si>
    <t>Contoso ADSL Modem Splitter/Filter X 2 E200 Black</t>
  </si>
  <si>
    <t>1561</t>
  </si>
  <si>
    <t>Contoso Cables To Go USB 2.0 Hard Drive Enclosure E920 Black</t>
  </si>
  <si>
    <t>492</t>
  </si>
  <si>
    <t>SV DVD External DVD Burner M200 Grey</t>
  </si>
  <si>
    <t>1676</t>
  </si>
  <si>
    <t>Contoso Car power adapter M90 White</t>
  </si>
  <si>
    <t>499</t>
  </si>
  <si>
    <t>Contoso SLR Camera 35" M358 Black</t>
  </si>
  <si>
    <t>501</t>
  </si>
  <si>
    <t>Contoso Ultraportable Neoprene Sleeve E30 Yellow</t>
  </si>
  <si>
    <t>1187</t>
  </si>
  <si>
    <t>974</t>
  </si>
  <si>
    <t>Contoso Laptop Starter Bundle M200 White</t>
  </si>
  <si>
    <t>1375</t>
  </si>
  <si>
    <t>Contoso Desktop Alternative Bundle E200 White</t>
  </si>
  <si>
    <t>1060</t>
  </si>
  <si>
    <t>Contoso Power Inverter - DC to AC power inverter E900 White</t>
  </si>
  <si>
    <t>506</t>
  </si>
  <si>
    <t>Contoso In-Line Coupler E180 Black</t>
  </si>
  <si>
    <t>1233</t>
  </si>
  <si>
    <t>509</t>
  </si>
  <si>
    <t>Contoso Digital camera accessory kit M200 White</t>
  </si>
  <si>
    <t>798</t>
  </si>
  <si>
    <t>1688</t>
  </si>
  <si>
    <t>Contoso USB 2.0 Dock Station docking station M800 White</t>
  </si>
  <si>
    <t>511</t>
  </si>
  <si>
    <t>Contoso 4 Handset Cordless Phone System M86 Grey</t>
  </si>
  <si>
    <t>1556</t>
  </si>
  <si>
    <t>Contoso Connectivity Starter Kit Smart Buy M680 White</t>
  </si>
  <si>
    <t>514</t>
  </si>
  <si>
    <t>The Phone Company Touch Screen Phones 26-2.2" M200 Grey</t>
  </si>
  <si>
    <t>1617</t>
  </si>
  <si>
    <t>515</t>
  </si>
  <si>
    <t>Contoso KSU-less key system M38 Black</t>
  </si>
  <si>
    <t>516</t>
  </si>
  <si>
    <t>SV Keyboard E10 White</t>
  </si>
  <si>
    <t>527</t>
  </si>
  <si>
    <t>1306</t>
  </si>
  <si>
    <t>Contoso Connectivity Starter Kit Smart Buy M680 Grey</t>
  </si>
  <si>
    <t>570</t>
  </si>
  <si>
    <t>Contoso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</si>
  <si>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</si>
  <si>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</si>
  <si>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</si>
  <si>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</si>
  <si>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</si>
  <si>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Contoso Battery charger - bike E200 Grey</t>
  </si>
  <si>
    <t>1506</t>
  </si>
  <si>
    <t>925</t>
  </si>
  <si>
    <t>Contoso USB Optical Mouse E200 Grey</t>
  </si>
  <si>
    <t>1205</t>
  </si>
  <si>
    <t>Contoso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</si>
  <si>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</si>
  <si>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</si>
  <si>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</si>
  <si>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</si>
  <si>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</si>
  <si>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</si>
  <si>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</si>
  <si>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Contoso DVD 58 DVD Storage Binder M55 Red</t>
  </si>
  <si>
    <t>612</t>
  </si>
  <si>
    <t>1341</t>
  </si>
  <si>
    <t>1106</t>
  </si>
  <si>
    <t>Contoso Laptop Keyboard X105 White</t>
  </si>
  <si>
    <t>1449</t>
  </si>
  <si>
    <t>579</t>
  </si>
  <si>
    <t>A. Datum Super-zoom Digital Camera X300 Pink</t>
  </si>
  <si>
    <t>1740</t>
  </si>
  <si>
    <t>Contoso Wireless Notebook Optical Mouse M35 Silver</t>
  </si>
  <si>
    <t>582</t>
  </si>
  <si>
    <t>Contoso DVD 15-Inch Player Portable L200 Black</t>
  </si>
  <si>
    <t>1310</t>
  </si>
  <si>
    <t>Contoso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</si>
  <si>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</si>
  <si>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</si>
  <si>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</si>
  <si>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</si>
  <si>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</si>
  <si>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</si>
  <si>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</si>
  <si>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Baltimore</t>
  </si>
  <si>
    <t>904</t>
  </si>
  <si>
    <t>SV 40GB USB2.0 Portable Hard Disk E400 Red</t>
  </si>
  <si>
    <t>608</t>
  </si>
  <si>
    <t>Contoso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</si>
  <si>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</si>
  <si>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</si>
  <si>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</si>
  <si>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</si>
  <si>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</si>
  <si>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</si>
  <si>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</si>
  <si>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Contoso General Soft Carrying Case E318 Silver</t>
  </si>
  <si>
    <t>645</t>
  </si>
  <si>
    <t>Contoso Private Branch Exchange M88 Grey</t>
  </si>
  <si>
    <t>646</t>
  </si>
  <si>
    <t>Contoso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</si>
  <si>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</si>
  <si>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</si>
  <si>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</si>
  <si>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</si>
  <si>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</si>
  <si>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</si>
  <si>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Contoso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</si>
  <si>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</si>
  <si>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</si>
  <si>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</si>
  <si>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</si>
  <si>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</si>
  <si>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</si>
  <si>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</si>
  <si>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</si>
  <si>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Contoso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</si>
  <si>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</si>
  <si>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</si>
  <si>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</si>
  <si>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</si>
  <si>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</si>
  <si>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</si>
  <si>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</si>
  <si>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</si>
  <si>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</si>
  <si>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</si>
  <si>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</si>
  <si>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</si>
  <si>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</si>
  <si>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</si>
  <si>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</si>
  <si>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</si>
  <si>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</si>
  <si>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</si>
  <si>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</si>
  <si>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</si>
  <si>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</si>
  <si>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</si>
  <si>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Contoso Pen Touch Screen Phones M320 Black</t>
  </si>
  <si>
    <t>1759</t>
  </si>
  <si>
    <t>A. Datum Point n' Shoot Digital Camera M500 Grey</t>
  </si>
  <si>
    <t>711</t>
  </si>
  <si>
    <t>Contoso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</si>
  <si>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</si>
  <si>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</si>
  <si>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</si>
  <si>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</si>
  <si>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</si>
  <si>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</si>
  <si>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</si>
  <si>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</si>
  <si>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</si>
  <si>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Contoso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</si>
  <si>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</si>
  <si>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</si>
  <si>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</si>
  <si>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</si>
  <si>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</si>
  <si>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</si>
  <si>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</si>
  <si>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1201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</si>
  <si>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</si>
  <si>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</si>
  <si>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</si>
  <si>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</si>
  <si>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</si>
  <si>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</si>
  <si>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</si>
  <si>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Contoso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</si>
  <si>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</si>
  <si>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</si>
  <si>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</si>
  <si>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</si>
  <si>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</si>
  <si>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</si>
  <si>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</si>
  <si>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</si>
  <si>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</si>
  <si>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</si>
  <si>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</si>
  <si>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</si>
  <si>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</si>
  <si>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</si>
  <si>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</si>
  <si>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Contoso Phone with 13-Number Memory (210) M301 Black</t>
  </si>
  <si>
    <t>1287</t>
  </si>
  <si>
    <t>A. Datum Rangefinder Digital Camera X200 Green</t>
  </si>
  <si>
    <t>776</t>
  </si>
  <si>
    <t>Contoso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</si>
  <si>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</si>
  <si>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</si>
  <si>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</si>
  <si>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</si>
  <si>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</si>
  <si>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</si>
  <si>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</si>
  <si>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</si>
  <si>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</si>
  <si>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</si>
  <si>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Contoso Touch Screen Phones Capacitive M908 Black</t>
  </si>
  <si>
    <t>1020</t>
  </si>
  <si>
    <t>A. Datum Slim Digital Camera M180 Azure</t>
  </si>
  <si>
    <t>Fort Collins</t>
  </si>
  <si>
    <t>1062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</si>
  <si>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</si>
  <si>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</si>
  <si>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</si>
  <si>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</si>
  <si>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</si>
  <si>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</si>
  <si>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</si>
  <si>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</si>
  <si>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</si>
  <si>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</si>
  <si>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</si>
  <si>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</si>
  <si>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</si>
  <si>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Yokohama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</si>
  <si>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</si>
  <si>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</si>
  <si>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</si>
  <si>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</si>
  <si>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</si>
  <si>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</si>
  <si>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</si>
  <si>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</si>
  <si>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</si>
  <si>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</si>
  <si>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</si>
  <si>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</si>
  <si>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</si>
  <si>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Contoso SLR Camera 35" X358 Grey</t>
  </si>
  <si>
    <t>1465</t>
  </si>
  <si>
    <t>Contoso SLR Camera M142 Black</t>
  </si>
  <si>
    <t>1250</t>
  </si>
  <si>
    <t>Contoso SLR Camera 35" M358 Pink</t>
  </si>
  <si>
    <t>897</t>
  </si>
  <si>
    <t>Contoso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</si>
  <si>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</si>
  <si>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</si>
  <si>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</si>
  <si>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</si>
  <si>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</si>
  <si>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</si>
  <si>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Contoso Mini Battery Charger Kit E320 Black</t>
  </si>
  <si>
    <t>1717</t>
  </si>
  <si>
    <t>Fabrikam SLR Camera 35" M358 Gold</t>
  </si>
  <si>
    <t>950</t>
  </si>
  <si>
    <t>Contoso Single-line phones E10 Grey</t>
  </si>
  <si>
    <t>1612</t>
  </si>
  <si>
    <t>Fabrikam SLR Camera M150 Green</t>
  </si>
  <si>
    <t>1641</t>
  </si>
  <si>
    <t>Fabrikam Budget Movie-Maker 1/2'' 3mm E300 Black</t>
  </si>
  <si>
    <t>971</t>
  </si>
  <si>
    <t>Contoso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</si>
  <si>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</si>
  <si>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</si>
  <si>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</si>
  <si>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</si>
  <si>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</si>
  <si>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</si>
  <si>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</si>
  <si>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</si>
  <si>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</si>
  <si>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</si>
  <si>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</si>
  <si>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</si>
  <si>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</si>
  <si>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</si>
  <si>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</si>
  <si>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</si>
  <si>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</si>
  <si>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Contoso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</si>
  <si>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</si>
  <si>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</si>
  <si>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</si>
  <si>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</si>
  <si>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</si>
  <si>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</si>
  <si>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</si>
  <si>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</si>
  <si>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Contoso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</si>
  <si>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</si>
  <si>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</si>
  <si>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</si>
  <si>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</si>
  <si>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</si>
  <si>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</si>
  <si>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</si>
  <si>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</si>
  <si>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</si>
  <si>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</si>
  <si>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</si>
  <si>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</si>
  <si>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Contoso 2-Line Corded Cordless Telephone M202 Black</t>
  </si>
  <si>
    <t>1300</t>
  </si>
  <si>
    <t>Fabrikam Trendsetter 2/3" 17mm X100 Orange</t>
  </si>
  <si>
    <t>1105</t>
  </si>
  <si>
    <t>Contoso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</si>
  <si>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</si>
  <si>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</si>
  <si>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</si>
  <si>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</si>
  <si>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</si>
  <si>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</si>
  <si>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</si>
  <si>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Contoso USB Cable M250 White</t>
  </si>
  <si>
    <t>1680</t>
  </si>
  <si>
    <t>1143</t>
  </si>
  <si>
    <t>Contoso USB Cable M250 Blue</t>
  </si>
  <si>
    <t>1362</t>
  </si>
  <si>
    <t>Contoso Multi-Use Terminal Cable E308 White</t>
  </si>
  <si>
    <t>1172</t>
  </si>
  <si>
    <t>Contoso 2-Line Speakerphone M109 White</t>
  </si>
  <si>
    <t>1189</t>
  </si>
  <si>
    <t>1181</t>
  </si>
  <si>
    <t>Contoso Rubberized Skin BlackBerry E100 Black</t>
  </si>
  <si>
    <t>1200</t>
  </si>
  <si>
    <t>Contoso DVD 38 DVD Storage Binder E25 Black</t>
  </si>
  <si>
    <t>1215</t>
  </si>
  <si>
    <t>SV DVD 14-Inch Player Portable L100 Silver</t>
  </si>
  <si>
    <t>1271</t>
  </si>
  <si>
    <t>Contoso Digital Camera/Camcorder USB Cable E324 Black</t>
  </si>
  <si>
    <t>1227</t>
  </si>
  <si>
    <t>Contoso DVD Recorder L220 White</t>
  </si>
  <si>
    <t>1427</t>
  </si>
  <si>
    <t>1239</t>
  </si>
  <si>
    <t>The Phone Company Touch Screen Phones 5-Wire/On-wall M508 Gold</t>
  </si>
  <si>
    <t>1249</t>
  </si>
  <si>
    <t>Contoso Phone with Memory Dialing-single line E88 Grey</t>
  </si>
  <si>
    <t>1251</t>
  </si>
  <si>
    <t>Contoso Phone for MSN E200 White</t>
  </si>
  <si>
    <t>1392</t>
  </si>
  <si>
    <t>Contoso Phone System Accessory Handset with Charger M308 White</t>
  </si>
  <si>
    <t>1598</t>
  </si>
  <si>
    <t>Contoso Integrated Business Phone With card L10 White</t>
  </si>
  <si>
    <t>1321</t>
  </si>
  <si>
    <t>The Phone Company PDA Phone 4.7 inches L360 Black</t>
  </si>
  <si>
    <t>1360</t>
  </si>
  <si>
    <t>Contoso Expandable 4-Handset Cordless Phone System M206 Grey</t>
  </si>
  <si>
    <t>Annapolis</t>
  </si>
  <si>
    <t>1687</t>
  </si>
  <si>
    <t>1682</t>
  </si>
  <si>
    <t>Contoso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</si>
  <si>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</si>
  <si>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</si>
  <si>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</si>
  <si>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</si>
  <si>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</si>
  <si>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1608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</si>
  <si>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</si>
  <si>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</si>
  <si>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</si>
  <si>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</si>
  <si>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</si>
  <si>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</si>
  <si>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</si>
  <si>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</si>
  <si>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Contoso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</si>
  <si>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</si>
  <si>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</si>
  <si>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</si>
  <si>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</si>
  <si>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</si>
  <si>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</si>
  <si>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</si>
  <si>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</si>
  <si>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</si>
  <si>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</si>
  <si>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Contoso DVD 60 DVD Storage Binder L20 Black</t>
  </si>
  <si>
    <t>1744</t>
  </si>
  <si>
    <t>Contoso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</si>
  <si>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</si>
  <si>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</si>
  <si>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</si>
  <si>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</si>
  <si>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</si>
  <si>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</si>
  <si>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</si>
  <si>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</si>
  <si>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</si>
  <si>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</si>
  <si>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Contoso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</si>
  <si>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</si>
  <si>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</si>
  <si>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</si>
  <si>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</si>
  <si>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</si>
  <si>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</si>
  <si>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</si>
  <si>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</si>
  <si>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</si>
  <si>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</si>
  <si>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</si>
  <si>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</si>
  <si>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</si>
  <si>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</si>
  <si>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</si>
  <si>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</si>
  <si>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</si>
  <si>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</si>
  <si>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</si>
  <si>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</si>
  <si>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</si>
  <si>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</si>
  <si>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</si>
  <si>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</si>
  <si>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</si>
  <si>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</si>
  <si>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</si>
  <si>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</si>
  <si>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</si>
  <si>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</si>
  <si>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</si>
  <si>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</si>
  <si>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</si>
  <si>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</si>
  <si>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</si>
  <si>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</si>
  <si>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</si>
  <si>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</si>
  <si>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</si>
  <si>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Contoso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</si>
  <si>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</si>
  <si>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</si>
  <si>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</si>
  <si>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</si>
  <si>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</si>
  <si>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</si>
  <si>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</si>
  <si>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</si>
  <si>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</si>
  <si>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</si>
  <si>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</si>
  <si>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Contoso 90W AC/DC Power Adapter E300 Black</t>
  </si>
  <si>
    <t>1838</t>
  </si>
  <si>
    <t>Contoso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</si>
  <si>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</si>
  <si>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</si>
  <si>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</si>
  <si>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</si>
  <si>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</si>
  <si>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</si>
  <si>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</si>
  <si>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</si>
  <si>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</si>
  <si>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</si>
  <si>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</si>
  <si>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</si>
  <si>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</si>
  <si>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</si>
  <si>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</si>
  <si>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</si>
  <si>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</si>
  <si>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</si>
  <si>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Contoso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</si>
  <si>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</si>
  <si>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</si>
  <si>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</si>
  <si>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</si>
  <si>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</si>
  <si>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</si>
  <si>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</si>
  <si>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</si>
  <si>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</si>
  <si>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</si>
  <si>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Contoso Education Supplies Bundle E200 Black</t>
  </si>
  <si>
    <t>1874</t>
  </si>
  <si>
    <t>The Phone Company PDA Phone Unlocked 3.7 inches M510 Silver</t>
  </si>
  <si>
    <t>1875</t>
  </si>
  <si>
    <t>1876</t>
  </si>
  <si>
    <t>Contoso Wireless Laser Mouse M55 White</t>
  </si>
  <si>
    <t>Marseille</t>
  </si>
  <si>
    <t>1877</t>
  </si>
  <si>
    <t>1879</t>
  </si>
  <si>
    <t>The Phone Company PDA Phone Unlocked 3.5 inches M530 Silver</t>
  </si>
  <si>
    <t>1881</t>
  </si>
  <si>
    <t>Contoso Rechargeable Battery Pack E310 Silver</t>
  </si>
  <si>
    <t>1883</t>
  </si>
  <si>
    <t>1885</t>
  </si>
  <si>
    <t>1887</t>
  </si>
  <si>
    <t>1891</t>
  </si>
  <si>
    <t>Contoso 4GB Flash MP3 Player E401 Black</t>
  </si>
  <si>
    <t>1892</t>
  </si>
  <si>
    <t>1893</t>
  </si>
  <si>
    <t>Adventure Works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</si>
  <si>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</si>
  <si>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</si>
  <si>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</si>
  <si>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</si>
  <si>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</si>
  <si>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</si>
  <si>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</si>
  <si>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</si>
  <si>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</si>
  <si>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1904</t>
  </si>
  <si>
    <t>A. Datum Full Frame Digital Camera X300 Orange</t>
  </si>
  <si>
    <t>1905</t>
  </si>
  <si>
    <t>1908</t>
  </si>
  <si>
    <t>1909</t>
  </si>
  <si>
    <t>Contoso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</si>
  <si>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</si>
  <si>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</si>
  <si>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</si>
  <si>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</si>
  <si>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</si>
  <si>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</si>
  <si>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</si>
  <si>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</si>
  <si>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</si>
  <si>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Fort Lauderdale</t>
  </si>
  <si>
    <t>1926</t>
  </si>
  <si>
    <t>Proseware Photo Ink Jet Printer M100 Black</t>
  </si>
  <si>
    <t>1927</t>
  </si>
  <si>
    <t>Contoso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</si>
  <si>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</si>
  <si>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</si>
  <si>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</si>
  <si>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</si>
  <si>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</si>
  <si>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</si>
  <si>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</si>
  <si>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</si>
  <si>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</si>
  <si>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</si>
  <si>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</si>
  <si>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</si>
  <si>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</si>
  <si>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</si>
  <si>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</si>
  <si>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</si>
  <si>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</si>
  <si>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</si>
  <si>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</si>
  <si>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</si>
  <si>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</si>
  <si>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</si>
  <si>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Contoso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</si>
  <si>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</si>
  <si>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</si>
  <si>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</si>
  <si>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</si>
  <si>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</si>
  <si>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</si>
  <si>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</si>
  <si>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</si>
  <si>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</si>
  <si>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</si>
  <si>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</si>
  <si>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</si>
  <si>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</si>
  <si>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</si>
  <si>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</si>
  <si>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</si>
  <si>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</si>
  <si>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</si>
  <si>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Contoso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</si>
  <si>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</si>
  <si>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</si>
  <si>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</si>
  <si>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</si>
  <si>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</si>
  <si>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</si>
  <si>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Contoso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</si>
  <si>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</si>
  <si>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</si>
  <si>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</si>
  <si>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</si>
  <si>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</si>
  <si>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</si>
  <si>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</si>
  <si>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</si>
  <si>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</si>
  <si>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2000</t>
  </si>
  <si>
    <t>2002</t>
  </si>
  <si>
    <t>2003</t>
  </si>
  <si>
    <t>2004</t>
  </si>
  <si>
    <t>Contoso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</si>
  <si>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</si>
  <si>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</si>
  <si>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</si>
  <si>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</si>
  <si>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</si>
  <si>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</si>
  <si>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</si>
  <si>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</si>
  <si>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Adventure Works 32" LCD HDTV M130 Brown</t>
  </si>
  <si>
    <t>2011</t>
  </si>
  <si>
    <t>Contoso ADSL Modem Splitter/Filter X 3 E300 Grey</t>
  </si>
  <si>
    <t>2012</t>
  </si>
  <si>
    <t>SV Car Video LCD9.2W X9281 Silver</t>
  </si>
  <si>
    <t>2013</t>
  </si>
  <si>
    <t>Adventure Works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</si>
  <si>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</si>
  <si>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</si>
  <si>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</si>
  <si>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</si>
  <si>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</si>
  <si>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</si>
  <si>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</si>
  <si>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Contoso Smart Battery M901 Blue</t>
  </si>
  <si>
    <t>2024</t>
  </si>
  <si>
    <t>2025</t>
  </si>
  <si>
    <t>2026</t>
  </si>
  <si>
    <t>Fabrikam SLR Camera X148 Silver Grey</t>
  </si>
  <si>
    <t>2029</t>
  </si>
  <si>
    <t>2030</t>
  </si>
  <si>
    <t>Contoso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</si>
  <si>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</si>
  <si>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</si>
  <si>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</si>
  <si>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</si>
  <si>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</si>
  <si>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</si>
  <si>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</si>
  <si>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</si>
  <si>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</si>
  <si>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</si>
  <si>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</si>
  <si>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Contoso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</si>
  <si>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</si>
  <si>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</si>
  <si>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</si>
  <si>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</si>
  <si>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</si>
  <si>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</si>
  <si>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</si>
  <si>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</si>
  <si>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</si>
  <si>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</si>
  <si>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</si>
  <si>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Adventure Works Laptop16 M1601 Silver</t>
  </si>
  <si>
    <t>2059</t>
  </si>
  <si>
    <t>2060</t>
  </si>
  <si>
    <t>2061</t>
  </si>
  <si>
    <t>Contoso Touch Screen Phones - CRT M11 Black</t>
  </si>
  <si>
    <t>2062</t>
  </si>
  <si>
    <t>2063</t>
  </si>
  <si>
    <t>Contoso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</si>
  <si>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</si>
  <si>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</si>
  <si>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</si>
  <si>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</si>
  <si>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</si>
  <si>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</si>
  <si>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</si>
  <si>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</si>
  <si>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</si>
  <si>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</si>
  <si>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</si>
  <si>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</si>
  <si>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</si>
  <si>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</si>
  <si>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</si>
  <si>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</si>
  <si>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</si>
  <si>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Contoso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</si>
  <si>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</si>
  <si>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</si>
  <si>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</si>
  <si>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</si>
  <si>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</si>
  <si>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</si>
  <si>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Adventure Works 40" LCD HDTV M690 Brown</t>
  </si>
  <si>
    <t>2092</t>
  </si>
  <si>
    <t>2093</t>
  </si>
  <si>
    <t>Contoso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</si>
  <si>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</si>
  <si>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</si>
  <si>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</si>
  <si>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</si>
  <si>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</si>
  <si>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</si>
  <si>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</si>
  <si>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</si>
  <si>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</si>
  <si>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</si>
  <si>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</si>
  <si>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</si>
  <si>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</si>
  <si>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</si>
  <si>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</si>
  <si>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</si>
  <si>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</si>
  <si>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</si>
  <si>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</si>
  <si>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</si>
  <si>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</si>
  <si>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2114</t>
  </si>
  <si>
    <t>2116</t>
  </si>
  <si>
    <t>2118</t>
  </si>
  <si>
    <t>Headphone Adapter for Contoso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</si>
  <si>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</si>
  <si>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</si>
  <si>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</si>
  <si>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</si>
  <si>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</si>
  <si>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</si>
  <si>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</si>
  <si>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</si>
  <si>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</si>
  <si>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</si>
  <si>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</si>
  <si>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Attleboro</t>
  </si>
  <si>
    <t>2134</t>
  </si>
  <si>
    <t>Contoso Screen 100in E010 White</t>
  </si>
  <si>
    <t>2136</t>
  </si>
  <si>
    <t>2137</t>
  </si>
  <si>
    <t>2138</t>
  </si>
  <si>
    <t>SV DVD 38 DVD Storage Binder E25 Red</t>
  </si>
  <si>
    <t>2142</t>
  </si>
  <si>
    <t>2144</t>
  </si>
  <si>
    <t>2145</t>
  </si>
  <si>
    <t>2146</t>
  </si>
  <si>
    <t>2147</t>
  </si>
  <si>
    <t>Contoso Finger Touch Screen Phones M30 Black</t>
  </si>
  <si>
    <t>2148</t>
  </si>
  <si>
    <t>2152</t>
  </si>
  <si>
    <t>2153</t>
  </si>
  <si>
    <t>East Troy</t>
  </si>
  <si>
    <t>2156</t>
  </si>
  <si>
    <t>2158</t>
  </si>
  <si>
    <t>2159</t>
  </si>
  <si>
    <t>2160</t>
  </si>
  <si>
    <t>2161</t>
  </si>
  <si>
    <t>2163</t>
  </si>
  <si>
    <t>2164</t>
  </si>
  <si>
    <t>Orono</t>
  </si>
  <si>
    <t>2166</t>
  </si>
  <si>
    <t>2168</t>
  </si>
  <si>
    <t>2169</t>
  </si>
  <si>
    <t>Contoso 32GB Video MP3 Player M3200 Red</t>
  </si>
  <si>
    <t>2170</t>
  </si>
  <si>
    <t>Contoso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</si>
  <si>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</si>
  <si>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</si>
  <si>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</si>
  <si>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</si>
  <si>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</si>
  <si>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</si>
  <si>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</si>
  <si>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</si>
  <si>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</si>
  <si>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</si>
  <si>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Contoso Wireless Laser Mouse E50 White</t>
  </si>
  <si>
    <t>2184</t>
  </si>
  <si>
    <t>Contoso USB Cable M250 Black</t>
  </si>
  <si>
    <t>2185</t>
  </si>
  <si>
    <t>2186</t>
  </si>
  <si>
    <t>2187</t>
  </si>
  <si>
    <t>2188</t>
  </si>
  <si>
    <t>Adventure Works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</si>
  <si>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</si>
  <si>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</si>
  <si>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</si>
  <si>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</si>
  <si>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</si>
  <si>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</si>
  <si>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</si>
  <si>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</si>
  <si>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</si>
  <si>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</si>
  <si>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Contoso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</si>
  <si>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</si>
  <si>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</si>
  <si>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</si>
  <si>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</si>
  <si>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</si>
  <si>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</si>
  <si>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</si>
  <si>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</si>
  <si>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</si>
  <si>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</si>
  <si>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</si>
  <si>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</si>
  <si>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</si>
  <si>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</si>
  <si>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</si>
  <si>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</si>
  <si>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</si>
  <si>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</si>
  <si>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</si>
  <si>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</si>
  <si>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</si>
  <si>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</si>
  <si>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</si>
  <si>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</si>
  <si>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</si>
  <si>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</si>
  <si>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</si>
  <si>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</si>
  <si>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</si>
  <si>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Contoso behind Centrex X15 Black</t>
  </si>
  <si>
    <t>2236</t>
  </si>
  <si>
    <t>2237</t>
  </si>
  <si>
    <t>Contoso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</si>
  <si>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</si>
  <si>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</si>
  <si>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</si>
  <si>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</si>
  <si>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</si>
  <si>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</si>
  <si>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</si>
  <si>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</si>
  <si>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</si>
  <si>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</si>
  <si>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</si>
  <si>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</si>
  <si>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Contoso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</si>
  <si>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</si>
  <si>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</si>
  <si>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</si>
  <si>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</si>
  <si>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</si>
  <si>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</si>
  <si>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</si>
  <si>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</si>
  <si>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</si>
  <si>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</si>
  <si>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</si>
  <si>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</si>
  <si>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</si>
  <si>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</si>
  <si>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</si>
  <si>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</si>
  <si>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</si>
  <si>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Contoso Phone System Accessory Handset with Charger M308 Grey</t>
  </si>
  <si>
    <t>2273</t>
  </si>
  <si>
    <t>2277</t>
  </si>
  <si>
    <t>2278</t>
  </si>
  <si>
    <t>Contoso DVD External DVD Burner M200 Blue</t>
  </si>
  <si>
    <t>2279</t>
  </si>
  <si>
    <t>2280</t>
  </si>
  <si>
    <t>Contoso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</si>
  <si>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</si>
  <si>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</si>
  <si>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</si>
  <si>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</si>
  <si>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</si>
  <si>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</si>
  <si>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</si>
  <si>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</si>
  <si>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</si>
  <si>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</si>
  <si>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</si>
  <si>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</si>
  <si>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</si>
  <si>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</si>
  <si>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</si>
  <si>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</si>
  <si>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</si>
  <si>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</si>
  <si>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Contoso Expandable Cordless Phone System M008 Black</t>
  </si>
  <si>
    <t>2303</t>
  </si>
  <si>
    <t>2304</t>
  </si>
  <si>
    <t>2305</t>
  </si>
  <si>
    <t>2306</t>
  </si>
  <si>
    <t>2307</t>
  </si>
  <si>
    <t>2308</t>
  </si>
  <si>
    <t>Contoso Enhanced Capacity Battery M800 Grey</t>
  </si>
  <si>
    <t>2310</t>
  </si>
  <si>
    <t>Contoso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</si>
  <si>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</si>
  <si>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</si>
  <si>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</si>
  <si>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</si>
  <si>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</si>
  <si>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</si>
  <si>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</si>
  <si>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Contoso Private Automatic Branch Exchange M65 Grey</t>
  </si>
  <si>
    <t>2325</t>
  </si>
  <si>
    <t>2327</t>
  </si>
  <si>
    <t>The Phone Company PDA Wifi 4.7-inch L290 Silver</t>
  </si>
  <si>
    <t>2328</t>
  </si>
  <si>
    <t>Contoso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</si>
  <si>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</si>
  <si>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</si>
  <si>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</si>
  <si>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</si>
  <si>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</si>
  <si>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</si>
  <si>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</si>
  <si>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</si>
  <si>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</si>
  <si>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</si>
  <si>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Contoso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</si>
  <si>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</si>
  <si>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</si>
  <si>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</si>
  <si>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</si>
  <si>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</si>
  <si>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</si>
  <si>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</si>
  <si>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</si>
  <si>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</si>
  <si>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</si>
  <si>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</si>
  <si>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</si>
  <si>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</si>
  <si>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</si>
  <si>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</si>
  <si>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</si>
  <si>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</si>
  <si>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</si>
  <si>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</si>
  <si>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</si>
  <si>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</si>
  <si>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</si>
  <si>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</si>
  <si>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</si>
  <si>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</si>
  <si>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Adventure Works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</si>
  <si>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</si>
  <si>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</si>
  <si>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</si>
  <si>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</si>
  <si>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</si>
  <si>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</si>
  <si>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</si>
  <si>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</si>
  <si>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</si>
  <si>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</si>
  <si>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</si>
  <si>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</si>
  <si>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</si>
  <si>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</si>
  <si>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</si>
  <si>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</si>
  <si>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</si>
  <si>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</si>
  <si>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</si>
  <si>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</si>
  <si>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</si>
  <si>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</si>
  <si>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</si>
  <si>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</si>
  <si>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</si>
  <si>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</si>
  <si>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</si>
  <si>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</si>
  <si>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</si>
  <si>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</si>
  <si>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</si>
  <si>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</si>
  <si>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</si>
  <si>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</si>
  <si>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</si>
  <si>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</si>
  <si>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</si>
  <si>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</si>
  <si>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</si>
  <si>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Contoso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</si>
  <si>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</si>
  <si>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</si>
  <si>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</si>
  <si>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</si>
  <si>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</si>
  <si>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</si>
  <si>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</si>
  <si>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</si>
  <si>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</si>
  <si>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</si>
  <si>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</si>
  <si>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</si>
  <si>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</si>
  <si>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</si>
  <si>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</si>
  <si>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</si>
  <si>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</si>
  <si>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Contoso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</si>
  <si>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</si>
  <si>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</si>
  <si>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</si>
  <si>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</si>
  <si>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</si>
  <si>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</si>
  <si>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</si>
  <si>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</si>
  <si>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</si>
  <si>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</si>
  <si>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</si>
  <si>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</si>
  <si>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</si>
  <si>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</si>
  <si>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</si>
  <si>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</si>
  <si>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</si>
  <si>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Contoso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</si>
  <si>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</si>
  <si>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</si>
  <si>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</si>
  <si>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</si>
  <si>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</si>
  <si>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</si>
  <si>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</si>
  <si>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</si>
  <si>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</si>
  <si>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</si>
  <si>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</si>
  <si>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</si>
  <si>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</si>
  <si>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</si>
  <si>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</si>
  <si>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</si>
  <si>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</si>
  <si>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</si>
  <si>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Contoso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</si>
  <si>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</si>
  <si>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</si>
  <si>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</si>
  <si>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</si>
  <si>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</si>
  <si>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</si>
  <si>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</si>
  <si>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</si>
  <si>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</si>
  <si>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</si>
  <si>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</si>
  <si>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</si>
  <si>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</si>
  <si>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</si>
  <si>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</si>
  <si>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</si>
  <si>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</si>
  <si>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</si>
  <si>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</si>
  <si>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</si>
  <si>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</si>
  <si>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</si>
  <si>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</si>
  <si>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</si>
  <si>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Dallas</t>
  </si>
  <si>
    <t>2520</t>
  </si>
  <si>
    <t>2521</t>
  </si>
  <si>
    <t>2523</t>
  </si>
  <si>
    <t>Contoso Home Theater System 4.1 Channel M1410 Black</t>
  </si>
  <si>
    <t>2524</t>
  </si>
  <si>
    <t>A. Datum Super-zoom Digital Camera X300 Grey</t>
  </si>
  <si>
    <t>2526</t>
  </si>
  <si>
    <t>2528</t>
  </si>
  <si>
    <t>2529</t>
  </si>
  <si>
    <t>Contoso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</si>
  <si>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</si>
  <si>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</si>
  <si>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</si>
  <si>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</si>
  <si>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</si>
  <si>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</si>
  <si>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</si>
  <si>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</si>
  <si>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</si>
  <si>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</si>
  <si>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</si>
  <si>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</si>
  <si>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</si>
  <si>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</si>
  <si>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</si>
  <si>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</si>
  <si>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</si>
  <si>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</si>
  <si>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</si>
  <si>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</si>
  <si>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</si>
  <si>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</si>
  <si>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</si>
  <si>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</si>
  <si>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</si>
  <si>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</si>
  <si>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</si>
  <si>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</si>
  <si>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</si>
  <si>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</si>
  <si>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</si>
  <si>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</si>
  <si>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</si>
  <si>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</si>
  <si>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</si>
  <si>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</si>
  <si>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Contoso Optical Wheel OEM PS/2 Mouse E60 White</t>
  </si>
  <si>
    <t>2576</t>
  </si>
  <si>
    <t>2577</t>
  </si>
  <si>
    <t>Adventure Works Desktop PC1.60 ED160 Brown</t>
  </si>
  <si>
    <t>2578</t>
  </si>
  <si>
    <t>2579</t>
  </si>
  <si>
    <t>Contoso Home Theater System 5.1 Channel M1510 White</t>
  </si>
  <si>
    <t>2584</t>
  </si>
  <si>
    <t>Contoso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</si>
  <si>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</si>
  <si>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</si>
  <si>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</si>
  <si>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</si>
  <si>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</si>
  <si>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</si>
  <si>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</si>
  <si>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</si>
  <si>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</si>
  <si>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</si>
  <si>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</si>
  <si>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</si>
  <si>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</si>
  <si>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</si>
  <si>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</si>
  <si>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</si>
  <si>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</si>
  <si>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</si>
  <si>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Contoso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</si>
  <si>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</si>
  <si>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</si>
  <si>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</si>
  <si>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</si>
  <si>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</si>
  <si>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</si>
  <si>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</si>
  <si>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</si>
  <si>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</si>
  <si>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</si>
  <si>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</si>
  <si>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Contoso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</si>
  <si>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</si>
  <si>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</si>
  <si>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</si>
  <si>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</si>
  <si>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</si>
  <si>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</si>
  <si>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</si>
  <si>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</si>
  <si>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</si>
  <si>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</si>
  <si>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</si>
  <si>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</si>
  <si>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</si>
  <si>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</si>
  <si>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</si>
  <si>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</si>
  <si>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</si>
  <si>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</si>
  <si>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</si>
  <si>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</si>
  <si>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</si>
  <si>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</si>
  <si>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</si>
  <si>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</si>
  <si>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</si>
  <si>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</si>
  <si>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</si>
  <si>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</si>
  <si>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</si>
  <si>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</si>
  <si>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</si>
  <si>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</si>
  <si>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</si>
  <si>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</si>
  <si>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</si>
  <si>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</si>
  <si>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</si>
  <si>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</si>
  <si>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</si>
  <si>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Contoso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</si>
  <si>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</si>
  <si>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</si>
  <si>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</si>
  <si>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</si>
  <si>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</si>
  <si>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</si>
  <si>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</si>
  <si>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</si>
  <si>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</si>
  <si>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</si>
  <si>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2703</t>
  </si>
  <si>
    <t>Proseware Projector 480p DLP12 Silver</t>
  </si>
  <si>
    <t>2704</t>
  </si>
  <si>
    <t>2705</t>
  </si>
  <si>
    <t>2707</t>
  </si>
  <si>
    <t>2708</t>
  </si>
  <si>
    <t>2709</t>
  </si>
  <si>
    <t>2711</t>
  </si>
  <si>
    <t>Adventure Works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</si>
  <si>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</si>
  <si>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</si>
  <si>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</si>
  <si>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</si>
  <si>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</si>
  <si>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</si>
  <si>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</si>
  <si>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</si>
  <si>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</si>
  <si>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Adventure Works 52" LCD HDTV X590 Black</t>
  </si>
  <si>
    <t>2721</t>
  </si>
  <si>
    <t>Contoso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</si>
  <si>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</si>
  <si>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</si>
  <si>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</si>
  <si>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</si>
  <si>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</si>
  <si>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</si>
  <si>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</si>
  <si>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</si>
  <si>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</si>
  <si>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</si>
  <si>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</si>
  <si>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</si>
  <si>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</si>
  <si>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</si>
  <si>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</si>
  <si>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</si>
  <si>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</si>
  <si>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</si>
  <si>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</si>
  <si>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</si>
  <si>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</si>
  <si>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</si>
  <si>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</si>
  <si>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</si>
  <si>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</si>
  <si>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</si>
  <si>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</si>
  <si>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</si>
  <si>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</si>
  <si>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</si>
  <si>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</si>
  <si>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</si>
  <si>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</si>
  <si>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Contoso Single-line phones E10 White</t>
  </si>
  <si>
    <t>2768</t>
  </si>
  <si>
    <t>Contoso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</si>
  <si>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</si>
  <si>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</si>
  <si>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</si>
  <si>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</si>
  <si>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</si>
  <si>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</si>
  <si>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</si>
  <si>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</si>
  <si>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</si>
  <si>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</si>
  <si>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</si>
  <si>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</si>
  <si>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</si>
  <si>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</si>
  <si>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</si>
  <si>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</si>
  <si>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</si>
  <si>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</si>
  <si>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</si>
  <si>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</si>
  <si>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</si>
  <si>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</si>
  <si>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</si>
  <si>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</si>
  <si>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Contoso Bright Light battery E20 blue</t>
  </si>
  <si>
    <t>Tampa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</si>
  <si>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</si>
  <si>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</si>
  <si>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</si>
  <si>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</si>
  <si>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</si>
  <si>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</si>
  <si>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</si>
  <si>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</si>
  <si>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</si>
  <si>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</si>
  <si>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</si>
  <si>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</si>
  <si>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</si>
  <si>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</si>
  <si>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</si>
  <si>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</si>
  <si>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</si>
  <si>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</si>
  <si>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</si>
  <si>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</si>
  <si>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</si>
  <si>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</si>
  <si>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</si>
  <si>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</si>
  <si>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</si>
  <si>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</si>
  <si>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</si>
  <si>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</si>
  <si>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</si>
  <si>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</si>
  <si>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</si>
  <si>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</si>
  <si>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</si>
  <si>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</si>
  <si>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</si>
  <si>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</si>
  <si>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</si>
  <si>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</si>
  <si>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</si>
  <si>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</si>
  <si>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</si>
  <si>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Contoso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</si>
  <si>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</si>
  <si>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</si>
  <si>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</si>
  <si>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</si>
  <si>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</si>
  <si>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</si>
  <si>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</si>
  <si>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</si>
  <si>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</si>
  <si>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</si>
  <si>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</si>
  <si>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Contoso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</si>
  <si>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</si>
  <si>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</si>
  <si>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</si>
  <si>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</si>
  <si>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</si>
  <si>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</si>
  <si>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</si>
  <si>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</si>
  <si>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</si>
  <si>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</si>
  <si>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</si>
  <si>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</si>
  <si>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</si>
  <si>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</si>
  <si>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</si>
  <si>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</si>
  <si>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</si>
  <si>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</si>
  <si>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Contoso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</si>
  <si>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</si>
  <si>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</si>
  <si>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</si>
  <si>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</si>
  <si>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</si>
  <si>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</si>
  <si>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</si>
  <si>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</si>
  <si>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</si>
  <si>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</si>
  <si>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</si>
  <si>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</si>
  <si>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</si>
  <si>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</si>
  <si>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</si>
  <si>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</si>
  <si>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</si>
  <si>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</si>
  <si>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</si>
  <si>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</si>
  <si>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</si>
  <si>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</si>
  <si>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</si>
  <si>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</si>
  <si>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</si>
  <si>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Contoso Screen 106in M060 White</t>
  </si>
  <si>
    <t>2929</t>
  </si>
  <si>
    <t>2930</t>
  </si>
  <si>
    <t>2934</t>
  </si>
  <si>
    <t>Contoso ADSL Modem Splitter/Filter X 1 E100 Grey</t>
  </si>
  <si>
    <t>2935</t>
  </si>
  <si>
    <t>2938</t>
  </si>
  <si>
    <t>2939</t>
  </si>
  <si>
    <t>Contoso USB 2.0 Dock Station docking station M800 Grey</t>
  </si>
  <si>
    <t>2940</t>
  </si>
  <si>
    <t>2942</t>
  </si>
  <si>
    <t>Contoso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</si>
  <si>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</si>
  <si>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</si>
  <si>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</si>
  <si>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</si>
  <si>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</si>
  <si>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</si>
  <si>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</si>
  <si>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</si>
  <si>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</si>
  <si>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</si>
  <si>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</si>
  <si>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</si>
  <si>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</si>
  <si>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</si>
  <si>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</si>
  <si>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Contoso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</si>
  <si>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</si>
  <si>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</si>
  <si>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</si>
  <si>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</si>
  <si>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</si>
  <si>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</si>
  <si>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</si>
  <si>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</si>
  <si>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</si>
  <si>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</si>
  <si>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</si>
  <si>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</si>
  <si>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</si>
  <si>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</si>
  <si>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</si>
  <si>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</si>
  <si>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</si>
  <si>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Adventure Works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</si>
  <si>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</si>
  <si>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</si>
  <si>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</si>
  <si>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</si>
  <si>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</si>
  <si>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</si>
  <si>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</si>
  <si>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</si>
  <si>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</si>
  <si>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Contoso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</si>
  <si>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</si>
  <si>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</si>
  <si>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</si>
  <si>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</si>
  <si>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</si>
  <si>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</si>
  <si>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</si>
  <si>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</si>
  <si>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</si>
  <si>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</si>
  <si>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</si>
  <si>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</si>
  <si>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</si>
  <si>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</si>
  <si>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</si>
  <si>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</si>
  <si>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Contoso Screen 125in M250 White</t>
  </si>
  <si>
    <t>3017</t>
  </si>
  <si>
    <t>3018</t>
  </si>
  <si>
    <t>3019</t>
  </si>
  <si>
    <t>3023</t>
  </si>
  <si>
    <t>3027</t>
  </si>
  <si>
    <t>3028</t>
  </si>
  <si>
    <t>Adventure Works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</si>
  <si>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</si>
  <si>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</si>
  <si>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</si>
  <si>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</si>
  <si>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</si>
  <si>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</si>
  <si>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</si>
  <si>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</si>
  <si>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</si>
  <si>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</si>
  <si>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</si>
  <si>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</si>
  <si>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</si>
  <si>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</si>
  <si>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</si>
  <si>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</si>
  <si>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Contoso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</si>
  <si>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</si>
  <si>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</si>
  <si>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</si>
  <si>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</si>
  <si>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</si>
  <si>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</si>
  <si>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</si>
  <si>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</si>
  <si>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</si>
  <si>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</si>
  <si>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</si>
  <si>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</si>
  <si>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</si>
  <si>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Contoso Carrying Case E312 White</t>
  </si>
  <si>
    <t>3067</t>
  </si>
  <si>
    <t>3072</t>
  </si>
  <si>
    <t>3074</t>
  </si>
  <si>
    <t>3077</t>
  </si>
  <si>
    <t>3078</t>
  </si>
  <si>
    <t>Syracuse</t>
  </si>
  <si>
    <t>3080</t>
  </si>
  <si>
    <t>3083</t>
  </si>
  <si>
    <t>3085</t>
  </si>
  <si>
    <t>3086</t>
  </si>
  <si>
    <t>3089</t>
  </si>
  <si>
    <t>3091</t>
  </si>
  <si>
    <t>Contoso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</si>
  <si>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</si>
  <si>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</si>
  <si>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</si>
  <si>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</si>
  <si>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</si>
  <si>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</si>
  <si>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</si>
  <si>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</si>
  <si>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</si>
  <si>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Contoso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</si>
  <si>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</si>
  <si>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</si>
  <si>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</si>
  <si>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</si>
  <si>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</si>
  <si>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</si>
  <si>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</si>
  <si>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</si>
  <si>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</si>
  <si>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</si>
  <si>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</si>
  <si>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</si>
  <si>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</si>
  <si>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</si>
  <si>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</si>
  <si>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</si>
  <si>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</si>
  <si>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</si>
  <si>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</si>
  <si>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</si>
  <si>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</si>
  <si>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</si>
  <si>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</si>
  <si>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</si>
  <si>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</si>
  <si>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</si>
  <si>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</si>
  <si>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</si>
  <si>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</si>
  <si>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</si>
  <si>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</si>
  <si>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</si>
  <si>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</si>
  <si>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</si>
  <si>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</si>
  <si>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</si>
  <si>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</si>
  <si>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</si>
  <si>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</si>
  <si>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</si>
  <si>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Adventure Works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</si>
  <si>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</si>
  <si>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</si>
  <si>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</si>
  <si>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</si>
  <si>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</si>
  <si>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</si>
  <si>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</si>
  <si>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</si>
  <si>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</si>
  <si>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</si>
  <si>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</si>
  <si>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</si>
  <si>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</si>
  <si>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</si>
  <si>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</si>
  <si>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</si>
  <si>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</si>
  <si>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</si>
  <si>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Contoso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</si>
  <si>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</si>
  <si>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</si>
  <si>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</si>
  <si>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</si>
  <si>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</si>
  <si>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</si>
  <si>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</si>
  <si>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</si>
  <si>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</si>
  <si>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</si>
  <si>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</si>
  <si>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</si>
  <si>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</si>
  <si>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</si>
  <si>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</si>
  <si>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</si>
  <si>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</si>
  <si>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</si>
  <si>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Desoto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</si>
  <si>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</si>
  <si>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</si>
  <si>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</si>
  <si>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</si>
  <si>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</si>
  <si>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</si>
  <si>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</si>
  <si>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</si>
  <si>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</si>
  <si>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</si>
  <si>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</si>
  <si>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</si>
  <si>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</si>
  <si>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</si>
  <si>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Contoso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</si>
  <si>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</si>
  <si>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</si>
  <si>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</si>
  <si>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</si>
  <si>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</si>
  <si>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</si>
  <si>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</si>
  <si>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</si>
  <si>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</si>
  <si>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</si>
  <si>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</si>
  <si>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</si>
  <si>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Contoso Multi-Use Terminal Cable E308 Black</t>
  </si>
  <si>
    <t>3252</t>
  </si>
  <si>
    <t>3254</t>
  </si>
  <si>
    <t>3257</t>
  </si>
  <si>
    <t>Contoso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</si>
  <si>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</si>
  <si>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</si>
  <si>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</si>
  <si>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</si>
  <si>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</si>
  <si>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</si>
  <si>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</si>
  <si>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</si>
  <si>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</si>
  <si>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</si>
  <si>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</si>
  <si>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</si>
  <si>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</si>
  <si>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</si>
  <si>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</si>
  <si>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Contoso 3 Handset Cordless Phone System E30 White</t>
  </si>
  <si>
    <t>3284</t>
  </si>
  <si>
    <t>SV 2GB Laptop memory E800 Silver</t>
  </si>
  <si>
    <t>3285</t>
  </si>
  <si>
    <t>3287</t>
  </si>
  <si>
    <t>Contoso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</si>
  <si>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</si>
  <si>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</si>
  <si>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</si>
  <si>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</si>
  <si>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</si>
  <si>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</si>
  <si>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</si>
  <si>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</si>
  <si>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</si>
  <si>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</si>
  <si>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</si>
  <si>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</si>
  <si>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</si>
  <si>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</si>
  <si>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</si>
  <si>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</si>
  <si>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</si>
  <si>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</si>
  <si>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</si>
  <si>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Contoso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</si>
  <si>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</si>
  <si>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</si>
  <si>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</si>
  <si>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</si>
  <si>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</si>
  <si>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</si>
  <si>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</si>
  <si>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</si>
  <si>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Contoso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</si>
  <si>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</si>
  <si>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</si>
  <si>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</si>
  <si>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</si>
  <si>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</si>
  <si>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</si>
  <si>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</si>
  <si>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</si>
  <si>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</si>
  <si>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</si>
  <si>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</si>
  <si>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</si>
  <si>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</si>
  <si>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</si>
  <si>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</si>
  <si>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</si>
  <si>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</si>
  <si>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</si>
  <si>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</si>
  <si>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</si>
  <si>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</si>
  <si>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</si>
  <si>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</si>
  <si>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</si>
  <si>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</si>
  <si>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</si>
  <si>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</si>
  <si>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</si>
  <si>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</si>
  <si>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</si>
  <si>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</si>
  <si>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</si>
  <si>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</si>
  <si>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</si>
  <si>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Contoso 32GB Video MP3 Player M3200 Orange</t>
  </si>
  <si>
    <t>3365</t>
  </si>
  <si>
    <t>Adventure Works Desktop PC1.80 ED180 Silver</t>
  </si>
  <si>
    <t>3366</t>
  </si>
  <si>
    <t>Contoso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</si>
  <si>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</si>
  <si>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</si>
  <si>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</si>
  <si>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</si>
  <si>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</si>
  <si>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</si>
  <si>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</si>
  <si>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</si>
  <si>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</si>
  <si>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</si>
  <si>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</si>
  <si>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</si>
  <si>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</si>
  <si>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</si>
  <si>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</si>
  <si>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</si>
  <si>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</si>
  <si>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</si>
  <si>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</si>
  <si>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</si>
  <si>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</si>
  <si>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</si>
  <si>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</si>
  <si>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</si>
  <si>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</si>
  <si>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</si>
  <si>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</si>
  <si>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</si>
  <si>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</si>
  <si>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</si>
  <si>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</si>
  <si>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</si>
  <si>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</si>
  <si>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</si>
  <si>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Contoso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</si>
  <si>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</si>
  <si>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</si>
  <si>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</si>
  <si>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</si>
  <si>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</si>
  <si>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</si>
  <si>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</si>
  <si>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</si>
  <si>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</si>
  <si>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</si>
  <si>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</si>
  <si>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</si>
  <si>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Adventure Works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</si>
  <si>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</si>
  <si>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</si>
  <si>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</si>
  <si>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</si>
  <si>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</si>
  <si>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</si>
  <si>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</si>
  <si>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</si>
  <si>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</si>
  <si>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</si>
  <si>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</si>
  <si>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</si>
  <si>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</si>
  <si>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</si>
  <si>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Contoso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</si>
  <si>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</si>
  <si>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</si>
  <si>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</si>
  <si>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</si>
  <si>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</si>
  <si>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</si>
  <si>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</si>
  <si>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</si>
  <si>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</si>
  <si>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</si>
  <si>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</si>
  <si>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</si>
  <si>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</si>
  <si>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Contoso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</si>
  <si>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</si>
  <si>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</si>
  <si>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</si>
  <si>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</si>
  <si>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</si>
  <si>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</si>
  <si>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</si>
  <si>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</si>
  <si>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</si>
  <si>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</si>
  <si>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</si>
  <si>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</si>
  <si>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</si>
  <si>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</si>
  <si>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</si>
  <si>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</si>
  <si>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</si>
  <si>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</si>
  <si>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</si>
  <si>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</si>
  <si>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</si>
  <si>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</si>
  <si>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</si>
  <si>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</si>
  <si>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</si>
  <si>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</si>
  <si>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</si>
  <si>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</si>
  <si>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</si>
  <si>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</si>
  <si>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Contoso Home Theater System 5.1 Channel M1510 Silver</t>
  </si>
  <si>
    <t>3525</t>
  </si>
  <si>
    <t>3526</t>
  </si>
  <si>
    <t>Contoso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</si>
  <si>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</si>
  <si>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</si>
  <si>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</si>
  <si>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</si>
  <si>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</si>
  <si>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</si>
  <si>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</si>
  <si>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</si>
  <si>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</si>
  <si>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</si>
  <si>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</si>
  <si>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</si>
  <si>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</si>
  <si>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Contoso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</si>
  <si>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</si>
  <si>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</si>
  <si>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</si>
  <si>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</si>
  <si>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</si>
  <si>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</si>
  <si>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</si>
  <si>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</si>
  <si>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</si>
  <si>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</si>
  <si>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</si>
  <si>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</si>
  <si>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</si>
  <si>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</si>
  <si>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</si>
  <si>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</si>
  <si>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</si>
  <si>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</si>
  <si>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</si>
  <si>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</si>
  <si>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</si>
  <si>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</si>
  <si>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</si>
  <si>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Adventure Works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</si>
  <si>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</si>
  <si>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</si>
  <si>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</si>
  <si>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</si>
  <si>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</si>
  <si>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</si>
  <si>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</si>
  <si>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</si>
  <si>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</si>
  <si>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</si>
  <si>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</si>
  <si>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</si>
  <si>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</si>
  <si>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</si>
  <si>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</si>
  <si>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</si>
  <si>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</si>
  <si>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</si>
  <si>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</si>
  <si>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Adventure Works Laptop15.4W M1548 White</t>
  </si>
  <si>
    <t>3609</t>
  </si>
  <si>
    <t>3610</t>
  </si>
  <si>
    <t>Adventure Works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</si>
  <si>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</si>
  <si>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</si>
  <si>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</si>
  <si>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</si>
  <si>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</si>
  <si>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</si>
  <si>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</si>
  <si>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</si>
  <si>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</si>
  <si>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</si>
  <si>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</si>
  <si>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</si>
  <si>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</si>
  <si>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</si>
  <si>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Contoso Mouse Lock Bundle E200 Grey</t>
  </si>
  <si>
    <t>3638</t>
  </si>
  <si>
    <t>3640</t>
  </si>
  <si>
    <t>3641</t>
  </si>
  <si>
    <t>Adventure Works 20" CRT TV E15 Silver</t>
  </si>
  <si>
    <t>3642</t>
  </si>
  <si>
    <t>Contoso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</si>
  <si>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</si>
  <si>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</si>
  <si>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</si>
  <si>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</si>
  <si>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</si>
  <si>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</si>
  <si>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</si>
  <si>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</si>
  <si>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</si>
  <si>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</si>
  <si>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</si>
  <si>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</si>
  <si>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</si>
  <si>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</si>
  <si>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</si>
  <si>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</si>
  <si>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Contoso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</si>
  <si>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</si>
  <si>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</si>
  <si>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</si>
  <si>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</si>
  <si>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</si>
  <si>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</si>
  <si>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</si>
  <si>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</si>
  <si>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</si>
  <si>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</si>
  <si>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</si>
  <si>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</si>
  <si>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</si>
  <si>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</si>
  <si>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</si>
  <si>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</si>
  <si>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</si>
  <si>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</si>
  <si>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</si>
  <si>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Adventure Works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</si>
  <si>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</si>
  <si>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</si>
  <si>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</si>
  <si>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</si>
  <si>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</si>
  <si>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</si>
  <si>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</si>
  <si>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Adventure Works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</si>
  <si>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</si>
  <si>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</si>
  <si>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</si>
  <si>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</si>
  <si>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</si>
  <si>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</si>
  <si>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</si>
  <si>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</si>
  <si>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</si>
  <si>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</si>
  <si>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</si>
  <si>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</si>
  <si>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</si>
  <si>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</si>
  <si>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</si>
  <si>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</si>
  <si>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</si>
  <si>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</si>
  <si>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</si>
  <si>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</si>
  <si>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Adventure Works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</si>
  <si>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</si>
  <si>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</si>
  <si>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</si>
  <si>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</si>
  <si>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</si>
  <si>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</si>
  <si>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</si>
  <si>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</si>
  <si>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</si>
  <si>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</si>
  <si>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</si>
  <si>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</si>
  <si>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</si>
  <si>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</si>
  <si>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</si>
  <si>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</si>
  <si>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</si>
  <si>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</si>
  <si>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</si>
  <si>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</si>
  <si>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</si>
  <si>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</si>
  <si>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</si>
  <si>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Contoso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</si>
  <si>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</si>
  <si>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</si>
  <si>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</si>
  <si>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</si>
  <si>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</si>
  <si>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</si>
  <si>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</si>
  <si>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</si>
  <si>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Contoso DVD Recorder L200 Black</t>
  </si>
  <si>
    <t>3775</t>
  </si>
  <si>
    <t>3776</t>
  </si>
  <si>
    <t>3777</t>
  </si>
  <si>
    <t>3779</t>
  </si>
  <si>
    <t>Contoso Lens Adapter M450 Silver</t>
  </si>
  <si>
    <t>3780</t>
  </si>
  <si>
    <t>3781</t>
  </si>
  <si>
    <t>3782</t>
  </si>
  <si>
    <t>3785</t>
  </si>
  <si>
    <t>3786</t>
  </si>
  <si>
    <t>Contoso 32GB Video MP3 Player M3200 Black</t>
  </si>
  <si>
    <t>3788</t>
  </si>
  <si>
    <t>3790</t>
  </si>
  <si>
    <t>Adventure Works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</si>
  <si>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</si>
  <si>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</si>
  <si>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</si>
  <si>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</si>
  <si>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</si>
  <si>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</si>
  <si>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</si>
  <si>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</si>
  <si>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</si>
  <si>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</si>
  <si>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</si>
  <si>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</si>
  <si>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</si>
  <si>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</si>
  <si>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</si>
  <si>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</si>
  <si>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</si>
  <si>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</si>
  <si>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</si>
  <si>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</si>
  <si>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</si>
  <si>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</si>
  <si>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</si>
  <si>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</si>
  <si>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</si>
  <si>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</si>
  <si>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</si>
  <si>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</si>
  <si>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</si>
  <si>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</si>
  <si>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</si>
  <si>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</si>
  <si>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</si>
  <si>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Contoso ADSL Modem Splitter/Filter X 1 E100 Black</t>
  </si>
  <si>
    <t>3833</t>
  </si>
  <si>
    <t>3834</t>
  </si>
  <si>
    <t>Adventure Works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</si>
  <si>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</si>
  <si>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</si>
  <si>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</si>
  <si>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</si>
  <si>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</si>
  <si>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</si>
  <si>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</si>
  <si>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</si>
  <si>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</si>
  <si>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</si>
  <si>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</si>
  <si>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</si>
  <si>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</si>
  <si>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</si>
  <si>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Contoso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</si>
  <si>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</si>
  <si>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</si>
  <si>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</si>
  <si>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</si>
  <si>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</si>
  <si>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</si>
  <si>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</si>
  <si>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</si>
  <si>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</si>
  <si>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</si>
  <si>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</si>
  <si>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</si>
  <si>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</si>
  <si>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Contoso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</si>
  <si>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</si>
  <si>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</si>
  <si>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</si>
  <si>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</si>
  <si>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</si>
  <si>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</si>
  <si>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</si>
  <si>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</si>
  <si>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</si>
  <si>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</si>
  <si>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</si>
  <si>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</si>
  <si>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</si>
  <si>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</si>
  <si>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</si>
  <si>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</si>
  <si>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</si>
  <si>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</si>
  <si>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</si>
  <si>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</si>
  <si>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</si>
  <si>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</si>
  <si>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</si>
  <si>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</si>
  <si>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</si>
  <si>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</si>
  <si>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</si>
  <si>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</si>
  <si>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</si>
  <si>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</si>
  <si>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</si>
  <si>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</si>
  <si>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</si>
  <si>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</si>
  <si>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</si>
  <si>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</si>
  <si>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</si>
  <si>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</si>
  <si>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</si>
  <si>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</si>
  <si>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</si>
  <si>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</si>
  <si>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</si>
  <si>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</si>
  <si>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</si>
  <si>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</si>
  <si>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</si>
  <si>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</si>
  <si>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</si>
  <si>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</si>
  <si>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</si>
  <si>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</si>
  <si>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</si>
  <si>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</si>
  <si>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</si>
  <si>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</si>
  <si>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</si>
  <si>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</si>
  <si>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</si>
  <si>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</si>
  <si>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</si>
  <si>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</si>
  <si>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</si>
  <si>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</si>
  <si>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</si>
  <si>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</si>
  <si>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</si>
  <si>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</si>
  <si>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</si>
  <si>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</si>
  <si>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</si>
  <si>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</si>
  <si>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Adventure Works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</si>
  <si>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</si>
  <si>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</si>
  <si>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</si>
  <si>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</si>
  <si>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</si>
  <si>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</si>
  <si>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</si>
  <si>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</si>
  <si>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</si>
  <si>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</si>
  <si>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</si>
  <si>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</si>
  <si>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</si>
  <si>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</si>
  <si>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</si>
  <si>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</si>
  <si>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</si>
  <si>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</si>
  <si>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</si>
  <si>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</si>
  <si>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</si>
  <si>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</si>
  <si>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</si>
  <si>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</si>
  <si>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</si>
  <si>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</si>
  <si>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</si>
  <si>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</si>
  <si>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</si>
  <si>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</si>
  <si>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</si>
  <si>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</si>
  <si>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</si>
  <si>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</si>
  <si>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</si>
  <si>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</si>
  <si>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Contoso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</si>
  <si>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</si>
  <si>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</si>
  <si>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</si>
  <si>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</si>
  <si>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</si>
  <si>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</si>
  <si>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</si>
  <si>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</si>
  <si>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</si>
  <si>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Adventure Works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</si>
  <si>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</si>
  <si>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</si>
  <si>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</si>
  <si>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</si>
  <si>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</si>
  <si>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</si>
  <si>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</si>
  <si>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</si>
  <si>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</si>
  <si>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</si>
  <si>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</si>
  <si>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</si>
  <si>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</si>
  <si>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</si>
  <si>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Contoso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</si>
  <si>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</si>
  <si>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</si>
  <si>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</si>
  <si>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</si>
  <si>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</si>
  <si>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</si>
  <si>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</si>
  <si>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</si>
  <si>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</si>
  <si>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</si>
  <si>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</si>
  <si>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</si>
  <si>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</si>
  <si>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</si>
  <si>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Adventure Works 13" Color TV E25 Silver</t>
  </si>
  <si>
    <t>4091</t>
  </si>
  <si>
    <t>4092</t>
  </si>
  <si>
    <t>4093</t>
  </si>
  <si>
    <t>Adventure Works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</si>
  <si>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</si>
  <si>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</si>
  <si>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</si>
  <si>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</si>
  <si>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</si>
  <si>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</si>
  <si>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</si>
  <si>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</si>
  <si>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</si>
  <si>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</si>
  <si>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</si>
  <si>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</si>
  <si>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</si>
  <si>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</si>
  <si>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</si>
  <si>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</si>
  <si>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</si>
  <si>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</si>
  <si>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</si>
  <si>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</si>
  <si>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</si>
  <si>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Contoso Private Branch Exchange M88 Black</t>
  </si>
  <si>
    <t>4121</t>
  </si>
  <si>
    <t>Contoso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</si>
  <si>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</si>
  <si>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</si>
  <si>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</si>
  <si>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</si>
  <si>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</si>
  <si>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</si>
  <si>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</si>
  <si>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</si>
  <si>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</si>
  <si>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</si>
  <si>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</si>
  <si>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</si>
  <si>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</si>
  <si>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</si>
  <si>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</si>
  <si>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</si>
  <si>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</si>
  <si>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</si>
  <si>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</si>
  <si>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</si>
  <si>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</si>
  <si>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</si>
  <si>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</si>
  <si>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</si>
  <si>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</si>
  <si>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</si>
  <si>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</si>
  <si>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</si>
  <si>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</si>
  <si>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</si>
  <si>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</si>
  <si>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</si>
  <si>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</si>
  <si>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</si>
  <si>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</si>
  <si>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</si>
  <si>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</si>
  <si>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</si>
  <si>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</si>
  <si>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Contoso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</si>
  <si>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</si>
  <si>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</si>
  <si>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</si>
  <si>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</si>
  <si>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</si>
  <si>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</si>
  <si>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</si>
  <si>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</si>
  <si>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</si>
  <si>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</si>
  <si>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</si>
  <si>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</si>
  <si>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</si>
  <si>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</si>
  <si>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</si>
  <si>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</si>
  <si>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</si>
  <si>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</si>
  <si>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</si>
  <si>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</si>
  <si>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</si>
  <si>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</si>
  <si>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</si>
  <si>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</si>
  <si>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</si>
  <si>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</si>
  <si>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</si>
  <si>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</si>
  <si>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</si>
  <si>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</si>
  <si>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</si>
  <si>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</si>
  <si>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</si>
  <si>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</si>
  <si>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</si>
  <si>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Contoso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</si>
  <si>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</si>
  <si>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</si>
  <si>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</si>
  <si>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</si>
  <si>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</si>
  <si>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</si>
  <si>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</si>
  <si>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</si>
  <si>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</si>
  <si>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</si>
  <si>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</si>
  <si>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</si>
  <si>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Contoso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</si>
  <si>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</si>
  <si>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</si>
  <si>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</si>
  <si>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</si>
  <si>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</si>
  <si>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</si>
  <si>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</si>
  <si>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</si>
  <si>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</si>
  <si>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</si>
  <si>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</si>
  <si>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</si>
  <si>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</si>
  <si>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</si>
  <si>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</si>
  <si>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</si>
  <si>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</si>
  <si>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</si>
  <si>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</si>
  <si>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</si>
  <si>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</si>
  <si>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</si>
  <si>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</si>
  <si>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</si>
  <si>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</si>
  <si>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</si>
  <si>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</si>
  <si>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</si>
  <si>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</si>
  <si>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</si>
  <si>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</si>
  <si>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</si>
  <si>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</si>
  <si>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</si>
  <si>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</si>
  <si>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</si>
  <si>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</si>
  <si>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</si>
  <si>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</si>
  <si>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</si>
  <si>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</si>
  <si>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</si>
  <si>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</si>
  <si>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</si>
  <si>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</si>
  <si>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</si>
  <si>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</si>
  <si>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</si>
  <si>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</si>
  <si>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</si>
  <si>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</si>
  <si>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</si>
  <si>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</si>
  <si>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</si>
  <si>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</si>
  <si>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</si>
  <si>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</si>
  <si>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</si>
  <si>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</si>
  <si>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</si>
  <si>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</si>
  <si>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</si>
  <si>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</si>
  <si>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</si>
  <si>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</si>
  <si>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</si>
  <si>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</si>
  <si>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</si>
  <si>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</si>
  <si>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</si>
  <si>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</si>
  <si>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</si>
  <si>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</si>
  <si>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Adventure Works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</si>
  <si>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</si>
  <si>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</si>
  <si>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</si>
  <si>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</si>
  <si>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</si>
  <si>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</si>
  <si>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</si>
  <si>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</si>
  <si>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</si>
  <si>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</si>
  <si>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</si>
  <si>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</si>
  <si>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</si>
  <si>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</si>
  <si>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Contoso Home Theater System 4.1 Channel M1410 Silver</t>
  </si>
  <si>
    <t>4347</t>
  </si>
  <si>
    <t>4351</t>
  </si>
  <si>
    <t>4352</t>
  </si>
  <si>
    <t>4353</t>
  </si>
  <si>
    <t>Contoso SLR Camera M144 Gold</t>
  </si>
  <si>
    <t>4355</t>
  </si>
  <si>
    <t>4356</t>
  </si>
  <si>
    <t>4358</t>
  </si>
  <si>
    <t>Contoso DVD 55DVD Storage Binder M56 Black</t>
  </si>
  <si>
    <t>4359</t>
  </si>
  <si>
    <t>4360</t>
  </si>
  <si>
    <t>4361</t>
  </si>
  <si>
    <t>Adventure Works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</si>
  <si>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</si>
  <si>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</si>
  <si>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</si>
  <si>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</si>
  <si>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</si>
  <si>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</si>
  <si>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</si>
  <si>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</si>
  <si>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</si>
  <si>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</si>
  <si>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</si>
  <si>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</si>
  <si>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</si>
  <si>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</si>
  <si>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</si>
  <si>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</si>
  <si>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</si>
  <si>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</si>
  <si>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</si>
  <si>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</si>
  <si>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</si>
  <si>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</si>
  <si>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</si>
  <si>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</si>
  <si>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</si>
  <si>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Contoso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</si>
  <si>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</si>
  <si>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</si>
  <si>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</si>
  <si>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</si>
  <si>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</si>
  <si>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</si>
  <si>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</si>
  <si>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</si>
  <si>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</si>
  <si>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</si>
  <si>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</si>
  <si>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</si>
  <si>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</si>
  <si>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</si>
  <si>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</si>
  <si>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Contoso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</si>
  <si>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</si>
  <si>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</si>
  <si>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</si>
  <si>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</si>
  <si>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</si>
  <si>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</si>
  <si>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</si>
  <si>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</si>
  <si>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</si>
  <si>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</si>
  <si>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</si>
  <si>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</si>
  <si>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</si>
  <si>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</si>
  <si>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</si>
  <si>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</si>
  <si>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</si>
  <si>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</si>
  <si>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</si>
  <si>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</si>
  <si>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</si>
  <si>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</si>
  <si>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</si>
  <si>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</si>
  <si>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</si>
  <si>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</si>
  <si>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Adventure Works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</si>
  <si>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</si>
  <si>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</si>
  <si>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</si>
  <si>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</si>
  <si>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</si>
  <si>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</si>
  <si>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</si>
  <si>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</si>
  <si>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</si>
  <si>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</si>
  <si>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</si>
  <si>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</si>
  <si>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</si>
  <si>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</si>
  <si>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</si>
  <si>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</si>
  <si>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</si>
  <si>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</si>
  <si>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</si>
  <si>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Contoso Screen 113in M251 Black</t>
  </si>
  <si>
    <t>4473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</si>
  <si>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</si>
  <si>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</si>
  <si>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</si>
  <si>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</si>
  <si>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</si>
  <si>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</si>
  <si>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</si>
  <si>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</si>
  <si>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</si>
  <si>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</si>
  <si>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</si>
  <si>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</si>
  <si>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</si>
  <si>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</si>
  <si>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</si>
  <si>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</si>
  <si>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</si>
  <si>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</si>
  <si>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</si>
  <si>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</si>
  <si>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</si>
  <si>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</si>
  <si>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</si>
  <si>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</si>
  <si>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</si>
  <si>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</si>
  <si>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</si>
  <si>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</si>
  <si>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</si>
  <si>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</si>
  <si>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</si>
  <si>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Contoso Bedroom Phone with AM/FM Stereo and Call Waiting Caller ID M600 White</t>
  </si>
  <si>
    <t>4514</t>
  </si>
  <si>
    <t>Contoso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</si>
  <si>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</si>
  <si>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</si>
  <si>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</si>
  <si>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</si>
  <si>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</si>
  <si>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</si>
  <si>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</si>
  <si>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</si>
  <si>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</si>
  <si>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Contoso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</si>
  <si>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</si>
  <si>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</si>
  <si>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</si>
  <si>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</si>
  <si>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</si>
  <si>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</si>
  <si>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</si>
  <si>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</si>
  <si>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</si>
  <si>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</si>
  <si>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</si>
  <si>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</si>
  <si>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</si>
  <si>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</si>
  <si>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</si>
  <si>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</si>
  <si>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</si>
  <si>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</si>
  <si>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</si>
  <si>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</si>
  <si>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</si>
  <si>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</si>
  <si>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</si>
  <si>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</si>
  <si>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</si>
  <si>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</si>
  <si>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</si>
  <si>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</si>
  <si>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</si>
  <si>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</si>
  <si>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</si>
  <si>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</si>
  <si>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Contoso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</si>
  <si>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</si>
  <si>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</si>
  <si>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</si>
  <si>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</si>
  <si>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</si>
  <si>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</si>
  <si>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</si>
  <si>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</si>
  <si>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</si>
  <si>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</si>
  <si>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</si>
  <si>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</si>
  <si>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</si>
  <si>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</si>
  <si>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</si>
  <si>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</si>
  <si>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</si>
  <si>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</si>
  <si>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</si>
  <si>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</si>
  <si>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</si>
  <si>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</si>
  <si>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</si>
  <si>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</si>
  <si>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</si>
  <si>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</si>
  <si>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</si>
  <si>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</si>
  <si>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</si>
  <si>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</si>
  <si>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</si>
  <si>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</si>
  <si>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</si>
  <si>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</si>
  <si>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</si>
  <si>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</si>
  <si>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</si>
  <si>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</si>
  <si>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</si>
  <si>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</si>
  <si>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</si>
  <si>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</si>
  <si>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</si>
  <si>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Contoso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</si>
  <si>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</si>
  <si>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</si>
  <si>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</si>
  <si>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</si>
  <si>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</si>
  <si>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</si>
  <si>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</si>
  <si>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</si>
  <si>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</si>
  <si>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Contoso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</si>
  <si>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</si>
  <si>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</si>
  <si>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</si>
  <si>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</si>
  <si>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</si>
  <si>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</si>
  <si>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</si>
  <si>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</si>
  <si>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</si>
  <si>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</si>
  <si>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</si>
  <si>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</si>
  <si>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</si>
  <si>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</si>
  <si>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</si>
  <si>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</si>
  <si>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</si>
  <si>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</si>
  <si>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</si>
  <si>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</si>
  <si>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</si>
  <si>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</si>
  <si>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</si>
  <si>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</si>
  <si>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</si>
  <si>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</si>
  <si>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</si>
  <si>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</si>
  <si>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</si>
  <si>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</si>
  <si>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</si>
  <si>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</si>
  <si>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</si>
  <si>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</si>
  <si>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</si>
  <si>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</si>
  <si>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</si>
  <si>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</si>
  <si>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</si>
  <si>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</si>
  <si>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</si>
  <si>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</si>
  <si>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</si>
  <si>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</si>
  <si>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</si>
  <si>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</si>
  <si>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</si>
  <si>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</si>
  <si>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</si>
  <si>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</si>
  <si>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</si>
  <si>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</si>
  <si>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</si>
  <si>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</si>
  <si>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</si>
  <si>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</si>
  <si>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</si>
  <si>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</si>
  <si>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</si>
  <si>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</si>
  <si>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</si>
  <si>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</si>
  <si>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</si>
  <si>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Contoso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</si>
  <si>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</si>
  <si>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</si>
  <si>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</si>
  <si>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</si>
  <si>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</si>
  <si>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</si>
  <si>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</si>
  <si>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</si>
  <si>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</si>
  <si>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</si>
  <si>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</si>
  <si>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Contoso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</si>
  <si>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</si>
  <si>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</si>
  <si>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</si>
  <si>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</si>
  <si>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</si>
  <si>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</si>
  <si>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</si>
  <si>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</si>
  <si>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</si>
  <si>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</si>
  <si>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</si>
  <si>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</si>
  <si>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</si>
  <si>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</si>
  <si>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</si>
  <si>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</si>
  <si>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</si>
  <si>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</si>
  <si>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</si>
  <si>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</si>
  <si>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</si>
  <si>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</si>
  <si>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</si>
  <si>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</si>
  <si>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</si>
  <si>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</si>
  <si>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</si>
  <si>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</si>
  <si>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</si>
  <si>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</si>
  <si>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</si>
  <si>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</si>
  <si>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</si>
  <si>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</si>
  <si>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</si>
  <si>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</si>
  <si>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</si>
  <si>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</si>
  <si>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</si>
  <si>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Contoso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</si>
  <si>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</si>
  <si>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</si>
  <si>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</si>
  <si>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</si>
  <si>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</si>
  <si>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</si>
  <si>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</si>
  <si>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</si>
  <si>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</si>
  <si>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</si>
  <si>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</si>
  <si>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</si>
  <si>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</si>
  <si>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Contoso Leather Case - case for digital photo camera X20 Grey</t>
  </si>
  <si>
    <t>4802</t>
  </si>
  <si>
    <t>4804</t>
  </si>
  <si>
    <t>Contoso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</si>
  <si>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</si>
  <si>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</si>
  <si>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</si>
  <si>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</si>
  <si>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</si>
  <si>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</si>
  <si>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</si>
  <si>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</si>
  <si>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</si>
  <si>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Contoso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</si>
  <si>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</si>
  <si>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</si>
  <si>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</si>
  <si>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</si>
  <si>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</si>
  <si>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</si>
  <si>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</si>
  <si>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</si>
  <si>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</si>
  <si>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</si>
  <si>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</si>
  <si>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</si>
  <si>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</si>
  <si>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</si>
  <si>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</si>
  <si>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</si>
  <si>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</si>
  <si>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</si>
  <si>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</si>
  <si>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</si>
  <si>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</si>
  <si>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</si>
  <si>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</si>
  <si>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</si>
  <si>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</si>
  <si>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</si>
  <si>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</si>
  <si>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Contoso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</si>
  <si>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</si>
  <si>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</si>
  <si>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</si>
  <si>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</si>
  <si>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</si>
  <si>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</si>
  <si>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</si>
  <si>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</si>
  <si>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</si>
  <si>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</si>
  <si>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</si>
  <si>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</si>
  <si>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</si>
  <si>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</si>
  <si>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</si>
  <si>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</si>
  <si>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</si>
  <si>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</si>
  <si>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</si>
  <si>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</si>
  <si>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</si>
  <si>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</si>
  <si>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</si>
  <si>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</si>
  <si>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</si>
  <si>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</si>
  <si>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</si>
  <si>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</si>
  <si>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Adventure Works Desktop PC2.33 XD233 Brown</t>
  </si>
  <si>
    <t>4896</t>
  </si>
  <si>
    <t>Fabrikam Trendsetter 1" 25mm X400 Blue</t>
  </si>
  <si>
    <t>4897</t>
  </si>
  <si>
    <t>4901</t>
  </si>
  <si>
    <t>4902</t>
  </si>
  <si>
    <t>4903</t>
  </si>
  <si>
    <t>Contoso SLR Camera 35" X358 Blue</t>
  </si>
  <si>
    <t>4904</t>
  </si>
  <si>
    <t>Fabrikam SLR Camera 35" M358 Silver</t>
  </si>
  <si>
    <t>4905</t>
  </si>
  <si>
    <t>4906</t>
  </si>
  <si>
    <t>Contoso Laptop Starter Bundle M200 Black</t>
  </si>
  <si>
    <t>4907</t>
  </si>
  <si>
    <t>4908</t>
  </si>
  <si>
    <t>4909</t>
  </si>
  <si>
    <t>4910</t>
  </si>
  <si>
    <t>4912</t>
  </si>
  <si>
    <t>4917</t>
  </si>
  <si>
    <t>Contoso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</si>
  <si>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</si>
  <si>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</si>
  <si>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</si>
  <si>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</si>
  <si>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</si>
  <si>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</si>
  <si>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</si>
  <si>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</si>
  <si>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</si>
  <si>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</si>
  <si>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</si>
  <si>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</si>
  <si>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</si>
  <si>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</si>
  <si>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</si>
  <si>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</si>
  <si>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</si>
  <si>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Contoso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</si>
  <si>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</si>
  <si>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</si>
  <si>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</si>
  <si>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</si>
  <si>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</si>
  <si>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</si>
  <si>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</si>
  <si>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</si>
  <si>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</si>
  <si>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</si>
  <si>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</si>
  <si>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</si>
  <si>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</si>
  <si>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</si>
  <si>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</si>
  <si>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</si>
  <si>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</si>
  <si>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Contoso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</si>
  <si>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</si>
  <si>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</si>
  <si>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</si>
  <si>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</si>
  <si>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</si>
  <si>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</si>
  <si>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</si>
  <si>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</si>
  <si>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Contoso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</si>
  <si>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</si>
  <si>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</si>
  <si>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</si>
  <si>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</si>
  <si>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</si>
  <si>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</si>
  <si>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</si>
  <si>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</si>
  <si>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Contoso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</si>
  <si>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</si>
  <si>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</si>
  <si>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</si>
  <si>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</si>
  <si>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</si>
  <si>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</si>
  <si>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</si>
  <si>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</si>
  <si>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</si>
  <si>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</si>
  <si>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</si>
  <si>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</si>
  <si>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</si>
  <si>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</si>
  <si>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</si>
  <si>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</si>
  <si>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</si>
  <si>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</si>
  <si>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</si>
  <si>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</si>
  <si>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</si>
  <si>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</si>
  <si>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</si>
  <si>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</si>
  <si>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</si>
  <si>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</si>
  <si>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</si>
  <si>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</si>
  <si>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</si>
  <si>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</si>
  <si>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</si>
  <si>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</si>
  <si>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</si>
  <si>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</si>
  <si>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</si>
  <si>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</si>
  <si>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</si>
  <si>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</si>
  <si>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</si>
  <si>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</si>
  <si>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</si>
  <si>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</si>
  <si>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</si>
  <si>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</si>
  <si>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</si>
  <si>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</si>
  <si>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</si>
  <si>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</si>
  <si>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</si>
  <si>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Kyoto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</si>
  <si>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</si>
  <si>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</si>
  <si>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</si>
  <si>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</si>
  <si>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</si>
  <si>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</si>
  <si>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</si>
  <si>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</si>
  <si>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</si>
  <si>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</si>
  <si>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</si>
  <si>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</si>
  <si>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</si>
  <si>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</si>
  <si>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</si>
  <si>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</si>
  <si>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</si>
  <si>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</si>
  <si>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</si>
  <si>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</si>
  <si>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</si>
  <si>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</si>
  <si>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</si>
  <si>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</si>
  <si>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</si>
  <si>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</si>
  <si>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</si>
  <si>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</si>
  <si>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</si>
  <si>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</si>
  <si>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</si>
  <si>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</si>
  <si>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</si>
  <si>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</si>
  <si>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</si>
  <si>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</si>
  <si>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</si>
  <si>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</si>
  <si>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</si>
  <si>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</si>
  <si>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</si>
  <si>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</si>
  <si>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</si>
  <si>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</si>
  <si>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</si>
  <si>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</si>
  <si>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</si>
  <si>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</si>
  <si>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</si>
  <si>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</si>
  <si>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</si>
  <si>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</si>
  <si>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Contoso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</si>
  <si>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</si>
  <si>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</si>
  <si>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</si>
  <si>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</si>
  <si>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</si>
  <si>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</si>
  <si>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</si>
  <si>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</si>
  <si>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</si>
  <si>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</si>
  <si>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</si>
  <si>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</si>
  <si>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</si>
  <si>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</si>
  <si>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</si>
  <si>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</si>
  <si>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</si>
  <si>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</si>
  <si>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</si>
  <si>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</si>
  <si>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</si>
  <si>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</si>
  <si>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</si>
  <si>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</si>
  <si>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</si>
  <si>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</si>
  <si>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</si>
  <si>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</si>
  <si>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</si>
  <si>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</si>
  <si>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</si>
  <si>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</si>
  <si>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</si>
  <si>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</si>
  <si>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</si>
  <si>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</si>
  <si>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</si>
  <si>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</si>
  <si>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</si>
  <si>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</si>
  <si>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</si>
  <si>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</si>
  <si>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</si>
  <si>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</si>
  <si>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</si>
  <si>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</si>
  <si>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</si>
  <si>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</si>
  <si>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</si>
  <si>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</si>
  <si>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</si>
  <si>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</si>
  <si>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</si>
  <si>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</si>
  <si>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</si>
  <si>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</si>
  <si>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</si>
  <si>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</si>
  <si>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</si>
  <si>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</si>
  <si>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</si>
  <si>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</si>
  <si>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</si>
  <si>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</si>
  <si>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</si>
  <si>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</si>
  <si>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</si>
  <si>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</si>
  <si>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</si>
  <si>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</si>
  <si>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</si>
  <si>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</si>
  <si>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</si>
  <si>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</si>
  <si>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Contoso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</si>
  <si>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</si>
  <si>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</si>
  <si>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</si>
  <si>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</si>
  <si>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</si>
  <si>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</si>
  <si>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</si>
  <si>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</si>
  <si>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</si>
  <si>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</si>
  <si>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</si>
  <si>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</si>
  <si>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</si>
  <si>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</si>
  <si>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</si>
  <si>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</si>
  <si>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</si>
  <si>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</si>
  <si>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</si>
  <si>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</si>
  <si>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Contoso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</si>
  <si>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</si>
  <si>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</si>
  <si>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</si>
  <si>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</si>
  <si>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</si>
  <si>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</si>
  <si>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</si>
  <si>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</si>
  <si>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</si>
  <si>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</si>
  <si>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</si>
  <si>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</si>
  <si>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</si>
  <si>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</si>
  <si>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Contoso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</si>
  <si>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</si>
  <si>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</si>
  <si>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</si>
  <si>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</si>
  <si>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</si>
  <si>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</si>
  <si>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</si>
  <si>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</si>
  <si>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</si>
  <si>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</si>
  <si>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</si>
  <si>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</si>
  <si>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</si>
  <si>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Contoso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</si>
  <si>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</si>
  <si>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</si>
  <si>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</si>
  <si>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</si>
  <si>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</si>
  <si>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</si>
  <si>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</si>
  <si>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</si>
  <si>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</si>
  <si>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</si>
  <si>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</si>
  <si>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</si>
  <si>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</si>
  <si>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</si>
  <si>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</si>
  <si>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</si>
  <si>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</si>
  <si>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</si>
  <si>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</si>
  <si>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</si>
  <si>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</si>
  <si>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</si>
  <si>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</si>
  <si>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</si>
  <si>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</si>
  <si>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</si>
  <si>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</si>
  <si>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</si>
  <si>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</si>
  <si>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</si>
  <si>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</si>
  <si>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</si>
  <si>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</si>
  <si>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</si>
  <si>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</si>
  <si>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</si>
  <si>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</si>
  <si>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</si>
  <si>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</si>
  <si>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</si>
  <si>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</si>
  <si>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</si>
  <si>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</si>
  <si>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</si>
  <si>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</si>
  <si>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</si>
  <si>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</si>
  <si>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</si>
  <si>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</si>
  <si>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</si>
  <si>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</si>
  <si>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</si>
  <si>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</si>
  <si>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</si>
  <si>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</si>
  <si>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</si>
  <si>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</si>
  <si>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</si>
  <si>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</si>
  <si>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</si>
  <si>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</si>
  <si>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</si>
  <si>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</si>
  <si>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</si>
  <si>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</si>
  <si>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</si>
  <si>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</si>
  <si>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</si>
  <si>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</si>
  <si>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</si>
  <si>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</si>
  <si>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Contoso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</si>
  <si>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</si>
  <si>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</si>
  <si>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</si>
  <si>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</si>
  <si>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</si>
  <si>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</si>
  <si>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</si>
  <si>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</si>
  <si>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</si>
  <si>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</si>
  <si>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</si>
  <si>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</si>
  <si>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</si>
  <si>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</si>
  <si>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</si>
  <si>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</si>
  <si>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</si>
  <si>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</si>
  <si>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</si>
  <si>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</si>
  <si>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</si>
  <si>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</si>
  <si>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</si>
  <si>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</si>
  <si>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</si>
  <si>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</si>
  <si>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</si>
  <si>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</si>
  <si>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</si>
  <si>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</si>
  <si>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</si>
  <si>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</si>
  <si>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</si>
  <si>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</si>
  <si>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</si>
  <si>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</si>
  <si>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</si>
  <si>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</si>
  <si>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</si>
  <si>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</si>
  <si>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</si>
  <si>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</si>
  <si>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</si>
  <si>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</si>
  <si>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</si>
  <si>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</si>
  <si>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</si>
  <si>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</si>
  <si>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</si>
  <si>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</si>
  <si>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</si>
  <si>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</si>
  <si>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</si>
  <si>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</si>
  <si>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</si>
  <si>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</si>
  <si>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</si>
  <si>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</si>
  <si>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</si>
  <si>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</si>
  <si>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</si>
  <si>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</si>
  <si>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</si>
  <si>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</si>
  <si>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</si>
  <si>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</si>
  <si>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</si>
  <si>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</si>
  <si>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</si>
  <si>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</si>
  <si>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</si>
  <si>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</si>
  <si>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</si>
  <si>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</si>
  <si>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</si>
  <si>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</si>
  <si>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</si>
  <si>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</si>
  <si>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</si>
  <si>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</si>
  <si>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</si>
  <si>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</si>
  <si>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</si>
  <si>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</si>
  <si>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</si>
  <si>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</si>
  <si>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</si>
  <si>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</si>
  <si>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</si>
  <si>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</si>
  <si>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</si>
  <si>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</si>
  <si>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</si>
  <si>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</si>
  <si>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</si>
  <si>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</si>
  <si>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</si>
  <si>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</si>
  <si>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</si>
  <si>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</si>
  <si>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</si>
  <si>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</si>
  <si>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</si>
  <si>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</si>
  <si>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</si>
  <si>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</si>
  <si>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</si>
  <si>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</si>
  <si>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</si>
  <si>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</si>
  <si>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</si>
  <si>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</si>
  <si>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Contoso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</si>
  <si>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</si>
  <si>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</si>
  <si>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</si>
  <si>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</si>
  <si>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</si>
  <si>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</si>
  <si>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</si>
  <si>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</si>
  <si>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</si>
  <si>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</si>
  <si>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</si>
  <si>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</si>
  <si>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</si>
  <si>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</si>
  <si>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</si>
  <si>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</si>
  <si>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</si>
  <si>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</si>
  <si>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Contoso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</si>
  <si>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</si>
  <si>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</si>
  <si>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</si>
  <si>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</si>
  <si>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</si>
  <si>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</si>
  <si>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</si>
  <si>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Contoso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</si>
  <si>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</si>
  <si>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</si>
  <si>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</si>
  <si>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</si>
  <si>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</si>
  <si>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</si>
  <si>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</si>
  <si>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</si>
  <si>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</si>
  <si>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</si>
  <si>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</si>
  <si>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</si>
  <si>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</si>
  <si>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</si>
  <si>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</si>
  <si>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</si>
  <si>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</si>
  <si>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</si>
  <si>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</si>
  <si>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</si>
  <si>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</si>
  <si>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</si>
  <si>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</si>
  <si>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</si>
  <si>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</si>
  <si>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</si>
  <si>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</si>
  <si>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</si>
  <si>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</si>
  <si>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</si>
  <si>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</si>
  <si>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</si>
  <si>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</si>
  <si>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</si>
  <si>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</si>
  <si>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</si>
  <si>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</si>
  <si>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</si>
  <si>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</si>
  <si>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</si>
  <si>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</si>
  <si>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</si>
  <si>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</si>
  <si>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</si>
  <si>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</si>
  <si>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</si>
  <si>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</si>
  <si>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</si>
  <si>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</si>
  <si>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</si>
  <si>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</si>
  <si>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</si>
  <si>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</si>
  <si>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</si>
  <si>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</si>
  <si>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</si>
  <si>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</si>
  <si>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</si>
  <si>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</si>
  <si>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</si>
  <si>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</si>
  <si>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</si>
  <si>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</si>
  <si>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Contoso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</si>
  <si>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</si>
  <si>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</si>
  <si>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</si>
  <si>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</si>
  <si>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</si>
  <si>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</si>
  <si>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</si>
  <si>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</si>
  <si>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</si>
  <si>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</si>
  <si>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</si>
  <si>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</si>
  <si>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</si>
  <si>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</si>
  <si>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</si>
  <si>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</si>
  <si>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</si>
  <si>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</si>
  <si>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</si>
  <si>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</si>
  <si>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</si>
  <si>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</si>
  <si>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</si>
  <si>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</si>
  <si>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</si>
  <si>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</si>
  <si>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</si>
  <si>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</si>
  <si>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</si>
  <si>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</si>
  <si>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</si>
  <si>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</si>
  <si>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</si>
  <si>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</si>
  <si>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</si>
  <si>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</si>
  <si>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</si>
  <si>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</si>
  <si>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</si>
  <si>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</si>
  <si>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</si>
  <si>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Contoso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</si>
  <si>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</si>
  <si>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</si>
  <si>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</si>
  <si>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</si>
  <si>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</si>
  <si>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</si>
  <si>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</si>
  <si>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</si>
  <si>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</si>
  <si>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</si>
  <si>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</si>
  <si>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</si>
  <si>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</si>
  <si>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</si>
  <si>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</si>
  <si>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</si>
  <si>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</si>
  <si>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</si>
  <si>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</si>
  <si>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</si>
  <si>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</si>
  <si>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</si>
  <si>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</si>
  <si>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</si>
  <si>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</si>
  <si>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</si>
  <si>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</si>
  <si>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</si>
  <si>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</si>
  <si>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</si>
  <si>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</si>
  <si>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</si>
  <si>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</si>
  <si>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</si>
  <si>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</si>
  <si>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</si>
  <si>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</si>
  <si>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</si>
  <si>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</si>
  <si>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</si>
  <si>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</si>
  <si>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</si>
  <si>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</si>
  <si>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</si>
  <si>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</si>
  <si>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</si>
  <si>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</si>
  <si>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</si>
  <si>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</si>
  <si>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</si>
  <si>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</si>
  <si>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</si>
  <si>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</si>
  <si>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</si>
  <si>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Contoso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</si>
  <si>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</si>
  <si>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</si>
  <si>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</si>
  <si>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</si>
  <si>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</si>
  <si>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</si>
  <si>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</si>
  <si>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</si>
  <si>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</si>
  <si>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</si>
  <si>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</si>
  <si>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</si>
  <si>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</si>
  <si>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</si>
  <si>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</si>
  <si>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</si>
  <si>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</si>
  <si>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</si>
  <si>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</si>
  <si>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</si>
  <si>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</si>
  <si>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</si>
  <si>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</si>
  <si>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</si>
  <si>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</si>
  <si>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</si>
  <si>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</si>
  <si>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</si>
  <si>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</si>
  <si>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</si>
  <si>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</si>
  <si>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Contoso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</si>
  <si>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</si>
  <si>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</si>
  <si>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</si>
  <si>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</si>
  <si>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</si>
  <si>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</si>
  <si>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</si>
  <si>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</si>
  <si>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</si>
  <si>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</si>
  <si>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</si>
  <si>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</si>
  <si>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</si>
  <si>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</si>
  <si>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</si>
  <si>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</si>
  <si>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</si>
  <si>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</si>
  <si>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</si>
  <si>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</si>
  <si>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</si>
  <si>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</si>
  <si>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</si>
  <si>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</si>
  <si>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</si>
  <si>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</si>
  <si>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</si>
  <si>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</si>
  <si>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</si>
  <si>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</si>
  <si>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</si>
  <si>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</si>
  <si>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</si>
  <si>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Adventure Works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</si>
  <si>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</si>
  <si>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</si>
  <si>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</si>
  <si>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</si>
  <si>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</si>
  <si>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</si>
  <si>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</si>
  <si>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</si>
  <si>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</si>
  <si>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</si>
  <si>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</si>
  <si>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</si>
  <si>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</si>
  <si>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</si>
  <si>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</si>
  <si>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</si>
  <si>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</si>
  <si>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</si>
  <si>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</si>
  <si>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</si>
  <si>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</si>
  <si>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</si>
  <si>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</si>
  <si>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</si>
  <si>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</si>
  <si>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</si>
  <si>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</si>
  <si>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</si>
  <si>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</si>
  <si>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</si>
  <si>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</si>
  <si>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</si>
  <si>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</si>
  <si>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</si>
  <si>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</si>
  <si>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</si>
  <si>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</si>
  <si>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</si>
  <si>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</si>
  <si>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</si>
  <si>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</si>
  <si>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</si>
  <si>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</si>
  <si>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</si>
  <si>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</si>
  <si>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</si>
  <si>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</si>
  <si>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</si>
  <si>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</si>
  <si>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</si>
  <si>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</si>
  <si>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</si>
  <si>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</si>
  <si>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</si>
  <si>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</si>
  <si>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</si>
  <si>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</si>
  <si>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</si>
  <si>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</si>
  <si>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</si>
  <si>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</si>
  <si>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</si>
  <si>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</si>
  <si>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</si>
  <si>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</si>
  <si>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</si>
  <si>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</si>
  <si>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Contoso Digital Cameras Lightweight Tripod E316 White</t>
  </si>
  <si>
    <t>5981</t>
  </si>
  <si>
    <t>5983</t>
  </si>
  <si>
    <t>Adventure Works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</si>
  <si>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</si>
  <si>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</si>
  <si>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</si>
  <si>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</si>
  <si>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</si>
  <si>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</si>
  <si>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</si>
  <si>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</si>
  <si>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</si>
  <si>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</si>
  <si>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</si>
  <si>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</si>
  <si>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</si>
  <si>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</si>
  <si>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</si>
  <si>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</si>
  <si>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</si>
  <si>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</si>
  <si>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</si>
  <si>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</si>
  <si>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</si>
  <si>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</si>
  <si>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</si>
  <si>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</si>
  <si>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</si>
  <si>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</si>
  <si>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</si>
  <si>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</si>
  <si>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</si>
  <si>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</si>
  <si>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</si>
  <si>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</si>
  <si>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</si>
  <si>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</si>
  <si>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</si>
  <si>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</si>
  <si>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</si>
  <si>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</si>
  <si>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</si>
  <si>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</si>
  <si>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</si>
  <si>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</si>
  <si>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</si>
  <si>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</si>
  <si>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</si>
  <si>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</si>
  <si>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</si>
  <si>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</si>
  <si>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</si>
  <si>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</si>
  <si>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</si>
  <si>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</si>
  <si>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Contoso Expandable1-Handset Cordless Phone System M207 Black</t>
  </si>
  <si>
    <t>6074</t>
  </si>
  <si>
    <t>6076</t>
  </si>
  <si>
    <t>Contoso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</si>
  <si>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</si>
  <si>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</si>
  <si>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</si>
  <si>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</si>
  <si>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</si>
  <si>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</si>
  <si>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</si>
  <si>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</si>
  <si>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</si>
  <si>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</si>
  <si>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</si>
  <si>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</si>
  <si>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Contoso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</si>
  <si>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</si>
  <si>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</si>
  <si>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</si>
  <si>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</si>
  <si>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</si>
  <si>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</si>
  <si>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</si>
  <si>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</si>
  <si>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</si>
  <si>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</si>
  <si>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</si>
  <si>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</si>
  <si>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</si>
  <si>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</si>
  <si>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</si>
  <si>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</si>
  <si>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</si>
  <si>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</si>
  <si>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</si>
  <si>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</si>
  <si>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</si>
  <si>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</si>
  <si>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</si>
  <si>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</si>
  <si>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</si>
  <si>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</si>
  <si>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</si>
  <si>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</si>
  <si>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</si>
  <si>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</si>
  <si>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</si>
  <si>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</si>
  <si>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</si>
  <si>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</si>
  <si>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</si>
  <si>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</si>
  <si>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</si>
  <si>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</si>
  <si>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</si>
  <si>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</si>
  <si>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</si>
  <si>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</si>
  <si>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</si>
  <si>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</si>
  <si>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</si>
  <si>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</si>
  <si>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</si>
  <si>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</si>
  <si>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</si>
  <si>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</si>
  <si>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</si>
  <si>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</si>
  <si>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</si>
  <si>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</si>
  <si>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</si>
  <si>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</si>
  <si>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</si>
  <si>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</si>
  <si>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</si>
  <si>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</si>
  <si>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</si>
  <si>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</si>
  <si>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</si>
  <si>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</si>
  <si>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</si>
  <si>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</si>
  <si>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Contoso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</si>
  <si>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</si>
  <si>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</si>
  <si>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</si>
  <si>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</si>
  <si>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</si>
  <si>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</si>
  <si>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</si>
  <si>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</si>
  <si>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</si>
  <si>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</si>
  <si>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</si>
  <si>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</si>
  <si>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</si>
  <si>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Contoso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</si>
  <si>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</si>
  <si>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</si>
  <si>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</si>
  <si>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</si>
  <si>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</si>
  <si>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</si>
  <si>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</si>
  <si>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</si>
  <si>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</si>
  <si>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</si>
  <si>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</si>
  <si>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</si>
  <si>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</si>
  <si>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</si>
  <si>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</si>
  <si>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</si>
  <si>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</si>
  <si>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</si>
  <si>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</si>
  <si>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</si>
  <si>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</si>
  <si>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</si>
  <si>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</si>
  <si>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</si>
  <si>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</si>
  <si>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</si>
  <si>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</si>
  <si>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</si>
  <si>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</si>
  <si>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</si>
  <si>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</si>
  <si>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</si>
  <si>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</si>
  <si>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</si>
  <si>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</si>
  <si>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</si>
  <si>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</si>
  <si>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</si>
  <si>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</si>
  <si>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</si>
  <si>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</si>
  <si>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</si>
  <si>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</si>
  <si>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</si>
  <si>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</si>
  <si>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</si>
  <si>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</si>
  <si>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</si>
  <si>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</si>
  <si>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</si>
  <si>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</si>
  <si>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</si>
  <si>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</si>
  <si>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</si>
  <si>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</si>
  <si>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</si>
  <si>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</si>
  <si>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Contoso Ultraportable Neoprene Sleeve E30 Black</t>
  </si>
  <si>
    <t>6284</t>
  </si>
  <si>
    <t>6286</t>
  </si>
  <si>
    <t>Contoso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</si>
  <si>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</si>
  <si>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</si>
  <si>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</si>
  <si>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</si>
  <si>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</si>
  <si>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</si>
  <si>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</si>
  <si>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</si>
  <si>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</si>
  <si>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</si>
  <si>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</si>
  <si>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</si>
  <si>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</si>
  <si>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</si>
  <si>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</si>
  <si>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</si>
  <si>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</si>
  <si>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</si>
  <si>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Contoso Home Theater System 4.1 Channel M1420 Brown</t>
  </si>
  <si>
    <t>6310</t>
  </si>
  <si>
    <t>Contoso Touch Screen Phones 5-Wire/Built-in M500 Black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</si>
  <si>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</si>
  <si>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</si>
  <si>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</si>
  <si>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</si>
  <si>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</si>
  <si>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</si>
  <si>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</si>
  <si>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</si>
  <si>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</si>
  <si>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</si>
  <si>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</si>
  <si>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</si>
  <si>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</si>
  <si>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</si>
  <si>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Adventure Works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</si>
  <si>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</si>
  <si>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</si>
  <si>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</si>
  <si>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</si>
  <si>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</si>
  <si>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</si>
  <si>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</si>
  <si>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</si>
  <si>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</si>
  <si>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</si>
  <si>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</si>
  <si>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</si>
  <si>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</si>
  <si>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</si>
  <si>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</si>
  <si>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</si>
  <si>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</si>
  <si>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</si>
  <si>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</si>
  <si>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</si>
  <si>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</si>
  <si>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</si>
  <si>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</si>
  <si>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</si>
  <si>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</si>
  <si>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</si>
  <si>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</si>
  <si>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</si>
  <si>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</si>
  <si>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</si>
  <si>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</si>
  <si>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</si>
  <si>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</si>
  <si>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</si>
  <si>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</si>
  <si>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</si>
  <si>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</si>
  <si>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</si>
  <si>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</si>
  <si>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</si>
  <si>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</si>
  <si>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</si>
  <si>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</si>
  <si>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</si>
  <si>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</si>
  <si>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</si>
  <si>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</si>
  <si>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</si>
  <si>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</si>
  <si>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</si>
  <si>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</si>
  <si>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</si>
  <si>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</si>
  <si>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</si>
  <si>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</si>
  <si>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</si>
  <si>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</si>
  <si>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</si>
  <si>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</si>
  <si>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</si>
  <si>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</si>
  <si>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</si>
  <si>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</si>
  <si>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</si>
  <si>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</si>
  <si>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</si>
  <si>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</si>
  <si>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</si>
  <si>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</si>
  <si>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</si>
  <si>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</si>
  <si>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</si>
  <si>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</si>
  <si>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</si>
  <si>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</si>
  <si>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</si>
  <si>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</si>
  <si>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</si>
  <si>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</si>
  <si>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</si>
  <si>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</si>
  <si>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</si>
  <si>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</si>
  <si>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</si>
  <si>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</si>
  <si>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</si>
  <si>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</si>
  <si>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</si>
  <si>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</si>
  <si>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</si>
  <si>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</si>
  <si>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</si>
  <si>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</si>
  <si>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</si>
  <si>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</si>
  <si>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</si>
  <si>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</si>
  <si>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</si>
  <si>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</si>
  <si>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</si>
  <si>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</si>
  <si>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</si>
  <si>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</si>
  <si>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</si>
  <si>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</si>
  <si>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</si>
  <si>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</si>
  <si>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</si>
  <si>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</si>
  <si>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</si>
  <si>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</si>
  <si>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</si>
  <si>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</si>
  <si>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</si>
  <si>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</si>
  <si>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</si>
  <si>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</si>
  <si>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Adventure Works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</si>
  <si>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</si>
  <si>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</si>
  <si>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</si>
  <si>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</si>
  <si>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</si>
  <si>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</si>
  <si>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</si>
  <si>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</si>
  <si>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</si>
  <si>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</si>
  <si>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</si>
  <si>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</si>
  <si>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</si>
  <si>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</si>
  <si>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</si>
  <si>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</si>
  <si>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</si>
  <si>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Contoso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</si>
  <si>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</si>
  <si>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</si>
  <si>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</si>
  <si>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</si>
  <si>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</si>
  <si>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</si>
  <si>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</si>
  <si>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</si>
  <si>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</si>
  <si>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</si>
  <si>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</si>
  <si>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</si>
  <si>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</si>
  <si>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</si>
  <si>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</si>
  <si>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</si>
  <si>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</si>
  <si>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</si>
  <si>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</si>
  <si>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</si>
  <si>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</si>
  <si>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</si>
  <si>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</si>
  <si>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</si>
  <si>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</si>
  <si>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</si>
  <si>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</si>
  <si>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</si>
  <si>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</si>
  <si>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</si>
  <si>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</si>
  <si>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</si>
  <si>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</si>
  <si>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</si>
  <si>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</si>
  <si>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</si>
  <si>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</si>
  <si>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</si>
  <si>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</si>
  <si>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</si>
  <si>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</si>
  <si>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</si>
  <si>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</si>
  <si>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</si>
  <si>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</si>
  <si>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</si>
  <si>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</si>
  <si>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Contoso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</si>
  <si>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</si>
  <si>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</si>
  <si>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</si>
  <si>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</si>
  <si>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</si>
  <si>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</si>
  <si>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</si>
  <si>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</si>
  <si>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</si>
  <si>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</si>
  <si>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</si>
  <si>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</si>
  <si>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</si>
  <si>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</si>
  <si>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</si>
  <si>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</si>
  <si>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</si>
  <si>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</si>
  <si>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</si>
  <si>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</si>
  <si>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</si>
  <si>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</si>
  <si>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</si>
  <si>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</si>
  <si>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</si>
  <si>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</si>
  <si>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</si>
  <si>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</si>
  <si>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</si>
  <si>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</si>
  <si>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</si>
  <si>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</si>
  <si>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</si>
  <si>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</si>
  <si>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Contoso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</si>
  <si>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</si>
  <si>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</si>
  <si>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</si>
  <si>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</si>
  <si>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</si>
  <si>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</si>
  <si>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</si>
  <si>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</si>
  <si>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</si>
  <si>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</si>
  <si>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</si>
  <si>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</si>
  <si>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</si>
  <si>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</si>
  <si>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</si>
  <si>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</si>
  <si>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</si>
  <si>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</si>
  <si>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</si>
  <si>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</si>
  <si>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Contoso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</si>
  <si>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</si>
  <si>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</si>
  <si>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</si>
  <si>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</si>
  <si>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</si>
  <si>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</si>
  <si>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</si>
  <si>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Adventure Works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</si>
  <si>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</si>
  <si>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</si>
  <si>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</si>
  <si>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</si>
  <si>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</si>
  <si>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</si>
  <si>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</si>
  <si>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</si>
  <si>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</si>
  <si>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</si>
  <si>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</si>
  <si>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</si>
  <si>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</si>
  <si>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</si>
  <si>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</si>
  <si>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</si>
  <si>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</si>
  <si>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</si>
  <si>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</si>
  <si>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</si>
  <si>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</si>
  <si>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</si>
  <si>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</si>
  <si>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</si>
  <si>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</si>
  <si>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</si>
  <si>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</si>
  <si>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</si>
  <si>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</si>
  <si>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</si>
  <si>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</si>
  <si>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</si>
  <si>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</si>
  <si>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</si>
  <si>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</si>
  <si>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</si>
  <si>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</si>
  <si>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</si>
  <si>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</si>
  <si>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</si>
  <si>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</si>
  <si>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</si>
  <si>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</si>
  <si>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</si>
  <si>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</si>
  <si>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</si>
  <si>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</si>
  <si>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</si>
  <si>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</si>
  <si>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</si>
  <si>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</si>
  <si>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</si>
  <si>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</si>
  <si>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</si>
  <si>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</si>
  <si>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</si>
  <si>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</si>
  <si>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</si>
  <si>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</si>
  <si>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</si>
  <si>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</si>
  <si>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</si>
  <si>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</si>
  <si>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Contoso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</si>
  <si>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</si>
  <si>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</si>
  <si>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</si>
  <si>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</si>
  <si>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</si>
  <si>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</si>
  <si>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</si>
  <si>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</si>
  <si>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</si>
  <si>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</si>
  <si>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</si>
  <si>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</si>
  <si>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</si>
  <si>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</si>
  <si>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</si>
  <si>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</si>
  <si>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</si>
  <si>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</si>
  <si>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</si>
  <si>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</si>
  <si>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</si>
  <si>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</si>
  <si>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</si>
  <si>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</si>
  <si>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</si>
  <si>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</si>
  <si>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</si>
  <si>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</si>
  <si>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</si>
  <si>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</si>
  <si>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</si>
  <si>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</si>
  <si>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</si>
  <si>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</si>
  <si>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</si>
  <si>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</si>
  <si>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</si>
  <si>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Contoso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</si>
  <si>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</si>
  <si>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</si>
  <si>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</si>
  <si>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</si>
  <si>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</si>
  <si>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</si>
  <si>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</si>
  <si>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</si>
  <si>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</si>
  <si>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Adventure Works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</si>
  <si>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</si>
  <si>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</si>
  <si>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</si>
  <si>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</si>
  <si>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</si>
  <si>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</si>
  <si>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</si>
  <si>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</si>
  <si>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</si>
  <si>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</si>
  <si>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</si>
  <si>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</si>
  <si>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</si>
  <si>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</si>
  <si>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</si>
  <si>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</si>
  <si>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</si>
  <si>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</si>
  <si>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</si>
  <si>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</si>
  <si>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</si>
  <si>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</si>
  <si>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</si>
  <si>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</si>
  <si>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</si>
  <si>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</si>
  <si>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</si>
  <si>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</si>
  <si>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</si>
  <si>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</si>
  <si>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</si>
  <si>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</si>
  <si>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</si>
  <si>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</si>
  <si>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</si>
  <si>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</si>
  <si>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</si>
  <si>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</si>
  <si>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</si>
  <si>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</si>
  <si>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</si>
  <si>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</si>
  <si>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</si>
  <si>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</si>
  <si>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</si>
  <si>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</si>
  <si>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</si>
  <si>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</si>
  <si>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</si>
  <si>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</si>
  <si>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</si>
  <si>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Contoso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</si>
  <si>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</si>
  <si>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</si>
  <si>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</si>
  <si>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</si>
  <si>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</si>
  <si>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</si>
  <si>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</si>
  <si>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</si>
  <si>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</si>
  <si>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</si>
  <si>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</si>
  <si>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</si>
  <si>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</si>
  <si>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</si>
  <si>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</si>
  <si>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</si>
  <si>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</si>
  <si>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</si>
  <si>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</si>
  <si>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</si>
  <si>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</si>
  <si>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</si>
  <si>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</si>
  <si>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</si>
  <si>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</si>
  <si>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</si>
  <si>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</si>
  <si>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</si>
  <si>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</si>
  <si>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Contoso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</si>
  <si>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</si>
  <si>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</si>
  <si>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</si>
  <si>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</si>
  <si>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</si>
  <si>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</si>
  <si>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</si>
  <si>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</si>
  <si>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</si>
  <si>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</si>
  <si>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</si>
  <si>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</si>
  <si>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</si>
  <si>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</si>
  <si>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</si>
  <si>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</si>
  <si>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</si>
  <si>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</si>
  <si>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</si>
  <si>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</si>
  <si>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</si>
  <si>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</si>
  <si>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</si>
  <si>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</si>
  <si>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</si>
  <si>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</si>
  <si>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</si>
  <si>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</si>
  <si>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</si>
  <si>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Contoso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</si>
  <si>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</si>
  <si>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</si>
  <si>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</si>
  <si>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</si>
  <si>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</si>
  <si>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</si>
  <si>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</si>
  <si>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</si>
  <si>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</si>
  <si>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</si>
  <si>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</si>
  <si>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</si>
  <si>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</si>
  <si>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</si>
  <si>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</si>
  <si>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</si>
  <si>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</si>
  <si>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</si>
  <si>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</si>
  <si>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</si>
  <si>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</si>
  <si>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</si>
  <si>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</si>
  <si>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</si>
  <si>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</si>
  <si>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</si>
  <si>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</si>
  <si>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</si>
  <si>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</si>
  <si>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</si>
  <si>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</si>
  <si>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</si>
  <si>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</si>
  <si>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</si>
  <si>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</si>
  <si>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</si>
  <si>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</si>
  <si>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</si>
  <si>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</si>
  <si>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</si>
  <si>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</si>
  <si>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</si>
  <si>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</si>
  <si>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</si>
  <si>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</si>
  <si>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</si>
  <si>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</si>
  <si>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</si>
  <si>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</si>
  <si>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</si>
  <si>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</si>
  <si>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</si>
  <si>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</si>
  <si>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</si>
  <si>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Adventure Works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</si>
  <si>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</si>
  <si>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</si>
  <si>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</si>
  <si>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</si>
  <si>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</si>
  <si>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</si>
  <si>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</si>
  <si>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</si>
  <si>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</si>
  <si>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</si>
  <si>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</si>
  <si>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</si>
  <si>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</si>
  <si>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</si>
  <si>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</si>
  <si>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</si>
  <si>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</si>
  <si>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</si>
  <si>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</si>
  <si>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</si>
  <si>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</si>
  <si>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</si>
  <si>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</si>
  <si>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</si>
  <si>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</si>
  <si>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</si>
  <si>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Contoso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</si>
  <si>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</si>
  <si>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</si>
  <si>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</si>
  <si>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</si>
  <si>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</si>
  <si>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</si>
  <si>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</si>
  <si>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</si>
  <si>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</si>
  <si>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</si>
  <si>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</si>
  <si>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</si>
  <si>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</si>
  <si>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</si>
  <si>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</si>
  <si>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</si>
  <si>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</si>
  <si>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</si>
  <si>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</si>
  <si>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</si>
  <si>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</si>
  <si>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</si>
  <si>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</si>
  <si>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</si>
  <si>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</si>
  <si>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</si>
  <si>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</si>
  <si>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</si>
  <si>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</si>
  <si>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</si>
  <si>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</si>
  <si>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</si>
  <si>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</si>
  <si>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</si>
  <si>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</si>
  <si>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</si>
  <si>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</si>
  <si>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</si>
  <si>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</si>
  <si>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</si>
  <si>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</si>
  <si>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</si>
  <si>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</si>
  <si>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</si>
  <si>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</si>
  <si>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</si>
  <si>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</si>
  <si>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</si>
  <si>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</si>
  <si>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</si>
  <si>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</si>
  <si>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Adventure Works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</si>
  <si>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</si>
  <si>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</si>
  <si>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</si>
  <si>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</si>
  <si>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</si>
  <si>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</si>
  <si>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</si>
  <si>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</si>
  <si>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Contoso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</si>
  <si>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</si>
  <si>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</si>
  <si>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</si>
  <si>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</si>
  <si>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</si>
  <si>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</si>
  <si>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</si>
  <si>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</si>
  <si>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</si>
  <si>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</si>
  <si>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</si>
  <si>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</si>
  <si>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</si>
  <si>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</si>
  <si>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</si>
  <si>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</si>
  <si>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</si>
  <si>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</si>
  <si>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</si>
  <si>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</si>
  <si>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</si>
  <si>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</si>
  <si>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</si>
  <si>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</si>
  <si>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</si>
  <si>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</si>
  <si>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</si>
  <si>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</si>
  <si>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</si>
  <si>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</si>
  <si>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</si>
  <si>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</si>
  <si>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</si>
  <si>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</si>
  <si>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</si>
  <si>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</si>
  <si>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</si>
  <si>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</si>
  <si>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</si>
  <si>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</si>
  <si>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</si>
  <si>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</si>
  <si>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</si>
  <si>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</si>
  <si>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</si>
  <si>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</si>
  <si>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</si>
  <si>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</si>
  <si>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</si>
  <si>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</si>
  <si>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</si>
  <si>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</si>
  <si>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</si>
  <si>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</si>
  <si>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</si>
  <si>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</si>
  <si>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</si>
  <si>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</si>
  <si>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</si>
  <si>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</si>
  <si>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</si>
  <si>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</si>
  <si>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</si>
  <si>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</si>
  <si>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</si>
  <si>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</si>
  <si>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</si>
  <si>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</si>
  <si>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</si>
  <si>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</si>
  <si>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</si>
  <si>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</si>
  <si>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</si>
  <si>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</si>
  <si>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</si>
  <si>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</si>
  <si>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</si>
  <si>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</si>
  <si>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</si>
  <si>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</si>
  <si>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</si>
  <si>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</si>
  <si>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</si>
  <si>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</si>
  <si>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</si>
  <si>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</si>
  <si>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Contoso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</si>
  <si>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</si>
  <si>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</si>
  <si>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</si>
  <si>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</si>
  <si>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</si>
  <si>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</si>
  <si>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</si>
  <si>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</si>
  <si>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</si>
  <si>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</si>
  <si>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</si>
  <si>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</si>
  <si>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</si>
  <si>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</si>
  <si>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</si>
  <si>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</si>
  <si>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</si>
  <si>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</si>
  <si>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</si>
  <si>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</si>
  <si>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</si>
  <si>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</si>
  <si>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</si>
  <si>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</si>
  <si>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</si>
  <si>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</si>
  <si>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</si>
  <si>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</si>
  <si>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</si>
  <si>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</si>
  <si>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Contoso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</si>
  <si>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</si>
  <si>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</si>
  <si>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</si>
  <si>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</si>
  <si>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</si>
  <si>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</si>
  <si>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</si>
  <si>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</si>
  <si>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</si>
  <si>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</si>
  <si>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</si>
  <si>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</si>
  <si>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</si>
  <si>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</si>
  <si>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</si>
  <si>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</si>
  <si>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</si>
  <si>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</si>
  <si>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</si>
  <si>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</si>
  <si>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</si>
  <si>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</si>
  <si>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</si>
  <si>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</si>
  <si>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</si>
  <si>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</si>
  <si>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</si>
  <si>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</si>
  <si>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</si>
  <si>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</si>
  <si>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</si>
  <si>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</si>
  <si>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</si>
  <si>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</si>
  <si>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</si>
  <si>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</si>
  <si>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</si>
  <si>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</si>
  <si>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</si>
  <si>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</si>
  <si>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</si>
  <si>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</si>
  <si>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</si>
  <si>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</si>
  <si>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</si>
  <si>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</si>
  <si>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</si>
  <si>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</si>
  <si>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</si>
  <si>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</si>
  <si>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</si>
  <si>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</si>
  <si>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</si>
  <si>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</si>
  <si>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</si>
  <si>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</si>
  <si>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</si>
  <si>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</si>
  <si>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</si>
  <si>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</si>
  <si>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</si>
  <si>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</si>
  <si>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</si>
  <si>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</si>
  <si>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</si>
  <si>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</si>
  <si>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</si>
  <si>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</si>
  <si>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</si>
  <si>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</si>
  <si>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</si>
  <si>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</si>
  <si>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</si>
  <si>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</si>
  <si>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</si>
  <si>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</si>
  <si>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</si>
  <si>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</si>
  <si>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</si>
  <si>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</si>
  <si>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</si>
  <si>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</si>
  <si>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</si>
  <si>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</si>
  <si>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</si>
  <si>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</si>
  <si>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Contoso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</si>
  <si>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</si>
  <si>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</si>
  <si>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</si>
  <si>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</si>
  <si>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</si>
  <si>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</si>
  <si>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</si>
  <si>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</si>
  <si>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</si>
  <si>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</si>
  <si>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</si>
  <si>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</si>
  <si>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</si>
  <si>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</si>
  <si>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</si>
  <si>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</si>
  <si>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</si>
  <si>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</si>
  <si>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</si>
  <si>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</si>
  <si>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</si>
  <si>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</si>
  <si>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</si>
  <si>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</si>
  <si>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</si>
  <si>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</si>
  <si>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</si>
  <si>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</si>
  <si>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</si>
  <si>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</si>
  <si>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</si>
  <si>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</si>
  <si>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</si>
  <si>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</si>
  <si>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</si>
  <si>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</si>
  <si>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</si>
  <si>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</si>
  <si>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</si>
  <si>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</si>
  <si>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</si>
  <si>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</si>
  <si>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</si>
  <si>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</si>
  <si>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</si>
  <si>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</si>
  <si>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</si>
  <si>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</si>
  <si>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</si>
  <si>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</si>
  <si>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</si>
  <si>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</si>
  <si>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</si>
  <si>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</si>
  <si>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</si>
  <si>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</si>
  <si>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</si>
  <si>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</si>
  <si>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</si>
  <si>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</si>
  <si>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</si>
  <si>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</si>
  <si>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</si>
  <si>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</si>
  <si>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</si>
  <si>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</si>
  <si>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</si>
  <si>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</si>
  <si>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</si>
  <si>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</si>
  <si>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</si>
  <si>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</si>
  <si>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</si>
  <si>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</si>
  <si>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</si>
  <si>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</si>
  <si>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</si>
  <si>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</si>
  <si>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</si>
  <si>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</si>
  <si>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</si>
  <si>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</si>
  <si>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</si>
  <si>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</si>
  <si>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</si>
  <si>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</si>
  <si>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</si>
  <si>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</si>
  <si>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</si>
  <si>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</si>
  <si>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</si>
  <si>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</si>
  <si>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</si>
  <si>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</si>
  <si>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</si>
  <si>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</si>
  <si>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</si>
  <si>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</si>
  <si>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</si>
  <si>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</si>
  <si>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</si>
  <si>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</si>
  <si>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</si>
  <si>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</si>
  <si>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</si>
  <si>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</si>
  <si>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</si>
  <si>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</si>
  <si>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</si>
  <si>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</si>
  <si>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</si>
  <si>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</si>
  <si>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</si>
  <si>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</si>
  <si>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</si>
  <si>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</si>
  <si>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</si>
  <si>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</si>
  <si>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</si>
  <si>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</si>
  <si>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</si>
  <si>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</si>
  <si>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</si>
  <si>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</si>
  <si>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</si>
  <si>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</si>
  <si>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</si>
  <si>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</si>
  <si>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</si>
  <si>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</si>
  <si>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</si>
  <si>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</si>
  <si>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</si>
  <si>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</si>
  <si>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</si>
  <si>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</si>
  <si>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</si>
  <si>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</si>
  <si>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</si>
  <si>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</si>
  <si>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</si>
  <si>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</si>
  <si>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</si>
  <si>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</si>
  <si>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</si>
  <si>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</si>
  <si>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</si>
  <si>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</si>
  <si>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</si>
  <si>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</si>
  <si>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</si>
  <si>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</si>
  <si>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</si>
  <si>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</si>
  <si>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</si>
  <si>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</si>
  <si>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</si>
  <si>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</si>
  <si>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</si>
  <si>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</si>
  <si>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</si>
  <si>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</si>
  <si>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</si>
  <si>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</si>
  <si>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</si>
  <si>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</si>
  <si>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</si>
  <si>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</si>
  <si>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</si>
  <si>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</si>
  <si>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</si>
  <si>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</si>
  <si>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</si>
  <si>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</si>
  <si>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</si>
  <si>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</si>
  <si>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</si>
  <si>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</si>
  <si>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</si>
  <si>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</si>
  <si>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</si>
  <si>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</si>
  <si>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</si>
  <si>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</si>
  <si>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</si>
  <si>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</si>
  <si>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</si>
  <si>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</si>
  <si>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</si>
  <si>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</si>
  <si>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</si>
  <si>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</si>
  <si>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</si>
  <si>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</si>
  <si>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</si>
  <si>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</si>
  <si>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</si>
  <si>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</si>
  <si>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</si>
  <si>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</si>
  <si>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</si>
  <si>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</si>
  <si>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</si>
  <si>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</si>
  <si>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</si>
  <si>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</si>
  <si>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</si>
  <si>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</si>
  <si>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</si>
  <si>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</si>
  <si>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</si>
  <si>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</si>
  <si>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</si>
  <si>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</si>
  <si>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</si>
  <si>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</si>
  <si>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</si>
  <si>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</si>
  <si>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</si>
  <si>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</si>
  <si>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</si>
  <si>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</si>
  <si>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Contoso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</si>
  <si>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</si>
  <si>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</si>
  <si>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</si>
  <si>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</si>
  <si>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</si>
  <si>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</si>
  <si>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</si>
  <si>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</si>
  <si>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</si>
  <si>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</si>
  <si>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</si>
  <si>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</si>
  <si>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</si>
  <si>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</si>
  <si>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</si>
  <si>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</si>
  <si>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</si>
  <si>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</si>
  <si>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</si>
  <si>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</si>
  <si>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</si>
  <si>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</si>
  <si>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</si>
  <si>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</si>
  <si>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</si>
  <si>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</si>
  <si>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</si>
  <si>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</si>
  <si>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</si>
  <si>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</si>
  <si>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</si>
  <si>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</si>
  <si>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</si>
  <si>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</si>
  <si>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</si>
  <si>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</si>
  <si>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</si>
  <si>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</si>
  <si>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</si>
  <si>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</si>
  <si>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</si>
  <si>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</si>
  <si>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</si>
  <si>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</si>
  <si>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</si>
  <si>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</si>
  <si>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</si>
  <si>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</si>
  <si>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</si>
  <si>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</si>
  <si>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</si>
  <si>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</si>
  <si>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</si>
  <si>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</si>
  <si>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Contoso DVD External DVD Burner M200 Black</t>
  </si>
  <si>
    <t>8605</t>
  </si>
  <si>
    <t>8606</t>
  </si>
  <si>
    <t>8607</t>
  </si>
  <si>
    <t>8608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</si>
  <si>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</si>
  <si>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</si>
  <si>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</si>
  <si>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</si>
  <si>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</si>
  <si>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</si>
  <si>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</si>
  <si>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</si>
  <si>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</si>
  <si>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</si>
  <si>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</si>
  <si>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</si>
  <si>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</si>
  <si>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</si>
  <si>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</si>
  <si>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</si>
  <si>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</si>
  <si>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</si>
  <si>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</si>
  <si>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</si>
  <si>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</si>
  <si>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</si>
  <si>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</si>
  <si>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</si>
  <si>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</si>
  <si>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</si>
  <si>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</si>
  <si>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</si>
  <si>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</si>
  <si>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</si>
  <si>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</si>
  <si>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</si>
  <si>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</si>
  <si>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</si>
  <si>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</si>
  <si>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</si>
  <si>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</si>
  <si>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</si>
  <si>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</si>
  <si>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</si>
  <si>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</si>
  <si>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</si>
  <si>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</si>
  <si>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</si>
  <si>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</si>
  <si>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</si>
  <si>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</si>
  <si>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</si>
  <si>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</si>
  <si>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</si>
  <si>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</si>
  <si>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</si>
  <si>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</si>
  <si>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</si>
  <si>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</si>
  <si>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</si>
  <si>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</si>
  <si>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</si>
  <si>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</si>
  <si>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</si>
  <si>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</si>
  <si>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</si>
  <si>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</si>
  <si>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</si>
  <si>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</si>
  <si>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</si>
  <si>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</si>
  <si>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</si>
  <si>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</si>
  <si>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</si>
  <si>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</si>
  <si>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</si>
  <si>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</si>
  <si>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</si>
  <si>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</si>
  <si>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</si>
  <si>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</si>
  <si>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</si>
  <si>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</si>
  <si>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</si>
  <si>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</si>
  <si>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</si>
  <si>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</si>
  <si>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</si>
  <si>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</si>
  <si>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</si>
  <si>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</si>
  <si>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</si>
  <si>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</si>
  <si>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</si>
  <si>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</si>
  <si>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</si>
  <si>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</si>
  <si>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</si>
  <si>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</si>
  <si>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</si>
  <si>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</si>
  <si>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</si>
  <si>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</si>
  <si>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</si>
  <si>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</si>
  <si>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</si>
  <si>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</si>
  <si>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Contoso Telephoto Conversion Lens M350 Black</t>
  </si>
  <si>
    <t>8766</t>
  </si>
  <si>
    <t>8768</t>
  </si>
  <si>
    <t>Contoso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</si>
  <si>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</si>
  <si>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</si>
  <si>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</si>
  <si>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</si>
  <si>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</si>
  <si>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</si>
  <si>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</si>
  <si>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</si>
  <si>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</si>
  <si>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</si>
  <si>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</si>
  <si>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</si>
  <si>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</si>
  <si>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</si>
  <si>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</si>
  <si>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</si>
  <si>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</si>
  <si>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Contoso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</si>
  <si>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</si>
  <si>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</si>
  <si>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</si>
  <si>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</si>
  <si>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</si>
  <si>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</si>
  <si>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</si>
  <si>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</si>
  <si>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</si>
  <si>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</si>
  <si>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</si>
  <si>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</si>
  <si>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</si>
  <si>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</si>
  <si>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</si>
  <si>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</si>
  <si>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</si>
  <si>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</si>
  <si>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</si>
  <si>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</si>
  <si>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</si>
  <si>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</si>
  <si>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</si>
  <si>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</si>
  <si>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</si>
  <si>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</si>
  <si>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</si>
  <si>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</si>
  <si>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</si>
  <si>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</si>
  <si>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</si>
  <si>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</si>
  <si>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</si>
  <si>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</si>
  <si>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</si>
  <si>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</si>
  <si>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</si>
  <si>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</si>
  <si>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</si>
  <si>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</si>
  <si>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</si>
  <si>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</si>
  <si>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</si>
  <si>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</si>
  <si>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</si>
  <si>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</si>
  <si>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</si>
  <si>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</si>
  <si>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</si>
  <si>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</si>
  <si>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</si>
  <si>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</si>
  <si>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</si>
  <si>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</si>
  <si>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</si>
  <si>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</si>
  <si>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</si>
  <si>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</si>
  <si>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</si>
  <si>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</si>
  <si>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</si>
  <si>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</si>
  <si>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</si>
  <si>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</si>
  <si>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</si>
  <si>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</si>
  <si>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</si>
  <si>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</si>
  <si>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</si>
  <si>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</si>
  <si>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</si>
  <si>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</si>
  <si>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</si>
  <si>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Contoso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</si>
  <si>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</si>
  <si>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</si>
  <si>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</si>
  <si>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</si>
  <si>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</si>
  <si>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</si>
  <si>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</si>
  <si>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</si>
  <si>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</si>
  <si>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</si>
  <si>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</si>
  <si>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</si>
  <si>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</si>
  <si>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</si>
  <si>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</si>
  <si>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</si>
  <si>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</si>
  <si>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</si>
  <si>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</si>
  <si>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</si>
  <si>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</si>
  <si>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</si>
  <si>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</si>
  <si>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</si>
  <si>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</si>
  <si>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</si>
  <si>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</si>
  <si>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</si>
  <si>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</si>
  <si>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</si>
  <si>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</si>
  <si>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</si>
  <si>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</si>
  <si>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</si>
  <si>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</si>
  <si>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</si>
  <si>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</si>
  <si>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</si>
  <si>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</si>
  <si>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</si>
  <si>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</si>
  <si>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</si>
  <si>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</si>
  <si>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</si>
  <si>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</si>
  <si>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</si>
  <si>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</si>
  <si>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</si>
  <si>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</si>
  <si>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</si>
  <si>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</si>
  <si>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</si>
  <si>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</si>
  <si>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</si>
  <si>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</si>
  <si>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</si>
  <si>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</si>
  <si>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</si>
  <si>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</si>
  <si>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</si>
  <si>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Contoso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</si>
  <si>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</si>
  <si>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</si>
  <si>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</si>
  <si>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</si>
  <si>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</si>
  <si>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</si>
  <si>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</si>
  <si>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</si>
  <si>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</si>
  <si>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</si>
  <si>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</si>
  <si>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</si>
  <si>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</si>
  <si>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</si>
  <si>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</si>
  <si>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</si>
  <si>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</si>
  <si>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</si>
  <si>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</si>
  <si>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</si>
  <si>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</si>
  <si>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</si>
  <si>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</si>
  <si>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</si>
  <si>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</si>
  <si>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</si>
  <si>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</si>
  <si>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</si>
  <si>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</si>
  <si>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</si>
  <si>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</si>
  <si>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</si>
  <si>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</si>
  <si>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</si>
  <si>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</si>
  <si>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</si>
  <si>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</si>
  <si>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</si>
  <si>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</si>
  <si>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</si>
  <si>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</si>
  <si>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</si>
  <si>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</si>
  <si>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</si>
  <si>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</si>
  <si>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</si>
  <si>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</si>
  <si>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</si>
  <si>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</si>
  <si>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</si>
  <si>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</si>
  <si>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</si>
  <si>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</si>
  <si>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</si>
  <si>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</si>
  <si>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</si>
  <si>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</si>
  <si>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</si>
  <si>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</si>
  <si>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</si>
  <si>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</si>
  <si>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</si>
  <si>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</si>
  <si>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</si>
  <si>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</si>
  <si>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</si>
  <si>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</si>
  <si>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</si>
  <si>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</si>
  <si>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</si>
  <si>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</si>
  <si>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</si>
  <si>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</si>
  <si>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</si>
  <si>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</si>
  <si>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</si>
  <si>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</si>
  <si>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</si>
  <si>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</si>
  <si>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</si>
  <si>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</si>
  <si>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</si>
  <si>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</si>
  <si>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</si>
  <si>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</si>
  <si>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</si>
  <si>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</si>
  <si>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</si>
  <si>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</si>
  <si>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</si>
  <si>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</si>
  <si>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</si>
  <si>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</si>
  <si>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</si>
  <si>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</si>
  <si>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</si>
  <si>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</si>
  <si>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</si>
  <si>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</si>
  <si>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</si>
  <si>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</si>
  <si>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</si>
  <si>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</si>
  <si>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</si>
  <si>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</si>
  <si>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</si>
  <si>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</si>
  <si>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</si>
  <si>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</si>
  <si>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</si>
  <si>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</si>
  <si>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</si>
  <si>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</si>
  <si>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</si>
  <si>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</si>
  <si>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</si>
  <si>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</si>
  <si>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</si>
  <si>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</si>
  <si>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</si>
  <si>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</si>
  <si>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</si>
  <si>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</si>
  <si>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</si>
  <si>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</si>
  <si>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</si>
  <si>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</si>
  <si>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</si>
  <si>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</si>
  <si>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</si>
  <si>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</si>
  <si>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</si>
  <si>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</si>
  <si>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</si>
  <si>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</si>
  <si>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Adventure Works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</si>
  <si>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</si>
  <si>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</si>
  <si>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</si>
  <si>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</si>
  <si>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</si>
  <si>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</si>
  <si>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</si>
  <si>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</si>
  <si>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</si>
  <si>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</si>
  <si>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</si>
  <si>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</si>
  <si>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</si>
  <si>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</si>
  <si>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</si>
  <si>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</si>
  <si>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</si>
  <si>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</si>
  <si>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</si>
  <si>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</si>
  <si>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</si>
  <si>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</si>
  <si>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</si>
  <si>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</si>
  <si>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</si>
  <si>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</si>
  <si>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</si>
  <si>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</si>
  <si>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</si>
  <si>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</si>
  <si>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</si>
  <si>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</si>
  <si>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</si>
  <si>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</si>
  <si>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</si>
  <si>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</si>
  <si>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</si>
  <si>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</si>
  <si>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</si>
  <si>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</si>
  <si>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</si>
  <si>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</si>
  <si>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</si>
  <si>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</si>
  <si>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</si>
  <si>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</si>
  <si>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</si>
  <si>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</si>
  <si>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</si>
  <si>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</si>
  <si>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</si>
  <si>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</si>
  <si>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</si>
  <si>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</si>
  <si>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</si>
  <si>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</si>
  <si>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</si>
  <si>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</si>
  <si>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</si>
  <si>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</si>
  <si>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</si>
  <si>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</si>
  <si>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</si>
  <si>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</si>
  <si>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</si>
  <si>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</si>
  <si>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</si>
  <si>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</si>
  <si>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</si>
  <si>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</si>
  <si>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</si>
  <si>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</si>
  <si>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</si>
  <si>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</si>
  <si>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</si>
  <si>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</si>
  <si>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</si>
  <si>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</si>
  <si>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</si>
  <si>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</si>
  <si>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</si>
  <si>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</si>
  <si>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</si>
  <si>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</si>
  <si>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</si>
  <si>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Contoso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</si>
  <si>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</si>
  <si>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</si>
  <si>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</si>
  <si>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</si>
  <si>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</si>
  <si>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</si>
  <si>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</si>
  <si>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</si>
  <si>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</si>
  <si>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</si>
  <si>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</si>
  <si>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</si>
  <si>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</si>
  <si>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</si>
  <si>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</si>
  <si>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</si>
  <si>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</si>
  <si>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</si>
  <si>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</si>
  <si>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</si>
  <si>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</si>
  <si>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</si>
  <si>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</si>
  <si>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</si>
  <si>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</si>
  <si>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</si>
  <si>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</si>
  <si>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</si>
  <si>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</si>
  <si>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</si>
  <si>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</si>
  <si>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</si>
  <si>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</si>
  <si>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</si>
  <si>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</si>
  <si>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</si>
  <si>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</si>
  <si>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</si>
  <si>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</si>
  <si>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</si>
  <si>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</si>
  <si>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</si>
  <si>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</si>
  <si>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</si>
  <si>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</si>
  <si>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</si>
  <si>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</si>
  <si>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</si>
  <si>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</si>
  <si>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</si>
  <si>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</si>
  <si>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</si>
  <si>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</si>
  <si>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</si>
  <si>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</si>
  <si>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</si>
  <si>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</si>
  <si>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</si>
  <si>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</si>
  <si>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</si>
  <si>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</si>
  <si>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</si>
  <si>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</si>
  <si>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</si>
  <si>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</si>
  <si>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</si>
  <si>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</si>
  <si>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</si>
  <si>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</si>
  <si>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</si>
  <si>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</si>
  <si>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</si>
  <si>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</si>
  <si>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</si>
  <si>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</si>
  <si>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</si>
  <si>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</si>
  <si>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</si>
  <si>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</si>
  <si>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</si>
  <si>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</si>
  <si>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</si>
  <si>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</si>
  <si>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</si>
  <si>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</si>
  <si>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</si>
  <si>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</si>
  <si>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</si>
  <si>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Contoso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</si>
  <si>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</si>
  <si>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</si>
  <si>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</si>
  <si>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</si>
  <si>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</si>
  <si>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</si>
  <si>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</si>
  <si>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</si>
  <si>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</si>
  <si>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</si>
  <si>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</si>
  <si>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</si>
  <si>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</si>
  <si>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</si>
  <si>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</si>
  <si>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</si>
  <si>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</si>
  <si>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</si>
  <si>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</si>
  <si>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</si>
  <si>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</si>
  <si>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</si>
  <si>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</si>
  <si>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</si>
  <si>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</si>
  <si>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</si>
  <si>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</si>
  <si>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</si>
  <si>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</si>
  <si>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</si>
  <si>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</si>
  <si>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</si>
  <si>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</si>
  <si>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</si>
  <si>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Adventure Works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</si>
  <si>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</si>
  <si>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</si>
  <si>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</si>
  <si>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</si>
  <si>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</si>
  <si>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</si>
  <si>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</si>
  <si>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</si>
  <si>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</si>
  <si>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</si>
  <si>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</si>
  <si>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</si>
  <si>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</si>
  <si>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</si>
  <si>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</si>
  <si>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</si>
  <si>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</si>
  <si>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</si>
  <si>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</si>
  <si>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</si>
  <si>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</si>
  <si>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</si>
  <si>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</si>
  <si>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</si>
  <si>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</si>
  <si>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</si>
  <si>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</si>
  <si>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</si>
  <si>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</si>
  <si>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</si>
  <si>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</si>
  <si>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</si>
  <si>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</si>
  <si>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</si>
  <si>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</si>
  <si>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</si>
  <si>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</si>
  <si>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</si>
  <si>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</si>
  <si>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</si>
  <si>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</si>
  <si>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</si>
  <si>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</si>
  <si>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</si>
  <si>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</si>
  <si>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</si>
  <si>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</si>
  <si>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</si>
  <si>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</si>
  <si>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</si>
  <si>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</si>
  <si>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</si>
  <si>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</si>
  <si>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</si>
  <si>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</si>
  <si>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</si>
  <si>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</si>
  <si>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</si>
  <si>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</si>
  <si>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</si>
  <si>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</si>
  <si>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</si>
  <si>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</si>
  <si>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</si>
  <si>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</si>
  <si>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</si>
  <si>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</si>
  <si>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</si>
  <si>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</si>
  <si>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</si>
  <si>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</si>
  <si>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</si>
  <si>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</si>
  <si>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</si>
  <si>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</si>
  <si>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</si>
  <si>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</si>
  <si>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</si>
  <si>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</si>
  <si>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</si>
  <si>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</si>
  <si>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</si>
  <si>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</si>
  <si>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</si>
  <si>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</si>
  <si>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</si>
  <si>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</si>
  <si>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</si>
  <si>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</si>
  <si>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</si>
  <si>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</si>
  <si>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</si>
  <si>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Contoso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</si>
  <si>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</si>
  <si>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</si>
  <si>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</si>
  <si>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</si>
  <si>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</si>
  <si>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</si>
  <si>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</si>
  <si>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</si>
  <si>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</si>
  <si>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</si>
  <si>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</si>
  <si>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</si>
  <si>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</si>
  <si>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</si>
  <si>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</si>
  <si>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</si>
  <si>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</si>
  <si>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</si>
  <si>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</si>
  <si>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</si>
  <si>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</si>
  <si>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</si>
  <si>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</si>
  <si>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</si>
  <si>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</si>
  <si>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</si>
  <si>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</si>
  <si>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</si>
  <si>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</si>
  <si>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</si>
  <si>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</si>
  <si>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</si>
  <si>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</si>
  <si>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</si>
  <si>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</si>
  <si>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</si>
  <si>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</si>
  <si>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</si>
  <si>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</si>
  <si>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</si>
  <si>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</si>
  <si>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</si>
  <si>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</si>
  <si>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</si>
  <si>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</si>
  <si>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</si>
  <si>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</si>
  <si>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</si>
  <si>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</si>
  <si>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</si>
  <si>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</si>
  <si>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</si>
  <si>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</si>
  <si>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</si>
  <si>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</si>
  <si>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</si>
  <si>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</si>
  <si>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</si>
  <si>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</si>
  <si>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</si>
  <si>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</si>
  <si>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</si>
  <si>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</si>
  <si>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</si>
  <si>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</si>
  <si>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</si>
  <si>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</si>
  <si>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</si>
  <si>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</si>
  <si>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</si>
  <si>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</si>
  <si>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</si>
  <si>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</si>
  <si>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</si>
  <si>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</si>
  <si>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</si>
  <si>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</si>
  <si>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</si>
  <si>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</si>
  <si>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</si>
  <si>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</si>
  <si>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</si>
  <si>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</si>
  <si>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</si>
  <si>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</si>
  <si>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</si>
  <si>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</si>
  <si>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</si>
  <si>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</si>
  <si>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</si>
  <si>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</si>
  <si>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</si>
  <si>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</si>
  <si>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</si>
  <si>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</si>
  <si>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</si>
  <si>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</si>
  <si>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</si>
  <si>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</si>
  <si>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</si>
  <si>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</si>
  <si>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</si>
  <si>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</si>
  <si>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</si>
  <si>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</si>
  <si>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</si>
  <si>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</si>
  <si>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</si>
  <si>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</si>
  <si>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</si>
  <si>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</si>
  <si>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</si>
  <si>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</si>
  <si>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</si>
  <si>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</si>
  <si>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</si>
  <si>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</si>
  <si>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</si>
  <si>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</si>
  <si>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</si>
  <si>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</si>
  <si>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</si>
  <si>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</si>
  <si>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</si>
  <si>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</si>
  <si>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</si>
  <si>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</si>
  <si>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</si>
  <si>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</si>
  <si>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</si>
  <si>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</si>
  <si>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</si>
  <si>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</si>
  <si>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</si>
  <si>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</si>
  <si>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</si>
  <si>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</si>
  <si>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</si>
  <si>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</si>
  <si>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</si>
  <si>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</si>
  <si>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</si>
  <si>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</si>
  <si>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</si>
  <si>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</si>
  <si>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</si>
  <si>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</si>
  <si>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</si>
  <si>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</si>
  <si>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</si>
  <si>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</si>
  <si>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</si>
  <si>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</si>
  <si>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</si>
  <si>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</si>
  <si>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</si>
  <si>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</si>
  <si>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</si>
  <si>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</si>
  <si>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</si>
  <si>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</si>
  <si>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</si>
  <si>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</si>
  <si>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</si>
  <si>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</si>
  <si>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</si>
  <si>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</si>
  <si>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</si>
  <si>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</si>
  <si>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</si>
  <si>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</si>
  <si>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</si>
  <si>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</si>
  <si>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</si>
  <si>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</si>
  <si>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</si>
  <si>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</si>
  <si>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</si>
  <si>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</si>
  <si>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</si>
  <si>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</si>
  <si>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</si>
  <si>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</si>
  <si>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</si>
  <si>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</si>
  <si>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</si>
  <si>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</si>
  <si>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</si>
  <si>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</si>
  <si>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</si>
  <si>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</si>
  <si>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</si>
  <si>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</si>
  <si>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</si>
  <si>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</si>
  <si>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</si>
  <si>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</si>
  <si>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</si>
  <si>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</si>
  <si>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</si>
  <si>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</si>
  <si>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</si>
  <si>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</si>
  <si>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</si>
  <si>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</si>
  <si>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</si>
  <si>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</si>
  <si>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</si>
  <si>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</si>
  <si>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</si>
  <si>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</si>
  <si>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</si>
  <si>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</si>
  <si>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</si>
  <si>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</si>
  <si>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</si>
  <si>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</si>
  <si>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</si>
  <si>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</si>
  <si>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Contoso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</si>
  <si>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</si>
  <si>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</si>
  <si>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</si>
  <si>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</si>
  <si>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</si>
  <si>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</si>
  <si>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</si>
  <si>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</si>
  <si>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</si>
  <si>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</si>
  <si>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</si>
  <si>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</si>
  <si>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</si>
  <si>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</si>
  <si>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</si>
  <si>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</si>
  <si>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</si>
  <si>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</si>
  <si>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</si>
  <si>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</si>
  <si>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</si>
  <si>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</si>
  <si>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</si>
  <si>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</si>
  <si>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</si>
  <si>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</si>
  <si>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</si>
  <si>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</si>
  <si>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</si>
  <si>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</si>
  <si>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</si>
  <si>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</si>
  <si>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</si>
  <si>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</si>
  <si>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</si>
  <si>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</si>
  <si>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</si>
  <si>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</si>
  <si>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</si>
  <si>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</si>
  <si>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</si>
  <si>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</si>
  <si>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</si>
  <si>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</si>
  <si>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</si>
  <si>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</si>
  <si>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</si>
  <si>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</si>
  <si>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</si>
  <si>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</si>
  <si>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</si>
  <si>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</si>
  <si>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</si>
  <si>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</si>
  <si>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</si>
  <si>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</si>
  <si>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</si>
  <si>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</si>
  <si>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</si>
  <si>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</si>
  <si>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</si>
  <si>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</si>
  <si>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</si>
  <si>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</si>
  <si>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</si>
  <si>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</si>
  <si>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</si>
  <si>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</si>
  <si>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</si>
  <si>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</si>
  <si>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</si>
  <si>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</si>
  <si>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</si>
  <si>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</si>
  <si>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</si>
  <si>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</si>
  <si>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</si>
  <si>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</si>
  <si>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</si>
  <si>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</si>
  <si>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</si>
  <si>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</si>
  <si>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</si>
  <si>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</si>
  <si>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</si>
  <si>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</si>
  <si>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</si>
  <si>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</si>
  <si>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</si>
  <si>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</si>
  <si>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</si>
  <si>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</si>
  <si>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</si>
  <si>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</si>
  <si>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</si>
  <si>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</si>
  <si>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</si>
  <si>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</si>
  <si>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</si>
  <si>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</si>
  <si>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</si>
  <si>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</si>
  <si>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</si>
  <si>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</si>
  <si>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</si>
  <si>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</si>
  <si>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</si>
  <si>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</si>
  <si>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</si>
  <si>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</si>
  <si>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</si>
  <si>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</si>
  <si>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</si>
  <si>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</si>
  <si>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</si>
  <si>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</si>
  <si>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</si>
  <si>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</si>
  <si>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</si>
  <si>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</si>
  <si>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</si>
  <si>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</si>
  <si>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</si>
  <si>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</si>
  <si>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</si>
  <si>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</si>
  <si>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</si>
  <si>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</si>
  <si>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</si>
  <si>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</si>
  <si>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</si>
  <si>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</si>
  <si>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</si>
  <si>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</si>
  <si>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Contoso Private Branch Exchange M88 White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</si>
  <si>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</si>
  <si>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</si>
  <si>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</si>
  <si>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</si>
  <si>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</si>
  <si>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</si>
  <si>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</si>
  <si>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</si>
  <si>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</si>
  <si>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</si>
  <si>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</si>
  <si>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</si>
  <si>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</si>
  <si>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</si>
  <si>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</si>
  <si>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</si>
  <si>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</si>
  <si>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</si>
  <si>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</si>
  <si>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</si>
  <si>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</si>
  <si>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</si>
  <si>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</si>
  <si>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</si>
  <si>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</si>
  <si>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</si>
  <si>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</si>
  <si>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</si>
  <si>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</si>
  <si>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</si>
  <si>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</si>
  <si>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</si>
  <si>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</si>
  <si>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</si>
  <si>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</si>
  <si>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</si>
  <si>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</si>
  <si>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</si>
  <si>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</si>
  <si>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</si>
  <si>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</si>
  <si>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</si>
  <si>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</si>
  <si>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</si>
  <si>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</si>
  <si>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Contoso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</si>
  <si>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</si>
  <si>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</si>
  <si>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</si>
  <si>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</si>
  <si>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</si>
  <si>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</si>
  <si>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</si>
  <si>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</si>
  <si>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</si>
  <si>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</si>
  <si>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</si>
  <si>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</si>
  <si>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</si>
  <si>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</si>
  <si>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</si>
  <si>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</si>
  <si>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</si>
  <si>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</si>
  <si>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</si>
  <si>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</si>
  <si>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</si>
  <si>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</si>
  <si>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</si>
  <si>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</si>
  <si>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</si>
  <si>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</si>
  <si>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</si>
  <si>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</si>
  <si>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</si>
  <si>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</si>
  <si>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</si>
  <si>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</si>
  <si>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</si>
  <si>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</si>
  <si>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</si>
  <si>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</si>
  <si>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</si>
  <si>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</si>
  <si>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</si>
  <si>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</si>
  <si>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</si>
  <si>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</si>
  <si>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</si>
  <si>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</si>
  <si>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</si>
  <si>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</si>
  <si>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</si>
  <si>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</si>
  <si>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</si>
  <si>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</si>
  <si>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</si>
  <si>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</si>
  <si>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</si>
  <si>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</si>
  <si>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</si>
  <si>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</si>
  <si>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</si>
  <si>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</si>
  <si>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</si>
  <si>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</si>
  <si>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</si>
  <si>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</si>
  <si>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</si>
  <si>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</si>
  <si>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</si>
  <si>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</si>
  <si>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</si>
  <si>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</si>
  <si>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</si>
  <si>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</si>
  <si>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</si>
  <si>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</si>
  <si>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</si>
  <si>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</si>
  <si>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</si>
  <si>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</si>
  <si>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</si>
  <si>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</si>
  <si>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</si>
  <si>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</si>
  <si>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</si>
  <si>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</si>
  <si>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</si>
  <si>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</si>
  <si>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Adventure Works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</si>
  <si>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</si>
  <si>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</si>
  <si>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</si>
  <si>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</si>
  <si>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</si>
  <si>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</si>
  <si>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</si>
  <si>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</si>
  <si>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</si>
  <si>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</si>
  <si>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</si>
  <si>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</si>
  <si>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</si>
  <si>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</si>
  <si>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</si>
  <si>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</si>
  <si>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</si>
  <si>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</si>
  <si>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</si>
  <si>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</si>
  <si>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</si>
  <si>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</si>
  <si>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</si>
  <si>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</si>
  <si>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</si>
  <si>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</si>
  <si>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</si>
  <si>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</si>
  <si>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</si>
  <si>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</si>
  <si>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</si>
  <si>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</si>
  <si>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</si>
  <si>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</si>
  <si>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</si>
  <si>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</si>
  <si>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</si>
  <si>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</si>
  <si>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</si>
  <si>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</si>
  <si>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</si>
  <si>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</si>
  <si>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</si>
  <si>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</si>
  <si>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</si>
  <si>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</si>
  <si>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</si>
  <si>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</si>
  <si>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</si>
  <si>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</si>
  <si>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</si>
  <si>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</si>
  <si>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</si>
  <si>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</si>
  <si>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</si>
  <si>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</si>
  <si>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</si>
  <si>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</si>
  <si>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</si>
  <si>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</si>
  <si>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</si>
  <si>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</si>
  <si>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</si>
  <si>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</si>
  <si>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</si>
  <si>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</si>
  <si>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</si>
  <si>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</si>
  <si>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</si>
  <si>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</si>
  <si>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</si>
  <si>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</si>
  <si>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</si>
  <si>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</si>
  <si>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</si>
  <si>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</si>
  <si>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</si>
  <si>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</si>
  <si>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</si>
  <si>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</si>
  <si>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Contoso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</si>
  <si>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</si>
  <si>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</si>
  <si>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</si>
  <si>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</si>
  <si>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</si>
  <si>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</si>
  <si>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</si>
  <si>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</si>
  <si>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</si>
  <si>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</si>
  <si>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</si>
  <si>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</si>
  <si>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</si>
  <si>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</si>
  <si>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</si>
  <si>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Adventure Works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</si>
  <si>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</si>
  <si>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</si>
  <si>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</si>
  <si>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</si>
  <si>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</si>
  <si>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</si>
  <si>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</si>
  <si>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</si>
  <si>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</si>
  <si>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</si>
  <si>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</si>
  <si>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</si>
  <si>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</si>
  <si>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</si>
  <si>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</si>
  <si>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</si>
  <si>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</si>
  <si>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</si>
  <si>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</si>
  <si>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</si>
  <si>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</si>
  <si>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</si>
  <si>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</si>
  <si>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</si>
  <si>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</si>
  <si>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</si>
  <si>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</si>
  <si>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</si>
  <si>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</si>
  <si>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</si>
  <si>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</si>
  <si>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</si>
  <si>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</si>
  <si>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</si>
  <si>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</si>
  <si>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</si>
  <si>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</si>
  <si>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</si>
  <si>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</si>
  <si>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</si>
  <si>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</si>
  <si>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</si>
  <si>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</si>
  <si>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</si>
  <si>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</si>
  <si>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</si>
  <si>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</si>
  <si>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</si>
  <si>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</si>
  <si>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</si>
  <si>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Contoso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</si>
  <si>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</si>
  <si>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</si>
  <si>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</si>
  <si>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</si>
  <si>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</si>
  <si>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</si>
  <si>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</si>
  <si>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</si>
  <si>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</si>
  <si>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</si>
  <si>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</si>
  <si>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</si>
  <si>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</si>
  <si>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</si>
  <si>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</si>
  <si>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</si>
  <si>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</si>
  <si>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</si>
  <si>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</si>
  <si>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</si>
  <si>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</si>
  <si>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</si>
  <si>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</si>
  <si>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</si>
  <si>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</si>
  <si>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</si>
  <si>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</si>
  <si>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</si>
  <si>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</si>
  <si>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</si>
  <si>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</si>
  <si>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</si>
  <si>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</si>
  <si>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</si>
  <si>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</si>
  <si>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</si>
  <si>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</si>
  <si>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</si>
  <si>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</si>
  <si>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</si>
  <si>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</si>
  <si>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</si>
  <si>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</si>
  <si>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</si>
  <si>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Contoso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</si>
  <si>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</si>
  <si>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</si>
  <si>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</si>
  <si>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</si>
  <si>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</si>
  <si>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</si>
  <si>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</si>
  <si>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</si>
  <si>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</si>
  <si>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</si>
  <si>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</si>
  <si>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</si>
  <si>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</si>
  <si>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</si>
  <si>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</si>
  <si>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</si>
  <si>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</si>
  <si>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</si>
  <si>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Contoso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</si>
  <si>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</si>
  <si>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</si>
  <si>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</si>
  <si>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</si>
  <si>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</si>
  <si>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</si>
  <si>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</si>
  <si>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</si>
  <si>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</si>
  <si>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</si>
  <si>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</si>
  <si>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</si>
  <si>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</si>
  <si>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</si>
  <si>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</si>
  <si>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</si>
  <si>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</si>
  <si>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</si>
  <si>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</si>
  <si>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</si>
  <si>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</si>
  <si>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</si>
  <si>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</si>
  <si>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</si>
  <si>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</si>
  <si>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</si>
  <si>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</si>
  <si>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</si>
  <si>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</si>
  <si>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</si>
  <si>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Adventure Works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</si>
  <si>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</si>
  <si>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</si>
  <si>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</si>
  <si>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</si>
  <si>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</si>
  <si>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</si>
  <si>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</si>
  <si>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</si>
  <si>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</si>
  <si>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</si>
  <si>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</si>
  <si>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</si>
  <si>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</si>
  <si>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</si>
  <si>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</si>
  <si>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</si>
  <si>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</si>
  <si>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</si>
  <si>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</si>
  <si>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</si>
  <si>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</si>
  <si>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</si>
  <si>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</si>
  <si>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</si>
  <si>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</si>
  <si>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</si>
  <si>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</si>
  <si>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</si>
  <si>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</si>
  <si>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</si>
  <si>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</si>
  <si>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</si>
  <si>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</si>
  <si>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</si>
  <si>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</si>
  <si>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</si>
  <si>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</si>
  <si>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</si>
  <si>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</si>
  <si>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</si>
  <si>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</si>
  <si>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</si>
  <si>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</si>
  <si>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</si>
  <si>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</si>
  <si>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</si>
  <si>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</si>
  <si>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</si>
  <si>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</si>
  <si>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</si>
  <si>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</si>
  <si>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</si>
  <si>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</si>
  <si>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</si>
  <si>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</si>
  <si>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</si>
  <si>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</si>
  <si>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Contoso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</si>
  <si>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</si>
  <si>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</si>
  <si>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</si>
  <si>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</si>
  <si>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</si>
  <si>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</si>
  <si>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</si>
  <si>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</si>
  <si>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</si>
  <si>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</si>
  <si>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</si>
  <si>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</si>
  <si>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</si>
  <si>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</si>
  <si>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</si>
  <si>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</si>
  <si>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</si>
  <si>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</si>
  <si>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</si>
  <si>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</si>
  <si>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</si>
  <si>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</si>
  <si>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</si>
  <si>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</si>
  <si>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</si>
  <si>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</si>
  <si>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</si>
  <si>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</si>
  <si>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</si>
  <si>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</si>
  <si>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</si>
  <si>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</si>
  <si>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</si>
  <si>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</si>
  <si>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</si>
  <si>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</si>
  <si>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</si>
  <si>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</si>
  <si>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</si>
  <si>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</si>
  <si>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</si>
  <si>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</si>
  <si>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</si>
  <si>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</si>
  <si>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</si>
  <si>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</si>
  <si>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</si>
  <si>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</si>
  <si>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</si>
  <si>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</si>
  <si>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</si>
  <si>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Contoso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</si>
  <si>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</si>
  <si>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</si>
  <si>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</si>
  <si>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</si>
  <si>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</si>
  <si>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</si>
  <si>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</si>
  <si>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</si>
  <si>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</si>
  <si>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</si>
  <si>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</si>
  <si>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</si>
  <si>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</si>
  <si>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</si>
  <si>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</si>
  <si>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</si>
  <si>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</si>
  <si>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</si>
  <si>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</si>
  <si>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</si>
  <si>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</si>
  <si>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</si>
  <si>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</si>
  <si>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</si>
  <si>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</si>
  <si>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</si>
  <si>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</si>
  <si>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</si>
  <si>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</si>
  <si>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</si>
  <si>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</si>
  <si>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</si>
  <si>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</si>
  <si>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</si>
  <si>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</si>
  <si>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</si>
  <si>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</si>
  <si>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</si>
  <si>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</si>
  <si>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</si>
  <si>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</si>
  <si>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</si>
  <si>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</si>
  <si>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</si>
  <si>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</si>
  <si>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</si>
  <si>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</si>
  <si>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</si>
  <si>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</si>
  <si>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</si>
  <si>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</si>
  <si>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</si>
  <si>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</si>
  <si>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</si>
  <si>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</si>
  <si>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</si>
  <si>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</si>
  <si>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</si>
  <si>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</si>
  <si>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</si>
  <si>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</si>
  <si>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</si>
  <si>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</si>
  <si>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</si>
  <si>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</si>
  <si>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</si>
  <si>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</si>
  <si>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</si>
  <si>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</si>
  <si>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</si>
  <si>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</si>
  <si>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</si>
  <si>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</si>
  <si>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</si>
  <si>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</si>
  <si>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</si>
  <si>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</si>
  <si>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</si>
  <si>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</si>
  <si>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</si>
  <si>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</si>
  <si>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</si>
  <si>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</si>
  <si>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</si>
  <si>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</si>
  <si>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</si>
  <si>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</si>
  <si>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</si>
  <si>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</si>
  <si>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</si>
  <si>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</si>
  <si>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</si>
  <si>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</si>
  <si>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</si>
  <si>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</si>
  <si>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</si>
  <si>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</si>
  <si>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</si>
  <si>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</si>
  <si>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</si>
  <si>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</si>
  <si>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</si>
  <si>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</si>
  <si>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</si>
  <si>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</si>
  <si>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</si>
  <si>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</si>
  <si>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</si>
  <si>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</si>
  <si>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</si>
  <si>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</si>
  <si>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</si>
  <si>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</si>
  <si>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</si>
  <si>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</si>
  <si>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</si>
  <si>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</si>
  <si>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</si>
  <si>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</si>
  <si>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</si>
  <si>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</si>
  <si>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</si>
  <si>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</si>
  <si>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</si>
  <si>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</si>
  <si>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</si>
  <si>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</si>
  <si>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</si>
  <si>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</si>
  <si>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</si>
  <si>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</si>
  <si>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</si>
  <si>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</si>
  <si>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</si>
  <si>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</si>
  <si>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</si>
  <si>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</si>
  <si>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</si>
  <si>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</si>
  <si>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</si>
  <si>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</si>
  <si>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</si>
  <si>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</si>
  <si>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</si>
  <si>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</si>
  <si>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</si>
  <si>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</si>
  <si>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</si>
  <si>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</si>
  <si>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</si>
  <si>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</si>
  <si>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</si>
  <si>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</si>
  <si>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</si>
  <si>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</si>
  <si>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</si>
  <si>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</si>
  <si>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</si>
  <si>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</si>
  <si>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</si>
  <si>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</si>
  <si>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</si>
  <si>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</si>
  <si>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</si>
  <si>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</si>
  <si>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</si>
  <si>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</si>
  <si>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</si>
  <si>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</si>
  <si>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</si>
  <si>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</si>
  <si>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</si>
  <si>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</si>
  <si>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</si>
  <si>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</si>
  <si>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</si>
  <si>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</si>
  <si>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</si>
  <si>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</si>
  <si>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</si>
  <si>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</si>
  <si>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</si>
  <si>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</si>
  <si>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</si>
  <si>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</si>
  <si>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</si>
  <si>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</si>
  <si>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</si>
  <si>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</si>
  <si>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</si>
  <si>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</si>
  <si>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</si>
  <si>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</si>
  <si>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</si>
  <si>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</si>
  <si>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</si>
  <si>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</si>
  <si>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</si>
  <si>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</si>
  <si>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</si>
  <si>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</si>
  <si>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</si>
  <si>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</si>
  <si>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</si>
  <si>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</si>
  <si>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</si>
  <si>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</si>
  <si>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</si>
  <si>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</si>
  <si>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</si>
  <si>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</si>
  <si>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</si>
  <si>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</si>
  <si>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</si>
  <si>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</si>
  <si>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</si>
  <si>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</si>
  <si>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</si>
  <si>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</si>
  <si>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</si>
  <si>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</si>
  <si>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</si>
  <si>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</si>
  <si>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</si>
  <si>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</si>
  <si>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</si>
  <si>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</si>
  <si>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</si>
  <si>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</si>
  <si>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</si>
  <si>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</si>
  <si>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</si>
  <si>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</si>
  <si>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</si>
  <si>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</si>
  <si>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</si>
  <si>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</si>
  <si>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</si>
  <si>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</si>
  <si>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</si>
  <si>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</si>
  <si>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</si>
  <si>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</si>
  <si>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</si>
  <si>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</si>
  <si>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</si>
  <si>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</si>
  <si>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</si>
  <si>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</si>
  <si>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</si>
  <si>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</si>
  <si>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</si>
  <si>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</si>
  <si>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</si>
  <si>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</si>
  <si>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</si>
  <si>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</si>
  <si>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</si>
  <si>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</si>
  <si>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</si>
  <si>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</si>
  <si>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</si>
  <si>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</si>
  <si>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</si>
  <si>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</si>
  <si>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</si>
  <si>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</si>
  <si>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</si>
  <si>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</si>
  <si>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</si>
  <si>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</si>
  <si>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</si>
  <si>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</si>
  <si>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</si>
  <si>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</si>
  <si>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</si>
  <si>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</si>
  <si>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</si>
  <si>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</si>
  <si>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</si>
  <si>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</si>
  <si>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</si>
  <si>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</si>
  <si>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</si>
  <si>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</si>
  <si>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</si>
  <si>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</si>
  <si>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</si>
  <si>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</si>
  <si>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</si>
  <si>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</si>
  <si>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</si>
  <si>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</si>
  <si>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</si>
  <si>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</si>
  <si>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</si>
  <si>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</si>
  <si>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</si>
  <si>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</si>
  <si>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</si>
  <si>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</si>
  <si>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</si>
  <si>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</si>
  <si>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</si>
  <si>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</si>
  <si>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</si>
  <si>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</si>
  <si>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</si>
  <si>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</si>
  <si>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</si>
  <si>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</si>
  <si>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</si>
  <si>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</si>
  <si>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</si>
  <si>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</si>
  <si>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</si>
  <si>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</si>
  <si>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</si>
  <si>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</si>
  <si>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</si>
  <si>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</si>
  <si>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</si>
  <si>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</si>
  <si>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</si>
  <si>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</si>
  <si>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</si>
  <si>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</si>
  <si>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</si>
  <si>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</si>
  <si>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</si>
  <si>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</si>
  <si>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</si>
  <si>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</si>
  <si>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</si>
  <si>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</si>
  <si>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</si>
  <si>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</si>
  <si>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</si>
  <si>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</si>
  <si>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</si>
  <si>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</si>
  <si>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</si>
  <si>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</si>
  <si>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</si>
  <si>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</si>
  <si>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</si>
  <si>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</si>
  <si>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</si>
  <si>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</si>
  <si>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</si>
  <si>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</si>
  <si>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</si>
  <si>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</si>
  <si>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</si>
  <si>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</si>
  <si>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</si>
  <si>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</si>
  <si>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</si>
  <si>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</si>
  <si>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</si>
  <si>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</si>
  <si>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</si>
  <si>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</si>
  <si>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</si>
  <si>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</si>
  <si>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</si>
  <si>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</si>
  <si>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</si>
  <si>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</si>
  <si>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</si>
  <si>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</si>
  <si>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</si>
  <si>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</si>
  <si>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</si>
  <si>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</si>
  <si>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</si>
  <si>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</si>
  <si>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</si>
  <si>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</si>
  <si>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</si>
  <si>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</si>
  <si>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</si>
  <si>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</si>
  <si>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</si>
  <si>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</si>
  <si>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</si>
  <si>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</si>
  <si>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</si>
  <si>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</si>
  <si>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</si>
  <si>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</si>
  <si>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</si>
  <si>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Adventure Works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</si>
  <si>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</si>
  <si>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</si>
  <si>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</si>
  <si>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</si>
  <si>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</si>
  <si>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</si>
  <si>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</si>
  <si>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</si>
  <si>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</si>
  <si>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</si>
  <si>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</si>
  <si>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</si>
  <si>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</si>
  <si>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</si>
  <si>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</si>
  <si>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</si>
  <si>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</si>
  <si>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</si>
  <si>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</si>
  <si>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</si>
  <si>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</si>
  <si>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</si>
  <si>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</si>
  <si>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</si>
  <si>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</si>
  <si>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</si>
  <si>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</si>
  <si>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</si>
  <si>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</si>
  <si>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</si>
  <si>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</si>
  <si>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</si>
  <si>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</si>
  <si>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Contoso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</si>
  <si>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</si>
  <si>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</si>
  <si>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</si>
  <si>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</si>
  <si>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</si>
  <si>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</si>
  <si>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</si>
  <si>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</si>
  <si>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</si>
  <si>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</si>
  <si>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</si>
  <si>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</si>
  <si>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</si>
  <si>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</si>
  <si>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</si>
  <si>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</si>
  <si>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</si>
  <si>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</si>
  <si>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</si>
  <si>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</si>
  <si>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</si>
  <si>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</si>
  <si>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</si>
  <si>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</si>
  <si>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</si>
  <si>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</si>
  <si>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</si>
  <si>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</si>
  <si>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</si>
  <si>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</si>
  <si>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</si>
  <si>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</si>
  <si>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</si>
  <si>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</si>
  <si>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</si>
  <si>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</si>
  <si>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</si>
  <si>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</si>
  <si>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</si>
  <si>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</si>
  <si>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</si>
  <si>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</si>
  <si>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</si>
  <si>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</si>
  <si>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</si>
  <si>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</si>
  <si>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</si>
  <si>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</si>
  <si>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</si>
  <si>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</si>
  <si>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</si>
  <si>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</si>
  <si>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</si>
  <si>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</si>
  <si>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</si>
  <si>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</si>
  <si>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</si>
  <si>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</si>
  <si>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</si>
  <si>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</si>
  <si>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</si>
  <si>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</si>
  <si>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</si>
  <si>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</si>
  <si>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</si>
  <si>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</si>
  <si>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</si>
  <si>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</si>
  <si>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</si>
  <si>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</si>
  <si>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</si>
  <si>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</si>
  <si>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</si>
  <si>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</si>
  <si>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</si>
  <si>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</si>
  <si>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</si>
  <si>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</si>
  <si>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</si>
  <si>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</si>
  <si>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</si>
  <si>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</si>
  <si>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</si>
  <si>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</si>
  <si>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</si>
  <si>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</si>
  <si>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</si>
  <si>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</si>
  <si>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</si>
  <si>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</si>
  <si>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</si>
  <si>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</si>
  <si>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</si>
  <si>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</si>
  <si>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</si>
  <si>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</si>
  <si>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</si>
  <si>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</si>
  <si>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</si>
  <si>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</si>
  <si>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</si>
  <si>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</si>
  <si>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</si>
  <si>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</si>
  <si>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</si>
  <si>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</si>
  <si>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</si>
  <si>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</si>
  <si>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</si>
  <si>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</si>
  <si>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</si>
  <si>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</si>
  <si>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</si>
  <si>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</si>
  <si>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</si>
  <si>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</si>
  <si>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</si>
  <si>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</si>
  <si>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</si>
  <si>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</si>
  <si>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</si>
  <si>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</si>
  <si>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</si>
  <si>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</si>
  <si>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</si>
  <si>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</si>
  <si>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</si>
  <si>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</si>
  <si>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</si>
  <si>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</si>
  <si>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</si>
  <si>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</si>
  <si>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</si>
  <si>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</si>
  <si>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</si>
  <si>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</si>
  <si>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</si>
  <si>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</si>
  <si>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</si>
  <si>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</si>
  <si>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</si>
  <si>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</si>
  <si>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</si>
  <si>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</si>
  <si>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</si>
  <si>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</si>
  <si>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</si>
  <si>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</si>
  <si>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</si>
  <si>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</si>
  <si>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</si>
  <si>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</si>
  <si>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</si>
  <si>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</si>
  <si>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</si>
  <si>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</si>
  <si>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</si>
  <si>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</si>
  <si>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</si>
  <si>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</si>
  <si>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</si>
  <si>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</si>
  <si>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</si>
  <si>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</si>
  <si>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</si>
  <si>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</si>
  <si>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</si>
  <si>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</si>
  <si>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</si>
  <si>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</si>
  <si>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</si>
  <si>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</si>
  <si>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</si>
  <si>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</si>
  <si>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</si>
  <si>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</si>
  <si>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</si>
  <si>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</si>
  <si>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</si>
  <si>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</si>
  <si>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</si>
  <si>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Contoso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</si>
  <si>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</si>
  <si>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</si>
  <si>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</si>
  <si>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</si>
  <si>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</si>
  <si>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</si>
  <si>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</si>
  <si>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</si>
  <si>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</si>
  <si>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</si>
  <si>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</si>
  <si>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</si>
  <si>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</si>
  <si>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</si>
  <si>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</si>
  <si>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</si>
  <si>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</si>
  <si>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</si>
  <si>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</si>
  <si>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</si>
  <si>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</si>
  <si>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</si>
  <si>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</si>
  <si>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</si>
  <si>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</si>
  <si>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</si>
  <si>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</si>
  <si>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</si>
  <si>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</si>
  <si>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</si>
  <si>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</si>
  <si>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</si>
  <si>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</si>
  <si>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</si>
  <si>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</si>
  <si>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</si>
  <si>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</si>
  <si>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</si>
  <si>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</si>
  <si>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</si>
  <si>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</si>
  <si>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</si>
  <si>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</si>
  <si>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</si>
  <si>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</si>
  <si>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</si>
  <si>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</si>
  <si>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</si>
  <si>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</si>
  <si>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</si>
  <si>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</si>
  <si>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</si>
  <si>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</si>
  <si>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</si>
  <si>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</si>
  <si>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</si>
  <si>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</si>
  <si>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</si>
  <si>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</si>
  <si>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</si>
  <si>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</si>
  <si>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</si>
  <si>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</si>
  <si>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Contoso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</si>
  <si>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</si>
  <si>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</si>
  <si>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</si>
  <si>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</si>
  <si>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</si>
  <si>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</si>
  <si>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</si>
  <si>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</si>
  <si>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</si>
  <si>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</si>
  <si>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</si>
  <si>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</si>
  <si>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</si>
  <si>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</si>
  <si>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</si>
  <si>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</si>
  <si>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</si>
  <si>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</si>
  <si>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</si>
  <si>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</si>
  <si>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</si>
  <si>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</si>
  <si>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</si>
  <si>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</si>
  <si>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</si>
  <si>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</si>
  <si>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</si>
  <si>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</si>
  <si>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</si>
  <si>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</si>
  <si>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</si>
  <si>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</si>
  <si>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</si>
  <si>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</si>
  <si>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</si>
  <si>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</si>
  <si>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</si>
  <si>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</si>
  <si>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</si>
  <si>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</si>
  <si>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</si>
  <si>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</si>
  <si>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</si>
  <si>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</si>
  <si>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</si>
  <si>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</si>
  <si>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</si>
  <si>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</si>
  <si>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</si>
  <si>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</si>
  <si>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</si>
  <si>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</si>
  <si>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</si>
  <si>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</si>
  <si>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</si>
  <si>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</si>
  <si>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</si>
  <si>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</si>
  <si>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</si>
  <si>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</si>
  <si>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</si>
  <si>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</si>
  <si>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</si>
  <si>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</si>
  <si>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</si>
  <si>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</si>
  <si>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</si>
  <si>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</si>
  <si>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</si>
  <si>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</si>
  <si>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</si>
  <si>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</si>
  <si>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</si>
  <si>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</si>
  <si>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</si>
  <si>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</si>
  <si>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</si>
  <si>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</si>
  <si>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</si>
  <si>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</si>
  <si>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</si>
  <si>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</si>
  <si>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</si>
  <si>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</si>
  <si>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</si>
  <si>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</si>
  <si>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</si>
  <si>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</si>
  <si>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</si>
  <si>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</si>
  <si>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</si>
  <si>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</si>
  <si>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</si>
  <si>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</si>
  <si>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</si>
  <si>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</si>
  <si>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</si>
  <si>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</si>
  <si>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</si>
  <si>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</si>
  <si>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</si>
  <si>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Contoso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</si>
  <si>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</si>
  <si>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</si>
  <si>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</si>
  <si>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</si>
  <si>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</si>
  <si>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</si>
  <si>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</si>
  <si>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</si>
  <si>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</si>
  <si>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</si>
  <si>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</si>
  <si>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</si>
  <si>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</si>
  <si>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</si>
  <si>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</si>
  <si>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</si>
  <si>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</si>
  <si>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</si>
  <si>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</si>
  <si>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</si>
  <si>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</si>
  <si>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</si>
  <si>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</si>
  <si>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</si>
  <si>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</si>
  <si>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</si>
  <si>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</si>
  <si>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</si>
  <si>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</si>
  <si>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</si>
  <si>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</si>
  <si>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</si>
  <si>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</si>
  <si>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</si>
  <si>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</si>
  <si>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</si>
  <si>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</si>
  <si>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</si>
  <si>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</si>
  <si>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</si>
  <si>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</si>
  <si>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</si>
  <si>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</si>
  <si>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</si>
  <si>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</si>
  <si>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</si>
  <si>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</si>
  <si>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</si>
  <si>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</si>
  <si>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</si>
  <si>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</si>
  <si>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</si>
  <si>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</si>
  <si>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</si>
  <si>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</si>
  <si>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</si>
  <si>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</si>
  <si>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</si>
  <si>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</si>
  <si>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</si>
  <si>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</si>
  <si>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</si>
  <si>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</si>
  <si>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</si>
  <si>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</si>
  <si>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</si>
  <si>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</si>
  <si>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</si>
  <si>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</si>
  <si>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</si>
  <si>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</si>
  <si>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</si>
  <si>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</si>
  <si>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</si>
  <si>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</si>
  <si>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</si>
  <si>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</si>
  <si>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</si>
  <si>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</si>
  <si>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</si>
  <si>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</si>
  <si>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</si>
  <si>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</si>
  <si>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</si>
  <si>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</si>
  <si>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</si>
  <si>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</si>
  <si>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</si>
  <si>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</si>
  <si>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</si>
  <si>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</si>
  <si>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</si>
  <si>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</si>
  <si>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</si>
  <si>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</si>
  <si>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</si>
  <si>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</si>
  <si>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</si>
  <si>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</si>
  <si>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</si>
  <si>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</si>
  <si>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</si>
  <si>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</si>
  <si>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</si>
  <si>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</si>
  <si>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</si>
  <si>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</si>
  <si>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</si>
  <si>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</si>
  <si>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</si>
  <si>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</si>
  <si>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</si>
  <si>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</si>
  <si>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</si>
  <si>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</si>
  <si>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</si>
  <si>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</si>
  <si>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</si>
  <si>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</si>
  <si>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</si>
  <si>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</si>
  <si>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</si>
  <si>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</si>
  <si>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</si>
  <si>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</si>
  <si>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</si>
  <si>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</si>
  <si>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</si>
  <si>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</si>
  <si>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</si>
  <si>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</si>
  <si>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</si>
  <si>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</si>
  <si>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</si>
  <si>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</si>
  <si>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</si>
  <si>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</si>
  <si>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</si>
  <si>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</si>
  <si>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</si>
  <si>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</si>
  <si>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</si>
  <si>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</si>
  <si>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</si>
  <si>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</si>
  <si>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</si>
  <si>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</si>
  <si>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</si>
  <si>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</si>
  <si>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</si>
  <si>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</si>
  <si>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</si>
  <si>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</si>
  <si>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</si>
  <si>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</si>
  <si>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</si>
  <si>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</si>
  <si>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</si>
  <si>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</si>
  <si>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</si>
  <si>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</si>
  <si>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</si>
  <si>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</si>
  <si>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</si>
  <si>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</si>
  <si>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</si>
  <si>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</si>
  <si>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</si>
  <si>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</si>
  <si>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</si>
  <si>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</si>
  <si>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</si>
  <si>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</si>
  <si>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</si>
  <si>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</si>
  <si>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</si>
  <si>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</si>
  <si>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</si>
  <si>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</si>
  <si>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</si>
  <si>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</si>
  <si>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</si>
  <si>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</si>
  <si>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</si>
  <si>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</si>
  <si>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</si>
  <si>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</si>
  <si>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</si>
  <si>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</si>
  <si>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</si>
  <si>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</si>
  <si>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</si>
  <si>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</si>
  <si>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</si>
  <si>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</si>
  <si>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</si>
  <si>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</si>
  <si>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</si>
  <si>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</si>
  <si>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</si>
  <si>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</si>
  <si>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</si>
  <si>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</si>
  <si>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</si>
  <si>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</si>
  <si>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</si>
  <si>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</si>
  <si>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</si>
  <si>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</si>
  <si>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</si>
  <si>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</si>
  <si>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</si>
  <si>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</si>
  <si>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</si>
  <si>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</si>
  <si>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</si>
  <si>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</si>
  <si>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</si>
  <si>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</si>
  <si>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</si>
  <si>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</si>
  <si>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</si>
  <si>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</si>
  <si>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</si>
  <si>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</si>
  <si>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</si>
  <si>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</si>
  <si>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</si>
  <si>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</si>
  <si>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</si>
  <si>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</si>
  <si>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</si>
  <si>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</si>
  <si>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</si>
  <si>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</si>
  <si>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</si>
  <si>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</si>
  <si>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</si>
  <si>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</si>
  <si>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</si>
  <si>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</si>
  <si>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</si>
  <si>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</si>
  <si>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Contoso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</si>
  <si>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</si>
  <si>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</si>
  <si>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</si>
  <si>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</si>
  <si>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</si>
  <si>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</si>
  <si>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</si>
  <si>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</si>
  <si>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</si>
  <si>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</si>
  <si>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</si>
  <si>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</si>
  <si>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</si>
  <si>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</si>
  <si>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</si>
  <si>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</si>
  <si>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</si>
  <si>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</si>
  <si>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</si>
  <si>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</si>
  <si>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</si>
  <si>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</si>
  <si>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</si>
  <si>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</si>
  <si>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</si>
  <si>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</si>
  <si>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</si>
  <si>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</si>
  <si>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</si>
  <si>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</si>
  <si>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</si>
  <si>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</si>
  <si>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</si>
  <si>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Contoso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</si>
  <si>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</si>
  <si>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</si>
  <si>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</si>
  <si>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</si>
  <si>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</si>
  <si>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</si>
  <si>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</si>
  <si>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</si>
  <si>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</si>
  <si>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</si>
  <si>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</si>
  <si>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</si>
  <si>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</si>
  <si>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</si>
  <si>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</si>
  <si>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</si>
  <si>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</si>
  <si>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</si>
  <si>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</si>
  <si>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</si>
  <si>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</si>
  <si>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</si>
  <si>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</si>
  <si>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</si>
  <si>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</si>
  <si>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</si>
  <si>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</si>
  <si>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</si>
  <si>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</si>
  <si>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</si>
  <si>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</si>
  <si>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</si>
  <si>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</si>
  <si>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</si>
  <si>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</si>
  <si>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</si>
  <si>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</si>
  <si>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</si>
  <si>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</si>
  <si>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</si>
  <si>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</si>
  <si>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</si>
  <si>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</si>
  <si>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</si>
  <si>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</si>
  <si>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</si>
  <si>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</si>
  <si>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</si>
  <si>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</si>
  <si>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</si>
  <si>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</si>
  <si>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</si>
  <si>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</si>
  <si>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</si>
  <si>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</si>
  <si>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</si>
  <si>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</si>
  <si>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</si>
  <si>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</si>
  <si>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</si>
  <si>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</si>
  <si>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</si>
  <si>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</si>
  <si>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</si>
  <si>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</si>
  <si>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</si>
  <si>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</si>
  <si>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</si>
  <si>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</si>
  <si>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</si>
  <si>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</si>
  <si>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</si>
  <si>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</si>
  <si>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</si>
  <si>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</si>
  <si>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</si>
  <si>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</si>
  <si>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</si>
  <si>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</si>
  <si>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</si>
  <si>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</si>
  <si>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</si>
  <si>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</si>
  <si>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</si>
  <si>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</si>
  <si>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</si>
  <si>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</si>
  <si>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</si>
  <si>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</si>
  <si>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</si>
  <si>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</si>
  <si>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</si>
  <si>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</si>
  <si>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</si>
  <si>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</si>
  <si>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</si>
  <si>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</si>
  <si>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</si>
  <si>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</si>
  <si>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</si>
  <si>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</si>
  <si>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</si>
  <si>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</si>
  <si>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</si>
  <si>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</si>
  <si>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</si>
  <si>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</si>
  <si>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</si>
  <si>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</si>
  <si>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</si>
  <si>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</si>
  <si>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</si>
  <si>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</si>
  <si>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</si>
  <si>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</si>
  <si>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</si>
  <si>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</si>
  <si>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</si>
  <si>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</si>
  <si>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</si>
  <si>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</si>
  <si>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</si>
  <si>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</si>
  <si>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</si>
  <si>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</si>
  <si>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</si>
  <si>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</si>
  <si>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</si>
  <si>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</si>
  <si>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</si>
  <si>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</si>
  <si>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</si>
  <si>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</si>
  <si>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</si>
  <si>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</si>
  <si>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</si>
  <si>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</si>
  <si>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</si>
  <si>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</si>
  <si>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</si>
  <si>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</si>
  <si>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</si>
  <si>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</si>
  <si>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</si>
  <si>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Adventure Works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</si>
  <si>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</si>
  <si>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</si>
  <si>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</si>
  <si>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</si>
  <si>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</si>
  <si>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</si>
  <si>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</si>
  <si>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</si>
  <si>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</si>
  <si>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</si>
  <si>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</si>
  <si>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</si>
  <si>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</si>
  <si>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</si>
  <si>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</si>
  <si>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</si>
  <si>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</si>
  <si>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</si>
  <si>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</si>
  <si>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</si>
  <si>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</si>
  <si>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</si>
  <si>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</si>
  <si>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</si>
  <si>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</si>
  <si>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</si>
  <si>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</si>
  <si>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</si>
  <si>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</si>
  <si>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</si>
  <si>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</si>
  <si>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</si>
  <si>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</si>
  <si>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</si>
  <si>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</si>
  <si>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</si>
  <si>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</si>
  <si>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</si>
  <si>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</si>
  <si>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</si>
  <si>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</si>
  <si>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</si>
  <si>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</si>
  <si>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</si>
  <si>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</si>
  <si>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</si>
  <si>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</si>
  <si>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</si>
  <si>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</si>
  <si>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</si>
  <si>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</si>
  <si>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</si>
  <si>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</si>
  <si>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</si>
  <si>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</si>
  <si>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</si>
  <si>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</si>
  <si>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</si>
  <si>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</si>
  <si>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</si>
  <si>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</si>
  <si>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</si>
  <si>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</si>
  <si>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</si>
  <si>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</si>
  <si>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</si>
  <si>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</si>
  <si>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</si>
  <si>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</si>
  <si>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</si>
  <si>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</si>
  <si>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</si>
  <si>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</si>
  <si>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</si>
  <si>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</si>
  <si>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</si>
  <si>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</si>
  <si>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</si>
  <si>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</si>
  <si>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</si>
  <si>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</si>
  <si>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</si>
  <si>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</si>
  <si>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</si>
  <si>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</si>
  <si>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</si>
  <si>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</si>
  <si>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</si>
  <si>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</si>
  <si>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</si>
  <si>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</si>
  <si>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</si>
  <si>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</si>
  <si>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</si>
  <si>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</si>
  <si>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</si>
  <si>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</si>
  <si>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</si>
  <si>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</si>
  <si>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</si>
  <si>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</si>
  <si>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</si>
  <si>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</si>
  <si>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</si>
  <si>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</si>
  <si>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</si>
  <si>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</si>
  <si>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</si>
  <si>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</si>
  <si>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</si>
  <si>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</si>
  <si>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</si>
  <si>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</si>
  <si>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</si>
  <si>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</si>
  <si>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</si>
  <si>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</si>
  <si>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</si>
  <si>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</si>
  <si>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</si>
  <si>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</si>
  <si>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</si>
  <si>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</si>
  <si>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</si>
  <si>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</si>
  <si>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</si>
  <si>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</si>
  <si>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</si>
  <si>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</si>
  <si>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</si>
  <si>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</si>
  <si>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</si>
  <si>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</si>
  <si>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</si>
  <si>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</si>
  <si>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</si>
  <si>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</si>
  <si>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</si>
  <si>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</si>
  <si>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</si>
  <si>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</si>
  <si>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</si>
  <si>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</si>
  <si>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</si>
  <si>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</si>
  <si>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</si>
  <si>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</si>
  <si>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</si>
  <si>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</si>
  <si>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</si>
  <si>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</si>
  <si>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</si>
  <si>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</si>
  <si>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</si>
  <si>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</si>
  <si>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</si>
  <si>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</si>
  <si>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</si>
  <si>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</si>
  <si>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</si>
  <si>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</si>
  <si>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</si>
  <si>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</si>
  <si>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</si>
  <si>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</si>
  <si>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</si>
  <si>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</si>
  <si>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</si>
  <si>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</si>
  <si>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</si>
  <si>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</si>
  <si>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</si>
  <si>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</si>
  <si>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</si>
  <si>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</si>
  <si>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</si>
  <si>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</si>
  <si>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</si>
  <si>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</si>
  <si>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</si>
  <si>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</si>
  <si>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</si>
  <si>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</si>
  <si>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</si>
  <si>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</si>
  <si>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</si>
  <si>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</si>
  <si>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</si>
  <si>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</si>
  <si>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</si>
  <si>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</si>
  <si>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</si>
  <si>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</si>
  <si>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</si>
  <si>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</si>
  <si>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</si>
  <si>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</si>
  <si>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</si>
  <si>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</si>
  <si>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</si>
  <si>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</si>
  <si>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</si>
  <si>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</si>
  <si>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</si>
  <si>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</si>
  <si>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</si>
  <si>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</si>
  <si>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</si>
  <si>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</si>
  <si>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</si>
  <si>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</si>
  <si>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</si>
  <si>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</si>
  <si>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</si>
  <si>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</si>
  <si>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</si>
  <si>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</si>
  <si>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</si>
  <si>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</si>
  <si>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</si>
  <si>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</si>
  <si>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</si>
  <si>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</si>
  <si>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</si>
  <si>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</si>
  <si>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</si>
  <si>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</si>
  <si>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</si>
  <si>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</si>
  <si>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</si>
  <si>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</si>
  <si>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</si>
  <si>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</si>
  <si>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</si>
  <si>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</si>
  <si>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</si>
  <si>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</si>
  <si>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</si>
  <si>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</si>
  <si>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</si>
  <si>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</si>
  <si>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</si>
  <si>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</si>
  <si>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</si>
  <si>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</si>
  <si>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Contoso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</si>
  <si>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</si>
  <si>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</si>
  <si>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</si>
  <si>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</si>
  <si>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</si>
  <si>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</si>
  <si>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</si>
  <si>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</si>
  <si>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</si>
  <si>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</si>
  <si>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</si>
  <si>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</si>
  <si>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</si>
  <si>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</si>
  <si>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</si>
  <si>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</si>
  <si>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</si>
  <si>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</si>
  <si>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</si>
  <si>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</si>
  <si>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</si>
  <si>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</si>
  <si>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</si>
  <si>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</si>
  <si>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</si>
  <si>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</si>
  <si>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</si>
  <si>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</si>
  <si>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</si>
  <si>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</si>
  <si>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</si>
  <si>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</si>
  <si>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</si>
  <si>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</si>
  <si>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</si>
  <si>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</si>
  <si>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</si>
  <si>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</si>
  <si>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</si>
  <si>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</si>
  <si>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</si>
  <si>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</si>
  <si>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</si>
  <si>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</si>
  <si>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</si>
  <si>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</si>
  <si>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</si>
  <si>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</si>
  <si>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</si>
  <si>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</si>
  <si>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</si>
  <si>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</si>
  <si>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</si>
  <si>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</si>
  <si>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</si>
  <si>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</si>
  <si>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</si>
  <si>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</si>
  <si>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</si>
  <si>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</si>
  <si>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</si>
  <si>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</si>
  <si>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</si>
  <si>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</si>
  <si>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</si>
  <si>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</si>
  <si>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</si>
  <si>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</si>
  <si>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</si>
  <si>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</si>
  <si>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</si>
  <si>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</si>
  <si>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</si>
  <si>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</si>
  <si>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</si>
  <si>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</si>
  <si>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</si>
  <si>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</si>
  <si>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</si>
  <si>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</si>
  <si>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</si>
  <si>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</si>
  <si>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</si>
  <si>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</si>
  <si>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</si>
  <si>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</si>
  <si>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</si>
  <si>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</si>
  <si>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</si>
  <si>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</si>
  <si>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</si>
  <si>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</si>
  <si>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</si>
  <si>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</si>
  <si>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</si>
  <si>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</si>
  <si>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</si>
  <si>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</si>
  <si>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</si>
  <si>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</si>
  <si>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</si>
  <si>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</si>
  <si>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</si>
  <si>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</si>
  <si>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</si>
  <si>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</si>
  <si>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</si>
  <si>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</si>
  <si>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</si>
  <si>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Contoso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</si>
  <si>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</si>
  <si>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</si>
  <si>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</si>
  <si>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</si>
  <si>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</si>
  <si>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</si>
  <si>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</si>
  <si>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</si>
  <si>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</si>
  <si>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</si>
  <si>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</si>
  <si>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</si>
  <si>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</si>
  <si>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</si>
  <si>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</si>
  <si>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</si>
  <si>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</si>
  <si>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</si>
  <si>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</si>
  <si>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</si>
  <si>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</si>
  <si>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</si>
  <si>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</si>
  <si>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</si>
  <si>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</si>
  <si>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</si>
  <si>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</si>
  <si>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</si>
  <si>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</si>
  <si>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</si>
  <si>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</si>
  <si>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</si>
  <si>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</si>
  <si>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</si>
  <si>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</si>
  <si>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</si>
  <si>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</si>
  <si>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</si>
  <si>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</si>
  <si>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</si>
  <si>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</si>
  <si>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</si>
  <si>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</si>
  <si>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</si>
  <si>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</si>
  <si>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</si>
  <si>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</si>
  <si>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</si>
  <si>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</si>
  <si>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</si>
  <si>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</si>
  <si>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</si>
  <si>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</si>
  <si>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</si>
  <si>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</si>
  <si>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</si>
  <si>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</si>
  <si>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</si>
  <si>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</si>
  <si>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</si>
  <si>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</si>
  <si>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</si>
  <si>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</si>
  <si>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</si>
  <si>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</si>
  <si>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</si>
  <si>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</si>
  <si>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</si>
  <si>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</si>
  <si>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</si>
  <si>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</si>
  <si>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</si>
  <si>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</si>
  <si>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</si>
  <si>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</si>
  <si>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</si>
  <si>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</si>
  <si>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</si>
  <si>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</si>
  <si>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</si>
  <si>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</si>
  <si>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</si>
  <si>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</si>
  <si>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</si>
  <si>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</si>
  <si>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</si>
  <si>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</si>
  <si>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</si>
  <si>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</si>
  <si>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</si>
  <si>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</si>
  <si>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</si>
  <si>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</si>
  <si>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</si>
  <si>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</si>
  <si>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</si>
  <si>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</si>
  <si>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</si>
  <si>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</si>
  <si>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</si>
  <si>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</si>
  <si>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</si>
  <si>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</si>
  <si>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</si>
  <si>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</si>
  <si>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</si>
  <si>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</si>
  <si>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</si>
  <si>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</si>
  <si>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</si>
  <si>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</si>
  <si>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</si>
  <si>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</si>
  <si>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</si>
  <si>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</si>
  <si>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</si>
  <si>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</si>
  <si>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</si>
  <si>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</si>
  <si>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</si>
  <si>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</si>
  <si>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</si>
  <si>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</si>
  <si>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</si>
  <si>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</si>
  <si>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</si>
  <si>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</si>
  <si>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</si>
  <si>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</si>
  <si>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</si>
  <si>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</si>
  <si>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</si>
  <si>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</si>
  <si>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</si>
  <si>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</si>
  <si>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</si>
  <si>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</si>
  <si>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</si>
  <si>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</si>
  <si>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</si>
  <si>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</si>
  <si>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</si>
  <si>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</si>
  <si>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</si>
  <si>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</si>
  <si>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</si>
  <si>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</si>
  <si>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</si>
  <si>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</si>
  <si>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</si>
  <si>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</si>
  <si>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</si>
  <si>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</si>
  <si>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</si>
  <si>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</si>
  <si>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</si>
  <si>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</si>
  <si>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</si>
  <si>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</si>
  <si>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</si>
  <si>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</si>
  <si>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</si>
  <si>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</si>
  <si>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</si>
  <si>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</si>
  <si>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</si>
  <si>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</si>
  <si>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</si>
  <si>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</si>
  <si>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</si>
  <si>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</si>
  <si>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</si>
  <si>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</si>
  <si>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</si>
  <si>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</si>
  <si>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</si>
  <si>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</si>
  <si>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</si>
  <si>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</si>
  <si>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</si>
  <si>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</si>
  <si>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</si>
  <si>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</si>
  <si>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</si>
  <si>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</si>
  <si>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</si>
  <si>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</si>
  <si>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</si>
  <si>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</si>
  <si>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</si>
  <si>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</si>
  <si>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</si>
  <si>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</si>
  <si>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</si>
  <si>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</si>
  <si>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</si>
  <si>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</si>
  <si>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</si>
  <si>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</si>
  <si>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</si>
  <si>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</si>
  <si>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</si>
  <si>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</si>
  <si>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</si>
  <si>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</si>
  <si>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</si>
  <si>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</si>
  <si>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</si>
  <si>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</si>
  <si>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</si>
  <si>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</si>
  <si>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</si>
  <si>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</si>
  <si>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</si>
  <si>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</si>
  <si>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</si>
  <si>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</si>
  <si>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</si>
  <si>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</si>
  <si>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</si>
  <si>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</si>
  <si>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</si>
  <si>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</si>
  <si>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</si>
  <si>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</si>
  <si>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</si>
  <si>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</si>
  <si>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</si>
  <si>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</si>
  <si>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</si>
  <si>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</si>
  <si>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</si>
  <si>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</si>
  <si>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</si>
  <si>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</si>
  <si>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</si>
  <si>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</si>
  <si>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</si>
  <si>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</si>
  <si>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</si>
  <si>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</si>
  <si>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</si>
  <si>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</si>
  <si>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</si>
  <si>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</si>
  <si>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</si>
  <si>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</si>
  <si>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</si>
  <si>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</si>
  <si>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</si>
  <si>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</si>
  <si>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</si>
  <si>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</si>
  <si>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</si>
  <si>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</si>
  <si>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</si>
  <si>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</si>
  <si>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</si>
  <si>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</si>
  <si>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</si>
  <si>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</si>
  <si>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</si>
  <si>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</si>
  <si>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</si>
  <si>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</si>
  <si>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</si>
  <si>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</si>
  <si>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</si>
  <si>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</si>
  <si>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</si>
  <si>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</si>
  <si>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</si>
  <si>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</si>
  <si>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</si>
  <si>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</si>
  <si>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</si>
  <si>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</si>
  <si>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</si>
  <si>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</si>
  <si>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</si>
  <si>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</si>
  <si>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</si>
  <si>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</si>
  <si>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</si>
  <si>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</si>
  <si>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</si>
  <si>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</si>
  <si>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</si>
  <si>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</si>
  <si>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</si>
  <si>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</si>
  <si>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</si>
  <si>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</si>
  <si>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</si>
  <si>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</si>
  <si>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</si>
  <si>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</si>
  <si>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</si>
  <si>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</si>
  <si>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</si>
  <si>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Contoso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</si>
  <si>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</si>
  <si>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</si>
  <si>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</si>
  <si>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</si>
  <si>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</si>
  <si>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</si>
  <si>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</si>
  <si>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</si>
  <si>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</si>
  <si>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</si>
  <si>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</si>
  <si>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</si>
  <si>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</si>
  <si>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</si>
  <si>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</si>
  <si>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</si>
  <si>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</si>
  <si>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</si>
  <si>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</si>
  <si>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</si>
  <si>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</si>
  <si>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</si>
  <si>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</si>
  <si>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</si>
  <si>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</si>
  <si>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</si>
  <si>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</si>
  <si>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</si>
  <si>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</si>
  <si>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</si>
  <si>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</si>
  <si>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</si>
  <si>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</si>
  <si>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</si>
  <si>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</si>
  <si>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</si>
  <si>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</si>
  <si>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</si>
  <si>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</si>
  <si>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</si>
  <si>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</si>
  <si>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</si>
  <si>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</si>
  <si>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</si>
  <si>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</si>
  <si>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</si>
  <si>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</si>
  <si>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</si>
  <si>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</si>
  <si>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</si>
  <si>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</si>
  <si>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</si>
  <si>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</si>
  <si>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</si>
  <si>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</si>
  <si>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</si>
  <si>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</si>
  <si>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</si>
  <si>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</si>
  <si>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</si>
  <si>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</si>
  <si>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</si>
  <si>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</si>
  <si>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</si>
  <si>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</si>
  <si>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</si>
  <si>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</si>
  <si>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</si>
  <si>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</si>
  <si>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</si>
  <si>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Contoso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</si>
  <si>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</si>
  <si>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</si>
  <si>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</si>
  <si>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</si>
  <si>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</si>
  <si>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</si>
  <si>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</si>
  <si>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</si>
  <si>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</si>
  <si>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</si>
  <si>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</si>
  <si>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</si>
  <si>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</si>
  <si>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</si>
  <si>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</si>
  <si>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</si>
  <si>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</si>
  <si>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</si>
  <si>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</si>
  <si>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</si>
  <si>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</si>
  <si>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</si>
  <si>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</si>
  <si>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</si>
  <si>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</si>
  <si>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</si>
  <si>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</si>
  <si>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</si>
  <si>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</si>
  <si>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</si>
  <si>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</si>
  <si>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</si>
  <si>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</si>
  <si>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</si>
  <si>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</si>
  <si>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</si>
  <si>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</si>
  <si>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</si>
  <si>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</si>
  <si>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</si>
  <si>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</si>
  <si>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</si>
  <si>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</si>
  <si>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</si>
  <si>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</si>
  <si>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</si>
  <si>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</si>
  <si>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</si>
  <si>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</si>
  <si>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</si>
  <si>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</si>
  <si>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</si>
  <si>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</si>
  <si>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</si>
  <si>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</si>
  <si>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</si>
  <si>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</si>
  <si>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</si>
  <si>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</si>
  <si>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</si>
  <si>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</si>
  <si>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</si>
  <si>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</si>
  <si>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</si>
  <si>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</si>
  <si>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</si>
  <si>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</si>
  <si>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</si>
  <si>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</si>
  <si>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</si>
  <si>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</si>
  <si>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</si>
  <si>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</si>
  <si>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</si>
  <si>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</si>
  <si>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</si>
  <si>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</si>
  <si>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</si>
  <si>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</si>
  <si>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</si>
  <si>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</si>
  <si>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</si>
  <si>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</si>
  <si>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</si>
  <si>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</si>
  <si>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</si>
  <si>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</si>
  <si>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</si>
  <si>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</si>
  <si>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</si>
  <si>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</si>
  <si>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</si>
  <si>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</si>
  <si>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</si>
  <si>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</si>
  <si>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</si>
  <si>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Contoso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</si>
  <si>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</si>
  <si>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</si>
  <si>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</si>
  <si>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</si>
  <si>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</si>
  <si>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</si>
  <si>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</si>
  <si>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</si>
  <si>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</si>
  <si>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</si>
  <si>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</si>
  <si>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</si>
  <si>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</si>
  <si>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</si>
  <si>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</si>
  <si>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</si>
  <si>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</si>
  <si>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</si>
  <si>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</si>
  <si>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</si>
  <si>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</si>
  <si>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</si>
  <si>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</si>
  <si>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</si>
  <si>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</si>
  <si>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</si>
  <si>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</si>
  <si>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</si>
  <si>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</si>
  <si>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</si>
  <si>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</si>
  <si>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</si>
  <si>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</si>
  <si>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</si>
  <si>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</si>
  <si>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Contoso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</si>
  <si>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</si>
  <si>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</si>
  <si>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</si>
  <si>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</si>
  <si>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</si>
  <si>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</si>
  <si>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</si>
  <si>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</si>
  <si>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</si>
  <si>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</si>
  <si>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</si>
  <si>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</si>
  <si>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</si>
  <si>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</si>
  <si>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</si>
  <si>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</si>
  <si>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</si>
  <si>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</si>
  <si>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</si>
  <si>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</si>
  <si>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Adventure Works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</si>
  <si>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</si>
  <si>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</si>
  <si>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</si>
  <si>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</si>
  <si>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</si>
  <si>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</si>
  <si>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</si>
  <si>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</si>
  <si>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</si>
  <si>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</si>
  <si>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</si>
  <si>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</si>
  <si>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</si>
  <si>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</si>
  <si>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</si>
  <si>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</si>
  <si>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</si>
  <si>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</si>
  <si>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</si>
  <si>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</si>
  <si>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</si>
  <si>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</si>
  <si>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</si>
  <si>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</si>
  <si>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</si>
  <si>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</si>
  <si>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</si>
  <si>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</si>
  <si>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</si>
  <si>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</si>
  <si>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</si>
  <si>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</si>
  <si>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</si>
  <si>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</si>
  <si>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</si>
  <si>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</si>
  <si>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</si>
  <si>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</si>
  <si>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</si>
  <si>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</si>
  <si>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</si>
  <si>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</si>
  <si>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</si>
  <si>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</si>
  <si>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</si>
  <si>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</si>
  <si>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</si>
  <si>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</si>
  <si>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</si>
  <si>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</si>
  <si>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</si>
  <si>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</si>
  <si>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</si>
  <si>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</si>
  <si>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</si>
  <si>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</si>
  <si>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</si>
  <si>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</si>
  <si>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</si>
  <si>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</si>
  <si>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</si>
  <si>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</si>
  <si>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</si>
  <si>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</si>
  <si>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</si>
  <si>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</si>
  <si>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</si>
  <si>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</si>
  <si>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</si>
  <si>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</si>
  <si>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</si>
  <si>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</si>
  <si>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</si>
  <si>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</si>
  <si>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</si>
  <si>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</si>
  <si>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</si>
  <si>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</si>
  <si>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</si>
  <si>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</si>
  <si>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</si>
  <si>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</si>
  <si>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</si>
  <si>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</si>
  <si>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</si>
  <si>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</si>
  <si>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</si>
  <si>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</si>
  <si>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</si>
  <si>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</si>
  <si>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</si>
  <si>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</si>
  <si>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</si>
  <si>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</si>
  <si>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</si>
  <si>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</si>
  <si>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</si>
  <si>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</si>
  <si>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</si>
  <si>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</si>
  <si>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</si>
  <si>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</si>
  <si>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</si>
  <si>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</si>
  <si>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</si>
  <si>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</si>
  <si>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</si>
  <si>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</si>
  <si>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</si>
  <si>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</si>
  <si>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</si>
  <si>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</si>
  <si>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</si>
  <si>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</si>
  <si>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</si>
  <si>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</si>
  <si>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</si>
  <si>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</si>
  <si>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</si>
  <si>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</si>
  <si>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</si>
  <si>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</si>
  <si>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</si>
  <si>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</si>
  <si>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</si>
  <si>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</si>
  <si>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</si>
  <si>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</si>
  <si>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</si>
  <si>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</si>
  <si>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</si>
  <si>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</si>
  <si>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</si>
  <si>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</si>
  <si>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</si>
  <si>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</si>
  <si>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</si>
  <si>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</si>
  <si>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</si>
  <si>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</si>
  <si>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</si>
  <si>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</si>
  <si>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</si>
  <si>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</si>
  <si>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</si>
  <si>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</si>
  <si>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</si>
  <si>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</si>
  <si>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</si>
  <si>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</si>
  <si>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</si>
  <si>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</si>
  <si>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</si>
  <si>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</si>
  <si>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</si>
  <si>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</si>
  <si>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</si>
  <si>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</si>
  <si>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</si>
  <si>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</si>
  <si>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</si>
  <si>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</si>
  <si>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</si>
  <si>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</si>
  <si>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</si>
  <si>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</si>
  <si>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</si>
  <si>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</si>
  <si>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Contoso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</si>
  <si>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</si>
  <si>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</si>
  <si>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</si>
  <si>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</si>
  <si>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</si>
  <si>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</si>
  <si>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</si>
  <si>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</si>
  <si>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</si>
  <si>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</si>
  <si>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</si>
  <si>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</si>
  <si>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</si>
  <si>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</si>
  <si>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</si>
  <si>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</si>
  <si>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</si>
  <si>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</si>
  <si>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</si>
  <si>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</si>
  <si>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</si>
  <si>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</si>
  <si>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</si>
  <si>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</si>
  <si>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</si>
  <si>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</si>
  <si>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</si>
  <si>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</si>
  <si>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</si>
  <si>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</si>
  <si>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</si>
  <si>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</si>
  <si>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</si>
  <si>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</si>
  <si>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</si>
  <si>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</si>
  <si>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</si>
  <si>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</si>
  <si>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</si>
  <si>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</si>
  <si>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</si>
  <si>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</si>
  <si>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</si>
  <si>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</si>
  <si>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</si>
  <si>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</si>
  <si>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</si>
  <si>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</si>
  <si>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</si>
  <si>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</si>
  <si>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</si>
  <si>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</si>
  <si>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</si>
  <si>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</si>
  <si>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</si>
  <si>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</si>
  <si>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</si>
  <si>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</si>
  <si>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</si>
  <si>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</si>
  <si>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</si>
  <si>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</si>
  <si>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</si>
  <si>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</si>
  <si>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</si>
  <si>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</si>
  <si>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</si>
  <si>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</si>
  <si>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</si>
  <si>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</si>
  <si>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</si>
  <si>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</si>
  <si>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</si>
  <si>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</si>
  <si>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</si>
  <si>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</si>
  <si>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</si>
  <si>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</si>
  <si>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</si>
  <si>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</si>
  <si>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</si>
  <si>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</si>
  <si>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</si>
  <si>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</si>
  <si>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</si>
  <si>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</si>
  <si>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</si>
  <si>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</si>
  <si>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</si>
  <si>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</si>
  <si>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</si>
  <si>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</si>
  <si>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</si>
  <si>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</si>
  <si>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</si>
  <si>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</si>
  <si>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</si>
  <si>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</si>
  <si>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</si>
  <si>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</si>
  <si>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</si>
  <si>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</si>
  <si>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</si>
  <si>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</si>
  <si>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</si>
  <si>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</si>
  <si>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</si>
  <si>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</si>
  <si>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</si>
  <si>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</si>
  <si>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</si>
  <si>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</si>
  <si>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</si>
  <si>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</si>
  <si>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</si>
  <si>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</si>
  <si>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</si>
  <si>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</si>
  <si>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</si>
  <si>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</si>
  <si>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</si>
  <si>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</si>
  <si>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</si>
  <si>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</si>
  <si>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</si>
  <si>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</si>
  <si>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</si>
  <si>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</si>
  <si>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</si>
  <si>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</si>
  <si>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</si>
  <si>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</si>
  <si>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</si>
  <si>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</si>
  <si>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</si>
  <si>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</si>
  <si>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</si>
  <si>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</si>
  <si>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</si>
  <si>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</si>
  <si>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</si>
  <si>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</si>
  <si>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</si>
  <si>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</si>
  <si>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</si>
  <si>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</si>
  <si>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</si>
  <si>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</si>
  <si>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</si>
  <si>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</si>
  <si>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</si>
  <si>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</si>
  <si>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</si>
  <si>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</si>
  <si>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</si>
  <si>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</si>
  <si>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</si>
  <si>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</si>
  <si>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</si>
  <si>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</si>
  <si>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</si>
  <si>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</si>
  <si>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</si>
  <si>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</si>
  <si>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</si>
  <si>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</si>
  <si>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</si>
  <si>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</si>
  <si>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</si>
  <si>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</si>
  <si>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</si>
  <si>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</si>
  <si>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</si>
  <si>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</si>
  <si>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</si>
  <si>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</si>
  <si>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</si>
  <si>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</si>
  <si>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</si>
  <si>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</si>
  <si>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</si>
  <si>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</si>
  <si>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</si>
  <si>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</si>
  <si>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</si>
  <si>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</si>
  <si>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</si>
  <si>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</si>
  <si>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</si>
  <si>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</si>
  <si>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</si>
  <si>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</si>
  <si>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</si>
  <si>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</si>
  <si>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</si>
  <si>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</si>
  <si>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</si>
  <si>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</si>
  <si>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</si>
  <si>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</si>
  <si>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</si>
  <si>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</si>
  <si>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</si>
  <si>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</si>
  <si>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</si>
  <si>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</si>
  <si>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</si>
  <si>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</si>
  <si>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</si>
  <si>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</si>
  <si>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</si>
  <si>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</si>
  <si>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</si>
  <si>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</si>
  <si>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</si>
  <si>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</si>
  <si>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</si>
  <si>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</si>
  <si>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</si>
  <si>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</si>
  <si>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</si>
  <si>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</si>
  <si>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</si>
  <si>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</si>
  <si>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</si>
  <si>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</si>
  <si>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</si>
  <si>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</si>
  <si>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</si>
  <si>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</si>
  <si>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</si>
  <si>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</si>
  <si>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</si>
  <si>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</si>
  <si>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</si>
  <si>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</si>
  <si>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</si>
  <si>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</si>
  <si>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</si>
  <si>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</si>
  <si>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</si>
  <si>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</si>
  <si>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</si>
  <si>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</si>
  <si>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</si>
  <si>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</si>
  <si>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</si>
  <si>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</si>
  <si>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</si>
  <si>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</si>
  <si>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</si>
  <si>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</si>
  <si>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</si>
  <si>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</si>
  <si>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</si>
  <si>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</si>
  <si>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</si>
  <si>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</si>
  <si>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</si>
  <si>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</si>
  <si>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</si>
  <si>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</si>
  <si>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</si>
  <si>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</si>
  <si>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</si>
  <si>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</si>
  <si>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</si>
  <si>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</si>
  <si>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</si>
  <si>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</si>
  <si>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</si>
  <si>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</si>
  <si>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</si>
  <si>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</si>
  <si>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</si>
  <si>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</si>
  <si>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</si>
  <si>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</si>
  <si>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</si>
  <si>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</si>
  <si>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</si>
  <si>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</si>
  <si>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</si>
  <si>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</si>
  <si>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</si>
  <si>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</si>
  <si>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</si>
  <si>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</si>
  <si>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</si>
  <si>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</si>
  <si>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</si>
  <si>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</si>
  <si>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</si>
  <si>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</si>
  <si>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</si>
  <si>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</si>
  <si>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</si>
  <si>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</si>
  <si>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</si>
  <si>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</si>
  <si>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</si>
  <si>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</si>
  <si>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</si>
  <si>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</si>
  <si>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</si>
  <si>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</si>
  <si>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</si>
  <si>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</si>
  <si>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</si>
  <si>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</si>
  <si>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</si>
  <si>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</si>
  <si>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</si>
  <si>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</si>
  <si>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</si>
  <si>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</si>
  <si>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</si>
  <si>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</si>
  <si>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</si>
  <si>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</si>
  <si>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</si>
  <si>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</si>
  <si>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</si>
  <si>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</si>
  <si>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</si>
  <si>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</si>
  <si>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</si>
  <si>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</si>
  <si>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</si>
  <si>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</si>
  <si>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</si>
  <si>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</si>
  <si>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</si>
  <si>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</si>
  <si>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</si>
  <si>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</si>
  <si>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</si>
  <si>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</si>
  <si>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</si>
  <si>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</si>
  <si>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</si>
  <si>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</si>
  <si>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</si>
  <si>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</si>
  <si>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</si>
  <si>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</si>
  <si>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</si>
  <si>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</si>
  <si>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</si>
  <si>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</si>
  <si>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</si>
  <si>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</si>
  <si>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</si>
  <si>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</si>
  <si>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</si>
  <si>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</si>
  <si>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</si>
  <si>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</si>
  <si>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</si>
  <si>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</si>
  <si>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</si>
  <si>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</si>
  <si>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</si>
  <si>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</si>
  <si>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</si>
  <si>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</si>
  <si>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</si>
  <si>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</si>
  <si>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</si>
  <si>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</si>
  <si>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</si>
  <si>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</si>
  <si>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</si>
  <si>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</si>
  <si>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</si>
  <si>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</si>
  <si>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</si>
  <si>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</si>
  <si>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</si>
  <si>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</si>
  <si>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</si>
  <si>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</si>
  <si>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</si>
  <si>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</si>
  <si>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</si>
  <si>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</si>
  <si>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</si>
  <si>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</si>
  <si>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</si>
  <si>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</si>
  <si>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</si>
  <si>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</si>
  <si>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</si>
  <si>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</si>
  <si>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</si>
  <si>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</si>
  <si>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</si>
  <si>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</si>
  <si>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</si>
  <si>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</si>
  <si>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</si>
  <si>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</si>
  <si>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</si>
  <si>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</si>
  <si>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</si>
  <si>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</si>
  <si>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</si>
  <si>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</si>
  <si>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</si>
  <si>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</si>
  <si>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</si>
  <si>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</si>
  <si>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</si>
  <si>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</si>
  <si>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</si>
  <si>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</si>
  <si>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</si>
  <si>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</si>
  <si>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</si>
  <si>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</si>
  <si>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</si>
  <si>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</si>
  <si>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</si>
  <si>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</si>
  <si>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</si>
  <si>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</si>
  <si>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</si>
  <si>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</si>
  <si>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</si>
  <si>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</si>
  <si>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Contoso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</si>
  <si>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</si>
  <si>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</si>
  <si>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</si>
  <si>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</si>
  <si>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</si>
  <si>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</si>
  <si>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</si>
  <si>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</si>
  <si>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</si>
  <si>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</si>
  <si>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</si>
  <si>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</si>
  <si>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</si>
  <si>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</si>
  <si>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</si>
  <si>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</si>
  <si>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</si>
  <si>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</si>
  <si>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</si>
  <si>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</si>
  <si>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</si>
  <si>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</si>
  <si>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</si>
  <si>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</si>
  <si>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</si>
  <si>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</si>
  <si>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</si>
  <si>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</si>
  <si>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</si>
  <si>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</si>
  <si>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</si>
  <si>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</si>
  <si>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</si>
  <si>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</si>
  <si>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</si>
  <si>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</si>
  <si>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</si>
  <si>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</si>
  <si>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</si>
  <si>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</si>
  <si>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</si>
  <si>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</si>
  <si>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</si>
  <si>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</si>
  <si>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</si>
  <si>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</si>
  <si>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</si>
  <si>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</si>
  <si>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</si>
  <si>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</si>
  <si>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</si>
  <si>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</si>
  <si>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</si>
  <si>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</si>
  <si>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</si>
  <si>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</si>
  <si>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</si>
  <si>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</si>
  <si>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</si>
  <si>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</si>
  <si>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</si>
  <si>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</si>
  <si>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</si>
  <si>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</si>
  <si>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</si>
  <si>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</si>
  <si>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</si>
  <si>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</si>
  <si>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</si>
  <si>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</si>
  <si>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</si>
  <si>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</si>
  <si>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</si>
  <si>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</si>
  <si>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</si>
  <si>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</si>
  <si>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</si>
  <si>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</si>
  <si>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</si>
  <si>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</si>
  <si>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</si>
  <si>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</si>
  <si>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</si>
  <si>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</si>
  <si>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</si>
  <si>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</si>
  <si>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</si>
  <si>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</si>
  <si>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</si>
  <si>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</si>
  <si>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</si>
  <si>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</si>
  <si>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</si>
  <si>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</si>
  <si>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</si>
  <si>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</si>
  <si>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</si>
  <si>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</si>
  <si>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</si>
  <si>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</si>
  <si>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</si>
  <si>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</si>
  <si>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</si>
  <si>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</si>
  <si>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</si>
  <si>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</si>
  <si>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</si>
  <si>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</si>
  <si>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</si>
  <si>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</si>
  <si>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</si>
  <si>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</si>
  <si>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</si>
  <si>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</si>
  <si>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</si>
  <si>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</si>
  <si>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</si>
  <si>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</si>
  <si>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</si>
  <si>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</si>
  <si>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</si>
  <si>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</si>
  <si>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</si>
  <si>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</si>
  <si>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</si>
  <si>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</si>
  <si>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</si>
  <si>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</si>
  <si>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</si>
  <si>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</si>
  <si>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</si>
  <si>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</si>
  <si>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</si>
  <si>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</si>
  <si>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</si>
  <si>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</si>
  <si>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</si>
  <si>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</si>
  <si>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</si>
  <si>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</si>
  <si>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</si>
  <si>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</si>
  <si>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</si>
  <si>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</si>
  <si>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</si>
  <si>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</si>
  <si>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</si>
  <si>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</si>
  <si>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</si>
  <si>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</si>
  <si>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</si>
  <si>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</si>
  <si>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</si>
  <si>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</si>
  <si>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</si>
  <si>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</si>
  <si>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</si>
  <si>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</si>
  <si>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</si>
  <si>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</si>
  <si>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</si>
  <si>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</si>
  <si>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</si>
  <si>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</si>
  <si>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</si>
  <si>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</si>
  <si>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</si>
  <si>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</si>
  <si>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</si>
  <si>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</si>
  <si>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</si>
  <si>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</si>
  <si>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</si>
  <si>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</si>
  <si>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</si>
  <si>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</si>
  <si>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</si>
  <si>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</si>
  <si>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</si>
  <si>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</si>
  <si>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</si>
  <si>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</si>
  <si>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</si>
  <si>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</si>
  <si>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</si>
  <si>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</si>
  <si>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</si>
  <si>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</si>
  <si>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</si>
  <si>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</si>
  <si>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</si>
  <si>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</si>
  <si>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</si>
  <si>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</si>
  <si>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</si>
  <si>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</si>
  <si>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</si>
  <si>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</si>
  <si>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</si>
  <si>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</si>
  <si>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</si>
  <si>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</si>
  <si>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</si>
  <si>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</si>
  <si>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</si>
  <si>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</si>
  <si>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</si>
  <si>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</si>
  <si>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</si>
  <si>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</si>
  <si>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</si>
  <si>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</si>
  <si>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</si>
  <si>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</si>
  <si>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</si>
  <si>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</si>
  <si>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</si>
  <si>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</si>
  <si>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</si>
  <si>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</si>
  <si>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</si>
  <si>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</si>
  <si>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</si>
  <si>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</si>
  <si>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</si>
  <si>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</si>
  <si>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</si>
  <si>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</si>
  <si>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</si>
  <si>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</si>
  <si>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</si>
  <si>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</si>
  <si>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</si>
  <si>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</si>
  <si>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</si>
  <si>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</si>
  <si>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</si>
  <si>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</si>
  <si>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</si>
  <si>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</si>
  <si>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</si>
  <si>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</si>
  <si>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</si>
  <si>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</si>
  <si>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</si>
  <si>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</si>
  <si>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</si>
  <si>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</si>
  <si>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</si>
  <si>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</si>
  <si>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</si>
  <si>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</si>
  <si>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</si>
  <si>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</si>
  <si>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</si>
  <si>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</si>
  <si>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</si>
  <si>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</si>
  <si>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</si>
  <si>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</si>
  <si>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</si>
  <si>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</si>
  <si>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</si>
  <si>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</si>
  <si>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</si>
  <si>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</si>
  <si>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</si>
  <si>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</si>
  <si>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</si>
  <si>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</si>
  <si>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</si>
  <si>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</si>
  <si>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</si>
  <si>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</si>
  <si>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</si>
  <si>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</si>
  <si>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</si>
  <si>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</si>
  <si>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</si>
  <si>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</si>
  <si>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</si>
  <si>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</si>
  <si>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</si>
  <si>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</si>
  <si>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</si>
  <si>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</si>
  <si>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Contoso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</si>
  <si>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</si>
  <si>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</si>
  <si>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</si>
  <si>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</si>
  <si>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</si>
  <si>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</si>
  <si>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</si>
  <si>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</si>
  <si>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</si>
  <si>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</si>
  <si>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</si>
  <si>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</si>
  <si>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</si>
  <si>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</si>
  <si>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</si>
  <si>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</si>
  <si>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</si>
  <si>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</si>
  <si>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</si>
  <si>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</si>
  <si>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</si>
  <si>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</si>
  <si>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</si>
  <si>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</si>
  <si>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</si>
  <si>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</si>
  <si>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</si>
  <si>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</si>
  <si>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</si>
  <si>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</si>
  <si>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</si>
  <si>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</si>
  <si>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</si>
  <si>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</si>
  <si>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</si>
  <si>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</si>
  <si>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</si>
  <si>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</si>
  <si>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</si>
  <si>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</si>
  <si>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</si>
  <si>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</si>
  <si>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</si>
  <si>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</si>
  <si>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</si>
  <si>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</si>
  <si>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</si>
  <si>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</si>
  <si>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</si>
  <si>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</si>
  <si>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</si>
  <si>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</si>
  <si>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</si>
  <si>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</si>
  <si>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</si>
  <si>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</si>
  <si>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</si>
  <si>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</si>
  <si>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</si>
  <si>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</si>
  <si>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</si>
  <si>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</si>
  <si>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</si>
  <si>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</si>
  <si>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</si>
  <si>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</si>
  <si>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</si>
  <si>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</si>
  <si>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</si>
  <si>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</si>
  <si>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</si>
  <si>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</si>
  <si>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</si>
  <si>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</si>
  <si>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</si>
  <si>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</si>
  <si>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</si>
  <si>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</si>
  <si>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</si>
  <si>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</si>
  <si>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</si>
  <si>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</si>
  <si>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</si>
  <si>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</si>
  <si>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</si>
  <si>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</si>
  <si>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</si>
  <si>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</si>
  <si>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</si>
  <si>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</si>
  <si>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</si>
  <si>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</si>
  <si>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</si>
  <si>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</si>
  <si>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</si>
  <si>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</si>
  <si>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</si>
  <si>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</si>
  <si>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</si>
  <si>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</si>
  <si>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</si>
  <si>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</si>
  <si>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</si>
  <si>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</si>
  <si>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</si>
  <si>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</si>
  <si>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</si>
  <si>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</si>
  <si>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</si>
  <si>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</si>
  <si>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</si>
  <si>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</si>
  <si>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</si>
  <si>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</si>
  <si>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</si>
  <si>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</si>
  <si>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</si>
  <si>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</si>
  <si>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</si>
  <si>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</si>
  <si>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</si>
  <si>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</si>
  <si>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</si>
  <si>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</si>
  <si>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</si>
  <si>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</si>
  <si>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</si>
  <si>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</si>
  <si>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</si>
  <si>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</si>
  <si>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</si>
  <si>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</si>
  <si>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</si>
  <si>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</si>
  <si>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</si>
  <si>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</si>
  <si>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</si>
  <si>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</si>
  <si>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</si>
  <si>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</si>
  <si>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</si>
  <si>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</si>
  <si>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</si>
  <si>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</si>
  <si>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</si>
  <si>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</si>
  <si>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</si>
  <si>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</si>
  <si>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</si>
  <si>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</si>
  <si>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</si>
  <si>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</si>
  <si>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</si>
  <si>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</si>
  <si>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</si>
  <si>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</si>
  <si>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</si>
  <si>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</si>
  <si>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</si>
  <si>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</si>
  <si>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</si>
  <si>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</si>
  <si>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</si>
  <si>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</si>
  <si>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</si>
  <si>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</si>
  <si>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</si>
  <si>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</si>
  <si>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</si>
  <si>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</si>
  <si>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</si>
  <si>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</si>
  <si>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</si>
  <si>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</si>
  <si>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</si>
  <si>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</si>
  <si>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</si>
  <si>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</si>
  <si>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</si>
  <si>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</si>
  <si>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</si>
  <si>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</si>
  <si>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</si>
  <si>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</si>
  <si>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</si>
  <si>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</si>
  <si>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</si>
  <si>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</si>
  <si>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</si>
  <si>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</si>
  <si>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</si>
  <si>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</si>
  <si>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</si>
  <si>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</si>
  <si>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</si>
  <si>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</si>
  <si>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</si>
  <si>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</si>
  <si>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</si>
  <si>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</si>
  <si>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</si>
  <si>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</si>
  <si>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</si>
  <si>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</si>
  <si>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</si>
  <si>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</si>
  <si>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</si>
  <si>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</si>
  <si>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</si>
  <si>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</si>
  <si>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</si>
  <si>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</si>
  <si>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</si>
  <si>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</si>
  <si>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</si>
  <si>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</si>
  <si>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</si>
  <si>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</si>
  <si>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</si>
  <si>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</si>
  <si>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</si>
  <si>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</si>
  <si>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</si>
  <si>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</si>
  <si>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</si>
  <si>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</si>
  <si>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</si>
  <si>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</si>
  <si>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</si>
  <si>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</si>
  <si>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</si>
  <si>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</si>
  <si>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</si>
  <si>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</si>
  <si>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</si>
  <si>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</si>
  <si>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</si>
  <si>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</si>
  <si>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</si>
  <si>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</si>
  <si>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</si>
  <si>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</si>
  <si>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</si>
  <si>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</si>
  <si>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</si>
  <si>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</si>
  <si>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</si>
  <si>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</si>
  <si>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</si>
  <si>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</si>
  <si>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</si>
  <si>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</si>
  <si>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</si>
  <si>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</si>
  <si>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</si>
  <si>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</si>
  <si>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</si>
  <si>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</si>
  <si>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</si>
  <si>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</si>
  <si>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</si>
  <si>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</si>
  <si>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</si>
  <si>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</si>
  <si>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</si>
  <si>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</si>
  <si>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</si>
  <si>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</si>
  <si>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</si>
  <si>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</si>
  <si>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</si>
  <si>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</si>
  <si>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</si>
  <si>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</si>
  <si>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</si>
  <si>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</si>
  <si>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</si>
  <si>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</si>
  <si>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</si>
  <si>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</si>
  <si>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</si>
  <si>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</si>
  <si>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</si>
  <si>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</si>
  <si>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</si>
  <si>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</si>
  <si>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</si>
  <si>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</si>
  <si>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</si>
  <si>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</si>
  <si>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</si>
  <si>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</si>
  <si>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</si>
  <si>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</si>
  <si>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</si>
  <si>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</si>
  <si>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</si>
  <si>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</si>
  <si>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</si>
  <si>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</si>
  <si>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</si>
  <si>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</si>
  <si>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</si>
  <si>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</si>
  <si>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</si>
  <si>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</si>
  <si>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</si>
  <si>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</si>
  <si>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</si>
  <si>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</si>
  <si>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</si>
  <si>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</si>
  <si>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</si>
  <si>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</si>
  <si>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</si>
  <si>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</si>
  <si>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</si>
  <si>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</si>
  <si>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</si>
  <si>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</si>
  <si>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</si>
  <si>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</si>
  <si>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</si>
  <si>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</si>
  <si>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</si>
  <si>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</si>
  <si>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</si>
  <si>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</si>
  <si>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</si>
  <si>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</si>
  <si>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</si>
  <si>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</si>
  <si>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</si>
  <si>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</si>
  <si>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</si>
  <si>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</si>
  <si>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</si>
  <si>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</si>
  <si>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</si>
  <si>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</si>
  <si>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</si>
  <si>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</si>
  <si>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</si>
  <si>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</si>
  <si>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</si>
  <si>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</si>
  <si>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</si>
  <si>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</si>
  <si>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</si>
  <si>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</si>
  <si>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</si>
  <si>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</si>
  <si>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</si>
  <si>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</si>
  <si>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</si>
  <si>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</si>
  <si>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</si>
  <si>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</si>
  <si>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</si>
  <si>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</si>
  <si>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</si>
  <si>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</si>
  <si>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</si>
  <si>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</si>
  <si>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</si>
  <si>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</si>
  <si>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</si>
  <si>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</si>
  <si>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</si>
  <si>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</si>
  <si>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</si>
  <si>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</si>
  <si>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</si>
  <si>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</si>
  <si>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</si>
  <si>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</si>
  <si>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</si>
  <si>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</si>
  <si>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</si>
  <si>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</si>
  <si>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</si>
  <si>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</si>
  <si>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</si>
  <si>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</si>
  <si>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</si>
  <si>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</si>
  <si>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</si>
  <si>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</si>
  <si>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</si>
  <si>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</si>
  <si>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</si>
  <si>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</si>
  <si>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</si>
  <si>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</si>
  <si>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</si>
  <si>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</si>
  <si>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</si>
  <si>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</si>
  <si>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</si>
  <si>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</si>
  <si>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</si>
  <si>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</si>
  <si>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</si>
  <si>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</si>
  <si>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</si>
  <si>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</si>
  <si>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</si>
  <si>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</si>
  <si>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</si>
  <si>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</si>
  <si>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</si>
  <si>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</si>
  <si>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</si>
  <si>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</si>
  <si>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</si>
  <si>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</si>
  <si>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</si>
  <si>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</si>
  <si>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</si>
  <si>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</si>
  <si>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</si>
  <si>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</si>
  <si>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</si>
  <si>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</si>
  <si>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</si>
  <si>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</si>
  <si>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</si>
  <si>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</si>
  <si>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</si>
  <si>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</si>
  <si>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</si>
  <si>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</si>
  <si>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</si>
  <si>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</si>
  <si>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</si>
  <si>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</si>
  <si>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</si>
  <si>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</si>
  <si>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</si>
  <si>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</si>
  <si>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</si>
  <si>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</si>
  <si>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</si>
  <si>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</si>
  <si>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</si>
  <si>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</si>
  <si>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</si>
  <si>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</si>
  <si>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</si>
  <si>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</si>
  <si>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</si>
  <si>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</si>
  <si>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</si>
  <si>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</si>
  <si>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</si>
  <si>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</si>
  <si>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</si>
  <si>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</si>
  <si>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</si>
  <si>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</si>
  <si>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</si>
  <si>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</si>
  <si>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</si>
  <si>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</si>
  <si>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</si>
  <si>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</si>
  <si>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</si>
  <si>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</si>
  <si>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</si>
  <si>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</si>
  <si>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</si>
  <si>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</si>
  <si>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</si>
  <si>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</si>
  <si>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</si>
  <si>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</si>
  <si>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</si>
  <si>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</si>
  <si>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</si>
  <si>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</si>
  <si>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</si>
  <si>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</si>
  <si>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</si>
  <si>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</si>
  <si>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</si>
  <si>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</si>
  <si>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</si>
  <si>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</si>
  <si>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</si>
  <si>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</si>
  <si>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</si>
  <si>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</si>
  <si>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</si>
  <si>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</si>
  <si>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</si>
  <si>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</si>
  <si>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</si>
  <si>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</si>
  <si>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</si>
  <si>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</si>
  <si>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</si>
  <si>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</si>
  <si>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</si>
  <si>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</si>
  <si>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</si>
  <si>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</si>
  <si>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</si>
  <si>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</si>
  <si>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</si>
  <si>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</si>
  <si>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</si>
  <si>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</si>
  <si>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</si>
  <si>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</si>
  <si>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</si>
  <si>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</si>
  <si>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</si>
  <si>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</si>
  <si>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</si>
  <si>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</si>
  <si>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</si>
  <si>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</si>
  <si>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</si>
  <si>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</si>
  <si>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</si>
  <si>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</si>
  <si>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</si>
  <si>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</si>
  <si>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</si>
  <si>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</si>
  <si>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</si>
  <si>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</si>
  <si>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</si>
  <si>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</si>
  <si>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</si>
  <si>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</si>
  <si>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</si>
  <si>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</si>
  <si>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</si>
  <si>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</si>
  <si>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</si>
  <si>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</si>
  <si>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</si>
  <si>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</si>
  <si>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</si>
  <si>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</si>
  <si>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</si>
  <si>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</si>
  <si>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</si>
  <si>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</si>
  <si>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</si>
  <si>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</si>
  <si>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</si>
  <si>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</si>
  <si>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</si>
  <si>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</si>
  <si>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</si>
  <si>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</si>
  <si>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</si>
  <si>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</si>
  <si>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</si>
  <si>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</si>
  <si>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</si>
  <si>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</si>
  <si>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</si>
  <si>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</si>
  <si>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</si>
  <si>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</si>
  <si>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</si>
  <si>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</si>
  <si>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</si>
  <si>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</si>
  <si>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</si>
  <si>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</si>
  <si>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</si>
  <si>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</si>
  <si>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</si>
  <si>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</si>
  <si>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</si>
  <si>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</si>
  <si>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</si>
  <si>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</si>
  <si>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</si>
  <si>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</si>
  <si>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</si>
  <si>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</si>
  <si>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</si>
  <si>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</si>
  <si>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</si>
  <si>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</si>
  <si>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</si>
  <si>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</si>
  <si>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</si>
  <si>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</si>
  <si>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</si>
  <si>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</si>
  <si>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</si>
  <si>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</si>
  <si>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</si>
  <si>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</si>
  <si>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</si>
  <si>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</si>
  <si>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</si>
  <si>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</si>
  <si>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</si>
  <si>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</si>
  <si>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</si>
  <si>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</si>
  <si>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</si>
  <si>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</si>
  <si>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</si>
  <si>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</si>
  <si>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</si>
  <si>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</si>
  <si>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</si>
  <si>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</si>
  <si>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</si>
  <si>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</si>
  <si>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</si>
  <si>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</si>
  <si>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</si>
  <si>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</si>
  <si>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</si>
  <si>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</si>
  <si>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</si>
  <si>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</si>
  <si>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</si>
  <si>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</si>
  <si>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</si>
  <si>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</si>
  <si>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</si>
  <si>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</si>
  <si>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</si>
  <si>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</si>
  <si>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</si>
  <si>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</si>
  <si>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</si>
  <si>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</si>
  <si>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</si>
  <si>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</si>
  <si>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</si>
  <si>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</si>
  <si>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</si>
  <si>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</si>
  <si>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</si>
  <si>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</si>
  <si>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</si>
  <si>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</si>
  <si>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</si>
  <si>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</si>
  <si>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</si>
  <si>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</si>
  <si>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</si>
  <si>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</si>
  <si>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</si>
  <si>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</si>
  <si>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</si>
  <si>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</si>
  <si>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</si>
  <si>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</si>
  <si>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</si>
  <si>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</si>
  <si>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</si>
  <si>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</si>
  <si>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</si>
  <si>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</si>
  <si>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</si>
  <si>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</si>
  <si>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</si>
  <si>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</si>
  <si>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</si>
  <si>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</si>
  <si>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</si>
  <si>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</si>
  <si>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</si>
  <si>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</si>
  <si>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</si>
  <si>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</si>
  <si>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</si>
  <si>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</si>
  <si>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</si>
  <si>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</si>
  <si>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</si>
  <si>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</si>
  <si>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</si>
  <si>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</si>
  <si>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</si>
  <si>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</si>
  <si>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</si>
  <si>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Contoso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</si>
  <si>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</si>
  <si>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</si>
  <si>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</si>
  <si>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</si>
  <si>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</si>
  <si>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</si>
  <si>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</si>
  <si>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</si>
  <si>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</si>
  <si>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</si>
  <si>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</si>
  <si>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</si>
  <si>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</si>
  <si>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</si>
  <si>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</si>
  <si>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</si>
  <si>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</si>
  <si>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</si>
  <si>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</si>
  <si>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</si>
  <si>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</si>
  <si>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</si>
  <si>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</si>
  <si>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</si>
  <si>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</si>
  <si>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</si>
  <si>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</si>
  <si>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</si>
  <si>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</si>
  <si>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</si>
  <si>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</si>
  <si>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</si>
  <si>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</si>
  <si>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</si>
  <si>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</si>
  <si>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</si>
  <si>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</si>
  <si>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</si>
  <si>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</si>
  <si>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</si>
  <si>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</si>
  <si>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</si>
  <si>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</si>
  <si>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</si>
  <si>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</si>
  <si>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</si>
  <si>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</si>
  <si>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</si>
  <si>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</si>
  <si>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</si>
  <si>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</si>
  <si>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</si>
  <si>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</si>
  <si>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</si>
  <si>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</si>
  <si>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</si>
  <si>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</si>
  <si>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</si>
  <si>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</si>
  <si>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</si>
  <si>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</si>
  <si>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</si>
  <si>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</si>
  <si>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</si>
  <si>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</si>
  <si>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</si>
  <si>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</si>
  <si>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</si>
  <si>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</si>
  <si>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</si>
  <si>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</si>
  <si>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</si>
  <si>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</si>
  <si>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</si>
  <si>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</si>
  <si>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</si>
  <si>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</si>
  <si>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</si>
  <si>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</si>
  <si>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</si>
  <si>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</si>
  <si>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</si>
  <si>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</si>
  <si>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</si>
  <si>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</si>
  <si>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</si>
  <si>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</si>
  <si>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</si>
  <si>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</si>
  <si>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</si>
  <si>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</si>
  <si>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</si>
  <si>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</si>
  <si>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</si>
  <si>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</si>
  <si>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</si>
  <si>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</si>
  <si>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</si>
  <si>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</si>
  <si>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</si>
  <si>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</si>
  <si>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</si>
  <si>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</si>
  <si>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</si>
  <si>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</si>
  <si>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</si>
  <si>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</si>
  <si>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</si>
  <si>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</si>
  <si>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</si>
  <si>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</si>
  <si>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</si>
  <si>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</si>
  <si>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</si>
  <si>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</si>
  <si>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</si>
  <si>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</si>
  <si>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</si>
  <si>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</si>
  <si>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</si>
  <si>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</si>
  <si>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</si>
  <si>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</si>
  <si>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</si>
  <si>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</si>
  <si>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</si>
  <si>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</si>
  <si>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</si>
  <si>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</si>
  <si>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</si>
  <si>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</si>
  <si>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</si>
  <si>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</si>
  <si>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</si>
  <si>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</si>
  <si>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</si>
  <si>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</si>
  <si>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</si>
  <si>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</si>
  <si>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</si>
  <si>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</si>
  <si>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</si>
  <si>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</si>
  <si>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</si>
  <si>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</si>
  <si>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</si>
  <si>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</si>
  <si>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</si>
  <si>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</si>
  <si>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</si>
  <si>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</si>
  <si>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</si>
  <si>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</si>
  <si>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</si>
  <si>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</si>
  <si>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</si>
  <si>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</si>
  <si>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</si>
  <si>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</si>
  <si>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</si>
  <si>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</si>
  <si>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</si>
  <si>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</si>
  <si>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</si>
  <si>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</si>
  <si>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</si>
  <si>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</si>
  <si>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</si>
  <si>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</si>
  <si>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</si>
  <si>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</si>
  <si>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</si>
  <si>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</si>
  <si>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</si>
  <si>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</si>
  <si>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</si>
  <si>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</si>
  <si>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</si>
  <si>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</si>
  <si>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</si>
  <si>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</si>
  <si>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Venezia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</si>
  <si>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</si>
  <si>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</si>
  <si>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</si>
  <si>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</si>
  <si>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</si>
  <si>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</si>
  <si>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</si>
  <si>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</si>
  <si>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</si>
  <si>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</si>
  <si>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</si>
  <si>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</si>
  <si>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</si>
  <si>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</si>
  <si>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</si>
  <si>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</si>
  <si>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</si>
  <si>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</si>
  <si>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</si>
  <si>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</si>
  <si>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</si>
  <si>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</si>
  <si>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</si>
  <si>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</si>
  <si>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</si>
  <si>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</si>
  <si>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</si>
  <si>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</si>
  <si>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</si>
  <si>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</si>
  <si>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</si>
  <si>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</si>
  <si>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</si>
  <si>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Contoso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</si>
  <si>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</si>
  <si>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</si>
  <si>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</si>
  <si>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</si>
  <si>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</si>
  <si>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</si>
  <si>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</si>
  <si>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</si>
  <si>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</si>
  <si>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</si>
  <si>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</si>
  <si>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</si>
  <si>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</si>
  <si>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</si>
  <si>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</si>
  <si>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</si>
  <si>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</si>
  <si>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</si>
  <si>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</si>
  <si>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</si>
  <si>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</si>
  <si>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</si>
  <si>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</si>
  <si>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</si>
  <si>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</si>
  <si>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</si>
  <si>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</si>
  <si>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</si>
  <si>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</si>
  <si>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</si>
  <si>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</si>
  <si>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</si>
  <si>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</si>
  <si>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</si>
  <si>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</si>
  <si>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</si>
  <si>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</si>
  <si>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</si>
  <si>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</si>
  <si>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</si>
  <si>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</si>
  <si>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</si>
  <si>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</si>
  <si>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</si>
  <si>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</si>
  <si>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</si>
  <si>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</si>
  <si>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</si>
  <si>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</si>
  <si>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</si>
  <si>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</si>
  <si>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</si>
  <si>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</si>
  <si>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</si>
  <si>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</si>
  <si>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</si>
  <si>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</si>
  <si>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</si>
  <si>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</si>
  <si>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</si>
  <si>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</si>
  <si>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</si>
  <si>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</si>
  <si>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</si>
  <si>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</si>
  <si>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</si>
  <si>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</si>
  <si>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</si>
  <si>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</si>
  <si>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</si>
  <si>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</si>
  <si>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</si>
  <si>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</si>
  <si>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</si>
  <si>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</si>
  <si>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</si>
  <si>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</si>
  <si>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</si>
  <si>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</si>
  <si>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</si>
  <si>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</si>
  <si>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</si>
  <si>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</si>
  <si>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</si>
  <si>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</si>
  <si>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</si>
  <si>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</si>
  <si>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</si>
  <si>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</si>
  <si>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</si>
  <si>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</si>
  <si>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</si>
  <si>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</si>
  <si>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</si>
  <si>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</si>
  <si>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</si>
  <si>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</si>
  <si>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</si>
  <si>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</si>
  <si>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</si>
  <si>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</si>
  <si>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</si>
  <si>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</si>
  <si>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</si>
  <si>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</si>
  <si>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</si>
  <si>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</si>
  <si>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</si>
  <si>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</si>
  <si>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</si>
  <si>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</si>
  <si>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</si>
  <si>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</si>
  <si>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</si>
  <si>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</si>
  <si>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</si>
  <si>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</si>
  <si>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</si>
  <si>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</si>
  <si>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</si>
  <si>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</si>
  <si>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</si>
  <si>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</si>
  <si>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</si>
  <si>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</si>
  <si>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</si>
  <si>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</si>
  <si>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</si>
  <si>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</si>
  <si>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</si>
  <si>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</si>
  <si>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</si>
  <si>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</si>
  <si>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</si>
  <si>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</si>
  <si>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</si>
  <si>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</si>
  <si>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</si>
  <si>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</si>
  <si>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</si>
  <si>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</si>
  <si>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</si>
  <si>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</si>
  <si>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</si>
  <si>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</si>
  <si>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</si>
  <si>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</si>
  <si>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</si>
  <si>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</si>
  <si>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</si>
  <si>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</si>
  <si>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</si>
  <si>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</si>
  <si>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</si>
  <si>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</si>
  <si>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</si>
  <si>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</si>
  <si>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</si>
  <si>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</si>
  <si>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</si>
  <si>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</si>
  <si>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</si>
  <si>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</si>
  <si>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</si>
  <si>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</si>
  <si>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</si>
  <si>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</si>
  <si>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</si>
  <si>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</si>
  <si>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</si>
  <si>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</si>
  <si>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</si>
  <si>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</si>
  <si>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</si>
  <si>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</si>
  <si>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</si>
  <si>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</si>
  <si>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</si>
  <si>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</si>
  <si>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</si>
  <si>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</si>
  <si>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</si>
  <si>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</si>
  <si>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</si>
  <si>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</si>
  <si>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</si>
  <si>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</si>
  <si>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</si>
  <si>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</si>
  <si>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</si>
  <si>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</si>
  <si>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</si>
  <si>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</si>
  <si>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</si>
  <si>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</si>
  <si>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</si>
  <si>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</si>
  <si>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</si>
  <si>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</si>
  <si>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</si>
  <si>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</si>
  <si>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</si>
  <si>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</si>
  <si>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</si>
  <si>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</si>
  <si>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</si>
  <si>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</si>
  <si>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</si>
  <si>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</si>
  <si>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</si>
  <si>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</si>
  <si>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</si>
  <si>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</si>
  <si>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</si>
  <si>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</si>
  <si>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</si>
  <si>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</si>
  <si>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</si>
  <si>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</si>
  <si>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</si>
  <si>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</si>
  <si>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</si>
  <si>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</si>
  <si>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</si>
  <si>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</si>
  <si>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</si>
  <si>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</si>
  <si>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</si>
  <si>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</si>
  <si>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</si>
  <si>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</si>
  <si>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</si>
  <si>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</si>
  <si>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</si>
  <si>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</si>
  <si>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</si>
  <si>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</si>
  <si>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</si>
  <si>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</si>
  <si>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</si>
  <si>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</si>
  <si>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</si>
  <si>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</si>
  <si>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</si>
  <si>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</si>
  <si>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</si>
  <si>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</si>
  <si>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</si>
  <si>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</si>
  <si>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</si>
  <si>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</si>
  <si>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</si>
  <si>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</si>
  <si>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</si>
  <si>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</si>
  <si>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</si>
  <si>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</si>
  <si>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</si>
  <si>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</si>
  <si>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</si>
  <si>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</si>
  <si>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</si>
  <si>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</si>
  <si>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</si>
  <si>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</si>
  <si>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</si>
  <si>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</si>
  <si>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</si>
  <si>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</si>
  <si>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</si>
  <si>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</si>
  <si>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</si>
  <si>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</si>
  <si>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</si>
  <si>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</si>
  <si>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</si>
  <si>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</si>
  <si>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</si>
  <si>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</si>
  <si>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</si>
  <si>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</si>
  <si>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</si>
  <si>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</si>
  <si>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</si>
  <si>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</si>
  <si>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</si>
  <si>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</si>
  <si>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</si>
  <si>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</si>
  <si>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</si>
  <si>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</si>
  <si>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</si>
  <si>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</si>
  <si>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</si>
  <si>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</si>
  <si>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</si>
  <si>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</si>
  <si>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</si>
  <si>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</si>
  <si>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</si>
  <si>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</si>
  <si>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</si>
  <si>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</si>
  <si>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</si>
  <si>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</si>
  <si>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</si>
  <si>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</si>
  <si>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</si>
  <si>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</si>
  <si>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</si>
  <si>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</si>
  <si>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</si>
  <si>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</si>
  <si>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</si>
  <si>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</si>
  <si>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</si>
  <si>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</si>
  <si>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</si>
  <si>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</si>
  <si>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</si>
  <si>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</si>
  <si>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</si>
  <si>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</si>
  <si>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</si>
  <si>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</si>
  <si>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</si>
  <si>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</si>
  <si>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</si>
  <si>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</si>
  <si>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</si>
  <si>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</si>
  <si>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</si>
  <si>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</si>
  <si>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</si>
  <si>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</si>
  <si>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</si>
  <si>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</si>
  <si>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</si>
  <si>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</si>
  <si>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</si>
  <si>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</si>
  <si>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</si>
  <si>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</si>
  <si>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</si>
  <si>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</si>
  <si>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</si>
  <si>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</si>
  <si>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</si>
  <si>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</si>
  <si>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</si>
  <si>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</si>
  <si>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</si>
  <si>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</si>
  <si>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</si>
  <si>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</si>
  <si>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</si>
  <si>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</si>
  <si>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</si>
  <si>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</si>
  <si>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</si>
  <si>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</si>
  <si>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</si>
  <si>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</si>
  <si>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</si>
  <si>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</si>
  <si>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</si>
  <si>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</si>
  <si>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</si>
  <si>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</si>
  <si>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</si>
  <si>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</si>
  <si>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</si>
  <si>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</si>
  <si>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</si>
  <si>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</si>
  <si>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</si>
  <si>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</si>
  <si>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</si>
  <si>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</si>
  <si>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Contoso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</si>
  <si>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</si>
  <si>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</si>
  <si>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</si>
  <si>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</si>
  <si>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</si>
  <si>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</si>
  <si>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</si>
  <si>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</si>
  <si>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</si>
  <si>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</si>
  <si>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</si>
  <si>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</si>
  <si>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</si>
  <si>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</si>
  <si>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</si>
  <si>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</si>
  <si>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</si>
  <si>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</si>
  <si>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</si>
  <si>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</si>
  <si>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</si>
  <si>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</si>
  <si>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</si>
  <si>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</si>
  <si>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</si>
  <si>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</si>
  <si>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</si>
  <si>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</si>
  <si>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</si>
  <si>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</si>
  <si>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</si>
  <si>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</si>
  <si>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</si>
  <si>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</si>
  <si>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</si>
  <si>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</si>
  <si>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</si>
  <si>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</si>
  <si>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</si>
  <si>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</si>
  <si>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</si>
  <si>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</si>
  <si>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</si>
  <si>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</si>
  <si>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</si>
  <si>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</si>
  <si>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</si>
  <si>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</si>
  <si>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</si>
  <si>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</si>
  <si>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</si>
  <si>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</si>
  <si>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</si>
  <si>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</si>
  <si>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</si>
  <si>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</si>
  <si>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</si>
  <si>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</si>
  <si>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</si>
  <si>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</si>
  <si>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</si>
  <si>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</si>
  <si>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</si>
  <si>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</si>
  <si>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</si>
  <si>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</si>
  <si>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</si>
  <si>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</si>
  <si>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</si>
  <si>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</si>
  <si>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</si>
  <si>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</si>
  <si>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</si>
  <si>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</si>
  <si>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</si>
  <si>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</si>
  <si>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</si>
  <si>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</si>
  <si>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</si>
  <si>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</si>
  <si>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</si>
  <si>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</si>
  <si>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</si>
  <si>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</si>
  <si>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</si>
  <si>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</si>
  <si>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</si>
  <si>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</si>
  <si>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</si>
  <si>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</si>
  <si>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</si>
  <si>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</si>
  <si>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</si>
  <si>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</si>
  <si>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</si>
  <si>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</si>
  <si>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</si>
  <si>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</si>
  <si>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</si>
  <si>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</si>
  <si>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</si>
  <si>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</si>
  <si>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</si>
  <si>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</si>
  <si>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</si>
  <si>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</si>
  <si>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</si>
  <si>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</si>
  <si>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</si>
  <si>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</si>
  <si>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</si>
  <si>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</si>
  <si>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</si>
  <si>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</si>
  <si>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</si>
  <si>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</si>
  <si>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</si>
  <si>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</si>
  <si>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</si>
  <si>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</si>
  <si>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</si>
  <si>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</si>
  <si>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</si>
  <si>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</si>
  <si>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</si>
  <si>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</si>
  <si>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</si>
  <si>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</si>
  <si>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</si>
  <si>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</si>
  <si>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</si>
  <si>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</si>
  <si>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</si>
  <si>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</si>
  <si>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</si>
  <si>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</si>
  <si>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</si>
  <si>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</si>
  <si>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</si>
  <si>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</si>
  <si>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</si>
  <si>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</si>
  <si>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</si>
  <si>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</si>
  <si>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</si>
  <si>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</si>
  <si>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</si>
  <si>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</si>
  <si>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</si>
  <si>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</si>
  <si>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</si>
  <si>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</si>
  <si>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</si>
  <si>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</si>
  <si>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</si>
  <si>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</si>
  <si>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</si>
  <si>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</si>
  <si>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</si>
  <si>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</si>
  <si>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</si>
  <si>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</si>
  <si>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</si>
  <si>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</si>
  <si>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</si>
  <si>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</si>
  <si>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</si>
  <si>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</si>
  <si>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</si>
  <si>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</si>
  <si>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</si>
  <si>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</si>
  <si>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</si>
  <si>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</si>
  <si>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</si>
  <si>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</si>
  <si>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</si>
  <si>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</si>
  <si>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</si>
  <si>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</si>
  <si>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</si>
  <si>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</si>
  <si>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</si>
  <si>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</si>
  <si>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</si>
  <si>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</si>
  <si>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</si>
  <si>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</si>
  <si>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</si>
  <si>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</si>
  <si>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</si>
  <si>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</si>
  <si>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</si>
  <si>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</si>
  <si>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</si>
  <si>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</si>
  <si>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</si>
  <si>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</si>
  <si>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</si>
  <si>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</si>
  <si>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</si>
  <si>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</si>
  <si>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</si>
  <si>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</si>
  <si>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</si>
  <si>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</si>
  <si>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</si>
  <si>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</si>
  <si>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</si>
  <si>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</si>
  <si>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</si>
  <si>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</si>
  <si>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</si>
  <si>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</si>
  <si>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</si>
  <si>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</si>
  <si>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</si>
  <si>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</si>
  <si>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</si>
  <si>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</si>
  <si>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</si>
  <si>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</si>
  <si>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</si>
  <si>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</si>
  <si>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</si>
  <si>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</si>
  <si>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</si>
  <si>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</si>
  <si>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</si>
  <si>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</si>
  <si>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</si>
  <si>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</si>
  <si>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</si>
  <si>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</si>
  <si>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</si>
  <si>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</si>
  <si>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</si>
  <si>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</si>
  <si>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</si>
  <si>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</si>
  <si>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</si>
  <si>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</si>
  <si>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</si>
  <si>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</si>
  <si>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</si>
  <si>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</si>
  <si>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</si>
  <si>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</si>
  <si>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</si>
  <si>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</si>
  <si>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</si>
  <si>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</si>
  <si>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</si>
  <si>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</si>
  <si>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</si>
  <si>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</si>
  <si>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</si>
  <si>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</si>
  <si>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</si>
  <si>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</si>
  <si>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</si>
  <si>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</si>
  <si>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</si>
  <si>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</si>
  <si>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</si>
  <si>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</si>
  <si>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</si>
  <si>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</si>
  <si>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</si>
  <si>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</si>
  <si>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</si>
  <si>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</si>
  <si>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</si>
  <si>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</si>
  <si>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</si>
  <si>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</si>
  <si>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</si>
  <si>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</si>
  <si>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</si>
  <si>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</si>
  <si>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</si>
  <si>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</si>
  <si>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</si>
  <si>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</si>
  <si>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</si>
  <si>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</si>
  <si>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</si>
  <si>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</si>
  <si>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</si>
  <si>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</si>
  <si>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</si>
  <si>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</si>
  <si>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</si>
  <si>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</si>
  <si>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</si>
  <si>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</si>
  <si>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</si>
  <si>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</si>
  <si>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</si>
  <si>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</si>
  <si>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</si>
  <si>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</si>
  <si>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</si>
  <si>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</si>
  <si>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</si>
  <si>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</si>
  <si>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</si>
  <si>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</si>
  <si>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</si>
  <si>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</si>
  <si>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</si>
  <si>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</si>
  <si>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</si>
  <si>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Contoso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</si>
  <si>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</si>
  <si>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</si>
  <si>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</si>
  <si>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</si>
  <si>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</si>
  <si>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</si>
  <si>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</si>
  <si>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</si>
  <si>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</si>
  <si>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</si>
  <si>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</si>
  <si>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</si>
  <si>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</si>
  <si>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</si>
  <si>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</si>
  <si>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</si>
  <si>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</si>
  <si>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</si>
  <si>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</si>
  <si>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</si>
  <si>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</si>
  <si>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</si>
  <si>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</si>
  <si>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</si>
  <si>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</si>
  <si>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</si>
  <si>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</si>
  <si>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</si>
  <si>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</si>
  <si>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</si>
  <si>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</si>
  <si>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</si>
  <si>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</si>
  <si>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</si>
  <si>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</si>
  <si>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</si>
  <si>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</si>
  <si>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</si>
  <si>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</si>
  <si>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</si>
  <si>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</si>
  <si>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</si>
  <si>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</si>
  <si>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</si>
  <si>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</si>
  <si>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</si>
  <si>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</si>
  <si>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</si>
  <si>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</si>
  <si>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</si>
  <si>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</si>
  <si>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</si>
  <si>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</si>
  <si>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</si>
  <si>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</si>
  <si>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</si>
  <si>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</si>
  <si>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</si>
  <si>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</si>
  <si>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</si>
  <si>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</si>
  <si>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</si>
  <si>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</si>
  <si>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</si>
  <si>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</si>
  <si>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</si>
  <si>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</si>
  <si>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</si>
  <si>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</si>
  <si>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</si>
  <si>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</si>
  <si>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</si>
  <si>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</si>
  <si>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</si>
  <si>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</si>
  <si>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</si>
  <si>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</si>
  <si>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</si>
  <si>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</si>
  <si>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</si>
  <si>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</si>
  <si>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</si>
  <si>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</si>
  <si>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</si>
  <si>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</si>
  <si>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</si>
  <si>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</si>
  <si>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</si>
  <si>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</si>
  <si>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</si>
  <si>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</si>
  <si>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</si>
  <si>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</si>
  <si>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</si>
  <si>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</si>
  <si>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</si>
  <si>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</si>
  <si>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</si>
  <si>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</si>
  <si>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</si>
  <si>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</si>
  <si>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</si>
  <si>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</si>
  <si>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</si>
  <si>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</si>
  <si>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</si>
  <si>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</si>
  <si>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</si>
  <si>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</si>
  <si>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</si>
  <si>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</si>
  <si>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</si>
  <si>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</si>
  <si>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</si>
  <si>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</si>
  <si>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</si>
  <si>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</si>
  <si>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</si>
  <si>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</si>
  <si>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</si>
  <si>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</si>
  <si>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</si>
  <si>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</si>
  <si>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</si>
  <si>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</si>
  <si>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</si>
  <si>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</si>
  <si>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</si>
  <si>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</si>
  <si>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</si>
  <si>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</si>
  <si>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</si>
  <si>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</si>
  <si>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</si>
  <si>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</si>
  <si>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Adventure Works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</si>
  <si>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</si>
  <si>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</si>
  <si>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</si>
  <si>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</si>
  <si>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</si>
  <si>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</si>
  <si>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</si>
  <si>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</si>
  <si>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</si>
  <si>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</si>
  <si>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</si>
  <si>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</si>
  <si>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</si>
  <si>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</si>
  <si>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</si>
  <si>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</si>
  <si>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</si>
  <si>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</si>
  <si>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</si>
  <si>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</si>
  <si>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</si>
  <si>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</si>
  <si>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</si>
  <si>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</si>
  <si>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</si>
  <si>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</si>
  <si>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</si>
  <si>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</si>
  <si>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</si>
  <si>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</si>
  <si>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</si>
  <si>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</si>
  <si>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</si>
  <si>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</si>
  <si>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</si>
  <si>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</si>
  <si>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</si>
  <si>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</si>
  <si>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</si>
  <si>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</si>
  <si>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</si>
  <si>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</si>
  <si>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</si>
  <si>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</si>
  <si>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</si>
  <si>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</si>
  <si>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</si>
  <si>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</si>
  <si>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</si>
  <si>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</si>
  <si>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</si>
  <si>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</si>
  <si>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</si>
  <si>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</si>
  <si>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</si>
  <si>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</si>
  <si>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</si>
  <si>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</si>
  <si>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</si>
  <si>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</si>
  <si>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</si>
  <si>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</si>
  <si>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</si>
  <si>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</si>
  <si>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</si>
  <si>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</si>
  <si>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</si>
  <si>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</si>
  <si>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</si>
  <si>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</si>
  <si>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</si>
  <si>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</si>
  <si>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</si>
  <si>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</si>
  <si>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</si>
  <si>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</si>
  <si>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</si>
  <si>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</si>
  <si>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</si>
  <si>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</si>
  <si>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</si>
  <si>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</si>
  <si>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</si>
  <si>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</si>
  <si>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</si>
  <si>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</si>
  <si>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</si>
  <si>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</si>
  <si>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</si>
  <si>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</si>
  <si>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</si>
  <si>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</si>
  <si>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</si>
  <si>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</si>
  <si>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</si>
  <si>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</si>
  <si>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</si>
  <si>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</si>
  <si>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</si>
  <si>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</si>
  <si>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</si>
  <si>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</si>
  <si>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</si>
  <si>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</si>
  <si>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</si>
  <si>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</si>
  <si>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</si>
  <si>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</si>
  <si>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</si>
  <si>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</si>
  <si>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</si>
  <si>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</si>
  <si>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</si>
  <si>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</si>
  <si>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</si>
  <si>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</si>
  <si>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</si>
  <si>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</si>
  <si>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</si>
  <si>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</si>
  <si>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</si>
  <si>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</si>
  <si>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</si>
  <si>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</si>
  <si>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</si>
  <si>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</si>
  <si>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</si>
  <si>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</si>
  <si>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</si>
  <si>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</si>
  <si>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</si>
  <si>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</si>
  <si>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</si>
  <si>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</si>
  <si>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</si>
  <si>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</si>
  <si>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</si>
  <si>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</si>
  <si>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</si>
  <si>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</si>
  <si>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</si>
  <si>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</si>
  <si>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</si>
  <si>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</si>
  <si>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</si>
  <si>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</si>
  <si>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</si>
  <si>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</si>
  <si>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</si>
  <si>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</si>
  <si>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</si>
  <si>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</si>
  <si>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</si>
  <si>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</si>
  <si>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</si>
  <si>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</si>
  <si>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</si>
  <si>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</si>
  <si>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</si>
  <si>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</si>
  <si>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</si>
  <si>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</si>
  <si>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</si>
  <si>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</si>
  <si>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</si>
  <si>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</si>
  <si>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</si>
  <si>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</si>
  <si>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</si>
  <si>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</si>
  <si>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</si>
  <si>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</si>
  <si>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</si>
  <si>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</si>
  <si>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</si>
  <si>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</si>
  <si>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</si>
  <si>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</si>
  <si>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</si>
  <si>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</si>
  <si>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</si>
  <si>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</si>
  <si>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</si>
  <si>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</si>
  <si>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</si>
  <si>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</si>
  <si>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</si>
  <si>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</si>
  <si>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</si>
  <si>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</si>
  <si>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</si>
  <si>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</si>
  <si>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</si>
  <si>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</si>
  <si>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</si>
  <si>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</si>
  <si>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</si>
  <si>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</si>
  <si>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</si>
  <si>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</si>
  <si>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</si>
  <si>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</si>
  <si>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</si>
  <si>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</si>
  <si>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</si>
  <si>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</si>
  <si>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</si>
  <si>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</si>
  <si>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</si>
  <si>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</si>
  <si>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</si>
  <si>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</si>
  <si>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</si>
  <si>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</si>
  <si>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</si>
  <si>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</si>
  <si>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</si>
  <si>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</si>
  <si>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</si>
  <si>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</si>
  <si>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Contoso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</si>
  <si>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</si>
  <si>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</si>
  <si>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</si>
  <si>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</si>
  <si>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</si>
  <si>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</si>
  <si>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</si>
  <si>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</si>
  <si>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</si>
  <si>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</si>
  <si>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</si>
  <si>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</si>
  <si>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</si>
  <si>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</si>
  <si>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</si>
  <si>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</si>
  <si>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</si>
  <si>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</si>
  <si>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</si>
  <si>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</si>
  <si>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</si>
  <si>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</si>
  <si>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</si>
  <si>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</si>
  <si>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</si>
  <si>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</si>
  <si>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</si>
  <si>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</si>
  <si>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</si>
  <si>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</si>
  <si>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</si>
  <si>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</si>
  <si>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</si>
  <si>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</si>
  <si>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</si>
  <si>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</si>
  <si>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</si>
  <si>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</si>
  <si>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</si>
  <si>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</si>
  <si>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</si>
  <si>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</si>
  <si>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</si>
  <si>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</si>
  <si>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</si>
  <si>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</si>
  <si>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</si>
  <si>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</si>
  <si>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</si>
  <si>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</si>
  <si>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</si>
  <si>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</si>
  <si>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</si>
  <si>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</si>
  <si>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</si>
  <si>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</si>
  <si>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</si>
  <si>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</si>
  <si>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</si>
  <si>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</si>
  <si>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</si>
  <si>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</si>
  <si>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</si>
  <si>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</si>
  <si>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</si>
  <si>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</si>
  <si>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</si>
  <si>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</si>
  <si>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</si>
  <si>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</si>
  <si>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</si>
  <si>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</si>
  <si>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</si>
  <si>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</si>
  <si>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</si>
  <si>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</si>
  <si>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</si>
  <si>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</si>
  <si>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</si>
  <si>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</si>
  <si>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</si>
  <si>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</si>
  <si>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</si>
  <si>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</si>
  <si>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</si>
  <si>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</si>
  <si>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</si>
  <si>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</si>
  <si>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</si>
  <si>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</si>
  <si>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</si>
  <si>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</si>
  <si>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</si>
  <si>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</si>
  <si>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</si>
  <si>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</si>
  <si>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</si>
  <si>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</si>
  <si>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</si>
  <si>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</si>
  <si>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</si>
  <si>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</si>
  <si>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</si>
  <si>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</si>
  <si>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</si>
  <si>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</si>
  <si>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</si>
  <si>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</si>
  <si>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</si>
  <si>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</si>
  <si>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</si>
  <si>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</si>
  <si>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</si>
  <si>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</si>
  <si>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</si>
  <si>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</si>
  <si>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</si>
  <si>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</si>
  <si>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</si>
  <si>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</si>
  <si>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</si>
  <si>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</si>
  <si>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</si>
  <si>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</si>
  <si>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</si>
  <si>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</si>
  <si>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</si>
  <si>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</si>
  <si>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</si>
  <si>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</si>
  <si>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</si>
  <si>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</si>
  <si>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</si>
  <si>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</si>
  <si>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</si>
  <si>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</si>
  <si>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</si>
  <si>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</si>
  <si>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</si>
  <si>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</si>
  <si>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</si>
  <si>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</si>
  <si>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</si>
  <si>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</si>
  <si>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</si>
  <si>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</si>
  <si>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</si>
  <si>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</si>
  <si>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</si>
  <si>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</si>
  <si>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</si>
  <si>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</si>
  <si>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</si>
  <si>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</si>
  <si>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</si>
  <si>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</si>
  <si>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</si>
  <si>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</si>
  <si>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</si>
  <si>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</si>
  <si>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</si>
  <si>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</si>
  <si>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</si>
  <si>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</si>
  <si>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</si>
  <si>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</si>
  <si>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</si>
  <si>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</si>
  <si>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</si>
  <si>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</si>
  <si>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</si>
  <si>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</si>
  <si>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</si>
  <si>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</si>
  <si>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</si>
  <si>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</si>
  <si>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</si>
  <si>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</si>
  <si>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</si>
  <si>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</si>
  <si>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</si>
  <si>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</si>
  <si>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</si>
  <si>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</si>
  <si>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</si>
  <si>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</si>
  <si>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</si>
  <si>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</si>
  <si>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</si>
  <si>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</si>
  <si>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</si>
  <si>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</si>
  <si>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</si>
  <si>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</si>
  <si>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</si>
  <si>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</si>
  <si>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</si>
  <si>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</si>
  <si>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</si>
  <si>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</si>
  <si>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</si>
  <si>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</si>
  <si>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</si>
  <si>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</si>
  <si>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</si>
  <si>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</si>
  <si>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</si>
  <si>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</si>
  <si>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</si>
  <si>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</si>
  <si>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</si>
  <si>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</si>
  <si>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</si>
  <si>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</si>
  <si>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</si>
  <si>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</si>
  <si>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</si>
  <si>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</si>
  <si>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</si>
  <si>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</si>
  <si>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</si>
  <si>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</si>
  <si>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</si>
  <si>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</si>
  <si>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</si>
  <si>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</si>
  <si>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</si>
  <si>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</si>
  <si>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</si>
  <si>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</si>
  <si>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</si>
  <si>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</si>
  <si>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</si>
  <si>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</si>
  <si>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</si>
  <si>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</si>
  <si>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</si>
  <si>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</si>
  <si>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</si>
  <si>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</si>
  <si>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</si>
  <si>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</si>
  <si>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</si>
  <si>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</si>
  <si>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</si>
  <si>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</si>
  <si>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</si>
  <si>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</si>
  <si>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</si>
  <si>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</si>
  <si>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</si>
  <si>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</si>
  <si>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</si>
  <si>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</si>
  <si>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</si>
  <si>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</si>
  <si>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</si>
  <si>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</si>
  <si>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</si>
  <si>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</si>
  <si>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</si>
  <si>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</si>
  <si>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</si>
  <si>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</si>
  <si>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</si>
  <si>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</si>
  <si>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</si>
  <si>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</si>
  <si>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</si>
  <si>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</si>
  <si>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</si>
  <si>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</si>
  <si>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Contoso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</si>
  <si>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</si>
  <si>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</si>
  <si>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</si>
  <si>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</si>
  <si>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</si>
  <si>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</si>
  <si>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</si>
  <si>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</si>
  <si>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</si>
  <si>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</si>
  <si>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</si>
  <si>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</si>
  <si>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</si>
  <si>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</si>
  <si>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</si>
  <si>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</si>
  <si>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</si>
  <si>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</si>
  <si>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</si>
  <si>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</si>
  <si>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</si>
  <si>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</si>
  <si>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</si>
  <si>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</si>
  <si>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</si>
  <si>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</si>
  <si>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</si>
  <si>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</si>
  <si>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</si>
  <si>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</si>
  <si>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</si>
  <si>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</si>
  <si>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</si>
  <si>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</si>
  <si>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</si>
  <si>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</si>
  <si>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</si>
  <si>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</si>
  <si>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</si>
  <si>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</si>
  <si>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</si>
  <si>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</si>
  <si>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</si>
  <si>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</si>
  <si>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</si>
  <si>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</si>
  <si>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</si>
  <si>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</si>
  <si>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</si>
  <si>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</si>
  <si>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</si>
  <si>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</si>
  <si>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</si>
  <si>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</si>
  <si>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</si>
  <si>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</si>
  <si>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</si>
  <si>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</si>
  <si>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</si>
  <si>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</si>
  <si>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</si>
  <si>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</si>
  <si>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</si>
  <si>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</si>
  <si>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</si>
  <si>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</si>
  <si>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</si>
  <si>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</si>
  <si>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</si>
  <si>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</si>
  <si>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</si>
  <si>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</si>
  <si>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</si>
  <si>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</si>
  <si>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</si>
  <si>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</si>
  <si>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</si>
  <si>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</si>
  <si>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</si>
  <si>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</si>
  <si>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</si>
  <si>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</si>
  <si>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</si>
  <si>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</si>
  <si>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</si>
  <si>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</si>
  <si>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</si>
  <si>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</si>
  <si>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</si>
  <si>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</si>
  <si>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</si>
  <si>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</si>
  <si>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</si>
  <si>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</si>
  <si>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</si>
  <si>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</si>
  <si>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</si>
  <si>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</si>
  <si>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</si>
  <si>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</si>
  <si>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</si>
  <si>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</si>
  <si>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</si>
  <si>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</si>
  <si>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</si>
  <si>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</si>
  <si>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</si>
  <si>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</si>
  <si>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</si>
  <si>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</si>
  <si>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</si>
  <si>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</si>
  <si>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</si>
  <si>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</si>
  <si>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</si>
  <si>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</si>
  <si>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</si>
  <si>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</si>
  <si>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</si>
  <si>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</si>
  <si>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</si>
  <si>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</si>
  <si>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</si>
  <si>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</si>
  <si>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</si>
  <si>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</si>
  <si>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</si>
  <si>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</si>
  <si>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</si>
  <si>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</si>
  <si>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</si>
  <si>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</si>
  <si>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</si>
  <si>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</si>
  <si>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</si>
  <si>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</si>
  <si>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</si>
  <si>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</si>
  <si>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</si>
  <si>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</si>
  <si>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</si>
  <si>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</si>
  <si>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</si>
  <si>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</si>
  <si>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</si>
  <si>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</si>
  <si>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</si>
  <si>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</si>
  <si>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</si>
  <si>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</si>
  <si>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</si>
  <si>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</si>
  <si>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</si>
  <si>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</si>
  <si>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</si>
  <si>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</si>
  <si>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</si>
  <si>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</si>
  <si>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</si>
  <si>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</si>
  <si>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</si>
  <si>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</si>
  <si>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</si>
  <si>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</si>
  <si>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</si>
  <si>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</si>
  <si>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</si>
  <si>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</si>
  <si>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</si>
  <si>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</si>
  <si>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</si>
  <si>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</si>
  <si>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</si>
  <si>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</si>
  <si>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</si>
  <si>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</si>
  <si>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</si>
  <si>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</si>
  <si>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</si>
  <si>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</si>
  <si>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</si>
  <si>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</si>
  <si>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</si>
  <si>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</si>
  <si>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</si>
  <si>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</si>
  <si>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</si>
  <si>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</si>
  <si>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</si>
  <si>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</si>
  <si>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</si>
  <si>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</si>
  <si>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</si>
  <si>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</si>
  <si>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</si>
  <si>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</si>
  <si>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</si>
  <si>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</si>
  <si>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</si>
  <si>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</si>
  <si>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</si>
  <si>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</si>
  <si>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</si>
  <si>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</si>
  <si>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</si>
  <si>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</si>
  <si>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</si>
  <si>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</si>
  <si>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</si>
  <si>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</si>
  <si>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</si>
  <si>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</si>
  <si>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</si>
  <si>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</si>
  <si>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</si>
  <si>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</si>
  <si>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</si>
  <si>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</si>
  <si>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</si>
  <si>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</si>
  <si>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</si>
  <si>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</si>
  <si>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</si>
  <si>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</si>
  <si>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</si>
  <si>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</si>
  <si>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</si>
  <si>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</si>
  <si>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</si>
  <si>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</si>
  <si>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</si>
  <si>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</si>
  <si>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</si>
  <si>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</si>
  <si>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</si>
  <si>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</si>
  <si>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</si>
  <si>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</si>
  <si>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</si>
  <si>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</si>
  <si>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</si>
  <si>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</si>
  <si>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</si>
  <si>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</si>
  <si>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</si>
  <si>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</si>
  <si>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</si>
  <si>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</si>
  <si>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</si>
  <si>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</si>
  <si>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</si>
  <si>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</si>
  <si>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</si>
  <si>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</si>
  <si>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</si>
  <si>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</si>
  <si>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</si>
  <si>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</si>
  <si>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</si>
  <si>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</si>
  <si>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</si>
  <si>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</si>
  <si>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</si>
  <si>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</si>
  <si>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</si>
  <si>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</si>
  <si>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</si>
  <si>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</si>
  <si>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</si>
  <si>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</si>
  <si>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</si>
  <si>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</si>
  <si>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</si>
  <si>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</si>
  <si>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</si>
  <si>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</si>
  <si>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</si>
  <si>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</si>
  <si>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</si>
  <si>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</si>
  <si>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</si>
  <si>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</si>
  <si>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</si>
  <si>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</si>
  <si>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</si>
  <si>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</si>
  <si>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</si>
  <si>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</si>
  <si>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</si>
  <si>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</si>
  <si>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</si>
  <si>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</si>
  <si>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</si>
  <si>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</si>
  <si>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</si>
  <si>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</si>
  <si>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</si>
  <si>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</si>
  <si>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</si>
  <si>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Contoso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</si>
  <si>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</si>
  <si>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</si>
  <si>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</si>
  <si>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</si>
  <si>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</si>
  <si>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</si>
  <si>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</si>
  <si>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</si>
  <si>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</si>
  <si>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</si>
  <si>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</si>
  <si>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</si>
  <si>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</si>
  <si>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</si>
  <si>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</si>
  <si>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</si>
  <si>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</si>
  <si>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</si>
  <si>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</si>
  <si>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</si>
  <si>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</si>
  <si>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</si>
  <si>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</si>
  <si>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</si>
  <si>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</si>
  <si>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</si>
  <si>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</si>
  <si>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</si>
  <si>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</si>
  <si>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</si>
  <si>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</si>
  <si>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</si>
  <si>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</si>
  <si>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</si>
  <si>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</si>
  <si>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</si>
  <si>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</si>
  <si>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</si>
  <si>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</si>
  <si>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</si>
  <si>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</si>
  <si>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</si>
  <si>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</si>
  <si>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</si>
  <si>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</si>
  <si>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</si>
  <si>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</si>
  <si>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</si>
  <si>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</si>
  <si>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</si>
  <si>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</si>
  <si>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</si>
  <si>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</si>
  <si>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</si>
  <si>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</si>
  <si>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</si>
  <si>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</si>
  <si>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</si>
  <si>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</si>
  <si>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</si>
  <si>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</si>
  <si>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</si>
  <si>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</si>
  <si>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</si>
  <si>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</si>
  <si>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</si>
  <si>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</si>
  <si>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</si>
  <si>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</si>
  <si>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</si>
  <si>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</si>
  <si>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</si>
  <si>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</si>
  <si>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</si>
  <si>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</si>
  <si>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</si>
  <si>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</si>
  <si>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</si>
  <si>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</si>
  <si>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</si>
  <si>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</si>
  <si>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</si>
  <si>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</si>
  <si>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</si>
  <si>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</si>
  <si>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</si>
  <si>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</si>
  <si>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</si>
  <si>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</si>
  <si>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</si>
  <si>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</si>
  <si>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</si>
  <si>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</si>
  <si>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</si>
  <si>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</si>
  <si>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</si>
  <si>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</si>
  <si>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</si>
  <si>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</si>
  <si>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</si>
  <si>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</si>
  <si>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</si>
  <si>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</si>
  <si>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</si>
  <si>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</si>
  <si>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</si>
  <si>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</si>
  <si>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</si>
  <si>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</si>
  <si>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</si>
  <si>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</si>
  <si>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</si>
  <si>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</si>
  <si>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</si>
  <si>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</si>
  <si>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</si>
  <si>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</si>
  <si>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</si>
  <si>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</si>
  <si>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</si>
  <si>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</si>
  <si>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</si>
  <si>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</si>
  <si>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</si>
  <si>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</si>
  <si>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</si>
  <si>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</si>
  <si>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</si>
  <si>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</si>
  <si>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</si>
  <si>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</si>
  <si>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</si>
  <si>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</si>
  <si>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</si>
  <si>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</si>
  <si>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</si>
  <si>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</si>
  <si>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</si>
  <si>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</si>
  <si>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</si>
  <si>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</si>
  <si>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</si>
  <si>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</si>
  <si>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</si>
  <si>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</si>
  <si>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</si>
  <si>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</si>
  <si>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</si>
  <si>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</si>
  <si>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</si>
  <si>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</si>
  <si>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</si>
  <si>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</si>
  <si>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</si>
  <si>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</si>
  <si>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</si>
  <si>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</si>
  <si>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</si>
  <si>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</si>
  <si>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</si>
  <si>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</si>
  <si>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</si>
  <si>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</si>
  <si>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</si>
  <si>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</si>
  <si>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</si>
  <si>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</si>
  <si>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</si>
  <si>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</si>
  <si>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</si>
  <si>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</si>
  <si>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</si>
  <si>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</si>
  <si>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</si>
  <si>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</si>
  <si>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</si>
  <si>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</si>
  <si>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</si>
  <si>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</si>
  <si>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</si>
  <si>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</si>
  <si>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</si>
  <si>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</si>
  <si>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</si>
  <si>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</si>
  <si>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</si>
  <si>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</si>
  <si>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</si>
  <si>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</si>
  <si>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</si>
  <si>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</si>
  <si>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</si>
  <si>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</si>
  <si>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</si>
  <si>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</si>
  <si>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</si>
  <si>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</si>
  <si>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</si>
  <si>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</si>
  <si>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</si>
  <si>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</si>
  <si>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</si>
  <si>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</si>
  <si>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</si>
  <si>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</si>
  <si>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</si>
  <si>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</si>
  <si>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</si>
  <si>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</si>
  <si>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</si>
  <si>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Contoso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</si>
  <si>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</si>
  <si>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</si>
  <si>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</si>
  <si>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</si>
  <si>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</si>
  <si>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</si>
  <si>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</si>
  <si>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</si>
  <si>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</si>
  <si>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</si>
  <si>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</si>
  <si>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</si>
  <si>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</si>
  <si>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</si>
  <si>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</si>
  <si>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</si>
  <si>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</si>
  <si>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</si>
  <si>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</si>
  <si>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</si>
  <si>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</si>
  <si>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</si>
  <si>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</si>
  <si>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</si>
  <si>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</si>
  <si>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</si>
  <si>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</si>
  <si>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</si>
  <si>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</si>
  <si>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</si>
  <si>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</si>
  <si>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</si>
  <si>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</si>
  <si>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</si>
  <si>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</si>
  <si>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</si>
  <si>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</si>
  <si>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</si>
  <si>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</si>
  <si>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</si>
  <si>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</si>
  <si>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</si>
  <si>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</si>
  <si>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</si>
  <si>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</si>
  <si>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</si>
  <si>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</si>
  <si>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</si>
  <si>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</si>
  <si>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</si>
  <si>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</si>
  <si>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</si>
  <si>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</si>
  <si>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</si>
  <si>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</si>
  <si>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</si>
  <si>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</si>
  <si>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</si>
  <si>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</si>
  <si>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</si>
  <si>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</si>
  <si>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</si>
  <si>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</si>
  <si>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</si>
  <si>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</si>
  <si>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</si>
  <si>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</si>
  <si>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</si>
  <si>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</si>
  <si>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</si>
  <si>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</si>
  <si>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</si>
  <si>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</si>
  <si>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</si>
  <si>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</si>
  <si>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</si>
  <si>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</si>
  <si>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</si>
  <si>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</si>
  <si>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</si>
  <si>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</si>
  <si>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</si>
  <si>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</si>
  <si>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</si>
  <si>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</si>
  <si>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</si>
  <si>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</si>
  <si>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</si>
  <si>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</si>
  <si>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</si>
  <si>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</si>
  <si>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</si>
  <si>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</si>
  <si>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</si>
  <si>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</si>
  <si>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</si>
  <si>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</si>
  <si>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</si>
  <si>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</si>
  <si>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</si>
  <si>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</si>
  <si>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</si>
  <si>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</si>
  <si>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</si>
  <si>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</si>
  <si>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</si>
  <si>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</si>
  <si>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</si>
  <si>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</si>
  <si>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</si>
  <si>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</si>
  <si>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</si>
  <si>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</si>
  <si>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</si>
  <si>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</si>
  <si>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</si>
  <si>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</si>
  <si>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</si>
  <si>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</si>
  <si>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</si>
  <si>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</si>
  <si>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</si>
  <si>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</si>
  <si>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</si>
  <si>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</si>
  <si>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</si>
  <si>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</si>
  <si>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</si>
  <si>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</si>
  <si>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</si>
  <si>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</si>
  <si>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</si>
  <si>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</si>
  <si>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</si>
  <si>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</si>
  <si>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</si>
  <si>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</si>
  <si>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</si>
  <si>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</si>
  <si>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</si>
  <si>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</si>
  <si>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</si>
  <si>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</si>
  <si>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</si>
  <si>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</si>
  <si>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</si>
  <si>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</si>
  <si>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</si>
  <si>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</si>
  <si>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</si>
  <si>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</si>
  <si>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</si>
  <si>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</si>
  <si>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</si>
  <si>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</si>
  <si>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</si>
  <si>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</si>
  <si>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</si>
  <si>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</si>
  <si>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</si>
  <si>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</si>
  <si>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</si>
  <si>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</si>
  <si>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</si>
  <si>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</si>
  <si>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</si>
  <si>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</si>
  <si>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</si>
  <si>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</si>
  <si>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</si>
  <si>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</si>
  <si>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</si>
  <si>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</si>
  <si>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</si>
  <si>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</si>
  <si>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</si>
  <si>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</si>
  <si>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</si>
  <si>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</si>
  <si>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</si>
  <si>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</si>
  <si>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</si>
  <si>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</si>
  <si>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</si>
  <si>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</si>
  <si>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</si>
  <si>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</si>
  <si>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</si>
  <si>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</si>
  <si>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</si>
  <si>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</si>
  <si>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</si>
  <si>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</si>
  <si>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</si>
  <si>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</si>
  <si>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</si>
  <si>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</si>
  <si>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</si>
  <si>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</si>
  <si>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</si>
  <si>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</si>
  <si>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</si>
  <si>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</si>
  <si>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</si>
  <si>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</si>
  <si>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</si>
  <si>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</si>
  <si>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</si>
  <si>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</si>
  <si>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</si>
  <si>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</si>
  <si>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</si>
  <si>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</si>
  <si>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</si>
  <si>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</si>
  <si>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</si>
  <si>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</si>
  <si>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</si>
  <si>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</si>
  <si>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</si>
  <si>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</si>
  <si>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</si>
  <si>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</si>
  <si>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</si>
  <si>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</si>
  <si>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</si>
  <si>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</si>
  <si>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</si>
  <si>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</si>
  <si>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</si>
  <si>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</si>
  <si>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</si>
  <si>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</si>
  <si>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</si>
  <si>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</si>
  <si>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</si>
  <si>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</si>
  <si>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</si>
  <si>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</si>
  <si>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</si>
  <si>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</si>
  <si>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</si>
  <si>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</si>
  <si>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</si>
  <si>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</si>
  <si>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</si>
  <si>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</si>
  <si>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</si>
  <si>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</si>
  <si>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</si>
  <si>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</si>
  <si>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</si>
  <si>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</si>
  <si>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</si>
  <si>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</si>
  <si>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</si>
  <si>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</si>
  <si>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</si>
  <si>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</si>
  <si>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</si>
  <si>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</si>
  <si>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</si>
  <si>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</si>
  <si>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</si>
  <si>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</si>
  <si>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</si>
  <si>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</si>
  <si>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</si>
  <si>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</si>
  <si>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</si>
  <si>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</si>
  <si>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</si>
  <si>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</si>
  <si>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</si>
  <si>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</si>
  <si>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</si>
  <si>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</si>
  <si>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</si>
  <si>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</si>
  <si>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</si>
  <si>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</si>
  <si>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</si>
  <si>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</si>
  <si>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</si>
  <si>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</si>
  <si>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</si>
  <si>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</si>
  <si>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</si>
  <si>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</si>
  <si>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</si>
  <si>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</si>
  <si>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</si>
  <si>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</si>
  <si>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</si>
  <si>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</si>
  <si>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</si>
  <si>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</si>
  <si>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</si>
  <si>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</si>
  <si>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</si>
  <si>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</si>
  <si>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</si>
  <si>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</si>
  <si>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</si>
  <si>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</si>
  <si>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</si>
  <si>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</si>
  <si>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</si>
  <si>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</si>
  <si>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</si>
  <si>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</si>
  <si>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</si>
  <si>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</si>
  <si>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</si>
  <si>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</si>
  <si>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</si>
  <si>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</si>
  <si>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</si>
  <si>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</si>
  <si>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</si>
  <si>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</si>
  <si>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</si>
  <si>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</si>
  <si>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</si>
  <si>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</si>
  <si>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</si>
  <si>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</si>
  <si>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</si>
  <si>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</si>
  <si>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</si>
  <si>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</si>
  <si>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</si>
  <si>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</si>
  <si>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</si>
  <si>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</si>
  <si>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</si>
  <si>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</si>
  <si>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</si>
  <si>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</si>
  <si>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</si>
  <si>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</si>
  <si>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</si>
  <si>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</si>
  <si>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</si>
  <si>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</si>
  <si>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</si>
  <si>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</si>
  <si>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</si>
  <si>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</si>
  <si>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</si>
  <si>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</si>
  <si>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</si>
  <si>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</si>
  <si>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</si>
  <si>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</si>
  <si>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</si>
  <si>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</si>
  <si>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</si>
  <si>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</si>
  <si>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</si>
  <si>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</si>
  <si>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</si>
  <si>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</si>
  <si>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</si>
  <si>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</si>
  <si>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</si>
  <si>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</si>
  <si>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</si>
  <si>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</si>
  <si>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</si>
  <si>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</si>
  <si>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</si>
  <si>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</si>
  <si>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</si>
  <si>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</si>
  <si>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</si>
  <si>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</si>
  <si>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</si>
  <si>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</si>
  <si>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</si>
  <si>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</si>
  <si>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</si>
  <si>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</si>
  <si>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</si>
  <si>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</si>
  <si>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</si>
  <si>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</si>
  <si>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</si>
  <si>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</si>
  <si>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</si>
  <si>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</si>
  <si>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</si>
  <si>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</si>
  <si>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</si>
  <si>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</si>
  <si>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</si>
  <si>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</si>
  <si>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</si>
  <si>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</si>
  <si>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</si>
  <si>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</si>
  <si>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</si>
  <si>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</si>
  <si>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</si>
  <si>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</si>
  <si>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</si>
  <si>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</si>
  <si>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</si>
  <si>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</si>
  <si>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</si>
  <si>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</si>
  <si>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</si>
  <si>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</si>
  <si>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</si>
  <si>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</si>
  <si>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</si>
  <si>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</si>
  <si>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</si>
  <si>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</si>
  <si>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</si>
  <si>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</si>
  <si>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</si>
  <si>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</si>
  <si>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</si>
  <si>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</si>
  <si>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</si>
  <si>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</si>
  <si>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</si>
  <si>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</si>
  <si>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</si>
  <si>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</si>
  <si>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</si>
  <si>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</si>
  <si>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</si>
  <si>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</si>
  <si>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</si>
  <si>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</si>
  <si>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</si>
  <si>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</si>
  <si>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</si>
  <si>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</si>
  <si>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</si>
  <si>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</si>
  <si>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</si>
  <si>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</si>
  <si>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</si>
  <si>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</si>
  <si>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</si>
  <si>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</si>
  <si>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</si>
  <si>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</si>
  <si>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</si>
  <si>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</si>
  <si>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</si>
  <si>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</si>
  <si>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</si>
  <si>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</si>
  <si>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</si>
  <si>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</si>
  <si>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</si>
  <si>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</si>
  <si>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</si>
  <si>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</si>
  <si>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</si>
  <si>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</si>
  <si>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</si>
  <si>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</si>
  <si>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</si>
  <si>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</si>
  <si>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</si>
  <si>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</si>
  <si>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</si>
  <si>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</si>
  <si>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</si>
  <si>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</si>
  <si>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</si>
  <si>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</si>
  <si>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</si>
  <si>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</si>
  <si>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</si>
  <si>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</si>
  <si>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</si>
  <si>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</si>
  <si>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</si>
  <si>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</si>
  <si>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</si>
  <si>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</si>
  <si>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</si>
  <si>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</si>
  <si>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</si>
  <si>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</si>
  <si>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</si>
  <si>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</si>
  <si>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</si>
  <si>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</si>
  <si>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</si>
  <si>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</si>
  <si>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</si>
  <si>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</si>
  <si>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</si>
  <si>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</si>
  <si>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</si>
  <si>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</si>
  <si>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</si>
  <si>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</si>
  <si>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Contoso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</si>
  <si>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</si>
  <si>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</si>
  <si>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</si>
  <si>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</si>
  <si>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</si>
  <si>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</si>
  <si>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</si>
  <si>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</si>
  <si>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</si>
  <si>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</si>
  <si>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</si>
  <si>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</si>
  <si>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Contoso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</si>
  <si>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</si>
  <si>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</si>
  <si>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</si>
  <si>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</si>
  <si>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</si>
  <si>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</si>
  <si>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</si>
  <si>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</si>
  <si>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</si>
  <si>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</si>
  <si>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</si>
  <si>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</si>
  <si>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</si>
  <si>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</si>
  <si>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</si>
  <si>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</si>
  <si>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</si>
  <si>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</si>
  <si>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</si>
  <si>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</si>
  <si>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</si>
  <si>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</si>
  <si>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</si>
  <si>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</si>
  <si>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</si>
  <si>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</si>
  <si>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</si>
  <si>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</si>
  <si>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</si>
  <si>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</si>
  <si>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</si>
  <si>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</si>
  <si>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</si>
  <si>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</si>
  <si>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</si>
  <si>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</si>
  <si>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</si>
  <si>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</si>
  <si>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</si>
  <si>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</si>
  <si>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</si>
  <si>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</si>
  <si>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</si>
  <si>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</si>
  <si>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</si>
  <si>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</si>
  <si>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</si>
  <si>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</si>
  <si>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</si>
  <si>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</si>
  <si>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</si>
  <si>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</si>
  <si>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</si>
  <si>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</si>
  <si>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</si>
  <si>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</si>
  <si>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</si>
  <si>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</si>
  <si>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</si>
  <si>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</si>
  <si>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</si>
  <si>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</si>
  <si>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</si>
  <si>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</si>
  <si>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</si>
  <si>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</si>
  <si>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</si>
  <si>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</si>
  <si>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</si>
  <si>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</si>
  <si>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</si>
  <si>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</si>
  <si>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</si>
  <si>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</si>
  <si>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</si>
  <si>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</si>
  <si>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</si>
  <si>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</si>
  <si>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</si>
  <si>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</si>
  <si>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</si>
  <si>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</si>
  <si>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</si>
  <si>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</si>
  <si>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</si>
  <si>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</si>
  <si>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</si>
  <si>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</si>
  <si>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</si>
  <si>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</si>
  <si>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</si>
  <si>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</si>
  <si>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</si>
  <si>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</si>
  <si>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</si>
  <si>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</si>
  <si>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</si>
  <si>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</si>
  <si>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</si>
  <si>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</si>
  <si>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</si>
  <si>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</si>
  <si>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</si>
  <si>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</si>
  <si>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</si>
  <si>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</si>
  <si>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</si>
  <si>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</si>
  <si>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</si>
  <si>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</si>
  <si>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</si>
  <si>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</si>
  <si>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</si>
  <si>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</si>
  <si>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</si>
  <si>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</si>
  <si>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</si>
  <si>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</si>
  <si>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</si>
  <si>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</si>
  <si>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</si>
  <si>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</si>
  <si>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</si>
  <si>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</si>
  <si>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</si>
  <si>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</si>
  <si>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</si>
  <si>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</si>
  <si>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</si>
  <si>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</si>
  <si>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</si>
  <si>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</si>
  <si>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</si>
  <si>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</si>
  <si>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</si>
  <si>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</si>
  <si>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</si>
  <si>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</si>
  <si>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</si>
  <si>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</si>
  <si>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</si>
  <si>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</si>
  <si>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</si>
  <si>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</si>
  <si>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</si>
  <si>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</si>
  <si>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</si>
  <si>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</si>
  <si>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</si>
  <si>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</si>
  <si>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</si>
  <si>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</si>
  <si>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</si>
  <si>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</si>
  <si>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</si>
  <si>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</si>
  <si>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</si>
  <si>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</si>
  <si>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</si>
  <si>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</si>
  <si>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</si>
  <si>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</si>
  <si>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</si>
  <si>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</si>
  <si>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</si>
  <si>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</si>
  <si>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</si>
  <si>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</si>
  <si>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Contoso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</si>
  <si>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</si>
  <si>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</si>
  <si>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</si>
  <si>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</si>
  <si>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</si>
  <si>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</si>
  <si>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</si>
  <si>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</si>
  <si>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</si>
  <si>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</si>
  <si>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</si>
  <si>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</si>
  <si>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</si>
  <si>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</si>
  <si>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</si>
  <si>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</si>
  <si>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</si>
  <si>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</si>
  <si>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</si>
  <si>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</si>
  <si>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</si>
  <si>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</si>
  <si>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</si>
  <si>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</si>
  <si>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</si>
  <si>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</si>
  <si>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</si>
  <si>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</si>
  <si>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</si>
  <si>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</si>
  <si>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</si>
  <si>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</si>
  <si>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</si>
  <si>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</si>
  <si>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</si>
  <si>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</si>
  <si>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</si>
  <si>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</si>
  <si>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</si>
  <si>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</si>
  <si>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</si>
  <si>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</si>
  <si>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</si>
  <si>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</si>
  <si>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</si>
  <si>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</si>
  <si>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</si>
  <si>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</si>
  <si>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</si>
  <si>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</si>
  <si>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</si>
  <si>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</si>
  <si>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</si>
  <si>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</si>
  <si>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</si>
  <si>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</si>
  <si>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</si>
  <si>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</si>
  <si>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</si>
  <si>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</si>
  <si>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</si>
  <si>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</si>
  <si>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</si>
  <si>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</si>
  <si>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</si>
  <si>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</si>
  <si>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</si>
  <si>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</si>
  <si>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</si>
  <si>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</si>
  <si>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</si>
  <si>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</si>
  <si>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</si>
  <si>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</si>
  <si>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</si>
  <si>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</si>
  <si>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</si>
  <si>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</si>
  <si>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</si>
  <si>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</si>
  <si>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</si>
  <si>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</si>
  <si>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</si>
  <si>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</si>
  <si>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</si>
  <si>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</si>
  <si>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</si>
  <si>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</si>
  <si>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</si>
  <si>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</si>
  <si>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</si>
  <si>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</si>
  <si>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</si>
  <si>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</si>
  <si>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</si>
  <si>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</si>
  <si>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</si>
  <si>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</si>
  <si>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</si>
  <si>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</si>
  <si>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</si>
  <si>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</si>
  <si>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</si>
  <si>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</si>
  <si>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</si>
  <si>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</si>
  <si>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</si>
  <si>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</si>
  <si>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</si>
  <si>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</si>
  <si>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</si>
  <si>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</si>
  <si>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</si>
  <si>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</si>
  <si>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</si>
  <si>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</si>
  <si>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</si>
  <si>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</si>
  <si>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</si>
  <si>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</si>
  <si>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</si>
  <si>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</si>
  <si>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</si>
  <si>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</si>
  <si>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</si>
  <si>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</si>
  <si>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</si>
  <si>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</si>
  <si>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</si>
  <si>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</si>
  <si>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</si>
  <si>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</si>
  <si>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</si>
  <si>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</si>
  <si>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</si>
  <si>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</si>
  <si>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</si>
  <si>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</si>
  <si>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</si>
  <si>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</si>
  <si>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</si>
  <si>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</si>
  <si>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</si>
  <si>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</si>
  <si>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</si>
  <si>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</si>
  <si>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</si>
  <si>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</si>
  <si>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</si>
  <si>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</si>
  <si>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</si>
  <si>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</si>
  <si>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</si>
  <si>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</si>
  <si>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</si>
  <si>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</si>
  <si>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</si>
  <si>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</si>
  <si>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</si>
  <si>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</si>
  <si>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</si>
  <si>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</si>
  <si>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</si>
  <si>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</si>
  <si>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</si>
  <si>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</si>
  <si>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</si>
  <si>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</si>
  <si>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</si>
  <si>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</si>
  <si>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</si>
  <si>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</si>
  <si>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</si>
  <si>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</si>
  <si>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</si>
  <si>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</si>
  <si>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</si>
  <si>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</si>
  <si>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</si>
  <si>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</si>
  <si>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</si>
  <si>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</si>
  <si>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</si>
  <si>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</si>
  <si>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</si>
  <si>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</si>
  <si>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</si>
  <si>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</si>
  <si>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</si>
  <si>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</si>
  <si>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</si>
  <si>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</si>
  <si>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</si>
  <si>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</si>
  <si>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</si>
  <si>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</si>
  <si>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</si>
  <si>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</si>
  <si>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</si>
  <si>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</si>
  <si>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</si>
  <si>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</si>
  <si>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</si>
  <si>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</si>
  <si>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</si>
  <si>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</si>
  <si>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</si>
  <si>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</si>
  <si>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</si>
  <si>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</si>
  <si>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</si>
  <si>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</si>
  <si>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</si>
  <si>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</si>
  <si>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</si>
  <si>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</si>
  <si>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</si>
  <si>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</si>
  <si>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</si>
  <si>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</si>
  <si>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</si>
  <si>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</si>
  <si>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</si>
  <si>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</si>
  <si>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</si>
  <si>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</si>
  <si>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</si>
  <si>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</si>
  <si>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</si>
  <si>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</si>
  <si>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</si>
  <si>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</si>
  <si>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</si>
  <si>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</si>
  <si>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</si>
  <si>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</si>
  <si>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</si>
  <si>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</si>
  <si>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</si>
  <si>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</si>
  <si>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</si>
  <si>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</si>
  <si>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</si>
  <si>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</si>
  <si>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</si>
  <si>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</si>
  <si>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</si>
  <si>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</si>
  <si>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</si>
  <si>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</si>
  <si>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</si>
  <si>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</si>
  <si>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</si>
  <si>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</si>
  <si>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</si>
  <si>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</si>
  <si>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</si>
  <si>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</si>
  <si>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</si>
  <si>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</si>
  <si>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</si>
  <si>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</si>
  <si>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</si>
  <si>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</si>
  <si>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</si>
  <si>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</si>
  <si>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</si>
  <si>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</si>
  <si>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</si>
  <si>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</si>
  <si>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</si>
  <si>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</si>
  <si>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</si>
  <si>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</si>
  <si>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</si>
  <si>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</si>
  <si>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</si>
  <si>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</si>
  <si>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</si>
  <si>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</si>
  <si>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</si>
  <si>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</si>
  <si>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</si>
  <si>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</si>
  <si>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</si>
  <si>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</si>
  <si>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</si>
  <si>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</si>
  <si>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</si>
  <si>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</si>
  <si>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</si>
  <si>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</si>
  <si>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</si>
  <si>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</si>
  <si>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</si>
  <si>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</si>
  <si>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</si>
  <si>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</si>
  <si>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</si>
  <si>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</si>
  <si>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</si>
  <si>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</si>
  <si>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</si>
  <si>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</si>
  <si>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</si>
  <si>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</si>
  <si>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</si>
  <si>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</si>
  <si>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</si>
  <si>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</si>
  <si>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</si>
  <si>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</si>
  <si>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</si>
  <si>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</si>
  <si>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</si>
  <si>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</si>
  <si>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</si>
  <si>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</si>
  <si>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</si>
  <si>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</si>
  <si>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</si>
  <si>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</si>
  <si>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</si>
  <si>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</si>
  <si>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</si>
  <si>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</si>
  <si>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</si>
  <si>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</si>
  <si>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</si>
  <si>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</si>
  <si>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</si>
  <si>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</si>
  <si>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</si>
  <si>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</si>
  <si>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</si>
  <si>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</si>
  <si>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</si>
  <si>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</si>
  <si>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</si>
  <si>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</si>
  <si>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</si>
  <si>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</si>
  <si>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</si>
  <si>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</si>
  <si>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</si>
  <si>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</si>
  <si>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</si>
  <si>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</si>
  <si>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</si>
  <si>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</si>
  <si>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</si>
  <si>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</si>
  <si>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</si>
  <si>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</si>
  <si>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</si>
  <si>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</si>
  <si>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</si>
  <si>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</si>
  <si>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</si>
  <si>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</si>
  <si>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</si>
  <si>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</si>
  <si>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</si>
  <si>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</si>
  <si>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</si>
  <si>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</si>
  <si>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</si>
  <si>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</si>
  <si>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</si>
  <si>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</si>
  <si>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</si>
  <si>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</si>
  <si>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</si>
  <si>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</si>
  <si>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</si>
  <si>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</si>
  <si>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</si>
  <si>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</si>
  <si>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</si>
  <si>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</si>
  <si>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</si>
  <si>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</si>
  <si>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</si>
  <si>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</si>
  <si>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</si>
  <si>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</si>
  <si>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</si>
  <si>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</si>
  <si>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</si>
  <si>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</si>
  <si>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</si>
  <si>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</si>
  <si>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</si>
  <si>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</si>
  <si>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</si>
  <si>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</si>
  <si>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</si>
  <si>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</si>
  <si>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</si>
  <si>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</si>
  <si>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</si>
  <si>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</si>
  <si>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</si>
  <si>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</si>
  <si>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</si>
  <si>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</si>
  <si>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</si>
  <si>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</si>
  <si>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</si>
  <si>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</si>
  <si>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</si>
  <si>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</si>
  <si>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</si>
  <si>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</si>
  <si>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</si>
  <si>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</si>
  <si>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</si>
  <si>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</si>
  <si>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</si>
  <si>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</si>
  <si>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</si>
  <si>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</si>
  <si>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</si>
  <si>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</si>
  <si>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</si>
  <si>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</si>
  <si>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</si>
  <si>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</si>
  <si>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</si>
  <si>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</si>
  <si>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</si>
  <si>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</si>
  <si>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</si>
  <si>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</si>
  <si>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</si>
  <si>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</si>
  <si>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</si>
  <si>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</si>
  <si>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</si>
  <si>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</si>
  <si>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</si>
  <si>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</si>
  <si>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</si>
  <si>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</si>
  <si>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</si>
  <si>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</si>
  <si>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</si>
  <si>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</si>
  <si>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</si>
  <si>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</si>
  <si>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</si>
  <si>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</si>
  <si>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</si>
  <si>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</si>
  <si>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</si>
  <si>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</si>
  <si>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</si>
  <si>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</si>
  <si>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</si>
  <si>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</si>
  <si>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</si>
  <si>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</si>
  <si>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</si>
  <si>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</si>
  <si>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</si>
  <si>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</si>
  <si>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</si>
  <si>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</si>
  <si>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</si>
  <si>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</si>
  <si>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</si>
  <si>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</si>
  <si>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</si>
  <si>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</si>
  <si>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</si>
  <si>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</si>
  <si>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</si>
  <si>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</si>
  <si>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</si>
  <si>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</si>
  <si>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</si>
  <si>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</si>
  <si>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</si>
  <si>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</si>
  <si>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</si>
  <si>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</si>
  <si>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</si>
  <si>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</si>
  <si>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</si>
  <si>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</si>
  <si>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</si>
  <si>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</si>
  <si>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</si>
  <si>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</si>
  <si>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</si>
  <si>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</si>
  <si>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</si>
  <si>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</si>
  <si>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</si>
  <si>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</si>
  <si>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</si>
  <si>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</si>
  <si>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</si>
  <si>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</si>
  <si>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</si>
  <si>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</si>
  <si>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</si>
  <si>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</si>
  <si>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</si>
  <si>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</si>
  <si>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</si>
  <si>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</si>
  <si>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</si>
  <si>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</si>
  <si>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</si>
  <si>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</si>
  <si>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</si>
  <si>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</si>
  <si>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</si>
  <si>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</si>
  <si>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</si>
  <si>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</si>
  <si>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</si>
  <si>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</si>
  <si>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</si>
  <si>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</si>
  <si>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</si>
  <si>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</si>
  <si>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</si>
  <si>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</si>
  <si>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</si>
  <si>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</si>
  <si>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</si>
  <si>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</si>
  <si>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</si>
  <si>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</si>
  <si>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</si>
  <si>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</si>
  <si>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</si>
  <si>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</si>
  <si>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</si>
  <si>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</si>
  <si>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</si>
  <si>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</si>
  <si>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</si>
  <si>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</si>
  <si>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</si>
  <si>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</si>
  <si>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</si>
  <si>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</si>
  <si>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</si>
  <si>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</si>
  <si>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</si>
  <si>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</si>
  <si>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</si>
  <si>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</si>
  <si>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</si>
  <si>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</si>
  <si>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</si>
  <si>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</si>
  <si>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</si>
  <si>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</si>
  <si>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</si>
  <si>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</si>
  <si>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</si>
  <si>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</si>
  <si>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</si>
  <si>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</si>
  <si>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</si>
  <si>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</si>
  <si>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</si>
  <si>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</si>
  <si>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</si>
  <si>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</si>
  <si>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</si>
  <si>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</si>
  <si>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</si>
  <si>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</si>
  <si>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</si>
  <si>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</si>
  <si>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</si>
  <si>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</si>
  <si>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</si>
  <si>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</si>
  <si>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</si>
  <si>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</si>
  <si>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</si>
  <si>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</si>
  <si>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</si>
  <si>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</si>
  <si>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</si>
  <si>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</si>
  <si>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</si>
  <si>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</si>
  <si>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</si>
  <si>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</si>
  <si>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</si>
  <si>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</si>
  <si>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</si>
  <si>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</si>
  <si>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</si>
  <si>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</si>
  <si>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</si>
  <si>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</si>
  <si>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</si>
  <si>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</si>
  <si>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</si>
  <si>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</si>
  <si>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</si>
  <si>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</si>
  <si>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</si>
  <si>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</si>
  <si>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</si>
  <si>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</si>
  <si>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</si>
  <si>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</si>
  <si>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</si>
  <si>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</si>
  <si>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</si>
  <si>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</si>
  <si>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</si>
  <si>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</si>
  <si>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</si>
  <si>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</si>
  <si>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</si>
  <si>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</si>
  <si>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</si>
  <si>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</si>
  <si>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</si>
  <si>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</si>
  <si>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</si>
  <si>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</si>
  <si>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</si>
  <si>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</si>
  <si>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</si>
  <si>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</si>
  <si>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</si>
  <si>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</si>
  <si>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</si>
  <si>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</si>
  <si>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</si>
  <si>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</si>
  <si>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</si>
  <si>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</si>
  <si>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</si>
  <si>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</si>
  <si>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</si>
  <si>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</si>
  <si>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</si>
  <si>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</si>
  <si>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</si>
  <si>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</si>
  <si>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</si>
  <si>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</si>
  <si>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</si>
  <si>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</si>
  <si>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</si>
  <si>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</si>
  <si>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</si>
  <si>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</si>
  <si>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</si>
  <si>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</si>
  <si>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</si>
  <si>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</si>
  <si>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</si>
  <si>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</si>
  <si>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</si>
  <si>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</si>
  <si>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</si>
  <si>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</si>
  <si>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</si>
  <si>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</si>
  <si>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</si>
  <si>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</si>
  <si>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</si>
  <si>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</si>
  <si>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</si>
  <si>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</si>
  <si>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</si>
  <si>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</si>
  <si>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</si>
  <si>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</si>
  <si>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</si>
  <si>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</si>
  <si>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</si>
  <si>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</si>
  <si>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</si>
  <si>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</si>
  <si>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</si>
  <si>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</si>
  <si>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</si>
  <si>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</si>
  <si>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</si>
  <si>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</si>
  <si>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</si>
  <si>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</si>
  <si>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</si>
  <si>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</si>
  <si>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</si>
  <si>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</si>
  <si>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</si>
  <si>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</si>
  <si>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</si>
  <si>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</si>
  <si>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</si>
  <si>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</si>
  <si>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</si>
  <si>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</si>
  <si>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</si>
  <si>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</si>
  <si>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</si>
  <si>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</si>
  <si>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</si>
  <si>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</si>
  <si>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</si>
  <si>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</si>
  <si>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</si>
  <si>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</si>
  <si>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</si>
  <si>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</si>
  <si>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</si>
  <si>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</si>
  <si>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</si>
  <si>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</si>
  <si>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</si>
  <si>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</si>
  <si>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</si>
  <si>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</si>
  <si>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</si>
  <si>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</si>
  <si>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</si>
  <si>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</si>
  <si>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</si>
  <si>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</si>
  <si>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</si>
  <si>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</si>
  <si>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</si>
  <si>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</si>
  <si>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</si>
  <si>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Contoso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</si>
  <si>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</si>
  <si>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</si>
  <si>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</si>
  <si>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</si>
  <si>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</si>
  <si>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</si>
  <si>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</si>
  <si>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</si>
  <si>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</si>
  <si>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</si>
  <si>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</si>
  <si>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</si>
  <si>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</si>
  <si>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</si>
  <si>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</si>
  <si>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</si>
  <si>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</si>
  <si>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</si>
  <si>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</si>
  <si>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</si>
  <si>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</si>
  <si>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</si>
  <si>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</si>
  <si>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</si>
  <si>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</si>
  <si>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</si>
  <si>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</si>
  <si>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</si>
  <si>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</si>
  <si>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</si>
  <si>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</si>
  <si>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</si>
  <si>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</si>
  <si>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</si>
  <si>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</si>
  <si>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</si>
  <si>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</si>
  <si>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</si>
  <si>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</si>
  <si>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</si>
  <si>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</si>
  <si>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</si>
  <si>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</si>
  <si>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</si>
  <si>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</si>
  <si>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</si>
  <si>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</si>
  <si>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</si>
  <si>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</si>
  <si>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</si>
  <si>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</si>
  <si>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</si>
  <si>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</si>
  <si>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</si>
  <si>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</si>
  <si>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</si>
  <si>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</si>
  <si>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</si>
  <si>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</si>
  <si>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</si>
  <si>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</si>
  <si>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</si>
  <si>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</si>
  <si>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</si>
  <si>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</si>
  <si>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</si>
  <si>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</si>
  <si>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</si>
  <si>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</si>
  <si>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</si>
  <si>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</si>
  <si>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</si>
  <si>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</si>
  <si>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</si>
  <si>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</si>
  <si>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</si>
  <si>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</si>
  <si>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</si>
  <si>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</si>
  <si>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</si>
  <si>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</si>
  <si>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</si>
  <si>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</si>
  <si>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</si>
  <si>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</si>
  <si>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</si>
  <si>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</si>
  <si>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</si>
  <si>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</si>
  <si>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</si>
  <si>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</si>
  <si>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</si>
  <si>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</si>
  <si>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</si>
  <si>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</si>
  <si>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</si>
  <si>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</si>
  <si>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</si>
  <si>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</si>
  <si>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</si>
  <si>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</si>
  <si>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</si>
  <si>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</si>
  <si>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</si>
  <si>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</si>
  <si>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</si>
  <si>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</si>
  <si>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</si>
  <si>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</si>
  <si>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</si>
  <si>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</si>
  <si>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</si>
  <si>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</si>
  <si>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</si>
  <si>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</si>
  <si>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</si>
  <si>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</si>
  <si>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</si>
  <si>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</si>
  <si>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</si>
  <si>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</si>
  <si>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</si>
  <si>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</si>
  <si>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</si>
  <si>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</si>
  <si>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</si>
  <si>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</si>
  <si>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</si>
  <si>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Contoso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</si>
  <si>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</si>
  <si>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</si>
  <si>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</si>
  <si>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</si>
  <si>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</si>
  <si>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</si>
  <si>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</si>
  <si>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</si>
  <si>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</si>
  <si>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</si>
  <si>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</si>
  <si>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</si>
  <si>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</si>
  <si>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</si>
  <si>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</si>
  <si>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</si>
  <si>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</si>
  <si>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</si>
  <si>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</si>
  <si>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</si>
  <si>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</si>
  <si>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</si>
  <si>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</si>
  <si>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</si>
  <si>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</si>
  <si>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</si>
  <si>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</si>
  <si>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</si>
  <si>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</si>
  <si>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</si>
  <si>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</si>
  <si>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</si>
  <si>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</si>
  <si>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</si>
  <si>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</si>
  <si>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</si>
  <si>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</si>
  <si>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</si>
  <si>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</si>
  <si>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</si>
  <si>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</si>
  <si>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</si>
  <si>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</si>
  <si>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</si>
  <si>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</si>
  <si>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</si>
  <si>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</si>
  <si>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</si>
  <si>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</si>
  <si>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</si>
  <si>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</si>
  <si>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</si>
  <si>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</si>
  <si>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</si>
  <si>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</si>
  <si>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</si>
  <si>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</si>
  <si>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</si>
  <si>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</si>
  <si>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</si>
  <si>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</si>
  <si>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</si>
  <si>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</si>
  <si>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</si>
  <si>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</si>
  <si>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</si>
  <si>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</si>
  <si>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</si>
  <si>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</si>
  <si>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</si>
  <si>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</si>
  <si>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</si>
  <si>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</si>
  <si>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</si>
  <si>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</si>
  <si>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</si>
  <si>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</si>
  <si>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</si>
  <si>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</si>
  <si>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</si>
  <si>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</si>
  <si>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</si>
  <si>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</si>
  <si>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</si>
  <si>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</si>
  <si>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</si>
  <si>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</si>
  <si>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</si>
  <si>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</si>
  <si>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</si>
  <si>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</si>
  <si>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</si>
  <si>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</si>
  <si>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</si>
  <si>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</si>
  <si>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</si>
  <si>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</si>
  <si>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</si>
  <si>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</si>
  <si>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</si>
  <si>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</si>
  <si>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</si>
  <si>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</si>
  <si>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</si>
  <si>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</si>
  <si>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</si>
  <si>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</si>
  <si>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</si>
  <si>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</si>
  <si>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</si>
  <si>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</si>
  <si>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</si>
  <si>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</si>
  <si>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</si>
  <si>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</si>
  <si>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</si>
  <si>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</si>
  <si>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</si>
  <si>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</si>
  <si>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</si>
  <si>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</si>
  <si>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</si>
  <si>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</si>
  <si>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</si>
  <si>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</si>
  <si>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</si>
  <si>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</si>
  <si>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</si>
  <si>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</si>
  <si>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</si>
  <si>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</si>
  <si>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</si>
  <si>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</si>
  <si>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</si>
  <si>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</si>
  <si>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</si>
  <si>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</si>
  <si>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</si>
  <si>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</si>
  <si>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</si>
  <si>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</si>
  <si>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</si>
  <si>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</si>
  <si>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</si>
  <si>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</si>
  <si>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</si>
  <si>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</si>
  <si>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</si>
  <si>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</si>
  <si>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</si>
  <si>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</si>
  <si>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</si>
  <si>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</si>
  <si>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</si>
  <si>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</si>
  <si>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</si>
  <si>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</si>
  <si>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</si>
  <si>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</si>
  <si>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</si>
  <si>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</si>
  <si>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</si>
  <si>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</si>
  <si>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</si>
  <si>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</si>
  <si>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</si>
  <si>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</si>
  <si>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</si>
  <si>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</si>
  <si>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</si>
  <si>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</si>
  <si>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</si>
  <si>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</si>
  <si>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</si>
  <si>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</si>
  <si>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</si>
  <si>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</si>
  <si>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</si>
  <si>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</si>
  <si>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</si>
  <si>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</si>
  <si>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</si>
  <si>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</si>
  <si>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</si>
  <si>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</si>
  <si>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</si>
  <si>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</si>
  <si>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</si>
  <si>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</si>
  <si>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</si>
  <si>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</si>
  <si>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</si>
  <si>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</si>
  <si>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</si>
  <si>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</si>
  <si>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</si>
  <si>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</si>
  <si>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Contoso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</si>
  <si>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</si>
  <si>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</si>
  <si>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</si>
  <si>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</si>
  <si>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</si>
  <si>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</si>
  <si>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</si>
  <si>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</si>
  <si>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</si>
  <si>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</si>
  <si>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</si>
  <si>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</si>
  <si>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</si>
  <si>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</si>
  <si>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</si>
  <si>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</si>
  <si>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</si>
  <si>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</si>
  <si>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</si>
  <si>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</si>
  <si>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</si>
  <si>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</si>
  <si>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</si>
  <si>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</si>
  <si>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</si>
  <si>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</si>
  <si>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</si>
  <si>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</si>
  <si>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</si>
  <si>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</si>
  <si>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</si>
  <si>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</si>
  <si>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</si>
  <si>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</si>
  <si>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</si>
  <si>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</si>
  <si>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</si>
  <si>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</si>
  <si>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</si>
  <si>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</si>
  <si>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</si>
  <si>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</si>
  <si>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</si>
  <si>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</si>
  <si>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</si>
  <si>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</si>
  <si>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</si>
  <si>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</si>
  <si>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</si>
  <si>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</si>
  <si>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</si>
  <si>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</si>
  <si>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</si>
  <si>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</si>
  <si>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</si>
  <si>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</si>
  <si>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</si>
  <si>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</si>
  <si>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</si>
  <si>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</si>
  <si>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</si>
  <si>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</si>
  <si>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</si>
  <si>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</si>
  <si>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</si>
  <si>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</si>
  <si>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</si>
  <si>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</si>
  <si>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</si>
  <si>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</si>
  <si>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</si>
  <si>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</si>
  <si>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</si>
  <si>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</si>
  <si>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</si>
  <si>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</si>
  <si>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</si>
  <si>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</si>
  <si>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</si>
  <si>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</si>
  <si>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</si>
  <si>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</si>
  <si>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</si>
  <si>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</si>
  <si>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</si>
  <si>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</si>
  <si>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</si>
  <si>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</si>
  <si>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</si>
  <si>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</si>
  <si>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</si>
  <si>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</si>
  <si>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</si>
  <si>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</si>
  <si>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</si>
  <si>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</si>
  <si>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</si>
  <si>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</si>
  <si>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</si>
  <si>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</si>
  <si>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</si>
  <si>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</si>
  <si>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</si>
  <si>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</si>
  <si>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</si>
  <si>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</si>
  <si>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</si>
  <si>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</si>
  <si>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</si>
  <si>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</si>
  <si>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</si>
  <si>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</si>
  <si>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</si>
  <si>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</si>
  <si>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</si>
  <si>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</si>
  <si>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</si>
  <si>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</si>
  <si>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</si>
  <si>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</si>
  <si>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</si>
  <si>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</si>
  <si>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</si>
  <si>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</si>
  <si>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</si>
  <si>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</si>
  <si>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</si>
  <si>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</si>
  <si>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</si>
  <si>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</si>
  <si>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</si>
  <si>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</si>
  <si>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</si>
  <si>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</si>
  <si>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</si>
  <si>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</si>
  <si>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</si>
  <si>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</si>
  <si>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</si>
  <si>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</si>
  <si>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</si>
  <si>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</si>
  <si>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</si>
  <si>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</si>
  <si>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</si>
  <si>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</si>
  <si>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</si>
  <si>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</si>
  <si>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</si>
  <si>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</si>
  <si>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</si>
  <si>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</si>
  <si>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</si>
  <si>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</si>
  <si>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</si>
  <si>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</si>
  <si>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</si>
  <si>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</si>
  <si>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</si>
  <si>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</si>
  <si>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</si>
  <si>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</si>
  <si>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</si>
  <si>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</si>
  <si>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</si>
  <si>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</si>
  <si>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</si>
  <si>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</si>
  <si>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</si>
  <si>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</si>
  <si>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</si>
  <si>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</si>
  <si>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</si>
  <si>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</si>
  <si>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</si>
  <si>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</si>
  <si>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</si>
  <si>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</si>
  <si>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</si>
  <si>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</si>
  <si>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</si>
  <si>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</si>
  <si>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</si>
  <si>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</si>
  <si>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</si>
  <si>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</si>
  <si>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</si>
  <si>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</si>
  <si>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</si>
  <si>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</si>
  <si>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</si>
  <si>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</si>
  <si>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</si>
  <si>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</si>
  <si>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</si>
  <si>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</si>
  <si>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</si>
  <si>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</si>
  <si>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</si>
  <si>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</si>
  <si>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</si>
  <si>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</si>
  <si>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</si>
  <si>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</si>
  <si>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</si>
  <si>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</si>
  <si>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</si>
  <si>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</si>
  <si>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</si>
  <si>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</si>
  <si>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</si>
  <si>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</si>
  <si>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</si>
  <si>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</si>
  <si>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</si>
  <si>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</si>
  <si>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</si>
  <si>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</si>
  <si>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</si>
  <si>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</si>
  <si>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</si>
  <si>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</si>
  <si>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</si>
  <si>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</si>
  <si>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</si>
  <si>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</si>
  <si>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</si>
  <si>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</si>
  <si>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</si>
  <si>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</si>
  <si>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</si>
  <si>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</si>
  <si>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</si>
  <si>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</si>
  <si>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</si>
  <si>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</si>
  <si>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</si>
  <si>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</si>
  <si>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</si>
  <si>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</si>
  <si>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</si>
  <si>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</si>
  <si>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</si>
  <si>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</si>
  <si>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</si>
  <si>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</si>
  <si>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</si>
  <si>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</si>
  <si>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</si>
  <si>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</si>
  <si>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</si>
  <si>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</si>
  <si>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</si>
  <si>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</si>
  <si>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</si>
  <si>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</si>
  <si>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</si>
  <si>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</si>
  <si>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</si>
  <si>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</si>
  <si>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</si>
  <si>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</si>
  <si>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</si>
  <si>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</si>
  <si>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</si>
  <si>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</si>
  <si>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</si>
  <si>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</si>
  <si>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</si>
  <si>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</si>
  <si>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</si>
  <si>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</si>
  <si>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</si>
  <si>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</si>
  <si>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</si>
  <si>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</si>
  <si>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</si>
  <si>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</si>
  <si>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</si>
  <si>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</si>
  <si>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</si>
  <si>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</si>
  <si>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</si>
  <si>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</si>
  <si>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</si>
  <si>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</si>
  <si>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</si>
  <si>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</si>
  <si>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</si>
  <si>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</si>
  <si>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</si>
  <si>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</si>
  <si>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</si>
  <si>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</si>
  <si>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</si>
  <si>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</si>
  <si>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</si>
  <si>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</si>
  <si>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</si>
  <si>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</si>
  <si>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</si>
  <si>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</si>
  <si>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</si>
  <si>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</si>
  <si>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</si>
  <si>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</si>
  <si>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</si>
  <si>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</si>
  <si>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</si>
  <si>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</si>
  <si>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</si>
  <si>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</si>
  <si>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</si>
  <si>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</si>
  <si>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</si>
  <si>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</si>
  <si>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</si>
  <si>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</si>
  <si>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</si>
  <si>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</si>
  <si>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</si>
  <si>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</si>
  <si>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</si>
  <si>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</si>
  <si>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</si>
  <si>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</si>
  <si>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</si>
  <si>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</si>
  <si>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</si>
  <si>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</si>
  <si>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</si>
  <si>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</si>
  <si>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</si>
  <si>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</si>
  <si>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</si>
  <si>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</si>
  <si>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</si>
  <si>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</si>
  <si>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</si>
  <si>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</si>
  <si>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</si>
  <si>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</si>
  <si>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</si>
  <si>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</si>
  <si>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</si>
  <si>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</si>
  <si>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</si>
  <si>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</si>
  <si>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</si>
  <si>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</si>
  <si>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</si>
  <si>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</si>
  <si>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</si>
  <si>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</si>
  <si>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</si>
  <si>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</si>
  <si>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</si>
  <si>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</si>
  <si>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</si>
  <si>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</si>
  <si>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</si>
  <si>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</si>
  <si>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</si>
  <si>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</si>
  <si>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</si>
  <si>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</si>
  <si>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</si>
  <si>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</si>
  <si>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</si>
  <si>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</si>
  <si>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</si>
  <si>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</si>
  <si>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</si>
  <si>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</si>
  <si>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</si>
  <si>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</si>
  <si>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</si>
  <si>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</si>
  <si>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</si>
  <si>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</si>
  <si>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</si>
  <si>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</si>
  <si>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</si>
  <si>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</si>
  <si>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</si>
  <si>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</si>
  <si>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</si>
  <si>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</si>
  <si>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</si>
  <si>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</si>
  <si>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</si>
  <si>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</si>
  <si>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</si>
  <si>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</si>
  <si>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</si>
  <si>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</si>
  <si>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</si>
  <si>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</si>
  <si>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</si>
  <si>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</si>
  <si>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</si>
  <si>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</si>
  <si>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</si>
  <si>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IDVenda</t>
  </si>
  <si>
    <t>Data Venda</t>
  </si>
  <si>
    <t>Ano</t>
  </si>
  <si>
    <t>Quantidade</t>
  </si>
  <si>
    <t>Custo</t>
  </si>
  <si>
    <t>Valor Venda</t>
  </si>
  <si>
    <t>Lucro</t>
  </si>
  <si>
    <t>Canal</t>
  </si>
  <si>
    <t>Produto</t>
  </si>
  <si>
    <t>Fabricante</t>
  </si>
  <si>
    <t>Marca</t>
  </si>
  <si>
    <t>Sub-Categoria</t>
  </si>
  <si>
    <t>Categoria</t>
  </si>
  <si>
    <t>Região</t>
  </si>
  <si>
    <t>Cidade</t>
  </si>
  <si>
    <t>País</t>
  </si>
  <si>
    <t>Numero</t>
  </si>
  <si>
    <t>Nome</t>
  </si>
  <si>
    <t>Idade</t>
  </si>
  <si>
    <t>Mafra</t>
  </si>
  <si>
    <t>Clara</t>
  </si>
  <si>
    <t>João</t>
  </si>
  <si>
    <t>Célia</t>
  </si>
  <si>
    <t>IdVenda</t>
  </si>
  <si>
    <t>Cliente</t>
  </si>
  <si>
    <t>Sexo</t>
  </si>
  <si>
    <t>Mario</t>
  </si>
  <si>
    <t>Masculino</t>
  </si>
  <si>
    <t>Maria</t>
  </si>
  <si>
    <t>Feminino</t>
  </si>
  <si>
    <t>Joana</t>
  </si>
  <si>
    <t>01.10.2020</t>
  </si>
  <si>
    <t>10.12.2020</t>
  </si>
  <si>
    <t>31.01.2020</t>
  </si>
  <si>
    <t>346546</t>
  </si>
  <si>
    <t>80 Alunos</t>
  </si>
  <si>
    <t>Ana</t>
  </si>
  <si>
    <t xml:space="preserve">         Ana</t>
  </si>
  <si>
    <t xml:space="preserve">Ana          </t>
  </si>
  <si>
    <t>Venda Total</t>
  </si>
  <si>
    <t>Lucro Total</t>
  </si>
  <si>
    <t>Qtde de Vendas</t>
  </si>
  <si>
    <t>Média de Vendas</t>
  </si>
  <si>
    <t>Mínimo Venda</t>
  </si>
  <si>
    <t>Máximo Venda</t>
  </si>
  <si>
    <t>KPIs</t>
  </si>
  <si>
    <t>Total Geral</t>
  </si>
  <si>
    <t>Soma de Valor Venda</t>
  </si>
  <si>
    <t>Soma de Lucro</t>
  </si>
  <si>
    <t>Rótulos de Linha</t>
  </si>
  <si>
    <t>Ranking Lucro</t>
  </si>
  <si>
    <t>Ranking de Venda</t>
  </si>
  <si>
    <t>Soma de Quantidade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</si>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</sst>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15" fontId="0" fillId="0" borderId="0" xfId="0" applyNumberFormat="1"/>
    <xf numFmtId="0" fontId="0" fillId="0" borderId="0" xfId="0" quotePrefix="1"/>
    <xf numFmtId="0" fontId="2" fillId="2" borderId="0" xfId="0" applyFont="1" applyFill="1"/>
    <xf numFmtId="0" fontId="3" fillId="0" borderId="0" xfId="0" applyFont="1" applyAlignment="1">
      <alignment horizontal="left"/>
    </xf>
    <xf numFmtId="3" fontId="3" fillId="0" borderId="0" xfId="0" applyNumberFormat="1" applyFont="1"/>
    <xf numFmtId="4" fontId="3" fillId="0" borderId="0" xfId="0" applyNumberFormat="1" applyFont="1"/>
    <xf numFmtId="0" fontId="0" fillId="0" borderId="0" xfId="0" pivotButton="1"/>
    <xf numFmtId="0" fontId="0" fillId="0" borderId="0" xfId="0" pivotButton="1" applyFont="1"/>
    <xf numFmtId="0" fontId="0" fillId="0" borderId="0" xfId="0" applyFont="1"/>
    <xf numFmtId="0" fontId="0" fillId="0" borderId="0" xfId="0" applyFont="1" applyAlignment="1">
      <alignment horizontal="left"/>
    </xf>
    <xf numFmtId="3" fontId="0" fillId="0" borderId="0" xfId="0" applyNumberFormat="1" applyFont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3" fontId="4" fillId="0" borderId="0" xfId="0" applyNumberFormat="1" applyFont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41"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numFmt numFmtId="3" formatCode="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3" formatCode="#,##0"/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microsoft.com/office/2007/relationships/slicerCache" Target="slicerCaches/slicerCache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07/relationships/slicerCache" Target="slicerCaches/slicerCache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6.xml"/><Relationship Id="rId20" Type="http://schemas.microsoft.com/office/2007/relationships/slicerCache" Target="slicerCaches/slicerCache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5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de Vendas.xlsx]Tendencias!Tabela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Tendencias!$B$3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Tendencias!$A$4:$A$1095</c:f>
              <c:strCache>
                <c:ptCount val="1091"/>
                <c:pt idx="0">
                  <c:v>06/12/2011</c:v>
                </c:pt>
                <c:pt idx="1">
                  <c:v>07/12/2011</c:v>
                </c:pt>
                <c:pt idx="2">
                  <c:v>08/12/2011</c:v>
                </c:pt>
                <c:pt idx="3">
                  <c:v>09/12/2011</c:v>
                </c:pt>
                <c:pt idx="4">
                  <c:v>10/12/2011</c:v>
                </c:pt>
                <c:pt idx="5">
                  <c:v>11/12/2011</c:v>
                </c:pt>
                <c:pt idx="6">
                  <c:v>12/12/2011</c:v>
                </c:pt>
                <c:pt idx="7">
                  <c:v>13/12/2011</c:v>
                </c:pt>
                <c:pt idx="8">
                  <c:v>14/12/2011</c:v>
                </c:pt>
                <c:pt idx="9">
                  <c:v>15/12/2011</c:v>
                </c:pt>
                <c:pt idx="10">
                  <c:v>16/12/2011</c:v>
                </c:pt>
                <c:pt idx="11">
                  <c:v>17/12/2011</c:v>
                </c:pt>
                <c:pt idx="12">
                  <c:v>18/12/2011</c:v>
                </c:pt>
                <c:pt idx="13">
                  <c:v>19/12/2011</c:v>
                </c:pt>
                <c:pt idx="14">
                  <c:v>20/12/2011</c:v>
                </c:pt>
                <c:pt idx="15">
                  <c:v>21/12/2011</c:v>
                </c:pt>
                <c:pt idx="16">
                  <c:v>22/12/2011</c:v>
                </c:pt>
                <c:pt idx="17">
                  <c:v>23/12/2011</c:v>
                </c:pt>
                <c:pt idx="18">
                  <c:v>24/12/2011</c:v>
                </c:pt>
                <c:pt idx="19">
                  <c:v>25/12/2011</c:v>
                </c:pt>
                <c:pt idx="20">
                  <c:v>26/12/2011</c:v>
                </c:pt>
                <c:pt idx="21">
                  <c:v>27/12/2011</c:v>
                </c:pt>
                <c:pt idx="22">
                  <c:v>28/12/2011</c:v>
                </c:pt>
                <c:pt idx="23">
                  <c:v>29/12/2011</c:v>
                </c:pt>
                <c:pt idx="24">
                  <c:v>30/12/2011</c:v>
                </c:pt>
                <c:pt idx="25">
                  <c:v>31/12/2011</c:v>
                </c:pt>
                <c:pt idx="26">
                  <c:v>01/01/2012</c:v>
                </c:pt>
                <c:pt idx="27">
                  <c:v>02/01/2012</c:v>
                </c:pt>
                <c:pt idx="28">
                  <c:v>03/01/2012</c:v>
                </c:pt>
                <c:pt idx="29">
                  <c:v>04/01/2012</c:v>
                </c:pt>
                <c:pt idx="30">
                  <c:v>05/01/2012</c:v>
                </c:pt>
                <c:pt idx="31">
                  <c:v>06/01/2012</c:v>
                </c:pt>
                <c:pt idx="32">
                  <c:v>07/01/2012</c:v>
                </c:pt>
                <c:pt idx="33">
                  <c:v>08/01/2012</c:v>
                </c:pt>
                <c:pt idx="34">
                  <c:v>09/01/2012</c:v>
                </c:pt>
                <c:pt idx="35">
                  <c:v>10/01/2012</c:v>
                </c:pt>
                <c:pt idx="36">
                  <c:v>11/01/2012</c:v>
                </c:pt>
                <c:pt idx="37">
                  <c:v>12/01/2012</c:v>
                </c:pt>
                <c:pt idx="38">
                  <c:v>13/01/2012</c:v>
                </c:pt>
                <c:pt idx="39">
                  <c:v>14/01/2012</c:v>
                </c:pt>
                <c:pt idx="40">
                  <c:v>15/01/2012</c:v>
                </c:pt>
                <c:pt idx="41">
                  <c:v>16/01/2012</c:v>
                </c:pt>
                <c:pt idx="42">
                  <c:v>17/01/2012</c:v>
                </c:pt>
                <c:pt idx="43">
                  <c:v>18/01/2012</c:v>
                </c:pt>
                <c:pt idx="44">
                  <c:v>19/01/2012</c:v>
                </c:pt>
                <c:pt idx="45">
                  <c:v>20/01/2012</c:v>
                </c:pt>
                <c:pt idx="46">
                  <c:v>21/01/2012</c:v>
                </c:pt>
                <c:pt idx="47">
                  <c:v>22/01/2012</c:v>
                </c:pt>
                <c:pt idx="48">
                  <c:v>23/01/2012</c:v>
                </c:pt>
                <c:pt idx="49">
                  <c:v>24/01/2012</c:v>
                </c:pt>
                <c:pt idx="50">
                  <c:v>25/01/2012</c:v>
                </c:pt>
                <c:pt idx="51">
                  <c:v>26/01/2012</c:v>
                </c:pt>
                <c:pt idx="52">
                  <c:v>27/01/2012</c:v>
                </c:pt>
                <c:pt idx="53">
                  <c:v>28/01/2012</c:v>
                </c:pt>
                <c:pt idx="54">
                  <c:v>29/01/2012</c:v>
                </c:pt>
                <c:pt idx="55">
                  <c:v>30/01/2012</c:v>
                </c:pt>
                <c:pt idx="56">
                  <c:v>31/01/2012</c:v>
                </c:pt>
                <c:pt idx="57">
                  <c:v>01/02/2012</c:v>
                </c:pt>
                <c:pt idx="58">
                  <c:v>02/02/2012</c:v>
                </c:pt>
                <c:pt idx="59">
                  <c:v>03/02/2012</c:v>
                </c:pt>
                <c:pt idx="60">
                  <c:v>04/02/2012</c:v>
                </c:pt>
                <c:pt idx="61">
                  <c:v>05/02/2012</c:v>
                </c:pt>
                <c:pt idx="62">
                  <c:v>06/02/2012</c:v>
                </c:pt>
                <c:pt idx="63">
                  <c:v>07/02/2012</c:v>
                </c:pt>
                <c:pt idx="64">
                  <c:v>08/02/2012</c:v>
                </c:pt>
                <c:pt idx="65">
                  <c:v>09/02/2012</c:v>
                </c:pt>
                <c:pt idx="66">
                  <c:v>10/02/2012</c:v>
                </c:pt>
                <c:pt idx="67">
                  <c:v>11/02/2012</c:v>
                </c:pt>
                <c:pt idx="68">
                  <c:v>12/02/2012</c:v>
                </c:pt>
                <c:pt idx="69">
                  <c:v>13/02/2012</c:v>
                </c:pt>
                <c:pt idx="70">
                  <c:v>14/02/2012</c:v>
                </c:pt>
                <c:pt idx="71">
                  <c:v>15/02/2012</c:v>
                </c:pt>
                <c:pt idx="72">
                  <c:v>16/02/2012</c:v>
                </c:pt>
                <c:pt idx="73">
                  <c:v>17/02/2012</c:v>
                </c:pt>
                <c:pt idx="74">
                  <c:v>18/02/2012</c:v>
                </c:pt>
                <c:pt idx="75">
                  <c:v>19/02/2012</c:v>
                </c:pt>
                <c:pt idx="76">
                  <c:v>20/02/2012</c:v>
                </c:pt>
                <c:pt idx="77">
                  <c:v>21/02/2012</c:v>
                </c:pt>
                <c:pt idx="78">
                  <c:v>22/02/2012</c:v>
                </c:pt>
                <c:pt idx="79">
                  <c:v>23/02/2012</c:v>
                </c:pt>
                <c:pt idx="80">
                  <c:v>24/02/2012</c:v>
                </c:pt>
                <c:pt idx="81">
                  <c:v>25/02/2012</c:v>
                </c:pt>
                <c:pt idx="82">
                  <c:v>26/02/2012</c:v>
                </c:pt>
                <c:pt idx="83">
                  <c:v>27/02/2012</c:v>
                </c:pt>
                <c:pt idx="84">
                  <c:v>28/02/2012</c:v>
                </c:pt>
                <c:pt idx="85">
                  <c:v>29/02/2012</c:v>
                </c:pt>
                <c:pt idx="86">
                  <c:v>01/03/2012</c:v>
                </c:pt>
                <c:pt idx="87">
                  <c:v>02/03/2012</c:v>
                </c:pt>
                <c:pt idx="88">
                  <c:v>03/03/2012</c:v>
                </c:pt>
                <c:pt idx="89">
                  <c:v>04/03/2012</c:v>
                </c:pt>
                <c:pt idx="90">
                  <c:v>05/03/2012</c:v>
                </c:pt>
                <c:pt idx="91">
                  <c:v>06/03/2012</c:v>
                </c:pt>
                <c:pt idx="92">
                  <c:v>07/03/2012</c:v>
                </c:pt>
                <c:pt idx="93">
                  <c:v>08/03/2012</c:v>
                </c:pt>
                <c:pt idx="94">
                  <c:v>09/03/2012</c:v>
                </c:pt>
                <c:pt idx="95">
                  <c:v>10/03/2012</c:v>
                </c:pt>
                <c:pt idx="96">
                  <c:v>11/03/2012</c:v>
                </c:pt>
                <c:pt idx="97">
                  <c:v>12/03/2012</c:v>
                </c:pt>
                <c:pt idx="98">
                  <c:v>13/03/2012</c:v>
                </c:pt>
                <c:pt idx="99">
                  <c:v>14/03/2012</c:v>
                </c:pt>
                <c:pt idx="100">
                  <c:v>15/03/2012</c:v>
                </c:pt>
                <c:pt idx="101">
                  <c:v>16/03/2012</c:v>
                </c:pt>
                <c:pt idx="102">
                  <c:v>17/03/2012</c:v>
                </c:pt>
                <c:pt idx="103">
                  <c:v>18/03/2012</c:v>
                </c:pt>
                <c:pt idx="104">
                  <c:v>19/03/2012</c:v>
                </c:pt>
                <c:pt idx="105">
                  <c:v>20/03/2012</c:v>
                </c:pt>
                <c:pt idx="106">
                  <c:v>21/03/2012</c:v>
                </c:pt>
                <c:pt idx="107">
                  <c:v>22/03/2012</c:v>
                </c:pt>
                <c:pt idx="108">
                  <c:v>23/03/2012</c:v>
                </c:pt>
                <c:pt idx="109">
                  <c:v>24/03/2012</c:v>
                </c:pt>
                <c:pt idx="110">
                  <c:v>25/03/2012</c:v>
                </c:pt>
                <c:pt idx="111">
                  <c:v>26/03/2012</c:v>
                </c:pt>
                <c:pt idx="112">
                  <c:v>27/03/2012</c:v>
                </c:pt>
                <c:pt idx="113">
                  <c:v>28/03/2012</c:v>
                </c:pt>
                <c:pt idx="114">
                  <c:v>29/03/2012</c:v>
                </c:pt>
                <c:pt idx="115">
                  <c:v>30/03/2012</c:v>
                </c:pt>
                <c:pt idx="116">
                  <c:v>31/03/2012</c:v>
                </c:pt>
                <c:pt idx="117">
                  <c:v>01/04/2012</c:v>
                </c:pt>
                <c:pt idx="118">
                  <c:v>02/04/2012</c:v>
                </c:pt>
                <c:pt idx="119">
                  <c:v>03/04/2012</c:v>
                </c:pt>
                <c:pt idx="120">
                  <c:v>04/04/2012</c:v>
                </c:pt>
                <c:pt idx="121">
                  <c:v>05/04/2012</c:v>
                </c:pt>
                <c:pt idx="122">
                  <c:v>06/04/2012</c:v>
                </c:pt>
                <c:pt idx="123">
                  <c:v>07/04/2012</c:v>
                </c:pt>
                <c:pt idx="124">
                  <c:v>08/04/2012</c:v>
                </c:pt>
                <c:pt idx="125">
                  <c:v>09/04/2012</c:v>
                </c:pt>
                <c:pt idx="126">
                  <c:v>10/04/2012</c:v>
                </c:pt>
                <c:pt idx="127">
                  <c:v>11/04/2012</c:v>
                </c:pt>
                <c:pt idx="128">
                  <c:v>12/04/2012</c:v>
                </c:pt>
                <c:pt idx="129">
                  <c:v>13/04/2012</c:v>
                </c:pt>
                <c:pt idx="130">
                  <c:v>14/04/2012</c:v>
                </c:pt>
                <c:pt idx="131">
                  <c:v>15/04/2012</c:v>
                </c:pt>
                <c:pt idx="132">
                  <c:v>16/04/2012</c:v>
                </c:pt>
                <c:pt idx="133">
                  <c:v>17/04/2012</c:v>
                </c:pt>
                <c:pt idx="134">
                  <c:v>18/04/2012</c:v>
                </c:pt>
                <c:pt idx="135">
                  <c:v>19/04/2012</c:v>
                </c:pt>
                <c:pt idx="136">
                  <c:v>20/04/2012</c:v>
                </c:pt>
                <c:pt idx="137">
                  <c:v>21/04/2012</c:v>
                </c:pt>
                <c:pt idx="138">
                  <c:v>22/04/2012</c:v>
                </c:pt>
                <c:pt idx="139">
                  <c:v>23/04/2012</c:v>
                </c:pt>
                <c:pt idx="140">
                  <c:v>24/04/2012</c:v>
                </c:pt>
                <c:pt idx="141">
                  <c:v>25/04/2012</c:v>
                </c:pt>
                <c:pt idx="142">
                  <c:v>26/04/2012</c:v>
                </c:pt>
                <c:pt idx="143">
                  <c:v>27/04/2012</c:v>
                </c:pt>
                <c:pt idx="144">
                  <c:v>28/04/2012</c:v>
                </c:pt>
                <c:pt idx="145">
                  <c:v>29/04/2012</c:v>
                </c:pt>
                <c:pt idx="146">
                  <c:v>30/04/2012</c:v>
                </c:pt>
                <c:pt idx="147">
                  <c:v>01/05/2012</c:v>
                </c:pt>
                <c:pt idx="148">
                  <c:v>02/05/2012</c:v>
                </c:pt>
                <c:pt idx="149">
                  <c:v>03/05/2012</c:v>
                </c:pt>
                <c:pt idx="150">
                  <c:v>04/05/2012</c:v>
                </c:pt>
                <c:pt idx="151">
                  <c:v>05/05/2012</c:v>
                </c:pt>
                <c:pt idx="152">
                  <c:v>06/05/2012</c:v>
                </c:pt>
                <c:pt idx="153">
                  <c:v>07/05/2012</c:v>
                </c:pt>
                <c:pt idx="154">
                  <c:v>08/05/2012</c:v>
                </c:pt>
                <c:pt idx="155">
                  <c:v>09/05/2012</c:v>
                </c:pt>
                <c:pt idx="156">
                  <c:v>10/05/2012</c:v>
                </c:pt>
                <c:pt idx="157">
                  <c:v>11/05/2012</c:v>
                </c:pt>
                <c:pt idx="158">
                  <c:v>12/05/2012</c:v>
                </c:pt>
                <c:pt idx="159">
                  <c:v>13/05/2012</c:v>
                </c:pt>
                <c:pt idx="160">
                  <c:v>14/05/2012</c:v>
                </c:pt>
                <c:pt idx="161">
                  <c:v>15/05/2012</c:v>
                </c:pt>
                <c:pt idx="162">
                  <c:v>16/05/2012</c:v>
                </c:pt>
                <c:pt idx="163">
                  <c:v>17/05/2012</c:v>
                </c:pt>
                <c:pt idx="164">
                  <c:v>18/05/2012</c:v>
                </c:pt>
                <c:pt idx="165">
                  <c:v>19/05/2012</c:v>
                </c:pt>
                <c:pt idx="166">
                  <c:v>20/05/2012</c:v>
                </c:pt>
                <c:pt idx="167">
                  <c:v>21/05/2012</c:v>
                </c:pt>
                <c:pt idx="168">
                  <c:v>22/05/2012</c:v>
                </c:pt>
                <c:pt idx="169">
                  <c:v>23/05/2012</c:v>
                </c:pt>
                <c:pt idx="170">
                  <c:v>24/05/2012</c:v>
                </c:pt>
                <c:pt idx="171">
                  <c:v>25/05/2012</c:v>
                </c:pt>
                <c:pt idx="172">
                  <c:v>26/05/2012</c:v>
                </c:pt>
                <c:pt idx="173">
                  <c:v>27/05/2012</c:v>
                </c:pt>
                <c:pt idx="174">
                  <c:v>28/05/2012</c:v>
                </c:pt>
                <c:pt idx="175">
                  <c:v>29/05/2012</c:v>
                </c:pt>
                <c:pt idx="176">
                  <c:v>30/05/2012</c:v>
                </c:pt>
                <c:pt idx="177">
                  <c:v>31/05/2012</c:v>
                </c:pt>
                <c:pt idx="178">
                  <c:v>01/06/2012</c:v>
                </c:pt>
                <c:pt idx="179">
                  <c:v>02/06/2012</c:v>
                </c:pt>
                <c:pt idx="180">
                  <c:v>03/06/2012</c:v>
                </c:pt>
                <c:pt idx="181">
                  <c:v>04/06/2012</c:v>
                </c:pt>
                <c:pt idx="182">
                  <c:v>05/06/2012</c:v>
                </c:pt>
                <c:pt idx="183">
                  <c:v>06/06/2012</c:v>
                </c:pt>
                <c:pt idx="184">
                  <c:v>07/06/2012</c:v>
                </c:pt>
                <c:pt idx="185">
                  <c:v>08/06/2012</c:v>
                </c:pt>
                <c:pt idx="186">
                  <c:v>09/06/2012</c:v>
                </c:pt>
                <c:pt idx="187">
                  <c:v>10/06/2012</c:v>
                </c:pt>
                <c:pt idx="188">
                  <c:v>11/06/2012</c:v>
                </c:pt>
                <c:pt idx="189">
                  <c:v>12/06/2012</c:v>
                </c:pt>
                <c:pt idx="190">
                  <c:v>13/06/2012</c:v>
                </c:pt>
                <c:pt idx="191">
                  <c:v>14/06/2012</c:v>
                </c:pt>
                <c:pt idx="192">
                  <c:v>15/06/2012</c:v>
                </c:pt>
                <c:pt idx="193">
                  <c:v>16/06/2012</c:v>
                </c:pt>
                <c:pt idx="194">
                  <c:v>17/06/2012</c:v>
                </c:pt>
                <c:pt idx="195">
                  <c:v>18/06/2012</c:v>
                </c:pt>
                <c:pt idx="196">
                  <c:v>19/06/2012</c:v>
                </c:pt>
                <c:pt idx="197">
                  <c:v>20/06/2012</c:v>
                </c:pt>
                <c:pt idx="198">
                  <c:v>21/06/2012</c:v>
                </c:pt>
                <c:pt idx="199">
                  <c:v>22/06/2012</c:v>
                </c:pt>
                <c:pt idx="200">
                  <c:v>23/06/2012</c:v>
                </c:pt>
                <c:pt idx="201">
                  <c:v>24/06/2012</c:v>
                </c:pt>
                <c:pt idx="202">
                  <c:v>25/06/2012</c:v>
                </c:pt>
                <c:pt idx="203">
                  <c:v>26/06/2012</c:v>
                </c:pt>
                <c:pt idx="204">
                  <c:v>27/06/2012</c:v>
                </c:pt>
                <c:pt idx="205">
                  <c:v>28/06/2012</c:v>
                </c:pt>
                <c:pt idx="206">
                  <c:v>29/06/2012</c:v>
                </c:pt>
                <c:pt idx="207">
                  <c:v>30/06/2012</c:v>
                </c:pt>
                <c:pt idx="208">
                  <c:v>01/07/2012</c:v>
                </c:pt>
                <c:pt idx="209">
                  <c:v>02/07/2012</c:v>
                </c:pt>
                <c:pt idx="210">
                  <c:v>03/07/2012</c:v>
                </c:pt>
                <c:pt idx="211">
                  <c:v>04/07/2012</c:v>
                </c:pt>
                <c:pt idx="212">
                  <c:v>05/07/2012</c:v>
                </c:pt>
                <c:pt idx="213">
                  <c:v>06/07/2012</c:v>
                </c:pt>
                <c:pt idx="214">
                  <c:v>07/07/2012</c:v>
                </c:pt>
                <c:pt idx="215">
                  <c:v>08/07/2012</c:v>
                </c:pt>
                <c:pt idx="216">
                  <c:v>09/07/2012</c:v>
                </c:pt>
                <c:pt idx="217">
                  <c:v>10/07/2012</c:v>
                </c:pt>
                <c:pt idx="218">
                  <c:v>11/07/2012</c:v>
                </c:pt>
                <c:pt idx="219">
                  <c:v>12/07/2012</c:v>
                </c:pt>
                <c:pt idx="220">
                  <c:v>13/07/2012</c:v>
                </c:pt>
                <c:pt idx="221">
                  <c:v>14/07/2012</c:v>
                </c:pt>
                <c:pt idx="222">
                  <c:v>15/07/2012</c:v>
                </c:pt>
                <c:pt idx="223">
                  <c:v>16/07/2012</c:v>
                </c:pt>
                <c:pt idx="224">
                  <c:v>17/07/2012</c:v>
                </c:pt>
                <c:pt idx="225">
                  <c:v>18/07/2012</c:v>
                </c:pt>
                <c:pt idx="226">
                  <c:v>19/07/2012</c:v>
                </c:pt>
                <c:pt idx="227">
                  <c:v>20/07/2012</c:v>
                </c:pt>
                <c:pt idx="228">
                  <c:v>21/07/2012</c:v>
                </c:pt>
                <c:pt idx="229">
                  <c:v>22/07/2012</c:v>
                </c:pt>
                <c:pt idx="230">
                  <c:v>23/07/2012</c:v>
                </c:pt>
                <c:pt idx="231">
                  <c:v>24/07/2012</c:v>
                </c:pt>
                <c:pt idx="232">
                  <c:v>25/07/2012</c:v>
                </c:pt>
                <c:pt idx="233">
                  <c:v>26/07/2012</c:v>
                </c:pt>
                <c:pt idx="234">
                  <c:v>27/07/2012</c:v>
                </c:pt>
                <c:pt idx="235">
                  <c:v>28/07/2012</c:v>
                </c:pt>
                <c:pt idx="236">
                  <c:v>29/07/2012</c:v>
                </c:pt>
                <c:pt idx="237">
                  <c:v>30/07/2012</c:v>
                </c:pt>
                <c:pt idx="238">
                  <c:v>31/07/2012</c:v>
                </c:pt>
                <c:pt idx="239">
                  <c:v>01/08/2012</c:v>
                </c:pt>
                <c:pt idx="240">
                  <c:v>02/08/2012</c:v>
                </c:pt>
                <c:pt idx="241">
                  <c:v>03/08/2012</c:v>
                </c:pt>
                <c:pt idx="242">
                  <c:v>04/08/2012</c:v>
                </c:pt>
                <c:pt idx="243">
                  <c:v>05/08/2012</c:v>
                </c:pt>
                <c:pt idx="244">
                  <c:v>06/08/2012</c:v>
                </c:pt>
                <c:pt idx="245">
                  <c:v>07/08/2012</c:v>
                </c:pt>
                <c:pt idx="246">
                  <c:v>08/08/2012</c:v>
                </c:pt>
                <c:pt idx="247">
                  <c:v>09/08/2012</c:v>
                </c:pt>
                <c:pt idx="248">
                  <c:v>10/08/2012</c:v>
                </c:pt>
                <c:pt idx="249">
                  <c:v>11/08/2012</c:v>
                </c:pt>
                <c:pt idx="250">
                  <c:v>12/08/2012</c:v>
                </c:pt>
                <c:pt idx="251">
                  <c:v>13/08/2012</c:v>
                </c:pt>
                <c:pt idx="252">
                  <c:v>14/08/2012</c:v>
                </c:pt>
                <c:pt idx="253">
                  <c:v>15/08/2012</c:v>
                </c:pt>
                <c:pt idx="254">
                  <c:v>16/08/2012</c:v>
                </c:pt>
                <c:pt idx="255">
                  <c:v>17/08/2012</c:v>
                </c:pt>
                <c:pt idx="256">
                  <c:v>18/08/2012</c:v>
                </c:pt>
                <c:pt idx="257">
                  <c:v>19/08/2012</c:v>
                </c:pt>
                <c:pt idx="258">
                  <c:v>20/08/2012</c:v>
                </c:pt>
                <c:pt idx="259">
                  <c:v>21/08/2012</c:v>
                </c:pt>
                <c:pt idx="260">
                  <c:v>22/08/2012</c:v>
                </c:pt>
                <c:pt idx="261">
                  <c:v>23/08/2012</c:v>
                </c:pt>
                <c:pt idx="262">
                  <c:v>24/08/2012</c:v>
                </c:pt>
                <c:pt idx="263">
                  <c:v>25/08/2012</c:v>
                </c:pt>
                <c:pt idx="264">
                  <c:v>26/08/2012</c:v>
                </c:pt>
                <c:pt idx="265">
                  <c:v>27/08/2012</c:v>
                </c:pt>
                <c:pt idx="266">
                  <c:v>28/08/2012</c:v>
                </c:pt>
                <c:pt idx="267">
                  <c:v>29/08/2012</c:v>
                </c:pt>
                <c:pt idx="268">
                  <c:v>30/08/2012</c:v>
                </c:pt>
                <c:pt idx="269">
                  <c:v>31/08/2012</c:v>
                </c:pt>
                <c:pt idx="270">
                  <c:v>01/09/2012</c:v>
                </c:pt>
                <c:pt idx="271">
                  <c:v>02/09/2012</c:v>
                </c:pt>
                <c:pt idx="272">
                  <c:v>03/09/2012</c:v>
                </c:pt>
                <c:pt idx="273">
                  <c:v>04/09/2012</c:v>
                </c:pt>
                <c:pt idx="274">
                  <c:v>05/09/2012</c:v>
                </c:pt>
                <c:pt idx="275">
                  <c:v>06/09/2012</c:v>
                </c:pt>
                <c:pt idx="276">
                  <c:v>07/09/2012</c:v>
                </c:pt>
                <c:pt idx="277">
                  <c:v>08/09/2012</c:v>
                </c:pt>
                <c:pt idx="278">
                  <c:v>09/09/2012</c:v>
                </c:pt>
                <c:pt idx="279">
                  <c:v>10/09/2012</c:v>
                </c:pt>
                <c:pt idx="280">
                  <c:v>11/09/2012</c:v>
                </c:pt>
                <c:pt idx="281">
                  <c:v>12/09/2012</c:v>
                </c:pt>
                <c:pt idx="282">
                  <c:v>13/09/2012</c:v>
                </c:pt>
                <c:pt idx="283">
                  <c:v>14/09/2012</c:v>
                </c:pt>
                <c:pt idx="284">
                  <c:v>15/09/2012</c:v>
                </c:pt>
                <c:pt idx="285">
                  <c:v>16/09/2012</c:v>
                </c:pt>
                <c:pt idx="286">
                  <c:v>17/09/2012</c:v>
                </c:pt>
                <c:pt idx="287">
                  <c:v>18/09/2012</c:v>
                </c:pt>
                <c:pt idx="288">
                  <c:v>19/09/2012</c:v>
                </c:pt>
                <c:pt idx="289">
                  <c:v>20/09/2012</c:v>
                </c:pt>
                <c:pt idx="290">
                  <c:v>21/09/2012</c:v>
                </c:pt>
                <c:pt idx="291">
                  <c:v>22/09/2012</c:v>
                </c:pt>
                <c:pt idx="292">
                  <c:v>23/09/2012</c:v>
                </c:pt>
                <c:pt idx="293">
                  <c:v>24/09/2012</c:v>
                </c:pt>
                <c:pt idx="294">
                  <c:v>25/09/2012</c:v>
                </c:pt>
                <c:pt idx="295">
                  <c:v>26/09/2012</c:v>
                </c:pt>
                <c:pt idx="296">
                  <c:v>27/09/2012</c:v>
                </c:pt>
                <c:pt idx="297">
                  <c:v>28/09/2012</c:v>
                </c:pt>
                <c:pt idx="298">
                  <c:v>29/09/2012</c:v>
                </c:pt>
                <c:pt idx="299">
                  <c:v>30/09/2012</c:v>
                </c:pt>
                <c:pt idx="300">
                  <c:v>01/10/2012</c:v>
                </c:pt>
                <c:pt idx="301">
                  <c:v>02/10/2012</c:v>
                </c:pt>
                <c:pt idx="302">
                  <c:v>03/10/2012</c:v>
                </c:pt>
                <c:pt idx="303">
                  <c:v>04/10/2012</c:v>
                </c:pt>
                <c:pt idx="304">
                  <c:v>05/10/2012</c:v>
                </c:pt>
                <c:pt idx="305">
                  <c:v>06/10/2012</c:v>
                </c:pt>
                <c:pt idx="306">
                  <c:v>07/10/2012</c:v>
                </c:pt>
                <c:pt idx="307">
                  <c:v>08/10/2012</c:v>
                </c:pt>
                <c:pt idx="308">
                  <c:v>09/10/2012</c:v>
                </c:pt>
                <c:pt idx="309">
                  <c:v>10/10/2012</c:v>
                </c:pt>
                <c:pt idx="310">
                  <c:v>11/10/2012</c:v>
                </c:pt>
                <c:pt idx="311">
                  <c:v>12/10/2012</c:v>
                </c:pt>
                <c:pt idx="312">
                  <c:v>13/10/2012</c:v>
                </c:pt>
                <c:pt idx="313">
                  <c:v>14/10/2012</c:v>
                </c:pt>
                <c:pt idx="314">
                  <c:v>15/10/2012</c:v>
                </c:pt>
                <c:pt idx="315">
                  <c:v>16/10/2012</c:v>
                </c:pt>
                <c:pt idx="316">
                  <c:v>17/10/2012</c:v>
                </c:pt>
                <c:pt idx="317">
                  <c:v>18/10/2012</c:v>
                </c:pt>
                <c:pt idx="318">
                  <c:v>19/10/2012</c:v>
                </c:pt>
                <c:pt idx="319">
                  <c:v>20/10/2012</c:v>
                </c:pt>
                <c:pt idx="320">
                  <c:v>21/10/2012</c:v>
                </c:pt>
                <c:pt idx="321">
                  <c:v>22/10/2012</c:v>
                </c:pt>
                <c:pt idx="322">
                  <c:v>23/10/2012</c:v>
                </c:pt>
                <c:pt idx="323">
                  <c:v>24/10/2012</c:v>
                </c:pt>
                <c:pt idx="324">
                  <c:v>25/10/2012</c:v>
                </c:pt>
                <c:pt idx="325">
                  <c:v>26/10/2012</c:v>
                </c:pt>
                <c:pt idx="326">
                  <c:v>27/10/2012</c:v>
                </c:pt>
                <c:pt idx="327">
                  <c:v>28/10/2012</c:v>
                </c:pt>
                <c:pt idx="328">
                  <c:v>29/10/2012</c:v>
                </c:pt>
                <c:pt idx="329">
                  <c:v>30/10/2012</c:v>
                </c:pt>
                <c:pt idx="330">
                  <c:v>31/10/2012</c:v>
                </c:pt>
                <c:pt idx="331">
                  <c:v>01/11/2012</c:v>
                </c:pt>
                <c:pt idx="332">
                  <c:v>02/11/2012</c:v>
                </c:pt>
                <c:pt idx="333">
                  <c:v>03/11/2012</c:v>
                </c:pt>
                <c:pt idx="334">
                  <c:v>04/11/2012</c:v>
                </c:pt>
                <c:pt idx="335">
                  <c:v>05/11/2012</c:v>
                </c:pt>
                <c:pt idx="336">
                  <c:v>06/11/2012</c:v>
                </c:pt>
                <c:pt idx="337">
                  <c:v>07/11/2012</c:v>
                </c:pt>
                <c:pt idx="338">
                  <c:v>08/11/2012</c:v>
                </c:pt>
                <c:pt idx="339">
                  <c:v>09/11/2012</c:v>
                </c:pt>
                <c:pt idx="340">
                  <c:v>10/11/2012</c:v>
                </c:pt>
                <c:pt idx="341">
                  <c:v>11/11/2012</c:v>
                </c:pt>
                <c:pt idx="342">
                  <c:v>12/11/2012</c:v>
                </c:pt>
                <c:pt idx="343">
                  <c:v>13/11/2012</c:v>
                </c:pt>
                <c:pt idx="344">
                  <c:v>14/11/2012</c:v>
                </c:pt>
                <c:pt idx="345">
                  <c:v>15/11/2012</c:v>
                </c:pt>
                <c:pt idx="346">
                  <c:v>16/11/2012</c:v>
                </c:pt>
                <c:pt idx="347">
                  <c:v>17/11/2012</c:v>
                </c:pt>
                <c:pt idx="348">
                  <c:v>18/11/2012</c:v>
                </c:pt>
                <c:pt idx="349">
                  <c:v>19/11/2012</c:v>
                </c:pt>
                <c:pt idx="350">
                  <c:v>20/11/2012</c:v>
                </c:pt>
                <c:pt idx="351">
                  <c:v>21/11/2012</c:v>
                </c:pt>
                <c:pt idx="352">
                  <c:v>22/11/2012</c:v>
                </c:pt>
                <c:pt idx="353">
                  <c:v>23/11/2012</c:v>
                </c:pt>
                <c:pt idx="354">
                  <c:v>24/11/2012</c:v>
                </c:pt>
                <c:pt idx="355">
                  <c:v>25/11/2012</c:v>
                </c:pt>
                <c:pt idx="356">
                  <c:v>26/11/2012</c:v>
                </c:pt>
                <c:pt idx="357">
                  <c:v>27/11/2012</c:v>
                </c:pt>
                <c:pt idx="358">
                  <c:v>28/11/2012</c:v>
                </c:pt>
                <c:pt idx="359">
                  <c:v>29/11/2012</c:v>
                </c:pt>
                <c:pt idx="360">
                  <c:v>30/11/2012</c:v>
                </c:pt>
                <c:pt idx="361">
                  <c:v>01/12/2012</c:v>
                </c:pt>
                <c:pt idx="362">
                  <c:v>02/12/2012</c:v>
                </c:pt>
                <c:pt idx="363">
                  <c:v>03/12/2012</c:v>
                </c:pt>
                <c:pt idx="364">
                  <c:v>04/12/2012</c:v>
                </c:pt>
                <c:pt idx="365">
                  <c:v>05/12/2012</c:v>
                </c:pt>
                <c:pt idx="366">
                  <c:v>06/12/2012</c:v>
                </c:pt>
                <c:pt idx="367">
                  <c:v>07/12/2012</c:v>
                </c:pt>
                <c:pt idx="368">
                  <c:v>08/12/2012</c:v>
                </c:pt>
                <c:pt idx="369">
                  <c:v>09/12/2012</c:v>
                </c:pt>
                <c:pt idx="370">
                  <c:v>10/12/2012</c:v>
                </c:pt>
                <c:pt idx="371">
                  <c:v>11/12/2012</c:v>
                </c:pt>
                <c:pt idx="372">
                  <c:v>12/12/2012</c:v>
                </c:pt>
                <c:pt idx="373">
                  <c:v>13/12/2012</c:v>
                </c:pt>
                <c:pt idx="374">
                  <c:v>14/12/2012</c:v>
                </c:pt>
                <c:pt idx="375">
                  <c:v>15/12/2012</c:v>
                </c:pt>
                <c:pt idx="376">
                  <c:v>16/12/2012</c:v>
                </c:pt>
                <c:pt idx="377">
                  <c:v>17/12/2012</c:v>
                </c:pt>
                <c:pt idx="378">
                  <c:v>18/12/2012</c:v>
                </c:pt>
                <c:pt idx="379">
                  <c:v>19/12/2012</c:v>
                </c:pt>
                <c:pt idx="380">
                  <c:v>20/12/2012</c:v>
                </c:pt>
                <c:pt idx="381">
                  <c:v>21/12/2012</c:v>
                </c:pt>
                <c:pt idx="382">
                  <c:v>22/12/2012</c:v>
                </c:pt>
                <c:pt idx="383">
                  <c:v>23/12/2012</c:v>
                </c:pt>
                <c:pt idx="384">
                  <c:v>24/12/2012</c:v>
                </c:pt>
                <c:pt idx="385">
                  <c:v>25/12/2012</c:v>
                </c:pt>
                <c:pt idx="386">
                  <c:v>26/12/2012</c:v>
                </c:pt>
                <c:pt idx="387">
                  <c:v>27/12/2012</c:v>
                </c:pt>
                <c:pt idx="388">
                  <c:v>28/12/2012</c:v>
                </c:pt>
                <c:pt idx="389">
                  <c:v>29/12/2012</c:v>
                </c:pt>
                <c:pt idx="390">
                  <c:v>30/12/2012</c:v>
                </c:pt>
                <c:pt idx="391">
                  <c:v>31/12/2012</c:v>
                </c:pt>
                <c:pt idx="392">
                  <c:v>01/01/2013</c:v>
                </c:pt>
                <c:pt idx="393">
                  <c:v>02/01/2013</c:v>
                </c:pt>
                <c:pt idx="394">
                  <c:v>03/01/2013</c:v>
                </c:pt>
                <c:pt idx="395">
                  <c:v>04/01/2013</c:v>
                </c:pt>
                <c:pt idx="396">
                  <c:v>05/01/2013</c:v>
                </c:pt>
                <c:pt idx="397">
                  <c:v>06/01/2013</c:v>
                </c:pt>
                <c:pt idx="398">
                  <c:v>07/01/2013</c:v>
                </c:pt>
                <c:pt idx="399">
                  <c:v>08/01/2013</c:v>
                </c:pt>
                <c:pt idx="400">
                  <c:v>09/01/2013</c:v>
                </c:pt>
                <c:pt idx="401">
                  <c:v>10/01/2013</c:v>
                </c:pt>
                <c:pt idx="402">
                  <c:v>11/01/2013</c:v>
                </c:pt>
                <c:pt idx="403">
                  <c:v>12/01/2013</c:v>
                </c:pt>
                <c:pt idx="404">
                  <c:v>13/01/2013</c:v>
                </c:pt>
                <c:pt idx="405">
                  <c:v>14/01/2013</c:v>
                </c:pt>
                <c:pt idx="406">
                  <c:v>15/01/2013</c:v>
                </c:pt>
                <c:pt idx="407">
                  <c:v>16/01/2013</c:v>
                </c:pt>
                <c:pt idx="408">
                  <c:v>17/01/2013</c:v>
                </c:pt>
                <c:pt idx="409">
                  <c:v>18/01/2013</c:v>
                </c:pt>
                <c:pt idx="410">
                  <c:v>19/01/2013</c:v>
                </c:pt>
                <c:pt idx="411">
                  <c:v>20/01/2013</c:v>
                </c:pt>
                <c:pt idx="412">
                  <c:v>21/01/2013</c:v>
                </c:pt>
                <c:pt idx="413">
                  <c:v>22/01/2013</c:v>
                </c:pt>
                <c:pt idx="414">
                  <c:v>23/01/2013</c:v>
                </c:pt>
                <c:pt idx="415">
                  <c:v>24/01/2013</c:v>
                </c:pt>
                <c:pt idx="416">
                  <c:v>25/01/2013</c:v>
                </c:pt>
                <c:pt idx="417">
                  <c:v>26/01/2013</c:v>
                </c:pt>
                <c:pt idx="418">
                  <c:v>27/01/2013</c:v>
                </c:pt>
                <c:pt idx="419">
                  <c:v>28/01/2013</c:v>
                </c:pt>
                <c:pt idx="420">
                  <c:v>29/01/2013</c:v>
                </c:pt>
                <c:pt idx="421">
                  <c:v>30/01/2013</c:v>
                </c:pt>
                <c:pt idx="422">
                  <c:v>31/01/2013</c:v>
                </c:pt>
                <c:pt idx="423">
                  <c:v>01/02/2013</c:v>
                </c:pt>
                <c:pt idx="424">
                  <c:v>02/02/2013</c:v>
                </c:pt>
                <c:pt idx="425">
                  <c:v>03/02/2013</c:v>
                </c:pt>
                <c:pt idx="426">
                  <c:v>04/02/2013</c:v>
                </c:pt>
                <c:pt idx="427">
                  <c:v>05/02/2013</c:v>
                </c:pt>
                <c:pt idx="428">
                  <c:v>06/02/2013</c:v>
                </c:pt>
                <c:pt idx="429">
                  <c:v>07/02/2013</c:v>
                </c:pt>
                <c:pt idx="430">
                  <c:v>08/02/2013</c:v>
                </c:pt>
                <c:pt idx="431">
                  <c:v>09/02/2013</c:v>
                </c:pt>
                <c:pt idx="432">
                  <c:v>10/02/2013</c:v>
                </c:pt>
                <c:pt idx="433">
                  <c:v>11/02/2013</c:v>
                </c:pt>
                <c:pt idx="434">
                  <c:v>12/02/2013</c:v>
                </c:pt>
                <c:pt idx="435">
                  <c:v>13/02/2013</c:v>
                </c:pt>
                <c:pt idx="436">
                  <c:v>14/02/2013</c:v>
                </c:pt>
                <c:pt idx="437">
                  <c:v>15/02/2013</c:v>
                </c:pt>
                <c:pt idx="438">
                  <c:v>16/02/2013</c:v>
                </c:pt>
                <c:pt idx="439">
                  <c:v>17/02/2013</c:v>
                </c:pt>
                <c:pt idx="440">
                  <c:v>18/02/2013</c:v>
                </c:pt>
                <c:pt idx="441">
                  <c:v>19/02/2013</c:v>
                </c:pt>
                <c:pt idx="442">
                  <c:v>20/02/2013</c:v>
                </c:pt>
                <c:pt idx="443">
                  <c:v>21/02/2013</c:v>
                </c:pt>
                <c:pt idx="444">
                  <c:v>22/02/2013</c:v>
                </c:pt>
                <c:pt idx="445">
                  <c:v>23/02/2013</c:v>
                </c:pt>
                <c:pt idx="446">
                  <c:v>24/02/2013</c:v>
                </c:pt>
                <c:pt idx="447">
                  <c:v>25/02/2013</c:v>
                </c:pt>
                <c:pt idx="448">
                  <c:v>26/02/2013</c:v>
                </c:pt>
                <c:pt idx="449">
                  <c:v>27/02/2013</c:v>
                </c:pt>
                <c:pt idx="450">
                  <c:v>28/02/2013</c:v>
                </c:pt>
                <c:pt idx="451">
                  <c:v>01/03/2013</c:v>
                </c:pt>
                <c:pt idx="452">
                  <c:v>02/03/2013</c:v>
                </c:pt>
                <c:pt idx="453">
                  <c:v>03/03/2013</c:v>
                </c:pt>
                <c:pt idx="454">
                  <c:v>04/03/2013</c:v>
                </c:pt>
                <c:pt idx="455">
                  <c:v>05/03/2013</c:v>
                </c:pt>
                <c:pt idx="456">
                  <c:v>06/03/2013</c:v>
                </c:pt>
                <c:pt idx="457">
                  <c:v>07/03/2013</c:v>
                </c:pt>
                <c:pt idx="458">
                  <c:v>08/03/2013</c:v>
                </c:pt>
                <c:pt idx="459">
                  <c:v>09/03/2013</c:v>
                </c:pt>
                <c:pt idx="460">
                  <c:v>10/03/2013</c:v>
                </c:pt>
                <c:pt idx="461">
                  <c:v>11/03/2013</c:v>
                </c:pt>
                <c:pt idx="462">
                  <c:v>12/03/2013</c:v>
                </c:pt>
                <c:pt idx="463">
                  <c:v>13/03/2013</c:v>
                </c:pt>
                <c:pt idx="464">
                  <c:v>14/03/2013</c:v>
                </c:pt>
                <c:pt idx="465">
                  <c:v>15/03/2013</c:v>
                </c:pt>
                <c:pt idx="466">
                  <c:v>16/03/2013</c:v>
                </c:pt>
                <c:pt idx="467">
                  <c:v>17/03/2013</c:v>
                </c:pt>
                <c:pt idx="468">
                  <c:v>18/03/2013</c:v>
                </c:pt>
                <c:pt idx="469">
                  <c:v>19/03/2013</c:v>
                </c:pt>
                <c:pt idx="470">
                  <c:v>20/03/2013</c:v>
                </c:pt>
                <c:pt idx="471">
                  <c:v>21/03/2013</c:v>
                </c:pt>
                <c:pt idx="472">
                  <c:v>22/03/2013</c:v>
                </c:pt>
                <c:pt idx="473">
                  <c:v>23/03/2013</c:v>
                </c:pt>
                <c:pt idx="474">
                  <c:v>24/03/2013</c:v>
                </c:pt>
                <c:pt idx="475">
                  <c:v>25/03/2013</c:v>
                </c:pt>
                <c:pt idx="476">
                  <c:v>26/03/2013</c:v>
                </c:pt>
                <c:pt idx="477">
                  <c:v>27/03/2013</c:v>
                </c:pt>
                <c:pt idx="478">
                  <c:v>28/03/2013</c:v>
                </c:pt>
                <c:pt idx="479">
                  <c:v>29/03/2013</c:v>
                </c:pt>
                <c:pt idx="480">
                  <c:v>30/03/2013</c:v>
                </c:pt>
                <c:pt idx="481">
                  <c:v>31/03/2013</c:v>
                </c:pt>
                <c:pt idx="482">
                  <c:v>01/04/2013</c:v>
                </c:pt>
                <c:pt idx="483">
                  <c:v>02/04/2013</c:v>
                </c:pt>
                <c:pt idx="484">
                  <c:v>03/04/2013</c:v>
                </c:pt>
                <c:pt idx="485">
                  <c:v>04/04/2013</c:v>
                </c:pt>
                <c:pt idx="486">
                  <c:v>05/04/2013</c:v>
                </c:pt>
                <c:pt idx="487">
                  <c:v>06/04/2013</c:v>
                </c:pt>
                <c:pt idx="488">
                  <c:v>07/04/2013</c:v>
                </c:pt>
                <c:pt idx="489">
                  <c:v>08/04/2013</c:v>
                </c:pt>
                <c:pt idx="490">
                  <c:v>09/04/2013</c:v>
                </c:pt>
                <c:pt idx="491">
                  <c:v>10/04/2013</c:v>
                </c:pt>
                <c:pt idx="492">
                  <c:v>11/04/2013</c:v>
                </c:pt>
                <c:pt idx="493">
                  <c:v>12/04/2013</c:v>
                </c:pt>
                <c:pt idx="494">
                  <c:v>13/04/2013</c:v>
                </c:pt>
                <c:pt idx="495">
                  <c:v>14/04/2013</c:v>
                </c:pt>
                <c:pt idx="496">
                  <c:v>15/04/2013</c:v>
                </c:pt>
                <c:pt idx="497">
                  <c:v>16/04/2013</c:v>
                </c:pt>
                <c:pt idx="498">
                  <c:v>17/04/2013</c:v>
                </c:pt>
                <c:pt idx="499">
                  <c:v>18/04/2013</c:v>
                </c:pt>
                <c:pt idx="500">
                  <c:v>19/04/2013</c:v>
                </c:pt>
                <c:pt idx="501">
                  <c:v>20/04/2013</c:v>
                </c:pt>
                <c:pt idx="502">
                  <c:v>21/04/2013</c:v>
                </c:pt>
                <c:pt idx="503">
                  <c:v>22/04/2013</c:v>
                </c:pt>
                <c:pt idx="504">
                  <c:v>23/04/2013</c:v>
                </c:pt>
                <c:pt idx="505">
                  <c:v>24/04/2013</c:v>
                </c:pt>
                <c:pt idx="506">
                  <c:v>25/04/2013</c:v>
                </c:pt>
                <c:pt idx="507">
                  <c:v>26/04/2013</c:v>
                </c:pt>
                <c:pt idx="508">
                  <c:v>27/04/2013</c:v>
                </c:pt>
                <c:pt idx="509">
                  <c:v>28/04/2013</c:v>
                </c:pt>
                <c:pt idx="510">
                  <c:v>29/04/2013</c:v>
                </c:pt>
                <c:pt idx="511">
                  <c:v>30/04/2013</c:v>
                </c:pt>
                <c:pt idx="512">
                  <c:v>01/05/2013</c:v>
                </c:pt>
                <c:pt idx="513">
                  <c:v>02/05/2013</c:v>
                </c:pt>
                <c:pt idx="514">
                  <c:v>03/05/2013</c:v>
                </c:pt>
                <c:pt idx="515">
                  <c:v>04/05/2013</c:v>
                </c:pt>
                <c:pt idx="516">
                  <c:v>05/05/2013</c:v>
                </c:pt>
                <c:pt idx="517">
                  <c:v>06/05/2013</c:v>
                </c:pt>
                <c:pt idx="518">
                  <c:v>07/05/2013</c:v>
                </c:pt>
                <c:pt idx="519">
                  <c:v>08/05/2013</c:v>
                </c:pt>
                <c:pt idx="520">
                  <c:v>09/05/2013</c:v>
                </c:pt>
                <c:pt idx="521">
                  <c:v>10/05/2013</c:v>
                </c:pt>
                <c:pt idx="522">
                  <c:v>11/05/2013</c:v>
                </c:pt>
                <c:pt idx="523">
                  <c:v>12/05/2013</c:v>
                </c:pt>
                <c:pt idx="524">
                  <c:v>13/05/2013</c:v>
                </c:pt>
                <c:pt idx="525">
                  <c:v>14/05/2013</c:v>
                </c:pt>
                <c:pt idx="526">
                  <c:v>15/05/2013</c:v>
                </c:pt>
                <c:pt idx="527">
                  <c:v>16/05/2013</c:v>
                </c:pt>
                <c:pt idx="528">
                  <c:v>17/05/2013</c:v>
                </c:pt>
                <c:pt idx="529">
                  <c:v>18/05/2013</c:v>
                </c:pt>
                <c:pt idx="530">
                  <c:v>19/05/2013</c:v>
                </c:pt>
                <c:pt idx="531">
                  <c:v>20/05/2013</c:v>
                </c:pt>
                <c:pt idx="532">
                  <c:v>21/05/2013</c:v>
                </c:pt>
                <c:pt idx="533">
                  <c:v>22/05/2013</c:v>
                </c:pt>
                <c:pt idx="534">
                  <c:v>23/05/2013</c:v>
                </c:pt>
                <c:pt idx="535">
                  <c:v>24/05/2013</c:v>
                </c:pt>
                <c:pt idx="536">
                  <c:v>25/05/2013</c:v>
                </c:pt>
                <c:pt idx="537">
                  <c:v>26/05/2013</c:v>
                </c:pt>
                <c:pt idx="538">
                  <c:v>27/05/2013</c:v>
                </c:pt>
                <c:pt idx="539">
                  <c:v>28/05/2013</c:v>
                </c:pt>
                <c:pt idx="540">
                  <c:v>29/05/2013</c:v>
                </c:pt>
                <c:pt idx="541">
                  <c:v>30/05/2013</c:v>
                </c:pt>
                <c:pt idx="542">
                  <c:v>31/05/2013</c:v>
                </c:pt>
                <c:pt idx="543">
                  <c:v>01/06/2013</c:v>
                </c:pt>
                <c:pt idx="544">
                  <c:v>02/06/2013</c:v>
                </c:pt>
                <c:pt idx="545">
                  <c:v>03/06/2013</c:v>
                </c:pt>
                <c:pt idx="546">
                  <c:v>04/06/2013</c:v>
                </c:pt>
                <c:pt idx="547">
                  <c:v>05/06/2013</c:v>
                </c:pt>
                <c:pt idx="548">
                  <c:v>06/06/2013</c:v>
                </c:pt>
                <c:pt idx="549">
                  <c:v>07/06/2013</c:v>
                </c:pt>
                <c:pt idx="550">
                  <c:v>08/06/2013</c:v>
                </c:pt>
                <c:pt idx="551">
                  <c:v>09/06/2013</c:v>
                </c:pt>
                <c:pt idx="552">
                  <c:v>10/06/2013</c:v>
                </c:pt>
                <c:pt idx="553">
                  <c:v>11/06/2013</c:v>
                </c:pt>
                <c:pt idx="554">
                  <c:v>12/06/2013</c:v>
                </c:pt>
                <c:pt idx="555">
                  <c:v>13/06/2013</c:v>
                </c:pt>
                <c:pt idx="556">
                  <c:v>14/06/2013</c:v>
                </c:pt>
                <c:pt idx="557">
                  <c:v>15/06/2013</c:v>
                </c:pt>
                <c:pt idx="558">
                  <c:v>16/06/2013</c:v>
                </c:pt>
                <c:pt idx="559">
                  <c:v>17/06/2013</c:v>
                </c:pt>
                <c:pt idx="560">
                  <c:v>18/06/2013</c:v>
                </c:pt>
                <c:pt idx="561">
                  <c:v>19/06/2013</c:v>
                </c:pt>
                <c:pt idx="562">
                  <c:v>20/06/2013</c:v>
                </c:pt>
                <c:pt idx="563">
                  <c:v>21/06/2013</c:v>
                </c:pt>
                <c:pt idx="564">
                  <c:v>22/06/2013</c:v>
                </c:pt>
                <c:pt idx="565">
                  <c:v>23/06/2013</c:v>
                </c:pt>
                <c:pt idx="566">
                  <c:v>24/06/2013</c:v>
                </c:pt>
                <c:pt idx="567">
                  <c:v>25/06/2013</c:v>
                </c:pt>
                <c:pt idx="568">
                  <c:v>26/06/2013</c:v>
                </c:pt>
                <c:pt idx="569">
                  <c:v>27/06/2013</c:v>
                </c:pt>
                <c:pt idx="570">
                  <c:v>28/06/2013</c:v>
                </c:pt>
                <c:pt idx="571">
                  <c:v>29/06/2013</c:v>
                </c:pt>
                <c:pt idx="572">
                  <c:v>30/06/2013</c:v>
                </c:pt>
                <c:pt idx="573">
                  <c:v>01/07/2013</c:v>
                </c:pt>
                <c:pt idx="574">
                  <c:v>02/07/2013</c:v>
                </c:pt>
                <c:pt idx="575">
                  <c:v>03/07/2013</c:v>
                </c:pt>
                <c:pt idx="576">
                  <c:v>04/07/2013</c:v>
                </c:pt>
                <c:pt idx="577">
                  <c:v>05/07/2013</c:v>
                </c:pt>
                <c:pt idx="578">
                  <c:v>06/07/2013</c:v>
                </c:pt>
                <c:pt idx="579">
                  <c:v>07/07/2013</c:v>
                </c:pt>
                <c:pt idx="580">
                  <c:v>08/07/2013</c:v>
                </c:pt>
                <c:pt idx="581">
                  <c:v>09/07/2013</c:v>
                </c:pt>
                <c:pt idx="582">
                  <c:v>10/07/2013</c:v>
                </c:pt>
                <c:pt idx="583">
                  <c:v>11/07/2013</c:v>
                </c:pt>
                <c:pt idx="584">
                  <c:v>12/07/2013</c:v>
                </c:pt>
                <c:pt idx="585">
                  <c:v>13/07/2013</c:v>
                </c:pt>
                <c:pt idx="586">
                  <c:v>14/07/2013</c:v>
                </c:pt>
                <c:pt idx="587">
                  <c:v>15/07/2013</c:v>
                </c:pt>
                <c:pt idx="588">
                  <c:v>16/07/2013</c:v>
                </c:pt>
                <c:pt idx="589">
                  <c:v>17/07/2013</c:v>
                </c:pt>
                <c:pt idx="590">
                  <c:v>18/07/2013</c:v>
                </c:pt>
                <c:pt idx="591">
                  <c:v>19/07/2013</c:v>
                </c:pt>
                <c:pt idx="592">
                  <c:v>20/07/2013</c:v>
                </c:pt>
                <c:pt idx="593">
                  <c:v>21/07/2013</c:v>
                </c:pt>
                <c:pt idx="594">
                  <c:v>22/07/2013</c:v>
                </c:pt>
                <c:pt idx="595">
                  <c:v>23/07/2013</c:v>
                </c:pt>
                <c:pt idx="596">
                  <c:v>24/07/2013</c:v>
                </c:pt>
                <c:pt idx="597">
                  <c:v>25/07/2013</c:v>
                </c:pt>
                <c:pt idx="598">
                  <c:v>26/07/2013</c:v>
                </c:pt>
                <c:pt idx="599">
                  <c:v>27/07/2013</c:v>
                </c:pt>
                <c:pt idx="600">
                  <c:v>28/07/2013</c:v>
                </c:pt>
                <c:pt idx="601">
                  <c:v>29/07/2013</c:v>
                </c:pt>
                <c:pt idx="602">
                  <c:v>30/07/2013</c:v>
                </c:pt>
                <c:pt idx="603">
                  <c:v>31/07/2013</c:v>
                </c:pt>
                <c:pt idx="604">
                  <c:v>01/08/2013</c:v>
                </c:pt>
                <c:pt idx="605">
                  <c:v>02/08/2013</c:v>
                </c:pt>
                <c:pt idx="606">
                  <c:v>03/08/2013</c:v>
                </c:pt>
                <c:pt idx="607">
                  <c:v>04/08/2013</c:v>
                </c:pt>
                <c:pt idx="608">
                  <c:v>05/08/2013</c:v>
                </c:pt>
                <c:pt idx="609">
                  <c:v>06/08/2013</c:v>
                </c:pt>
                <c:pt idx="610">
                  <c:v>07/08/2013</c:v>
                </c:pt>
                <c:pt idx="611">
                  <c:v>08/08/2013</c:v>
                </c:pt>
                <c:pt idx="612">
                  <c:v>09/08/2013</c:v>
                </c:pt>
                <c:pt idx="613">
                  <c:v>10/08/2013</c:v>
                </c:pt>
                <c:pt idx="614">
                  <c:v>11/08/2013</c:v>
                </c:pt>
                <c:pt idx="615">
                  <c:v>12/08/2013</c:v>
                </c:pt>
                <c:pt idx="616">
                  <c:v>13/08/2013</c:v>
                </c:pt>
                <c:pt idx="617">
                  <c:v>14/08/2013</c:v>
                </c:pt>
                <c:pt idx="618">
                  <c:v>15/08/2013</c:v>
                </c:pt>
                <c:pt idx="619">
                  <c:v>16/08/2013</c:v>
                </c:pt>
                <c:pt idx="620">
                  <c:v>17/08/2013</c:v>
                </c:pt>
                <c:pt idx="621">
                  <c:v>18/08/2013</c:v>
                </c:pt>
                <c:pt idx="622">
                  <c:v>19/08/2013</c:v>
                </c:pt>
                <c:pt idx="623">
                  <c:v>20/08/2013</c:v>
                </c:pt>
                <c:pt idx="624">
                  <c:v>21/08/2013</c:v>
                </c:pt>
                <c:pt idx="625">
                  <c:v>22/08/2013</c:v>
                </c:pt>
                <c:pt idx="626">
                  <c:v>23/08/2013</c:v>
                </c:pt>
                <c:pt idx="627">
                  <c:v>24/08/2013</c:v>
                </c:pt>
                <c:pt idx="628">
                  <c:v>25/08/2013</c:v>
                </c:pt>
                <c:pt idx="629">
                  <c:v>26/08/2013</c:v>
                </c:pt>
                <c:pt idx="630">
                  <c:v>27/08/2013</c:v>
                </c:pt>
                <c:pt idx="631">
                  <c:v>28/08/2013</c:v>
                </c:pt>
                <c:pt idx="632">
                  <c:v>29/08/2013</c:v>
                </c:pt>
                <c:pt idx="633">
                  <c:v>30/08/2013</c:v>
                </c:pt>
                <c:pt idx="634">
                  <c:v>31/08/2013</c:v>
                </c:pt>
                <c:pt idx="635">
                  <c:v>01/09/2013</c:v>
                </c:pt>
                <c:pt idx="636">
                  <c:v>02/09/2013</c:v>
                </c:pt>
                <c:pt idx="637">
                  <c:v>03/09/2013</c:v>
                </c:pt>
                <c:pt idx="638">
                  <c:v>04/09/2013</c:v>
                </c:pt>
                <c:pt idx="639">
                  <c:v>05/09/2013</c:v>
                </c:pt>
                <c:pt idx="640">
                  <c:v>06/09/2013</c:v>
                </c:pt>
                <c:pt idx="641">
                  <c:v>07/09/2013</c:v>
                </c:pt>
                <c:pt idx="642">
                  <c:v>08/09/2013</c:v>
                </c:pt>
                <c:pt idx="643">
                  <c:v>09/09/2013</c:v>
                </c:pt>
                <c:pt idx="644">
                  <c:v>10/09/2013</c:v>
                </c:pt>
                <c:pt idx="645">
                  <c:v>11/09/2013</c:v>
                </c:pt>
                <c:pt idx="646">
                  <c:v>12/09/2013</c:v>
                </c:pt>
                <c:pt idx="647">
                  <c:v>13/09/2013</c:v>
                </c:pt>
                <c:pt idx="648">
                  <c:v>14/09/2013</c:v>
                </c:pt>
                <c:pt idx="649">
                  <c:v>15/09/2013</c:v>
                </c:pt>
                <c:pt idx="650">
                  <c:v>16/09/2013</c:v>
                </c:pt>
                <c:pt idx="651">
                  <c:v>17/09/2013</c:v>
                </c:pt>
                <c:pt idx="652">
                  <c:v>18/09/2013</c:v>
                </c:pt>
                <c:pt idx="653">
                  <c:v>19/09/2013</c:v>
                </c:pt>
                <c:pt idx="654">
                  <c:v>20/09/2013</c:v>
                </c:pt>
                <c:pt idx="655">
                  <c:v>21/09/2013</c:v>
                </c:pt>
                <c:pt idx="656">
                  <c:v>22/09/2013</c:v>
                </c:pt>
                <c:pt idx="657">
                  <c:v>23/09/2013</c:v>
                </c:pt>
                <c:pt idx="658">
                  <c:v>24/09/2013</c:v>
                </c:pt>
                <c:pt idx="659">
                  <c:v>25/09/2013</c:v>
                </c:pt>
                <c:pt idx="660">
                  <c:v>26/09/2013</c:v>
                </c:pt>
                <c:pt idx="661">
                  <c:v>27/09/2013</c:v>
                </c:pt>
                <c:pt idx="662">
                  <c:v>28/09/2013</c:v>
                </c:pt>
                <c:pt idx="663">
                  <c:v>29/09/2013</c:v>
                </c:pt>
                <c:pt idx="664">
                  <c:v>30/09/2013</c:v>
                </c:pt>
                <c:pt idx="665">
                  <c:v>01/10/2013</c:v>
                </c:pt>
                <c:pt idx="666">
                  <c:v>02/10/2013</c:v>
                </c:pt>
                <c:pt idx="667">
                  <c:v>03/10/2013</c:v>
                </c:pt>
                <c:pt idx="668">
                  <c:v>04/10/2013</c:v>
                </c:pt>
                <c:pt idx="669">
                  <c:v>05/10/2013</c:v>
                </c:pt>
                <c:pt idx="670">
                  <c:v>06/10/2013</c:v>
                </c:pt>
                <c:pt idx="671">
                  <c:v>07/10/2013</c:v>
                </c:pt>
                <c:pt idx="672">
                  <c:v>08/10/2013</c:v>
                </c:pt>
                <c:pt idx="673">
                  <c:v>09/10/2013</c:v>
                </c:pt>
                <c:pt idx="674">
                  <c:v>10/10/2013</c:v>
                </c:pt>
                <c:pt idx="675">
                  <c:v>11/10/2013</c:v>
                </c:pt>
                <c:pt idx="676">
                  <c:v>12/10/2013</c:v>
                </c:pt>
                <c:pt idx="677">
                  <c:v>13/10/2013</c:v>
                </c:pt>
                <c:pt idx="678">
                  <c:v>14/10/2013</c:v>
                </c:pt>
                <c:pt idx="679">
                  <c:v>15/10/2013</c:v>
                </c:pt>
                <c:pt idx="680">
                  <c:v>16/10/2013</c:v>
                </c:pt>
                <c:pt idx="681">
                  <c:v>17/10/2013</c:v>
                </c:pt>
                <c:pt idx="682">
                  <c:v>18/10/2013</c:v>
                </c:pt>
                <c:pt idx="683">
                  <c:v>19/10/2013</c:v>
                </c:pt>
                <c:pt idx="684">
                  <c:v>20/10/2013</c:v>
                </c:pt>
                <c:pt idx="685">
                  <c:v>21/10/2013</c:v>
                </c:pt>
                <c:pt idx="686">
                  <c:v>22/10/2013</c:v>
                </c:pt>
                <c:pt idx="687">
                  <c:v>23/10/2013</c:v>
                </c:pt>
                <c:pt idx="688">
                  <c:v>24/10/2013</c:v>
                </c:pt>
                <c:pt idx="689">
                  <c:v>25/10/2013</c:v>
                </c:pt>
                <c:pt idx="690">
                  <c:v>26/10/2013</c:v>
                </c:pt>
                <c:pt idx="691">
                  <c:v>27/10/2013</c:v>
                </c:pt>
                <c:pt idx="692">
                  <c:v>28/10/2013</c:v>
                </c:pt>
                <c:pt idx="693">
                  <c:v>29/10/2013</c:v>
                </c:pt>
                <c:pt idx="694">
                  <c:v>30/10/2013</c:v>
                </c:pt>
                <c:pt idx="695">
                  <c:v>31/10/2013</c:v>
                </c:pt>
                <c:pt idx="696">
                  <c:v>01/11/2013</c:v>
                </c:pt>
                <c:pt idx="697">
                  <c:v>02/11/2013</c:v>
                </c:pt>
                <c:pt idx="698">
                  <c:v>03/11/2013</c:v>
                </c:pt>
                <c:pt idx="699">
                  <c:v>04/11/2013</c:v>
                </c:pt>
                <c:pt idx="700">
                  <c:v>05/11/2013</c:v>
                </c:pt>
                <c:pt idx="701">
                  <c:v>06/11/2013</c:v>
                </c:pt>
                <c:pt idx="702">
                  <c:v>07/11/2013</c:v>
                </c:pt>
                <c:pt idx="703">
                  <c:v>08/11/2013</c:v>
                </c:pt>
                <c:pt idx="704">
                  <c:v>09/11/2013</c:v>
                </c:pt>
                <c:pt idx="705">
                  <c:v>10/11/2013</c:v>
                </c:pt>
                <c:pt idx="706">
                  <c:v>11/11/2013</c:v>
                </c:pt>
                <c:pt idx="707">
                  <c:v>12/11/2013</c:v>
                </c:pt>
                <c:pt idx="708">
                  <c:v>13/11/2013</c:v>
                </c:pt>
                <c:pt idx="709">
                  <c:v>14/11/2013</c:v>
                </c:pt>
                <c:pt idx="710">
                  <c:v>15/11/2013</c:v>
                </c:pt>
                <c:pt idx="711">
                  <c:v>16/11/2013</c:v>
                </c:pt>
                <c:pt idx="712">
                  <c:v>17/11/2013</c:v>
                </c:pt>
                <c:pt idx="713">
                  <c:v>18/11/2013</c:v>
                </c:pt>
                <c:pt idx="714">
                  <c:v>19/11/2013</c:v>
                </c:pt>
                <c:pt idx="715">
                  <c:v>20/11/2013</c:v>
                </c:pt>
                <c:pt idx="716">
                  <c:v>21/11/2013</c:v>
                </c:pt>
                <c:pt idx="717">
                  <c:v>22/11/2013</c:v>
                </c:pt>
                <c:pt idx="718">
                  <c:v>23/11/2013</c:v>
                </c:pt>
                <c:pt idx="719">
                  <c:v>24/11/2013</c:v>
                </c:pt>
                <c:pt idx="720">
                  <c:v>25/11/2013</c:v>
                </c:pt>
                <c:pt idx="721">
                  <c:v>26/11/2013</c:v>
                </c:pt>
                <c:pt idx="722">
                  <c:v>27/11/2013</c:v>
                </c:pt>
                <c:pt idx="723">
                  <c:v>28/11/2013</c:v>
                </c:pt>
                <c:pt idx="724">
                  <c:v>29/11/2013</c:v>
                </c:pt>
                <c:pt idx="725">
                  <c:v>30/11/2013</c:v>
                </c:pt>
                <c:pt idx="726">
                  <c:v>01/12/2013</c:v>
                </c:pt>
                <c:pt idx="727">
                  <c:v>02/12/2013</c:v>
                </c:pt>
                <c:pt idx="728">
                  <c:v>03/12/2013</c:v>
                </c:pt>
                <c:pt idx="729">
                  <c:v>04/12/2013</c:v>
                </c:pt>
                <c:pt idx="730">
                  <c:v>05/12/2013</c:v>
                </c:pt>
                <c:pt idx="731">
                  <c:v>06/12/2013</c:v>
                </c:pt>
                <c:pt idx="732">
                  <c:v>07/12/2013</c:v>
                </c:pt>
                <c:pt idx="733">
                  <c:v>08/12/2013</c:v>
                </c:pt>
                <c:pt idx="734">
                  <c:v>09/12/2013</c:v>
                </c:pt>
                <c:pt idx="735">
                  <c:v>10/12/2013</c:v>
                </c:pt>
                <c:pt idx="736">
                  <c:v>11/12/2013</c:v>
                </c:pt>
                <c:pt idx="737">
                  <c:v>12/12/2013</c:v>
                </c:pt>
                <c:pt idx="738">
                  <c:v>13/12/2013</c:v>
                </c:pt>
                <c:pt idx="739">
                  <c:v>14/12/2013</c:v>
                </c:pt>
                <c:pt idx="740">
                  <c:v>15/12/2013</c:v>
                </c:pt>
                <c:pt idx="741">
                  <c:v>16/12/2013</c:v>
                </c:pt>
                <c:pt idx="742">
                  <c:v>17/12/2013</c:v>
                </c:pt>
                <c:pt idx="743">
                  <c:v>18/12/2013</c:v>
                </c:pt>
                <c:pt idx="744">
                  <c:v>19/12/2013</c:v>
                </c:pt>
                <c:pt idx="745">
                  <c:v>20/12/2013</c:v>
                </c:pt>
                <c:pt idx="746">
                  <c:v>21/12/2013</c:v>
                </c:pt>
                <c:pt idx="747">
                  <c:v>22/12/2013</c:v>
                </c:pt>
                <c:pt idx="748">
                  <c:v>23/12/2013</c:v>
                </c:pt>
                <c:pt idx="749">
                  <c:v>24/12/2013</c:v>
                </c:pt>
                <c:pt idx="750">
                  <c:v>25/12/2013</c:v>
                </c:pt>
                <c:pt idx="751">
                  <c:v>26/12/2013</c:v>
                </c:pt>
                <c:pt idx="752">
                  <c:v>27/12/2013</c:v>
                </c:pt>
                <c:pt idx="753">
                  <c:v>28/12/2013</c:v>
                </c:pt>
                <c:pt idx="754">
                  <c:v>29/12/2013</c:v>
                </c:pt>
                <c:pt idx="755">
                  <c:v>30/12/2013</c:v>
                </c:pt>
                <c:pt idx="756">
                  <c:v>31/12/2013</c:v>
                </c:pt>
                <c:pt idx="757">
                  <c:v>01/01/2014</c:v>
                </c:pt>
                <c:pt idx="758">
                  <c:v>02/01/2014</c:v>
                </c:pt>
                <c:pt idx="759">
                  <c:v>03/01/2014</c:v>
                </c:pt>
                <c:pt idx="760">
                  <c:v>04/01/2014</c:v>
                </c:pt>
                <c:pt idx="761">
                  <c:v>05/01/2014</c:v>
                </c:pt>
                <c:pt idx="762">
                  <c:v>06/01/2014</c:v>
                </c:pt>
                <c:pt idx="763">
                  <c:v>07/01/2014</c:v>
                </c:pt>
                <c:pt idx="764">
                  <c:v>08/01/2014</c:v>
                </c:pt>
                <c:pt idx="765">
                  <c:v>09/01/2014</c:v>
                </c:pt>
                <c:pt idx="766">
                  <c:v>10/01/2014</c:v>
                </c:pt>
                <c:pt idx="767">
                  <c:v>11/01/2014</c:v>
                </c:pt>
                <c:pt idx="768">
                  <c:v>12/01/2014</c:v>
                </c:pt>
                <c:pt idx="769">
                  <c:v>13/01/2014</c:v>
                </c:pt>
                <c:pt idx="770">
                  <c:v>14/01/2014</c:v>
                </c:pt>
                <c:pt idx="771">
                  <c:v>15/01/2014</c:v>
                </c:pt>
                <c:pt idx="772">
                  <c:v>16/01/2014</c:v>
                </c:pt>
                <c:pt idx="773">
                  <c:v>17/01/2014</c:v>
                </c:pt>
                <c:pt idx="774">
                  <c:v>18/01/2014</c:v>
                </c:pt>
                <c:pt idx="775">
                  <c:v>19/01/2014</c:v>
                </c:pt>
                <c:pt idx="776">
                  <c:v>20/01/2014</c:v>
                </c:pt>
                <c:pt idx="777">
                  <c:v>21/01/2014</c:v>
                </c:pt>
                <c:pt idx="778">
                  <c:v>22/01/2014</c:v>
                </c:pt>
                <c:pt idx="779">
                  <c:v>23/01/2014</c:v>
                </c:pt>
                <c:pt idx="780">
                  <c:v>24/01/2014</c:v>
                </c:pt>
                <c:pt idx="781">
                  <c:v>25/01/2014</c:v>
                </c:pt>
                <c:pt idx="782">
                  <c:v>26/01/2014</c:v>
                </c:pt>
                <c:pt idx="783">
                  <c:v>27/01/2014</c:v>
                </c:pt>
                <c:pt idx="784">
                  <c:v>28/01/2014</c:v>
                </c:pt>
                <c:pt idx="785">
                  <c:v>29/01/2014</c:v>
                </c:pt>
                <c:pt idx="786">
                  <c:v>30/01/2014</c:v>
                </c:pt>
                <c:pt idx="787">
                  <c:v>31/01/2014</c:v>
                </c:pt>
                <c:pt idx="788">
                  <c:v>01/02/2014</c:v>
                </c:pt>
                <c:pt idx="789">
                  <c:v>02/02/2014</c:v>
                </c:pt>
                <c:pt idx="790">
                  <c:v>03/02/2014</c:v>
                </c:pt>
                <c:pt idx="791">
                  <c:v>04/02/2014</c:v>
                </c:pt>
                <c:pt idx="792">
                  <c:v>05/02/2014</c:v>
                </c:pt>
                <c:pt idx="793">
                  <c:v>06/02/2014</c:v>
                </c:pt>
                <c:pt idx="794">
                  <c:v>07/02/2014</c:v>
                </c:pt>
                <c:pt idx="795">
                  <c:v>08/02/2014</c:v>
                </c:pt>
                <c:pt idx="796">
                  <c:v>09/02/2014</c:v>
                </c:pt>
                <c:pt idx="797">
                  <c:v>10/02/2014</c:v>
                </c:pt>
                <c:pt idx="798">
                  <c:v>11/02/2014</c:v>
                </c:pt>
                <c:pt idx="799">
                  <c:v>12/02/2014</c:v>
                </c:pt>
                <c:pt idx="800">
                  <c:v>13/02/2014</c:v>
                </c:pt>
                <c:pt idx="801">
                  <c:v>14/02/2014</c:v>
                </c:pt>
                <c:pt idx="802">
                  <c:v>15/02/2014</c:v>
                </c:pt>
                <c:pt idx="803">
                  <c:v>16/02/2014</c:v>
                </c:pt>
                <c:pt idx="804">
                  <c:v>17/02/2014</c:v>
                </c:pt>
                <c:pt idx="805">
                  <c:v>18/02/2014</c:v>
                </c:pt>
                <c:pt idx="806">
                  <c:v>19/02/2014</c:v>
                </c:pt>
                <c:pt idx="807">
                  <c:v>20/02/2014</c:v>
                </c:pt>
                <c:pt idx="808">
                  <c:v>21/02/2014</c:v>
                </c:pt>
                <c:pt idx="809">
                  <c:v>22/02/2014</c:v>
                </c:pt>
                <c:pt idx="810">
                  <c:v>23/02/2014</c:v>
                </c:pt>
                <c:pt idx="811">
                  <c:v>24/02/2014</c:v>
                </c:pt>
                <c:pt idx="812">
                  <c:v>25/02/2014</c:v>
                </c:pt>
                <c:pt idx="813">
                  <c:v>26/02/2014</c:v>
                </c:pt>
                <c:pt idx="814">
                  <c:v>27/02/2014</c:v>
                </c:pt>
                <c:pt idx="815">
                  <c:v>28/02/2014</c:v>
                </c:pt>
                <c:pt idx="816">
                  <c:v>01/03/2014</c:v>
                </c:pt>
                <c:pt idx="817">
                  <c:v>02/03/2014</c:v>
                </c:pt>
                <c:pt idx="818">
                  <c:v>03/03/2014</c:v>
                </c:pt>
                <c:pt idx="819">
                  <c:v>04/03/2014</c:v>
                </c:pt>
                <c:pt idx="820">
                  <c:v>05/03/2014</c:v>
                </c:pt>
                <c:pt idx="821">
                  <c:v>06/03/2014</c:v>
                </c:pt>
                <c:pt idx="822">
                  <c:v>07/03/2014</c:v>
                </c:pt>
                <c:pt idx="823">
                  <c:v>08/03/2014</c:v>
                </c:pt>
                <c:pt idx="824">
                  <c:v>09/03/2014</c:v>
                </c:pt>
                <c:pt idx="825">
                  <c:v>10/03/2014</c:v>
                </c:pt>
                <c:pt idx="826">
                  <c:v>11/03/2014</c:v>
                </c:pt>
                <c:pt idx="827">
                  <c:v>12/03/2014</c:v>
                </c:pt>
                <c:pt idx="828">
                  <c:v>13/03/2014</c:v>
                </c:pt>
                <c:pt idx="829">
                  <c:v>14/03/2014</c:v>
                </c:pt>
                <c:pt idx="830">
                  <c:v>15/03/2014</c:v>
                </c:pt>
                <c:pt idx="831">
                  <c:v>16/03/2014</c:v>
                </c:pt>
                <c:pt idx="832">
                  <c:v>17/03/2014</c:v>
                </c:pt>
                <c:pt idx="833">
                  <c:v>18/03/2014</c:v>
                </c:pt>
                <c:pt idx="834">
                  <c:v>19/03/2014</c:v>
                </c:pt>
                <c:pt idx="835">
                  <c:v>20/03/2014</c:v>
                </c:pt>
                <c:pt idx="836">
                  <c:v>21/03/2014</c:v>
                </c:pt>
                <c:pt idx="837">
                  <c:v>22/03/2014</c:v>
                </c:pt>
                <c:pt idx="838">
                  <c:v>23/03/2014</c:v>
                </c:pt>
                <c:pt idx="839">
                  <c:v>24/03/2014</c:v>
                </c:pt>
                <c:pt idx="840">
                  <c:v>25/03/2014</c:v>
                </c:pt>
                <c:pt idx="841">
                  <c:v>26/03/2014</c:v>
                </c:pt>
                <c:pt idx="842">
                  <c:v>27/03/2014</c:v>
                </c:pt>
                <c:pt idx="843">
                  <c:v>28/03/2014</c:v>
                </c:pt>
                <c:pt idx="844">
                  <c:v>29/03/2014</c:v>
                </c:pt>
                <c:pt idx="845">
                  <c:v>30/03/2014</c:v>
                </c:pt>
                <c:pt idx="846">
                  <c:v>31/03/2014</c:v>
                </c:pt>
                <c:pt idx="847">
                  <c:v>01/04/2014</c:v>
                </c:pt>
                <c:pt idx="848">
                  <c:v>02/04/2014</c:v>
                </c:pt>
                <c:pt idx="849">
                  <c:v>03/04/2014</c:v>
                </c:pt>
                <c:pt idx="850">
                  <c:v>04/04/2014</c:v>
                </c:pt>
                <c:pt idx="851">
                  <c:v>05/04/2014</c:v>
                </c:pt>
                <c:pt idx="852">
                  <c:v>06/04/2014</c:v>
                </c:pt>
                <c:pt idx="853">
                  <c:v>07/04/2014</c:v>
                </c:pt>
                <c:pt idx="854">
                  <c:v>08/04/2014</c:v>
                </c:pt>
                <c:pt idx="855">
                  <c:v>09/04/2014</c:v>
                </c:pt>
                <c:pt idx="856">
                  <c:v>10/04/2014</c:v>
                </c:pt>
                <c:pt idx="857">
                  <c:v>11/04/2014</c:v>
                </c:pt>
                <c:pt idx="858">
                  <c:v>12/04/2014</c:v>
                </c:pt>
                <c:pt idx="859">
                  <c:v>13/04/2014</c:v>
                </c:pt>
                <c:pt idx="860">
                  <c:v>14/04/2014</c:v>
                </c:pt>
                <c:pt idx="861">
                  <c:v>15/04/2014</c:v>
                </c:pt>
                <c:pt idx="862">
                  <c:v>16/04/2014</c:v>
                </c:pt>
                <c:pt idx="863">
                  <c:v>17/04/2014</c:v>
                </c:pt>
                <c:pt idx="864">
                  <c:v>18/04/2014</c:v>
                </c:pt>
                <c:pt idx="865">
                  <c:v>19/04/2014</c:v>
                </c:pt>
                <c:pt idx="866">
                  <c:v>20/04/2014</c:v>
                </c:pt>
                <c:pt idx="867">
                  <c:v>21/04/2014</c:v>
                </c:pt>
                <c:pt idx="868">
                  <c:v>22/04/2014</c:v>
                </c:pt>
                <c:pt idx="869">
                  <c:v>23/04/2014</c:v>
                </c:pt>
                <c:pt idx="870">
                  <c:v>24/04/2014</c:v>
                </c:pt>
                <c:pt idx="871">
                  <c:v>25/04/2014</c:v>
                </c:pt>
                <c:pt idx="872">
                  <c:v>26/04/2014</c:v>
                </c:pt>
                <c:pt idx="873">
                  <c:v>27/04/2014</c:v>
                </c:pt>
                <c:pt idx="874">
                  <c:v>28/04/2014</c:v>
                </c:pt>
                <c:pt idx="875">
                  <c:v>29/04/2014</c:v>
                </c:pt>
                <c:pt idx="876">
                  <c:v>30/04/2014</c:v>
                </c:pt>
                <c:pt idx="877">
                  <c:v>01/05/2014</c:v>
                </c:pt>
                <c:pt idx="878">
                  <c:v>02/05/2014</c:v>
                </c:pt>
                <c:pt idx="879">
                  <c:v>03/05/2014</c:v>
                </c:pt>
                <c:pt idx="880">
                  <c:v>04/05/2014</c:v>
                </c:pt>
                <c:pt idx="881">
                  <c:v>05/05/2014</c:v>
                </c:pt>
                <c:pt idx="882">
                  <c:v>06/05/2014</c:v>
                </c:pt>
                <c:pt idx="883">
                  <c:v>07/05/2014</c:v>
                </c:pt>
                <c:pt idx="884">
                  <c:v>08/05/2014</c:v>
                </c:pt>
                <c:pt idx="885">
                  <c:v>09/05/2014</c:v>
                </c:pt>
                <c:pt idx="886">
                  <c:v>10/05/2014</c:v>
                </c:pt>
                <c:pt idx="887">
                  <c:v>11/05/2014</c:v>
                </c:pt>
                <c:pt idx="888">
                  <c:v>12/05/2014</c:v>
                </c:pt>
                <c:pt idx="889">
                  <c:v>13/05/2014</c:v>
                </c:pt>
                <c:pt idx="890">
                  <c:v>14/05/2014</c:v>
                </c:pt>
                <c:pt idx="891">
                  <c:v>15/05/2014</c:v>
                </c:pt>
                <c:pt idx="892">
                  <c:v>16/05/2014</c:v>
                </c:pt>
                <c:pt idx="893">
                  <c:v>17/05/2014</c:v>
                </c:pt>
                <c:pt idx="894">
                  <c:v>18/05/2014</c:v>
                </c:pt>
                <c:pt idx="895">
                  <c:v>19/05/2014</c:v>
                </c:pt>
                <c:pt idx="896">
                  <c:v>20/05/2014</c:v>
                </c:pt>
                <c:pt idx="897">
                  <c:v>21/05/2014</c:v>
                </c:pt>
                <c:pt idx="898">
                  <c:v>22/05/2014</c:v>
                </c:pt>
                <c:pt idx="899">
                  <c:v>23/05/2014</c:v>
                </c:pt>
                <c:pt idx="900">
                  <c:v>24/05/2014</c:v>
                </c:pt>
                <c:pt idx="901">
                  <c:v>25/05/2014</c:v>
                </c:pt>
                <c:pt idx="902">
                  <c:v>26/05/2014</c:v>
                </c:pt>
                <c:pt idx="903">
                  <c:v>27/05/2014</c:v>
                </c:pt>
                <c:pt idx="904">
                  <c:v>28/05/2014</c:v>
                </c:pt>
                <c:pt idx="905">
                  <c:v>29/05/2014</c:v>
                </c:pt>
                <c:pt idx="906">
                  <c:v>30/05/2014</c:v>
                </c:pt>
                <c:pt idx="907">
                  <c:v>31/05/2014</c:v>
                </c:pt>
                <c:pt idx="908">
                  <c:v>01/06/2014</c:v>
                </c:pt>
                <c:pt idx="909">
                  <c:v>02/06/2014</c:v>
                </c:pt>
                <c:pt idx="910">
                  <c:v>03/06/2014</c:v>
                </c:pt>
                <c:pt idx="911">
                  <c:v>04/06/2014</c:v>
                </c:pt>
                <c:pt idx="912">
                  <c:v>05/06/2014</c:v>
                </c:pt>
                <c:pt idx="913">
                  <c:v>06/06/2014</c:v>
                </c:pt>
                <c:pt idx="914">
                  <c:v>07/06/2014</c:v>
                </c:pt>
                <c:pt idx="915">
                  <c:v>08/06/2014</c:v>
                </c:pt>
                <c:pt idx="916">
                  <c:v>09/06/2014</c:v>
                </c:pt>
                <c:pt idx="917">
                  <c:v>10/06/2014</c:v>
                </c:pt>
                <c:pt idx="918">
                  <c:v>11/06/2014</c:v>
                </c:pt>
                <c:pt idx="919">
                  <c:v>12/06/2014</c:v>
                </c:pt>
                <c:pt idx="920">
                  <c:v>13/06/2014</c:v>
                </c:pt>
                <c:pt idx="921">
                  <c:v>14/06/2014</c:v>
                </c:pt>
                <c:pt idx="922">
                  <c:v>15/06/2014</c:v>
                </c:pt>
                <c:pt idx="923">
                  <c:v>16/06/2014</c:v>
                </c:pt>
                <c:pt idx="924">
                  <c:v>17/06/2014</c:v>
                </c:pt>
                <c:pt idx="925">
                  <c:v>18/06/2014</c:v>
                </c:pt>
                <c:pt idx="926">
                  <c:v>19/06/2014</c:v>
                </c:pt>
                <c:pt idx="927">
                  <c:v>20/06/2014</c:v>
                </c:pt>
                <c:pt idx="928">
                  <c:v>21/06/2014</c:v>
                </c:pt>
                <c:pt idx="929">
                  <c:v>22/06/2014</c:v>
                </c:pt>
                <c:pt idx="930">
                  <c:v>23/06/2014</c:v>
                </c:pt>
                <c:pt idx="931">
                  <c:v>24/06/2014</c:v>
                </c:pt>
                <c:pt idx="932">
                  <c:v>25/06/2014</c:v>
                </c:pt>
                <c:pt idx="933">
                  <c:v>26/06/2014</c:v>
                </c:pt>
                <c:pt idx="934">
                  <c:v>27/06/2014</c:v>
                </c:pt>
                <c:pt idx="935">
                  <c:v>28/06/2014</c:v>
                </c:pt>
                <c:pt idx="936">
                  <c:v>29/06/2014</c:v>
                </c:pt>
                <c:pt idx="937">
                  <c:v>30/06/2014</c:v>
                </c:pt>
                <c:pt idx="938">
                  <c:v>01/07/2014</c:v>
                </c:pt>
                <c:pt idx="939">
                  <c:v>02/07/2014</c:v>
                </c:pt>
                <c:pt idx="940">
                  <c:v>03/07/2014</c:v>
                </c:pt>
                <c:pt idx="941">
                  <c:v>04/07/2014</c:v>
                </c:pt>
                <c:pt idx="942">
                  <c:v>05/07/2014</c:v>
                </c:pt>
                <c:pt idx="943">
                  <c:v>06/07/2014</c:v>
                </c:pt>
                <c:pt idx="944">
                  <c:v>07/07/2014</c:v>
                </c:pt>
                <c:pt idx="945">
                  <c:v>08/07/2014</c:v>
                </c:pt>
                <c:pt idx="946">
                  <c:v>09/07/2014</c:v>
                </c:pt>
                <c:pt idx="947">
                  <c:v>10/07/2014</c:v>
                </c:pt>
                <c:pt idx="948">
                  <c:v>11/07/2014</c:v>
                </c:pt>
                <c:pt idx="949">
                  <c:v>12/07/2014</c:v>
                </c:pt>
                <c:pt idx="950">
                  <c:v>13/07/2014</c:v>
                </c:pt>
                <c:pt idx="951">
                  <c:v>14/07/2014</c:v>
                </c:pt>
                <c:pt idx="952">
                  <c:v>15/07/2014</c:v>
                </c:pt>
                <c:pt idx="953">
                  <c:v>16/07/2014</c:v>
                </c:pt>
                <c:pt idx="954">
                  <c:v>17/07/2014</c:v>
                </c:pt>
                <c:pt idx="955">
                  <c:v>18/07/2014</c:v>
                </c:pt>
                <c:pt idx="956">
                  <c:v>19/07/2014</c:v>
                </c:pt>
                <c:pt idx="957">
                  <c:v>20/07/2014</c:v>
                </c:pt>
                <c:pt idx="958">
                  <c:v>21/07/2014</c:v>
                </c:pt>
                <c:pt idx="959">
                  <c:v>22/07/2014</c:v>
                </c:pt>
                <c:pt idx="960">
                  <c:v>23/07/2014</c:v>
                </c:pt>
                <c:pt idx="961">
                  <c:v>24/07/2014</c:v>
                </c:pt>
                <c:pt idx="962">
                  <c:v>25/07/2014</c:v>
                </c:pt>
                <c:pt idx="963">
                  <c:v>26/07/2014</c:v>
                </c:pt>
                <c:pt idx="964">
                  <c:v>27/07/2014</c:v>
                </c:pt>
                <c:pt idx="965">
                  <c:v>28/07/2014</c:v>
                </c:pt>
                <c:pt idx="966">
                  <c:v>29/07/2014</c:v>
                </c:pt>
                <c:pt idx="967">
                  <c:v>30/07/2014</c:v>
                </c:pt>
                <c:pt idx="968">
                  <c:v>31/07/2014</c:v>
                </c:pt>
                <c:pt idx="969">
                  <c:v>01/08/2014</c:v>
                </c:pt>
                <c:pt idx="970">
                  <c:v>02/08/2014</c:v>
                </c:pt>
                <c:pt idx="971">
                  <c:v>03/08/2014</c:v>
                </c:pt>
                <c:pt idx="972">
                  <c:v>04/08/2014</c:v>
                </c:pt>
                <c:pt idx="973">
                  <c:v>05/08/2014</c:v>
                </c:pt>
                <c:pt idx="974">
                  <c:v>06/08/2014</c:v>
                </c:pt>
                <c:pt idx="975">
                  <c:v>07/08/2014</c:v>
                </c:pt>
                <c:pt idx="976">
                  <c:v>08/08/2014</c:v>
                </c:pt>
                <c:pt idx="977">
                  <c:v>09/08/2014</c:v>
                </c:pt>
                <c:pt idx="978">
                  <c:v>10/08/2014</c:v>
                </c:pt>
                <c:pt idx="979">
                  <c:v>11/08/2014</c:v>
                </c:pt>
                <c:pt idx="980">
                  <c:v>12/08/2014</c:v>
                </c:pt>
                <c:pt idx="981">
                  <c:v>13/08/2014</c:v>
                </c:pt>
                <c:pt idx="982">
                  <c:v>14/08/2014</c:v>
                </c:pt>
                <c:pt idx="983">
                  <c:v>15/08/2014</c:v>
                </c:pt>
                <c:pt idx="984">
                  <c:v>16/08/2014</c:v>
                </c:pt>
                <c:pt idx="985">
                  <c:v>17/08/2014</c:v>
                </c:pt>
                <c:pt idx="986">
                  <c:v>18/08/2014</c:v>
                </c:pt>
                <c:pt idx="987">
                  <c:v>19/08/2014</c:v>
                </c:pt>
                <c:pt idx="988">
                  <c:v>20/08/2014</c:v>
                </c:pt>
                <c:pt idx="989">
                  <c:v>21/08/2014</c:v>
                </c:pt>
                <c:pt idx="990">
                  <c:v>22/08/2014</c:v>
                </c:pt>
                <c:pt idx="991">
                  <c:v>23/08/2014</c:v>
                </c:pt>
                <c:pt idx="992">
                  <c:v>24/08/2014</c:v>
                </c:pt>
                <c:pt idx="993">
                  <c:v>25/08/2014</c:v>
                </c:pt>
                <c:pt idx="994">
                  <c:v>26/08/2014</c:v>
                </c:pt>
                <c:pt idx="995">
                  <c:v>27/08/2014</c:v>
                </c:pt>
                <c:pt idx="996">
                  <c:v>28/08/2014</c:v>
                </c:pt>
                <c:pt idx="997">
                  <c:v>29/08/2014</c:v>
                </c:pt>
                <c:pt idx="998">
                  <c:v>30/08/2014</c:v>
                </c:pt>
                <c:pt idx="999">
                  <c:v>31/08/2014</c:v>
                </c:pt>
                <c:pt idx="1000">
                  <c:v>01/09/2014</c:v>
                </c:pt>
                <c:pt idx="1001">
                  <c:v>02/09/2014</c:v>
                </c:pt>
                <c:pt idx="1002">
                  <c:v>03/09/2014</c:v>
                </c:pt>
                <c:pt idx="1003">
                  <c:v>04/09/2014</c:v>
                </c:pt>
                <c:pt idx="1004">
                  <c:v>05/09/2014</c:v>
                </c:pt>
                <c:pt idx="1005">
                  <c:v>06/09/2014</c:v>
                </c:pt>
                <c:pt idx="1006">
                  <c:v>07/09/2014</c:v>
                </c:pt>
                <c:pt idx="1007">
                  <c:v>08/09/2014</c:v>
                </c:pt>
                <c:pt idx="1008">
                  <c:v>09/09/2014</c:v>
                </c:pt>
                <c:pt idx="1009">
                  <c:v>10/09/2014</c:v>
                </c:pt>
                <c:pt idx="1010">
                  <c:v>11/09/2014</c:v>
                </c:pt>
                <c:pt idx="1011">
                  <c:v>12/09/2014</c:v>
                </c:pt>
                <c:pt idx="1012">
                  <c:v>13/09/2014</c:v>
                </c:pt>
                <c:pt idx="1013">
                  <c:v>14/09/2014</c:v>
                </c:pt>
                <c:pt idx="1014">
                  <c:v>15/09/2014</c:v>
                </c:pt>
                <c:pt idx="1015">
                  <c:v>16/09/2014</c:v>
                </c:pt>
                <c:pt idx="1016">
                  <c:v>17/09/2014</c:v>
                </c:pt>
                <c:pt idx="1017">
                  <c:v>18/09/2014</c:v>
                </c:pt>
                <c:pt idx="1018">
                  <c:v>19/09/2014</c:v>
                </c:pt>
                <c:pt idx="1019">
                  <c:v>20/09/2014</c:v>
                </c:pt>
                <c:pt idx="1020">
                  <c:v>21/09/2014</c:v>
                </c:pt>
                <c:pt idx="1021">
                  <c:v>22/09/2014</c:v>
                </c:pt>
                <c:pt idx="1022">
                  <c:v>23/09/2014</c:v>
                </c:pt>
                <c:pt idx="1023">
                  <c:v>24/09/2014</c:v>
                </c:pt>
                <c:pt idx="1024">
                  <c:v>25/09/2014</c:v>
                </c:pt>
                <c:pt idx="1025">
                  <c:v>26/09/2014</c:v>
                </c:pt>
                <c:pt idx="1026">
                  <c:v>27/09/2014</c:v>
                </c:pt>
                <c:pt idx="1027">
                  <c:v>28/09/2014</c:v>
                </c:pt>
                <c:pt idx="1028">
                  <c:v>29/09/2014</c:v>
                </c:pt>
                <c:pt idx="1029">
                  <c:v>30/09/2014</c:v>
                </c:pt>
                <c:pt idx="1030">
                  <c:v>01/10/2014</c:v>
                </c:pt>
                <c:pt idx="1031">
                  <c:v>02/10/2014</c:v>
                </c:pt>
                <c:pt idx="1032">
                  <c:v>03/10/2014</c:v>
                </c:pt>
                <c:pt idx="1033">
                  <c:v>04/10/2014</c:v>
                </c:pt>
                <c:pt idx="1034">
                  <c:v>05/10/2014</c:v>
                </c:pt>
                <c:pt idx="1035">
                  <c:v>06/10/2014</c:v>
                </c:pt>
                <c:pt idx="1036">
                  <c:v>07/10/2014</c:v>
                </c:pt>
                <c:pt idx="1037">
                  <c:v>08/10/2014</c:v>
                </c:pt>
                <c:pt idx="1038">
                  <c:v>09/10/2014</c:v>
                </c:pt>
                <c:pt idx="1039">
                  <c:v>10/10/2014</c:v>
                </c:pt>
                <c:pt idx="1040">
                  <c:v>11/10/2014</c:v>
                </c:pt>
                <c:pt idx="1041">
                  <c:v>12/10/2014</c:v>
                </c:pt>
                <c:pt idx="1042">
                  <c:v>13/10/2014</c:v>
                </c:pt>
                <c:pt idx="1043">
                  <c:v>14/10/2014</c:v>
                </c:pt>
                <c:pt idx="1044">
                  <c:v>15/10/2014</c:v>
                </c:pt>
                <c:pt idx="1045">
                  <c:v>16/10/2014</c:v>
                </c:pt>
                <c:pt idx="1046">
                  <c:v>17/10/2014</c:v>
                </c:pt>
                <c:pt idx="1047">
                  <c:v>18/10/2014</c:v>
                </c:pt>
                <c:pt idx="1048">
                  <c:v>19/10/2014</c:v>
                </c:pt>
                <c:pt idx="1049">
                  <c:v>20/10/2014</c:v>
                </c:pt>
                <c:pt idx="1050">
                  <c:v>21/10/2014</c:v>
                </c:pt>
                <c:pt idx="1051">
                  <c:v>22/10/2014</c:v>
                </c:pt>
                <c:pt idx="1052">
                  <c:v>23/10/2014</c:v>
                </c:pt>
                <c:pt idx="1053">
                  <c:v>24/10/2014</c:v>
                </c:pt>
                <c:pt idx="1054">
                  <c:v>25/10/2014</c:v>
                </c:pt>
                <c:pt idx="1055">
                  <c:v>26/10/2014</c:v>
                </c:pt>
                <c:pt idx="1056">
                  <c:v>27/10/2014</c:v>
                </c:pt>
                <c:pt idx="1057">
                  <c:v>28/10/2014</c:v>
                </c:pt>
                <c:pt idx="1058">
                  <c:v>29/10/2014</c:v>
                </c:pt>
                <c:pt idx="1059">
                  <c:v>30/10/2014</c:v>
                </c:pt>
                <c:pt idx="1060">
                  <c:v>31/10/2014</c:v>
                </c:pt>
                <c:pt idx="1061">
                  <c:v>01/11/2014</c:v>
                </c:pt>
                <c:pt idx="1062">
                  <c:v>02/11/2014</c:v>
                </c:pt>
                <c:pt idx="1063">
                  <c:v>03/11/2014</c:v>
                </c:pt>
                <c:pt idx="1064">
                  <c:v>04/11/2014</c:v>
                </c:pt>
                <c:pt idx="1065">
                  <c:v>05/11/2014</c:v>
                </c:pt>
                <c:pt idx="1066">
                  <c:v>06/11/2014</c:v>
                </c:pt>
                <c:pt idx="1067">
                  <c:v>07/11/2014</c:v>
                </c:pt>
                <c:pt idx="1068">
                  <c:v>08/11/2014</c:v>
                </c:pt>
                <c:pt idx="1069">
                  <c:v>09/11/2014</c:v>
                </c:pt>
                <c:pt idx="1070">
                  <c:v>10/11/2014</c:v>
                </c:pt>
                <c:pt idx="1071">
                  <c:v>11/11/2014</c:v>
                </c:pt>
                <c:pt idx="1072">
                  <c:v>12/11/2014</c:v>
                </c:pt>
                <c:pt idx="1073">
                  <c:v>13/11/2014</c:v>
                </c:pt>
                <c:pt idx="1074">
                  <c:v>14/11/2014</c:v>
                </c:pt>
                <c:pt idx="1075">
                  <c:v>15/11/2014</c:v>
                </c:pt>
                <c:pt idx="1076">
                  <c:v>16/11/2014</c:v>
                </c:pt>
                <c:pt idx="1077">
                  <c:v>17/11/2014</c:v>
                </c:pt>
                <c:pt idx="1078">
                  <c:v>18/11/2014</c:v>
                </c:pt>
                <c:pt idx="1079">
                  <c:v>19/11/2014</c:v>
                </c:pt>
                <c:pt idx="1080">
                  <c:v>20/11/2014</c:v>
                </c:pt>
                <c:pt idx="1081">
                  <c:v>21/11/2014</c:v>
                </c:pt>
                <c:pt idx="1082">
                  <c:v>22/11/2014</c:v>
                </c:pt>
                <c:pt idx="1083">
                  <c:v>23/11/2014</c:v>
                </c:pt>
                <c:pt idx="1084">
                  <c:v>24/11/2014</c:v>
                </c:pt>
                <c:pt idx="1085">
                  <c:v>25/11/2014</c:v>
                </c:pt>
                <c:pt idx="1086">
                  <c:v>26/11/2014</c:v>
                </c:pt>
                <c:pt idx="1087">
                  <c:v>27/11/2014</c:v>
                </c:pt>
                <c:pt idx="1088">
                  <c:v>28/11/2014</c:v>
                </c:pt>
                <c:pt idx="1089">
                  <c:v>29/11/2014</c:v>
                </c:pt>
                <c:pt idx="1090">
                  <c:v>30/11/2014</c:v>
                </c:pt>
              </c:strCache>
            </c:strRef>
          </c:cat>
          <c:val>
            <c:numRef>
              <c:f>Tendencias!$B$4:$B$1095</c:f>
              <c:numCache>
                <c:formatCode>#,##0</c:formatCode>
                <c:ptCount val="1091"/>
                <c:pt idx="0">
                  <c:v>45465.1705</c:v>
                </c:pt>
                <c:pt idx="1">
                  <c:v>42996.32</c:v>
                </c:pt>
                <c:pt idx="2">
                  <c:v>28702.274499999996</c:v>
                </c:pt>
                <c:pt idx="3">
                  <c:v>31247.589999999997</c:v>
                </c:pt>
                <c:pt idx="4">
                  <c:v>24885.300499999998</c:v>
                </c:pt>
                <c:pt idx="5">
                  <c:v>61529.270000000004</c:v>
                </c:pt>
                <c:pt idx="6">
                  <c:v>28835.091499999999</c:v>
                </c:pt>
                <c:pt idx="7">
                  <c:v>60258.623500000002</c:v>
                </c:pt>
                <c:pt idx="8">
                  <c:v>75463.71749999997</c:v>
                </c:pt>
                <c:pt idx="9">
                  <c:v>48652.486000000012</c:v>
                </c:pt>
                <c:pt idx="10">
                  <c:v>33344.4015</c:v>
                </c:pt>
                <c:pt idx="11">
                  <c:v>57874.078500000003</c:v>
                </c:pt>
                <c:pt idx="12">
                  <c:v>31878.11</c:v>
                </c:pt>
                <c:pt idx="13">
                  <c:v>45128.004500000003</c:v>
                </c:pt>
                <c:pt idx="14">
                  <c:v>51116.075999999986</c:v>
                </c:pt>
                <c:pt idx="15">
                  <c:v>90980.41800000002</c:v>
                </c:pt>
                <c:pt idx="16">
                  <c:v>109631.318</c:v>
                </c:pt>
                <c:pt idx="17">
                  <c:v>89403.49000000002</c:v>
                </c:pt>
                <c:pt idx="18">
                  <c:v>26901.136500000001</c:v>
                </c:pt>
                <c:pt idx="19">
                  <c:v>49343.689999999995</c:v>
                </c:pt>
                <c:pt idx="20">
                  <c:v>20931.660500000005</c:v>
                </c:pt>
                <c:pt idx="21">
                  <c:v>39154.775000000009</c:v>
                </c:pt>
                <c:pt idx="22">
                  <c:v>63893.071000000004</c:v>
                </c:pt>
                <c:pt idx="23">
                  <c:v>45859.021500000003</c:v>
                </c:pt>
                <c:pt idx="24">
                  <c:v>43298.116999999998</c:v>
                </c:pt>
                <c:pt idx="25">
                  <c:v>18507.875500000002</c:v>
                </c:pt>
                <c:pt idx="26">
                  <c:v>29841.74</c:v>
                </c:pt>
                <c:pt idx="27">
                  <c:v>62187.29849999999</c:v>
                </c:pt>
                <c:pt idx="28">
                  <c:v>46414.094000000005</c:v>
                </c:pt>
                <c:pt idx="29">
                  <c:v>56023.431000000004</c:v>
                </c:pt>
                <c:pt idx="30">
                  <c:v>41597.78</c:v>
                </c:pt>
                <c:pt idx="31">
                  <c:v>43515.6008</c:v>
                </c:pt>
                <c:pt idx="32">
                  <c:v>30701.354199999998</c:v>
                </c:pt>
                <c:pt idx="33">
                  <c:v>122696.65100000001</c:v>
                </c:pt>
                <c:pt idx="34">
                  <c:v>15533.4226</c:v>
                </c:pt>
                <c:pt idx="35">
                  <c:v>51439.697500000009</c:v>
                </c:pt>
                <c:pt idx="36">
                  <c:v>23233.5314</c:v>
                </c:pt>
                <c:pt idx="37">
                  <c:v>15041.7129</c:v>
                </c:pt>
                <c:pt idx="38">
                  <c:v>45033.288500000002</c:v>
                </c:pt>
                <c:pt idx="39">
                  <c:v>26280.699000000004</c:v>
                </c:pt>
                <c:pt idx="40">
                  <c:v>43419.119600000005</c:v>
                </c:pt>
                <c:pt idx="41">
                  <c:v>54251.324000000008</c:v>
                </c:pt>
                <c:pt idx="42">
                  <c:v>55334.813900000008</c:v>
                </c:pt>
                <c:pt idx="43">
                  <c:v>38476.469700000001</c:v>
                </c:pt>
                <c:pt idx="44">
                  <c:v>32397.144000000004</c:v>
                </c:pt>
                <c:pt idx="45">
                  <c:v>66047.194700000007</c:v>
                </c:pt>
                <c:pt idx="46">
                  <c:v>37492.079199999993</c:v>
                </c:pt>
                <c:pt idx="47">
                  <c:v>69782.003499999992</c:v>
                </c:pt>
                <c:pt idx="48">
                  <c:v>48485.681599999996</c:v>
                </c:pt>
                <c:pt idx="49">
                  <c:v>50840.89</c:v>
                </c:pt>
                <c:pt idx="50">
                  <c:v>35388.893900000003</c:v>
                </c:pt>
                <c:pt idx="51">
                  <c:v>25574.646800000002</c:v>
                </c:pt>
                <c:pt idx="52">
                  <c:v>44794.563000000002</c:v>
                </c:pt>
                <c:pt idx="53">
                  <c:v>64645.098499999986</c:v>
                </c:pt>
                <c:pt idx="54">
                  <c:v>26242.771800000002</c:v>
                </c:pt>
                <c:pt idx="55">
                  <c:v>77863.657599999991</c:v>
                </c:pt>
                <c:pt idx="56">
                  <c:v>32603.252099999998</c:v>
                </c:pt>
                <c:pt idx="57">
                  <c:v>67930.627400000012</c:v>
                </c:pt>
                <c:pt idx="58">
                  <c:v>44571.869000000006</c:v>
                </c:pt>
                <c:pt idx="59">
                  <c:v>32509.333500000004</c:v>
                </c:pt>
                <c:pt idx="60">
                  <c:v>45283.776800000007</c:v>
                </c:pt>
                <c:pt idx="61">
                  <c:v>25874.640499999998</c:v>
                </c:pt>
                <c:pt idx="62">
                  <c:v>58937.685999999987</c:v>
                </c:pt>
                <c:pt idx="63">
                  <c:v>38644.548999999999</c:v>
                </c:pt>
                <c:pt idx="64">
                  <c:v>29230.4375</c:v>
                </c:pt>
                <c:pt idx="65">
                  <c:v>29813.641999999996</c:v>
                </c:pt>
                <c:pt idx="66">
                  <c:v>41023.440399999999</c:v>
                </c:pt>
                <c:pt idx="67">
                  <c:v>22314.428</c:v>
                </c:pt>
                <c:pt idx="68">
                  <c:v>49582.710199999994</c:v>
                </c:pt>
                <c:pt idx="69">
                  <c:v>53964.063900000001</c:v>
                </c:pt>
                <c:pt idx="70">
                  <c:v>48908.181500000006</c:v>
                </c:pt>
                <c:pt idx="71">
                  <c:v>17873.156999999999</c:v>
                </c:pt>
                <c:pt idx="72">
                  <c:v>38183.368000000002</c:v>
                </c:pt>
                <c:pt idx="73">
                  <c:v>13056.887399999998</c:v>
                </c:pt>
                <c:pt idx="74">
                  <c:v>62171.093499999995</c:v>
                </c:pt>
                <c:pt idx="75">
                  <c:v>41198.8655</c:v>
                </c:pt>
                <c:pt idx="76">
                  <c:v>37355.589500000002</c:v>
                </c:pt>
                <c:pt idx="77">
                  <c:v>64698.095399999998</c:v>
                </c:pt>
                <c:pt idx="78">
                  <c:v>29444.484499999999</c:v>
                </c:pt>
                <c:pt idx="79">
                  <c:v>22347.278399999999</c:v>
                </c:pt>
                <c:pt idx="80">
                  <c:v>47934.236800000006</c:v>
                </c:pt>
                <c:pt idx="81">
                  <c:v>33429.366499999996</c:v>
                </c:pt>
                <c:pt idx="82">
                  <c:v>53517.670600000012</c:v>
                </c:pt>
                <c:pt idx="83">
                  <c:v>58497.347999999998</c:v>
                </c:pt>
                <c:pt idx="84">
                  <c:v>53299.960000000006</c:v>
                </c:pt>
                <c:pt idx="85">
                  <c:v>40340.760000000009</c:v>
                </c:pt>
                <c:pt idx="86">
                  <c:v>67710.377699999997</c:v>
                </c:pt>
                <c:pt idx="87">
                  <c:v>55206.637399999992</c:v>
                </c:pt>
                <c:pt idx="88">
                  <c:v>25746.671000000002</c:v>
                </c:pt>
                <c:pt idx="89">
                  <c:v>31622.547199999997</c:v>
                </c:pt>
                <c:pt idx="90">
                  <c:v>66349.45</c:v>
                </c:pt>
                <c:pt idx="91">
                  <c:v>46253.734000000004</c:v>
                </c:pt>
                <c:pt idx="92">
                  <c:v>118368.14</c:v>
                </c:pt>
                <c:pt idx="93">
                  <c:v>56275.4</c:v>
                </c:pt>
                <c:pt idx="94">
                  <c:v>45955.680000000008</c:v>
                </c:pt>
                <c:pt idx="95">
                  <c:v>106013.45</c:v>
                </c:pt>
                <c:pt idx="96">
                  <c:v>34600.790000000008</c:v>
                </c:pt>
                <c:pt idx="97">
                  <c:v>51821.600000000006</c:v>
                </c:pt>
                <c:pt idx="98">
                  <c:v>56041.714</c:v>
                </c:pt>
                <c:pt idx="99">
                  <c:v>111105.55</c:v>
                </c:pt>
                <c:pt idx="100">
                  <c:v>41971.525999999998</c:v>
                </c:pt>
                <c:pt idx="101">
                  <c:v>38603.130000000005</c:v>
                </c:pt>
                <c:pt idx="102">
                  <c:v>52777.958000000006</c:v>
                </c:pt>
                <c:pt idx="103">
                  <c:v>65083.14</c:v>
                </c:pt>
                <c:pt idx="104">
                  <c:v>41329.115999999995</c:v>
                </c:pt>
                <c:pt idx="105">
                  <c:v>50238.7</c:v>
                </c:pt>
                <c:pt idx="106">
                  <c:v>57349.114000000001</c:v>
                </c:pt>
                <c:pt idx="107">
                  <c:v>129533.67599999998</c:v>
                </c:pt>
                <c:pt idx="108">
                  <c:v>77460.209999999992</c:v>
                </c:pt>
                <c:pt idx="109">
                  <c:v>45681.35</c:v>
                </c:pt>
                <c:pt idx="110">
                  <c:v>49925.955999999998</c:v>
                </c:pt>
                <c:pt idx="111">
                  <c:v>59887.73599999999</c:v>
                </c:pt>
                <c:pt idx="112">
                  <c:v>61505.760000000002</c:v>
                </c:pt>
                <c:pt idx="113">
                  <c:v>56146.81</c:v>
                </c:pt>
                <c:pt idx="114">
                  <c:v>40283.800000000003</c:v>
                </c:pt>
                <c:pt idx="115">
                  <c:v>109491.51999999999</c:v>
                </c:pt>
                <c:pt idx="116">
                  <c:v>88652.62000000001</c:v>
                </c:pt>
                <c:pt idx="117">
                  <c:v>50181.67</c:v>
                </c:pt>
                <c:pt idx="118">
                  <c:v>57548.500000000007</c:v>
                </c:pt>
                <c:pt idx="119">
                  <c:v>129805.2</c:v>
                </c:pt>
                <c:pt idx="120">
                  <c:v>99224.849999999991</c:v>
                </c:pt>
                <c:pt idx="121">
                  <c:v>117795.8</c:v>
                </c:pt>
                <c:pt idx="122">
                  <c:v>66432.75</c:v>
                </c:pt>
                <c:pt idx="123">
                  <c:v>56666.133000000002</c:v>
                </c:pt>
                <c:pt idx="124">
                  <c:v>52228.75</c:v>
                </c:pt>
                <c:pt idx="125">
                  <c:v>29949.8</c:v>
                </c:pt>
                <c:pt idx="126">
                  <c:v>51555.305</c:v>
                </c:pt>
                <c:pt idx="127">
                  <c:v>52578.663999999997</c:v>
                </c:pt>
                <c:pt idx="128">
                  <c:v>55652.150000000009</c:v>
                </c:pt>
                <c:pt idx="129">
                  <c:v>115011.04000000001</c:v>
                </c:pt>
                <c:pt idx="130">
                  <c:v>77126.549999999988</c:v>
                </c:pt>
                <c:pt idx="131">
                  <c:v>16427.139000000003</c:v>
                </c:pt>
                <c:pt idx="132">
                  <c:v>85649.933999999994</c:v>
                </c:pt>
                <c:pt idx="133">
                  <c:v>46494.6</c:v>
                </c:pt>
                <c:pt idx="134">
                  <c:v>83290.681999999986</c:v>
                </c:pt>
                <c:pt idx="135">
                  <c:v>41234.35</c:v>
                </c:pt>
                <c:pt idx="136">
                  <c:v>65520.200000000004</c:v>
                </c:pt>
                <c:pt idx="137">
                  <c:v>100255.15999999997</c:v>
                </c:pt>
                <c:pt idx="138">
                  <c:v>60929</c:v>
                </c:pt>
                <c:pt idx="139">
                  <c:v>80438.349999999991</c:v>
                </c:pt>
                <c:pt idx="140">
                  <c:v>46487.683999999994</c:v>
                </c:pt>
                <c:pt idx="141">
                  <c:v>79141.20199999999</c:v>
                </c:pt>
                <c:pt idx="142">
                  <c:v>46575.29</c:v>
                </c:pt>
                <c:pt idx="143">
                  <c:v>60913.923999999999</c:v>
                </c:pt>
                <c:pt idx="144">
                  <c:v>29864.75</c:v>
                </c:pt>
                <c:pt idx="145">
                  <c:v>86978.610000000015</c:v>
                </c:pt>
                <c:pt idx="146">
                  <c:v>67561.331999999995</c:v>
                </c:pt>
                <c:pt idx="147">
                  <c:v>84971.55799999999</c:v>
                </c:pt>
                <c:pt idx="148">
                  <c:v>73351.199999999997</c:v>
                </c:pt>
                <c:pt idx="149">
                  <c:v>79746.25</c:v>
                </c:pt>
                <c:pt idx="150">
                  <c:v>36009.130000000005</c:v>
                </c:pt>
                <c:pt idx="151">
                  <c:v>49168.25</c:v>
                </c:pt>
                <c:pt idx="152">
                  <c:v>79925.20199999999</c:v>
                </c:pt>
                <c:pt idx="153">
                  <c:v>24607.533999999996</c:v>
                </c:pt>
                <c:pt idx="154">
                  <c:v>56880.9</c:v>
                </c:pt>
                <c:pt idx="155">
                  <c:v>94828.14</c:v>
                </c:pt>
                <c:pt idx="156">
                  <c:v>95159.35</c:v>
                </c:pt>
                <c:pt idx="157">
                  <c:v>82486.200000000012</c:v>
                </c:pt>
                <c:pt idx="158">
                  <c:v>17005.392</c:v>
                </c:pt>
                <c:pt idx="159">
                  <c:v>66259.100000000006</c:v>
                </c:pt>
                <c:pt idx="160">
                  <c:v>62563.6</c:v>
                </c:pt>
                <c:pt idx="161">
                  <c:v>93689.099999999991</c:v>
                </c:pt>
                <c:pt idx="162">
                  <c:v>85711.98</c:v>
                </c:pt>
                <c:pt idx="163">
                  <c:v>53746.49</c:v>
                </c:pt>
                <c:pt idx="164">
                  <c:v>39350.65</c:v>
                </c:pt>
                <c:pt idx="165">
                  <c:v>31510.680000000004</c:v>
                </c:pt>
                <c:pt idx="166">
                  <c:v>33254.200000000004</c:v>
                </c:pt>
                <c:pt idx="167">
                  <c:v>68183.44200000001</c:v>
                </c:pt>
                <c:pt idx="168">
                  <c:v>45769.3</c:v>
                </c:pt>
                <c:pt idx="169">
                  <c:v>89729.51</c:v>
                </c:pt>
                <c:pt idx="170">
                  <c:v>31035.805000000004</c:v>
                </c:pt>
                <c:pt idx="171">
                  <c:v>67832.15400000001</c:v>
                </c:pt>
                <c:pt idx="172">
                  <c:v>109677.75499999998</c:v>
                </c:pt>
                <c:pt idx="173">
                  <c:v>48421.569999999992</c:v>
                </c:pt>
                <c:pt idx="174">
                  <c:v>35200.800000000003</c:v>
                </c:pt>
                <c:pt idx="175">
                  <c:v>93520.45</c:v>
                </c:pt>
                <c:pt idx="176">
                  <c:v>46690.25</c:v>
                </c:pt>
                <c:pt idx="177">
                  <c:v>68058.430999999997</c:v>
                </c:pt>
                <c:pt idx="178">
                  <c:v>94459.252999999982</c:v>
                </c:pt>
                <c:pt idx="179">
                  <c:v>85501.536000000007</c:v>
                </c:pt>
                <c:pt idx="180">
                  <c:v>57836.678</c:v>
                </c:pt>
                <c:pt idx="181">
                  <c:v>78522.803000000014</c:v>
                </c:pt>
                <c:pt idx="182">
                  <c:v>36513.493999999999</c:v>
                </c:pt>
                <c:pt idx="183">
                  <c:v>74314.593000000008</c:v>
                </c:pt>
                <c:pt idx="184">
                  <c:v>40230.551999999996</c:v>
                </c:pt>
                <c:pt idx="185">
                  <c:v>52139.430999999997</c:v>
                </c:pt>
                <c:pt idx="186">
                  <c:v>60603.995999999999</c:v>
                </c:pt>
                <c:pt idx="187">
                  <c:v>46436.38700000001</c:v>
                </c:pt>
                <c:pt idx="188">
                  <c:v>57622.78</c:v>
                </c:pt>
                <c:pt idx="189">
                  <c:v>87936.39</c:v>
                </c:pt>
                <c:pt idx="190">
                  <c:v>58792.957000000002</c:v>
                </c:pt>
                <c:pt idx="191">
                  <c:v>72852.649000000005</c:v>
                </c:pt>
                <c:pt idx="192">
                  <c:v>56373.279999999999</c:v>
                </c:pt>
                <c:pt idx="193">
                  <c:v>27914.339000000004</c:v>
                </c:pt>
                <c:pt idx="194">
                  <c:v>64339.406000000003</c:v>
                </c:pt>
                <c:pt idx="195">
                  <c:v>41500.423000000003</c:v>
                </c:pt>
                <c:pt idx="196">
                  <c:v>66796.895000000004</c:v>
                </c:pt>
                <c:pt idx="197">
                  <c:v>115950.334</c:v>
                </c:pt>
                <c:pt idx="198">
                  <c:v>23434.845000000001</c:v>
                </c:pt>
                <c:pt idx="199">
                  <c:v>32028.920000000002</c:v>
                </c:pt>
                <c:pt idx="200">
                  <c:v>73722.248999999996</c:v>
                </c:pt>
                <c:pt idx="201">
                  <c:v>83805.248999999996</c:v>
                </c:pt>
                <c:pt idx="202">
                  <c:v>40245.972999999998</c:v>
                </c:pt>
                <c:pt idx="203">
                  <c:v>59393.709999999992</c:v>
                </c:pt>
                <c:pt idx="204">
                  <c:v>32668.039999999997</c:v>
                </c:pt>
                <c:pt idx="205">
                  <c:v>58295.002</c:v>
                </c:pt>
                <c:pt idx="206">
                  <c:v>29267.99</c:v>
                </c:pt>
                <c:pt idx="207">
                  <c:v>54387.811000000009</c:v>
                </c:pt>
                <c:pt idx="208">
                  <c:v>50610.042999999998</c:v>
                </c:pt>
                <c:pt idx="209">
                  <c:v>74466.5</c:v>
                </c:pt>
                <c:pt idx="210">
                  <c:v>72765.367999999988</c:v>
                </c:pt>
                <c:pt idx="211">
                  <c:v>69097.108000000007</c:v>
                </c:pt>
                <c:pt idx="212">
                  <c:v>66216.171000000002</c:v>
                </c:pt>
                <c:pt idx="213">
                  <c:v>52500.281999999999</c:v>
                </c:pt>
                <c:pt idx="214">
                  <c:v>94058.315999999977</c:v>
                </c:pt>
                <c:pt idx="215">
                  <c:v>47038.334999999999</c:v>
                </c:pt>
                <c:pt idx="216">
                  <c:v>33041.167999999991</c:v>
                </c:pt>
                <c:pt idx="217">
                  <c:v>38589.892999999996</c:v>
                </c:pt>
                <c:pt idx="218">
                  <c:v>47561.215000000004</c:v>
                </c:pt>
                <c:pt idx="219">
                  <c:v>54743.859000000004</c:v>
                </c:pt>
                <c:pt idx="220">
                  <c:v>54226.935000000005</c:v>
                </c:pt>
                <c:pt idx="221">
                  <c:v>62818.942000000003</c:v>
                </c:pt>
                <c:pt idx="222">
                  <c:v>91926.822999999989</c:v>
                </c:pt>
                <c:pt idx="223">
                  <c:v>31192.173999999999</c:v>
                </c:pt>
                <c:pt idx="224">
                  <c:v>42154.57</c:v>
                </c:pt>
                <c:pt idx="225">
                  <c:v>71260.692999999999</c:v>
                </c:pt>
                <c:pt idx="226">
                  <c:v>11814.213</c:v>
                </c:pt>
                <c:pt idx="227">
                  <c:v>46238.916000000005</c:v>
                </c:pt>
                <c:pt idx="228">
                  <c:v>47832.518999999993</c:v>
                </c:pt>
                <c:pt idx="229">
                  <c:v>92604.038</c:v>
                </c:pt>
                <c:pt idx="230">
                  <c:v>79913.701000000001</c:v>
                </c:pt>
                <c:pt idx="231">
                  <c:v>59689.387000000002</c:v>
                </c:pt>
                <c:pt idx="232">
                  <c:v>48716.067999999999</c:v>
                </c:pt>
                <c:pt idx="233">
                  <c:v>57657.043999999994</c:v>
                </c:pt>
                <c:pt idx="234">
                  <c:v>53619.617999999995</c:v>
                </c:pt>
                <c:pt idx="235">
                  <c:v>47578.496000000014</c:v>
                </c:pt>
                <c:pt idx="236">
                  <c:v>38591.813000000002</c:v>
                </c:pt>
                <c:pt idx="237">
                  <c:v>56650.727000000006</c:v>
                </c:pt>
                <c:pt idx="238">
                  <c:v>44683.827999999994</c:v>
                </c:pt>
                <c:pt idx="239">
                  <c:v>50768.449000000001</c:v>
                </c:pt>
                <c:pt idx="240">
                  <c:v>61772.941999999995</c:v>
                </c:pt>
                <c:pt idx="241">
                  <c:v>80642.304999999993</c:v>
                </c:pt>
                <c:pt idx="242">
                  <c:v>46437.488000000005</c:v>
                </c:pt>
                <c:pt idx="243">
                  <c:v>56916.681000000004</c:v>
                </c:pt>
                <c:pt idx="244">
                  <c:v>29403.305</c:v>
                </c:pt>
                <c:pt idx="245">
                  <c:v>65658.29800000001</c:v>
                </c:pt>
                <c:pt idx="246">
                  <c:v>12369.718000000001</c:v>
                </c:pt>
                <c:pt idx="247">
                  <c:v>75579.761999999988</c:v>
                </c:pt>
                <c:pt idx="248">
                  <c:v>58023.437000000005</c:v>
                </c:pt>
                <c:pt idx="249">
                  <c:v>28141.374999999996</c:v>
                </c:pt>
                <c:pt idx="250">
                  <c:v>43170.449000000001</c:v>
                </c:pt>
                <c:pt idx="251">
                  <c:v>55309.546000000002</c:v>
                </c:pt>
                <c:pt idx="252">
                  <c:v>119727.48900000003</c:v>
                </c:pt>
                <c:pt idx="253">
                  <c:v>57338.932000000001</c:v>
                </c:pt>
                <c:pt idx="254">
                  <c:v>32412.559999999998</c:v>
                </c:pt>
                <c:pt idx="255">
                  <c:v>53444.520000000004</c:v>
                </c:pt>
                <c:pt idx="256">
                  <c:v>101694.13399999999</c:v>
                </c:pt>
                <c:pt idx="257">
                  <c:v>57448.184000000001</c:v>
                </c:pt>
                <c:pt idx="258">
                  <c:v>39980.214</c:v>
                </c:pt>
                <c:pt idx="259">
                  <c:v>77342.66300000003</c:v>
                </c:pt>
                <c:pt idx="260">
                  <c:v>43351.935000000005</c:v>
                </c:pt>
                <c:pt idx="261">
                  <c:v>49029.186000000002</c:v>
                </c:pt>
                <c:pt idx="262">
                  <c:v>30620.71</c:v>
                </c:pt>
                <c:pt idx="263">
                  <c:v>48806.653999999995</c:v>
                </c:pt>
                <c:pt idx="264">
                  <c:v>56939.148000000001</c:v>
                </c:pt>
                <c:pt idx="265">
                  <c:v>21225.631000000001</c:v>
                </c:pt>
                <c:pt idx="266">
                  <c:v>51917.201999999997</c:v>
                </c:pt>
                <c:pt idx="267">
                  <c:v>44997.298999999999</c:v>
                </c:pt>
                <c:pt idx="268">
                  <c:v>52923.776000000005</c:v>
                </c:pt>
                <c:pt idx="269">
                  <c:v>37265.464</c:v>
                </c:pt>
                <c:pt idx="270">
                  <c:v>51142.011999999995</c:v>
                </c:pt>
                <c:pt idx="271">
                  <c:v>107765.01699999999</c:v>
                </c:pt>
                <c:pt idx="272">
                  <c:v>72161.225000000006</c:v>
                </c:pt>
                <c:pt idx="273">
                  <c:v>85906.784</c:v>
                </c:pt>
                <c:pt idx="274">
                  <c:v>43711.9</c:v>
                </c:pt>
                <c:pt idx="275">
                  <c:v>22166.972000000002</c:v>
                </c:pt>
                <c:pt idx="276">
                  <c:v>106135.20000000001</c:v>
                </c:pt>
                <c:pt idx="277">
                  <c:v>76561.19</c:v>
                </c:pt>
                <c:pt idx="278">
                  <c:v>66691.403999999995</c:v>
                </c:pt>
                <c:pt idx="279">
                  <c:v>44516.462</c:v>
                </c:pt>
                <c:pt idx="280">
                  <c:v>54012.058000000005</c:v>
                </c:pt>
                <c:pt idx="281">
                  <c:v>85561.784</c:v>
                </c:pt>
                <c:pt idx="282">
                  <c:v>97906.4</c:v>
                </c:pt>
                <c:pt idx="283">
                  <c:v>32485.156000000003</c:v>
                </c:pt>
                <c:pt idx="284">
                  <c:v>68587.53</c:v>
                </c:pt>
                <c:pt idx="285">
                  <c:v>82841.850000000006</c:v>
                </c:pt>
                <c:pt idx="286">
                  <c:v>68413.91</c:v>
                </c:pt>
                <c:pt idx="287">
                  <c:v>62740.749999999993</c:v>
                </c:pt>
                <c:pt idx="288">
                  <c:v>51548.35</c:v>
                </c:pt>
                <c:pt idx="289">
                  <c:v>83941.749999999985</c:v>
                </c:pt>
                <c:pt idx="290">
                  <c:v>34412.493999999999</c:v>
                </c:pt>
                <c:pt idx="291">
                  <c:v>91746.083999999973</c:v>
                </c:pt>
                <c:pt idx="292">
                  <c:v>68503.350000000006</c:v>
                </c:pt>
                <c:pt idx="293">
                  <c:v>88362.15</c:v>
                </c:pt>
                <c:pt idx="294">
                  <c:v>40661.130000000005</c:v>
                </c:pt>
                <c:pt idx="295">
                  <c:v>39219.4</c:v>
                </c:pt>
                <c:pt idx="296">
                  <c:v>37662.200000000004</c:v>
                </c:pt>
                <c:pt idx="297">
                  <c:v>82201.324000000008</c:v>
                </c:pt>
                <c:pt idx="298">
                  <c:v>32130.65</c:v>
                </c:pt>
                <c:pt idx="299">
                  <c:v>84194.8</c:v>
                </c:pt>
                <c:pt idx="300">
                  <c:v>89210.330000000016</c:v>
                </c:pt>
                <c:pt idx="301">
                  <c:v>68321.859999999986</c:v>
                </c:pt>
                <c:pt idx="302">
                  <c:v>37790.311999999998</c:v>
                </c:pt>
                <c:pt idx="303">
                  <c:v>78858.33</c:v>
                </c:pt>
                <c:pt idx="304">
                  <c:v>45707.131999999998</c:v>
                </c:pt>
                <c:pt idx="305">
                  <c:v>41824.451999999997</c:v>
                </c:pt>
                <c:pt idx="306">
                  <c:v>95937.417999999991</c:v>
                </c:pt>
                <c:pt idx="307">
                  <c:v>36345.703499999996</c:v>
                </c:pt>
                <c:pt idx="308">
                  <c:v>36151.960000000006</c:v>
                </c:pt>
                <c:pt idx="309">
                  <c:v>85734.025999999998</c:v>
                </c:pt>
                <c:pt idx="310">
                  <c:v>47165.092500000006</c:v>
                </c:pt>
                <c:pt idx="311">
                  <c:v>47481.48</c:v>
                </c:pt>
                <c:pt idx="312">
                  <c:v>54831.412499999999</c:v>
                </c:pt>
                <c:pt idx="313">
                  <c:v>50202.247000000003</c:v>
                </c:pt>
                <c:pt idx="314">
                  <c:v>86180.632000000027</c:v>
                </c:pt>
                <c:pt idx="315">
                  <c:v>61627.402000000016</c:v>
                </c:pt>
                <c:pt idx="316">
                  <c:v>64583.905999999995</c:v>
                </c:pt>
                <c:pt idx="317">
                  <c:v>48878.111000000019</c:v>
                </c:pt>
                <c:pt idx="318">
                  <c:v>132265.53849999997</c:v>
                </c:pt>
                <c:pt idx="319">
                  <c:v>55108.523000000001</c:v>
                </c:pt>
                <c:pt idx="320">
                  <c:v>84786.353999999992</c:v>
                </c:pt>
                <c:pt idx="321">
                  <c:v>49702.986000000012</c:v>
                </c:pt>
                <c:pt idx="322">
                  <c:v>86610.674999999988</c:v>
                </c:pt>
                <c:pt idx="323">
                  <c:v>108794.15599999999</c:v>
                </c:pt>
                <c:pt idx="324">
                  <c:v>89270.33600000001</c:v>
                </c:pt>
                <c:pt idx="325">
                  <c:v>25461.739999999998</c:v>
                </c:pt>
                <c:pt idx="326">
                  <c:v>62411.527999999998</c:v>
                </c:pt>
                <c:pt idx="327">
                  <c:v>70591.255499999999</c:v>
                </c:pt>
                <c:pt idx="328">
                  <c:v>56380.519000000022</c:v>
                </c:pt>
                <c:pt idx="329">
                  <c:v>100214.79400000002</c:v>
                </c:pt>
                <c:pt idx="330">
                  <c:v>31225.364999999998</c:v>
                </c:pt>
                <c:pt idx="331">
                  <c:v>27851.635999999999</c:v>
                </c:pt>
                <c:pt idx="332">
                  <c:v>47883.346000000012</c:v>
                </c:pt>
                <c:pt idx="333">
                  <c:v>41397.125999999997</c:v>
                </c:pt>
                <c:pt idx="334">
                  <c:v>81614.924500000008</c:v>
                </c:pt>
                <c:pt idx="335">
                  <c:v>53680.505999999994</c:v>
                </c:pt>
                <c:pt idx="336">
                  <c:v>76100.12000000001</c:v>
                </c:pt>
                <c:pt idx="337">
                  <c:v>80716.011000000013</c:v>
                </c:pt>
                <c:pt idx="338">
                  <c:v>87690.963000000003</c:v>
                </c:pt>
                <c:pt idx="339">
                  <c:v>50865.208500000001</c:v>
                </c:pt>
                <c:pt idx="340">
                  <c:v>63885.391999999978</c:v>
                </c:pt>
                <c:pt idx="341">
                  <c:v>63269.301999999996</c:v>
                </c:pt>
                <c:pt idx="342">
                  <c:v>33839.093999999997</c:v>
                </c:pt>
                <c:pt idx="343">
                  <c:v>63695.034999999996</c:v>
                </c:pt>
                <c:pt idx="344">
                  <c:v>55543.676000000007</c:v>
                </c:pt>
                <c:pt idx="345">
                  <c:v>86002.232000000004</c:v>
                </c:pt>
                <c:pt idx="346">
                  <c:v>76802.589000000007</c:v>
                </c:pt>
                <c:pt idx="347">
                  <c:v>74288.633000000002</c:v>
                </c:pt>
                <c:pt idx="348">
                  <c:v>50269.755999999994</c:v>
                </c:pt>
                <c:pt idx="349">
                  <c:v>18313.218000000001</c:v>
                </c:pt>
                <c:pt idx="350">
                  <c:v>81088.445999999996</c:v>
                </c:pt>
                <c:pt idx="351">
                  <c:v>61619.457999999999</c:v>
                </c:pt>
                <c:pt idx="352">
                  <c:v>70899.672999999995</c:v>
                </c:pt>
                <c:pt idx="353">
                  <c:v>59397.484500000006</c:v>
                </c:pt>
                <c:pt idx="354">
                  <c:v>68569.072</c:v>
                </c:pt>
                <c:pt idx="355">
                  <c:v>140372.74599999998</c:v>
                </c:pt>
                <c:pt idx="356">
                  <c:v>71275.28</c:v>
                </c:pt>
                <c:pt idx="357">
                  <c:v>132226.122</c:v>
                </c:pt>
                <c:pt idx="358">
                  <c:v>60776.106999999996</c:v>
                </c:pt>
                <c:pt idx="359">
                  <c:v>52251.63</c:v>
                </c:pt>
                <c:pt idx="360">
                  <c:v>63142.465999999993</c:v>
                </c:pt>
                <c:pt idx="361">
                  <c:v>76801.820499999987</c:v>
                </c:pt>
                <c:pt idx="362">
                  <c:v>49163.236000000004</c:v>
                </c:pt>
                <c:pt idx="363">
                  <c:v>37374.284</c:v>
                </c:pt>
                <c:pt idx="364">
                  <c:v>74888.095000000001</c:v>
                </c:pt>
                <c:pt idx="365">
                  <c:v>39699.311500000003</c:v>
                </c:pt>
                <c:pt idx="366">
                  <c:v>42892.429499999991</c:v>
                </c:pt>
                <c:pt idx="367">
                  <c:v>54210.195000000007</c:v>
                </c:pt>
                <c:pt idx="368">
                  <c:v>70144.111500000014</c:v>
                </c:pt>
                <c:pt idx="369">
                  <c:v>54052.95</c:v>
                </c:pt>
                <c:pt idx="370">
                  <c:v>102446.34200000002</c:v>
                </c:pt>
                <c:pt idx="371">
                  <c:v>20489.002500000002</c:v>
                </c:pt>
                <c:pt idx="372">
                  <c:v>30308.336500000001</c:v>
                </c:pt>
                <c:pt idx="373">
                  <c:v>31382.096999999998</c:v>
                </c:pt>
                <c:pt idx="374">
                  <c:v>56179.571499999991</c:v>
                </c:pt>
                <c:pt idx="375">
                  <c:v>23690.805</c:v>
                </c:pt>
                <c:pt idx="376">
                  <c:v>25464.312000000002</c:v>
                </c:pt>
                <c:pt idx="377">
                  <c:v>53036.628499999999</c:v>
                </c:pt>
                <c:pt idx="378">
                  <c:v>29676.205499999996</c:v>
                </c:pt>
                <c:pt idx="379">
                  <c:v>45741.601499999997</c:v>
                </c:pt>
                <c:pt idx="380">
                  <c:v>49156.923500000004</c:v>
                </c:pt>
                <c:pt idx="381">
                  <c:v>49961.924999999996</c:v>
                </c:pt>
                <c:pt idx="382">
                  <c:v>52650.420999999995</c:v>
                </c:pt>
                <c:pt idx="383">
                  <c:v>74050.208499999993</c:v>
                </c:pt>
                <c:pt idx="384">
                  <c:v>47037.287999999986</c:v>
                </c:pt>
                <c:pt idx="385">
                  <c:v>30114.806499999999</c:v>
                </c:pt>
                <c:pt idx="386">
                  <c:v>44827.025500000003</c:v>
                </c:pt>
                <c:pt idx="387">
                  <c:v>23978.475000000002</c:v>
                </c:pt>
                <c:pt idx="388">
                  <c:v>48165.215499999998</c:v>
                </c:pt>
                <c:pt idx="389">
                  <c:v>37229.825500000006</c:v>
                </c:pt>
                <c:pt idx="390">
                  <c:v>47950.205500000004</c:v>
                </c:pt>
                <c:pt idx="391">
                  <c:v>20636.911500000002</c:v>
                </c:pt>
                <c:pt idx="392">
                  <c:v>35617.253499999992</c:v>
                </c:pt>
                <c:pt idx="393">
                  <c:v>52542.959499999997</c:v>
                </c:pt>
                <c:pt idx="394">
                  <c:v>31642.336500000005</c:v>
                </c:pt>
                <c:pt idx="395">
                  <c:v>61670.214</c:v>
                </c:pt>
                <c:pt idx="396">
                  <c:v>28679.287999999997</c:v>
                </c:pt>
                <c:pt idx="397">
                  <c:v>62325.327399999995</c:v>
                </c:pt>
                <c:pt idx="398">
                  <c:v>59647.563999999991</c:v>
                </c:pt>
                <c:pt idx="399">
                  <c:v>19124.036400000001</c:v>
                </c:pt>
                <c:pt idx="400">
                  <c:v>53962.463000000003</c:v>
                </c:pt>
                <c:pt idx="401">
                  <c:v>42106.194400000008</c:v>
                </c:pt>
                <c:pt idx="402">
                  <c:v>86015.265599999999</c:v>
                </c:pt>
                <c:pt idx="403">
                  <c:v>58832.244799999993</c:v>
                </c:pt>
                <c:pt idx="404">
                  <c:v>21279.411999999997</c:v>
                </c:pt>
                <c:pt idx="405">
                  <c:v>65009.41780000001</c:v>
                </c:pt>
                <c:pt idx="406">
                  <c:v>9258.5061999999998</c:v>
                </c:pt>
                <c:pt idx="407">
                  <c:v>18393.599900000001</c:v>
                </c:pt>
                <c:pt idx="408">
                  <c:v>64493.9041</c:v>
                </c:pt>
                <c:pt idx="409">
                  <c:v>104551.821</c:v>
                </c:pt>
                <c:pt idx="410">
                  <c:v>36566.350000000006</c:v>
                </c:pt>
                <c:pt idx="411">
                  <c:v>80533.254000000015</c:v>
                </c:pt>
                <c:pt idx="412">
                  <c:v>56477.212000000007</c:v>
                </c:pt>
                <c:pt idx="413">
                  <c:v>53964.306999999993</c:v>
                </c:pt>
                <c:pt idx="414">
                  <c:v>45322.822500000009</c:v>
                </c:pt>
                <c:pt idx="415">
                  <c:v>61961.830499999996</c:v>
                </c:pt>
                <c:pt idx="416">
                  <c:v>20274.397100000002</c:v>
                </c:pt>
                <c:pt idx="417">
                  <c:v>26099.016499999998</c:v>
                </c:pt>
                <c:pt idx="418">
                  <c:v>21385.072</c:v>
                </c:pt>
                <c:pt idx="419">
                  <c:v>61457.714700000004</c:v>
                </c:pt>
                <c:pt idx="420">
                  <c:v>50222.097500000003</c:v>
                </c:pt>
                <c:pt idx="421">
                  <c:v>59116.797000000006</c:v>
                </c:pt>
                <c:pt idx="422">
                  <c:v>63486.826300000001</c:v>
                </c:pt>
                <c:pt idx="423">
                  <c:v>31046.979499999998</c:v>
                </c:pt>
                <c:pt idx="424">
                  <c:v>38270.953000000001</c:v>
                </c:pt>
                <c:pt idx="425">
                  <c:v>12789.871300000003</c:v>
                </c:pt>
                <c:pt idx="426">
                  <c:v>61808.516000000003</c:v>
                </c:pt>
                <c:pt idx="427">
                  <c:v>26360.314999999999</c:v>
                </c:pt>
                <c:pt idx="428">
                  <c:v>23916.170300000002</c:v>
                </c:pt>
                <c:pt idx="429">
                  <c:v>61609.606600000006</c:v>
                </c:pt>
                <c:pt idx="430">
                  <c:v>15911.904999999999</c:v>
                </c:pt>
                <c:pt idx="431">
                  <c:v>74573.743999999992</c:v>
                </c:pt>
                <c:pt idx="432">
                  <c:v>29330.243999999999</c:v>
                </c:pt>
                <c:pt idx="433">
                  <c:v>40110.227500000001</c:v>
                </c:pt>
                <c:pt idx="434">
                  <c:v>26576.225000000002</c:v>
                </c:pt>
                <c:pt idx="435">
                  <c:v>50162.675999999992</c:v>
                </c:pt>
                <c:pt idx="436">
                  <c:v>19502.875499999998</c:v>
                </c:pt>
                <c:pt idx="437">
                  <c:v>23574.293500000003</c:v>
                </c:pt>
                <c:pt idx="438">
                  <c:v>26102.882100000003</c:v>
                </c:pt>
                <c:pt idx="439">
                  <c:v>58437.949800000002</c:v>
                </c:pt>
                <c:pt idx="440">
                  <c:v>63562.338999999993</c:v>
                </c:pt>
                <c:pt idx="441">
                  <c:v>52533.909500000002</c:v>
                </c:pt>
                <c:pt idx="442">
                  <c:v>22279.353999999999</c:v>
                </c:pt>
                <c:pt idx="443">
                  <c:v>49266.01999999999</c:v>
                </c:pt>
                <c:pt idx="444">
                  <c:v>20145.560899999997</c:v>
                </c:pt>
                <c:pt idx="445">
                  <c:v>34448.711500000005</c:v>
                </c:pt>
                <c:pt idx="446">
                  <c:v>31063.764000000003</c:v>
                </c:pt>
                <c:pt idx="447">
                  <c:v>43905.679000000004</c:v>
                </c:pt>
                <c:pt idx="448">
                  <c:v>58554.802500000005</c:v>
                </c:pt>
                <c:pt idx="449">
                  <c:v>23131.66</c:v>
                </c:pt>
                <c:pt idx="450">
                  <c:v>21423.483300000004</c:v>
                </c:pt>
                <c:pt idx="451">
                  <c:v>30129.397500000003</c:v>
                </c:pt>
                <c:pt idx="452">
                  <c:v>37423.574999999997</c:v>
                </c:pt>
                <c:pt idx="453">
                  <c:v>99689.78300000001</c:v>
                </c:pt>
                <c:pt idx="454">
                  <c:v>38044.028100000003</c:v>
                </c:pt>
                <c:pt idx="455">
                  <c:v>25810.784499999998</c:v>
                </c:pt>
                <c:pt idx="456">
                  <c:v>29232.9</c:v>
                </c:pt>
                <c:pt idx="457">
                  <c:v>62615.39</c:v>
                </c:pt>
                <c:pt idx="458">
                  <c:v>50226.52</c:v>
                </c:pt>
                <c:pt idx="459">
                  <c:v>54546.728000000003</c:v>
                </c:pt>
                <c:pt idx="460">
                  <c:v>37725.599999999999</c:v>
                </c:pt>
                <c:pt idx="461">
                  <c:v>23682.660000000003</c:v>
                </c:pt>
                <c:pt idx="462">
                  <c:v>53937.074000000008</c:v>
                </c:pt>
                <c:pt idx="463">
                  <c:v>51450.400000000001</c:v>
                </c:pt>
                <c:pt idx="464">
                  <c:v>60868.36</c:v>
                </c:pt>
                <c:pt idx="465">
                  <c:v>63291.551999999996</c:v>
                </c:pt>
                <c:pt idx="466">
                  <c:v>74342.600000000006</c:v>
                </c:pt>
                <c:pt idx="467">
                  <c:v>47347.002</c:v>
                </c:pt>
                <c:pt idx="468">
                  <c:v>57543.241999999998</c:v>
                </c:pt>
                <c:pt idx="469">
                  <c:v>10469.397999999999</c:v>
                </c:pt>
                <c:pt idx="470">
                  <c:v>24447.362000000001</c:v>
                </c:pt>
                <c:pt idx="471">
                  <c:v>32936.314000000006</c:v>
                </c:pt>
                <c:pt idx="472">
                  <c:v>65942.214000000007</c:v>
                </c:pt>
                <c:pt idx="473">
                  <c:v>14684.718000000001</c:v>
                </c:pt>
                <c:pt idx="474">
                  <c:v>41508.9</c:v>
                </c:pt>
                <c:pt idx="475">
                  <c:v>60087.040000000001</c:v>
                </c:pt>
                <c:pt idx="476">
                  <c:v>48992.1</c:v>
                </c:pt>
                <c:pt idx="477">
                  <c:v>40985.045999999995</c:v>
                </c:pt>
                <c:pt idx="478">
                  <c:v>21721.4</c:v>
                </c:pt>
                <c:pt idx="479">
                  <c:v>70911.679999999993</c:v>
                </c:pt>
                <c:pt idx="480">
                  <c:v>35687.517999999996</c:v>
                </c:pt>
                <c:pt idx="481">
                  <c:v>33020.300000000003</c:v>
                </c:pt>
                <c:pt idx="482">
                  <c:v>25750.516</c:v>
                </c:pt>
                <c:pt idx="483">
                  <c:v>53354.700000000004</c:v>
                </c:pt>
                <c:pt idx="484">
                  <c:v>50259.28</c:v>
                </c:pt>
                <c:pt idx="485">
                  <c:v>42783.700000000004</c:v>
                </c:pt>
                <c:pt idx="486">
                  <c:v>62740.063999999998</c:v>
                </c:pt>
                <c:pt idx="487">
                  <c:v>12361.099999999999</c:v>
                </c:pt>
                <c:pt idx="488">
                  <c:v>55986.8</c:v>
                </c:pt>
                <c:pt idx="489">
                  <c:v>52234.114999999998</c:v>
                </c:pt>
                <c:pt idx="490">
                  <c:v>65569.8</c:v>
                </c:pt>
                <c:pt idx="491">
                  <c:v>22178.700000000004</c:v>
                </c:pt>
                <c:pt idx="492">
                  <c:v>55820.881000000001</c:v>
                </c:pt>
                <c:pt idx="493">
                  <c:v>46583.1</c:v>
                </c:pt>
                <c:pt idx="494">
                  <c:v>37681.068000000014</c:v>
                </c:pt>
                <c:pt idx="495">
                  <c:v>66758.899999999994</c:v>
                </c:pt>
                <c:pt idx="496">
                  <c:v>55322.930000000008</c:v>
                </c:pt>
                <c:pt idx="497">
                  <c:v>39053.589999999997</c:v>
                </c:pt>
                <c:pt idx="498">
                  <c:v>76068.299999999988</c:v>
                </c:pt>
                <c:pt idx="499">
                  <c:v>49379.8</c:v>
                </c:pt>
                <c:pt idx="500">
                  <c:v>60652.1</c:v>
                </c:pt>
                <c:pt idx="501">
                  <c:v>43029.824999999997</c:v>
                </c:pt>
                <c:pt idx="502">
                  <c:v>13092.814999999999</c:v>
                </c:pt>
                <c:pt idx="503">
                  <c:v>135201.70000000001</c:v>
                </c:pt>
                <c:pt idx="504">
                  <c:v>78053.7</c:v>
                </c:pt>
                <c:pt idx="505">
                  <c:v>75374.55</c:v>
                </c:pt>
                <c:pt idx="506">
                  <c:v>61810.579999999994</c:v>
                </c:pt>
                <c:pt idx="507">
                  <c:v>42821.700000000004</c:v>
                </c:pt>
                <c:pt idx="508">
                  <c:v>97660.040000000008</c:v>
                </c:pt>
                <c:pt idx="509">
                  <c:v>47747.182000000008</c:v>
                </c:pt>
                <c:pt idx="510">
                  <c:v>47770.12</c:v>
                </c:pt>
                <c:pt idx="511">
                  <c:v>28993</c:v>
                </c:pt>
                <c:pt idx="512">
                  <c:v>98608.884000000005</c:v>
                </c:pt>
                <c:pt idx="513">
                  <c:v>36381.760000000002</c:v>
                </c:pt>
                <c:pt idx="514">
                  <c:v>10959.3</c:v>
                </c:pt>
                <c:pt idx="515">
                  <c:v>53011.199999999997</c:v>
                </c:pt>
                <c:pt idx="516">
                  <c:v>47064.200000000004</c:v>
                </c:pt>
                <c:pt idx="517">
                  <c:v>25408.440000000002</c:v>
                </c:pt>
                <c:pt idx="518">
                  <c:v>94448.9</c:v>
                </c:pt>
                <c:pt idx="519">
                  <c:v>37913.9</c:v>
                </c:pt>
                <c:pt idx="520">
                  <c:v>44172.1</c:v>
                </c:pt>
                <c:pt idx="521">
                  <c:v>41141.281999999999</c:v>
                </c:pt>
                <c:pt idx="522">
                  <c:v>74261.399999999994</c:v>
                </c:pt>
                <c:pt idx="523">
                  <c:v>53403.399999999994</c:v>
                </c:pt>
                <c:pt idx="524">
                  <c:v>62174.367999999995</c:v>
                </c:pt>
                <c:pt idx="525">
                  <c:v>21328.9</c:v>
                </c:pt>
                <c:pt idx="526">
                  <c:v>42210.981999999996</c:v>
                </c:pt>
                <c:pt idx="527">
                  <c:v>90824.993000000002</c:v>
                </c:pt>
                <c:pt idx="528">
                  <c:v>25198.510000000002</c:v>
                </c:pt>
                <c:pt idx="529">
                  <c:v>49525.082999999999</c:v>
                </c:pt>
                <c:pt idx="530">
                  <c:v>21821.02</c:v>
                </c:pt>
                <c:pt idx="531">
                  <c:v>28242.172000000002</c:v>
                </c:pt>
                <c:pt idx="532">
                  <c:v>7913.34</c:v>
                </c:pt>
                <c:pt idx="533">
                  <c:v>30070.94</c:v>
                </c:pt>
                <c:pt idx="534">
                  <c:v>27281.882000000001</c:v>
                </c:pt>
                <c:pt idx="535">
                  <c:v>67946.635999999999</c:v>
                </c:pt>
                <c:pt idx="536">
                  <c:v>65394.535000000003</c:v>
                </c:pt>
                <c:pt idx="537">
                  <c:v>68550.94</c:v>
                </c:pt>
                <c:pt idx="538">
                  <c:v>11976.92</c:v>
                </c:pt>
                <c:pt idx="539">
                  <c:v>28675.134999999998</c:v>
                </c:pt>
                <c:pt idx="540">
                  <c:v>16674.599999999999</c:v>
                </c:pt>
                <c:pt idx="541">
                  <c:v>7035.0839999999998</c:v>
                </c:pt>
                <c:pt idx="542">
                  <c:v>30608.335999999999</c:v>
                </c:pt>
                <c:pt idx="543">
                  <c:v>46265.9</c:v>
                </c:pt>
                <c:pt idx="544">
                  <c:v>18308.399999999998</c:v>
                </c:pt>
                <c:pt idx="545">
                  <c:v>26458.799999999999</c:v>
                </c:pt>
                <c:pt idx="546">
                  <c:v>25501.383000000002</c:v>
                </c:pt>
                <c:pt idx="547">
                  <c:v>88666.14899999999</c:v>
                </c:pt>
                <c:pt idx="548">
                  <c:v>64858.566000000006</c:v>
                </c:pt>
                <c:pt idx="549">
                  <c:v>35796.385999999999</c:v>
                </c:pt>
                <c:pt idx="550">
                  <c:v>58885.813999999998</c:v>
                </c:pt>
                <c:pt idx="551">
                  <c:v>30103.02</c:v>
                </c:pt>
                <c:pt idx="552">
                  <c:v>89573.528000000006</c:v>
                </c:pt>
                <c:pt idx="553">
                  <c:v>88292.94</c:v>
                </c:pt>
                <c:pt idx="554">
                  <c:v>39844.338000000003</c:v>
                </c:pt>
                <c:pt idx="555">
                  <c:v>42031.64</c:v>
                </c:pt>
                <c:pt idx="556">
                  <c:v>66400.915000000008</c:v>
                </c:pt>
                <c:pt idx="557">
                  <c:v>59164.586000000003</c:v>
                </c:pt>
                <c:pt idx="558">
                  <c:v>47700.675999999999</c:v>
                </c:pt>
                <c:pt idx="559">
                  <c:v>42079.284999999996</c:v>
                </c:pt>
                <c:pt idx="560">
                  <c:v>75973.099999999991</c:v>
                </c:pt>
                <c:pt idx="561">
                  <c:v>41050.044000000002</c:v>
                </c:pt>
                <c:pt idx="562">
                  <c:v>60845.403999999995</c:v>
                </c:pt>
                <c:pt idx="563">
                  <c:v>49121.159999999996</c:v>
                </c:pt>
                <c:pt idx="564">
                  <c:v>22600.276000000002</c:v>
                </c:pt>
                <c:pt idx="565">
                  <c:v>88243.993999999992</c:v>
                </c:pt>
                <c:pt idx="566">
                  <c:v>29736.671000000002</c:v>
                </c:pt>
                <c:pt idx="567">
                  <c:v>27454.16</c:v>
                </c:pt>
                <c:pt idx="568">
                  <c:v>67392.042000000001</c:v>
                </c:pt>
                <c:pt idx="569">
                  <c:v>44367.760999999999</c:v>
                </c:pt>
                <c:pt idx="570">
                  <c:v>37377.148000000001</c:v>
                </c:pt>
                <c:pt idx="571">
                  <c:v>46219.111000000004</c:v>
                </c:pt>
                <c:pt idx="572">
                  <c:v>43311.842000000004</c:v>
                </c:pt>
                <c:pt idx="573">
                  <c:v>28121.679</c:v>
                </c:pt>
                <c:pt idx="574">
                  <c:v>26110.700000000004</c:v>
                </c:pt>
                <c:pt idx="575">
                  <c:v>106113</c:v>
                </c:pt>
                <c:pt idx="576">
                  <c:v>46191.453000000001</c:v>
                </c:pt>
                <c:pt idx="577">
                  <c:v>47154.509999999995</c:v>
                </c:pt>
                <c:pt idx="578">
                  <c:v>35602.572999999997</c:v>
                </c:pt>
                <c:pt idx="579">
                  <c:v>38059.051999999996</c:v>
                </c:pt>
                <c:pt idx="580">
                  <c:v>39404.334999999999</c:v>
                </c:pt>
                <c:pt idx="581">
                  <c:v>63470.333000000006</c:v>
                </c:pt>
                <c:pt idx="582">
                  <c:v>51693.632000000005</c:v>
                </c:pt>
                <c:pt idx="583">
                  <c:v>38020.797000000006</c:v>
                </c:pt>
                <c:pt idx="584">
                  <c:v>26509.936000000002</c:v>
                </c:pt>
                <c:pt idx="585">
                  <c:v>62952.895000000004</c:v>
                </c:pt>
                <c:pt idx="586">
                  <c:v>66179.41</c:v>
                </c:pt>
                <c:pt idx="587">
                  <c:v>100719.94</c:v>
                </c:pt>
                <c:pt idx="588">
                  <c:v>28696.795000000002</c:v>
                </c:pt>
                <c:pt idx="589">
                  <c:v>66194.752000000008</c:v>
                </c:pt>
                <c:pt idx="590">
                  <c:v>42188.764999999999</c:v>
                </c:pt>
                <c:pt idx="591">
                  <c:v>35859.800000000003</c:v>
                </c:pt>
                <c:pt idx="592">
                  <c:v>37981.820999999989</c:v>
                </c:pt>
                <c:pt idx="593">
                  <c:v>34577.735999999997</c:v>
                </c:pt>
                <c:pt idx="594">
                  <c:v>61479.120999999999</c:v>
                </c:pt>
                <c:pt idx="595">
                  <c:v>41463.245999999999</c:v>
                </c:pt>
                <c:pt idx="596">
                  <c:v>20310.991999999998</c:v>
                </c:pt>
                <c:pt idx="597">
                  <c:v>60268.224000000009</c:v>
                </c:pt>
                <c:pt idx="598">
                  <c:v>32285.7</c:v>
                </c:pt>
                <c:pt idx="599">
                  <c:v>34188.720000000001</c:v>
                </c:pt>
                <c:pt idx="600">
                  <c:v>24366.858999999997</c:v>
                </c:pt>
                <c:pt idx="601">
                  <c:v>43158.494000000006</c:v>
                </c:pt>
                <c:pt idx="602">
                  <c:v>44855.778999999995</c:v>
                </c:pt>
                <c:pt idx="603">
                  <c:v>31387.405999999999</c:v>
                </c:pt>
                <c:pt idx="604">
                  <c:v>52891.805</c:v>
                </c:pt>
                <c:pt idx="605">
                  <c:v>35065.65</c:v>
                </c:pt>
                <c:pt idx="606">
                  <c:v>15088.204000000002</c:v>
                </c:pt>
                <c:pt idx="607">
                  <c:v>11815.1</c:v>
                </c:pt>
                <c:pt idx="608">
                  <c:v>24463.200000000001</c:v>
                </c:pt>
                <c:pt idx="609">
                  <c:v>23876.207999999999</c:v>
                </c:pt>
                <c:pt idx="610">
                  <c:v>48494.159</c:v>
                </c:pt>
                <c:pt idx="611">
                  <c:v>73476.774999999994</c:v>
                </c:pt>
                <c:pt idx="612">
                  <c:v>17922</c:v>
                </c:pt>
                <c:pt idx="613">
                  <c:v>32516.522999999997</c:v>
                </c:pt>
                <c:pt idx="614">
                  <c:v>44703.714999999997</c:v>
                </c:pt>
                <c:pt idx="615">
                  <c:v>44971.481</c:v>
                </c:pt>
                <c:pt idx="616">
                  <c:v>108957.31</c:v>
                </c:pt>
                <c:pt idx="617">
                  <c:v>41301.300000000003</c:v>
                </c:pt>
                <c:pt idx="618">
                  <c:v>55616.667000000001</c:v>
                </c:pt>
                <c:pt idx="619">
                  <c:v>76770.680000000008</c:v>
                </c:pt>
                <c:pt idx="620">
                  <c:v>37534.130999999994</c:v>
                </c:pt>
                <c:pt idx="621">
                  <c:v>28477.056</c:v>
                </c:pt>
                <c:pt idx="622">
                  <c:v>72049.710999999996</c:v>
                </c:pt>
                <c:pt idx="623">
                  <c:v>40003.700000000004</c:v>
                </c:pt>
                <c:pt idx="624">
                  <c:v>55522.853000000003</c:v>
                </c:pt>
                <c:pt idx="625">
                  <c:v>28537.309000000001</c:v>
                </c:pt>
                <c:pt idx="626">
                  <c:v>8664.530999999999</c:v>
                </c:pt>
                <c:pt idx="627">
                  <c:v>6894.9070000000002</c:v>
                </c:pt>
                <c:pt idx="628">
                  <c:v>42135.83</c:v>
                </c:pt>
                <c:pt idx="629">
                  <c:v>59240.300999999992</c:v>
                </c:pt>
                <c:pt idx="630">
                  <c:v>27680.799999999999</c:v>
                </c:pt>
                <c:pt idx="631">
                  <c:v>25082.514999999996</c:v>
                </c:pt>
                <c:pt idx="632">
                  <c:v>42200.708000000006</c:v>
                </c:pt>
                <c:pt idx="633">
                  <c:v>78640.135999999984</c:v>
                </c:pt>
                <c:pt idx="634">
                  <c:v>64391.032999999996</c:v>
                </c:pt>
                <c:pt idx="635">
                  <c:v>58077</c:v>
                </c:pt>
                <c:pt idx="636">
                  <c:v>23844.696</c:v>
                </c:pt>
                <c:pt idx="637">
                  <c:v>65367.084000000003</c:v>
                </c:pt>
                <c:pt idx="638">
                  <c:v>41825.074999999997</c:v>
                </c:pt>
                <c:pt idx="639">
                  <c:v>53844.22600000001</c:v>
                </c:pt>
                <c:pt idx="640">
                  <c:v>21958.5</c:v>
                </c:pt>
                <c:pt idx="641">
                  <c:v>75190.53</c:v>
                </c:pt>
                <c:pt idx="642">
                  <c:v>56500.324000000001</c:v>
                </c:pt>
                <c:pt idx="643">
                  <c:v>65040.215999999993</c:v>
                </c:pt>
                <c:pt idx="644">
                  <c:v>46704</c:v>
                </c:pt>
                <c:pt idx="645">
                  <c:v>39479.009999999995</c:v>
                </c:pt>
                <c:pt idx="646">
                  <c:v>28337.8</c:v>
                </c:pt>
                <c:pt idx="647">
                  <c:v>75563.87</c:v>
                </c:pt>
                <c:pt idx="648">
                  <c:v>49635.928</c:v>
                </c:pt>
                <c:pt idx="649">
                  <c:v>49110.400000000001</c:v>
                </c:pt>
                <c:pt idx="650">
                  <c:v>61127.8</c:v>
                </c:pt>
                <c:pt idx="651">
                  <c:v>55288.62000000001</c:v>
                </c:pt>
                <c:pt idx="652">
                  <c:v>51119.5</c:v>
                </c:pt>
                <c:pt idx="653">
                  <c:v>18057</c:v>
                </c:pt>
                <c:pt idx="654">
                  <c:v>48575.422000000006</c:v>
                </c:pt>
                <c:pt idx="655">
                  <c:v>56466.8</c:v>
                </c:pt>
                <c:pt idx="656">
                  <c:v>48305.224000000002</c:v>
                </c:pt>
                <c:pt idx="657">
                  <c:v>75147.399999999994</c:v>
                </c:pt>
                <c:pt idx="658">
                  <c:v>49781.031999999999</c:v>
                </c:pt>
                <c:pt idx="659">
                  <c:v>29398.171999999999</c:v>
                </c:pt>
                <c:pt idx="660">
                  <c:v>32880.92</c:v>
                </c:pt>
                <c:pt idx="661">
                  <c:v>48711.8</c:v>
                </c:pt>
                <c:pt idx="662">
                  <c:v>60772.6</c:v>
                </c:pt>
                <c:pt idx="663">
                  <c:v>51120.200000000004</c:v>
                </c:pt>
                <c:pt idx="664">
                  <c:v>57659.275999999998</c:v>
                </c:pt>
                <c:pt idx="665">
                  <c:v>52342.40400000001</c:v>
                </c:pt>
                <c:pt idx="666">
                  <c:v>53427.8</c:v>
                </c:pt>
                <c:pt idx="667">
                  <c:v>50598.904000000002</c:v>
                </c:pt>
                <c:pt idx="668">
                  <c:v>51229.80000000001</c:v>
                </c:pt>
                <c:pt idx="669">
                  <c:v>34791.42</c:v>
                </c:pt>
                <c:pt idx="670">
                  <c:v>108282.95000000001</c:v>
                </c:pt>
                <c:pt idx="671">
                  <c:v>35428.94</c:v>
                </c:pt>
                <c:pt idx="672">
                  <c:v>58763.6</c:v>
                </c:pt>
                <c:pt idx="673">
                  <c:v>35155.17</c:v>
                </c:pt>
                <c:pt idx="674">
                  <c:v>84109.396000000008</c:v>
                </c:pt>
                <c:pt idx="675">
                  <c:v>27928.493999999999</c:v>
                </c:pt>
                <c:pt idx="676">
                  <c:v>42177.65</c:v>
                </c:pt>
                <c:pt idx="677">
                  <c:v>52449.603999999999</c:v>
                </c:pt>
                <c:pt idx="678">
                  <c:v>72571.334000000003</c:v>
                </c:pt>
                <c:pt idx="679">
                  <c:v>41232.214500000002</c:v>
                </c:pt>
                <c:pt idx="680">
                  <c:v>29468.423000000003</c:v>
                </c:pt>
                <c:pt idx="681">
                  <c:v>49432.689999999995</c:v>
                </c:pt>
                <c:pt idx="682">
                  <c:v>74559.609499999991</c:v>
                </c:pt>
                <c:pt idx="683">
                  <c:v>54775.524000000005</c:v>
                </c:pt>
                <c:pt idx="684">
                  <c:v>23988.746000000003</c:v>
                </c:pt>
                <c:pt idx="685">
                  <c:v>100545.18200000002</c:v>
                </c:pt>
                <c:pt idx="686">
                  <c:v>35517.601000000002</c:v>
                </c:pt>
                <c:pt idx="687">
                  <c:v>53411.773999999998</c:v>
                </c:pt>
                <c:pt idx="688">
                  <c:v>18315.45</c:v>
                </c:pt>
                <c:pt idx="689">
                  <c:v>74392.33600000001</c:v>
                </c:pt>
                <c:pt idx="690">
                  <c:v>95818.623000000007</c:v>
                </c:pt>
                <c:pt idx="691">
                  <c:v>25811.628499999999</c:v>
                </c:pt>
                <c:pt idx="692">
                  <c:v>38884.613999999994</c:v>
                </c:pt>
                <c:pt idx="693">
                  <c:v>99151.953999999998</c:v>
                </c:pt>
                <c:pt idx="694">
                  <c:v>66329.527999999991</c:v>
                </c:pt>
                <c:pt idx="695">
                  <c:v>86876.467000000004</c:v>
                </c:pt>
                <c:pt idx="696">
                  <c:v>64516.904999999992</c:v>
                </c:pt>
                <c:pt idx="697">
                  <c:v>49720.803</c:v>
                </c:pt>
                <c:pt idx="698">
                  <c:v>46920.898500000003</c:v>
                </c:pt>
                <c:pt idx="699">
                  <c:v>48522.885000000002</c:v>
                </c:pt>
                <c:pt idx="700">
                  <c:v>92094.589999999982</c:v>
                </c:pt>
                <c:pt idx="701">
                  <c:v>50775.537500000006</c:v>
                </c:pt>
                <c:pt idx="702">
                  <c:v>45191.525000000001</c:v>
                </c:pt>
                <c:pt idx="703">
                  <c:v>32881.7955</c:v>
                </c:pt>
                <c:pt idx="704">
                  <c:v>51891.826999999997</c:v>
                </c:pt>
                <c:pt idx="705">
                  <c:v>60743.701000000008</c:v>
                </c:pt>
                <c:pt idx="706">
                  <c:v>23750.522999999997</c:v>
                </c:pt>
                <c:pt idx="707">
                  <c:v>68229.011999999988</c:v>
                </c:pt>
                <c:pt idx="708">
                  <c:v>37341.631999999998</c:v>
                </c:pt>
                <c:pt idx="709">
                  <c:v>126882.59349999999</c:v>
                </c:pt>
                <c:pt idx="710">
                  <c:v>85196.489999999991</c:v>
                </c:pt>
                <c:pt idx="711">
                  <c:v>46783.65</c:v>
                </c:pt>
                <c:pt idx="712">
                  <c:v>60366.58</c:v>
                </c:pt>
                <c:pt idx="713">
                  <c:v>50384.163999999997</c:v>
                </c:pt>
                <c:pt idx="714">
                  <c:v>49200.82450000001</c:v>
                </c:pt>
                <c:pt idx="715">
                  <c:v>69146.091499999995</c:v>
                </c:pt>
                <c:pt idx="716">
                  <c:v>25473.446</c:v>
                </c:pt>
                <c:pt idx="717">
                  <c:v>30149.076000000001</c:v>
                </c:pt>
                <c:pt idx="718">
                  <c:v>59594.459500000004</c:v>
                </c:pt>
                <c:pt idx="719">
                  <c:v>137579.46</c:v>
                </c:pt>
                <c:pt idx="720">
                  <c:v>58217.665999999997</c:v>
                </c:pt>
                <c:pt idx="721">
                  <c:v>94950.845000000001</c:v>
                </c:pt>
                <c:pt idx="722">
                  <c:v>49093.67</c:v>
                </c:pt>
                <c:pt idx="723">
                  <c:v>79068.378499999992</c:v>
                </c:pt>
                <c:pt idx="724">
                  <c:v>39815.358</c:v>
                </c:pt>
                <c:pt idx="725">
                  <c:v>91324.407000000007</c:v>
                </c:pt>
                <c:pt idx="726">
                  <c:v>48373.369999999995</c:v>
                </c:pt>
                <c:pt idx="727">
                  <c:v>31564.974000000002</c:v>
                </c:pt>
                <c:pt idx="728">
                  <c:v>50243.351499999997</c:v>
                </c:pt>
                <c:pt idx="729">
                  <c:v>40274.035000000003</c:v>
                </c:pt>
                <c:pt idx="730">
                  <c:v>51902.874000000003</c:v>
                </c:pt>
                <c:pt idx="731">
                  <c:v>82145.057499999995</c:v>
                </c:pt>
                <c:pt idx="732">
                  <c:v>48650.607500000006</c:v>
                </c:pt>
                <c:pt idx="733">
                  <c:v>56894.840000000004</c:v>
                </c:pt>
                <c:pt idx="734">
                  <c:v>22835.914500000003</c:v>
                </c:pt>
                <c:pt idx="735">
                  <c:v>22131.781999999999</c:v>
                </c:pt>
                <c:pt idx="736">
                  <c:v>11171.115</c:v>
                </c:pt>
                <c:pt idx="737">
                  <c:v>22464.437000000005</c:v>
                </c:pt>
                <c:pt idx="738">
                  <c:v>25122.950499999999</c:v>
                </c:pt>
                <c:pt idx="739">
                  <c:v>70589.619499999986</c:v>
                </c:pt>
                <c:pt idx="740">
                  <c:v>26624.582500000004</c:v>
                </c:pt>
                <c:pt idx="741">
                  <c:v>11032.5535</c:v>
                </c:pt>
                <c:pt idx="742">
                  <c:v>38288.388500000001</c:v>
                </c:pt>
                <c:pt idx="743">
                  <c:v>58412.648500000003</c:v>
                </c:pt>
                <c:pt idx="744">
                  <c:v>59770.40649999999</c:v>
                </c:pt>
                <c:pt idx="745">
                  <c:v>7068</c:v>
                </c:pt>
                <c:pt idx="746">
                  <c:v>32840.820500000002</c:v>
                </c:pt>
                <c:pt idx="747">
                  <c:v>35877.754999999997</c:v>
                </c:pt>
                <c:pt idx="748">
                  <c:v>31678.980000000003</c:v>
                </c:pt>
                <c:pt idx="749">
                  <c:v>71617.705000000002</c:v>
                </c:pt>
                <c:pt idx="750">
                  <c:v>37700.733999999997</c:v>
                </c:pt>
                <c:pt idx="751">
                  <c:v>32525.466</c:v>
                </c:pt>
                <c:pt idx="752">
                  <c:v>40527.849500000004</c:v>
                </c:pt>
                <c:pt idx="753">
                  <c:v>69454.605500000005</c:v>
                </c:pt>
                <c:pt idx="754">
                  <c:v>41915.127499999995</c:v>
                </c:pt>
                <c:pt idx="755">
                  <c:v>52832.0645</c:v>
                </c:pt>
                <c:pt idx="756">
                  <c:v>37695.618000000002</c:v>
                </c:pt>
                <c:pt idx="757">
                  <c:v>34411.710999999996</c:v>
                </c:pt>
                <c:pt idx="758">
                  <c:v>61582.989000000001</c:v>
                </c:pt>
                <c:pt idx="759">
                  <c:v>34328.460999999996</c:v>
                </c:pt>
                <c:pt idx="760">
                  <c:v>50474.261999999995</c:v>
                </c:pt>
                <c:pt idx="761">
                  <c:v>20843.432000000001</c:v>
                </c:pt>
                <c:pt idx="762">
                  <c:v>65706.468599999993</c:v>
                </c:pt>
                <c:pt idx="763">
                  <c:v>39768.972699999998</c:v>
                </c:pt>
                <c:pt idx="764">
                  <c:v>57011.471799999999</c:v>
                </c:pt>
                <c:pt idx="765">
                  <c:v>57513.776999999995</c:v>
                </c:pt>
                <c:pt idx="766">
                  <c:v>28021.2395</c:v>
                </c:pt>
                <c:pt idx="767">
                  <c:v>36628.134499999993</c:v>
                </c:pt>
                <c:pt idx="768">
                  <c:v>60605.558000000005</c:v>
                </c:pt>
                <c:pt idx="769">
                  <c:v>28849.366500000004</c:v>
                </c:pt>
                <c:pt idx="770">
                  <c:v>43459.939100000003</c:v>
                </c:pt>
                <c:pt idx="771">
                  <c:v>69848.915500000003</c:v>
                </c:pt>
                <c:pt idx="772">
                  <c:v>42963.794800000003</c:v>
                </c:pt>
                <c:pt idx="773">
                  <c:v>24920.695</c:v>
                </c:pt>
                <c:pt idx="774">
                  <c:v>21272.467199999999</c:v>
                </c:pt>
                <c:pt idx="775">
                  <c:v>61240.472499999996</c:v>
                </c:pt>
                <c:pt idx="776">
                  <c:v>54729.540999999997</c:v>
                </c:pt>
                <c:pt idx="777">
                  <c:v>46140.9375</c:v>
                </c:pt>
                <c:pt idx="778">
                  <c:v>23669.62</c:v>
                </c:pt>
                <c:pt idx="779">
                  <c:v>31800.744000000002</c:v>
                </c:pt>
                <c:pt idx="780">
                  <c:v>40958.65</c:v>
                </c:pt>
                <c:pt idx="781">
                  <c:v>15133.287999999999</c:v>
                </c:pt>
                <c:pt idx="782">
                  <c:v>20086.838199999998</c:v>
                </c:pt>
                <c:pt idx="783">
                  <c:v>14953.05</c:v>
                </c:pt>
                <c:pt idx="784">
                  <c:v>44780.361499999999</c:v>
                </c:pt>
                <c:pt idx="785">
                  <c:v>24411.97</c:v>
                </c:pt>
                <c:pt idx="786">
                  <c:v>21914.383999999998</c:v>
                </c:pt>
                <c:pt idx="787">
                  <c:v>60365.860499999995</c:v>
                </c:pt>
                <c:pt idx="788">
                  <c:v>41673.105000000003</c:v>
                </c:pt>
                <c:pt idx="789">
                  <c:v>83378.861999999994</c:v>
                </c:pt>
                <c:pt idx="790">
                  <c:v>12052.73</c:v>
                </c:pt>
                <c:pt idx="791">
                  <c:v>46731.201000000001</c:v>
                </c:pt>
                <c:pt idx="792">
                  <c:v>44716.98</c:v>
                </c:pt>
                <c:pt idx="793">
                  <c:v>35275.628999999994</c:v>
                </c:pt>
                <c:pt idx="794">
                  <c:v>14593.976999999999</c:v>
                </c:pt>
                <c:pt idx="795">
                  <c:v>20068.184099999999</c:v>
                </c:pt>
                <c:pt idx="796">
                  <c:v>41985.919499999996</c:v>
                </c:pt>
                <c:pt idx="797">
                  <c:v>65471.977500000008</c:v>
                </c:pt>
                <c:pt idx="798">
                  <c:v>54103.433499999992</c:v>
                </c:pt>
                <c:pt idx="799">
                  <c:v>19500.173999999999</c:v>
                </c:pt>
                <c:pt idx="800">
                  <c:v>37851.980000000003</c:v>
                </c:pt>
                <c:pt idx="801">
                  <c:v>35890.778500000008</c:v>
                </c:pt>
                <c:pt idx="802">
                  <c:v>27768.077499999999</c:v>
                </c:pt>
                <c:pt idx="803">
                  <c:v>43855.022000000004</c:v>
                </c:pt>
                <c:pt idx="804">
                  <c:v>43010.352800000001</c:v>
                </c:pt>
                <c:pt idx="805">
                  <c:v>75926.767699999997</c:v>
                </c:pt>
                <c:pt idx="806">
                  <c:v>39506.837999999996</c:v>
                </c:pt>
                <c:pt idx="807">
                  <c:v>55865.6921</c:v>
                </c:pt>
                <c:pt idx="808">
                  <c:v>40927.694499999998</c:v>
                </c:pt>
                <c:pt idx="809">
                  <c:v>48133.478999999999</c:v>
                </c:pt>
                <c:pt idx="810">
                  <c:v>74759.131999999998</c:v>
                </c:pt>
                <c:pt idx="811">
                  <c:v>25375.48</c:v>
                </c:pt>
                <c:pt idx="812">
                  <c:v>92387.611000000004</c:v>
                </c:pt>
                <c:pt idx="813">
                  <c:v>36324.270000000004</c:v>
                </c:pt>
                <c:pt idx="814">
                  <c:v>32482.848000000002</c:v>
                </c:pt>
                <c:pt idx="815">
                  <c:v>44247.226499999997</c:v>
                </c:pt>
                <c:pt idx="816">
                  <c:v>22371.17</c:v>
                </c:pt>
                <c:pt idx="817">
                  <c:v>104133.0135</c:v>
                </c:pt>
                <c:pt idx="818">
                  <c:v>29197.818500000001</c:v>
                </c:pt>
                <c:pt idx="819">
                  <c:v>29790.843499999999</c:v>
                </c:pt>
                <c:pt idx="820">
                  <c:v>28532.97</c:v>
                </c:pt>
                <c:pt idx="821">
                  <c:v>64296.636000000006</c:v>
                </c:pt>
                <c:pt idx="822">
                  <c:v>52895.360000000001</c:v>
                </c:pt>
                <c:pt idx="823">
                  <c:v>54614.087999999996</c:v>
                </c:pt>
                <c:pt idx="824">
                  <c:v>39519.4</c:v>
                </c:pt>
                <c:pt idx="825">
                  <c:v>55933.14</c:v>
                </c:pt>
                <c:pt idx="826">
                  <c:v>79929.540000000008</c:v>
                </c:pt>
                <c:pt idx="827">
                  <c:v>27928.412000000004</c:v>
                </c:pt>
                <c:pt idx="828">
                  <c:v>31320.1</c:v>
                </c:pt>
                <c:pt idx="829">
                  <c:v>53412.45</c:v>
                </c:pt>
                <c:pt idx="830">
                  <c:v>60554.001999999993</c:v>
                </c:pt>
                <c:pt idx="831">
                  <c:v>18722.810000000001</c:v>
                </c:pt>
                <c:pt idx="832">
                  <c:v>6469.7000000000007</c:v>
                </c:pt>
                <c:pt idx="833">
                  <c:v>32251.153999999999</c:v>
                </c:pt>
                <c:pt idx="834">
                  <c:v>43915.162000000004</c:v>
                </c:pt>
                <c:pt idx="835">
                  <c:v>25248.011999999999</c:v>
                </c:pt>
                <c:pt idx="836">
                  <c:v>62414.644000000008</c:v>
                </c:pt>
                <c:pt idx="837">
                  <c:v>35255.74</c:v>
                </c:pt>
                <c:pt idx="838">
                  <c:v>26594.268</c:v>
                </c:pt>
                <c:pt idx="839">
                  <c:v>43278.44</c:v>
                </c:pt>
                <c:pt idx="840">
                  <c:v>23618.079999999998</c:v>
                </c:pt>
                <c:pt idx="841">
                  <c:v>29977.200000000001</c:v>
                </c:pt>
                <c:pt idx="842">
                  <c:v>32003.800000000003</c:v>
                </c:pt>
                <c:pt idx="843">
                  <c:v>49970.228000000003</c:v>
                </c:pt>
                <c:pt idx="844">
                  <c:v>61257.922000000006</c:v>
                </c:pt>
                <c:pt idx="845">
                  <c:v>81621.5</c:v>
                </c:pt>
                <c:pt idx="846">
                  <c:v>24392.119999999995</c:v>
                </c:pt>
                <c:pt idx="847">
                  <c:v>13243.91</c:v>
                </c:pt>
                <c:pt idx="848">
                  <c:v>105198.82</c:v>
                </c:pt>
                <c:pt idx="849">
                  <c:v>24268.62</c:v>
                </c:pt>
                <c:pt idx="850">
                  <c:v>51998.91</c:v>
                </c:pt>
                <c:pt idx="851">
                  <c:v>26945.380999999998</c:v>
                </c:pt>
                <c:pt idx="852">
                  <c:v>31068.9</c:v>
                </c:pt>
                <c:pt idx="853">
                  <c:v>13937.8</c:v>
                </c:pt>
                <c:pt idx="854">
                  <c:v>37093.680999999997</c:v>
                </c:pt>
                <c:pt idx="855">
                  <c:v>134128.20499999999</c:v>
                </c:pt>
                <c:pt idx="856">
                  <c:v>68976.005000000005</c:v>
                </c:pt>
                <c:pt idx="857">
                  <c:v>59274.3</c:v>
                </c:pt>
                <c:pt idx="858">
                  <c:v>26639.1</c:v>
                </c:pt>
                <c:pt idx="859">
                  <c:v>85288.544000000009</c:v>
                </c:pt>
                <c:pt idx="860">
                  <c:v>48679.199999999997</c:v>
                </c:pt>
                <c:pt idx="861">
                  <c:v>89676.601999999999</c:v>
                </c:pt>
                <c:pt idx="862">
                  <c:v>21236.6</c:v>
                </c:pt>
                <c:pt idx="863">
                  <c:v>34832.9</c:v>
                </c:pt>
                <c:pt idx="864">
                  <c:v>15069.800000000001</c:v>
                </c:pt>
                <c:pt idx="865">
                  <c:v>39033</c:v>
                </c:pt>
                <c:pt idx="866">
                  <c:v>17892</c:v>
                </c:pt>
                <c:pt idx="867">
                  <c:v>52802.421000000002</c:v>
                </c:pt>
                <c:pt idx="868">
                  <c:v>36690.506000000001</c:v>
                </c:pt>
                <c:pt idx="869">
                  <c:v>67690.062000000005</c:v>
                </c:pt>
                <c:pt idx="870">
                  <c:v>44347.700000000004</c:v>
                </c:pt>
                <c:pt idx="871">
                  <c:v>49656.200000000004</c:v>
                </c:pt>
                <c:pt idx="872">
                  <c:v>71459.488000000012</c:v>
                </c:pt>
                <c:pt idx="873">
                  <c:v>20875.5</c:v>
                </c:pt>
                <c:pt idx="874">
                  <c:v>30980.2</c:v>
                </c:pt>
                <c:pt idx="875">
                  <c:v>56535.883999999998</c:v>
                </c:pt>
                <c:pt idx="876">
                  <c:v>24882.364000000001</c:v>
                </c:pt>
                <c:pt idx="877">
                  <c:v>58671.199999999997</c:v>
                </c:pt>
                <c:pt idx="878">
                  <c:v>65099.8</c:v>
                </c:pt>
                <c:pt idx="879">
                  <c:v>20745.7</c:v>
                </c:pt>
                <c:pt idx="880">
                  <c:v>31000.143000000004</c:v>
                </c:pt>
                <c:pt idx="881">
                  <c:v>65657.600000000006</c:v>
                </c:pt>
                <c:pt idx="882">
                  <c:v>44834.14</c:v>
                </c:pt>
                <c:pt idx="883">
                  <c:v>55298.630000000005</c:v>
                </c:pt>
                <c:pt idx="884">
                  <c:v>50547.6</c:v>
                </c:pt>
                <c:pt idx="885">
                  <c:v>12820.899999999998</c:v>
                </c:pt>
                <c:pt idx="886">
                  <c:v>41919.990000000005</c:v>
                </c:pt>
                <c:pt idx="887">
                  <c:v>60558.6</c:v>
                </c:pt>
                <c:pt idx="888">
                  <c:v>44926.732000000004</c:v>
                </c:pt>
                <c:pt idx="889">
                  <c:v>84816.8</c:v>
                </c:pt>
                <c:pt idx="890">
                  <c:v>86676.771000000008</c:v>
                </c:pt>
                <c:pt idx="891">
                  <c:v>34324.92</c:v>
                </c:pt>
                <c:pt idx="892">
                  <c:v>44219.560000000005</c:v>
                </c:pt>
                <c:pt idx="893">
                  <c:v>52765.483999999997</c:v>
                </c:pt>
                <c:pt idx="894">
                  <c:v>41842.61</c:v>
                </c:pt>
                <c:pt idx="895">
                  <c:v>47111.329999999994</c:v>
                </c:pt>
                <c:pt idx="896">
                  <c:v>83189.91</c:v>
                </c:pt>
                <c:pt idx="897">
                  <c:v>44787.3</c:v>
                </c:pt>
                <c:pt idx="898">
                  <c:v>53894.3</c:v>
                </c:pt>
                <c:pt idx="899">
                  <c:v>99465.281000000003</c:v>
                </c:pt>
                <c:pt idx="900">
                  <c:v>35122.57</c:v>
                </c:pt>
                <c:pt idx="901">
                  <c:v>38416.983</c:v>
                </c:pt>
                <c:pt idx="902">
                  <c:v>62488.7</c:v>
                </c:pt>
                <c:pt idx="903">
                  <c:v>93333.221999999994</c:v>
                </c:pt>
                <c:pt idx="904">
                  <c:v>46339</c:v>
                </c:pt>
                <c:pt idx="905">
                  <c:v>67536.442999999999</c:v>
                </c:pt>
                <c:pt idx="906">
                  <c:v>76814.299999999988</c:v>
                </c:pt>
                <c:pt idx="907">
                  <c:v>29303.4</c:v>
                </c:pt>
                <c:pt idx="908">
                  <c:v>33207.380000000005</c:v>
                </c:pt>
                <c:pt idx="909">
                  <c:v>47231.77</c:v>
                </c:pt>
                <c:pt idx="910">
                  <c:v>45586.8</c:v>
                </c:pt>
                <c:pt idx="911">
                  <c:v>33556.682000000001</c:v>
                </c:pt>
                <c:pt idx="912">
                  <c:v>22236.100000000002</c:v>
                </c:pt>
                <c:pt idx="913">
                  <c:v>59744.725999999995</c:v>
                </c:pt>
                <c:pt idx="914">
                  <c:v>65402.447</c:v>
                </c:pt>
                <c:pt idx="915">
                  <c:v>110925.20199999999</c:v>
                </c:pt>
                <c:pt idx="916">
                  <c:v>62403.763999999996</c:v>
                </c:pt>
                <c:pt idx="917">
                  <c:v>49722.100000000006</c:v>
                </c:pt>
                <c:pt idx="918">
                  <c:v>51614.285000000003</c:v>
                </c:pt>
                <c:pt idx="919">
                  <c:v>19462.531000000003</c:v>
                </c:pt>
                <c:pt idx="920">
                  <c:v>31935.023999999998</c:v>
                </c:pt>
                <c:pt idx="921">
                  <c:v>102634.932</c:v>
                </c:pt>
                <c:pt idx="922">
                  <c:v>29994.850000000002</c:v>
                </c:pt>
                <c:pt idx="923">
                  <c:v>50097.055999999997</c:v>
                </c:pt>
                <c:pt idx="924">
                  <c:v>36664.024999999994</c:v>
                </c:pt>
                <c:pt idx="925">
                  <c:v>40090.58</c:v>
                </c:pt>
                <c:pt idx="926">
                  <c:v>73857.284</c:v>
                </c:pt>
                <c:pt idx="927">
                  <c:v>34192.086000000003</c:v>
                </c:pt>
                <c:pt idx="928">
                  <c:v>34221.849999999991</c:v>
                </c:pt>
                <c:pt idx="929">
                  <c:v>61984.683999999994</c:v>
                </c:pt>
                <c:pt idx="930">
                  <c:v>37599.86</c:v>
                </c:pt>
                <c:pt idx="931">
                  <c:v>22806.023999999998</c:v>
                </c:pt>
                <c:pt idx="932">
                  <c:v>48068.7</c:v>
                </c:pt>
                <c:pt idx="933">
                  <c:v>58642.700000000004</c:v>
                </c:pt>
                <c:pt idx="934">
                  <c:v>19168.375999999997</c:v>
                </c:pt>
                <c:pt idx="935">
                  <c:v>38305.06</c:v>
                </c:pt>
                <c:pt idx="936">
                  <c:v>58333.462000000007</c:v>
                </c:pt>
                <c:pt idx="937">
                  <c:v>59837.342000000004</c:v>
                </c:pt>
                <c:pt idx="938">
                  <c:v>36956.993999999999</c:v>
                </c:pt>
                <c:pt idx="939">
                  <c:v>31848.212999999996</c:v>
                </c:pt>
                <c:pt idx="940">
                  <c:v>94334.703000000009</c:v>
                </c:pt>
                <c:pt idx="941">
                  <c:v>32972.264999999999</c:v>
                </c:pt>
                <c:pt idx="942">
                  <c:v>38642.610000000008</c:v>
                </c:pt>
                <c:pt idx="943">
                  <c:v>29061.385999999999</c:v>
                </c:pt>
                <c:pt idx="944">
                  <c:v>35608.381999999998</c:v>
                </c:pt>
                <c:pt idx="945">
                  <c:v>74048.59</c:v>
                </c:pt>
                <c:pt idx="946">
                  <c:v>36090.642</c:v>
                </c:pt>
                <c:pt idx="947">
                  <c:v>15968.763999999999</c:v>
                </c:pt>
                <c:pt idx="948">
                  <c:v>29058.140000000003</c:v>
                </c:pt>
                <c:pt idx="949">
                  <c:v>39169.248000000007</c:v>
                </c:pt>
                <c:pt idx="950">
                  <c:v>82147.385999999999</c:v>
                </c:pt>
                <c:pt idx="951">
                  <c:v>51348.501000000004</c:v>
                </c:pt>
                <c:pt idx="952">
                  <c:v>58075.983999999997</c:v>
                </c:pt>
                <c:pt idx="953">
                  <c:v>46068.788000000008</c:v>
                </c:pt>
                <c:pt idx="954">
                  <c:v>46165.599999999999</c:v>
                </c:pt>
                <c:pt idx="955">
                  <c:v>55866.299999999996</c:v>
                </c:pt>
                <c:pt idx="956">
                  <c:v>63528.204999999994</c:v>
                </c:pt>
                <c:pt idx="957">
                  <c:v>40713.15</c:v>
                </c:pt>
                <c:pt idx="958">
                  <c:v>49068.934000000008</c:v>
                </c:pt>
                <c:pt idx="959">
                  <c:v>81593.561000000002</c:v>
                </c:pt>
                <c:pt idx="960">
                  <c:v>18060</c:v>
                </c:pt>
                <c:pt idx="961">
                  <c:v>42272.12</c:v>
                </c:pt>
                <c:pt idx="962">
                  <c:v>57344.682000000001</c:v>
                </c:pt>
                <c:pt idx="963">
                  <c:v>34951.767999999996</c:v>
                </c:pt>
                <c:pt idx="964">
                  <c:v>31430.217999999997</c:v>
                </c:pt>
                <c:pt idx="965">
                  <c:v>51010.473999999995</c:v>
                </c:pt>
                <c:pt idx="966">
                  <c:v>77264.899999999994</c:v>
                </c:pt>
                <c:pt idx="967">
                  <c:v>68729.183999999994</c:v>
                </c:pt>
                <c:pt idx="968">
                  <c:v>34949.128000000004</c:v>
                </c:pt>
                <c:pt idx="969">
                  <c:v>72387.809000000008</c:v>
                </c:pt>
                <c:pt idx="970">
                  <c:v>32615.11</c:v>
                </c:pt>
                <c:pt idx="971">
                  <c:v>58779.936999999998</c:v>
                </c:pt>
                <c:pt idx="972">
                  <c:v>108273.11999999998</c:v>
                </c:pt>
                <c:pt idx="973">
                  <c:v>30122.000000000004</c:v>
                </c:pt>
                <c:pt idx="974">
                  <c:v>94651.395999999993</c:v>
                </c:pt>
                <c:pt idx="975">
                  <c:v>26780.387999999999</c:v>
                </c:pt>
                <c:pt idx="976">
                  <c:v>37825.498</c:v>
                </c:pt>
                <c:pt idx="977">
                  <c:v>78576.380999999994</c:v>
                </c:pt>
                <c:pt idx="978">
                  <c:v>15835.210000000001</c:v>
                </c:pt>
                <c:pt idx="979">
                  <c:v>62870.714999999997</c:v>
                </c:pt>
                <c:pt idx="980">
                  <c:v>50898.648999999998</c:v>
                </c:pt>
                <c:pt idx="981">
                  <c:v>55353.412000000011</c:v>
                </c:pt>
                <c:pt idx="982">
                  <c:v>20554.618999999999</c:v>
                </c:pt>
                <c:pt idx="983">
                  <c:v>22188.799999999999</c:v>
                </c:pt>
                <c:pt idx="984">
                  <c:v>42528.853999999999</c:v>
                </c:pt>
                <c:pt idx="985">
                  <c:v>22958.791999999998</c:v>
                </c:pt>
                <c:pt idx="986">
                  <c:v>22700.412</c:v>
                </c:pt>
                <c:pt idx="987">
                  <c:v>64305.205999999998</c:v>
                </c:pt>
                <c:pt idx="988">
                  <c:v>44579.144999999997</c:v>
                </c:pt>
                <c:pt idx="989">
                  <c:v>83381.260999999999</c:v>
                </c:pt>
                <c:pt idx="990">
                  <c:v>33642.856</c:v>
                </c:pt>
                <c:pt idx="991">
                  <c:v>28651.583000000002</c:v>
                </c:pt>
                <c:pt idx="992">
                  <c:v>38943.224999999999</c:v>
                </c:pt>
                <c:pt idx="993">
                  <c:v>50725.506000000001</c:v>
                </c:pt>
                <c:pt idx="994">
                  <c:v>79335.185000000012</c:v>
                </c:pt>
                <c:pt idx="995">
                  <c:v>64620.679999999986</c:v>
                </c:pt>
                <c:pt idx="996">
                  <c:v>49897.750000000007</c:v>
                </c:pt>
                <c:pt idx="997">
                  <c:v>39280.780000000006</c:v>
                </c:pt>
                <c:pt idx="998">
                  <c:v>73117.565999999992</c:v>
                </c:pt>
                <c:pt idx="999">
                  <c:v>38736.214</c:v>
                </c:pt>
                <c:pt idx="1000">
                  <c:v>34890.332999999999</c:v>
                </c:pt>
                <c:pt idx="1001">
                  <c:v>59842.544999999998</c:v>
                </c:pt>
                <c:pt idx="1002">
                  <c:v>25718.645</c:v>
                </c:pt>
                <c:pt idx="1003">
                  <c:v>32263.460000000003</c:v>
                </c:pt>
                <c:pt idx="1004">
                  <c:v>34605.9</c:v>
                </c:pt>
                <c:pt idx="1005">
                  <c:v>47214.626000000004</c:v>
                </c:pt>
                <c:pt idx="1006">
                  <c:v>40763.800000000003</c:v>
                </c:pt>
                <c:pt idx="1007">
                  <c:v>77624.700000000012</c:v>
                </c:pt>
                <c:pt idx="1008">
                  <c:v>67067.399999999994</c:v>
                </c:pt>
                <c:pt idx="1009">
                  <c:v>57301.8</c:v>
                </c:pt>
                <c:pt idx="1010">
                  <c:v>59198.6</c:v>
                </c:pt>
                <c:pt idx="1011">
                  <c:v>28856.567999999999</c:v>
                </c:pt>
                <c:pt idx="1012">
                  <c:v>57119.6</c:v>
                </c:pt>
                <c:pt idx="1013">
                  <c:v>79271.5</c:v>
                </c:pt>
                <c:pt idx="1014">
                  <c:v>26750.299999999996</c:v>
                </c:pt>
                <c:pt idx="1015">
                  <c:v>67162.7</c:v>
                </c:pt>
                <c:pt idx="1016">
                  <c:v>36283.5</c:v>
                </c:pt>
                <c:pt idx="1017">
                  <c:v>23228.9</c:v>
                </c:pt>
                <c:pt idx="1018">
                  <c:v>26372.9</c:v>
                </c:pt>
                <c:pt idx="1019">
                  <c:v>39198.1</c:v>
                </c:pt>
                <c:pt idx="1020">
                  <c:v>68281.94</c:v>
                </c:pt>
                <c:pt idx="1021">
                  <c:v>73706.399999999994</c:v>
                </c:pt>
                <c:pt idx="1022">
                  <c:v>34137.9</c:v>
                </c:pt>
                <c:pt idx="1023">
                  <c:v>27642.32</c:v>
                </c:pt>
                <c:pt idx="1024">
                  <c:v>50375.5</c:v>
                </c:pt>
                <c:pt idx="1025">
                  <c:v>47604.127999999997</c:v>
                </c:pt>
                <c:pt idx="1026">
                  <c:v>39724</c:v>
                </c:pt>
                <c:pt idx="1027">
                  <c:v>39069.066000000006</c:v>
                </c:pt>
                <c:pt idx="1028">
                  <c:v>36222.6</c:v>
                </c:pt>
                <c:pt idx="1029">
                  <c:v>34086.400000000001</c:v>
                </c:pt>
                <c:pt idx="1030">
                  <c:v>38725.82</c:v>
                </c:pt>
                <c:pt idx="1031">
                  <c:v>40750.828000000001</c:v>
                </c:pt>
                <c:pt idx="1032">
                  <c:v>50816.993999999999</c:v>
                </c:pt>
                <c:pt idx="1033">
                  <c:v>35164.123999999996</c:v>
                </c:pt>
                <c:pt idx="1034">
                  <c:v>19911</c:v>
                </c:pt>
                <c:pt idx="1035">
                  <c:v>72858.557499999995</c:v>
                </c:pt>
                <c:pt idx="1036">
                  <c:v>51294.675999999992</c:v>
                </c:pt>
                <c:pt idx="1037">
                  <c:v>64167.726499999997</c:v>
                </c:pt>
                <c:pt idx="1038">
                  <c:v>46960.376000000004</c:v>
                </c:pt>
                <c:pt idx="1039">
                  <c:v>68238.125999999989</c:v>
                </c:pt>
                <c:pt idx="1040">
                  <c:v>31147.734</c:v>
                </c:pt>
                <c:pt idx="1041">
                  <c:v>18930.163999999997</c:v>
                </c:pt>
                <c:pt idx="1042">
                  <c:v>62021.25499999999</c:v>
                </c:pt>
                <c:pt idx="1043">
                  <c:v>51073.5625</c:v>
                </c:pt>
                <c:pt idx="1044">
                  <c:v>69704.315000000002</c:v>
                </c:pt>
                <c:pt idx="1045">
                  <c:v>71205.087999999989</c:v>
                </c:pt>
                <c:pt idx="1046">
                  <c:v>33503.140999999996</c:v>
                </c:pt>
                <c:pt idx="1047">
                  <c:v>47866.934000000001</c:v>
                </c:pt>
                <c:pt idx="1048">
                  <c:v>17863.114499999996</c:v>
                </c:pt>
                <c:pt idx="1049">
                  <c:v>76369.734499999991</c:v>
                </c:pt>
                <c:pt idx="1050">
                  <c:v>62801.099999999991</c:v>
                </c:pt>
                <c:pt idx="1051">
                  <c:v>45769.164499999999</c:v>
                </c:pt>
                <c:pt idx="1052">
                  <c:v>63248.247500000005</c:v>
                </c:pt>
                <c:pt idx="1053">
                  <c:v>45931.694499999998</c:v>
                </c:pt>
                <c:pt idx="1054">
                  <c:v>64878.03</c:v>
                </c:pt>
                <c:pt idx="1055">
                  <c:v>35977.5</c:v>
                </c:pt>
                <c:pt idx="1056">
                  <c:v>42133.334000000003</c:v>
                </c:pt>
                <c:pt idx="1057">
                  <c:v>51441.07</c:v>
                </c:pt>
                <c:pt idx="1058">
                  <c:v>54952.184500000003</c:v>
                </c:pt>
                <c:pt idx="1059">
                  <c:v>57039.538000000008</c:v>
                </c:pt>
                <c:pt idx="1060">
                  <c:v>44504.197999999997</c:v>
                </c:pt>
                <c:pt idx="1061">
                  <c:v>61055.489000000001</c:v>
                </c:pt>
                <c:pt idx="1062">
                  <c:v>52503.025999999998</c:v>
                </c:pt>
                <c:pt idx="1063">
                  <c:v>36315.737999999998</c:v>
                </c:pt>
                <c:pt idx="1064">
                  <c:v>13727.384</c:v>
                </c:pt>
                <c:pt idx="1065">
                  <c:v>42766.699000000001</c:v>
                </c:pt>
                <c:pt idx="1066">
                  <c:v>65318.002000000008</c:v>
                </c:pt>
                <c:pt idx="1067">
                  <c:v>41242.947999999997</c:v>
                </c:pt>
                <c:pt idx="1068">
                  <c:v>54763.411999999997</c:v>
                </c:pt>
                <c:pt idx="1069">
                  <c:v>53284.975999999995</c:v>
                </c:pt>
                <c:pt idx="1070">
                  <c:v>58817.838499999998</c:v>
                </c:pt>
                <c:pt idx="1071">
                  <c:v>36000.49</c:v>
                </c:pt>
                <c:pt idx="1072">
                  <c:v>47363.777500000004</c:v>
                </c:pt>
                <c:pt idx="1073">
                  <c:v>58844.569999999992</c:v>
                </c:pt>
                <c:pt idx="1074">
                  <c:v>113450.946</c:v>
                </c:pt>
                <c:pt idx="1075">
                  <c:v>15859.6</c:v>
                </c:pt>
                <c:pt idx="1076">
                  <c:v>61497.453500000003</c:v>
                </c:pt>
                <c:pt idx="1077">
                  <c:v>33024.683999999994</c:v>
                </c:pt>
                <c:pt idx="1078">
                  <c:v>37022.015500000001</c:v>
                </c:pt>
                <c:pt idx="1079">
                  <c:v>61296.729500000001</c:v>
                </c:pt>
                <c:pt idx="1080">
                  <c:v>71819.522999999986</c:v>
                </c:pt>
                <c:pt idx="1081">
                  <c:v>29762.205999999998</c:v>
                </c:pt>
                <c:pt idx="1082">
                  <c:v>39936.547500000001</c:v>
                </c:pt>
                <c:pt idx="1083">
                  <c:v>98244.159000000014</c:v>
                </c:pt>
                <c:pt idx="1084">
                  <c:v>54204.803999999996</c:v>
                </c:pt>
                <c:pt idx="1085">
                  <c:v>10509.8</c:v>
                </c:pt>
                <c:pt idx="1086">
                  <c:v>42235.07</c:v>
                </c:pt>
                <c:pt idx="1087">
                  <c:v>64982.426000000007</c:v>
                </c:pt>
                <c:pt idx="1088">
                  <c:v>21802.918499999996</c:v>
                </c:pt>
                <c:pt idx="1089">
                  <c:v>40983.338000000003</c:v>
                </c:pt>
                <c:pt idx="1090">
                  <c:v>31912.714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A-4D44-AACB-1CD56F4F3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538064"/>
        <c:axId val="1883310224"/>
      </c:lineChart>
      <c:catAx>
        <c:axId val="201053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310224"/>
        <c:crosses val="autoZero"/>
        <c:auto val="1"/>
        <c:lblAlgn val="ctr"/>
        <c:lblOffset val="100"/>
        <c:noMultiLvlLbl val="0"/>
      </c:catAx>
      <c:valAx>
        <c:axId val="188331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53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de Vendas.xlsx]Exercicios Tendencia!Tabela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'Exercicios Tendencia'!$B$3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cat>
            <c:strRef>
              <c:f>'Exercicios Tendencia'!$A$4:$A$1100</c:f>
              <c:strCache>
                <c:ptCount val="1096"/>
                <c:pt idx="0">
                  <c:v>06/12/2011</c:v>
                </c:pt>
                <c:pt idx="1">
                  <c:v>07/12/2011</c:v>
                </c:pt>
                <c:pt idx="2">
                  <c:v>08/12/2011</c:v>
                </c:pt>
                <c:pt idx="3">
                  <c:v>09/12/2011</c:v>
                </c:pt>
                <c:pt idx="4">
                  <c:v>10/12/2011</c:v>
                </c:pt>
                <c:pt idx="5">
                  <c:v>11/12/2011</c:v>
                </c:pt>
                <c:pt idx="6">
                  <c:v>12/12/2011</c:v>
                </c:pt>
                <c:pt idx="7">
                  <c:v>13/12/2011</c:v>
                </c:pt>
                <c:pt idx="8">
                  <c:v>14/12/2011</c:v>
                </c:pt>
                <c:pt idx="9">
                  <c:v>15/12/2011</c:v>
                </c:pt>
                <c:pt idx="10">
                  <c:v>16/12/2011</c:v>
                </c:pt>
                <c:pt idx="11">
                  <c:v>17/12/2011</c:v>
                </c:pt>
                <c:pt idx="12">
                  <c:v>18/12/2011</c:v>
                </c:pt>
                <c:pt idx="13">
                  <c:v>19/12/2011</c:v>
                </c:pt>
                <c:pt idx="14">
                  <c:v>20/12/2011</c:v>
                </c:pt>
                <c:pt idx="15">
                  <c:v>21/12/2011</c:v>
                </c:pt>
                <c:pt idx="16">
                  <c:v>22/12/2011</c:v>
                </c:pt>
                <c:pt idx="17">
                  <c:v>23/12/2011</c:v>
                </c:pt>
                <c:pt idx="18">
                  <c:v>24/12/2011</c:v>
                </c:pt>
                <c:pt idx="19">
                  <c:v>25/12/2011</c:v>
                </c:pt>
                <c:pt idx="20">
                  <c:v>26/12/2011</c:v>
                </c:pt>
                <c:pt idx="21">
                  <c:v>27/12/2011</c:v>
                </c:pt>
                <c:pt idx="22">
                  <c:v>28/12/2011</c:v>
                </c:pt>
                <c:pt idx="23">
                  <c:v>29/12/2011</c:v>
                </c:pt>
                <c:pt idx="24">
                  <c:v>30/12/2011</c:v>
                </c:pt>
                <c:pt idx="25">
                  <c:v>31/12/2011</c:v>
                </c:pt>
                <c:pt idx="26">
                  <c:v>01/01/2012</c:v>
                </c:pt>
                <c:pt idx="27">
                  <c:v>02/01/2012</c:v>
                </c:pt>
                <c:pt idx="28">
                  <c:v>03/01/2012</c:v>
                </c:pt>
                <c:pt idx="29">
                  <c:v>04/01/2012</c:v>
                </c:pt>
                <c:pt idx="30">
                  <c:v>05/01/2012</c:v>
                </c:pt>
                <c:pt idx="31">
                  <c:v>06/01/2012</c:v>
                </c:pt>
                <c:pt idx="32">
                  <c:v>07/01/2012</c:v>
                </c:pt>
                <c:pt idx="33">
                  <c:v>08/01/2012</c:v>
                </c:pt>
                <c:pt idx="34">
                  <c:v>09/01/2012</c:v>
                </c:pt>
                <c:pt idx="35">
                  <c:v>10/01/2012</c:v>
                </c:pt>
                <c:pt idx="36">
                  <c:v>11/01/2012</c:v>
                </c:pt>
                <c:pt idx="37">
                  <c:v>12/01/2012</c:v>
                </c:pt>
                <c:pt idx="38">
                  <c:v>13/01/2012</c:v>
                </c:pt>
                <c:pt idx="39">
                  <c:v>14/01/2012</c:v>
                </c:pt>
                <c:pt idx="40">
                  <c:v>15/01/2012</c:v>
                </c:pt>
                <c:pt idx="41">
                  <c:v>16/01/2012</c:v>
                </c:pt>
                <c:pt idx="42">
                  <c:v>17/01/2012</c:v>
                </c:pt>
                <c:pt idx="43">
                  <c:v>18/01/2012</c:v>
                </c:pt>
                <c:pt idx="44">
                  <c:v>19/01/2012</c:v>
                </c:pt>
                <c:pt idx="45">
                  <c:v>20/01/2012</c:v>
                </c:pt>
                <c:pt idx="46">
                  <c:v>21/01/2012</c:v>
                </c:pt>
                <c:pt idx="47">
                  <c:v>22/01/2012</c:v>
                </c:pt>
                <c:pt idx="48">
                  <c:v>23/01/2012</c:v>
                </c:pt>
                <c:pt idx="49">
                  <c:v>24/01/2012</c:v>
                </c:pt>
                <c:pt idx="50">
                  <c:v>25/01/2012</c:v>
                </c:pt>
                <c:pt idx="51">
                  <c:v>26/01/2012</c:v>
                </c:pt>
                <c:pt idx="52">
                  <c:v>27/01/2012</c:v>
                </c:pt>
                <c:pt idx="53">
                  <c:v>28/01/2012</c:v>
                </c:pt>
                <c:pt idx="54">
                  <c:v>29/01/2012</c:v>
                </c:pt>
                <c:pt idx="55">
                  <c:v>30/01/2012</c:v>
                </c:pt>
                <c:pt idx="56">
                  <c:v>31/01/2012</c:v>
                </c:pt>
                <c:pt idx="57">
                  <c:v>01/02/2012</c:v>
                </c:pt>
                <c:pt idx="58">
                  <c:v>02/02/2012</c:v>
                </c:pt>
                <c:pt idx="59">
                  <c:v>03/02/2012</c:v>
                </c:pt>
                <c:pt idx="60">
                  <c:v>04/02/2012</c:v>
                </c:pt>
                <c:pt idx="61">
                  <c:v>05/02/2012</c:v>
                </c:pt>
                <c:pt idx="62">
                  <c:v>06/02/2012</c:v>
                </c:pt>
                <c:pt idx="63">
                  <c:v>07/02/2012</c:v>
                </c:pt>
                <c:pt idx="64">
                  <c:v>08/02/2012</c:v>
                </c:pt>
                <c:pt idx="65">
                  <c:v>09/02/2012</c:v>
                </c:pt>
                <c:pt idx="66">
                  <c:v>10/02/2012</c:v>
                </c:pt>
                <c:pt idx="67">
                  <c:v>11/02/2012</c:v>
                </c:pt>
                <c:pt idx="68">
                  <c:v>12/02/2012</c:v>
                </c:pt>
                <c:pt idx="69">
                  <c:v>13/02/2012</c:v>
                </c:pt>
                <c:pt idx="70">
                  <c:v>14/02/2012</c:v>
                </c:pt>
                <c:pt idx="71">
                  <c:v>15/02/2012</c:v>
                </c:pt>
                <c:pt idx="72">
                  <c:v>16/02/2012</c:v>
                </c:pt>
                <c:pt idx="73">
                  <c:v>17/02/2012</c:v>
                </c:pt>
                <c:pt idx="74">
                  <c:v>18/02/2012</c:v>
                </c:pt>
                <c:pt idx="75">
                  <c:v>19/02/2012</c:v>
                </c:pt>
                <c:pt idx="76">
                  <c:v>20/02/2012</c:v>
                </c:pt>
                <c:pt idx="77">
                  <c:v>21/02/2012</c:v>
                </c:pt>
                <c:pt idx="78">
                  <c:v>22/02/2012</c:v>
                </c:pt>
                <c:pt idx="79">
                  <c:v>23/02/2012</c:v>
                </c:pt>
                <c:pt idx="80">
                  <c:v>24/02/2012</c:v>
                </c:pt>
                <c:pt idx="81">
                  <c:v>25/02/2012</c:v>
                </c:pt>
                <c:pt idx="82">
                  <c:v>26/02/2012</c:v>
                </c:pt>
                <c:pt idx="83">
                  <c:v>27/02/2012</c:v>
                </c:pt>
                <c:pt idx="84">
                  <c:v>28/02/2012</c:v>
                </c:pt>
                <c:pt idx="85">
                  <c:v>29/02/2012</c:v>
                </c:pt>
                <c:pt idx="86">
                  <c:v>01/03/2012</c:v>
                </c:pt>
                <c:pt idx="87">
                  <c:v>02/03/2012</c:v>
                </c:pt>
                <c:pt idx="88">
                  <c:v>03/03/2012</c:v>
                </c:pt>
                <c:pt idx="89">
                  <c:v>04/03/2012</c:v>
                </c:pt>
                <c:pt idx="90">
                  <c:v>05/03/2012</c:v>
                </c:pt>
                <c:pt idx="91">
                  <c:v>06/03/2012</c:v>
                </c:pt>
                <c:pt idx="92">
                  <c:v>07/03/2012</c:v>
                </c:pt>
                <c:pt idx="93">
                  <c:v>08/03/2012</c:v>
                </c:pt>
                <c:pt idx="94">
                  <c:v>09/03/2012</c:v>
                </c:pt>
                <c:pt idx="95">
                  <c:v>10/03/2012</c:v>
                </c:pt>
                <c:pt idx="96">
                  <c:v>11/03/2012</c:v>
                </c:pt>
                <c:pt idx="97">
                  <c:v>12/03/2012</c:v>
                </c:pt>
                <c:pt idx="98">
                  <c:v>13/03/2012</c:v>
                </c:pt>
                <c:pt idx="99">
                  <c:v>14/03/2012</c:v>
                </c:pt>
                <c:pt idx="100">
                  <c:v>15/03/2012</c:v>
                </c:pt>
                <c:pt idx="101">
                  <c:v>16/03/2012</c:v>
                </c:pt>
                <c:pt idx="102">
                  <c:v>17/03/2012</c:v>
                </c:pt>
                <c:pt idx="103">
                  <c:v>18/03/2012</c:v>
                </c:pt>
                <c:pt idx="104">
                  <c:v>19/03/2012</c:v>
                </c:pt>
                <c:pt idx="105">
                  <c:v>20/03/2012</c:v>
                </c:pt>
                <c:pt idx="106">
                  <c:v>21/03/2012</c:v>
                </c:pt>
                <c:pt idx="107">
                  <c:v>22/03/2012</c:v>
                </c:pt>
                <c:pt idx="108">
                  <c:v>23/03/2012</c:v>
                </c:pt>
                <c:pt idx="109">
                  <c:v>24/03/2012</c:v>
                </c:pt>
                <c:pt idx="110">
                  <c:v>25/03/2012</c:v>
                </c:pt>
                <c:pt idx="111">
                  <c:v>26/03/2012</c:v>
                </c:pt>
                <c:pt idx="112">
                  <c:v>27/03/2012</c:v>
                </c:pt>
                <c:pt idx="113">
                  <c:v>28/03/2012</c:v>
                </c:pt>
                <c:pt idx="114">
                  <c:v>29/03/2012</c:v>
                </c:pt>
                <c:pt idx="115">
                  <c:v>30/03/2012</c:v>
                </c:pt>
                <c:pt idx="116">
                  <c:v>31/03/2012</c:v>
                </c:pt>
                <c:pt idx="117">
                  <c:v>01/04/2012</c:v>
                </c:pt>
                <c:pt idx="118">
                  <c:v>02/04/2012</c:v>
                </c:pt>
                <c:pt idx="119">
                  <c:v>03/04/2012</c:v>
                </c:pt>
                <c:pt idx="120">
                  <c:v>04/04/2012</c:v>
                </c:pt>
                <c:pt idx="121">
                  <c:v>05/04/2012</c:v>
                </c:pt>
                <c:pt idx="122">
                  <c:v>06/04/2012</c:v>
                </c:pt>
                <c:pt idx="123">
                  <c:v>07/04/2012</c:v>
                </c:pt>
                <c:pt idx="124">
                  <c:v>08/04/2012</c:v>
                </c:pt>
                <c:pt idx="125">
                  <c:v>09/04/2012</c:v>
                </c:pt>
                <c:pt idx="126">
                  <c:v>10/04/2012</c:v>
                </c:pt>
                <c:pt idx="127">
                  <c:v>11/04/2012</c:v>
                </c:pt>
                <c:pt idx="128">
                  <c:v>12/04/2012</c:v>
                </c:pt>
                <c:pt idx="129">
                  <c:v>13/04/2012</c:v>
                </c:pt>
                <c:pt idx="130">
                  <c:v>14/04/2012</c:v>
                </c:pt>
                <c:pt idx="131">
                  <c:v>15/04/2012</c:v>
                </c:pt>
                <c:pt idx="132">
                  <c:v>16/04/2012</c:v>
                </c:pt>
                <c:pt idx="133">
                  <c:v>17/04/2012</c:v>
                </c:pt>
                <c:pt idx="134">
                  <c:v>18/04/2012</c:v>
                </c:pt>
                <c:pt idx="135">
                  <c:v>19/04/2012</c:v>
                </c:pt>
                <c:pt idx="136">
                  <c:v>20/04/2012</c:v>
                </c:pt>
                <c:pt idx="137">
                  <c:v>21/04/2012</c:v>
                </c:pt>
                <c:pt idx="138">
                  <c:v>22/04/2012</c:v>
                </c:pt>
                <c:pt idx="139">
                  <c:v>23/04/2012</c:v>
                </c:pt>
                <c:pt idx="140">
                  <c:v>24/04/2012</c:v>
                </c:pt>
                <c:pt idx="141">
                  <c:v>25/04/2012</c:v>
                </c:pt>
                <c:pt idx="142">
                  <c:v>26/04/2012</c:v>
                </c:pt>
                <c:pt idx="143">
                  <c:v>27/04/2012</c:v>
                </c:pt>
                <c:pt idx="144">
                  <c:v>28/04/2012</c:v>
                </c:pt>
                <c:pt idx="145">
                  <c:v>29/04/2012</c:v>
                </c:pt>
                <c:pt idx="146">
                  <c:v>30/04/2012</c:v>
                </c:pt>
                <c:pt idx="147">
                  <c:v>01/05/2012</c:v>
                </c:pt>
                <c:pt idx="148">
                  <c:v>02/05/2012</c:v>
                </c:pt>
                <c:pt idx="149">
                  <c:v>03/05/2012</c:v>
                </c:pt>
                <c:pt idx="150">
                  <c:v>04/05/2012</c:v>
                </c:pt>
                <c:pt idx="151">
                  <c:v>05/05/2012</c:v>
                </c:pt>
                <c:pt idx="152">
                  <c:v>06/05/2012</c:v>
                </c:pt>
                <c:pt idx="153">
                  <c:v>07/05/2012</c:v>
                </c:pt>
                <c:pt idx="154">
                  <c:v>08/05/2012</c:v>
                </c:pt>
                <c:pt idx="155">
                  <c:v>09/05/2012</c:v>
                </c:pt>
                <c:pt idx="156">
                  <c:v>10/05/2012</c:v>
                </c:pt>
                <c:pt idx="157">
                  <c:v>11/05/2012</c:v>
                </c:pt>
                <c:pt idx="158">
                  <c:v>12/05/2012</c:v>
                </c:pt>
                <c:pt idx="159">
                  <c:v>13/05/2012</c:v>
                </c:pt>
                <c:pt idx="160">
                  <c:v>14/05/2012</c:v>
                </c:pt>
                <c:pt idx="161">
                  <c:v>15/05/2012</c:v>
                </c:pt>
                <c:pt idx="162">
                  <c:v>16/05/2012</c:v>
                </c:pt>
                <c:pt idx="163">
                  <c:v>17/05/2012</c:v>
                </c:pt>
                <c:pt idx="164">
                  <c:v>18/05/2012</c:v>
                </c:pt>
                <c:pt idx="165">
                  <c:v>19/05/2012</c:v>
                </c:pt>
                <c:pt idx="166">
                  <c:v>20/05/2012</c:v>
                </c:pt>
                <c:pt idx="167">
                  <c:v>21/05/2012</c:v>
                </c:pt>
                <c:pt idx="168">
                  <c:v>22/05/2012</c:v>
                </c:pt>
                <c:pt idx="169">
                  <c:v>23/05/2012</c:v>
                </c:pt>
                <c:pt idx="170">
                  <c:v>24/05/2012</c:v>
                </c:pt>
                <c:pt idx="171">
                  <c:v>25/05/2012</c:v>
                </c:pt>
                <c:pt idx="172">
                  <c:v>26/05/2012</c:v>
                </c:pt>
                <c:pt idx="173">
                  <c:v>27/05/2012</c:v>
                </c:pt>
                <c:pt idx="174">
                  <c:v>28/05/2012</c:v>
                </c:pt>
                <c:pt idx="175">
                  <c:v>29/05/2012</c:v>
                </c:pt>
                <c:pt idx="176">
                  <c:v>30/05/2012</c:v>
                </c:pt>
                <c:pt idx="177">
                  <c:v>31/05/2012</c:v>
                </c:pt>
                <c:pt idx="178">
                  <c:v>01/06/2012</c:v>
                </c:pt>
                <c:pt idx="179">
                  <c:v>02/06/2012</c:v>
                </c:pt>
                <c:pt idx="180">
                  <c:v>03/06/2012</c:v>
                </c:pt>
                <c:pt idx="181">
                  <c:v>04/06/2012</c:v>
                </c:pt>
                <c:pt idx="182">
                  <c:v>05/06/2012</c:v>
                </c:pt>
                <c:pt idx="183">
                  <c:v>06/06/2012</c:v>
                </c:pt>
                <c:pt idx="184">
                  <c:v>07/06/2012</c:v>
                </c:pt>
                <c:pt idx="185">
                  <c:v>08/06/2012</c:v>
                </c:pt>
                <c:pt idx="186">
                  <c:v>09/06/2012</c:v>
                </c:pt>
                <c:pt idx="187">
                  <c:v>10/06/2012</c:v>
                </c:pt>
                <c:pt idx="188">
                  <c:v>11/06/2012</c:v>
                </c:pt>
                <c:pt idx="189">
                  <c:v>12/06/2012</c:v>
                </c:pt>
                <c:pt idx="190">
                  <c:v>13/06/2012</c:v>
                </c:pt>
                <c:pt idx="191">
                  <c:v>14/06/2012</c:v>
                </c:pt>
                <c:pt idx="192">
                  <c:v>15/06/2012</c:v>
                </c:pt>
                <c:pt idx="193">
                  <c:v>16/06/2012</c:v>
                </c:pt>
                <c:pt idx="194">
                  <c:v>17/06/2012</c:v>
                </c:pt>
                <c:pt idx="195">
                  <c:v>18/06/2012</c:v>
                </c:pt>
                <c:pt idx="196">
                  <c:v>19/06/2012</c:v>
                </c:pt>
                <c:pt idx="197">
                  <c:v>20/06/2012</c:v>
                </c:pt>
                <c:pt idx="198">
                  <c:v>21/06/2012</c:v>
                </c:pt>
                <c:pt idx="199">
                  <c:v>22/06/2012</c:v>
                </c:pt>
                <c:pt idx="200">
                  <c:v>23/06/2012</c:v>
                </c:pt>
                <c:pt idx="201">
                  <c:v>24/06/2012</c:v>
                </c:pt>
                <c:pt idx="202">
                  <c:v>25/06/2012</c:v>
                </c:pt>
                <c:pt idx="203">
                  <c:v>26/06/2012</c:v>
                </c:pt>
                <c:pt idx="204">
                  <c:v>27/06/2012</c:v>
                </c:pt>
                <c:pt idx="205">
                  <c:v>28/06/2012</c:v>
                </c:pt>
                <c:pt idx="206">
                  <c:v>29/06/2012</c:v>
                </c:pt>
                <c:pt idx="207">
                  <c:v>30/06/2012</c:v>
                </c:pt>
                <c:pt idx="208">
                  <c:v>01/07/2012</c:v>
                </c:pt>
                <c:pt idx="209">
                  <c:v>02/07/2012</c:v>
                </c:pt>
                <c:pt idx="210">
                  <c:v>03/07/2012</c:v>
                </c:pt>
                <c:pt idx="211">
                  <c:v>04/07/2012</c:v>
                </c:pt>
                <c:pt idx="212">
                  <c:v>05/07/2012</c:v>
                </c:pt>
                <c:pt idx="213">
                  <c:v>06/07/2012</c:v>
                </c:pt>
                <c:pt idx="214">
                  <c:v>07/07/2012</c:v>
                </c:pt>
                <c:pt idx="215">
                  <c:v>08/07/2012</c:v>
                </c:pt>
                <c:pt idx="216">
                  <c:v>09/07/2012</c:v>
                </c:pt>
                <c:pt idx="217">
                  <c:v>10/07/2012</c:v>
                </c:pt>
                <c:pt idx="218">
                  <c:v>11/07/2012</c:v>
                </c:pt>
                <c:pt idx="219">
                  <c:v>12/07/2012</c:v>
                </c:pt>
                <c:pt idx="220">
                  <c:v>13/07/2012</c:v>
                </c:pt>
                <c:pt idx="221">
                  <c:v>14/07/2012</c:v>
                </c:pt>
                <c:pt idx="222">
                  <c:v>15/07/2012</c:v>
                </c:pt>
                <c:pt idx="223">
                  <c:v>16/07/2012</c:v>
                </c:pt>
                <c:pt idx="224">
                  <c:v>17/07/2012</c:v>
                </c:pt>
                <c:pt idx="225">
                  <c:v>18/07/2012</c:v>
                </c:pt>
                <c:pt idx="226">
                  <c:v>19/07/2012</c:v>
                </c:pt>
                <c:pt idx="227">
                  <c:v>20/07/2012</c:v>
                </c:pt>
                <c:pt idx="228">
                  <c:v>21/07/2012</c:v>
                </c:pt>
                <c:pt idx="229">
                  <c:v>22/07/2012</c:v>
                </c:pt>
                <c:pt idx="230">
                  <c:v>23/07/2012</c:v>
                </c:pt>
                <c:pt idx="231">
                  <c:v>24/07/2012</c:v>
                </c:pt>
                <c:pt idx="232">
                  <c:v>25/07/2012</c:v>
                </c:pt>
                <c:pt idx="233">
                  <c:v>26/07/2012</c:v>
                </c:pt>
                <c:pt idx="234">
                  <c:v>27/07/2012</c:v>
                </c:pt>
                <c:pt idx="235">
                  <c:v>28/07/2012</c:v>
                </c:pt>
                <c:pt idx="236">
                  <c:v>29/07/2012</c:v>
                </c:pt>
                <c:pt idx="237">
                  <c:v>30/07/2012</c:v>
                </c:pt>
                <c:pt idx="238">
                  <c:v>31/07/2012</c:v>
                </c:pt>
                <c:pt idx="239">
                  <c:v>01/08/2012</c:v>
                </c:pt>
                <c:pt idx="240">
                  <c:v>02/08/2012</c:v>
                </c:pt>
                <c:pt idx="241">
                  <c:v>03/08/2012</c:v>
                </c:pt>
                <c:pt idx="242">
                  <c:v>04/08/2012</c:v>
                </c:pt>
                <c:pt idx="243">
                  <c:v>05/08/2012</c:v>
                </c:pt>
                <c:pt idx="244">
                  <c:v>06/08/2012</c:v>
                </c:pt>
                <c:pt idx="245">
                  <c:v>07/08/2012</c:v>
                </c:pt>
                <c:pt idx="246">
                  <c:v>08/08/2012</c:v>
                </c:pt>
                <c:pt idx="247">
                  <c:v>09/08/2012</c:v>
                </c:pt>
                <c:pt idx="248">
                  <c:v>10/08/2012</c:v>
                </c:pt>
                <c:pt idx="249">
                  <c:v>11/08/2012</c:v>
                </c:pt>
                <c:pt idx="250">
                  <c:v>12/08/2012</c:v>
                </c:pt>
                <c:pt idx="251">
                  <c:v>13/08/2012</c:v>
                </c:pt>
                <c:pt idx="252">
                  <c:v>14/08/2012</c:v>
                </c:pt>
                <c:pt idx="253">
                  <c:v>15/08/2012</c:v>
                </c:pt>
                <c:pt idx="254">
                  <c:v>16/08/2012</c:v>
                </c:pt>
                <c:pt idx="255">
                  <c:v>17/08/2012</c:v>
                </c:pt>
                <c:pt idx="256">
                  <c:v>18/08/2012</c:v>
                </c:pt>
                <c:pt idx="257">
                  <c:v>19/08/2012</c:v>
                </c:pt>
                <c:pt idx="258">
                  <c:v>20/08/2012</c:v>
                </c:pt>
                <c:pt idx="259">
                  <c:v>21/08/2012</c:v>
                </c:pt>
                <c:pt idx="260">
                  <c:v>22/08/2012</c:v>
                </c:pt>
                <c:pt idx="261">
                  <c:v>23/08/2012</c:v>
                </c:pt>
                <c:pt idx="262">
                  <c:v>24/08/2012</c:v>
                </c:pt>
                <c:pt idx="263">
                  <c:v>25/08/2012</c:v>
                </c:pt>
                <c:pt idx="264">
                  <c:v>26/08/2012</c:v>
                </c:pt>
                <c:pt idx="265">
                  <c:v>27/08/2012</c:v>
                </c:pt>
                <c:pt idx="266">
                  <c:v>28/08/2012</c:v>
                </c:pt>
                <c:pt idx="267">
                  <c:v>29/08/2012</c:v>
                </c:pt>
                <c:pt idx="268">
                  <c:v>30/08/2012</c:v>
                </c:pt>
                <c:pt idx="269">
                  <c:v>31/08/2012</c:v>
                </c:pt>
                <c:pt idx="270">
                  <c:v>01/09/2012</c:v>
                </c:pt>
                <c:pt idx="271">
                  <c:v>02/09/2012</c:v>
                </c:pt>
                <c:pt idx="272">
                  <c:v>03/09/2012</c:v>
                </c:pt>
                <c:pt idx="273">
                  <c:v>04/09/2012</c:v>
                </c:pt>
                <c:pt idx="274">
                  <c:v>05/09/2012</c:v>
                </c:pt>
                <c:pt idx="275">
                  <c:v>06/09/2012</c:v>
                </c:pt>
                <c:pt idx="276">
                  <c:v>07/09/2012</c:v>
                </c:pt>
                <c:pt idx="277">
                  <c:v>08/09/2012</c:v>
                </c:pt>
                <c:pt idx="278">
                  <c:v>09/09/2012</c:v>
                </c:pt>
                <c:pt idx="279">
                  <c:v>10/09/2012</c:v>
                </c:pt>
                <c:pt idx="280">
                  <c:v>11/09/2012</c:v>
                </c:pt>
                <c:pt idx="281">
                  <c:v>12/09/2012</c:v>
                </c:pt>
                <c:pt idx="282">
                  <c:v>13/09/2012</c:v>
                </c:pt>
                <c:pt idx="283">
                  <c:v>14/09/2012</c:v>
                </c:pt>
                <c:pt idx="284">
                  <c:v>15/09/2012</c:v>
                </c:pt>
                <c:pt idx="285">
                  <c:v>16/09/2012</c:v>
                </c:pt>
                <c:pt idx="286">
                  <c:v>17/09/2012</c:v>
                </c:pt>
                <c:pt idx="287">
                  <c:v>18/09/2012</c:v>
                </c:pt>
                <c:pt idx="288">
                  <c:v>19/09/2012</c:v>
                </c:pt>
                <c:pt idx="289">
                  <c:v>20/09/2012</c:v>
                </c:pt>
                <c:pt idx="290">
                  <c:v>21/09/2012</c:v>
                </c:pt>
                <c:pt idx="291">
                  <c:v>22/09/2012</c:v>
                </c:pt>
                <c:pt idx="292">
                  <c:v>23/09/2012</c:v>
                </c:pt>
                <c:pt idx="293">
                  <c:v>24/09/2012</c:v>
                </c:pt>
                <c:pt idx="294">
                  <c:v>25/09/2012</c:v>
                </c:pt>
                <c:pt idx="295">
                  <c:v>26/09/2012</c:v>
                </c:pt>
                <c:pt idx="296">
                  <c:v>27/09/2012</c:v>
                </c:pt>
                <c:pt idx="297">
                  <c:v>28/09/2012</c:v>
                </c:pt>
                <c:pt idx="298">
                  <c:v>29/09/2012</c:v>
                </c:pt>
                <c:pt idx="299">
                  <c:v>30/09/2012</c:v>
                </c:pt>
                <c:pt idx="300">
                  <c:v>01/10/2012</c:v>
                </c:pt>
                <c:pt idx="301">
                  <c:v>02/10/2012</c:v>
                </c:pt>
                <c:pt idx="302">
                  <c:v>03/10/2012</c:v>
                </c:pt>
                <c:pt idx="303">
                  <c:v>04/10/2012</c:v>
                </c:pt>
                <c:pt idx="304">
                  <c:v>05/10/2012</c:v>
                </c:pt>
                <c:pt idx="305">
                  <c:v>06/10/2012</c:v>
                </c:pt>
                <c:pt idx="306">
                  <c:v>07/10/2012</c:v>
                </c:pt>
                <c:pt idx="307">
                  <c:v>08/10/2012</c:v>
                </c:pt>
                <c:pt idx="308">
                  <c:v>09/10/2012</c:v>
                </c:pt>
                <c:pt idx="309">
                  <c:v>10/10/2012</c:v>
                </c:pt>
                <c:pt idx="310">
                  <c:v>11/10/2012</c:v>
                </c:pt>
                <c:pt idx="311">
                  <c:v>12/10/2012</c:v>
                </c:pt>
                <c:pt idx="312">
                  <c:v>13/10/2012</c:v>
                </c:pt>
                <c:pt idx="313">
                  <c:v>14/10/2012</c:v>
                </c:pt>
                <c:pt idx="314">
                  <c:v>15/10/2012</c:v>
                </c:pt>
                <c:pt idx="315">
                  <c:v>16/10/2012</c:v>
                </c:pt>
                <c:pt idx="316">
                  <c:v>17/10/2012</c:v>
                </c:pt>
                <c:pt idx="317">
                  <c:v>18/10/2012</c:v>
                </c:pt>
                <c:pt idx="318">
                  <c:v>19/10/2012</c:v>
                </c:pt>
                <c:pt idx="319">
                  <c:v>20/10/2012</c:v>
                </c:pt>
                <c:pt idx="320">
                  <c:v>21/10/2012</c:v>
                </c:pt>
                <c:pt idx="321">
                  <c:v>22/10/2012</c:v>
                </c:pt>
                <c:pt idx="322">
                  <c:v>23/10/2012</c:v>
                </c:pt>
                <c:pt idx="323">
                  <c:v>24/10/2012</c:v>
                </c:pt>
                <c:pt idx="324">
                  <c:v>25/10/2012</c:v>
                </c:pt>
                <c:pt idx="325">
                  <c:v>26/10/2012</c:v>
                </c:pt>
                <c:pt idx="326">
                  <c:v>27/10/2012</c:v>
                </c:pt>
                <c:pt idx="327">
                  <c:v>28/10/2012</c:v>
                </c:pt>
                <c:pt idx="328">
                  <c:v>29/10/2012</c:v>
                </c:pt>
                <c:pt idx="329">
                  <c:v>30/10/2012</c:v>
                </c:pt>
                <c:pt idx="330">
                  <c:v>31/10/2012</c:v>
                </c:pt>
                <c:pt idx="331">
                  <c:v>01/11/2012</c:v>
                </c:pt>
                <c:pt idx="332">
                  <c:v>02/11/2012</c:v>
                </c:pt>
                <c:pt idx="333">
                  <c:v>03/11/2012</c:v>
                </c:pt>
                <c:pt idx="334">
                  <c:v>04/11/2012</c:v>
                </c:pt>
                <c:pt idx="335">
                  <c:v>05/11/2012</c:v>
                </c:pt>
                <c:pt idx="336">
                  <c:v>06/11/2012</c:v>
                </c:pt>
                <c:pt idx="337">
                  <c:v>07/11/2012</c:v>
                </c:pt>
                <c:pt idx="338">
                  <c:v>08/11/2012</c:v>
                </c:pt>
                <c:pt idx="339">
                  <c:v>09/11/2012</c:v>
                </c:pt>
                <c:pt idx="340">
                  <c:v>10/11/2012</c:v>
                </c:pt>
                <c:pt idx="341">
                  <c:v>11/11/2012</c:v>
                </c:pt>
                <c:pt idx="342">
                  <c:v>12/11/2012</c:v>
                </c:pt>
                <c:pt idx="343">
                  <c:v>13/11/2012</c:v>
                </c:pt>
                <c:pt idx="344">
                  <c:v>14/11/2012</c:v>
                </c:pt>
                <c:pt idx="345">
                  <c:v>15/11/2012</c:v>
                </c:pt>
                <c:pt idx="346">
                  <c:v>16/11/2012</c:v>
                </c:pt>
                <c:pt idx="347">
                  <c:v>17/11/2012</c:v>
                </c:pt>
                <c:pt idx="348">
                  <c:v>18/11/2012</c:v>
                </c:pt>
                <c:pt idx="349">
                  <c:v>19/11/2012</c:v>
                </c:pt>
                <c:pt idx="350">
                  <c:v>20/11/2012</c:v>
                </c:pt>
                <c:pt idx="351">
                  <c:v>21/11/2012</c:v>
                </c:pt>
                <c:pt idx="352">
                  <c:v>22/11/2012</c:v>
                </c:pt>
                <c:pt idx="353">
                  <c:v>23/11/2012</c:v>
                </c:pt>
                <c:pt idx="354">
                  <c:v>24/11/2012</c:v>
                </c:pt>
                <c:pt idx="355">
                  <c:v>25/11/2012</c:v>
                </c:pt>
                <c:pt idx="356">
                  <c:v>26/11/2012</c:v>
                </c:pt>
                <c:pt idx="357">
                  <c:v>27/11/2012</c:v>
                </c:pt>
                <c:pt idx="358">
                  <c:v>28/11/2012</c:v>
                </c:pt>
                <c:pt idx="359">
                  <c:v>29/11/2012</c:v>
                </c:pt>
                <c:pt idx="360">
                  <c:v>30/11/2012</c:v>
                </c:pt>
                <c:pt idx="361">
                  <c:v>01/12/2012</c:v>
                </c:pt>
                <c:pt idx="362">
                  <c:v>02/12/2012</c:v>
                </c:pt>
                <c:pt idx="363">
                  <c:v>03/12/2012</c:v>
                </c:pt>
                <c:pt idx="364">
                  <c:v>04/12/2012</c:v>
                </c:pt>
                <c:pt idx="365">
                  <c:v>05/12/2012</c:v>
                </c:pt>
                <c:pt idx="366">
                  <c:v>06/12/2012</c:v>
                </c:pt>
                <c:pt idx="367">
                  <c:v>07/12/2012</c:v>
                </c:pt>
                <c:pt idx="368">
                  <c:v>08/12/2012</c:v>
                </c:pt>
                <c:pt idx="369">
                  <c:v>09/12/2012</c:v>
                </c:pt>
                <c:pt idx="370">
                  <c:v>10/12/2012</c:v>
                </c:pt>
                <c:pt idx="371">
                  <c:v>11/12/2012</c:v>
                </c:pt>
                <c:pt idx="372">
                  <c:v>12/12/2012</c:v>
                </c:pt>
                <c:pt idx="373">
                  <c:v>13/12/2012</c:v>
                </c:pt>
                <c:pt idx="374">
                  <c:v>14/12/2012</c:v>
                </c:pt>
                <c:pt idx="375">
                  <c:v>15/12/2012</c:v>
                </c:pt>
                <c:pt idx="376">
                  <c:v>16/12/2012</c:v>
                </c:pt>
                <c:pt idx="377">
                  <c:v>17/12/2012</c:v>
                </c:pt>
                <c:pt idx="378">
                  <c:v>18/12/2012</c:v>
                </c:pt>
                <c:pt idx="379">
                  <c:v>19/12/2012</c:v>
                </c:pt>
                <c:pt idx="380">
                  <c:v>20/12/2012</c:v>
                </c:pt>
                <c:pt idx="381">
                  <c:v>21/12/2012</c:v>
                </c:pt>
                <c:pt idx="382">
                  <c:v>22/12/2012</c:v>
                </c:pt>
                <c:pt idx="383">
                  <c:v>23/12/2012</c:v>
                </c:pt>
                <c:pt idx="384">
                  <c:v>24/12/2012</c:v>
                </c:pt>
                <c:pt idx="385">
                  <c:v>25/12/2012</c:v>
                </c:pt>
                <c:pt idx="386">
                  <c:v>26/12/2012</c:v>
                </c:pt>
                <c:pt idx="387">
                  <c:v>27/12/2012</c:v>
                </c:pt>
                <c:pt idx="388">
                  <c:v>28/12/2012</c:v>
                </c:pt>
                <c:pt idx="389">
                  <c:v>29/12/2012</c:v>
                </c:pt>
                <c:pt idx="390">
                  <c:v>30/12/2012</c:v>
                </c:pt>
                <c:pt idx="391">
                  <c:v>31/12/2012</c:v>
                </c:pt>
                <c:pt idx="392">
                  <c:v>01/01/2013</c:v>
                </c:pt>
                <c:pt idx="393">
                  <c:v>02/01/2013</c:v>
                </c:pt>
                <c:pt idx="394">
                  <c:v>03/01/2013</c:v>
                </c:pt>
                <c:pt idx="395">
                  <c:v>04/01/2013</c:v>
                </c:pt>
                <c:pt idx="396">
                  <c:v>05/01/2013</c:v>
                </c:pt>
                <c:pt idx="397">
                  <c:v>06/01/2013</c:v>
                </c:pt>
                <c:pt idx="398">
                  <c:v>07/01/2013</c:v>
                </c:pt>
                <c:pt idx="399">
                  <c:v>08/01/2013</c:v>
                </c:pt>
                <c:pt idx="400">
                  <c:v>09/01/2013</c:v>
                </c:pt>
                <c:pt idx="401">
                  <c:v>10/01/2013</c:v>
                </c:pt>
                <c:pt idx="402">
                  <c:v>11/01/2013</c:v>
                </c:pt>
                <c:pt idx="403">
                  <c:v>12/01/2013</c:v>
                </c:pt>
                <c:pt idx="404">
                  <c:v>13/01/2013</c:v>
                </c:pt>
                <c:pt idx="405">
                  <c:v>14/01/2013</c:v>
                </c:pt>
                <c:pt idx="406">
                  <c:v>15/01/2013</c:v>
                </c:pt>
                <c:pt idx="407">
                  <c:v>16/01/2013</c:v>
                </c:pt>
                <c:pt idx="408">
                  <c:v>17/01/2013</c:v>
                </c:pt>
                <c:pt idx="409">
                  <c:v>18/01/2013</c:v>
                </c:pt>
                <c:pt idx="410">
                  <c:v>19/01/2013</c:v>
                </c:pt>
                <c:pt idx="411">
                  <c:v>20/01/2013</c:v>
                </c:pt>
                <c:pt idx="412">
                  <c:v>21/01/2013</c:v>
                </c:pt>
                <c:pt idx="413">
                  <c:v>22/01/2013</c:v>
                </c:pt>
                <c:pt idx="414">
                  <c:v>23/01/2013</c:v>
                </c:pt>
                <c:pt idx="415">
                  <c:v>24/01/2013</c:v>
                </c:pt>
                <c:pt idx="416">
                  <c:v>25/01/2013</c:v>
                </c:pt>
                <c:pt idx="417">
                  <c:v>26/01/2013</c:v>
                </c:pt>
                <c:pt idx="418">
                  <c:v>27/01/2013</c:v>
                </c:pt>
                <c:pt idx="419">
                  <c:v>28/01/2013</c:v>
                </c:pt>
                <c:pt idx="420">
                  <c:v>29/01/2013</c:v>
                </c:pt>
                <c:pt idx="421">
                  <c:v>30/01/2013</c:v>
                </c:pt>
                <c:pt idx="422">
                  <c:v>31/01/2013</c:v>
                </c:pt>
                <c:pt idx="423">
                  <c:v>01/02/2013</c:v>
                </c:pt>
                <c:pt idx="424">
                  <c:v>02/02/2013</c:v>
                </c:pt>
                <c:pt idx="425">
                  <c:v>03/02/2013</c:v>
                </c:pt>
                <c:pt idx="426">
                  <c:v>04/02/2013</c:v>
                </c:pt>
                <c:pt idx="427">
                  <c:v>05/02/2013</c:v>
                </c:pt>
                <c:pt idx="428">
                  <c:v>06/02/2013</c:v>
                </c:pt>
                <c:pt idx="429">
                  <c:v>07/02/2013</c:v>
                </c:pt>
                <c:pt idx="430">
                  <c:v>08/02/2013</c:v>
                </c:pt>
                <c:pt idx="431">
                  <c:v>09/02/2013</c:v>
                </c:pt>
                <c:pt idx="432">
                  <c:v>10/02/2013</c:v>
                </c:pt>
                <c:pt idx="433">
                  <c:v>11/02/2013</c:v>
                </c:pt>
                <c:pt idx="434">
                  <c:v>12/02/2013</c:v>
                </c:pt>
                <c:pt idx="435">
                  <c:v>13/02/2013</c:v>
                </c:pt>
                <c:pt idx="436">
                  <c:v>14/02/2013</c:v>
                </c:pt>
                <c:pt idx="437">
                  <c:v>15/02/2013</c:v>
                </c:pt>
                <c:pt idx="438">
                  <c:v>16/02/2013</c:v>
                </c:pt>
                <c:pt idx="439">
                  <c:v>17/02/2013</c:v>
                </c:pt>
                <c:pt idx="440">
                  <c:v>18/02/2013</c:v>
                </c:pt>
                <c:pt idx="441">
                  <c:v>19/02/2013</c:v>
                </c:pt>
                <c:pt idx="442">
                  <c:v>20/02/2013</c:v>
                </c:pt>
                <c:pt idx="443">
                  <c:v>21/02/2013</c:v>
                </c:pt>
                <c:pt idx="444">
                  <c:v>22/02/2013</c:v>
                </c:pt>
                <c:pt idx="445">
                  <c:v>23/02/2013</c:v>
                </c:pt>
                <c:pt idx="446">
                  <c:v>24/02/2013</c:v>
                </c:pt>
                <c:pt idx="447">
                  <c:v>25/02/2013</c:v>
                </c:pt>
                <c:pt idx="448">
                  <c:v>26/02/2013</c:v>
                </c:pt>
                <c:pt idx="449">
                  <c:v>27/02/2013</c:v>
                </c:pt>
                <c:pt idx="450">
                  <c:v>28/02/2013</c:v>
                </c:pt>
                <c:pt idx="451">
                  <c:v>01/03/2013</c:v>
                </c:pt>
                <c:pt idx="452">
                  <c:v>02/03/2013</c:v>
                </c:pt>
                <c:pt idx="453">
                  <c:v>03/03/2013</c:v>
                </c:pt>
                <c:pt idx="454">
                  <c:v>04/03/2013</c:v>
                </c:pt>
                <c:pt idx="455">
                  <c:v>05/03/2013</c:v>
                </c:pt>
                <c:pt idx="456">
                  <c:v>06/03/2013</c:v>
                </c:pt>
                <c:pt idx="457">
                  <c:v>07/03/2013</c:v>
                </c:pt>
                <c:pt idx="458">
                  <c:v>08/03/2013</c:v>
                </c:pt>
                <c:pt idx="459">
                  <c:v>09/03/2013</c:v>
                </c:pt>
                <c:pt idx="460">
                  <c:v>10/03/2013</c:v>
                </c:pt>
                <c:pt idx="461">
                  <c:v>11/03/2013</c:v>
                </c:pt>
                <c:pt idx="462">
                  <c:v>12/03/2013</c:v>
                </c:pt>
                <c:pt idx="463">
                  <c:v>13/03/2013</c:v>
                </c:pt>
                <c:pt idx="464">
                  <c:v>14/03/2013</c:v>
                </c:pt>
                <c:pt idx="465">
                  <c:v>15/03/2013</c:v>
                </c:pt>
                <c:pt idx="466">
                  <c:v>16/03/2013</c:v>
                </c:pt>
                <c:pt idx="467">
                  <c:v>17/03/2013</c:v>
                </c:pt>
                <c:pt idx="468">
                  <c:v>18/03/2013</c:v>
                </c:pt>
                <c:pt idx="469">
                  <c:v>19/03/2013</c:v>
                </c:pt>
                <c:pt idx="470">
                  <c:v>20/03/2013</c:v>
                </c:pt>
                <c:pt idx="471">
                  <c:v>21/03/2013</c:v>
                </c:pt>
                <c:pt idx="472">
                  <c:v>22/03/2013</c:v>
                </c:pt>
                <c:pt idx="473">
                  <c:v>23/03/2013</c:v>
                </c:pt>
                <c:pt idx="474">
                  <c:v>24/03/2013</c:v>
                </c:pt>
                <c:pt idx="475">
                  <c:v>25/03/2013</c:v>
                </c:pt>
                <c:pt idx="476">
                  <c:v>26/03/2013</c:v>
                </c:pt>
                <c:pt idx="477">
                  <c:v>27/03/2013</c:v>
                </c:pt>
                <c:pt idx="478">
                  <c:v>28/03/2013</c:v>
                </c:pt>
                <c:pt idx="479">
                  <c:v>29/03/2013</c:v>
                </c:pt>
                <c:pt idx="480">
                  <c:v>30/03/2013</c:v>
                </c:pt>
                <c:pt idx="481">
                  <c:v>31/03/2013</c:v>
                </c:pt>
                <c:pt idx="482">
                  <c:v>01/04/2013</c:v>
                </c:pt>
                <c:pt idx="483">
                  <c:v>02/04/2013</c:v>
                </c:pt>
                <c:pt idx="484">
                  <c:v>03/04/2013</c:v>
                </c:pt>
                <c:pt idx="485">
                  <c:v>04/04/2013</c:v>
                </c:pt>
                <c:pt idx="486">
                  <c:v>05/04/2013</c:v>
                </c:pt>
                <c:pt idx="487">
                  <c:v>06/04/2013</c:v>
                </c:pt>
                <c:pt idx="488">
                  <c:v>07/04/2013</c:v>
                </c:pt>
                <c:pt idx="489">
                  <c:v>08/04/2013</c:v>
                </c:pt>
                <c:pt idx="490">
                  <c:v>09/04/2013</c:v>
                </c:pt>
                <c:pt idx="491">
                  <c:v>10/04/2013</c:v>
                </c:pt>
                <c:pt idx="492">
                  <c:v>11/04/2013</c:v>
                </c:pt>
                <c:pt idx="493">
                  <c:v>12/04/2013</c:v>
                </c:pt>
                <c:pt idx="494">
                  <c:v>13/04/2013</c:v>
                </c:pt>
                <c:pt idx="495">
                  <c:v>14/04/2013</c:v>
                </c:pt>
                <c:pt idx="496">
                  <c:v>15/04/2013</c:v>
                </c:pt>
                <c:pt idx="497">
                  <c:v>16/04/2013</c:v>
                </c:pt>
                <c:pt idx="498">
                  <c:v>17/04/2013</c:v>
                </c:pt>
                <c:pt idx="499">
                  <c:v>18/04/2013</c:v>
                </c:pt>
                <c:pt idx="500">
                  <c:v>19/04/2013</c:v>
                </c:pt>
                <c:pt idx="501">
                  <c:v>20/04/2013</c:v>
                </c:pt>
                <c:pt idx="502">
                  <c:v>21/04/2013</c:v>
                </c:pt>
                <c:pt idx="503">
                  <c:v>22/04/2013</c:v>
                </c:pt>
                <c:pt idx="504">
                  <c:v>23/04/2013</c:v>
                </c:pt>
                <c:pt idx="505">
                  <c:v>24/04/2013</c:v>
                </c:pt>
                <c:pt idx="506">
                  <c:v>25/04/2013</c:v>
                </c:pt>
                <c:pt idx="507">
                  <c:v>26/04/2013</c:v>
                </c:pt>
                <c:pt idx="508">
                  <c:v>27/04/2013</c:v>
                </c:pt>
                <c:pt idx="509">
                  <c:v>28/04/2013</c:v>
                </c:pt>
                <c:pt idx="510">
                  <c:v>29/04/2013</c:v>
                </c:pt>
                <c:pt idx="511">
                  <c:v>30/04/2013</c:v>
                </c:pt>
                <c:pt idx="512">
                  <c:v>01/05/2013</c:v>
                </c:pt>
                <c:pt idx="513">
                  <c:v>02/05/2013</c:v>
                </c:pt>
                <c:pt idx="514">
                  <c:v>03/05/2013</c:v>
                </c:pt>
                <c:pt idx="515">
                  <c:v>04/05/2013</c:v>
                </c:pt>
                <c:pt idx="516">
                  <c:v>05/05/2013</c:v>
                </c:pt>
                <c:pt idx="517">
                  <c:v>06/05/2013</c:v>
                </c:pt>
                <c:pt idx="518">
                  <c:v>07/05/2013</c:v>
                </c:pt>
                <c:pt idx="519">
                  <c:v>08/05/2013</c:v>
                </c:pt>
                <c:pt idx="520">
                  <c:v>09/05/2013</c:v>
                </c:pt>
                <c:pt idx="521">
                  <c:v>10/05/2013</c:v>
                </c:pt>
                <c:pt idx="522">
                  <c:v>11/05/2013</c:v>
                </c:pt>
                <c:pt idx="523">
                  <c:v>12/05/2013</c:v>
                </c:pt>
                <c:pt idx="524">
                  <c:v>13/05/2013</c:v>
                </c:pt>
                <c:pt idx="525">
                  <c:v>14/05/2013</c:v>
                </c:pt>
                <c:pt idx="526">
                  <c:v>15/05/2013</c:v>
                </c:pt>
                <c:pt idx="527">
                  <c:v>16/05/2013</c:v>
                </c:pt>
                <c:pt idx="528">
                  <c:v>17/05/2013</c:v>
                </c:pt>
                <c:pt idx="529">
                  <c:v>18/05/2013</c:v>
                </c:pt>
                <c:pt idx="530">
                  <c:v>19/05/2013</c:v>
                </c:pt>
                <c:pt idx="531">
                  <c:v>20/05/2013</c:v>
                </c:pt>
                <c:pt idx="532">
                  <c:v>21/05/2013</c:v>
                </c:pt>
                <c:pt idx="533">
                  <c:v>22/05/2013</c:v>
                </c:pt>
                <c:pt idx="534">
                  <c:v>23/05/2013</c:v>
                </c:pt>
                <c:pt idx="535">
                  <c:v>24/05/2013</c:v>
                </c:pt>
                <c:pt idx="536">
                  <c:v>25/05/2013</c:v>
                </c:pt>
                <c:pt idx="537">
                  <c:v>26/05/2013</c:v>
                </c:pt>
                <c:pt idx="538">
                  <c:v>27/05/2013</c:v>
                </c:pt>
                <c:pt idx="539">
                  <c:v>28/05/2013</c:v>
                </c:pt>
                <c:pt idx="540">
                  <c:v>29/05/2013</c:v>
                </c:pt>
                <c:pt idx="541">
                  <c:v>30/05/2013</c:v>
                </c:pt>
                <c:pt idx="542">
                  <c:v>31/05/2013</c:v>
                </c:pt>
                <c:pt idx="543">
                  <c:v>01/06/2013</c:v>
                </c:pt>
                <c:pt idx="544">
                  <c:v>02/06/2013</c:v>
                </c:pt>
                <c:pt idx="545">
                  <c:v>03/06/2013</c:v>
                </c:pt>
                <c:pt idx="546">
                  <c:v>04/06/2013</c:v>
                </c:pt>
                <c:pt idx="547">
                  <c:v>05/06/2013</c:v>
                </c:pt>
                <c:pt idx="548">
                  <c:v>06/06/2013</c:v>
                </c:pt>
                <c:pt idx="549">
                  <c:v>07/06/2013</c:v>
                </c:pt>
                <c:pt idx="550">
                  <c:v>08/06/2013</c:v>
                </c:pt>
                <c:pt idx="551">
                  <c:v>09/06/2013</c:v>
                </c:pt>
                <c:pt idx="552">
                  <c:v>10/06/2013</c:v>
                </c:pt>
                <c:pt idx="553">
                  <c:v>11/06/2013</c:v>
                </c:pt>
                <c:pt idx="554">
                  <c:v>12/06/2013</c:v>
                </c:pt>
                <c:pt idx="555">
                  <c:v>13/06/2013</c:v>
                </c:pt>
                <c:pt idx="556">
                  <c:v>14/06/2013</c:v>
                </c:pt>
                <c:pt idx="557">
                  <c:v>15/06/2013</c:v>
                </c:pt>
                <c:pt idx="558">
                  <c:v>16/06/2013</c:v>
                </c:pt>
                <c:pt idx="559">
                  <c:v>17/06/2013</c:v>
                </c:pt>
                <c:pt idx="560">
                  <c:v>18/06/2013</c:v>
                </c:pt>
                <c:pt idx="561">
                  <c:v>19/06/2013</c:v>
                </c:pt>
                <c:pt idx="562">
                  <c:v>20/06/2013</c:v>
                </c:pt>
                <c:pt idx="563">
                  <c:v>21/06/2013</c:v>
                </c:pt>
                <c:pt idx="564">
                  <c:v>22/06/2013</c:v>
                </c:pt>
                <c:pt idx="565">
                  <c:v>23/06/2013</c:v>
                </c:pt>
                <c:pt idx="566">
                  <c:v>24/06/2013</c:v>
                </c:pt>
                <c:pt idx="567">
                  <c:v>25/06/2013</c:v>
                </c:pt>
                <c:pt idx="568">
                  <c:v>26/06/2013</c:v>
                </c:pt>
                <c:pt idx="569">
                  <c:v>27/06/2013</c:v>
                </c:pt>
                <c:pt idx="570">
                  <c:v>28/06/2013</c:v>
                </c:pt>
                <c:pt idx="571">
                  <c:v>29/06/2013</c:v>
                </c:pt>
                <c:pt idx="572">
                  <c:v>30/06/2013</c:v>
                </c:pt>
                <c:pt idx="573">
                  <c:v>01/07/2013</c:v>
                </c:pt>
                <c:pt idx="574">
                  <c:v>02/07/2013</c:v>
                </c:pt>
                <c:pt idx="575">
                  <c:v>03/07/2013</c:v>
                </c:pt>
                <c:pt idx="576">
                  <c:v>04/07/2013</c:v>
                </c:pt>
                <c:pt idx="577">
                  <c:v>05/07/2013</c:v>
                </c:pt>
                <c:pt idx="578">
                  <c:v>06/07/2013</c:v>
                </c:pt>
                <c:pt idx="579">
                  <c:v>07/07/2013</c:v>
                </c:pt>
                <c:pt idx="580">
                  <c:v>08/07/2013</c:v>
                </c:pt>
                <c:pt idx="581">
                  <c:v>09/07/2013</c:v>
                </c:pt>
                <c:pt idx="582">
                  <c:v>10/07/2013</c:v>
                </c:pt>
                <c:pt idx="583">
                  <c:v>11/07/2013</c:v>
                </c:pt>
                <c:pt idx="584">
                  <c:v>12/07/2013</c:v>
                </c:pt>
                <c:pt idx="585">
                  <c:v>13/07/2013</c:v>
                </c:pt>
                <c:pt idx="586">
                  <c:v>14/07/2013</c:v>
                </c:pt>
                <c:pt idx="587">
                  <c:v>15/07/2013</c:v>
                </c:pt>
                <c:pt idx="588">
                  <c:v>16/07/2013</c:v>
                </c:pt>
                <c:pt idx="589">
                  <c:v>17/07/2013</c:v>
                </c:pt>
                <c:pt idx="590">
                  <c:v>18/07/2013</c:v>
                </c:pt>
                <c:pt idx="591">
                  <c:v>19/07/2013</c:v>
                </c:pt>
                <c:pt idx="592">
                  <c:v>20/07/2013</c:v>
                </c:pt>
                <c:pt idx="593">
                  <c:v>21/07/2013</c:v>
                </c:pt>
                <c:pt idx="594">
                  <c:v>22/07/2013</c:v>
                </c:pt>
                <c:pt idx="595">
                  <c:v>23/07/2013</c:v>
                </c:pt>
                <c:pt idx="596">
                  <c:v>24/07/2013</c:v>
                </c:pt>
                <c:pt idx="597">
                  <c:v>25/07/2013</c:v>
                </c:pt>
                <c:pt idx="598">
                  <c:v>26/07/2013</c:v>
                </c:pt>
                <c:pt idx="599">
                  <c:v>27/07/2013</c:v>
                </c:pt>
                <c:pt idx="600">
                  <c:v>28/07/2013</c:v>
                </c:pt>
                <c:pt idx="601">
                  <c:v>29/07/2013</c:v>
                </c:pt>
                <c:pt idx="602">
                  <c:v>30/07/2013</c:v>
                </c:pt>
                <c:pt idx="603">
                  <c:v>31/07/2013</c:v>
                </c:pt>
                <c:pt idx="604">
                  <c:v>01/08/2013</c:v>
                </c:pt>
                <c:pt idx="605">
                  <c:v>02/08/2013</c:v>
                </c:pt>
                <c:pt idx="606">
                  <c:v>03/08/2013</c:v>
                </c:pt>
                <c:pt idx="607">
                  <c:v>04/08/2013</c:v>
                </c:pt>
                <c:pt idx="608">
                  <c:v>05/08/2013</c:v>
                </c:pt>
                <c:pt idx="609">
                  <c:v>06/08/2013</c:v>
                </c:pt>
                <c:pt idx="610">
                  <c:v>07/08/2013</c:v>
                </c:pt>
                <c:pt idx="611">
                  <c:v>08/08/2013</c:v>
                </c:pt>
                <c:pt idx="612">
                  <c:v>09/08/2013</c:v>
                </c:pt>
                <c:pt idx="613">
                  <c:v>10/08/2013</c:v>
                </c:pt>
                <c:pt idx="614">
                  <c:v>11/08/2013</c:v>
                </c:pt>
                <c:pt idx="615">
                  <c:v>12/08/2013</c:v>
                </c:pt>
                <c:pt idx="616">
                  <c:v>13/08/2013</c:v>
                </c:pt>
                <c:pt idx="617">
                  <c:v>14/08/2013</c:v>
                </c:pt>
                <c:pt idx="618">
                  <c:v>15/08/2013</c:v>
                </c:pt>
                <c:pt idx="619">
                  <c:v>16/08/2013</c:v>
                </c:pt>
                <c:pt idx="620">
                  <c:v>17/08/2013</c:v>
                </c:pt>
                <c:pt idx="621">
                  <c:v>18/08/2013</c:v>
                </c:pt>
                <c:pt idx="622">
                  <c:v>19/08/2013</c:v>
                </c:pt>
                <c:pt idx="623">
                  <c:v>20/08/2013</c:v>
                </c:pt>
                <c:pt idx="624">
                  <c:v>21/08/2013</c:v>
                </c:pt>
                <c:pt idx="625">
                  <c:v>22/08/2013</c:v>
                </c:pt>
                <c:pt idx="626">
                  <c:v>23/08/2013</c:v>
                </c:pt>
                <c:pt idx="627">
                  <c:v>24/08/2013</c:v>
                </c:pt>
                <c:pt idx="628">
                  <c:v>25/08/2013</c:v>
                </c:pt>
                <c:pt idx="629">
                  <c:v>26/08/2013</c:v>
                </c:pt>
                <c:pt idx="630">
                  <c:v>27/08/2013</c:v>
                </c:pt>
                <c:pt idx="631">
                  <c:v>28/08/2013</c:v>
                </c:pt>
                <c:pt idx="632">
                  <c:v>29/08/2013</c:v>
                </c:pt>
                <c:pt idx="633">
                  <c:v>30/08/2013</c:v>
                </c:pt>
                <c:pt idx="634">
                  <c:v>31/08/2013</c:v>
                </c:pt>
                <c:pt idx="635">
                  <c:v>01/09/2013</c:v>
                </c:pt>
                <c:pt idx="636">
                  <c:v>02/09/2013</c:v>
                </c:pt>
                <c:pt idx="637">
                  <c:v>03/09/2013</c:v>
                </c:pt>
                <c:pt idx="638">
                  <c:v>04/09/2013</c:v>
                </c:pt>
                <c:pt idx="639">
                  <c:v>05/09/2013</c:v>
                </c:pt>
                <c:pt idx="640">
                  <c:v>06/09/2013</c:v>
                </c:pt>
                <c:pt idx="641">
                  <c:v>07/09/2013</c:v>
                </c:pt>
                <c:pt idx="642">
                  <c:v>08/09/2013</c:v>
                </c:pt>
                <c:pt idx="643">
                  <c:v>09/09/2013</c:v>
                </c:pt>
                <c:pt idx="644">
                  <c:v>10/09/2013</c:v>
                </c:pt>
                <c:pt idx="645">
                  <c:v>11/09/2013</c:v>
                </c:pt>
                <c:pt idx="646">
                  <c:v>12/09/2013</c:v>
                </c:pt>
                <c:pt idx="647">
                  <c:v>13/09/2013</c:v>
                </c:pt>
                <c:pt idx="648">
                  <c:v>14/09/2013</c:v>
                </c:pt>
                <c:pt idx="649">
                  <c:v>15/09/2013</c:v>
                </c:pt>
                <c:pt idx="650">
                  <c:v>16/09/2013</c:v>
                </c:pt>
                <c:pt idx="651">
                  <c:v>17/09/2013</c:v>
                </c:pt>
                <c:pt idx="652">
                  <c:v>18/09/2013</c:v>
                </c:pt>
                <c:pt idx="653">
                  <c:v>19/09/2013</c:v>
                </c:pt>
                <c:pt idx="654">
                  <c:v>20/09/2013</c:v>
                </c:pt>
                <c:pt idx="655">
                  <c:v>21/09/2013</c:v>
                </c:pt>
                <c:pt idx="656">
                  <c:v>22/09/2013</c:v>
                </c:pt>
                <c:pt idx="657">
                  <c:v>23/09/2013</c:v>
                </c:pt>
                <c:pt idx="658">
                  <c:v>24/09/2013</c:v>
                </c:pt>
                <c:pt idx="659">
                  <c:v>25/09/2013</c:v>
                </c:pt>
                <c:pt idx="660">
                  <c:v>26/09/2013</c:v>
                </c:pt>
                <c:pt idx="661">
                  <c:v>27/09/2013</c:v>
                </c:pt>
                <c:pt idx="662">
                  <c:v>28/09/2013</c:v>
                </c:pt>
                <c:pt idx="663">
                  <c:v>29/09/2013</c:v>
                </c:pt>
                <c:pt idx="664">
                  <c:v>30/09/2013</c:v>
                </c:pt>
                <c:pt idx="665">
                  <c:v>01/10/2013</c:v>
                </c:pt>
                <c:pt idx="666">
                  <c:v>02/10/2013</c:v>
                </c:pt>
                <c:pt idx="667">
                  <c:v>03/10/2013</c:v>
                </c:pt>
                <c:pt idx="668">
                  <c:v>04/10/2013</c:v>
                </c:pt>
                <c:pt idx="669">
                  <c:v>05/10/2013</c:v>
                </c:pt>
                <c:pt idx="670">
                  <c:v>06/10/2013</c:v>
                </c:pt>
                <c:pt idx="671">
                  <c:v>07/10/2013</c:v>
                </c:pt>
                <c:pt idx="672">
                  <c:v>08/10/2013</c:v>
                </c:pt>
                <c:pt idx="673">
                  <c:v>09/10/2013</c:v>
                </c:pt>
                <c:pt idx="674">
                  <c:v>10/10/2013</c:v>
                </c:pt>
                <c:pt idx="675">
                  <c:v>11/10/2013</c:v>
                </c:pt>
                <c:pt idx="676">
                  <c:v>12/10/2013</c:v>
                </c:pt>
                <c:pt idx="677">
                  <c:v>13/10/2013</c:v>
                </c:pt>
                <c:pt idx="678">
                  <c:v>14/10/2013</c:v>
                </c:pt>
                <c:pt idx="679">
                  <c:v>15/10/2013</c:v>
                </c:pt>
                <c:pt idx="680">
                  <c:v>16/10/2013</c:v>
                </c:pt>
                <c:pt idx="681">
                  <c:v>17/10/2013</c:v>
                </c:pt>
                <c:pt idx="682">
                  <c:v>18/10/2013</c:v>
                </c:pt>
                <c:pt idx="683">
                  <c:v>19/10/2013</c:v>
                </c:pt>
                <c:pt idx="684">
                  <c:v>20/10/2013</c:v>
                </c:pt>
                <c:pt idx="685">
                  <c:v>21/10/2013</c:v>
                </c:pt>
                <c:pt idx="686">
                  <c:v>22/10/2013</c:v>
                </c:pt>
                <c:pt idx="687">
                  <c:v>23/10/2013</c:v>
                </c:pt>
                <c:pt idx="688">
                  <c:v>24/10/2013</c:v>
                </c:pt>
                <c:pt idx="689">
                  <c:v>25/10/2013</c:v>
                </c:pt>
                <c:pt idx="690">
                  <c:v>26/10/2013</c:v>
                </c:pt>
                <c:pt idx="691">
                  <c:v>27/10/2013</c:v>
                </c:pt>
                <c:pt idx="692">
                  <c:v>28/10/2013</c:v>
                </c:pt>
                <c:pt idx="693">
                  <c:v>29/10/2013</c:v>
                </c:pt>
                <c:pt idx="694">
                  <c:v>30/10/2013</c:v>
                </c:pt>
                <c:pt idx="695">
                  <c:v>31/10/2013</c:v>
                </c:pt>
                <c:pt idx="696">
                  <c:v>01/11/2013</c:v>
                </c:pt>
                <c:pt idx="697">
                  <c:v>02/11/2013</c:v>
                </c:pt>
                <c:pt idx="698">
                  <c:v>03/11/2013</c:v>
                </c:pt>
                <c:pt idx="699">
                  <c:v>04/11/2013</c:v>
                </c:pt>
                <c:pt idx="700">
                  <c:v>05/11/2013</c:v>
                </c:pt>
                <c:pt idx="701">
                  <c:v>06/11/2013</c:v>
                </c:pt>
                <c:pt idx="702">
                  <c:v>07/11/2013</c:v>
                </c:pt>
                <c:pt idx="703">
                  <c:v>08/11/2013</c:v>
                </c:pt>
                <c:pt idx="704">
                  <c:v>09/11/2013</c:v>
                </c:pt>
                <c:pt idx="705">
                  <c:v>10/11/2013</c:v>
                </c:pt>
                <c:pt idx="706">
                  <c:v>11/11/2013</c:v>
                </c:pt>
                <c:pt idx="707">
                  <c:v>12/11/2013</c:v>
                </c:pt>
                <c:pt idx="708">
                  <c:v>13/11/2013</c:v>
                </c:pt>
                <c:pt idx="709">
                  <c:v>14/11/2013</c:v>
                </c:pt>
                <c:pt idx="710">
                  <c:v>15/11/2013</c:v>
                </c:pt>
                <c:pt idx="711">
                  <c:v>16/11/2013</c:v>
                </c:pt>
                <c:pt idx="712">
                  <c:v>17/11/2013</c:v>
                </c:pt>
                <c:pt idx="713">
                  <c:v>18/11/2013</c:v>
                </c:pt>
                <c:pt idx="714">
                  <c:v>19/11/2013</c:v>
                </c:pt>
                <c:pt idx="715">
                  <c:v>20/11/2013</c:v>
                </c:pt>
                <c:pt idx="716">
                  <c:v>21/11/2013</c:v>
                </c:pt>
                <c:pt idx="717">
                  <c:v>22/11/2013</c:v>
                </c:pt>
                <c:pt idx="718">
                  <c:v>23/11/2013</c:v>
                </c:pt>
                <c:pt idx="719">
                  <c:v>24/11/2013</c:v>
                </c:pt>
                <c:pt idx="720">
                  <c:v>25/11/2013</c:v>
                </c:pt>
                <c:pt idx="721">
                  <c:v>26/11/2013</c:v>
                </c:pt>
                <c:pt idx="722">
                  <c:v>27/11/2013</c:v>
                </c:pt>
                <c:pt idx="723">
                  <c:v>28/11/2013</c:v>
                </c:pt>
                <c:pt idx="724">
                  <c:v>29/11/2013</c:v>
                </c:pt>
                <c:pt idx="725">
                  <c:v>30/11/2013</c:v>
                </c:pt>
                <c:pt idx="726">
                  <c:v>01/12/2013</c:v>
                </c:pt>
                <c:pt idx="727">
                  <c:v>02/12/2013</c:v>
                </c:pt>
                <c:pt idx="728">
                  <c:v>03/12/2013</c:v>
                </c:pt>
                <c:pt idx="729">
                  <c:v>04/12/2013</c:v>
                </c:pt>
                <c:pt idx="730">
                  <c:v>05/12/2013</c:v>
                </c:pt>
                <c:pt idx="731">
                  <c:v>06/12/2013</c:v>
                </c:pt>
                <c:pt idx="732">
                  <c:v>07/12/2013</c:v>
                </c:pt>
                <c:pt idx="733">
                  <c:v>08/12/2013</c:v>
                </c:pt>
                <c:pt idx="734">
                  <c:v>09/12/2013</c:v>
                </c:pt>
                <c:pt idx="735">
                  <c:v>10/12/2013</c:v>
                </c:pt>
                <c:pt idx="736">
                  <c:v>11/12/2013</c:v>
                </c:pt>
                <c:pt idx="737">
                  <c:v>12/12/2013</c:v>
                </c:pt>
                <c:pt idx="738">
                  <c:v>13/12/2013</c:v>
                </c:pt>
                <c:pt idx="739">
                  <c:v>14/12/2013</c:v>
                </c:pt>
                <c:pt idx="740">
                  <c:v>15/12/2013</c:v>
                </c:pt>
                <c:pt idx="741">
                  <c:v>16/12/2013</c:v>
                </c:pt>
                <c:pt idx="742">
                  <c:v>17/12/2013</c:v>
                </c:pt>
                <c:pt idx="743">
                  <c:v>18/12/2013</c:v>
                </c:pt>
                <c:pt idx="744">
                  <c:v>19/12/2013</c:v>
                </c:pt>
                <c:pt idx="745">
                  <c:v>20/12/2013</c:v>
                </c:pt>
                <c:pt idx="746">
                  <c:v>21/12/2013</c:v>
                </c:pt>
                <c:pt idx="747">
                  <c:v>22/12/2013</c:v>
                </c:pt>
                <c:pt idx="748">
                  <c:v>23/12/2013</c:v>
                </c:pt>
                <c:pt idx="749">
                  <c:v>24/12/2013</c:v>
                </c:pt>
                <c:pt idx="750">
                  <c:v>25/12/2013</c:v>
                </c:pt>
                <c:pt idx="751">
                  <c:v>26/12/2013</c:v>
                </c:pt>
                <c:pt idx="752">
                  <c:v>27/12/2013</c:v>
                </c:pt>
                <c:pt idx="753">
                  <c:v>28/12/2013</c:v>
                </c:pt>
                <c:pt idx="754">
                  <c:v>29/12/2013</c:v>
                </c:pt>
                <c:pt idx="755">
                  <c:v>30/12/2013</c:v>
                </c:pt>
                <c:pt idx="756">
                  <c:v>31/12/2013</c:v>
                </c:pt>
                <c:pt idx="757">
                  <c:v>01/01/2014</c:v>
                </c:pt>
                <c:pt idx="758">
                  <c:v>02/01/2014</c:v>
                </c:pt>
                <c:pt idx="759">
                  <c:v>03/01/2014</c:v>
                </c:pt>
                <c:pt idx="760">
                  <c:v>04/01/2014</c:v>
                </c:pt>
                <c:pt idx="761">
                  <c:v>05/01/2014</c:v>
                </c:pt>
                <c:pt idx="762">
                  <c:v>06/01/2014</c:v>
                </c:pt>
                <c:pt idx="763">
                  <c:v>07/01/2014</c:v>
                </c:pt>
                <c:pt idx="764">
                  <c:v>08/01/2014</c:v>
                </c:pt>
                <c:pt idx="765">
                  <c:v>09/01/2014</c:v>
                </c:pt>
                <c:pt idx="766">
                  <c:v>10/01/2014</c:v>
                </c:pt>
                <c:pt idx="767">
                  <c:v>11/01/2014</c:v>
                </c:pt>
                <c:pt idx="768">
                  <c:v>12/01/2014</c:v>
                </c:pt>
                <c:pt idx="769">
                  <c:v>13/01/2014</c:v>
                </c:pt>
                <c:pt idx="770">
                  <c:v>14/01/2014</c:v>
                </c:pt>
                <c:pt idx="771">
                  <c:v>15/01/2014</c:v>
                </c:pt>
                <c:pt idx="772">
                  <c:v>16/01/2014</c:v>
                </c:pt>
                <c:pt idx="773">
                  <c:v>17/01/2014</c:v>
                </c:pt>
                <c:pt idx="774">
                  <c:v>18/01/2014</c:v>
                </c:pt>
                <c:pt idx="775">
                  <c:v>19/01/2014</c:v>
                </c:pt>
                <c:pt idx="776">
                  <c:v>20/01/2014</c:v>
                </c:pt>
                <c:pt idx="777">
                  <c:v>21/01/2014</c:v>
                </c:pt>
                <c:pt idx="778">
                  <c:v>22/01/2014</c:v>
                </c:pt>
                <c:pt idx="779">
                  <c:v>23/01/2014</c:v>
                </c:pt>
                <c:pt idx="780">
                  <c:v>24/01/2014</c:v>
                </c:pt>
                <c:pt idx="781">
                  <c:v>25/01/2014</c:v>
                </c:pt>
                <c:pt idx="782">
                  <c:v>26/01/2014</c:v>
                </c:pt>
                <c:pt idx="783">
                  <c:v>27/01/2014</c:v>
                </c:pt>
                <c:pt idx="784">
                  <c:v>28/01/2014</c:v>
                </c:pt>
                <c:pt idx="785">
                  <c:v>29/01/2014</c:v>
                </c:pt>
                <c:pt idx="786">
                  <c:v>30/01/2014</c:v>
                </c:pt>
                <c:pt idx="787">
                  <c:v>31/01/2014</c:v>
                </c:pt>
                <c:pt idx="788">
                  <c:v>01/02/2014</c:v>
                </c:pt>
                <c:pt idx="789">
                  <c:v>02/02/2014</c:v>
                </c:pt>
                <c:pt idx="790">
                  <c:v>03/02/2014</c:v>
                </c:pt>
                <c:pt idx="791">
                  <c:v>04/02/2014</c:v>
                </c:pt>
                <c:pt idx="792">
                  <c:v>05/02/2014</c:v>
                </c:pt>
                <c:pt idx="793">
                  <c:v>06/02/2014</c:v>
                </c:pt>
                <c:pt idx="794">
                  <c:v>07/02/2014</c:v>
                </c:pt>
                <c:pt idx="795">
                  <c:v>08/02/2014</c:v>
                </c:pt>
                <c:pt idx="796">
                  <c:v>09/02/2014</c:v>
                </c:pt>
                <c:pt idx="797">
                  <c:v>10/02/2014</c:v>
                </c:pt>
                <c:pt idx="798">
                  <c:v>11/02/2014</c:v>
                </c:pt>
                <c:pt idx="799">
                  <c:v>12/02/2014</c:v>
                </c:pt>
                <c:pt idx="800">
                  <c:v>13/02/2014</c:v>
                </c:pt>
                <c:pt idx="801">
                  <c:v>14/02/2014</c:v>
                </c:pt>
                <c:pt idx="802">
                  <c:v>15/02/2014</c:v>
                </c:pt>
                <c:pt idx="803">
                  <c:v>16/02/2014</c:v>
                </c:pt>
                <c:pt idx="804">
                  <c:v>17/02/2014</c:v>
                </c:pt>
                <c:pt idx="805">
                  <c:v>18/02/2014</c:v>
                </c:pt>
                <c:pt idx="806">
                  <c:v>19/02/2014</c:v>
                </c:pt>
                <c:pt idx="807">
                  <c:v>20/02/2014</c:v>
                </c:pt>
                <c:pt idx="808">
                  <c:v>21/02/2014</c:v>
                </c:pt>
                <c:pt idx="809">
                  <c:v>22/02/2014</c:v>
                </c:pt>
                <c:pt idx="810">
                  <c:v>23/02/2014</c:v>
                </c:pt>
                <c:pt idx="811">
                  <c:v>24/02/2014</c:v>
                </c:pt>
                <c:pt idx="812">
                  <c:v>25/02/2014</c:v>
                </c:pt>
                <c:pt idx="813">
                  <c:v>26/02/2014</c:v>
                </c:pt>
                <c:pt idx="814">
                  <c:v>27/02/2014</c:v>
                </c:pt>
                <c:pt idx="815">
                  <c:v>28/02/2014</c:v>
                </c:pt>
                <c:pt idx="816">
                  <c:v>01/03/2014</c:v>
                </c:pt>
                <c:pt idx="817">
                  <c:v>02/03/2014</c:v>
                </c:pt>
                <c:pt idx="818">
                  <c:v>03/03/2014</c:v>
                </c:pt>
                <c:pt idx="819">
                  <c:v>04/03/2014</c:v>
                </c:pt>
                <c:pt idx="820">
                  <c:v>05/03/2014</c:v>
                </c:pt>
                <c:pt idx="821">
                  <c:v>06/03/2014</c:v>
                </c:pt>
                <c:pt idx="822">
                  <c:v>07/03/2014</c:v>
                </c:pt>
                <c:pt idx="823">
                  <c:v>08/03/2014</c:v>
                </c:pt>
                <c:pt idx="824">
                  <c:v>09/03/2014</c:v>
                </c:pt>
                <c:pt idx="825">
                  <c:v>10/03/2014</c:v>
                </c:pt>
                <c:pt idx="826">
                  <c:v>11/03/2014</c:v>
                </c:pt>
                <c:pt idx="827">
                  <c:v>12/03/2014</c:v>
                </c:pt>
                <c:pt idx="828">
                  <c:v>13/03/2014</c:v>
                </c:pt>
                <c:pt idx="829">
                  <c:v>14/03/2014</c:v>
                </c:pt>
                <c:pt idx="830">
                  <c:v>15/03/2014</c:v>
                </c:pt>
                <c:pt idx="831">
                  <c:v>16/03/2014</c:v>
                </c:pt>
                <c:pt idx="832">
                  <c:v>17/03/2014</c:v>
                </c:pt>
                <c:pt idx="833">
                  <c:v>18/03/2014</c:v>
                </c:pt>
                <c:pt idx="834">
                  <c:v>19/03/2014</c:v>
                </c:pt>
                <c:pt idx="835">
                  <c:v>20/03/2014</c:v>
                </c:pt>
                <c:pt idx="836">
                  <c:v>21/03/2014</c:v>
                </c:pt>
                <c:pt idx="837">
                  <c:v>22/03/2014</c:v>
                </c:pt>
                <c:pt idx="838">
                  <c:v>23/03/2014</c:v>
                </c:pt>
                <c:pt idx="839">
                  <c:v>24/03/2014</c:v>
                </c:pt>
                <c:pt idx="840">
                  <c:v>25/03/2014</c:v>
                </c:pt>
                <c:pt idx="841">
                  <c:v>26/03/2014</c:v>
                </c:pt>
                <c:pt idx="842">
                  <c:v>27/03/2014</c:v>
                </c:pt>
                <c:pt idx="843">
                  <c:v>28/03/2014</c:v>
                </c:pt>
                <c:pt idx="844">
                  <c:v>29/03/2014</c:v>
                </c:pt>
                <c:pt idx="845">
                  <c:v>30/03/2014</c:v>
                </c:pt>
                <c:pt idx="846">
                  <c:v>31/03/2014</c:v>
                </c:pt>
                <c:pt idx="847">
                  <c:v>01/04/2014</c:v>
                </c:pt>
                <c:pt idx="848">
                  <c:v>02/04/2014</c:v>
                </c:pt>
                <c:pt idx="849">
                  <c:v>03/04/2014</c:v>
                </c:pt>
                <c:pt idx="850">
                  <c:v>04/04/2014</c:v>
                </c:pt>
                <c:pt idx="851">
                  <c:v>05/04/2014</c:v>
                </c:pt>
                <c:pt idx="852">
                  <c:v>06/04/2014</c:v>
                </c:pt>
                <c:pt idx="853">
                  <c:v>07/04/2014</c:v>
                </c:pt>
                <c:pt idx="854">
                  <c:v>08/04/2014</c:v>
                </c:pt>
                <c:pt idx="855">
                  <c:v>09/04/2014</c:v>
                </c:pt>
                <c:pt idx="856">
                  <c:v>10/04/2014</c:v>
                </c:pt>
                <c:pt idx="857">
                  <c:v>11/04/2014</c:v>
                </c:pt>
                <c:pt idx="858">
                  <c:v>12/04/2014</c:v>
                </c:pt>
                <c:pt idx="859">
                  <c:v>13/04/2014</c:v>
                </c:pt>
                <c:pt idx="860">
                  <c:v>14/04/2014</c:v>
                </c:pt>
                <c:pt idx="861">
                  <c:v>15/04/2014</c:v>
                </c:pt>
                <c:pt idx="862">
                  <c:v>16/04/2014</c:v>
                </c:pt>
                <c:pt idx="863">
                  <c:v>17/04/2014</c:v>
                </c:pt>
                <c:pt idx="864">
                  <c:v>18/04/2014</c:v>
                </c:pt>
                <c:pt idx="865">
                  <c:v>19/04/2014</c:v>
                </c:pt>
                <c:pt idx="866">
                  <c:v>20/04/2014</c:v>
                </c:pt>
                <c:pt idx="867">
                  <c:v>21/04/2014</c:v>
                </c:pt>
                <c:pt idx="868">
                  <c:v>22/04/2014</c:v>
                </c:pt>
                <c:pt idx="869">
                  <c:v>23/04/2014</c:v>
                </c:pt>
                <c:pt idx="870">
                  <c:v>24/04/2014</c:v>
                </c:pt>
                <c:pt idx="871">
                  <c:v>25/04/2014</c:v>
                </c:pt>
                <c:pt idx="872">
                  <c:v>26/04/2014</c:v>
                </c:pt>
                <c:pt idx="873">
                  <c:v>27/04/2014</c:v>
                </c:pt>
                <c:pt idx="874">
                  <c:v>28/04/2014</c:v>
                </c:pt>
                <c:pt idx="875">
                  <c:v>29/04/2014</c:v>
                </c:pt>
                <c:pt idx="876">
                  <c:v>30/04/2014</c:v>
                </c:pt>
                <c:pt idx="877">
                  <c:v>01/05/2014</c:v>
                </c:pt>
                <c:pt idx="878">
                  <c:v>02/05/2014</c:v>
                </c:pt>
                <c:pt idx="879">
                  <c:v>03/05/2014</c:v>
                </c:pt>
                <c:pt idx="880">
                  <c:v>04/05/2014</c:v>
                </c:pt>
                <c:pt idx="881">
                  <c:v>05/05/2014</c:v>
                </c:pt>
                <c:pt idx="882">
                  <c:v>06/05/2014</c:v>
                </c:pt>
                <c:pt idx="883">
                  <c:v>07/05/2014</c:v>
                </c:pt>
                <c:pt idx="884">
                  <c:v>08/05/2014</c:v>
                </c:pt>
                <c:pt idx="885">
                  <c:v>09/05/2014</c:v>
                </c:pt>
                <c:pt idx="886">
                  <c:v>10/05/2014</c:v>
                </c:pt>
                <c:pt idx="887">
                  <c:v>11/05/2014</c:v>
                </c:pt>
                <c:pt idx="888">
                  <c:v>12/05/2014</c:v>
                </c:pt>
                <c:pt idx="889">
                  <c:v>13/05/2014</c:v>
                </c:pt>
                <c:pt idx="890">
                  <c:v>14/05/2014</c:v>
                </c:pt>
                <c:pt idx="891">
                  <c:v>15/05/2014</c:v>
                </c:pt>
                <c:pt idx="892">
                  <c:v>16/05/2014</c:v>
                </c:pt>
                <c:pt idx="893">
                  <c:v>17/05/2014</c:v>
                </c:pt>
                <c:pt idx="894">
                  <c:v>18/05/2014</c:v>
                </c:pt>
                <c:pt idx="895">
                  <c:v>19/05/2014</c:v>
                </c:pt>
                <c:pt idx="896">
                  <c:v>20/05/2014</c:v>
                </c:pt>
                <c:pt idx="897">
                  <c:v>21/05/2014</c:v>
                </c:pt>
                <c:pt idx="898">
                  <c:v>22/05/2014</c:v>
                </c:pt>
                <c:pt idx="899">
                  <c:v>23/05/2014</c:v>
                </c:pt>
                <c:pt idx="900">
                  <c:v>24/05/2014</c:v>
                </c:pt>
                <c:pt idx="901">
                  <c:v>25/05/2014</c:v>
                </c:pt>
                <c:pt idx="902">
                  <c:v>26/05/2014</c:v>
                </c:pt>
                <c:pt idx="903">
                  <c:v>27/05/2014</c:v>
                </c:pt>
                <c:pt idx="904">
                  <c:v>28/05/2014</c:v>
                </c:pt>
                <c:pt idx="905">
                  <c:v>29/05/2014</c:v>
                </c:pt>
                <c:pt idx="906">
                  <c:v>30/05/2014</c:v>
                </c:pt>
                <c:pt idx="907">
                  <c:v>31/05/2014</c:v>
                </c:pt>
                <c:pt idx="908">
                  <c:v>01/06/2014</c:v>
                </c:pt>
                <c:pt idx="909">
                  <c:v>02/06/2014</c:v>
                </c:pt>
                <c:pt idx="910">
                  <c:v>03/06/2014</c:v>
                </c:pt>
                <c:pt idx="911">
                  <c:v>04/06/2014</c:v>
                </c:pt>
                <c:pt idx="912">
                  <c:v>05/06/2014</c:v>
                </c:pt>
                <c:pt idx="913">
                  <c:v>06/06/2014</c:v>
                </c:pt>
                <c:pt idx="914">
                  <c:v>07/06/2014</c:v>
                </c:pt>
                <c:pt idx="915">
                  <c:v>08/06/2014</c:v>
                </c:pt>
                <c:pt idx="916">
                  <c:v>09/06/2014</c:v>
                </c:pt>
                <c:pt idx="917">
                  <c:v>10/06/2014</c:v>
                </c:pt>
                <c:pt idx="918">
                  <c:v>11/06/2014</c:v>
                </c:pt>
                <c:pt idx="919">
                  <c:v>12/06/2014</c:v>
                </c:pt>
                <c:pt idx="920">
                  <c:v>13/06/2014</c:v>
                </c:pt>
                <c:pt idx="921">
                  <c:v>14/06/2014</c:v>
                </c:pt>
                <c:pt idx="922">
                  <c:v>15/06/2014</c:v>
                </c:pt>
                <c:pt idx="923">
                  <c:v>16/06/2014</c:v>
                </c:pt>
                <c:pt idx="924">
                  <c:v>17/06/2014</c:v>
                </c:pt>
                <c:pt idx="925">
                  <c:v>18/06/2014</c:v>
                </c:pt>
                <c:pt idx="926">
                  <c:v>19/06/2014</c:v>
                </c:pt>
                <c:pt idx="927">
                  <c:v>20/06/2014</c:v>
                </c:pt>
                <c:pt idx="928">
                  <c:v>21/06/2014</c:v>
                </c:pt>
                <c:pt idx="929">
                  <c:v>22/06/2014</c:v>
                </c:pt>
                <c:pt idx="930">
                  <c:v>23/06/2014</c:v>
                </c:pt>
                <c:pt idx="931">
                  <c:v>24/06/2014</c:v>
                </c:pt>
                <c:pt idx="932">
                  <c:v>25/06/2014</c:v>
                </c:pt>
                <c:pt idx="933">
                  <c:v>26/06/2014</c:v>
                </c:pt>
                <c:pt idx="934">
                  <c:v>27/06/2014</c:v>
                </c:pt>
                <c:pt idx="935">
                  <c:v>28/06/2014</c:v>
                </c:pt>
                <c:pt idx="936">
                  <c:v>29/06/2014</c:v>
                </c:pt>
                <c:pt idx="937">
                  <c:v>30/06/2014</c:v>
                </c:pt>
                <c:pt idx="938">
                  <c:v>01/07/2014</c:v>
                </c:pt>
                <c:pt idx="939">
                  <c:v>02/07/2014</c:v>
                </c:pt>
                <c:pt idx="940">
                  <c:v>03/07/2014</c:v>
                </c:pt>
                <c:pt idx="941">
                  <c:v>04/07/2014</c:v>
                </c:pt>
                <c:pt idx="942">
                  <c:v>05/07/2014</c:v>
                </c:pt>
                <c:pt idx="943">
                  <c:v>06/07/2014</c:v>
                </c:pt>
                <c:pt idx="944">
                  <c:v>07/07/2014</c:v>
                </c:pt>
                <c:pt idx="945">
                  <c:v>08/07/2014</c:v>
                </c:pt>
                <c:pt idx="946">
                  <c:v>09/07/2014</c:v>
                </c:pt>
                <c:pt idx="947">
                  <c:v>10/07/2014</c:v>
                </c:pt>
                <c:pt idx="948">
                  <c:v>11/07/2014</c:v>
                </c:pt>
                <c:pt idx="949">
                  <c:v>12/07/2014</c:v>
                </c:pt>
                <c:pt idx="950">
                  <c:v>13/07/2014</c:v>
                </c:pt>
                <c:pt idx="951">
                  <c:v>14/07/2014</c:v>
                </c:pt>
                <c:pt idx="952">
                  <c:v>15/07/2014</c:v>
                </c:pt>
                <c:pt idx="953">
                  <c:v>16/07/2014</c:v>
                </c:pt>
                <c:pt idx="954">
                  <c:v>17/07/2014</c:v>
                </c:pt>
                <c:pt idx="955">
                  <c:v>18/07/2014</c:v>
                </c:pt>
                <c:pt idx="956">
                  <c:v>19/07/2014</c:v>
                </c:pt>
                <c:pt idx="957">
                  <c:v>20/07/2014</c:v>
                </c:pt>
                <c:pt idx="958">
                  <c:v>21/07/2014</c:v>
                </c:pt>
                <c:pt idx="959">
                  <c:v>22/07/2014</c:v>
                </c:pt>
                <c:pt idx="960">
                  <c:v>23/07/2014</c:v>
                </c:pt>
                <c:pt idx="961">
                  <c:v>24/07/2014</c:v>
                </c:pt>
                <c:pt idx="962">
                  <c:v>25/07/2014</c:v>
                </c:pt>
                <c:pt idx="963">
                  <c:v>26/07/2014</c:v>
                </c:pt>
                <c:pt idx="964">
                  <c:v>27/07/2014</c:v>
                </c:pt>
                <c:pt idx="965">
                  <c:v>28/07/2014</c:v>
                </c:pt>
                <c:pt idx="966">
                  <c:v>29/07/2014</c:v>
                </c:pt>
                <c:pt idx="967">
                  <c:v>30/07/2014</c:v>
                </c:pt>
                <c:pt idx="968">
                  <c:v>31/07/2014</c:v>
                </c:pt>
                <c:pt idx="969">
                  <c:v>01/08/2014</c:v>
                </c:pt>
                <c:pt idx="970">
                  <c:v>02/08/2014</c:v>
                </c:pt>
                <c:pt idx="971">
                  <c:v>03/08/2014</c:v>
                </c:pt>
                <c:pt idx="972">
                  <c:v>04/08/2014</c:v>
                </c:pt>
                <c:pt idx="973">
                  <c:v>05/08/2014</c:v>
                </c:pt>
                <c:pt idx="974">
                  <c:v>06/08/2014</c:v>
                </c:pt>
                <c:pt idx="975">
                  <c:v>07/08/2014</c:v>
                </c:pt>
                <c:pt idx="976">
                  <c:v>08/08/2014</c:v>
                </c:pt>
                <c:pt idx="977">
                  <c:v>09/08/2014</c:v>
                </c:pt>
                <c:pt idx="978">
                  <c:v>10/08/2014</c:v>
                </c:pt>
                <c:pt idx="979">
                  <c:v>11/08/2014</c:v>
                </c:pt>
                <c:pt idx="980">
                  <c:v>12/08/2014</c:v>
                </c:pt>
                <c:pt idx="981">
                  <c:v>13/08/2014</c:v>
                </c:pt>
                <c:pt idx="982">
                  <c:v>14/08/2014</c:v>
                </c:pt>
                <c:pt idx="983">
                  <c:v>15/08/2014</c:v>
                </c:pt>
                <c:pt idx="984">
                  <c:v>16/08/2014</c:v>
                </c:pt>
                <c:pt idx="985">
                  <c:v>17/08/2014</c:v>
                </c:pt>
                <c:pt idx="986">
                  <c:v>18/08/2014</c:v>
                </c:pt>
                <c:pt idx="987">
                  <c:v>19/08/2014</c:v>
                </c:pt>
                <c:pt idx="988">
                  <c:v>20/08/2014</c:v>
                </c:pt>
                <c:pt idx="989">
                  <c:v>21/08/2014</c:v>
                </c:pt>
                <c:pt idx="990">
                  <c:v>22/08/2014</c:v>
                </c:pt>
                <c:pt idx="991">
                  <c:v>23/08/2014</c:v>
                </c:pt>
                <c:pt idx="992">
                  <c:v>24/08/2014</c:v>
                </c:pt>
                <c:pt idx="993">
                  <c:v>25/08/2014</c:v>
                </c:pt>
                <c:pt idx="994">
                  <c:v>26/08/2014</c:v>
                </c:pt>
                <c:pt idx="995">
                  <c:v>27/08/2014</c:v>
                </c:pt>
                <c:pt idx="996">
                  <c:v>28/08/2014</c:v>
                </c:pt>
                <c:pt idx="997">
                  <c:v>29/08/2014</c:v>
                </c:pt>
                <c:pt idx="998">
                  <c:v>30/08/2014</c:v>
                </c:pt>
                <c:pt idx="999">
                  <c:v>31/08/2014</c:v>
                </c:pt>
                <c:pt idx="1000">
                  <c:v>01/09/2014</c:v>
                </c:pt>
                <c:pt idx="1001">
                  <c:v>02/09/2014</c:v>
                </c:pt>
                <c:pt idx="1002">
                  <c:v>03/09/2014</c:v>
                </c:pt>
                <c:pt idx="1003">
                  <c:v>04/09/2014</c:v>
                </c:pt>
                <c:pt idx="1004">
                  <c:v>05/09/2014</c:v>
                </c:pt>
                <c:pt idx="1005">
                  <c:v>06/09/2014</c:v>
                </c:pt>
                <c:pt idx="1006">
                  <c:v>07/09/2014</c:v>
                </c:pt>
                <c:pt idx="1007">
                  <c:v>08/09/2014</c:v>
                </c:pt>
                <c:pt idx="1008">
                  <c:v>09/09/2014</c:v>
                </c:pt>
                <c:pt idx="1009">
                  <c:v>10/09/2014</c:v>
                </c:pt>
                <c:pt idx="1010">
                  <c:v>11/09/2014</c:v>
                </c:pt>
                <c:pt idx="1011">
                  <c:v>12/09/2014</c:v>
                </c:pt>
                <c:pt idx="1012">
                  <c:v>13/09/2014</c:v>
                </c:pt>
                <c:pt idx="1013">
                  <c:v>14/09/2014</c:v>
                </c:pt>
                <c:pt idx="1014">
                  <c:v>15/09/2014</c:v>
                </c:pt>
                <c:pt idx="1015">
                  <c:v>16/09/2014</c:v>
                </c:pt>
                <c:pt idx="1016">
                  <c:v>17/09/2014</c:v>
                </c:pt>
                <c:pt idx="1017">
                  <c:v>18/09/2014</c:v>
                </c:pt>
                <c:pt idx="1018">
                  <c:v>19/09/2014</c:v>
                </c:pt>
                <c:pt idx="1019">
                  <c:v>20/09/2014</c:v>
                </c:pt>
                <c:pt idx="1020">
                  <c:v>21/09/2014</c:v>
                </c:pt>
                <c:pt idx="1021">
                  <c:v>22/09/2014</c:v>
                </c:pt>
                <c:pt idx="1022">
                  <c:v>23/09/2014</c:v>
                </c:pt>
                <c:pt idx="1023">
                  <c:v>24/09/2014</c:v>
                </c:pt>
                <c:pt idx="1024">
                  <c:v>25/09/2014</c:v>
                </c:pt>
                <c:pt idx="1025">
                  <c:v>26/09/2014</c:v>
                </c:pt>
                <c:pt idx="1026">
                  <c:v>27/09/2014</c:v>
                </c:pt>
                <c:pt idx="1027">
                  <c:v>28/09/2014</c:v>
                </c:pt>
                <c:pt idx="1028">
                  <c:v>29/09/2014</c:v>
                </c:pt>
                <c:pt idx="1029">
                  <c:v>30/09/2014</c:v>
                </c:pt>
                <c:pt idx="1030">
                  <c:v>01/10/2014</c:v>
                </c:pt>
                <c:pt idx="1031">
                  <c:v>02/10/2014</c:v>
                </c:pt>
                <c:pt idx="1032">
                  <c:v>03/10/2014</c:v>
                </c:pt>
                <c:pt idx="1033">
                  <c:v>04/10/2014</c:v>
                </c:pt>
                <c:pt idx="1034">
                  <c:v>05/10/2014</c:v>
                </c:pt>
                <c:pt idx="1035">
                  <c:v>06/10/2014</c:v>
                </c:pt>
                <c:pt idx="1036">
                  <c:v>07/10/2014</c:v>
                </c:pt>
                <c:pt idx="1037">
                  <c:v>08/10/2014</c:v>
                </c:pt>
                <c:pt idx="1038">
                  <c:v>09/10/2014</c:v>
                </c:pt>
                <c:pt idx="1039">
                  <c:v>10/10/2014</c:v>
                </c:pt>
                <c:pt idx="1040">
                  <c:v>11/10/2014</c:v>
                </c:pt>
                <c:pt idx="1041">
                  <c:v>12/10/2014</c:v>
                </c:pt>
                <c:pt idx="1042">
                  <c:v>13/10/2014</c:v>
                </c:pt>
                <c:pt idx="1043">
                  <c:v>14/10/2014</c:v>
                </c:pt>
                <c:pt idx="1044">
                  <c:v>15/10/2014</c:v>
                </c:pt>
                <c:pt idx="1045">
                  <c:v>16/10/2014</c:v>
                </c:pt>
                <c:pt idx="1046">
                  <c:v>17/10/2014</c:v>
                </c:pt>
                <c:pt idx="1047">
                  <c:v>18/10/2014</c:v>
                </c:pt>
                <c:pt idx="1048">
                  <c:v>19/10/2014</c:v>
                </c:pt>
                <c:pt idx="1049">
                  <c:v>20/10/2014</c:v>
                </c:pt>
                <c:pt idx="1050">
                  <c:v>21/10/2014</c:v>
                </c:pt>
                <c:pt idx="1051">
                  <c:v>22/10/2014</c:v>
                </c:pt>
                <c:pt idx="1052">
                  <c:v>23/10/2014</c:v>
                </c:pt>
                <c:pt idx="1053">
                  <c:v>24/10/2014</c:v>
                </c:pt>
                <c:pt idx="1054">
                  <c:v>25/10/2014</c:v>
                </c:pt>
                <c:pt idx="1055">
                  <c:v>26/10/2014</c:v>
                </c:pt>
                <c:pt idx="1056">
                  <c:v>27/10/2014</c:v>
                </c:pt>
                <c:pt idx="1057">
                  <c:v>28/10/2014</c:v>
                </c:pt>
                <c:pt idx="1058">
                  <c:v>29/10/2014</c:v>
                </c:pt>
                <c:pt idx="1059">
                  <c:v>30/10/2014</c:v>
                </c:pt>
                <c:pt idx="1060">
                  <c:v>31/10/2014</c:v>
                </c:pt>
                <c:pt idx="1061">
                  <c:v>01/11/2014</c:v>
                </c:pt>
                <c:pt idx="1062">
                  <c:v>02/11/2014</c:v>
                </c:pt>
                <c:pt idx="1063">
                  <c:v>03/11/2014</c:v>
                </c:pt>
                <c:pt idx="1064">
                  <c:v>04/11/2014</c:v>
                </c:pt>
                <c:pt idx="1065">
                  <c:v>05/11/2014</c:v>
                </c:pt>
                <c:pt idx="1066">
                  <c:v>06/11/2014</c:v>
                </c:pt>
                <c:pt idx="1067">
                  <c:v>07/11/2014</c:v>
                </c:pt>
                <c:pt idx="1068">
                  <c:v>08/11/2014</c:v>
                </c:pt>
                <c:pt idx="1069">
                  <c:v>09/11/2014</c:v>
                </c:pt>
                <c:pt idx="1070">
                  <c:v>10/11/2014</c:v>
                </c:pt>
                <c:pt idx="1071">
                  <c:v>11/11/2014</c:v>
                </c:pt>
                <c:pt idx="1072">
                  <c:v>12/11/2014</c:v>
                </c:pt>
                <c:pt idx="1073">
                  <c:v>13/11/2014</c:v>
                </c:pt>
                <c:pt idx="1074">
                  <c:v>14/11/2014</c:v>
                </c:pt>
                <c:pt idx="1075">
                  <c:v>15/11/2014</c:v>
                </c:pt>
                <c:pt idx="1076">
                  <c:v>16/11/2014</c:v>
                </c:pt>
                <c:pt idx="1077">
                  <c:v>17/11/2014</c:v>
                </c:pt>
                <c:pt idx="1078">
                  <c:v>18/11/2014</c:v>
                </c:pt>
                <c:pt idx="1079">
                  <c:v>19/11/2014</c:v>
                </c:pt>
                <c:pt idx="1080">
                  <c:v>20/11/2014</c:v>
                </c:pt>
                <c:pt idx="1081">
                  <c:v>21/11/2014</c:v>
                </c:pt>
                <c:pt idx="1082">
                  <c:v>22/11/2014</c:v>
                </c:pt>
                <c:pt idx="1083">
                  <c:v>23/11/2014</c:v>
                </c:pt>
                <c:pt idx="1084">
                  <c:v>24/11/2014</c:v>
                </c:pt>
                <c:pt idx="1085">
                  <c:v>25/11/2014</c:v>
                </c:pt>
                <c:pt idx="1086">
                  <c:v>26/11/2014</c:v>
                </c:pt>
                <c:pt idx="1087">
                  <c:v>27/11/2014</c:v>
                </c:pt>
                <c:pt idx="1088">
                  <c:v>28/11/2014</c:v>
                </c:pt>
                <c:pt idx="1089">
                  <c:v>29/11/2014</c:v>
                </c:pt>
                <c:pt idx="1090">
                  <c:v>30/11/2014</c:v>
                </c:pt>
                <c:pt idx="1091">
                  <c:v>01/12/2014</c:v>
                </c:pt>
                <c:pt idx="1092">
                  <c:v>02/12/2014</c:v>
                </c:pt>
                <c:pt idx="1093">
                  <c:v>03/12/2014</c:v>
                </c:pt>
                <c:pt idx="1094">
                  <c:v>04/12/2014</c:v>
                </c:pt>
                <c:pt idx="1095">
                  <c:v>05/12/2014</c:v>
                </c:pt>
              </c:strCache>
            </c:strRef>
          </c:cat>
          <c:val>
            <c:numRef>
              <c:f>'Exercicios Tendencia'!$B$4:$B$1100</c:f>
              <c:numCache>
                <c:formatCode>#,##0</c:formatCode>
                <c:ptCount val="1096"/>
                <c:pt idx="0">
                  <c:v>32161.233476421654</c:v>
                </c:pt>
                <c:pt idx="1">
                  <c:v>33571.580983053565</c:v>
                </c:pt>
                <c:pt idx="2">
                  <c:v>25942.181020341948</c:v>
                </c:pt>
                <c:pt idx="3">
                  <c:v>19856.264463828364</c:v>
                </c:pt>
                <c:pt idx="4">
                  <c:v>19926.830650059012</c:v>
                </c:pt>
                <c:pt idx="5">
                  <c:v>41252.650690667215</c:v>
                </c:pt>
                <c:pt idx="6">
                  <c:v>20697.470250496222</c:v>
                </c:pt>
                <c:pt idx="7">
                  <c:v>27446.514010947387</c:v>
                </c:pt>
                <c:pt idx="8">
                  <c:v>58467.716460996649</c:v>
                </c:pt>
                <c:pt idx="9">
                  <c:v>39492.541097962414</c:v>
                </c:pt>
                <c:pt idx="10">
                  <c:v>24559.583931913352</c:v>
                </c:pt>
                <c:pt idx="11">
                  <c:v>43147.579056465016</c:v>
                </c:pt>
                <c:pt idx="12">
                  <c:v>20030.952706112461</c:v>
                </c:pt>
                <c:pt idx="13">
                  <c:v>10654.688314344918</c:v>
                </c:pt>
                <c:pt idx="14">
                  <c:v>33342.99368441719</c:v>
                </c:pt>
                <c:pt idx="15">
                  <c:v>67509.09968449123</c:v>
                </c:pt>
                <c:pt idx="16">
                  <c:v>75918.137515143841</c:v>
                </c:pt>
                <c:pt idx="17">
                  <c:v>72174.33816509851</c:v>
                </c:pt>
                <c:pt idx="18">
                  <c:v>15725.015429853875</c:v>
                </c:pt>
                <c:pt idx="19">
                  <c:v>27284.197154864392</c:v>
                </c:pt>
                <c:pt idx="20">
                  <c:v>12810.858533255847</c:v>
                </c:pt>
                <c:pt idx="21">
                  <c:v>28345.000073742838</c:v>
                </c:pt>
                <c:pt idx="22">
                  <c:v>53475.031625812568</c:v>
                </c:pt>
                <c:pt idx="23">
                  <c:v>38913.478217453827</c:v>
                </c:pt>
                <c:pt idx="24">
                  <c:v>21616.997912667557</c:v>
                </c:pt>
                <c:pt idx="25">
                  <c:v>12429.434190972894</c:v>
                </c:pt>
                <c:pt idx="26">
                  <c:v>22439.358081835366</c:v>
                </c:pt>
                <c:pt idx="27">
                  <c:v>38625.230362095026</c:v>
                </c:pt>
                <c:pt idx="28">
                  <c:v>29763.055073146217</c:v>
                </c:pt>
                <c:pt idx="29">
                  <c:v>44713.872490781258</c:v>
                </c:pt>
                <c:pt idx="30">
                  <c:v>34194.266905126788</c:v>
                </c:pt>
                <c:pt idx="31">
                  <c:v>4313.2994100079759</c:v>
                </c:pt>
                <c:pt idx="32">
                  <c:v>20268.372838604984</c:v>
                </c:pt>
                <c:pt idx="33">
                  <c:v>94406.431679581176</c:v>
                </c:pt>
                <c:pt idx="34">
                  <c:v>10183.867529628602</c:v>
                </c:pt>
                <c:pt idx="35">
                  <c:v>24212.285113065769</c:v>
                </c:pt>
                <c:pt idx="36">
                  <c:v>17157.893712304976</c:v>
                </c:pt>
                <c:pt idx="37">
                  <c:v>2052.627566120711</c:v>
                </c:pt>
                <c:pt idx="38">
                  <c:v>28011.712560835527</c:v>
                </c:pt>
                <c:pt idx="39">
                  <c:v>18994.508900560289</c:v>
                </c:pt>
                <c:pt idx="40">
                  <c:v>11787.712845211259</c:v>
                </c:pt>
                <c:pt idx="41">
                  <c:v>42365.51206319128</c:v>
                </c:pt>
                <c:pt idx="42">
                  <c:v>31465.974526626251</c:v>
                </c:pt>
                <c:pt idx="43">
                  <c:v>4843.585067105284</c:v>
                </c:pt>
                <c:pt idx="44">
                  <c:v>27259.661767924103</c:v>
                </c:pt>
                <c:pt idx="45">
                  <c:v>42823.977964557307</c:v>
                </c:pt>
                <c:pt idx="46">
                  <c:v>24885.684794523979</c:v>
                </c:pt>
                <c:pt idx="47">
                  <c:v>15166.037623610207</c:v>
                </c:pt>
                <c:pt idx="48">
                  <c:v>35957.57959292733</c:v>
                </c:pt>
                <c:pt idx="49">
                  <c:v>38648.142842509493</c:v>
                </c:pt>
                <c:pt idx="50">
                  <c:v>27332.92126038015</c:v>
                </c:pt>
                <c:pt idx="51">
                  <c:v>13746.432590926916</c:v>
                </c:pt>
                <c:pt idx="52">
                  <c:v>33056.142548106051</c:v>
                </c:pt>
                <c:pt idx="53">
                  <c:v>53094.299614387477</c:v>
                </c:pt>
                <c:pt idx="54">
                  <c:v>19910.826706847267</c:v>
                </c:pt>
                <c:pt idx="55">
                  <c:v>44679.946390574602</c:v>
                </c:pt>
                <c:pt idx="56">
                  <c:v>18422.438971871281</c:v>
                </c:pt>
                <c:pt idx="57">
                  <c:v>42606.457830621861</c:v>
                </c:pt>
                <c:pt idx="58">
                  <c:v>31588.418977219542</c:v>
                </c:pt>
                <c:pt idx="59">
                  <c:v>27124.685472967336</c:v>
                </c:pt>
                <c:pt idx="60">
                  <c:v>34905.102018808197</c:v>
                </c:pt>
                <c:pt idx="61">
                  <c:v>15681.247768542908</c:v>
                </c:pt>
                <c:pt idx="62">
                  <c:v>42623.395905224963</c:v>
                </c:pt>
                <c:pt idx="63">
                  <c:v>30333.929884379988</c:v>
                </c:pt>
                <c:pt idx="64">
                  <c:v>22319.860603254405</c:v>
                </c:pt>
                <c:pt idx="65">
                  <c:v>16715.59669884259</c:v>
                </c:pt>
                <c:pt idx="66">
                  <c:v>24037.676801880978</c:v>
                </c:pt>
                <c:pt idx="67">
                  <c:v>14475.136939096505</c:v>
                </c:pt>
                <c:pt idx="68">
                  <c:v>37079.442552722467</c:v>
                </c:pt>
                <c:pt idx="69">
                  <c:v>48849.360143719125</c:v>
                </c:pt>
                <c:pt idx="70">
                  <c:v>34125.809836308268</c:v>
                </c:pt>
                <c:pt idx="71">
                  <c:v>11660.102696014888</c:v>
                </c:pt>
                <c:pt idx="72">
                  <c:v>7008.1919163522143</c:v>
                </c:pt>
                <c:pt idx="73">
                  <c:v>6648.4762910936824</c:v>
                </c:pt>
                <c:pt idx="74">
                  <c:v>46470.48731247535</c:v>
                </c:pt>
                <c:pt idx="75">
                  <c:v>14369.566681587834</c:v>
                </c:pt>
                <c:pt idx="76">
                  <c:v>34261.450266091735</c:v>
                </c:pt>
                <c:pt idx="77">
                  <c:v>38674.291242554784</c:v>
                </c:pt>
                <c:pt idx="78">
                  <c:v>22795.303461198491</c:v>
                </c:pt>
                <c:pt idx="79">
                  <c:v>10752.631856166743</c:v>
                </c:pt>
                <c:pt idx="80">
                  <c:v>32284.382737092757</c:v>
                </c:pt>
                <c:pt idx="81">
                  <c:v>25337.149184574097</c:v>
                </c:pt>
                <c:pt idx="82">
                  <c:v>36240.304504495543</c:v>
                </c:pt>
                <c:pt idx="83">
                  <c:v>42987.117141292183</c:v>
                </c:pt>
                <c:pt idx="84">
                  <c:v>39177.314538580387</c:v>
                </c:pt>
                <c:pt idx="85">
                  <c:v>35719.418058192728</c:v>
                </c:pt>
                <c:pt idx="86">
                  <c:v>46349.608404442442</c:v>
                </c:pt>
                <c:pt idx="87">
                  <c:v>38694.191099193427</c:v>
                </c:pt>
                <c:pt idx="88">
                  <c:v>22622.233366346463</c:v>
                </c:pt>
                <c:pt idx="89">
                  <c:v>28679.645999844</c:v>
                </c:pt>
                <c:pt idx="90">
                  <c:v>56270.607091328682</c:v>
                </c:pt>
                <c:pt idx="91">
                  <c:v>14823.247769108422</c:v>
                </c:pt>
                <c:pt idx="92">
                  <c:v>94689.238272926377</c:v>
                </c:pt>
                <c:pt idx="93">
                  <c:v>43164.5067454776</c:v>
                </c:pt>
                <c:pt idx="94">
                  <c:v>16477.78543841694</c:v>
                </c:pt>
                <c:pt idx="95">
                  <c:v>68974.642163795535</c:v>
                </c:pt>
                <c:pt idx="96">
                  <c:v>23197.250075045999</c:v>
                </c:pt>
                <c:pt idx="97">
                  <c:v>27046.000082841168</c:v>
                </c:pt>
                <c:pt idx="98">
                  <c:v>32259.816594718995</c:v>
                </c:pt>
                <c:pt idx="99">
                  <c:v>80349.249423096262</c:v>
                </c:pt>
                <c:pt idx="100">
                  <c:v>19110.667889116223</c:v>
                </c:pt>
                <c:pt idx="101">
                  <c:v>33365.137247773637</c:v>
                </c:pt>
                <c:pt idx="102">
                  <c:v>35398.538421529804</c:v>
                </c:pt>
                <c:pt idx="103">
                  <c:v>49964.415031073826</c:v>
                </c:pt>
                <c:pt idx="104">
                  <c:v>17632.035363765051</c:v>
                </c:pt>
                <c:pt idx="105">
                  <c:v>33946.068557964827</c:v>
                </c:pt>
                <c:pt idx="106">
                  <c:v>30012.382767214076</c:v>
                </c:pt>
                <c:pt idx="107">
                  <c:v>82365.609436253915</c:v>
                </c:pt>
                <c:pt idx="108">
                  <c:v>33238.372319050846</c:v>
                </c:pt>
                <c:pt idx="109">
                  <c:v>33700.728746174165</c:v>
                </c:pt>
                <c:pt idx="110">
                  <c:v>538.8756481206226</c:v>
                </c:pt>
                <c:pt idx="111">
                  <c:v>24713.917269143603</c:v>
                </c:pt>
                <c:pt idx="112">
                  <c:v>54776.435743799098</c:v>
                </c:pt>
                <c:pt idx="113">
                  <c:v>34858.16765656785</c:v>
                </c:pt>
                <c:pt idx="114">
                  <c:v>24730.729584905017</c:v>
                </c:pt>
                <c:pt idx="115">
                  <c:v>67478.437190503479</c:v>
                </c:pt>
                <c:pt idx="116">
                  <c:v>46484.790617664396</c:v>
                </c:pt>
                <c:pt idx="117">
                  <c:v>34138.717938916932</c:v>
                </c:pt>
                <c:pt idx="118">
                  <c:v>44743.981695365401</c:v>
                </c:pt>
                <c:pt idx="119">
                  <c:v>55055.529952191602</c:v>
                </c:pt>
                <c:pt idx="120">
                  <c:v>51538.908765356318</c:v>
                </c:pt>
                <c:pt idx="121">
                  <c:v>43061.898594582126</c:v>
                </c:pt>
                <c:pt idx="122">
                  <c:v>51506.251980064866</c:v>
                </c:pt>
                <c:pt idx="123">
                  <c:v>38281.712962786944</c:v>
                </c:pt>
                <c:pt idx="124">
                  <c:v>36115.280879081503</c:v>
                </c:pt>
                <c:pt idx="125">
                  <c:v>18164.571177611957</c:v>
                </c:pt>
                <c:pt idx="126">
                  <c:v>32501.873085014016</c:v>
                </c:pt>
                <c:pt idx="127">
                  <c:v>44776.335058764489</c:v>
                </c:pt>
                <c:pt idx="128">
                  <c:v>46602.72888852773</c:v>
                </c:pt>
                <c:pt idx="129">
                  <c:v>43779.603397986371</c:v>
                </c:pt>
                <c:pt idx="130">
                  <c:v>49780.367782021756</c:v>
                </c:pt>
                <c:pt idx="131">
                  <c:v>12764.923098340154</c:v>
                </c:pt>
                <c:pt idx="132">
                  <c:v>56914.760126309215</c:v>
                </c:pt>
                <c:pt idx="133">
                  <c:v>33726.295095054156</c:v>
                </c:pt>
                <c:pt idx="134">
                  <c:v>52090.743420900399</c:v>
                </c:pt>
                <c:pt idx="135">
                  <c:v>26057.00172881634</c:v>
                </c:pt>
                <c:pt idx="136">
                  <c:v>27798.966469368155</c:v>
                </c:pt>
                <c:pt idx="137">
                  <c:v>79054.475391201631</c:v>
                </c:pt>
                <c:pt idx="138">
                  <c:v>37822.098262502659</c:v>
                </c:pt>
                <c:pt idx="139">
                  <c:v>60903.713694342194</c:v>
                </c:pt>
                <c:pt idx="140">
                  <c:v>35383.876761328538</c:v>
                </c:pt>
                <c:pt idx="141">
                  <c:v>18179.523727965483</c:v>
                </c:pt>
                <c:pt idx="142">
                  <c:v>39693.184184516424</c:v>
                </c:pt>
                <c:pt idx="143">
                  <c:v>36631.710561409956</c:v>
                </c:pt>
                <c:pt idx="144">
                  <c:v>14855.759520546317</c:v>
                </c:pt>
                <c:pt idx="145">
                  <c:v>78625.852690786647</c:v>
                </c:pt>
                <c:pt idx="146">
                  <c:v>42383.356612570416</c:v>
                </c:pt>
                <c:pt idx="147">
                  <c:v>72697.544189636159</c:v>
                </c:pt>
                <c:pt idx="148">
                  <c:v>43890.138287763977</c:v>
                </c:pt>
                <c:pt idx="149">
                  <c:v>39994.734933458742</c:v>
                </c:pt>
                <c:pt idx="150">
                  <c:v>28092.140253846657</c:v>
                </c:pt>
                <c:pt idx="151">
                  <c:v>22011.551612210227</c:v>
                </c:pt>
                <c:pt idx="152">
                  <c:v>53023.779258629256</c:v>
                </c:pt>
                <c:pt idx="153">
                  <c:v>12170.484046712196</c:v>
                </c:pt>
                <c:pt idx="154">
                  <c:v>42515.437610651992</c:v>
                </c:pt>
                <c:pt idx="155">
                  <c:v>63871.864768228392</c:v>
                </c:pt>
                <c:pt idx="156">
                  <c:v>62858.689916245072</c:v>
                </c:pt>
                <c:pt idx="157">
                  <c:v>60043.687008286943</c:v>
                </c:pt>
                <c:pt idx="158">
                  <c:v>2721.7726512461327</c:v>
                </c:pt>
                <c:pt idx="159">
                  <c:v>47796.477570706586</c:v>
                </c:pt>
                <c:pt idx="160">
                  <c:v>49419.306395810549</c:v>
                </c:pt>
                <c:pt idx="161">
                  <c:v>61655.177188282243</c:v>
                </c:pt>
                <c:pt idx="162">
                  <c:v>63612.500938470148</c:v>
                </c:pt>
                <c:pt idx="163">
                  <c:v>20890.701446133462</c:v>
                </c:pt>
                <c:pt idx="164">
                  <c:v>30016.006678808008</c:v>
                </c:pt>
                <c:pt idx="165">
                  <c:v>17107.510199099623</c:v>
                </c:pt>
                <c:pt idx="166">
                  <c:v>7171.9510380312149</c:v>
                </c:pt>
                <c:pt idx="167">
                  <c:v>61240.257746299816</c:v>
                </c:pt>
                <c:pt idx="168">
                  <c:v>33359.028072440975</c:v>
                </c:pt>
                <c:pt idx="169">
                  <c:v>33497.183686489661</c:v>
                </c:pt>
                <c:pt idx="170">
                  <c:v>19290.45957658413</c:v>
                </c:pt>
                <c:pt idx="171">
                  <c:v>22083.410978556916</c:v>
                </c:pt>
                <c:pt idx="172">
                  <c:v>38440.234509941882</c:v>
                </c:pt>
                <c:pt idx="173">
                  <c:v>40060.535136503291</c:v>
                </c:pt>
                <c:pt idx="174">
                  <c:v>27030.913628459053</c:v>
                </c:pt>
                <c:pt idx="175">
                  <c:v>60299.030720874813</c:v>
                </c:pt>
                <c:pt idx="176">
                  <c:v>28685.644658793863</c:v>
                </c:pt>
                <c:pt idx="177">
                  <c:v>41257.388346400163</c:v>
                </c:pt>
                <c:pt idx="178">
                  <c:v>75866.992234158417</c:v>
                </c:pt>
                <c:pt idx="179">
                  <c:v>70327.439183759227</c:v>
                </c:pt>
                <c:pt idx="180">
                  <c:v>13085.870771741713</c:v>
                </c:pt>
                <c:pt idx="181">
                  <c:v>60328.748835901315</c:v>
                </c:pt>
                <c:pt idx="182">
                  <c:v>20741.080693553704</c:v>
                </c:pt>
                <c:pt idx="183">
                  <c:v>24205.784228224995</c:v>
                </c:pt>
                <c:pt idx="184">
                  <c:v>23088.78099170978</c:v>
                </c:pt>
                <c:pt idx="185">
                  <c:v>36491.122878485148</c:v>
                </c:pt>
                <c:pt idx="186">
                  <c:v>52616.69033378725</c:v>
                </c:pt>
                <c:pt idx="187">
                  <c:v>20930.718385749606</c:v>
                </c:pt>
                <c:pt idx="188">
                  <c:v>17044.294238257746</c:v>
                </c:pt>
                <c:pt idx="189">
                  <c:v>72885.209558617469</c:v>
                </c:pt>
                <c:pt idx="190">
                  <c:v>23882.829168011656</c:v>
                </c:pt>
                <c:pt idx="191">
                  <c:v>45641.661676452699</c:v>
                </c:pt>
                <c:pt idx="192">
                  <c:v>46591.963612921216</c:v>
                </c:pt>
                <c:pt idx="193">
                  <c:v>21420.01519453607</c:v>
                </c:pt>
                <c:pt idx="194">
                  <c:v>-1767.1051778070837</c:v>
                </c:pt>
                <c:pt idx="195">
                  <c:v>29968.672083098787</c:v>
                </c:pt>
                <c:pt idx="196">
                  <c:v>40137.773458326243</c:v>
                </c:pt>
                <c:pt idx="197">
                  <c:v>93007.169424381122</c:v>
                </c:pt>
                <c:pt idx="198">
                  <c:v>13054.50142065392</c:v>
                </c:pt>
                <c:pt idx="199">
                  <c:v>12977.923413390117</c:v>
                </c:pt>
                <c:pt idx="200">
                  <c:v>51949.222137040008</c:v>
                </c:pt>
                <c:pt idx="201">
                  <c:v>57199.07109643484</c:v>
                </c:pt>
                <c:pt idx="202">
                  <c:v>26807.62600337758</c:v>
                </c:pt>
                <c:pt idx="203">
                  <c:v>44704.068013584481</c:v>
                </c:pt>
                <c:pt idx="204">
                  <c:v>11686.027163314553</c:v>
                </c:pt>
                <c:pt idx="205">
                  <c:v>34012.613675082874</c:v>
                </c:pt>
                <c:pt idx="206">
                  <c:v>21283.733994645212</c:v>
                </c:pt>
                <c:pt idx="207">
                  <c:v>36427.72767811727</c:v>
                </c:pt>
                <c:pt idx="208">
                  <c:v>43701.544079335137</c:v>
                </c:pt>
                <c:pt idx="209">
                  <c:v>59469.376915606641</c:v>
                </c:pt>
                <c:pt idx="210">
                  <c:v>43514.570529756624</c:v>
                </c:pt>
                <c:pt idx="211">
                  <c:v>49524.64484614008</c:v>
                </c:pt>
                <c:pt idx="212">
                  <c:v>42070.692236389834</c:v>
                </c:pt>
                <c:pt idx="213">
                  <c:v>43769.403428437494</c:v>
                </c:pt>
                <c:pt idx="214">
                  <c:v>83755.554130935183</c:v>
                </c:pt>
                <c:pt idx="215">
                  <c:v>28154.785208025289</c:v>
                </c:pt>
                <c:pt idx="216">
                  <c:v>23579.171096442224</c:v>
                </c:pt>
                <c:pt idx="217">
                  <c:v>27043.916925430767</c:v>
                </c:pt>
                <c:pt idx="218">
                  <c:v>32419.123444269546</c:v>
                </c:pt>
                <c:pt idx="219">
                  <c:v>30307.309938707338</c:v>
                </c:pt>
                <c:pt idx="220">
                  <c:v>42544.618375153543</c:v>
                </c:pt>
                <c:pt idx="221">
                  <c:v>36454.837281576882</c:v>
                </c:pt>
                <c:pt idx="222">
                  <c:v>53789.626770073453</c:v>
                </c:pt>
                <c:pt idx="223">
                  <c:v>21677.922890588045</c:v>
                </c:pt>
                <c:pt idx="224">
                  <c:v>19111.944205368869</c:v>
                </c:pt>
                <c:pt idx="225">
                  <c:v>56514.188840632283</c:v>
                </c:pt>
                <c:pt idx="226">
                  <c:v>7491.833211898338</c:v>
                </c:pt>
                <c:pt idx="227">
                  <c:v>25119.751837838248</c:v>
                </c:pt>
                <c:pt idx="228">
                  <c:v>13898.779377026543</c:v>
                </c:pt>
                <c:pt idx="229">
                  <c:v>53527.763267390343</c:v>
                </c:pt>
                <c:pt idx="230">
                  <c:v>55023.160887549217</c:v>
                </c:pt>
                <c:pt idx="231">
                  <c:v>42265.025117572644</c:v>
                </c:pt>
                <c:pt idx="232">
                  <c:v>38072.518821082136</c:v>
                </c:pt>
                <c:pt idx="233">
                  <c:v>25195.183612642439</c:v>
                </c:pt>
                <c:pt idx="234">
                  <c:v>41630.592784758119</c:v>
                </c:pt>
                <c:pt idx="235">
                  <c:v>34847.40736271107</c:v>
                </c:pt>
                <c:pt idx="236">
                  <c:v>21207.353309227183</c:v>
                </c:pt>
                <c:pt idx="237">
                  <c:v>45528.913425558625</c:v>
                </c:pt>
                <c:pt idx="238">
                  <c:v>32991.486163221853</c:v>
                </c:pt>
                <c:pt idx="239">
                  <c:v>26558.792449029275</c:v>
                </c:pt>
                <c:pt idx="240">
                  <c:v>43987.903358170195</c:v>
                </c:pt>
                <c:pt idx="241">
                  <c:v>60278.7682234526</c:v>
                </c:pt>
                <c:pt idx="242">
                  <c:v>36200.060988206918</c:v>
                </c:pt>
                <c:pt idx="243">
                  <c:v>38663.681777208883</c:v>
                </c:pt>
                <c:pt idx="244">
                  <c:v>25011.891564600752</c:v>
                </c:pt>
                <c:pt idx="245">
                  <c:v>57901.701785453981</c:v>
                </c:pt>
                <c:pt idx="246">
                  <c:v>5934.2327924651481</c:v>
                </c:pt>
                <c:pt idx="247">
                  <c:v>50336.28148131437</c:v>
                </c:pt>
                <c:pt idx="248">
                  <c:v>19277.116315599895</c:v>
                </c:pt>
                <c:pt idx="249">
                  <c:v>20136.061589446392</c:v>
                </c:pt>
                <c:pt idx="250">
                  <c:v>25536.132921606535</c:v>
                </c:pt>
                <c:pt idx="251">
                  <c:v>39666.763751163213</c:v>
                </c:pt>
                <c:pt idx="252">
                  <c:v>62371.305455916896</c:v>
                </c:pt>
                <c:pt idx="253">
                  <c:v>44696.034732659667</c:v>
                </c:pt>
                <c:pt idx="254">
                  <c:v>20197.093996323358</c:v>
                </c:pt>
                <c:pt idx="255">
                  <c:v>37962.778861207888</c:v>
                </c:pt>
                <c:pt idx="256">
                  <c:v>64236.774140458845</c:v>
                </c:pt>
                <c:pt idx="257">
                  <c:v>24916.577326368566</c:v>
                </c:pt>
                <c:pt idx="258">
                  <c:v>23120.698470752533</c:v>
                </c:pt>
                <c:pt idx="259">
                  <c:v>38280.045077878727</c:v>
                </c:pt>
                <c:pt idx="260">
                  <c:v>37517.819716492158</c:v>
                </c:pt>
                <c:pt idx="261">
                  <c:v>36983.351450644128</c:v>
                </c:pt>
                <c:pt idx="262">
                  <c:v>15655.026464586072</c:v>
                </c:pt>
                <c:pt idx="263">
                  <c:v>35934.286520868438</c:v>
                </c:pt>
                <c:pt idx="264">
                  <c:v>33018.086930323232</c:v>
                </c:pt>
                <c:pt idx="265">
                  <c:v>12032.465804736605</c:v>
                </c:pt>
                <c:pt idx="266">
                  <c:v>33774.0149445223</c:v>
                </c:pt>
                <c:pt idx="267">
                  <c:v>24922.257051794335</c:v>
                </c:pt>
                <c:pt idx="268">
                  <c:v>35443.518577638875</c:v>
                </c:pt>
                <c:pt idx="269">
                  <c:v>32017.481423241359</c:v>
                </c:pt>
                <c:pt idx="270">
                  <c:v>27763.73421177737</c:v>
                </c:pt>
                <c:pt idx="271">
                  <c:v>83818.910224640975</c:v>
                </c:pt>
                <c:pt idx="272">
                  <c:v>45979.360820777707</c:v>
                </c:pt>
                <c:pt idx="273">
                  <c:v>48035.288942870662</c:v>
                </c:pt>
                <c:pt idx="274">
                  <c:v>35695.964331637886</c:v>
                </c:pt>
                <c:pt idx="275">
                  <c:v>9977.070246056046</c:v>
                </c:pt>
                <c:pt idx="276">
                  <c:v>89394.346181311601</c:v>
                </c:pt>
                <c:pt idx="277">
                  <c:v>44324.404657089734</c:v>
                </c:pt>
                <c:pt idx="278">
                  <c:v>30570.962720847605</c:v>
                </c:pt>
                <c:pt idx="279">
                  <c:v>25591.983022392986</c:v>
                </c:pt>
                <c:pt idx="280">
                  <c:v>38124.416682543189</c:v>
                </c:pt>
                <c:pt idx="281">
                  <c:v>48433.641398873035</c:v>
                </c:pt>
                <c:pt idx="282">
                  <c:v>64823.695076791126</c:v>
                </c:pt>
                <c:pt idx="283">
                  <c:v>19908.843320910033</c:v>
                </c:pt>
                <c:pt idx="284">
                  <c:v>46274.98475354242</c:v>
                </c:pt>
                <c:pt idx="285">
                  <c:v>62880.841558625005</c:v>
                </c:pt>
                <c:pt idx="286">
                  <c:v>45415.538440438133</c:v>
                </c:pt>
                <c:pt idx="287">
                  <c:v>48511.378447068702</c:v>
                </c:pt>
                <c:pt idx="288">
                  <c:v>26958.219679107511</c:v>
                </c:pt>
                <c:pt idx="289">
                  <c:v>20911.107754865614</c:v>
                </c:pt>
                <c:pt idx="290">
                  <c:v>17920.209827754672</c:v>
                </c:pt>
                <c:pt idx="291">
                  <c:v>62670.973436596767</c:v>
                </c:pt>
                <c:pt idx="292">
                  <c:v>39777.822476874091</c:v>
                </c:pt>
                <c:pt idx="293">
                  <c:v>51354.109338314025</c:v>
                </c:pt>
                <c:pt idx="294">
                  <c:v>23129.482458671591</c:v>
                </c:pt>
                <c:pt idx="295">
                  <c:v>20415.192654157603</c:v>
                </c:pt>
                <c:pt idx="296">
                  <c:v>27697.365266852401</c:v>
                </c:pt>
                <c:pt idx="297">
                  <c:v>68633.665170570108</c:v>
                </c:pt>
                <c:pt idx="298">
                  <c:v>18668.528775164454</c:v>
                </c:pt>
                <c:pt idx="299">
                  <c:v>76110.668444253213</c:v>
                </c:pt>
                <c:pt idx="300">
                  <c:v>66354.052243867874</c:v>
                </c:pt>
                <c:pt idx="301">
                  <c:v>46977.099695432174</c:v>
                </c:pt>
                <c:pt idx="302">
                  <c:v>27577.56262911583</c:v>
                </c:pt>
                <c:pt idx="303">
                  <c:v>34381.392277227678</c:v>
                </c:pt>
                <c:pt idx="304">
                  <c:v>21583.636568297188</c:v>
                </c:pt>
                <c:pt idx="305">
                  <c:v>33172.998758912043</c:v>
                </c:pt>
                <c:pt idx="306">
                  <c:v>53691.950286589105</c:v>
                </c:pt>
                <c:pt idx="307">
                  <c:v>28568.382004552026</c:v>
                </c:pt>
                <c:pt idx="308">
                  <c:v>33020.899397019901</c:v>
                </c:pt>
                <c:pt idx="309">
                  <c:v>63033.115301421392</c:v>
                </c:pt>
                <c:pt idx="310">
                  <c:v>37984.603246202096</c:v>
                </c:pt>
                <c:pt idx="311">
                  <c:v>-26922.498173369731</c:v>
                </c:pt>
                <c:pt idx="312">
                  <c:v>28509.007148654164</c:v>
                </c:pt>
                <c:pt idx="313">
                  <c:v>24183.398847312477</c:v>
                </c:pt>
                <c:pt idx="314">
                  <c:v>63934.34480668926</c:v>
                </c:pt>
                <c:pt idx="315">
                  <c:v>39218.650840602852</c:v>
                </c:pt>
                <c:pt idx="316">
                  <c:v>38819.340279676668</c:v>
                </c:pt>
                <c:pt idx="317">
                  <c:v>31802.891557798444</c:v>
                </c:pt>
                <c:pt idx="318">
                  <c:v>51386.699020109314</c:v>
                </c:pt>
                <c:pt idx="319">
                  <c:v>10746.841315128535</c:v>
                </c:pt>
                <c:pt idx="320">
                  <c:v>66739.925246700353</c:v>
                </c:pt>
                <c:pt idx="321">
                  <c:v>40747.17563978504</c:v>
                </c:pt>
                <c:pt idx="322">
                  <c:v>53864.492967453407</c:v>
                </c:pt>
                <c:pt idx="323">
                  <c:v>69471.623464421937</c:v>
                </c:pt>
                <c:pt idx="324">
                  <c:v>64194.334802538404</c:v>
                </c:pt>
                <c:pt idx="325">
                  <c:v>10368.948693274491</c:v>
                </c:pt>
                <c:pt idx="326">
                  <c:v>29503.141807490145</c:v>
                </c:pt>
                <c:pt idx="327">
                  <c:v>51774.419292037754</c:v>
                </c:pt>
                <c:pt idx="328">
                  <c:v>41393.477742951422</c:v>
                </c:pt>
                <c:pt idx="329">
                  <c:v>46424.696421860848</c:v>
                </c:pt>
                <c:pt idx="330">
                  <c:v>25582.144438381631</c:v>
                </c:pt>
                <c:pt idx="331">
                  <c:v>19149.386119606621</c:v>
                </c:pt>
                <c:pt idx="332">
                  <c:v>31007.333477501743</c:v>
                </c:pt>
                <c:pt idx="333">
                  <c:v>18280.764586106841</c:v>
                </c:pt>
                <c:pt idx="334">
                  <c:v>55152.211582878255</c:v>
                </c:pt>
                <c:pt idx="335">
                  <c:v>16772.89227284634</c:v>
                </c:pt>
                <c:pt idx="336">
                  <c:v>63782.078769452011</c:v>
                </c:pt>
                <c:pt idx="337">
                  <c:v>68666.588171714058</c:v>
                </c:pt>
                <c:pt idx="338">
                  <c:v>76640.513634300674</c:v>
                </c:pt>
                <c:pt idx="339">
                  <c:v>38448.116165676569</c:v>
                </c:pt>
                <c:pt idx="340">
                  <c:v>50991.281078768785</c:v>
                </c:pt>
                <c:pt idx="341">
                  <c:v>-16007.285850097785</c:v>
                </c:pt>
                <c:pt idx="342">
                  <c:v>21355.631837492489</c:v>
                </c:pt>
                <c:pt idx="343">
                  <c:v>33668.820410975437</c:v>
                </c:pt>
                <c:pt idx="344">
                  <c:v>33128.019567132869</c:v>
                </c:pt>
                <c:pt idx="345">
                  <c:v>59346.895196680067</c:v>
                </c:pt>
                <c:pt idx="346">
                  <c:v>61410.775242466982</c:v>
                </c:pt>
                <c:pt idx="347">
                  <c:v>12125.987477239541</c:v>
                </c:pt>
                <c:pt idx="348">
                  <c:v>44098.992460652713</c:v>
                </c:pt>
                <c:pt idx="349">
                  <c:v>14306.357347295421</c:v>
                </c:pt>
                <c:pt idx="350">
                  <c:v>62131.087788177683</c:v>
                </c:pt>
                <c:pt idx="351">
                  <c:v>40475.152269082813</c:v>
                </c:pt>
                <c:pt idx="352">
                  <c:v>37239.155371759247</c:v>
                </c:pt>
                <c:pt idx="353">
                  <c:v>22430.801952846054</c:v>
                </c:pt>
                <c:pt idx="354">
                  <c:v>28685.836720003565</c:v>
                </c:pt>
                <c:pt idx="355">
                  <c:v>78790.119166293109</c:v>
                </c:pt>
                <c:pt idx="356">
                  <c:v>46006.626257739415</c:v>
                </c:pt>
                <c:pt idx="357">
                  <c:v>116348.06470695758</c:v>
                </c:pt>
                <c:pt idx="358">
                  <c:v>48386.695471271094</c:v>
                </c:pt>
                <c:pt idx="359">
                  <c:v>30144.94123717324</c:v>
                </c:pt>
                <c:pt idx="360">
                  <c:v>49576.677445225992</c:v>
                </c:pt>
                <c:pt idx="361">
                  <c:v>45308.101054667641</c:v>
                </c:pt>
                <c:pt idx="362">
                  <c:v>35408.625142886172</c:v>
                </c:pt>
                <c:pt idx="363">
                  <c:v>32332.949969676738</c:v>
                </c:pt>
                <c:pt idx="364">
                  <c:v>42808.496092013345</c:v>
                </c:pt>
                <c:pt idx="365">
                  <c:v>27322.311270960432</c:v>
                </c:pt>
                <c:pt idx="366">
                  <c:v>32236.661077921373</c:v>
                </c:pt>
                <c:pt idx="367">
                  <c:v>40828.971194613419</c:v>
                </c:pt>
                <c:pt idx="368">
                  <c:v>50950.095744109523</c:v>
                </c:pt>
                <c:pt idx="369">
                  <c:v>31578.7171953531</c:v>
                </c:pt>
                <c:pt idx="370">
                  <c:v>59516.417688565634</c:v>
                </c:pt>
                <c:pt idx="371">
                  <c:v>16480.844683466436</c:v>
                </c:pt>
                <c:pt idx="372">
                  <c:v>20644.766110204389</c:v>
                </c:pt>
                <c:pt idx="373">
                  <c:v>21724.19438312409</c:v>
                </c:pt>
                <c:pt idx="374">
                  <c:v>36955.762319633861</c:v>
                </c:pt>
                <c:pt idx="375">
                  <c:v>18523.794698780512</c:v>
                </c:pt>
                <c:pt idx="376">
                  <c:v>9114.6028955566399</c:v>
                </c:pt>
                <c:pt idx="377">
                  <c:v>36637.50849689747</c:v>
                </c:pt>
                <c:pt idx="378">
                  <c:v>22740.546440830418</c:v>
                </c:pt>
                <c:pt idx="379">
                  <c:v>28372.754660859104</c:v>
                </c:pt>
                <c:pt idx="380">
                  <c:v>29359.445815930168</c:v>
                </c:pt>
                <c:pt idx="381">
                  <c:v>39962.74462975379</c:v>
                </c:pt>
                <c:pt idx="382">
                  <c:v>38571.352956456096</c:v>
                </c:pt>
                <c:pt idx="383">
                  <c:v>58239.521485343837</c:v>
                </c:pt>
                <c:pt idx="384">
                  <c:v>38089.661195298591</c:v>
                </c:pt>
                <c:pt idx="385">
                  <c:v>19492.574686871416</c:v>
                </c:pt>
                <c:pt idx="386">
                  <c:v>38733.538475343172</c:v>
                </c:pt>
                <c:pt idx="387">
                  <c:v>3227.2043620312688</c:v>
                </c:pt>
                <c:pt idx="388">
                  <c:v>28955.797975659323</c:v>
                </c:pt>
                <c:pt idx="389">
                  <c:v>28981.101076535102</c:v>
                </c:pt>
                <c:pt idx="390">
                  <c:v>39161.006865013063</c:v>
                </c:pt>
                <c:pt idx="391">
                  <c:v>16110.590046300502</c:v>
                </c:pt>
                <c:pt idx="392">
                  <c:v>18968.014416711492</c:v>
                </c:pt>
                <c:pt idx="393">
                  <c:v>32659.580378886549</c:v>
                </c:pt>
                <c:pt idx="394">
                  <c:v>15580.979639388002</c:v>
                </c:pt>
                <c:pt idx="395">
                  <c:v>50054.575020209471</c:v>
                </c:pt>
                <c:pt idx="396">
                  <c:v>19996.189888008146</c:v>
                </c:pt>
                <c:pt idx="397">
                  <c:v>56672.721870799753</c:v>
                </c:pt>
                <c:pt idx="398">
                  <c:v>45229.728861181546</c:v>
                </c:pt>
                <c:pt idx="399">
                  <c:v>10106.704092560109</c:v>
                </c:pt>
                <c:pt idx="400">
                  <c:v>34989.424260061656</c:v>
                </c:pt>
                <c:pt idx="401">
                  <c:v>18562.704475049515</c:v>
                </c:pt>
                <c:pt idx="402">
                  <c:v>72654.424295554505</c:v>
                </c:pt>
                <c:pt idx="403">
                  <c:v>42180.960615595934</c:v>
                </c:pt>
                <c:pt idx="404">
                  <c:v>12927.822290835174</c:v>
                </c:pt>
                <c:pt idx="405">
                  <c:v>50379.497114399725</c:v>
                </c:pt>
                <c:pt idx="406">
                  <c:v>7826.7156974137069</c:v>
                </c:pt>
                <c:pt idx="407">
                  <c:v>14838.778620155106</c:v>
                </c:pt>
                <c:pt idx="408">
                  <c:v>31447.988964776341</c:v>
                </c:pt>
                <c:pt idx="409">
                  <c:v>76449.127047436617</c:v>
                </c:pt>
                <c:pt idx="410">
                  <c:v>11923.23547073561</c:v>
                </c:pt>
                <c:pt idx="411">
                  <c:v>52961.096479416541</c:v>
                </c:pt>
                <c:pt idx="412">
                  <c:v>35458.278814853547</c:v>
                </c:pt>
                <c:pt idx="413">
                  <c:v>37017.926067884735</c:v>
                </c:pt>
                <c:pt idx="414">
                  <c:v>27845.310268538233</c:v>
                </c:pt>
                <c:pt idx="415">
                  <c:v>45772.231924370368</c:v>
                </c:pt>
                <c:pt idx="416">
                  <c:v>7966.4202612692588</c:v>
                </c:pt>
                <c:pt idx="417">
                  <c:v>21451.922680933902</c:v>
                </c:pt>
                <c:pt idx="418">
                  <c:v>17801.75377867715</c:v>
                </c:pt>
                <c:pt idx="419">
                  <c:v>50060.929642417541</c:v>
                </c:pt>
                <c:pt idx="420">
                  <c:v>13760.947394002322</c:v>
                </c:pt>
                <c:pt idx="421">
                  <c:v>40963.185212824559</c:v>
                </c:pt>
                <c:pt idx="422">
                  <c:v>26255.571777304562</c:v>
                </c:pt>
                <c:pt idx="423">
                  <c:v>14690.696521228867</c:v>
                </c:pt>
                <c:pt idx="424">
                  <c:v>7636.4231536894931</c:v>
                </c:pt>
                <c:pt idx="425">
                  <c:v>5263.5773014313063</c:v>
                </c:pt>
                <c:pt idx="426">
                  <c:v>15924.74301387177</c:v>
                </c:pt>
                <c:pt idx="427">
                  <c:v>10200.854719113946</c:v>
                </c:pt>
                <c:pt idx="428">
                  <c:v>20697.233192732598</c:v>
                </c:pt>
                <c:pt idx="429">
                  <c:v>37976.056273377428</c:v>
                </c:pt>
                <c:pt idx="430">
                  <c:v>13179.856375183213</c:v>
                </c:pt>
                <c:pt idx="431">
                  <c:v>57411.639993187986</c:v>
                </c:pt>
                <c:pt idx="432">
                  <c:v>21342.455371557044</c:v>
                </c:pt>
                <c:pt idx="433">
                  <c:v>32460.000691731289</c:v>
                </c:pt>
                <c:pt idx="434">
                  <c:v>20939.282693699741</c:v>
                </c:pt>
                <c:pt idx="435">
                  <c:v>38221.454541341795</c:v>
                </c:pt>
                <c:pt idx="436">
                  <c:v>13773.798573041367</c:v>
                </c:pt>
                <c:pt idx="437">
                  <c:v>20412.827590678025</c:v>
                </c:pt>
                <c:pt idx="438">
                  <c:v>16856.033318690679</c:v>
                </c:pt>
                <c:pt idx="439">
                  <c:v>39634.361454085854</c:v>
                </c:pt>
                <c:pt idx="440">
                  <c:v>-22474.050299087427</c:v>
                </c:pt>
                <c:pt idx="441">
                  <c:v>37849.431806716777</c:v>
                </c:pt>
                <c:pt idx="442">
                  <c:v>12673.007232024427</c:v>
                </c:pt>
                <c:pt idx="443">
                  <c:v>31418.921912828017</c:v>
                </c:pt>
                <c:pt idx="444">
                  <c:v>12363.513959147178</c:v>
                </c:pt>
                <c:pt idx="445">
                  <c:v>12779.395811650864</c:v>
                </c:pt>
                <c:pt idx="446">
                  <c:v>17979.599391226191</c:v>
                </c:pt>
                <c:pt idx="447">
                  <c:v>23122.174891481052</c:v>
                </c:pt>
                <c:pt idx="448">
                  <c:v>-6030.9638323015024</c:v>
                </c:pt>
                <c:pt idx="449">
                  <c:v>18307.621504899216</c:v>
                </c:pt>
                <c:pt idx="450">
                  <c:v>1857.2443907642453</c:v>
                </c:pt>
                <c:pt idx="451">
                  <c:v>18037.888127806735</c:v>
                </c:pt>
                <c:pt idx="452">
                  <c:v>18264.354009055889</c:v>
                </c:pt>
                <c:pt idx="453">
                  <c:v>79313.535823272978</c:v>
                </c:pt>
                <c:pt idx="454">
                  <c:v>28828.378842889877</c:v>
                </c:pt>
                <c:pt idx="455">
                  <c:v>19873.05123819322</c:v>
                </c:pt>
                <c:pt idx="456">
                  <c:v>8273.8782936477219</c:v>
                </c:pt>
                <c:pt idx="457">
                  <c:v>35656.107163107561</c:v>
                </c:pt>
                <c:pt idx="458">
                  <c:v>42465.491930492288</c:v>
                </c:pt>
                <c:pt idx="459">
                  <c:v>42355.793883725637</c:v>
                </c:pt>
                <c:pt idx="460">
                  <c:v>26704.63763481185</c:v>
                </c:pt>
                <c:pt idx="461">
                  <c:v>20795.21135846178</c:v>
                </c:pt>
                <c:pt idx="462">
                  <c:v>43187.225526868497</c:v>
                </c:pt>
                <c:pt idx="463">
                  <c:v>36780.589839575012</c:v>
                </c:pt>
                <c:pt idx="464">
                  <c:v>48102.133245037687</c:v>
                </c:pt>
                <c:pt idx="465">
                  <c:v>49707.068453951884</c:v>
                </c:pt>
                <c:pt idx="466">
                  <c:v>47242.658463449407</c:v>
                </c:pt>
                <c:pt idx="467">
                  <c:v>28680.788600969099</c:v>
                </c:pt>
                <c:pt idx="468">
                  <c:v>25153.638585071265</c:v>
                </c:pt>
                <c:pt idx="469">
                  <c:v>7781.8130781893151</c:v>
                </c:pt>
                <c:pt idx="470">
                  <c:v>19690.080953118922</c:v>
                </c:pt>
                <c:pt idx="471">
                  <c:v>25244.764741346222</c:v>
                </c:pt>
                <c:pt idx="472">
                  <c:v>39988.479359934317</c:v>
                </c:pt>
                <c:pt idx="473">
                  <c:v>4140.8528950180553</c:v>
                </c:pt>
                <c:pt idx="474">
                  <c:v>-5458.2739498797982</c:v>
                </c:pt>
                <c:pt idx="475">
                  <c:v>47357.527562983181</c:v>
                </c:pt>
                <c:pt idx="476">
                  <c:v>30774.815334411531</c:v>
                </c:pt>
                <c:pt idx="477">
                  <c:v>27698.672456920704</c:v>
                </c:pt>
                <c:pt idx="478">
                  <c:v>4607.7667863763218</c:v>
                </c:pt>
                <c:pt idx="479">
                  <c:v>43515.580335012142</c:v>
                </c:pt>
                <c:pt idx="480">
                  <c:v>24588.743011833103</c:v>
                </c:pt>
                <c:pt idx="481">
                  <c:v>17770.397186918781</c:v>
                </c:pt>
                <c:pt idx="482">
                  <c:v>4118.0322881482534</c:v>
                </c:pt>
                <c:pt idx="483">
                  <c:v>31313.347883822353</c:v>
                </c:pt>
                <c:pt idx="484">
                  <c:v>33786.369315995624</c:v>
                </c:pt>
                <c:pt idx="485">
                  <c:v>1797.1411572997292</c:v>
                </c:pt>
                <c:pt idx="486">
                  <c:v>51608.186817482972</c:v>
                </c:pt>
                <c:pt idx="487">
                  <c:v>7697.4743314855223</c:v>
                </c:pt>
                <c:pt idx="488">
                  <c:v>35429.318239814398</c:v>
                </c:pt>
                <c:pt idx="489">
                  <c:v>42721.435894358605</c:v>
                </c:pt>
                <c:pt idx="490">
                  <c:v>907.15302512765049</c:v>
                </c:pt>
                <c:pt idx="491">
                  <c:v>17375.42874494971</c:v>
                </c:pt>
                <c:pt idx="492">
                  <c:v>46749.530988291612</c:v>
                </c:pt>
                <c:pt idx="493">
                  <c:v>34383.24806800748</c:v>
                </c:pt>
                <c:pt idx="494">
                  <c:v>30154.844953879125</c:v>
                </c:pt>
                <c:pt idx="495">
                  <c:v>48956.227582453612</c:v>
                </c:pt>
                <c:pt idx="496">
                  <c:v>26369.607542053025</c:v>
                </c:pt>
                <c:pt idx="497">
                  <c:v>32373.822708216354</c:v>
                </c:pt>
                <c:pt idx="498">
                  <c:v>55607.512250840446</c:v>
                </c:pt>
                <c:pt idx="499">
                  <c:v>40663.294403799424</c:v>
                </c:pt>
                <c:pt idx="500">
                  <c:v>52265.879317065745</c:v>
                </c:pt>
                <c:pt idx="501">
                  <c:v>20344.187219053314</c:v>
                </c:pt>
                <c:pt idx="502">
                  <c:v>9857.7615650630378</c:v>
                </c:pt>
                <c:pt idx="503">
                  <c:v>79349.322778261121</c:v>
                </c:pt>
                <c:pt idx="504">
                  <c:v>60929.580271748098</c:v>
                </c:pt>
                <c:pt idx="505">
                  <c:v>59343.121616279706</c:v>
                </c:pt>
                <c:pt idx="506">
                  <c:v>29530.534757373505</c:v>
                </c:pt>
                <c:pt idx="507">
                  <c:v>19589.213661999911</c:v>
                </c:pt>
                <c:pt idx="508">
                  <c:v>82705.246528929769</c:v>
                </c:pt>
                <c:pt idx="509">
                  <c:v>40132.002401342128</c:v>
                </c:pt>
                <c:pt idx="510">
                  <c:v>28223.956507988485</c:v>
                </c:pt>
                <c:pt idx="511">
                  <c:v>12179.181872217812</c:v>
                </c:pt>
                <c:pt idx="512">
                  <c:v>46805.666228026363</c:v>
                </c:pt>
                <c:pt idx="513">
                  <c:v>27141.604777518067</c:v>
                </c:pt>
                <c:pt idx="514">
                  <c:v>6570.643096490362</c:v>
                </c:pt>
                <c:pt idx="515">
                  <c:v>43982.465542680075</c:v>
                </c:pt>
                <c:pt idx="516">
                  <c:v>35760.370616575805</c:v>
                </c:pt>
                <c:pt idx="517">
                  <c:v>15899.634124865683</c:v>
                </c:pt>
                <c:pt idx="518">
                  <c:v>56768.153200474153</c:v>
                </c:pt>
                <c:pt idx="519">
                  <c:v>30602.468165618564</c:v>
                </c:pt>
                <c:pt idx="520">
                  <c:v>27994.109666151267</c:v>
                </c:pt>
                <c:pt idx="521">
                  <c:v>36313.460462477597</c:v>
                </c:pt>
                <c:pt idx="522">
                  <c:v>46707.567808739404</c:v>
                </c:pt>
                <c:pt idx="523">
                  <c:v>32041.090766063233</c:v>
                </c:pt>
                <c:pt idx="524">
                  <c:v>46270.6525419147</c:v>
                </c:pt>
                <c:pt idx="525">
                  <c:v>10743.535113595719</c:v>
                </c:pt>
                <c:pt idx="526">
                  <c:v>22147.633532113727</c:v>
                </c:pt>
                <c:pt idx="527">
                  <c:v>69851.050294808651</c:v>
                </c:pt>
                <c:pt idx="528">
                  <c:v>15983.203217890514</c:v>
                </c:pt>
                <c:pt idx="529">
                  <c:v>34144.818505828247</c:v>
                </c:pt>
                <c:pt idx="530">
                  <c:v>18819.924007427915</c:v>
                </c:pt>
                <c:pt idx="531">
                  <c:v>17144.627639941169</c:v>
                </c:pt>
                <c:pt idx="532">
                  <c:v>6812.9269481913325</c:v>
                </c:pt>
                <c:pt idx="533">
                  <c:v>23465.627571897683</c:v>
                </c:pt>
                <c:pt idx="534">
                  <c:v>15218.933713701608</c:v>
                </c:pt>
                <c:pt idx="535">
                  <c:v>50379.345183221318</c:v>
                </c:pt>
                <c:pt idx="536">
                  <c:v>48110.366468181877</c:v>
                </c:pt>
                <c:pt idx="537">
                  <c:v>40218.562192864825</c:v>
                </c:pt>
                <c:pt idx="538">
                  <c:v>4928.8595567711127</c:v>
                </c:pt>
                <c:pt idx="539">
                  <c:v>20794.838092167207</c:v>
                </c:pt>
                <c:pt idx="540">
                  <c:v>12915.720157247912</c:v>
                </c:pt>
                <c:pt idx="541">
                  <c:v>6444.356944832969</c:v>
                </c:pt>
                <c:pt idx="542">
                  <c:v>13986.479401992074</c:v>
                </c:pt>
                <c:pt idx="543">
                  <c:v>37658.643834136397</c:v>
                </c:pt>
                <c:pt idx="544">
                  <c:v>15529.067452466732</c:v>
                </c:pt>
                <c:pt idx="545">
                  <c:v>20096.650758500062</c:v>
                </c:pt>
                <c:pt idx="546">
                  <c:v>16006.116449569246</c:v>
                </c:pt>
                <c:pt idx="547">
                  <c:v>67114.078131225528</c:v>
                </c:pt>
                <c:pt idx="548">
                  <c:v>33025.395244051193</c:v>
                </c:pt>
                <c:pt idx="549">
                  <c:v>19057.010759792473</c:v>
                </c:pt>
                <c:pt idx="550">
                  <c:v>44520.535440530344</c:v>
                </c:pt>
                <c:pt idx="551">
                  <c:v>22627.078238524868</c:v>
                </c:pt>
                <c:pt idx="552">
                  <c:v>64714.419688146612</c:v>
                </c:pt>
                <c:pt idx="553">
                  <c:v>58426.774883961181</c:v>
                </c:pt>
                <c:pt idx="554">
                  <c:v>30457.945583476867</c:v>
                </c:pt>
                <c:pt idx="555">
                  <c:v>26365.30188897092</c:v>
                </c:pt>
                <c:pt idx="556">
                  <c:v>55104.926683854887</c:v>
                </c:pt>
                <c:pt idx="557">
                  <c:v>34112.194986416616</c:v>
                </c:pt>
                <c:pt idx="558">
                  <c:v>29321.674422999728</c:v>
                </c:pt>
                <c:pt idx="559">
                  <c:v>29282.851936709241</c:v>
                </c:pt>
                <c:pt idx="560">
                  <c:v>44359.355973658719</c:v>
                </c:pt>
                <c:pt idx="561">
                  <c:v>33710.428382341284</c:v>
                </c:pt>
                <c:pt idx="562">
                  <c:v>35824.821325482153</c:v>
                </c:pt>
                <c:pt idx="563">
                  <c:v>39694.766644549796</c:v>
                </c:pt>
                <c:pt idx="564">
                  <c:v>18356.030551465941</c:v>
                </c:pt>
                <c:pt idx="565">
                  <c:v>62817.59521450974</c:v>
                </c:pt>
                <c:pt idx="566">
                  <c:v>16021.307067719024</c:v>
                </c:pt>
                <c:pt idx="567">
                  <c:v>20077.876197678957</c:v>
                </c:pt>
                <c:pt idx="568">
                  <c:v>52116.405140332405</c:v>
                </c:pt>
                <c:pt idx="569">
                  <c:v>29510.314382808287</c:v>
                </c:pt>
                <c:pt idx="570">
                  <c:v>21893.226083050369</c:v>
                </c:pt>
                <c:pt idx="571">
                  <c:v>22157.211340884558</c:v>
                </c:pt>
                <c:pt idx="572">
                  <c:v>29380.632543728916</c:v>
                </c:pt>
                <c:pt idx="573">
                  <c:v>8776.6785483897529</c:v>
                </c:pt>
                <c:pt idx="574">
                  <c:v>17600.671368263709</c:v>
                </c:pt>
                <c:pt idx="575">
                  <c:v>-3223.8006426956194</c:v>
                </c:pt>
                <c:pt idx="576">
                  <c:v>34007.378079559421</c:v>
                </c:pt>
                <c:pt idx="577">
                  <c:v>26682.04842662143</c:v>
                </c:pt>
                <c:pt idx="578">
                  <c:v>16591.411534740295</c:v>
                </c:pt>
                <c:pt idx="579">
                  <c:v>22220.011700729221</c:v>
                </c:pt>
                <c:pt idx="580">
                  <c:v>20432.236623764624</c:v>
                </c:pt>
                <c:pt idx="581">
                  <c:v>52640.637203400795</c:v>
                </c:pt>
                <c:pt idx="582">
                  <c:v>20254.330037048447</c:v>
                </c:pt>
                <c:pt idx="583">
                  <c:v>24551.562773141042</c:v>
                </c:pt>
                <c:pt idx="584">
                  <c:v>22167.615802225395</c:v>
                </c:pt>
                <c:pt idx="585">
                  <c:v>30633.633884043447</c:v>
                </c:pt>
                <c:pt idx="586">
                  <c:v>45004.466471655294</c:v>
                </c:pt>
                <c:pt idx="587">
                  <c:v>73367.91943611727</c:v>
                </c:pt>
                <c:pt idx="588">
                  <c:v>17334.806174875219</c:v>
                </c:pt>
                <c:pt idx="589">
                  <c:v>47567.427034807813</c:v>
                </c:pt>
                <c:pt idx="590">
                  <c:v>22681.883331853162</c:v>
                </c:pt>
                <c:pt idx="591">
                  <c:v>23979.038402198406</c:v>
                </c:pt>
                <c:pt idx="592">
                  <c:v>13515.606072417735</c:v>
                </c:pt>
                <c:pt idx="593">
                  <c:v>29568.108524006795</c:v>
                </c:pt>
                <c:pt idx="594">
                  <c:v>52272.773224927871</c:v>
                </c:pt>
                <c:pt idx="595">
                  <c:v>36849.143115358354</c:v>
                </c:pt>
                <c:pt idx="596">
                  <c:v>17024.998477741166</c:v>
                </c:pt>
                <c:pt idx="597">
                  <c:v>42070.852582702166</c:v>
                </c:pt>
                <c:pt idx="598">
                  <c:v>10228.517278947536</c:v>
                </c:pt>
                <c:pt idx="599">
                  <c:v>22271.31248027326</c:v>
                </c:pt>
                <c:pt idx="600">
                  <c:v>7951.2718731966033</c:v>
                </c:pt>
                <c:pt idx="601">
                  <c:v>32993.125045231704</c:v>
                </c:pt>
                <c:pt idx="602">
                  <c:v>34679.458850587151</c:v>
                </c:pt>
                <c:pt idx="603">
                  <c:v>18914.281303148862</c:v>
                </c:pt>
                <c:pt idx="604">
                  <c:v>38025.550456043209</c:v>
                </c:pt>
                <c:pt idx="605">
                  <c:v>19088.122778845354</c:v>
                </c:pt>
                <c:pt idx="606">
                  <c:v>10819.405197462309</c:v>
                </c:pt>
                <c:pt idx="607">
                  <c:v>10334.083127195649</c:v>
                </c:pt>
                <c:pt idx="608">
                  <c:v>11922.17843963268</c:v>
                </c:pt>
                <c:pt idx="609">
                  <c:v>17076.176890880022</c:v>
                </c:pt>
                <c:pt idx="610">
                  <c:v>35844.312541376923</c:v>
                </c:pt>
                <c:pt idx="611">
                  <c:v>29302.650004333183</c:v>
                </c:pt>
                <c:pt idx="612">
                  <c:v>11122.94585783103</c:v>
                </c:pt>
                <c:pt idx="613">
                  <c:v>28683.463294254423</c:v>
                </c:pt>
                <c:pt idx="614">
                  <c:v>9015.5908735610337</c:v>
                </c:pt>
                <c:pt idx="615">
                  <c:v>40012.673516123286</c:v>
                </c:pt>
                <c:pt idx="616">
                  <c:v>67844.626421601162</c:v>
                </c:pt>
                <c:pt idx="617">
                  <c:v>31278.118140113682</c:v>
                </c:pt>
                <c:pt idx="618">
                  <c:v>47098.018980516012</c:v>
                </c:pt>
                <c:pt idx="619">
                  <c:v>56789.67570190339</c:v>
                </c:pt>
                <c:pt idx="620">
                  <c:v>34586.569363797244</c:v>
                </c:pt>
                <c:pt idx="621">
                  <c:v>6702.2745662877514</c:v>
                </c:pt>
                <c:pt idx="622">
                  <c:v>41938.453332780926</c:v>
                </c:pt>
                <c:pt idx="623">
                  <c:v>24746.832365856681</c:v>
                </c:pt>
                <c:pt idx="624">
                  <c:v>36040.517647933586</c:v>
                </c:pt>
                <c:pt idx="625">
                  <c:v>22114.457757375214</c:v>
                </c:pt>
                <c:pt idx="626">
                  <c:v>3457.6437237764549</c:v>
                </c:pt>
                <c:pt idx="627">
                  <c:v>5169.2938012392542</c:v>
                </c:pt>
                <c:pt idx="628">
                  <c:v>27742.005454561258</c:v>
                </c:pt>
                <c:pt idx="629">
                  <c:v>32829.028975609239</c:v>
                </c:pt>
                <c:pt idx="630">
                  <c:v>20683.112258598525</c:v>
                </c:pt>
                <c:pt idx="631">
                  <c:v>19040.338354976044</c:v>
                </c:pt>
                <c:pt idx="632">
                  <c:v>33955.915465088729</c:v>
                </c:pt>
                <c:pt idx="633">
                  <c:v>43129.86384215665</c:v>
                </c:pt>
                <c:pt idx="634">
                  <c:v>44425.774905894868</c:v>
                </c:pt>
                <c:pt idx="635">
                  <c:v>44195.512427921552</c:v>
                </c:pt>
                <c:pt idx="636">
                  <c:v>19367.675489771085</c:v>
                </c:pt>
                <c:pt idx="637">
                  <c:v>48464.670563811982</c:v>
                </c:pt>
                <c:pt idx="638">
                  <c:v>7397.9009605775673</c:v>
                </c:pt>
                <c:pt idx="639">
                  <c:v>33973.989622831796</c:v>
                </c:pt>
                <c:pt idx="640">
                  <c:v>16029.041859165325</c:v>
                </c:pt>
                <c:pt idx="641">
                  <c:v>48946.152816487709</c:v>
                </c:pt>
                <c:pt idx="642">
                  <c:v>6053.5689342510577</c:v>
                </c:pt>
                <c:pt idx="643">
                  <c:v>29624.529582060542</c:v>
                </c:pt>
                <c:pt idx="644">
                  <c:v>31291.089233813778</c:v>
                </c:pt>
                <c:pt idx="645">
                  <c:v>25929.80555474975</c:v>
                </c:pt>
                <c:pt idx="646">
                  <c:v>22897.213351991079</c:v>
                </c:pt>
                <c:pt idx="647">
                  <c:v>67311.137769525289</c:v>
                </c:pt>
                <c:pt idx="648">
                  <c:v>41221.715493889831</c:v>
                </c:pt>
                <c:pt idx="649">
                  <c:v>31390.669444760813</c:v>
                </c:pt>
                <c:pt idx="650">
                  <c:v>27557.760832632797</c:v>
                </c:pt>
                <c:pt idx="651">
                  <c:v>37076.627226615798</c:v>
                </c:pt>
                <c:pt idx="652">
                  <c:v>36979.981254442857</c:v>
                </c:pt>
                <c:pt idx="653">
                  <c:v>12483.56777299145</c:v>
                </c:pt>
                <c:pt idx="654">
                  <c:v>27326.060258707425</c:v>
                </c:pt>
                <c:pt idx="655">
                  <c:v>38196.031153807919</c:v>
                </c:pt>
                <c:pt idx="656">
                  <c:v>42491.26980637222</c:v>
                </c:pt>
                <c:pt idx="657">
                  <c:v>52398.694067741322</c:v>
                </c:pt>
                <c:pt idx="658">
                  <c:v>34083.359306545513</c:v>
                </c:pt>
                <c:pt idx="659">
                  <c:v>14402.853007725345</c:v>
                </c:pt>
                <c:pt idx="660">
                  <c:v>23593.85427507963</c:v>
                </c:pt>
                <c:pt idx="661">
                  <c:v>31178.952139630554</c:v>
                </c:pt>
                <c:pt idx="662">
                  <c:v>42883.897200016654</c:v>
                </c:pt>
                <c:pt idx="663">
                  <c:v>39413.040636590777</c:v>
                </c:pt>
                <c:pt idx="664">
                  <c:v>49955.091967635206</c:v>
                </c:pt>
                <c:pt idx="665">
                  <c:v>39767.724102918291</c:v>
                </c:pt>
                <c:pt idx="666">
                  <c:v>42317.51990478293</c:v>
                </c:pt>
                <c:pt idx="667">
                  <c:v>34311.500226104406</c:v>
                </c:pt>
                <c:pt idx="668">
                  <c:v>35998.888901167964</c:v>
                </c:pt>
                <c:pt idx="669">
                  <c:v>20123.059461793167</c:v>
                </c:pt>
                <c:pt idx="670">
                  <c:v>62949.884443966774</c:v>
                </c:pt>
                <c:pt idx="671">
                  <c:v>23798.078710385824</c:v>
                </c:pt>
                <c:pt idx="672">
                  <c:v>30479.686838093377</c:v>
                </c:pt>
                <c:pt idx="673">
                  <c:v>31648.287152605037</c:v>
                </c:pt>
                <c:pt idx="674">
                  <c:v>63412.091315805781</c:v>
                </c:pt>
                <c:pt idx="675">
                  <c:v>12574.194277432429</c:v>
                </c:pt>
                <c:pt idx="676">
                  <c:v>11336.749821771464</c:v>
                </c:pt>
                <c:pt idx="677">
                  <c:v>35250.726421919739</c:v>
                </c:pt>
                <c:pt idx="678">
                  <c:v>28685.921446050164</c:v>
                </c:pt>
                <c:pt idx="679">
                  <c:v>23391.027394713132</c:v>
                </c:pt>
                <c:pt idx="680">
                  <c:v>17981.746823676152</c:v>
                </c:pt>
                <c:pt idx="681">
                  <c:v>33216.40279297821</c:v>
                </c:pt>
                <c:pt idx="682">
                  <c:v>9193.2688566235793</c:v>
                </c:pt>
                <c:pt idx="683">
                  <c:v>40805.755229756578</c:v>
                </c:pt>
                <c:pt idx="684">
                  <c:v>11315.285384140412</c:v>
                </c:pt>
                <c:pt idx="685">
                  <c:v>86365.902658830339</c:v>
                </c:pt>
                <c:pt idx="686">
                  <c:v>27547.209694778579</c:v>
                </c:pt>
                <c:pt idx="687">
                  <c:v>39755.18645969544</c:v>
                </c:pt>
                <c:pt idx="688">
                  <c:v>5369.5721022596736</c:v>
                </c:pt>
                <c:pt idx="689">
                  <c:v>45303.01932773029</c:v>
                </c:pt>
                <c:pt idx="690">
                  <c:v>70032.816646560139</c:v>
                </c:pt>
                <c:pt idx="691">
                  <c:v>9003.60134548102</c:v>
                </c:pt>
                <c:pt idx="692">
                  <c:v>27822.65617780339</c:v>
                </c:pt>
                <c:pt idx="693">
                  <c:v>74612.671967499569</c:v>
                </c:pt>
                <c:pt idx="694">
                  <c:v>23631.942167559137</c:v>
                </c:pt>
                <c:pt idx="695">
                  <c:v>60818.46967779554</c:v>
                </c:pt>
                <c:pt idx="696">
                  <c:v>45899.238218247367</c:v>
                </c:pt>
                <c:pt idx="697">
                  <c:v>38856.074914881967</c:v>
                </c:pt>
                <c:pt idx="698">
                  <c:v>28716.389637077576</c:v>
                </c:pt>
                <c:pt idx="699">
                  <c:v>35225.823762925887</c:v>
                </c:pt>
                <c:pt idx="700">
                  <c:v>64518.911797766625</c:v>
                </c:pt>
                <c:pt idx="701">
                  <c:v>43636.293891720357</c:v>
                </c:pt>
                <c:pt idx="702">
                  <c:v>33581.19353137735</c:v>
                </c:pt>
                <c:pt idx="703">
                  <c:v>31302.832191139627</c:v>
                </c:pt>
                <c:pt idx="704">
                  <c:v>29437.929843681333</c:v>
                </c:pt>
                <c:pt idx="705">
                  <c:v>39869.052724726505</c:v>
                </c:pt>
                <c:pt idx="706">
                  <c:v>16350.203285880776</c:v>
                </c:pt>
                <c:pt idx="707">
                  <c:v>54098.634584641128</c:v>
                </c:pt>
                <c:pt idx="708">
                  <c:v>22616.346563685845</c:v>
                </c:pt>
                <c:pt idx="709">
                  <c:v>74523.915408150686</c:v>
                </c:pt>
                <c:pt idx="710">
                  <c:v>47613.926961937563</c:v>
                </c:pt>
                <c:pt idx="711">
                  <c:v>33417.944631924998</c:v>
                </c:pt>
                <c:pt idx="712">
                  <c:v>33501.155461040762</c:v>
                </c:pt>
                <c:pt idx="713">
                  <c:v>31671.56716446847</c:v>
                </c:pt>
                <c:pt idx="714">
                  <c:v>39660.730502707833</c:v>
                </c:pt>
                <c:pt idx="715">
                  <c:v>50608.549802988986</c:v>
                </c:pt>
                <c:pt idx="716">
                  <c:v>20793.837622952295</c:v>
                </c:pt>
                <c:pt idx="717">
                  <c:v>16093.91673291358</c:v>
                </c:pt>
                <c:pt idx="718">
                  <c:v>-10187.248798214438</c:v>
                </c:pt>
                <c:pt idx="719">
                  <c:v>89176.730257963456</c:v>
                </c:pt>
                <c:pt idx="720">
                  <c:v>46005.737738795076</c:v>
                </c:pt>
                <c:pt idx="721">
                  <c:v>59393.192690336167</c:v>
                </c:pt>
                <c:pt idx="722">
                  <c:v>13961.700628064269</c:v>
                </c:pt>
                <c:pt idx="723">
                  <c:v>63057.624740312363</c:v>
                </c:pt>
                <c:pt idx="724">
                  <c:v>25107.078278909979</c:v>
                </c:pt>
                <c:pt idx="725">
                  <c:v>62783.89988775066</c:v>
                </c:pt>
                <c:pt idx="726">
                  <c:v>36643.554851394219</c:v>
                </c:pt>
                <c:pt idx="727">
                  <c:v>9994.9100473200779</c:v>
                </c:pt>
                <c:pt idx="728">
                  <c:v>36538.046932682984</c:v>
                </c:pt>
                <c:pt idx="729">
                  <c:v>19522.772088180791</c:v>
                </c:pt>
                <c:pt idx="730">
                  <c:v>31194.095163288926</c:v>
                </c:pt>
                <c:pt idx="731">
                  <c:v>45087.484450157594</c:v>
                </c:pt>
                <c:pt idx="732">
                  <c:v>24883.40127109312</c:v>
                </c:pt>
                <c:pt idx="733">
                  <c:v>38997.313389023373</c:v>
                </c:pt>
                <c:pt idx="734">
                  <c:v>7649.7306272959759</c:v>
                </c:pt>
                <c:pt idx="735">
                  <c:v>17033.951120523994</c:v>
                </c:pt>
                <c:pt idx="736">
                  <c:v>5004.8681096314813</c:v>
                </c:pt>
                <c:pt idx="737">
                  <c:v>7373.6733236205309</c:v>
                </c:pt>
                <c:pt idx="738">
                  <c:v>19921.503504344</c:v>
                </c:pt>
                <c:pt idx="739">
                  <c:v>46167.620664203227</c:v>
                </c:pt>
                <c:pt idx="740">
                  <c:v>22352.298750512717</c:v>
                </c:pt>
                <c:pt idx="741">
                  <c:v>9746.8428744387838</c:v>
                </c:pt>
                <c:pt idx="742">
                  <c:v>25131.313934479145</c:v>
                </c:pt>
                <c:pt idx="743">
                  <c:v>32731.704250723622</c:v>
                </c:pt>
                <c:pt idx="744">
                  <c:v>45666.823578338524</c:v>
                </c:pt>
                <c:pt idx="745">
                  <c:v>1191.1256894357962</c:v>
                </c:pt>
                <c:pt idx="746">
                  <c:v>25155.730348663314</c:v>
                </c:pt>
                <c:pt idx="747">
                  <c:v>13052.660319442019</c:v>
                </c:pt>
                <c:pt idx="748">
                  <c:v>24190.045004956177</c:v>
                </c:pt>
                <c:pt idx="749">
                  <c:v>48313.217178357183</c:v>
                </c:pt>
                <c:pt idx="750">
                  <c:v>28083.21815946688</c:v>
                </c:pt>
                <c:pt idx="751">
                  <c:v>-5563.4212850747745</c:v>
                </c:pt>
                <c:pt idx="752">
                  <c:v>25909.073190537176</c:v>
                </c:pt>
                <c:pt idx="753">
                  <c:v>59478.240427809666</c:v>
                </c:pt>
                <c:pt idx="754">
                  <c:v>24901.21557633422</c:v>
                </c:pt>
                <c:pt idx="755">
                  <c:v>30908.723760333578</c:v>
                </c:pt>
                <c:pt idx="756">
                  <c:v>17072.021658369653</c:v>
                </c:pt>
                <c:pt idx="757">
                  <c:v>8983.3485494796259</c:v>
                </c:pt>
                <c:pt idx="758">
                  <c:v>39286.196197270496</c:v>
                </c:pt>
                <c:pt idx="759">
                  <c:v>31489.177431949698</c:v>
                </c:pt>
                <c:pt idx="760">
                  <c:v>37911.040791535044</c:v>
                </c:pt>
                <c:pt idx="761">
                  <c:v>15107.284303786317</c:v>
                </c:pt>
                <c:pt idx="762">
                  <c:v>42168.615778062529</c:v>
                </c:pt>
                <c:pt idx="763">
                  <c:v>20135.482643093561</c:v>
                </c:pt>
                <c:pt idx="764">
                  <c:v>50178.510858517548</c:v>
                </c:pt>
                <c:pt idx="765">
                  <c:v>46534.851739608173</c:v>
                </c:pt>
                <c:pt idx="766">
                  <c:v>26993.316595622211</c:v>
                </c:pt>
                <c:pt idx="767">
                  <c:v>26542.930298782136</c:v>
                </c:pt>
                <c:pt idx="768">
                  <c:v>48774.87665721849</c:v>
                </c:pt>
                <c:pt idx="769">
                  <c:v>18578.926749165159</c:v>
                </c:pt>
                <c:pt idx="770">
                  <c:v>26819.821902587384</c:v>
                </c:pt>
                <c:pt idx="771">
                  <c:v>42566.165418183482</c:v>
                </c:pt>
                <c:pt idx="772">
                  <c:v>22721.16728882907</c:v>
                </c:pt>
                <c:pt idx="773">
                  <c:v>18574.347273862488</c:v>
                </c:pt>
                <c:pt idx="774">
                  <c:v>15879.533583381661</c:v>
                </c:pt>
                <c:pt idx="775">
                  <c:v>17846.895155286973</c:v>
                </c:pt>
                <c:pt idx="776">
                  <c:v>41875.743481910889</c:v>
                </c:pt>
                <c:pt idx="777">
                  <c:v>40326.362292614111</c:v>
                </c:pt>
                <c:pt idx="778">
                  <c:v>15556.638174638627</c:v>
                </c:pt>
                <c:pt idx="779">
                  <c:v>-8241.7228997441889</c:v>
                </c:pt>
                <c:pt idx="780">
                  <c:v>29259.4100873729</c:v>
                </c:pt>
                <c:pt idx="781">
                  <c:v>10746.058371181836</c:v>
                </c:pt>
                <c:pt idx="782">
                  <c:v>14816.356199362473</c:v>
                </c:pt>
                <c:pt idx="783">
                  <c:v>10166.869133591848</c:v>
                </c:pt>
                <c:pt idx="784">
                  <c:v>34163.491638739826</c:v>
                </c:pt>
                <c:pt idx="785">
                  <c:v>18838.18715347374</c:v>
                </c:pt>
                <c:pt idx="786">
                  <c:v>18390.610421355483</c:v>
                </c:pt>
                <c:pt idx="787">
                  <c:v>33136.493111042444</c:v>
                </c:pt>
                <c:pt idx="788">
                  <c:v>36439.815592620776</c:v>
                </c:pt>
                <c:pt idx="789">
                  <c:v>54325.65074457787</c:v>
                </c:pt>
                <c:pt idx="790">
                  <c:v>11072.743437338249</c:v>
                </c:pt>
                <c:pt idx="791">
                  <c:v>-3163.4120457415065</c:v>
                </c:pt>
                <c:pt idx="792">
                  <c:v>21874.243243225363</c:v>
                </c:pt>
                <c:pt idx="793">
                  <c:v>28586.68136745751</c:v>
                </c:pt>
                <c:pt idx="794">
                  <c:v>4272.4326839676178</c:v>
                </c:pt>
                <c:pt idx="795">
                  <c:v>11746.266416707826</c:v>
                </c:pt>
                <c:pt idx="796">
                  <c:v>29627.005271042046</c:v>
                </c:pt>
                <c:pt idx="797">
                  <c:v>31395.588033684544</c:v>
                </c:pt>
                <c:pt idx="798">
                  <c:v>41054.025114073935</c:v>
                </c:pt>
                <c:pt idx="799">
                  <c:v>16648.444482034894</c:v>
                </c:pt>
                <c:pt idx="800">
                  <c:v>9396.778949270647</c:v>
                </c:pt>
                <c:pt idx="801">
                  <c:v>29437.012417901016</c:v>
                </c:pt>
                <c:pt idx="802">
                  <c:v>23688.324966260072</c:v>
                </c:pt>
                <c:pt idx="803">
                  <c:v>39186.031596730252</c:v>
                </c:pt>
                <c:pt idx="804">
                  <c:v>25029.720136562544</c:v>
                </c:pt>
                <c:pt idx="805">
                  <c:v>52664.025744513929</c:v>
                </c:pt>
                <c:pt idx="806">
                  <c:v>19191.959297751244</c:v>
                </c:pt>
                <c:pt idx="807">
                  <c:v>37416.409612429365</c:v>
                </c:pt>
                <c:pt idx="808">
                  <c:v>31006.603547546118</c:v>
                </c:pt>
                <c:pt idx="809">
                  <c:v>25779.214646739169</c:v>
                </c:pt>
                <c:pt idx="810">
                  <c:v>62897.414854177761</c:v>
                </c:pt>
                <c:pt idx="811">
                  <c:v>11293.68079367202</c:v>
                </c:pt>
                <c:pt idx="812">
                  <c:v>72622.731485277996</c:v>
                </c:pt>
                <c:pt idx="813">
                  <c:v>22771.360744198577</c:v>
                </c:pt>
                <c:pt idx="814">
                  <c:v>25935.219411635244</c:v>
                </c:pt>
                <c:pt idx="815">
                  <c:v>22673.649883601818</c:v>
                </c:pt>
                <c:pt idx="816">
                  <c:v>14620.859854718181</c:v>
                </c:pt>
                <c:pt idx="817">
                  <c:v>87798.929394804436</c:v>
                </c:pt>
                <c:pt idx="818">
                  <c:v>13234.956894697332</c:v>
                </c:pt>
                <c:pt idx="819">
                  <c:v>6427.2904721745463</c:v>
                </c:pt>
                <c:pt idx="820">
                  <c:v>20536.201515953497</c:v>
                </c:pt>
                <c:pt idx="821">
                  <c:v>29113.260464232713</c:v>
                </c:pt>
                <c:pt idx="822">
                  <c:v>28145.03699635042</c:v>
                </c:pt>
                <c:pt idx="823">
                  <c:v>37612.941476745633</c:v>
                </c:pt>
                <c:pt idx="824">
                  <c:v>24235.638372779555</c:v>
                </c:pt>
                <c:pt idx="825">
                  <c:v>29340.810533074684</c:v>
                </c:pt>
                <c:pt idx="826">
                  <c:v>71825.092710557612</c:v>
                </c:pt>
                <c:pt idx="827">
                  <c:v>19417.865356972114</c:v>
                </c:pt>
                <c:pt idx="828">
                  <c:v>20558.015004499801</c:v>
                </c:pt>
                <c:pt idx="829">
                  <c:v>36896.983052696101</c:v>
                </c:pt>
                <c:pt idx="830">
                  <c:v>41095.489505520665</c:v>
                </c:pt>
                <c:pt idx="831">
                  <c:v>16328.702595878935</c:v>
                </c:pt>
                <c:pt idx="832">
                  <c:v>2373.9782187781689</c:v>
                </c:pt>
                <c:pt idx="833">
                  <c:v>28792.986495861041</c:v>
                </c:pt>
                <c:pt idx="834">
                  <c:v>22220.85821073956</c:v>
                </c:pt>
                <c:pt idx="835">
                  <c:v>11557.446740386826</c:v>
                </c:pt>
                <c:pt idx="836">
                  <c:v>53365.465857973817</c:v>
                </c:pt>
                <c:pt idx="837">
                  <c:v>16810.299447830948</c:v>
                </c:pt>
                <c:pt idx="838">
                  <c:v>13321.216727567977</c:v>
                </c:pt>
                <c:pt idx="839">
                  <c:v>30472.671833536158</c:v>
                </c:pt>
                <c:pt idx="840">
                  <c:v>18919.276632055979</c:v>
                </c:pt>
                <c:pt idx="841">
                  <c:v>-10688.491023954379</c:v>
                </c:pt>
                <c:pt idx="842">
                  <c:v>20075.246816037441</c:v>
                </c:pt>
                <c:pt idx="843">
                  <c:v>42272.150900449196</c:v>
                </c:pt>
                <c:pt idx="844">
                  <c:v>57821.902572250518</c:v>
                </c:pt>
                <c:pt idx="845">
                  <c:v>34586.841197744121</c:v>
                </c:pt>
                <c:pt idx="846">
                  <c:v>17077.126958312801</c:v>
                </c:pt>
                <c:pt idx="847">
                  <c:v>8076.277815055807</c:v>
                </c:pt>
                <c:pt idx="848">
                  <c:v>58741.472584195188</c:v>
                </c:pt>
                <c:pt idx="849">
                  <c:v>19813.398698844743</c:v>
                </c:pt>
                <c:pt idx="850">
                  <c:v>34560.901948231462</c:v>
                </c:pt>
                <c:pt idx="851">
                  <c:v>10071.131331097826</c:v>
                </c:pt>
                <c:pt idx="852">
                  <c:v>18343.709536929789</c:v>
                </c:pt>
                <c:pt idx="853">
                  <c:v>8229.3598917652907</c:v>
                </c:pt>
                <c:pt idx="854">
                  <c:v>27189.239236470072</c:v>
                </c:pt>
                <c:pt idx="855">
                  <c:v>84803.001044653298</c:v>
                </c:pt>
                <c:pt idx="856">
                  <c:v>46235.783242098783</c:v>
                </c:pt>
                <c:pt idx="857">
                  <c:v>52479.667340963839</c:v>
                </c:pt>
                <c:pt idx="858">
                  <c:v>23830.701448922584</c:v>
                </c:pt>
                <c:pt idx="859">
                  <c:v>63918.618404226479</c:v>
                </c:pt>
                <c:pt idx="860">
                  <c:v>25595.70957870932</c:v>
                </c:pt>
                <c:pt idx="861">
                  <c:v>77362.873996302267</c:v>
                </c:pt>
                <c:pt idx="862">
                  <c:v>12543.721199424383</c:v>
                </c:pt>
                <c:pt idx="863">
                  <c:v>29490.838111188525</c:v>
                </c:pt>
                <c:pt idx="864">
                  <c:v>11887.638906927394</c:v>
                </c:pt>
                <c:pt idx="865">
                  <c:v>19806.680056935344</c:v>
                </c:pt>
                <c:pt idx="866">
                  <c:v>13342.667585473613</c:v>
                </c:pt>
                <c:pt idx="867">
                  <c:v>40017.233984400067</c:v>
                </c:pt>
                <c:pt idx="868">
                  <c:v>17156.889136460406</c:v>
                </c:pt>
                <c:pt idx="869">
                  <c:v>43780.649942330529</c:v>
                </c:pt>
                <c:pt idx="870">
                  <c:v>28514.485176835136</c:v>
                </c:pt>
                <c:pt idx="871">
                  <c:v>7277.3061329184584</c:v>
                </c:pt>
                <c:pt idx="872">
                  <c:v>41007.461425742862</c:v>
                </c:pt>
                <c:pt idx="873">
                  <c:v>4677.9882705922173</c:v>
                </c:pt>
                <c:pt idx="874">
                  <c:v>20383.288103362098</c:v>
                </c:pt>
                <c:pt idx="875">
                  <c:v>31278.916729468416</c:v>
                </c:pt>
                <c:pt idx="876">
                  <c:v>12731.331602095514</c:v>
                </c:pt>
                <c:pt idx="877">
                  <c:v>46016.532833182078</c:v>
                </c:pt>
                <c:pt idx="878">
                  <c:v>49465.466343413347</c:v>
                </c:pt>
                <c:pt idx="879">
                  <c:v>17556.040855999614</c:v>
                </c:pt>
                <c:pt idx="880">
                  <c:v>26986.16589290175</c:v>
                </c:pt>
                <c:pt idx="881">
                  <c:v>41571.547574183176</c:v>
                </c:pt>
                <c:pt idx="882">
                  <c:v>38940.723473112244</c:v>
                </c:pt>
                <c:pt idx="883">
                  <c:v>35092.671540613497</c:v>
                </c:pt>
                <c:pt idx="884">
                  <c:v>23581.339701318295</c:v>
                </c:pt>
                <c:pt idx="885">
                  <c:v>9150.7945481502993</c:v>
                </c:pt>
                <c:pt idx="886">
                  <c:v>25992.755110692415</c:v>
                </c:pt>
                <c:pt idx="887">
                  <c:v>49912.59082334883</c:v>
                </c:pt>
                <c:pt idx="888">
                  <c:v>29165.888322603401</c:v>
                </c:pt>
                <c:pt idx="889">
                  <c:v>45236.890202285067</c:v>
                </c:pt>
                <c:pt idx="890">
                  <c:v>72333.433359767194</c:v>
                </c:pt>
                <c:pt idx="891">
                  <c:v>28245.161378229841</c:v>
                </c:pt>
                <c:pt idx="892">
                  <c:v>30835.832260473326</c:v>
                </c:pt>
                <c:pt idx="893">
                  <c:v>31825.791493554982</c:v>
                </c:pt>
                <c:pt idx="894">
                  <c:v>28679.982877451974</c:v>
                </c:pt>
                <c:pt idx="895">
                  <c:v>37813.599967453629</c:v>
                </c:pt>
                <c:pt idx="896">
                  <c:v>33804.905178276385</c:v>
                </c:pt>
                <c:pt idx="897">
                  <c:v>40614.95295154184</c:v>
                </c:pt>
                <c:pt idx="898">
                  <c:v>41479.803316288249</c:v>
                </c:pt>
                <c:pt idx="899">
                  <c:v>49466.515121047167</c:v>
                </c:pt>
                <c:pt idx="900">
                  <c:v>29867.374729880878</c:v>
                </c:pt>
                <c:pt idx="901">
                  <c:v>25496.44704487592</c:v>
                </c:pt>
                <c:pt idx="902">
                  <c:v>43698.321129321223</c:v>
                </c:pt>
                <c:pt idx="903">
                  <c:v>70317.742019323792</c:v>
                </c:pt>
                <c:pt idx="904">
                  <c:v>35759.725875387412</c:v>
                </c:pt>
                <c:pt idx="905">
                  <c:v>49321.270588011939</c:v>
                </c:pt>
                <c:pt idx="906">
                  <c:v>48314.234977923428</c:v>
                </c:pt>
                <c:pt idx="907">
                  <c:v>15870.840111834614</c:v>
                </c:pt>
                <c:pt idx="908">
                  <c:v>13288.751478273936</c:v>
                </c:pt>
                <c:pt idx="909">
                  <c:v>37943.845548467965</c:v>
                </c:pt>
                <c:pt idx="910">
                  <c:v>24555.777882546194</c:v>
                </c:pt>
                <c:pt idx="911">
                  <c:v>25773.444437536142</c:v>
                </c:pt>
                <c:pt idx="912">
                  <c:v>3514.089767241102</c:v>
                </c:pt>
                <c:pt idx="913">
                  <c:v>48620.802524105711</c:v>
                </c:pt>
                <c:pt idx="914">
                  <c:v>38897.48866039703</c:v>
                </c:pt>
                <c:pt idx="915">
                  <c:v>91653.673897411631</c:v>
                </c:pt>
                <c:pt idx="916">
                  <c:v>55808.310975919776</c:v>
                </c:pt>
                <c:pt idx="917">
                  <c:v>39107.659510251899</c:v>
                </c:pt>
                <c:pt idx="918">
                  <c:v>46418.664495835968</c:v>
                </c:pt>
                <c:pt idx="919">
                  <c:v>14859.942801018879</c:v>
                </c:pt>
                <c:pt idx="920">
                  <c:v>11734.114283380106</c:v>
                </c:pt>
                <c:pt idx="921">
                  <c:v>70371.160766875168</c:v>
                </c:pt>
                <c:pt idx="922">
                  <c:v>22501.732345881432</c:v>
                </c:pt>
                <c:pt idx="923">
                  <c:v>40213.128895046575</c:v>
                </c:pt>
                <c:pt idx="924">
                  <c:v>31372.105222609403</c:v>
                </c:pt>
                <c:pt idx="925">
                  <c:v>31201.311855503816</c:v>
                </c:pt>
                <c:pt idx="926">
                  <c:v>38848.975530460157</c:v>
                </c:pt>
                <c:pt idx="927">
                  <c:v>26154.896838930064</c:v>
                </c:pt>
                <c:pt idx="928">
                  <c:v>31021.46324819628</c:v>
                </c:pt>
                <c:pt idx="929">
                  <c:v>31915.783845291106</c:v>
                </c:pt>
                <c:pt idx="930">
                  <c:v>26423.75579405043</c:v>
                </c:pt>
                <c:pt idx="931">
                  <c:v>17328.802205205851</c:v>
                </c:pt>
                <c:pt idx="932">
                  <c:v>21607.436565029304</c:v>
                </c:pt>
                <c:pt idx="933">
                  <c:v>35530.564487884418</c:v>
                </c:pt>
                <c:pt idx="934">
                  <c:v>-4.0125468284795716</c:v>
                </c:pt>
                <c:pt idx="935">
                  <c:v>11768.556384924867</c:v>
                </c:pt>
                <c:pt idx="936">
                  <c:v>48109.785860047356</c:v>
                </c:pt>
                <c:pt idx="937">
                  <c:v>30099.64815769732</c:v>
                </c:pt>
                <c:pt idx="938">
                  <c:v>9311.8323337521397</c:v>
                </c:pt>
                <c:pt idx="939">
                  <c:v>13652.941973483656</c:v>
                </c:pt>
                <c:pt idx="940">
                  <c:v>46727.136951740562</c:v>
                </c:pt>
                <c:pt idx="941">
                  <c:v>28554.168011273523</c:v>
                </c:pt>
                <c:pt idx="942">
                  <c:v>20724.504121047918</c:v>
                </c:pt>
                <c:pt idx="943">
                  <c:v>15783.880463531197</c:v>
                </c:pt>
                <c:pt idx="944">
                  <c:v>17371.543384160082</c:v>
                </c:pt>
                <c:pt idx="945">
                  <c:v>53765.049475829168</c:v>
                </c:pt>
                <c:pt idx="946">
                  <c:v>29130.026650782766</c:v>
                </c:pt>
                <c:pt idx="947">
                  <c:v>8536.0668462893991</c:v>
                </c:pt>
                <c:pt idx="948">
                  <c:v>22143.264885976532</c:v>
                </c:pt>
                <c:pt idx="949">
                  <c:v>32985.017157749542</c:v>
                </c:pt>
                <c:pt idx="950">
                  <c:v>24846.673456388973</c:v>
                </c:pt>
                <c:pt idx="951">
                  <c:v>35257.85149156121</c:v>
                </c:pt>
                <c:pt idx="952">
                  <c:v>40125.001212854055</c:v>
                </c:pt>
                <c:pt idx="953">
                  <c:v>23883.56298741496</c:v>
                </c:pt>
                <c:pt idx="954">
                  <c:v>27771.377373716714</c:v>
                </c:pt>
                <c:pt idx="955">
                  <c:v>37047.257973468229</c:v>
                </c:pt>
                <c:pt idx="956">
                  <c:v>16705.976136438519</c:v>
                </c:pt>
                <c:pt idx="957">
                  <c:v>27451.832621495443</c:v>
                </c:pt>
                <c:pt idx="958">
                  <c:v>23665.604532233061</c:v>
                </c:pt>
                <c:pt idx="959">
                  <c:v>72200.696611581501</c:v>
                </c:pt>
                <c:pt idx="960">
                  <c:v>17148.099036252996</c:v>
                </c:pt>
                <c:pt idx="961">
                  <c:v>36320.696026356723</c:v>
                </c:pt>
                <c:pt idx="962">
                  <c:v>41941.291831902403</c:v>
                </c:pt>
                <c:pt idx="963">
                  <c:v>20939.429868546602</c:v>
                </c:pt>
                <c:pt idx="964">
                  <c:v>23630.21124996911</c:v>
                </c:pt>
                <c:pt idx="965">
                  <c:v>40176.446337829642</c:v>
                </c:pt>
                <c:pt idx="966">
                  <c:v>55334.212046668159</c:v>
                </c:pt>
                <c:pt idx="967">
                  <c:v>32839.645200347186</c:v>
                </c:pt>
                <c:pt idx="968">
                  <c:v>18050.794596100404</c:v>
                </c:pt>
                <c:pt idx="969">
                  <c:v>52753.219871604466</c:v>
                </c:pt>
                <c:pt idx="970">
                  <c:v>12543.667835140477</c:v>
                </c:pt>
                <c:pt idx="971">
                  <c:v>53003.876123678318</c:v>
                </c:pt>
                <c:pt idx="972">
                  <c:v>80160.438520884229</c:v>
                </c:pt>
                <c:pt idx="973">
                  <c:v>20922.758500730961</c:v>
                </c:pt>
                <c:pt idx="974">
                  <c:v>57806.960656402742</c:v>
                </c:pt>
                <c:pt idx="975">
                  <c:v>24006.232362382681</c:v>
                </c:pt>
                <c:pt idx="976">
                  <c:v>30609.706636154235</c:v>
                </c:pt>
                <c:pt idx="977">
                  <c:v>39458.709023684642</c:v>
                </c:pt>
                <c:pt idx="978">
                  <c:v>14279.485064946508</c:v>
                </c:pt>
                <c:pt idx="979">
                  <c:v>36873.633604371738</c:v>
                </c:pt>
                <c:pt idx="980">
                  <c:v>47062.063387195303</c:v>
                </c:pt>
                <c:pt idx="981">
                  <c:v>31985.11870452555</c:v>
                </c:pt>
                <c:pt idx="982">
                  <c:v>8349.855287618484</c:v>
                </c:pt>
                <c:pt idx="983">
                  <c:v>18483.283813639988</c:v>
                </c:pt>
                <c:pt idx="984">
                  <c:v>31259.642891240845</c:v>
                </c:pt>
                <c:pt idx="985">
                  <c:v>15905.318151807249</c:v>
                </c:pt>
                <c:pt idx="986">
                  <c:v>19626.728668384145</c:v>
                </c:pt>
                <c:pt idx="987">
                  <c:v>39619.695003149573</c:v>
                </c:pt>
                <c:pt idx="988">
                  <c:v>32219.585158973357</c:v>
                </c:pt>
                <c:pt idx="989">
                  <c:v>42477.109424912458</c:v>
                </c:pt>
                <c:pt idx="990">
                  <c:v>5809.920714587146</c:v>
                </c:pt>
                <c:pt idx="991">
                  <c:v>-4464.8621478392715</c:v>
                </c:pt>
                <c:pt idx="992">
                  <c:v>31571.253334950499</c:v>
                </c:pt>
                <c:pt idx="993">
                  <c:v>32582.224694009463</c:v>
                </c:pt>
                <c:pt idx="994">
                  <c:v>28104.708660667031</c:v>
                </c:pt>
                <c:pt idx="995">
                  <c:v>40719.373531429534</c:v>
                </c:pt>
                <c:pt idx="996">
                  <c:v>29751.981503681978</c:v>
                </c:pt>
                <c:pt idx="997">
                  <c:v>22822.278756054711</c:v>
                </c:pt>
                <c:pt idx="998">
                  <c:v>54021.517942537037</c:v>
                </c:pt>
                <c:pt idx="999">
                  <c:v>28791.43986942439</c:v>
                </c:pt>
                <c:pt idx="1000">
                  <c:v>13791.518666612999</c:v>
                </c:pt>
                <c:pt idx="1001">
                  <c:v>46420.850738242792</c:v>
                </c:pt>
                <c:pt idx="1002">
                  <c:v>19333.57477714324</c:v>
                </c:pt>
                <c:pt idx="1003">
                  <c:v>23018.124785279622</c:v>
                </c:pt>
                <c:pt idx="1004">
                  <c:v>27873.962085946008</c:v>
                </c:pt>
                <c:pt idx="1005">
                  <c:v>32991.915532734442</c:v>
                </c:pt>
                <c:pt idx="1006">
                  <c:v>18106.113761378339</c:v>
                </c:pt>
                <c:pt idx="1007">
                  <c:v>40413.973941898614</c:v>
                </c:pt>
                <c:pt idx="1008">
                  <c:v>51031.904135125784</c:v>
                </c:pt>
                <c:pt idx="1009">
                  <c:v>34668.098938216761</c:v>
                </c:pt>
                <c:pt idx="1010">
                  <c:v>45493.482550721215</c:v>
                </c:pt>
                <c:pt idx="1011">
                  <c:v>21880.047821343149</c:v>
                </c:pt>
                <c:pt idx="1012">
                  <c:v>38407.121323515064</c:v>
                </c:pt>
                <c:pt idx="1013">
                  <c:v>64473.756364999761</c:v>
                </c:pt>
                <c:pt idx="1014">
                  <c:v>19874.667952321026</c:v>
                </c:pt>
                <c:pt idx="1015">
                  <c:v>57117.209848478538</c:v>
                </c:pt>
                <c:pt idx="1016">
                  <c:v>12425.856190350627</c:v>
                </c:pt>
                <c:pt idx="1017">
                  <c:v>21595.980443829536</c:v>
                </c:pt>
                <c:pt idx="1018">
                  <c:v>22343.277264752487</c:v>
                </c:pt>
                <c:pt idx="1019">
                  <c:v>23487.235458480438</c:v>
                </c:pt>
                <c:pt idx="1020">
                  <c:v>39257.667443901133</c:v>
                </c:pt>
                <c:pt idx="1021">
                  <c:v>59974.718926917507</c:v>
                </c:pt>
                <c:pt idx="1022">
                  <c:v>17992.658836312272</c:v>
                </c:pt>
                <c:pt idx="1023">
                  <c:v>20644.590065609111</c:v>
                </c:pt>
                <c:pt idx="1024">
                  <c:v>30279.312796128979</c:v>
                </c:pt>
                <c:pt idx="1025">
                  <c:v>42143.417918979962</c:v>
                </c:pt>
                <c:pt idx="1026">
                  <c:v>24818.858515111049</c:v>
                </c:pt>
                <c:pt idx="1027">
                  <c:v>19422.756675671451</c:v>
                </c:pt>
                <c:pt idx="1028">
                  <c:v>27073.989791608114</c:v>
                </c:pt>
                <c:pt idx="1029">
                  <c:v>24433.094902021519</c:v>
                </c:pt>
                <c:pt idx="1030">
                  <c:v>27580.071626365672</c:v>
                </c:pt>
                <c:pt idx="1031">
                  <c:v>33367.020052222964</c:v>
                </c:pt>
                <c:pt idx="1032">
                  <c:v>39949.848191354744</c:v>
                </c:pt>
                <c:pt idx="1033">
                  <c:v>28268.705238017796</c:v>
                </c:pt>
                <c:pt idx="1034">
                  <c:v>14492.685982542993</c:v>
                </c:pt>
                <c:pt idx="1035">
                  <c:v>31383.506821038442</c:v>
                </c:pt>
                <c:pt idx="1036">
                  <c:v>46230.74272660158</c:v>
                </c:pt>
                <c:pt idx="1037">
                  <c:v>43555.788681305741</c:v>
                </c:pt>
                <c:pt idx="1038">
                  <c:v>33342.299050940332</c:v>
                </c:pt>
                <c:pt idx="1039">
                  <c:v>39097.409358414836</c:v>
                </c:pt>
                <c:pt idx="1040">
                  <c:v>27990.735798322705</c:v>
                </c:pt>
                <c:pt idx="1041">
                  <c:v>11054.446430768909</c:v>
                </c:pt>
                <c:pt idx="1042">
                  <c:v>40980.384526231392</c:v>
                </c:pt>
                <c:pt idx="1043">
                  <c:v>46426.796730272516</c:v>
                </c:pt>
                <c:pt idx="1044">
                  <c:v>59494.814620672216</c:v>
                </c:pt>
                <c:pt idx="1045">
                  <c:v>60745.929684887429</c:v>
                </c:pt>
                <c:pt idx="1046">
                  <c:v>27556.487411485487</c:v>
                </c:pt>
                <c:pt idx="1047">
                  <c:v>24133.977273704582</c:v>
                </c:pt>
                <c:pt idx="1048">
                  <c:v>15912.138619835416</c:v>
                </c:pt>
                <c:pt idx="1049">
                  <c:v>39430.494672421795</c:v>
                </c:pt>
                <c:pt idx="1050">
                  <c:v>30473.851077846852</c:v>
                </c:pt>
                <c:pt idx="1051">
                  <c:v>35809.399284451341</c:v>
                </c:pt>
                <c:pt idx="1052">
                  <c:v>18912.096433030354</c:v>
                </c:pt>
                <c:pt idx="1053">
                  <c:v>40518.005503716959</c:v>
                </c:pt>
                <c:pt idx="1054">
                  <c:v>27529.873039526497</c:v>
                </c:pt>
                <c:pt idx="1055">
                  <c:v>25525.022351362666</c:v>
                </c:pt>
                <c:pt idx="1056">
                  <c:v>25387.122758493166</c:v>
                </c:pt>
                <c:pt idx="1057">
                  <c:v>25517.825254349162</c:v>
                </c:pt>
                <c:pt idx="1058">
                  <c:v>35246.671699588209</c:v>
                </c:pt>
                <c:pt idx="1059">
                  <c:v>37569.952382959353</c:v>
                </c:pt>
                <c:pt idx="1060">
                  <c:v>31213.696082146907</c:v>
                </c:pt>
                <c:pt idx="1061">
                  <c:v>31730.062319642071</c:v>
                </c:pt>
                <c:pt idx="1062">
                  <c:v>35297.93554762697</c:v>
                </c:pt>
                <c:pt idx="1063">
                  <c:v>20820.746552794139</c:v>
                </c:pt>
                <c:pt idx="1064">
                  <c:v>11794.624559032552</c:v>
                </c:pt>
                <c:pt idx="1065">
                  <c:v>26090.679862080666</c:v>
                </c:pt>
                <c:pt idx="1066">
                  <c:v>50009.114483085599</c:v>
                </c:pt>
                <c:pt idx="1067">
                  <c:v>30005.039054688292</c:v>
                </c:pt>
                <c:pt idx="1068">
                  <c:v>32647.952721865728</c:v>
                </c:pt>
                <c:pt idx="1069">
                  <c:v>33762.453449768494</c:v>
                </c:pt>
                <c:pt idx="1070">
                  <c:v>30897.749174722234</c:v>
                </c:pt>
                <c:pt idx="1071">
                  <c:v>1404.417339581227</c:v>
                </c:pt>
                <c:pt idx="1072">
                  <c:v>30772.30718370364</c:v>
                </c:pt>
                <c:pt idx="1073">
                  <c:v>24666.023670718212</c:v>
                </c:pt>
                <c:pt idx="1074">
                  <c:v>76793.635428003807</c:v>
                </c:pt>
                <c:pt idx="1075">
                  <c:v>9756.0575102722814</c:v>
                </c:pt>
                <c:pt idx="1076">
                  <c:v>44816.403681355805</c:v>
                </c:pt>
                <c:pt idx="1077">
                  <c:v>13558.494247260154</c:v>
                </c:pt>
                <c:pt idx="1078">
                  <c:v>23235.371188632063</c:v>
                </c:pt>
                <c:pt idx="1079">
                  <c:v>39270.118756374257</c:v>
                </c:pt>
                <c:pt idx="1080">
                  <c:v>48273.415029381104</c:v>
                </c:pt>
                <c:pt idx="1081">
                  <c:v>27345.816562559867</c:v>
                </c:pt>
                <c:pt idx="1082">
                  <c:v>30742.743920090918</c:v>
                </c:pt>
                <c:pt idx="1083">
                  <c:v>63654.36685034704</c:v>
                </c:pt>
                <c:pt idx="1084">
                  <c:v>29047.874525611245</c:v>
                </c:pt>
                <c:pt idx="1085">
                  <c:v>6345.3528645258884</c:v>
                </c:pt>
                <c:pt idx="1086">
                  <c:v>11970.057569376861</c:v>
                </c:pt>
                <c:pt idx="1087">
                  <c:v>56477.064236450999</c:v>
                </c:pt>
                <c:pt idx="1088">
                  <c:v>17811.840513139643</c:v>
                </c:pt>
                <c:pt idx="1089">
                  <c:v>21604.859066423258</c:v>
                </c:pt>
                <c:pt idx="1090">
                  <c:v>25854.488425756037</c:v>
                </c:pt>
                <c:pt idx="1091">
                  <c:v>27275.152044737599</c:v>
                </c:pt>
                <c:pt idx="1092">
                  <c:v>25966.586817856129</c:v>
                </c:pt>
                <c:pt idx="1093">
                  <c:v>17977.079827938258</c:v>
                </c:pt>
                <c:pt idx="1094">
                  <c:v>10089.154720762506</c:v>
                </c:pt>
                <c:pt idx="1095">
                  <c:v>28142.938669358718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8-4C10-8090-F74CB75A0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712064"/>
        <c:axId val="2013689824"/>
      </c:lineChart>
      <c:catAx>
        <c:axId val="2012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689824"/>
        <c:crosses val="autoZero"/>
        <c:auto val="1"/>
        <c:lblAlgn val="ctr"/>
        <c:lblOffset val="100"/>
        <c:noMultiLvlLbl val="0"/>
      </c:catAx>
      <c:valAx>
        <c:axId val="201368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71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de Vendas.xlsx]Comparativa!Tabela dinâmica1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Comparativa!$B$3</c:f>
              <c:strCache>
                <c:ptCount val="1"/>
                <c:pt idx="0">
                  <c:v>Soma de Lucro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Comparativa!$A$4:$A$37</c:f>
              <c:strCache>
                <c:ptCount val="33"/>
                <c:pt idx="0">
                  <c:v>Armenia</c:v>
                </c:pt>
                <c:pt idx="1">
                  <c:v>Australia</c:v>
                </c:pt>
                <c:pt idx="2">
                  <c:v>Bhutan</c:v>
                </c:pt>
                <c:pt idx="3">
                  <c:v>Canada</c:v>
                </c:pt>
                <c:pt idx="4">
                  <c:v>China</c:v>
                </c:pt>
                <c:pt idx="5">
                  <c:v>Denmark</c:v>
                </c:pt>
                <c:pt idx="6">
                  <c:v>France</c:v>
                </c:pt>
                <c:pt idx="7">
                  <c:v>Germany</c:v>
                </c:pt>
                <c:pt idx="8">
                  <c:v>Greece</c:v>
                </c:pt>
                <c:pt idx="9">
                  <c:v>India</c:v>
                </c:pt>
                <c:pt idx="10">
                  <c:v>Iran</c:v>
                </c:pt>
                <c:pt idx="11">
                  <c:v>Ireland</c:v>
                </c:pt>
                <c:pt idx="12">
                  <c:v>Italy</c:v>
                </c:pt>
                <c:pt idx="13">
                  <c:v>Japan</c:v>
                </c:pt>
                <c:pt idx="14">
                  <c:v>Kyrgyzstan</c:v>
                </c:pt>
                <c:pt idx="15">
                  <c:v>Malta</c:v>
                </c:pt>
                <c:pt idx="16">
                  <c:v>Pakistan</c:v>
                </c:pt>
                <c:pt idx="17">
                  <c:v>Poland</c:v>
                </c:pt>
                <c:pt idx="18">
                  <c:v>Portugal</c:v>
                </c:pt>
                <c:pt idx="19">
                  <c:v>Romania</c:v>
                </c:pt>
                <c:pt idx="20">
                  <c:v>Russia</c:v>
                </c:pt>
                <c:pt idx="21">
                  <c:v>Singapore</c:v>
                </c:pt>
                <c:pt idx="22">
                  <c:v>Slovenia</c:v>
                </c:pt>
                <c:pt idx="23">
                  <c:v>South Korea</c:v>
                </c:pt>
                <c:pt idx="24">
                  <c:v>Spain</c:v>
                </c:pt>
                <c:pt idx="25">
                  <c:v>Sweden</c:v>
                </c:pt>
                <c:pt idx="26">
                  <c:v>Switzerland</c:v>
                </c:pt>
                <c:pt idx="27">
                  <c:v>Syria</c:v>
                </c:pt>
                <c:pt idx="28">
                  <c:v>Taiwan</c:v>
                </c:pt>
                <c:pt idx="29">
                  <c:v>Thailand</c:v>
                </c:pt>
                <c:pt idx="30">
                  <c:v>the Netherlands</c:v>
                </c:pt>
                <c:pt idx="31">
                  <c:v>Turkmenistan</c:v>
                </c:pt>
                <c:pt idx="32">
                  <c:v>United Kingdom</c:v>
                </c:pt>
              </c:strCache>
            </c:strRef>
          </c:cat>
          <c:val>
            <c:numRef>
              <c:f>Comparativa!$B$4:$B$37</c:f>
              <c:numCache>
                <c:formatCode>#,##0</c:formatCode>
                <c:ptCount val="33"/>
                <c:pt idx="0">
                  <c:v>135132.31218177362</c:v>
                </c:pt>
                <c:pt idx="1">
                  <c:v>426288.23418052541</c:v>
                </c:pt>
                <c:pt idx="2">
                  <c:v>116520.02996569722</c:v>
                </c:pt>
                <c:pt idx="3">
                  <c:v>697690.9064120457</c:v>
                </c:pt>
                <c:pt idx="4">
                  <c:v>4979147.6452940451</c:v>
                </c:pt>
                <c:pt idx="5">
                  <c:v>54734.737429007073</c:v>
                </c:pt>
                <c:pt idx="6">
                  <c:v>1500337.1944111902</c:v>
                </c:pt>
                <c:pt idx="7">
                  <c:v>2687192.5846454115</c:v>
                </c:pt>
                <c:pt idx="8">
                  <c:v>53280.365838919424</c:v>
                </c:pt>
                <c:pt idx="9">
                  <c:v>428185.82117606356</c:v>
                </c:pt>
                <c:pt idx="10">
                  <c:v>193023.35235005102</c:v>
                </c:pt>
                <c:pt idx="11">
                  <c:v>66199.053117480085</c:v>
                </c:pt>
                <c:pt idx="12">
                  <c:v>207846.94161764556</c:v>
                </c:pt>
                <c:pt idx="13">
                  <c:v>625166.88382664125</c:v>
                </c:pt>
                <c:pt idx="14">
                  <c:v>73146.956247556838</c:v>
                </c:pt>
                <c:pt idx="15">
                  <c:v>71620.573703918606</c:v>
                </c:pt>
                <c:pt idx="16">
                  <c:v>198851.2693916538</c:v>
                </c:pt>
                <c:pt idx="17">
                  <c:v>63123.198456898928</c:v>
                </c:pt>
                <c:pt idx="18">
                  <c:v>64636.737546231074</c:v>
                </c:pt>
                <c:pt idx="19">
                  <c:v>70254.45000757213</c:v>
                </c:pt>
                <c:pt idx="20">
                  <c:v>262548.67960670084</c:v>
                </c:pt>
                <c:pt idx="21">
                  <c:v>55999.395286097686</c:v>
                </c:pt>
                <c:pt idx="22">
                  <c:v>61623.481179781484</c:v>
                </c:pt>
                <c:pt idx="23">
                  <c:v>164186.51520746207</c:v>
                </c:pt>
                <c:pt idx="24">
                  <c:v>101017.97378252017</c:v>
                </c:pt>
                <c:pt idx="25">
                  <c:v>59533.797544943991</c:v>
                </c:pt>
                <c:pt idx="26">
                  <c:v>76118.245554555455</c:v>
                </c:pt>
                <c:pt idx="27">
                  <c:v>220881.0788077219</c:v>
                </c:pt>
                <c:pt idx="28">
                  <c:v>125267.15469172299</c:v>
                </c:pt>
                <c:pt idx="29">
                  <c:v>199625.82657957033</c:v>
                </c:pt>
                <c:pt idx="30">
                  <c:v>72154.704358944844</c:v>
                </c:pt>
                <c:pt idx="31">
                  <c:v>258911.95160515638</c:v>
                </c:pt>
                <c:pt idx="32">
                  <c:v>835256.96776084858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4-46EE-A3D1-191E1D2B395C}"/>
            </c:ext>
          </c:extLst>
        </c:ser>
        <c:ser>
          <c:idx val="1"/>
          <c:order val="1"/>
          <c:tx>
            <c:strRef>
              <c:f>Comparativa!$C$3</c:f>
              <c:strCache>
                <c:ptCount val="1"/>
                <c:pt idx="0">
                  <c:v>Soma de Valor Venda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Comparativa!$A$4:$A$37</c:f>
              <c:strCache>
                <c:ptCount val="33"/>
                <c:pt idx="0">
                  <c:v>Armenia</c:v>
                </c:pt>
                <c:pt idx="1">
                  <c:v>Australia</c:v>
                </c:pt>
                <c:pt idx="2">
                  <c:v>Bhutan</c:v>
                </c:pt>
                <c:pt idx="3">
                  <c:v>Canada</c:v>
                </c:pt>
                <c:pt idx="4">
                  <c:v>China</c:v>
                </c:pt>
                <c:pt idx="5">
                  <c:v>Denmark</c:v>
                </c:pt>
                <c:pt idx="6">
                  <c:v>France</c:v>
                </c:pt>
                <c:pt idx="7">
                  <c:v>Germany</c:v>
                </c:pt>
                <c:pt idx="8">
                  <c:v>Greece</c:v>
                </c:pt>
                <c:pt idx="9">
                  <c:v>India</c:v>
                </c:pt>
                <c:pt idx="10">
                  <c:v>Iran</c:v>
                </c:pt>
                <c:pt idx="11">
                  <c:v>Ireland</c:v>
                </c:pt>
                <c:pt idx="12">
                  <c:v>Italy</c:v>
                </c:pt>
                <c:pt idx="13">
                  <c:v>Japan</c:v>
                </c:pt>
                <c:pt idx="14">
                  <c:v>Kyrgyzstan</c:v>
                </c:pt>
                <c:pt idx="15">
                  <c:v>Malta</c:v>
                </c:pt>
                <c:pt idx="16">
                  <c:v>Pakistan</c:v>
                </c:pt>
                <c:pt idx="17">
                  <c:v>Poland</c:v>
                </c:pt>
                <c:pt idx="18">
                  <c:v>Portugal</c:v>
                </c:pt>
                <c:pt idx="19">
                  <c:v>Romania</c:v>
                </c:pt>
                <c:pt idx="20">
                  <c:v>Russia</c:v>
                </c:pt>
                <c:pt idx="21">
                  <c:v>Singapore</c:v>
                </c:pt>
                <c:pt idx="22">
                  <c:v>Slovenia</c:v>
                </c:pt>
                <c:pt idx="23">
                  <c:v>South Korea</c:v>
                </c:pt>
                <c:pt idx="24">
                  <c:v>Spain</c:v>
                </c:pt>
                <c:pt idx="25">
                  <c:v>Sweden</c:v>
                </c:pt>
                <c:pt idx="26">
                  <c:v>Switzerland</c:v>
                </c:pt>
                <c:pt idx="27">
                  <c:v>Syria</c:v>
                </c:pt>
                <c:pt idx="28">
                  <c:v>Taiwan</c:v>
                </c:pt>
                <c:pt idx="29">
                  <c:v>Thailand</c:v>
                </c:pt>
                <c:pt idx="30">
                  <c:v>the Netherlands</c:v>
                </c:pt>
                <c:pt idx="31">
                  <c:v>Turkmenistan</c:v>
                </c:pt>
                <c:pt idx="32">
                  <c:v>United Kingdom</c:v>
                </c:pt>
              </c:strCache>
            </c:strRef>
          </c:cat>
          <c:val>
            <c:numRef>
              <c:f>Comparativa!$C$4:$C$37</c:f>
              <c:numCache>
                <c:formatCode>#,##0</c:formatCode>
                <c:ptCount val="33"/>
                <c:pt idx="0">
                  <c:v>172934.65300000002</c:v>
                </c:pt>
                <c:pt idx="1">
                  <c:v>632642.51049999963</c:v>
                </c:pt>
                <c:pt idx="2">
                  <c:v>161291.606</c:v>
                </c:pt>
                <c:pt idx="3">
                  <c:v>1152364.9504999996</c:v>
                </c:pt>
                <c:pt idx="4">
                  <c:v>7602006.6755000101</c:v>
                </c:pt>
                <c:pt idx="5">
                  <c:v>79145.22950000003</c:v>
                </c:pt>
                <c:pt idx="6">
                  <c:v>2628400.6235999982</c:v>
                </c:pt>
                <c:pt idx="7">
                  <c:v>4340386.4768999917</c:v>
                </c:pt>
                <c:pt idx="8">
                  <c:v>68527.959400000007</c:v>
                </c:pt>
                <c:pt idx="9">
                  <c:v>598404.60950000002</c:v>
                </c:pt>
                <c:pt idx="10">
                  <c:v>367953.33600000013</c:v>
                </c:pt>
                <c:pt idx="11">
                  <c:v>92123.684000000023</c:v>
                </c:pt>
                <c:pt idx="12">
                  <c:v>316881.09640000004</c:v>
                </c:pt>
                <c:pt idx="13">
                  <c:v>958334.37550000066</c:v>
                </c:pt>
                <c:pt idx="14">
                  <c:v>127114.765</c:v>
                </c:pt>
                <c:pt idx="15">
                  <c:v>112295.21590000001</c:v>
                </c:pt>
                <c:pt idx="16">
                  <c:v>296570.62800000003</c:v>
                </c:pt>
                <c:pt idx="17">
                  <c:v>87829.531999999992</c:v>
                </c:pt>
                <c:pt idx="18">
                  <c:v>126381.5615</c:v>
                </c:pt>
                <c:pt idx="19">
                  <c:v>102278.89850000004</c:v>
                </c:pt>
                <c:pt idx="20">
                  <c:v>434240.25890000007</c:v>
                </c:pt>
                <c:pt idx="21">
                  <c:v>99223.486999999979</c:v>
                </c:pt>
                <c:pt idx="22">
                  <c:v>79881.414100000009</c:v>
                </c:pt>
                <c:pt idx="23">
                  <c:v>250601.33749999999</c:v>
                </c:pt>
                <c:pt idx="24">
                  <c:v>143433.23499999999</c:v>
                </c:pt>
                <c:pt idx="25">
                  <c:v>78106.651200000008</c:v>
                </c:pt>
                <c:pt idx="26">
                  <c:v>99362.237000000023</c:v>
                </c:pt>
                <c:pt idx="27">
                  <c:v>329671.3505</c:v>
                </c:pt>
                <c:pt idx="28">
                  <c:v>189009.49400000004</c:v>
                </c:pt>
                <c:pt idx="29">
                  <c:v>258248.88200000001</c:v>
                </c:pt>
                <c:pt idx="30">
                  <c:v>107746.52639999999</c:v>
                </c:pt>
                <c:pt idx="31">
                  <c:v>432522.826</c:v>
                </c:pt>
                <c:pt idx="32">
                  <c:v>1330726.4602999992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44-46EE-A3D1-191E1D2B3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450128"/>
        <c:axId val="1872515104"/>
      </c:barChart>
      <c:catAx>
        <c:axId val="24645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515104"/>
        <c:crosses val="autoZero"/>
        <c:auto val="1"/>
        <c:lblAlgn val="ctr"/>
        <c:lblOffset val="100"/>
        <c:noMultiLvlLbl val="0"/>
      </c:catAx>
      <c:valAx>
        <c:axId val="18725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5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de Vendas.xlsx]Exercicios Comparacao!TbDin Categoria x Lucro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'Exercicios Comparacao'!$B$3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'Exercicios Comparacao'!$A$4:$A$10</c:f>
              <c:strCache>
                <c:ptCount val="6"/>
                <c:pt idx="0">
                  <c:v>Audio</c:v>
                </c:pt>
                <c:pt idx="1">
                  <c:v>Cameras and camcorders </c:v>
                </c:pt>
                <c:pt idx="2">
                  <c:v>Cell phones</c:v>
                </c:pt>
                <c:pt idx="3">
                  <c:v>Computers</c:v>
                </c:pt>
                <c:pt idx="4">
                  <c:v>Music, Movies and Audio Books</c:v>
                </c:pt>
                <c:pt idx="5">
                  <c:v>TV and Video</c:v>
                </c:pt>
              </c:strCache>
            </c:strRef>
          </c:cat>
          <c:val>
            <c:numRef>
              <c:f>'Exercicios Comparacao'!$B$4:$B$10</c:f>
              <c:numCache>
                <c:formatCode>#,##0</c:formatCode>
                <c:ptCount val="6"/>
                <c:pt idx="0">
                  <c:v>616979.66033382528</c:v>
                </c:pt>
                <c:pt idx="1">
                  <c:v>11436962.917817859</c:v>
                </c:pt>
                <c:pt idx="2">
                  <c:v>3642427.1584146018</c:v>
                </c:pt>
                <c:pt idx="3">
                  <c:v>13677597.68091473</c:v>
                </c:pt>
                <c:pt idx="4">
                  <c:v>675521.13396149746</c:v>
                </c:pt>
                <c:pt idx="5">
                  <c:v>5716719.1478051338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F-4526-9DB6-F8D173FCB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462992"/>
        <c:axId val="2140347520"/>
      </c:barChart>
      <c:catAx>
        <c:axId val="25946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347520"/>
        <c:crosses val="autoZero"/>
        <c:auto val="1"/>
        <c:lblAlgn val="ctr"/>
        <c:lblOffset val="100"/>
        <c:noMultiLvlLbl val="0"/>
      </c:catAx>
      <c:valAx>
        <c:axId val="214034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6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 de Vendas.xlsx]Exercicios Comparacao!TbDin Fabricante x Lucro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'Exercicios Comparacao'!$B$18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'Exercicios Comparacao'!$A$19:$A$29</c:f>
              <c:strCache>
                <c:ptCount val="10"/>
                <c:pt idx="0">
                  <c:v>A. Datum Corporation</c:v>
                </c:pt>
                <c:pt idx="1">
                  <c:v>Adventure Works</c:v>
                </c:pt>
                <c:pt idx="2">
                  <c:v>Contoso, Ltd</c:v>
                </c:pt>
                <c:pt idx="3">
                  <c:v>Fabrikam, Inc.</c:v>
                </c:pt>
                <c:pt idx="4">
                  <c:v>Litware, Inc.</c:v>
                </c:pt>
                <c:pt idx="5">
                  <c:v>Northwind Traders</c:v>
                </c:pt>
                <c:pt idx="6">
                  <c:v>Proseware, Inc.</c:v>
                </c:pt>
                <c:pt idx="7">
                  <c:v>Southridge Video</c:v>
                </c:pt>
                <c:pt idx="8">
                  <c:v>The Phone Company</c:v>
                </c:pt>
                <c:pt idx="9">
                  <c:v>Wide World Importers</c:v>
                </c:pt>
              </c:strCache>
            </c:strRef>
          </c:cat>
          <c:val>
            <c:numRef>
              <c:f>'Exercicios Comparacao'!$B$19:$B$29</c:f>
              <c:numCache>
                <c:formatCode>#,##0</c:formatCode>
                <c:ptCount val="10"/>
                <c:pt idx="0">
                  <c:v>2956611.035753319</c:v>
                </c:pt>
                <c:pt idx="1">
                  <c:v>4769237.8464074498</c:v>
                </c:pt>
                <c:pt idx="2">
                  <c:v>6398629.1166656679</c:v>
                </c:pt>
                <c:pt idx="3">
                  <c:v>8196040.4482087754</c:v>
                </c:pt>
                <c:pt idx="4">
                  <c:v>1364978.8605476634</c:v>
                </c:pt>
                <c:pt idx="5">
                  <c:v>55935.192054105064</c:v>
                </c:pt>
                <c:pt idx="6">
                  <c:v>3942117.0326467785</c:v>
                </c:pt>
                <c:pt idx="7">
                  <c:v>1861832.3427676763</c:v>
                </c:pt>
                <c:pt idx="8">
                  <c:v>2695410.8408138263</c:v>
                </c:pt>
                <c:pt idx="9">
                  <c:v>3525414.9833823941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1D-4600-B86D-BE4941FEC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402864"/>
        <c:axId val="1872512192"/>
      </c:barChart>
      <c:catAx>
        <c:axId val="21140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512192"/>
        <c:crosses val="autoZero"/>
        <c:auto val="1"/>
        <c:lblAlgn val="ctr"/>
        <c:lblOffset val="100"/>
        <c:noMultiLvlLbl val="0"/>
      </c:catAx>
      <c:valAx>
        <c:axId val="187251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0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1</xdr:row>
      <xdr:rowOff>171450</xdr:rowOff>
    </xdr:from>
    <xdr:to>
      <xdr:col>7</xdr:col>
      <xdr:colOff>19050</xdr:colOff>
      <xdr:row>15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aís 2">
              <a:extLst>
                <a:ext uri="{FF2B5EF4-FFF2-40B4-BE49-F238E27FC236}">
                  <a16:creationId xmlns:a16="http://schemas.microsoft.com/office/drawing/2014/main" id="{B0B67D83-0790-4895-B317-C322CB3C70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5850" y="361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295275</xdr:colOff>
      <xdr:row>1</xdr:row>
      <xdr:rowOff>114300</xdr:rowOff>
    </xdr:from>
    <xdr:to>
      <xdr:col>10</xdr:col>
      <xdr:colOff>295275</xdr:colOff>
      <xdr:row>14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ia 3">
              <a:extLst>
                <a:ext uri="{FF2B5EF4-FFF2-40B4-BE49-F238E27FC236}">
                  <a16:creationId xmlns:a16="http://schemas.microsoft.com/office/drawing/2014/main" id="{329FD4AB-66DA-4979-B36E-714DAF9AC0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0300" y="3048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</xdr:row>
      <xdr:rowOff>66674</xdr:rowOff>
    </xdr:from>
    <xdr:to>
      <xdr:col>13</xdr:col>
      <xdr:colOff>133350</xdr:colOff>
      <xdr:row>33</xdr:row>
      <xdr:rowOff>38099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627FAE0-C41C-40BC-BC93-D4999ED7E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95250</xdr:colOff>
      <xdr:row>3</xdr:row>
      <xdr:rowOff>0</xdr:rowOff>
    </xdr:from>
    <xdr:to>
      <xdr:col>18</xdr:col>
      <xdr:colOff>95250</xdr:colOff>
      <xdr:row>16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ia 1">
              <a:extLst>
                <a:ext uri="{FF2B5EF4-FFF2-40B4-BE49-F238E27FC236}">
                  <a16:creationId xmlns:a16="http://schemas.microsoft.com/office/drawing/2014/main" id="{5B0A1850-482F-4141-9E22-AB454BE296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06450" y="571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80961</xdr:colOff>
      <xdr:row>1</xdr:row>
      <xdr:rowOff>176212</xdr:rowOff>
    </xdr:from>
    <xdr:to>
      <xdr:col>13</xdr:col>
      <xdr:colOff>600074</xdr:colOff>
      <xdr:row>20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AD57A3-CF5A-4D61-BD2A-6FA5C0B9A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200025</xdr:colOff>
      <xdr:row>1</xdr:row>
      <xdr:rowOff>161925</xdr:rowOff>
    </xdr:from>
    <xdr:to>
      <xdr:col>17</xdr:col>
      <xdr:colOff>200025</xdr:colOff>
      <xdr:row>15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ia 2">
              <a:extLst>
                <a:ext uri="{FF2B5EF4-FFF2-40B4-BE49-F238E27FC236}">
                  <a16:creationId xmlns:a16="http://schemas.microsoft.com/office/drawing/2014/main" id="{4EC7BA30-4DD6-43BC-9D32-728ADE6042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9300" y="3524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</xdr:row>
      <xdr:rowOff>190499</xdr:rowOff>
    </xdr:from>
    <xdr:to>
      <xdr:col>6</xdr:col>
      <xdr:colOff>371475</xdr:colOff>
      <xdr:row>14</xdr:row>
      <xdr:rowOff>66674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aís">
              <a:extLst>
                <a:ext uri="{FF2B5EF4-FFF2-40B4-BE49-F238E27FC236}">
                  <a16:creationId xmlns:a16="http://schemas.microsoft.com/office/drawing/2014/main" id="{729B0BFB-A06D-4801-B6F6-F9027D794D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2275" y="380999"/>
              <a:ext cx="4619625" cy="2809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419100</xdr:colOff>
      <xdr:row>2</xdr:row>
      <xdr:rowOff>9525</xdr:rowOff>
    </xdr:from>
    <xdr:to>
      <xdr:col>8</xdr:col>
      <xdr:colOff>323850</xdr:colOff>
      <xdr:row>27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">
              <a:extLst>
                <a:ext uri="{FF2B5EF4-FFF2-40B4-BE49-F238E27FC236}">
                  <a16:creationId xmlns:a16="http://schemas.microsoft.com/office/drawing/2014/main" id="{7AC4D00A-B82D-4E07-8912-37CC2EB094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9525" y="390525"/>
              <a:ext cx="1828800" cy="537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28573</xdr:colOff>
      <xdr:row>14</xdr:row>
      <xdr:rowOff>171450</xdr:rowOff>
    </xdr:from>
    <xdr:to>
      <xdr:col>6</xdr:col>
      <xdr:colOff>361950</xdr:colOff>
      <xdr:row>28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">
              <a:extLst>
                <a:ext uri="{FF2B5EF4-FFF2-40B4-BE49-F238E27FC236}">
                  <a16:creationId xmlns:a16="http://schemas.microsoft.com/office/drawing/2014/main" id="{B06BE266-3D87-4C12-B297-F9B663CEAD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2273" y="3295650"/>
              <a:ext cx="4610102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595311</xdr:colOff>
      <xdr:row>2</xdr:row>
      <xdr:rowOff>52386</xdr:rowOff>
    </xdr:from>
    <xdr:to>
      <xdr:col>11</xdr:col>
      <xdr:colOff>19049</xdr:colOff>
      <xdr:row>27</xdr:row>
      <xdr:rowOff>171449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4518FAF-2297-44A5-84FA-5988FEF5B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28</xdr:row>
      <xdr:rowOff>66676</xdr:rowOff>
    </xdr:from>
    <xdr:to>
      <xdr:col>10</xdr:col>
      <xdr:colOff>1276350</xdr:colOff>
      <xdr:row>37</xdr:row>
      <xdr:rowOff>104776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-Categoria">
              <a:extLst>
                <a:ext uri="{FF2B5EF4-FFF2-40B4-BE49-F238E27FC236}">
                  <a16:creationId xmlns:a16="http://schemas.microsoft.com/office/drawing/2014/main" id="{B60C2C2F-FE44-45B4-86FE-9B8D020468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62600" y="5400676"/>
              <a:ext cx="7886700" cy="1752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547687</xdr:colOff>
      <xdr:row>1</xdr:row>
      <xdr:rowOff>176212</xdr:rowOff>
    </xdr:from>
    <xdr:to>
      <xdr:col>9</xdr:col>
      <xdr:colOff>538162</xdr:colOff>
      <xdr:row>16</xdr:row>
      <xdr:rowOff>61912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8C0C7DF-7A5D-4791-AD1A-45FA0FEB5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528637</xdr:colOff>
      <xdr:row>17</xdr:row>
      <xdr:rowOff>52386</xdr:rowOff>
    </xdr:from>
    <xdr:to>
      <xdr:col>9</xdr:col>
      <xdr:colOff>519112</xdr:colOff>
      <xdr:row>28</xdr:row>
      <xdr:rowOff>247649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A1B8827-51BD-4481-86BC-B48C5A7BB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114299</xdr:colOff>
      <xdr:row>14</xdr:row>
      <xdr:rowOff>171450</xdr:rowOff>
    </xdr:from>
    <xdr:to>
      <xdr:col>17</xdr:col>
      <xdr:colOff>161924</xdr:colOff>
      <xdr:row>19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no 1">
              <a:extLst>
                <a:ext uri="{FF2B5EF4-FFF2-40B4-BE49-F238E27FC236}">
                  <a16:creationId xmlns:a16="http://schemas.microsoft.com/office/drawing/2014/main" id="{D8B5ED0D-13E4-4F35-BA4A-8F549DDD3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10774" y="3448050"/>
              <a:ext cx="4314825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114300</xdr:colOff>
      <xdr:row>1</xdr:row>
      <xdr:rowOff>152400</xdr:rowOff>
    </xdr:from>
    <xdr:to>
      <xdr:col>17</xdr:col>
      <xdr:colOff>190500</xdr:colOff>
      <xdr:row>14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aís 1">
              <a:extLst>
                <a:ext uri="{FF2B5EF4-FFF2-40B4-BE49-F238E27FC236}">
                  <a16:creationId xmlns:a16="http://schemas.microsoft.com/office/drawing/2014/main" id="{B891A097-DC28-4D05-8E74-4229CAA2B1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10775" y="342900"/>
              <a:ext cx="4343400" cy="2952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Mafra dos Santos" refreshedDate="44125.998653587965" createdVersion="6" refreshedVersion="6" minRefreshableVersion="3" recordCount="15062" xr:uid="{8B8E131A-EF2D-46DF-8105-23D8B6EA25E0}">
  <cacheSource type="worksheet">
    <worksheetSource name="DadosVendas"/>
  </cacheSource>
  <cacheFields count="16">
    <cacheField name="IDVenda" numFmtId="0">
      <sharedItems/>
    </cacheField>
    <cacheField name="Data Venda" numFmtId="14">
      <sharedItems containsSemiMixedTypes="0" containsNonDate="0" containsDate="1" containsString="0" minDate="2011-12-06T00:00:00" maxDate="2014-12-06T00:00:00" count="1096">
        <d v="2013-03-18T00:00:00"/>
        <d v="2012-02-23T00:00:00"/>
        <d v="2012-01-11T00:00:00"/>
        <d v="2014-02-13T00:00:00"/>
        <d v="2013-01-17T00:00:00"/>
        <d v="2014-04-06T00:00:00"/>
        <d v="2014-08-27T00:00:00"/>
        <d v="2012-09-15T00:00:00"/>
        <d v="2012-12-29T00:00:00"/>
        <d v="2013-07-21T00:00:00"/>
        <d v="2012-02-24T00:00:00"/>
        <d v="2013-06-17T00:00:00"/>
        <d v="2013-06-16T00:00:00"/>
        <d v="2012-08-22T00:00:00"/>
        <d v="2013-06-19T00:00:00"/>
        <d v="2014-07-13T00:00:00"/>
        <d v="2014-11-17T00:00:00"/>
        <d v="2014-06-08T00:00:00"/>
        <d v="2013-06-06T00:00:00"/>
        <d v="2014-09-04T00:00:00"/>
        <d v="2013-12-07T00:00:00"/>
        <d v="2014-01-19T00:00:00"/>
        <d v="2013-01-29T00:00:00"/>
        <d v="2012-09-04T00:00:00"/>
        <d v="2013-09-11T00:00:00"/>
        <d v="2012-12-24T00:00:00"/>
        <d v="2013-05-13T00:00:00"/>
        <d v="2013-02-04T00:00:00"/>
        <d v="2012-08-09T00:00:00"/>
        <d v="2013-08-30T00:00:00"/>
        <d v="2011-12-19T00:00:00"/>
        <d v="2012-02-10T00:00:00"/>
        <d v="2012-01-25T00:00:00"/>
        <d v="2013-11-10T00:00:00"/>
        <d v="2013-03-19T00:00:00"/>
        <d v="2014-04-26T00:00:00"/>
        <d v="2012-04-12T00:00:00"/>
        <d v="2013-11-15T00:00:00"/>
        <d v="2012-03-23T00:00:00"/>
        <d v="2014-10-18T00:00:00"/>
        <d v="2012-05-24T00:00:00"/>
        <d v="2012-04-11T00:00:00"/>
        <d v="2013-08-22T00:00:00"/>
        <d v="2011-12-13T00:00:00"/>
        <d v="2013-11-19T00:00:00"/>
        <d v="2014-11-23T00:00:00"/>
        <d v="2014-09-28T00:00:00"/>
        <d v="2013-02-02T00:00:00"/>
        <d v="2012-11-04T00:00:00"/>
        <d v="2013-10-29T00:00:00"/>
        <d v="2014-08-12T00:00:00"/>
        <d v="2013-12-12T00:00:00"/>
        <d v="2012-08-03T00:00:00"/>
        <d v="2012-12-08T00:00:00"/>
        <d v="2013-06-11T00:00:00"/>
        <d v="2013-03-25T00:00:00"/>
        <d v="2014-11-27T00:00:00"/>
        <d v="2013-07-23T00:00:00"/>
        <d v="2013-06-05T00:00:00"/>
        <d v="2013-11-12T00:00:00"/>
        <d v="2013-09-01T00:00:00"/>
        <d v="2012-09-02T00:00:00"/>
        <d v="2014-01-15T00:00:00"/>
        <d v="2013-09-15T00:00:00"/>
        <d v="2013-03-14T00:00:00"/>
        <d v="2012-07-04T00:00:00"/>
        <d v="2012-11-21T00:00:00"/>
        <d v="2014-01-11T00:00:00"/>
        <d v="2014-02-23T00:00:00"/>
        <d v="2014-04-29T00:00:00"/>
        <d v="2014-09-23T00:00:00"/>
        <d v="2014-04-09T00:00:00"/>
        <d v="2012-12-21T00:00:00"/>
        <d v="2013-07-20T00:00:00"/>
        <d v="2014-12-01T00:00:00"/>
        <d v="2012-12-07T00:00:00"/>
        <d v="2013-10-08T00:00:00"/>
        <d v="2013-11-26T00:00:00"/>
        <d v="2012-05-29T00:00:00"/>
        <d v="2013-06-20T00:00:00"/>
        <d v="2012-05-16T00:00:00"/>
        <d v="2013-10-13T00:00:00"/>
        <d v="2012-09-19T00:00:00"/>
        <d v="2012-01-21T00:00:00"/>
        <d v="2012-11-07T00:00:00"/>
        <d v="2014-04-30T00:00:00"/>
        <d v="2014-03-17T00:00:00"/>
        <d v="2012-03-14T00:00:00"/>
        <d v="2012-10-16T00:00:00"/>
        <d v="2013-07-11T00:00:00"/>
        <d v="2012-09-12T00:00:00"/>
        <d v="2012-10-20T00:00:00"/>
        <d v="2012-06-28T00:00:00"/>
        <d v="2014-04-04T00:00:00"/>
        <d v="2014-08-13T00:00:00"/>
        <d v="2012-07-30T00:00:00"/>
        <d v="2014-02-20T00:00:00"/>
        <d v="2013-07-29T00:00:00"/>
        <d v="2013-06-23T00:00:00"/>
        <d v="2014-08-22T00:00:00"/>
        <d v="2012-12-04T00:00:00"/>
        <d v="2012-05-08T00:00:00"/>
        <d v="2012-01-07T00:00:00"/>
        <d v="2014-01-02T00:00:00"/>
        <d v="2013-03-13T00:00:00"/>
        <d v="2014-05-19T00:00:00"/>
        <d v="2014-03-01T00:00:00"/>
        <d v="2014-05-24T00:00:00"/>
        <d v="2012-05-12T00:00:00"/>
        <d v="2013-02-09T00:00:00"/>
        <d v="2013-11-24T00:00:00"/>
        <d v="2012-02-07T00:00:00"/>
        <d v="2012-01-10T00:00:00"/>
        <d v="2012-01-06T00:00:00"/>
        <d v="2012-07-27T00:00:00"/>
        <d v="2012-09-17T00:00:00"/>
        <d v="2013-01-13T00:00:00"/>
        <d v="2012-03-13T00:00:00"/>
        <d v="2012-09-10T00:00:00"/>
        <d v="2014-10-04T00:00:00"/>
        <d v="2013-09-07T00:00:00"/>
        <d v="2013-03-04T00:00:00"/>
        <d v="2014-08-20T00:00:00"/>
        <d v="2012-02-22T00:00:00"/>
        <d v="2013-11-23T00:00:00"/>
        <d v="2014-03-15T00:00:00"/>
        <d v="2012-09-30T00:00:00"/>
        <d v="2014-05-26T00:00:00"/>
        <d v="2014-09-08T00:00:00"/>
        <d v="2013-12-03T00:00:00"/>
        <d v="2014-10-06T00:00:00"/>
        <d v="2014-07-18T00:00:00"/>
        <d v="2014-07-02T00:00:00"/>
        <d v="2013-10-07T00:00:00"/>
        <d v="2012-10-02T00:00:00"/>
        <d v="2014-06-20T00:00:00"/>
        <d v="2013-09-03T00:00:00"/>
        <d v="2014-03-10T00:00:00"/>
        <d v="2012-02-25T00:00:00"/>
        <d v="2012-12-23T00:00:00"/>
        <d v="2012-04-18T00:00:00"/>
        <d v="2014-02-06T00:00:00"/>
        <d v="2013-02-03T00:00:00"/>
        <d v="2013-04-03T00:00:00"/>
        <d v="2014-02-09T00:00:00"/>
        <d v="2014-10-01T00:00:00"/>
        <d v="2012-04-21T00:00:00"/>
        <d v="2013-10-15T00:00:00"/>
        <d v="2012-08-18T00:00:00"/>
        <d v="2012-01-26T00:00:00"/>
        <d v="2012-10-15T00:00:00"/>
        <d v="2014-11-22T00:00:00"/>
        <d v="2014-07-16T00:00:00"/>
        <d v="2013-08-18T00:00:00"/>
        <d v="2012-01-03T00:00:00"/>
        <d v="2012-05-31T00:00:00"/>
        <d v="2012-07-10T00:00:00"/>
        <d v="2013-09-17T00:00:00"/>
        <d v="2012-07-22T00:00:00"/>
        <d v="2012-03-28T00:00:00"/>
        <d v="2012-04-01T00:00:00"/>
        <d v="2012-09-24T00:00:00"/>
        <d v="2013-09-16T00:00:00"/>
        <d v="2014-01-06T00:00:00"/>
        <d v="2013-06-25T00:00:00"/>
        <d v="2012-03-20T00:00:00"/>
        <d v="2014-06-19T00:00:00"/>
        <d v="2012-03-02T00:00:00"/>
        <d v="2013-06-12T00:00:00"/>
        <d v="2013-12-09T00:00:00"/>
        <d v="2012-03-25T00:00:00"/>
        <d v="2013-11-25T00:00:00"/>
        <d v="2014-03-07T00:00:00"/>
        <d v="2012-03-16T00:00:00"/>
        <d v="2014-03-14T00:00:00"/>
        <d v="2014-06-24T00:00:00"/>
        <d v="2013-09-21T00:00:00"/>
        <d v="2013-05-11T00:00:00"/>
        <d v="2012-08-25T00:00:00"/>
        <d v="2013-04-25T00:00:00"/>
        <d v="2013-04-15T00:00:00"/>
        <d v="2012-07-01T00:00:00"/>
        <d v="2012-04-04T00:00:00"/>
        <d v="2013-08-16T00:00:00"/>
        <d v="2012-02-11T00:00:00"/>
        <d v="2012-10-10T00:00:00"/>
        <d v="2012-06-20T00:00:00"/>
        <d v="2013-06-18T00:00:00"/>
        <d v="2013-12-23T00:00:00"/>
        <d v="2012-10-13T00:00:00"/>
        <d v="2013-08-01T00:00:00"/>
        <d v="2013-11-05T00:00:00"/>
        <d v="2012-01-20T00:00:00"/>
        <d v="2011-12-08T00:00:00"/>
        <d v="2012-08-10T00:00:00"/>
        <d v="2013-01-02T00:00:00"/>
        <d v="2013-10-05T00:00:00"/>
        <d v="2014-09-22T00:00:00"/>
        <d v="2011-12-10T00:00:00"/>
        <d v="2014-10-25T00:00:00"/>
        <d v="2012-04-30T00:00:00"/>
        <d v="2012-07-15T00:00:00"/>
        <d v="2012-05-01T00:00:00"/>
        <d v="2014-04-15T00:00:00"/>
        <d v="2013-06-08T00:00:00"/>
        <d v="2014-06-21T00:00:00"/>
        <d v="2013-01-01T00:00:00"/>
        <d v="2012-03-07T00:00:00"/>
        <d v="2014-07-28T00:00:00"/>
        <d v="2013-04-22T00:00:00"/>
        <d v="2014-09-21T00:00:00"/>
        <d v="2012-11-12T00:00:00"/>
        <d v="2013-07-17T00:00:00"/>
        <d v="2013-08-24T00:00:00"/>
        <d v="2014-10-08T00:00:00"/>
        <d v="2012-03-09T00:00:00"/>
        <d v="2012-06-17T00:00:00"/>
        <d v="2011-12-17T00:00:00"/>
        <d v="2011-12-11T00:00:00"/>
        <d v="2012-12-02T00:00:00"/>
        <d v="2013-05-14T00:00:00"/>
        <d v="2012-09-07T00:00:00"/>
        <d v="2012-05-20T00:00:00"/>
        <d v="2014-10-13T00:00:00"/>
        <d v="2012-01-16T00:00:00"/>
        <d v="2012-02-12T00:00:00"/>
        <d v="2014-08-17T00:00:00"/>
        <d v="2014-08-26T00:00:00"/>
        <d v="2012-04-27T00:00:00"/>
        <d v="2012-07-23T00:00:00"/>
        <d v="2012-02-17T00:00:00"/>
        <d v="2012-02-06T00:00:00"/>
        <d v="2014-07-07T00:00:00"/>
        <d v="2012-03-03T00:00:00"/>
        <d v="2012-10-09T00:00:00"/>
        <d v="2014-10-30T00:00:00"/>
        <d v="2014-04-23T00:00:00"/>
        <d v="2013-12-11T00:00:00"/>
        <d v="2013-09-13T00:00:00"/>
        <d v="2012-07-28T00:00:00"/>
        <d v="2012-07-29T00:00:00"/>
        <d v="2012-06-19T00:00:00"/>
        <d v="2013-11-27T00:00:00"/>
        <d v="2013-09-26T00:00:00"/>
        <d v="2012-10-12T00:00:00"/>
        <d v="2012-05-05T00:00:00"/>
        <d v="2012-12-17T00:00:00"/>
        <d v="2014-05-23T00:00:00"/>
        <d v="2012-10-19T00:00:00"/>
        <d v="2013-03-07T00:00:00"/>
        <d v="2012-02-02T00:00:00"/>
        <d v="2012-01-23T00:00:00"/>
        <d v="2013-09-19T00:00:00"/>
        <d v="2013-02-19T00:00:00"/>
        <d v="2011-12-20T00:00:00"/>
        <d v="2013-10-18T00:00:00"/>
        <d v="2014-08-15T00:00:00"/>
        <d v="2012-10-29T00:00:00"/>
        <d v="2013-02-20T00:00:00"/>
        <d v="2012-06-30T00:00:00"/>
        <d v="2012-01-18T00:00:00"/>
        <d v="2012-05-11T00:00:00"/>
        <d v="2012-07-12T00:00:00"/>
        <d v="2012-04-16T00:00:00"/>
        <d v="2012-09-22T00:00:00"/>
        <d v="2014-05-31T00:00:00"/>
        <d v="2012-04-20T00:00:00"/>
        <d v="2012-09-23T00:00:00"/>
        <d v="2014-09-25T00:00:00"/>
        <d v="2012-01-12T00:00:00"/>
        <d v="2013-07-12T00:00:00"/>
        <d v="2014-10-15T00:00:00"/>
        <d v="2012-10-04T00:00:00"/>
        <d v="2014-05-05T00:00:00"/>
        <d v="2013-10-26T00:00:00"/>
        <d v="2013-07-25T00:00:00"/>
        <d v="2012-05-02T00:00:00"/>
        <d v="2012-11-14T00:00:00"/>
        <d v="2012-11-26T00:00:00"/>
        <d v="2013-02-10T00:00:00"/>
        <d v="2012-03-05T00:00:00"/>
        <d v="2014-02-02T00:00:00"/>
        <d v="2014-04-28T00:00:00"/>
        <d v="2014-02-10T00:00:00"/>
        <d v="2014-12-05T00:00:00"/>
        <d v="2013-12-25T00:00:00"/>
        <d v="2013-11-17T00:00:00"/>
        <d v="2013-10-14T00:00:00"/>
        <d v="2012-05-06T00:00:00"/>
        <d v="2013-12-21T00:00:00"/>
        <d v="2011-12-29T00:00:00"/>
        <d v="2014-06-15T00:00:00"/>
        <d v="2014-01-09T00:00:00"/>
        <d v="2012-05-09T00:00:00"/>
        <d v="2014-02-05T00:00:00"/>
        <d v="2014-06-03T00:00:00"/>
        <d v="2013-03-20T00:00:00"/>
        <d v="2012-06-18T00:00:00"/>
        <d v="2014-08-03T00:00:00"/>
        <d v="2012-11-18T00:00:00"/>
        <d v="2013-01-14T00:00:00"/>
        <d v="2014-08-24T00:00:00"/>
        <d v="2013-01-24T00:00:00"/>
        <d v="2012-02-27T00:00:00"/>
        <d v="2012-10-25T00:00:00"/>
        <d v="2012-03-10T00:00:00"/>
        <d v="2012-04-10T00:00:00"/>
        <d v="2012-02-08T00:00:00"/>
        <d v="2014-07-12T00:00:00"/>
        <d v="2014-03-11T00:00:00"/>
        <d v="2013-07-08T00:00:00"/>
        <d v="2011-12-21T00:00:00"/>
        <d v="2013-05-01T00:00:00"/>
        <d v="2014-05-16T00:00:00"/>
        <d v="2012-07-18T00:00:00"/>
        <d v="2013-02-05T00:00:00"/>
        <d v="2011-12-06T00:00:00"/>
        <d v="2013-05-27T00:00:00"/>
        <d v="2012-06-07T00:00:00"/>
        <d v="2014-11-16T00:00:00"/>
        <d v="2013-04-28T00:00:00"/>
        <d v="2012-05-15T00:00:00"/>
        <d v="2012-12-10T00:00:00"/>
        <d v="2012-09-20T00:00:00"/>
        <d v="2012-11-10T00:00:00"/>
        <d v="2013-02-27T00:00:00"/>
        <d v="2014-04-02T00:00:00"/>
        <d v="2012-11-01T00:00:00"/>
        <d v="2013-03-15T00:00:00"/>
        <d v="2014-05-14T00:00:00"/>
        <d v="2012-05-27T00:00:00"/>
        <d v="2014-08-25T00:00:00"/>
        <d v="2012-07-13T00:00:00"/>
        <d v="2012-05-19T00:00:00"/>
        <d v="2012-04-15T00:00:00"/>
        <d v="2013-12-08T00:00:00"/>
        <d v="2012-07-20T00:00:00"/>
        <d v="2013-07-28T00:00:00"/>
        <d v="2012-06-12T00:00:00"/>
        <d v="2014-11-08T00:00:00"/>
        <d v="2014-10-16T00:00:00"/>
        <d v="2014-10-31T00:00:00"/>
        <d v="2013-11-18T00:00:00"/>
        <d v="2014-11-01T00:00:00"/>
        <d v="2014-05-29T00:00:00"/>
        <d v="2013-02-26T00:00:00"/>
        <d v="2013-02-07T00:00:00"/>
        <d v="2013-10-31T00:00:00"/>
        <d v="2012-04-25T00:00:00"/>
        <d v="2013-05-16T00:00:00"/>
        <d v="2012-12-14T00:00:00"/>
        <d v="2013-08-31T00:00:00"/>
        <d v="2012-07-08T00:00:00"/>
        <d v="2012-04-03T00:00:00"/>
        <d v="2013-01-05T00:00:00"/>
        <d v="2012-09-28T00:00:00"/>
        <d v="2012-10-31T00:00:00"/>
        <d v="2013-09-05T00:00:00"/>
        <d v="2013-03-27T00:00:00"/>
        <d v="2013-01-12T00:00:00"/>
        <d v="2012-03-27T00:00:00"/>
        <d v="2013-04-23T00:00:00"/>
        <d v="2013-03-03T00:00:00"/>
        <d v="2014-09-12T00:00:00"/>
        <d v="2013-03-17T00:00:00"/>
        <d v="2014-01-05T00:00:00"/>
        <d v="2012-06-14T00:00:00"/>
        <d v="2013-02-17T00:00:00"/>
        <d v="2012-06-08T00:00:00"/>
        <d v="2012-04-02T00:00:00"/>
        <d v="2012-05-30T00:00:00"/>
        <d v="2012-04-24T00:00:00"/>
        <d v="2012-08-30T00:00:00"/>
        <d v="2012-03-24T00:00:00"/>
        <d v="2012-04-22T00:00:00"/>
        <d v="2012-12-05T00:00:00"/>
        <d v="2012-12-20T00:00:00"/>
        <d v="2012-05-26T00:00:00"/>
        <d v="2014-08-11T00:00:00"/>
        <d v="2014-02-11T00:00:00"/>
        <d v="2014-06-07T00:00:00"/>
        <d v="2013-12-10T00:00:00"/>
        <d v="2012-01-28T00:00:00"/>
        <d v="2012-12-13T00:00:00"/>
        <d v="2012-08-08T00:00:00"/>
        <d v="2013-12-15T00:00:00"/>
        <d v="2013-04-16T00:00:00"/>
        <d v="2012-04-09T00:00:00"/>
        <d v="2013-01-18T00:00:00"/>
        <d v="2014-07-03T00:00:00"/>
        <d v="2013-11-04T00:00:00"/>
        <d v="2012-12-27T00:00:00"/>
        <d v="2013-01-25T00:00:00"/>
        <d v="2011-12-28T00:00:00"/>
        <d v="2014-01-23T00:00:00"/>
        <d v="2014-04-14T00:00:00"/>
        <d v="2013-02-23T00:00:00"/>
        <d v="2012-01-17T00:00:00"/>
        <d v="2013-06-14T00:00:00"/>
        <d v="2012-04-13T00:00:00"/>
        <d v="2013-07-22T00:00:00"/>
        <d v="2013-02-12T00:00:00"/>
        <d v="2014-01-01T00:00:00"/>
        <d v="2012-03-08T00:00:00"/>
        <d v="2014-11-26T00:00:00"/>
        <d v="2012-05-17T00:00:00"/>
        <d v="2012-11-17T00:00:00"/>
        <d v="2012-03-31T00:00:00"/>
        <d v="2014-04-13T00:00:00"/>
        <d v="2014-08-04T00:00:00"/>
        <d v="2014-01-04T00:00:00"/>
        <d v="2012-12-09T00:00:00"/>
        <d v="2012-07-21T00:00:00"/>
        <d v="2014-07-09T00:00:00"/>
        <d v="2013-05-25T00:00:00"/>
        <d v="2012-11-30T00:00:00"/>
        <d v="2013-10-28T00:00:00"/>
        <d v="2014-05-17T00:00:00"/>
        <d v="2013-04-27T00:00:00"/>
        <d v="2013-01-26T00:00:00"/>
        <d v="2013-03-22T00:00:00"/>
        <d v="2014-09-11T00:00:00"/>
        <d v="2014-02-27T00:00:00"/>
        <d v="2012-10-30T00:00:00"/>
        <d v="2014-09-01T00:00:00"/>
        <d v="2013-06-26T00:00:00"/>
        <d v="2012-07-09T00:00:00"/>
        <d v="2012-06-22T00:00:00"/>
        <d v="2013-08-25T00:00:00"/>
        <d v="2013-12-24T00:00:00"/>
        <d v="2014-03-05T00:00:00"/>
        <d v="2012-08-13T00:00:00"/>
        <d v="2014-07-26T00:00:00"/>
        <d v="2013-08-28T00:00:00"/>
        <d v="2014-05-30T00:00:00"/>
        <d v="2011-12-23T00:00:00"/>
        <d v="2014-07-10T00:00:00"/>
        <d v="2014-07-21T00:00:00"/>
        <d v="2012-01-31T00:00:00"/>
        <d v="2014-01-26T00:00:00"/>
        <d v="2013-03-01T00:00:00"/>
        <d v="2012-05-23T00:00:00"/>
        <d v="2014-04-21T00:00:00"/>
        <d v="2011-12-30T00:00:00"/>
        <d v="2014-02-21T00:00:00"/>
        <d v="2012-03-30T00:00:00"/>
        <d v="2012-09-09T00:00:00"/>
        <d v="2013-05-08T00:00:00"/>
        <d v="2014-09-06T00:00:00"/>
        <d v="2013-09-20T00:00:00"/>
        <d v="2013-09-18T00:00:00"/>
        <d v="2013-01-06T00:00:00"/>
        <d v="2012-09-01T00:00:00"/>
        <d v="2014-09-05T00:00:00"/>
        <d v="2012-08-23T00:00:00"/>
        <d v="2012-12-28T00:00:00"/>
        <d v="2013-05-22T00:00:00"/>
        <d v="2013-12-27T00:00:00"/>
        <d v="2014-08-06T00:00:00"/>
        <d v="2013-04-13T00:00:00"/>
        <d v="2013-04-21T00:00:00"/>
        <d v="2014-10-22T00:00:00"/>
        <d v="2014-08-16T00:00:00"/>
        <d v="2012-01-05T00:00:00"/>
        <d v="2012-01-19T00:00:00"/>
        <d v="2013-10-02T00:00:00"/>
        <d v="2014-01-27T00:00:00"/>
        <d v="2014-08-07T00:00:00"/>
        <d v="2014-03-24T00:00:00"/>
        <d v="2012-04-17T00:00:00"/>
        <d v="2012-05-07T00:00:00"/>
        <d v="2012-07-14T00:00:00"/>
        <d v="2013-01-30T00:00:00"/>
        <d v="2012-09-18T00:00:00"/>
        <d v="2014-08-30T00:00:00"/>
        <d v="2012-01-29T00:00:00"/>
        <d v="2013-09-28T00:00:00"/>
        <d v="2012-12-25T00:00:00"/>
        <d v="2013-11-30T00:00:00"/>
        <d v="2012-07-16T00:00:00"/>
        <d v="2013-02-11T00:00:00"/>
        <d v="2012-03-19T00:00:00"/>
        <d v="2012-04-29T00:00:00"/>
        <d v="2011-12-25T00:00:00"/>
        <d v="2012-12-19T00:00:00"/>
        <d v="2013-09-12T00:00:00"/>
        <d v="2014-01-25T00:00:00"/>
        <d v="2013-05-12T00:00:00"/>
        <d v="2014-01-24T00:00:00"/>
        <d v="2012-08-19T00:00:00"/>
        <d v="2014-03-19T00:00:00"/>
        <d v="2012-10-05T00:00:00"/>
        <d v="2012-11-23T00:00:00"/>
        <d v="2013-11-03T00:00:00"/>
        <d v="2014-06-10T00:00:00"/>
        <d v="2013-08-13T00:00:00"/>
        <d v="2014-02-22T00:00:00"/>
        <d v="2014-04-03T00:00:00"/>
        <d v="2013-05-05T00:00:00"/>
        <d v="2013-08-14T00:00:00"/>
        <d v="2012-02-20T00:00:00"/>
        <d v="2014-06-05T00:00:00"/>
        <d v="2014-03-23T00:00:00"/>
        <d v="2012-04-06T00:00:00"/>
        <d v="2012-08-04T00:00:00"/>
        <d v="2013-05-02T00:00:00"/>
        <d v="2013-11-01T00:00:00"/>
        <d v="2013-12-17T00:00:00"/>
        <d v="2013-09-30T00:00:00"/>
        <d v="2014-02-25T00:00:00"/>
        <d v="2014-08-28T00:00:00"/>
        <d v="2013-12-13T00:00:00"/>
        <d v="2013-01-23T00:00:00"/>
        <d v="2012-11-11T00:00:00"/>
        <d v="2012-03-26T00:00:00"/>
        <d v="2014-11-24T00:00:00"/>
        <d v="2013-10-21T00:00:00"/>
        <d v="2012-08-14T00:00:00"/>
        <d v="2013-11-13T00:00:00"/>
        <d v="2012-08-21T00:00:00"/>
        <d v="2012-01-14T00:00:00"/>
        <d v="2013-11-28T00:00:00"/>
        <d v="2013-12-06T00:00:00"/>
        <d v="2013-10-01T00:00:00"/>
        <d v="2013-10-06T00:00:00"/>
        <d v="2012-08-26T00:00:00"/>
        <d v="2013-10-24T00:00:00"/>
        <d v="2012-02-09T00:00:00"/>
        <d v="2012-09-13T00:00:00"/>
        <d v="2012-10-18T00:00:00"/>
        <d v="2014-07-30T00:00:00"/>
        <d v="2014-06-14T00:00:00"/>
        <d v="2013-06-29T00:00:00"/>
        <d v="2014-03-31T00:00:00"/>
        <d v="2012-02-19T00:00:00"/>
        <d v="2012-12-15T00:00:00"/>
        <d v="2012-03-06T00:00:00"/>
        <d v="2012-10-11T00:00:00"/>
        <d v="2013-09-24T00:00:00"/>
        <d v="2013-02-18T00:00:00"/>
        <d v="2014-08-02T00:00:00"/>
        <d v="2014-05-15T00:00:00"/>
        <d v="2011-12-24T00:00:00"/>
        <d v="2012-06-03T00:00:00"/>
        <d v="2013-01-22T00:00:00"/>
        <d v="2014-11-07T00:00:00"/>
        <d v="2012-11-29T00:00:00"/>
        <d v="2014-10-11T00:00:00"/>
        <d v="2013-06-22T00:00:00"/>
        <d v="2013-11-02T00:00:00"/>
        <d v="2012-05-21T00:00:00"/>
        <d v="2012-03-22T00:00:00"/>
        <d v="2012-11-05T00:00:00"/>
        <d v="2012-05-03T00:00:00"/>
        <d v="2012-10-22T00:00:00"/>
        <d v="2013-07-31T00:00:00"/>
        <d v="2013-06-10T00:00:00"/>
        <d v="2014-09-19T00:00:00"/>
        <d v="2014-08-14T00:00:00"/>
        <d v="2014-07-08T00:00:00"/>
        <d v="2014-08-29T00:00:00"/>
        <d v="2014-06-18T00:00:00"/>
        <d v="2014-08-31T00:00:00"/>
        <d v="2014-01-31T00:00:00"/>
        <d v="2012-07-02T00:00:00"/>
        <d v="2013-07-13T00:00:00"/>
        <d v="2013-12-28T00:00:00"/>
        <d v="2012-12-18T00:00:00"/>
        <d v="2013-08-07T00:00:00"/>
        <d v="2014-07-04T00:00:00"/>
        <d v="2014-05-25T00:00:00"/>
        <d v="2013-09-10T00:00:00"/>
        <d v="2014-01-07T00:00:00"/>
        <d v="2012-11-20T00:00:00"/>
        <d v="2014-09-30T00:00:00"/>
        <d v="2014-03-12T00:00:00"/>
        <d v="2011-12-12T00:00:00"/>
        <d v="2014-07-14T00:00:00"/>
        <d v="2012-07-05T00:00:00"/>
        <d v="2013-09-06T00:00:00"/>
        <d v="2012-01-22T00:00:00"/>
        <d v="2013-10-30T00:00:00"/>
        <d v="2014-01-30T00:00:00"/>
        <d v="2013-09-29T00:00:00"/>
        <d v="2013-08-08T00:00:00"/>
        <d v="2013-10-03T00:00:00"/>
        <d v="2012-02-03T00:00:00"/>
        <d v="2012-06-26T00:00:00"/>
        <d v="2012-11-09T00:00:00"/>
        <d v="2013-03-16T00:00:00"/>
        <d v="2012-12-22T00:00:00"/>
        <d v="2014-04-11T00:00:00"/>
        <d v="2014-01-17T00:00:00"/>
        <d v="2013-10-19T00:00:00"/>
        <d v="2012-09-29T00:00:00"/>
        <d v="2012-11-22T00:00:00"/>
        <d v="2013-05-26T00:00:00"/>
        <d v="2013-01-11T00:00:00"/>
        <d v="2013-05-18T00:00:00"/>
        <d v="2011-12-26T00:00:00"/>
        <d v="2014-11-14T00:00:00"/>
        <d v="2012-06-02T00:00:00"/>
        <d v="2014-09-24T00:00:00"/>
        <d v="2014-06-22T00:00:00"/>
        <d v="2013-01-04T00:00:00"/>
        <d v="2014-03-28T00:00:00"/>
        <d v="2013-10-22T00:00:00"/>
        <d v="2014-08-09T00:00:00"/>
        <d v="2013-02-06T00:00:00"/>
        <d v="2012-12-31T00:00:00"/>
        <d v="2014-11-28T00:00:00"/>
        <d v="2011-12-09T00:00:00"/>
        <d v="2012-10-23T00:00:00"/>
        <d v="2013-12-30T00:00:00"/>
        <d v="2013-10-10T00:00:00"/>
        <d v="2012-09-25T00:00:00"/>
        <d v="2014-02-28T00:00:00"/>
        <d v="2013-03-28T00:00:00"/>
        <d v="2011-12-16T00:00:00"/>
        <d v="2012-10-06T00:00:00"/>
        <d v="2014-09-17T00:00:00"/>
        <d v="2013-08-12T00:00:00"/>
        <d v="2012-06-06T00:00:00"/>
        <d v="2014-03-25T00:00:00"/>
        <d v="2012-10-01T00:00:00"/>
        <d v="2013-02-22T00:00:00"/>
        <d v="2013-04-06T00:00:00"/>
        <d v="2012-06-01T00:00:00"/>
        <d v="2012-06-15T00:00:00"/>
        <d v="2013-08-19T00:00:00"/>
        <d v="2014-02-16T00:00:00"/>
        <d v="2014-11-19T00:00:00"/>
        <d v="2013-03-21T00:00:00"/>
        <d v="2013-12-16T00:00:00"/>
        <d v="2012-12-26T00:00:00"/>
        <d v="2013-01-03T00:00:00"/>
        <d v="2013-07-30T00:00:00"/>
        <d v="2012-06-23T00:00:00"/>
        <d v="2013-11-14T00:00:00"/>
        <d v="2012-12-01T00:00:00"/>
        <d v="2012-01-02T00:00:00"/>
        <d v="2012-08-16T00:00:00"/>
        <d v="2013-07-27T00:00:00"/>
        <d v="2012-01-30T00:00:00"/>
        <d v="2012-02-05T00:00:00"/>
        <d v="2012-03-01T00:00:00"/>
        <d v="2012-09-26T00:00:00"/>
        <d v="2013-04-08T00:00:00"/>
        <d v="2013-06-30T00:00:00"/>
        <d v="2012-09-06T00:00:00"/>
        <d v="2014-09-09T00:00:00"/>
        <d v="2012-02-29T00:00:00"/>
        <d v="2013-08-20T00:00:00"/>
        <d v="2014-09-16T00:00:00"/>
        <d v="2014-05-01T00:00:00"/>
        <d v="2012-04-26T00:00:00"/>
        <d v="2014-08-18T00:00:00"/>
        <d v="2013-07-06T00:00:00"/>
        <d v="2013-04-12T00:00:00"/>
        <d v="2013-09-09T00:00:00"/>
        <d v="2014-07-06T00:00:00"/>
        <d v="2013-04-05T00:00:00"/>
        <d v="2012-12-11T00:00:00"/>
        <d v="2014-06-16T00:00:00"/>
        <d v="2014-03-03T00:00:00"/>
        <d v="2013-01-31T00:00:00"/>
        <d v="2013-06-15T00:00:00"/>
        <d v="2014-10-20T00:00:00"/>
        <d v="2014-05-11T00:00:00"/>
        <d v="2014-01-12T00:00:00"/>
        <d v="2014-11-09T00:00:00"/>
        <d v="2014-06-09T00:00:00"/>
        <d v="2013-03-23T00:00:00"/>
        <d v="2013-05-07T00:00:00"/>
        <d v="2013-04-02T00:00:00"/>
        <d v="2013-05-15T00:00:00"/>
        <d v="2014-08-08T00:00:00"/>
        <d v="2014-12-02T00:00:00"/>
        <d v="2012-09-14T00:00:00"/>
        <d v="2012-04-23T00:00:00"/>
        <d v="2012-11-24T00:00:00"/>
        <d v="2013-07-24T00:00:00"/>
        <d v="2014-04-17T00:00:00"/>
        <d v="2013-12-18T00:00:00"/>
        <d v="2013-05-29T00:00:00"/>
        <d v="2013-05-21T00:00:00"/>
        <d v="2014-11-02T00:00:00"/>
        <d v="2012-03-18T00:00:00"/>
        <d v="2014-07-31T00:00:00"/>
        <d v="2013-02-21T00:00:00"/>
        <d v="2014-01-29T00:00:00"/>
        <d v="2013-04-17T00:00:00"/>
        <d v="2013-03-29T00:00:00"/>
        <d v="2014-12-04T00:00:00"/>
        <d v="2011-12-07T00:00:00"/>
        <d v="2012-12-16T00:00:00"/>
        <d v="2013-07-26T00:00:00"/>
        <d v="2014-08-19T00:00:00"/>
        <d v="2013-10-17T00:00:00"/>
        <d v="2013-11-20T00:00:00"/>
        <d v="2014-01-22T00:00:00"/>
        <d v="2013-12-02T00:00:00"/>
        <d v="2014-05-18T00:00:00"/>
        <d v="2014-07-22T00:00:00"/>
        <d v="2013-05-20T00:00:00"/>
        <d v="2012-10-17T00:00:00"/>
        <d v="2014-06-29T00:00:00"/>
        <d v="2013-07-01T00:00:00"/>
        <d v="2013-11-11T00:00:00"/>
        <d v="2013-12-14T00:00:00"/>
        <d v="2013-06-28T00:00:00"/>
        <d v="2014-05-27T00:00:00"/>
        <d v="2012-06-13T00:00:00"/>
        <d v="2013-09-22T00:00:00"/>
        <d v="2013-06-04T00:00:00"/>
        <d v="2014-09-27T00:00:00"/>
        <d v="2014-06-04T00:00:00"/>
        <d v="2012-05-25T00:00:00"/>
        <d v="2013-03-30T00:00:00"/>
        <d v="2014-09-15T00:00:00"/>
        <d v="2011-12-15T00:00:00"/>
        <d v="2013-04-09T00:00:00"/>
        <d v="2012-11-27T00:00:00"/>
        <d v="2013-04-26T00:00:00"/>
        <d v="2012-07-26T00:00:00"/>
        <d v="2014-05-12T00:00:00"/>
        <d v="2014-01-18T00:00:00"/>
        <d v="2014-02-07T00:00:00"/>
        <d v="2014-05-21T00:00:00"/>
        <d v="2013-12-01T00:00:00"/>
        <d v="2012-12-30T00:00:00"/>
        <d v="2012-03-21T00:00:00"/>
        <d v="2013-01-28T00:00:00"/>
        <d v="2012-10-08T00:00:00"/>
        <d v="2014-07-23T00:00:00"/>
        <d v="2014-05-04T00:00:00"/>
        <d v="2014-03-26T00:00:00"/>
        <d v="2014-10-10T00:00:00"/>
        <d v="2014-09-26T00:00:00"/>
        <d v="2014-03-22T00:00:00"/>
        <d v="2012-07-17T00:00:00"/>
        <d v="2014-07-05T00:00:00"/>
        <d v="2014-08-23T00:00:00"/>
        <d v="2012-08-01T00:00:00"/>
        <d v="2014-10-02T00:00:00"/>
        <d v="2012-11-28T00:00:00"/>
        <d v="2013-07-10T00:00:00"/>
        <d v="2012-07-06T00:00:00"/>
        <d v="2014-10-21T00:00:00"/>
        <d v="2014-04-24T00:00:00"/>
        <d v="2012-06-04T00:00:00"/>
        <d v="2013-11-09T00:00:00"/>
        <d v="2014-06-25T00:00:00"/>
        <d v="2013-10-25T00:00:00"/>
        <d v="2012-01-08T00:00:00"/>
        <d v="2014-11-21T00:00:00"/>
        <d v="2012-01-24T00:00:00"/>
        <d v="2014-06-17T00:00:00"/>
        <d v="2012-11-08T00:00:00"/>
        <d v="2012-06-29T00:00:00"/>
        <d v="2013-01-15T00:00:00"/>
        <d v="2014-11-18T00:00:00"/>
        <d v="2013-05-31T00:00:00"/>
        <d v="2012-10-21T00:00:00"/>
        <d v="2011-12-14T00:00:00"/>
        <d v="2012-05-13T00:00:00"/>
        <d v="2013-07-03T00:00:00"/>
        <d v="2013-10-16T00:00:00"/>
        <d v="2012-09-27T00:00:00"/>
        <d v="2014-10-03T00:00:00"/>
        <d v="2014-11-05T00:00:00"/>
        <d v="2014-03-29T00:00:00"/>
        <d v="2013-07-16T00:00:00"/>
        <d v="2013-08-29T00:00:00"/>
        <d v="2013-11-06T00:00:00"/>
        <d v="2014-07-29T00:00:00"/>
        <d v="2014-06-13T00:00:00"/>
        <d v="2012-09-21T00:00:00"/>
        <d v="2012-05-14T00:00:00"/>
        <d v="2012-08-31T00:00:00"/>
        <d v="2012-04-14T00:00:00"/>
        <d v="2014-06-23T00:00:00"/>
        <d v="2013-08-15T00:00:00"/>
        <d v="2013-09-23T00:00:00"/>
        <d v="2012-06-05T00:00:00"/>
        <d v="2014-01-14T00:00:00"/>
        <d v="2013-05-19T00:00:00"/>
        <d v="2013-05-04T00:00:00"/>
        <d v="2013-05-24T00:00:00"/>
        <d v="2013-06-27T00:00:00"/>
        <d v="2012-10-14T00:00:00"/>
        <d v="2014-09-20T00:00:00"/>
        <d v="2013-08-03T00:00:00"/>
        <d v="2013-04-10T00:00:00"/>
        <d v="2013-09-27T00:00:00"/>
        <d v="2013-10-20T00:00:00"/>
        <d v="2012-06-11T00:00:00"/>
        <d v="2012-07-25T00:00:00"/>
        <d v="2014-02-26T00:00:00"/>
        <d v="2012-11-06T00:00:00"/>
        <d v="2014-05-13T00:00:00"/>
        <d v="2013-07-04T00:00:00"/>
        <d v="2013-04-30T00:00:00"/>
        <d v="2014-03-27T00:00:00"/>
        <d v="2013-11-21T00:00:00"/>
        <d v="2013-08-26T00:00:00"/>
        <d v="2011-12-27T00:00:00"/>
        <d v="2014-06-01T00:00:00"/>
        <d v="2014-10-09T00:00:00"/>
        <d v="2012-02-28T00:00:00"/>
        <d v="2013-04-07T00:00:00"/>
        <d v="2013-09-04T00:00:00"/>
        <d v="2013-04-01T00:00:00"/>
        <d v="2014-03-04T00:00:00"/>
        <d v="2013-06-09T00:00:00"/>
        <d v="2014-02-15T00:00:00"/>
        <d v="2013-07-07T00:00:00"/>
        <d v="2012-02-01T00:00:00"/>
        <d v="2013-05-28T00:00:00"/>
        <d v="2014-02-18T00:00:00"/>
        <d v="2013-12-31T00:00:00"/>
        <d v="2013-10-23T00:00:00"/>
        <d v="2014-02-03T00:00:00"/>
        <d v="2013-10-04T00:00:00"/>
        <d v="2012-10-03T00:00:00"/>
        <d v="2012-04-08T00:00:00"/>
        <d v="2012-11-15T00:00:00"/>
        <d v="2012-04-19T00:00:00"/>
        <d v="2014-08-01T00:00:00"/>
        <d v="2012-02-21T00:00:00"/>
        <d v="2014-04-05T00:00:00"/>
        <d v="2012-04-05T00:00:00"/>
        <d v="2012-01-09T00:00:00"/>
        <d v="2014-06-12T00:00:00"/>
        <d v="2012-01-13T00:00:00"/>
        <d v="2013-01-27T00:00:00"/>
        <d v="2014-10-07T00:00:00"/>
        <d v="2014-05-09T00:00:00"/>
        <d v="2012-10-27T00:00:00"/>
        <d v="2013-12-05T00:00:00"/>
        <d v="2013-10-27T00:00:00"/>
        <d v="2013-04-19T00:00:00"/>
        <d v="2012-07-11T00:00:00"/>
        <d v="2011-12-18T00:00:00"/>
        <d v="2014-06-28T00:00:00"/>
        <d v="2014-07-19T00:00:00"/>
        <d v="2014-10-14T00:00:00"/>
        <d v="2012-11-02T00:00:00"/>
        <d v="2014-01-13T00:00:00"/>
        <d v="2012-08-27T00:00:00"/>
        <d v="2014-03-30T00:00:00"/>
        <d v="2013-08-09T00:00:00"/>
        <d v="2013-03-06T00:00:00"/>
        <d v="2012-02-16T00:00:00"/>
        <d v="2012-05-22T00:00:00"/>
        <d v="2012-05-18T00:00:00"/>
        <d v="2013-01-09T00:00:00"/>
        <d v="2012-05-04T00:00:00"/>
        <d v="2012-09-11T00:00:00"/>
        <d v="2014-05-02T00:00:00"/>
        <d v="2014-04-18T00:00:00"/>
        <d v="2014-06-30T00:00:00"/>
        <d v="2014-01-21T00:00:00"/>
        <d v="2014-05-28T00:00:00"/>
        <d v="2014-03-09T00:00:00"/>
        <d v="2014-08-05T00:00:00"/>
        <d v="2014-09-14T00:00:00"/>
        <d v="2014-02-19T00:00:00"/>
        <d v="2014-03-20T00:00:00"/>
        <d v="2014-04-22T00:00:00"/>
        <d v="2014-06-06T00:00:00"/>
        <d v="2013-03-09T00:00:00"/>
        <d v="2013-02-15T00:00:00"/>
        <d v="2012-03-11T00:00:00"/>
        <d v="2014-04-27T00:00:00"/>
        <d v="2014-11-20T00:00:00"/>
        <d v="2014-05-03T00:00:00"/>
        <d v="2012-03-17T00:00:00"/>
        <d v="2012-08-15T00:00:00"/>
        <d v="2014-11-13T00:00:00"/>
        <d v="2012-02-15T00:00:00"/>
        <d v="2012-05-10T00:00:00"/>
        <d v="2013-03-12T00:00:00"/>
        <d v="2012-01-04T00:00:00"/>
        <d v="2012-10-26T00:00:00"/>
        <d v="2012-06-25T00:00:00"/>
        <d v="2014-10-26T00:00:00"/>
        <d v="2014-03-21T00:00:00"/>
        <d v="2012-08-12T00:00:00"/>
        <d v="2014-04-19T00:00:00"/>
        <d v="2012-09-03T00:00:00"/>
        <d v="2013-01-10T00:00:00"/>
        <d v="2012-02-13T00:00:00"/>
        <d v="2013-08-21T00:00:00"/>
        <d v="2013-10-11T00:00:00"/>
        <d v="2014-01-03T00:00:00"/>
        <d v="2014-07-15T00:00:00"/>
        <d v="2012-11-25T00:00:00"/>
        <d v="2013-05-09T00:00:00"/>
        <d v="2013-09-02T00:00:00"/>
        <d v="2012-01-15T00:00:00"/>
        <d v="2013-02-25T00:00:00"/>
        <d v="2011-12-31T00:00:00"/>
        <d v="2013-06-01T00:00:00"/>
        <d v="2012-12-03T00:00:00"/>
        <d v="2012-08-11T00:00:00"/>
        <d v="2014-05-07T00:00:00"/>
        <d v="2013-04-14T00:00:00"/>
        <d v="2014-09-13T00:00:00"/>
        <d v="2014-03-02T00:00:00"/>
        <d v="2012-06-24T00:00:00"/>
        <d v="2014-06-26T00:00:00"/>
        <d v="2012-11-13T00:00:00"/>
        <d v="2012-10-24T00:00:00"/>
        <d v="2013-06-24T00:00:00"/>
        <d v="2013-08-04T00:00:00"/>
        <d v="2014-02-08T00:00:00"/>
        <d v="2014-02-17T00:00:00"/>
        <d v="2013-06-07T00:00:00"/>
        <d v="2013-12-19T00:00:00"/>
        <d v="2014-03-08T00:00:00"/>
        <d v="2013-08-06T00:00:00"/>
        <d v="2013-05-17T00:00:00"/>
        <d v="2013-12-22T00:00:00"/>
        <d v="2013-11-07T00:00:00"/>
        <d v="2014-12-03T00:00:00"/>
        <d v="2014-11-30T00:00:00"/>
        <d v="2012-07-07T00:00:00"/>
        <d v="2013-05-10T00:00:00"/>
        <d v="2013-11-08T00:00:00"/>
        <d v="2013-02-13T00:00:00"/>
        <d v="2014-02-01T00:00:00"/>
        <d v="2012-06-21T00:00:00"/>
        <d v="2014-05-10T00:00:00"/>
        <d v="2013-10-09T00:00:00"/>
        <d v="2014-01-28T00:00:00"/>
        <d v="2012-02-26T00:00:00"/>
        <d v="2013-01-21T00:00:00"/>
        <d v="2014-07-20T00:00:00"/>
        <d v="2014-06-02T00:00:00"/>
        <d v="2013-03-26T00:00:00"/>
        <d v="2012-06-16T00:00:00"/>
        <d v="2014-05-22T00:00:00"/>
        <d v="2012-09-16T00:00:00"/>
        <d v="2014-10-12T00:00:00"/>
        <d v="2014-10-17T00:00:00"/>
        <d v="2013-04-29T00:00:00"/>
        <d v="2013-01-08T00:00:00"/>
        <d v="2013-08-05T00:00:00"/>
        <d v="2013-08-02T00:00:00"/>
        <d v="2014-11-03T00:00:00"/>
        <d v="2014-02-04T00:00:00"/>
        <d v="2013-01-07T00:00:00"/>
        <d v="2014-08-21T00:00:00"/>
        <d v="2014-01-16T00:00:00"/>
        <d v="2014-02-24T00:00:00"/>
        <d v="2012-01-01T00:00:00"/>
        <d v="2013-09-14T00:00:00"/>
        <d v="2014-10-28T00:00:00"/>
        <d v="2013-03-05T00:00:00"/>
        <d v="2012-04-07T00:00:00"/>
        <d v="2014-05-08T00:00:00"/>
        <d v="2013-10-12T00:00:00"/>
        <d v="2013-03-24T00:00:00"/>
        <d v="2014-03-18T00:00:00"/>
        <d v="2012-02-04T00:00:00"/>
        <d v="2014-05-20T00:00:00"/>
        <d v="2012-11-19T00:00:00"/>
        <d v="2013-04-20T00:00:00"/>
        <d v="2012-08-07T00:00:00"/>
        <d v="2012-10-28T00:00:00"/>
        <d v="2013-05-06T00:00:00"/>
        <d v="2014-11-12T00:00:00"/>
        <d v="2014-10-19T00:00:00"/>
        <d v="2014-10-23T00:00:00"/>
        <d v="2013-07-02T00:00:00"/>
        <d v="2014-03-06T00:00:00"/>
        <d v="2012-09-08T00:00:00"/>
        <d v="2012-09-05T00:00:00"/>
        <d v="2014-11-10T00:00:00"/>
        <d v="2014-04-25T00:00:00"/>
        <d v="2012-04-28T00:00:00"/>
        <d v="2014-05-06T00:00:00"/>
        <d v="2014-11-25T00:00:00"/>
        <d v="2014-04-08T00:00:00"/>
        <d v="2014-02-12T00:00:00"/>
        <d v="2013-11-16T00:00:00"/>
        <d v="2012-02-14T00:00:00"/>
        <d v="2013-12-29T00:00:00"/>
        <d v="2013-04-18T00:00:00"/>
        <d v="2012-08-06T00:00:00"/>
        <d v="2014-10-24T00:00:00"/>
        <d v="2013-08-23T00:00:00"/>
        <d v="2013-04-24T00:00:00"/>
        <d v="2013-08-17T00:00:00"/>
        <d v="2013-01-20T00:00:00"/>
        <d v="2012-01-27T00:00:00"/>
        <d v="2012-02-18T00:00:00"/>
        <d v="2013-12-04T00:00:00"/>
        <d v="2013-02-14T00:00:00"/>
        <d v="2013-05-23T00:00:00"/>
        <d v="2013-09-08T00:00:00"/>
        <d v="2012-03-15T00:00:00"/>
        <d v="2013-04-11T00:00:00"/>
        <d v="2012-07-19T00:00:00"/>
        <d v="2014-11-06T00:00:00"/>
        <d v="2014-04-20T00:00:00"/>
        <d v="2012-07-24T00:00:00"/>
        <d v="2012-08-29T00:00:00"/>
        <d v="2013-02-28T00:00:00"/>
        <d v="2013-01-19T00:00:00"/>
        <d v="2013-11-22T00:00:00"/>
        <d v="2013-09-25T00:00:00"/>
        <d v="2011-12-22T00:00:00"/>
        <d v="2014-11-15T00:00:00"/>
        <d v="2013-03-02T00:00:00"/>
        <d v="2013-03-08T00:00:00"/>
        <d v="2012-08-24T00:00:00"/>
        <d v="2012-03-29T00:00:00"/>
        <d v="2012-11-03T00:00:00"/>
        <d v="2013-02-01T00:00:00"/>
        <d v="2013-06-13T00:00:00"/>
        <d v="2013-07-14T00:00:00"/>
        <d v="2012-08-05T00:00:00"/>
        <d v="2012-06-10T00:00:00"/>
        <d v="2013-06-03T00:00:00"/>
        <d v="2012-07-31T00:00:00"/>
        <d v="2014-09-10T00:00:00"/>
        <d v="2014-09-02T00:00:00"/>
        <d v="2012-08-17T00:00:00"/>
        <d v="2013-07-09T00:00:00"/>
        <d v="2013-08-27T00:00:00"/>
        <d v="2014-11-11T00:00:00"/>
        <d v="2014-04-07T00:00:00"/>
        <d v="2014-03-13T00:00:00"/>
        <d v="2014-03-16T00:00:00"/>
        <d v="2014-09-29T00:00:00"/>
        <d v="2012-03-12T00:00:00"/>
        <d v="2013-06-21T00:00:00"/>
        <d v="2012-12-12T00:00:00"/>
        <d v="2012-10-07T00:00:00"/>
        <d v="2013-07-18T00:00:00"/>
        <d v="2014-04-01T00:00:00"/>
        <d v="2013-07-05T00:00:00"/>
        <d v="2014-11-04T00:00:00"/>
        <d v="2013-08-10T00:00:00"/>
        <d v="2013-06-02T00:00:00"/>
        <d v="2014-07-01T00:00:00"/>
        <d v="2013-08-11T00:00:00"/>
        <d v="2014-06-11T00:00:00"/>
        <d v="2014-04-12T00:00:00"/>
        <d v="2012-05-28T00:00:00"/>
        <d v="2012-08-28T00:00:00"/>
        <d v="2013-02-16T00:00:00"/>
        <d v="2014-10-29T00:00:00"/>
        <d v="2013-03-31T00:00:00"/>
        <d v="2014-07-27T00:00:00"/>
        <d v="2014-07-17T00:00:00"/>
        <d v="2013-11-29T00:00:00"/>
        <d v="2013-02-08T00:00:00"/>
        <d v="2014-01-20T00:00:00"/>
        <d v="2014-10-27T00:00:00"/>
        <d v="2013-04-04T00:00:00"/>
        <d v="2012-11-16T00:00:00"/>
        <d v="2014-09-03T00:00:00"/>
        <d v="2012-08-02T00:00:00"/>
        <d v="2014-01-10T00:00:00"/>
        <d v="2014-07-11T00:00:00"/>
        <d v="2012-12-06T00:00:00"/>
        <d v="2014-04-10T00:00:00"/>
        <d v="2012-08-20T00:00:00"/>
        <d v="2013-05-03T00:00:00"/>
        <d v="2014-01-08T00:00:00"/>
        <d v="2014-02-14T00:00:00"/>
        <d v="2014-09-18T00:00:00"/>
        <d v="2013-12-20T00:00:00"/>
        <d v="2014-10-05T00:00:00"/>
        <d v="2014-11-29T00:00:00"/>
        <d v="2012-06-27T00:00:00"/>
        <d v="2014-07-24T00:00:00"/>
        <d v="2014-08-10T00:00:00"/>
        <d v="2012-06-09T00:00:00"/>
        <d v="2013-07-15T00:00:00"/>
        <d v="2014-09-07T00:00:00"/>
        <d v="2014-07-25T00:00:00"/>
        <d v="2013-01-16T00:00:00"/>
        <d v="2012-07-03T00:00:00"/>
        <d v="2013-03-11T00:00:00"/>
        <d v="2014-04-16T00:00:00"/>
        <d v="2013-03-10T00:00:00"/>
        <d v="2014-06-27T00:00:00"/>
        <d v="2013-02-24T00:00:00"/>
        <d v="2012-03-04T00:00:00"/>
        <d v="2013-12-26T00:00:00"/>
        <d v="2013-07-19T00:00:00"/>
        <d v="2013-05-30T00:00:00"/>
      </sharedItems>
    </cacheField>
    <cacheField name="Ano" numFmtId="0">
      <sharedItems containsSemiMixedTypes="0" containsString="0" containsNumber="1" containsInteger="1" minValue="2011" maxValue="2014" count="4">
        <n v="2013"/>
        <n v="2012"/>
        <n v="2014"/>
        <n v="2011"/>
      </sharedItems>
    </cacheField>
    <cacheField name="Quantidade" numFmtId="0">
      <sharedItems containsSemiMixedTypes="0" containsString="0" containsNumber="1" containsInteger="1" minValue="4" maxValue="1560"/>
    </cacheField>
    <cacheField name="Custo" numFmtId="0">
      <sharedItems containsSemiMixedTypes="0" containsString="0" containsNumber="1" minValue="7.9674934035557058E-4" maxValue="80260.636167733537"/>
    </cacheField>
    <cacheField name="Valor Venda" numFmtId="0">
      <sharedItems containsSemiMixedTypes="0" containsString="0" containsNumber="1" minValue="4.75" maxValue="78312" count="6875">
        <n v="2714.72"/>
        <n v="50.141399999999997"/>
        <n v="1395.1128000000001"/>
        <n v="462.42"/>
        <n v="2614.4"/>
        <n v="7056.4"/>
        <n v="6990"/>
        <n v="890"/>
        <n v="3890.5"/>
        <n v="8970"/>
        <n v="13590.477999999999"/>
        <n v="14112"/>
        <n v="2302.8000000000002"/>
        <n v="2992.3"/>
        <n v="3590.76"/>
        <n v="3180"/>
        <n v="5078.7299999999996"/>
        <n v="1776"/>
        <n v="3552"/>
        <n v="3120"/>
        <n v="3991.7505000000001"/>
        <n v="3321"/>
        <n v="705.57"/>
        <n v="4380"/>
        <n v="2345.5949999999998"/>
        <n v="1159.884"/>
        <n v="2373.6"/>
        <n v="7497.5"/>
        <n v="1869"/>
        <n v="735.3"/>
        <n v="215.68"/>
        <n v="3018.4"/>
        <n v="3562.88"/>
        <n v="754.8"/>
        <n v="372"/>
        <n v="6080"/>
        <n v="4048.5"/>
        <n v="7900.2"/>
        <n v="134.5"/>
        <n v="2519.37"/>
        <n v="64.95"/>
        <n v="4090"/>
        <n v="1478.913"/>
        <n v="4836"/>
        <n v="574.83199999999999"/>
        <n v="959.5"/>
        <n v="3433.6"/>
        <n v="1372.8"/>
        <n v="3526.4"/>
        <n v="1150.8"/>
        <n v="455.4"/>
        <n v="1287"/>
        <n v="2199.9119999999998"/>
        <n v="1769.5574999999999"/>
        <n v="72.599999999999994"/>
        <n v="20080"/>
        <n v="258.83999999999997"/>
        <n v="431.4"/>
        <n v="8947.2000000000007"/>
        <n v="2748"/>
        <n v="932.16"/>
        <n v="7667.2"/>
        <n v="3175.8"/>
        <n v="11847.63"/>
        <n v="35642.870000000003"/>
        <n v="5802.8"/>
        <n v="2550"/>
        <n v="1919"/>
        <n v="2610"/>
        <n v="447.00599999999997"/>
        <n v="567.85199999999998"/>
        <n v="1974.3205"/>
        <n v="2035.5"/>
        <n v="1150"/>
        <n v="47400"/>
        <n v="2728"/>
        <n v="978.55499999999995"/>
        <n v="21886.48"/>
        <n v="1715.2"/>
        <n v="103.5"/>
        <n v="7954.4"/>
        <n v="3977.2"/>
        <n v="8700"/>
        <n v="2199.6"/>
        <n v="1390"/>
        <n v="709.82249999999999"/>
        <n v="13416.2"/>
        <n v="479.5"/>
        <n v="3225.3049999999998"/>
        <n v="5431.2"/>
        <n v="1499.9"/>
        <n v="2999.8"/>
        <n v="1499.5"/>
        <n v="1286.883"/>
        <n v="760"/>
        <n v="256.68299999999999"/>
        <n v="107.85"/>
        <n v="4649.3999999999996"/>
        <n v="6200"/>
        <n v="4560"/>
        <n v="1079.6400000000001"/>
        <n v="2776.8"/>
        <n v="6221.1"/>
        <n v="1626.99"/>
        <n v="1012"/>
        <n v="3720"/>
        <n v="1067.8219999999999"/>
        <n v="690.84"/>
        <n v="220"/>
        <n v="3631.32"/>
        <n v="9925.6299999999992"/>
        <n v="599.9"/>
        <n v="1519.8"/>
        <n v="1367.82"/>
        <n v="7068.2"/>
        <n v="5690"/>
        <n v="8010"/>
        <n v="719.8"/>
        <n v="3619.65"/>
        <n v="1896.87"/>
        <n v="17926.414000000001"/>
        <n v="6291"/>
        <n v="849.95"/>
        <n v="1244.05"/>
        <n v="611.96400000000006"/>
        <n v="5990"/>
        <n v="115"/>
        <n v="738"/>
        <n v="4960"/>
        <n v="3629.2"/>
        <n v="1638.3"/>
        <n v="1702.8"/>
        <n v="2190"/>
        <n v="687.46799999999996"/>
        <n v="3399.8"/>
        <n v="2990"/>
        <n v="7480"/>
        <n v="4866.3999999999996"/>
        <n v="2214"/>
        <n v="1661.6"/>
        <n v="57.5"/>
        <n v="2958"/>
        <n v="7661"/>
        <n v="16000"/>
        <n v="476.37349999999998"/>
        <n v="792"/>
        <n v="1439.6"/>
        <n v="305.82"/>
        <n v="742.79399999999998"/>
        <n v="4568.08"/>
        <n v="690"/>
        <n v="496.5675"/>
        <n v="5160"/>
        <n v="5172.6000000000004"/>
        <n v="210.53"/>
        <n v="67.959999999999994"/>
        <n v="2628"/>
        <n v="8807.4"/>
        <n v="1048.2175"/>
        <n v="8388"/>
        <n v="6081.3"/>
        <n v="61.164000000000001"/>
        <n v="269.89999999999998"/>
        <n v="1780"/>
        <n v="1484.2"/>
        <n v="1050.2"/>
        <n v="490.2"/>
        <n v="438.1"/>
        <n v="3100"/>
        <n v="2290"/>
        <n v="989.55"/>
        <n v="2046"/>
        <n v="3627"/>
        <n v="3893"/>
        <n v="203.4"/>
        <n v="8248.2000000000007"/>
        <n v="627"/>
        <n v="575.4"/>
        <n v="1036.0525"/>
        <n v="2088"/>
        <n v="10282.799999999999"/>
        <n v="6151.2"/>
        <n v="1553.6"/>
        <n v="2760.8"/>
        <n v="15922"/>
        <n v="1872"/>
        <n v="3588"/>
        <n v="469.9"/>
        <n v="2499.9"/>
        <n v="1864.32"/>
        <n v="8376"/>
        <n v="805.98"/>
        <n v="2038.1"/>
        <n v="1786.2"/>
        <n v="1086.8"/>
        <n v="466.08"/>
        <n v="14028.3"/>
        <n v="8039.1"/>
        <n v="3830.1439999999998"/>
        <n v="1340"/>
        <n v="920"/>
        <n v="2242.84"/>
        <n v="46.62"/>
        <n v="287.7"/>
        <n v="10167.299999999999"/>
        <n v="7821"/>
        <n v="799.92"/>
        <n v="4449.1099999999997"/>
        <n v="4351.2"/>
        <n v="376.35599999999999"/>
        <n v="1076.4000000000001"/>
        <n v="5425.64"/>
        <n v="204.84"/>
        <n v="84.95"/>
        <n v="405.5"/>
        <n v="2999"/>
        <n v="1059.05"/>
        <n v="237.512"/>
        <n v="950"/>
        <n v="77.94"/>
        <n v="98.9"/>
        <n v="5880"/>
        <n v="6520"/>
        <n v="4468.8"/>
        <n v="357.12400000000002"/>
        <n v="234.03"/>
        <n v="3034.5"/>
        <n v="3538.82"/>
        <n v="149.5"/>
        <n v="840"/>
        <n v="17901"/>
        <n v="234.6"/>
        <n v="49.362000000000002"/>
        <n v="1189.78"/>
        <n v="9423"/>
        <n v="999"/>
        <n v="3080"/>
        <n v="7794"/>
        <n v="2678.1084999999998"/>
        <n v="342"/>
        <n v="3498.3"/>
        <n v="5064"/>
        <n v="399.9"/>
        <n v="215.88"/>
        <n v="2774.5"/>
        <n v="2648.1855"/>
        <n v="2388"/>
        <n v="6186.15"/>
        <n v="1015.2"/>
        <n v="956.34"/>
        <n v="2900"/>
        <n v="749.05349999999999"/>
        <n v="235.19"/>
        <n v="350.87"/>
        <n v="313.41800000000001"/>
        <n v="223.905"/>
        <n v="404.4"/>
        <n v="97.622"/>
        <n v="225.34200000000001"/>
        <n v="5158.71"/>
        <n v="2480"/>
        <n v="1141.6500000000001"/>
        <n v="259"/>
        <n v="133.58799999999999"/>
        <n v="210.86"/>
        <n v="263.12"/>
        <n v="2725.8"/>
        <n v="1020"/>
        <n v="11496.15"/>
        <n v="386.1"/>
        <n v="376.2"/>
        <n v="494.71"/>
        <n v="3000"/>
        <n v="7664.1"/>
        <n v="154.13999999999999"/>
        <n v="216.22"/>
        <n v="2606.7629999999999"/>
        <n v="273.315"/>
        <n v="2700"/>
        <n v="3690"/>
        <n v="6672"/>
        <n v="202.75"/>
        <n v="1380"/>
        <n v="337"/>
        <n v="11997.6"/>
        <n v="4999"/>
        <n v="75.11"/>
        <n v="74.980500000000006"/>
        <n v="1650"/>
        <n v="25349.200000000001"/>
        <n v="9980"/>
        <n v="1329.9"/>
        <n v="14704.2"/>
        <n v="3135.6"/>
        <n v="2412"/>
        <n v="2974.8809999999999"/>
        <n v="5000"/>
        <n v="12550"/>
        <n v="12674.6"/>
        <n v="8882.2000000000007"/>
        <n v="11976"/>
        <n v="4999.8"/>
        <n v="4546.6000000000004"/>
        <n v="3580"/>
        <n v="6699.732"/>
        <n v="7392.6"/>
        <n v="26823.15"/>
        <n v="2107.8760000000002"/>
        <n v="510"/>
        <n v="2590.8000000000002"/>
        <n v="719.94"/>
        <n v="2399.8000000000002"/>
        <n v="5301.15"/>
        <n v="3247.884"/>
        <n v="4591.8360000000002"/>
        <n v="2799.9"/>
        <n v="1795.8"/>
        <n v="6719.76"/>
        <n v="3920.8"/>
        <n v="872.96400000000006"/>
        <n v="140.56200000000001"/>
        <n v="628.83000000000004"/>
        <n v="5338.22"/>
        <n v="5383.2049999999999"/>
        <n v="3598.8"/>
        <n v="14275.24"/>
        <n v="5398.2"/>
        <n v="717"/>
        <n v="552.09"/>
        <n v="2868"/>
        <n v="5002"/>
        <n v="4920"/>
        <n v="566.42999999999995"/>
        <n v="1663.44"/>
        <n v="10466.4"/>
        <n v="4000"/>
        <n v="1120"/>
        <n v="2377.9180000000001"/>
        <n v="2580.9110000000001"/>
        <n v="2899.9"/>
        <n v="3421.8820000000001"/>
        <n v="5120"/>
        <n v="296.36200000000002"/>
        <n v="779.9"/>
        <n v="3612"/>
        <n v="2000"/>
        <n v="92.82"/>
        <n v="42.84"/>
        <n v="188.02"/>
        <n v="119"/>
        <n v="6999"/>
        <n v="385.31799999999998"/>
        <n v="2895.2"/>
        <n v="2768.6"/>
        <n v="3480"/>
        <n v="3558"/>
        <n v="663.6"/>
        <n v="991.45"/>
        <n v="4399.9120000000003"/>
        <n v="3948"/>
        <n v="4128.95"/>
        <n v="11423.4"/>
        <n v="4820"/>
        <n v="5784"/>
        <n v="5591.2"/>
        <n v="3280"/>
        <n v="1640"/>
        <n v="2699.91"/>
        <n v="5147.16"/>
        <n v="4362"/>
        <n v="10468.799999999999"/>
        <n v="4883"/>
        <n v="2204"/>
        <n v="22619.921999999999"/>
        <n v="9963"/>
        <n v="28999.9"/>
        <n v="3767.4"/>
        <n v="2212.6"/>
        <n v="14456.634"/>
        <n v="14101.143"/>
        <n v="10605.4815"/>
        <n v="3250.8"/>
        <n v="2270.4"/>
        <n v="3199.2"/>
        <n v="391.05"/>
        <n v="406"/>
        <n v="812"/>
        <n v="3477.7779999999998"/>
        <n v="8318.4689999999991"/>
        <n v="75.400000000000006"/>
        <n v="65"/>
        <n v="49.4"/>
        <n v="116.35"/>
        <n v="511.87200000000001"/>
        <n v="295.92599999999999"/>
        <n v="14099.1"/>
        <n v="4699.7"/>
        <n v="11016.096799999999"/>
        <n v="924"/>
        <n v="825"/>
        <n v="2013"/>
        <n v="3665.7660000000001"/>
        <n v="4182.7330000000002"/>
        <n v="2566.5"/>
        <n v="6960"/>
        <n v="11.134"/>
        <n v="9.5"/>
        <n v="198.9"/>
        <n v="2745.6"/>
        <n v="1747.2"/>
        <n v="11044.8"/>
        <n v="1949.1"/>
        <n v="7032"/>
        <n v="1086.75"/>
        <n v="19980"/>
        <n v="642.47400000000005"/>
        <n v="456.3605"/>
        <n v="1475.6"/>
        <n v="1190"/>
        <n v="2816"/>
        <n v="884"/>
        <n v="1762.2"/>
        <n v="2376"/>
        <n v="1281.4949999999999"/>
        <n v="1089"/>
        <n v="990"/>
        <n v="800.11"/>
        <n v="521.41999999999996"/>
        <n v="2151.9875000000002"/>
        <n v="419.9"/>
        <n v="361.11399999999998"/>
        <n v="450"/>
        <n v="5660"/>
        <n v="2595.4105"/>
        <n v="12121.2"/>
        <n v="396"/>
        <n v="1584"/>
        <n v="3515.4"/>
        <n v="2455.1999999999998"/>
        <n v="5361.05"/>
        <n v="2695.6"/>
        <n v="1357.2"/>
        <n v="1160"/>
        <n v="204.7"/>
        <n v="266.8"/>
        <n v="5391"/>
        <n v="235.88200000000001"/>
        <n v="722.8"/>
        <n v="2780"/>
        <n v="1091.3399999999999"/>
        <n v="1129.4100000000001"/>
        <n v="1496.1510000000001"/>
        <n v="3248"/>
        <n v="284.5"/>
        <n v="2310"/>
        <n v="765.6"/>
        <n v="2697.8"/>
        <n v="4312.8"/>
        <n v="4191.2"/>
        <n v="2991.3"/>
        <n v="1290"/>
        <n v="1057.8"/>
        <n v="1194"/>
        <n v="8179.2"/>
        <n v="2118.7150000000001"/>
        <n v="1349.5"/>
        <n v="5828"/>
        <n v="2901.6"/>
        <n v="1199.5999999999999"/>
        <n v="2152.8000000000002"/>
        <n v="2691"/>
        <n v="37.962000000000003"/>
        <n v="49.95"/>
        <n v="12956.4"/>
        <n v="2300"/>
        <n v="2760"/>
        <n v="4600"/>
        <n v="4200.8"/>
        <n v="3177.3"/>
        <n v="12298.65"/>
        <n v="6166.55"/>
        <n v="6890"/>
        <n v="8582.7999999999993"/>
        <n v="7990"/>
        <n v="5912.6"/>
        <n v="3260"/>
        <n v="1630"/>
        <n v="1890.8"/>
        <n v="177.92"/>
        <n v="278"/>
        <n v="139"/>
        <n v="166.8"/>
        <n v="6948.4"/>
        <n v="3184"/>
        <n v="5095.2"/>
        <n v="6936.43"/>
        <n v="15937.2"/>
        <n v="8982.15"/>
        <n v="202.31200000000001"/>
        <n v="229.9"/>
        <n v="205.76050000000001"/>
        <n v="515.88"/>
        <n v="3301.873"/>
        <n v="5199.8"/>
        <n v="2804.4"/>
        <n v="12915"/>
        <n v="4354.2"/>
        <n v="6657.3"/>
        <n v="7188"/>
        <n v="5271.2"/>
        <n v="7607.3"/>
        <n v="6887.6"/>
        <n v="2371.8000000000002"/>
        <n v="1395"/>
        <n v="5008.05"/>
        <n v="8819.2000000000007"/>
        <n v="3960"/>
        <n v="1167.5999999999999"/>
        <n v="7960"/>
        <n v="7142.4"/>
        <n v="4284.6000000000004"/>
        <n v="20334.400000000001"/>
        <n v="116.61"/>
        <n v="2296.1999999999998"/>
        <n v="2646.15"/>
        <n v="249.95"/>
        <n v="2399.52"/>
        <n v="429.9"/>
        <n v="2385.1999999999998"/>
        <n v="1654.0650000000001"/>
        <n v="2242.8000000000002"/>
        <n v="1682.1"/>
        <n v="20425.5"/>
        <n v="16536"/>
        <n v="7992.4"/>
        <n v="1000"/>
        <n v="5600"/>
        <n v="6636"/>
        <n v="228.9"/>
        <n v="272.39100000000002"/>
        <n v="192.27600000000001"/>
        <n v="2079.92"/>
        <n v="1734.2"/>
        <n v="3777.55"/>
        <n v="2709"/>
        <n v="10668"/>
        <n v="288.52449999999999"/>
        <n v="266.68400000000003"/>
        <n v="4867.1000000000004"/>
        <n v="3026.6"/>
        <n v="5148"/>
        <n v="8190"/>
        <n v="7371"/>
        <n v="6224.4"/>
        <n v="11966.7"/>
        <n v="249.9"/>
        <n v="97.460999999999999"/>
        <n v="144.94200000000001"/>
        <n v="3471.3"/>
        <n v="13770"/>
        <n v="259.8"/>
        <n v="1151.1500000000001"/>
        <n v="5685.7075000000004"/>
        <n v="2595.41"/>
        <n v="2398.6"/>
        <n v="2680"/>
        <n v="8890"/>
        <n v="3602.86"/>
        <n v="2486.85"/>
        <n v="4290"/>
        <n v="165"/>
        <n v="193.05"/>
        <n v="196.35"/>
        <n v="2759"/>
        <n v="3000.15"/>
        <n v="3343.9"/>
        <n v="3980"/>
        <n v="995"/>
        <n v="418.21100000000001"/>
        <n v="338.32799999999997"/>
        <n v="4800"/>
        <n v="2407.5500000000002"/>
        <n v="2690"/>
        <n v="3887"/>
        <n v="1704.3"/>
        <n v="3600"/>
        <n v="1080"/>
        <n v="790"/>
        <n v="1760"/>
        <n v="3290"/>
        <n v="289.89999999999998"/>
        <n v="2595.5"/>
        <n v="5147.5"/>
        <n v="4826.2"/>
        <n v="3818.1"/>
        <n v="1345"/>
        <n v="590"/>
        <n v="908.6"/>
        <n v="519.20000000000005"/>
        <n v="3390"/>
        <n v="2983.2"/>
        <n v="4000.2"/>
        <n v="3571.05"/>
        <n v="4748.1000000000004"/>
        <n v="78.605000000000004"/>
        <n v="354.22"/>
        <n v="3900"/>
        <n v="2580"/>
        <n v="3660"/>
        <n v="5775"/>
        <n v="12288"/>
        <n v="1864.8"/>
        <n v="1135.2"/>
        <n v="5262.4"/>
        <n v="503.1"/>
        <n v="645"/>
        <n v="3528.2"/>
        <n v="5232.5"/>
        <n v="6891.36"/>
        <n v="6973.68"/>
        <n v="5105.1000000000004"/>
        <n v="67.83"/>
        <n v="4107.6000000000004"/>
        <n v="2336.4"/>
        <n v="2494.8000000000002"/>
        <n v="1980"/>
        <n v="3051"/>
        <n v="3925.8"/>
        <n v="1790"/>
        <n v="2320"/>
        <n v="7488"/>
        <n v="1232.4000000000001"/>
        <n v="9991.7999999999993"/>
        <n v="5896.8"/>
        <n v="4662"/>
        <n v="7040"/>
        <n v="6402.2"/>
        <n v="3389.4"/>
        <n v="8521.4500000000007"/>
        <n v="3090"/>
        <n v="2609.91"/>
        <n v="3769.87"/>
        <n v="8900"/>
        <n v="6408"/>
        <n v="309.51400000000001"/>
        <n v="431.88"/>
        <n v="2955.52"/>
        <n v="105.3"/>
        <n v="156.6"/>
        <n v="4402.17"/>
        <n v="8600"/>
        <n v="6192"/>
        <n v="7396"/>
        <n v="3481.99"/>
        <n v="670"/>
        <n v="4416.1499999999996"/>
        <n v="5888.2"/>
        <n v="1326"/>
        <n v="571.20000000000005"/>
        <n v="2140.6"/>
        <n v="1612.96"/>
        <n v="608.6"/>
        <n v="3924.3"/>
        <n v="12000"/>
        <n v="6000"/>
        <n v="4019.4"/>
        <n v="3190"/>
        <n v="2839.1"/>
        <n v="8791.2000000000007"/>
        <n v="299"/>
        <n v="8667.6"/>
        <n v="8108.4"/>
        <n v="80"/>
        <n v="359.4"/>
        <n v="4990"/>
        <n v="17789.349999999999"/>
        <n v="730.548"/>
        <n v="7043.2"/>
        <n v="179.928"/>
        <n v="277.38900000000001"/>
        <n v="7725"/>
        <n v="3584.4"/>
        <n v="2527.3000000000002"/>
        <n v="139.31800000000001"/>
        <n v="169.9"/>
        <n v="142.71600000000001"/>
        <n v="28627.227999999999"/>
        <n v="517.4"/>
        <n v="350.24"/>
        <n v="3800"/>
        <n v="77.5"/>
        <n v="155"/>
        <n v="275.89999999999998"/>
        <n v="2571.4"/>
        <n v="5980"/>
        <n v="5561.6"/>
        <n v="6320"/>
        <n v="7584"/>
        <n v="411.01499999999999"/>
        <n v="14615.6"/>
        <n v="7697.15"/>
        <n v="66.045000000000002"/>
        <n v="68.067999999999998"/>
        <n v="70.95"/>
        <n v="218.52600000000001"/>
        <n v="1969"/>
        <n v="1457.06"/>
        <n v="194.7"/>
        <n v="148.5"/>
        <n v="250.8"/>
        <n v="264"/>
        <n v="267.072"/>
        <n v="834.6"/>
        <n v="8690"/>
        <n v="11123.2"/>
        <n v="83.6"/>
        <n v="6897"/>
        <n v="4598"/>
        <n v="206.42500000000001"/>
        <n v="7622.8"/>
        <n v="8204.2000000000007"/>
        <n v="2028"/>
        <n v="1690"/>
        <n v="499.9"/>
        <n v="2810"/>
        <n v="3287.7"/>
        <n v="2472.8000000000002"/>
        <n v="2237.1999999999998"/>
        <n v="3327.6"/>
        <n v="1880"/>
        <n v="696.6"/>
        <n v="3096"/>
        <n v="3097.2"/>
        <n v="2349.6"/>
        <n v="109.2"/>
        <n v="23500"/>
        <n v="2765"/>
        <n v="2080"/>
        <n v="2496"/>
        <n v="13627.6"/>
        <n v="9671.2000000000007"/>
        <n v="27584.9"/>
        <n v="8188"/>
        <n v="4224.3999999999996"/>
        <n v="764.8"/>
        <n v="320"/>
        <n v="363.8245"/>
        <n v="9670"/>
        <n v="178.91050000000001"/>
        <n v="356.82150000000001"/>
        <n v="399.32"/>
        <n v="1608"/>
        <n v="266.66000000000003"/>
        <n v="20765.64"/>
        <n v="3082.1"/>
        <n v="256.88"/>
        <n v="202.8"/>
        <n v="96.33"/>
        <n v="169"/>
        <n v="3844.8"/>
        <n v="4320"/>
        <n v="3758.4"/>
        <n v="4270"/>
        <n v="7515.2"/>
        <n v="2928"/>
        <n v="142.30500000000001"/>
        <n v="4744.8"/>
        <n v="268.27080000000001"/>
        <n v="196.85400000000001"/>
        <n v="11720"/>
        <n v="6856.2"/>
        <n v="5860"/>
        <n v="3770"/>
        <n v="11370"/>
        <n v="2738.8"/>
        <n v="3340"/>
        <n v="2972.6"/>
        <n v="2989.3"/>
        <n v="820.1"/>
        <n v="2671.8"/>
        <n v="9800"/>
        <n v="8036"/>
        <n v="4547.5559999999996"/>
        <n v="3849"/>
        <n v="3293.6"/>
        <n v="3829.5"/>
        <n v="1762.2550000000001"/>
        <n v="2520.3200000000002"/>
        <n v="17200"/>
        <n v="4569"/>
        <n v="2427.6"/>
        <n v="2442"/>
        <n v="2308.4"/>
        <n v="512.71500000000003"/>
        <n v="135.66"/>
        <n v="134.26050000000001"/>
        <n v="300.81150000000002"/>
        <n v="3765.05"/>
        <n v="2930"/>
        <n v="3809"/>
        <n v="490"/>
        <n v="186.2"/>
        <n v="431.2"/>
        <n v="757.05"/>
        <n v="7580"/>
        <n v="9399.2000000000007"/>
        <n v="568.32600000000002"/>
        <n v="474"/>
        <n v="23057.25"/>
        <n v="4672.2"/>
        <n v="10782"/>
        <n v="10183"/>
        <n v="2600"/>
        <n v="7611"/>
        <n v="7726.2"/>
        <n v="7534.2"/>
        <n v="2661.1"/>
        <n v="2159.88"/>
        <n v="6746.2"/>
        <n v="13568.2"/>
        <n v="13492.4"/>
        <n v="24990"/>
        <n v="3295.95"/>
        <n v="438.6"/>
        <n v="722.4"/>
        <n v="4441.1000000000004"/>
        <n v="3707.6"/>
        <n v="1013.46"/>
        <n v="1444.8"/>
        <n v="3410.5"/>
        <n v="4503"/>
        <n v="1444"/>
        <n v="1900"/>
        <n v="3299.25"/>
        <n v="695"/>
        <n v="834"/>
        <n v="22950"/>
        <n v="549.45000000000005"/>
        <n v="1099.9000000000001"/>
        <n v="2199.8000000000002"/>
        <n v="29970"/>
        <n v="12337.35"/>
        <n v="18768.150000000001"/>
        <n v="12162.6"/>
        <n v="8178.3"/>
        <n v="2839.6"/>
        <n v="2158.6"/>
        <n v="2049.5500000000002"/>
        <n v="2492"/>
        <n v="3276"/>
        <n v="544.96"/>
        <n v="318.51150000000001"/>
        <n v="1845"/>
        <n v="2177.1"/>
        <n v="3147.6"/>
        <n v="117"/>
        <n v="1610.9105"/>
        <n v="152.1"/>
        <n v="338"/>
        <n v="8724"/>
        <n v="8192.2800000000007"/>
        <n v="289.67399999999998"/>
        <n v="3119.88"/>
        <n v="6967.732"/>
        <n v="2599.9"/>
        <n v="1350"/>
        <n v="1590.4079999999999"/>
        <n v="3540"/>
        <n v="2340"/>
        <n v="300"/>
        <n v="3320"/>
        <n v="3984"/>
        <n v="2163.1999999999998"/>
        <n v="1250.5999999999999"/>
        <n v="1200"/>
        <n v="3239.4"/>
        <n v="5399"/>
        <n v="1198.8"/>
        <n v="3838.56"/>
        <n v="3751.32"/>
        <n v="246.91499999999999"/>
        <n v="279"/>
        <n v="164.83349999999999"/>
        <n v="417.3"/>
        <n v="500.76"/>
        <n v="141.88200000000001"/>
        <n v="9910.4"/>
        <n v="2720.8"/>
        <n v="1575.2"/>
        <n v="343.11200000000002"/>
        <n v="974.4"/>
        <n v="76.95"/>
        <n v="859.8"/>
        <n v="5688.6"/>
        <n v="458.83"/>
        <n v="2429.6999999999998"/>
        <n v="695.2"/>
        <n v="25980"/>
        <n v="16627.2"/>
        <n v="12990"/>
        <n v="6854.8050000000003"/>
        <n v="7659"/>
        <n v="12734.4"/>
        <n v="3025.1"/>
        <n v="2974.4"/>
        <n v="11431.2"/>
        <n v="2219.6"/>
        <n v="1288.8"/>
        <n v="4557.1049999999996"/>
        <n v="4442.22"/>
        <n v="3408.2550000000001"/>
        <n v="6835.6575000000003"/>
        <n v="2772"/>
        <n v="3557.4"/>
        <n v="15598.8"/>
        <n v="7428"/>
        <n v="6190"/>
        <n v="5032.8"/>
        <n v="115.566"/>
        <n v="2444"/>
        <n v="1224"/>
        <n v="1360"/>
        <n v="8944.4"/>
        <n v="8868.6"/>
        <n v="18040.400000000001"/>
        <n v="9990"/>
        <n v="7014.6"/>
        <n v="1772.1"/>
        <n v="4978.3500000000004"/>
        <n v="8961.0300000000007"/>
        <n v="4189.1000000000004"/>
        <n v="30916.2"/>
        <n v="5199.3"/>
        <n v="93.683999999999997"/>
        <n v="2959.2"/>
        <n v="250"/>
        <n v="12580"/>
        <n v="16887"/>
        <n v="184.8"/>
        <n v="907.8"/>
        <n v="2718.3"/>
        <n v="2608"/>
        <n v="8527.2000000000007"/>
        <n v="3077.43"/>
        <n v="509.9"/>
        <n v="6398.72"/>
        <n v="13197.36"/>
        <n v="13497.3"/>
        <n v="12639.55"/>
        <n v="5581.1"/>
        <n v="18291"/>
        <n v="5814"/>
        <n v="10692.15"/>
        <n v="6424.81"/>
        <n v="18009.599999999999"/>
        <n v="8324.75"/>
        <n v="9380"/>
        <n v="5174.3999999999996"/>
        <n v="7291.2"/>
        <n v="5262.6"/>
        <n v="6938.4"/>
        <n v="5056.8"/>
        <n v="1544.4"/>
        <n v="3628.5"/>
        <n v="2254.1999999999998"/>
        <n v="2543.1999999999998"/>
        <n v="10207.08"/>
        <n v="843.6"/>
        <n v="2832"/>
        <n v="2761.2"/>
        <n v="2076.8000000000002"/>
        <n v="2737.6"/>
        <n v="8720.4"/>
        <n v="639.48800000000006"/>
        <n v="289.76799999999997"/>
        <n v="3915.11"/>
        <n v="3448.5"/>
        <n v="1881"/>
        <n v="2675.2"/>
        <n v="2424.4"/>
        <n v="3937.105"/>
        <n v="8798"/>
        <n v="5102.84"/>
        <n v="1672"/>
        <n v="522.47"/>
        <n v="602.85"/>
        <n v="2199.3000000000002"/>
        <n v="5238.3"/>
        <n v="6484.4"/>
        <n v="212.41499999999999"/>
        <n v="46.41"/>
        <n v="3954.6"/>
        <n v="10796"/>
        <n v="3533.4"/>
        <n v="22366.05"/>
        <n v="442.4"/>
        <n v="252.8"/>
        <n v="1864.4"/>
        <n v="4805"/>
        <n v="3692.6"/>
        <n v="5988"/>
        <n v="1178.0999999999999"/>
        <n v="444.911"/>
        <n v="969.93050000000005"/>
        <n v="284.2"/>
        <n v="1947.9880000000001"/>
        <n v="1055.5999999999999"/>
        <n v="230"/>
        <n v="1560"/>
        <n v="462.54"/>
        <n v="1539.4"/>
        <n v="495"/>
        <n v="21462.5"/>
        <n v="2890"/>
        <n v="11788.2"/>
        <n v="7992"/>
        <n v="6790"/>
        <n v="5680"/>
        <n v="4544"/>
        <n v="13972.8"/>
        <n v="7273.2"/>
        <n v="1602.05"/>
        <n v="1599.6"/>
        <n v="34.75"/>
        <n v="2340.8000000000002"/>
        <n v="3572.8"/>
        <n v="1264.8"/>
        <n v="816"/>
        <n v="534.6"/>
        <n v="248.4"/>
        <n v="1467"/>
        <n v="3938.8"/>
        <n v="3328.15"/>
        <n v="11.4"/>
        <n v="4.75"/>
        <n v="1681.5"/>
        <n v="8725.15"/>
        <n v="948"/>
        <n v="1799.9"/>
        <n v="2296.8000000000002"/>
        <n v="446.27600000000001"/>
        <n v="2722.4"/>
        <n v="2523.1999999999998"/>
        <n v="1663.8"/>
        <n v="850"/>
        <n v="3026"/>
        <n v="5370.3"/>
        <n v="418.11799999999999"/>
        <n v="3792"/>
        <n v="5220"/>
        <n v="915.6"/>
        <n v="654"/>
        <n v="114"/>
        <n v="190"/>
        <n v="2324.4"/>
        <n v="212.095"/>
        <n v="54.08"/>
        <n v="3551.45"/>
        <n v="556"/>
        <n v="3760"/>
        <n v="1052.8"/>
        <n v="26851.5"/>
        <n v="7804.5"/>
        <n v="2702.2"/>
        <n v="1264.885"/>
        <n v="5707.2"/>
        <n v="2820.8"/>
        <n v="6560"/>
        <n v="8151"/>
        <n v="6270"/>
        <n v="1480"/>
        <n v="12737.25"/>
        <n v="40851"/>
        <n v="643.1"/>
        <n v="518.70000000000005"/>
        <n v="12687.3"/>
        <n v="379.95"/>
        <n v="2977"/>
        <n v="2251.1999999999998"/>
        <n v="4020"/>
        <n v="4767.72"/>
        <n v="4984.8"/>
        <n v="200.04599999999999"/>
        <n v="3112.2"/>
        <n v="5583.36"/>
        <n v="95"/>
        <n v="37.049999999999997"/>
        <n v="1402.2"/>
        <n v="1732.8"/>
        <n v="2029.2"/>
        <n v="8179.88"/>
        <n v="5890"/>
        <n v="4240.8"/>
        <n v="1264.4000000000001"/>
        <n v="1929.6"/>
        <n v="5360"/>
        <n v="3516"/>
        <n v="1217.2"/>
        <n v="3534"/>
        <n v="6412.15"/>
        <n v="5788.4"/>
        <n v="5416.2"/>
        <n v="3354"/>
        <n v="2441.5"/>
        <n v="3308.2"/>
        <n v="1417"/>
        <n v="4855.6000000000004"/>
        <n v="2945.2"/>
        <n v="9500.4"/>
        <n v="4703.0749999999998"/>
        <n v="1885"/>
        <n v="5312.4"/>
        <n v="3213"/>
        <n v="579.79999999999995"/>
        <n v="345.85070000000002"/>
        <n v="912.6"/>
        <n v="2640"/>
        <n v="161.91"/>
        <n v="2529"/>
        <n v="1461.2"/>
        <n v="718.9"/>
        <n v="1415.2"/>
        <n v="798"/>
        <n v="1848.6"/>
        <n v="330"/>
        <n v="492.25"/>
        <n v="2784.8"/>
        <n v="1345.2"/>
        <n v="2360"/>
        <n v="1199.8"/>
        <n v="22491"/>
        <n v="5115.6000000000004"/>
        <n v="304.12099999999998"/>
        <n v="1960"/>
        <n v="1399.2"/>
        <n v="1197"/>
        <n v="3201.1"/>
        <n v="619.50400000000002"/>
        <n v="284.77199999999999"/>
        <n v="127.5"/>
        <n v="147.9"/>
        <n v="395"/>
        <n v="304.14999999999998"/>
        <n v="963.8"/>
        <n v="1210"/>
        <n v="1888"/>
        <n v="137.69999999999999"/>
        <n v="255"/>
        <n v="1488"/>
        <n v="3216"/>
        <n v="160.58000000000001"/>
        <n v="1653"/>
        <n v="2242"/>
        <n v="151.91999999999999"/>
        <n v="126.6"/>
        <n v="3010"/>
        <n v="1509.3"/>
        <n v="2027.922"/>
        <n v="3015.884"/>
        <n v="1788.2445"/>
        <n v="699.9"/>
        <n v="1070.8499999999999"/>
        <n v="13604"/>
        <n v="18240"/>
        <n v="2454.4"/>
        <n v="2704"/>
        <n v="119.196"/>
        <n v="1490"/>
        <n v="4765.2"/>
        <n v="1844.4"/>
        <n v="5814.45"/>
        <n v="7080"/>
        <n v="5487"/>
        <n v="3844"/>
        <n v="2026.65"/>
        <n v="1992.3"/>
        <n v="581.4"/>
        <n v="3274.875"/>
        <n v="2343.15"/>
        <n v="15000"/>
        <n v="2218.4"/>
        <n v="1476.2"/>
        <n v="4876.2"/>
        <n v="1590"/>
        <n v="4110"/>
        <n v="1246.4000000000001"/>
        <n v="5838.4"/>
        <n v="8462.4"/>
        <n v="277.2"/>
        <n v="1705.6"/>
        <n v="51.8"/>
        <n v="204.125"/>
        <n v="6440"/>
        <n v="2801.4"/>
        <n v="3220"/>
        <n v="16113"/>
        <n v="215.1"/>
        <n v="530.72500000000002"/>
        <n v="6816"/>
        <n v="21360"/>
        <n v="9218.5"/>
        <n v="9064"/>
        <n v="181.64"/>
        <n v="1599.9"/>
        <n v="2831.8229999999999"/>
        <n v="506.73"/>
        <n v="182.9"/>
        <n v="229"/>
        <n v="64.260000000000005"/>
        <n v="515.13199999999995"/>
        <n v="231.42"/>
        <n v="3204.1"/>
        <n v="81.12"/>
        <n v="93.6"/>
        <n v="135.30000000000001"/>
        <n v="62.1"/>
        <n v="74.099999999999994"/>
        <n v="335"/>
        <n v="239"/>
        <n v="221.26"/>
        <n v="287.92"/>
        <n v="212.04"/>
        <n v="2058.5"/>
        <n v="323.88"/>
        <n v="176"/>
        <n v="3520"/>
        <n v="362.7"/>
        <n v="333.6"/>
        <n v="2303.73"/>
        <n v="111.44"/>
        <n v="175.12"/>
        <n v="186"/>
        <n v="1630.48"/>
        <n v="3507.5050000000001"/>
        <n v="1809.6"/>
        <n v="169.458"/>
        <n v="161.124"/>
        <n v="138.9"/>
        <n v="1385.4"/>
        <n v="2309"/>
        <n v="2436"/>
        <n v="299.5"/>
        <n v="1147.836"/>
        <n v="3903.99"/>
        <n v="10015.200000000001"/>
        <n v="2759.4"/>
        <n v="957.47400000000005"/>
        <n v="420"/>
        <n v="1654.4"/>
        <n v="2293.6"/>
        <n v="943.8"/>
        <n v="599.6"/>
        <n v="329.9"/>
        <n v="153.28200000000001"/>
        <n v="550"/>
        <n v="1100"/>
        <n v="2077.6999999999998"/>
        <n v="389.9"/>
        <n v="280.72800000000001"/>
        <n v="6020"/>
        <n v="2676.05"/>
        <n v="682.98400000000004"/>
        <n v="3108.8"/>
        <n v="3403.6"/>
        <n v="12987"/>
        <n v="457.8"/>
        <n v="202.57650000000001"/>
        <n v="3228"/>
        <n v="2440"/>
        <n v="2552"/>
        <n v="175.91200000000001"/>
        <n v="99.95"/>
        <n v="2044.4"/>
        <n v="635.25"/>
        <n v="15198.82"/>
        <n v="3822"/>
        <n v="3300"/>
        <n v="1658.8"/>
        <n v="7607.5"/>
        <n v="513.2115"/>
        <n v="1573.8"/>
        <n v="5209.6000000000004"/>
        <n v="3259.6"/>
        <n v="3456.65"/>
        <n v="6240"/>
        <n v="129.124"/>
        <n v="2256"/>
        <n v="10560"/>
        <n v="10472"/>
        <n v="2741.2"/>
        <n v="740"/>
        <n v="2574"/>
        <n v="5124"/>
        <n v="5094.1099999999997"/>
        <n v="1840.8"/>
        <n v="6330"/>
        <n v="8500"/>
        <n v="7526.4"/>
        <n v="7140"/>
        <n v="4440"/>
        <n v="11360"/>
        <n v="1570"/>
        <n v="3222"/>
        <n v="1198.4504999999999"/>
        <n v="1190.2059999999999"/>
        <n v="6450"/>
        <n v="5059.92"/>
        <n v="99.96"/>
        <n v="2886.4"/>
        <n v="251.74799999999999"/>
        <n v="3919"/>
        <n v="5054.3999999999996"/>
        <n v="7967"/>
        <n v="646"/>
        <n v="3998.4"/>
        <n v="4319.76"/>
        <n v="5697"/>
        <n v="5184"/>
        <n v="140"/>
        <n v="3680"/>
        <n v="121.878"/>
        <n v="38.960999999999999"/>
        <n v="99.9"/>
        <n v="8800"/>
        <n v="1976"/>
        <n v="4310"/>
        <n v="12448.8"/>
        <n v="1251.1199999999999"/>
        <n v="8380"/>
        <n v="3111"/>
        <n v="305"/>
        <n v="315"/>
        <n v="433.52280000000002"/>
        <n v="457.07299999999998"/>
        <n v="7191.0028000000002"/>
        <n v="4549.8249999999998"/>
        <n v="560"/>
        <n v="1971"/>
        <n v="3041.82"/>
        <n v="222.0735"/>
        <n v="96"/>
        <n v="321.18099999999998"/>
        <n v="1619.1"/>
        <n v="4824"/>
        <n v="560.76800000000003"/>
        <n v="389.90899999999999"/>
        <n v="1124.328"/>
        <n v="2374.0700000000002"/>
        <n v="2581"/>
        <n v="5183.2"/>
        <n v="3456"/>
        <n v="2637"/>
        <n v="1464.2474999999999"/>
        <n v="3138.8"/>
        <n v="2660"/>
        <n v="2367.4"/>
        <n v="1938"/>
        <n v="2269.5"/>
        <n v="259.05599999999998"/>
        <n v="233.43600000000001"/>
        <n v="3380"/>
        <n v="2876.8"/>
        <n v="2015.2"/>
        <n v="3034.2"/>
        <n v="5103.54"/>
        <n v="4890.8999999999996"/>
        <n v="761.1"/>
        <n v="476"/>
        <n v="31487.4"/>
        <n v="3211.6"/>
        <n v="22.8"/>
        <n v="50.148000000000003"/>
        <n v="6142.3"/>
        <n v="550.79999999999995"/>
        <n v="8673"/>
        <n v="3658"/>
        <n v="4291.3999999999996"/>
        <n v="156.80000000000001"/>
        <n v="959.68"/>
        <n v="1077.3"/>
        <n v="559.18100000000004"/>
        <n v="1392.3"/>
        <n v="759"/>
        <n v="2920.5"/>
        <n v="10785.7035"/>
        <n v="3890"/>
        <n v="56.942999999999998"/>
        <n v="1557.6"/>
        <n v="1660.5"/>
        <n v="75.887"/>
        <n v="141.96"/>
        <n v="213.60499999999999"/>
        <n v="359.8"/>
        <n v="316.2"/>
        <n v="7787"/>
        <n v="247.8"/>
        <n v="4863.4650000000001"/>
        <n v="5234.3999999999996"/>
        <n v="19760"/>
        <n v="3940.1"/>
        <n v="29488.2"/>
        <n v="2180"/>
        <n v="5590"/>
        <n v="312"/>
        <n v="4428"/>
        <n v="220.11"/>
        <n v="2052"/>
        <n v="2898"/>
        <n v="11918.07"/>
        <n v="67.5"/>
        <n v="2832.2"/>
        <n v="9690"/>
        <n v="517.92600000000004"/>
        <n v="7385.2"/>
        <n v="1252.8209999999999"/>
        <n v="249.8"/>
        <n v="199.8"/>
        <n v="287.416"/>
        <n v="988"/>
        <n v="13980"/>
        <n v="3040"/>
        <n v="778.4"/>
        <n v="129.5"/>
        <n v="166.92"/>
        <n v="121.568"/>
        <n v="3185.41"/>
        <n v="1140"/>
        <n v="3459.5807"/>
        <n v="3708"/>
        <n v="1090"/>
        <n v="44.274999999999999"/>
        <n v="1999.92"/>
        <n v="13247.1"/>
        <n v="138.33000000000001"/>
        <n v="1873.88"/>
        <n v="231.22200000000001"/>
        <n v="13284"/>
        <n v="2379.4050000000002"/>
        <n v="1102"/>
        <n v="8527.7999999999993"/>
        <n v="1940.4"/>
        <n v="15847.8"/>
        <n v="513.74300000000005"/>
        <n v="10324"/>
        <n v="7187.6"/>
        <n v="496.65"/>
        <n v="87.912000000000006"/>
        <n v="4485"/>
        <n v="130"/>
        <n v="27540"/>
        <n v="517.67999999999995"/>
        <n v="15200"/>
        <n v="4110.55"/>
        <n v="32487"/>
        <n v="853.2"/>
        <n v="1619.91"/>
        <n v="329.22"/>
        <n v="4068"/>
        <n v="9836.0499999999993"/>
        <n v="1452"/>
        <n v="1969.4"/>
        <n v="3651.8"/>
        <n v="6588"/>
        <n v="4999.8999999999996"/>
        <n v="1259.02"/>
        <n v="7125.8"/>
        <n v="3430.4"/>
        <n v="6654"/>
        <n v="2880"/>
        <n v="6630.6"/>
        <n v="659.94"/>
        <n v="6570"/>
        <n v="242.72499999999999"/>
        <n v="2548"/>
        <n v="643.5"/>
        <n v="4191"/>
        <n v="115.94199999999999"/>
        <n v="16426.5"/>
        <n v="2748.9"/>
        <n v="3315.3"/>
        <n v="6400"/>
        <n v="3800.3"/>
        <n v="780"/>
        <n v="163.76310000000001"/>
        <n v="2935.6"/>
        <n v="3443.8"/>
        <n v="8294"/>
        <n v="5151.3999999999996"/>
        <n v="1559.94"/>
        <n v="1794"/>
        <n v="746.55"/>
        <n v="1064"/>
        <n v="4582.3999999999996"/>
        <n v="3990"/>
        <n v="2590"/>
        <n v="19"/>
        <n v="792.3"/>
        <n v="399"/>
        <n v="796"/>
        <n v="63.6"/>
        <n v="1230.1500000000001"/>
        <n v="1407.912"/>
        <n v="13994.4"/>
        <n v="1457.82"/>
        <n v="704.71799999999996"/>
        <n v="14219.64"/>
        <n v="2324.6999999999998"/>
        <n v="200.34"/>
        <n v="267.81299999999999"/>
        <n v="1857.6"/>
        <n v="646.35199999999998"/>
        <n v="1902.4"/>
        <n v="928"/>
        <n v="47252.7"/>
        <n v="57.142800000000001"/>
        <n v="6459.9035000000003"/>
        <n v="6718.8879999999999"/>
        <n v="198.78299999999999"/>
        <n v="7187.8050000000003"/>
        <n v="559.26"/>
        <n v="62.863"/>
        <n v="3006"/>
        <n v="5961.9"/>
        <n v="115.9025"/>
        <n v="251.37"/>
        <n v="2466.88"/>
        <n v="4265.25"/>
        <n v="738.62099999999998"/>
        <n v="159"/>
        <n v="237.881"/>
        <n v="1079.7"/>
        <n v="2412.8000000000002"/>
        <n v="3188.808"/>
        <n v="2261.922"/>
        <n v="4702.8"/>
        <n v="1797.4"/>
        <n v="215.964"/>
        <n v="1999"/>
        <n v="1270.5"/>
        <n v="5112.2640000000001"/>
        <n v="1004.4"/>
        <n v="209.6"/>
        <n v="200"/>
        <n v="6102.35"/>
        <n v="2394.6525000000001"/>
        <n v="3499.5"/>
        <n v="4783.8"/>
        <n v="2475.1999999999998"/>
        <n v="4276.45"/>
        <n v="1394.356"/>
        <n v="4696.3999999999996"/>
        <n v="2480.94"/>
        <n v="508.19600000000003"/>
        <n v="135"/>
        <n v="4998.3999999999996"/>
        <n v="1591.2"/>
        <n v="3637.35"/>
        <n v="2558.4"/>
        <n v="3882.18"/>
        <n v="59.5"/>
        <n v="4047.4"/>
        <n v="77.652000000000001"/>
        <n v="5331.1"/>
        <n v="10000"/>
        <n v="2446.4"/>
        <n v="439.91199999999998"/>
        <n v="3468"/>
        <n v="9087"/>
        <n v="3592.8"/>
        <n v="1348.53"/>
        <n v="2044.35"/>
        <n v="163.761"/>
        <n v="347.88"/>
        <n v="223.2"/>
        <n v="1580"/>
        <n v="2867.761"/>
        <n v="189"/>
        <n v="395.14800000000002"/>
        <n v="5580"/>
        <n v="242.91"/>
        <n v="2090"/>
        <n v="739.8"/>
        <n v="578.79999999999995"/>
        <n v="197.084"/>
        <n v="269"/>
        <n v="5011.2"/>
        <n v="2186.73"/>
        <n v="9975"/>
        <n v="969"/>
        <n v="1999.5"/>
        <n v="7427.6"/>
        <n v="7547.4"/>
        <n v="70413"/>
        <n v="2814.15"/>
        <n v="10006.1"/>
        <n v="7440"/>
        <n v="33059.885999999999"/>
        <n v="610.4"/>
        <n v="200.01300000000001"/>
        <n v="345.06150000000002"/>
        <n v="12475"/>
        <n v="2128"/>
        <n v="111.15"/>
        <n v="2931.2"/>
        <n v="8820"/>
        <n v="2441.56"/>
        <n v="972"/>
        <n v="5096.3999999999996"/>
        <n v="9588"/>
        <n v="3792.4"/>
        <n v="11544"/>
        <n v="345.8"/>
        <n v="14320"/>
        <n v="1908.6806999999999"/>
        <n v="455.17500000000001"/>
        <n v="32970"/>
        <n v="1472.04"/>
        <n v="299.95"/>
        <n v="5474"/>
        <n v="1918.4"/>
        <n v="1975.74"/>
        <n v="3523.85"/>
        <n v="6600"/>
        <n v="1856.4"/>
        <n v="16107.6"/>
        <n v="8094.75"/>
        <n v="341.71800000000002"/>
        <n v="981"/>
        <n v="1935"/>
        <n v="1169"/>
        <n v="4553.7"/>
        <n v="1642.05"/>
        <n v="1303.8"/>
        <n v="6108.16"/>
        <n v="3123.55"/>
        <n v="3363"/>
        <n v="8923.2150000000001"/>
        <n v="6800"/>
        <n v="940"/>
        <n v="51.3"/>
        <n v="3620"/>
        <n v="680"/>
        <n v="204.8655"/>
        <n v="1380.4"/>
        <n v="233.87"/>
        <n v="5450.817"/>
        <n v="2942.65"/>
        <n v="239.4"/>
        <n v="2136"/>
        <n v="1938.15"/>
        <n v="8973.2049999999999"/>
        <n v="426.75"/>
        <n v="2670"/>
        <n v="428.96100000000001"/>
        <n v="18324.240000000002"/>
        <n v="2287.8000000000002"/>
        <n v="278.71800000000002"/>
        <n v="7647.75"/>
        <n v="14366.3"/>
        <n v="932.2"/>
        <n v="26736.75"/>
        <n v="2365"/>
        <n v="257.39999999999998"/>
        <n v="2157.6"/>
        <n v="3288"/>
        <n v="161.4"/>
        <n v="1208.4000000000001"/>
        <n v="147.19999999999999"/>
        <n v="537.96600000000001"/>
        <n v="1507.942"/>
        <n v="1126.4000000000001"/>
        <n v="4799.7"/>
        <n v="460.67200000000003"/>
        <n v="5020.3999999999996"/>
        <n v="1710"/>
        <n v="231.4"/>
        <n v="199.5"/>
        <n v="7635.1"/>
        <n v="3584"/>
        <n v="1978"/>
        <n v="2510"/>
        <n v="1644.72"/>
        <n v="1226.4000000000001"/>
        <n v="774"/>
        <n v="10944"/>
        <n v="8703"/>
        <n v="2976"/>
        <n v="3393"/>
        <n v="665.73"/>
        <n v="14531.2"/>
        <n v="9364.2800000000007"/>
        <n v="6670.4"/>
        <n v="10148"/>
        <n v="3530.9140000000002"/>
        <n v="486.59100000000001"/>
        <n v="4168.8"/>
        <n v="379.92399999999998"/>
        <n v="141.51"/>
        <n v="249.2"/>
        <n v="359.9"/>
        <n v="99.71"/>
        <n v="1044"/>
        <n v="2679.6"/>
        <n v="4618.3999999999996"/>
        <n v="569"/>
        <n v="2087.9279999999999"/>
        <n v="1777.05"/>
        <n v="21384.3"/>
        <n v="1696.5"/>
        <n v="19737"/>
        <n v="2235.61"/>
        <n v="2223"/>
        <n v="6604.4"/>
        <n v="50.05"/>
        <n v="542.14049999999997"/>
        <n v="4859.1000000000004"/>
        <n v="4890"/>
        <n v="347.94200000000001"/>
        <n v="863.55"/>
        <n v="12748.4"/>
        <n v="612"/>
        <n v="2508"/>
        <n v="15722.6"/>
        <n v="2699.1"/>
        <n v="1797.7507000000001"/>
        <n v="62.55"/>
        <n v="766.15"/>
        <n v="206.01"/>
        <n v="389.95"/>
        <n v="27310.5"/>
        <n v="294"/>
        <n v="1625.4"/>
        <n v="2313.9110000000001"/>
        <n v="275.88"/>
        <n v="3893.1149999999998"/>
        <n v="3903.2"/>
        <n v="4563.2"/>
        <n v="2631.2"/>
        <n v="2280"/>
        <n v="1269.873"/>
        <n v="6663.33"/>
        <n v="4317.3"/>
        <n v="29490.75"/>
        <n v="222.6"/>
        <n v="2391.1999999999998"/>
        <n v="960"/>
        <n v="88.411500000000004"/>
        <n v="4296"/>
        <n v="5395.3507"/>
        <n v="98.748000000000005"/>
        <n v="239.75"/>
        <n v="7596"/>
        <n v="599.95000000000005"/>
        <n v="1857.4"/>
        <n v="1113.4000000000001"/>
        <n v="52"/>
        <n v="5838.3"/>
        <n v="3571.2"/>
        <n v="180.57"/>
        <n v="6256.05"/>
        <n v="2267.8739999999998"/>
        <n v="6387.2"/>
        <n v="516"/>
        <n v="11883"/>
        <n v="112.101"/>
        <n v="1248"/>
        <n v="78.3"/>
        <n v="488.25"/>
        <n v="16094.9445"/>
        <n v="2577.6"/>
        <n v="310"/>
        <n v="509.55"/>
        <n v="6262.45"/>
        <n v="308.10000000000002"/>
        <n v="486.75"/>
        <n v="341.94299999999998"/>
        <n v="6187.6"/>
        <n v="4060.6"/>
        <n v="1919.88"/>
        <n v="3550"/>
        <n v="2346.3000000000002"/>
        <n v="1523.2"/>
        <n v="1228.6079999999999"/>
        <n v="8220.25"/>
        <n v="199.43"/>
        <n v="7160"/>
        <n v="55.944000000000003"/>
        <n v="1210.4000000000001"/>
        <n v="1896.6"/>
        <n v="101.28"/>
        <n v="513.79999999999995"/>
        <n v="4805.1099999999997"/>
        <n v="521.84"/>
        <n v="6011.4"/>
        <n v="7522.5"/>
        <n v="1694.6"/>
        <n v="49.21"/>
        <n v="1600"/>
        <n v="299.76"/>
        <n v="153.33000000000001"/>
        <n v="828"/>
        <n v="1956"/>
        <n v="500"/>
        <n v="2420"/>
        <n v="1792.8040000000001"/>
        <n v="515.74199999999996"/>
        <n v="869.66"/>
        <n v="2847"/>
        <n v="463.98099999999999"/>
        <n v="8175.3"/>
        <n v="886.05"/>
        <n v="5925.4"/>
        <n v="1270.2"/>
        <n v="1185.5999999999999"/>
        <n v="6097.65"/>
        <n v="111.408"/>
        <n v="674"/>
        <n v="750.5"/>
        <n v="5684.8"/>
        <n v="2322"/>
        <n v="5190.78"/>
        <n v="238"/>
        <n v="72.2"/>
        <n v="1053.1500000000001"/>
        <n v="57.72"/>
        <n v="2328.3000000000002"/>
        <n v="14388"/>
        <n v="251.4915"/>
        <n v="10912"/>
        <n v="4792"/>
        <n v="36.799999999999997"/>
        <n v="6833.4144999999999"/>
        <n v="402.5"/>
        <n v="1188"/>
        <n v="208.72800000000001"/>
        <n v="726.10199999999998"/>
        <n v="138.69450000000001"/>
        <n v="6879.6"/>
        <n v="6973.2"/>
        <n v="1348"/>
        <n v="29813.07"/>
        <n v="1203.5999999999999"/>
        <n v="2800"/>
        <n v="7693.6"/>
        <n v="4343.3"/>
        <n v="34678.800000000003"/>
        <n v="2900.8"/>
        <n v="1957.8"/>
        <n v="318.62"/>
        <n v="1925.6"/>
        <n v="233.22"/>
        <n v="2487.1"/>
        <n v="5290"/>
        <n v="303.2715"/>
        <n v="3713.6"/>
        <n v="150.63999999999999"/>
        <n v="29665.200000000001"/>
        <n v="4743.6000000000004"/>
        <n v="168"/>
        <n v="3298.4"/>
        <n v="255.11199999999999"/>
        <n v="562.4"/>
        <n v="122.616"/>
        <n v="104.8"/>
        <n v="3123.9"/>
        <n v="1039.2"/>
        <n v="3560"/>
        <n v="11380"/>
        <n v="11622.8"/>
        <n v="302.32799999999997"/>
        <n v="13210.2"/>
        <n v="6682.2"/>
        <n v="502.82"/>
        <n v="75.757499999999993"/>
        <n v="335.16"/>
        <n v="8772.4500000000007"/>
        <n v="10798"/>
        <n v="3266.5"/>
        <n v="3537.2"/>
        <n v="10294.83"/>
        <n v="6551.7479999999996"/>
        <n v="3712"/>
        <n v="4876.6000000000004"/>
        <n v="11682.79"/>
        <n v="4085.1"/>
        <n v="5717.1"/>
        <n v="6370"/>
        <n v="4932"/>
        <n v="4280.3999999999996"/>
        <n v="2803.2"/>
        <n v="896.8"/>
        <n v="334.8"/>
        <n v="215.7"/>
        <n v="1566"/>
        <n v="1959.2"/>
        <n v="3162.4"/>
        <n v="3625.2"/>
        <n v="975.55"/>
        <n v="3653.8739999999998"/>
        <n v="30046.799999999999"/>
        <n v="8200.5"/>
        <n v="2551.9119999999998"/>
        <n v="7956.55"/>
        <n v="66.260999999999996"/>
        <n v="7527"/>
        <n v="3484"/>
        <n v="1020.8"/>
        <n v="6783"/>
        <n v="10200"/>
        <n v="3336"/>
        <n v="4955.2"/>
        <n v="2358.4"/>
        <n v="245"/>
        <n v="945"/>
        <n v="2406.4"/>
        <n v="1517"/>
        <n v="11912.6"/>
        <n v="3150.05"/>
        <n v="1814.01"/>
        <n v="2160"/>
        <n v="234.82"/>
        <n v="17684.560000000001"/>
        <n v="8428"/>
        <n v="636.79999999999995"/>
        <n v="3992"/>
        <n v="4160"/>
        <n v="5144.1499999999996"/>
        <n v="1142.0999999999999"/>
        <n v="1569.96"/>
        <n v="55.1"/>
        <n v="14632"/>
        <n v="896"/>
        <n v="7391.95"/>
        <n v="242.64"/>
        <n v="179.322"/>
        <n v="7316"/>
        <n v="223.44"/>
        <n v="11849.7"/>
        <n v="4013.2"/>
        <n v="2291.1999999999998"/>
        <n v="2047"/>
        <n v="1778.4"/>
        <n v="689.96199999999999"/>
        <n v="11688.3"/>
        <n v="2463.44"/>
        <n v="2961"/>
        <n v="5602.05"/>
        <n v="2029.75"/>
        <n v="1322.3924999999999"/>
        <n v="178.55250000000001"/>
        <n v="438.51400000000001"/>
        <n v="6040"/>
        <n v="1896"/>
        <n v="1035.3"/>
        <n v="7173.6"/>
        <n v="283.22000000000003"/>
        <n v="3389.1075000000001"/>
        <n v="1293.04"/>
        <n v="1104.45"/>
        <n v="6820.8"/>
        <n v="83.4"/>
        <n v="318.48200000000003"/>
        <n v="5965.7"/>
        <n v="2970"/>
        <n v="4399"/>
        <n v="332.91"/>
        <n v="748.2"/>
        <n v="1459.57"/>
        <n v="400.68"/>
        <n v="5912.8"/>
        <n v="2594.1999999999998"/>
        <n v="2004.6"/>
        <n v="759.9"/>
        <n v="3738"/>
        <n v="225.77449999999999"/>
        <n v="1603.44"/>
        <n v="98.542000000000002"/>
        <n v="690.25"/>
        <n v="3377.25"/>
        <n v="5249.4"/>
        <n v="336.28399999999999"/>
        <n v="5821.2"/>
        <n v="14070"/>
        <n v="7128.1"/>
        <n v="679.8"/>
        <n v="1071"/>
        <n v="1766.4"/>
        <n v="3398.8"/>
        <n v="3699"/>
        <n v="195.8"/>
        <n v="54276.75"/>
        <n v="824.74"/>
        <n v="3351.6"/>
        <n v="1461.6"/>
        <n v="3608"/>
        <n v="173.8"/>
        <n v="1295"/>
        <n v="4069.23"/>
        <n v="2715.6"/>
        <n v="5447.91"/>
        <n v="5580.3"/>
        <n v="9142.7000000000007"/>
        <n v="940.5"/>
        <n v="5951.75"/>
        <n v="439.96"/>
        <n v="7082.25"/>
        <n v="5234.8100000000004"/>
        <n v="179.9"/>
        <n v="18486"/>
        <n v="6605.1"/>
        <n v="60.84"/>
        <n v="2231.8760000000002"/>
        <n v="299.13"/>
        <n v="1800"/>
        <n v="1257.3"/>
        <n v="18802"/>
        <n v="227.15"/>
        <n v="6680"/>
        <n v="98.906499999999994"/>
        <n v="7824"/>
        <n v="439.07799999999997"/>
        <n v="250.38"/>
        <n v="8830.17"/>
        <n v="5038.6000000000004"/>
        <n v="3570"/>
        <n v="6169.6"/>
        <n v="15049.119000000001"/>
        <n v="711"/>
        <n v="237.86099999999999"/>
        <n v="113.94"/>
        <n v="420.56049999999999"/>
        <n v="5038.74"/>
        <n v="3427.4025000000001"/>
        <n v="6875.31"/>
        <n v="514.79999999999995"/>
        <n v="1990"/>
        <n v="6929.6"/>
        <n v="4769"/>
        <n v="2579.9140000000002"/>
        <n v="2232"/>
        <n v="174.72399999999999"/>
        <n v="1532.58"/>
        <n v="704"/>
        <n v="3471.0680000000002"/>
        <n v="9996"/>
        <n v="1479"/>
        <n v="6015.616"/>
        <n v="204.93"/>
        <n v="9096"/>
        <n v="1583.912"/>
        <n v="3189.2"/>
        <n v="1548"/>
        <n v="4489.2"/>
        <n v="503.2"/>
        <n v="11626.05"/>
        <n v="211.12799999999999"/>
        <n v="963.3"/>
        <n v="2529.4499999999998"/>
        <n v="158.57400000000001"/>
        <n v="2655"/>
        <n v="2362.8000000000002"/>
        <n v="96.84"/>
        <n v="1651.2"/>
        <n v="5760"/>
        <n v="4284"/>
        <n v="1682.6"/>
        <n v="1109.4000000000001"/>
        <n v="924.3"/>
        <n v="1058"/>
        <n v="3912"/>
        <n v="359.6"/>
        <n v="7056"/>
        <n v="8722"/>
        <n v="2117.6999999999998"/>
        <n v="2448"/>
        <n v="414.2"/>
        <n v="1295.5999999999999"/>
        <n v="2403"/>
        <n v="1495"/>
        <n v="4708.2"/>
        <n v="162.4"/>
        <n v="3647.8"/>
        <n v="5020"/>
        <n v="22540"/>
        <n v="776.1"/>
        <n v="8624"/>
        <n v="7752"/>
        <n v="16496.400000000001"/>
        <n v="2284.04"/>
        <n v="4653"/>
        <n v="5007.2"/>
        <n v="957.6"/>
        <n v="16497.3"/>
        <n v="1663.41"/>
        <n v="29994"/>
        <n v="7983.3"/>
        <n v="5109"/>
        <n v="245.57499999999999"/>
        <n v="2500.63"/>
        <n v="3022.88"/>
        <n v="1238.8"/>
        <n v="1520"/>
        <n v="1141.21"/>
        <n v="11604"/>
        <n v="22740"/>
        <n v="537.6"/>
        <n v="2790"/>
        <n v="1532.82"/>
        <n v="51.96"/>
        <n v="15984"/>
        <n v="135.05099999999999"/>
        <n v="6390"/>
        <n v="3060"/>
        <n v="1111.5"/>
        <n v="5436"/>
        <n v="6784.1"/>
        <n v="106.19"/>
        <n v="6656.3"/>
        <n v="8877.2999999999993"/>
        <n v="9136.9624999999996"/>
        <n v="129.9"/>
        <n v="6944"/>
        <n v="210.483"/>
        <n v="47.5"/>
        <n v="2361.6"/>
        <n v="11760"/>
        <n v="215.773"/>
        <n v="164.02"/>
        <n v="2127.1"/>
        <n v="12387.6"/>
        <n v="8161.45"/>
        <n v="1137.126"/>
        <n v="707.88199999999995"/>
        <n v="16050"/>
        <n v="6807.2"/>
        <n v="7372"/>
        <n v="5141.3999999999996"/>
        <n v="122.949"/>
        <n v="1186.24"/>
        <n v="10632.25"/>
        <n v="4995.8999999999996"/>
        <n v="9734.9115000000002"/>
        <n v="2644.8"/>
        <n v="299.94"/>
        <n v="4711.2"/>
        <n v="8199.1"/>
        <n v="2399.4"/>
        <n v="5270.4"/>
        <n v="4680"/>
        <n v="166.6"/>
        <n v="720"/>
        <n v="272.54199999999997"/>
        <n v="4224"/>
        <n v="5026.8"/>
        <n v="851.4"/>
        <n v="292.56150000000002"/>
        <n v="2800.8"/>
        <n v="247.24199999999999"/>
        <n v="2607.6999999999998"/>
        <n v="549.95000000000005"/>
        <n v="1869.6"/>
        <n v="999.9"/>
        <n v="499.8"/>
        <n v="7447.2"/>
        <n v="1293.5999999999999"/>
        <n v="3372"/>
        <n v="4976.3999999999996"/>
        <n v="4266"/>
        <n v="441.74"/>
        <n v="734.4"/>
        <n v="2148"/>
        <n v="7742.55"/>
        <n v="1199.9000000000001"/>
        <n v="2793.8"/>
        <n v="145.6"/>
        <n v="5100"/>
        <n v="5523.3"/>
        <n v="351"/>
        <n v="54"/>
        <n v="146.02500000000001"/>
        <n v="390"/>
        <n v="589.9"/>
        <n v="4115.21"/>
        <n v="7094.35"/>
        <n v="123.664"/>
        <n v="1269"/>
        <n v="10184"/>
        <n v="4466.05"/>
        <n v="35970"/>
        <n v="11.02"/>
        <n v="305.62"/>
        <n v="4300"/>
        <n v="5570.4"/>
        <n v="358"/>
        <n v="4668"/>
        <n v="14299.87"/>
        <n v="4106.3999999999996"/>
        <n v="11679.5"/>
        <n v="11708.28"/>
        <n v="6338.2"/>
        <n v="54.15"/>
        <n v="1573.6"/>
        <n v="6066.45"/>
        <n v="5107.2"/>
        <n v="13100"/>
        <n v="4618"/>
        <n v="2587"/>
        <n v="2962.4"/>
        <n v="1622.4"/>
        <n v="26099.91"/>
        <n v="2224.9110000000001"/>
        <n v="1856.162"/>
        <n v="1709.4"/>
        <n v="19557"/>
        <n v="1848"/>
        <n v="1657.65"/>
        <n v="272.66140000000001"/>
        <n v="17640"/>
        <n v="6934.2"/>
        <n v="9998"/>
        <n v="855"/>
        <n v="3044.5650000000001"/>
        <n v="1960.05"/>
        <n v="13132.371999999999"/>
        <n v="332.94450000000001"/>
        <n v="970.1"/>
        <n v="1496.4"/>
        <n v="6661.2"/>
        <n v="579.53599999999994"/>
        <n v="871.75"/>
        <n v="138"/>
        <n v="795.87"/>
        <n v="3849.3"/>
        <n v="5947.2"/>
        <n v="2203.5509999999999"/>
        <n v="495.173"/>
        <n v="1419"/>
        <n v="7307.8"/>
        <n v="5760.8"/>
        <n v="3524.4"/>
        <n v="1860.1"/>
        <n v="7005.6"/>
        <n v="2318"/>
        <n v="11862"/>
        <n v="9240"/>
        <n v="59.94"/>
        <n v="37.53"/>
        <n v="2294"/>
        <n v="2476.4"/>
        <n v="73.337999999999994"/>
        <n v="51.35"/>
        <n v="187.69800000000001"/>
        <n v="1279.2"/>
        <n v="1403"/>
        <n v="425.1"/>
        <n v="718.2"/>
        <n v="3510"/>
        <n v="1740.8"/>
        <n v="1434"/>
        <n v="5592.643"/>
        <n v="1027"/>
        <n v="772.2"/>
        <n v="4145.3999999999996"/>
        <n v="367.66"/>
        <n v="3968"/>
        <n v="85.14"/>
        <n v="5448.63"/>
        <n v="289.36799999999999"/>
        <n v="103.6"/>
        <n v="3479.88"/>
        <n v="8318.1"/>
        <n v="6716.4"/>
        <n v="3852.8"/>
        <n v="17996.400000000001"/>
        <n v="5081.3"/>
        <n v="26696"/>
        <n v="6807.6"/>
        <n v="2004.34"/>
        <n v="84.5"/>
        <n v="545"/>
        <n v="186.9"/>
        <n v="31197.599999999999"/>
        <n v="2415.605"/>
        <n v="4416"/>
        <n v="16239.944"/>
        <n v="503.88"/>
        <n v="384.4"/>
        <n v="5447.2"/>
        <n v="3616.8"/>
        <n v="355.11"/>
        <n v="749.75"/>
        <n v="318"/>
        <n v="599"/>
        <n v="2500.9"/>
        <n v="8241.2099999999991"/>
        <n v="8225"/>
        <n v="8708.4"/>
        <n v="6543"/>
        <n v="150.14760000000001"/>
        <n v="2470.1999999999998"/>
        <n v="999.8"/>
        <n v="298.5"/>
        <n v="201.3"/>
        <n v="1482"/>
        <n v="694.11099999999999"/>
        <n v="5054.6000000000004"/>
        <n v="7686.9"/>
        <n v="3008.2"/>
        <n v="2410.3249999999998"/>
        <n v="13192.4"/>
        <n v="69.251999999999995"/>
        <n v="333.96"/>
        <n v="2944.55"/>
        <n v="1892.1"/>
        <n v="1171.145"/>
        <n v="523.6"/>
        <n v="2633.4"/>
        <n v="5688"/>
        <n v="2617.0500000000002"/>
        <n v="20655"/>
        <n v="2960"/>
        <n v="2885.4"/>
        <n v="243.542"/>
        <n v="4153.1000000000004"/>
        <n v="3354.855"/>
        <n v="2100.4"/>
        <n v="2118.1999999999998"/>
        <n v="209"/>
        <n v="289.8"/>
        <n v="1148.0999999999999"/>
        <n v="28802.25"/>
        <n v="2990.4"/>
        <n v="3238.8"/>
        <n v="5548.95"/>
        <n v="1255.0999999999999"/>
        <n v="11990"/>
        <n v="951.47799999999995"/>
        <n v="1317.2"/>
        <n v="2029.6"/>
        <n v="1920"/>
        <n v="1751.2"/>
        <n v="58.541400000000003"/>
        <n v="15206.4"/>
        <n v="7226.3"/>
        <n v="32112.15"/>
        <n v="169.864"/>
        <n v="2731.97"/>
        <n v="257.83999999999997"/>
        <n v="12987.303"/>
        <n v="1674.4"/>
        <n v="206.91"/>
        <n v="287.26949999999999"/>
        <n v="191.4"/>
        <n v="4455.6000000000004"/>
        <n v="6696"/>
        <n v="7043.4"/>
        <n v="6591.9"/>
        <n v="912.721"/>
        <n v="1939.7"/>
        <n v="3501.4"/>
        <n v="12954"/>
        <n v="6917.4"/>
        <n v="750.6"/>
        <n v="6762.6"/>
        <n v="4360"/>
        <n v="1308.8810000000001"/>
        <n v="7379.4"/>
        <n v="169.83"/>
        <n v="182.21"/>
        <n v="3363.4"/>
        <n v="5999"/>
        <n v="3009"/>
        <n v="10034.049999999999"/>
        <n v="3486.6"/>
        <n v="3442.65"/>
        <n v="664.02"/>
        <n v="2998.8"/>
        <n v="1060.82"/>
        <n v="2999.9"/>
        <n v="6757"/>
        <n v="2319.42"/>
        <n v="9568.1"/>
        <n v="3312"/>
        <n v="20564.415000000001"/>
        <n v="5408.88"/>
        <n v="1852.8"/>
        <n v="254.85"/>
        <n v="2911.65"/>
        <n v="1414.6821"/>
        <n v="4510.8"/>
        <n v="2720"/>
        <n v="148.12200000000001"/>
        <n v="3839.8719999999998"/>
        <n v="12974"/>
        <n v="10062"/>
        <n v="811"/>
        <n v="3227.88"/>
        <n v="189.75"/>
        <n v="2499"/>
        <n v="41.567999999999998"/>
        <n v="1480.9"/>
        <n v="249.70500000000001"/>
        <n v="2474.1999999999998"/>
        <n v="87.346000000000004"/>
        <n v="8306.2000000000007"/>
        <n v="1801.8"/>
        <n v="6511.26"/>
        <n v="3695.2"/>
        <n v="387.71850000000001"/>
        <n v="1700"/>
        <n v="14400"/>
        <n v="2167.1999999999998"/>
        <n v="3894"/>
        <n v="8230.2000000000007"/>
        <n v="113.307"/>
        <n v="124.95"/>
        <n v="1680"/>
        <n v="14631.1"/>
        <n v="464.4"/>
        <n v="1411.2"/>
        <n v="694.2"/>
        <n v="7061.8280000000004"/>
        <n v="2076.4"/>
        <n v="548.54999999999995"/>
        <n v="4474.9105"/>
        <n v="1799.4"/>
        <n v="695.88400000000001"/>
        <n v="615.91200000000003"/>
        <n v="1904"/>
        <n v="274.35000000000002"/>
        <n v="6910.72"/>
        <n v="212.71"/>
        <n v="1773.2"/>
        <n v="15300"/>
        <n v="7193.701"/>
        <n v="13275"/>
        <n v="659.80250000000001"/>
        <n v="378.726"/>
        <n v="208.65"/>
        <n v="165.291"/>
        <n v="7910.4"/>
        <n v="2639.76"/>
        <n v="197.142"/>
        <n v="6460"/>
        <n v="1746.4"/>
        <n v="3149.55"/>
        <n v="350.41500000000002"/>
        <n v="3537.6"/>
        <n v="85.5"/>
        <n v="263.14400000000001"/>
        <n v="210"/>
        <n v="2594.4029999999998"/>
        <n v="3302.55"/>
        <n v="3130.84"/>
        <n v="275"/>
        <n v="1248.44"/>
        <n v="638.49450000000002"/>
        <n v="1015.15"/>
        <n v="2496.6"/>
        <n v="237.405"/>
        <n v="354.9"/>
        <n v="1592.9114999999999"/>
        <n v="3302.4"/>
        <n v="9582.2999999999993"/>
        <n v="7086.3"/>
        <n v="387.6"/>
        <n v="634.74599999999998"/>
        <n v="3816.4"/>
        <n v="11344.8"/>
        <n v="1141.8050000000001"/>
        <n v="1248.3"/>
        <n v="5517.6"/>
        <n v="843.2"/>
        <n v="21060"/>
        <n v="3780"/>
        <n v="7598"/>
        <n v="4554"/>
        <n v="9020.2000000000007"/>
        <n v="341.4"/>
        <n v="6588.8"/>
        <n v="1876.8"/>
        <n v="3782.61"/>
        <n v="588"/>
        <n v="774.36"/>
        <n v="1291.4659999999999"/>
        <n v="8991"/>
        <n v="6616.4"/>
        <n v="1764"/>
        <n v="402"/>
        <n v="76.405000000000001"/>
        <n v="870.4"/>
        <n v="1743.3"/>
        <n v="935.64"/>
        <n v="542.49300000000005"/>
        <n v="5029.2"/>
        <n v="711.6"/>
        <n v="428.28100000000001"/>
        <n v="764.4"/>
        <n v="977.6"/>
        <n v="599.76"/>
        <n v="155.09"/>
        <n v="382.86750000000001"/>
        <n v="3057.3"/>
        <n v="1487.2"/>
        <n v="918"/>
        <n v="89.91"/>
        <n v="298.32"/>
        <n v="382.68400000000003"/>
        <n v="2559.6999999999998"/>
        <n v="4586.3999999999996"/>
        <n v="1346.8"/>
        <n v="26.41"/>
        <n v="2656.4"/>
        <n v="11892.620999999999"/>
        <n v="169.95"/>
        <n v="20372.8"/>
        <n v="1431"/>
        <n v="31757.55"/>
        <n v="252.01499999999999"/>
        <n v="415.86149999999998"/>
        <n v="354"/>
        <n v="1308"/>
        <n v="1139.8"/>
        <n v="2808"/>
        <n v="203.94"/>
        <n v="3619.2"/>
        <n v="6948"/>
        <n v="2024"/>
        <n v="9880"/>
        <n v="153.4"/>
        <n v="1692"/>
        <n v="910"/>
        <n v="273.58100000000002"/>
        <n v="369.9"/>
        <n v="9120"/>
        <n v="2560"/>
        <n v="4203.2"/>
        <n v="512.91"/>
        <n v="370.76"/>
        <n v="538"/>
        <n v="9600"/>
        <n v="1403.82"/>
        <n v="2324.56"/>
        <n v="2588.6"/>
        <n v="309.39999999999998"/>
        <n v="3159.8"/>
        <n v="497.76799999999997"/>
        <n v="496.58699999999999"/>
        <n v="3381.3"/>
        <n v="1711.4"/>
        <n v="4849.8"/>
        <n v="6828"/>
        <n v="285.07600000000002"/>
        <n v="5337.15"/>
        <n v="2672.7"/>
        <n v="2577.85"/>
        <n v="5173.3320000000003"/>
        <n v="6063.6"/>
        <n v="124.3155"/>
        <n v="1285.2"/>
        <n v="1932"/>
        <n v="143.864"/>
        <n v="995.4"/>
        <n v="3596"/>
        <n v="5868"/>
        <n v="3988.4"/>
        <n v="3047.0828000000001"/>
        <n v="637.53"/>
        <n v="2357.4105"/>
        <n v="23952"/>
        <n v="353.94099999999997"/>
        <n v="1651.2750000000001"/>
        <n v="7736"/>
        <n v="239.76"/>
        <n v="198"/>
        <n v="256.89999999999998"/>
        <n v="3463.2"/>
        <n v="5398"/>
        <n v="1228.2"/>
        <n v="6860"/>
        <n v="8549.2000000000007"/>
        <n v="957"/>
        <n v="99.5"/>
        <n v="2006.4"/>
        <n v="227.96199999999999"/>
        <n v="3400.92"/>
        <n v="655.20000000000005"/>
        <n v="2457"/>
        <n v="3895.7"/>
        <n v="3207.2"/>
        <n v="2899.05"/>
        <n v="8575.65"/>
        <n v="12800"/>
        <n v="5912.4"/>
        <n v="268.983"/>
        <n v="5321.64"/>
        <n v="4089.6"/>
        <n v="4067.2"/>
        <n v="4491"/>
        <n v="2246.4499999999998"/>
        <n v="1500.24"/>
        <n v="5382"/>
        <n v="5370"/>
        <n v="424.68200000000002"/>
        <n v="1396.2"/>
        <n v="2999.45"/>
        <n v="163.90199999999999"/>
        <n v="6348"/>
        <n v="8991.402"/>
        <n v="187.62"/>
        <n v="539.79999999999995"/>
        <n v="165.8605"/>
        <n v="10230"/>
        <n v="3732.3"/>
        <n v="3022.6"/>
        <n v="2871"/>
        <n v="33048"/>
        <n v="1099.5"/>
        <n v="2056"/>
        <n v="253.2"/>
        <n v="1404"/>
        <n v="4770"/>
        <n v="12979.806"/>
        <n v="5631.46"/>
        <n v="286.8"/>
        <n v="2451.8000000000002"/>
        <n v="242.32499999999999"/>
        <n v="2605.1"/>
        <n v="4096.8"/>
        <n v="9488"/>
        <n v="159.31"/>
        <n v="10490.2"/>
        <n v="33.25"/>
        <n v="13472.305"/>
        <n v="6862.8"/>
        <n v="16837.8"/>
        <n v="44.03"/>
        <n v="4534.32"/>
        <n v="1939.56"/>
        <n v="5998.8"/>
        <n v="295"/>
        <n v="243.6"/>
        <n v="3348"/>
        <n v="3497"/>
        <n v="5808"/>
        <n v="3174.873"/>
        <n v="239.94"/>
        <n v="1484.8"/>
        <n v="31737.3"/>
        <n v="3428.2"/>
        <n v="636.96400000000006"/>
        <n v="3657.6"/>
        <n v="3147.3"/>
        <n v="122.1"/>
        <n v="2070"/>
        <n v="634.29600000000005"/>
        <n v="4220"/>
        <n v="4879"/>
        <n v="1558"/>
        <n v="1470"/>
        <n v="1548.18"/>
        <n v="788.58"/>
        <n v="3017.1"/>
        <n v="5799.8"/>
        <n v="10579.1"/>
        <n v="64.561999999999998"/>
        <n v="5851.7"/>
        <n v="3088.8"/>
        <n v="996.14139999999998"/>
        <n v="3192"/>
        <n v="4432.6000000000004"/>
        <n v="2343.6"/>
        <n v="232.7"/>
        <n v="870.14400000000001"/>
        <n v="108.342"/>
        <n v="881.1"/>
        <n v="9448.25"/>
        <n v="258.01100000000002"/>
        <n v="4498.5"/>
        <n v="516.24"/>
        <n v="6930"/>
        <n v="809.2"/>
        <n v="3264.3"/>
        <n v="322.1105"/>
        <n v="2514.9499999999998"/>
        <n v="1455.8"/>
        <n v="1281.1500000000001"/>
        <n v="10768.3"/>
        <n v="7113.6"/>
        <n v="242.78"/>
        <n v="684"/>
        <n v="936"/>
        <n v="13311"/>
        <n v="4164.4049999999997"/>
        <n v="593.12"/>
        <n v="7459.94"/>
        <n v="2644.2"/>
        <n v="7872"/>
        <n v="9552"/>
        <n v="839.88"/>
        <n v="1407.8720000000001"/>
        <n v="858.4"/>
        <n v="2690.4"/>
        <n v="2197.6"/>
        <n v="160"/>
        <n v="959.2"/>
        <n v="8476"/>
        <n v="75.504000000000005"/>
        <n v="91.45"/>
        <n v="6550"/>
        <n v="3468.4"/>
        <n v="471.88200000000001"/>
        <n v="172.78800000000001"/>
        <n v="3586.8"/>
        <n v="37280"/>
        <n v="3171.8780000000002"/>
        <n v="79.92"/>
        <n v="339.9"/>
        <n v="23346.204000000002"/>
        <n v="1332"/>
        <n v="4788"/>
        <n v="552"/>
        <n v="2636.4"/>
        <n v="578.20000000000005"/>
        <n v="635.98599999999999"/>
        <n v="1984"/>
        <n v="385.02449999999999"/>
        <n v="775.48249999999996"/>
        <n v="802.06"/>
        <n v="519.6"/>
        <n v="4723.2"/>
        <n v="3267.6"/>
        <n v="2123.8820000000001"/>
        <n v="2030.3"/>
        <n v="14585.4"/>
        <n v="4795.2"/>
        <n v="112.67400000000001"/>
        <n v="11980"/>
        <n v="4608"/>
        <n v="2715.94"/>
        <n v="4778.1149999999998"/>
        <n v="128.44999999999999"/>
        <n v="88.347999999999999"/>
        <n v="3618.6"/>
        <n v="486.6"/>
        <n v="1407.15"/>
        <n v="1799.55"/>
        <n v="3591.6039999999998"/>
        <n v="7461.3"/>
        <n v="82.01"/>
        <n v="1368"/>
        <n v="995.83399999999995"/>
        <n v="58.941000000000003"/>
        <n v="245.232"/>
        <n v="330.82"/>
        <n v="4132.8"/>
        <n v="660"/>
        <n v="205.85"/>
        <n v="1648.8"/>
        <n v="3782"/>
        <n v="3996.81"/>
        <n v="7169.4"/>
        <n v="1174.8"/>
        <n v="3131.42"/>
        <n v="330.4"/>
        <n v="1554.8"/>
        <n v="399.49200000000002"/>
        <n v="2352"/>
        <n v="1259.748"/>
        <n v="11856"/>
        <n v="5670.6"/>
        <n v="8098.5"/>
        <n v="4831.21"/>
        <n v="765"/>
        <n v="2316.6"/>
        <n v="2606.1"/>
        <n v="3263.4"/>
        <n v="8281"/>
        <n v="254.76"/>
        <n v="7921"/>
        <n v="4053.3"/>
        <n v="215.22"/>
        <n v="2015.874"/>
        <n v="4079.6"/>
        <n v="12459.3"/>
        <n v="366.52199999999999"/>
        <n v="44720"/>
        <n v="24.272500000000001"/>
        <n v="265.64999999999998"/>
        <n v="8.36"/>
        <n v="8025.6"/>
        <n v="1708.2"/>
        <n v="9446.4"/>
        <n v="873.2"/>
        <n v="1836.8"/>
        <n v="5240"/>
        <n v="2253.4"/>
        <n v="207.27799999999999"/>
        <n v="620"/>
        <n v="9131.7000000000007"/>
        <n v="146.85"/>
        <n v="7758.8"/>
        <n v="166.68"/>
        <n v="1336.9110000000001"/>
        <n v="417.48399999999998"/>
        <n v="4697.13"/>
        <n v="648.79999999999995"/>
        <n v="2506"/>
        <n v="1423.05"/>
        <n v="3345.4"/>
        <n v="159.30000000000001"/>
        <n v="1899.12"/>
        <n v="199"/>
        <n v="4205.3999999999996"/>
        <n v="2141.4"/>
        <n v="298.77600000000001"/>
        <n v="2143.1999999999998"/>
        <n v="2725.1"/>
        <n v="458"/>
        <n v="2274.1480000000001"/>
        <n v="355.911"/>
        <n v="368.89600000000002"/>
        <n v="8925"/>
        <n v="13540.5"/>
        <n v="6060.6"/>
        <n v="16790.2"/>
        <n v="2544.3000000000002"/>
        <n v="300.01499999999999"/>
        <n v="190.10599999999999"/>
        <n v="6586.74"/>
        <n v="718.8"/>
        <n v="953.61"/>
        <n v="1677"/>
        <n v="9907.65"/>
        <n v="5235.692"/>
        <n v="7594.6"/>
        <n v="1730.1"/>
        <n v="1656"/>
        <n v="6702.4"/>
        <n v="2983.5"/>
        <n v="62"/>
        <n v="336.7"/>
        <n v="2433.6"/>
        <n v="3936"/>
        <n v="9137.1869999999999"/>
        <n v="78"/>
        <n v="2304.8000000000002"/>
        <n v="8425.2340000000004"/>
        <n v="357.10500000000002"/>
        <n v="245.52"/>
        <n v="1399.8"/>
        <n v="4485.6000000000004"/>
        <n v="15130"/>
        <n v="1672.7550000000001"/>
        <n v="2120.25"/>
        <n v="5819.1"/>
        <n v="2304.1999999999998"/>
        <n v="752.4"/>
        <n v="599.85"/>
        <n v="9154.5"/>
        <n v="3331.8809999999999"/>
        <n v="3428.1"/>
        <n v="335.94400000000002"/>
        <n v="379.5"/>
        <n v="2003.4"/>
        <n v="2261"/>
        <n v="7118.6817000000001"/>
        <n v="94.962000000000003"/>
        <n v="1457.54"/>
        <n v="478"/>
        <n v="2331.1999999999998"/>
        <n v="281.12400000000002"/>
        <n v="194.84399999999999"/>
        <n v="686.31200000000001"/>
        <n v="710.22"/>
        <n v="342.08199999999999"/>
        <n v="2208"/>
        <n v="2061"/>
        <n v="5616"/>
        <n v="240.744"/>
        <n v="17343"/>
        <n v="1036"/>
        <n v="287.928"/>
        <n v="1619.46"/>
        <n v="5922.4"/>
        <n v="2067"/>
        <n v="4599"/>
        <n v="442.5"/>
        <n v="4026"/>
        <n v="520.37049999999999"/>
        <n v="140.322"/>
        <n v="7800"/>
        <n v="4446"/>
        <n v="2885.1"/>
        <n v="1719.9"/>
        <n v="2004.3"/>
        <n v="12537.45"/>
        <n v="11860"/>
        <n v="851"/>
        <n v="474.4"/>
        <n v="7398"/>
        <n v="258.24799999999999"/>
        <n v="3102"/>
        <n v="484.06799999999998"/>
        <n v="1328.2"/>
        <n v="624"/>
        <n v="2224.3000000000002"/>
        <n v="779.8"/>
        <n v="5607"/>
        <n v="3332.66"/>
        <n v="491.4"/>
        <n v="5443.2"/>
        <n v="677.19600000000003"/>
        <n v="3853.7150000000001"/>
        <n v="687"/>
        <n v="3112.4"/>
        <n v="1620.6"/>
        <n v="10485"/>
        <n v="6287.4"/>
        <n v="11697.66"/>
        <n v="3907.8"/>
        <n v="2079.4"/>
        <n v="3204"/>
        <n v="4305.6000000000004"/>
        <n v="10894"/>
        <n v="7984"/>
        <n v="3087"/>
        <n v="252.73"/>
        <n v="789.36800000000005"/>
        <n v="9247.6"/>
        <n v="5322.2"/>
        <n v="2666.84"/>
        <n v="227.92"/>
        <n v="2627.4"/>
        <n v="522"/>
        <n v="716.4"/>
        <n v="479.88"/>
        <n v="7560"/>
        <n v="4703.3999999999996"/>
        <n v="399.6"/>
        <n v="3417.6"/>
        <n v="101.4755"/>
        <n v="564.29999999999995"/>
        <n v="1623.6"/>
        <n v="1533.3"/>
        <n v="562.95849999999996"/>
        <n v="5698.5"/>
        <n v="159.6"/>
        <n v="3795.2"/>
        <n v="325.49400000000003"/>
        <n v="1298.67"/>
        <n v="7542"/>
        <n v="407.76"/>
        <n v="135.69999999999999"/>
        <n v="337.755"/>
        <n v="15458.1"/>
        <n v="5511.2"/>
        <n v="425.88"/>
        <n v="2483.1"/>
        <n v="5611.65"/>
        <n v="3465"/>
        <n v="21991.200000000001"/>
        <n v="7773.6"/>
        <n v="29988"/>
        <n v="12512.1"/>
        <n v="2511.6"/>
        <n v="635.89400000000001"/>
        <n v="469.64"/>
        <n v="667.26400000000001"/>
        <n v="211.2"/>
        <n v="267.57150000000001"/>
        <n v="234.715"/>
        <n v="756.2"/>
        <n v="50.7"/>
        <n v="14646.6"/>
        <n v="558.79999999999995"/>
        <n v="20600"/>
        <n v="4138.2"/>
        <n v="358.8"/>
        <n v="2313"/>
        <n v="7740"/>
        <n v="4260.2"/>
        <n v="201.43199999999999"/>
        <n v="2607"/>
        <n v="4821.6000000000004"/>
        <n v="1765.3"/>
        <n v="968"/>
        <n v="259.904"/>
        <n v="14856"/>
        <n v="1138.56"/>
        <n v="680.02200000000005"/>
        <n v="470.82"/>
        <n v="9945"/>
        <n v="545.87"/>
        <n v="194.85"/>
        <n v="8652.7999999999993"/>
        <n v="379.69600000000003"/>
        <n v="2309.1"/>
        <n v="241.56049999999999"/>
        <n v="900"/>
        <n v="294.27199999999999"/>
        <n v="5568"/>
        <n v="1731.6"/>
        <n v="266.60000000000002"/>
        <n v="1499"/>
        <n v="243.3"/>
        <n v="26794.639999999999"/>
        <n v="467.92200000000003"/>
        <n v="4681.6499999999996"/>
        <n v="345"/>
        <n v="1576.8"/>
        <n v="3420"/>
        <n v="237.71799999999999"/>
        <n v="6477.6"/>
        <n v="717.71199999999999"/>
        <n v="5055.2"/>
        <n v="399.68"/>
        <n v="8941.0499999999993"/>
        <n v="184.95"/>
        <n v="2031.873"/>
        <n v="12984.804"/>
        <n v="2079"/>
        <n v="645.96199999999999"/>
        <n v="1058.106"/>
        <n v="10502"/>
        <n v="2040"/>
        <n v="2776.2375000000002"/>
        <n v="499.6"/>
        <n v="891"/>
        <n v="2944"/>
        <n v="11588.4"/>
        <n v="7734.3"/>
        <n v="360.54399999999998"/>
        <n v="22140"/>
        <n v="13448.7"/>
        <n v="7912.1"/>
        <n v="1248.2"/>
        <n v="789.928"/>
        <n v="2262"/>
        <n v="2697"/>
        <n v="2520"/>
        <n v="5075.8"/>
        <n v="3635"/>
        <n v="741"/>
        <n v="5317"/>
        <n v="2278.4"/>
        <n v="2469.15"/>
        <n v="7792.2"/>
        <n v="528.20000000000005"/>
        <n v="1335.6"/>
        <n v="2737"/>
        <n v="295.71300000000002"/>
        <n v="3901.94"/>
        <n v="460.2"/>
        <n v="11600"/>
        <n v="4391.2"/>
        <n v="1154.55"/>
        <n v="1422"/>
        <n v="15207.5"/>
        <n v="23391.700499999999"/>
        <n v="81.744"/>
        <n v="143.1"/>
        <n v="460.08199999999999"/>
        <n v="537.91499999999996"/>
        <n v="8136"/>
        <n v="2323.42"/>
        <n v="4352.1000000000004"/>
        <n v="3304.8"/>
        <n v="611.88"/>
        <n v="6067.2"/>
        <n v="5366.4"/>
        <n v="146.85599999999999"/>
        <n v="5190.3"/>
        <n v="733.2"/>
        <n v="13997.4"/>
        <n v="6645.6"/>
        <n v="5639.4"/>
        <n v="2757.24"/>
        <n v="1162.28"/>
        <n v="2028.1"/>
        <n v="4400"/>
        <n v="5292"/>
        <n v="5989.7"/>
        <n v="1223.2"/>
        <n v="2988"/>
        <n v="945.63"/>
        <n v="3240"/>
        <n v="113.943"/>
        <n v="1905.3"/>
        <n v="11388.3"/>
        <n v="1279.92"/>
        <n v="7714.2"/>
        <n v="50.545999999999999"/>
        <n v="1687.075"/>
        <n v="1825.6"/>
        <n v="6388.2"/>
        <n v="1008"/>
        <n v="276"/>
        <n v="11498.8"/>
        <n v="1994.202"/>
        <n v="569.80999999999995"/>
        <n v="7380"/>
        <n v="7764.4"/>
        <n v="9416.4"/>
        <n v="1810"/>
        <n v="2197"/>
        <n v="331.52"/>
        <n v="6429.1"/>
        <n v="1292.0999999999999"/>
        <n v="1559.8"/>
        <n v="1450.7"/>
        <n v="755.94"/>
        <n v="1755.6"/>
        <n v="608"/>
        <n v="2366.1"/>
        <n v="572.25"/>
        <n v="722"/>
        <n v="2963.8"/>
        <n v="345.96"/>
        <n v="871"/>
        <n v="3568.81"/>
        <n v="3150.6"/>
        <n v="65.91"/>
        <n v="1876.2"/>
        <n v="3401"/>
        <n v="1781.05"/>
        <n v="1732.72"/>
        <n v="4391.8725000000004"/>
        <n v="6590"/>
        <n v="16080"/>
        <n v="15117.48"/>
        <n v="3700.4"/>
        <n v="461.9615"/>
        <n v="17900"/>
        <n v="2421"/>
        <n v="299.8"/>
        <n v="16200"/>
        <n v="1632"/>
        <n v="3360"/>
        <n v="397.8"/>
        <n v="260"/>
        <n v="4013.8"/>
        <n v="3942.4"/>
        <n v="616.55999999999995"/>
        <n v="3042"/>
        <n v="327.36149999999998"/>
        <n v="3906"/>
        <n v="3915.1"/>
        <n v="5277.25"/>
        <n v="5214"/>
        <n v="6659.7"/>
        <n v="175.56"/>
        <n v="730.8"/>
        <n v="2464.11"/>
        <n v="3839.55"/>
        <n v="1968"/>
        <n v="1770"/>
        <n v="8792"/>
        <n v="6531.4"/>
        <n v="3814.8"/>
        <n v="5676"/>
        <n v="4832.1049999999996"/>
        <n v="2368.1"/>
        <n v="57.942"/>
        <n v="167.96"/>
        <n v="662.96100000000001"/>
        <n v="19340"/>
        <n v="2151"/>
        <n v="959"/>
        <n v="2417.4"/>
        <n v="472.42"/>
        <n v="453.47399999999999"/>
        <n v="1833.248"/>
        <n v="2174.4"/>
        <n v="1069.25"/>
        <n v="311.94799999999998"/>
        <n v="640"/>
        <n v="69.5"/>
        <n v="369.714"/>
        <n v="939.8"/>
        <n v="3119.6"/>
        <n v="283.83600000000001"/>
        <n v="3763.7449999999999"/>
        <n v="296.39999999999998"/>
        <n v="15160"/>
        <n v="3140.64"/>
        <n v="678"/>
        <n v="2488.1999999999998"/>
        <n v="323.91000000000003"/>
        <n v="1521"/>
        <n v="595"/>
        <n v="20380.16"/>
        <n v="90.48"/>
        <n v="8640"/>
        <n v="162"/>
        <n v="1998"/>
        <n v="729.28800000000001"/>
        <n v="2886.5"/>
        <n v="818.34"/>
        <n v="424.32209999999998"/>
        <n v="10194.450000000001"/>
        <n v="4152.8"/>
        <n v="142.6"/>
        <n v="214.1721"/>
        <n v="10367.17"/>
        <n v="884.8"/>
        <n v="137.34"/>
        <n v="2699.85"/>
        <n v="385.52800000000002"/>
        <n v="113.05"/>
        <n v="2354.94"/>
        <n v="4028.7629999999999"/>
        <n v="3350.85"/>
        <n v="3744"/>
        <n v="7476.3"/>
        <n v="4300.4750000000004"/>
        <n v="4116.8"/>
        <n v="323.85000000000002"/>
        <n v="2864"/>
        <n v="5062.2"/>
        <n v="47.6"/>
        <n v="436.74400000000003"/>
        <n v="11264"/>
        <n v="61.16"/>
        <n v="120.792"/>
        <n v="2464"/>
        <n v="1216"/>
        <n v="1170"/>
        <n v="2769.2"/>
        <n v="4953.3"/>
        <n v="807.3"/>
        <n v="499.75"/>
        <n v="123.876"/>
        <n v="3171.51"/>
        <n v="45900"/>
        <n v="6457.5"/>
        <n v="1908"/>
        <n v="7197.6"/>
        <n v="28917"/>
        <n v="441.87"/>
        <n v="1404.2"/>
        <n v="392.58100000000002"/>
        <n v="482.28"/>
        <n v="12897.42"/>
        <n v="40.31"/>
        <n v="2297.12"/>
        <n v="1115.2"/>
        <n v="5140"/>
        <n v="120.843"/>
        <n v="38.461500000000001"/>
        <n v="12660"/>
        <n v="7200"/>
        <n v="699.3"/>
        <n v="7722.6"/>
        <n v="13176"/>
        <n v="606.78099999999995"/>
        <n v="9840"/>
        <n v="98.42"/>
        <n v="2683.88"/>
        <n v="4797"/>
        <n v="57.35"/>
        <n v="332.21"/>
        <n v="2380"/>
        <n v="135.96"/>
        <n v="5409.4"/>
        <n v="16194"/>
        <n v="11036"/>
        <n v="140.80000000000001"/>
        <n v="25764"/>
        <n v="3188.02"/>
        <n v="393.7"/>
        <n v="17850"/>
        <n v="15100.8"/>
        <n v="10387"/>
        <n v="5522.4"/>
        <n v="7303.6"/>
        <n v="839.8"/>
        <n v="13066"/>
        <n v="17070"/>
        <n v="6559.6"/>
        <n v="2032.8"/>
        <n v="8227.3245000000006"/>
        <n v="360.512"/>
        <n v="2221.35"/>
        <n v="2172"/>
        <n v="3475.1"/>
        <n v="2862.3"/>
        <n v="24.13"/>
        <n v="4312"/>
        <n v="3603.6"/>
        <n v="2980"/>
        <n v="1483.5"/>
        <n v="3460.2"/>
        <n v="3352.4"/>
        <n v="598"/>
        <n v="6730"/>
        <n v="2162.34"/>
        <n v="397.68299999999999"/>
        <n v="689.7"/>
        <n v="731.5"/>
        <n v="13040"/>
        <n v="1991.703"/>
        <n v="1029.9730999999999"/>
        <n v="369.512"/>
        <n v="2119"/>
        <n v="2111.6480000000001"/>
        <n v="4512.3999999999996"/>
        <n v="1032.4000000000001"/>
        <n v="753.72050000000002"/>
        <n v="4444.7"/>
        <n v="2226.8000000000002"/>
        <n v="1510.11"/>
        <n v="11070"/>
        <n v="4772.25"/>
        <n v="6380"/>
        <n v="6120"/>
        <n v="2763.6"/>
        <n v="3728.8"/>
        <n v="7404.3"/>
        <n v="7311.65"/>
        <n v="141.9"/>
        <n v="530.58000000000004"/>
        <n v="670.25549999999998"/>
        <n v="6792"/>
        <n v="511.58100000000002"/>
        <n v="610.87"/>
        <n v="368.94"/>
        <n v="226.95"/>
        <n v="4087.65"/>
        <n v="10195.6"/>
        <n v="3078.8"/>
        <n v="233.1"/>
        <n v="77.7"/>
        <n v="6167.4859999999999"/>
        <n v="5112"/>
        <n v="1754.2"/>
        <n v="11144.91"/>
        <n v="509.05200000000002"/>
        <n v="3943.5"/>
        <n v="5098.6000000000004"/>
        <n v="442.41149999999999"/>
        <n v="2911.6"/>
        <n v="3528"/>
        <n v="3340.8715000000002"/>
        <n v="2130.1"/>
        <n v="266.32600000000002"/>
        <n v="74.043000000000006"/>
        <n v="7320"/>
        <n v="4941"/>
        <n v="449.82"/>
        <n v="4620"/>
        <n v="177.55500000000001"/>
        <n v="749.7"/>
        <n v="251.1"/>
        <n v="11368"/>
        <n v="13197"/>
        <n v="26163"/>
        <n v="1392"/>
        <n v="4557.6000000000004"/>
        <n v="12700"/>
        <n v="967.91200000000003"/>
        <n v="279.77600000000001"/>
        <n v="2583"/>
        <n v="1601.7"/>
        <n v="17846.43"/>
        <n v="836.4"/>
        <n v="657.66399999999999"/>
        <n v="4049.25"/>
        <n v="1506.4"/>
        <n v="4590"/>
        <n v="713.88099999999997"/>
        <n v="2478"/>
        <n v="372.84"/>
        <n v="1322.4"/>
        <n v="1201.2"/>
        <n v="343.82139999999998"/>
        <n v="8200"/>
        <n v="6367.2"/>
        <n v="14250.19"/>
        <n v="279.25799999999998"/>
        <n v="2147.6419999999998"/>
        <n v="592.64800000000002"/>
        <n v="5968.6189999999997"/>
        <n v="13416.6"/>
        <n v="3083.1"/>
        <n v="1031.828"/>
        <n v="1342.4105"/>
        <n v="1439.76"/>
        <n v="1246.7"/>
        <n v="81.7"/>
        <n v="4479.57"/>
        <n v="5312.8"/>
        <n v="4823.6000000000004"/>
        <n v="223.07599999999999"/>
        <n v="2158.65"/>
        <n v="9234"/>
        <n v="1159"/>
        <n v="2224.8000000000002"/>
        <n v="2620.86"/>
        <n v="20592"/>
        <n v="12975.3"/>
        <n v="469.05"/>
        <n v="20491.8"/>
        <n v="13086"/>
        <n v="36.963000000000001"/>
        <n v="512"/>
        <n v="784.8"/>
        <n v="30320"/>
        <n v="1516.0889999999999"/>
        <n v="12480"/>
        <n v="13904"/>
        <n v="1721.405"/>
        <n v="169.1"/>
        <n v="327.60000000000002"/>
        <n v="5121"/>
        <n v="463.88400000000001"/>
        <n v="269.56"/>
        <n v="3392.8829999999998"/>
        <n v="2142"/>
        <n v="103.92"/>
        <n v="5908.2"/>
        <n v="3803.6"/>
        <n v="1023.05"/>
        <n v="10010"/>
        <n v="1276.26"/>
        <n v="3660.55"/>
        <n v="290.31200000000001"/>
        <n v="305.58"/>
        <n v="899.7"/>
        <n v="7644.4"/>
        <n v="806.2"/>
        <n v="2877"/>
        <n v="677.40750000000003"/>
        <n v="9640"/>
        <n v="3509.8829999999998"/>
        <n v="157.63399999999999"/>
        <n v="740.71500000000003"/>
        <n v="60.45"/>
        <n v="1738.88"/>
        <n v="19578"/>
        <n v="8701.4"/>
        <n v="203.4615"/>
        <n v="10617.7"/>
        <n v="4590.2"/>
        <n v="11280"/>
        <n v="1187.2080000000001"/>
        <n v="17370"/>
        <n v="12051"/>
        <n v="219.47800000000001"/>
        <n v="10067.4"/>
        <n v="4258.8"/>
        <n v="3571.7719999999999"/>
        <n v="1795.8019999999999"/>
        <n v="289.88400000000001"/>
        <n v="164.7354"/>
        <n v="3525.21"/>
        <n v="7920"/>
        <n v="3400"/>
        <n v="104"/>
        <n v="3450.8809999999999"/>
        <n v="150.684"/>
        <n v="434.46050000000002"/>
        <n v="455"/>
        <n v="13437.776"/>
        <n v="389.4"/>
        <n v="1416"/>
        <n v="1169.6099999999999"/>
        <n v="1303.5"/>
        <n v="602.49749999999995"/>
        <n v="1286.2"/>
        <n v="129.41999999999999"/>
        <n v="1049.5999999999999"/>
        <n v="3892.2"/>
        <n v="3681"/>
        <n v="10427.736000000001"/>
        <n v="231.02099999999999"/>
        <n v="55.8"/>
        <n v="1185"/>
        <n v="5188.8059999999996"/>
        <n v="159.517"/>
        <n v="3759.6"/>
        <n v="1773.1"/>
        <n v="5494.61"/>
        <n v="417.47199999999998"/>
        <n v="19110"/>
        <n v="10311.4"/>
        <n v="1019.875"/>
        <n v="3996"/>
        <n v="967.56"/>
        <n v="7392"/>
        <n v="7427.2"/>
        <n v="5421.6"/>
        <n v="320.31099999999998"/>
        <n v="7644"/>
        <n v="501.48"/>
        <n v="874.65"/>
        <n v="1127.76"/>
        <n v="315.78300000000002"/>
        <n v="3205.8"/>
        <n v="1330.57"/>
        <n v="7020"/>
        <n v="9467.5239999999994"/>
        <n v="2079.3000000000002"/>
        <n v="3839.616"/>
        <n v="337.59500000000003"/>
        <n v="1135.7550000000001"/>
        <n v="327.91800000000001"/>
        <n v="6978.2075000000004"/>
        <n v="8341.1"/>
        <n v="444.8"/>
        <n v="2952.6"/>
        <n v="3038.4"/>
        <n v="22344"/>
        <n v="2748.45"/>
        <n v="2184.5"/>
        <n v="645.99149999999997"/>
        <n v="236.81"/>
        <n v="4141.1234999999997"/>
        <n v="4984"/>
        <n v="163.03"/>
        <n v="16730.932000000001"/>
        <n v="9917"/>
        <n v="5392.2"/>
        <n v="3854.95"/>
        <n v="20196"/>
        <n v="4498.84"/>
        <n v="5938.1"/>
        <n v="1345.6"/>
        <n v="1203.99"/>
        <n v="303.40499999999997"/>
        <n v="5347.5"/>
        <n v="3211.81"/>
        <n v="5019.3"/>
        <n v="566.79999999999995"/>
        <n v="410.589"/>
        <n v="3020"/>
        <n v="4191.7"/>
        <n v="973.5"/>
        <n v="2693.07"/>
        <n v="1232.9575"/>
        <n v="6299.8739999999998"/>
        <n v="19350"/>
        <n v="2702.7"/>
        <n v="920.4"/>
        <n v="136.38999999999999"/>
        <n v="1383.3"/>
        <n v="968.4"/>
        <n v="4309.2"/>
        <n v="387.2"/>
        <n v="7174.4"/>
        <n v="743.87599999999998"/>
        <n v="2224.11"/>
        <n v="1677.65"/>
        <n v="1425"/>
        <n v="1439.91"/>
        <n v="1510"/>
        <n v="2332.1999999999998"/>
        <n v="1724.8"/>
        <n v="258.32400000000001"/>
        <n v="589.88199999999995"/>
        <n v="994.30399999999997"/>
        <n v="57604.5"/>
        <n v="793.5"/>
        <n v="5497"/>
        <n v="184.60749999999999"/>
        <n v="1112"/>
        <n v="269.44279999999998"/>
        <n v="298.35000000000002"/>
        <n v="365.904"/>
        <n v="7732.72"/>
        <n v="1262.8"/>
        <n v="2477.9115000000002"/>
        <n v="1870.55"/>
        <n v="1949.87"/>
        <n v="140.41999999999999"/>
        <n v="7729"/>
        <n v="16296"/>
        <n v="8762.6550000000007"/>
        <n v="3941.2"/>
        <n v="76.102500000000006"/>
        <n v="3330.6"/>
        <n v="5007.45"/>
        <n v="5422.9"/>
        <n v="2344"/>
        <n v="384.76049999999998"/>
        <n v="2679.3"/>
        <n v="228"/>
        <n v="10425.18"/>
        <n v="288"/>
        <n v="51.152500000000003"/>
        <n v="1062"/>
        <n v="907.005"/>
        <n v="3403.8"/>
        <n v="179.4"/>
        <n v="347.726"/>
        <n v="1458.85"/>
        <n v="149.38800000000001"/>
        <n v="5856"/>
        <n v="22428"/>
        <n v="3443.2"/>
        <n v="10296"/>
        <n v="2399.6"/>
        <n v="1855.884"/>
        <n v="352.8"/>
        <n v="281.60000000000002"/>
        <n v="2299.6999999999998"/>
        <n v="1204.9760000000001"/>
        <n v="298.25"/>
        <n v="1269.5999999999999"/>
        <n v="7918.2"/>
        <n v="4316"/>
        <n v="112.32"/>
        <n v="285.60000000000002"/>
        <n v="467.88"/>
        <n v="3345.875"/>
        <n v="3311.7750000000001"/>
        <n v="1440"/>
        <n v="852.48900000000003"/>
        <n v="607.6"/>
        <n v="386.91"/>
        <n v="214.542"/>
        <n v="404.8"/>
        <n v="2099.6"/>
        <n v="1535.7439999999999"/>
        <n v="280.5"/>
        <n v="652.52599999999995"/>
        <n v="3650.4"/>
        <n v="2006.6"/>
        <n v="1560.2"/>
        <n v="1860.3"/>
        <n v="3982.5"/>
        <n v="73.926000000000002"/>
        <n v="2218.5"/>
        <n v="60.42"/>
        <n v="122.9265"/>
        <n v="8339.07"/>
        <n v="147.441"/>
        <n v="3728.4"/>
        <n v="2063.6"/>
        <n v="1836"/>
        <n v="4704"/>
        <n v="5110"/>
        <n v="7425.6"/>
        <n v="3471.8760000000002"/>
        <n v="11564"/>
        <n v="1500"/>
        <n v="251.52600000000001"/>
        <n v="4367.6000000000004"/>
        <n v="3879.15"/>
        <n v="2699"/>
        <n v="4672.8"/>
        <n v="119.94"/>
        <n v="18408"/>
        <n v="12900"/>
        <n v="2685"/>
        <n v="11322"/>
        <n v="5219.97"/>
        <n v="10470"/>
        <n v="1624"/>
        <n v="706.13599999999997"/>
        <n v="4091.8"/>
        <n v="6089.13"/>
        <n v="3599.8"/>
        <n v="177.11"/>
        <n v="8790"/>
        <n v="129.94800000000001"/>
        <n v="3223.8760000000002"/>
        <n v="4188.6000000000004"/>
        <n v="280"/>
        <n v="5232.6104999999998"/>
        <n v="113.898"/>
        <n v="11948"/>
        <n v="329.27800000000002"/>
        <n v="13397.32"/>
        <n v="31153.65"/>
        <n v="2493.9140000000002"/>
        <n v="75.341999999999999"/>
        <n v="3012"/>
        <n v="2450.5"/>
        <n v="552.00599999999997"/>
        <n v="9360"/>
        <n v="2432"/>
        <n v="79.5"/>
        <n v="5124.6000000000004"/>
        <n v="4277"/>
        <n v="160.11099999999999"/>
        <n v="951.6"/>
        <n v="2514.3000000000002"/>
        <n v="5405.4"/>
        <n v="604.95000000000005"/>
        <n v="1594.404"/>
        <n v="95.4"/>
        <n v="1720.8"/>
        <n v="84.215999999999994"/>
        <n v="2365.6750000000002"/>
        <n v="1292.74"/>
        <n v="2098.1999999999998"/>
        <n v="4265.21"/>
        <n v="39.460500000000003"/>
        <n v="3042.8209999999999"/>
        <n v="2133"/>
        <n v="914.6"/>
        <n v="984.48"/>
        <n v="199.12280000000001"/>
        <n v="12424.4"/>
        <n v="1161"/>
        <n v="341.6"/>
        <n v="4850.74"/>
        <n v="14872.44"/>
        <n v="3962.4"/>
        <n v="6324"/>
        <n v="12126"/>
        <n v="3396.6"/>
        <n v="2468.1999999999998"/>
        <n v="1760.4"/>
        <n v="7330.05"/>
        <n v="629.97"/>
        <n v="205.27500000000001"/>
        <n v="5639.64"/>
        <n v="605.20000000000005"/>
        <n v="3422"/>
        <n v="989.91"/>
        <n v="218.32149999999999"/>
        <n v="1477.75"/>
        <n v="4128"/>
        <n v="9872.4"/>
        <n v="4775.2"/>
        <n v="359.928"/>
        <n v="8592"/>
        <n v="804"/>
        <n v="4100"/>
        <n v="142.41149999999999"/>
        <n v="1611"/>
        <n v="163.80000000000001"/>
        <n v="5094"/>
        <n v="30487.8"/>
        <n v="194.4228"/>
        <n v="1495.2"/>
        <n v="101.2"/>
        <n v="253.36500000000001"/>
        <n v="211.82"/>
        <n v="15585.800999999999"/>
        <n v="1487.876"/>
        <n v="2112.1999999999998"/>
        <n v="18776.5"/>
        <n v="3734.7"/>
        <n v="1267.2"/>
        <n v="2478.7399999999998"/>
        <n v="12772"/>
        <n v="159.2115"/>
        <n v="4414.8"/>
        <n v="2279.1999999999998"/>
        <n v="3364"/>
        <n v="2495.0500000000002"/>
        <n v="269.88"/>
        <n v="917.48800000000006"/>
        <n v="2568.8000000000002"/>
        <n v="2108.4"/>
        <n v="1319.88"/>
        <n v="15454.2"/>
        <n v="7799.6"/>
        <n v="1673.2"/>
        <n v="5452.2"/>
        <n v="292.76560000000001"/>
        <n v="876.15"/>
        <n v="7448"/>
        <n v="34594"/>
        <n v="24240.3"/>
        <n v="1734.6"/>
        <n v="2326.9105"/>
        <n v="4475"/>
        <n v="278.22500000000002"/>
        <n v="11987.703"/>
        <n v="11557"/>
        <n v="2170.8000000000002"/>
        <n v="2112"/>
        <n v="10064"/>
        <n v="4680.6000000000004"/>
        <n v="183.54599999999999"/>
        <n v="368.9"/>
        <n v="4292.6000000000004"/>
        <n v="102"/>
        <n v="858.30499999999995"/>
        <n v="5014.2"/>
        <n v="5898.1234999999997"/>
        <n v="2154.5"/>
        <n v="7107.63"/>
        <n v="4788.2"/>
        <n v="3840"/>
        <n v="16743.3"/>
        <n v="4924.2"/>
        <n v="4663.2"/>
        <n v="3376.8"/>
        <n v="6111"/>
        <n v="69"/>
        <n v="2530.165"/>
        <n v="290.57"/>
        <n v="35847"/>
        <n v="2224"/>
        <n v="388.4"/>
        <n v="4094"/>
        <n v="1679.76"/>
        <n v="1287.7"/>
        <n v="2051.2399999999998"/>
        <n v="2183.8000000000002"/>
        <n v="7604.1"/>
        <n v="12.16"/>
        <n v="2583.8249999999998"/>
        <n v="1872.3"/>
        <n v="64.75"/>
        <n v="8093.4"/>
        <n v="3391.5"/>
        <n v="2932.8"/>
        <n v="1983.2"/>
        <n v="267.84300000000002"/>
        <n v="7322.5"/>
        <n v="552.42150000000004"/>
        <n v="4777.2299999999996"/>
        <n v="2366"/>
        <n v="892.8"/>
        <n v="1863.48"/>
        <n v="9200"/>
        <n v="440"/>
        <n v="3315.12"/>
        <n v="3119.74"/>
        <n v="1146.5999999999999"/>
        <n v="644.54139999999995"/>
        <n v="871.2"/>
        <n v="4241.8999999999996"/>
        <n v="512.577"/>
        <n v="203.721"/>
        <n v="4042.4"/>
        <n v="8598.2800000000007"/>
        <n v="5640"/>
        <n v="3860.37"/>
        <n v="7341.55"/>
        <n v="273"/>
        <n v="407.62"/>
        <n v="281.94"/>
        <n v="1279.8720000000001"/>
        <n v="3269.6"/>
        <n v="2509.1999999999998"/>
        <n v="288.762"/>
        <n v="1742.5650000000001"/>
        <n v="558"/>
        <n v="3027.27"/>
        <n v="9550.7999999999993"/>
        <n v="2781"/>
        <n v="18544"/>
        <n v="230.1"/>
        <n v="584.6"/>
        <n v="4947.6000000000004"/>
        <n v="2055.8715000000002"/>
        <n v="1327.0574999999999"/>
        <n v="15582.854499999999"/>
        <n v="2540.4"/>
        <n v="49980"/>
        <n v="5158.28"/>
        <n v="3556.8139999999999"/>
        <n v="1368.8"/>
        <n v="767"/>
        <n v="16.72"/>
        <n v="12152"/>
        <n v="7548"/>
        <n v="1088.0999999999999"/>
        <n v="388.7"/>
        <n v="2719.2"/>
        <n v="17144.75"/>
        <n v="1003.561"/>
        <n v="1695.8"/>
        <n v="179.964"/>
        <n v="428.87"/>
        <n v="85.914000000000001"/>
        <n v="4056"/>
        <n v="4035.6"/>
        <n v="973.2"/>
        <n v="3657.9"/>
        <n v="238.8"/>
        <n v="340.38"/>
        <n v="616.72"/>
        <n v="5731.8"/>
        <n v="10740"/>
        <n v="147.852"/>
        <n v="1270"/>
        <n v="5623.2"/>
        <n v="3874.4"/>
        <n v="20970"/>
        <n v="5117.97"/>
        <n v="11786.84"/>
        <n v="1109.9259999999999"/>
        <n v="128.3715"/>
        <n v="539.85"/>
        <n v="3288.6"/>
        <n v="19469.823"/>
        <n v="1539.2"/>
        <n v="5140.8"/>
        <n v="2793.7460000000001"/>
        <n v="8560"/>
        <n v="302.42200000000003"/>
        <n v="421.96"/>
        <n v="2416"/>
        <n v="3830"/>
        <n v="2072"/>
        <n v="1927.2"/>
        <n v="4864"/>
        <n v="184.44"/>
        <n v="1077.846"/>
        <n v="3558.1"/>
        <n v="4762.8"/>
        <n v="67.932000000000002"/>
        <n v="4798.3999999999996"/>
        <n v="2380.6999999999998"/>
        <n v="1761.15"/>
        <n v="3554.1"/>
        <n v="1357.634"/>
        <n v="204.61099999999999"/>
        <n v="1573"/>
        <n v="1504.1"/>
        <n v="510.22399999999999"/>
        <n v="2430.4"/>
        <n v="9726.15"/>
        <n v="11507.3"/>
        <n v="280.108"/>
        <n v="1607.1624999999999"/>
        <n v="8244"/>
        <n v="151.19999999999999"/>
        <n v="34760"/>
        <n v="300.2"/>
        <n v="102.925"/>
        <n v="484"/>
        <n v="30526.5"/>
        <n v="1173.5999999999999"/>
        <n v="6964.71"/>
        <n v="1429.35"/>
        <n v="4607.46"/>
        <n v="190.8"/>
        <n v="192.346"/>
        <n v="7482.2"/>
        <n v="8040"/>
        <n v="5280"/>
        <n v="1455.944"/>
        <n v="6856.73"/>
        <n v="2628.4025000000001"/>
        <n v="201.5"/>
        <n v="150.36150000000001"/>
        <n v="138.04"/>
        <n v="682.40520000000004"/>
        <n v="1308.923"/>
        <n v="284.94299999999998"/>
        <n v="21156"/>
        <n v="3070.2"/>
        <n v="1320"/>
        <n v="4748.58"/>
        <n v="928.54200000000003"/>
        <n v="10392"/>
        <n v="828.8"/>
        <n v="1254.8744999999999"/>
        <n v="12837.15"/>
        <n v="1029.97"/>
        <n v="72.744"/>
        <n v="240.9"/>
        <n v="1398.8"/>
        <n v="18252"/>
        <n v="535.45950000000005"/>
        <n v="195.98"/>
        <n v="1759.56"/>
        <n v="30090"/>
        <n v="1134"/>
        <n v="280.72199999999998"/>
        <n v="2534.4"/>
        <n v="134.36799999999999"/>
        <n v="3490"/>
        <n v="2833.83"/>
        <n v="504"/>
        <n v="5288.4"/>
        <n v="5296.3710000000001"/>
        <n v="11848.14"/>
        <n v="3423.2"/>
        <n v="3348.8"/>
        <n v="297.5"/>
        <n v="900.6"/>
        <n v="3950"/>
        <n v="2974.8"/>
        <n v="2266.6999999999998"/>
        <n v="39.799999999999997"/>
        <n v="2633.2240000000002"/>
        <n v="5114.8"/>
        <n v="699.15"/>
        <n v="3556.8"/>
        <n v="10972.8"/>
        <n v="12251.2"/>
        <n v="756"/>
        <n v="365.8"/>
        <n v="439.82400000000001"/>
        <n v="2138.6"/>
        <n v="7690.65"/>
        <n v="3551.8"/>
        <n v="339.21300000000002"/>
        <n v="309.03210000000001"/>
        <n v="6873"/>
        <n v="1064.7"/>
        <n v="7544"/>
        <n v="540.26499999999999"/>
        <n v="10184.799999999999"/>
        <n v="7435.35"/>
        <n v="174.8"/>
        <n v="12792"/>
        <n v="170.126"/>
        <n v="10614.5"/>
        <n v="819"/>
        <n v="1399.944"/>
        <n v="1040.5999999999999"/>
        <n v="23376.6"/>
        <n v="438.70139999999998"/>
        <n v="3593.8"/>
        <n v="3634.4"/>
        <n v="11803.8"/>
        <n v="2589.63"/>
        <n v="7374.4"/>
        <n v="425.02"/>
        <n v="8623.2999999999993"/>
        <n v="690.3"/>
        <n v="799.36400000000003"/>
        <n v="2360.14"/>
        <n v="1835.2"/>
        <n v="11780"/>
        <n v="863.1"/>
        <n v="1639.95"/>
        <n v="2472"/>
        <n v="568.79999999999995"/>
        <n v="6780"/>
        <n v="6259.2"/>
        <n v="525.72"/>
        <n v="3672.2"/>
        <n v="3648"/>
        <n v="10526.807000000001"/>
        <n v="1957.8219999999999"/>
        <n v="8591.4"/>
        <n v="1022.2"/>
        <n v="89.04"/>
        <n v="2272.4"/>
        <n v="1397.0840000000001"/>
        <n v="2387.6"/>
        <n v="10110.4"/>
        <n v="5592"/>
        <n v="294.39999999999998"/>
        <n v="242.1"/>
        <n v="512.6"/>
        <n v="3323.2"/>
        <n v="142.80000000000001"/>
        <n v="6394.48"/>
        <n v="2390"/>
        <n v="3640.1"/>
        <n v="1284.8430000000001"/>
        <n v="2541"/>
        <n v="20454.400000000001"/>
        <n v="3000.8"/>
        <n v="86.08"/>
        <n v="8037.32"/>
        <n v="859.91399999999999"/>
        <n v="3162"/>
        <n v="214.08099999999999"/>
        <n v="180.6"/>
        <n v="263.154"/>
        <n v="8580"/>
        <n v="16152"/>
        <n v="1108.8"/>
        <n v="680.1105"/>
        <n v="3898.2"/>
        <n v="56204.66"/>
        <n v="11995.2"/>
        <n v="2244"/>
        <n v="4147"/>
        <n v="375.9"/>
        <n v="2648.8"/>
        <n v="467.87"/>
        <n v="599.70000000000005"/>
        <n v="2437.8000000000002"/>
        <n v="272.8"/>
        <n v="800"/>
        <n v="15327"/>
        <n v="266.23"/>
        <n v="7980"/>
        <n v="2476.1750000000002"/>
        <n v="2412.4"/>
        <n v="1522.2"/>
        <n v="495.18"/>
        <n v="7863.1"/>
        <n v="231.92"/>
        <n v="6851.22"/>
        <n v="10478.4"/>
        <n v="1887.8820000000001"/>
        <n v="235.41"/>
        <n v="494.76"/>
        <n v="1247.4000000000001"/>
        <n v="210.67599999999999"/>
        <n v="7134"/>
        <n v="11180"/>
        <n v="2812"/>
        <n v="1535.1"/>
        <n v="1428"/>
        <n v="4180"/>
        <n v="12522.3"/>
        <n v="1076"/>
        <n v="11988"/>
        <n v="7323.2250000000004"/>
        <n v="12571"/>
        <n v="144.21"/>
        <n v="1918"/>
        <n v="18787.96"/>
        <n v="3024.8"/>
        <n v="671.94399999999996"/>
        <n v="795.32"/>
        <n v="419.47199999999998"/>
        <n v="1500.4"/>
        <n v="325"/>
        <n v="10469.620000000001"/>
        <n v="2123.8000000000002"/>
        <n v="11292.6"/>
        <n v="2258.8744999999999"/>
        <n v="1078.8"/>
        <n v="134.946"/>
        <n v="145.18"/>
        <n v="1038.2"/>
        <n v="105.56399999999999"/>
        <n v="57"/>
        <n v="336.3"/>
        <n v="2872.8"/>
        <n v="3796.1"/>
        <n v="1019.94"/>
        <n v="7532.7"/>
        <n v="247.4589"/>
        <n v="1736"/>
        <n v="25374.6"/>
        <n v="2872.4"/>
        <n v="1461.194"/>
        <n v="707.05"/>
        <n v="1554"/>
        <n v="26622"/>
        <n v="1035.6500000000001"/>
        <n v="23647.4"/>
        <n v="607.20000000000005"/>
        <n v="13376"/>
        <n v="301.70999999999998"/>
        <n v="277.8"/>
        <n v="7252"/>
        <n v="1793.6"/>
        <n v="4479.3599999999997"/>
        <n v="876.2"/>
        <n v="2396.6010000000001"/>
        <n v="478.49"/>
        <n v="1519.62"/>
        <n v="1615.41"/>
        <n v="1271.4000000000001"/>
        <n v="4596"/>
        <n v="1614"/>
        <n v="7131.6"/>
        <n v="8010.4"/>
        <n v="61.88"/>
        <n v="2159.1999999999998"/>
        <n v="152.91"/>
        <n v="382.95"/>
        <n v="269.10000000000002"/>
        <n v="951.76199999999994"/>
        <n v="1490.6"/>
        <n v="191.97300000000001"/>
        <n v="1061.82"/>
        <n v="5482.8"/>
        <n v="7469.4"/>
        <n v="62475"/>
        <n v="8780"/>
        <n v="113.33499999999999"/>
        <n v="2988.8040000000001"/>
        <n v="328.04"/>
        <n v="7191"/>
        <n v="102.786"/>
        <n v="31572.45"/>
        <n v="9288.0300000000007"/>
        <n v="512.1"/>
        <n v="4216.3999999999996"/>
        <n v="1095"/>
        <n v="577.3075"/>
        <n v="200.482"/>
        <n v="12040"/>
        <n v="1930.5"/>
        <n v="1742.4"/>
        <n v="573.29999999999995"/>
        <n v="398"/>
        <n v="123.5"/>
        <n v="2951.2"/>
        <n v="1364.0205000000001"/>
        <n v="4523.826"/>
        <n v="361.4"/>
        <n v="1002.941"/>
        <n v="9620.2260000000006"/>
        <n v="477.52199999999999"/>
        <n v="7791.4"/>
        <n v="3312.99"/>
        <n v="2697.4504999999999"/>
        <n v="6290"/>
        <n v="4141.6000000000004"/>
        <n v="4032.34"/>
        <n v="290"/>
        <n v="28458"/>
        <n v="16692.150000000001"/>
        <n v="1596.402"/>
        <n v="2796.8"/>
        <n v="159.96799999999999"/>
        <n v="1014.564"/>
        <n v="984.05250000000001"/>
        <n v="13746"/>
        <n v="10401.299999999999"/>
        <n v="714.21"/>
        <n v="584.88300000000004"/>
        <n v="227.43"/>
        <n v="19116"/>
        <n v="307.88"/>
        <n v="1438.4"/>
        <n v="4678.83"/>
        <n v="376.83"/>
        <n v="7398.6"/>
        <n v="212.28200000000001"/>
        <n v="20248.8"/>
        <n v="5404.4"/>
        <n v="1071.5999999999999"/>
        <n v="2509.3724999999999"/>
        <n v="4861.8"/>
        <n v="2823.15"/>
        <n v="7611.34"/>
        <n v="1782"/>
        <n v="2331"/>
        <n v="112.005"/>
        <n v="1388.8"/>
        <n v="11128"/>
        <n v="85.025000000000006"/>
        <n v="139.62"/>
        <n v="8405.9500000000007"/>
        <n v="3062.2"/>
        <n v="7244.8"/>
        <n v="15.124000000000001"/>
        <n v="2718"/>
        <n v="295.42149999999998"/>
        <n v="2398.5"/>
        <n v="2557.15"/>
        <n v="3567"/>
        <n v="8191.8"/>
        <n v="2110.3879999999999"/>
        <n v="2735.81"/>
        <n v="5152.8"/>
        <n v="579.88400000000001"/>
        <n v="15958"/>
        <n v="133.126"/>
        <n v="2830.2"/>
        <n v="888"/>
        <n v="246.4"/>
        <n v="11090"/>
        <n v="85.68"/>
        <n v="492.41399999999999"/>
        <n v="609.9"/>
        <n v="1124.8"/>
        <n v="6757.4"/>
        <n v="6180"/>
        <n v="4408"/>
        <n v="125.01"/>
        <n v="1635.6"/>
        <n v="2368.8000000000002"/>
        <n v="7467.6"/>
        <n v="1299"/>
        <n v="1432"/>
        <n v="5508.0483999999997"/>
        <n v="119.4"/>
        <n v="3304"/>
        <n v="402.9"/>
        <n v="1659.2"/>
        <n v="2620.8000000000002"/>
        <n v="2356"/>
        <n v="3503.2"/>
        <n v="2039.88"/>
        <n v="2047.8720000000001"/>
        <n v="4073.828"/>
        <n v="3581.9"/>
        <n v="5672.4"/>
        <n v="2736"/>
        <n v="4496.8575000000001"/>
        <n v="2017.8"/>
        <n v="318.12599999999998"/>
        <n v="902.7"/>
        <n v="19496.099999999999"/>
        <n v="419.1"/>
        <n v="1871.883"/>
        <n v="1863.961"/>
        <n v="8348.2000000000007"/>
        <n v="500.745"/>
        <n v="13884"/>
        <n v="117.8"/>
        <n v="27999"/>
        <n v="243.16800000000001"/>
        <n v="279.63"/>
        <n v="449.5"/>
        <n v="1236.5999999999999"/>
        <n v="2449.48"/>
        <n v="1415.1"/>
        <n v="7528.4"/>
        <n v="102.22"/>
        <n v="3174"/>
        <n v="3423.92"/>
        <n v="9999.7999999999993"/>
        <n v="22158.959999999999"/>
        <n v="4210.6000000000004"/>
        <n v="695.94200000000001"/>
        <n v="4595.3999999999996"/>
        <n v="419.2"/>
        <n v="3132.0524999999998"/>
        <n v="1183.2"/>
        <n v="880"/>
        <n v="2919.2"/>
        <n v="4391.1000000000004"/>
        <n v="3598"/>
        <n v="2285.4"/>
        <n v="1641.6"/>
        <n v="737.1"/>
        <n v="9907.6"/>
        <n v="2134.6813999999999"/>
        <n v="5605.6"/>
        <n v="1761.2"/>
        <n v="164.715"/>
        <n v="11248"/>
        <n v="17800"/>
        <n v="990.47299999999996"/>
        <n v="5297.2"/>
        <n v="1033.9159999999999"/>
        <n v="308.20999999999998"/>
        <n v="3079.56"/>
        <n v="1004.75"/>
        <n v="2399.1999999999998"/>
        <n v="6087.8"/>
        <n v="4940"/>
        <n v="2727.8"/>
        <n v="2574.0300000000002"/>
        <n v="7764.2349999999997"/>
        <n v="1793.364"/>
        <n v="30039"/>
        <n v="13298.35"/>
        <n v="71.263999999999996"/>
        <n v="1259.874"/>
        <n v="1592.8"/>
        <n v="11691"/>
        <n v="10602.3"/>
        <n v="13425.75"/>
        <n v="3678.45"/>
        <n v="177.822"/>
        <n v="1607.34"/>
        <n v="492.8"/>
        <n v="1693.846"/>
        <n v="7170.3"/>
        <n v="357.91050000000001"/>
        <n v="3805.67"/>
        <n v="251.94"/>
        <n v="10990"/>
        <n v="10190.742"/>
        <n v="6721"/>
        <n v="3174.2"/>
        <n v="383.94600000000003"/>
        <n v="1151.9280000000001"/>
        <n v="1010.1"/>
        <n v="2657.6"/>
        <n v="31.968"/>
        <n v="1199.8800000000001"/>
        <n v="251.52"/>
        <n v="3617.6"/>
        <n v="379.2"/>
        <n v="8416.7999999999993"/>
        <n v="71.963999999999999"/>
        <n v="14580"/>
        <n v="2180.8000000000002"/>
        <n v="367.22399999999999"/>
        <n v="11256"/>
        <n v="5721.3"/>
        <n v="480.6"/>
        <n v="2399.92"/>
        <n v="13335"/>
        <n v="7802.25"/>
        <n v="4736.2"/>
        <n v="7924.8"/>
        <n v="43982.400000000001"/>
        <n v="693.64300000000003"/>
        <n v="1273.3599999999999"/>
        <n v="4557.7"/>
        <n v="6757.0635000000002"/>
        <n v="2855.2"/>
        <n v="191.8"/>
        <n v="9740.2999999999993"/>
        <n v="3501.45"/>
        <n v="3364.2"/>
        <n v="965.25"/>
        <n v="150.80000000000001"/>
        <n v="933.12699999999995"/>
        <n v="2717"/>
        <n v="501.6"/>
        <n v="1136.2"/>
        <n v="329.7"/>
        <n v="5496.12"/>
        <n v="18792"/>
        <n v="7248"/>
        <n v="22.515000000000001"/>
        <n v="164.97300000000001"/>
        <n v="5953.07"/>
        <n v="5752.8"/>
        <n v="16524"/>
        <n v="61.5075"/>
        <n v="5700"/>
        <n v="5200"/>
        <n v="3451"/>
        <n v="1612.4"/>
        <n v="383.96800000000002"/>
        <n v="478.8"/>
        <n v="12574.8"/>
        <n v="4671.99"/>
        <n v="449.91"/>
        <n v="376.87"/>
        <n v="2923.828"/>
        <n v="3197.24"/>
        <n v="2488.1"/>
        <n v="858.75250000000005"/>
        <n v="237.66210000000001"/>
        <n v="1699.9"/>
        <n v="147.96"/>
        <n v="6758.6"/>
        <n v="6650"/>
        <n v="3369.6"/>
        <n v="3699.2"/>
        <n v="561.97400000000005"/>
        <n v="10546.233"/>
        <n v="11520"/>
        <n v="292.38299999999998"/>
        <n v="1495.884"/>
        <n v="14773"/>
        <n v="133.4"/>
        <n v="5712"/>
        <n v="9250.7999999999993"/>
        <n v="1815.6"/>
        <n v="623.35"/>
        <n v="4600.3"/>
        <n v="4158"/>
        <n v="147.518"/>
        <n v="3822.7"/>
        <n v="18570"/>
        <n v="17964"/>
        <n v="1032.48"/>
        <n v="2453.6860000000001"/>
        <n v="1944.59"/>
        <n v="173.964"/>
        <n v="22383.9"/>
        <n v="853.95500000000004"/>
        <n v="2743.5"/>
        <n v="799.8"/>
        <n v="15328.2"/>
        <n v="8041"/>
        <n v="214.07400000000001"/>
        <n v="5573.8"/>
        <n v="6396.63"/>
        <n v="14756"/>
        <n v="6161.61"/>
        <n v="351.036"/>
        <n v="116.883"/>
        <n v="7839.2"/>
        <n v="1428.42"/>
        <n v="7308"/>
        <n v="19592"/>
        <n v="1705.2"/>
        <n v="101.4"/>
        <n v="594"/>
        <n v="2022.4"/>
        <n v="1180"/>
        <n v="652.4"/>
        <n v="238.69560000000001"/>
        <n v="2094.3000000000002"/>
        <n v="5457.6"/>
        <n v="8976.9"/>
        <n v="282.89999999999998"/>
        <n v="4129.41"/>
        <n v="1982.9"/>
        <n v="542.1"/>
        <n v="9234.76"/>
        <n v="259.46050000000002"/>
        <n v="2195.5500000000002"/>
        <n v="14240"/>
        <n v="774.4"/>
        <n v="335.85750000000002"/>
        <n v="5560"/>
        <n v="870"/>
        <n v="17035.150000000001"/>
        <n v="8883.76"/>
        <n v="9889.2000000000007"/>
        <n v="353.06"/>
        <n v="3369.96"/>
        <n v="7120"/>
        <n v="4901.76"/>
        <n v="3464.1"/>
        <n v="520"/>
        <n v="153.15209999999999"/>
        <n v="14997"/>
        <n v="176.74799999999999"/>
        <n v="1424"/>
        <n v="113.184"/>
        <n v="12400"/>
        <n v="4908"/>
        <n v="2315.4749999999999"/>
        <n v="462.99"/>
        <n v="250.02"/>
        <n v="3373.65"/>
        <n v="270.10199999999998"/>
        <n v="721.79"/>
        <n v="6580"/>
        <n v="4830"/>
        <n v="725.93399999999997"/>
        <n v="61.69"/>
        <n v="8748"/>
        <n v="3383.7840000000001"/>
        <n v="580.79999999999995"/>
        <n v="8686.6"/>
        <n v="2268"/>
        <n v="292.5"/>
        <n v="195.78"/>
        <n v="770"/>
        <n v="6009.15"/>
        <n v="2492.8000000000002"/>
        <n v="15094.8"/>
        <n v="5893"/>
        <n v="1830.4"/>
        <n v="3653"/>
        <n v="1121"/>
        <n v="2199"/>
        <n v="2135.6"/>
        <n v="1825.2"/>
        <n v="288.52199999999999"/>
        <n v="16383"/>
        <n v="3544.8"/>
        <n v="7397"/>
        <n v="5529.6"/>
        <n v="26670"/>
        <n v="2356.1999999999998"/>
        <n v="149.512"/>
        <n v="4641.2"/>
        <n v="4580.6000000000004"/>
        <n v="500.4"/>
        <n v="341.7921"/>
        <n v="2146"/>
        <n v="67.110500000000002"/>
        <n v="2731.8"/>
        <n v="162.51300000000001"/>
        <n v="9190"/>
        <n v="574.20000000000005"/>
        <n v="2244.4"/>
        <n v="10448.200000000001"/>
        <n v="1416.1"/>
        <n v="840.75"/>
        <n v="329.21100000000001"/>
        <n v="1449.942"/>
        <n v="6891.3"/>
        <n v="9944.5499999999993"/>
        <n v="3484.4"/>
        <n v="1752.41"/>
        <n v="3150.4"/>
        <n v="3284.1"/>
        <n v="293.61099999999999"/>
        <n v="1947"/>
        <n v="6568.2"/>
        <n v="696.08199999999999"/>
        <n v="7068"/>
        <n v="334.67599999999999"/>
        <n v="185.49600000000001"/>
        <n v="487.2"/>
        <n v="7592.4"/>
        <n v="8365.4660000000003"/>
        <n v="336"/>
        <n v="12640"/>
        <n v="7600"/>
        <n v="1752.3"/>
        <n v="106.255"/>
        <n v="447.41050000000001"/>
        <n v="649.87"/>
        <n v="46"/>
        <n v="2407.1999999999998"/>
        <n v="8001"/>
        <n v="1461.914"/>
        <n v="2205.42"/>
        <n v="4998"/>
        <n v="870.33"/>
        <n v="2362.9499999999998"/>
        <n v="149.85"/>
        <n v="404.11399999999998"/>
        <n v="1184"/>
        <n v="7517.45"/>
        <n v="7919.1"/>
        <n v="668.71199999999999"/>
        <n v="1552.2"/>
        <n v="3665.2"/>
        <n v="1171.8828000000001"/>
        <n v="28988.400000000001"/>
        <n v="3272"/>
        <n v="3446.55"/>
        <n v="182.08"/>
        <n v="1165.894"/>
        <n v="85.201499999999996"/>
        <n v="8268"/>
        <n v="889.28800000000001"/>
        <n v="1098"/>
        <n v="716.20500000000004"/>
        <n v="364"/>
        <n v="315.26799999999997"/>
        <n v="4017"/>
        <n v="1559.61"/>
        <n v="694.56"/>
        <n v="1960.8"/>
        <n v="594.88099999999997"/>
        <n v="4635.12"/>
        <n v="1486.8"/>
        <n v="429.05200000000002"/>
        <n v="3108"/>
        <n v="7663.5"/>
        <n v="2268.6"/>
        <n v="13692.92"/>
        <n v="1851.2"/>
        <n v="4305.3"/>
        <n v="19560"/>
        <n v="111.944"/>
        <n v="1193.2"/>
        <n v="364.95"/>
        <n v="6759.2"/>
        <n v="889.08299999999997"/>
        <n v="370.45"/>
        <n v="5904"/>
        <n v="144.261"/>
        <n v="1897.6"/>
        <n v="3065.2820999999999"/>
        <n v="8932.1"/>
        <n v="4546.04"/>
        <n v="506.87"/>
        <n v="5333.68"/>
        <n v="84.123000000000005"/>
        <n v="7618.4"/>
        <n v="27846"/>
        <n v="163.39449999999999"/>
        <n v="3993.402"/>
        <n v="375.40800000000002"/>
        <n v="7421.4"/>
        <n v="5097.6000000000004"/>
        <n v="443.96300000000002"/>
        <n v="10713.6"/>
        <n v="2378"/>
        <n v="205.54"/>
        <n v="2400"/>
        <n v="26562"/>
        <n v="1789.5525"/>
        <n v="460.14100000000002"/>
        <n v="998.4"/>
        <n v="127.71"/>
        <n v="3334.65"/>
        <n v="19.899999999999999"/>
        <n v="1312"/>
        <n v="804.60500000000002"/>
        <n v="3950.8"/>
        <n v="242.03399999999999"/>
        <n v="986"/>
        <n v="5790"/>
        <n v="3481.55"/>
        <n v="1626.3"/>
        <n v="10710"/>
        <n v="246.76"/>
        <n v="5643"/>
        <n v="1450.8"/>
        <n v="10300"/>
        <n v="5612.7"/>
        <n v="353.76400000000001"/>
        <n v="5085.6000000000004"/>
        <n v="18776.2"/>
        <n v="6883.2"/>
        <n v="57.353999999999999"/>
        <n v="4604.6000000000004"/>
        <n v="8841.15"/>
        <n v="11888.1"/>
        <n v="620.15"/>
        <n v="2106.3000000000002"/>
        <n v="3439.1"/>
        <n v="3238.4"/>
        <n v="4022.2"/>
        <n v="1168.2"/>
        <n v="2549.8000000000002"/>
        <n v="10378.742099999999"/>
        <n v="5593"/>
        <n v="912.9"/>
        <n v="1590.3"/>
        <n v="7250"/>
        <n v="156"/>
        <n v="17408.400000000001"/>
        <n v="2310.84"/>
        <n v="2402.1799999999998"/>
        <n v="2784.95"/>
        <n v="8215.2000000000007"/>
        <n v="4199.3999999999996"/>
        <n v="2339.91"/>
        <n v="11865.6"/>
        <n v="237.762"/>
        <n v="15468.2"/>
        <n v="805.35"/>
        <n v="10624.8"/>
        <n v="371.7"/>
        <n v="6451.8050000000003"/>
        <n v="3003"/>
        <n v="14532.8"/>
        <n v="8261.5"/>
        <n v="3591"/>
        <n v="227.08"/>
        <n v="915.75"/>
        <n v="10049.200000000001"/>
        <n v="3504.28"/>
        <n v="155.22"/>
        <n v="965.07299999999998"/>
        <n v="14067.2"/>
        <n v="22472.7"/>
        <n v="868.21050000000002"/>
        <n v="13563.6"/>
        <n v="197.34200000000001"/>
        <n v="115.611"/>
        <n v="1395.2"/>
        <n v="2397.6"/>
        <n v="3599.88"/>
        <n v="303.95999999999998"/>
        <n v="2799.6"/>
        <n v="6708.3"/>
        <n v="5203.866"/>
        <n v="164.58"/>
        <n v="2435.9160000000002"/>
        <n v="5174"/>
        <n v="7452.7430000000004"/>
        <n v="7495.52"/>
        <n v="2491.9110000000001"/>
        <n v="3821.65"/>
        <n v="5215.3999999999996"/>
        <n v="70.209999999999994"/>
        <n v="1082.95"/>
        <n v="434.91300000000001"/>
        <n v="1662.72"/>
        <n v="11724.9"/>
        <n v="12375.2"/>
        <n v="4140"/>
        <n v="3402.36"/>
        <n v="135.91999999999999"/>
        <n v="2323.915"/>
        <n v="1353.6"/>
        <n v="15600"/>
        <n v="5800"/>
        <n v="2087.884"/>
        <n v="326.43"/>
        <n v="271.78199999999998"/>
        <n v="139.94399999999999"/>
        <n v="5.13"/>
        <n v="1199.92"/>
        <n v="101.77500000000001"/>
        <n v="1264"/>
        <n v="5004.4399999999996"/>
        <n v="1016.6"/>
        <n v="146.43299999999999"/>
        <n v="7289.1"/>
        <n v="1319.56"/>
        <n v="3593.15"/>
        <n v="12232.5"/>
        <n v="2958.64"/>
        <n v="9196"/>
        <n v="4744.3999999999996"/>
        <n v="436.8"/>
        <n v="414"/>
        <n v="312.05"/>
        <n v="7707.43"/>
        <n v="3788.8"/>
        <n v="2207.1999999999998"/>
        <n v="1137.5999999999999"/>
        <n v="912.36599999999999"/>
        <n v="2551.42"/>
        <n v="2868.8"/>
        <n v="4804.22"/>
        <n v="3597.6"/>
        <n v="514.57249999999999"/>
        <n v="5220.6000000000004"/>
        <n v="4178.3"/>
        <n v="9464.2000000000007"/>
        <n v="4128.5"/>
        <n v="278.45999999999998"/>
        <n v="121.6"/>
        <n v="1343.9159999999999"/>
        <n v="1601.9110000000001"/>
        <n v="61.225000000000001"/>
        <n v="1876.16"/>
        <n v="5577"/>
        <n v="4927.8239999999996"/>
        <n v="151.03380000000001"/>
        <n v="4580"/>
        <n v="1380.6"/>
        <n v="6502.4"/>
        <n v="108.876"/>
        <n v="3781.4"/>
        <n v="7854"/>
        <n v="4633.2"/>
        <n v="7304.2"/>
        <n v="260.7"/>
        <n v="2593.404"/>
        <n v="3578.8807000000002"/>
        <n v="4516.2"/>
        <n v="5952"/>
        <n v="5352.1"/>
        <n v="498.68400000000003"/>
        <n v="3444"/>
        <n v="425.44499999999999"/>
        <n v="280.47800000000001"/>
        <n v="5014.8"/>
        <n v="4725.8999999999996"/>
        <n v="1860"/>
        <n v="3370.34"/>
        <n v="4569.1899999999996"/>
        <n v="5595.17"/>
        <n v="12787.2"/>
        <n v="1739.42"/>
        <n v="1277.5"/>
        <n v="4126.7049999999999"/>
        <n v="7195.2"/>
        <n v="268"/>
        <n v="39.96"/>
        <n v="5101.5"/>
        <n v="236.21"/>
        <n v="1820"/>
        <n v="166.27199999999999"/>
        <n v="1195.8030000000001"/>
        <n v="3315.8"/>
        <n v="2182.4"/>
        <n v="363.26400000000001"/>
        <n v="835.62"/>
        <n v="7113.21"/>
        <n v="2048"/>
        <n v="225.54"/>
        <n v="151.24"/>
        <n v="326.72399999999999"/>
        <n v="7668"/>
        <n v="19032"/>
        <n v="637.94200000000001"/>
        <n v="1079.82"/>
        <n v="2665"/>
        <n v="453.9"/>
        <n v="2050"/>
        <n v="15500"/>
        <n v="1929.3"/>
        <n v="272.48"/>
        <n v="394.29"/>
        <n v="6556.5"/>
        <n v="19140"/>
        <n v="24612.6"/>
        <n v="158.31200000000001"/>
        <n v="122.32"/>
        <n v="233.96100000000001"/>
        <n v="11011.2"/>
        <n v="4211.2"/>
        <n v="2280.6"/>
        <n v="8026.2"/>
        <n v="1413.3715"/>
        <n v="649.19399999999996"/>
        <n v="1771.2"/>
        <n v="747.42200000000003"/>
        <n v="4481.1000000000004"/>
        <n v="5022"/>
        <n v="19600"/>
        <n v="3540.6"/>
        <n v="1289.914"/>
        <n v="3263"/>
        <n v="15800"/>
        <n v="3595.8760000000002"/>
        <n v="12126.4"/>
        <n v="3823.2"/>
        <n v="3694.6"/>
        <n v="32475"/>
        <n v="83.044499999999999"/>
        <n v="2562.3000000000002"/>
        <n v="8148"/>
        <n v="112.041"/>
        <n v="2348.2800000000002"/>
        <n v="3059.88"/>
        <n v="468"/>
        <n v="381.15"/>
        <n v="7394.4"/>
        <n v="351.12"/>
        <n v="4112.1000000000004"/>
        <n v="8620"/>
        <n v="337.596"/>
        <n v="1570.7"/>
        <n v="881.02"/>
        <n v="754.88"/>
        <n v="1738.8"/>
        <n v="475.88099999999997"/>
        <n v="1807"/>
        <n v="98.02"/>
        <n v="271.28199999999998"/>
        <n v="6144"/>
        <n v="7862.4"/>
        <n v="7763.55"/>
        <n v="42066.434999999998"/>
        <n v="4639.8"/>
        <n v="652.67200000000003"/>
        <n v="1547"/>
        <n v="4540.8"/>
        <n v="920.28200000000004"/>
        <n v="424.35750000000002"/>
        <n v="447.5"/>
        <n v="112.887"/>
        <n v="7280"/>
        <n v="6871.6"/>
        <n v="1582.05"/>
        <n v="1288.9680000000001"/>
        <n v="299.11200000000002"/>
        <n v="997.6"/>
        <n v="1668"/>
        <n v="696.2"/>
        <n v="4858.2"/>
        <n v="2818.2"/>
        <n v="2283.61"/>
        <n v="13760"/>
        <n v="3847.2"/>
        <n v="358.2"/>
        <n v="236.84800000000001"/>
        <n v="1031.76"/>
        <n v="197.8"/>
        <n v="1162.7"/>
        <n v="79.650000000000006"/>
        <n v="2331.6"/>
        <n v="26494.2"/>
        <n v="314.42"/>
        <n v="17550"/>
        <n v="382.72"/>
        <n v="9532.1"/>
        <n v="3988.404"/>
        <n v="3384"/>
        <n v="3263.7"/>
        <n v="45.814999999999998"/>
        <n v="4092.22"/>
        <n v="1693.23"/>
        <n v="5092.55"/>
        <n v="1960.5419999999999"/>
        <n v="222.5"/>
        <n v="1421.75"/>
        <n v="110.2"/>
        <n v="984.2"/>
        <n v="340.1"/>
        <n v="4591.857"/>
        <n v="10147.299999999999"/>
        <n v="1199.76"/>
        <n v="4270.9399999999996"/>
        <n v="2040.6"/>
        <n v="345.66500000000002"/>
        <n v="9314.8220000000001"/>
        <n v="2393.6039999999998"/>
        <n v="2015.9280000000001"/>
        <n v="408.5865"/>
        <n v="992.8"/>
        <n v="864"/>
        <n v="405.90199999999999"/>
        <n v="3430"/>
        <n v="1548.45"/>
        <n v="483"/>
        <n v="466.83"/>
        <n v="107.64"/>
        <n v="244.15"/>
        <n v="1795.38"/>
        <n v="2599.35"/>
        <n v="291.9615"/>
        <n v="6715.8"/>
        <n v="5281.35"/>
        <n v="8517.6"/>
        <n v="5029.8999999999996"/>
        <n v="928.2"/>
        <n v="3514.665"/>
        <n v="1114.4000000000001"/>
        <n v="1032"/>
        <n v="5669.9"/>
        <n v="125.76"/>
        <n v="778.7"/>
        <n v="7524"/>
        <n v="7230.6"/>
        <n v="1299.5999999999999"/>
        <n v="9535.2000000000007"/>
        <n v="1142.4000000000001"/>
        <n v="3275.8829999999998"/>
        <n v="999.2"/>
        <n v="413.512"/>
        <n v="6198.76"/>
        <n v="209.95"/>
        <n v="3199.8"/>
        <n v="4736.7449999999999"/>
        <n v="18469.52"/>
        <n v="956.98"/>
        <n v="902.46"/>
        <n v="4547.8999999999996"/>
        <n v="261.8"/>
        <n v="8555.4"/>
        <n v="1541.55"/>
        <n v="33464"/>
        <n v="7151.05"/>
        <n v="11.305"/>
        <n v="5625.6"/>
        <n v="347.01100000000002"/>
        <n v="4318.8"/>
        <n v="4528.8"/>
        <n v="1122.615"/>
        <n v="7018.7"/>
        <n v="574.53899999999999"/>
        <n v="4884.8"/>
        <n v="6518.8"/>
        <n v="2839.8225000000002"/>
        <n v="8768.7780000000002"/>
        <n v="1493.3040000000001"/>
        <n v="1052.3520000000001"/>
        <n v="889.822"/>
        <n v="3416.3"/>
        <n v="2933.7"/>
        <n v="273.56400000000002"/>
        <n v="802.16399999999999"/>
        <n v="239.2"/>
        <n v="21491.4"/>
        <n v="647.976"/>
        <n v="3382"/>
        <n v="176.82300000000001"/>
        <n v="948.3"/>
        <n v="10001.4"/>
        <n v="223.75"/>
        <n v="719.88"/>
        <n v="81.965999999999994"/>
        <n v="436"/>
        <n v="7097"/>
        <n v="220.87"/>
        <n v="8370"/>
        <n v="6642"/>
        <n v="766.70500000000004"/>
        <n v="26552.5"/>
        <n v="2124"/>
        <n v="14896"/>
        <n v="8290.7999999999993"/>
        <n v="1304"/>
        <n v="533.32000000000005"/>
        <n v="186.54400000000001"/>
        <n v="374.4"/>
        <n v="2566.4115000000002"/>
        <n v="389.92200000000003"/>
        <n v="2481.15"/>
        <n v="952"/>
        <n v="13378.7"/>
        <n v="799.2"/>
        <n v="14278.6"/>
        <n v="8793.2000000000007"/>
        <n v="3363.884"/>
        <n v="5211"/>
        <n v="892.32150000000001"/>
        <n v="5920"/>
        <n v="3827.2"/>
        <n v="6630.3"/>
        <n v="10880"/>
        <n v="1552.95"/>
        <n v="9594"/>
        <n v="2023.2"/>
        <n v="149.94"/>
        <n v="852.96299999999997"/>
        <n v="1792.0545"/>
        <n v="3326.4"/>
        <n v="241.3"/>
        <n v="3426.06"/>
        <n v="725.84500000000003"/>
        <n v="119.7"/>
        <n v="602.33000000000004"/>
        <n v="2996.3009999999999"/>
        <n v="539.20000000000005"/>
        <n v="7807.98"/>
        <n v="647.79999999999995"/>
        <n v="1427.7619999999999"/>
        <n v="8080.1"/>
        <n v="34000"/>
        <n v="400.49250000000001"/>
        <n v="4094.415"/>
        <n v="440.74200000000002"/>
        <n v="107.1"/>
        <n v="1771.1"/>
        <n v="3381.06"/>
        <n v="1701"/>
        <n v="1324.1020000000001"/>
        <n v="1629.08"/>
        <n v="1975.924"/>
        <n v="17784"/>
        <n v="394.84199999999998"/>
        <n v="3140.96"/>
        <n v="6672.33"/>
        <n v="3752.45"/>
        <n v="93.015000000000001"/>
        <n v="2393.84"/>
        <n v="156.02000000000001"/>
        <n v="15520.806"/>
        <n v="5850"/>
        <n v="14421"/>
        <n v="6456"/>
        <n v="473.6"/>
        <n v="6590.61"/>
        <n v="450.3"/>
        <n v="3340.8"/>
        <n v="954.6"/>
        <n v="324.8"/>
        <n v="1339.635"/>
        <n v="8856"/>
        <n v="757.92600000000004"/>
        <n v="483.476"/>
        <n v="3276.75"/>
        <n v="194.96100000000001"/>
        <n v="3683"/>
        <n v="831.6"/>
        <n v="3526.55"/>
        <n v="3819.2"/>
        <n v="5156.8"/>
        <n v="896.88499999999999"/>
        <n v="39390"/>
        <n v="199.74600000000001"/>
        <n v="3828"/>
        <n v="1751.4"/>
        <n v="779.37599999999998"/>
        <n v="4716"/>
        <n v="2519.4"/>
        <n v="15485.1"/>
        <n v="8160"/>
        <n v="6540.3"/>
        <n v="359.76"/>
        <n v="6708"/>
        <n v="1660.7265"/>
        <n v="928.8"/>
        <n v="4826"/>
        <n v="786.05"/>
        <n v="6132.1"/>
        <n v="4805.2"/>
        <n v="4514.3999999999996"/>
        <n v="1758.2"/>
        <n v="1735.5340000000001"/>
        <n v="4686.3"/>
        <n v="2928.1"/>
        <n v="860.70249999999999"/>
        <n v="894.91049999999996"/>
        <n v="3383.1"/>
        <n v="31638.699000000001"/>
        <n v="10234"/>
        <n v="980"/>
        <n v="7111.1"/>
        <n v="6423.62"/>
        <n v="404.00850000000003"/>
        <n v="120.825"/>
        <n v="3594.9014999999999"/>
        <n v="17936"/>
        <n v="7962.9"/>
        <n v="614.1"/>
        <n v="9009.4179999999997"/>
        <n v="47.561"/>
        <n v="245.64150000000001"/>
        <n v="3186.2"/>
        <n v="458.2"/>
        <n v="2401.665"/>
        <n v="13173.3"/>
        <n v="23276.7"/>
        <n v="233.05"/>
        <n v="149.00200000000001"/>
        <n v="579.15"/>
        <n v="524.4"/>
        <n v="3168.3"/>
        <n v="262.2"/>
        <n v="600.32000000000005"/>
        <n v="285.2"/>
        <n v="4394"/>
        <n v="5212.2"/>
        <n v="11023.6"/>
        <n v="2153.8204999999998"/>
        <n v="2592"/>
        <n v="4914"/>
        <n v="2392"/>
        <n v="3582"/>
        <n v="351.91199999999998"/>
        <n v="2834.2"/>
        <n v="2009.7"/>
        <n v="3367"/>
        <n v="274.39"/>
        <n v="3500.991"/>
        <n v="1115.0999999999999"/>
        <n v="1829.2"/>
        <n v="16052.8"/>
        <n v="2819.7649999999999"/>
        <n v="1672.65"/>
        <n v="6822"/>
        <n v="5064.1000000000004"/>
        <n v="7358"/>
        <n v="2961.8"/>
        <n v="5212.6499999999996"/>
        <n v="289.10000000000002"/>
        <n v="9270"/>
        <n v="64.400000000000006"/>
        <n v="4815.8280000000004"/>
        <n v="3457.2"/>
        <n v="5422.1"/>
        <n v="5490"/>
        <n v="1391.2"/>
        <n v="6397.8149999999996"/>
        <n v="1663.2"/>
        <n v="1011.2"/>
        <n v="528"/>
        <n v="15394.3"/>
        <n v="2586.5500000000002"/>
        <n v="1610"/>
        <n v="319"/>
        <n v="772.91499999999996"/>
        <n v="32611.200000000001"/>
        <n v="1264.2"/>
        <n v="7184.808"/>
        <n v="794.64599999999996"/>
        <n v="1216.8"/>
        <n v="14808.6"/>
        <n v="879.82399999999996"/>
        <n v="77.552000000000007"/>
        <n v="3281.8"/>
        <n v="78312"/>
        <n v="3678.4"/>
        <n v="13780"/>
        <n v="189.84800000000001"/>
        <n v="499.072"/>
        <n v="6536"/>
        <n v="1443.53"/>
        <n v="1369.2"/>
        <n v="355.81"/>
        <n v="9000"/>
        <n v="421.14600000000002"/>
        <n v="3459.6"/>
        <n v="6771.1"/>
        <n v="5128.8999999999996"/>
        <n v="3895.1514999999999"/>
        <n v="4424.1149999999998"/>
        <n v="8429.6"/>
        <n v="2019.68"/>
        <n v="2669.11"/>
        <n v="1945.35"/>
        <n v="2987.01"/>
        <n v="32039.7"/>
        <n v="644.85"/>
        <n v="6760"/>
        <n v="6246.5"/>
        <n v="6423.7150000000001"/>
        <n v="151.11600000000001"/>
        <n v="274.68"/>
        <n v="3983.5"/>
        <n v="11050"/>
        <n v="7318.78"/>
        <n v="224.2"/>
        <n v="1040"/>
        <n v="4935.2"/>
        <n v="172.23599999999999"/>
        <n v="1026.5999999999999"/>
        <n v="4575.6000000000004"/>
        <n v="21556.799999999999"/>
        <n v="1428.4428"/>
        <n v="2141.8809999999999"/>
        <n v="12442.2"/>
        <n v="490.11399999999998"/>
        <n v="11485.6"/>
        <n v="4828.95"/>
        <n v="1997.9504999999999"/>
        <n v="5233.2"/>
        <n v="292.10000000000002"/>
        <n v="2012.1420000000001"/>
        <n v="24814.5"/>
        <n v="1176"/>
        <n v="8.2650000000000006"/>
        <n v="223.50299999999999"/>
        <n v="2501.1999999999998"/>
        <n v="1398.3"/>
        <n v="3596.8"/>
        <n v="3491.6"/>
        <n v="10339.65"/>
        <n v="410.87549999999999"/>
        <n v="284.8"/>
        <n v="4660"/>
        <n v="11488.5"/>
        <n v="1310.4000000000001"/>
        <n v="2540"/>
        <n v="2293.5"/>
        <n v="205.124"/>
        <n v="2829.4"/>
        <n v="814.45"/>
        <n v="12740"/>
        <n v="20540.25"/>
        <n v="601.79999999999995"/>
        <n v="2578.4"/>
        <n v="2968.35"/>
        <n v="7192"/>
        <n v="5509.1"/>
        <n v="1556.8"/>
        <n v="1269.7460000000001"/>
        <n v="1180.07"/>
        <n v="8180"/>
        <n v="11956"/>
        <n v="3624"/>
        <n v="430"/>
        <n v="5035.6499999999996"/>
        <n v="150.44999999999999"/>
        <n v="2021.2"/>
        <n v="6368.8"/>
        <n v="225"/>
        <n v="233.68799999999999"/>
        <n v="1213.5999999999999"/>
        <n v="5150.8"/>
        <n v="3887.2"/>
        <n v="2538.73"/>
        <n v="168.87"/>
        <n v="76.641000000000005"/>
        <n v="7654"/>
        <n v="6357"/>
        <n v="2921.6"/>
        <n v="10911.6"/>
        <n v="14136.6921"/>
        <n v="13160"/>
        <n v="235.76400000000001"/>
        <n v="661.64"/>
        <n v="1832"/>
        <n v="7567.527"/>
        <n v="1360.5074999999999"/>
        <n v="438.45"/>
        <n v="6487"/>
        <n v="151.21100000000001"/>
        <n v="38592.28"/>
        <n v="1508"/>
        <n v="5344.4"/>
        <n v="3160"/>
        <n v="3346.76"/>
        <n v="1886"/>
        <n v="8771"/>
        <n v="31200"/>
        <n v="1170.3119999999999"/>
        <n v="309.505"/>
        <n v="15404.61"/>
        <n v="2389.4059999999999"/>
        <n v="591.48400000000004"/>
        <n v="1174.0999999999999"/>
        <n v="6622.2"/>
        <n v="1251.9000000000001"/>
        <n v="671.46050000000002"/>
        <n v="194.13"/>
        <n v="4993.2"/>
        <n v="646.37"/>
        <n v="4342.3999999999996"/>
        <n v="1554.4"/>
        <n v="16585"/>
        <n v="3775.2"/>
        <n v="20004.599999999999"/>
        <n v="6771.2"/>
        <n v="3855"/>
        <n v="2910.6"/>
        <n v="284.41000000000003"/>
        <n v="1070.8215"/>
        <n v="486.38799999999998"/>
        <n v="2511"/>
        <n v="2144"/>
        <n v="2631.6"/>
        <n v="316.71199999999999"/>
        <n v="7654.4"/>
        <n v="11171.4"/>
        <n v="4979.6000000000004"/>
        <n v="161.24"/>
        <n v="373.71100000000001"/>
        <n v="5586.73"/>
        <n v="296.01"/>
        <n v="1595.88"/>
        <n v="3654"/>
        <n v="10254.200000000001"/>
        <n v="100.8"/>
        <n v="1205.665"/>
        <n v="14376"/>
        <n v="3104.4"/>
        <n v="1408"/>
        <n v="2124.4"/>
        <n v="37148.800000000003"/>
        <n v="599.79999999999995"/>
        <n v="11.333500000000001"/>
        <n v="1128.5999999999999"/>
        <n v="8540"/>
        <n v="1805.4"/>
        <n v="1455.3"/>
        <n v="306.66000000000003"/>
        <n v="11.115"/>
        <n v="8278.2000000000007"/>
        <n v="1199.04"/>
        <n v="825.17"/>
        <n v="19276"/>
        <n v="11440"/>
        <n v="462.34300000000002"/>
        <n v="3220.8"/>
        <n v="1409.7650000000001"/>
        <n v="1328.4"/>
        <n v="169.386"/>
        <n v="424.72800000000001"/>
        <n v="5987.6040000000003"/>
        <n v="2340.3000000000002"/>
        <n v="531"/>
        <n v="107.8"/>
        <n v="2303.8719999999998"/>
        <n v="301.1814"/>
        <n v="3164.8"/>
        <n v="10272"/>
        <n v="3210.3"/>
        <n v="1628.4"/>
        <n v="1390.472"/>
        <n v="139.22999999999999"/>
        <n v="2649.2"/>
        <n v="4979.2"/>
        <n v="2273.7779999999998"/>
        <n v="1548.6"/>
        <n v="498.84800000000001"/>
        <n v="2381.4"/>
        <n v="8526"/>
        <n v="2274.252"/>
        <n v="813.92600000000004"/>
        <n v="369.92599999999999"/>
        <n v="1042.8399999999999"/>
        <n v="19380"/>
        <n v="82.704999999999998"/>
        <n v="9048"/>
        <n v="15445.2"/>
        <n v="2317.56"/>
        <n v="882"/>
        <n v="7408.8"/>
        <n v="479.96"/>
        <n v="3715.2"/>
        <n v="1428.8"/>
        <n v="1935.8240000000001"/>
        <n v="2376.3000000000002"/>
        <n v="253.64099999999999"/>
        <n v="5661"/>
        <n v="830.28599999999994"/>
        <n v="22116.15"/>
        <n v="2166"/>
        <n v="3696"/>
        <n v="678.28200000000004"/>
        <n v="6232.2"/>
        <n v="9906.6"/>
        <n v="4079.76"/>
        <n v="270"/>
        <n v="1632.825"/>
        <n v="6357.6260000000002"/>
        <n v="240.21100000000001"/>
        <n v="4628"/>
        <n v="452.14400000000001"/>
        <n v="161.07599999999999"/>
        <n v="3726.3715000000002"/>
        <n v="702.1"/>
        <n v="3776.9"/>
        <n v="824.27"/>
        <n v="10460.1"/>
        <n v="75.924000000000007"/>
        <n v="58976.4"/>
        <n v="910.40959999999995"/>
        <n v="297"/>
        <n v="444.01499999999999"/>
        <n v="10548"/>
        <n v="5266.8"/>
        <n v="422.91"/>
        <n v="151.51499999999999"/>
        <n v="1582.5809999999999"/>
        <n v="5378.8"/>
        <n v="850.25"/>
        <n v="2538.1999999999998"/>
        <n v="464.39249999999998"/>
        <n v="8712.2000000000007"/>
        <n v="30098.238000000001"/>
        <n v="91.8"/>
        <n v="6931.6"/>
        <n v="2710.4"/>
        <n v="153.44"/>
        <n v="12399.4"/>
        <n v="3573.616"/>
        <n v="2054"/>
        <n v="5520"/>
        <n v="102.35"/>
        <n v="7941.4"/>
        <n v="2894.4"/>
        <n v="370.6"/>
        <n v="1019.8"/>
        <n v="5736"/>
        <n v="610.65"/>
        <n v="3501"/>
        <n v="6600.4"/>
        <n v="41.7"/>
        <n v="115.42"/>
        <n v="345.47199999999998"/>
        <n v="6199.8760000000002"/>
        <n v="1196.8"/>
        <n v="940.8"/>
        <n v="1183.9259999999999"/>
        <n v="45239.843999999997"/>
        <n v="5084"/>
        <n v="7626"/>
        <n v="4816.1750000000002"/>
        <n v="4791.2039999999997"/>
        <n v="3865.4"/>
        <n v="356.4"/>
        <n v="1580.8"/>
        <n v="4779.6000000000004"/>
        <n v="7485.1"/>
        <n v="2394"/>
        <n v="5491.2"/>
        <n v="4821.6549999999997"/>
        <n v="141.6"/>
        <n v="632.58000000000004"/>
        <n v="2514.6"/>
        <n v="800.4"/>
        <n v="260.91000000000003"/>
        <n v="3576"/>
        <n v="191.1"/>
        <n v="248.81"/>
        <n v="502.983"/>
        <n v="266.11"/>
        <n v="7008.3"/>
        <n v="856.8"/>
        <n v="19189.89"/>
        <n v="1658.7629999999999"/>
        <n v="5637.45"/>
        <n v="3030.3"/>
        <n v="6337.3"/>
        <n v="462.84"/>
        <n v="2909.55"/>
        <n v="4881.95"/>
        <n v="17926.7"/>
        <n v="462.42140000000001"/>
        <n v="963.93"/>
        <n v="13104"/>
        <n v="7430.28"/>
        <n v="10745.16"/>
        <n v="5770.2"/>
        <n v="2248"/>
        <n v="1823.76"/>
        <n v="3890.08"/>
        <n v="1173"/>
        <n v="2214.3020000000001"/>
        <n v="546"/>
        <n v="7285.4"/>
        <n v="154.58099999999999"/>
        <n v="2758.8"/>
        <n v="2704.77"/>
        <n v="267.83249999999998"/>
        <n v="7181.52"/>
        <n v="4815.1000000000004"/>
        <n v="4376.55"/>
        <n v="2301.44"/>
        <n v="157.36500000000001"/>
        <n v="3888"/>
        <n v="1261.92"/>
        <n v="4030"/>
        <n v="3736.6"/>
        <n v="2063.64"/>
        <n v="13864.148999999999"/>
        <n v="8827"/>
        <n v="1083"/>
        <n v="1196.2719999999999"/>
        <n v="2194.8000000000002"/>
        <n v="1933.18"/>
        <n v="1919.36"/>
        <n v="7474.6"/>
        <n v="470.38"/>
        <n v="5796.75"/>
        <n v="4459"/>
        <n v="3878.91"/>
        <n v="1451.8"/>
        <n v="4159.2344999999996"/>
        <n v="106.505"/>
        <n v="545.08399999999995"/>
        <n v="4135.7359999999999"/>
        <n v="5735.8"/>
        <n v="4439.2"/>
        <n v="196.845"/>
        <n v="2392.3200000000002"/>
        <n v="8301.1"/>
        <n v="227.32499999999999"/>
        <n v="10036.200000000001"/>
        <n v="259.79199999999997"/>
        <n v="2934"/>
        <n v="1042.5999999999999"/>
        <n v="7305.76"/>
        <n v="1186"/>
        <n v="1562.4"/>
        <n v="77.61"/>
        <n v="366.3"/>
        <n v="256.56150000000002"/>
        <n v="1634"/>
        <n v="4234"/>
        <n v="2566.6799999999998"/>
        <n v="2523"/>
        <n v="4233.6000000000004"/>
        <n v="3308.8"/>
        <n v="686.4"/>
        <n v="7944.3"/>
        <n v="7499.4"/>
        <n v="9224.6"/>
        <n v="2917.7"/>
        <n v="2293.1999999999998"/>
        <n v="7140.95"/>
        <n v="2666"/>
        <n v="11313.9"/>
        <n v="1514.904"/>
        <n v="14608.4"/>
        <n v="14300"/>
        <n v="55.176000000000002"/>
        <n v="684.4"/>
        <n v="12270"/>
        <n v="711.822"/>
        <n v="8139.6"/>
        <n v="11.21"/>
        <n v="2765.55"/>
        <n v="4808.7"/>
        <n v="1314"/>
        <n v="8910.5"/>
        <n v="16179.8"/>
        <n v="3553.8150000000001"/>
        <n v="216.32"/>
        <n v="2090.4"/>
        <n v="2175.2550000000001"/>
        <n v="2367.1999999999998"/>
        <n v="209.44"/>
        <n v="3217.5"/>
        <n v="1986.6"/>
        <n v="17832.150000000001"/>
        <n v="5473.1"/>
        <n v="20310.75"/>
        <n v="1979.82"/>
        <n v="35664.300000000003"/>
        <n v="4199.16"/>
        <n v="10680"/>
        <n v="6242.2"/>
        <n v="6512"/>
        <n v="5056"/>
        <n v="10029.9"/>
        <n v="407.96600000000001"/>
        <n v="7576.8"/>
        <n v="2452.3200000000002"/>
        <n v="8990.7999999999993"/>
        <n v="7078.82"/>
        <n v="4787.8999999999996"/>
        <n v="1319.4"/>
        <n v="2730.6"/>
        <n v="880.6"/>
        <n v="2579.14"/>
        <n v="401.9"/>
        <n v="10357.200000000001"/>
        <n v="5687.1"/>
        <n v="14642.2"/>
        <n v="16360"/>
        <n v="5198.8"/>
        <n v="1155.7"/>
        <n v="11876.2"/>
        <n v="407.88"/>
        <n v="2617.4050000000002"/>
        <n v="5300.04"/>
        <n v="3689"/>
        <n v="192"/>
        <n v="3281.4828000000002"/>
        <n v="6941.8"/>
        <n v="1830"/>
        <n v="7411.2"/>
        <n v="3331.665"/>
        <n v="400.02"/>
        <n v="12327.284"/>
        <n v="1472"/>
        <n v="6426"/>
        <n v="4865"/>
        <n v="7896"/>
        <n v="2963.6"/>
        <n v="521.33900000000006"/>
        <n v="6064"/>
        <n v="7947.6"/>
        <n v="3636.3"/>
        <n v="3681.6"/>
        <n v="1243.2"/>
        <n v="1520.91"/>
        <n v="5958.2"/>
        <n v="2895.6"/>
        <n v="5203.8"/>
        <n v="1351.1"/>
        <n v="18954"/>
        <n v="3827.13"/>
        <n v="1899.924"/>
        <n v="8000"/>
        <n v="189.4025"/>
        <n v="7781"/>
        <n v="410.346"/>
        <n v="355.21499999999997"/>
        <n v="589.30349999999999"/>
        <n v="39856.699999999997"/>
        <n v="4842"/>
        <n v="4864.1000000000004"/>
        <n v="4911.8"/>
        <n v="3814.2"/>
        <n v="10645.77"/>
        <n v="39064"/>
        <n v="569.9"/>
        <n v="3124.8"/>
        <n v="2061.8000000000002"/>
        <n v="44000"/>
        <n v="3018.6"/>
        <n v="15950.1"/>
        <n v="1391.884"/>
        <n v="594.524"/>
        <n v="705.56"/>
        <n v="371.61250000000001"/>
        <n v="856.548"/>
        <n v="147.67500000000001"/>
        <n v="600.4"/>
        <n v="39933"/>
        <n v="49.857500000000002"/>
        <n v="258.45600000000002"/>
        <n v="1677.78"/>
        <n v="7792.02"/>
        <n v="1497.6"/>
        <n v="4518"/>
        <n v="5324.4"/>
        <n v="7062.21"/>
        <n v="4195.76"/>
        <n v="7031.2"/>
        <n v="4549.3500000000004"/>
        <n v="7176"/>
        <n v="549.78300000000002"/>
        <n v="11301.3"/>
        <n v="2612.67"/>
        <n v="1120.05"/>
        <n v="89.7"/>
        <n v="320.22199999999998"/>
        <n v="2775.3"/>
        <n v="1300.95"/>
        <n v="140.715"/>
        <n v="300.57299999999998"/>
        <n v="1702"/>
        <n v="5400"/>
        <n v="4480.5150000000003"/>
        <n v="165.70769999999999"/>
        <n v="4526.25"/>
        <n v="271.0521"/>
        <n v="2244.6"/>
        <n v="613.76"/>
        <n v="4214.8"/>
        <n v="350.91"/>
        <n v="1288"/>
        <n v="11376"/>
        <n v="7551.8"/>
        <n v="398.84"/>
        <n v="5624.8"/>
        <n v="448.71199999999999"/>
        <n v="66.64"/>
        <n v="2923.2"/>
        <n v="1493.1"/>
        <n v="339.18299999999999"/>
        <n v="979.6"/>
        <n v="1021.86"/>
        <n v="2936.7"/>
        <n v="320.02499999999998"/>
        <n v="7703.07"/>
        <n v="367.2"/>
        <n v="6368.4"/>
        <n v="13277.9"/>
        <n v="429.15249999999997"/>
        <n v="14329.8"/>
        <n v="538.20000000000005"/>
        <n v="937.4"/>
        <n v="2227.1999999999998"/>
        <n v="50.011499999999998"/>
        <n v="1511.88"/>
        <n v="2312.8000000000002"/>
        <n v="565.23500000000001"/>
        <n v="2396.9009999999998"/>
        <n v="10028.700000000001"/>
        <n v="1136.652"/>
        <n v="4773"/>
        <n v="5192.8019999999997"/>
        <n v="7823.2"/>
        <n v="5310"/>
        <n v="3806.4"/>
        <n v="7777.55"/>
        <n v="4721.3999999999996"/>
        <n v="13592.24"/>
        <n v="3494.9749999999999"/>
        <n v="7018.4"/>
        <n v="1818.3"/>
        <n v="1014"/>
        <n v="9434.7525000000005"/>
        <n v="3327.0250000000001"/>
        <n v="4379.2"/>
        <n v="1548.8"/>
        <n v="26681.599999999999"/>
        <n v="86.28"/>
        <n v="1359.6"/>
        <n v="1026"/>
        <n v="426.96"/>
        <n v="1477.63"/>
        <n v="21149.31"/>
        <n v="13136.4"/>
        <n v="3700"/>
        <n v="3262.8744999999999"/>
        <n v="5997.6"/>
        <n v="184.44800000000001"/>
        <n v="1705.9259999999999"/>
        <n v="123.621"/>
        <n v="3419.1"/>
        <n v="527.91200000000003"/>
        <n v="6378.4"/>
        <n v="3418.86"/>
        <n v="192.2"/>
        <n v="5609.2"/>
        <n v="1565.42"/>
        <n v="343.2"/>
        <n v="10999.9"/>
        <n v="491.91800000000001"/>
        <n v="13337.74"/>
        <n v="231.17150000000001"/>
        <n v="405.6"/>
        <n v="2639.4"/>
        <n v="7991"/>
        <n v="2111.8240000000001"/>
        <n v="6551.8"/>
        <n v="1420.44"/>
        <n v="6997.2"/>
        <n v="829.6"/>
        <n v="4929.6000000000004"/>
        <n v="33.966000000000001"/>
        <n v="4844.7049999999999"/>
        <n v="7482"/>
        <n v="13580"/>
        <n v="5781.6"/>
        <n v="534.48199999999997"/>
        <n v="5319.6"/>
        <n v="1100.0999999999999"/>
        <n v="377.32600000000002"/>
        <n v="10116"/>
        <n v="1186.8"/>
        <n v="4518.8100000000004"/>
        <n v="1200.68"/>
        <n v="17896.419999999998"/>
        <n v="3041.8829999999998"/>
        <n v="12587.4"/>
        <n v="11191.201999999999"/>
        <n v="4316.8"/>
        <n v="236"/>
        <n v="3114.6"/>
        <n v="6696.72"/>
        <n v="277.45"/>
        <n v="228.624"/>
        <n v="5880.15"/>
        <n v="1994.2"/>
        <n v="9870"/>
        <n v="1415.9114999999999"/>
        <n v="2663.1469999999999"/>
        <n v="391.38"/>
        <n v="3167.8240000000001"/>
        <n v="280.83"/>
        <n v="944"/>
        <n v="686.34280000000001"/>
        <n v="660.27149999999995"/>
        <n v="17.114000000000001"/>
        <n v="59.674999999999997"/>
        <n v="72.8"/>
        <n v="7647.2"/>
        <n v="6816.51"/>
        <n v="8132.6"/>
        <n v="7363.2"/>
        <n v="1107.4000000000001"/>
        <n v="154.10499999999999"/>
        <n v="252.21299999999999"/>
        <n v="4792.4027999999998"/>
        <n v="3567.07"/>
        <n v="17442"/>
        <n v="18360"/>
        <n v="4409.37"/>
        <n v="884.64599999999996"/>
        <n v="1998.4"/>
        <n v="17000"/>
        <n v="1196.9514999999999"/>
        <n v="18698.25"/>
        <n v="17992.8"/>
        <n v="1152"/>
        <n v="10242"/>
        <n v="6505.54"/>
        <n v="687.3"/>
        <n v="765.42449999999997"/>
        <n v="155.4"/>
        <n v="5907.3"/>
        <n v="210.84280000000001"/>
        <n v="849.6"/>
        <n v="3315"/>
        <n v="224.4"/>
        <n v="180.96"/>
        <n v="9352.7999999999993"/>
        <n v="3212.4050000000002"/>
        <n v="3792.8"/>
        <n v="2094.5500000000002"/>
        <n v="373.96600000000001"/>
        <n v="1151.4000000000001"/>
        <n v="9021.6"/>
        <n v="3531.15"/>
        <n v="39.615000000000002"/>
        <n v="1847.6"/>
        <n v="7564"/>
        <n v="19200"/>
        <n v="6849.3"/>
        <n v="895.87199999999996"/>
        <n v="207.9"/>
        <n v="2038.2"/>
        <n v="8385"/>
        <n v="7480.11"/>
        <n v="321.9907"/>
        <n v="1971.6"/>
        <n v="6201"/>
        <n v="112.1"/>
        <n v="186.42"/>
        <n v="5424"/>
        <n v="2016"/>
        <n v="285"/>
        <n v="329.16"/>
        <n v="7791.8019999999997"/>
        <n v="1808.8"/>
        <n v="2720.04"/>
        <n v="3522.3"/>
        <n v="25069.8"/>
        <n v="5970"/>
        <n v="5182.3999999999996"/>
        <n v="119.45399999999999"/>
        <n v="12200"/>
        <n v="452.34199999999998"/>
        <n v="702"/>
        <n v="3431.4"/>
        <n v="723.8175"/>
        <n v="14905.486000000001"/>
        <n v="5599.2"/>
        <n v="2485.4"/>
        <n v="1984.2059999999999"/>
        <n v="5664"/>
        <n v="4008"/>
        <n v="4080"/>
        <n v="569.28"/>
        <n v="7858.8"/>
        <n v="3457.4"/>
        <n v="23030"/>
        <n v="4514.9804999999997"/>
        <n v="11460.8"/>
        <n v="4696.26"/>
        <n v="812.36099999999999"/>
        <n v="458.43"/>
        <n v="3542.4"/>
        <n v="179.32050000000001"/>
        <n v="10360"/>
        <n v="4266.2"/>
        <n v="167.2"/>
        <n v="373.08800000000002"/>
        <n v="16964.941500000001"/>
        <n v="8017.36"/>
        <n v="6639.54"/>
        <n v="313.5"/>
        <n v="591.6"/>
        <n v="4558.3999999999996"/>
        <n v="852.25199999999995"/>
        <n v="313.75"/>
        <n v="12625"/>
        <n v="9152.5049999999992"/>
        <n v="41080.5"/>
        <n v="234.75200000000001"/>
        <n v="3732.4"/>
        <n v="809.73"/>
        <n v="17.004999999999999"/>
        <n v="949.221"/>
        <n v="6136.4"/>
        <n v="2429.1"/>
        <n v="11441"/>
        <n v="1331.9214999999999"/>
        <n v="12780"/>
        <n v="477.3"/>
        <n v="8012.2"/>
        <n v="335.142"/>
        <n v="167.58"/>
        <n v="2940"/>
        <n v="1192"/>
        <n v="6348.4"/>
        <n v="2712"/>
        <n v="3221.8209999999999"/>
        <n v="4803.2"/>
        <n v="507.21100000000001"/>
        <n v="324.19400000000002"/>
        <n v="2402.11"/>
        <n v="795.08"/>
        <n v="2836.2"/>
        <n v="5535.2"/>
        <n v="352"/>
        <n v="1700.5"/>
        <n v="288.41399999999999"/>
        <n v="426.6"/>
        <n v="661.11300000000006"/>
        <n v="5787.8"/>
        <n v="1216.644"/>
        <n v="1417.68"/>
        <n v="11287.5"/>
        <n v="3071.2"/>
        <n v="1807.2"/>
        <n v="2601"/>
        <n v="188.6"/>
        <n v="4552.3999999999996"/>
        <n v="1923.4"/>
        <n v="14422.2"/>
        <n v="6057"/>
        <n v="1056.0999999999999"/>
        <n v="246.20699999999999"/>
        <n v="335.31400000000002"/>
        <n v="811.8"/>
        <n v="7656"/>
        <n v="14244.3"/>
        <n v="1682"/>
        <n v="382.4"/>
        <n v="1304.913"/>
        <n v="10128"/>
        <n v="11.59"/>
        <n v="5740.5"/>
        <n v="1943.28"/>
        <n v="10600.08"/>
        <n v="326.39999999999998"/>
        <n v="2227.4"/>
        <n v="238.7"/>
        <n v="885"/>
        <n v="2930.4"/>
        <n v="5294.8"/>
        <n v="4492.8999999999996"/>
        <n v="13494.6"/>
        <n v="145.19999999999999"/>
        <n v="58.38"/>
        <n v="1768"/>
        <n v="42560"/>
        <n v="3757.6"/>
        <n v="13072.8"/>
        <n v="61161.75"/>
        <n v="7963.2"/>
        <n v="227.62"/>
        <n v="4500"/>
        <n v="5456"/>
        <n v="167.44"/>
        <n v="19984.25"/>
        <n v="6764"/>
        <n v="230.27199999999999"/>
        <n v="4174.1000000000004"/>
        <n v="1229.73"/>
        <n v="316.8"/>
        <n v="220.8"/>
        <n v="1034.8"/>
        <n v="5330.2"/>
        <n v="631.11"/>
        <n v="746.91"/>
        <n v="1664.4"/>
        <n v="1056"/>
        <n v="1278.9760000000001"/>
        <n v="239.96"/>
        <n v="4212"/>
        <n v="5471.62"/>
        <n v="1154.615"/>
        <n v="3999.6"/>
        <n v="33674.199999999997"/>
        <n v="4076.2"/>
        <n v="11392"/>
        <n v="7406.1"/>
        <n v="10056"/>
        <n v="2145.9259999999999"/>
        <n v="2770.8"/>
        <n v="2467.6"/>
        <n v="349.83"/>
        <n v="12920"/>
        <n v="590.70000000000005"/>
        <n v="4960.8"/>
        <n v="3283.2"/>
        <n v="14504"/>
        <n v="467.94"/>
        <n v="117.88200000000001"/>
        <n v="416.7"/>
        <n v="802.4"/>
        <n v="1242"/>
        <n v="107.946"/>
        <n v="503.04"/>
        <n v="5340"/>
        <n v="2812.4"/>
        <n v="10054.799999999999"/>
        <n v="13360.1"/>
        <n v="817.63080000000002"/>
        <n v="2904"/>
        <n v="1254"/>
        <n v="1764.1"/>
        <n v="313.48200000000003"/>
        <n v="174.24"/>
        <n v="4435.2"/>
        <n v="752.30100000000004"/>
        <n v="32400"/>
        <n v="2064.8000000000002"/>
        <n v="940.1"/>
        <n v="2864.4"/>
        <n v="7688"/>
        <n v="2351.9160000000002"/>
        <n v="436.48200000000003"/>
        <n v="8418.5499999999993"/>
        <n v="5950"/>
        <n v="8532.0840000000007"/>
        <n v="409.6"/>
        <n v="5256"/>
        <n v="306.8"/>
        <n v="2191.8000000000002"/>
        <n v="536.91049999999996"/>
        <n v="1520.9414999999999"/>
        <n v="1427.8"/>
        <n v="132.762"/>
        <n v="8832.2999999999993"/>
        <n v="459.8"/>
        <n v="65.55"/>
        <n v="1237.0999999999999"/>
        <n v="103.812"/>
        <n v="8874"/>
        <n v="2682"/>
        <n v="346.84"/>
        <n v="290.375"/>
        <n v="38556"/>
        <n v="6161.4"/>
        <n v="414.15"/>
        <n v="3225"/>
        <n v="3867.6"/>
        <n v="4990.2299999999996"/>
        <n v="656.57249999999999"/>
        <n v="120.9"/>
        <n v="2085"/>
        <n v="86.18"/>
        <n v="6735.4"/>
        <n v="244.06800000000001"/>
        <n v="269.94600000000003"/>
        <n v="203.88"/>
        <n v="1983.876"/>
        <n v="5998"/>
        <n v="2211.3000000000002"/>
        <n v="5964.8806999999997"/>
        <n v="6774.3"/>
        <n v="10579"/>
        <n v="1083.5999999999999"/>
        <n v="4548.2960000000003"/>
        <n v="311.92"/>
        <n v="1012.65"/>
        <n v="2109.576"/>
        <n v="874"/>
        <n v="1144.8"/>
        <n v="965.09"/>
        <n v="4339.2"/>
        <n v="3880.8"/>
        <n v="199.9"/>
        <n v="2321.451"/>
        <n v="622.221"/>
        <n v="503.928"/>
        <n v="398.286"/>
        <n v="1170.5899999999999"/>
        <n v="2408"/>
        <n v="2559.15"/>
        <n v="4464"/>
        <n v="245.18"/>
        <n v="1619.95"/>
        <n v="1138"/>
        <n v="1116.72"/>
        <n v="7207.2"/>
        <n v="391.6"/>
        <n v="35264.699999999997"/>
        <n v="11678.8"/>
        <n v="6670"/>
        <n v="2910.42"/>
        <n v="176.5575"/>
        <n v="176.91149999999999"/>
        <n v="3374.6"/>
        <n v="4425"/>
        <n v="4410.84"/>
        <n v="4952"/>
        <n v="19304"/>
        <n v="4269.3627999999999"/>
        <n v="1174.1400000000001"/>
        <n v="7774.8"/>
        <n v="348.96050000000002"/>
        <n v="12893.17"/>
        <n v="15588"/>
        <n v="2808.4"/>
        <n v="9190.7999999999993"/>
        <n v="5001.26"/>
        <n v="2246.4"/>
        <n v="19656"/>
        <n v="1534"/>
        <n v="12022.8"/>
        <n v="2029.4"/>
        <n v="7780.5"/>
        <n v="704.42399999999998"/>
        <n v="7861.3"/>
        <n v="503.916"/>
        <n v="198.4"/>
        <n v="1383.88"/>
        <n v="7998"/>
        <n v="352.38839999999999"/>
        <n v="239.88"/>
        <n v="254.52600000000001"/>
        <n v="1504.4114999999999"/>
        <n v="11900"/>
        <n v="20475"/>
        <n v="151.13"/>
        <n v="112.67"/>
        <n v="1674"/>
        <n v="57834"/>
        <n v="4758"/>
        <n v="14313.6"/>
        <n v="11138.4"/>
        <n v="788.4"/>
        <n v="10391.200000000001"/>
        <n v="2168.04"/>
        <n v="1538.43"/>
        <n v="5470.4"/>
        <n v="8166.4"/>
        <n v="108.768"/>
        <n v="190.34399999999999"/>
        <n v="68.02"/>
        <n v="339.8"/>
        <n v="2008.8"/>
        <n v="3948.1025"/>
        <n v="3558.3"/>
        <n v="5555.6"/>
        <n v="15065.4"/>
        <n v="2145.6"/>
        <n v="894.28399999999999"/>
        <n v="404.17500000000001"/>
        <n v="3469.2"/>
        <n v="8496.7999999999993"/>
        <n v="24.675999999999998"/>
        <n v="7283.2"/>
        <n v="201.50139999999999"/>
        <n v="332.61360000000002"/>
        <n v="155.61000000000001"/>
        <n v="23324.400000000001"/>
        <n v="2559.36"/>
        <n v="15113"/>
        <n v="675.46699999999998"/>
        <n v="1406"/>
        <n v="12393"/>
        <n v="64"/>
        <n v="53.921999999999997"/>
        <n v="593.94600000000003"/>
        <n v="5050"/>
        <n v="274.39999999999998"/>
        <n v="1319.912"/>
        <n v="6370.82"/>
        <n v="6430.6"/>
        <n v="237.6"/>
        <n v="10346.664000000001"/>
        <n v="232.114"/>
        <n v="5710.4"/>
        <n v="332.01"/>
        <n v="4401"/>
        <n v="420.96600000000001"/>
        <n v="2879.2"/>
        <n v="20817"/>
        <n v="201.6"/>
        <n v="1275.884"/>
        <n v="2713.2"/>
        <n v="11347.05"/>
        <n v="282.02"/>
        <n v="8391.6"/>
        <n v="504.36149999999998"/>
        <n v="347.91300000000001"/>
        <n v="273.524"/>
        <n v="12582"/>
        <n v="3931.2"/>
        <n v="2388.6149999999998"/>
        <n v="7279"/>
        <n v="2291.4"/>
        <n v="12324"/>
        <n v="455.94"/>
        <n v="90.44"/>
        <n v="11400"/>
        <n v="854.1"/>
        <n v="4324.5"/>
        <n v="1532.7445"/>
        <n v="254.31030000000001"/>
        <n v="1323"/>
        <n v="7009.64"/>
        <n v="516.95799999999997"/>
        <n v="9500.48"/>
        <n v="850.36199999999997"/>
        <n v="231.88399999999999"/>
        <n v="519.87"/>
        <n v="5620"/>
        <n v="6832.6"/>
        <n v="496.25400000000002"/>
        <n v="10836"/>
        <n v="584.53200000000004"/>
        <n v="2784"/>
        <n v="1060.8"/>
        <n v="9006"/>
        <n v="8635.4920000000002"/>
        <n v="75.599999999999994"/>
        <n v="9828"/>
        <n v="4825.17"/>
        <n v="371.072"/>
        <n v="4498.2"/>
        <n v="2300.9115000000002"/>
        <n v="10439.64"/>
        <n v="267.33"/>
        <n v="184.08"/>
        <n v="5508"/>
        <n v="5645.36"/>
        <n v="4801.6499999999996"/>
        <n v="3563.6"/>
        <n v="20112"/>
        <n v="119.6"/>
        <n v="5500.2"/>
        <n v="29835"/>
        <n v="3861"/>
        <n v="5994"/>
        <n v="3249.87"/>
        <n v="2020.2"/>
        <n v="7555.8"/>
        <n v="6552"/>
        <n v="235.2"/>
        <n v="1671.848"/>
        <n v="3557.7"/>
        <n v="2470"/>
        <n v="1192.98"/>
        <n v="224.755"/>
        <n v="2542.8000000000002"/>
        <n v="3775.7640000000001"/>
        <n v="568.08900000000006"/>
        <n v="5040.2"/>
        <n v="1218.5650000000001"/>
        <n v="18197.2"/>
        <n v="16575.599999999999"/>
        <n v="8880"/>
        <n v="3831.6"/>
        <n v="8907.15"/>
        <n v="3516.4"/>
        <n v="6298"/>
        <n v="7451.28"/>
        <n v="626.94299999999998"/>
        <n v="211.51499999999999"/>
        <n v="2734.65"/>
        <n v="1020.6"/>
        <n v="72.52"/>
        <n v="18088"/>
        <n v="7110"/>
        <n v="10844.2"/>
        <n v="11796.246999999999"/>
        <n v="8331.2000000000007"/>
        <n v="1847.692"/>
        <n v="8721"/>
        <n v="1235"/>
        <n v="316"/>
        <n v="3343.4"/>
        <n v="7842.1"/>
        <n v="511.75"/>
        <n v="3427.26"/>
        <n v="2519.8000000000002"/>
        <n v="446.07150000000001"/>
        <n v="1512.9"/>
        <n v="141.96700000000001"/>
        <n v="213.22450000000001"/>
        <n v="4229.7299999999996"/>
        <n v="7814.15"/>
        <n v="1511.44"/>
        <n v="2080.8000000000002"/>
        <n v="283.02"/>
        <n v="187.52"/>
        <n v="221.96"/>
        <n v="4732.1400000000003"/>
        <n v="1221.8"/>
        <n v="6753.6"/>
        <n v="118.881"/>
        <n v="408.07249999999999"/>
        <n v="6565.6"/>
        <n v="2139.0500000000002"/>
        <n v="1433.761"/>
        <n v="4170.7"/>
        <n v="44.165999999999997"/>
        <n v="11597.68"/>
        <n v="1341.39"/>
        <n v="5975.2"/>
        <n v="249.31399999999999"/>
        <n v="879.64800000000002"/>
        <n v="1045.2"/>
        <n v="16980.14"/>
        <n v="2184"/>
        <n v="182.3415"/>
        <n v="5766"/>
        <n v="5474.31"/>
        <n v="6596.2"/>
        <n v="600.14"/>
        <n v="5031.6000000000004"/>
        <n v="709.22799999999995"/>
        <n v="14196.3"/>
        <n v="1799.88"/>
        <n v="4948.32"/>
        <n v="243"/>
        <n v="1030.2639999999999"/>
        <n v="2502"/>
        <n v="6041.75"/>
        <n v="122.364"/>
        <n v="19960"/>
        <n v="935.88"/>
        <n v="519.58659999999998"/>
        <n v="6336.4"/>
        <n v="7801.18"/>
        <n v="521.29999999999995"/>
        <n v="2606.4074999999998"/>
        <n v="3926"/>
        <n v="1134.3"/>
        <n v="4627.1499999999996"/>
        <n v="1883.4"/>
        <n v="2375.12"/>
        <n v="15184.8"/>
        <n v="865.05"/>
        <n v="3140.19"/>
        <n v="1190.8"/>
        <n v="15214.6"/>
        <n v="215.28"/>
        <n v="10492"/>
        <n v="14250.6"/>
        <n v="1487.268"/>
        <n v="11379.2"/>
        <n v="5727.6419999999998"/>
        <n v="2657.4"/>
        <n v="6843.7640000000001"/>
        <n v="1502.2"/>
        <n v="231.13499999999999"/>
        <n v="103.94799999999999"/>
        <n v="5982.6"/>
        <n v="1825.48"/>
        <n v="10439.4"/>
        <n v="3825"/>
        <n v="5153.17"/>
        <n v="146.114"/>
        <n v="35560"/>
        <n v="267.60500000000002"/>
        <n v="13868.4"/>
        <n v="2711.7"/>
        <n v="5553.6"/>
        <n v="3846.8"/>
        <n v="5984.6"/>
        <n v="7998.4"/>
        <n v="3320.6813999999999"/>
        <n v="1435.5607"/>
        <n v="116.55"/>
        <n v="526.89"/>
        <n v="110.6"/>
        <n v="6899.1"/>
        <n v="11800"/>
        <n v="4845.6000000000004"/>
        <n v="56.99"/>
        <n v="3710.4520000000002"/>
        <n v="1479.6"/>
        <n v="7185.6"/>
        <n v="6528"/>
        <n v="10155.6"/>
        <n v="566.904"/>
        <n v="7743.12"/>
        <n v="13400"/>
        <n v="2664"/>
        <n v="3882.2"/>
        <n v="23372.202000000001"/>
        <n v="69.930000000000007"/>
        <n v="503.87400000000002"/>
        <n v="2031.92"/>
        <n v="383.36"/>
        <n v="1821.2"/>
        <n v="1654.1"/>
        <n v="2573.3780000000002"/>
        <n v="20370"/>
        <n v="466.58"/>
        <n v="13464"/>
        <n v="879.55"/>
        <n v="13056.04"/>
        <n v="2806"/>
        <n v="30.4"/>
        <n v="17989.051500000001"/>
        <n v="161.01050000000001"/>
        <n v="1945.65"/>
        <n v="226.74600000000001"/>
        <n v="1785.6"/>
        <n v="23552.799999999999"/>
        <n v="4157.2299999999996"/>
        <n v="10651.8"/>
        <n v="10428"/>
        <n v="29738.1"/>
        <n v="3564.6435000000001"/>
        <n v="169.554"/>
        <n v="13747.2"/>
        <n v="2095.6"/>
        <n v="4760.07"/>
        <n v="8933.0669999999991"/>
        <n v="4249.6000000000004"/>
        <n v="2249.6"/>
        <n v="194.328"/>
        <n v="584.1"/>
        <n v="11793.6"/>
        <n v="2497.0500000000002"/>
        <n v="189.96199999999999"/>
        <n v="3961.36"/>
        <n v="2339.2199999999998"/>
        <n v="304.87799999999999"/>
        <n v="2574.88"/>
        <n v="7708.7150000000001"/>
        <n v="248.631"/>
        <n v="2186.6"/>
        <n v="978.77449999999999"/>
        <n v="4041.7420000000002"/>
        <n v="863.68"/>
        <n v="6976.915"/>
        <n v="5931.42"/>
        <n v="162.52250000000001"/>
        <n v="1536.7"/>
        <n v="3157.83"/>
        <n v="1736.4"/>
        <n v="7797.4"/>
        <n v="4818.6075000000001"/>
        <n v="68850"/>
        <n v="1723.6"/>
        <n v="1429.87"/>
        <n v="26450"/>
        <n v="8654.67"/>
        <n v="580"/>
        <n v="3547.8"/>
        <n v="5307.25"/>
        <n v="6160"/>
        <n v="327.51600000000002"/>
        <n v="4867.8"/>
        <n v="7206.8"/>
        <n v="10197.200000000001"/>
        <n v="1079.5999999999999"/>
        <n v="143.91999999999999"/>
        <n v="11410.6"/>
        <n v="588.6"/>
        <n v="5540.05"/>
        <n v="2494"/>
        <n v="17248"/>
        <n v="1559.74"/>
        <n v="11950"/>
        <n v="15198.3"/>
        <n v="187.95"/>
        <n v="2008"/>
        <n v="3049.8780000000002"/>
        <n v="76.614999999999995"/>
        <n v="3492.8"/>
        <n v="3799.848"/>
        <n v="7354.3"/>
        <n v="3404"/>
        <n v="2683.2"/>
        <n v="1784.405"/>
        <n v="737.88"/>
        <n v="7549.75"/>
        <n v="6494.4"/>
        <n v="365.274"/>
        <n v="474.435"/>
        <n v="4679.74"/>
        <n v="23398.2"/>
        <n v="2415.6"/>
        <n v="22844.5"/>
        <n v="1200.8"/>
        <n v="510.4"/>
        <n v="7783.6"/>
        <n v="513.21299999999997"/>
        <n v="4947.1499999999996"/>
        <n v="4022.8"/>
        <n v="5985"/>
        <n v="197.73"/>
        <n v="2066.5549999999998"/>
        <n v="466.1"/>
        <n v="7969.2"/>
        <n v="52.503"/>
        <n v="980.4"/>
        <n v="491.28300000000002"/>
        <n v="2265.48"/>
        <n v="30987.599999999999"/>
        <n v="8634.6"/>
        <n v="2111.1999999999998"/>
        <n v="10186.4"/>
        <n v="14220"/>
        <n v="423.4615"/>
        <n v="255.715"/>
        <n v="8254.4"/>
        <n v="59.8"/>
        <n v="781.84"/>
        <n v="4880.0249999999996"/>
        <n v="26700"/>
        <n v="1607.665"/>
        <n v="1528.8"/>
        <n v="305.92"/>
        <n v="94.64"/>
        <n v="1740"/>
        <n v="254.1"/>
        <n v="353.678"/>
        <n v="1611.6"/>
        <n v="7077.64"/>
        <n v="10647"/>
        <n v="228.22499999999999"/>
        <n v="197.714"/>
        <n v="161.19999999999999"/>
        <n v="4816.92"/>
        <n v="5123.5200000000004"/>
        <n v="10320"/>
        <n v="394.68"/>
        <n v="6143.48"/>
        <n v="1058.4000000000001"/>
        <n v="715"/>
        <n v="359.82"/>
        <n v="862.72"/>
        <n v="41.6"/>
        <n v="428.8"/>
        <n v="402.22"/>
        <n v="2955.9"/>
        <n v="683.91"/>
        <n v="4188.3999999999996"/>
        <n v="16302.45"/>
        <n v="81.918000000000006"/>
        <n v="389.68799999999999"/>
        <n v="468.47"/>
        <n v="645.6"/>
        <n v="67.599999999999994"/>
        <n v="4961.88"/>
        <n v="10080.4"/>
        <n v="11275.77"/>
        <n v="200.6"/>
        <n v="2702.9"/>
        <n v="300.07"/>
        <n v="15068.4"/>
        <n v="3804.8"/>
        <n v="767.6"/>
        <n v="3093.8809999999999"/>
        <n v="313.02600000000001"/>
        <n v="294.13650000000001"/>
        <n v="3502.4"/>
        <n v="1001.44"/>
        <n v="2338"/>
        <n v="13806"/>
        <n v="57.842100000000002"/>
        <n v="46.963999999999999"/>
        <n v="5218.34"/>
        <n v="6437.1149999999998"/>
        <n v="23893.45"/>
        <n v="11778.21"/>
        <n v="4493.2"/>
        <n v="6815"/>
        <n v="14169.6"/>
        <n v="1693.34"/>
        <n v="4350.51"/>
        <n v="200.1"/>
        <n v="1709.43"/>
        <n v="506.4"/>
        <n v="360.42599999999999"/>
        <n v="5394"/>
        <n v="9860"/>
        <n v="7649.4"/>
        <n v="2926.4"/>
        <n v="8382"/>
        <n v="4126.2"/>
        <n v="2641.6"/>
        <n v="2416.6"/>
        <n v="6295.1"/>
        <n v="7500.8"/>
        <n v="7204.8"/>
        <n v="10208"/>
        <n v="100.241"/>
        <n v="1767.15"/>
        <n v="4804.2"/>
        <n v="5259.35"/>
        <n v="302.51"/>
        <n v="3310.8"/>
        <n v="5345.73"/>
        <n v="465"/>
        <n v="189.1"/>
        <n v="2601.3000000000002"/>
        <n v="3539.2"/>
        <n v="1256.3205"/>
        <n v="1495.65"/>
        <n v="17700"/>
        <n v="4103.6580000000004"/>
        <n v="1296.7820999999999"/>
        <n v="6030.2749999999996"/>
        <n v="4165.6000000000004"/>
        <n v="1156.1099999999999"/>
        <n v="1374"/>
        <n v="1059.942"/>
        <n v="3127.8"/>
        <n v="8328.4"/>
        <n v="3596.4"/>
        <n v="981.75"/>
        <n v="15.522"/>
        <n v="2584.1999999999998"/>
        <n v="9072"/>
        <n v="532.79999999999995"/>
        <n v="1213.8"/>
        <n v="120.12"/>
        <n v="2695.2020000000002"/>
        <n v="1386"/>
        <n v="5889.6"/>
        <n v="170.43"/>
        <n v="7116.2"/>
        <n v="326.988"/>
        <n v="7875.1049999999996"/>
        <n v="429.91399999999999"/>
        <n v="70.146000000000001"/>
        <n v="14172.6"/>
        <n v="590.58000000000004"/>
        <n v="12879.628000000001"/>
        <n v="930.30139999999994"/>
        <n v="1881.6"/>
        <n v="806.6"/>
        <n v="1529.94"/>
        <n v="2848"/>
        <n v="1884.8"/>
        <n v="395.88"/>
        <n v="4341.3"/>
        <n v="501.87450000000001"/>
        <n v="228.47300000000001"/>
        <n v="5232.8"/>
        <n v="495.06209999999999"/>
        <n v="7384"/>
        <n v="7645.4"/>
        <n v="943.63499999999999"/>
        <n v="3025.8"/>
        <n v="1335"/>
        <n v="158.14500000000001"/>
        <n v="1398.6"/>
        <n v="21264.5"/>
        <n v="16870.400000000001"/>
        <n v="1875.0827999999999"/>
        <n v="7342.8"/>
        <n v="409.91800000000001"/>
        <n v="460"/>
        <n v="16398.2"/>
        <n v="21116.48"/>
        <n v="10113.6"/>
        <n v="318.45"/>
        <n v="5773"/>
        <n v="858"/>
        <n v="599.88"/>
        <n v="757.452"/>
        <n v="4888"/>
        <n v="269.82"/>
        <n v="23652.6"/>
        <n v="113.62"/>
        <n v="1877.8"/>
        <n v="3371.2"/>
        <n v="439.4"/>
        <n v="2273.6"/>
        <n v="3551.1"/>
        <n v="621"/>
        <n v="25666.2"/>
        <n v="2855.5239999999999"/>
        <n v="2228.8000000000002"/>
        <n v="1498.6"/>
        <n v="11996"/>
        <n v="1840"/>
        <n v="446.16"/>
        <n v="7912.8"/>
        <n v="1324.6"/>
        <n v="7028"/>
        <n v="4920.9075000000003"/>
        <n v="432.78300000000002"/>
        <n v="1168.7"/>
        <n v="5358"/>
        <n v="917.94600000000003"/>
        <n v="266.822"/>
        <n v="4570.8"/>
        <n v="14945.05"/>
        <n v="11.78"/>
        <n v="4814"/>
        <n v="7944.15"/>
        <n v="2110.41"/>
        <n v="852.726"/>
        <n v="163.59"/>
        <n v="79.968000000000004"/>
        <n v="751.62099999999998"/>
        <n v="7769.61"/>
        <n v="1166.0999999999999"/>
        <n v="297.38099999999997"/>
        <n v="3339.3240000000001"/>
        <n v="683.94299999999998"/>
        <n v="3927"/>
        <n v="2591.6"/>
        <n v="3275.6"/>
        <n v="2315.5500000000002"/>
        <n v="350.28"/>
        <n v="4702.5"/>
        <n v="21382.87"/>
        <n v="410.8"/>
        <n v="62.01"/>
        <n v="850.2"/>
        <n v="6801.48"/>
        <n v="3778.95"/>
        <n v="10766.41"/>
        <n v="3492.77"/>
        <n v="122.232"/>
        <n v="101.94"/>
        <n v="5207"/>
        <n v="335.71"/>
        <n v="778.56399999999996"/>
        <n v="11877.3"/>
        <n v="334.88400000000001"/>
        <n v="296.36099999999999"/>
        <n v="184"/>
        <n v="7014.84"/>
        <n v="454.71300000000002"/>
        <n v="54.21"/>
        <n v="3276.6"/>
        <n v="5016.32"/>
        <n v="228.64099999999999"/>
        <n v="680.14800000000002"/>
        <n v="4034.1"/>
        <n v="4004"/>
        <n v="12880.28"/>
        <n v="3225.35"/>
        <n v="431.928"/>
        <n v="486.78"/>
        <n v="236.9605"/>
        <n v="686.45680000000004"/>
        <n v="1109.2"/>
        <n v="3560.837"/>
        <n v="3198"/>
        <n v="202.18100000000001"/>
        <n v="18848"/>
        <n v="197.54"/>
        <n v="403.86"/>
        <n v="192.34800000000001"/>
        <n v="233.41499999999999"/>
        <n v="4141.5"/>
        <n v="20040.150000000001"/>
        <n v="2217.6"/>
        <n v="6714.2"/>
        <n v="899.91"/>
        <n v="10601.8"/>
        <n v="1060.2"/>
        <n v="7545.7304999999997"/>
        <n v="698.1"/>
        <n v="4630.95"/>
        <n v="3471"/>
        <n v="248.31"/>
        <n v="356.40499999999997"/>
        <n v="132.52199999999999"/>
        <n v="178.32149999999999"/>
        <n v="658.42200000000003"/>
        <n v="3474.98"/>
        <n v="2302.65"/>
        <n v="17165.599999999999"/>
        <n v="216.84"/>
        <n v="647.94600000000003"/>
        <n v="2595.6"/>
        <n v="2394.6030000000001"/>
        <n v="2659.8"/>
        <n v="29357.4"/>
        <n v="3522.4"/>
        <n v="76.121399999999994"/>
        <n v="23400"/>
        <n v="1126.7"/>
        <n v="3876.2075"/>
        <n v="270.3"/>
        <n v="1367.4"/>
        <n v="102.34"/>
        <n v="3797.3"/>
        <n v="2902.8"/>
        <n v="2348.4"/>
        <n v="5437.11"/>
        <n v="422.4"/>
        <n v="3678.48"/>
        <n v="2923.92"/>
        <n v="5724.6"/>
      </sharedItems>
    </cacheField>
    <cacheField name="Lucro" numFmtId="0">
      <sharedItems containsSemiMixedTypes="0" containsString="0" containsNumber="1" minValue="-51633.408167733534" maxValue="67439.594523434193"/>
    </cacheField>
    <cacheField name="Canal" numFmtId="0">
      <sharedItems count="4">
        <s v="Store"/>
        <s v="Online"/>
        <s v="Reseller"/>
        <s v="Catalog"/>
      </sharedItems>
    </cacheField>
    <cacheField name="Produto" numFmtId="0">
      <sharedItems count="1638">
        <s v="Contoso SLR Camera M143 Grey"/>
        <s v="Contoso 512MB MP3 Player E51 Blue"/>
        <s v="Contoso DVD 9-Inch Player Portable M300 Silver"/>
        <s v="NT Bluetooth Stereo Headphones E52 Pink"/>
        <s v="SV Car Video TFT7 M7000 Silver"/>
        <s v="Adventure Works Laptop15 M1501 Red"/>
        <s v="Fabrikam Social Videographer 1/2'' 3mm E300 White"/>
        <s v="The Phone Company Smart phones Unlocked International M800 Gold"/>
        <s v="The Phone Company PDA Phone 3.5 inches M320 Silver"/>
        <s v="Adventure Works 42&quot; LCD HDTV M55 Black"/>
        <s v="A. Datum SLR Camera 35&quot; X358 Gold"/>
        <s v="Contoso 4GB Portable MP3 Player M450 Yellow"/>
        <s v="Contoso 8GB Clock &amp; Radio MP3 Player X850 Silver"/>
        <s v="Contoso 8GB Clock &amp; Radio MP3 Player X850 Green"/>
        <s v="Proseware Color Ink Jet Fax, Copier, Phone M250 Black"/>
        <s v="WWI 2GB Pulse Smart pen M100 Blue"/>
        <s v="WWI 4GB Video Recording Pen X200 Red"/>
        <s v="WWI 4GB Video Recording Pen X200 Yellow"/>
        <s v="WWI 1GB Digital Voice Recorder Pen E100 Black"/>
        <s v="SV Car Video LCD7 M7002 Black"/>
        <s v="NT Wireless Bluetooth Stereo Headphones E302 Silver"/>
        <s v="WWI Projector 720p LCD56 Black"/>
        <s v="Contoso DVD Recorder L210 Silver"/>
        <s v="A. Datum Bridge Digital Camera M300 Orange"/>
        <s v="NT Wireless Bluetooth Stereo Headphones M402 Purple"/>
        <s v="Proseware CRT19 E201 White"/>
        <s v="Litware Home Theater System 2.1 Channel E212 Brown"/>
        <s v="A. Datum Bridge Digital Camera M300 Green"/>
        <s v="WWI LCD17W E200 White"/>
        <s v="WWI Stereo Bluetooth Headphones E1000 Green"/>
        <s v="Contoso SLR Camera M145 Blue"/>
        <s v="Proseware Photo Inkjet Printer E290 Green"/>
        <s v="Contoso Integrated Business Phone L08 White"/>
        <s v="WWI Desktop PC1.80 E1801 Black"/>
        <s v="Fabrikam SLR Camera X149 Blue"/>
        <s v="Contoso Bright Light battery E20 Pink"/>
        <s v="WWI 2GB Pulse Smart pen M100 Silver"/>
        <s v="Contoso 512MB MP3 Player E51 Silver"/>
        <s v="Contoso Home Theater System 4.1 Channel M1400 Brown"/>
        <s v="Adventure Works 20&quot; CRT TV E15 White"/>
        <s v="Contoso 4GB Flash MP3 Player E401 Blue"/>
        <s v="Contoso 4GB Portable MP3 Player M450 Black"/>
        <s v="Contoso 16GB New Generation MP5 Player M1650 Silver"/>
        <s v="SV Keyboard E10 Grey"/>
        <s v="Contoso 16GB New Generation MP5 Player M1650 White"/>
        <s v="NT Wireless Bluetooth Stereo Headphones E102 Silver"/>
        <s v="Adventure Works CRT19 E10 Black"/>
        <s v="Fabrikam Social Videographer 1/3'' 8.5mm E200 Black"/>
        <s v="WWI Wireless Transmitter and Bluetooth Headphones X250 Blue"/>
        <s v="Contoso 1G MP3 Player E100 White"/>
        <s v="Fabrikam Independent Filmmaker 1'' 25mm X400 Grey"/>
        <s v="Contoso 2G MP3 Player E200 Silver"/>
        <s v="Contoso 2G MP3 Player E200 Black"/>
        <s v="Proseware Professional Quality Plain-Paper Fax and Copier X100 Grey"/>
        <s v="Contoso 4GB Flash MP3 Player E401 White"/>
        <s v="Litware Home Theater System 5.1 Channel M514 Silver"/>
        <s v="Contoso 8GB MP3 Player new model M820 Black"/>
        <s v="Adventure Works Desktop PC1.80 ED182 White"/>
        <s v="Proseware Laptop8.9 E089 Black"/>
        <s v="Contoso 32GB Video MP3 Player M3200 Pink"/>
        <s v="Contoso 4GB Portable MP3 Player M450 White"/>
        <s v="A. Datum Super-zoom Digital Camera X300 Azure"/>
        <s v="NT Bluetooth Stereo Headphones E52 Blue"/>
        <s v="Contoso Rubberized Snap-On Cover Hard Case Cell Phone Protector E160 White"/>
        <s v="SV DVD 7-Inch Player Portable E200 White"/>
        <s v="WWI Wireless Bluetooth Stereo Headphones M270 Silver"/>
        <s v="WWI Wireless Bluetooth Stereo Headphones M270 White"/>
        <s v="Contoso 2G MP3 Player E200 Red"/>
        <s v="Fabrikam Independent filmmaker 1/2'' 3mm X300 White"/>
        <s v="Contoso 8GB Super-Slim MP3/Video Player M800 Red"/>
        <s v="WWI Desktop PC1.80 E1800 White"/>
        <s v="Contoso 8GB MP3 Player new model M820 Yellow"/>
        <s v="Contoso Desktop Alternative Bundle E200 Black"/>
        <s v="Fabrikam Social Videographer 1&quot; 25mm E400 Blue"/>
        <s v="Contoso Screen 85in E085 Black"/>
        <s v="Contoso Electronic Private Automatic Branch Exchange M90 Black"/>
        <s v="SV Car Video TFT6.2W E6281 Silver"/>
        <s v="NT Wireless Bluetooth Stereo Headphones E102 Black"/>
        <s v="NT Wireless Transmitter and Bluetooth Headphones M150 Black"/>
        <s v="NT Wireless Transmitter and Bluetooth Headphones M150 Silver"/>
        <s v="Contoso Screen 100in E010 Black"/>
        <s v="The Phone Company PDA Wifi 3.7-inch M250 White"/>
        <s v="WWI 1GB Pulse Smart pen E50 Silver"/>
        <s v="WWI 1GB Digital Voice Recorder Pen E100 White"/>
        <s v="A. Datum Consumer Digital Camera E100 Green"/>
        <s v="Contoso 4G MP3 Player E400 Silver"/>
        <s v="The Phone Company Touch Screen Phones Capacitive M908 Black"/>
        <s v="Contoso 4G MP3 Player E400 Orange"/>
        <s v="SV 40GB USB2.0 Portable Hard Disk E400 Silver"/>
        <s v="Litware Home Theater System 5.1 Channel M515 Silver"/>
        <s v="Fabrikam Business Videographer 1&quot; 25mm M600 Blue"/>
        <s v="Adventure Works CRT17 E105 White"/>
        <s v="Proseware Projector 720p LCD56 White"/>
        <s v="Contoso 8GB Clock &amp; Radio MP3 Player X850 Black"/>
        <s v="Adventure Works CRT15 E101 White"/>
        <s v="Proseware High-Performance Business-Class Laser Fax X200 White"/>
        <s v="Fabrikam Budget Movie-Maker 1'' 25mm E400 Black"/>
        <s v="Proseware LCD17W E202 White"/>
        <s v="Adventure Works LCD17 E200 Black"/>
        <s v="Contoso DVD Recorder L230 Grey"/>
        <s v="Contoso 4GB Flash MP3 Player E401 Silver"/>
        <s v="A. Datum Rangefinder Digital Camera X200 Azure"/>
        <s v="Adventure Works LCD24W X300 White"/>
        <s v="A. Datum Consumer Digital Camera M300 Grey"/>
        <s v="Contoso 8GB MP3 Player new model M820 White"/>
        <s v="Contoso 32GB Video MP3 Player M3200 White"/>
        <s v="Adventure Works Laptop8.9 E0890 Black"/>
        <s v="Contoso KSU-less key system M38 White"/>
        <s v="Contoso 4 Handset Cordless Phone System M86 White"/>
        <s v="Contoso 3 Handset Cordless Phone System  E30 Black"/>
        <s v="SV Keyboard E90 Black"/>
        <s v="A. Datum SLR-like Digital Camera M400 Silver"/>
        <s v="Contoso DVD 58 DVD Storage Binder M55 Silver"/>
        <s v="SV 8xDVD E130 Black"/>
        <s v="NT Wireless Bluetooth Stereo Headphones E302 Pink"/>
        <s v="WWI 2GB Spy Video Recorder Pen M300 Black"/>
        <s v="Proseware LCD17W E202 Black"/>
        <s v="Contoso Expandable 4-Handset Cordless Phone System M206 White"/>
        <s v="Contoso 8GB Super-Slim MP3/Video Player M800 White"/>
        <s v="Contoso Primary Extended Capacity Battery Pack - notebook battery X100 White"/>
        <s v="Contoso Projector 720p M620 Black"/>
        <s v="NT Wireless Bluetooth Stereo Headphones E102 White"/>
        <s v="NT Wireless Bluetooth Stereo Headphones E302 White"/>
        <s v="Contoso 16GB New Generation MP5 Player M1650 Pink"/>
        <s v="Adventure Works 52&quot; LCD HDTV X790W Black"/>
        <s v="Contoso In front of Centrex L15 Black"/>
        <s v="WWI Desktop PC3.0 M0300 Silver"/>
        <s v="Fabrikam Laptop19W M9800 Black"/>
        <s v="Fabrikam Home and vacation moviemaker 1/3&quot; 8.5mm M200 Blue"/>
        <s v="WWI Wireless Bluetooth Stereo Headphones M270 Pink"/>
        <s v="A. Datum All in One Digital Camera M200 Grey"/>
        <s v="Contoso Mouse Lock Bundle E200 Black"/>
        <s v="NT Wireless Bluetooth Stereo Headphones M402 Silver"/>
        <s v="Contoso 8GB Clock &amp; Radio MP3 Player X850 Blue"/>
        <s v="WWI 1GBPulse Smart pen E50 Black"/>
        <s v="SV DVD Movies E100 Yellow"/>
        <s v="Contoso Smart Battery M901 Grey"/>
        <s v="A. Datum SLR Camera 35&quot; X358 Silver"/>
        <s v="Fabrikam Social Videographer 1/3&quot; 8.5mm E200 Blue"/>
        <s v="Fabrikam Independent Filmmaker 1/3&quot; 8.5mm X200 Blue"/>
        <s v="Contoso Touch Stylus Pen E150 Red"/>
        <s v="WWI Laptop19W X0196 Black"/>
        <s v="The Phone Company PDA Palm 3.7 inch M830 Black"/>
        <s v="SV DVD 48 DVD Storage Binder M50 Silver"/>
        <s v="The Phone Company Smart phones Unlocked International M800 Black"/>
        <s v="The Phone Company PDA Palm 4.7 inch L850 White"/>
        <s v="NT Bluetooth Active Headphones E202 White"/>
        <s v="NT Wireless Bluetooth Stereo Headphones E302 Black"/>
        <s v="NT Bluetooth Stereo Headphones E52 Yellow"/>
        <s v="NT Bluetooth Active Headphones E202 Silver"/>
        <s v="WWI Stereo Bluetooth Headphones E1000 Blue"/>
        <s v="WWI 2GB Pulse Smart pen M100 White"/>
        <s v="Contoso USB 2.0 Dock Station docking station M800 Black"/>
        <s v="NT Wireless Bluetooth Stereo Headphones E302 Yellow"/>
        <s v="The Phone Company Smart phones Expert M400 Black"/>
        <s v="Fabrikam Home and Vacation Moviemaker 1/2'' 3mm M300 Black"/>
        <s v="WWI Stereo Bluetooth Headphones E1000 Black"/>
        <s v="Adventure Works Desktop PC1.80 ED182 Black"/>
        <s v="Contoso Rechargeable Battery E100 Grey"/>
        <s v="A. Datum Ultra Compact Digital Camera M190 Orange"/>
        <s v="Fabrikam Trendsetter 1/3&quot; 8.5mm X200 Blue"/>
        <s v="WWI Stereo Bluetooth Headphones New Generation M370 Orange"/>
        <s v="The Phone Company PDA Handheld 4.7 inch L650 White"/>
        <s v="The Phone Company PDA Phone Unlocked 3.5 inches M530 Black"/>
        <s v="WWI Wireless Transmitter and Bluetooth Headphones X250 Black"/>
        <s v="SV Car Video LCD7W M7080 Black"/>
        <s v="Fabrikam Trendsetter 1/3'' 8.5mm X200 White"/>
        <s v="WWI Wireless Transmitter and Bluetooth Headphones X250 White"/>
        <s v="WWI Wireless Transmitter and Bluetooth Headphones X250 Red"/>
        <s v="Contoso SLR Camera 35&quot; M358 Gold"/>
        <s v="WWI Wireless Transmitter and Bluetooth Headphones X250 Silver"/>
        <s v="Fabrikam Trendsetter 1/2'' 3mm X300 Black"/>
        <s v="Adventure Works 20&quot; CRT TV E15 Black"/>
        <s v="Proseware Photo Inkjet Printer E290 Black"/>
        <s v="Adventure Works 13&quot; Color TV E25 Black"/>
        <s v="Adventure Works 13&quot; Color TV E25 White"/>
        <s v="Fabrikam Laptop16 M6000 Black"/>
        <s v="Adventure Works 19&quot; Portable LCD HDTV M110 Silver"/>
        <s v="Proseware Laser Jet All in one X300 Grey"/>
        <s v="Adventure Works 19&quot; Portable LCD HDTV M110 Black"/>
        <s v="A. Datum SLR Camera 35&quot; M358 Grey"/>
        <s v="Adventure Works 19&quot; Portable LCD HDTV M110 White"/>
        <s v="Contoso Multi-Use Terminal Cable E308 Silver"/>
        <s v="WWI Desktop PC1.80 E1802 White"/>
        <s v="Adventure Works 19&quot; Color Digital TV E35 White"/>
        <s v="Fabrikam Budget Movie-Maker 2/3'' 17mm E100 Black"/>
        <s v="Adventure Works 19&quot; Color Digital TV E35 Brown"/>
        <s v="A. Datum SLR Camera 35&quot; X358 Silver Grey"/>
        <s v="Adventure Works 20&quot; Analog CRT TV E45 Silver"/>
        <s v="SV DVD 15-Inch Player Portable L200 Black"/>
        <s v="Adventure Works 20&quot; Analog CRT TV E45 Black"/>
        <s v="Contoso Genuine Leather Grip Belt E322 Black"/>
        <s v="Contoso Sharp Touch Screen Phones M910 Black"/>
        <s v="Adventure Works 20&quot; Analog CRT TV E45 Brown"/>
        <s v="Contoso Cables To Go USB 2.0 Hard Drive Enclosure E920 Grey"/>
        <s v="Adventure Works 20&quot; LCD HDTV M120 Silver"/>
        <s v="Contoso In front of Centrex L15 White"/>
        <s v="Contoso Home Theater System 4.1 Channel M1410 Brown"/>
        <s v="SV 16xDVD M330 Silver"/>
        <s v="The Phone Company Touch Screen Phones Infrared M901 Gold"/>
        <s v="SV 4GB Laptop Memory M65 Blue"/>
        <s v="Adventure Works 32&quot; LCD HDTV M130 Black"/>
        <s v="Contoso Home Theater System 2.1 Channel M1210 Black"/>
        <s v="SV Car Video AM/FM E1001 Brown"/>
        <s v="Fabrikam Budget Moviemaker 1/2'' 3mm E300 Black"/>
        <s v="Fabrikam SLR Camera 35&quot; M358 Grey"/>
        <s v="Adventure Works 15.6&quot; LCD TV M130W Black"/>
        <s v="Fabrikam SLR Camera 35&quot; X358 Orange"/>
        <s v="The Phone Company PDA Wifi 4.7-inch L290 White"/>
        <s v="Adventure Works 52&quot; LCD HDTV X590 Silver"/>
        <s v="Adventure Works Desktop PC1.80 ED180 Brown"/>
        <s v="Adventure Works 52&quot; LCD HDTV X590 White"/>
        <s v="SV DVD Recorder L230 Grey"/>
        <s v="Proseware Screen 113in X1609 Silver"/>
        <s v="Adventure Works 40&quot; LCD HDTV M690 Black"/>
        <s v="The Phone Company Touch Screen Phones 5-Wire/On-wall M508 Black"/>
        <s v="Proseware LCD15 E103 White"/>
        <s v="Contoso Original K1m Li-Ion Standard Battery E170 White"/>
        <s v="Adventure Works 26&quot; 720p LCD HDTV M140 Silver"/>
        <s v="Contoso Optical Wheel OEM PS/2 Mouse E60 Silver"/>
        <s v="Adventure Works 26&quot; 720p LCD HDTV M140 Black"/>
        <s v="Contoso Electronic Private Automatic Branch Exchange M90 Grey"/>
        <s v="Adventure Works 26&quot; 720p LCD HDTV M140 White"/>
        <s v="Fabrikam Social Videographer 1/3'' 8.5mm E200 Grey"/>
        <s v="Adventure Works 26&quot; 720p LCD HDTV M140 Brown"/>
        <s v="The Phone Company Pen Touch Screen Phones-2.6&quot; M320 Black"/>
        <s v="SV USB Data Cable E600 Pink"/>
        <s v="Contoso Home/Office Laptop Power Adapter E300 Grey"/>
        <s v="A. Datum SLR Camera M140 Pink"/>
        <s v="Contoso Bright Light battery E20 Black"/>
        <s v="SV DVD Recorder L220 White"/>
        <s v="Adventure Works 52&quot; LCD HDTV X790W Brown"/>
        <s v="The Phone Company Touch Screen Phones SAW/On-wall M806 Black"/>
        <s v="SV 8xDVD E100 Black"/>
        <s v="Proseware Projector 720p DLP56 White"/>
        <s v="Contoso Optical USB Mouse M45 Grey"/>
        <s v="SV 16xDVD M320 Black"/>
        <s v="Proseware Ink Jet Instant PDF Sheet-Fed Scanner M300 Black"/>
        <s v="Contoso Lens Adapter M450 Grey"/>
        <s v="SV 16xDVD E340 Black"/>
        <s v="Contoso Laptop Keyboard X105 Black"/>
        <s v="A. Datum Ultra Compact Digital Camera M190 Green"/>
        <s v="SV 8xDVD E120 Black"/>
        <s v="SV PCI Network Adapter E904 Silver"/>
        <s v="Adventure Works CRT15 E101 Black"/>
        <s v="Fabrikam Home and Vacation Moviemaker 1/2'' 3mm M300 White"/>
        <s v="SV DVD 15-Inch Player Portable L200 White"/>
        <s v="WWI LCD24 X300 White"/>
        <s v="SV 8xDVD E140 Black"/>
        <s v="Proseware LCD20W M230 White"/>
        <s v="Proseware Laptop16 M610 White"/>
        <s v="The Phone Company Smart phones 6-LINE SCREEN M21 Gold"/>
        <s v="Proseware Mobile Receipt and Document Scanner M200 White"/>
        <s v="Contoso Lifestyles Series - Big Button Cordless phone M800 Black"/>
        <s v="Adventure Works Laptop16 M1601 Blue"/>
        <s v="Contoso General Carrying Case E304 Blue"/>
        <s v="WWI Screen 85in E1010 White"/>
        <s v="SV 16xDVD M360 Silver"/>
        <s v="The Phone Company PDA Palm 3.5 inch M810 White"/>
        <s v="SV 8xDVD E130 Silver"/>
        <s v="A. Datum Full Frame Digital Camera X300 Silver"/>
        <s v="SV 8xDVD E140 Silver"/>
        <s v="SV Car Video LCD7 M7001 Brown"/>
        <s v="Litware Home Theater System 4.1 Channel M410 Black"/>
        <s v="A. Datum SLR Camera 35&quot; M358 Pink"/>
        <s v="Proseware Ink Jet Wireless All-In-One Printer M400 White"/>
        <s v="Contoso Home Theater System 2.1 Channel E1220 White"/>
        <s v="Litware Home Theater System 5.1 Channel M510 Black"/>
        <s v="Litware Home Theater System 2.1 Channel E211 Black"/>
        <s v="Proseware High-Performance Business-Class Laser Fax X200 Black"/>
        <s v="Litware Home Theater System 2.1 Channel E212 Black"/>
        <s v="SV Car Video TFT7 M7000 Black"/>
        <s v="Contoso DVD 38 DVD Storage Binder E25 Red"/>
        <s v="Litware Home Theater System 4.1 Channel M413 Black"/>
        <s v="The Phone Company Smart phones 6-LINE SCREEN M21 Grey"/>
        <s v="Fabrikam Social Videographer 1/2&quot; 3mm E300 Blue"/>
        <s v="Litware Home Theater System 5.1 Channel M513 Black"/>
        <s v="Contoso Projector 480p M481 Black"/>
        <s v="Litware Home Theater System 7.1 Channel M710 Black"/>
        <s v="Adventure Works Laptop8.9 E0890 Silver"/>
        <s v="Contoso Reserve Pen -Tablet Pen E200 Blue"/>
        <s v="Litware Home Theater System 5.1 Channel M514 Black"/>
        <s v="Litware Home Theater System 5.1 Channel M515 Black"/>
        <s v="Contoso Home Theater System 2.1 Channel E1220 Brown"/>
        <s v="Litware Home Theater System 5.1 Channel M516 Black"/>
        <s v="WWI Desktop PC1.80 E1801 Silver"/>
        <s v="Adventure Works Laptop15 M1500 Black"/>
        <s v="Contoso Waterproof Accessory Handset and Charging Cradle M609 Black"/>
        <s v="Contoso Centrex Phone System L10 Black"/>
        <s v="WWI Laptop15 M0150 Blue"/>
        <s v="Litware Home Theater System 2.1 Channel E212 Silver"/>
        <s v="Contoso DVD 14-Inch Player Portable L100 Silver"/>
        <s v="SV Car Video LCD7 M7002 Silver"/>
        <s v="Litware Home Theater System 4.1 Channel M412 Silver"/>
        <s v="Proseware Laptop16 M610 Black"/>
        <s v="A. Datum Interchangeable lens Non-SLR Digital Camera X250 Orange"/>
        <s v="SV Car Video TFT6.2W E6280 Black"/>
        <s v="Litware Home Theater System 5.1 Channel M513 Silver"/>
        <s v="The Phone Company PDA Phone 3.7 inches M340 Black"/>
        <s v="Proseware Screen 85in E1010 White"/>
        <s v="SV Car Video AM/FM E1000 Black"/>
        <s v="SV Car Video TFT6.2W E6280 Brown"/>
        <s v="Litware Home Theater System 5.1 Channel M516 Silver"/>
        <s v="Contoso SLR Camera 35&quot; X358 Silver Grey"/>
        <s v="Litware Home Theater System 4.1 Channel M410 Brown"/>
        <s v="Contoso Laptop Cooling Hub notebook fan with 4 ports USB hub E80 Grey"/>
        <s v="Litware Home Theater System 5.1 Channel M511 Brown"/>
        <s v="A. Datum Compact Digital Camera M200 Green"/>
        <s v="Litware Home Theater System 2.1 Channel E210 Brown"/>
        <s v="Contoso Rechargeable Li-Ion Battery Pack E300 White"/>
        <s v="Contoso Centrex Phone System L10 Grey"/>
        <s v="A. Datum Interchangeable lens Non-SLR Digital Camera X250 Silver"/>
        <s v="A. Datum Bridge Digital Camera M300 Pink"/>
        <s v="Proseware Projector 1080p LCD86 White"/>
        <s v="Litware Home Theater System 5.1 Channel M513 Brown"/>
        <s v="The Phone Company Touch Screen Phones - LCD M12 Gold"/>
        <s v="The Phone Company PDA Palm 3.5 inch M810 Silver"/>
        <s v="Litware Home Theater System 5.1 Channel M514 Brown"/>
        <s v="Contoso DVD 60 DVD Storage Binder L20 Red"/>
        <s v="Contoso DVD 14-Inch Player Portable L100 Black"/>
        <s v="Contoso Home Theater System 2.1 Channel E1200 Black"/>
        <s v="The Phone Company Sharp Touch Screen Phones M910 Grey"/>
        <s v="Contoso Home Theater System 7.1 Channel M1700 Black"/>
        <s v="Contoso Expandable Cordless Phone System M008 Grey"/>
        <s v="Contoso Home Theater System 4.1 Channel M1400 Black"/>
        <s v="Contoso Home Theater System 5.1 Channel M1500 Black"/>
        <s v="WWI LCD24 X300 Black"/>
        <s v="Contoso Home Theater System 5.1 Channel M1520 Black"/>
        <s v="Contoso Mini Battery Charger Kit E320 Silver"/>
        <s v="Contoso Home Theater System 5.1 Channel M1530 Black"/>
        <s v="Contoso Projector 1080p X980 White"/>
        <s v="Contoso Dual Handset Cordless Phone System E20 White"/>
        <s v="Contoso Home Theater System 2.1 Channel E1200 Silver"/>
        <s v="WWI Desktop PC1.60 E1600 White"/>
        <s v="The Phone Company Touch Screen Phones 26-1.4&quot; M250 Grey"/>
        <s v="Contoso Home Theater System 7.1 Channel M1700 Silver"/>
        <s v="The Phone Company PDA Phone Unlocked 4.7 inches L550 White"/>
        <s v="A. Datum Consumer Digital Camera E100 Azure"/>
        <s v="Contoso Home Theater System 5.1 Channel M1500 Silver"/>
        <s v="Contoso Notebook Peripheral Kit M69 White"/>
        <s v="The Phone Company PDA Wifi 3.7-inch M250 Black"/>
        <s v="Contoso Home Theater System 5.1 Channel M1520 Silver"/>
        <s v="The Phone Company PDA GPS Phone 3.5 inch M910 Black"/>
        <s v="A. Datum Consumer Digital Camera E100 Grey"/>
        <s v="Contoso Home Theater System 2.1 Channel E1220 Silver"/>
        <s v="Contoso In front of Centrex L15 Grey"/>
        <s v="Contoso Home Theater System 4.1 Channel M1420 Silver"/>
        <s v="SV Car Video TFT6.2W E6282 Silver"/>
        <s v="Contoso Home Theater System 2.1 Channel E1200 White"/>
        <s v="The Phone Company Touch Screen Phones - LCD M12 Black"/>
        <s v="Contoso Home Theater System 2.1 Channel M1210 White"/>
        <s v="Contoso Hybrid system M60 Black"/>
        <s v="A. Datum Super-zoom Digital Camera X300 Green"/>
        <s v="Contoso Home Theater System 4.1 Channel M1400 White"/>
        <s v="Contoso Home Theater System 5.1 Channel M1500 White"/>
        <s v="SV Car Video TFT6.2W E6282 Brown"/>
        <s v="Adventure Works CRT17 E105 Black"/>
        <s v="Contoso Home Theater System 5.1 Channel M1520 White"/>
        <s v="Contoso Home Theater System 5.1 Channel M1530 White"/>
        <s v="Contoso Battery charger - bike E200 Black"/>
        <s v="The Phone Company Smart phones Expert M400 White"/>
        <s v="A. Datum Full Frame Digital Camera X300 Grey"/>
        <s v="Contoso Home Theater System 4.1 Channel M1420 White"/>
        <s v="A. Datum Slim Digital Camera M180 Black"/>
        <s v="Contoso Home Theater System 2.1 Channel M1230 White"/>
        <s v="Contoso Multimedia Speakers M25 Black"/>
        <s v="Contoso Home Theater System 2.1 Channel E1200 Brown"/>
        <s v="The Phone Company Smart phones without camera E100 Pink"/>
        <s v="Contoso Home Theater System 2.1 Channel M1210 Brown"/>
        <s v="The Phone Company PDA Phone 3.5 inches M320 White"/>
        <s v="A. Datum SLR Camera 35&quot; X358 Black"/>
        <s v="Contoso Home Theater System 5.1 Channel M1500 Brown"/>
        <s v="Contoso 90W AC/DC Power Adapter E300 White"/>
        <s v="Contoso Home Theater System 5.1 Channel M1510 Brown"/>
        <s v="A. Datum Point Shoot Digital Camera M500 Pink"/>
        <s v="Contoso Home Theater System 5.1 Channel M1520 Brown"/>
        <s v="Fabrikam SLR Camera 35&quot; X358 Gold"/>
        <s v="Proseware LCD19W M100 Black"/>
        <s v="Contoso Touch Screen Phones  - LCD M12 Black"/>
        <s v="A. Datum SLR Camera M137 Grey"/>
        <s v="Fabrikam Laptop17 M7000 Black"/>
        <s v="SV Car Video TFT6.2W E6281 Black"/>
        <s v="Fabrikam Business Videographer 1/2&quot; 3mm M500 Orange"/>
        <s v="SV Car Video TFT6.2W E6282 Black"/>
        <s v="WWI LCD22W M2003 Black"/>
        <s v="SV Car Video TFT7 M7001 Black"/>
        <s v="Contoso DVD 15-Inch Player Portable L200 Silver"/>
        <s v="Fabrikam Business Videographer 1'' 25mm M600 White"/>
        <s v="Contoso Expandable 3-Handset Cordless Phone System M204 White"/>
        <s v="SV Car Video LCD9.2W X9281 Black"/>
        <s v="Contoso Laptop Keyboard X105 Brown"/>
        <s v="SV Car Video LCD7W M7082 Black"/>
        <s v="Contoso Education Supplies Bundle E200 Grey"/>
        <s v="SV Car Video LCD7 M7001 Black"/>
        <s v="SV Car Video LCD7 M7003 Black"/>
        <s v="Fabrikam Business Videographer 1/3&quot; 8.5mm M380 Orange"/>
        <s v="Contoso In-Line Coupler E180 Silver"/>
        <s v="SV Car Video LCD7W M7081 Silver"/>
        <s v="SV 80GB USB2.0 Portable Hard Disk E500 Blue"/>
        <s v="Proseware LCD19 E1000 White"/>
        <s v="Contoso Lens Adapter M450 Black"/>
        <s v="SV Car Video TFT7 M7001 Silver"/>
        <s v="SV Car Video AM/FM E1000 Silver"/>
        <s v="Fabrikam Home and Vacation Moviemaker 1'' 25mm M400 White"/>
        <s v="SV Car Video TFT7 M7002 Silver"/>
        <s v="Proseware Projector 720p DLP56 Silver"/>
        <s v="Contoso Laptop Cooling Hub notebook fan with 4 ports USB hub E80 White"/>
        <s v="SV Car Video LCD7W M7082 Silver"/>
        <s v="The Phone Company PDA Phone Unlocked 3.5 inches M530 White"/>
        <s v="Contoso Phone for MSN E200 Black"/>
        <s v="Contoso Wireless Notebook Optical Mouse M35 Blue"/>
        <s v="SV Car Video LCD7W M7081 Brown"/>
        <s v="Contoso Hybrid system M60 Grey"/>
        <s v="Contoso SLR Camera 35&quot; X358 Black"/>
        <s v="Adventure Works LCD17W E203 Black"/>
        <s v="Contoso Mini Battery Charger Kit E320 Red"/>
        <s v="SV Car Video TFT7 M7001 Brown"/>
        <s v="SV Car Video AM/FM E1000 Brown"/>
        <s v="Contoso Phone with 13-Number Memory (210) M301 White"/>
        <s v="Contoso Cyber Shot Digital Cameras Adapter E306 Pink"/>
        <s v="Adventure Works Desktop PC2.30 MD230 Brown"/>
        <s v="Contoso Battery charger - bike E200 White"/>
        <s v="Proseware Screen 100in M1609 Black"/>
        <s v="Contoso USB Optical Mouse E200 White"/>
        <s v="WWI Screen 113in M1610 White"/>
        <s v="The Phone Company Touch Screen Phones SAW/Built-in M801 Gold"/>
        <s v="Contoso SLR Camera X145 Blue"/>
        <s v="Contoso USB Wave Multi-media Keyboard E280 White"/>
        <s v="WWI Laptop16 M0160 Black"/>
        <s v="Contoso Cables To Go USB 2.0 Hard Drive Enclosure E920 White"/>
        <s v="Contoso Phone with Memory Dialing-single line E88 Black"/>
        <s v="A. Datum SLR-like Digital Camera M400 Orange"/>
        <s v="Contoso Notebook Peripheral Kit M69 Grey"/>
        <s v="SV Keyboard E10 Silver"/>
        <s v="SV Keyboard E90 Silver"/>
        <s v="Adventure Works LCD24W X300 Black"/>
        <s v="Contoso Education Essentials Bundle M300 Grey"/>
        <s v="WWI Desktop PC1.80 E1800 Black"/>
        <s v="Contoso Desktop Alternative Bundle E200 Grey"/>
        <s v="Contoso SLR Camera X143 Grey"/>
        <s v="A. Datum Rangefinder Digital Camera X200 Silver"/>
        <s v="Proseware Ink Jet All in one M300 Grey"/>
        <s v="Contoso behind Centrex X15 Grey"/>
        <s v="A. Datum Consumer Digital Camera E100 Black"/>
        <s v="The Phone Company Smart phones Unlocked International M800 Grey"/>
        <s v="Proseware Wireless Photo All-in-One Printer M390 Grey"/>
        <s v="The Phone Company Smart phones without camera E100 White"/>
        <s v="The Phone Company Smart phones Unlocked M300 Grey"/>
        <s v="Contoso Digital Camera/Camcorder USB Cable E324 White"/>
        <s v="Fabrikam Trendsetter 1/2&quot; 3mm X300 Orange"/>
        <s v="Proseware Desk Jet All-in-One Printer, Scanner, Copier M350 Green"/>
        <s v="The Phone Company Smart phones 160x160 M26 White"/>
        <s v="Fabrikam Laptop19 M9000 Black"/>
        <s v="The Phone Company Smart phones 6-LINE SCREEN M21 White"/>
        <s v="Contoso SLR Camera 35&quot; M358 Grey"/>
        <s v="Contoso Phone with Memory Dialing-2 lines E90 White"/>
        <s v="Contoso Hybrid system M60 White"/>
        <s v="Fabrikam Laptop16W M6080 Black"/>
        <s v="Contoso General Carrying Case E304 Black"/>
        <s v="Contoso In-Line Coupler E180 White"/>
        <s v="Fabrikam Laptop17W M7080 Black"/>
        <s v="Adventure Works LCD20 M210 White"/>
        <s v="Contoso USB Data Link - direct connect adapter E600 Grey"/>
        <s v="Fabrikam Budget Moviemaker 1/2'' 3mm E300 Grey"/>
        <s v="A. Datum SLR Camera X142 Orange"/>
        <s v="Fabrikam Laptop12 M2000 White"/>
        <s v="Fabrikam Laptop15 M5000 White"/>
        <s v="Contoso USB Wave Multi-media Keyboard E280 Black"/>
        <s v="Fabrikam Laptop15.4 M5400 White"/>
        <s v="Contoso DVD 60 DVD Storage Binder L20 Silver"/>
        <s v="Fabrikam Laptop14.1 M4100 White"/>
        <s v="A. Datum Advanced Digital Camera M300 Green"/>
        <s v="Fabrikam Laptop15.4W M5480 White"/>
        <s v="Fabrikam SLR Camera M147 Silver"/>
        <s v="Proseware Screen 85in E1010 Black"/>
        <s v="Contoso DVD Recorder L240 Gold"/>
        <s v="Fabrikam Trendsetter 2/3'' 17mm X100 White"/>
        <s v="Contoso Rubberized Snap-On Cover Hard Case Cell Phone Protector E160 Silver"/>
        <s v="Fabrikam Laptop10.1 M0101 Silver"/>
        <s v="Fabrikam Laptop12 M2002 Red"/>
        <s v="Fabrikam Laptop12 M2001 Silver"/>
        <s v="A. Datum SLR-like Digital Camera M400 Pink"/>
        <s v="Fabrikam Business Videographer 1/3'' 8.5mm M380 Black"/>
        <s v="Fabrikam Laptop14.1W M4180 Red"/>
        <s v="SV 80GB USB2.0 Portable Hard Disk E500 Silver"/>
        <s v="Fabrikam Laptop14.1 E4101 Red"/>
        <s v="The Phone Company Finger Touch Screen Phones M30 Black"/>
        <s v="Contoso Dual USB Power Adapter - power adapter E300 White"/>
        <s v="SV 512MB Laptop memory E800 Black"/>
        <s v="Fabrikam Laptop13.3 M3000 Red"/>
        <s v="Contoso Touch Screen Phones SAW/On-wall M806 Black"/>
        <s v="Proseware CRT15 E10 White"/>
        <s v="Adventure Works Laptop15.4W M1548 Black"/>
        <s v="Contoso Rubberized Snap-On Cover Hard Case Cell Phone Protector E160 Pink"/>
        <s v="Adventure Works Laptop19W X1980 White"/>
        <s v="Adventure Works Laptop12 M1201 White"/>
        <s v="Adventure Works Laptop16 M1601 White"/>
        <s v="A. Datum Rangefinder Digital Camera X200 Grey"/>
        <s v="Fabrikam Business Videographer 1/3'' 8.5mm M380 Grey"/>
        <s v="Adventure Works Laptop8.9 E0890 White"/>
        <s v="Adventure Works Laptop19W X1980 Silver"/>
        <s v="WWI Screen 113in M1610 Silver"/>
        <s v="Contoso DVD 12-Inch Player Portable M400 Black"/>
        <s v="Adventure Works Laptop15.4W M1548 Silver"/>
        <s v="Proseware Projector 1080p DLP86 Black"/>
        <s v="WWI Projector 480p LCD12 Black"/>
        <s v="A. Datum Compact Digital Camera M200 Pink"/>
        <s v="WWI Projector 480p DLP12 Black"/>
        <s v="WWI Screen 113in M1610 Black"/>
        <s v="Contoso Laptop Cooling Hub notebook fan with 4 ports USB hub M200 Gold"/>
        <s v="The Phone Company Smart phones without camera E100 Grey"/>
        <s v="WWI Screen 100in M1609 Black"/>
        <s v="WWI Desktop PC1.60 E1600 Red"/>
        <s v="WWI Screen 85in E1010 Black"/>
        <s v="WWI Projector 1080p LCD86 White"/>
        <s v="Adventure Works LCD17 E200 White"/>
        <s v="Contoso DVD 7-Inch Player Portable E200 Black"/>
        <s v="Contoso Multi-line phones M30 White"/>
        <s v="WWI Projector 720p DLP56 White"/>
        <s v="Contoso Projector 720p M620 White"/>
        <s v="WWI Projector 480p LCD12 White"/>
        <s v="WWI Screen 106in M1609 White"/>
        <s v="Contoso Projector 480p M480 Silver"/>
        <s v="The Phone Company PDA Palm 3.5 inch M810 Black"/>
        <s v="Contoso Wireless Laser Mouse E50 Grey"/>
        <s v="Contoso Expandable 3-Handset Cordless Phone System M204 Black"/>
        <s v="The Phone Company Pen Touch Screen Phones M320 Gold"/>
        <s v="A. Datum Consumer Digital Camera M300 Black"/>
        <s v="The Phone Company Touch Screen Phones 5-Wire/On-wall M508 Grey"/>
        <s v="Contoso Optical Wheel OEM PS/2 Mouse E60 Grey"/>
        <s v="SV DVD 12-Inch Player Portable M400 Silver"/>
        <s v="Contoso Optical Wheel OEM PS/2 Mouse E60 Black"/>
        <s v="Fabrikam SLR Camera 35&quot; X358 Silver"/>
        <s v="WWI Laptop15 M0150 White"/>
        <s v="Contoso Multi-line phones M30 Black"/>
        <s v="SV DVD 14-Inch Player Portable L100 Black"/>
        <s v="Contoso Bluetooth Notebook Mouse X305 Silver"/>
        <s v="Contoso Touch Stylus Pen E150 Silver"/>
        <s v="The Phone Company Smart phones Expert M400 Pink"/>
        <s v="Contoso Bluetooth Notebook Mouse E70 Black"/>
        <s v="Contoso SLR Camera M144 Silver Grey"/>
        <s v="Contoso Bluetooth Notebook Mouse E70 White"/>
        <s v="Proseware Ink Jet All in one M300 Black"/>
        <s v="Contoso Bluetooth Notebook Mouse E70 Silver"/>
        <s v="Adventure Works Desktop PC1.60 ED160 White"/>
        <s v="Contoso Touch Stylus Pen E150 Black"/>
        <s v="Fabrikam SLR Camera 35&quot; X358 Silver Grey"/>
        <s v="Fabrikam SLR Camera 35&quot; X358 Green"/>
        <s v="Contoso Enhanced Capacity Battery M800 White"/>
        <s v="SV Keyboard E90 White"/>
        <s v="SV Keyboard E90 Grey"/>
        <s v="Adventure Works Laptop8.9 E0890 Red"/>
        <s v="WWI LCD19W M100 Black"/>
        <s v="Contoso Private Automatic Branch Exchange M65 White"/>
        <s v="Contoso Original K1m Li-Ion Standard Battery E170 Silver"/>
        <s v="Contoso Electronic Private Automatic Branch Exchange M90 White"/>
        <s v="Contoso Education Supplies Bundle E200 White"/>
        <s v="Contoso Centrex Phone System L10 White"/>
        <s v="Proseware Color Ink Jet Fax with 5.8 GHz Cordless Handset X250 White"/>
        <s v="Contoso KSU-less key system M38 Grey"/>
        <s v="A. Datum Bridge Digital Camera M300 Grey"/>
        <s v="Contoso Expandable Cordless Phone System M008 White"/>
        <s v="Proseware Laser Jet Printer E100 White"/>
        <s v="Adventure Works Laptop19W X1980 Red"/>
        <s v="Adventure Works Laptop12 M1201 Red"/>
        <s v="Adventure Works Laptop16 M1601 Red"/>
        <s v="Adventure Works Laptop15.4W M1548 Red"/>
        <s v="A. Datum SLR Camera 35&quot; M358 Blue"/>
        <s v="Adventure Works Laptop19W X1980 Blue"/>
        <s v="WWI LCD19W M100 White"/>
        <s v="Adventure Works Laptop12 M1201 Blue"/>
        <s v="A. Datum Full Frame Digital Camera X300 Pink"/>
        <s v="WWI LCD22 M2002 Black"/>
        <s v="WWI Laptop15 M0150 Black"/>
        <s v="SV 512MB Laptop memory E800 Yellow"/>
        <s v="A. Datum All in One Digital Camera M200 Orange"/>
        <s v="Proseware All-In-One Photo Printer M200 Green"/>
        <s v="WWI Laptop15.4W M0156 Black"/>
        <s v="WWI Laptop15.4W M0156 White"/>
        <s v="WWI Laptop8.9 E0089 Black"/>
        <s v="Fabrikam Trendsetter 1/2'' 3mm X300 Grey"/>
        <s v="WWI Laptop19W X0196 White"/>
        <s v="A. Datum Point Shoot Digital Camera M500 Silver Grey"/>
        <s v="WWI Laptop12 M0120 White"/>
        <s v="WWI Projector 480p DLP12 Silver"/>
        <s v="WWI Laptop8.9 E0089 White"/>
        <s v="WWI Laptop19W X0196 Blue"/>
        <s v="Proseware Screen 80in E1010 White"/>
        <s v="SV DVD 55DVD Storage Binder M56 Red"/>
        <s v="Proseware Laptop15 M510 Black"/>
        <s v="Fabrikam Budget Moviemaker 1/3'' 8.5mm E200 Grey"/>
        <s v="A. Datum SLR Camera M142 Orange"/>
        <s v="Contoso USB Cable M250 Yellow"/>
        <s v="Proseware Laptop15.4W M518 Black"/>
        <s v="Fabrikam SLR Camera X146 Black"/>
        <s v="Proseware Laptop19W X910 White"/>
        <s v="Contoso Bedroom Phone with AM/FM Stereo and Call Waiting Caller ID M600 Black"/>
        <s v="Proseware Photo Ink Jet Printer E290 Grey"/>
        <s v="Proseware Laptop12 M210 White"/>
        <s v="Proseware Laptop15.4W M518 White"/>
        <s v="Proseware Laptop8.9 E089 White"/>
        <s v="Adventure Works Desktop PC2.33 XD233 Silver"/>
        <s v="Proseware Office Jet All-in-One Printer M500 Grey"/>
        <s v="Adventure Works Desktop PC1.60 ED160 Silver"/>
        <s v="Contoso Optical USB Mouse M45 White"/>
        <s v="Adventure Works Desktop PC1.80 ED182 Silver"/>
        <s v="Adventure Works Desktop PC3.0 MS300 Silver"/>
        <s v="Adventure Works Desktop PC2.33 XD233 Black"/>
        <s v="Adventure Works Desktop PC2.30 MD230 Black"/>
        <s v="Adventure Works Desktop PC1.60 ED160 Black"/>
        <s v="The Phone Company Smart phones 160x160 M26 Pink"/>
        <s v="Adventure Works Desktop PC3.0 MS300 Black"/>
        <s v="The Phone Company Smart phones Unlocked International M800 White"/>
        <s v="A. Datum SLR Camera 35&quot; X358 Blue"/>
        <s v="A. Datum Point Shoot Digital Camera M500 Black"/>
        <s v="Fabrikam Budget Moviemaker 2/3'' 17mm E100 White"/>
        <s v="The Phone Company Touch Screen Phones 4-Wire/On-wall M302 Grey"/>
        <s v="Fabrikam SLR Camera 35&quot; X358 Blue"/>
        <s v="A. Datum Slim Digital Camera M180 Green"/>
        <s v="Adventure Works Desktop PC1.80 ED180 White"/>
        <s v="Proseware Projector 480p LCD12 Black"/>
        <s v="Proseware Slim-Design Fax Machine with Answering System X180 Green"/>
        <s v="WWI Desktop PC2.30 M2300 Brown"/>
        <s v="Contoso Carrying Case E312 Blue"/>
        <s v="WWI Desktop PC1.60 E1600 Silver"/>
        <s v="WWI Desktop PC1.80 E1800 Brown"/>
        <s v="Proseware Laser Jet Color Printer X300 White"/>
        <s v="WWI Desktop PC1.60 E1600 Black"/>
        <s v="Proseware Screen 100in M1609 Silver"/>
        <s v="Contoso Expandable 2-Handset Cordless Phone System M205 White"/>
        <s v="Contoso Macro Zoom Lens X300 Silver"/>
        <s v="WWI Desktop PC2.33 X2330 Brown"/>
        <s v="WWI Desktop PC2.30 M2300 Silver"/>
        <s v="Contoso 90W AC/DC Power Adapter E300 Grey"/>
        <s v="WWI Desktop PC1.80 E1800 Silver"/>
        <s v="Contoso SLR Camera 35&quot; M358 Blue"/>
        <s v="A. Datum SLR Camera 35&quot; M358 Silver"/>
        <s v="WWI Desktop PC1.80 E1801 White"/>
        <s v="The Phone Company PDA Phone Unlocked 4.7 inches L550 Black"/>
        <s v="Proseware Projector 1080p DLP86 Silver"/>
        <s v="Proseware Fax Machine E100 White"/>
        <s v="Fabrikam SLR Camera X150 Orange"/>
        <s v="Proseware Projector 480p DLP12 Black"/>
        <s v="Proseware LCD17 E200 Black"/>
        <s v="Contoso Rechargeable Li-Ion Battery Pack E300 Silver"/>
        <s v="Proseware CRT17 E104 Black"/>
        <s v="Contoso Expandable 3-Handset Cordless Phone System M204 Grey"/>
        <s v="Proseware CRT15 E10 Black"/>
        <s v="Contoso Original K1m Li-Ion Standard Battery E170 Black"/>
        <s v="Contoso Lifestyles Series - Big Button Cordless phone M800 White"/>
        <s v="Proseware Ink Jet Fax Machine E100 Black"/>
        <s v="Proseware LCD19W M100 White"/>
        <s v="Proseware LCD17 E200 White"/>
        <s v="Fabrikam Business Videographer 2/3'' 17mm M280 Black"/>
        <s v="The Phone Company Touch Screen Phones 4-Wire/On-wall M302 Black"/>
        <s v="Contoso Projector 720p M621 White"/>
        <s v="Adventure Works LCD22W M200 Black"/>
        <s v="Contoso SLR Camera 35&quot; X358 Silver"/>
        <s v="A. Datum SLR Camera X137 Grey"/>
        <s v="Adventure Works LCD19W M100 Black"/>
        <s v="Proseware Ink Jet Wireless All-In-One Printer M400 Grey"/>
        <s v="Contoso Lens Cap Keeper E314 White"/>
        <s v="Fabrikam Trendsetter 1/2'' 3mm X300 White"/>
        <s v="Contoso Enhanced Capacity Battery M800 Black"/>
        <s v="The Phone Company Touch Screen Phones Capacitive M908 Grey"/>
        <s v="SV 80GB USB2.0 Portable Hard Disk E500 Red"/>
        <s v="Adventure Works LCD19W M100 White"/>
        <s v="Adventure Works LCD17W E203 White"/>
        <s v="Adventure Works LCD15 E100 White"/>
        <s v="Adventure Works CRT19 E10 White"/>
        <s v="Proseware Office Jet All-in-One Printer M500 Black"/>
        <s v="Proseware Projector 480p LCD12 White"/>
        <s v="WWI LCD20 M220 Black"/>
        <s v="WWI LCD17 E200 Black"/>
        <s v="SV USB Data Cable E600 Black"/>
        <s v="Contoso Telephoto Conversion Lens M350 Silver"/>
        <s v="WWI LCD22W M2003 White"/>
        <s v="SV 4GB Laptop Memory M65 White"/>
        <s v="WWI LCD19 E107 White"/>
        <s v="Contoso DVD 12-Inch Player Portable M400 White"/>
        <s v="WWI LCD17 E205 White"/>
        <s v="Contoso 4 Handset Cordless Phone System M86 Black"/>
        <s v="Fabrikam SLR Camera M148 Silver Grey"/>
        <s v="Proseware Projector 720p LCD56 Black"/>
        <s v="A. Datum All in One Digital Camera M200 Black"/>
        <s v="Fabrikam Social Videographer 1/2&quot; 3mm E300 Orange"/>
        <s v="Proseware Screen 125in X1609 Black"/>
        <s v="Contoso Optical USB Mouse M45 Black"/>
        <s v="Proseware All-In-One Photo Printer M200 White"/>
        <s v="Contoso SLR Camera X145 Pink"/>
        <s v="A. Datum Super-zoom Digital Camera X300 Silver"/>
        <s v="Proseware Screen 80in E1010 Black"/>
        <s v="Contoso Multimedia Speakers M25 Brown"/>
        <s v="Proseware High Speed Laser M2000 Black"/>
        <s v="Proseware Projector 1080p DLP86 White"/>
        <s v="Contoso Primary Extended Capacity Battery Pack - notebook battery X100 Black"/>
        <s v="Proseware Projector 480p DLP12 White"/>
        <s v="Contoso Education Essentials Bundle M300 White"/>
        <s v="The Phone Company PDA GPS Phone 3.7 inch M930 Silver"/>
        <s v="Contoso USB Data Link-direct connect adapter E600 Black"/>
        <s v="Contoso Screen 85in E085 White"/>
        <s v="Fabrikam Social Videographer 1'' 25mm E400 White"/>
        <s v="Proseware Projector 1080p LCD86 Silver"/>
        <s v="Proseware Projector 720p LCD56 Silver"/>
        <s v="A. Datum Ultra Compact Digital Camera M190 Azure"/>
        <s v="Proseware Projector 480p LCD12 Silver"/>
        <s v="Contoso DVD 7-Inch Player Portable E200 Silver"/>
        <s v="Fabrikam SLR Camera 35&quot; M358 Orange"/>
        <s v="A. Datum SLR Camera X135 Black"/>
        <s v="A. Datum Slim Digital Camera M180 Grey"/>
        <s v="WWI Projector 1080p LCD86 Black"/>
        <s v="Proseware Office Jet Wireless All-in-One Inkjet Printer M600 Black"/>
        <s v="Proseware Screen 80in E1010 Silver"/>
        <s v="Contoso Projector 1080p X980 Black"/>
        <s v="Contoso Car power adapter M90 Black"/>
        <s v="Contoso Projector 720p M621 Black"/>
        <s v="SV 40GB USB2.0 Portable Hard Disk E400 Blue"/>
        <s v="Contoso Projector 480p M480 Black"/>
        <s v="The Phone Company PDA Phone 4.7 inches L360 White"/>
        <s v="Contoso Dual Handset Cordless Phone System  E20 Black"/>
        <s v="The Phone Company PDA Handheld 3.7 inch M630 White"/>
        <s v="Fabrikam SLR Camera 35&quot; X358 Pink"/>
        <s v="Contoso Power Inverter - DC to AC power inverter E900 Black"/>
        <s v="A. Datum Consumer Digital Camera M300 Silver"/>
        <s v="Proseware Color Ink Jet Fax with 5.8 GHz Cordless Handset X250 Grey"/>
        <s v="Contoso Projector 480p M480 White"/>
        <s v="A. Datum SLR Camera X139 Gold"/>
        <s v="The Phone Company Touch Screen Phone 1600 TFT-1.4&quot; L250 Black"/>
        <s v="Contoso Screen 80in E080 White"/>
        <s v="The Phone Company Touch Screen Phones 26-1.4&quot; M250 Black"/>
        <s v="Contoso Projector 1080p X980 Silver"/>
        <s v="The Phone Company Touch Screen Phones SAW/On-wall M806 Grey"/>
        <s v="Proseware All-In-One Photo Printer M200 Grey"/>
        <s v="The Phone Company Touch Screen Phone 1600 TFT-1.4&quot; L250 Grey"/>
        <s v="Contoso Projector 480p M481 Silver"/>
        <s v="Contoso Screen 125in M250 Silver"/>
        <s v="Contoso Screen 113in M251 Silver"/>
        <s v="Contoso Touch Screen Phones 5-Wire/On-wall M508 Black"/>
        <s v="Contoso Screen 100in E010 Silver"/>
        <s v="Contoso Screen 85in E085 Silver"/>
        <s v="Contoso Screen 80in E080 Silver"/>
        <s v="The Phone Company PDA Palm 4.7 inch L850 Silver"/>
        <s v="A. Datum Point Shoot Digital Camera M500 Orange"/>
        <s v="A. Datum Advanced Digital Camera M300 Grey"/>
        <s v="WWI Projector 720p LCD56 Silver"/>
        <s v="The Phone Company PDA Handheld 3.5 inch M610 Black"/>
        <s v="Contoso 2-Line Corded Cordless Telephone M202 White"/>
        <s v="Proseware Ink Jet Fax Machine E100 Grey"/>
        <s v="The Phone Company Touch Screen Phones Infrared M901 Grey"/>
        <s v="SV DVD 48 DVD Storage Binder M50 Red"/>
        <s v="A. Datum Consumer Digital Camera E100 Silver"/>
        <s v="Proseware Laser Fax Printer E100 Black"/>
        <s v="Proseware Mobile Receipt and Document Scanner M200 Black"/>
        <s v="Contoso Dual USB Power Adapter - power adapter E300 Black"/>
        <s v="Fabrikam Social Videographer 2/3'' 17mm E100 White"/>
        <s v="SV 2GB Laptop memory E800 Black"/>
        <s v="Proseware Slim-Design Fax Machine with Answering System X180 Black"/>
        <s v="Proseware Professional Quality Plain-Paper Fax and Copier X100 Black"/>
        <s v="Contoso Travel Charger for S-Series Battery E302 White"/>
        <s v="A. Datum SLR Camera 35&quot; X358 Orange"/>
        <s v="Contoso Phone with 13-Number Memory (210) M301 Grey"/>
        <s v="Proseware 23ppm Laser Printer with Wireless and Wired Network Interfaces M680 Black"/>
        <s v="Proseware Photo Inkjet Printer M100 Grey"/>
        <s v="Contoso Telephoto Conversion Lens M350 Blue"/>
        <s v="The Phone Company Smart phones 8 GB of Memory M400 Pink"/>
        <s v="Contoso Carrying Case E312 Silver"/>
        <s v="Contoso Home/Office Laptop Power Adapter E300 Black"/>
        <s v="Proseware Fax Machine E100 Grey"/>
        <s v="Proseware Scan Jet Digital Flat Bed Scanner M300 Grey"/>
        <s v="Proseware Ink Jet Instant PDF Sheet-Fed Scanner M300 Grey"/>
        <s v="SV DVD 7-Inch Player Portable E200 Black"/>
        <s v="Contoso Home/Office Laptop Power Adapter E300 White"/>
        <s v="Proseware High-Performance Business-Class Laser Fax X200 Grey"/>
        <s v="A. Datum Interchangeable lens Non-SLR Digital Camera X250 Green"/>
        <s v="Contoso Mouse Lock Bundle E200 White"/>
        <s v="Proseware Office Jet Wireless All-in-One Inkjet Printer M600 Grey"/>
        <s v="SV DVD 55DVD Storage Binder M56 Silver"/>
        <s v="The Phone Company Sharp Touch Screen Phones M910 Gold"/>
        <s v="A. Datum Compact Digital Camera M200 Grey"/>
        <s v="Proseware Fax Phone E100 White"/>
        <s v="Contoso DVD 14-Inch Player Portable L100 White"/>
        <s v="Contoso Wireless Laser Mouse M55 Silver"/>
        <s v="Proseware Scan Jet Digital Flat Bed Scanner M300 White"/>
        <s v="Fabrikam Independent Filmmaker 2/3'' 17mm X100 Grey"/>
        <s v="The Phone Company Smart phones 160x160 M26 Grey"/>
        <s v="Proseware Ink Jet Instant PDF Sheet-Fed Scanner M300 White"/>
        <s v="Contoso Phone with Memory Dialing-single line E88 White"/>
        <s v="Proseware Duplex Scanner M200 White"/>
        <s v="Proseware High Speed Laser M2000 White"/>
        <s v="Proseware Laser Fax Printer M250 White"/>
        <s v="A. Datum Bridge Digital Camera M300 Black"/>
        <s v="Proseware Color Ink jet Fax, Copier, Phone M250 White"/>
        <s v="Fabrikam SLR Camera X148 Gold"/>
        <s v="Proseware Slim-Design Fax Machine with Answering System X180 White"/>
        <s v="The Phone Company Smart phones Unlocked International M800 Pink"/>
        <s v="Proseware Professional Quality Plain-Paper Fax and Copier X100 White"/>
        <s v="Proseware Photo Ink jet Printer E290 White"/>
        <s v="Proseware Office Jet All-in-One Printer M500 White"/>
        <s v="A. Datum Consumer Digital Camera M300 Green"/>
        <s v="Fabrikam Independent Filmmaker 2/3'' 17mm X100 Black"/>
        <s v="Proseware Wireless Photo All-in-One Printer M390 White"/>
        <s v="Proseware Scan Jet Digital Flat Bed Scanner M300 Green"/>
        <s v="The Phone Company PDA Phone 3.5 inches M320 Black"/>
        <s v="Proseware Ink Jet Wireless All-In-One Printer M400 Green"/>
        <s v="Proseware Color Ink Jet Fax, Copier, Phone M250 Green"/>
        <s v="Fabrikam Budget Moviemaker 1/3'' 8.5mm E200 White"/>
        <s v="Fabrikam SLR Camera 35&quot; M358 Green"/>
        <s v="Contoso 4-Line Expandable Cordless Phone System M900 White"/>
        <s v="Fabrikam SLR Camera 35&quot; M358 Black"/>
        <s v="Contoso Telephoto Conversion Lens M350 White"/>
        <s v="Contoso Rechargeable Battery E100 Black"/>
        <s v="Contoso Smart Battery M901 Black"/>
        <s v="Contoso SLR Camera M146 Orange"/>
        <s v="Fabrikam Home and vacation moviemaker 2/3'' 17mm M103 Black"/>
        <s v="Contoso Digital camera accessory kit M200 Grey"/>
        <s v="Contoso Laptop Cooling Hub notebook fan with 4 ports USB hub E80 Black"/>
        <s v="Contoso SLR Camera 35&quot; X358 Orange"/>
        <s v="Fabrikam Business Videographer 1'' 25mm M600 Grey"/>
        <s v="Fabrikam Trendsetter 1'' 25mm X400 Black"/>
        <s v="Contoso Digital camera accessory kit M200 Black"/>
        <s v="Contoso DVD 9-Inch Player Portable M300 White"/>
        <s v="Contoso Leather Case - case for digital photo camera X20 Black"/>
        <s v="Contoso USB Optical Mouse E200 Black"/>
        <s v="Contoso ADSL Modem Splitter/Filter X 2 E200 Black"/>
        <s v="Contoso Cables To Go USB 2.0 Hard Drive Enclosure E920 Black"/>
        <s v="SV DVD External DVD Burner M200 Grey"/>
        <s v="Contoso Car power adapter M90 White"/>
        <s v="Contoso SLR Camera 35&quot; M358 Black"/>
        <s v="Contoso Ultraportable Neoprene Sleeve E30 Yellow"/>
        <s v="Contoso Laptop Starter Bundle M200 White"/>
        <s v="Contoso Desktop Alternative Bundle E200 White"/>
        <s v="Contoso Power Inverter - DC to AC power inverter E900 White"/>
        <s v="Contoso In-Line Coupler E180 Black"/>
        <s v="Contoso Digital camera accessory kit M200 White"/>
        <s v="Contoso USB 2.0 Dock Station docking station M800 White"/>
        <s v="Contoso 4 Handset Cordless Phone System M86 Grey"/>
        <s v="Contoso Connectivity Starter Kit Smart Buy M680 White"/>
        <s v="The Phone Company Touch Screen Phones 26-2.2&quot; M200 Grey"/>
        <s v="Contoso KSU-less key system M38 Black"/>
        <s v="SV Keyboard E10 White"/>
        <s v="Contoso Connectivity Starter Kit Smart Buy M680 Grey"/>
        <s v="Contoso Reserve Pen - Tablet Pen E200 Grey"/>
        <s v="SV 500GB USB 2.0 Portable External Hard Drive X405 Black"/>
        <s v="A. Datum SLR-like Digital Camera M400 Azure"/>
        <s v="Contoso Battery charger - bike E200 Grey"/>
        <s v="Contoso USB Optical Mouse E200 Grey"/>
        <s v="Contoso ADSL Modem Splitter/Filter X 2 E200 Grey"/>
        <s v="Fabrikam SLR Camera M150 Orange"/>
        <s v="A. Datum SLR Camera M135 Black"/>
        <s v="Contoso DVD 58 DVD Storage Binder M55 Red"/>
        <s v="Contoso Laptop Keyboard X105 White"/>
        <s v="A. Datum Super-zoom Digital Camera X300 Pink"/>
        <s v="Contoso Wireless Notebook Optical Mouse M35 Silver"/>
        <s v="Contoso DVD 15-Inch Player Portable L200 Black"/>
        <s v="Contoso Wireless Laser Mouse M55 Grey"/>
        <s v="Fabrikam SLR Camera 35&quot; X358 Black"/>
        <s v="Fabrikam Business Videographer 1/3'' 8.5mm M380 White"/>
        <s v="SV DVD Recorder L200 Black"/>
        <s v="SV 40GB USB2.0 Portable Hard Disk E400 Red"/>
        <s v="Contoso Integrated Business Phone With card L10 Black"/>
        <s v="A. Datum All in One Digital Camera M200 Pink"/>
        <s v="A. Datum Ultra Compact Digital Camera M190 Black"/>
        <s v="Contoso General Soft Carrying Case E318 Silver"/>
        <s v="Contoso Private Branch Exchange M88 Grey"/>
        <s v="Contoso DVD Movies E100 Yellow"/>
        <s v="SV 2GB Laptop memory E800 White"/>
        <s v="SV 4GB Laptop Memory M65 Yellow"/>
        <s v="Contoso Private Automatic Branch Exchange M65 Black"/>
        <s v="The Phone Company Sharp Touch Screen Phones M910 Black"/>
        <s v="The Phone Company Touch Screen Phones SAW/Built-in M801 Black"/>
        <s v="Contoso DVD External DVD Burner M200 Silver"/>
        <s v="A. Datum Rangefinder Digital Camera X200 Black"/>
        <s v="A. Datum Interchangeable lens Non-SLR Digital Camera X250 Black"/>
        <s v="Fabrikam Trendsetter 1/3'' 8.5mm X200 Black"/>
        <s v="SV DVD 60 DVD Storage Binder L20 Black"/>
        <s v="A. Datum Advanced Digital Camera M300 Black"/>
        <s v="A. Datum SLR-like Digital Camera M400 Black"/>
        <s v="SV DVD 9-Inch Player Portable M300 Black"/>
        <s v="The Phone Company Smart phones 8 GB of Memory M400 Gold"/>
        <s v="A. Datum Rangefinder Digital Camera X200 Orange"/>
        <s v="Contoso Pen Touch Screen Phones M320 Black"/>
        <s v="A. Datum Point n' Shoot Digital Camera M500 Grey"/>
        <s v="Contoso General Carrying Case E304 Silver"/>
        <s v="The Phone Company Smart phones 8 GB of Memory M400 Grey"/>
        <s v="A. Datum Ultra Compact Digital Camera M190 Pink"/>
        <s v="A. Datum Interchangeable lens Non-SLR Digital Camera X250 Pink"/>
        <s v="Contoso SLR Camera X142 Black"/>
        <s v="A. Datum Compact Digital Camera M200 Silver"/>
        <s v="A. Datum Ultra Compact Digital Camera M190 Silver"/>
        <s v="A. Datum Advanced Digital Camera M300 Silver"/>
        <s v="Fabrikam Business Videographer 2/3'' 17mm M280 Grey"/>
        <s v="SV DVD Player M110 Silver"/>
        <s v="A. Datum Point Shoot Digital Camera M500 Silver"/>
        <s v="Contoso SLR Camera 35&quot; M358 Silver"/>
        <s v="A. Datum Compact Digital Camera M200 Orange"/>
        <s v="A. Datum Slim Digital Camera M180 Orange"/>
        <s v="A. Datum Consumer Digital Camera E100 Orange"/>
        <s v="A. Datum Advanced Digital Camera M300 Orange"/>
        <s v="The Phone Company Smart phones 8 GB of Memory M400 Black"/>
        <s v="A. Datum SLR Camera M141 Blue"/>
        <s v="Contoso Phone with 13-Number Memory (210) M301 Black"/>
        <s v="A. Datum Rangefinder Digital Camera X200 Green"/>
        <s v="Contoso SLR Camera 35&quot; M358 Orange"/>
        <s v="SV DVD 48 DVD Storage Binder M50 Black"/>
        <s v="A. Datum All in One Digital Camera M200 Green"/>
        <s v="Fabrikam Business Videographer 1/2'' 3mm M500 Black"/>
        <s v="A. Datum Compact Digital Camera M200 Azure"/>
        <s v="Contoso Touch Screen Phones Capacitive M908 Black"/>
        <s v="A. Datum Slim Digital Camera M180 Azure"/>
        <s v="A. Datum Interchangeable lens Non-SLR Digital Camera X250 Azure"/>
        <s v="A. Datum Bridge Digital Camera M300 Azure"/>
        <s v="A. Datum Point n' Shoot Digital Camera M500 Azure"/>
        <s v="A. Datum Full Frame Digital Camera X300 Azure"/>
        <s v="Fabrikam Independent filmmaker 1'' 25mm X400 White"/>
        <s v="The Phone Company Smart phones 6-LINE SCREEN M21 Black"/>
        <s v="A. Datum SLR Camera X136 Silver"/>
        <s v="A. Datum SLR Camera M136 Silver"/>
        <s v="Fabrikam Home and Vacation Moviemaker 1/3'' 8.5mm M200 Grey"/>
        <s v="Fabrikam Business Videographer 2/3&quot; 17mm M280 Orange"/>
        <s v="A. Datum SLR Camera 35&quot; X358 Pink"/>
        <s v="Fabrikam Home and Vacation Moviemaker 1&quot; 25mm M400 Blue"/>
        <s v="Contoso SLR Camera 35&quot; X358 Grey"/>
        <s v="Contoso SLR Camera M142 Black"/>
        <s v="Contoso SLR Camera 35&quot; M358 Pink"/>
        <s v="Contoso Rubberized Skin BlackBerry E100 Silver"/>
        <s v="Fabrikam SLR Camera X147 Grey"/>
        <s v="Fabrikam SLR Camera 35&quot; X358 Grey"/>
        <s v="Contoso Mini Battery Charger Kit E320 Black"/>
        <s v="Fabrikam SLR Camera 35&quot; M358 Gold"/>
        <s v="Contoso Single-line phones E10 Grey"/>
        <s v="Fabrikam SLR Camera M150 Green"/>
        <s v="Fabrikam Budget Movie-Maker 1/2'' 3mm E300 Black"/>
        <s v="Contoso Genuine Leather Grip Belt E322 Silver"/>
        <s v="Fabrikam Home and Vacation Moviemaker 1'' 25mm M400 Black"/>
        <s v="Fabrikam Social Videographer 1/2'' 3mm E300 Black"/>
        <s v="Fabrikam Social Videographer 1/3'' 8.5mm E200 White"/>
        <s v="SV DVD 12-Inch Player Portable M400 Black"/>
        <s v="Fabrikam Home and Vacation Moviemaker 1/3'' 8.5mm M200 White"/>
        <s v="Fabrikam Budget Moviemaker 1/2'' 3mm E300 White"/>
        <s v="The Phone Company Touch Screen Phones 26-2.2&quot; M200 Black"/>
        <s v="Contoso Digital Camera/Camcorder USB Cable E324 Silver"/>
        <s v="Fabrikam Social Videographer 2/3&quot; 17mm E100 Orange"/>
        <s v="Fabrikam Home and Vacation Moviemaker 1'' 25mm M400 Grey"/>
        <s v="The Phone Company Touch Screen Phones - LCD M12 Grey"/>
        <s v="Contoso Single-line phones E10 Black"/>
        <s v="Fabrikam Business Videographer 1/2'' 3mm M500 Grey"/>
        <s v="The Phone Company PDA Wifi 4.7-inch L290 Black"/>
        <s v="Fabrikam Budget Moviemaker 1/3'' 8.5mm E200 Black"/>
        <s v="Fabrikam Budget Moviemaker 2/3'' 17mm E100 Black"/>
        <s v="Contoso 2-Line Corded Cordless Telephone M202 Black"/>
        <s v="Fabrikam Trendsetter 2/3&quot; 17mm X100 Orange"/>
        <s v="Contoso Digital Cameras Lightweight Tripod E316 Pink"/>
        <s v="Fabrikam Business Videographer 2/3&quot; 17mm M280 Blue"/>
        <s v="The Phone Company PDA Handheld 3.5 inch M610 White"/>
        <s v="The Phone Company Smart phones 160x160 M26 Black"/>
        <s v="Contoso USB Cable M250 White"/>
        <s v="Contoso USB Cable M250 Blue"/>
        <s v="Contoso Multi-Use Terminal Cable E308 White"/>
        <s v="Contoso 2-Line Speakerphone M109 White"/>
        <s v="Contoso Rubberized Skin BlackBerry E100 Black"/>
        <s v="Contoso DVD 38 DVD Storage Binder E25 Black"/>
        <s v="SV DVD 14-Inch Player Portable L100 Silver"/>
        <s v="Contoso Digital Camera/Camcorder USB Cable E324 Black"/>
        <s v="Contoso DVD Recorder L220 White"/>
        <s v="The Phone Company Touch Screen Phones 5-Wire/On-wall M508 Gold"/>
        <s v="Contoso Phone with Memory Dialing-single line E88 Grey"/>
        <s v="Contoso Phone for MSN E200 White"/>
        <s v="Contoso Phone System Accessory Handset with Charger M308 White"/>
        <s v="Contoso Integrated Business Phone With card L10 White"/>
        <s v="The Phone Company PDA Phone 4.7 inches L360 Black"/>
        <s v="Contoso Expandable 4-Handset Cordless Phone System M206 Grey"/>
        <s v="Contoso Expandable1-Handset Cordless Phone System M207 Grey"/>
        <s v="SV DVD 55DVD Storage Binder M56 Black"/>
        <s v="The Phone Company Finger Touch Screen Phones M30 Grey"/>
        <s v="The Phone Company Pen Touch Screen Phones M320 Grey"/>
        <s v="The Phone Company Touch Screen Phone 1600 TFT-1.4&quot; L250 Gold"/>
        <s v="The Phone Company Smart phones 320 x 320 M86 Pink"/>
        <s v="The Phone Company Touch Screen Phones SAW/On-wall M806 Gold"/>
        <s v="Contoso DVD Player M110 Silver"/>
        <s v="SV DVD 60 DVD Storage Binder L20 Silver"/>
        <s v="The Phone Company PDA Handheld 3.7 inch M630 Black"/>
        <s v="The Phone Company PDA Handheld 3.5 inch M610 Silver"/>
        <s v="Contoso DVD 60 DVD Storage Binder L20 Black"/>
        <s v="Contoso DVD 48 DVD Storage Binder M50 Silver"/>
        <s v="Reusable Phone Screen Protector E120"/>
        <s v="A. Datum SLR Camera 35&quot; M358 Silver Grey"/>
        <s v="The Phone Company PDA Handheld 4.7 inch L650 Silver"/>
        <s v="Contoso Waterproof Accessory Handset and Charging Cradle M609 White"/>
        <s v="Litware Home Theater System 5.1 Channel M512 Silver"/>
        <s v="SV Keyboard E10 Black"/>
        <s v="WWI Projector 1080p DLP86 White"/>
        <s v="SV USB Data Cable E600 Silver"/>
        <s v="SV USB Sync Charge Cable E700 Black"/>
        <s v="The Phone Company Smart phones 4 GB of Memory M300 Pink"/>
        <s v="Fabrikam Trendsetter 2/3'' 17mm X100 Black"/>
        <s v="WWI Projector 480p DLP12 White"/>
        <s v="The Phone Company Touch Screen Phones - CRT M11 Black"/>
        <s v="SV 16xDVD M320 Silver"/>
        <s v="NT Bluetooth Active Headphones E202 Black"/>
        <s v="The Phone Company PDA Phone 3.7 inches M340 Silver"/>
        <s v="Headphone Adapter for Contoso Phone E130 Silver"/>
        <s v="Fabrikam Laptop13.3W M3080 Red"/>
        <s v="SV DVD 38 DVD Storage Binder E25 Silver"/>
        <s v="A. Datum Consumer Digital Camera M300 Pink"/>
        <s v="Contoso 90W AC/DC Power Adapter E300 Black"/>
        <s v="Contoso DVD 48 DVD Storage Binder M50 Red"/>
        <s v="Fabrikam SLR Camera X150 Green"/>
        <s v="WWI Desktop PC2.30 M2300 Black"/>
        <s v="Contoso Ultraportable Neoprene Sleeve E30 Pink"/>
        <s v="SV Car Video LCD7 M7003 Silver"/>
        <s v="Fabrikam Social Videographer 1'' 25mm E400 Grey"/>
        <s v="Contoso Education Supplies Bundle E200 Black"/>
        <s v="The Phone Company PDA Phone Unlocked 3.7 inches M510 Silver"/>
        <s v="Contoso Wireless Laser Mouse M55 White"/>
        <s v="The Phone Company PDA Phone Unlocked 3.5 inches M530 Silver"/>
        <s v="Contoso Rechargeable Battery Pack E310 Silver"/>
        <s v="Contoso 4GB Flash MP3 Player E401 Black"/>
        <s v="Adventure Works LCD22 M200 White"/>
        <s v="Proseware LCD19 E1000 Black"/>
        <s v="SV PCI Network Adapter E903 Silver"/>
        <s v="A. Datum Full Frame Digital Camera X300 Orange"/>
        <s v="Contoso Rechargeable Battery E100 White"/>
        <s v="SV DVD 12-Inch Player Portable M400 White"/>
        <s v="Proseware Photo Ink Jet Printer M100 Black"/>
        <s v="Contoso Wireless Laser Mouse E50 Silver"/>
        <s v="Proseware Screen 100in M1609 White"/>
        <s v="The Phone Company PDA Wifi 3.5-inch M200 White"/>
        <s v="Proseware Laser Jet Printer E100 Black"/>
        <s v="Contoso DVD 7-Inch Player Portable E200 White"/>
        <s v="A. Datum Full Frame Digital Camera X300 Black"/>
        <s v="Fabrikam SLR Camera M146 Black"/>
        <s v="Contoso DVD 38 DVD Storage Binder E25 Silver"/>
        <s v="Proseware Projector 1080p LCD86 Black"/>
        <s v="Contoso 2G MP3 Player E200 Blue"/>
        <s v="Proseware 23ppm Laser Printer with Wireless and Wired Network Interfaces M680 White"/>
        <s v="Contoso Multi-line phones M30 Grey"/>
        <s v="Litware Home Theater System 4.1 Channel M413 Silver"/>
        <s v="The Phone Company Finger Touch Screen Phones M30 Gold"/>
        <s v="Adventure Works 32&quot; LCD HDTV M130 Brown"/>
        <s v="Contoso ADSL Modem Splitter/Filter X 3 E300 Grey"/>
        <s v="SV Car Video LCD9.2W X9281 Silver"/>
        <s v="Adventure Works Laptop15 M1501 Silver"/>
        <s v="Litware Home Theater System 7.1 Channel X711 Brown"/>
        <s v="The Phone Company Smart phones 320 x 320 M86 Gold"/>
        <s v="Contoso Smart Battery M901 Blue"/>
        <s v="Fabrikam SLR Camera X148 Silver Grey"/>
        <s v="Contoso Power Inverter - DC to AC power inverter E900 Grey"/>
        <s v="Contoso SLR Camera X146 Orange"/>
        <s v="Proseware Ink Jet Fax Machine E100 White"/>
        <s v="SV DVD 58 DVD Storage Binder M55 Red"/>
        <s v="Fabrikam Home and Vacation Moviemaker 1/3'' 8.5mm M200 Black"/>
        <s v="Adventure Works Laptop16 M1601 Silver"/>
        <s v="Contoso Touch Screen Phones - CRT M11 Black"/>
        <s v="Contoso Carrying Case E312 Pink"/>
        <s v="Fabrikam Laptop12W M2080 Silver"/>
        <s v="Proseware Screen 85in E1010 Silver"/>
        <s v="Contoso Touch Screen Phones Infrared M901 Black"/>
        <s v="WWI Projector 1080p DLP86 Silver"/>
        <s v="Adventure Works 40&quot; LCD HDTV M690 Brown"/>
        <s v="Contoso USB Wave Multi-Media Keyboard E280 Grey"/>
        <s v="The Phone Company Touch Screen Phones 26-2.2&quot; M200 Gold"/>
        <s v="The Phone Company PDA GPS Phone 4.7 inch L950 Silver"/>
        <s v="Fabrikam SLR Camera 35&quot; M358 Silver Grey"/>
        <s v="Fabrikam Social Videographer 2/3'' 17mm E100 Grey"/>
        <s v="SV DVD 38 DVD Storage Binder E25 Black"/>
        <s v="SV Car Video LCD7W M7081 Black"/>
        <s v="Headphone Adapter for Contoso Phone E130 Black"/>
        <s v="Fabrikam SLR Camera M147 Grey"/>
        <s v="Contoso Screen 100in E010 White"/>
        <s v="SV DVD 38 DVD Storage Binder E25 Red"/>
        <s v="Contoso Finger Touch Screen Phones M30 Black"/>
        <s v="Contoso 32GB Video MP3 Player M3200 Red"/>
        <s v="Contoso 16GB Mp5 Player M1600 Blue"/>
        <s v="A. Datum All in One Digital Camera M200 Azure"/>
        <s v="Contoso Wireless Laser Mouse E50 White"/>
        <s v="Contoso USB Cable M250 Black"/>
        <s v="Adventure Works 20&quot; LCD HDTV M120 Brown"/>
        <s v="Contoso Expandable 4-Handset Cordless Phone System M206 Black"/>
        <s v="Proseware Professional Quality Plain-Paper Fax and Copier X100 Green"/>
        <s v="The Phone Company Touch Screen Phones Capacitive M908 Gold"/>
        <s v="SV Car Video LCD9.2W X9281 Brown"/>
        <s v="WWI Laptop16 M0160 White"/>
        <s v="Fabrikam Trendsetter 1'' 25mm X400 White"/>
        <s v="Contoso behind Centrex X15 Black"/>
        <s v="Contoso DVD 55DVD Storage Binder M56 Red"/>
        <s v="Proseware Projector 720p DLP56 Black"/>
        <s v="A. Datum Full Frame Digital Camera X300 Silver Grey"/>
        <s v="Contoso Connectivity Starter Kit Smart Buy M680 Black"/>
        <s v="Proseware Desk Jet All-in-One Printer, Scanner, Copier M350 White"/>
        <s v="SV Car Video TFT7 M7000 Brown"/>
        <s v="WWI Projector 720p DLP56 Black"/>
        <s v="WWI LCD20W M250 Black"/>
        <s v="Contoso Phone System Accessory Handset with Charger M308 Grey"/>
        <s v="Contoso DVD External DVD Burner M200 Blue"/>
        <s v="Contoso Bright Light battery E20 White"/>
        <s v="Contoso Expandable Cordless Phone System M008 Black"/>
        <s v="Contoso Enhanced Capacity Battery M800 Grey"/>
        <s v="Contoso Projector 720p M621 Silver"/>
        <s v="The Phone Company Smart phones without camera E100 Gold"/>
        <s v="Contoso Private Automatic Branch Exchange M65 Grey"/>
        <s v="The Phone Company PDA Wifi 4.7-inch L290 Silver"/>
        <s v="Contoso Education Essentials Bundle M300 Black"/>
        <s v="A. Datum SLR-like Digital Camera M400 Green"/>
        <s v="Fabrikam Social videographer 1'' 25mm E400 Black"/>
        <s v="Contoso DVD 55DVD Storage Binder M56 Silver"/>
        <s v="Fabrikam Independent Filmmaker 1/2'' 3mm X300 Black"/>
        <s v="Proseware Duplex Scanner M200 Grey"/>
        <s v="The Phone Company PDA Phone 3.7 inches M340 White"/>
        <s v="Adventure Works Laptop19 X1900 Black"/>
        <s v="Fabrikam SLR Camera X147 Silver"/>
        <s v="SV 16xDVD M350 Silver"/>
        <s v="Proseware Ink Jet Wireless All-In-One Printer M400 Black"/>
        <s v="A. Datum Consumer Digital Camera M300 Azure"/>
        <s v="The Phone Company Touch Screen Phones 5-Wire/Built-in M500 Gold"/>
        <s v="WWI Desktop PC3.0 M0300 Black"/>
        <s v="NT Wireless Bluetooth Stereo Headphones E102 Blue"/>
        <s v="Proseware Scan Jet Digital Flat Bed Scanner M300 Black"/>
        <s v="Contoso Car power adapter M90 Grey"/>
        <s v="The Phone Company Smart phones Unlocked M300 Black"/>
        <s v="Proseware Laser Jet All in one X300 White"/>
        <s v="The Phone Company Smart phones Unlocked M300 White"/>
        <s v="SV DVD 7-Inch Player Portable E200 Silver"/>
        <s v="Contoso Home Theater System 4.1 Channel M1410 White"/>
        <s v="A. Datum Consumer Digital Camera M300 Orange"/>
        <s v="Proseware Fax Machine E100 Black"/>
        <s v="Contoso Leather Case - case for digital photo camera X20 White"/>
        <s v="Fabrikam Trendsetter 2/3'' 17mm X100 Grey"/>
        <s v="A. Datum Point Shoot Digital Camera M500 Green"/>
        <s v="Contoso DVD 9-Inch Player Portable M300 Black"/>
        <s v="Fabrikam Social Videographer 1/2'' 3mm E300 Grey"/>
        <s v="SV DVD Recorder L240 Gold"/>
        <s v="Fabrikam Independent Filmmaker 2/3&quot; 17mm X100 Blue"/>
        <s v="SV DVD 58 DVD Storage Binder M55 Black"/>
        <s v="Contoso Home Theater System 4.1 Channel M1410 Black"/>
        <s v="A. Datum Super-zoom Digital Camera X300 Grey"/>
        <s v="Contoso SLR Camera M143 Silver"/>
        <s v="Litware Home Theater System 7.1 Channel M710 Brown"/>
        <s v="The Phone Company Smart phones 6-LINE SCREEN M21 Pink"/>
        <s v="The Phone Company PDA GPS Phone 4.7 inch L950 Black"/>
        <s v="SV Wireless LAN PCI Network Card Adapter E901 Black"/>
        <s v="A. Datum Advanced Digital Camera M300 Azure"/>
        <s v="Contoso Optical Wheel OEM PS/2 Mouse E60 White"/>
        <s v="Adventure Works Desktop PC1.60 ED160 Brown"/>
        <s v="Contoso Home Theater System 5.1 Channel M1510 White"/>
        <s v="Contoso 4G MP3 Player E400 Green"/>
        <s v="Proseware LCD22 M2000 Black"/>
        <s v="Litware Home Theater System 2.1 Channel E211 Brown"/>
        <s v="Contoso Lens Cap Keeper E314 Yellow"/>
        <s v="SV DVD 60 DVD Storage Binder L20 Red"/>
        <s v="The Phone Company Smart phones without camera E100 Black"/>
        <s v="Contoso 2-Line Corded Cordless Telephone M202 Grey"/>
        <s v="Litware Home Theater System 2.1 Channel E210 Silver"/>
        <s v="Proseware Color Inkjet Fax with 5.8 GHz Cordless Handset X250 Black"/>
        <s v="NT Wireless Bluetooth Stereo Headphones M402 Black"/>
        <s v="Contoso Screen 106in M060 Silver"/>
        <s v="WWI LCD20W M250 White"/>
        <s v="Proseware Projector 480p DLP12 Silver"/>
        <s v="Adventure Works LCD19 E108 Black"/>
        <s v="Fabrikam Social Videographer 2/3'' 17mm E100 Black"/>
        <s v="Adventure Works 52&quot; LCD HDTV X590 Black"/>
        <s v="Contoso SLR Camera 35&quot; M358 Silver Grey"/>
        <s v="A. Datum Super-zoom Digital Camera X300 Orange"/>
        <s v="Fabrikam Laptop8.9 E8002 Red"/>
        <s v="Contoso Single-line phones E10 White"/>
        <s v="Contoso Home Theater System 7.1 Channel M1700 White"/>
        <s v="Proseware All-In-One Photo Printer M200 Black"/>
        <s v="SV Car Video LCD7W M7080 Silver"/>
        <s v="Contoso Bright Light battery E20 blue"/>
        <s v="Litware Home Theater System 5.1 Channel M511 Black"/>
        <s v="Proseware LCD15 E103 Black"/>
        <s v="Fabrikam SLR Camera 35&quot; M358 Pink"/>
        <s v="WWI 1GB Digital Voice Recorder Pen E100 Red"/>
        <s v="Contoso SLR Camera X143 Silver"/>
        <s v="WWI LCD17W E200 Black"/>
        <s v="Contoso Home Theater System 2.1 Channel E1220 Black"/>
        <s v="WWI Wireless Bluetooth Stereo Headphones M170 Pink"/>
        <s v="SV PCI Network Adapter E905 Silver"/>
        <s v="Contoso Smart Battery M901 White"/>
        <s v="Proseware Office Jet Wireless All-in-One Inkjet Printer M600 White"/>
        <s v="SV Wireless LAN PCI Network Card Adapter E900 Black"/>
        <s v="WWI Stereo Bluetooth Headphones E1000 Silver"/>
        <s v="Contoso Screen 106in M060 White"/>
        <s v="Contoso ADSL Modem Splitter/Filter X 1 E100 Grey"/>
        <s v="Contoso USB 2.0 Dock Station docking station M800 Grey"/>
        <s v="Contoso Home Theater System 5.1 Channel M1540 White"/>
        <s v="Fabrikam Business Videographer 2/3'' 17mm M280 White"/>
        <s v="A. Datum Interchangeable lens Non-SLR Digital Camera X250 Grey"/>
        <s v="Contoso Wireless Laser Mouse E50 Black"/>
        <s v="The Phone Company Smart phones Unlocked M300 Pink"/>
        <s v="Litware Home Theater System 4.1 Channel M412 Black"/>
        <s v="Proseware Color Ink Jet Fax, Copier, Phone M250 Grey"/>
        <s v="Adventure Works Desktop PC1.80 ED180 Black"/>
        <s v="SV DVD 9-Inch Player Portable M300 Silver"/>
        <s v="Contoso Dual USB Power Adapter - power adapter E300 Grey"/>
        <s v="Litware Home Theater System 5.1 Channel M512 Black"/>
        <s v="SV DVD 14-Inch Player Portable L100 White"/>
        <s v="Contoso Screen 125in M250 White"/>
        <s v="Adventure Works 20&quot; LCD HDTV M120 Black"/>
        <s v="Proseware Laser Fax Printer M250 Green"/>
        <s v="SV DVD 58 DVD Storage Binder M55 Silver"/>
        <s v="Contoso DVD 15-Inch Player Portable L200 White"/>
        <s v="Proseware Mobile Receipt and Document Scanner M200 Grey"/>
        <s v="Contoso Carrying Case E312 White"/>
        <s v="Contoso Home Theater System 5.1 Channel M1540 Black"/>
        <s v="Contoso Conversion Lens M550 Silver"/>
        <s v="WWI Screen 106in M1609 Black"/>
        <s v="Litware Home Theater System 2.1 Channel E211 Silver"/>
        <s v="A. Datum SLR Camera 35&quot; M358 Orange"/>
        <s v="Adventure Works 40&quot; LCD HDTV M690 White"/>
        <s v="Fabrikam Social Videographer 2/3&quot; 17mm E100 Blue"/>
        <s v="Contoso Home Theater System 2.1 Channel M1210 Silver"/>
        <s v="Contoso DVD 58 DVD Storage Binder M55 Black"/>
        <s v="Proseware Slim-Design Fax Machine with Answering System X180 Grey"/>
        <s v="Contoso Multi-Use Terminal Cable E308 Black"/>
        <s v="Contoso USB Wave Multi-media Keyboard E280 Blue"/>
        <s v="The Phone Company PDA Handheld 4.7 inch L650 Black"/>
        <s v="Contoso 3 Handset Cordless Phone System E30 White"/>
        <s v="SV 2GB Laptop memory E800 Silver"/>
        <s v="Contoso SLR Camera X144 Gold"/>
        <s v="SV 512MB Laptop memory E800 Silver"/>
        <s v="Proseware CRT19 E201 Black"/>
        <s v="Fabrikam Budget Movie-Maker 1/3'' 8.5mm E200 Black"/>
        <s v="Contoso 4-Line Expandable Cordless Phone System M900 Black"/>
        <s v="Contoso Notebook Peripheral Kit M69 Black"/>
        <s v="SV Car Video TFT6.2W E6281 Brown"/>
        <s v="A. Datum SLR Camera X138 Silver Grey"/>
        <s v="The Phone Company PDA GPS Phone 3.5 inch M910 Silver"/>
        <s v="Proseware LCD20 M200 Black"/>
        <s v="Fabrikam Home and Vacation Moviemaker 2/3&quot; 17mm M103 Blue"/>
        <s v="Contoso 32GB Video MP3 Player M3200 Orange"/>
        <s v="Adventure Works Desktop PC1.80 ED180 Silver"/>
        <s v="Contoso USB Data Link - direct connect adapter E600 White"/>
        <s v="Fabrikam Independent Filmmaker 1/2'' 3mm X300 Grey"/>
        <s v="Fabrikam SLR Camera X149 Pink"/>
        <s v="Contoso 4G MP3 Player E400 Black"/>
        <s v="Proseware Laptop12 M210 Black"/>
        <s v="Adventure Works LCD20W M240 White"/>
        <s v="Litware Home Theater System 5.1 Channel M516 Brown"/>
        <s v="Cigarette Lighter Adapter for Contoso Phones E110 Red"/>
        <s v="Contoso Multimedia Speakers M25 Blue"/>
        <s v="SV 22xDVD X680 Silver"/>
        <s v="WWI CRT17 E106 Black"/>
        <s v="Contoso Home Theater System 5.1 Channel M1510 Silver"/>
        <s v="Contoso Integrated Business Phone L08 Black"/>
        <s v="WWI 2GB Spy Video Recorder Pen M300 White"/>
        <s v="Contoso Home Theater System 5.1 Channel M1530 Silver"/>
        <s v="WWI Screen 106in M1609 Silver"/>
        <s v="Litware Home Theater System 5.1 Channel M511 Silver"/>
        <s v="Adventure Works Laptop15 M1501 Blue"/>
        <s v="Proseware Screen 113in X1609 White"/>
        <s v="Fabrikam Home and Vacation Moviemaker 2/3'' 17mm M103 White"/>
        <s v="Adventure Works Laptop15.4W M1548 White"/>
        <s v="Adventure Works LCD20W M240 Black"/>
        <s v="SV 22xDVD M600 Silver"/>
        <s v="Litware Home Theater System 5.1 Channel M510 Brown"/>
        <s v="Contoso Mouse Lock Bundle E200 Grey"/>
        <s v="Adventure Works 20&quot; CRT TV E15 Silver"/>
        <s v="Contoso Dual Handset Cordless Phone System E20 Grey"/>
        <s v="Contoso Lens Cap Keeper E314 Pink"/>
        <s v="Adventure Works LCD22W M200 White"/>
        <s v="A. Datum SLR Camera X141 Blue"/>
        <s v="Adventure Works 37&quot; 1080p LCD HDTV M150W White"/>
        <s v="Adventure Works LCD15 E100 Black"/>
        <s v="A. Datum Consumer Digital Camera E100 Pink"/>
        <s v="NT Wireless Bluetooth Stereo Headphones M402 Red"/>
        <s v="Proseware Photo Smart All-in-One Printer M380 White"/>
        <s v="Contoso 3 Handset Cordless Phone System E30 Grey"/>
        <s v="Contoso DVD Recorder L200 Black"/>
        <s v="Contoso Lens Adapter M450 Silver"/>
        <s v="Contoso 32GB Video MP3 Player M3200 Black"/>
        <s v="Adventure Works Desktop PC2.33 XD233 White"/>
        <s v="SV DVD Player M120 White"/>
        <s v="SV 16xDVD M360 Black"/>
        <s v="SV USB Data Cable E600 Grey"/>
        <s v="Contoso ADSL Modem Splitter/Filter X 1 E100 Black"/>
        <s v="Adventure Works 37&quot; 1080p LCD HDTV M150W Brown"/>
        <s v="Contoso Laptop Keyboard X105 Silver"/>
        <s v="The Phone Company Touch Screen Phone 1600 TFT-2.2&quot; L200 Black"/>
        <s v="Contoso Genuine Leather Grip Belt E322 Grey"/>
        <s v="SV Car Video LCD7 M7001 Silver"/>
        <s v="Proseware Laser Jet Color Printer X300 Black"/>
        <s v="Proseware Laser Jet All in one X300 Black"/>
        <s v="Fabrikam Social Videographer 1/3&quot; 8.5mm E200 Orange"/>
        <s v="Adventure Works 20&quot; LCD HDTV M120 White"/>
        <s v="SV DVD External DVD Burner M200 Silver"/>
        <s v="SV 16xDVD M300 Black"/>
        <s v="Contoso Expandable 2-Handset Cordless Phone System M205 Grey"/>
        <s v="Adventure Works Desktop PC1.80 ED182 Brown"/>
        <s v="WWI 1GB Digital Voice Recorder Pen E100 Pink"/>
        <s v="Contoso Bluetooth Active Headphones L15 White"/>
        <s v="Adventure Works 13&quot; Color TV E25 Silver"/>
        <s v="Adventure Works LCD19 E108 White"/>
        <s v="WWI LCD22 M2002 White"/>
        <s v="WWI 1GB Pulse Smart pen E50 White"/>
        <s v="Contoso Private Branch Exchange M88 Black"/>
        <s v="Contoso Lens cap E80 White"/>
        <s v="SV USB Sync Charge Cable E700 White"/>
        <s v="NT Bluetooth Active Headphones E202 Red"/>
        <s v="Proseware Photo Ink Jet Printer M100 White"/>
        <s v="Contoso Digital Cordless Expansion Handset Phone M900 Black"/>
        <s v="Proseware Laser Jet Color Printer X300 Grey"/>
        <s v="SV Car Video AM/FM E1001 Black"/>
        <s v="A. Datum Rangefinder Digital Camera X200 Pink"/>
        <s v="A. Datum SLR-like Digital Camera M400 Grey"/>
        <s v="The Phone Company PDA Phone Unlocked 3.7 inches M510 Black"/>
        <s v="Contoso Multimedia Speakers M25 White"/>
        <s v="Proseware Laser Jet Printer E100 Grey"/>
        <s v="Contoso Genuine Leather Grip Belt E322 White"/>
        <s v="Fabrikam Laptop8.9 E0800 Silver"/>
        <s v="Litware Home Theater System 4.1 Channel M412 Brown"/>
        <s v="WWI Projector 480p LCD12 Silver"/>
        <s v="SV Car Video TFT6.2W E6280 Silver"/>
        <s v="The Phone Company Touch Screen Phones 4-Wire/On-wall M302 Gold"/>
        <s v="The Phone Company Smart phones Expert M400 Grey"/>
        <s v="The Phone Company PDA GPS Phone 3.7 inch M930 Black"/>
        <s v="SV 8xDVD E120 Silver"/>
        <s v="Adventure Works 15.6&quot; LCD TV M130W Brown"/>
        <s v="WWI 2GB Pulse Smart pen M100 Black"/>
        <s v="WWI Laptop12 M0120 Black"/>
        <s v="Contoso Home Theater System 4.1 Channel M1410 Silver"/>
        <s v="Contoso SLR Camera M144 Gold"/>
        <s v="Contoso DVD 55DVD Storage Binder M56 Black"/>
        <s v="Adventure Works 15.6&quot; LCD TV M130W White"/>
        <s v="Proseware Laser Fax Printer M250 Grey"/>
        <s v="Contoso Lens Adapter M450 White"/>
        <s v="Fabrikam Independent Filmmaker 1'' 25mm X400 Black"/>
        <s v="A. Datum Ultra Compact Digital Camera M190 Grey"/>
        <s v="Fabrikam SLR Camera M149 Blue"/>
        <s v="Contoso Mini Battery Charger Kit E320 White"/>
        <s v="The Phone Company Touch Screen Phones Infrared M901 Black"/>
        <s v="Fabrikam Home and Vacation Moviemaker 1/2&quot; 3mm M300 Orange"/>
        <s v="Adventure Works 32&quot; LCD HDTV M130 Silver"/>
        <s v="Contoso Screen 113in M251 Black"/>
        <s v="Litware Home Theater System 4.1 Channel M410 Silver"/>
        <s v="WWI Stereo Bluetooth Headphones E1000 White"/>
        <s v="Contoso Bedroom Phone with AM/FM Stereo and Call Waiting Caller ID M600 White"/>
        <s v="Contoso Touch Stylus Pen E150 White"/>
        <s v="Fabrikam Trendsetter 1/3'' 8.5mm X200 Grey"/>
        <s v="Litware Home Theater System 5.1 Channel M512 Brown"/>
        <s v="Contoso ADSL Modem Splitter/Filter X 3 E300 White"/>
        <s v="Proseware Ink Jet All in one M300 White"/>
        <s v="Fabrikam SLR Camera 35&quot; M358 Blue"/>
        <s v="Proseware Laser Fax Printer E100 White"/>
        <s v="Contoso Home Theater System 5.1 Channel M1510 Black"/>
        <s v="The Phone Company Touch Screen Phones - CRT M11 Grey"/>
        <s v="Fabrikam Home and Vacation Moviemaker 2/3'' 17mm M103 Grey"/>
        <s v="Contoso Wireless Notebook Optical Mouse X205 Silver"/>
        <s v="The Phone Company Touch Screen Phone 1600 TFT-2.2&quot; L200 Grey"/>
        <s v="Contoso Wireless Laser Mouse M55 Black"/>
        <s v="The Phone Company Smart phones Expert M400 Gold"/>
        <s v="Fabrikam Business Videographer 1/3&quot; 8.5mm M380 Blue"/>
        <s v="Proseware Laser Fax Printer E100 Grey"/>
        <s v="Contoso Screen 125in M250 Black"/>
        <s v="SV DVD Player M100 Black"/>
        <s v="Contoso Wireless Notebook Optical Mouse M35 Black"/>
        <s v="Proseware High Speed Laser Fax M2000 Grey"/>
        <s v="WWI Projector 720p DLP56 Silver"/>
        <s v="SV Car Video AM/FM E1001 Silver"/>
        <s v="Contoso 4-Line Corded Cordless Telephone M203 White"/>
        <s v="SV 4GB Laptop Memory M65 Black"/>
        <s v="The Phone Company PDA Wifi 3.7-inch M250 Silver"/>
        <s v="A. Datum SLR Camera 35&quot; M358 Black"/>
        <s v="Contoso Leather Case - case for digital photo camera X20 Grey"/>
        <s v="Contoso Bluetooth Notebook Mouse E70 Grey"/>
        <s v="SV Car Video TFT7 M7002 Black"/>
        <s v="Contoso Travel Charger for S-Series Battery E302 Silver"/>
        <s v="SV Car Video TFT7 M7002 Brown"/>
        <s v="The Phone Company PDA Palm 3.7 inch M830 White"/>
        <s v="Contoso SLR Camera M145 Pink"/>
        <s v="Proseware LCD22 M2000 White"/>
        <s v="NT Bluetooth Stereo Headphones E52 Black"/>
        <s v="Fabrikam Budget Moviemaker 1'' 25mm E400 Grey"/>
        <s v="Adventure Works Desktop PC2.33 XD233 Brown"/>
        <s v="Fabrikam Trendsetter 1&quot; 25mm X400 Blue"/>
        <s v="Contoso SLR Camera 35&quot; X358 Blue"/>
        <s v="Fabrikam SLR Camera 35&quot; M358 Silver"/>
        <s v="Contoso Laptop Starter Bundle M200 Black"/>
        <s v="Contoso 2-Line Speakerphone M109 Black"/>
        <s v="The Phone Company Smart phones 4 GB of Memory M300 Grey"/>
        <s v="Fabrikam Trendsetter 1'' 25mm X400 Grey"/>
        <s v="Cigarette Lighter Adapter for Contoso Phones E110 Black"/>
        <s v="Contoso 8GB Super-Slim MP3/Video Player M800 Green"/>
        <s v="Cigarette Lighter Adapter for Contoso Phones E110 White"/>
        <s v="Contoso Phone Tough Skin Case E140 Silver"/>
        <s v="Proseware Wireless Photo All-in-One Printer M390 Black"/>
        <s v="The Phone Company Smart phones 8 GB of Memory M400 White"/>
        <s v="WWI 2GB Spy Video Recorder Pen M300 Silver"/>
        <s v="The Phone Company Smart phones 320 x 320 M86 White"/>
        <s v="SV 16xDVD E340 Silver"/>
        <s v="Proseware Photo Smart All-in-One Printer M380 Grey"/>
        <s v="Litware Home Theater System 4.1 Channel M411 Black"/>
        <s v="Contoso ADSL Modem Splitter/Filter X 1 E100 White"/>
        <s v="SV 512MB Laptop memory E800 White"/>
        <s v="Proseware LCD20W M230 Black"/>
        <s v="SV 16xDVD M330 Black"/>
        <s v="Contoso Home Theater System 4.1 Channel M1400 Silver"/>
        <s v="Proseware Screen 113in X1609 Black"/>
        <s v="Contoso Phone with Memory Dialing-2 lines E90 Black"/>
        <s v="Contoso Digital Cameras Lightweight Tripod E316 Black"/>
        <s v="Contoso Reserve Pen - Tablet Pen E200 Gold"/>
        <s v="Litware Home Theater System 5.1 Channel M515 Brown"/>
        <s v="WWI Projector 720p LCD56 White"/>
        <s v="The Phone Company PDA Wifi 3.5-inch M200 Black"/>
        <s v="Contoso Rechargeable Li-Ion Battery Pack E300 Black"/>
        <s v="SV 16xDVD M310 Silver"/>
        <s v="WWI Desktop PC2.30 M2300 White"/>
        <s v="A. Datum SLR Camera X140 Pink"/>
        <s v="A. Datum Slim Digital Camera M180 Pink"/>
        <s v="Fabrikam Independent filmmaker 2/3'' 17mm X100 White"/>
        <s v="The Phone Company Microsoft Windows Mobile M200 Black"/>
        <s v="Contoso ADSL Modem Splitter/Filter X 3 E300 Black"/>
        <s v="Contoso Primary Extended Capacity Battery Pack - notebook battery X100 Grey"/>
        <s v="WWI 4GB Video Recording Pen X200 Pink"/>
        <s v="Contoso Lens cap E80 Grey"/>
        <s v="The Phone Company PDA Palm 4.7 inch L850 Black"/>
        <s v="Litware Home Theater System 2.1 Channel E210 Black"/>
        <s v="The Phone Company Smart phones 160x160 M26 Gold"/>
        <s v="A. Datum Bridge Digital Camera M300 Silver"/>
        <s v="SV 80GB USB2.0 Portable Hard Disk E500 Yellow"/>
        <s v="Contoso Cyber Shot Digital Cameras Adapter E306 Black"/>
        <s v="Contoso Home Theater System 4.1 Channel M1420 Black"/>
        <s v="A. Datum SLR Camera M139 Gold"/>
        <s v="WWI Wireless Bluetooth Stereo Headphones M270 Black"/>
        <s v="Contoso Expandable1-Handset Cordless Phone System M207 White"/>
        <s v="WWI Wireless Bluetooth Stereo Headphones M170 Silver"/>
        <s v="SV DVD External DVD Burner M200 Blue"/>
        <s v="Contoso Screen 106in M060 Black"/>
        <s v="The Phone Company Smart phones Unlocked M300 Gold"/>
        <s v="Adventure Works Laptop15 M1501 White"/>
        <s v="The Phone Company Touch Screen Phones 4-Wire/ Built-in M205 Black"/>
        <s v="WWI CRT17 E106 White"/>
        <s v="Contoso Digital Cameras Lightweight Tripod E316 White"/>
        <s v="Adventure Works Laptop16 M1600 Black"/>
        <s v="SV Rechargeable Bluetooth Notebook Mouse E80 Silver"/>
        <s v="Contoso Expandable1-Handset Cordless Phone System M207 Black"/>
        <s v="Contoso DVD 48 DVD Storage Binder M50 Black"/>
        <s v="The Phone Company Touch Screen Phones 26-1.4&quot; M250 Gold"/>
        <s v="Contoso Bluetooth Notebook Mouse X305 Black"/>
        <s v="A. Datum SLR Camera M138 Silver Grey"/>
        <s v="The Phone Company Touch Screen Phone 1600 TFT-2.2&quot; L200 Gold"/>
        <s v="SV DVD External DVD Burner M200 Black"/>
        <s v="Proseware High-Performance Business-Class Laser Fax X200 Green"/>
        <s v="Contoso Home Theater System 7.1 Channel M1700 Brown"/>
        <s v="Contoso Projector 480p M481 White"/>
        <s v="Fabrikam Laptop8.9 M0801 Silver"/>
        <s v="Contoso Ultraportable Neoprene Sleeve E30 Black"/>
        <s v="Contoso Bluetooth Active Headphones L15 Black"/>
        <s v="The Phone Company Touch Screen Phones - CRT M11 Gold"/>
        <s v="Contoso Home Theater System 4.1 Channel M1420 Brown"/>
        <s v="Contoso Touch Screen Phones 5-Wire/Built-in M500 Black"/>
        <s v="Adventure Works Laptop12 M1200 Black"/>
        <s v="SV Car Video LCD7W M7080 Brown"/>
        <s v="WWI LCD19 E107 Black"/>
        <s v="Proseware LCD24 X300 Black"/>
        <s v="Adventure Works 32&quot; LCD HDTV M130 White"/>
        <s v="Contoso General Soft Carrying Case E318 Blue"/>
        <s v="Fabrikam Independent Filmmaker 1&quot; 25mm X400 Blue"/>
        <s v="Contoso Home Theater System 5.1 Channel M1530 Brown"/>
        <s v="The Phone Company Smart phones 4 GB of Memory M300 Black"/>
        <s v="Contoso Travel Charger for S-Series Battery E302 Black"/>
        <s v="Contoso 2-Line Speakerphone M109 Grey"/>
        <s v="SV Wireless LAN PCI Network Card Adapter E902 Black"/>
        <s v="Adventure Works 52&quot; LCD HDTV X790W White"/>
        <s v="Fabrikam SLR Camera M148 Gold"/>
        <s v="Contoso Lens Cap Keeper E314 Silver"/>
        <s v="Contoso Expandable 2-Handset Cordless Phone System M205 Black"/>
        <s v="Adventure Works 20&quot; Analog CRT TV E45 White"/>
        <s v="Fabrikam Budget Moviemaker 2/3'' 17mm E100 Grey"/>
        <s v="Contoso Telephoto Conversion Lens X400 White"/>
        <s v="WWI 4GB Video Recording Pen X200 Black"/>
        <s v="Contoso Home Theater System 5.1 Channel M1540 Brown"/>
        <s v="Proseware Screen 106in M1609 Black"/>
        <s v="Contoso SLR Camera X144 Silver Grey"/>
        <s v="WWI Screen 100in M1609 White"/>
        <s v="SV Rechargeable Bluetooth Notebook Mouse E80 Black"/>
        <s v="Adventure Works 19&quot; Color Digital TV E35 Silver"/>
        <s v="Proseware 23ppm Laser Printer with Wireless and Wired Network Interfaces M680 Grey"/>
        <s v="Contoso Rechargeable Battery Pack E310 White"/>
        <s v="Proseware Screen 106in M1609 White"/>
        <s v="SV DVD Recorder L210 Silver"/>
        <s v="Litware Home Theater System 4.1 Channel M413 Brown"/>
        <s v="Adventure Works 15.6&quot; LCD TV M130W Silver"/>
        <s v="Contoso Conversion Lens M550 Blue"/>
        <s v="SV Car Video LCD7W M7082 Brown"/>
        <s v="WWI Screen 125in M1611 Silver"/>
        <s v="SV DVD Player M130 Grey"/>
        <s v="Fabrikam Social Videographer 1&quot; 25mm E400 Orange"/>
        <s v="SV Rechargeable Bluetooth Notebook Mouse E80 Grey"/>
        <s v="NT Wireless Transmitter and Bluetooth Headphones M150 Blue"/>
        <s v="SV Rechargeable Bluetooth Notebook Mouse E80 White"/>
        <s v="SV 160GB USB2.0 Portable Hard Disk M65 Grey"/>
        <s v="Proseware Duplex Scanner M200 Green"/>
        <s v="Contoso Wireless Notebook Optical Mouse M35 White"/>
        <s v="Contoso Digital Camera/Camcorder USB Cable E324 Purple"/>
        <s v="SV 160GB USB2.0 Portable Hard Disk M65 White"/>
        <s v="Fabrikam Independent Filmmaker 1/3'' 8.5mm X200 Grey"/>
        <s v="Contoso Rubberized Skin BlackBerry E100 White"/>
        <s v="Litware Home Theater System 7.1 Channel M710 Silver"/>
        <s v="Proseware Duplex Scanner M200 Black"/>
        <s v="NT Wireless Transmitter and Bluetooth Headphones M150 Green"/>
        <s v="Fabrikam Budget Moviemaker 1'' 25mm E400 White"/>
        <s v="A. Datum Advanced Digital Camera M300 Pink"/>
        <s v="Contoso Digital Camera Accessory kit M200 Blue"/>
        <s v="Contoso DVD External DVD Burner M200 Black"/>
        <s v="The Phone Company Microsoft Windows Mobile M200 Gold"/>
        <s v="WWI Wireless Bluetooth Stereo Headphones M170 Black"/>
        <s v="Proseware Desk Jet All-in-One Printer, Scanner, Copier M350 Grey"/>
        <s v="Contoso Telephoto Conversion Lens M350 Black"/>
        <s v="Contoso Bluetooth Notebook Mouse X305 White"/>
        <s v="The Phone Company Smart phones 4 GB of Memory M300 Gold"/>
        <s v="Contoso USB Optical Mouse E200 Gold"/>
        <s v="Fabrikam Independent Filmmaker 1/3'' 8.5mm X200 Black"/>
        <s v="Contoso Phone System Accessory Handset with Charger M308 Black"/>
        <s v="Contoso Touch Screen Phones 4-Wire/ Built-in M205 Black"/>
        <s v="WWI Screen 125in M1611 Black"/>
        <s v="Proseware Screen 106in M1609 Silver"/>
        <s v="Adventure Works Desktop PC2.30 MD230 Silver"/>
        <s v="Contoso 8GB Super-Slim MP3/Video Player M800 Pink"/>
        <s v="A. Datum All in One Digital Camera M200 Silver"/>
        <s v="The Phone Company Touch Screen Phones 4-Wire/ Built-in M205 Gold"/>
        <s v="WWI Projector 1080p DLP86 Black"/>
        <s v="SV 40GB USB2.0 Portable Hard Disk E400 Yellow"/>
        <s v="Contoso Projector 720p M620 Silver"/>
        <s v="Adventure Works Laptop12 M1201 Silver"/>
        <s v="Proseware CRT17 E104 White"/>
        <s v="A. Datum SLR Camera 35&quot; M358 Gold"/>
        <s v="Litware Home Theater System 5.1 Channel M510 Silver"/>
        <s v="The Phone Company PDA Phone Unlocked 4.7 inches L550 Silver"/>
        <s v="Fabrikam Laptop10.1 M0100 White"/>
        <s v="Contoso Laptop Starter Bundle M200 Grey"/>
        <s v="The Phone Company PDA Phone Unlocked 3.7 inches M510 White"/>
        <s v="SV 8xDVD E100 Silver"/>
        <s v="Fabrikam Budget Moviemaker 1'' 25mm E400 Black"/>
        <s v="Fabrikam Business Videographer 1/2'' 3mm M500 White"/>
        <s v="Contoso Behind Centrex X15 White"/>
        <s v="Fabrikam Independent filmmaker 1/3'' 8.5mm X200 White"/>
        <s v="The Phone Company Touch Screen Phones SAW/Built-in M801 Grey"/>
        <s v="A. Datum Super-zoom Digital Camera X300 Black"/>
        <s v="The Phone Company PDA Palm 3.7 inch M830 Silver"/>
        <s v="SV 160GB USB2.0 Portable Hard Disk M65 Silver"/>
        <s v="SV DVD 15-Inch Player Portable L200 Silver"/>
        <s v="Contoso Private Branch Exchange M88 White"/>
        <s v="Contoso USB Optical Mouse E200 Blue"/>
        <s v="Fabrikam Business Videographer 1'' 25mm M600 Black"/>
        <s v="Adventure Works 52&quot; LCD HDTV X790W Silver"/>
        <s v="Proseware LCD20 M200 White"/>
        <s v="Fabrikam SLR Camera M149 Pink"/>
        <s v="Contoso DVD 12-Inch Player Portable M400 Silver"/>
        <s v="Adventure Works LCD20 M210 Black"/>
        <s v="Contoso Reserve Pen - Tablet Pen E200 White"/>
        <s v="Contoso Projector 1080p X981 White"/>
        <s v="A. Datum Slim Digital Camera M180 Silver"/>
        <s v="Contoso Screen 113in M251 White"/>
        <s v="Fabrikam Independent Filmmaker 1/2&quot; 3mm X300 Orange"/>
        <s v="Adventure Works 19&quot; Color Digital TV E35 Black"/>
        <s v="WWI LCD20 M220 White"/>
        <s v="Contoso Ultraportable Neoprene Sleeve E30 Green"/>
        <s v="Fabrikam Home and Vacation Moviemaker 1/2'' 3mm M300 Grey"/>
        <s v="Proseware LCD24W X300 White"/>
        <s v="SV 16xDVD M310 Black"/>
        <s v="Litware Home Theater System 7.1 Channel X711 Silver"/>
        <s v="Contoso DVD Player M140 Gold"/>
        <s v="A. Datum SLR Camera 35&quot; X358 Grey"/>
        <s v="SV 22xDVD M600 Black"/>
        <s v="Proseware High Speed Laser M2000 Green"/>
        <s v="Adventure Works 40&quot; LCD HDTV M690 Silver"/>
        <s v="Contoso Phone Tough Skin Case E140 Pink"/>
        <s v="Contoso Screen 80in E080 Black"/>
        <s v="Fabrikam Laptop8.9W E0880 Silver"/>
        <s v="Contoso SLR Camera 35&quot; X358 Pink"/>
        <s v="Fabrikam Business Videographer 1/2&quot; 3mm M500 Blue"/>
        <s v="Contoso DVD Player M120 White"/>
        <s v="The Phone Company PDA Handheld 3.7 inch M630 Silver"/>
        <s v="WWI Wireless Bluetooth Stereo Headphones M170 White"/>
        <s v="Contoso Digital Cordless Expansion Handset Phone M900 Grey"/>
        <s v="Contoso General Soft Carrying Case E318 Black"/>
        <s v="Proseware LCD22W M2001 Black"/>
        <s v="SV 500GB USB 2.0 Portable External Hard Drive X405 Blue"/>
        <s v="Adventure Works LCD22 M200 Black"/>
        <s v="WWI LCD24W X300 Black"/>
        <s v="Proseware Laser Fax Printer M250 Black"/>
        <s v="Headphone Adapter for Contoso Phone E130 White"/>
        <s v="SV DVD 9-Inch Player Portable M300 White"/>
        <s v="Contoso USB Wave Multi-Media Keyboard M901 Gold"/>
        <s v="Contoso Home Theater System 2.1 Channel M1230 Silver"/>
        <s v="Contoso Lens cap E80 Black"/>
        <s v="Contoso Projector 1080p X981 Black"/>
        <s v="Contoso Wireless Notebook Optical Mouse X205 Orange"/>
        <s v="Adventure Works Desktop PC2.30 MD230 White"/>
        <s v="Proseware Laptop15 M510 White"/>
        <s v="Proseware Fax phone E100 Grey"/>
        <s v="SV DVD Player M140 Gold"/>
        <s v="Contoso Bluetooth Active Headphones L15 Red"/>
        <s v="The Phone Company Smart phones 320 x 320 M86 Grey"/>
        <s v="SV USB Sync Charge Cable E700 Blue"/>
        <s v="Proseware LCD24 X300 White"/>
        <s v="WWI Desktop PC2.33 X2330 White"/>
        <s v="Proseware Laptop19 X910 Black"/>
        <s v="Contoso Reserve Pen - Tablet Pen E200 Black"/>
        <s v="WWI LCD24W X300 White"/>
        <s v="SV Car Video LCD9.2W X9280 Brown"/>
        <s v="Contoso Home Theater System 5.1 Channel M1540 Silver"/>
        <s v="A. Datum Full Frame Digital Camera X300 Green"/>
        <s v="WWI Stereo Bluetooth Headphones New Generation M370 Black"/>
        <s v="The Phone Company PDA Phone 4.7 inches L360 Silver"/>
        <s v="WWI Desktop PC1.80 E1801 Brown"/>
        <s v="Contoso 8GB MP3 Player new model M820 Blue"/>
        <s v="Contoso Phone Tough Skin Case E140 Black"/>
        <s v="WWI Screen 125in M1611 White"/>
        <s v="The Phone Company Touch Screen Phones 4-Wire/ Built-in M205 Grey"/>
        <s v="SV 22xDVD X680 Black"/>
        <s v="Contoso Telephoto Conversion Lens X400 Black"/>
        <s v="SV USB Sync Charge Cable E700 Silver"/>
        <s v="Proseware LCD22W M2001 White"/>
        <s v="Contoso Digital Cordless Expansion Handset Phone M900 White"/>
        <s v="Adventure Works 52&quot; LCD HDTV X590 Brown"/>
        <s v="WWI Stereo Bluetooth Headphones New Generation M370 Yellow"/>
        <s v="Contoso Phone with Memory Dialing-2 lines E90 Grey"/>
        <s v="Proseware Ink Jet Instant PDF Sheet-Fed Scanner M300 Green"/>
        <s v="WWI Desktop PC2.33 X2330 Black"/>
        <s v="Contoso SLR Camera 35&quot; X358 Gold"/>
        <s v="WWI 2GB Spy Video Recorder Pen M300 Blue"/>
        <s v="The Phone Company Microsoft Windows Mobile M200 White"/>
        <s v="Contoso General Carrying Case E304 White"/>
        <s v="Proseware LCD24W X300 Black"/>
        <s v="Contoso DVD Player M100 Black"/>
        <s v="The Phone Company Smart phones 4 GB of Memory M300 White"/>
        <s v="Proseware Screen 125in X1609 Silver"/>
        <s v="SV Car Video LCD9.2W X9280 Black"/>
        <s v="Contoso Macro Zoom Lens X300 Black"/>
        <s v="Contoso Digital Cameras Lightweight Tripod E316 Silver"/>
        <s v="Contoso Wireless Notebook Optical Mouse M35 Orange"/>
        <s v="NT Wireless Bluetooth Stereo Headphones M402 Green"/>
        <s v="Proseware Desk Jet All-in-One Printer, Scanner, Copier M350 Black"/>
        <s v="The Phone Company Microsoft Windows Mobile M200 Grey"/>
        <s v="Contoso Rechargeable Battery Pack E310 Black"/>
        <s v="Contoso 4-Line Corded Cordless Telephone M203 Grey"/>
        <s v="Contoso 16GB Mp5 Player M1600 Red"/>
      </sharedItems>
    </cacheField>
    <cacheField name="Fabricante" numFmtId="0">
      <sharedItems count="10">
        <s v="Contoso, Ltd"/>
        <s v="Northwind Traders"/>
        <s v="Southridge Video"/>
        <s v="Adventure Works"/>
        <s v="Fabrikam, Inc."/>
        <s v="The Phone Company"/>
        <s v="A. Datum Corporation"/>
        <s v="Proseware, Inc."/>
        <s v="Wide World Importers"/>
        <s v="Litware, Inc."/>
      </sharedItems>
    </cacheField>
    <cacheField name="Marca" numFmtId="0">
      <sharedItems count="10">
        <s v="Contoso"/>
        <s v="Northwind Traders"/>
        <s v="Southridge Video"/>
        <s v="Adventure Works"/>
        <s v="Fabrikam"/>
        <s v="The Phone Company"/>
        <s v="A. Datum"/>
        <s v="Proseware"/>
        <s v="Wide World Importers"/>
        <s v="Litware"/>
      </sharedItems>
    </cacheField>
    <cacheField name="Sub-Categoria" numFmtId="0">
      <sharedItems count="22">
        <s v="Digital SLR Cameras"/>
        <s v="MP4&amp;MP3"/>
        <s v="Movie DVD"/>
        <s v="Bluetooth Headphones"/>
        <s v="Car Video"/>
        <s v="Laptops"/>
        <s v="Camcorders"/>
        <s v="Smart phones &amp; PDAs "/>
        <s v="Televisions"/>
        <s v="Printers, Scanners &amp; Fax"/>
        <s v="Recording Pen"/>
        <s v="Projectors &amp; Screens"/>
        <s v="Digital Cameras"/>
        <s v="Monitors"/>
        <s v="Home Theater System"/>
        <s v="Home &amp; Office Phones"/>
        <s v="Desktops"/>
        <s v="Computers Accessories"/>
        <s v="Cell phones Accessories"/>
        <s v="Touch Screen Phones "/>
        <s v="VCD &amp; DVD"/>
        <s v="Cameras &amp; Camcorders Accessories"/>
      </sharedItems>
    </cacheField>
    <cacheField name="Categoria" numFmtId="0">
      <sharedItems count="6">
        <s v="Cameras and camcorders "/>
        <s v="Audio"/>
        <s v="Music, Movies and Audio Books"/>
        <s v="TV and Video"/>
        <s v="Computers"/>
        <s v="Cell phones"/>
      </sharedItems>
    </cacheField>
    <cacheField name="Região" numFmtId="0">
      <sharedItems count="3">
        <s v="Europe"/>
        <s v="North America"/>
        <s v="Asia"/>
      </sharedItems>
    </cacheField>
    <cacheField name="Cidade" numFmtId="0">
      <sharedItems/>
    </cacheField>
    <cacheField name="País" numFmtId="0">
      <sharedItems count="34">
        <s v="Russia"/>
        <s v="United States"/>
        <s v="China"/>
        <s v="United Kingdom"/>
        <s v="Canada"/>
        <s v="Germany"/>
        <s v="Turkmenistan"/>
        <s v="France"/>
        <s v="Australia"/>
        <s v="Iran"/>
        <s v="Thailand"/>
        <s v="Kyrgyzstan"/>
        <s v="South Korea"/>
        <s v="Pakistan"/>
        <s v="India"/>
        <s v="Japan"/>
        <s v="Ireland"/>
        <s v="Singapore"/>
        <s v="Armenia"/>
        <s v="Greece"/>
        <s v="Romania"/>
        <s v="Denmark"/>
        <s v="Italy"/>
        <s v="Malta"/>
        <s v="Portugal"/>
        <s v="Slovenia"/>
        <s v="Syria"/>
        <s v="Switzerland"/>
        <s v="Taiwan"/>
        <s v="the Netherlands"/>
        <s v="Poland"/>
        <s v="Bhutan"/>
        <s v="Spain"/>
        <s v="Sweden"/>
      </sharedItems>
    </cacheField>
  </cacheFields>
  <extLst>
    <ext xmlns:x14="http://schemas.microsoft.com/office/spreadsheetml/2009/9/main" uri="{725AE2AE-9491-48be-B2B4-4EB974FC3084}">
      <x14:pivotCacheDefinition pivotCacheId="15486360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62">
  <r>
    <s v="7077"/>
    <x v="0"/>
    <x v="0"/>
    <n v="9"/>
    <n v="958.55240596092085"/>
    <x v="0"/>
    <n v="1756.1675940390789"/>
    <x v="0"/>
    <x v="0"/>
    <x v="0"/>
    <x v="0"/>
    <x v="0"/>
    <x v="0"/>
    <x v="0"/>
    <s v="Moscow"/>
    <x v="0"/>
  </r>
  <r>
    <s v="117"/>
    <x v="1"/>
    <x v="1"/>
    <n v="4"/>
    <n v="18.624691773424086"/>
    <x v="1"/>
    <n v="31.516708226575911"/>
    <x v="0"/>
    <x v="1"/>
    <x v="0"/>
    <x v="0"/>
    <x v="1"/>
    <x v="1"/>
    <x v="0"/>
    <s v="Moscow"/>
    <x v="0"/>
  </r>
  <r>
    <s v="7018"/>
    <x v="2"/>
    <x v="1"/>
    <n v="9"/>
    <n v="205.1014552028104"/>
    <x v="2"/>
    <n v="1190.0113447971896"/>
    <x v="0"/>
    <x v="2"/>
    <x v="0"/>
    <x v="0"/>
    <x v="2"/>
    <x v="2"/>
    <x v="0"/>
    <s v="Moscow"/>
    <x v="0"/>
  </r>
  <r>
    <s v="140"/>
    <x v="3"/>
    <x v="2"/>
    <n v="18"/>
    <n v="6.619718296770472"/>
    <x v="3"/>
    <n v="455.80028170322953"/>
    <x v="0"/>
    <x v="3"/>
    <x v="1"/>
    <x v="1"/>
    <x v="3"/>
    <x v="1"/>
    <x v="1"/>
    <s v="Bellevue"/>
    <x v="1"/>
  </r>
  <r>
    <s v="491"/>
    <x v="4"/>
    <x v="0"/>
    <n v="9"/>
    <n v="4.807084924425113"/>
    <x v="4"/>
    <n v="2609.5929150755751"/>
    <x v="1"/>
    <x v="0"/>
    <x v="0"/>
    <x v="0"/>
    <x v="0"/>
    <x v="0"/>
    <x v="2"/>
    <s v="Beijing"/>
    <x v="2"/>
  </r>
  <r>
    <s v="58"/>
    <x v="5"/>
    <x v="2"/>
    <n v="24"/>
    <n v="203.31610770632062"/>
    <x v="5"/>
    <n v="6853.0838922936791"/>
    <x v="1"/>
    <x v="4"/>
    <x v="2"/>
    <x v="2"/>
    <x v="4"/>
    <x v="3"/>
    <x v="2"/>
    <s v="Beijing"/>
    <x v="2"/>
  </r>
  <r>
    <s v="7085"/>
    <x v="6"/>
    <x v="2"/>
    <n v="10"/>
    <n v="2904.4970032639922"/>
    <x v="6"/>
    <n v="4085.5029967360078"/>
    <x v="1"/>
    <x v="5"/>
    <x v="3"/>
    <x v="3"/>
    <x v="5"/>
    <x v="4"/>
    <x v="2"/>
    <s v="Beijing"/>
    <x v="2"/>
  </r>
  <r>
    <s v="929"/>
    <x v="7"/>
    <x v="1"/>
    <n v="5"/>
    <n v="629.0882469638708"/>
    <x v="7"/>
    <n v="260.9117530361292"/>
    <x v="1"/>
    <x v="6"/>
    <x v="4"/>
    <x v="4"/>
    <x v="6"/>
    <x v="0"/>
    <x v="2"/>
    <s v="Beijing"/>
    <x v="2"/>
  </r>
  <r>
    <s v="1527"/>
    <x v="8"/>
    <x v="1"/>
    <n v="13"/>
    <n v="3525.5571408721185"/>
    <x v="8"/>
    <n v="364.94285912788155"/>
    <x v="1"/>
    <x v="7"/>
    <x v="5"/>
    <x v="5"/>
    <x v="7"/>
    <x v="5"/>
    <x v="2"/>
    <s v="Beijing"/>
    <x v="2"/>
  </r>
  <r>
    <s v="7264"/>
    <x v="9"/>
    <x v="0"/>
    <n v="30"/>
    <n v="2717.7387821953953"/>
    <x v="9"/>
    <n v="6252.2612178046047"/>
    <x v="1"/>
    <x v="8"/>
    <x v="5"/>
    <x v="5"/>
    <x v="7"/>
    <x v="5"/>
    <x v="2"/>
    <s v="Beijing"/>
    <x v="2"/>
  </r>
  <r>
    <s v="1471"/>
    <x v="10"/>
    <x v="1"/>
    <n v="18"/>
    <n v="1194.4323991276494"/>
    <x v="10"/>
    <n v="12396.04560087235"/>
    <x v="1"/>
    <x v="9"/>
    <x v="3"/>
    <x v="3"/>
    <x v="8"/>
    <x v="3"/>
    <x v="2"/>
    <s v="Beijing"/>
    <x v="2"/>
  </r>
  <r>
    <s v="845"/>
    <x v="11"/>
    <x v="0"/>
    <n v="24"/>
    <n v="119.31808074371251"/>
    <x v="11"/>
    <n v="13992.681919256287"/>
    <x v="1"/>
    <x v="10"/>
    <x v="6"/>
    <x v="6"/>
    <x v="0"/>
    <x v="0"/>
    <x v="2"/>
    <s v="Beijing"/>
    <x v="2"/>
  </r>
  <r>
    <s v="7144"/>
    <x v="12"/>
    <x v="0"/>
    <n v="24"/>
    <n v="1428.2433100107783"/>
    <x v="12"/>
    <n v="874.55668998922192"/>
    <x v="1"/>
    <x v="11"/>
    <x v="0"/>
    <x v="0"/>
    <x v="1"/>
    <x v="1"/>
    <x v="2"/>
    <s v="Beijing"/>
    <x v="2"/>
  </r>
  <r>
    <s v="1160"/>
    <x v="13"/>
    <x v="1"/>
    <n v="10"/>
    <n v="3131.6848317900144"/>
    <x v="13"/>
    <n v="-139.38483179001423"/>
    <x v="1"/>
    <x v="12"/>
    <x v="0"/>
    <x v="0"/>
    <x v="1"/>
    <x v="1"/>
    <x v="2"/>
    <s v="Beijing"/>
    <x v="2"/>
  </r>
  <r>
    <s v="619"/>
    <x v="14"/>
    <x v="0"/>
    <n v="12"/>
    <n v="4192.5766161805404"/>
    <x v="14"/>
    <n v="-601.8166161805384"/>
    <x v="1"/>
    <x v="13"/>
    <x v="0"/>
    <x v="0"/>
    <x v="1"/>
    <x v="1"/>
    <x v="2"/>
    <s v="Beijing"/>
    <x v="2"/>
  </r>
  <r>
    <s v="625"/>
    <x v="15"/>
    <x v="2"/>
    <n v="20"/>
    <n v="24.415747528004342"/>
    <x v="15"/>
    <n v="3155.5842524719956"/>
    <x v="1"/>
    <x v="14"/>
    <x v="7"/>
    <x v="7"/>
    <x v="9"/>
    <x v="4"/>
    <x v="2"/>
    <s v="Beijing"/>
    <x v="2"/>
  </r>
  <r>
    <s v="523"/>
    <x v="16"/>
    <x v="2"/>
    <n v="26"/>
    <n v="5126.8626536809679"/>
    <x v="16"/>
    <n v="-48.13265368096836"/>
    <x v="1"/>
    <x v="15"/>
    <x v="8"/>
    <x v="8"/>
    <x v="10"/>
    <x v="1"/>
    <x v="2"/>
    <s v="Beijing"/>
    <x v="2"/>
  </r>
  <r>
    <s v="879"/>
    <x v="17"/>
    <x v="2"/>
    <n v="6"/>
    <n v="686.78558942362861"/>
    <x v="17"/>
    <n v="1089.2144105763714"/>
    <x v="1"/>
    <x v="16"/>
    <x v="8"/>
    <x v="8"/>
    <x v="10"/>
    <x v="1"/>
    <x v="2"/>
    <s v="Beijing"/>
    <x v="2"/>
  </r>
  <r>
    <s v="7409"/>
    <x v="18"/>
    <x v="0"/>
    <n v="12"/>
    <n v="261.38548310373011"/>
    <x v="18"/>
    <n v="3290.6145168962698"/>
    <x v="1"/>
    <x v="17"/>
    <x v="8"/>
    <x v="8"/>
    <x v="10"/>
    <x v="1"/>
    <x v="2"/>
    <s v="Beijing"/>
    <x v="2"/>
  </r>
  <r>
    <s v="1170"/>
    <x v="19"/>
    <x v="2"/>
    <n v="20"/>
    <n v="2030.949382438562"/>
    <x v="19"/>
    <n v="1089.050617561438"/>
    <x v="1"/>
    <x v="18"/>
    <x v="8"/>
    <x v="8"/>
    <x v="10"/>
    <x v="1"/>
    <x v="2"/>
    <s v="Beijing"/>
    <x v="2"/>
  </r>
  <r>
    <s v="1154"/>
    <x v="20"/>
    <x v="0"/>
    <n v="26"/>
    <n v="3704.7831290455165"/>
    <x v="20"/>
    <n v="286.96737095448361"/>
    <x v="1"/>
    <x v="2"/>
    <x v="0"/>
    <x v="0"/>
    <x v="2"/>
    <x v="2"/>
    <x v="2"/>
    <s v="Beijing"/>
    <x v="2"/>
  </r>
  <r>
    <s v="1572"/>
    <x v="21"/>
    <x v="2"/>
    <n v="9"/>
    <n v="2927.1940968259796"/>
    <x v="21"/>
    <n v="393.80590317402039"/>
    <x v="1"/>
    <x v="19"/>
    <x v="2"/>
    <x v="2"/>
    <x v="4"/>
    <x v="3"/>
    <x v="2"/>
    <s v="Beijing"/>
    <x v="2"/>
  </r>
  <r>
    <s v="7548"/>
    <x v="22"/>
    <x v="0"/>
    <n v="18"/>
    <n v="4.6492986672123306"/>
    <x v="22"/>
    <n v="700.92070133278776"/>
    <x v="1"/>
    <x v="20"/>
    <x v="1"/>
    <x v="1"/>
    <x v="3"/>
    <x v="1"/>
    <x v="2"/>
    <s v="Beijing"/>
    <x v="2"/>
  </r>
  <r>
    <s v="7056"/>
    <x v="23"/>
    <x v="1"/>
    <n v="10"/>
    <n v="5547.7320402638043"/>
    <x v="6"/>
    <n v="1442.2679597361957"/>
    <x v="1"/>
    <x v="21"/>
    <x v="8"/>
    <x v="8"/>
    <x v="11"/>
    <x v="4"/>
    <x v="2"/>
    <s v="Beijing"/>
    <x v="2"/>
  </r>
  <r>
    <s v="657"/>
    <x v="24"/>
    <x v="0"/>
    <n v="20"/>
    <n v="2798.7681500079761"/>
    <x v="23"/>
    <n v="1581.2318499920239"/>
    <x v="1"/>
    <x v="22"/>
    <x v="0"/>
    <x v="0"/>
    <x v="2"/>
    <x v="2"/>
    <x v="2"/>
    <s v="Beijing"/>
    <x v="2"/>
  </r>
  <r>
    <s v="7059"/>
    <x v="25"/>
    <x v="1"/>
    <n v="13"/>
    <n v="1320.5147704534918"/>
    <x v="24"/>
    <n v="1025.080229546508"/>
    <x v="1"/>
    <x v="23"/>
    <x v="6"/>
    <x v="6"/>
    <x v="12"/>
    <x v="0"/>
    <x v="2"/>
    <s v="Beijing"/>
    <x v="2"/>
  </r>
  <r>
    <s v="969"/>
    <x v="26"/>
    <x v="0"/>
    <n v="12"/>
    <n v="232.67979210718991"/>
    <x v="25"/>
    <n v="927.20420789281013"/>
    <x v="1"/>
    <x v="24"/>
    <x v="1"/>
    <x v="1"/>
    <x v="3"/>
    <x v="1"/>
    <x v="2"/>
    <s v="Beijing"/>
    <x v="2"/>
  </r>
  <r>
    <s v="7061"/>
    <x v="27"/>
    <x v="0"/>
    <n v="36"/>
    <n v="13.639188164058456"/>
    <x v="26"/>
    <n v="2359.9608118359415"/>
    <x v="1"/>
    <x v="25"/>
    <x v="7"/>
    <x v="7"/>
    <x v="13"/>
    <x v="4"/>
    <x v="2"/>
    <s v="Beijing"/>
    <x v="2"/>
  </r>
  <r>
    <s v="7740"/>
    <x v="28"/>
    <x v="1"/>
    <n v="25"/>
    <n v="300.75303225359198"/>
    <x v="27"/>
    <n v="7196.7469677464078"/>
    <x v="1"/>
    <x v="26"/>
    <x v="9"/>
    <x v="9"/>
    <x v="14"/>
    <x v="3"/>
    <x v="2"/>
    <s v="Beijing"/>
    <x v="2"/>
  </r>
  <r>
    <s v="7605"/>
    <x v="29"/>
    <x v="0"/>
    <n v="10"/>
    <n v="31.850833641156214"/>
    <x v="28"/>
    <n v="1837.1491663588438"/>
    <x v="1"/>
    <x v="27"/>
    <x v="6"/>
    <x v="6"/>
    <x v="12"/>
    <x v="0"/>
    <x v="2"/>
    <s v="Beijing"/>
    <x v="2"/>
  </r>
  <r>
    <s v="7069"/>
    <x v="30"/>
    <x v="3"/>
    <n v="6"/>
    <n v="128.04713153747889"/>
    <x v="29"/>
    <n v="607.25286846252106"/>
    <x v="1"/>
    <x v="28"/>
    <x v="8"/>
    <x v="8"/>
    <x v="13"/>
    <x v="4"/>
    <x v="2"/>
    <s v="Beijing"/>
    <x v="2"/>
  </r>
  <r>
    <s v="1755"/>
    <x v="31"/>
    <x v="1"/>
    <n v="4"/>
    <n v="1.9466064935594687"/>
    <x v="30"/>
    <n v="213.73339350644054"/>
    <x v="1"/>
    <x v="29"/>
    <x v="8"/>
    <x v="8"/>
    <x v="3"/>
    <x v="1"/>
    <x v="2"/>
    <s v="Beijing"/>
    <x v="2"/>
  </r>
  <r>
    <s v="7119"/>
    <x v="32"/>
    <x v="1"/>
    <n v="9"/>
    <n v="11.18450878317293"/>
    <x v="31"/>
    <n v="3007.2154912168271"/>
    <x v="0"/>
    <x v="30"/>
    <x v="0"/>
    <x v="0"/>
    <x v="0"/>
    <x v="0"/>
    <x v="1"/>
    <s v="Yakima"/>
    <x v="1"/>
  </r>
  <r>
    <s v="689"/>
    <x v="22"/>
    <x v="0"/>
    <n v="12"/>
    <n v="947.69388134468716"/>
    <x v="32"/>
    <n v="2615.1861186553128"/>
    <x v="0"/>
    <x v="0"/>
    <x v="0"/>
    <x v="0"/>
    <x v="0"/>
    <x v="0"/>
    <x v="0"/>
    <s v="Cheshire"/>
    <x v="3"/>
  </r>
  <r>
    <s v="7015"/>
    <x v="33"/>
    <x v="0"/>
    <n v="8"/>
    <n v="32.826257327656826"/>
    <x v="33"/>
    <n v="721.97374267234318"/>
    <x v="0"/>
    <x v="31"/>
    <x v="7"/>
    <x v="7"/>
    <x v="9"/>
    <x v="4"/>
    <x v="0"/>
    <s v="Cheshire"/>
    <x v="3"/>
  </r>
  <r>
    <s v="7020"/>
    <x v="34"/>
    <x v="0"/>
    <n v="12"/>
    <n v="99.57478023828088"/>
    <x v="34"/>
    <n v="272.42521976171912"/>
    <x v="0"/>
    <x v="32"/>
    <x v="0"/>
    <x v="0"/>
    <x v="15"/>
    <x v="5"/>
    <x v="0"/>
    <s v="Cheshire"/>
    <x v="3"/>
  </r>
  <r>
    <s v="698"/>
    <x v="35"/>
    <x v="2"/>
    <n v="20"/>
    <n v="5896.0136064230537"/>
    <x v="35"/>
    <n v="183.98639357694628"/>
    <x v="0"/>
    <x v="0"/>
    <x v="0"/>
    <x v="0"/>
    <x v="0"/>
    <x v="0"/>
    <x v="1"/>
    <s v="Cle Elum"/>
    <x v="1"/>
  </r>
  <r>
    <s v="7043"/>
    <x v="36"/>
    <x v="1"/>
    <n v="15"/>
    <n v="547.6873828590609"/>
    <x v="36"/>
    <n v="3500.812617140939"/>
    <x v="0"/>
    <x v="33"/>
    <x v="8"/>
    <x v="8"/>
    <x v="16"/>
    <x v="4"/>
    <x v="1"/>
    <s v="Westminster"/>
    <x v="4"/>
  </r>
  <r>
    <s v="7080"/>
    <x v="37"/>
    <x v="0"/>
    <n v="13"/>
    <n v="5200.3955601907091"/>
    <x v="37"/>
    <n v="2699.8044398092907"/>
    <x v="0"/>
    <x v="34"/>
    <x v="4"/>
    <x v="4"/>
    <x v="0"/>
    <x v="0"/>
    <x v="1"/>
    <s v="Pittsfield"/>
    <x v="1"/>
  </r>
  <r>
    <s v="7052"/>
    <x v="38"/>
    <x v="1"/>
    <n v="5"/>
    <n v="285.42645152311121"/>
    <x v="38"/>
    <n v="-150.92645152311121"/>
    <x v="0"/>
    <x v="35"/>
    <x v="0"/>
    <x v="0"/>
    <x v="17"/>
    <x v="4"/>
    <x v="1"/>
    <s v="Pittsfield"/>
    <x v="1"/>
  </r>
  <r>
    <s v="7022"/>
    <x v="39"/>
    <x v="2"/>
    <n v="13"/>
    <n v="2336.120296293906"/>
    <x v="39"/>
    <n v="183.2497037060939"/>
    <x v="0"/>
    <x v="36"/>
    <x v="8"/>
    <x v="8"/>
    <x v="10"/>
    <x v="1"/>
    <x v="1"/>
    <s v="Baytown"/>
    <x v="1"/>
  </r>
  <r>
    <s v="1260"/>
    <x v="40"/>
    <x v="1"/>
    <n v="5"/>
    <n v="2.6247326509285656"/>
    <x v="40"/>
    <n v="62.325267349071439"/>
    <x v="1"/>
    <x v="37"/>
    <x v="0"/>
    <x v="0"/>
    <x v="1"/>
    <x v="1"/>
    <x v="0"/>
    <s v="Berlin"/>
    <x v="5"/>
  </r>
  <r>
    <s v="7084"/>
    <x v="41"/>
    <x v="1"/>
    <n v="10"/>
    <n v="40.929486446001313"/>
    <x v="41"/>
    <n v="4049.0705135539988"/>
    <x v="1"/>
    <x v="38"/>
    <x v="0"/>
    <x v="0"/>
    <x v="14"/>
    <x v="3"/>
    <x v="0"/>
    <s v="Berlin"/>
    <x v="5"/>
  </r>
  <r>
    <s v="7728"/>
    <x v="42"/>
    <x v="0"/>
    <n v="9"/>
    <n v="387.82663285551081"/>
    <x v="42"/>
    <n v="1091.0863671444893"/>
    <x v="1"/>
    <x v="39"/>
    <x v="3"/>
    <x v="3"/>
    <x v="8"/>
    <x v="3"/>
    <x v="0"/>
    <s v="Berlin"/>
    <x v="5"/>
  </r>
  <r>
    <s v="416"/>
    <x v="43"/>
    <x v="3"/>
    <n v="16"/>
    <n v="4865.1607532342623"/>
    <x v="43"/>
    <n v="-29.160753234262302"/>
    <x v="1"/>
    <x v="7"/>
    <x v="5"/>
    <x v="5"/>
    <x v="7"/>
    <x v="5"/>
    <x v="0"/>
    <s v="Berlin"/>
    <x v="5"/>
  </r>
  <r>
    <s v="273"/>
    <x v="44"/>
    <x v="0"/>
    <n v="8"/>
    <n v="61.634840408131353"/>
    <x v="44"/>
    <n v="513.19715959186863"/>
    <x v="1"/>
    <x v="40"/>
    <x v="0"/>
    <x v="0"/>
    <x v="1"/>
    <x v="1"/>
    <x v="0"/>
    <s v="Berlin"/>
    <x v="5"/>
  </r>
  <r>
    <s v="837"/>
    <x v="11"/>
    <x v="0"/>
    <n v="10"/>
    <n v="117.06677843796125"/>
    <x v="45"/>
    <n v="842.43322156203874"/>
    <x v="1"/>
    <x v="41"/>
    <x v="0"/>
    <x v="0"/>
    <x v="1"/>
    <x v="1"/>
    <x v="0"/>
    <s v="Berlin"/>
    <x v="5"/>
  </r>
  <r>
    <s v="407"/>
    <x v="45"/>
    <x v="2"/>
    <n v="16"/>
    <n v="758.51745068684045"/>
    <x v="46"/>
    <n v="2675.0825493131597"/>
    <x v="1"/>
    <x v="42"/>
    <x v="0"/>
    <x v="0"/>
    <x v="1"/>
    <x v="1"/>
    <x v="0"/>
    <s v="Berlin"/>
    <x v="5"/>
  </r>
  <r>
    <s v="6990"/>
    <x v="45"/>
    <x v="2"/>
    <n v="32"/>
    <n v="47.545221042091732"/>
    <x v="47"/>
    <n v="1325.2547789579082"/>
    <x v="1"/>
    <x v="43"/>
    <x v="2"/>
    <x v="2"/>
    <x v="17"/>
    <x v="4"/>
    <x v="0"/>
    <s v="Berlin"/>
    <x v="5"/>
  </r>
  <r>
    <s v="7339"/>
    <x v="46"/>
    <x v="2"/>
    <n v="16"/>
    <n v="86.67065898279381"/>
    <x v="48"/>
    <n v="3439.7293410172065"/>
    <x v="1"/>
    <x v="44"/>
    <x v="0"/>
    <x v="0"/>
    <x v="1"/>
    <x v="1"/>
    <x v="0"/>
    <s v="Berlin"/>
    <x v="5"/>
  </r>
  <r>
    <s v="161"/>
    <x v="47"/>
    <x v="0"/>
    <n v="24"/>
    <n v="1627.1336250260415"/>
    <x v="49"/>
    <n v="-476.33362502604155"/>
    <x v="1"/>
    <x v="45"/>
    <x v="1"/>
    <x v="1"/>
    <x v="3"/>
    <x v="1"/>
    <x v="0"/>
    <s v="Berlin"/>
    <x v="5"/>
  </r>
  <r>
    <s v="7045"/>
    <x v="48"/>
    <x v="1"/>
    <n v="8"/>
    <n v="2.5245171796847208"/>
    <x v="50"/>
    <n v="452.87548282031526"/>
    <x v="1"/>
    <x v="46"/>
    <x v="3"/>
    <x v="3"/>
    <x v="13"/>
    <x v="4"/>
    <x v="0"/>
    <s v="Berlin"/>
    <x v="5"/>
  </r>
  <r>
    <s v="840"/>
    <x v="49"/>
    <x v="0"/>
    <n v="8"/>
    <n v="2566.6918560510667"/>
    <x v="51"/>
    <n v="-1279.6918560510667"/>
    <x v="1"/>
    <x v="47"/>
    <x v="4"/>
    <x v="4"/>
    <x v="6"/>
    <x v="0"/>
    <x v="0"/>
    <s v="Berlin"/>
    <x v="5"/>
  </r>
  <r>
    <s v="7410"/>
    <x v="50"/>
    <x v="2"/>
    <n v="9"/>
    <n v="5.7042577769960081"/>
    <x v="52"/>
    <n v="2194.2077422230036"/>
    <x v="1"/>
    <x v="48"/>
    <x v="8"/>
    <x v="8"/>
    <x v="3"/>
    <x v="1"/>
    <x v="0"/>
    <s v="Berlin"/>
    <x v="5"/>
  </r>
  <r>
    <s v="7280"/>
    <x v="51"/>
    <x v="0"/>
    <n v="9"/>
    <n v="700.03360657258031"/>
    <x v="53"/>
    <n v="1069.5238934274196"/>
    <x v="0"/>
    <x v="15"/>
    <x v="8"/>
    <x v="8"/>
    <x v="10"/>
    <x v="1"/>
    <x v="0"/>
    <s v="Cambridge"/>
    <x v="3"/>
  </r>
  <r>
    <s v="7682"/>
    <x v="52"/>
    <x v="1"/>
    <n v="5"/>
    <n v="11.620852219153376"/>
    <x v="54"/>
    <n v="60.979147780846617"/>
    <x v="0"/>
    <x v="49"/>
    <x v="0"/>
    <x v="0"/>
    <x v="1"/>
    <x v="1"/>
    <x v="2"/>
    <s v="Ashgabat"/>
    <x v="6"/>
  </r>
  <r>
    <s v="1472"/>
    <x v="53"/>
    <x v="1"/>
    <n v="13"/>
    <n v="279.48121649787271"/>
    <x v="55"/>
    <n v="19800.518783502128"/>
    <x v="0"/>
    <x v="50"/>
    <x v="4"/>
    <x v="4"/>
    <x v="6"/>
    <x v="0"/>
    <x v="2"/>
    <s v="Ashgabat"/>
    <x v="6"/>
  </r>
  <r>
    <s v="931"/>
    <x v="54"/>
    <x v="0"/>
    <n v="12"/>
    <n v="24.996059830264244"/>
    <x v="56"/>
    <n v="233.84394016973573"/>
    <x v="2"/>
    <x v="51"/>
    <x v="0"/>
    <x v="0"/>
    <x v="1"/>
    <x v="1"/>
    <x v="1"/>
    <s v="Seattle"/>
    <x v="1"/>
  </r>
  <r>
    <s v="680"/>
    <x v="55"/>
    <x v="0"/>
    <n v="20"/>
    <n v="417.92560572062229"/>
    <x v="57"/>
    <n v="13.474394279377691"/>
    <x v="2"/>
    <x v="52"/>
    <x v="0"/>
    <x v="0"/>
    <x v="1"/>
    <x v="1"/>
    <x v="1"/>
    <s v="Seattle"/>
    <x v="1"/>
  </r>
  <r>
    <s v="7374"/>
    <x v="56"/>
    <x v="2"/>
    <n v="13"/>
    <n v="242.97444201825334"/>
    <x v="58"/>
    <n v="8704.2255579817465"/>
    <x v="2"/>
    <x v="5"/>
    <x v="3"/>
    <x v="3"/>
    <x v="5"/>
    <x v="4"/>
    <x v="1"/>
    <s v="Seattle"/>
    <x v="1"/>
  </r>
  <r>
    <s v="329"/>
    <x v="57"/>
    <x v="0"/>
    <n v="12"/>
    <n v="1270.2303806553414"/>
    <x v="59"/>
    <n v="1477.7696193446586"/>
    <x v="2"/>
    <x v="53"/>
    <x v="7"/>
    <x v="7"/>
    <x v="9"/>
    <x v="4"/>
    <x v="1"/>
    <s v="Seattle"/>
    <x v="1"/>
  </r>
  <r>
    <s v="1501"/>
    <x v="58"/>
    <x v="0"/>
    <n v="12"/>
    <n v="209.89126353304252"/>
    <x v="60"/>
    <n v="722.26873646695742"/>
    <x v="2"/>
    <x v="54"/>
    <x v="0"/>
    <x v="0"/>
    <x v="1"/>
    <x v="1"/>
    <x v="1"/>
    <s v="Seattle"/>
    <x v="1"/>
  </r>
  <r>
    <s v="7327"/>
    <x v="59"/>
    <x v="0"/>
    <n v="13"/>
    <n v="1599.7691398575166"/>
    <x v="61"/>
    <n v="6067.4308601424837"/>
    <x v="2"/>
    <x v="55"/>
    <x v="9"/>
    <x v="9"/>
    <x v="14"/>
    <x v="3"/>
    <x v="1"/>
    <s v="Seattle"/>
    <x v="1"/>
  </r>
  <r>
    <s v="6983"/>
    <x v="60"/>
    <x v="0"/>
    <n v="24"/>
    <n v="31.788821271198014"/>
    <x v="62"/>
    <n v="3144.011178728802"/>
    <x v="2"/>
    <x v="56"/>
    <x v="0"/>
    <x v="0"/>
    <x v="1"/>
    <x v="1"/>
    <x v="1"/>
    <s v="Seattle"/>
    <x v="1"/>
  </r>
  <r>
    <s v="7088"/>
    <x v="29"/>
    <x v="0"/>
    <n v="24"/>
    <n v="829.13156052694183"/>
    <x v="63"/>
    <n v="11018.498439473058"/>
    <x v="2"/>
    <x v="57"/>
    <x v="3"/>
    <x v="3"/>
    <x v="16"/>
    <x v="4"/>
    <x v="1"/>
    <s v="Seattle"/>
    <x v="1"/>
  </r>
  <r>
    <s v="890"/>
    <x v="61"/>
    <x v="1"/>
    <n v="72"/>
    <n v="7473.517346023682"/>
    <x v="64"/>
    <n v="28169.352653976319"/>
    <x v="2"/>
    <x v="57"/>
    <x v="3"/>
    <x v="3"/>
    <x v="16"/>
    <x v="4"/>
    <x v="1"/>
    <s v="Seattle"/>
    <x v="1"/>
  </r>
  <r>
    <s v="7109"/>
    <x v="62"/>
    <x v="2"/>
    <n v="18"/>
    <n v="1330.6844219154787"/>
    <x v="65"/>
    <n v="4472.115578084522"/>
    <x v="2"/>
    <x v="58"/>
    <x v="7"/>
    <x v="7"/>
    <x v="5"/>
    <x v="4"/>
    <x v="1"/>
    <s v="Seattle"/>
    <x v="1"/>
  </r>
  <r>
    <s v="939"/>
    <x v="63"/>
    <x v="0"/>
    <n v="10"/>
    <n v="2749.759718883487"/>
    <x v="66"/>
    <n v="-199.75971888348704"/>
    <x v="2"/>
    <x v="59"/>
    <x v="0"/>
    <x v="0"/>
    <x v="1"/>
    <x v="1"/>
    <x v="1"/>
    <s v="Seattle"/>
    <x v="1"/>
  </r>
  <r>
    <s v="7338"/>
    <x v="64"/>
    <x v="0"/>
    <n v="20"/>
    <n v="2116.8607976141402"/>
    <x v="67"/>
    <n v="-197.86079761414021"/>
    <x v="2"/>
    <x v="60"/>
    <x v="0"/>
    <x v="0"/>
    <x v="1"/>
    <x v="1"/>
    <x v="1"/>
    <s v="Seattle"/>
    <x v="1"/>
  </r>
  <r>
    <s v="1337"/>
    <x v="8"/>
    <x v="1"/>
    <n v="9"/>
    <n v="183.1741684133834"/>
    <x v="68"/>
    <n v="2426.8258315866165"/>
    <x v="2"/>
    <x v="61"/>
    <x v="6"/>
    <x v="6"/>
    <x v="12"/>
    <x v="0"/>
    <x v="1"/>
    <s v="Seattle"/>
    <x v="1"/>
  </r>
  <r>
    <s v="7261"/>
    <x v="65"/>
    <x v="1"/>
    <n v="18"/>
    <n v="332.03528532864061"/>
    <x v="69"/>
    <n v="114.97071467135936"/>
    <x v="2"/>
    <x v="62"/>
    <x v="1"/>
    <x v="1"/>
    <x v="3"/>
    <x v="1"/>
    <x v="1"/>
    <s v="Seattle"/>
    <x v="1"/>
  </r>
  <r>
    <s v="722"/>
    <x v="66"/>
    <x v="1"/>
    <n v="120"/>
    <n v="200.65917581480218"/>
    <x v="70"/>
    <n v="367.19282418519776"/>
    <x v="2"/>
    <x v="63"/>
    <x v="0"/>
    <x v="0"/>
    <x v="18"/>
    <x v="5"/>
    <x v="1"/>
    <s v="Seattle"/>
    <x v="1"/>
  </r>
  <r>
    <s v="7073"/>
    <x v="67"/>
    <x v="2"/>
    <n v="18"/>
    <n v="0.31697825535196772"/>
    <x v="71"/>
    <n v="1974.003521744648"/>
    <x v="2"/>
    <x v="64"/>
    <x v="2"/>
    <x v="2"/>
    <x v="2"/>
    <x v="2"/>
    <x v="1"/>
    <s v="Seattle"/>
    <x v="1"/>
  </r>
  <r>
    <s v="995"/>
    <x v="68"/>
    <x v="2"/>
    <n v="18"/>
    <n v="919.05062718207591"/>
    <x v="72"/>
    <n v="1116.4493728179241"/>
    <x v="2"/>
    <x v="65"/>
    <x v="8"/>
    <x v="8"/>
    <x v="3"/>
    <x v="1"/>
    <x v="1"/>
    <s v="Seattle"/>
    <x v="1"/>
  </r>
  <r>
    <s v="1259"/>
    <x v="69"/>
    <x v="2"/>
    <n v="10"/>
    <n v="35.830695867154589"/>
    <x v="73"/>
    <n v="1114.1693041328454"/>
    <x v="2"/>
    <x v="66"/>
    <x v="8"/>
    <x v="8"/>
    <x v="3"/>
    <x v="1"/>
    <x v="1"/>
    <s v="Seattle"/>
    <x v="1"/>
  </r>
  <r>
    <s v="374"/>
    <x v="70"/>
    <x v="2"/>
    <n v="20"/>
    <n v="89.805653584347283"/>
    <x v="57"/>
    <n v="341.59434641565269"/>
    <x v="1"/>
    <x v="67"/>
    <x v="0"/>
    <x v="0"/>
    <x v="1"/>
    <x v="1"/>
    <x v="1"/>
    <s v="Bethesda"/>
    <x v="1"/>
  </r>
  <r>
    <s v="7101"/>
    <x v="71"/>
    <x v="2"/>
    <n v="30"/>
    <n v="17512.155852951837"/>
    <x v="74"/>
    <n v="29887.844147048163"/>
    <x v="1"/>
    <x v="68"/>
    <x v="4"/>
    <x v="4"/>
    <x v="6"/>
    <x v="0"/>
    <x v="1"/>
    <s v="Bethesda"/>
    <x v="1"/>
  </r>
  <r>
    <s v="1147"/>
    <x v="72"/>
    <x v="1"/>
    <n v="9"/>
    <n v="653.63238039630221"/>
    <x v="75"/>
    <n v="2074.3676196036977"/>
    <x v="1"/>
    <x v="7"/>
    <x v="5"/>
    <x v="5"/>
    <x v="7"/>
    <x v="5"/>
    <x v="1"/>
    <s v="Bethesda"/>
    <x v="1"/>
  </r>
  <r>
    <s v="1344"/>
    <x v="47"/>
    <x v="0"/>
    <n v="9"/>
    <n v="54.76498734321838"/>
    <x v="76"/>
    <n v="923.79001265678153"/>
    <x v="1"/>
    <x v="69"/>
    <x v="0"/>
    <x v="0"/>
    <x v="1"/>
    <x v="1"/>
    <x v="1"/>
    <s v="Bethesda"/>
    <x v="1"/>
  </r>
  <r>
    <s v="7095"/>
    <x v="73"/>
    <x v="0"/>
    <n v="96"/>
    <n v="20161.101669304371"/>
    <x v="77"/>
    <n v="1725.3783306956284"/>
    <x v="1"/>
    <x v="70"/>
    <x v="8"/>
    <x v="8"/>
    <x v="16"/>
    <x v="4"/>
    <x v="1"/>
    <s v="Bethesda"/>
    <x v="1"/>
  </r>
  <r>
    <s v="1051"/>
    <x v="74"/>
    <x v="2"/>
    <n v="13"/>
    <n v="295.67623050169874"/>
    <x v="78"/>
    <n v="1419.5237694983014"/>
    <x v="1"/>
    <x v="71"/>
    <x v="0"/>
    <x v="0"/>
    <x v="1"/>
    <x v="1"/>
    <x v="1"/>
    <s v="Bethesda"/>
    <x v="1"/>
  </r>
  <r>
    <s v="7111"/>
    <x v="75"/>
    <x v="1"/>
    <n v="9"/>
    <n v="53.01867561489486"/>
    <x v="79"/>
    <n v="50.48132438510514"/>
    <x v="1"/>
    <x v="72"/>
    <x v="0"/>
    <x v="0"/>
    <x v="17"/>
    <x v="4"/>
    <x v="1"/>
    <s v="Bethesda"/>
    <x v="1"/>
  </r>
  <r>
    <s v="7221"/>
    <x v="76"/>
    <x v="0"/>
    <n v="26"/>
    <n v="4408.7771916830688"/>
    <x v="80"/>
    <n v="3545.6228083169308"/>
    <x v="1"/>
    <x v="58"/>
    <x v="7"/>
    <x v="7"/>
    <x v="5"/>
    <x v="4"/>
    <x v="1"/>
    <s v="Bethesda"/>
    <x v="1"/>
  </r>
  <r>
    <s v="552"/>
    <x v="77"/>
    <x v="0"/>
    <n v="13"/>
    <n v="2231.1825736410492"/>
    <x v="81"/>
    <n v="1746.0174263589506"/>
    <x v="1"/>
    <x v="58"/>
    <x v="7"/>
    <x v="7"/>
    <x v="5"/>
    <x v="4"/>
    <x v="1"/>
    <s v="Bethesda"/>
    <x v="1"/>
  </r>
  <r>
    <s v="7550"/>
    <x v="78"/>
    <x v="1"/>
    <n v="30"/>
    <n v="1054.3953755881469"/>
    <x v="82"/>
    <n v="7645.6046244118534"/>
    <x v="1"/>
    <x v="61"/>
    <x v="6"/>
    <x v="6"/>
    <x v="12"/>
    <x v="0"/>
    <x v="1"/>
    <s v="Bethesda"/>
    <x v="1"/>
  </r>
  <r>
    <s v="6999"/>
    <x v="79"/>
    <x v="0"/>
    <n v="12"/>
    <n v="677.12104570825443"/>
    <x v="83"/>
    <n v="1522.4789542917456"/>
    <x v="1"/>
    <x v="73"/>
    <x v="4"/>
    <x v="4"/>
    <x v="6"/>
    <x v="0"/>
    <x v="1"/>
    <s v="Bethesda"/>
    <x v="1"/>
  </r>
  <r>
    <s v="7003"/>
    <x v="80"/>
    <x v="1"/>
    <n v="10"/>
    <n v="90.892116822826438"/>
    <x v="84"/>
    <n v="1299.1078831771736"/>
    <x v="1"/>
    <x v="74"/>
    <x v="0"/>
    <x v="0"/>
    <x v="11"/>
    <x v="4"/>
    <x v="1"/>
    <s v="Bethesda"/>
    <x v="1"/>
  </r>
  <r>
    <s v="7008"/>
    <x v="21"/>
    <x v="2"/>
    <n v="18"/>
    <n v="379.81601712013679"/>
    <x v="85"/>
    <n v="330.0064828798632"/>
    <x v="1"/>
    <x v="75"/>
    <x v="0"/>
    <x v="0"/>
    <x v="15"/>
    <x v="5"/>
    <x v="1"/>
    <s v="Bethesda"/>
    <x v="1"/>
  </r>
  <r>
    <s v="7016"/>
    <x v="81"/>
    <x v="0"/>
    <n v="52"/>
    <n v="1287.6973639786211"/>
    <x v="86"/>
    <n v="12128.50263602138"/>
    <x v="1"/>
    <x v="76"/>
    <x v="2"/>
    <x v="2"/>
    <x v="4"/>
    <x v="3"/>
    <x v="1"/>
    <s v="Bethesda"/>
    <x v="1"/>
  </r>
  <r>
    <s v="1518"/>
    <x v="82"/>
    <x v="1"/>
    <n v="10"/>
    <n v="112.84773895089106"/>
    <x v="87"/>
    <n v="366.65226104910892"/>
    <x v="1"/>
    <x v="77"/>
    <x v="1"/>
    <x v="1"/>
    <x v="3"/>
    <x v="1"/>
    <x v="1"/>
    <s v="Bethesda"/>
    <x v="1"/>
  </r>
  <r>
    <s v="61"/>
    <x v="83"/>
    <x v="1"/>
    <n v="12"/>
    <n v="559.52303339492641"/>
    <x v="88"/>
    <n v="2665.7819666050736"/>
    <x v="1"/>
    <x v="33"/>
    <x v="8"/>
    <x v="8"/>
    <x v="16"/>
    <x v="4"/>
    <x v="1"/>
    <s v="Bethesda"/>
    <x v="1"/>
  </r>
  <r>
    <s v="7057"/>
    <x v="84"/>
    <x v="1"/>
    <n v="26"/>
    <n v="568.59627289517914"/>
    <x v="89"/>
    <n v="4862.6037271048208"/>
    <x v="1"/>
    <x v="22"/>
    <x v="0"/>
    <x v="0"/>
    <x v="2"/>
    <x v="2"/>
    <x v="1"/>
    <s v="Bethesda"/>
    <x v="1"/>
  </r>
  <r>
    <s v="1588"/>
    <x v="85"/>
    <x v="2"/>
    <n v="10"/>
    <n v="2.7916105001150791"/>
    <x v="90"/>
    <n v="1497.1083894998851"/>
    <x v="1"/>
    <x v="78"/>
    <x v="1"/>
    <x v="1"/>
    <x v="3"/>
    <x v="1"/>
    <x v="1"/>
    <s v="Bethesda"/>
    <x v="1"/>
  </r>
  <r>
    <s v="1142"/>
    <x v="86"/>
    <x v="2"/>
    <n v="20"/>
    <n v="1379.9908124749104"/>
    <x v="91"/>
    <n v="1619.8091875250898"/>
    <x v="1"/>
    <x v="79"/>
    <x v="1"/>
    <x v="1"/>
    <x v="3"/>
    <x v="1"/>
    <x v="1"/>
    <s v="Bethesda"/>
    <x v="1"/>
  </r>
  <r>
    <s v="7517"/>
    <x v="87"/>
    <x v="1"/>
    <n v="5"/>
    <n v="559.38562587493698"/>
    <x v="92"/>
    <n v="940.11437412506302"/>
    <x v="1"/>
    <x v="26"/>
    <x v="9"/>
    <x v="9"/>
    <x v="14"/>
    <x v="3"/>
    <x v="1"/>
    <s v="Bethesda"/>
    <x v="1"/>
  </r>
  <r>
    <s v="1707"/>
    <x v="42"/>
    <x v="0"/>
    <n v="12"/>
    <n v="1008.2135907651714"/>
    <x v="93"/>
    <n v="278.66940923482866"/>
    <x v="1"/>
    <x v="64"/>
    <x v="2"/>
    <x v="2"/>
    <x v="2"/>
    <x v="2"/>
    <x v="1"/>
    <s v="Bethesda"/>
    <x v="1"/>
  </r>
  <r>
    <s v="6995"/>
    <x v="88"/>
    <x v="1"/>
    <n v="4"/>
    <n v="45.092943168080076"/>
    <x v="94"/>
    <n v="714.90705683191993"/>
    <x v="0"/>
    <x v="80"/>
    <x v="0"/>
    <x v="0"/>
    <x v="11"/>
    <x v="4"/>
    <x v="0"/>
    <s v="Leeds"/>
    <x v="3"/>
  </r>
  <r>
    <s v="878"/>
    <x v="89"/>
    <x v="0"/>
    <n v="12"/>
    <n v="10.068577188823363"/>
    <x v="95"/>
    <n v="246.61442281117664"/>
    <x v="0"/>
    <x v="67"/>
    <x v="0"/>
    <x v="0"/>
    <x v="1"/>
    <x v="1"/>
    <x v="1"/>
    <s v="Madison"/>
    <x v="1"/>
  </r>
  <r>
    <s v="7030"/>
    <x v="90"/>
    <x v="1"/>
    <n v="5"/>
    <n v="4.2428872301547438"/>
    <x v="96"/>
    <n v="103.60711276984524"/>
    <x v="0"/>
    <x v="52"/>
    <x v="0"/>
    <x v="0"/>
    <x v="1"/>
    <x v="1"/>
    <x v="1"/>
    <s v="Plattsburgh"/>
    <x v="1"/>
  </r>
  <r>
    <s v="7036"/>
    <x v="91"/>
    <x v="1"/>
    <n v="13"/>
    <n v="4099.1156598362122"/>
    <x v="97"/>
    <n v="550.28434016378742"/>
    <x v="0"/>
    <x v="19"/>
    <x v="2"/>
    <x v="2"/>
    <x v="4"/>
    <x v="3"/>
    <x v="1"/>
    <s v="Plattsburgh"/>
    <x v="1"/>
  </r>
  <r>
    <s v="6977"/>
    <x v="92"/>
    <x v="1"/>
    <n v="20"/>
    <n v="6278.2165320547492"/>
    <x v="98"/>
    <n v="-78.216532054749223"/>
    <x v="2"/>
    <x v="81"/>
    <x v="5"/>
    <x v="5"/>
    <x v="7"/>
    <x v="5"/>
    <x v="0"/>
    <s v="Paris"/>
    <x v="7"/>
  </r>
  <r>
    <s v="536"/>
    <x v="93"/>
    <x v="2"/>
    <n v="24"/>
    <n v="4335.4746777047685"/>
    <x v="99"/>
    <n v="224.52532229523149"/>
    <x v="2"/>
    <x v="80"/>
    <x v="0"/>
    <x v="0"/>
    <x v="11"/>
    <x v="4"/>
    <x v="0"/>
    <s v="Paris"/>
    <x v="7"/>
  </r>
  <r>
    <s v="347"/>
    <x v="91"/>
    <x v="1"/>
    <n v="8"/>
    <n v="1323.3140115451704"/>
    <x v="100"/>
    <n v="-243.67401154517029"/>
    <x v="2"/>
    <x v="82"/>
    <x v="8"/>
    <x v="8"/>
    <x v="10"/>
    <x v="1"/>
    <x v="0"/>
    <s v="Paris"/>
    <x v="7"/>
  </r>
  <r>
    <s v="7482"/>
    <x v="94"/>
    <x v="2"/>
    <n v="18"/>
    <n v="2599.7889078248336"/>
    <x v="101"/>
    <n v="177.0110921751666"/>
    <x v="2"/>
    <x v="83"/>
    <x v="8"/>
    <x v="8"/>
    <x v="10"/>
    <x v="1"/>
    <x v="0"/>
    <s v="Paris"/>
    <x v="7"/>
  </r>
  <r>
    <s v="7393"/>
    <x v="95"/>
    <x v="1"/>
    <n v="9"/>
    <n v="904.31453328765303"/>
    <x v="102"/>
    <n v="5316.7854667123474"/>
    <x v="2"/>
    <x v="21"/>
    <x v="8"/>
    <x v="8"/>
    <x v="11"/>
    <x v="4"/>
    <x v="0"/>
    <s v="Paris"/>
    <x v="7"/>
  </r>
  <r>
    <s v="7074"/>
    <x v="96"/>
    <x v="2"/>
    <n v="6"/>
    <n v="1211.0807143530196"/>
    <x v="103"/>
    <n v="415.90928564698038"/>
    <x v="2"/>
    <x v="84"/>
    <x v="6"/>
    <x v="6"/>
    <x v="12"/>
    <x v="0"/>
    <x v="0"/>
    <s v="Paris"/>
    <x v="7"/>
  </r>
  <r>
    <s v="7248"/>
    <x v="97"/>
    <x v="0"/>
    <n v="9"/>
    <n v="234.8516713583129"/>
    <x v="104"/>
    <n v="777.14832864168716"/>
    <x v="2"/>
    <x v="65"/>
    <x v="8"/>
    <x v="8"/>
    <x v="3"/>
    <x v="1"/>
    <x v="0"/>
    <s v="Paris"/>
    <x v="7"/>
  </r>
  <r>
    <s v="7443"/>
    <x v="98"/>
    <x v="0"/>
    <n v="12"/>
    <n v="8824.0454269165693"/>
    <x v="105"/>
    <n v="-5104.0454269165693"/>
    <x v="0"/>
    <x v="81"/>
    <x v="5"/>
    <x v="5"/>
    <x v="7"/>
    <x v="5"/>
    <x v="2"/>
    <s v="Sydney"/>
    <x v="8"/>
  </r>
  <r>
    <s v="7249"/>
    <x v="99"/>
    <x v="2"/>
    <n v="18"/>
    <n v="4416.2115503478381"/>
    <x v="106"/>
    <n v="-3348.3895503478379"/>
    <x v="0"/>
    <x v="85"/>
    <x v="0"/>
    <x v="0"/>
    <x v="1"/>
    <x v="1"/>
    <x v="0"/>
    <s v="Ramstein"/>
    <x v="5"/>
  </r>
  <r>
    <s v="543"/>
    <x v="100"/>
    <x v="1"/>
    <n v="8"/>
    <n v="455.14727214477671"/>
    <x v="107"/>
    <n v="235.69272785522332"/>
    <x v="0"/>
    <x v="11"/>
    <x v="0"/>
    <x v="0"/>
    <x v="1"/>
    <x v="1"/>
    <x v="0"/>
    <s v="Ramstein"/>
    <x v="5"/>
  </r>
  <r>
    <s v="7644"/>
    <x v="101"/>
    <x v="1"/>
    <n v="5"/>
    <n v="31.400259532328946"/>
    <x v="108"/>
    <n v="188.59974046767104"/>
    <x v="0"/>
    <x v="43"/>
    <x v="2"/>
    <x v="2"/>
    <x v="17"/>
    <x v="4"/>
    <x v="0"/>
    <s v="Ramstein"/>
    <x v="5"/>
  </r>
  <r>
    <s v="729"/>
    <x v="102"/>
    <x v="1"/>
    <n v="12"/>
    <n v="14.696793714017078"/>
    <x v="109"/>
    <n v="3616.6232062859831"/>
    <x v="0"/>
    <x v="86"/>
    <x v="5"/>
    <x v="5"/>
    <x v="19"/>
    <x v="5"/>
    <x v="0"/>
    <s v="Ramstein"/>
    <x v="5"/>
  </r>
  <r>
    <s v="7104"/>
    <x v="103"/>
    <x v="2"/>
    <n v="13"/>
    <n v="273.98982559257092"/>
    <x v="110"/>
    <n v="9651.6401744074283"/>
    <x v="0"/>
    <x v="9"/>
    <x v="3"/>
    <x v="3"/>
    <x v="8"/>
    <x v="3"/>
    <x v="2"/>
    <s v="Sydney"/>
    <x v="8"/>
  </r>
  <r>
    <s v="6996"/>
    <x v="104"/>
    <x v="0"/>
    <n v="10"/>
    <n v="106.99268957743318"/>
    <x v="111"/>
    <n v="492.90731042256681"/>
    <x v="0"/>
    <x v="87"/>
    <x v="0"/>
    <x v="0"/>
    <x v="1"/>
    <x v="1"/>
    <x v="1"/>
    <s v="Cheney"/>
    <x v="1"/>
  </r>
  <r>
    <s v="7078"/>
    <x v="105"/>
    <x v="2"/>
    <n v="20"/>
    <n v="749.50645395706988"/>
    <x v="112"/>
    <n v="770.29354604293007"/>
    <x v="0"/>
    <x v="88"/>
    <x v="2"/>
    <x v="2"/>
    <x v="17"/>
    <x v="4"/>
    <x v="0"/>
    <s v="Glasgow"/>
    <x v="3"/>
  </r>
  <r>
    <s v="104"/>
    <x v="106"/>
    <x v="2"/>
    <n v="18"/>
    <n v="742.63758161816395"/>
    <x v="113"/>
    <n v="625.18241838183599"/>
    <x v="0"/>
    <x v="88"/>
    <x v="2"/>
    <x v="2"/>
    <x v="17"/>
    <x v="4"/>
    <x v="2"/>
    <s v="Tehran"/>
    <x v="9"/>
  </r>
  <r>
    <s v="7647"/>
    <x v="107"/>
    <x v="2"/>
    <n v="12"/>
    <n v="674.36667875937098"/>
    <x v="114"/>
    <n v="6393.8333212406287"/>
    <x v="0"/>
    <x v="55"/>
    <x v="9"/>
    <x v="9"/>
    <x v="14"/>
    <x v="3"/>
    <x v="2"/>
    <s v="Tehran"/>
    <x v="9"/>
  </r>
  <r>
    <s v="7082"/>
    <x v="108"/>
    <x v="1"/>
    <n v="10"/>
    <n v="17.084404806741983"/>
    <x v="115"/>
    <n v="5672.915595193258"/>
    <x v="0"/>
    <x v="89"/>
    <x v="9"/>
    <x v="9"/>
    <x v="14"/>
    <x v="3"/>
    <x v="1"/>
    <s v="Roanoke"/>
    <x v="1"/>
  </r>
  <r>
    <s v="7099"/>
    <x v="109"/>
    <x v="0"/>
    <n v="9"/>
    <n v="2271.7907882183458"/>
    <x v="116"/>
    <n v="5738.2092117816537"/>
    <x v="0"/>
    <x v="90"/>
    <x v="4"/>
    <x v="4"/>
    <x v="6"/>
    <x v="0"/>
    <x v="1"/>
    <s v="Calgary"/>
    <x v="4"/>
  </r>
  <r>
    <s v="1127"/>
    <x v="110"/>
    <x v="0"/>
    <n v="13"/>
    <n v="1858.9588473177216"/>
    <x v="117"/>
    <n v="-1139.1588473177217"/>
    <x v="0"/>
    <x v="91"/>
    <x v="3"/>
    <x v="3"/>
    <x v="13"/>
    <x v="4"/>
    <x v="1"/>
    <s v="Calgary"/>
    <x v="4"/>
  </r>
  <r>
    <s v="126"/>
    <x v="111"/>
    <x v="1"/>
    <n v="9"/>
    <n v="351.05778268555684"/>
    <x v="118"/>
    <n v="3268.5922173144431"/>
    <x v="0"/>
    <x v="38"/>
    <x v="0"/>
    <x v="0"/>
    <x v="14"/>
    <x v="3"/>
    <x v="1"/>
    <s v="Denver"/>
    <x v="1"/>
  </r>
  <r>
    <s v="1627"/>
    <x v="78"/>
    <x v="1"/>
    <n v="10"/>
    <n v="734.60108061723281"/>
    <x v="41"/>
    <n v="3355.3989193827674"/>
    <x v="0"/>
    <x v="38"/>
    <x v="0"/>
    <x v="0"/>
    <x v="14"/>
    <x v="3"/>
    <x v="0"/>
    <s v="Munich"/>
    <x v="5"/>
  </r>
  <r>
    <s v="7001"/>
    <x v="112"/>
    <x v="1"/>
    <n v="12"/>
    <n v="298.4872442940781"/>
    <x v="119"/>
    <n v="1598.3827557059217"/>
    <x v="0"/>
    <x v="14"/>
    <x v="7"/>
    <x v="7"/>
    <x v="9"/>
    <x v="4"/>
    <x v="0"/>
    <s v="Munich"/>
    <x v="5"/>
  </r>
  <r>
    <s v="1761"/>
    <x v="113"/>
    <x v="1"/>
    <n v="36"/>
    <n v="27938.628266441799"/>
    <x v="120"/>
    <n v="-10012.214266441799"/>
    <x v="0"/>
    <x v="57"/>
    <x v="3"/>
    <x v="3"/>
    <x v="16"/>
    <x v="4"/>
    <x v="0"/>
    <s v="Liverpool"/>
    <x v="3"/>
  </r>
  <r>
    <s v="7019"/>
    <x v="114"/>
    <x v="1"/>
    <n v="9"/>
    <n v="2305.8055503974256"/>
    <x v="121"/>
    <n v="3985.1944496025744"/>
    <x v="0"/>
    <x v="92"/>
    <x v="7"/>
    <x v="7"/>
    <x v="11"/>
    <x v="4"/>
    <x v="0"/>
    <s v="Liverpool"/>
    <x v="3"/>
  </r>
  <r>
    <s v="7106"/>
    <x v="115"/>
    <x v="1"/>
    <n v="5"/>
    <n v="284.39525934167665"/>
    <x v="122"/>
    <n v="565.55474065832345"/>
    <x v="0"/>
    <x v="39"/>
    <x v="3"/>
    <x v="3"/>
    <x v="8"/>
    <x v="3"/>
    <x v="2"/>
    <s v="Hong Kong"/>
    <x v="2"/>
  </r>
  <r>
    <s v="7580"/>
    <x v="116"/>
    <x v="0"/>
    <n v="9"/>
    <n v="762.42472383915788"/>
    <x v="123"/>
    <n v="481.62527616084208"/>
    <x v="0"/>
    <x v="74"/>
    <x v="0"/>
    <x v="0"/>
    <x v="11"/>
    <x v="4"/>
    <x v="1"/>
    <s v="Redmond"/>
    <x v="1"/>
  </r>
  <r>
    <s v="7337"/>
    <x v="117"/>
    <x v="1"/>
    <n v="4"/>
    <n v="8.6161601987634686"/>
    <x v="124"/>
    <n v="603.34783980123655"/>
    <x v="2"/>
    <x v="39"/>
    <x v="3"/>
    <x v="3"/>
    <x v="8"/>
    <x v="3"/>
    <x v="2"/>
    <s v="Beijing"/>
    <x v="2"/>
  </r>
  <r>
    <s v="7160"/>
    <x v="118"/>
    <x v="1"/>
    <n v="10"/>
    <n v="4115.8693578044185"/>
    <x v="13"/>
    <n v="-1123.5693578044184"/>
    <x v="2"/>
    <x v="93"/>
    <x v="0"/>
    <x v="0"/>
    <x v="1"/>
    <x v="1"/>
    <x v="2"/>
    <s v="Beijing"/>
    <x v="2"/>
  </r>
  <r>
    <s v="313"/>
    <x v="119"/>
    <x v="2"/>
    <n v="10"/>
    <n v="1848.7434171908744"/>
    <x v="125"/>
    <n v="4141.2565828091256"/>
    <x v="2"/>
    <x v="55"/>
    <x v="9"/>
    <x v="9"/>
    <x v="14"/>
    <x v="3"/>
    <x v="2"/>
    <s v="Beijing"/>
    <x v="2"/>
  </r>
  <r>
    <s v="7023"/>
    <x v="120"/>
    <x v="0"/>
    <n v="10"/>
    <n v="16.657913837684248"/>
    <x v="126"/>
    <n v="98.342086162315752"/>
    <x v="2"/>
    <x v="72"/>
    <x v="0"/>
    <x v="0"/>
    <x v="17"/>
    <x v="4"/>
    <x v="2"/>
    <s v="Beijing"/>
    <x v="2"/>
  </r>
  <r>
    <s v="7739"/>
    <x v="121"/>
    <x v="0"/>
    <n v="9"/>
    <n v="379.38678940162794"/>
    <x v="127"/>
    <n v="358.61321059837206"/>
    <x v="2"/>
    <x v="94"/>
    <x v="3"/>
    <x v="3"/>
    <x v="13"/>
    <x v="4"/>
    <x v="2"/>
    <s v="Beijing"/>
    <x v="2"/>
  </r>
  <r>
    <s v="7000"/>
    <x v="122"/>
    <x v="2"/>
    <n v="20"/>
    <n v="4113.7902015701502"/>
    <x v="128"/>
    <n v="846.2097984298498"/>
    <x v="2"/>
    <x v="95"/>
    <x v="7"/>
    <x v="7"/>
    <x v="9"/>
    <x v="4"/>
    <x v="2"/>
    <s v="Beijing"/>
    <x v="2"/>
  </r>
  <r>
    <s v="7002"/>
    <x v="123"/>
    <x v="1"/>
    <n v="9"/>
    <n v="499.07186461627657"/>
    <x v="129"/>
    <n v="3130.128135383723"/>
    <x v="2"/>
    <x v="96"/>
    <x v="4"/>
    <x v="4"/>
    <x v="6"/>
    <x v="0"/>
    <x v="2"/>
    <s v="Beijing"/>
    <x v="2"/>
  </r>
  <r>
    <s v="7007"/>
    <x v="124"/>
    <x v="0"/>
    <n v="13"/>
    <n v="347.14592350794624"/>
    <x v="130"/>
    <n v="1291.1540764920537"/>
    <x v="2"/>
    <x v="97"/>
    <x v="7"/>
    <x v="7"/>
    <x v="13"/>
    <x v="4"/>
    <x v="2"/>
    <s v="Beijing"/>
    <x v="2"/>
  </r>
  <r>
    <s v="10"/>
    <x v="125"/>
    <x v="2"/>
    <n v="18"/>
    <n v="1735.272684307515"/>
    <x v="131"/>
    <n v="-32.47268430751501"/>
    <x v="2"/>
    <x v="98"/>
    <x v="3"/>
    <x v="3"/>
    <x v="13"/>
    <x v="4"/>
    <x v="2"/>
    <s v="Beijing"/>
    <x v="2"/>
  </r>
  <r>
    <s v="7055"/>
    <x v="126"/>
    <x v="1"/>
    <n v="10"/>
    <n v="522.37347560184639"/>
    <x v="132"/>
    <n v="1667.6265243981536"/>
    <x v="2"/>
    <x v="99"/>
    <x v="0"/>
    <x v="0"/>
    <x v="2"/>
    <x v="2"/>
    <x v="2"/>
    <s v="Beijing"/>
    <x v="2"/>
  </r>
  <r>
    <s v="1616"/>
    <x v="75"/>
    <x v="1"/>
    <n v="9"/>
    <n v="43.134146371186738"/>
    <x v="133"/>
    <n v="644.33385362881324"/>
    <x v="0"/>
    <x v="100"/>
    <x v="0"/>
    <x v="0"/>
    <x v="1"/>
    <x v="1"/>
    <x v="1"/>
    <s v="Renton"/>
    <x v="1"/>
  </r>
  <r>
    <s v="7469"/>
    <x v="127"/>
    <x v="2"/>
    <n v="20"/>
    <n v="284.29187660728559"/>
    <x v="134"/>
    <n v="3115.5081233927144"/>
    <x v="3"/>
    <x v="39"/>
    <x v="3"/>
    <x v="3"/>
    <x v="8"/>
    <x v="3"/>
    <x v="1"/>
    <s v="North Harford"/>
    <x v="1"/>
  </r>
  <r>
    <s v="7096"/>
    <x v="128"/>
    <x v="2"/>
    <n v="10"/>
    <n v="4723.6276399826675"/>
    <x v="135"/>
    <n v="-1733.6276399826675"/>
    <x v="3"/>
    <x v="4"/>
    <x v="2"/>
    <x v="2"/>
    <x v="4"/>
    <x v="3"/>
    <x v="1"/>
    <s v="North Harford"/>
    <x v="1"/>
  </r>
  <r>
    <s v="7089"/>
    <x v="129"/>
    <x v="0"/>
    <n v="39"/>
    <n v="105.7887824575464"/>
    <x v="136"/>
    <n v="7374.2112175424536"/>
    <x v="3"/>
    <x v="101"/>
    <x v="6"/>
    <x v="6"/>
    <x v="12"/>
    <x v="0"/>
    <x v="1"/>
    <s v="North Harford"/>
    <x v="1"/>
  </r>
  <r>
    <s v="7079"/>
    <x v="130"/>
    <x v="2"/>
    <n v="13"/>
    <n v="2482.8960435438307"/>
    <x v="61"/>
    <n v="5184.3039564561695"/>
    <x v="3"/>
    <x v="55"/>
    <x v="9"/>
    <x v="9"/>
    <x v="14"/>
    <x v="3"/>
    <x v="1"/>
    <s v="North Harford"/>
    <x v="1"/>
  </r>
  <r>
    <s v="7087"/>
    <x v="131"/>
    <x v="2"/>
    <n v="6"/>
    <n v="208.05708779669015"/>
    <x v="137"/>
    <n v="4658.3429122033094"/>
    <x v="3"/>
    <x v="102"/>
    <x v="3"/>
    <x v="3"/>
    <x v="13"/>
    <x v="4"/>
    <x v="1"/>
    <s v="North Harford"/>
    <x v="1"/>
  </r>
  <r>
    <s v="7097"/>
    <x v="132"/>
    <x v="2"/>
    <n v="12"/>
    <n v="2101.9040575995173"/>
    <x v="138"/>
    <n v="112.09594240048273"/>
    <x v="3"/>
    <x v="103"/>
    <x v="6"/>
    <x v="6"/>
    <x v="12"/>
    <x v="0"/>
    <x v="1"/>
    <s v="North Harford"/>
    <x v="1"/>
  </r>
  <r>
    <s v="133"/>
    <x v="133"/>
    <x v="0"/>
    <n v="13"/>
    <n v="3918.2622069733698"/>
    <x v="139"/>
    <n v="-2256.6622069733698"/>
    <x v="3"/>
    <x v="104"/>
    <x v="0"/>
    <x v="0"/>
    <x v="1"/>
    <x v="1"/>
    <x v="1"/>
    <s v="North Harford"/>
    <x v="1"/>
  </r>
  <r>
    <s v="1611"/>
    <x v="134"/>
    <x v="1"/>
    <n v="5"/>
    <n v="164.61960802348841"/>
    <x v="140"/>
    <n v="-107.11960802348841"/>
    <x v="3"/>
    <x v="72"/>
    <x v="0"/>
    <x v="0"/>
    <x v="17"/>
    <x v="4"/>
    <x v="1"/>
    <s v="North Harford"/>
    <x v="1"/>
  </r>
  <r>
    <s v="539"/>
    <x v="135"/>
    <x v="2"/>
    <n v="12"/>
    <n v="757.22002988525151"/>
    <x v="141"/>
    <n v="2200.7799701147487"/>
    <x v="3"/>
    <x v="105"/>
    <x v="0"/>
    <x v="0"/>
    <x v="1"/>
    <x v="1"/>
    <x v="1"/>
    <s v="North Harford"/>
    <x v="1"/>
  </r>
  <r>
    <s v="7118"/>
    <x v="136"/>
    <x v="0"/>
    <n v="24"/>
    <n v="443.01687702888393"/>
    <x v="142"/>
    <n v="7217.9831229711162"/>
    <x v="3"/>
    <x v="106"/>
    <x v="3"/>
    <x v="3"/>
    <x v="5"/>
    <x v="4"/>
    <x v="1"/>
    <s v="North Harford"/>
    <x v="1"/>
  </r>
  <r>
    <s v="7122"/>
    <x v="137"/>
    <x v="2"/>
    <n v="10"/>
    <n v="3818.6062319047751"/>
    <x v="143"/>
    <n v="12181.393768095226"/>
    <x v="3"/>
    <x v="50"/>
    <x v="4"/>
    <x v="4"/>
    <x v="6"/>
    <x v="0"/>
    <x v="1"/>
    <s v="North Harford"/>
    <x v="1"/>
  </r>
  <r>
    <s v="6993"/>
    <x v="138"/>
    <x v="1"/>
    <n v="18"/>
    <n v="674.80454131278179"/>
    <x v="144"/>
    <n v="-198.43104131278182"/>
    <x v="3"/>
    <x v="107"/>
    <x v="0"/>
    <x v="0"/>
    <x v="15"/>
    <x v="5"/>
    <x v="1"/>
    <s v="North Harford"/>
    <x v="1"/>
  </r>
  <r>
    <s v="6994"/>
    <x v="139"/>
    <x v="1"/>
    <n v="9"/>
    <n v="114.34896357336768"/>
    <x v="145"/>
    <n v="677.65103642663234"/>
    <x v="3"/>
    <x v="94"/>
    <x v="3"/>
    <x v="3"/>
    <x v="13"/>
    <x v="4"/>
    <x v="1"/>
    <s v="North Harford"/>
    <x v="1"/>
  </r>
  <r>
    <s v="7004"/>
    <x v="140"/>
    <x v="1"/>
    <n v="40"/>
    <n v="2083.2762353893449"/>
    <x v="146"/>
    <n v="-643.67623538934504"/>
    <x v="3"/>
    <x v="108"/>
    <x v="0"/>
    <x v="0"/>
    <x v="15"/>
    <x v="5"/>
    <x v="1"/>
    <s v="North Harford"/>
    <x v="1"/>
  </r>
  <r>
    <s v="7423"/>
    <x v="141"/>
    <x v="2"/>
    <n v="18"/>
    <n v="48.68917394747362"/>
    <x v="147"/>
    <n v="257.13082605252634"/>
    <x v="3"/>
    <x v="109"/>
    <x v="0"/>
    <x v="0"/>
    <x v="15"/>
    <x v="5"/>
    <x v="1"/>
    <s v="North Harford"/>
    <x v="1"/>
  </r>
  <r>
    <s v="941"/>
    <x v="142"/>
    <x v="0"/>
    <n v="18"/>
    <n v="70.957340707644647"/>
    <x v="148"/>
    <n v="671.83665929235531"/>
    <x v="3"/>
    <x v="110"/>
    <x v="2"/>
    <x v="2"/>
    <x v="17"/>
    <x v="4"/>
    <x v="1"/>
    <s v="North Harford"/>
    <x v="1"/>
  </r>
  <r>
    <s v="7048"/>
    <x v="29"/>
    <x v="0"/>
    <n v="24"/>
    <n v="7317.4801471009987"/>
    <x v="149"/>
    <n v="-2749.4001471009988"/>
    <x v="3"/>
    <x v="111"/>
    <x v="6"/>
    <x v="6"/>
    <x v="12"/>
    <x v="0"/>
    <x v="1"/>
    <s v="North Harford"/>
    <x v="1"/>
  </r>
  <r>
    <s v="930"/>
    <x v="143"/>
    <x v="0"/>
    <n v="10"/>
    <n v="630.86943960186329"/>
    <x v="150"/>
    <n v="59.130560398136708"/>
    <x v="3"/>
    <x v="25"/>
    <x v="7"/>
    <x v="7"/>
    <x v="13"/>
    <x v="4"/>
    <x v="1"/>
    <s v="North Harford"/>
    <x v="1"/>
  </r>
  <r>
    <s v="7062"/>
    <x v="144"/>
    <x v="2"/>
    <n v="36"/>
    <n v="68.827463890103601"/>
    <x v="151"/>
    <n v="427.74003610989638"/>
    <x v="3"/>
    <x v="112"/>
    <x v="0"/>
    <x v="0"/>
    <x v="2"/>
    <x v="2"/>
    <x v="1"/>
    <s v="North Harford"/>
    <x v="1"/>
  </r>
  <r>
    <s v="510"/>
    <x v="145"/>
    <x v="2"/>
    <n v="40"/>
    <n v="3909.6878649546488"/>
    <x v="152"/>
    <n v="1250.3121350453512"/>
    <x v="3"/>
    <x v="28"/>
    <x v="8"/>
    <x v="8"/>
    <x v="13"/>
    <x v="4"/>
    <x v="1"/>
    <s v="North Harford"/>
    <x v="1"/>
  </r>
  <r>
    <s v="7561"/>
    <x v="146"/>
    <x v="1"/>
    <n v="5"/>
    <n v="37.316696232761764"/>
    <x v="122"/>
    <n v="812.63330376723832"/>
    <x v="0"/>
    <x v="39"/>
    <x v="3"/>
    <x v="3"/>
    <x v="8"/>
    <x v="3"/>
    <x v="0"/>
    <s v="Nice"/>
    <x v="7"/>
  </r>
  <r>
    <s v="78"/>
    <x v="147"/>
    <x v="0"/>
    <n v="8"/>
    <n v="777.63365155928295"/>
    <x v="153"/>
    <n v="4394.9663484407174"/>
    <x v="0"/>
    <x v="21"/>
    <x v="8"/>
    <x v="8"/>
    <x v="11"/>
    <x v="4"/>
    <x v="0"/>
    <s v="Nice"/>
    <x v="7"/>
  </r>
  <r>
    <s v="392"/>
    <x v="148"/>
    <x v="1"/>
    <n v="4"/>
    <n v="75.889235412904497"/>
    <x v="154"/>
    <n v="134.6407645870955"/>
    <x v="0"/>
    <x v="113"/>
    <x v="2"/>
    <x v="2"/>
    <x v="20"/>
    <x v="3"/>
    <x v="0"/>
    <s v="Nice"/>
    <x v="7"/>
  </r>
  <r>
    <s v="946"/>
    <x v="149"/>
    <x v="1"/>
    <n v="4"/>
    <n v="17.436658231473299"/>
    <x v="155"/>
    <n v="50.523341768526691"/>
    <x v="0"/>
    <x v="109"/>
    <x v="0"/>
    <x v="0"/>
    <x v="15"/>
    <x v="5"/>
    <x v="2"/>
    <s v="Ashgabat"/>
    <x v="6"/>
  </r>
  <r>
    <s v="153"/>
    <x v="79"/>
    <x v="0"/>
    <n v="12"/>
    <n v="592.23967931985578"/>
    <x v="156"/>
    <n v="2035.7603206801441"/>
    <x v="0"/>
    <x v="99"/>
    <x v="0"/>
    <x v="0"/>
    <x v="2"/>
    <x v="2"/>
    <x v="2"/>
    <s v="Bangkok"/>
    <x v="10"/>
  </r>
  <r>
    <s v="581"/>
    <x v="150"/>
    <x v="1"/>
    <n v="13"/>
    <n v="1447.9446340190088"/>
    <x v="157"/>
    <n v="7359.4553659809908"/>
    <x v="0"/>
    <x v="5"/>
    <x v="3"/>
    <x v="3"/>
    <x v="5"/>
    <x v="4"/>
    <x v="1"/>
    <s v="Port Washington"/>
    <x v="1"/>
  </r>
  <r>
    <s v="1356"/>
    <x v="151"/>
    <x v="2"/>
    <n v="26"/>
    <n v="458.9144225814884"/>
    <x v="158"/>
    <n v="589.30307741851152"/>
    <x v="0"/>
    <x v="114"/>
    <x v="1"/>
    <x v="1"/>
    <x v="3"/>
    <x v="1"/>
    <x v="2"/>
    <s v="Beijing"/>
    <x v="2"/>
  </r>
  <r>
    <s v="1042"/>
    <x v="152"/>
    <x v="2"/>
    <n v="12"/>
    <n v="9367.0466493096847"/>
    <x v="159"/>
    <n v="-979.04664930968465"/>
    <x v="0"/>
    <x v="5"/>
    <x v="3"/>
    <x v="3"/>
    <x v="5"/>
    <x v="4"/>
    <x v="1"/>
    <s v="Holyoke"/>
    <x v="1"/>
  </r>
  <r>
    <s v="1379"/>
    <x v="153"/>
    <x v="0"/>
    <n v="9"/>
    <n v="4624.4185089414641"/>
    <x v="160"/>
    <n v="1456.8814910585361"/>
    <x v="0"/>
    <x v="5"/>
    <x v="3"/>
    <x v="3"/>
    <x v="5"/>
    <x v="4"/>
    <x v="0"/>
    <s v="Edinburgh"/>
    <x v="3"/>
  </r>
  <r>
    <s v="7032"/>
    <x v="154"/>
    <x v="1"/>
    <n v="4"/>
    <n v="4.5675817511142576"/>
    <x v="161"/>
    <n v="56.59641824888574"/>
    <x v="0"/>
    <x v="109"/>
    <x v="0"/>
    <x v="0"/>
    <x v="15"/>
    <x v="5"/>
    <x v="0"/>
    <s v="Edinburgh"/>
    <x v="3"/>
  </r>
  <r>
    <s v="7092"/>
    <x v="155"/>
    <x v="1"/>
    <n v="5"/>
    <n v="547.33721773411924"/>
    <x v="7"/>
    <n v="342.66278226588076"/>
    <x v="0"/>
    <x v="6"/>
    <x v="4"/>
    <x v="4"/>
    <x v="6"/>
    <x v="0"/>
    <x v="1"/>
    <s v="Waterbury"/>
    <x v="1"/>
  </r>
  <r>
    <s v="508"/>
    <x v="156"/>
    <x v="1"/>
    <n v="10"/>
    <n v="108.33719123291901"/>
    <x v="162"/>
    <n v="161.56280876708098"/>
    <x v="0"/>
    <x v="107"/>
    <x v="0"/>
    <x v="0"/>
    <x v="15"/>
    <x v="5"/>
    <x v="2"/>
    <s v="Bishkek"/>
    <x v="11"/>
  </r>
  <r>
    <s v="7154"/>
    <x v="157"/>
    <x v="0"/>
    <n v="10"/>
    <n v="119.90646662169597"/>
    <x v="163"/>
    <n v="1660.0935333783041"/>
    <x v="0"/>
    <x v="6"/>
    <x v="4"/>
    <x v="4"/>
    <x v="6"/>
    <x v="0"/>
    <x v="1"/>
    <s v="Lafayette"/>
    <x v="1"/>
  </r>
  <r>
    <s v="1538"/>
    <x v="3"/>
    <x v="2"/>
    <n v="9"/>
    <n v="190.8790194904096"/>
    <x v="164"/>
    <n v="1293.3209805095905"/>
    <x v="0"/>
    <x v="115"/>
    <x v="8"/>
    <x v="8"/>
    <x v="10"/>
    <x v="1"/>
    <x v="2"/>
    <s v="Busan"/>
    <x v="12"/>
  </r>
  <r>
    <s v="7346"/>
    <x v="158"/>
    <x v="1"/>
    <n v="6"/>
    <n v="194.05043404542118"/>
    <x v="165"/>
    <n v="856.14956595457886"/>
    <x v="0"/>
    <x v="6"/>
    <x v="4"/>
    <x v="4"/>
    <x v="6"/>
    <x v="0"/>
    <x v="1"/>
    <s v="Buffalo"/>
    <x v="1"/>
  </r>
  <r>
    <s v="7075"/>
    <x v="159"/>
    <x v="1"/>
    <n v="4"/>
    <n v="18.334071781140238"/>
    <x v="166"/>
    <n v="471.86592821885972"/>
    <x v="0"/>
    <x v="116"/>
    <x v="7"/>
    <x v="7"/>
    <x v="13"/>
    <x v="4"/>
    <x v="2"/>
    <s v="Canberra"/>
    <x v="8"/>
  </r>
  <r>
    <s v="7103"/>
    <x v="160"/>
    <x v="1"/>
    <n v="10"/>
    <n v="40.69686739441218"/>
    <x v="167"/>
    <n v="397.40313260558787"/>
    <x v="0"/>
    <x v="117"/>
    <x v="0"/>
    <x v="0"/>
    <x v="15"/>
    <x v="5"/>
    <x v="1"/>
    <s v="Wheat Ridge"/>
    <x v="1"/>
  </r>
  <r>
    <s v="7100"/>
    <x v="161"/>
    <x v="1"/>
    <n v="10"/>
    <n v="7698.5148992669219"/>
    <x v="168"/>
    <n v="-4598.5148992669219"/>
    <x v="0"/>
    <x v="7"/>
    <x v="5"/>
    <x v="5"/>
    <x v="7"/>
    <x v="5"/>
    <x v="1"/>
    <s v="Virginia Beach"/>
    <x v="1"/>
  </r>
  <r>
    <s v="155"/>
    <x v="162"/>
    <x v="0"/>
    <n v="10"/>
    <n v="87.986674077789402"/>
    <x v="169"/>
    <n v="2202.0133259222107"/>
    <x v="0"/>
    <x v="53"/>
    <x v="7"/>
    <x v="7"/>
    <x v="9"/>
    <x v="4"/>
    <x v="1"/>
    <s v="Virginia Beach"/>
    <x v="1"/>
  </r>
  <r>
    <s v="7483"/>
    <x v="163"/>
    <x v="2"/>
    <n v="9"/>
    <n v="1974.5167107173365"/>
    <x v="170"/>
    <n v="-984.96671071733658"/>
    <x v="0"/>
    <x v="118"/>
    <x v="0"/>
    <x v="0"/>
    <x v="1"/>
    <x v="1"/>
    <x v="2"/>
    <s v="Hong Kong"/>
    <x v="2"/>
  </r>
  <r>
    <s v="7060"/>
    <x v="72"/>
    <x v="1"/>
    <n v="13"/>
    <n v="4.4964537332402426"/>
    <x v="171"/>
    <n v="2041.5035462667597"/>
    <x v="0"/>
    <x v="47"/>
    <x v="4"/>
    <x v="4"/>
    <x v="6"/>
    <x v="0"/>
    <x v="2"/>
    <s v="Hong Kong"/>
    <x v="2"/>
  </r>
  <r>
    <s v="808"/>
    <x v="164"/>
    <x v="0"/>
    <n v="12"/>
    <n v="1504.0048563393275"/>
    <x v="172"/>
    <n v="2122.9951436606725"/>
    <x v="0"/>
    <x v="7"/>
    <x v="5"/>
    <x v="5"/>
    <x v="7"/>
    <x v="5"/>
    <x v="1"/>
    <s v="Fall City"/>
    <x v="1"/>
  </r>
  <r>
    <s v="7081"/>
    <x v="165"/>
    <x v="1"/>
    <n v="18"/>
    <n v="25.652127540326102"/>
    <x v="173"/>
    <n v="3867.3478724596739"/>
    <x v="0"/>
    <x v="53"/>
    <x v="7"/>
    <x v="7"/>
    <x v="9"/>
    <x v="4"/>
    <x v="2"/>
    <s v="Islamabad"/>
    <x v="13"/>
  </r>
  <r>
    <s v="7046"/>
    <x v="166"/>
    <x v="2"/>
    <n v="6"/>
    <n v="48.823067532712386"/>
    <x v="174"/>
    <n v="154.57693246728763"/>
    <x v="0"/>
    <x v="119"/>
    <x v="0"/>
    <x v="0"/>
    <x v="17"/>
    <x v="4"/>
    <x v="2"/>
    <s v="Islamabad"/>
    <x v="13"/>
  </r>
  <r>
    <s v="7053"/>
    <x v="140"/>
    <x v="1"/>
    <n v="12"/>
    <n v="2475.2327293406256"/>
    <x v="175"/>
    <n v="5772.9672706593756"/>
    <x v="0"/>
    <x v="120"/>
    <x v="0"/>
    <x v="0"/>
    <x v="11"/>
    <x v="4"/>
    <x v="2"/>
    <s v="Islamabad"/>
    <x v="13"/>
  </r>
  <r>
    <s v="7147"/>
    <x v="167"/>
    <x v="1"/>
    <n v="4"/>
    <n v="21.286480327163282"/>
    <x v="176"/>
    <n v="605.7135196728367"/>
    <x v="0"/>
    <x v="47"/>
    <x v="4"/>
    <x v="4"/>
    <x v="6"/>
    <x v="0"/>
    <x v="2"/>
    <s v="Islamabad"/>
    <x v="13"/>
  </r>
  <r>
    <s v="1402"/>
    <x v="168"/>
    <x v="0"/>
    <n v="12"/>
    <n v="81.148237226086678"/>
    <x v="177"/>
    <n v="494.2517627739133"/>
    <x v="0"/>
    <x v="121"/>
    <x v="1"/>
    <x v="1"/>
    <x v="3"/>
    <x v="1"/>
    <x v="2"/>
    <s v="Islamabad"/>
    <x v="13"/>
  </r>
  <r>
    <s v="7240"/>
    <x v="169"/>
    <x v="0"/>
    <n v="26"/>
    <n v="10.0858570231879"/>
    <x v="178"/>
    <n v="1025.9666429768122"/>
    <x v="0"/>
    <x v="122"/>
    <x v="1"/>
    <x v="1"/>
    <x v="3"/>
    <x v="1"/>
    <x v="2"/>
    <s v="Kolkata"/>
    <x v="14"/>
  </r>
  <r>
    <s v="1528"/>
    <x v="170"/>
    <x v="1"/>
    <n v="12"/>
    <n v="2128.8091483148928"/>
    <x v="105"/>
    <n v="1591.1908516851072"/>
    <x v="0"/>
    <x v="7"/>
    <x v="5"/>
    <x v="5"/>
    <x v="7"/>
    <x v="5"/>
    <x v="0"/>
    <s v="Saint Petersburg"/>
    <x v="0"/>
  </r>
  <r>
    <s v="6991"/>
    <x v="171"/>
    <x v="0"/>
    <n v="8"/>
    <n v="1145.8672465896695"/>
    <x v="179"/>
    <n v="942.13275341033045"/>
    <x v="0"/>
    <x v="61"/>
    <x v="6"/>
    <x v="6"/>
    <x v="12"/>
    <x v="0"/>
    <x v="0"/>
    <s v="Saint Petersburg"/>
    <x v="0"/>
  </r>
  <r>
    <s v="1168"/>
    <x v="172"/>
    <x v="2"/>
    <n v="18"/>
    <n v="2743.6747570975863"/>
    <x v="180"/>
    <n v="7539.1252429024134"/>
    <x v="0"/>
    <x v="34"/>
    <x v="4"/>
    <x v="4"/>
    <x v="0"/>
    <x v="0"/>
    <x v="2"/>
    <s v="Shanghai"/>
    <x v="2"/>
  </r>
  <r>
    <s v="627"/>
    <x v="173"/>
    <x v="1"/>
    <n v="9"/>
    <n v="317.74289782251162"/>
    <x v="181"/>
    <n v="5833.4571021774882"/>
    <x v="0"/>
    <x v="21"/>
    <x v="8"/>
    <x v="8"/>
    <x v="11"/>
    <x v="4"/>
    <x v="2"/>
    <s v="Mumbai"/>
    <x v="14"/>
  </r>
  <r>
    <s v="585"/>
    <x v="174"/>
    <x v="2"/>
    <n v="20"/>
    <n v="896.06774768219452"/>
    <x v="182"/>
    <n v="657.53225231780539"/>
    <x v="0"/>
    <x v="40"/>
    <x v="0"/>
    <x v="0"/>
    <x v="1"/>
    <x v="1"/>
    <x v="1"/>
    <s v="Green Bay"/>
    <x v="1"/>
  </r>
  <r>
    <s v="1096"/>
    <x v="175"/>
    <x v="2"/>
    <n v="12"/>
    <n v="33.957311493049275"/>
    <x v="183"/>
    <n v="2726.8426885069507"/>
    <x v="0"/>
    <x v="123"/>
    <x v="0"/>
    <x v="0"/>
    <x v="1"/>
    <x v="1"/>
    <x v="1"/>
    <s v="Green Bay"/>
    <x v="1"/>
  </r>
  <r>
    <s v="6984"/>
    <x v="176"/>
    <x v="0"/>
    <n v="10"/>
    <n v="4269.9257495242628"/>
    <x v="184"/>
    <n v="11652.074250475736"/>
    <x v="0"/>
    <x v="124"/>
    <x v="3"/>
    <x v="3"/>
    <x v="8"/>
    <x v="3"/>
    <x v="2"/>
    <s v="New Delhi"/>
    <x v="14"/>
  </r>
  <r>
    <s v="7324"/>
    <x v="177"/>
    <x v="0"/>
    <n v="12"/>
    <n v="184.82022092524798"/>
    <x v="185"/>
    <n v="1687.1797790747521"/>
    <x v="0"/>
    <x v="83"/>
    <x v="8"/>
    <x v="8"/>
    <x v="10"/>
    <x v="1"/>
    <x v="2"/>
    <s v="New Delhi"/>
    <x v="14"/>
  </r>
  <r>
    <s v="7094"/>
    <x v="178"/>
    <x v="1"/>
    <n v="12"/>
    <n v="160.07948158022143"/>
    <x v="186"/>
    <n v="3427.9205184197785"/>
    <x v="0"/>
    <x v="8"/>
    <x v="5"/>
    <x v="5"/>
    <x v="7"/>
    <x v="5"/>
    <x v="1"/>
    <s v="Lewisville"/>
    <x v="1"/>
  </r>
  <r>
    <s v="6997"/>
    <x v="179"/>
    <x v="0"/>
    <n v="10"/>
    <n v="15.82212981497892"/>
    <x v="187"/>
    <n v="454.07787018502108"/>
    <x v="0"/>
    <x v="125"/>
    <x v="0"/>
    <x v="0"/>
    <x v="15"/>
    <x v="5"/>
    <x v="1"/>
    <s v="Lewisville"/>
    <x v="1"/>
  </r>
  <r>
    <s v="7125"/>
    <x v="162"/>
    <x v="0"/>
    <n v="10"/>
    <n v="1072.985598282545"/>
    <x v="188"/>
    <n v="1426.9144017174551"/>
    <x v="0"/>
    <x v="48"/>
    <x v="8"/>
    <x v="8"/>
    <x v="3"/>
    <x v="1"/>
    <x v="1"/>
    <s v="Lewisville"/>
    <x v="1"/>
  </r>
  <r>
    <s v="1451"/>
    <x v="135"/>
    <x v="2"/>
    <n v="24"/>
    <n v="1103.6697216201803"/>
    <x v="189"/>
    <n v="760.65027837981961"/>
    <x v="0"/>
    <x v="100"/>
    <x v="0"/>
    <x v="0"/>
    <x v="1"/>
    <x v="1"/>
    <x v="2"/>
    <s v="Osaka"/>
    <x v="15"/>
  </r>
  <r>
    <s v="7066"/>
    <x v="180"/>
    <x v="0"/>
    <n v="24"/>
    <n v="1584.0789563334167"/>
    <x v="190"/>
    <n v="6791.9210436665835"/>
    <x v="0"/>
    <x v="126"/>
    <x v="8"/>
    <x v="8"/>
    <x v="16"/>
    <x v="4"/>
    <x v="2"/>
    <s v="Shanghai"/>
    <x v="2"/>
  </r>
  <r>
    <s v="7442"/>
    <x v="181"/>
    <x v="1"/>
    <n v="10"/>
    <n v="121.12963517763657"/>
    <x v="169"/>
    <n v="2168.8703648223636"/>
    <x v="0"/>
    <x v="53"/>
    <x v="7"/>
    <x v="7"/>
    <x v="9"/>
    <x v="4"/>
    <x v="0"/>
    <s v="Dublin"/>
    <x v="16"/>
  </r>
  <r>
    <s v="7188"/>
    <x v="64"/>
    <x v="0"/>
    <n v="9"/>
    <n v="2.0970282227660588"/>
    <x v="191"/>
    <n v="803.88297177723393"/>
    <x v="0"/>
    <x v="11"/>
    <x v="0"/>
    <x v="0"/>
    <x v="1"/>
    <x v="1"/>
    <x v="2"/>
    <s v="Singapore"/>
    <x v="17"/>
  </r>
  <r>
    <s v="7565"/>
    <x v="182"/>
    <x v="1"/>
    <n v="10"/>
    <n v="474.34021899821744"/>
    <x v="169"/>
    <n v="1815.6597810017824"/>
    <x v="0"/>
    <x v="53"/>
    <x v="7"/>
    <x v="7"/>
    <x v="9"/>
    <x v="4"/>
    <x v="1"/>
    <s v="Berthoud"/>
    <x v="1"/>
  </r>
  <r>
    <s v="272"/>
    <x v="183"/>
    <x v="0"/>
    <n v="12"/>
    <n v="262.6496438888617"/>
    <x v="156"/>
    <n v="2365.3503561111384"/>
    <x v="0"/>
    <x v="99"/>
    <x v="0"/>
    <x v="0"/>
    <x v="2"/>
    <x v="2"/>
    <x v="1"/>
    <s v="Berthoud"/>
    <x v="1"/>
  </r>
  <r>
    <s v="127"/>
    <x v="184"/>
    <x v="1"/>
    <n v="9"/>
    <n v="1635.9682206421774"/>
    <x v="192"/>
    <n v="402.13177935782255"/>
    <x v="0"/>
    <x v="53"/>
    <x v="7"/>
    <x v="7"/>
    <x v="9"/>
    <x v="4"/>
    <x v="1"/>
    <s v="Oswego"/>
    <x v="1"/>
  </r>
  <r>
    <s v="1483"/>
    <x v="185"/>
    <x v="1"/>
    <n v="8"/>
    <n v="512.27253619083865"/>
    <x v="193"/>
    <n v="1273.9274638091615"/>
    <x v="0"/>
    <x v="53"/>
    <x v="7"/>
    <x v="7"/>
    <x v="9"/>
    <x v="4"/>
    <x v="0"/>
    <s v="Landstuhl"/>
    <x v="5"/>
  </r>
  <r>
    <s v="1371"/>
    <x v="31"/>
    <x v="1"/>
    <n v="6"/>
    <n v="526.44857797821135"/>
    <x v="194"/>
    <n v="560.35142202178861"/>
    <x v="0"/>
    <x v="80"/>
    <x v="0"/>
    <x v="0"/>
    <x v="11"/>
    <x v="4"/>
    <x v="0"/>
    <s v="Landstuhl"/>
    <x v="5"/>
  </r>
  <r>
    <s v="841"/>
    <x v="186"/>
    <x v="1"/>
    <n v="6"/>
    <n v="253.25879616120736"/>
    <x v="195"/>
    <n v="212.82120383879263"/>
    <x v="0"/>
    <x v="54"/>
    <x v="0"/>
    <x v="0"/>
    <x v="1"/>
    <x v="1"/>
    <x v="1"/>
    <s v="Queens"/>
    <x v="1"/>
  </r>
  <r>
    <s v="7113"/>
    <x v="187"/>
    <x v="0"/>
    <n v="12"/>
    <n v="6625.5724634797734"/>
    <x v="196"/>
    <n v="7402.7275365202258"/>
    <x v="0"/>
    <x v="127"/>
    <x v="4"/>
    <x v="4"/>
    <x v="5"/>
    <x v="4"/>
    <x v="1"/>
    <s v="Queens"/>
    <x v="1"/>
  </r>
  <r>
    <s v="7091"/>
    <x v="188"/>
    <x v="0"/>
    <n v="13"/>
    <n v="268.5969909055118"/>
    <x v="197"/>
    <n v="7770.5030090944883"/>
    <x v="0"/>
    <x v="128"/>
    <x v="4"/>
    <x v="4"/>
    <x v="6"/>
    <x v="0"/>
    <x v="2"/>
    <s v="Tokyo"/>
    <x v="15"/>
  </r>
  <r>
    <s v="7107"/>
    <x v="189"/>
    <x v="1"/>
    <n v="13"/>
    <n v="360.75350185100996"/>
    <x v="198"/>
    <n v="3469.39049814899"/>
    <x v="0"/>
    <x v="93"/>
    <x v="0"/>
    <x v="0"/>
    <x v="1"/>
    <x v="1"/>
    <x v="1"/>
    <s v="San Antonio"/>
    <x v="1"/>
  </r>
  <r>
    <s v="1009"/>
    <x v="190"/>
    <x v="0"/>
    <n v="10"/>
    <n v="689.48489471012624"/>
    <x v="199"/>
    <n v="650.51510528987376"/>
    <x v="0"/>
    <x v="56"/>
    <x v="0"/>
    <x v="0"/>
    <x v="1"/>
    <x v="1"/>
    <x v="2"/>
    <s v="Yerevan"/>
    <x v="18"/>
  </r>
  <r>
    <s v="1095"/>
    <x v="191"/>
    <x v="0"/>
    <n v="8"/>
    <n v="22.560801855187147"/>
    <x v="200"/>
    <n v="897.43919814481285"/>
    <x v="0"/>
    <x v="129"/>
    <x v="8"/>
    <x v="8"/>
    <x v="3"/>
    <x v="1"/>
    <x v="0"/>
    <s v="Athens"/>
    <x v="19"/>
  </r>
  <r>
    <s v="7098"/>
    <x v="192"/>
    <x v="1"/>
    <n v="12"/>
    <n v="4260.8691163787071"/>
    <x v="201"/>
    <n v="-2018.0291163787069"/>
    <x v="0"/>
    <x v="130"/>
    <x v="6"/>
    <x v="6"/>
    <x v="12"/>
    <x v="0"/>
    <x v="0"/>
    <s v="Koln"/>
    <x v="5"/>
  </r>
  <r>
    <s v="7028"/>
    <x v="193"/>
    <x v="3"/>
    <n v="4"/>
    <n v="7.6045624679352439"/>
    <x v="202"/>
    <n v="39.015437532064752"/>
    <x v="0"/>
    <x v="131"/>
    <x v="0"/>
    <x v="0"/>
    <x v="17"/>
    <x v="4"/>
    <x v="0"/>
    <s v="Koln"/>
    <x v="5"/>
  </r>
  <r>
    <s v="761"/>
    <x v="117"/>
    <x v="1"/>
    <n v="6"/>
    <n v="30.912114928049828"/>
    <x v="203"/>
    <n v="256.78788507195014"/>
    <x v="0"/>
    <x v="45"/>
    <x v="1"/>
    <x v="1"/>
    <x v="3"/>
    <x v="1"/>
    <x v="0"/>
    <s v="Koln"/>
    <x v="5"/>
  </r>
  <r>
    <s v="942"/>
    <x v="140"/>
    <x v="1"/>
    <n v="10"/>
    <n v="1344.2376144736234"/>
    <x v="13"/>
    <n v="1648.0623855263768"/>
    <x v="0"/>
    <x v="13"/>
    <x v="0"/>
    <x v="0"/>
    <x v="1"/>
    <x v="1"/>
    <x v="0"/>
    <s v="Bucharest"/>
    <x v="20"/>
  </r>
  <r>
    <s v="287"/>
    <x v="194"/>
    <x v="1"/>
    <n v="12"/>
    <n v="405.62586612008715"/>
    <x v="204"/>
    <n v="9761.6741338799129"/>
    <x v="0"/>
    <x v="102"/>
    <x v="3"/>
    <x v="3"/>
    <x v="13"/>
    <x v="4"/>
    <x v="1"/>
    <s v="Beaumont"/>
    <x v="1"/>
  </r>
  <r>
    <s v="320"/>
    <x v="195"/>
    <x v="0"/>
    <n v="9"/>
    <n v="508.8850119155274"/>
    <x v="205"/>
    <n v="7312.1149880844723"/>
    <x v="0"/>
    <x v="102"/>
    <x v="3"/>
    <x v="3"/>
    <x v="13"/>
    <x v="4"/>
    <x v="1"/>
    <s v="Norfolk"/>
    <x v="1"/>
  </r>
  <r>
    <s v="1423"/>
    <x v="196"/>
    <x v="0"/>
    <n v="8"/>
    <n v="230.77010707222652"/>
    <x v="206"/>
    <n v="569.14989292777341"/>
    <x v="0"/>
    <x v="132"/>
    <x v="1"/>
    <x v="1"/>
    <x v="3"/>
    <x v="1"/>
    <x v="0"/>
    <s v="Copenhagen"/>
    <x v="21"/>
  </r>
  <r>
    <s v="1639"/>
    <x v="21"/>
    <x v="2"/>
    <n v="9"/>
    <n v="1689.6492857211865"/>
    <x v="207"/>
    <n v="2759.4607142788132"/>
    <x v="0"/>
    <x v="57"/>
    <x v="3"/>
    <x v="3"/>
    <x v="16"/>
    <x v="4"/>
    <x v="1"/>
    <s v="Greenville"/>
    <x v="1"/>
  </r>
  <r>
    <s v="7115"/>
    <x v="197"/>
    <x v="2"/>
    <n v="8"/>
    <n v="110.8327676353626"/>
    <x v="208"/>
    <n v="4240.3672323646369"/>
    <x v="0"/>
    <x v="10"/>
    <x v="6"/>
    <x v="6"/>
    <x v="0"/>
    <x v="0"/>
    <x v="0"/>
    <s v="Knotty Ash"/>
    <x v="3"/>
  </r>
  <r>
    <s v="7058"/>
    <x v="198"/>
    <x v="3"/>
    <n v="80"/>
    <n v="177.98344172574886"/>
    <x v="209"/>
    <n v="198.37255827425113"/>
    <x v="0"/>
    <x v="63"/>
    <x v="0"/>
    <x v="0"/>
    <x v="18"/>
    <x v="5"/>
    <x v="0"/>
    <s v="Knotty Ash"/>
    <x v="3"/>
  </r>
  <r>
    <s v="1084"/>
    <x v="199"/>
    <x v="2"/>
    <n v="16"/>
    <n v="193.64724828240134"/>
    <x v="210"/>
    <n v="882.75275171759881"/>
    <x v="0"/>
    <x v="25"/>
    <x v="7"/>
    <x v="7"/>
    <x v="13"/>
    <x v="4"/>
    <x v="0"/>
    <s v="Knotty Ash"/>
    <x v="3"/>
  </r>
  <r>
    <s v="7480"/>
    <x v="79"/>
    <x v="0"/>
    <n v="24"/>
    <n v="1196.389496145978"/>
    <x v="211"/>
    <n v="4229.2505038540221"/>
    <x v="0"/>
    <x v="70"/>
    <x v="8"/>
    <x v="8"/>
    <x v="16"/>
    <x v="4"/>
    <x v="1"/>
    <s v="Key West"/>
    <x v="1"/>
  </r>
  <r>
    <s v="7194"/>
    <x v="200"/>
    <x v="1"/>
    <n v="10"/>
    <n v="175.26993777677981"/>
    <x v="13"/>
    <n v="2817.0300622232203"/>
    <x v="0"/>
    <x v="13"/>
    <x v="0"/>
    <x v="0"/>
    <x v="1"/>
    <x v="1"/>
    <x v="0"/>
    <s v="Koln"/>
    <x v="5"/>
  </r>
  <r>
    <s v="390"/>
    <x v="201"/>
    <x v="1"/>
    <n v="4"/>
    <n v="65.188587805334137"/>
    <x v="212"/>
    <n v="139.65141219466585"/>
    <x v="0"/>
    <x v="113"/>
    <x v="2"/>
    <x v="2"/>
    <x v="20"/>
    <x v="3"/>
    <x v="0"/>
    <s v="Koln"/>
    <x v="5"/>
  </r>
  <r>
    <s v="234"/>
    <x v="202"/>
    <x v="1"/>
    <n v="5"/>
    <n v="1.7899759243882618"/>
    <x v="213"/>
    <n v="83.160024075611744"/>
    <x v="0"/>
    <x v="109"/>
    <x v="0"/>
    <x v="0"/>
    <x v="15"/>
    <x v="5"/>
    <x v="0"/>
    <s v="Lancashire"/>
    <x v="3"/>
  </r>
  <r>
    <s v="1493"/>
    <x v="203"/>
    <x v="2"/>
    <n v="10"/>
    <n v="160.20035146681897"/>
    <x v="199"/>
    <n v="1179.799648533181"/>
    <x v="0"/>
    <x v="104"/>
    <x v="0"/>
    <x v="0"/>
    <x v="1"/>
    <x v="1"/>
    <x v="0"/>
    <s v="West Yorkshire"/>
    <x v="3"/>
  </r>
  <r>
    <s v="7153"/>
    <x v="204"/>
    <x v="0"/>
    <n v="10"/>
    <n v="141.97071172191238"/>
    <x v="214"/>
    <n v="263.52928827808762"/>
    <x v="0"/>
    <x v="20"/>
    <x v="1"/>
    <x v="1"/>
    <x v="3"/>
    <x v="1"/>
    <x v="0"/>
    <s v="West Yorkshire"/>
    <x v="3"/>
  </r>
  <r>
    <s v="827"/>
    <x v="92"/>
    <x v="1"/>
    <n v="10"/>
    <n v="132.41718142804103"/>
    <x v="13"/>
    <n v="2859.882818571959"/>
    <x v="0"/>
    <x v="133"/>
    <x v="0"/>
    <x v="0"/>
    <x v="1"/>
    <x v="1"/>
    <x v="0"/>
    <s v="Milan"/>
    <x v="22"/>
  </r>
  <r>
    <s v="20"/>
    <x v="205"/>
    <x v="2"/>
    <n v="20"/>
    <n v="1962.0906402719629"/>
    <x v="215"/>
    <n v="1036.9093597280371"/>
    <x v="0"/>
    <x v="134"/>
    <x v="8"/>
    <x v="8"/>
    <x v="10"/>
    <x v="1"/>
    <x v="0"/>
    <s v="Moscow"/>
    <x v="0"/>
  </r>
  <r>
    <s v="7102"/>
    <x v="96"/>
    <x v="2"/>
    <n v="18"/>
    <n v="0.85875713577266954"/>
    <x v="216"/>
    <n v="1058.1912428642272"/>
    <x v="0"/>
    <x v="91"/>
    <x v="3"/>
    <x v="3"/>
    <x v="13"/>
    <x v="4"/>
    <x v="1"/>
    <s v="Rochester"/>
    <x v="1"/>
  </r>
  <r>
    <s v="194"/>
    <x v="206"/>
    <x v="0"/>
    <n v="9"/>
    <n v="126.04122162472328"/>
    <x v="217"/>
    <n v="111.47077837527672"/>
    <x v="0"/>
    <x v="107"/>
    <x v="0"/>
    <x v="0"/>
    <x v="15"/>
    <x v="5"/>
    <x v="1"/>
    <s v="Rochester"/>
    <x v="1"/>
  </r>
  <r>
    <s v="7035"/>
    <x v="101"/>
    <x v="1"/>
    <n v="5"/>
    <n v="0.91873480531727136"/>
    <x v="218"/>
    <n v="949.08126519468271"/>
    <x v="0"/>
    <x v="80"/>
    <x v="0"/>
    <x v="0"/>
    <x v="11"/>
    <x v="4"/>
    <x v="1"/>
    <s v="Rochester"/>
    <x v="1"/>
  </r>
  <r>
    <s v="7132"/>
    <x v="207"/>
    <x v="1"/>
    <n v="6"/>
    <n v="22.955523529661395"/>
    <x v="219"/>
    <n v="54.984476470338606"/>
    <x v="0"/>
    <x v="135"/>
    <x v="2"/>
    <x v="2"/>
    <x v="2"/>
    <x v="2"/>
    <x v="0"/>
    <s v="Nizhny Novgorod"/>
    <x v="0"/>
  </r>
  <r>
    <s v="7123"/>
    <x v="208"/>
    <x v="2"/>
    <n v="9"/>
    <n v="0.74520402296463983"/>
    <x v="220"/>
    <n v="98.154795977035363"/>
    <x v="0"/>
    <x v="136"/>
    <x v="0"/>
    <x v="0"/>
    <x v="17"/>
    <x v="4"/>
    <x v="0"/>
    <s v="Bamberg"/>
    <x v="5"/>
  </r>
  <r>
    <s v="270"/>
    <x v="209"/>
    <x v="0"/>
    <n v="10"/>
    <n v="4488.6796504410395"/>
    <x v="221"/>
    <n v="1391.3203495589605"/>
    <x v="0"/>
    <x v="10"/>
    <x v="6"/>
    <x v="6"/>
    <x v="0"/>
    <x v="0"/>
    <x v="1"/>
    <s v="Milwaukee"/>
    <x v="1"/>
  </r>
  <r>
    <s v="485"/>
    <x v="210"/>
    <x v="2"/>
    <n v="20"/>
    <n v="2484.4999846492287"/>
    <x v="222"/>
    <n v="4035.5000153507713"/>
    <x v="0"/>
    <x v="106"/>
    <x v="3"/>
    <x v="3"/>
    <x v="5"/>
    <x v="4"/>
    <x v="1"/>
    <s v="New York"/>
    <x v="1"/>
  </r>
  <r>
    <s v="6981"/>
    <x v="48"/>
    <x v="1"/>
    <n v="8"/>
    <n v="4123.6301300078285"/>
    <x v="223"/>
    <n v="345.1698699921717"/>
    <x v="0"/>
    <x v="137"/>
    <x v="6"/>
    <x v="6"/>
    <x v="0"/>
    <x v="0"/>
    <x v="0"/>
    <s v="Stockport"/>
    <x v="3"/>
  </r>
  <r>
    <s v="7635"/>
    <x v="211"/>
    <x v="1"/>
    <n v="8"/>
    <n v="260.38697298264037"/>
    <x v="224"/>
    <n v="96.737027017359651"/>
    <x v="0"/>
    <x v="125"/>
    <x v="0"/>
    <x v="0"/>
    <x v="15"/>
    <x v="5"/>
    <x v="0"/>
    <s v="Stockport"/>
    <x v="3"/>
  </r>
  <r>
    <s v="109"/>
    <x v="212"/>
    <x v="0"/>
    <n v="9"/>
    <n v="6.524118649170398"/>
    <x v="225"/>
    <n v="227.50588135082961"/>
    <x v="0"/>
    <x v="35"/>
    <x v="0"/>
    <x v="0"/>
    <x v="17"/>
    <x v="4"/>
    <x v="0"/>
    <s v="Strasbourg"/>
    <x v="7"/>
  </r>
  <r>
    <s v="60"/>
    <x v="213"/>
    <x v="0"/>
    <n v="12"/>
    <n v="63.279937443936781"/>
    <x v="226"/>
    <n v="2971.2200625560631"/>
    <x v="0"/>
    <x v="59"/>
    <x v="0"/>
    <x v="0"/>
    <x v="1"/>
    <x v="1"/>
    <x v="1"/>
    <s v="Alexandria"/>
    <x v="1"/>
  </r>
  <r>
    <s v="176"/>
    <x v="132"/>
    <x v="2"/>
    <n v="24"/>
    <n v="2157.3216718382641"/>
    <x v="227"/>
    <n v="1381.498328161736"/>
    <x v="0"/>
    <x v="134"/>
    <x v="8"/>
    <x v="8"/>
    <x v="10"/>
    <x v="1"/>
    <x v="1"/>
    <s v="Alexandria"/>
    <x v="1"/>
  </r>
  <r>
    <s v="1158"/>
    <x v="214"/>
    <x v="2"/>
    <n v="13"/>
    <n v="278.90890771880822"/>
    <x v="228"/>
    <n v="-129.40890771880822"/>
    <x v="0"/>
    <x v="136"/>
    <x v="0"/>
    <x v="0"/>
    <x v="17"/>
    <x v="4"/>
    <x v="1"/>
    <s v="Alexandria"/>
    <x v="1"/>
  </r>
  <r>
    <s v="7120"/>
    <x v="215"/>
    <x v="1"/>
    <n v="5"/>
    <n v="952.83905132535074"/>
    <x v="229"/>
    <n v="-112.83905132535074"/>
    <x v="0"/>
    <x v="138"/>
    <x v="4"/>
    <x v="4"/>
    <x v="6"/>
    <x v="0"/>
    <x v="1"/>
    <s v="Poestenkill"/>
    <x v="1"/>
  </r>
  <r>
    <s v="7063"/>
    <x v="216"/>
    <x v="1"/>
    <n v="12"/>
    <n v="6012.1237321485651"/>
    <x v="230"/>
    <n v="11888.876267851436"/>
    <x v="0"/>
    <x v="139"/>
    <x v="4"/>
    <x v="4"/>
    <x v="6"/>
    <x v="0"/>
    <x v="1"/>
    <s v="Poestenkill"/>
    <x v="1"/>
  </r>
  <r>
    <s v="1692"/>
    <x v="217"/>
    <x v="3"/>
    <n v="4"/>
    <n v="1.9690961697237277"/>
    <x v="231"/>
    <n v="232.63090383027625"/>
    <x v="0"/>
    <x v="25"/>
    <x v="7"/>
    <x v="7"/>
    <x v="13"/>
    <x v="4"/>
    <x v="0"/>
    <s v="Valletta"/>
    <x v="23"/>
  </r>
  <r>
    <s v="7569"/>
    <x v="218"/>
    <x v="3"/>
    <n v="4"/>
    <n v="8.287072557917023"/>
    <x v="232"/>
    <n v="41.074927442082981"/>
    <x v="0"/>
    <x v="135"/>
    <x v="2"/>
    <x v="2"/>
    <x v="2"/>
    <x v="2"/>
    <x v="1"/>
    <s v="Albany"/>
    <x v="1"/>
  </r>
  <r>
    <s v="7357"/>
    <x v="219"/>
    <x v="1"/>
    <n v="13"/>
    <n v="26.117208787364095"/>
    <x v="233"/>
    <n v="1163.662791212636"/>
    <x v="0"/>
    <x v="60"/>
    <x v="0"/>
    <x v="0"/>
    <x v="1"/>
    <x v="1"/>
    <x v="1"/>
    <s v="Quincy"/>
    <x v="1"/>
  </r>
  <r>
    <s v="1275"/>
    <x v="31"/>
    <x v="1"/>
    <n v="27"/>
    <n v="671.04170582386109"/>
    <x v="234"/>
    <n v="8751.9582941761382"/>
    <x v="0"/>
    <x v="126"/>
    <x v="8"/>
    <x v="8"/>
    <x v="16"/>
    <x v="4"/>
    <x v="1"/>
    <s v="Quincy"/>
    <x v="1"/>
  </r>
  <r>
    <s v="7724"/>
    <x v="220"/>
    <x v="0"/>
    <n v="10"/>
    <n v="359.82995784236454"/>
    <x v="45"/>
    <n v="599.67004215763541"/>
    <x v="0"/>
    <x v="60"/>
    <x v="0"/>
    <x v="0"/>
    <x v="1"/>
    <x v="1"/>
    <x v="1"/>
    <s v="Fredericksburg"/>
    <x v="1"/>
  </r>
  <r>
    <s v="6978"/>
    <x v="221"/>
    <x v="1"/>
    <n v="100"/>
    <n v="7.3146339560021187E-2"/>
    <x v="235"/>
    <n v="998.92685366043997"/>
    <x v="0"/>
    <x v="140"/>
    <x v="0"/>
    <x v="0"/>
    <x v="18"/>
    <x v="5"/>
    <x v="1"/>
    <s v="Houston"/>
    <x v="1"/>
  </r>
  <r>
    <s v="1302"/>
    <x v="222"/>
    <x v="1"/>
    <n v="10"/>
    <n v="1322.2667909445643"/>
    <x v="236"/>
    <n v="1757.7332090554357"/>
    <x v="0"/>
    <x v="86"/>
    <x v="5"/>
    <x v="5"/>
    <x v="19"/>
    <x v="5"/>
    <x v="1"/>
    <s v="Houston"/>
    <x v="1"/>
  </r>
  <r>
    <s v="797"/>
    <x v="223"/>
    <x v="2"/>
    <n v="6"/>
    <n v="2078.8741233718588"/>
    <x v="237"/>
    <n v="5715.1258766281408"/>
    <x v="0"/>
    <x v="141"/>
    <x v="8"/>
    <x v="8"/>
    <x v="5"/>
    <x v="4"/>
    <x v="1"/>
    <s v="Austin"/>
    <x v="1"/>
  </r>
  <r>
    <s v="7040"/>
    <x v="224"/>
    <x v="1"/>
    <n v="9"/>
    <n v="182.86623234618426"/>
    <x v="238"/>
    <n v="2495.2422676538154"/>
    <x v="0"/>
    <x v="12"/>
    <x v="0"/>
    <x v="0"/>
    <x v="1"/>
    <x v="1"/>
    <x v="1"/>
    <s v="Queen Anne's County"/>
    <x v="1"/>
  </r>
  <r>
    <s v="7720"/>
    <x v="225"/>
    <x v="1"/>
    <n v="4"/>
    <n v="110.29449329924793"/>
    <x v="239"/>
    <n v="231.70550670075207"/>
    <x v="0"/>
    <x v="94"/>
    <x v="3"/>
    <x v="3"/>
    <x v="13"/>
    <x v="4"/>
    <x v="1"/>
    <s v="Bangor"/>
    <x v="1"/>
  </r>
  <r>
    <s v="7013"/>
    <x v="226"/>
    <x v="2"/>
    <n v="12"/>
    <n v="2156.7578941914076"/>
    <x v="240"/>
    <n v="1341.5421058085926"/>
    <x v="0"/>
    <x v="142"/>
    <x v="5"/>
    <x v="5"/>
    <x v="7"/>
    <x v="5"/>
    <x v="1"/>
    <s v="Bangor"/>
    <x v="1"/>
  </r>
  <r>
    <s v="1094"/>
    <x v="227"/>
    <x v="2"/>
    <n v="12"/>
    <n v="1784.491117947601"/>
    <x v="241"/>
    <n v="3279.5088820523988"/>
    <x v="0"/>
    <x v="96"/>
    <x v="4"/>
    <x v="4"/>
    <x v="6"/>
    <x v="0"/>
    <x v="1"/>
    <s v="Bayonne"/>
    <x v="1"/>
  </r>
  <r>
    <s v="252"/>
    <x v="228"/>
    <x v="1"/>
    <n v="10"/>
    <n v="67.258502630561196"/>
    <x v="242"/>
    <n v="332.64149736943875"/>
    <x v="0"/>
    <x v="75"/>
    <x v="0"/>
    <x v="0"/>
    <x v="15"/>
    <x v="5"/>
    <x v="1"/>
    <s v="Bayonne"/>
    <x v="1"/>
  </r>
  <r>
    <s v="7064"/>
    <x v="229"/>
    <x v="1"/>
    <n v="12"/>
    <n v="123.17935109572979"/>
    <x v="243"/>
    <n v="92.70064890427021"/>
    <x v="0"/>
    <x v="143"/>
    <x v="2"/>
    <x v="2"/>
    <x v="2"/>
    <x v="2"/>
    <x v="1"/>
    <s v="Bayonne"/>
    <x v="1"/>
  </r>
  <r>
    <s v="6985"/>
    <x v="230"/>
    <x v="1"/>
    <n v="9"/>
    <n v="4210.1885293446621"/>
    <x v="244"/>
    <n v="-1435.6885293446621"/>
    <x v="0"/>
    <x v="144"/>
    <x v="5"/>
    <x v="5"/>
    <x v="7"/>
    <x v="5"/>
    <x v="1"/>
    <s v="New Haven"/>
    <x v="1"/>
  </r>
  <r>
    <s v="793"/>
    <x v="231"/>
    <x v="1"/>
    <n v="9"/>
    <n v="1130.8652020693569"/>
    <x v="245"/>
    <n v="1517.3202979306432"/>
    <x v="0"/>
    <x v="133"/>
    <x v="0"/>
    <x v="0"/>
    <x v="1"/>
    <x v="1"/>
    <x v="1"/>
    <s v="Houston"/>
    <x v="1"/>
  </r>
  <r>
    <s v="6988"/>
    <x v="232"/>
    <x v="2"/>
    <n v="6"/>
    <n v="10.687458684604053"/>
    <x v="246"/>
    <n v="2377.3125413153957"/>
    <x v="0"/>
    <x v="145"/>
    <x v="5"/>
    <x v="5"/>
    <x v="7"/>
    <x v="5"/>
    <x v="1"/>
    <s v="Trenton"/>
    <x v="1"/>
  </r>
  <r>
    <s v="342"/>
    <x v="233"/>
    <x v="1"/>
    <n v="9"/>
    <n v="609.55116003033379"/>
    <x v="247"/>
    <n v="5576.5988399696662"/>
    <x v="0"/>
    <x v="92"/>
    <x v="7"/>
    <x v="7"/>
    <x v="11"/>
    <x v="4"/>
    <x v="1"/>
    <s v="Bridgeport"/>
    <x v="1"/>
  </r>
  <r>
    <s v="7416"/>
    <x v="234"/>
    <x v="1"/>
    <n v="6"/>
    <n v="366.34806575774297"/>
    <x v="248"/>
    <n v="648.85193424225713"/>
    <x v="0"/>
    <x v="73"/>
    <x v="4"/>
    <x v="4"/>
    <x v="6"/>
    <x v="0"/>
    <x v="1"/>
    <s v="Boston"/>
    <x v="1"/>
  </r>
  <r>
    <s v="1440"/>
    <x v="235"/>
    <x v="2"/>
    <n v="26"/>
    <n v="1195.6875450058744"/>
    <x v="249"/>
    <n v="-239.34754500587439"/>
    <x v="0"/>
    <x v="146"/>
    <x v="1"/>
    <x v="1"/>
    <x v="3"/>
    <x v="1"/>
    <x v="1"/>
    <s v="Burlington"/>
    <x v="1"/>
  </r>
  <r>
    <s v="569"/>
    <x v="236"/>
    <x v="2"/>
    <n v="10"/>
    <n v="1100.3399131197457"/>
    <x v="250"/>
    <n v="1799.6600868802543"/>
    <x v="0"/>
    <x v="61"/>
    <x v="6"/>
    <x v="6"/>
    <x v="12"/>
    <x v="0"/>
    <x v="1"/>
    <s v="Georgetown"/>
    <x v="1"/>
  </r>
  <r>
    <s v="7034"/>
    <x v="237"/>
    <x v="0"/>
    <n v="18"/>
    <n v="427.05156866614851"/>
    <x v="251"/>
    <n v="322.00193133385147"/>
    <x v="0"/>
    <x v="110"/>
    <x v="2"/>
    <x v="2"/>
    <x v="17"/>
    <x v="4"/>
    <x v="1"/>
    <s v="Georgetown"/>
    <x v="1"/>
  </r>
  <r>
    <s v="590"/>
    <x v="238"/>
    <x v="0"/>
    <n v="10"/>
    <n v="35.489262998595535"/>
    <x v="214"/>
    <n v="370.01073700140444"/>
    <x v="0"/>
    <x v="147"/>
    <x v="1"/>
    <x v="1"/>
    <x v="3"/>
    <x v="1"/>
    <x v="1"/>
    <s v="Cape May"/>
    <x v="1"/>
  </r>
  <r>
    <s v="7148"/>
    <x v="239"/>
    <x v="1"/>
    <n v="6"/>
    <n v="210.89631125144803"/>
    <x v="252"/>
    <n v="24.293688748551972"/>
    <x v="0"/>
    <x v="114"/>
    <x v="1"/>
    <x v="1"/>
    <x v="3"/>
    <x v="1"/>
    <x v="1"/>
    <s v="Charlottesville"/>
    <x v="1"/>
  </r>
  <r>
    <s v="1331"/>
    <x v="100"/>
    <x v="1"/>
    <n v="13"/>
    <n v="19.985378327012398"/>
    <x v="253"/>
    <n v="330.88462167298758"/>
    <x v="0"/>
    <x v="107"/>
    <x v="0"/>
    <x v="0"/>
    <x v="15"/>
    <x v="5"/>
    <x v="1"/>
    <s v="Framingham"/>
    <x v="1"/>
  </r>
  <r>
    <s v="1068"/>
    <x v="59"/>
    <x v="0"/>
    <n v="13"/>
    <n v="140.79745666676436"/>
    <x v="254"/>
    <n v="172.62054333323564"/>
    <x v="0"/>
    <x v="148"/>
    <x v="1"/>
    <x v="1"/>
    <x v="3"/>
    <x v="1"/>
    <x v="1"/>
    <s v="Clifton"/>
    <x v="1"/>
  </r>
  <r>
    <s v="448"/>
    <x v="240"/>
    <x v="1"/>
    <n v="6"/>
    <n v="49.558683886816539"/>
    <x v="255"/>
    <n v="174.34631611318346"/>
    <x v="0"/>
    <x v="149"/>
    <x v="1"/>
    <x v="1"/>
    <x v="3"/>
    <x v="1"/>
    <x v="1"/>
    <s v="Clifton"/>
    <x v="1"/>
  </r>
  <r>
    <s v="7065"/>
    <x v="40"/>
    <x v="1"/>
    <n v="5"/>
    <n v="1113.4660728266156"/>
    <x v="92"/>
    <n v="386.03392717338443"/>
    <x v="0"/>
    <x v="26"/>
    <x v="9"/>
    <x v="9"/>
    <x v="14"/>
    <x v="3"/>
    <x v="1"/>
    <s v="Denton"/>
    <x v="1"/>
  </r>
  <r>
    <s v="1129"/>
    <x v="241"/>
    <x v="1"/>
    <n v="6"/>
    <n v="758.02154064519164"/>
    <x v="256"/>
    <n v="-353.62154064519166"/>
    <x v="0"/>
    <x v="150"/>
    <x v="8"/>
    <x v="8"/>
    <x v="3"/>
    <x v="1"/>
    <x v="1"/>
    <s v="Edgerton"/>
    <x v="1"/>
  </r>
  <r>
    <s v="600"/>
    <x v="218"/>
    <x v="3"/>
    <n v="4"/>
    <n v="3.6708389202440479"/>
    <x v="257"/>
    <n v="93.951161079755948"/>
    <x v="0"/>
    <x v="148"/>
    <x v="1"/>
    <x v="1"/>
    <x v="3"/>
    <x v="1"/>
    <x v="1"/>
    <s v="Elmira"/>
    <x v="1"/>
  </r>
  <r>
    <s v="1416"/>
    <x v="84"/>
    <x v="1"/>
    <n v="6"/>
    <n v="185.74153868985309"/>
    <x v="258"/>
    <n v="39.600461310146926"/>
    <x v="0"/>
    <x v="110"/>
    <x v="2"/>
    <x v="2"/>
    <x v="17"/>
    <x v="4"/>
    <x v="1"/>
    <s v="Englewood"/>
    <x v="1"/>
  </r>
  <r>
    <s v="21"/>
    <x v="242"/>
    <x v="0"/>
    <n v="26"/>
    <n v="10002.390346757169"/>
    <x v="259"/>
    <n v="-4843.680346757169"/>
    <x v="0"/>
    <x v="151"/>
    <x v="8"/>
    <x v="8"/>
    <x v="10"/>
    <x v="1"/>
    <x v="1"/>
    <s v="Manitowoc"/>
    <x v="1"/>
  </r>
  <r>
    <s v="7068"/>
    <x v="243"/>
    <x v="0"/>
    <n v="10"/>
    <n v="863.48434332988325"/>
    <x v="28"/>
    <n v="1005.5156566701168"/>
    <x v="0"/>
    <x v="27"/>
    <x v="6"/>
    <x v="6"/>
    <x v="12"/>
    <x v="0"/>
    <x v="1"/>
    <s v="Manitowoc"/>
    <x v="1"/>
  </r>
  <r>
    <s v="7399"/>
    <x v="244"/>
    <x v="1"/>
    <n v="13"/>
    <n v="612.52420405988312"/>
    <x v="39"/>
    <n v="1906.8457959401167"/>
    <x v="0"/>
    <x v="36"/>
    <x v="8"/>
    <x v="8"/>
    <x v="10"/>
    <x v="1"/>
    <x v="1"/>
    <s v="Falmouth"/>
    <x v="1"/>
  </r>
  <r>
    <s v="324"/>
    <x v="245"/>
    <x v="1"/>
    <n v="10"/>
    <n v="2632.6426037944279"/>
    <x v="260"/>
    <n v="-152.64260379442794"/>
    <x v="0"/>
    <x v="95"/>
    <x v="7"/>
    <x v="7"/>
    <x v="9"/>
    <x v="4"/>
    <x v="1"/>
    <s v="Oregon"/>
    <x v="1"/>
  </r>
  <r>
    <s v="7391"/>
    <x v="246"/>
    <x v="1"/>
    <n v="9"/>
    <n v="408.39222418761472"/>
    <x v="261"/>
    <n v="733.25777581238538"/>
    <x v="0"/>
    <x v="97"/>
    <x v="7"/>
    <x v="7"/>
    <x v="13"/>
    <x v="4"/>
    <x v="1"/>
    <s v="Fort Worth"/>
    <x v="1"/>
  </r>
  <r>
    <s v="518"/>
    <x v="247"/>
    <x v="2"/>
    <n v="20"/>
    <n v="29.551173563728518"/>
    <x v="262"/>
    <n v="229.44882643627147"/>
    <x v="0"/>
    <x v="131"/>
    <x v="0"/>
    <x v="0"/>
    <x v="17"/>
    <x v="4"/>
    <x v="1"/>
    <s v="Grand Junction"/>
    <x v="1"/>
  </r>
  <r>
    <s v="7303"/>
    <x v="66"/>
    <x v="1"/>
    <n v="6"/>
    <n v="4.3932497062720985"/>
    <x v="263"/>
    <n v="129.19475029372791"/>
    <x v="0"/>
    <x v="3"/>
    <x v="1"/>
    <x v="1"/>
    <x v="3"/>
    <x v="1"/>
    <x v="1"/>
    <s v="Hackensack"/>
    <x v="1"/>
  </r>
  <r>
    <s v="7562"/>
    <x v="248"/>
    <x v="1"/>
    <n v="6"/>
    <n v="32.441283240590764"/>
    <x v="264"/>
    <n v="178.41871675940925"/>
    <x v="0"/>
    <x v="114"/>
    <x v="1"/>
    <x v="1"/>
    <x v="3"/>
    <x v="1"/>
    <x v="1"/>
    <s v="Hartford"/>
    <x v="1"/>
  </r>
  <r>
    <s v="7010"/>
    <x v="249"/>
    <x v="0"/>
    <n v="10"/>
    <n v="602.5524363374534"/>
    <x v="236"/>
    <n v="2477.4475636625466"/>
    <x v="0"/>
    <x v="86"/>
    <x v="5"/>
    <x v="5"/>
    <x v="19"/>
    <x v="5"/>
    <x v="1"/>
    <s v="Texas City"/>
    <x v="1"/>
  </r>
  <r>
    <s v="7071"/>
    <x v="250"/>
    <x v="1"/>
    <n v="9"/>
    <n v="138.10359265764635"/>
    <x v="265"/>
    <n v="125.01640734235366"/>
    <x v="0"/>
    <x v="152"/>
    <x v="0"/>
    <x v="0"/>
    <x v="17"/>
    <x v="4"/>
    <x v="1"/>
    <s v="Texas City"/>
    <x v="1"/>
  </r>
  <r>
    <s v="7072"/>
    <x v="251"/>
    <x v="1"/>
    <n v="9"/>
    <n v="1580.6925376916108"/>
    <x v="266"/>
    <n v="1145.1074623083894"/>
    <x v="0"/>
    <x v="86"/>
    <x v="5"/>
    <x v="5"/>
    <x v="19"/>
    <x v="5"/>
    <x v="1"/>
    <s v="Ottawa"/>
    <x v="4"/>
  </r>
  <r>
    <s v="760"/>
    <x v="252"/>
    <x v="0"/>
    <n v="10"/>
    <n v="441.93486983873453"/>
    <x v="267"/>
    <n v="578.06513016126542"/>
    <x v="0"/>
    <x v="31"/>
    <x v="7"/>
    <x v="7"/>
    <x v="9"/>
    <x v="4"/>
    <x v="1"/>
    <s v="Newark"/>
    <x v="1"/>
  </r>
  <r>
    <s v="825"/>
    <x v="253"/>
    <x v="0"/>
    <n v="9"/>
    <n v="4009.2706707508491"/>
    <x v="268"/>
    <n v="7486.87932924915"/>
    <x v="0"/>
    <x v="141"/>
    <x v="8"/>
    <x v="8"/>
    <x v="5"/>
    <x v="4"/>
    <x v="1"/>
    <s v="Howard"/>
    <x v="1"/>
  </r>
  <r>
    <s v="7017"/>
    <x v="254"/>
    <x v="3"/>
    <n v="4"/>
    <n v="128.72003348224951"/>
    <x v="269"/>
    <n v="257.37996651775052"/>
    <x v="0"/>
    <x v="98"/>
    <x v="3"/>
    <x v="3"/>
    <x v="13"/>
    <x v="4"/>
    <x v="1"/>
    <s v="Veradale"/>
    <x v="1"/>
  </r>
  <r>
    <s v="1343"/>
    <x v="123"/>
    <x v="1"/>
    <n v="4"/>
    <n v="394.67596278728291"/>
    <x v="270"/>
    <n v="-18.475962787282924"/>
    <x v="0"/>
    <x v="98"/>
    <x v="3"/>
    <x v="3"/>
    <x v="13"/>
    <x v="4"/>
    <x v="1"/>
    <s v="Parker"/>
    <x v="1"/>
  </r>
  <r>
    <s v="7316"/>
    <x v="255"/>
    <x v="0"/>
    <n v="13"/>
    <n v="174.778913700727"/>
    <x v="271"/>
    <n v="319.93108629927298"/>
    <x v="0"/>
    <x v="153"/>
    <x v="1"/>
    <x v="1"/>
    <x v="3"/>
    <x v="1"/>
    <x v="1"/>
    <s v="Jersey City"/>
    <x v="1"/>
  </r>
  <r>
    <s v="1420"/>
    <x v="182"/>
    <x v="1"/>
    <n v="10"/>
    <n v="155.02741899285047"/>
    <x v="272"/>
    <n v="2844.9725810071495"/>
    <x v="0"/>
    <x v="154"/>
    <x v="5"/>
    <x v="5"/>
    <x v="7"/>
    <x v="5"/>
    <x v="1"/>
    <s v="La Porte"/>
    <x v="1"/>
  </r>
  <r>
    <s v="7025"/>
    <x v="256"/>
    <x v="2"/>
    <n v="6"/>
    <n v="314.00169962994886"/>
    <x v="273"/>
    <n v="7350.0983003700512"/>
    <x v="0"/>
    <x v="141"/>
    <x v="8"/>
    <x v="8"/>
    <x v="5"/>
    <x v="4"/>
    <x v="1"/>
    <s v="Lakeland"/>
    <x v="1"/>
  </r>
  <r>
    <s v="883"/>
    <x v="257"/>
    <x v="1"/>
    <n v="6"/>
    <n v="52.611399743680025"/>
    <x v="274"/>
    <n v="101.52860025631996"/>
    <x v="0"/>
    <x v="148"/>
    <x v="1"/>
    <x v="1"/>
    <x v="3"/>
    <x v="1"/>
    <x v="1"/>
    <s v="Ottawa"/>
    <x v="4"/>
  </r>
  <r>
    <s v="7070"/>
    <x v="112"/>
    <x v="1"/>
    <n v="4"/>
    <n v="2.5799409868812857"/>
    <x v="275"/>
    <n v="213.6400590131187"/>
    <x v="0"/>
    <x v="113"/>
    <x v="2"/>
    <x v="2"/>
    <x v="20"/>
    <x v="3"/>
    <x v="1"/>
    <s v="Marshall"/>
    <x v="1"/>
  </r>
  <r>
    <s v="137"/>
    <x v="132"/>
    <x v="2"/>
    <n v="24"/>
    <n v="780.34995835035897"/>
    <x v="276"/>
    <n v="1826.4130416496409"/>
    <x v="0"/>
    <x v="64"/>
    <x v="2"/>
    <x v="2"/>
    <x v="2"/>
    <x v="2"/>
    <x v="1"/>
    <s v="Marshall"/>
    <x v="1"/>
  </r>
  <r>
    <s v="1729"/>
    <x v="258"/>
    <x v="0"/>
    <n v="9"/>
    <n v="1308.6548157135896"/>
    <x v="121"/>
    <n v="4982.3451842864106"/>
    <x v="0"/>
    <x v="21"/>
    <x v="8"/>
    <x v="8"/>
    <x v="11"/>
    <x v="4"/>
    <x v="1"/>
    <s v="Miami"/>
    <x v="1"/>
  </r>
  <r>
    <s v="1704"/>
    <x v="259"/>
    <x v="1"/>
    <n v="6"/>
    <n v="3.5044881085569197"/>
    <x v="277"/>
    <n v="269.81051189144307"/>
    <x v="0"/>
    <x v="45"/>
    <x v="1"/>
    <x v="1"/>
    <x v="3"/>
    <x v="1"/>
    <x v="1"/>
    <s v="Morristown"/>
    <x v="1"/>
  </r>
  <r>
    <s v="7033"/>
    <x v="260"/>
    <x v="1"/>
    <n v="9"/>
    <n v="1731.9056654154067"/>
    <x v="278"/>
    <n v="968.0943345845933"/>
    <x v="0"/>
    <x v="154"/>
    <x v="5"/>
    <x v="5"/>
    <x v="7"/>
    <x v="5"/>
    <x v="1"/>
    <s v="Provincetown"/>
    <x v="1"/>
  </r>
  <r>
    <s v="7398"/>
    <x v="261"/>
    <x v="1"/>
    <n v="10"/>
    <n v="144.56857584146078"/>
    <x v="279"/>
    <n v="3545.4314241585394"/>
    <x v="0"/>
    <x v="19"/>
    <x v="2"/>
    <x v="2"/>
    <x v="4"/>
    <x v="3"/>
    <x v="1"/>
    <s v="Milwaukee"/>
    <x v="1"/>
  </r>
  <r>
    <s v="7044"/>
    <x v="262"/>
    <x v="1"/>
    <n v="12"/>
    <n v="1369.7362381309201"/>
    <x v="280"/>
    <n v="5302.2637618690796"/>
    <x v="0"/>
    <x v="155"/>
    <x v="4"/>
    <x v="4"/>
    <x v="6"/>
    <x v="0"/>
    <x v="1"/>
    <s v="Sunnyside"/>
    <x v="1"/>
  </r>
  <r>
    <s v="1490"/>
    <x v="263"/>
    <x v="1"/>
    <n v="5"/>
    <n v="1035.1066468061488"/>
    <x v="92"/>
    <n v="464.39335319385123"/>
    <x v="0"/>
    <x v="26"/>
    <x v="9"/>
    <x v="9"/>
    <x v="14"/>
    <x v="3"/>
    <x v="1"/>
    <s v="Northampton"/>
    <x v="1"/>
  </r>
  <r>
    <s v="1374"/>
    <x v="264"/>
    <x v="1"/>
    <n v="5"/>
    <n v="7.7207808017173285"/>
    <x v="281"/>
    <n v="195.02921919828268"/>
    <x v="0"/>
    <x v="114"/>
    <x v="1"/>
    <x v="1"/>
    <x v="3"/>
    <x v="1"/>
    <x v="1"/>
    <s v="Parkville"/>
    <x v="1"/>
  </r>
  <r>
    <s v="1220"/>
    <x v="265"/>
    <x v="2"/>
    <n v="20"/>
    <n v="2907.996940558497"/>
    <x v="282"/>
    <n v="-1527.996940558497"/>
    <x v="0"/>
    <x v="25"/>
    <x v="7"/>
    <x v="7"/>
    <x v="13"/>
    <x v="4"/>
    <x v="1"/>
    <s v="Russellville"/>
    <x v="1"/>
  </r>
  <r>
    <s v="1317"/>
    <x v="266"/>
    <x v="1"/>
    <n v="5"/>
    <n v="26.094849197518908"/>
    <x v="283"/>
    <n v="310.9051508024811"/>
    <x v="0"/>
    <x v="156"/>
    <x v="8"/>
    <x v="8"/>
    <x v="3"/>
    <x v="1"/>
    <x v="1"/>
    <s v="Shreveport"/>
    <x v="1"/>
  </r>
  <r>
    <s v="7134"/>
    <x v="267"/>
    <x v="1"/>
    <n v="24"/>
    <n v="317.09945728970337"/>
    <x v="284"/>
    <n v="11680.500542710297"/>
    <x v="1"/>
    <x v="157"/>
    <x v="3"/>
    <x v="3"/>
    <x v="16"/>
    <x v="4"/>
    <x v="0"/>
    <s v="Berlin"/>
    <x v="5"/>
  </r>
  <r>
    <s v="767"/>
    <x v="268"/>
    <x v="2"/>
    <n v="10"/>
    <n v="697.19640172261882"/>
    <x v="285"/>
    <n v="4301.8035982773808"/>
    <x v="0"/>
    <x v="157"/>
    <x v="3"/>
    <x v="3"/>
    <x v="16"/>
    <x v="4"/>
    <x v="1"/>
    <s v="Lakeland"/>
    <x v="1"/>
  </r>
  <r>
    <s v="7135"/>
    <x v="91"/>
    <x v="1"/>
    <n v="6"/>
    <n v="22.957612745965353"/>
    <x v="286"/>
    <n v="52.15238725403465"/>
    <x v="0"/>
    <x v="158"/>
    <x v="0"/>
    <x v="0"/>
    <x v="17"/>
    <x v="4"/>
    <x v="1"/>
    <s v="Howard"/>
    <x v="1"/>
  </r>
  <r>
    <s v="7454"/>
    <x v="269"/>
    <x v="1"/>
    <n v="6"/>
    <n v="18.655829908238086"/>
    <x v="287"/>
    <n v="56.324670091761917"/>
    <x v="0"/>
    <x v="158"/>
    <x v="0"/>
    <x v="0"/>
    <x v="17"/>
    <x v="4"/>
    <x v="0"/>
    <s v="Firenze"/>
    <x v="22"/>
  </r>
  <r>
    <s v="7136"/>
    <x v="270"/>
    <x v="0"/>
    <n v="10"/>
    <n v="2374.7124413100601"/>
    <x v="288"/>
    <n v="-724.71244131006006"/>
    <x v="1"/>
    <x v="159"/>
    <x v="6"/>
    <x v="6"/>
    <x v="12"/>
    <x v="0"/>
    <x v="2"/>
    <s v="Beijing"/>
    <x v="2"/>
  </r>
  <r>
    <s v="7137"/>
    <x v="271"/>
    <x v="2"/>
    <n v="26"/>
    <n v="1469.1326963228141"/>
    <x v="289"/>
    <n v="23880.067303677188"/>
    <x v="3"/>
    <x v="160"/>
    <x v="4"/>
    <x v="4"/>
    <x v="6"/>
    <x v="0"/>
    <x v="1"/>
    <s v="North Harford"/>
    <x v="1"/>
  </r>
  <r>
    <s v="359"/>
    <x v="272"/>
    <x v="1"/>
    <n v="10"/>
    <n v="604.94707712035654"/>
    <x v="290"/>
    <n v="9375.052922879644"/>
    <x v="0"/>
    <x v="160"/>
    <x v="4"/>
    <x v="4"/>
    <x v="6"/>
    <x v="0"/>
    <x v="1"/>
    <s v="Stoughton"/>
    <x v="1"/>
  </r>
  <r>
    <s v="309"/>
    <x v="273"/>
    <x v="2"/>
    <n v="10"/>
    <n v="140.33041602545512"/>
    <x v="291"/>
    <n v="1189.5695839745449"/>
    <x v="0"/>
    <x v="161"/>
    <x v="8"/>
    <x v="8"/>
    <x v="3"/>
    <x v="1"/>
    <x v="1"/>
    <s v="Tallahassee"/>
    <x v="1"/>
  </r>
  <r>
    <s v="7139"/>
    <x v="274"/>
    <x v="0"/>
    <n v="39"/>
    <n v="6555.3876130250619"/>
    <x v="292"/>
    <n v="8148.8123869749388"/>
    <x v="2"/>
    <x v="162"/>
    <x v="5"/>
    <x v="5"/>
    <x v="7"/>
    <x v="5"/>
    <x v="1"/>
    <s v="Seattle"/>
    <x v="1"/>
  </r>
  <r>
    <s v="7140"/>
    <x v="101"/>
    <x v="1"/>
    <n v="12"/>
    <n v="565.25307747897682"/>
    <x v="293"/>
    <n v="2570.3469225210229"/>
    <x v="0"/>
    <x v="163"/>
    <x v="5"/>
    <x v="5"/>
    <x v="7"/>
    <x v="5"/>
    <x v="2"/>
    <s v="Singapore"/>
    <x v="17"/>
  </r>
  <r>
    <s v="7555"/>
    <x v="142"/>
    <x v="0"/>
    <n v="9"/>
    <n v="1510.6564692653581"/>
    <x v="294"/>
    <n v="901.34353073464194"/>
    <x v="2"/>
    <x v="163"/>
    <x v="5"/>
    <x v="5"/>
    <x v="7"/>
    <x v="5"/>
    <x v="2"/>
    <s v="Beijing"/>
    <x v="2"/>
  </r>
  <r>
    <s v="7576"/>
    <x v="275"/>
    <x v="0"/>
    <n v="12"/>
    <n v="1780.369226697944"/>
    <x v="295"/>
    <n v="1194.5117733020559"/>
    <x v="3"/>
    <x v="164"/>
    <x v="8"/>
    <x v="8"/>
    <x v="3"/>
    <x v="1"/>
    <x v="1"/>
    <s v="North Harford"/>
    <x v="1"/>
  </r>
  <r>
    <s v="7141"/>
    <x v="276"/>
    <x v="1"/>
    <n v="10"/>
    <n v="7347.1920674294333"/>
    <x v="296"/>
    <n v="-2347.1920674294333"/>
    <x v="0"/>
    <x v="165"/>
    <x v="2"/>
    <x v="2"/>
    <x v="4"/>
    <x v="3"/>
    <x v="1"/>
    <s v="New York"/>
    <x v="1"/>
  </r>
  <r>
    <s v="915"/>
    <x v="162"/>
    <x v="0"/>
    <n v="10"/>
    <n v="669.33584069403594"/>
    <x v="296"/>
    <n v="4330.6641593059639"/>
    <x v="0"/>
    <x v="165"/>
    <x v="2"/>
    <x v="2"/>
    <x v="4"/>
    <x v="3"/>
    <x v="2"/>
    <s v="Beijing"/>
    <x v="2"/>
  </r>
  <r>
    <s v="1056"/>
    <x v="277"/>
    <x v="1"/>
    <n v="26"/>
    <n v="9865.5273753292604"/>
    <x v="297"/>
    <n v="2684.4726246707396"/>
    <x v="0"/>
    <x v="165"/>
    <x v="2"/>
    <x v="2"/>
    <x v="4"/>
    <x v="3"/>
    <x v="2"/>
    <s v="Bishkek"/>
    <x v="11"/>
  </r>
  <r>
    <s v="7143"/>
    <x v="278"/>
    <x v="1"/>
    <n v="13"/>
    <n v="9239.3240820695719"/>
    <x v="298"/>
    <n v="3435.2759179304285"/>
    <x v="0"/>
    <x v="166"/>
    <x v="4"/>
    <x v="4"/>
    <x v="6"/>
    <x v="0"/>
    <x v="2"/>
    <s v="Ashgabat"/>
    <x v="6"/>
  </r>
  <r>
    <s v="512"/>
    <x v="279"/>
    <x v="0"/>
    <n v="9"/>
    <n v="1280.0988250563014"/>
    <x v="299"/>
    <n v="7602.1011749436993"/>
    <x v="0"/>
    <x v="166"/>
    <x v="4"/>
    <x v="4"/>
    <x v="6"/>
    <x v="0"/>
    <x v="1"/>
    <s v="Milwaukee"/>
    <x v="1"/>
  </r>
  <r>
    <s v="1555"/>
    <x v="280"/>
    <x v="1"/>
    <n v="12"/>
    <n v="638.37749093459433"/>
    <x v="300"/>
    <n v="11337.622509065406"/>
    <x v="0"/>
    <x v="166"/>
    <x v="4"/>
    <x v="4"/>
    <x v="6"/>
    <x v="0"/>
    <x v="0"/>
    <s v="Lisbon"/>
    <x v="24"/>
  </r>
  <r>
    <s v="281"/>
    <x v="281"/>
    <x v="2"/>
    <n v="9"/>
    <n v="378.76917697808619"/>
    <x v="52"/>
    <n v="1821.1428230219135"/>
    <x v="1"/>
    <x v="167"/>
    <x v="8"/>
    <x v="8"/>
    <x v="3"/>
    <x v="1"/>
    <x v="1"/>
    <s v="Bethesda"/>
    <x v="1"/>
  </r>
  <r>
    <s v="1308"/>
    <x v="282"/>
    <x v="2"/>
    <n v="10"/>
    <n v="437.0352127590366"/>
    <x v="188"/>
    <n v="2062.8647872409633"/>
    <x v="0"/>
    <x v="167"/>
    <x v="8"/>
    <x v="8"/>
    <x v="3"/>
    <x v="1"/>
    <x v="1"/>
    <s v="Lowell"/>
    <x v="1"/>
  </r>
  <r>
    <s v="7189"/>
    <x v="127"/>
    <x v="2"/>
    <n v="20"/>
    <n v="247.88940984168991"/>
    <x v="301"/>
    <n v="4751.9105901583107"/>
    <x v="1"/>
    <x v="168"/>
    <x v="8"/>
    <x v="8"/>
    <x v="3"/>
    <x v="1"/>
    <x v="0"/>
    <s v="Berlin"/>
    <x v="5"/>
  </r>
  <r>
    <s v="7721"/>
    <x v="283"/>
    <x v="2"/>
    <n v="9"/>
    <n v="1515.8548622848266"/>
    <x v="52"/>
    <n v="684.05713771517321"/>
    <x v="0"/>
    <x v="168"/>
    <x v="8"/>
    <x v="8"/>
    <x v="3"/>
    <x v="1"/>
    <x v="1"/>
    <s v="Charlottesville"/>
    <x v="1"/>
  </r>
  <r>
    <s v="7145"/>
    <x v="284"/>
    <x v="2"/>
    <n v="13"/>
    <n v="23.866366414912275"/>
    <x v="302"/>
    <n v="4522.7336335850878"/>
    <x v="0"/>
    <x v="169"/>
    <x v="0"/>
    <x v="0"/>
    <x v="0"/>
    <x v="0"/>
    <x v="2"/>
    <s v="Seoul"/>
    <x v="12"/>
  </r>
  <r>
    <s v="1369"/>
    <x v="69"/>
    <x v="2"/>
    <n v="10"/>
    <n v="1371.617928227643"/>
    <x v="303"/>
    <n v="2208.382071772357"/>
    <x v="3"/>
    <x v="169"/>
    <x v="0"/>
    <x v="0"/>
    <x v="0"/>
    <x v="0"/>
    <x v="1"/>
    <s v="North Harford"/>
    <x v="1"/>
  </r>
  <r>
    <s v="1351"/>
    <x v="285"/>
    <x v="0"/>
    <n v="27"/>
    <n v="1900.3115341915318"/>
    <x v="304"/>
    <n v="4799.4204658084682"/>
    <x v="3"/>
    <x v="170"/>
    <x v="8"/>
    <x v="8"/>
    <x v="3"/>
    <x v="1"/>
    <x v="1"/>
    <s v="North Harford"/>
    <x v="1"/>
  </r>
  <r>
    <s v="7146"/>
    <x v="286"/>
    <x v="0"/>
    <n v="8"/>
    <n v="355.6246119732732"/>
    <x v="305"/>
    <n v="7036.9753880267272"/>
    <x v="1"/>
    <x v="171"/>
    <x v="4"/>
    <x v="4"/>
    <x v="6"/>
    <x v="0"/>
    <x v="0"/>
    <s v="Berlin"/>
    <x v="5"/>
  </r>
  <r>
    <s v="7650"/>
    <x v="154"/>
    <x v="1"/>
    <n v="27"/>
    <n v="5370.9528663205729"/>
    <x v="306"/>
    <n v="21452.19713367943"/>
    <x v="1"/>
    <x v="171"/>
    <x v="4"/>
    <x v="4"/>
    <x v="6"/>
    <x v="0"/>
    <x v="1"/>
    <s v="Bethesda"/>
    <x v="1"/>
  </r>
  <r>
    <s v="7430"/>
    <x v="287"/>
    <x v="0"/>
    <n v="13"/>
    <n v="1607.7633457918523"/>
    <x v="307"/>
    <n v="500.11265420814789"/>
    <x v="0"/>
    <x v="172"/>
    <x v="3"/>
    <x v="3"/>
    <x v="8"/>
    <x v="3"/>
    <x v="1"/>
    <s v="Haverhill"/>
    <x v="1"/>
  </r>
  <r>
    <s v="7149"/>
    <x v="288"/>
    <x v="1"/>
    <n v="5"/>
    <n v="453.08635210325195"/>
    <x v="308"/>
    <n v="56.913647896748046"/>
    <x v="0"/>
    <x v="173"/>
    <x v="7"/>
    <x v="7"/>
    <x v="9"/>
    <x v="4"/>
    <x v="1"/>
    <s v="Denton"/>
    <x v="1"/>
  </r>
  <r>
    <s v="334"/>
    <x v="146"/>
    <x v="1"/>
    <n v="5"/>
    <n v="188.02206248232289"/>
    <x v="308"/>
    <n v="321.97793751767711"/>
    <x v="0"/>
    <x v="173"/>
    <x v="7"/>
    <x v="7"/>
    <x v="9"/>
    <x v="4"/>
    <x v="1"/>
    <s v="Plattsburgh"/>
    <x v="1"/>
  </r>
  <r>
    <s v="426"/>
    <x v="289"/>
    <x v="0"/>
    <n v="26"/>
    <n v="95.934109539632658"/>
    <x v="309"/>
    <n v="2494.8658904603676"/>
    <x v="2"/>
    <x v="173"/>
    <x v="7"/>
    <x v="7"/>
    <x v="9"/>
    <x v="4"/>
    <x v="2"/>
    <s v="Beijing"/>
    <x v="2"/>
  </r>
  <r>
    <s v="365"/>
    <x v="290"/>
    <x v="3"/>
    <n v="6"/>
    <n v="243.25780969218232"/>
    <x v="310"/>
    <n v="476.68219030781773"/>
    <x v="0"/>
    <x v="174"/>
    <x v="3"/>
    <x v="3"/>
    <x v="8"/>
    <x v="3"/>
    <x v="2"/>
    <s v="Shanghai"/>
    <x v="2"/>
  </r>
  <r>
    <s v="1629"/>
    <x v="291"/>
    <x v="2"/>
    <n v="20"/>
    <n v="963.69747102768451"/>
    <x v="311"/>
    <n v="1436.1025289723157"/>
    <x v="2"/>
    <x v="175"/>
    <x v="3"/>
    <x v="3"/>
    <x v="8"/>
    <x v="3"/>
    <x v="0"/>
    <s v="Paris"/>
    <x v="7"/>
  </r>
  <r>
    <s v="7155"/>
    <x v="292"/>
    <x v="2"/>
    <n v="9"/>
    <n v="69.536058336311712"/>
    <x v="312"/>
    <n v="5231.6139416636879"/>
    <x v="0"/>
    <x v="176"/>
    <x v="4"/>
    <x v="4"/>
    <x v="5"/>
    <x v="4"/>
    <x v="1"/>
    <s v="Lowell"/>
    <x v="1"/>
  </r>
  <r>
    <s v="7212"/>
    <x v="240"/>
    <x v="1"/>
    <n v="12"/>
    <n v="877.18812892208302"/>
    <x v="313"/>
    <n v="2370.6958710779172"/>
    <x v="1"/>
    <x v="177"/>
    <x v="3"/>
    <x v="3"/>
    <x v="8"/>
    <x v="3"/>
    <x v="1"/>
    <s v="Bethesda"/>
    <x v="1"/>
  </r>
  <r>
    <s v="617"/>
    <x v="253"/>
    <x v="0"/>
    <n v="18"/>
    <n v="4123.9028258790804"/>
    <x v="314"/>
    <n v="467.93317412091983"/>
    <x v="2"/>
    <x v="177"/>
    <x v="3"/>
    <x v="3"/>
    <x v="8"/>
    <x v="3"/>
    <x v="2"/>
    <s v="Beijing"/>
    <x v="2"/>
  </r>
  <r>
    <s v="1210"/>
    <x v="293"/>
    <x v="1"/>
    <n v="10"/>
    <n v="12.629277980584533"/>
    <x v="315"/>
    <n v="2787.2707220194156"/>
    <x v="0"/>
    <x v="177"/>
    <x v="3"/>
    <x v="3"/>
    <x v="8"/>
    <x v="3"/>
    <x v="1"/>
    <s v="Naples"/>
    <x v="1"/>
  </r>
  <r>
    <s v="7157"/>
    <x v="294"/>
    <x v="2"/>
    <n v="9"/>
    <n v="255.13549224332405"/>
    <x v="316"/>
    <n v="1540.6645077566759"/>
    <x v="2"/>
    <x v="178"/>
    <x v="7"/>
    <x v="7"/>
    <x v="9"/>
    <x v="4"/>
    <x v="2"/>
    <s v="Beijing"/>
    <x v="2"/>
  </r>
  <r>
    <s v="7521"/>
    <x v="295"/>
    <x v="2"/>
    <n v="10"/>
    <n v="3215.3829564169864"/>
    <x v="315"/>
    <n v="-415.48295641698633"/>
    <x v="2"/>
    <x v="179"/>
    <x v="3"/>
    <x v="3"/>
    <x v="8"/>
    <x v="3"/>
    <x v="1"/>
    <s v="Seattle"/>
    <x v="1"/>
  </r>
  <r>
    <s v="131"/>
    <x v="296"/>
    <x v="0"/>
    <n v="24"/>
    <n v="814.28444706375467"/>
    <x v="317"/>
    <n v="5905.4755529362455"/>
    <x v="2"/>
    <x v="179"/>
    <x v="3"/>
    <x v="3"/>
    <x v="8"/>
    <x v="3"/>
    <x v="0"/>
    <s v="Paris"/>
    <x v="7"/>
  </r>
  <r>
    <s v="7158"/>
    <x v="297"/>
    <x v="1"/>
    <n v="12"/>
    <n v="18.463933089404172"/>
    <x v="318"/>
    <n v="3902.3360669105959"/>
    <x v="0"/>
    <x v="180"/>
    <x v="6"/>
    <x v="6"/>
    <x v="0"/>
    <x v="0"/>
    <x v="1"/>
    <s v="Spokane"/>
    <x v="1"/>
  </r>
  <r>
    <s v="251"/>
    <x v="117"/>
    <x v="1"/>
    <n v="10"/>
    <n v="125.60302478755635"/>
    <x v="315"/>
    <n v="2674.2969752124436"/>
    <x v="0"/>
    <x v="181"/>
    <x v="3"/>
    <x v="3"/>
    <x v="8"/>
    <x v="3"/>
    <x v="1"/>
    <s v="Brooklyn"/>
    <x v="1"/>
  </r>
  <r>
    <s v="7163"/>
    <x v="298"/>
    <x v="2"/>
    <n v="24"/>
    <n v="94.467988979992484"/>
    <x v="319"/>
    <n v="778.49601102000759"/>
    <x v="0"/>
    <x v="182"/>
    <x v="0"/>
    <x v="0"/>
    <x v="21"/>
    <x v="0"/>
    <x v="1"/>
    <s v="Miami"/>
    <x v="1"/>
  </r>
  <r>
    <s v="686"/>
    <x v="299"/>
    <x v="1"/>
    <n v="4"/>
    <n v="302.62627977791152"/>
    <x v="320"/>
    <n v="-162.06427977791151"/>
    <x v="0"/>
    <x v="182"/>
    <x v="0"/>
    <x v="0"/>
    <x v="21"/>
    <x v="0"/>
    <x v="0"/>
    <s v="Milan"/>
    <x v="22"/>
  </r>
  <r>
    <s v="1571"/>
    <x v="300"/>
    <x v="0"/>
    <n v="18"/>
    <n v="478.964590083796"/>
    <x v="321"/>
    <n v="149.86540991620404"/>
    <x v="1"/>
    <x v="182"/>
    <x v="0"/>
    <x v="0"/>
    <x v="21"/>
    <x v="0"/>
    <x v="2"/>
    <s v="Beijing"/>
    <x v="2"/>
  </r>
  <r>
    <s v="7164"/>
    <x v="301"/>
    <x v="2"/>
    <n v="18"/>
    <n v="646.78306655468919"/>
    <x v="322"/>
    <n v="4691.4369334453113"/>
    <x v="0"/>
    <x v="183"/>
    <x v="8"/>
    <x v="8"/>
    <x v="16"/>
    <x v="4"/>
    <x v="0"/>
    <s v="Nizhny Novgorod"/>
    <x v="0"/>
  </r>
  <r>
    <s v="7698"/>
    <x v="27"/>
    <x v="0"/>
    <n v="18"/>
    <n v="4522.4263857033802"/>
    <x v="323"/>
    <n v="860.77861429661971"/>
    <x v="0"/>
    <x v="183"/>
    <x v="8"/>
    <x v="8"/>
    <x v="16"/>
    <x v="4"/>
    <x v="1"/>
    <s v="Back River"/>
    <x v="1"/>
  </r>
  <r>
    <s v="261"/>
    <x v="302"/>
    <x v="0"/>
    <n v="18"/>
    <n v="4443.3956380526261"/>
    <x v="322"/>
    <n v="894.8243619473742"/>
    <x v="0"/>
    <x v="183"/>
    <x v="8"/>
    <x v="8"/>
    <x v="16"/>
    <x v="4"/>
    <x v="1"/>
    <s v="Yakima"/>
    <x v="1"/>
  </r>
  <r>
    <s v="960"/>
    <x v="303"/>
    <x v="1"/>
    <n v="12"/>
    <n v="4045.5119188625472"/>
    <x v="324"/>
    <n v="-446.71191886254701"/>
    <x v="0"/>
    <x v="183"/>
    <x v="8"/>
    <x v="8"/>
    <x v="16"/>
    <x v="4"/>
    <x v="1"/>
    <s v="Howard"/>
    <x v="1"/>
  </r>
  <r>
    <s v="1111"/>
    <x v="15"/>
    <x v="2"/>
    <n v="48"/>
    <n v="13792.527728510246"/>
    <x v="325"/>
    <n v="482.71227148975413"/>
    <x v="1"/>
    <x v="183"/>
    <x v="8"/>
    <x v="8"/>
    <x v="16"/>
    <x v="4"/>
    <x v="1"/>
    <s v="Bethesda"/>
    <x v="1"/>
  </r>
  <r>
    <s v="1116"/>
    <x v="304"/>
    <x v="1"/>
    <n v="18"/>
    <n v="279.10287900851739"/>
    <x v="326"/>
    <n v="5119.0971209914824"/>
    <x v="0"/>
    <x v="183"/>
    <x v="8"/>
    <x v="8"/>
    <x v="16"/>
    <x v="4"/>
    <x v="1"/>
    <s v="Littleton"/>
    <x v="1"/>
  </r>
  <r>
    <s v="1685"/>
    <x v="305"/>
    <x v="1"/>
    <n v="18"/>
    <n v="2724.7019770471343"/>
    <x v="326"/>
    <n v="2673.4980229528655"/>
    <x v="0"/>
    <x v="183"/>
    <x v="8"/>
    <x v="8"/>
    <x v="16"/>
    <x v="4"/>
    <x v="0"/>
    <s v="Bamberg"/>
    <x v="5"/>
  </r>
  <r>
    <s v="143"/>
    <x v="306"/>
    <x v="1"/>
    <n v="5"/>
    <n v="87.561713593132197"/>
    <x v="327"/>
    <n v="629.43828640686775"/>
    <x v="0"/>
    <x v="184"/>
    <x v="3"/>
    <x v="3"/>
    <x v="8"/>
    <x v="3"/>
    <x v="0"/>
    <s v="Ljubljana"/>
    <x v="25"/>
  </r>
  <r>
    <s v="639"/>
    <x v="307"/>
    <x v="1"/>
    <n v="4"/>
    <n v="22.118423386517328"/>
    <x v="328"/>
    <n v="529.97157661348274"/>
    <x v="0"/>
    <x v="184"/>
    <x v="3"/>
    <x v="3"/>
    <x v="8"/>
    <x v="3"/>
    <x v="1"/>
    <s v="Alexandria"/>
    <x v="1"/>
  </r>
  <r>
    <s v="935"/>
    <x v="308"/>
    <x v="2"/>
    <n v="20"/>
    <n v="48.922118757207066"/>
    <x v="329"/>
    <n v="2819.077881242793"/>
    <x v="0"/>
    <x v="184"/>
    <x v="3"/>
    <x v="3"/>
    <x v="8"/>
    <x v="3"/>
    <x v="2"/>
    <s v="Damascus"/>
    <x v="26"/>
  </r>
  <r>
    <s v="7165"/>
    <x v="130"/>
    <x v="2"/>
    <n v="13"/>
    <n v="146.94493783640061"/>
    <x v="330"/>
    <n v="4855.0550621635994"/>
    <x v="0"/>
    <x v="185"/>
    <x v="4"/>
    <x v="4"/>
    <x v="6"/>
    <x v="0"/>
    <x v="1"/>
    <s v="Minden"/>
    <x v="1"/>
  </r>
  <r>
    <s v="1132"/>
    <x v="309"/>
    <x v="2"/>
    <n v="12"/>
    <n v="2136.8959453226303"/>
    <x v="331"/>
    <n v="2783.1040546773697"/>
    <x v="2"/>
    <x v="185"/>
    <x v="4"/>
    <x v="4"/>
    <x v="6"/>
    <x v="0"/>
    <x v="0"/>
    <s v="Paris"/>
    <x v="7"/>
  </r>
  <r>
    <s v="201"/>
    <x v="113"/>
    <x v="1"/>
    <n v="4"/>
    <n v="33.628215655702483"/>
    <x v="332"/>
    <n v="532.80178434429752"/>
    <x v="0"/>
    <x v="186"/>
    <x v="3"/>
    <x v="3"/>
    <x v="8"/>
    <x v="3"/>
    <x v="1"/>
    <s v="Round Rock"/>
    <x v="1"/>
  </r>
  <r>
    <s v="1237"/>
    <x v="310"/>
    <x v="0"/>
    <n v="12"/>
    <n v="243.09773068851246"/>
    <x v="333"/>
    <n v="1420.3422693114876"/>
    <x v="0"/>
    <x v="186"/>
    <x v="3"/>
    <x v="3"/>
    <x v="8"/>
    <x v="3"/>
    <x v="1"/>
    <s v="Greeley"/>
    <x v="1"/>
  </r>
  <r>
    <s v="7166"/>
    <x v="311"/>
    <x v="3"/>
    <n v="18"/>
    <n v="9264.7932510794781"/>
    <x v="334"/>
    <n v="1201.6067489205216"/>
    <x v="0"/>
    <x v="187"/>
    <x v="6"/>
    <x v="6"/>
    <x v="0"/>
    <x v="0"/>
    <x v="1"/>
    <s v="Appleton"/>
    <x v="1"/>
  </r>
  <r>
    <s v="7736"/>
    <x v="312"/>
    <x v="0"/>
    <n v="10"/>
    <n v="6918.9812522505517"/>
    <x v="221"/>
    <n v="-1038.9812522505517"/>
    <x v="0"/>
    <x v="187"/>
    <x v="6"/>
    <x v="6"/>
    <x v="0"/>
    <x v="0"/>
    <x v="1"/>
    <s v="Cedar Park"/>
    <x v="1"/>
  </r>
  <r>
    <s v="7293"/>
    <x v="313"/>
    <x v="2"/>
    <n v="20"/>
    <n v="134.74455793602306"/>
    <x v="335"/>
    <n v="3865.2554420639772"/>
    <x v="3"/>
    <x v="188"/>
    <x v="3"/>
    <x v="3"/>
    <x v="8"/>
    <x v="3"/>
    <x v="1"/>
    <s v="North Harford"/>
    <x v="1"/>
  </r>
  <r>
    <s v="1174"/>
    <x v="314"/>
    <x v="1"/>
    <n v="6"/>
    <n v="49.259616954817957"/>
    <x v="336"/>
    <n v="1070.7403830451819"/>
    <x v="0"/>
    <x v="188"/>
    <x v="3"/>
    <x v="3"/>
    <x v="8"/>
    <x v="3"/>
    <x v="1"/>
    <s v="Greenville"/>
    <x v="1"/>
  </r>
  <r>
    <s v="7169"/>
    <x v="315"/>
    <x v="0"/>
    <n v="9"/>
    <n v="195.67917673489796"/>
    <x v="337"/>
    <n v="2182.2388232651019"/>
    <x v="0"/>
    <x v="189"/>
    <x v="2"/>
    <x v="2"/>
    <x v="2"/>
    <x v="2"/>
    <x v="2"/>
    <s v="Hong Kong"/>
    <x v="2"/>
  </r>
  <r>
    <s v="892"/>
    <x v="316"/>
    <x v="3"/>
    <n v="9"/>
    <n v="531.80017008115885"/>
    <x v="338"/>
    <n v="2049.1108299188413"/>
    <x v="0"/>
    <x v="189"/>
    <x v="2"/>
    <x v="2"/>
    <x v="2"/>
    <x v="2"/>
    <x v="1"/>
    <s v="Grand Prairie"/>
    <x v="1"/>
  </r>
  <r>
    <s v="1141"/>
    <x v="317"/>
    <x v="0"/>
    <n v="10"/>
    <n v="315.98357391189751"/>
    <x v="339"/>
    <n v="2583.9164260881025"/>
    <x v="0"/>
    <x v="189"/>
    <x v="2"/>
    <x v="2"/>
    <x v="2"/>
    <x v="2"/>
    <x v="1"/>
    <s v="Quincy"/>
    <x v="1"/>
  </r>
  <r>
    <s v="1574"/>
    <x v="318"/>
    <x v="1"/>
    <n v="12"/>
    <n v="1863.70656465499"/>
    <x v="340"/>
    <n v="1558.1754353450101"/>
    <x v="0"/>
    <x v="189"/>
    <x v="2"/>
    <x v="2"/>
    <x v="2"/>
    <x v="2"/>
    <x v="1"/>
    <s v="Old Saybrook"/>
    <x v="1"/>
  </r>
  <r>
    <s v="1419"/>
    <x v="319"/>
    <x v="2"/>
    <n v="26"/>
    <n v="4817.9089669102568"/>
    <x v="341"/>
    <n v="302.09103308974318"/>
    <x v="0"/>
    <x v="190"/>
    <x v="3"/>
    <x v="3"/>
    <x v="8"/>
    <x v="3"/>
    <x v="1"/>
    <s v="Green Bay"/>
    <x v="1"/>
  </r>
  <r>
    <s v="7171"/>
    <x v="239"/>
    <x v="1"/>
    <n v="4"/>
    <n v="10.42925179355418"/>
    <x v="342"/>
    <n v="285.93274820644586"/>
    <x v="0"/>
    <x v="191"/>
    <x v="0"/>
    <x v="0"/>
    <x v="21"/>
    <x v="0"/>
    <x v="0"/>
    <s v="West Yorkshire"/>
    <x v="3"/>
  </r>
  <r>
    <s v="298"/>
    <x v="320"/>
    <x v="0"/>
    <n v="10"/>
    <n v="317.19593942862355"/>
    <x v="343"/>
    <n v="462.70406057137643"/>
    <x v="1"/>
    <x v="191"/>
    <x v="0"/>
    <x v="0"/>
    <x v="21"/>
    <x v="0"/>
    <x v="1"/>
    <s v="Bethesda"/>
    <x v="1"/>
  </r>
  <r>
    <s v="7172"/>
    <x v="79"/>
    <x v="0"/>
    <n v="12"/>
    <n v="1458.7100880564451"/>
    <x v="344"/>
    <n v="2153.2899119435551"/>
    <x v="3"/>
    <x v="192"/>
    <x v="0"/>
    <x v="0"/>
    <x v="19"/>
    <x v="5"/>
    <x v="1"/>
    <s v="North Harford"/>
    <x v="1"/>
  </r>
  <r>
    <s v="771"/>
    <x v="321"/>
    <x v="1"/>
    <n v="10"/>
    <n v="758.84806938223994"/>
    <x v="345"/>
    <n v="1241.1519306177602"/>
    <x v="1"/>
    <x v="193"/>
    <x v="3"/>
    <x v="3"/>
    <x v="8"/>
    <x v="3"/>
    <x v="1"/>
    <s v="Bethesda"/>
    <x v="1"/>
  </r>
  <r>
    <s v="7173"/>
    <x v="322"/>
    <x v="1"/>
    <n v="8"/>
    <n v="26.579979016410029"/>
    <x v="346"/>
    <n v="66.240020983589972"/>
    <x v="0"/>
    <x v="194"/>
    <x v="0"/>
    <x v="0"/>
    <x v="17"/>
    <x v="4"/>
    <x v="0"/>
    <s v="Bamberg"/>
    <x v="5"/>
  </r>
  <r>
    <s v="7217"/>
    <x v="278"/>
    <x v="1"/>
    <n v="4"/>
    <n v="17.112740187655092"/>
    <x v="347"/>
    <n v="25.727259812344911"/>
    <x v="0"/>
    <x v="194"/>
    <x v="0"/>
    <x v="0"/>
    <x v="17"/>
    <x v="4"/>
    <x v="0"/>
    <s v="Nantes"/>
    <x v="7"/>
  </r>
  <r>
    <s v="656"/>
    <x v="145"/>
    <x v="2"/>
    <n v="16"/>
    <n v="14.126974353152487"/>
    <x v="348"/>
    <n v="173.89302564684752"/>
    <x v="1"/>
    <x v="194"/>
    <x v="0"/>
    <x v="0"/>
    <x v="17"/>
    <x v="4"/>
    <x v="0"/>
    <s v="Berlin"/>
    <x v="5"/>
  </r>
  <r>
    <s v="1468"/>
    <x v="320"/>
    <x v="0"/>
    <n v="10"/>
    <n v="2.4171104218487161"/>
    <x v="349"/>
    <n v="116.58288957815128"/>
    <x v="2"/>
    <x v="194"/>
    <x v="0"/>
    <x v="0"/>
    <x v="17"/>
    <x v="4"/>
    <x v="0"/>
    <s v="Paris"/>
    <x v="7"/>
  </r>
  <r>
    <s v="1244"/>
    <x v="323"/>
    <x v="1"/>
    <n v="20"/>
    <n v="6830.6908518320752"/>
    <x v="350"/>
    <n v="168.30914816792483"/>
    <x v="2"/>
    <x v="195"/>
    <x v="3"/>
    <x v="3"/>
    <x v="8"/>
    <x v="3"/>
    <x v="2"/>
    <s v="Beijing"/>
    <x v="2"/>
  </r>
  <r>
    <s v="7174"/>
    <x v="142"/>
    <x v="0"/>
    <n v="9"/>
    <n v="5.0325376840993128"/>
    <x v="351"/>
    <n v="380.28546231590065"/>
    <x v="0"/>
    <x v="196"/>
    <x v="0"/>
    <x v="0"/>
    <x v="15"/>
    <x v="5"/>
    <x v="2"/>
    <s v="Tokyo"/>
    <x v="15"/>
  </r>
  <r>
    <s v="7175"/>
    <x v="95"/>
    <x v="1"/>
    <n v="9"/>
    <n v="342.35551191169338"/>
    <x v="352"/>
    <n v="2552.8444880883062"/>
    <x v="0"/>
    <x v="197"/>
    <x v="0"/>
    <x v="0"/>
    <x v="14"/>
    <x v="3"/>
    <x v="0"/>
    <s v="Stockport"/>
    <x v="3"/>
  </r>
  <r>
    <s v="7179"/>
    <x v="324"/>
    <x v="1"/>
    <n v="26"/>
    <n v="1.2373759275482654"/>
    <x v="353"/>
    <n v="2767.3626240724516"/>
    <x v="2"/>
    <x v="198"/>
    <x v="2"/>
    <x v="2"/>
    <x v="20"/>
    <x v="3"/>
    <x v="1"/>
    <s v="Seattle"/>
    <x v="1"/>
  </r>
  <r>
    <s v="7180"/>
    <x v="204"/>
    <x v="0"/>
    <n v="12"/>
    <n v="208.89335793239212"/>
    <x v="354"/>
    <n v="3271.1066420676079"/>
    <x v="0"/>
    <x v="199"/>
    <x v="5"/>
    <x v="5"/>
    <x v="19"/>
    <x v="5"/>
    <x v="1"/>
    <s v="Beaumont"/>
    <x v="1"/>
  </r>
  <r>
    <s v="1109"/>
    <x v="325"/>
    <x v="0"/>
    <n v="12"/>
    <n v="891.73898741546532"/>
    <x v="355"/>
    <n v="2666.2610125845349"/>
    <x v="2"/>
    <x v="199"/>
    <x v="5"/>
    <x v="5"/>
    <x v="19"/>
    <x v="5"/>
    <x v="0"/>
    <s v="Paris"/>
    <x v="7"/>
  </r>
  <r>
    <s v="7181"/>
    <x v="326"/>
    <x v="2"/>
    <n v="9"/>
    <n v="182.36913272087989"/>
    <x v="356"/>
    <n v="481.23086727912016"/>
    <x v="0"/>
    <x v="200"/>
    <x v="2"/>
    <x v="2"/>
    <x v="17"/>
    <x v="4"/>
    <x v="2"/>
    <s v="Bishkek"/>
    <x v="11"/>
  </r>
  <r>
    <s v="829"/>
    <x v="327"/>
    <x v="1"/>
    <n v="13"/>
    <n v="283.96434991044521"/>
    <x v="357"/>
    <n v="707.48565008955484"/>
    <x v="0"/>
    <x v="200"/>
    <x v="2"/>
    <x v="2"/>
    <x v="17"/>
    <x v="4"/>
    <x v="2"/>
    <s v="New Delhi"/>
    <x v="14"/>
  </r>
  <r>
    <s v="8"/>
    <x v="328"/>
    <x v="0"/>
    <n v="9"/>
    <n v="1194.0211622892944"/>
    <x v="358"/>
    <n v="3205.8908377107059"/>
    <x v="1"/>
    <x v="201"/>
    <x v="3"/>
    <x v="3"/>
    <x v="8"/>
    <x v="3"/>
    <x v="2"/>
    <s v="Beijing"/>
    <x v="2"/>
  </r>
  <r>
    <s v="7182"/>
    <x v="329"/>
    <x v="2"/>
    <n v="12"/>
    <n v="2839.8620155040344"/>
    <x v="359"/>
    <n v="1108.1379844959656"/>
    <x v="1"/>
    <x v="202"/>
    <x v="0"/>
    <x v="0"/>
    <x v="14"/>
    <x v="3"/>
    <x v="2"/>
    <s v="Beijing"/>
    <x v="2"/>
  </r>
  <r>
    <s v="353"/>
    <x v="244"/>
    <x v="1"/>
    <n v="13"/>
    <n v="2152.4869087178199"/>
    <x v="360"/>
    <n v="1976.4630912821799"/>
    <x v="0"/>
    <x v="202"/>
    <x v="0"/>
    <x v="0"/>
    <x v="14"/>
    <x v="3"/>
    <x v="2"/>
    <s v="Ashgabat"/>
    <x v="6"/>
  </r>
  <r>
    <s v="7183"/>
    <x v="268"/>
    <x v="2"/>
    <n v="20"/>
    <n v="7177.0518868507279"/>
    <x v="23"/>
    <n v="-2797.0518868507279"/>
    <x v="0"/>
    <x v="203"/>
    <x v="2"/>
    <x v="2"/>
    <x v="4"/>
    <x v="3"/>
    <x v="1"/>
    <s v="Fort Atkinson"/>
    <x v="1"/>
  </r>
  <r>
    <s v="7184"/>
    <x v="101"/>
    <x v="1"/>
    <n v="24"/>
    <n v="3891.6054069685715"/>
    <x v="361"/>
    <n v="7531.7945930314281"/>
    <x v="1"/>
    <x v="204"/>
    <x v="4"/>
    <x v="4"/>
    <x v="6"/>
    <x v="0"/>
    <x v="2"/>
    <s v="Beijing"/>
    <x v="2"/>
  </r>
  <r>
    <s v="7518"/>
    <x v="330"/>
    <x v="1"/>
    <n v="10"/>
    <n v="763.74941331992659"/>
    <x v="362"/>
    <n v="4056.2505866800734"/>
    <x v="0"/>
    <x v="204"/>
    <x v="4"/>
    <x v="4"/>
    <x v="6"/>
    <x v="0"/>
    <x v="1"/>
    <s v="Ithaca"/>
    <x v="1"/>
  </r>
  <r>
    <s v="149"/>
    <x v="331"/>
    <x v="2"/>
    <n v="12"/>
    <n v="489.34860588330469"/>
    <x v="363"/>
    <n v="5294.651394116695"/>
    <x v="0"/>
    <x v="204"/>
    <x v="4"/>
    <x v="4"/>
    <x v="6"/>
    <x v="0"/>
    <x v="1"/>
    <s v="Sunnyside"/>
    <x v="1"/>
  </r>
  <r>
    <s v="828"/>
    <x v="332"/>
    <x v="1"/>
    <n v="12"/>
    <n v="268.95084048604571"/>
    <x v="364"/>
    <n v="5322.2491595139545"/>
    <x v="1"/>
    <x v="204"/>
    <x v="4"/>
    <x v="4"/>
    <x v="6"/>
    <x v="0"/>
    <x v="1"/>
    <s v="Bethesda"/>
    <x v="1"/>
  </r>
  <r>
    <s v="7185"/>
    <x v="333"/>
    <x v="1"/>
    <n v="10"/>
    <n v="10.414125348364539"/>
    <x v="365"/>
    <n v="3269.5858746516355"/>
    <x v="3"/>
    <x v="205"/>
    <x v="4"/>
    <x v="4"/>
    <x v="0"/>
    <x v="0"/>
    <x v="1"/>
    <s v="North Harford"/>
    <x v="1"/>
  </r>
  <r>
    <s v="343"/>
    <x v="334"/>
    <x v="1"/>
    <n v="5"/>
    <n v="165.90720888247733"/>
    <x v="366"/>
    <n v="1474.0927911175227"/>
    <x v="0"/>
    <x v="205"/>
    <x v="4"/>
    <x v="4"/>
    <x v="0"/>
    <x v="0"/>
    <x v="1"/>
    <s v="Seattle"/>
    <x v="1"/>
  </r>
  <r>
    <s v="1496"/>
    <x v="335"/>
    <x v="0"/>
    <n v="9"/>
    <n v="116.88723186236533"/>
    <x v="367"/>
    <n v="2583.0227681376346"/>
    <x v="0"/>
    <x v="206"/>
    <x v="3"/>
    <x v="3"/>
    <x v="8"/>
    <x v="3"/>
    <x v="1"/>
    <s v="Plano"/>
    <x v="1"/>
  </r>
  <r>
    <s v="7186"/>
    <x v="336"/>
    <x v="1"/>
    <n v="12"/>
    <n v="2239.2682315427569"/>
    <x v="368"/>
    <n v="2907.891768457243"/>
    <x v="0"/>
    <x v="207"/>
    <x v="4"/>
    <x v="4"/>
    <x v="0"/>
    <x v="0"/>
    <x v="1"/>
    <s v="Tallahassee"/>
    <x v="1"/>
  </r>
  <r>
    <s v="7415"/>
    <x v="36"/>
    <x v="1"/>
    <n v="10"/>
    <n v="418.84548123951151"/>
    <x v="369"/>
    <n v="3943.1545187604884"/>
    <x v="1"/>
    <x v="207"/>
    <x v="4"/>
    <x v="4"/>
    <x v="0"/>
    <x v="0"/>
    <x v="0"/>
    <s v="Berlin"/>
    <x v="5"/>
  </r>
  <r>
    <s v="522"/>
    <x v="337"/>
    <x v="0"/>
    <n v="10"/>
    <n v="852.53502647146513"/>
    <x v="369"/>
    <n v="3509.4649735285348"/>
    <x v="0"/>
    <x v="207"/>
    <x v="4"/>
    <x v="4"/>
    <x v="0"/>
    <x v="0"/>
    <x v="2"/>
    <s v="Sapporo"/>
    <x v="15"/>
  </r>
  <r>
    <s v="1243"/>
    <x v="338"/>
    <x v="1"/>
    <n v="24"/>
    <n v="1092.0143309685534"/>
    <x v="370"/>
    <n v="9376.7856690314457"/>
    <x v="1"/>
    <x v="207"/>
    <x v="4"/>
    <x v="4"/>
    <x v="0"/>
    <x v="0"/>
    <x v="2"/>
    <s v="Beijing"/>
    <x v="2"/>
  </r>
  <r>
    <s v="7187"/>
    <x v="257"/>
    <x v="1"/>
    <n v="13"/>
    <n v="15.333225952731466"/>
    <x v="371"/>
    <n v="4867.6667740472685"/>
    <x v="0"/>
    <x v="208"/>
    <x v="5"/>
    <x v="5"/>
    <x v="7"/>
    <x v="5"/>
    <x v="2"/>
    <s v="Sydney"/>
    <x v="8"/>
  </r>
  <r>
    <s v="1365"/>
    <x v="339"/>
    <x v="2"/>
    <n v="6"/>
    <n v="674.52377594709606"/>
    <x v="372"/>
    <n v="1529.4762240529039"/>
    <x v="1"/>
    <x v="208"/>
    <x v="5"/>
    <x v="5"/>
    <x v="7"/>
    <x v="5"/>
    <x v="1"/>
    <s v="Bethesda"/>
    <x v="1"/>
  </r>
  <r>
    <s v="637"/>
    <x v="340"/>
    <x v="2"/>
    <n v="8"/>
    <n v="1466.4975609687949"/>
    <x v="373"/>
    <n v="21153.424439031205"/>
    <x v="1"/>
    <x v="209"/>
    <x v="3"/>
    <x v="3"/>
    <x v="8"/>
    <x v="3"/>
    <x v="0"/>
    <s v="Berlin"/>
    <x v="5"/>
  </r>
  <r>
    <s v="7192"/>
    <x v="260"/>
    <x v="1"/>
    <n v="27"/>
    <n v="17234.983164950103"/>
    <x v="374"/>
    <n v="-7271.9831649501029"/>
    <x v="0"/>
    <x v="210"/>
    <x v="3"/>
    <x v="3"/>
    <x v="16"/>
    <x v="4"/>
    <x v="1"/>
    <s v="Sedalia"/>
    <x v="1"/>
  </r>
  <r>
    <s v="744"/>
    <x v="17"/>
    <x v="2"/>
    <n v="10"/>
    <n v="7602.4579862478004"/>
    <x v="375"/>
    <n v="21397.442013752203"/>
    <x v="1"/>
    <x v="211"/>
    <x v="3"/>
    <x v="3"/>
    <x v="8"/>
    <x v="3"/>
    <x v="0"/>
    <s v="Berlin"/>
    <x v="5"/>
  </r>
  <r>
    <s v="7196"/>
    <x v="179"/>
    <x v="0"/>
    <n v="10"/>
    <n v="276.20714330187718"/>
    <x v="132"/>
    <n v="1913.7928566981227"/>
    <x v="0"/>
    <x v="212"/>
    <x v="2"/>
    <x v="2"/>
    <x v="2"/>
    <x v="2"/>
    <x v="1"/>
    <s v="Charlottesville"/>
    <x v="1"/>
  </r>
  <r>
    <s v="7197"/>
    <x v="341"/>
    <x v="2"/>
    <n v="13"/>
    <n v="195.1194687895007"/>
    <x v="376"/>
    <n v="3572.2805312104992"/>
    <x v="1"/>
    <x v="213"/>
    <x v="7"/>
    <x v="7"/>
    <x v="11"/>
    <x v="4"/>
    <x v="1"/>
    <s v="Bethesda"/>
    <x v="1"/>
  </r>
  <r>
    <s v="91"/>
    <x v="342"/>
    <x v="0"/>
    <n v="8"/>
    <n v="275.82456042100711"/>
    <x v="377"/>
    <n v="1936.7754395789927"/>
    <x v="1"/>
    <x v="213"/>
    <x v="7"/>
    <x v="7"/>
    <x v="11"/>
    <x v="4"/>
    <x v="0"/>
    <s v="Berlin"/>
    <x v="5"/>
  </r>
  <r>
    <s v="7370"/>
    <x v="343"/>
    <x v="2"/>
    <n v="13"/>
    <n v="6269.0898728889706"/>
    <x v="378"/>
    <n v="8187.5441271110294"/>
    <x v="0"/>
    <x v="214"/>
    <x v="3"/>
    <x v="3"/>
    <x v="8"/>
    <x v="3"/>
    <x v="1"/>
    <s v="Stoughton"/>
    <x v="1"/>
  </r>
  <r>
    <s v="932"/>
    <x v="344"/>
    <x v="2"/>
    <n v="12"/>
    <n v="5769.6428417862917"/>
    <x v="379"/>
    <n v="8331.5001582137083"/>
    <x v="0"/>
    <x v="214"/>
    <x v="3"/>
    <x v="3"/>
    <x v="8"/>
    <x v="3"/>
    <x v="2"/>
    <s v="Ashgabat"/>
    <x v="6"/>
  </r>
  <r>
    <s v="952"/>
    <x v="345"/>
    <x v="0"/>
    <n v="9"/>
    <n v="12210.019916697976"/>
    <x v="380"/>
    <n v="-1604.5384166979766"/>
    <x v="0"/>
    <x v="214"/>
    <x v="3"/>
    <x v="3"/>
    <x v="8"/>
    <x v="3"/>
    <x v="1"/>
    <s v="La Porte"/>
    <x v="1"/>
  </r>
  <r>
    <s v="7198"/>
    <x v="124"/>
    <x v="0"/>
    <n v="13"/>
    <n v="793.48397083665179"/>
    <x v="381"/>
    <n v="2457.3160291633485"/>
    <x v="0"/>
    <x v="215"/>
    <x v="5"/>
    <x v="5"/>
    <x v="19"/>
    <x v="5"/>
    <x v="1"/>
    <s v="Plano"/>
    <x v="1"/>
  </r>
  <r>
    <s v="7332"/>
    <x v="346"/>
    <x v="0"/>
    <n v="9"/>
    <n v="629.50658592932564"/>
    <x v="382"/>
    <n v="1640.8934140706745"/>
    <x v="0"/>
    <x v="215"/>
    <x v="5"/>
    <x v="5"/>
    <x v="19"/>
    <x v="5"/>
    <x v="1"/>
    <s v="Worcester"/>
    <x v="1"/>
  </r>
  <r>
    <s v="230"/>
    <x v="271"/>
    <x v="2"/>
    <n v="13"/>
    <n v="1240.0232192231415"/>
    <x v="383"/>
    <n v="1959.1767807768583"/>
    <x v="0"/>
    <x v="215"/>
    <x v="5"/>
    <x v="5"/>
    <x v="19"/>
    <x v="5"/>
    <x v="1"/>
    <s v="Trenton"/>
    <x v="1"/>
  </r>
  <r>
    <s v="7201"/>
    <x v="233"/>
    <x v="1"/>
    <n v="4"/>
    <n v="66.163807380263663"/>
    <x v="384"/>
    <n v="324.88619261973633"/>
    <x v="0"/>
    <x v="216"/>
    <x v="7"/>
    <x v="7"/>
    <x v="13"/>
    <x v="4"/>
    <x v="1"/>
    <s v="Snoqualmie"/>
    <x v="1"/>
  </r>
  <r>
    <s v="248"/>
    <x v="347"/>
    <x v="0"/>
    <n v="13"/>
    <n v="1246.1456816672624"/>
    <x v="51"/>
    <n v="40.854318332737648"/>
    <x v="2"/>
    <x v="216"/>
    <x v="7"/>
    <x v="7"/>
    <x v="13"/>
    <x v="4"/>
    <x v="2"/>
    <s v="Beijing"/>
    <x v="2"/>
  </r>
  <r>
    <s v="7203"/>
    <x v="348"/>
    <x v="1"/>
    <n v="100"/>
    <n v="134.62640617643208"/>
    <x v="385"/>
    <n v="271.37359382356794"/>
    <x v="3"/>
    <x v="217"/>
    <x v="0"/>
    <x v="0"/>
    <x v="18"/>
    <x v="5"/>
    <x v="1"/>
    <s v="North Harford"/>
    <x v="1"/>
  </r>
  <r>
    <s v="7314"/>
    <x v="349"/>
    <x v="0"/>
    <n v="200"/>
    <n v="142.93642454303591"/>
    <x v="386"/>
    <n v="669.06357545696414"/>
    <x v="0"/>
    <x v="217"/>
    <x v="0"/>
    <x v="0"/>
    <x v="18"/>
    <x v="5"/>
    <x v="0"/>
    <s v="Knotty Ash"/>
    <x v="3"/>
  </r>
  <r>
    <s v="602"/>
    <x v="350"/>
    <x v="1"/>
    <n v="8"/>
    <n v="402.16237759316851"/>
    <x v="387"/>
    <n v="3075.6156224068313"/>
    <x v="2"/>
    <x v="218"/>
    <x v="3"/>
    <x v="3"/>
    <x v="8"/>
    <x v="3"/>
    <x v="0"/>
    <s v="Paris"/>
    <x v="7"/>
  </r>
  <r>
    <s v="1649"/>
    <x v="351"/>
    <x v="0"/>
    <n v="18"/>
    <n v="407.69871890590048"/>
    <x v="388"/>
    <n v="7910.7702810940991"/>
    <x v="1"/>
    <x v="218"/>
    <x v="3"/>
    <x v="3"/>
    <x v="8"/>
    <x v="3"/>
    <x v="0"/>
    <s v="Berlin"/>
    <x v="5"/>
  </r>
  <r>
    <s v="7204"/>
    <x v="352"/>
    <x v="1"/>
    <n v="6"/>
    <n v="27.85036354551514"/>
    <x v="389"/>
    <n v="47.549636454484869"/>
    <x v="0"/>
    <x v="219"/>
    <x v="0"/>
    <x v="0"/>
    <x v="17"/>
    <x v="4"/>
    <x v="1"/>
    <s v="Holyoke"/>
    <x v="1"/>
  </r>
  <r>
    <s v="7333"/>
    <x v="353"/>
    <x v="1"/>
    <n v="5"/>
    <n v="12.159577995098836"/>
    <x v="390"/>
    <n v="52.840422004901164"/>
    <x v="3"/>
    <x v="219"/>
    <x v="0"/>
    <x v="0"/>
    <x v="17"/>
    <x v="4"/>
    <x v="1"/>
    <s v="North Harford"/>
    <x v="1"/>
  </r>
  <r>
    <s v="662"/>
    <x v="225"/>
    <x v="1"/>
    <n v="4"/>
    <n v="34.8392229055396"/>
    <x v="391"/>
    <n v="14.560777094460398"/>
    <x v="0"/>
    <x v="219"/>
    <x v="0"/>
    <x v="0"/>
    <x v="17"/>
    <x v="4"/>
    <x v="1"/>
    <s v="Milwaukee"/>
    <x v="1"/>
  </r>
  <r>
    <s v="1164"/>
    <x v="354"/>
    <x v="0"/>
    <n v="9"/>
    <n v="60.28125315515031"/>
    <x v="392"/>
    <n v="56.068746844849684"/>
    <x v="0"/>
    <x v="219"/>
    <x v="0"/>
    <x v="0"/>
    <x v="17"/>
    <x v="4"/>
    <x v="1"/>
    <s v="Queen Anne's County"/>
    <x v="1"/>
  </r>
  <r>
    <s v="1305"/>
    <x v="355"/>
    <x v="1"/>
    <n v="8"/>
    <n v="237.27259791389909"/>
    <x v="387"/>
    <n v="3240.5054020861007"/>
    <x v="0"/>
    <x v="220"/>
    <x v="3"/>
    <x v="3"/>
    <x v="8"/>
    <x v="3"/>
    <x v="0"/>
    <s v="Berne"/>
    <x v="27"/>
  </r>
  <r>
    <s v="7205"/>
    <x v="356"/>
    <x v="1"/>
    <n v="13"/>
    <n v="859.53813861168544"/>
    <x v="393"/>
    <n v="-347.66613861168543"/>
    <x v="0"/>
    <x v="221"/>
    <x v="0"/>
    <x v="0"/>
    <x v="15"/>
    <x v="5"/>
    <x v="1"/>
    <s v="Plattsburgh"/>
    <x v="1"/>
  </r>
  <r>
    <s v="77"/>
    <x v="357"/>
    <x v="0"/>
    <n v="8"/>
    <n v="34.993318908054235"/>
    <x v="394"/>
    <n v="260.93268109194577"/>
    <x v="1"/>
    <x v="221"/>
    <x v="0"/>
    <x v="0"/>
    <x v="15"/>
    <x v="5"/>
    <x v="0"/>
    <s v="Berlin"/>
    <x v="5"/>
  </r>
  <r>
    <s v="290"/>
    <x v="210"/>
    <x v="2"/>
    <n v="30"/>
    <n v="909.97959660275922"/>
    <x v="395"/>
    <n v="13189.120403397241"/>
    <x v="2"/>
    <x v="222"/>
    <x v="3"/>
    <x v="3"/>
    <x v="8"/>
    <x v="3"/>
    <x v="1"/>
    <s v="Seattle"/>
    <x v="1"/>
  </r>
  <r>
    <s v="386"/>
    <x v="358"/>
    <x v="0"/>
    <n v="10"/>
    <n v="504.71453372547353"/>
    <x v="396"/>
    <n v="4194.9854662745265"/>
    <x v="0"/>
    <x v="222"/>
    <x v="3"/>
    <x v="3"/>
    <x v="8"/>
    <x v="3"/>
    <x v="1"/>
    <s v="Winchester"/>
    <x v="1"/>
  </r>
  <r>
    <s v="1772"/>
    <x v="359"/>
    <x v="0"/>
    <n v="24"/>
    <n v="7651.0450529232048"/>
    <x v="397"/>
    <n v="3365.0517470767945"/>
    <x v="2"/>
    <x v="222"/>
    <x v="3"/>
    <x v="3"/>
    <x v="8"/>
    <x v="3"/>
    <x v="0"/>
    <s v="Paris"/>
    <x v="7"/>
  </r>
  <r>
    <s v="7206"/>
    <x v="84"/>
    <x v="1"/>
    <n v="6"/>
    <n v="42.730517383243459"/>
    <x v="398"/>
    <n v="881.26948261675659"/>
    <x v="0"/>
    <x v="223"/>
    <x v="4"/>
    <x v="4"/>
    <x v="6"/>
    <x v="0"/>
    <x v="1"/>
    <s v="Elmira"/>
    <x v="1"/>
  </r>
  <r>
    <s v="7321"/>
    <x v="360"/>
    <x v="1"/>
    <n v="5"/>
    <n v="257.16108806492178"/>
    <x v="399"/>
    <n v="567.83891193507816"/>
    <x v="3"/>
    <x v="223"/>
    <x v="4"/>
    <x v="4"/>
    <x v="6"/>
    <x v="0"/>
    <x v="1"/>
    <s v="North Harford"/>
    <x v="1"/>
  </r>
  <r>
    <s v="1085"/>
    <x v="133"/>
    <x v="0"/>
    <n v="13"/>
    <n v="9.6447393704999946"/>
    <x v="400"/>
    <n v="2003.3552606295"/>
    <x v="1"/>
    <x v="223"/>
    <x v="4"/>
    <x v="4"/>
    <x v="6"/>
    <x v="0"/>
    <x v="1"/>
    <s v="Bethesda"/>
    <x v="1"/>
  </r>
  <r>
    <s v="1316"/>
    <x v="361"/>
    <x v="0"/>
    <n v="10"/>
    <n v="50.219240598495837"/>
    <x v="288"/>
    <n v="1599.7807594015042"/>
    <x v="0"/>
    <x v="223"/>
    <x v="4"/>
    <x v="4"/>
    <x v="6"/>
    <x v="0"/>
    <x v="1"/>
    <s v="Orange"/>
    <x v="1"/>
  </r>
  <r>
    <s v="862"/>
    <x v="46"/>
    <x v="2"/>
    <n v="8"/>
    <n v="14.037888574135465"/>
    <x v="401"/>
    <n v="3651.7281114258644"/>
    <x v="2"/>
    <x v="224"/>
    <x v="3"/>
    <x v="3"/>
    <x v="8"/>
    <x v="3"/>
    <x v="0"/>
    <s v="Paris"/>
    <x v="7"/>
  </r>
  <r>
    <s v="1232"/>
    <x v="362"/>
    <x v="0"/>
    <n v="9"/>
    <n v="2112.1764704037987"/>
    <x v="402"/>
    <n v="2070.5565295962015"/>
    <x v="0"/>
    <x v="224"/>
    <x v="3"/>
    <x v="3"/>
    <x v="8"/>
    <x v="3"/>
    <x v="1"/>
    <s v="Falmouth"/>
    <x v="1"/>
  </r>
  <r>
    <s v="7208"/>
    <x v="363"/>
    <x v="2"/>
    <n v="10"/>
    <n v="546.85973907870437"/>
    <x v="250"/>
    <n v="2353.1402609212955"/>
    <x v="0"/>
    <x v="225"/>
    <x v="5"/>
    <x v="5"/>
    <x v="19"/>
    <x v="5"/>
    <x v="1"/>
    <s v="Longview"/>
    <x v="1"/>
  </r>
  <r>
    <s v="7218"/>
    <x v="364"/>
    <x v="0"/>
    <n v="10"/>
    <n v="676.34949399221114"/>
    <x v="250"/>
    <n v="2223.6505060077889"/>
    <x v="0"/>
    <x v="225"/>
    <x v="5"/>
    <x v="5"/>
    <x v="19"/>
    <x v="5"/>
    <x v="1"/>
    <s v="Castle Rock"/>
    <x v="1"/>
  </r>
  <r>
    <s v="128"/>
    <x v="365"/>
    <x v="2"/>
    <n v="9"/>
    <n v="148.07087099012415"/>
    <x v="403"/>
    <n v="2418.4291290098759"/>
    <x v="3"/>
    <x v="225"/>
    <x v="5"/>
    <x v="5"/>
    <x v="19"/>
    <x v="5"/>
    <x v="1"/>
    <s v="North Harford"/>
    <x v="1"/>
  </r>
  <r>
    <s v="575"/>
    <x v="366"/>
    <x v="1"/>
    <n v="24"/>
    <n v="9214.2511838073078"/>
    <x v="404"/>
    <n v="-2254.2511838073078"/>
    <x v="0"/>
    <x v="225"/>
    <x v="5"/>
    <x v="5"/>
    <x v="19"/>
    <x v="5"/>
    <x v="2"/>
    <s v="Damascus"/>
    <x v="26"/>
  </r>
  <r>
    <s v="7210"/>
    <x v="47"/>
    <x v="0"/>
    <n v="12"/>
    <n v="8.029393834654687E-2"/>
    <x v="405"/>
    <n v="11.053706061653454"/>
    <x v="0"/>
    <x v="226"/>
    <x v="2"/>
    <x v="2"/>
    <x v="17"/>
    <x v="4"/>
    <x v="0"/>
    <s v="Nice"/>
    <x v="7"/>
  </r>
  <r>
    <s v="7578"/>
    <x v="252"/>
    <x v="0"/>
    <n v="10"/>
    <n v="2.9873317477902197E-3"/>
    <x v="406"/>
    <n v="9.4970126682522089"/>
    <x v="0"/>
    <x v="226"/>
    <x v="2"/>
    <x v="2"/>
    <x v="17"/>
    <x v="4"/>
    <x v="1"/>
    <s v="Hoboken"/>
    <x v="1"/>
  </r>
  <r>
    <s v="7213"/>
    <x v="342"/>
    <x v="0"/>
    <n v="8"/>
    <n v="11.769853779929594"/>
    <x v="407"/>
    <n v="187.1301462200704"/>
    <x v="0"/>
    <x v="227"/>
    <x v="0"/>
    <x v="0"/>
    <x v="17"/>
    <x v="4"/>
    <x v="0"/>
    <s v="Bamberg"/>
    <x v="5"/>
  </r>
  <r>
    <s v="7214"/>
    <x v="367"/>
    <x v="0"/>
    <n v="9"/>
    <n v="339.64689479329508"/>
    <x v="408"/>
    <n v="2405.953105206705"/>
    <x v="0"/>
    <x v="228"/>
    <x v="6"/>
    <x v="6"/>
    <x v="0"/>
    <x v="0"/>
    <x v="1"/>
    <s v="Queens"/>
    <x v="1"/>
  </r>
  <r>
    <s v="997"/>
    <x v="368"/>
    <x v="1"/>
    <n v="6"/>
    <n v="317.1481076938972"/>
    <x v="409"/>
    <n v="1430.0518923061029"/>
    <x v="0"/>
    <x v="228"/>
    <x v="6"/>
    <x v="6"/>
    <x v="0"/>
    <x v="0"/>
    <x v="1"/>
    <s v="Trenton"/>
    <x v="1"/>
  </r>
  <r>
    <s v="1760"/>
    <x v="312"/>
    <x v="0"/>
    <n v="36"/>
    <n v="6.5944083985375048"/>
    <x v="410"/>
    <n v="11038.205591601461"/>
    <x v="1"/>
    <x v="228"/>
    <x v="6"/>
    <x v="6"/>
    <x v="0"/>
    <x v="0"/>
    <x v="2"/>
    <s v="Beijing"/>
    <x v="2"/>
  </r>
  <r>
    <s v="7215"/>
    <x v="369"/>
    <x v="1"/>
    <n v="5"/>
    <n v="59.232580762385865"/>
    <x v="38"/>
    <n v="75.267419237614135"/>
    <x v="0"/>
    <x v="229"/>
    <x v="0"/>
    <x v="0"/>
    <x v="17"/>
    <x v="4"/>
    <x v="1"/>
    <s v="Leominster"/>
    <x v="1"/>
  </r>
  <r>
    <s v="7616"/>
    <x v="370"/>
    <x v="1"/>
    <n v="5"/>
    <n v="14.710708802035368"/>
    <x v="38"/>
    <n v="119.78929119796463"/>
    <x v="0"/>
    <x v="229"/>
    <x v="0"/>
    <x v="0"/>
    <x v="17"/>
    <x v="4"/>
    <x v="1"/>
    <s v="Longview"/>
    <x v="1"/>
  </r>
  <r>
    <s v="141"/>
    <x v="371"/>
    <x v="1"/>
    <n v="5"/>
    <n v="13.914059307776192"/>
    <x v="38"/>
    <n v="120.5859406922238"/>
    <x v="0"/>
    <x v="229"/>
    <x v="0"/>
    <x v="0"/>
    <x v="17"/>
    <x v="4"/>
    <x v="1"/>
    <s v="Redmond"/>
    <x v="1"/>
  </r>
  <r>
    <s v="7216"/>
    <x v="372"/>
    <x v="1"/>
    <n v="9"/>
    <n v="69.812691928607649"/>
    <x v="411"/>
    <n v="1879.2873080713923"/>
    <x v="1"/>
    <x v="230"/>
    <x v="2"/>
    <x v="2"/>
    <x v="2"/>
    <x v="2"/>
    <x v="0"/>
    <s v="Berlin"/>
    <x v="5"/>
  </r>
  <r>
    <s v="7376"/>
    <x v="203"/>
    <x v="2"/>
    <n v="10"/>
    <n v="2395.344122251126"/>
    <x v="184"/>
    <n v="13526.655877748874"/>
    <x v="3"/>
    <x v="231"/>
    <x v="3"/>
    <x v="3"/>
    <x v="8"/>
    <x v="3"/>
    <x v="1"/>
    <s v="North Harford"/>
    <x v="1"/>
  </r>
  <r>
    <s v="7222"/>
    <x v="373"/>
    <x v="1"/>
    <n v="24"/>
    <n v="43.853552455619251"/>
    <x v="412"/>
    <n v="6988.1464475443809"/>
    <x v="1"/>
    <x v="232"/>
    <x v="5"/>
    <x v="5"/>
    <x v="19"/>
    <x v="5"/>
    <x v="0"/>
    <s v="Berlin"/>
    <x v="5"/>
  </r>
  <r>
    <s v="7648"/>
    <x v="254"/>
    <x v="3"/>
    <n v="16"/>
    <n v="888.28083843227273"/>
    <x v="413"/>
    <n v="198.46916156772727"/>
    <x v="3"/>
    <x v="233"/>
    <x v="2"/>
    <x v="2"/>
    <x v="20"/>
    <x v="3"/>
    <x v="1"/>
    <s v="North Harford"/>
    <x v="1"/>
  </r>
  <r>
    <s v="7223"/>
    <x v="374"/>
    <x v="1"/>
    <n v="20"/>
    <n v="9844.7897178625772"/>
    <x v="414"/>
    <n v="10135.210282137423"/>
    <x v="2"/>
    <x v="234"/>
    <x v="7"/>
    <x v="7"/>
    <x v="11"/>
    <x v="4"/>
    <x v="1"/>
    <s v="Seattle"/>
    <x v="1"/>
  </r>
  <r>
    <s v="7224"/>
    <x v="189"/>
    <x v="1"/>
    <n v="13"/>
    <n v="539.30227629397643"/>
    <x v="415"/>
    <n v="103.17172370602361"/>
    <x v="0"/>
    <x v="235"/>
    <x v="0"/>
    <x v="0"/>
    <x v="17"/>
    <x v="4"/>
    <x v="1"/>
    <s v="Spokane"/>
    <x v="1"/>
  </r>
  <r>
    <s v="972"/>
    <x v="375"/>
    <x v="1"/>
    <n v="9"/>
    <n v="596.03621417913496"/>
    <x v="416"/>
    <n v="-139.67571417913496"/>
    <x v="0"/>
    <x v="235"/>
    <x v="0"/>
    <x v="0"/>
    <x v="17"/>
    <x v="4"/>
    <x v="1"/>
    <s v="Tallahassee"/>
    <x v="1"/>
  </r>
  <r>
    <s v="541"/>
    <x v="376"/>
    <x v="1"/>
    <n v="13"/>
    <n v="463.0178290028544"/>
    <x v="417"/>
    <n v="1012.5821709971456"/>
    <x v="0"/>
    <x v="236"/>
    <x v="2"/>
    <x v="2"/>
    <x v="20"/>
    <x v="3"/>
    <x v="2"/>
    <s v="New Delhi"/>
    <x v="14"/>
  </r>
  <r>
    <s v="651"/>
    <x v="377"/>
    <x v="1"/>
    <n v="10"/>
    <n v="750.81592919154514"/>
    <x v="418"/>
    <n v="439.18407080845486"/>
    <x v="0"/>
    <x v="236"/>
    <x v="2"/>
    <x v="2"/>
    <x v="20"/>
    <x v="3"/>
    <x v="1"/>
    <s v="Loveland"/>
    <x v="1"/>
  </r>
  <r>
    <s v="7225"/>
    <x v="378"/>
    <x v="2"/>
    <n v="18"/>
    <n v="4622.1621386552433"/>
    <x v="419"/>
    <n v="-1806.1621386552433"/>
    <x v="1"/>
    <x v="237"/>
    <x v="7"/>
    <x v="7"/>
    <x v="9"/>
    <x v="4"/>
    <x v="0"/>
    <s v="Berlin"/>
    <x v="5"/>
  </r>
  <r>
    <s v="7226"/>
    <x v="341"/>
    <x v="2"/>
    <n v="13"/>
    <n v="605.3008603203707"/>
    <x v="420"/>
    <n v="278.6991396796293"/>
    <x v="0"/>
    <x v="238"/>
    <x v="0"/>
    <x v="0"/>
    <x v="21"/>
    <x v="0"/>
    <x v="1"/>
    <s v="Sebring"/>
    <x v="1"/>
  </r>
  <r>
    <s v="97"/>
    <x v="379"/>
    <x v="2"/>
    <n v="18"/>
    <n v="27.910795918068949"/>
    <x v="421"/>
    <n v="1734.2892040819311"/>
    <x v="0"/>
    <x v="239"/>
    <x v="2"/>
    <x v="2"/>
    <x v="20"/>
    <x v="3"/>
    <x v="1"/>
    <s v="Kennebunkport"/>
    <x v="1"/>
  </r>
  <r>
    <s v="330"/>
    <x v="380"/>
    <x v="2"/>
    <n v="24"/>
    <n v="2191.505811298679"/>
    <x v="422"/>
    <n v="184.49418870132104"/>
    <x v="0"/>
    <x v="239"/>
    <x v="2"/>
    <x v="2"/>
    <x v="20"/>
    <x v="3"/>
    <x v="2"/>
    <s v="Taipei"/>
    <x v="28"/>
  </r>
  <r>
    <s v="7227"/>
    <x v="381"/>
    <x v="0"/>
    <n v="6"/>
    <n v="1152.1967521793376"/>
    <x v="423"/>
    <n v="129.29824782066225"/>
    <x v="1"/>
    <x v="240"/>
    <x v="0"/>
    <x v="0"/>
    <x v="17"/>
    <x v="4"/>
    <x v="2"/>
    <s v="Beijing"/>
    <x v="2"/>
  </r>
  <r>
    <s v="7230"/>
    <x v="382"/>
    <x v="1"/>
    <n v="8"/>
    <n v="213.31779661326661"/>
    <x v="424"/>
    <n v="875.68220338673336"/>
    <x v="1"/>
    <x v="241"/>
    <x v="6"/>
    <x v="6"/>
    <x v="12"/>
    <x v="0"/>
    <x v="2"/>
    <s v="Beijing"/>
    <x v="2"/>
  </r>
  <r>
    <s v="1453"/>
    <x v="1"/>
    <x v="1"/>
    <n v="6"/>
    <n v="138.80032951720938"/>
    <x v="425"/>
    <n v="851.19967048279068"/>
    <x v="0"/>
    <x v="241"/>
    <x v="6"/>
    <x v="6"/>
    <x v="12"/>
    <x v="0"/>
    <x v="0"/>
    <s v="Ramstein"/>
    <x v="5"/>
  </r>
  <r>
    <s v="730"/>
    <x v="383"/>
    <x v="1"/>
    <n v="9"/>
    <n v="53.019619898959355"/>
    <x v="426"/>
    <n v="747.09038010104064"/>
    <x v="0"/>
    <x v="242"/>
    <x v="2"/>
    <x v="2"/>
    <x v="20"/>
    <x v="3"/>
    <x v="1"/>
    <s v="Montclair"/>
    <x v="1"/>
  </r>
  <r>
    <s v="989"/>
    <x v="384"/>
    <x v="1"/>
    <n v="6"/>
    <n v="102.48993588710557"/>
    <x v="427"/>
    <n v="418.9300641128944"/>
    <x v="0"/>
    <x v="242"/>
    <x v="2"/>
    <x v="2"/>
    <x v="20"/>
    <x v="3"/>
    <x v="1"/>
    <s v="Kennebunkport"/>
    <x v="1"/>
  </r>
  <r>
    <s v="7231"/>
    <x v="385"/>
    <x v="0"/>
    <n v="52"/>
    <n v="180.1856391623196"/>
    <x v="428"/>
    <n v="1971.8018608376806"/>
    <x v="2"/>
    <x v="243"/>
    <x v="2"/>
    <x v="2"/>
    <x v="17"/>
    <x v="4"/>
    <x v="2"/>
    <s v="Beijing"/>
    <x v="2"/>
  </r>
  <r>
    <s v="695"/>
    <x v="386"/>
    <x v="0"/>
    <n v="10"/>
    <n v="102.83411934621883"/>
    <x v="429"/>
    <n v="317.06588065378116"/>
    <x v="0"/>
    <x v="243"/>
    <x v="2"/>
    <x v="2"/>
    <x v="17"/>
    <x v="4"/>
    <x v="1"/>
    <s v="San Antonio"/>
    <x v="1"/>
  </r>
  <r>
    <s v="696"/>
    <x v="296"/>
    <x v="0"/>
    <n v="9"/>
    <n v="615.40641799070761"/>
    <x v="430"/>
    <n v="-254.29241799070763"/>
    <x v="2"/>
    <x v="243"/>
    <x v="2"/>
    <x v="2"/>
    <x v="17"/>
    <x v="4"/>
    <x v="2"/>
    <s v="Beijing"/>
    <x v="2"/>
  </r>
  <r>
    <s v="7232"/>
    <x v="387"/>
    <x v="1"/>
    <n v="5"/>
    <n v="139.44967146203993"/>
    <x v="431"/>
    <n v="310.55032853796007"/>
    <x v="0"/>
    <x v="244"/>
    <x v="3"/>
    <x v="3"/>
    <x v="13"/>
    <x v="4"/>
    <x v="1"/>
    <s v="Pasadena"/>
    <x v="1"/>
  </r>
  <r>
    <s v="7233"/>
    <x v="330"/>
    <x v="1"/>
    <n v="10"/>
    <n v="642.63724787171259"/>
    <x v="432"/>
    <n v="5017.362752128287"/>
    <x v="0"/>
    <x v="245"/>
    <x v="4"/>
    <x v="4"/>
    <x v="6"/>
    <x v="0"/>
    <x v="1"/>
    <s v="Houston"/>
    <x v="1"/>
  </r>
  <r>
    <s v="7234"/>
    <x v="261"/>
    <x v="1"/>
    <n v="10"/>
    <n v="310.3797867783764"/>
    <x v="339"/>
    <n v="2589.5202132216236"/>
    <x v="0"/>
    <x v="246"/>
    <x v="2"/>
    <x v="2"/>
    <x v="2"/>
    <x v="2"/>
    <x v="1"/>
    <s v="Minden"/>
    <x v="1"/>
  </r>
  <r>
    <s v="1514"/>
    <x v="388"/>
    <x v="0"/>
    <n v="9"/>
    <n v="142.85490639255588"/>
    <x v="433"/>
    <n v="2452.5555936074443"/>
    <x v="0"/>
    <x v="246"/>
    <x v="2"/>
    <x v="2"/>
    <x v="2"/>
    <x v="2"/>
    <x v="1"/>
    <s v="Milwaukee"/>
    <x v="1"/>
  </r>
  <r>
    <s v="7235"/>
    <x v="197"/>
    <x v="2"/>
    <n v="16"/>
    <n v="4046.8949195394393"/>
    <x v="434"/>
    <n v="8074.3050804605609"/>
    <x v="2"/>
    <x v="247"/>
    <x v="8"/>
    <x v="8"/>
    <x v="13"/>
    <x v="4"/>
    <x v="0"/>
    <s v="Paris"/>
    <x v="7"/>
  </r>
  <r>
    <s v="1183"/>
    <x v="38"/>
    <x v="1"/>
    <n v="6"/>
    <n v="57.603630165400624"/>
    <x v="435"/>
    <n v="338.3963698345994"/>
    <x v="0"/>
    <x v="248"/>
    <x v="2"/>
    <x v="2"/>
    <x v="20"/>
    <x v="3"/>
    <x v="0"/>
    <s v="Lyon"/>
    <x v="7"/>
  </r>
  <r>
    <s v="1195"/>
    <x v="389"/>
    <x v="2"/>
    <n v="24"/>
    <n v="2736.7058563433766"/>
    <x v="436"/>
    <n v="-1152.7058563433766"/>
    <x v="0"/>
    <x v="248"/>
    <x v="2"/>
    <x v="2"/>
    <x v="20"/>
    <x v="3"/>
    <x v="2"/>
    <s v="Shanghai"/>
    <x v="2"/>
  </r>
  <r>
    <s v="7236"/>
    <x v="390"/>
    <x v="0"/>
    <n v="13"/>
    <n v="1619.3726410652191"/>
    <x v="437"/>
    <n v="1896.027358934781"/>
    <x v="0"/>
    <x v="249"/>
    <x v="7"/>
    <x v="7"/>
    <x v="13"/>
    <x v="4"/>
    <x v="1"/>
    <s v="Denton"/>
    <x v="1"/>
  </r>
  <r>
    <s v="7527"/>
    <x v="391"/>
    <x v="1"/>
    <n v="9"/>
    <n v="350.48364642051143"/>
    <x v="438"/>
    <n v="2104.7163535794884"/>
    <x v="0"/>
    <x v="249"/>
    <x v="7"/>
    <x v="7"/>
    <x v="13"/>
    <x v="4"/>
    <x v="1"/>
    <s v="Anchorage"/>
    <x v="1"/>
  </r>
  <r>
    <s v="7238"/>
    <x v="51"/>
    <x v="0"/>
    <n v="9"/>
    <n v="2228.3257738078337"/>
    <x v="439"/>
    <n v="3132.7242261921665"/>
    <x v="0"/>
    <x v="250"/>
    <x v="7"/>
    <x v="7"/>
    <x v="5"/>
    <x v="4"/>
    <x v="1"/>
    <s v="Quincy"/>
    <x v="1"/>
  </r>
  <r>
    <s v="7239"/>
    <x v="392"/>
    <x v="0"/>
    <n v="12"/>
    <n v="5441.4264586309446"/>
    <x v="440"/>
    <n v="-2745.8264586309447"/>
    <x v="2"/>
    <x v="251"/>
    <x v="5"/>
    <x v="5"/>
    <x v="7"/>
    <x v="5"/>
    <x v="0"/>
    <s v="Paris"/>
    <x v="7"/>
  </r>
  <r>
    <s v="7241"/>
    <x v="18"/>
    <x v="0"/>
    <n v="12"/>
    <n v="173.26217033772892"/>
    <x v="441"/>
    <n v="1183.937829662271"/>
    <x v="0"/>
    <x v="252"/>
    <x v="7"/>
    <x v="7"/>
    <x v="9"/>
    <x v="4"/>
    <x v="1"/>
    <s v="Norfolk"/>
    <x v="1"/>
  </r>
  <r>
    <s v="53"/>
    <x v="38"/>
    <x v="1"/>
    <n v="10"/>
    <n v="1110.9088492013191"/>
    <x v="442"/>
    <n v="49.091150798680928"/>
    <x v="0"/>
    <x v="252"/>
    <x v="7"/>
    <x v="7"/>
    <x v="9"/>
    <x v="4"/>
    <x v="1"/>
    <s v="Brooklyn"/>
    <x v="1"/>
  </r>
  <r>
    <s v="7242"/>
    <x v="393"/>
    <x v="3"/>
    <n v="9"/>
    <n v="114.03115204646826"/>
    <x v="443"/>
    <n v="90.668847953531724"/>
    <x v="0"/>
    <x v="253"/>
    <x v="0"/>
    <x v="0"/>
    <x v="15"/>
    <x v="5"/>
    <x v="1"/>
    <s v="Pittsfield"/>
    <x v="1"/>
  </r>
  <r>
    <s v="1540"/>
    <x v="186"/>
    <x v="1"/>
    <n v="12"/>
    <n v="148.19192911523291"/>
    <x v="444"/>
    <n v="118.6080708847671"/>
    <x v="0"/>
    <x v="253"/>
    <x v="0"/>
    <x v="0"/>
    <x v="15"/>
    <x v="5"/>
    <x v="1"/>
    <s v="Austin"/>
    <x v="1"/>
  </r>
  <r>
    <s v="7243"/>
    <x v="394"/>
    <x v="2"/>
    <n v="9"/>
    <n v="8936.0770525638109"/>
    <x v="439"/>
    <n v="-3575.0270525638107"/>
    <x v="0"/>
    <x v="254"/>
    <x v="3"/>
    <x v="3"/>
    <x v="5"/>
    <x v="4"/>
    <x v="1"/>
    <s v="Georgetown"/>
    <x v="1"/>
  </r>
  <r>
    <s v="505"/>
    <x v="125"/>
    <x v="2"/>
    <n v="10"/>
    <n v="226.09064759497744"/>
    <x v="125"/>
    <n v="5763.9093524050222"/>
    <x v="0"/>
    <x v="254"/>
    <x v="3"/>
    <x v="3"/>
    <x v="5"/>
    <x v="4"/>
    <x v="1"/>
    <s v="Houston"/>
    <x v="1"/>
  </r>
  <r>
    <s v="1043"/>
    <x v="94"/>
    <x v="2"/>
    <n v="9"/>
    <n v="118.28744891720201"/>
    <x v="445"/>
    <n v="5272.7125510827982"/>
    <x v="0"/>
    <x v="254"/>
    <x v="3"/>
    <x v="3"/>
    <x v="5"/>
    <x v="4"/>
    <x v="0"/>
    <s v="Giebelstadt"/>
    <x v="5"/>
  </r>
  <r>
    <s v="7247"/>
    <x v="190"/>
    <x v="0"/>
    <n v="12"/>
    <n v="71.919508897346518"/>
    <x v="446"/>
    <n v="163.96249110265347"/>
    <x v="0"/>
    <x v="255"/>
    <x v="0"/>
    <x v="0"/>
    <x v="21"/>
    <x v="0"/>
    <x v="1"/>
    <s v="Baytown"/>
    <x v="1"/>
  </r>
  <r>
    <s v="7251"/>
    <x v="176"/>
    <x v="0"/>
    <n v="10"/>
    <n v="810.72724620982569"/>
    <x v="84"/>
    <n v="579.27275379017431"/>
    <x v="0"/>
    <x v="256"/>
    <x v="8"/>
    <x v="8"/>
    <x v="11"/>
    <x v="4"/>
    <x v="1"/>
    <s v="Madison"/>
    <x v="1"/>
  </r>
  <r>
    <s v="238"/>
    <x v="150"/>
    <x v="1"/>
    <n v="6"/>
    <n v="30.750826120024023"/>
    <x v="447"/>
    <n v="692.04917387997591"/>
    <x v="0"/>
    <x v="256"/>
    <x v="8"/>
    <x v="8"/>
    <x v="11"/>
    <x v="4"/>
    <x v="1"/>
    <s v="Edgerton"/>
    <x v="1"/>
  </r>
  <r>
    <s v="1280"/>
    <x v="395"/>
    <x v="2"/>
    <n v="20"/>
    <n v="1065.9881249768766"/>
    <x v="448"/>
    <n v="1714.0118750231234"/>
    <x v="3"/>
    <x v="256"/>
    <x v="8"/>
    <x v="8"/>
    <x v="11"/>
    <x v="4"/>
    <x v="1"/>
    <s v="North Harford"/>
    <x v="1"/>
  </r>
  <r>
    <s v="7608"/>
    <x v="396"/>
    <x v="0"/>
    <n v="9"/>
    <n v="1164.3713888057232"/>
    <x v="449"/>
    <n v="-73.031388805723282"/>
    <x v="0"/>
    <x v="257"/>
    <x v="2"/>
    <x v="2"/>
    <x v="20"/>
    <x v="3"/>
    <x v="2"/>
    <s v="Damascus"/>
    <x v="26"/>
  </r>
  <r>
    <s v="22"/>
    <x v="47"/>
    <x v="0"/>
    <n v="9"/>
    <n v="0.60589549572636425"/>
    <x v="450"/>
    <n v="1128.8041045042737"/>
    <x v="0"/>
    <x v="257"/>
    <x v="2"/>
    <x v="2"/>
    <x v="20"/>
    <x v="3"/>
    <x v="1"/>
    <s v="Framingham"/>
    <x v="1"/>
  </r>
  <r>
    <s v="1357"/>
    <x v="397"/>
    <x v="1"/>
    <n v="12"/>
    <n v="899.19921250218852"/>
    <x v="451"/>
    <n v="596.95178749781155"/>
    <x v="1"/>
    <x v="257"/>
    <x v="2"/>
    <x v="2"/>
    <x v="20"/>
    <x v="3"/>
    <x v="0"/>
    <s v="Berlin"/>
    <x v="5"/>
  </r>
  <r>
    <s v="7253"/>
    <x v="398"/>
    <x v="0"/>
    <n v="12"/>
    <n v="83.62289908982946"/>
    <x v="452"/>
    <n v="3164.3771009101706"/>
    <x v="0"/>
    <x v="258"/>
    <x v="5"/>
    <x v="5"/>
    <x v="7"/>
    <x v="5"/>
    <x v="1"/>
    <s v="North Bend"/>
    <x v="1"/>
  </r>
  <r>
    <s v="118"/>
    <x v="399"/>
    <x v="1"/>
    <n v="5"/>
    <n v="0.35358708817567935"/>
    <x v="453"/>
    <n v="284.14641291182431"/>
    <x v="0"/>
    <x v="259"/>
    <x v="2"/>
    <x v="2"/>
    <x v="20"/>
    <x v="3"/>
    <x v="1"/>
    <s v="Greeley"/>
    <x v="1"/>
  </r>
  <r>
    <s v="1430"/>
    <x v="155"/>
    <x v="1"/>
    <n v="5"/>
    <n v="238.56862120072529"/>
    <x v="453"/>
    <n v="45.931378799274711"/>
    <x v="0"/>
    <x v="259"/>
    <x v="2"/>
    <x v="2"/>
    <x v="20"/>
    <x v="3"/>
    <x v="1"/>
    <s v="Lewisville"/>
    <x v="1"/>
  </r>
  <r>
    <s v="7254"/>
    <x v="273"/>
    <x v="2"/>
    <n v="10"/>
    <n v="1159.298148226788"/>
    <x v="454"/>
    <n v="1150.701851773212"/>
    <x v="3"/>
    <x v="260"/>
    <x v="6"/>
    <x v="6"/>
    <x v="12"/>
    <x v="0"/>
    <x v="1"/>
    <s v="North Harford"/>
    <x v="1"/>
  </r>
  <r>
    <s v="821"/>
    <x v="400"/>
    <x v="0"/>
    <n v="12"/>
    <n v="211.42641059220784"/>
    <x v="455"/>
    <n v="554.17358940779218"/>
    <x v="0"/>
    <x v="261"/>
    <x v="2"/>
    <x v="2"/>
    <x v="20"/>
    <x v="3"/>
    <x v="1"/>
    <s v="Sunnyside"/>
    <x v="1"/>
  </r>
  <r>
    <s v="7257"/>
    <x v="294"/>
    <x v="2"/>
    <n v="9"/>
    <n v="33.284568689391854"/>
    <x v="456"/>
    <n v="2664.5154313106082"/>
    <x v="0"/>
    <x v="262"/>
    <x v="2"/>
    <x v="2"/>
    <x v="4"/>
    <x v="3"/>
    <x v="2"/>
    <s v="Ashgabat"/>
    <x v="6"/>
  </r>
  <r>
    <s v="7694"/>
    <x v="339"/>
    <x v="2"/>
    <n v="8"/>
    <n v="136.01957603021668"/>
    <x v="457"/>
    <n v="4176.7804239697834"/>
    <x v="1"/>
    <x v="263"/>
    <x v="9"/>
    <x v="9"/>
    <x v="14"/>
    <x v="3"/>
    <x v="0"/>
    <s v="Berlin"/>
    <x v="5"/>
  </r>
  <r>
    <s v="757"/>
    <x v="401"/>
    <x v="0"/>
    <n v="9"/>
    <n v="998.75462149285988"/>
    <x v="445"/>
    <n v="4392.2453785071402"/>
    <x v="2"/>
    <x v="263"/>
    <x v="9"/>
    <x v="9"/>
    <x v="14"/>
    <x v="3"/>
    <x v="2"/>
    <s v="Beijing"/>
    <x v="2"/>
  </r>
  <r>
    <s v="7258"/>
    <x v="402"/>
    <x v="2"/>
    <n v="13"/>
    <n v="4239.9156391319057"/>
    <x v="458"/>
    <n v="-48.715639131905846"/>
    <x v="0"/>
    <x v="264"/>
    <x v="6"/>
    <x v="6"/>
    <x v="0"/>
    <x v="0"/>
    <x v="2"/>
    <s v="Urumqi"/>
    <x v="2"/>
  </r>
  <r>
    <s v="68"/>
    <x v="167"/>
    <x v="1"/>
    <n v="9"/>
    <n v="275.79100775167097"/>
    <x v="459"/>
    <n v="2715.5089922483294"/>
    <x v="0"/>
    <x v="264"/>
    <x v="6"/>
    <x v="6"/>
    <x v="0"/>
    <x v="0"/>
    <x v="1"/>
    <s v="Midland"/>
    <x v="1"/>
  </r>
  <r>
    <s v="7259"/>
    <x v="360"/>
    <x v="1"/>
    <n v="10"/>
    <n v="904.43995571351832"/>
    <x v="460"/>
    <n v="385.56004428648168"/>
    <x v="1"/>
    <x v="265"/>
    <x v="7"/>
    <x v="7"/>
    <x v="9"/>
    <x v="4"/>
    <x v="1"/>
    <s v="Bethesda"/>
    <x v="1"/>
  </r>
  <r>
    <s v="7609"/>
    <x v="403"/>
    <x v="1"/>
    <n v="9"/>
    <n v="29.740786014871624"/>
    <x v="461"/>
    <n v="1028.0592139851283"/>
    <x v="2"/>
    <x v="265"/>
    <x v="7"/>
    <x v="7"/>
    <x v="9"/>
    <x v="4"/>
    <x v="2"/>
    <s v="Beijing"/>
    <x v="2"/>
  </r>
  <r>
    <s v="7260"/>
    <x v="352"/>
    <x v="1"/>
    <n v="6"/>
    <n v="265.24340838738158"/>
    <x v="462"/>
    <n v="928.75659161261842"/>
    <x v="0"/>
    <x v="266"/>
    <x v="0"/>
    <x v="0"/>
    <x v="14"/>
    <x v="3"/>
    <x v="1"/>
    <s v="Trenton"/>
    <x v="1"/>
  </r>
  <r>
    <s v="7453"/>
    <x v="404"/>
    <x v="2"/>
    <n v="13"/>
    <n v="6750.8454744819055"/>
    <x v="463"/>
    <n v="1428.3545255180943"/>
    <x v="0"/>
    <x v="267"/>
    <x v="9"/>
    <x v="9"/>
    <x v="14"/>
    <x v="3"/>
    <x v="1"/>
    <s v="Orlando"/>
    <x v="1"/>
  </r>
  <r>
    <s v="7455"/>
    <x v="32"/>
    <x v="1"/>
    <n v="8"/>
    <n v="605.05607953961896"/>
    <x v="464"/>
    <n v="1513.6589204603811"/>
    <x v="1"/>
    <x v="268"/>
    <x v="9"/>
    <x v="9"/>
    <x v="14"/>
    <x v="3"/>
    <x v="1"/>
    <s v="Bethesda"/>
    <x v="1"/>
  </r>
  <r>
    <s v="583"/>
    <x v="405"/>
    <x v="1"/>
    <n v="5"/>
    <n v="27.206641491313903"/>
    <x v="465"/>
    <n v="1322.2933585086862"/>
    <x v="0"/>
    <x v="268"/>
    <x v="9"/>
    <x v="9"/>
    <x v="14"/>
    <x v="3"/>
    <x v="0"/>
    <s v="Athens"/>
    <x v="19"/>
  </r>
  <r>
    <s v="7262"/>
    <x v="194"/>
    <x v="1"/>
    <n v="24"/>
    <n v="2507.0872768401305"/>
    <x v="466"/>
    <n v="3320.9127231598695"/>
    <x v="0"/>
    <x v="269"/>
    <x v="7"/>
    <x v="7"/>
    <x v="9"/>
    <x v="4"/>
    <x v="1"/>
    <s v="New London"/>
    <x v="1"/>
  </r>
  <r>
    <s v="1618"/>
    <x v="92"/>
    <x v="1"/>
    <n v="12"/>
    <n v="921.91775808054103"/>
    <x v="467"/>
    <n v="1979.6822419194589"/>
    <x v="2"/>
    <x v="269"/>
    <x v="7"/>
    <x v="7"/>
    <x v="9"/>
    <x v="4"/>
    <x v="1"/>
    <s v="Seattle"/>
    <x v="1"/>
  </r>
  <r>
    <s v="432"/>
    <x v="406"/>
    <x v="1"/>
    <n v="4"/>
    <n v="1761.6790094838434"/>
    <x v="468"/>
    <n v="-562.07900948384349"/>
    <x v="0"/>
    <x v="270"/>
    <x v="9"/>
    <x v="9"/>
    <x v="14"/>
    <x v="3"/>
    <x v="0"/>
    <s v="Amsterdam"/>
    <x v="29"/>
  </r>
  <r>
    <s v="905"/>
    <x v="374"/>
    <x v="1"/>
    <n v="10"/>
    <n v="984.26067208888207"/>
    <x v="215"/>
    <n v="2014.7393279111179"/>
    <x v="0"/>
    <x v="270"/>
    <x v="9"/>
    <x v="9"/>
    <x v="14"/>
    <x v="3"/>
    <x v="0"/>
    <s v="Toulouse"/>
    <x v="7"/>
  </r>
  <r>
    <s v="7263"/>
    <x v="134"/>
    <x v="1"/>
    <n v="10"/>
    <n v="77.64067156475879"/>
    <x v="135"/>
    <n v="2912.3593284352414"/>
    <x v="0"/>
    <x v="271"/>
    <x v="2"/>
    <x v="2"/>
    <x v="4"/>
    <x v="3"/>
    <x v="1"/>
    <s v="Snoqualmie"/>
    <x v="1"/>
  </r>
  <r>
    <s v="7702"/>
    <x v="43"/>
    <x v="3"/>
    <n v="8"/>
    <n v="67.611704140656173"/>
    <x v="469"/>
    <n v="2085.1882958593442"/>
    <x v="0"/>
    <x v="271"/>
    <x v="2"/>
    <x v="2"/>
    <x v="4"/>
    <x v="3"/>
    <x v="0"/>
    <s v="Paris"/>
    <x v="7"/>
  </r>
  <r>
    <s v="712"/>
    <x v="109"/>
    <x v="0"/>
    <n v="9"/>
    <n v="1705.0685505044528"/>
    <x v="470"/>
    <n v="985.93144949554721"/>
    <x v="0"/>
    <x v="271"/>
    <x v="2"/>
    <x v="2"/>
    <x v="4"/>
    <x v="3"/>
    <x v="1"/>
    <s v="Oregon"/>
    <x v="1"/>
  </r>
  <r>
    <s v="7267"/>
    <x v="30"/>
    <x v="3"/>
    <n v="4"/>
    <n v="19.773239573362225"/>
    <x v="471"/>
    <n v="18.188760426637778"/>
    <x v="0"/>
    <x v="272"/>
    <x v="0"/>
    <x v="0"/>
    <x v="2"/>
    <x v="2"/>
    <x v="1"/>
    <s v="Cle Elum"/>
    <x v="1"/>
  </r>
  <r>
    <s v="445"/>
    <x v="114"/>
    <x v="1"/>
    <n v="5"/>
    <n v="30.774837063025583"/>
    <x v="472"/>
    <n v="19.17516293697442"/>
    <x v="1"/>
    <x v="272"/>
    <x v="0"/>
    <x v="0"/>
    <x v="2"/>
    <x v="2"/>
    <x v="2"/>
    <s v="Beijing"/>
    <x v="2"/>
  </r>
  <r>
    <s v="7568"/>
    <x v="60"/>
    <x v="0"/>
    <n v="24"/>
    <n v="2555.8602776026642"/>
    <x v="473"/>
    <n v="10400.539722397336"/>
    <x v="1"/>
    <x v="273"/>
    <x v="9"/>
    <x v="9"/>
    <x v="14"/>
    <x v="3"/>
    <x v="1"/>
    <s v="Bethesda"/>
    <x v="1"/>
  </r>
  <r>
    <s v="7269"/>
    <x v="306"/>
    <x v="1"/>
    <n v="10"/>
    <n v="1206.1276954539562"/>
    <x v="474"/>
    <n v="1093.8723045460438"/>
    <x v="0"/>
    <x v="274"/>
    <x v="5"/>
    <x v="5"/>
    <x v="7"/>
    <x v="5"/>
    <x v="1"/>
    <s v="Worcester"/>
    <x v="1"/>
  </r>
  <r>
    <s v="402"/>
    <x v="407"/>
    <x v="1"/>
    <n v="12"/>
    <n v="5052.5031620522905"/>
    <x v="475"/>
    <n v="-2292.5031620522905"/>
    <x v="0"/>
    <x v="274"/>
    <x v="5"/>
    <x v="5"/>
    <x v="7"/>
    <x v="5"/>
    <x v="0"/>
    <s v="Lisbon"/>
    <x v="24"/>
  </r>
  <r>
    <s v="1270"/>
    <x v="408"/>
    <x v="2"/>
    <n v="20"/>
    <n v="1358.1691375554867"/>
    <x v="476"/>
    <n v="3241.8308624445135"/>
    <x v="3"/>
    <x v="274"/>
    <x v="5"/>
    <x v="5"/>
    <x v="7"/>
    <x v="5"/>
    <x v="1"/>
    <s v="North Harford"/>
    <x v="1"/>
  </r>
  <r>
    <s v="7271"/>
    <x v="409"/>
    <x v="2"/>
    <n v="24"/>
    <n v="4781.0794675828784"/>
    <x v="477"/>
    <n v="-580.27946758287817"/>
    <x v="0"/>
    <x v="275"/>
    <x v="4"/>
    <x v="4"/>
    <x v="6"/>
    <x v="0"/>
    <x v="0"/>
    <s v="Cambridge"/>
    <x v="3"/>
  </r>
  <r>
    <s v="7597"/>
    <x v="371"/>
    <x v="1"/>
    <n v="6"/>
    <n v="24.954304850116607"/>
    <x v="165"/>
    <n v="1025.2456951498834"/>
    <x v="2"/>
    <x v="275"/>
    <x v="4"/>
    <x v="4"/>
    <x v="6"/>
    <x v="0"/>
    <x v="2"/>
    <s v="Beijing"/>
    <x v="2"/>
  </r>
  <r>
    <s v="947"/>
    <x v="410"/>
    <x v="2"/>
    <n v="18"/>
    <n v="1587.2581970407155"/>
    <x v="478"/>
    <n v="1590.0418029592847"/>
    <x v="1"/>
    <x v="275"/>
    <x v="4"/>
    <x v="4"/>
    <x v="6"/>
    <x v="0"/>
    <x v="1"/>
    <s v="Bethesda"/>
    <x v="1"/>
  </r>
  <r>
    <s v="46"/>
    <x v="141"/>
    <x v="2"/>
    <n v="18"/>
    <n v="1207.786428613219"/>
    <x v="479"/>
    <n v="11090.863571386781"/>
    <x v="2"/>
    <x v="276"/>
    <x v="9"/>
    <x v="9"/>
    <x v="14"/>
    <x v="3"/>
    <x v="1"/>
    <s v="Seattle"/>
    <x v="1"/>
  </r>
  <r>
    <s v="232"/>
    <x v="411"/>
    <x v="1"/>
    <n v="9"/>
    <n v="2474.3633033936585"/>
    <x v="480"/>
    <n v="3692.1866966063417"/>
    <x v="0"/>
    <x v="276"/>
    <x v="9"/>
    <x v="9"/>
    <x v="14"/>
    <x v="3"/>
    <x v="1"/>
    <s v="Spring"/>
    <x v="1"/>
  </r>
  <r>
    <s v="304"/>
    <x v="412"/>
    <x v="1"/>
    <n v="10"/>
    <n v="355.97626272379472"/>
    <x v="481"/>
    <n v="6534.0237372762049"/>
    <x v="2"/>
    <x v="276"/>
    <x v="9"/>
    <x v="9"/>
    <x v="14"/>
    <x v="3"/>
    <x v="2"/>
    <s v="Beijing"/>
    <x v="2"/>
  </r>
  <r>
    <s v="7273"/>
    <x v="369"/>
    <x v="1"/>
    <n v="18"/>
    <n v="4095.3986517818525"/>
    <x v="482"/>
    <n v="4487.4013482181472"/>
    <x v="2"/>
    <x v="277"/>
    <x v="0"/>
    <x v="0"/>
    <x v="11"/>
    <x v="4"/>
    <x v="2"/>
    <s v="Beijing"/>
    <x v="2"/>
  </r>
  <r>
    <s v="206"/>
    <x v="413"/>
    <x v="2"/>
    <n v="10"/>
    <n v="3011.2202463160111"/>
    <x v="483"/>
    <n v="4978.7797536839889"/>
    <x v="2"/>
    <x v="278"/>
    <x v="9"/>
    <x v="9"/>
    <x v="14"/>
    <x v="3"/>
    <x v="2"/>
    <s v="Beijing"/>
    <x v="2"/>
  </r>
  <r>
    <s v="1001"/>
    <x v="88"/>
    <x v="1"/>
    <n v="8"/>
    <n v="3246.1030159141833"/>
    <x v="484"/>
    <n v="2666.4969840858171"/>
    <x v="0"/>
    <x v="278"/>
    <x v="9"/>
    <x v="9"/>
    <x v="14"/>
    <x v="3"/>
    <x v="0"/>
    <s v="Bucharest"/>
    <x v="20"/>
  </r>
  <r>
    <s v="7274"/>
    <x v="414"/>
    <x v="0"/>
    <n v="10"/>
    <n v="111.14403990785192"/>
    <x v="485"/>
    <n v="3148.8559600921481"/>
    <x v="0"/>
    <x v="279"/>
    <x v="3"/>
    <x v="3"/>
    <x v="5"/>
    <x v="4"/>
    <x v="1"/>
    <s v="Wheat Ridge"/>
    <x v="1"/>
  </r>
  <r>
    <s v="614"/>
    <x v="371"/>
    <x v="1"/>
    <n v="5"/>
    <n v="888.99972561999914"/>
    <x v="486"/>
    <n v="741.00027438000086"/>
    <x v="1"/>
    <x v="279"/>
    <x v="3"/>
    <x v="3"/>
    <x v="5"/>
    <x v="4"/>
    <x v="1"/>
    <s v="Bethesda"/>
    <x v="1"/>
  </r>
  <r>
    <s v="1748"/>
    <x v="415"/>
    <x v="1"/>
    <n v="6"/>
    <n v="3466.9401371742742"/>
    <x v="487"/>
    <n v="-1576.1401371742743"/>
    <x v="0"/>
    <x v="279"/>
    <x v="3"/>
    <x v="3"/>
    <x v="5"/>
    <x v="4"/>
    <x v="1"/>
    <s v="Old Saybrook"/>
    <x v="1"/>
  </r>
  <r>
    <s v="7276"/>
    <x v="416"/>
    <x v="0"/>
    <n v="13"/>
    <n v="8.5413922445317514"/>
    <x v="488"/>
    <n v="169.37860775546824"/>
    <x v="0"/>
    <x v="280"/>
    <x v="0"/>
    <x v="0"/>
    <x v="17"/>
    <x v="4"/>
    <x v="1"/>
    <s v="Oshkosh"/>
    <x v="1"/>
  </r>
  <r>
    <s v="7673"/>
    <x v="417"/>
    <x v="2"/>
    <n v="20"/>
    <n v="63.268489007226449"/>
    <x v="489"/>
    <n v="214.73151099277356"/>
    <x v="3"/>
    <x v="280"/>
    <x v="0"/>
    <x v="0"/>
    <x v="17"/>
    <x v="4"/>
    <x v="1"/>
    <s v="North Harford"/>
    <x v="1"/>
  </r>
  <r>
    <s v="1161"/>
    <x v="418"/>
    <x v="0"/>
    <n v="10"/>
    <n v="36.290196650798592"/>
    <x v="490"/>
    <n v="102.70980334920141"/>
    <x v="0"/>
    <x v="280"/>
    <x v="0"/>
    <x v="0"/>
    <x v="17"/>
    <x v="4"/>
    <x v="0"/>
    <s v="Warsaw"/>
    <x v="30"/>
  </r>
  <r>
    <s v="1171"/>
    <x v="60"/>
    <x v="0"/>
    <n v="12"/>
    <n v="312.80905288234794"/>
    <x v="491"/>
    <n v="-146.00905288234793"/>
    <x v="1"/>
    <x v="280"/>
    <x v="0"/>
    <x v="0"/>
    <x v="17"/>
    <x v="4"/>
    <x v="1"/>
    <s v="Bethesda"/>
    <x v="1"/>
  </r>
  <r>
    <s v="43"/>
    <x v="419"/>
    <x v="0"/>
    <n v="9"/>
    <n v="169.67309694490066"/>
    <x v="312"/>
    <n v="5131.4769030550988"/>
    <x v="0"/>
    <x v="281"/>
    <x v="9"/>
    <x v="9"/>
    <x v="14"/>
    <x v="3"/>
    <x v="1"/>
    <s v="Ottawa"/>
    <x v="4"/>
  </r>
  <r>
    <s v="421"/>
    <x v="97"/>
    <x v="0"/>
    <n v="12"/>
    <n v="26.625835244455011"/>
    <x v="492"/>
    <n v="6921.7741647555449"/>
    <x v="2"/>
    <x v="281"/>
    <x v="9"/>
    <x v="9"/>
    <x v="14"/>
    <x v="3"/>
    <x v="1"/>
    <s v="Seattle"/>
    <x v="1"/>
  </r>
  <r>
    <s v="1530"/>
    <x v="420"/>
    <x v="0"/>
    <n v="10"/>
    <n v="943.61930329644474"/>
    <x v="115"/>
    <n v="4746.3806967035553"/>
    <x v="0"/>
    <x v="282"/>
    <x v="9"/>
    <x v="9"/>
    <x v="14"/>
    <x v="3"/>
    <x v="1"/>
    <s v="Madison"/>
    <x v="1"/>
  </r>
  <r>
    <s v="7283"/>
    <x v="421"/>
    <x v="2"/>
    <n v="16"/>
    <n v="7.3566696775807578"/>
    <x v="493"/>
    <n v="3176.6433303224194"/>
    <x v="0"/>
    <x v="283"/>
    <x v="0"/>
    <x v="0"/>
    <x v="14"/>
    <x v="3"/>
    <x v="0"/>
    <s v="Baumholder"/>
    <x v="5"/>
  </r>
  <r>
    <s v="45"/>
    <x v="422"/>
    <x v="2"/>
    <n v="9"/>
    <n v="532.02051891202109"/>
    <x v="494"/>
    <n v="4563.1794810879783"/>
    <x v="0"/>
    <x v="284"/>
    <x v="9"/>
    <x v="9"/>
    <x v="14"/>
    <x v="3"/>
    <x v="1"/>
    <s v="Sedalia"/>
    <x v="1"/>
  </r>
  <r>
    <s v="7284"/>
    <x v="81"/>
    <x v="0"/>
    <n v="26"/>
    <n v="6105.3673063743508"/>
    <x v="495"/>
    <n v="831.06269362564944"/>
    <x v="2"/>
    <x v="285"/>
    <x v="8"/>
    <x v="8"/>
    <x v="16"/>
    <x v="4"/>
    <x v="2"/>
    <s v="Beijing"/>
    <x v="2"/>
  </r>
  <r>
    <s v="7287"/>
    <x v="423"/>
    <x v="1"/>
    <n v="24"/>
    <n v="9204.4505637050625"/>
    <x v="496"/>
    <n v="6732.7494362949383"/>
    <x v="1"/>
    <x v="286"/>
    <x v="3"/>
    <x v="3"/>
    <x v="5"/>
    <x v="4"/>
    <x v="0"/>
    <s v="Berlin"/>
    <x v="5"/>
  </r>
  <r>
    <s v="30"/>
    <x v="110"/>
    <x v="0"/>
    <n v="13"/>
    <n v="336.63023159502325"/>
    <x v="497"/>
    <n v="8645.5197684049763"/>
    <x v="0"/>
    <x v="286"/>
    <x v="3"/>
    <x v="3"/>
    <x v="5"/>
    <x v="4"/>
    <x v="2"/>
    <s v="Taipei"/>
    <x v="28"/>
  </r>
  <r>
    <s v="1381"/>
    <x v="109"/>
    <x v="0"/>
    <n v="12"/>
    <n v="2692.5433985112904"/>
    <x v="159"/>
    <n v="5695.4566014887096"/>
    <x v="0"/>
    <x v="286"/>
    <x v="3"/>
    <x v="3"/>
    <x v="5"/>
    <x v="4"/>
    <x v="0"/>
    <s v="Dusseldorf"/>
    <x v="5"/>
  </r>
  <r>
    <s v="1480"/>
    <x v="424"/>
    <x v="2"/>
    <n v="12"/>
    <n v="15047.906164931326"/>
    <x v="175"/>
    <n v="-6799.7061649313255"/>
    <x v="0"/>
    <x v="286"/>
    <x v="3"/>
    <x v="3"/>
    <x v="5"/>
    <x v="4"/>
    <x v="1"/>
    <s v="Hoboken"/>
    <x v="1"/>
  </r>
  <r>
    <s v="7288"/>
    <x v="116"/>
    <x v="0"/>
    <n v="9"/>
    <n v="27.850980121813414"/>
    <x v="498"/>
    <n v="174.46101987818659"/>
    <x v="0"/>
    <x v="287"/>
    <x v="0"/>
    <x v="0"/>
    <x v="15"/>
    <x v="5"/>
    <x v="2"/>
    <s v="Kolkata"/>
    <x v="14"/>
  </r>
  <r>
    <s v="604"/>
    <x v="245"/>
    <x v="1"/>
    <n v="10"/>
    <n v="222.28776752338871"/>
    <x v="499"/>
    <n v="7.6122324766112968"/>
    <x v="1"/>
    <x v="287"/>
    <x v="0"/>
    <x v="0"/>
    <x v="15"/>
    <x v="5"/>
    <x v="0"/>
    <s v="Berlin"/>
    <x v="5"/>
  </r>
  <r>
    <s v="1349"/>
    <x v="112"/>
    <x v="1"/>
    <n v="9"/>
    <n v="57.190244614621598"/>
    <x v="500"/>
    <n v="148.5702553853784"/>
    <x v="0"/>
    <x v="287"/>
    <x v="0"/>
    <x v="0"/>
    <x v="15"/>
    <x v="5"/>
    <x v="1"/>
    <s v="Lakeland"/>
    <x v="1"/>
  </r>
  <r>
    <s v="7289"/>
    <x v="4"/>
    <x v="0"/>
    <n v="12"/>
    <n v="2.2836384162108461"/>
    <x v="501"/>
    <n v="513.59636158378919"/>
    <x v="1"/>
    <x v="288"/>
    <x v="0"/>
    <x v="0"/>
    <x v="15"/>
    <x v="5"/>
    <x v="0"/>
    <s v="Berlin"/>
    <x v="5"/>
  </r>
  <r>
    <s v="7291"/>
    <x v="425"/>
    <x v="0"/>
    <n v="10"/>
    <n v="70.084745746399548"/>
    <x v="6"/>
    <n v="6919.9152542536003"/>
    <x v="2"/>
    <x v="289"/>
    <x v="8"/>
    <x v="8"/>
    <x v="5"/>
    <x v="4"/>
    <x v="0"/>
    <s v="Paris"/>
    <x v="7"/>
  </r>
  <r>
    <s v="868"/>
    <x v="426"/>
    <x v="1"/>
    <n v="5"/>
    <n v="130.49768498234505"/>
    <x v="92"/>
    <n v="1369.0023150176548"/>
    <x v="0"/>
    <x v="290"/>
    <x v="9"/>
    <x v="9"/>
    <x v="14"/>
    <x v="3"/>
    <x v="2"/>
    <s v="Hong Kong"/>
    <x v="2"/>
  </r>
  <r>
    <s v="1769"/>
    <x v="158"/>
    <x v="1"/>
    <n v="5"/>
    <n v="347.05363156892031"/>
    <x v="92"/>
    <n v="1152.4463684310797"/>
    <x v="0"/>
    <x v="290"/>
    <x v="9"/>
    <x v="9"/>
    <x v="14"/>
    <x v="3"/>
    <x v="2"/>
    <s v="Bishkek"/>
    <x v="11"/>
  </r>
  <r>
    <s v="7294"/>
    <x v="193"/>
    <x v="3"/>
    <n v="13"/>
    <n v="625.2643641298032"/>
    <x v="502"/>
    <n v="2676.6086358701968"/>
    <x v="2"/>
    <x v="291"/>
    <x v="0"/>
    <x v="0"/>
    <x v="2"/>
    <x v="2"/>
    <x v="2"/>
    <s v="Beijing"/>
    <x v="2"/>
  </r>
  <r>
    <s v="1603"/>
    <x v="69"/>
    <x v="2"/>
    <n v="20"/>
    <n v="262.78123047425527"/>
    <x v="503"/>
    <n v="4937.0187695257446"/>
    <x v="3"/>
    <x v="291"/>
    <x v="0"/>
    <x v="0"/>
    <x v="2"/>
    <x v="2"/>
    <x v="1"/>
    <s v="North Harford"/>
    <x v="1"/>
  </r>
  <r>
    <s v="7296"/>
    <x v="53"/>
    <x v="1"/>
    <n v="8"/>
    <n v="457.44415042732555"/>
    <x v="504"/>
    <n v="2346.9558495726747"/>
    <x v="2"/>
    <x v="292"/>
    <x v="2"/>
    <x v="2"/>
    <x v="4"/>
    <x v="3"/>
    <x v="0"/>
    <s v="Paris"/>
    <x v="7"/>
  </r>
  <r>
    <s v="7624"/>
    <x v="194"/>
    <x v="1"/>
    <n v="36"/>
    <n v="27783.876219478676"/>
    <x v="505"/>
    <n v="-14868.876219478676"/>
    <x v="3"/>
    <x v="292"/>
    <x v="2"/>
    <x v="2"/>
    <x v="4"/>
    <x v="3"/>
    <x v="1"/>
    <s v="North Harford"/>
    <x v="1"/>
  </r>
  <r>
    <s v="383"/>
    <x v="427"/>
    <x v="1"/>
    <n v="12"/>
    <n v="2737.503009860392"/>
    <x v="506"/>
    <n v="1616.6969901396078"/>
    <x v="0"/>
    <x v="292"/>
    <x v="2"/>
    <x v="2"/>
    <x v="4"/>
    <x v="3"/>
    <x v="1"/>
    <s v="South Portland"/>
    <x v="1"/>
  </r>
  <r>
    <s v="7435"/>
    <x v="400"/>
    <x v="0"/>
    <n v="12"/>
    <n v="184.6998956397"/>
    <x v="507"/>
    <n v="6472.6001043603001"/>
    <x v="0"/>
    <x v="293"/>
    <x v="9"/>
    <x v="9"/>
    <x v="14"/>
    <x v="3"/>
    <x v="1"/>
    <s v="New Haven"/>
    <x v="1"/>
  </r>
  <r>
    <s v="7300"/>
    <x v="428"/>
    <x v="0"/>
    <n v="12"/>
    <n v="405.99268556017381"/>
    <x v="508"/>
    <n v="6782.0073144398266"/>
    <x v="2"/>
    <x v="294"/>
    <x v="7"/>
    <x v="7"/>
    <x v="5"/>
    <x v="4"/>
    <x v="1"/>
    <s v="Seattle"/>
    <x v="1"/>
  </r>
  <r>
    <s v="7330"/>
    <x v="281"/>
    <x v="2"/>
    <n v="9"/>
    <n v="1.6768976724312945"/>
    <x v="509"/>
    <n v="5269.5231023275683"/>
    <x v="0"/>
    <x v="294"/>
    <x v="7"/>
    <x v="7"/>
    <x v="5"/>
    <x v="4"/>
    <x v="1"/>
    <s v="North Bend"/>
    <x v="1"/>
  </r>
  <r>
    <s v="470"/>
    <x v="77"/>
    <x v="0"/>
    <n v="13"/>
    <n v="393.7184225662902"/>
    <x v="61"/>
    <n v="7273.4815774337094"/>
    <x v="3"/>
    <x v="294"/>
    <x v="7"/>
    <x v="7"/>
    <x v="5"/>
    <x v="4"/>
    <x v="1"/>
    <s v="North Harford"/>
    <x v="1"/>
  </r>
  <r>
    <s v="1107"/>
    <x v="429"/>
    <x v="0"/>
    <n v="13"/>
    <n v="7427.6799914994617"/>
    <x v="510"/>
    <n v="179.62000850053846"/>
    <x v="0"/>
    <x v="294"/>
    <x v="7"/>
    <x v="7"/>
    <x v="5"/>
    <x v="4"/>
    <x v="2"/>
    <s v="Tokyo"/>
    <x v="15"/>
  </r>
  <r>
    <s v="7301"/>
    <x v="76"/>
    <x v="0"/>
    <n v="26"/>
    <n v="2749.5910754780944"/>
    <x v="511"/>
    <n v="4138.008924521906"/>
    <x v="1"/>
    <x v="295"/>
    <x v="6"/>
    <x v="6"/>
    <x v="12"/>
    <x v="0"/>
    <x v="2"/>
    <s v="Beijing"/>
    <x v="2"/>
  </r>
  <r>
    <s v="826"/>
    <x v="430"/>
    <x v="2"/>
    <n v="9"/>
    <n v="187.12925252404455"/>
    <x v="512"/>
    <n v="2184.6707474759555"/>
    <x v="0"/>
    <x v="295"/>
    <x v="6"/>
    <x v="6"/>
    <x v="12"/>
    <x v="0"/>
    <x v="1"/>
    <s v="Somerville"/>
    <x v="1"/>
  </r>
  <r>
    <s v="7302"/>
    <x v="431"/>
    <x v="1"/>
    <n v="5"/>
    <n v="3.8664268348433346"/>
    <x v="513"/>
    <n v="1391.1335731651566"/>
    <x v="0"/>
    <x v="296"/>
    <x v="2"/>
    <x v="2"/>
    <x v="4"/>
    <x v="3"/>
    <x v="2"/>
    <s v="Sapporo"/>
    <x v="15"/>
  </r>
  <r>
    <s v="859"/>
    <x v="21"/>
    <x v="2"/>
    <n v="18"/>
    <n v="750.6714026867578"/>
    <x v="514"/>
    <n v="4257.3785973132426"/>
    <x v="0"/>
    <x v="296"/>
    <x v="2"/>
    <x v="2"/>
    <x v="4"/>
    <x v="3"/>
    <x v="1"/>
    <s v="Houston"/>
    <x v="1"/>
  </r>
  <r>
    <s v="7575"/>
    <x v="324"/>
    <x v="1"/>
    <n v="13"/>
    <n v="5328.966127879984"/>
    <x v="515"/>
    <n v="3490.2338721200167"/>
    <x v="0"/>
    <x v="297"/>
    <x v="9"/>
    <x v="9"/>
    <x v="14"/>
    <x v="3"/>
    <x v="1"/>
    <s v="Trenton"/>
    <x v="1"/>
  </r>
  <r>
    <s v="1133"/>
    <x v="432"/>
    <x v="2"/>
    <n v="10"/>
    <n v="7841.4066639425273"/>
    <x v="481"/>
    <n v="-951.4066639425273"/>
    <x v="0"/>
    <x v="297"/>
    <x v="9"/>
    <x v="9"/>
    <x v="14"/>
    <x v="3"/>
    <x v="2"/>
    <s v="Islamabad"/>
    <x v="13"/>
  </r>
  <r>
    <s v="7304"/>
    <x v="219"/>
    <x v="1"/>
    <n v="8"/>
    <n v="110.83428765010557"/>
    <x v="422"/>
    <n v="2265.1657123498944"/>
    <x v="0"/>
    <x v="298"/>
    <x v="5"/>
    <x v="5"/>
    <x v="7"/>
    <x v="5"/>
    <x v="0"/>
    <s v="Carlisle"/>
    <x v="3"/>
  </r>
  <r>
    <s v="1144"/>
    <x v="433"/>
    <x v="0"/>
    <n v="12"/>
    <n v="55.187806367068085"/>
    <x v="516"/>
    <n v="3904.8121936329321"/>
    <x v="0"/>
    <x v="298"/>
    <x v="5"/>
    <x v="5"/>
    <x v="7"/>
    <x v="5"/>
    <x v="1"/>
    <s v="Edgerton"/>
    <x v="1"/>
  </r>
  <r>
    <s v="7305"/>
    <x v="34"/>
    <x v="0"/>
    <n v="9"/>
    <n v="780.17704619691551"/>
    <x v="517"/>
    <n v="387.4229538030844"/>
    <x v="0"/>
    <x v="299"/>
    <x v="7"/>
    <x v="7"/>
    <x v="11"/>
    <x v="4"/>
    <x v="2"/>
    <s v="Osaka"/>
    <x v="15"/>
  </r>
  <r>
    <s v="7306"/>
    <x v="434"/>
    <x v="2"/>
    <n v="40"/>
    <n v="7684.2030250434236"/>
    <x v="518"/>
    <n v="275.79697495657638"/>
    <x v="1"/>
    <x v="300"/>
    <x v="2"/>
    <x v="2"/>
    <x v="4"/>
    <x v="3"/>
    <x v="1"/>
    <s v="Bethesda"/>
    <x v="1"/>
  </r>
  <r>
    <s v="7307"/>
    <x v="343"/>
    <x v="2"/>
    <n v="26"/>
    <n v="62.362889837904234"/>
    <x v="519"/>
    <n v="7080.0371101620958"/>
    <x v="0"/>
    <x v="301"/>
    <x v="2"/>
    <x v="2"/>
    <x v="4"/>
    <x v="3"/>
    <x v="1"/>
    <s v="Madison"/>
    <x v="1"/>
  </r>
  <r>
    <s v="456"/>
    <x v="406"/>
    <x v="1"/>
    <n v="8"/>
    <n v="583.62760910279439"/>
    <x v="520"/>
    <n v="3700.972390897206"/>
    <x v="1"/>
    <x v="302"/>
    <x v="9"/>
    <x v="9"/>
    <x v="14"/>
    <x v="3"/>
    <x v="0"/>
    <s v="Berlin"/>
    <x v="5"/>
  </r>
  <r>
    <s v="7308"/>
    <x v="435"/>
    <x v="3"/>
    <n v="36"/>
    <n v="662.80738707242517"/>
    <x v="521"/>
    <n v="19671.592612927576"/>
    <x v="3"/>
    <x v="303"/>
    <x v="0"/>
    <x v="0"/>
    <x v="0"/>
    <x v="0"/>
    <x v="1"/>
    <s v="North Harford"/>
    <x v="1"/>
  </r>
  <r>
    <s v="7553"/>
    <x v="436"/>
    <x v="2"/>
    <n v="12"/>
    <n v="4607.3018746542193"/>
    <x v="508"/>
    <n v="2580.6981253457807"/>
    <x v="0"/>
    <x v="304"/>
    <x v="9"/>
    <x v="9"/>
    <x v="14"/>
    <x v="3"/>
    <x v="1"/>
    <s v="Hartford"/>
    <x v="1"/>
  </r>
  <r>
    <s v="800"/>
    <x v="437"/>
    <x v="2"/>
    <n v="12"/>
    <n v="1830.9609565488486"/>
    <x v="492"/>
    <n v="5117.4390434511515"/>
    <x v="0"/>
    <x v="304"/>
    <x v="9"/>
    <x v="9"/>
    <x v="14"/>
    <x v="3"/>
    <x v="1"/>
    <s v="Fond du Lac"/>
    <x v="1"/>
  </r>
  <r>
    <s v="7309"/>
    <x v="438"/>
    <x v="1"/>
    <n v="4"/>
    <n v="67.392804225744456"/>
    <x v="522"/>
    <n v="49.217195774255543"/>
    <x v="0"/>
    <x v="305"/>
    <x v="0"/>
    <x v="0"/>
    <x v="17"/>
    <x v="4"/>
    <x v="1"/>
    <s v="Appleton"/>
    <x v="1"/>
  </r>
  <r>
    <s v="7645"/>
    <x v="272"/>
    <x v="1"/>
    <n v="10"/>
    <n v="32.916729413724589"/>
    <x v="6"/>
    <n v="6957.0832705862758"/>
    <x v="0"/>
    <x v="306"/>
    <x v="9"/>
    <x v="9"/>
    <x v="14"/>
    <x v="3"/>
    <x v="1"/>
    <s v="Pasadena"/>
    <x v="1"/>
  </r>
  <r>
    <s v="7310"/>
    <x v="439"/>
    <x v="2"/>
    <n v="18"/>
    <n v="263.53948608995699"/>
    <x v="523"/>
    <n v="2032.6605139100429"/>
    <x v="2"/>
    <x v="307"/>
    <x v="6"/>
    <x v="6"/>
    <x v="12"/>
    <x v="0"/>
    <x v="1"/>
    <s v="Seattle"/>
    <x v="1"/>
  </r>
  <r>
    <s v="316"/>
    <x v="440"/>
    <x v="0"/>
    <n v="9"/>
    <n v="438.54914820011356"/>
    <x v="524"/>
    <n v="2207.6008517998866"/>
    <x v="0"/>
    <x v="308"/>
    <x v="9"/>
    <x v="9"/>
    <x v="14"/>
    <x v="3"/>
    <x v="1"/>
    <s v="Humble"/>
    <x v="1"/>
  </r>
  <r>
    <s v="7311"/>
    <x v="117"/>
    <x v="1"/>
    <n v="5"/>
    <n v="127.85915500127689"/>
    <x v="525"/>
    <n v="122.0908449987231"/>
    <x v="0"/>
    <x v="309"/>
    <x v="0"/>
    <x v="0"/>
    <x v="21"/>
    <x v="0"/>
    <x v="1"/>
    <s v="Snoqualmie"/>
    <x v="1"/>
  </r>
  <r>
    <s v="472"/>
    <x v="441"/>
    <x v="1"/>
    <n v="5"/>
    <n v="124.33436169573943"/>
    <x v="525"/>
    <n v="125.61563830426056"/>
    <x v="0"/>
    <x v="309"/>
    <x v="0"/>
    <x v="0"/>
    <x v="21"/>
    <x v="0"/>
    <x v="1"/>
    <s v="Howard"/>
    <x v="1"/>
  </r>
  <r>
    <s v="934"/>
    <x v="442"/>
    <x v="2"/>
    <n v="48"/>
    <n v="909.75729707900177"/>
    <x v="526"/>
    <n v="1489.7627029209982"/>
    <x v="1"/>
    <x v="309"/>
    <x v="0"/>
    <x v="0"/>
    <x v="21"/>
    <x v="0"/>
    <x v="2"/>
    <s v="Beijing"/>
    <x v="2"/>
  </r>
  <r>
    <s v="7312"/>
    <x v="263"/>
    <x v="1"/>
    <n v="10"/>
    <n v="462.96952316573982"/>
    <x v="527"/>
    <n v="-33.069523165739838"/>
    <x v="0"/>
    <x v="310"/>
    <x v="0"/>
    <x v="0"/>
    <x v="15"/>
    <x v="5"/>
    <x v="1"/>
    <s v="Stoughton"/>
    <x v="1"/>
  </r>
  <r>
    <s v="7313"/>
    <x v="28"/>
    <x v="1"/>
    <n v="9"/>
    <n v="9.4342680169342454"/>
    <x v="528"/>
    <n v="2375.7657319830655"/>
    <x v="0"/>
    <x v="311"/>
    <x v="6"/>
    <x v="6"/>
    <x v="12"/>
    <x v="0"/>
    <x v="0"/>
    <s v="Strasbourg"/>
    <x v="7"/>
  </r>
  <r>
    <s v="1595"/>
    <x v="435"/>
    <x v="3"/>
    <n v="9"/>
    <n v="117.02189187664186"/>
    <x v="528"/>
    <n v="2268.178108123358"/>
    <x v="2"/>
    <x v="311"/>
    <x v="6"/>
    <x v="6"/>
    <x v="12"/>
    <x v="0"/>
    <x v="1"/>
    <s v="Seattle"/>
    <x v="1"/>
  </r>
  <r>
    <s v="7318"/>
    <x v="443"/>
    <x v="3"/>
    <n v="9"/>
    <n v="711.54519352024931"/>
    <x v="529"/>
    <n v="942.51980647975074"/>
    <x v="0"/>
    <x v="312"/>
    <x v="6"/>
    <x v="6"/>
    <x v="12"/>
    <x v="0"/>
    <x v="1"/>
    <s v="Haverhill"/>
    <x v="1"/>
  </r>
  <r>
    <s v="7353"/>
    <x v="424"/>
    <x v="2"/>
    <n v="12"/>
    <n v="13.930003390933015"/>
    <x v="530"/>
    <n v="2228.8699966090671"/>
    <x v="1"/>
    <x v="312"/>
    <x v="6"/>
    <x v="6"/>
    <x v="12"/>
    <x v="0"/>
    <x v="1"/>
    <s v="Bethesda"/>
    <x v="1"/>
  </r>
  <r>
    <s v="858"/>
    <x v="388"/>
    <x v="0"/>
    <n v="9"/>
    <n v="362.21240132816291"/>
    <x v="531"/>
    <n v="1319.8875986718369"/>
    <x v="3"/>
    <x v="312"/>
    <x v="6"/>
    <x v="6"/>
    <x v="12"/>
    <x v="0"/>
    <x v="1"/>
    <s v="North Harford"/>
    <x v="1"/>
  </r>
  <r>
    <s v="7319"/>
    <x v="444"/>
    <x v="2"/>
    <n v="9"/>
    <n v="2105.5246901205928"/>
    <x v="532"/>
    <n v="18319.975309879406"/>
    <x v="0"/>
    <x v="313"/>
    <x v="7"/>
    <x v="7"/>
    <x v="11"/>
    <x v="4"/>
    <x v="1"/>
    <s v="Toronto"/>
    <x v="4"/>
  </r>
  <r>
    <s v="7320"/>
    <x v="445"/>
    <x v="1"/>
    <n v="24"/>
    <n v="23038.351969286326"/>
    <x v="533"/>
    <n v="-6502.3519692863265"/>
    <x v="1"/>
    <x v="314"/>
    <x v="9"/>
    <x v="9"/>
    <x v="14"/>
    <x v="3"/>
    <x v="0"/>
    <s v="Berlin"/>
    <x v="5"/>
  </r>
  <r>
    <s v="7732"/>
    <x v="370"/>
    <x v="1"/>
    <n v="10"/>
    <n v="13005.484315748578"/>
    <x v="481"/>
    <n v="-6115.4843157485775"/>
    <x v="0"/>
    <x v="314"/>
    <x v="9"/>
    <x v="9"/>
    <x v="14"/>
    <x v="3"/>
    <x v="1"/>
    <s v="Germantown"/>
    <x v="1"/>
  </r>
  <r>
    <s v="633"/>
    <x v="165"/>
    <x v="1"/>
    <n v="10"/>
    <n v="7112.2096992376282"/>
    <x v="481"/>
    <n v="-222.20969923762823"/>
    <x v="3"/>
    <x v="314"/>
    <x v="9"/>
    <x v="9"/>
    <x v="14"/>
    <x v="3"/>
    <x v="1"/>
    <s v="North Harford"/>
    <x v="1"/>
  </r>
  <r>
    <s v="1426"/>
    <x v="178"/>
    <x v="1"/>
    <n v="12"/>
    <n v="132.99988285811156"/>
    <x v="534"/>
    <n v="7859.4001171418877"/>
    <x v="0"/>
    <x v="314"/>
    <x v="9"/>
    <x v="9"/>
    <x v="14"/>
    <x v="3"/>
    <x v="1"/>
    <s v="Cle Elum"/>
    <x v="1"/>
  </r>
  <r>
    <s v="7322"/>
    <x v="228"/>
    <x v="1"/>
    <n v="5"/>
    <n v="52.178360725674764"/>
    <x v="535"/>
    <n v="947.82163927432521"/>
    <x v="0"/>
    <x v="315"/>
    <x v="5"/>
    <x v="5"/>
    <x v="19"/>
    <x v="5"/>
    <x v="1"/>
    <s v="Alexandria"/>
    <x v="1"/>
  </r>
  <r>
    <s v="7323"/>
    <x v="446"/>
    <x v="1"/>
    <n v="20"/>
    <n v="3932.1129146450298"/>
    <x v="536"/>
    <n v="1667.8870853549702"/>
    <x v="0"/>
    <x v="316"/>
    <x v="5"/>
    <x v="5"/>
    <x v="7"/>
    <x v="5"/>
    <x v="1"/>
    <s v="Edgerton"/>
    <x v="1"/>
  </r>
  <r>
    <s v="1510"/>
    <x v="399"/>
    <x v="1"/>
    <n v="24"/>
    <n v="677.50770255226439"/>
    <x v="537"/>
    <n v="5958.4922974477358"/>
    <x v="2"/>
    <x v="316"/>
    <x v="5"/>
    <x v="5"/>
    <x v="7"/>
    <x v="5"/>
    <x v="2"/>
    <s v="Beijing"/>
    <x v="2"/>
  </r>
  <r>
    <s v="1720"/>
    <x v="447"/>
    <x v="0"/>
    <n v="10"/>
    <n v="1721.4427966707806"/>
    <x v="125"/>
    <n v="4268.5572033292192"/>
    <x v="1"/>
    <x v="317"/>
    <x v="9"/>
    <x v="9"/>
    <x v="14"/>
    <x v="3"/>
    <x v="1"/>
    <s v="Bethesda"/>
    <x v="1"/>
  </r>
  <r>
    <s v="7325"/>
    <x v="448"/>
    <x v="2"/>
    <n v="10"/>
    <n v="34.425926162397317"/>
    <x v="538"/>
    <n v="194.4740738376027"/>
    <x v="2"/>
    <x v="318"/>
    <x v="0"/>
    <x v="0"/>
    <x v="2"/>
    <x v="2"/>
    <x v="2"/>
    <s v="Beijing"/>
    <x v="2"/>
  </r>
  <r>
    <s v="517"/>
    <x v="398"/>
    <x v="0"/>
    <n v="12"/>
    <n v="0.7605142920680652"/>
    <x v="539"/>
    <n v="271.63048570793194"/>
    <x v="0"/>
    <x v="318"/>
    <x v="0"/>
    <x v="0"/>
    <x v="2"/>
    <x v="2"/>
    <x v="1"/>
    <s v="Marshall"/>
    <x v="1"/>
  </r>
  <r>
    <s v="1454"/>
    <x v="170"/>
    <x v="1"/>
    <n v="9"/>
    <n v="33.762569123720759"/>
    <x v="540"/>
    <n v="158.51343087627924"/>
    <x v="1"/>
    <x v="318"/>
    <x v="0"/>
    <x v="0"/>
    <x v="2"/>
    <x v="2"/>
    <x v="2"/>
    <s v="Beijing"/>
    <x v="2"/>
  </r>
  <r>
    <s v="1487"/>
    <x v="449"/>
    <x v="0"/>
    <n v="10"/>
    <n v="187.27287167571393"/>
    <x v="538"/>
    <n v="41.627128324286076"/>
    <x v="0"/>
    <x v="318"/>
    <x v="0"/>
    <x v="0"/>
    <x v="2"/>
    <x v="2"/>
    <x v="1"/>
    <s v="Kennewick"/>
    <x v="1"/>
  </r>
  <r>
    <s v="7326"/>
    <x v="243"/>
    <x v="0"/>
    <n v="8"/>
    <n v="371.29852783456829"/>
    <x v="541"/>
    <n v="1708.6214721654319"/>
    <x v="2"/>
    <x v="319"/>
    <x v="0"/>
    <x v="0"/>
    <x v="2"/>
    <x v="2"/>
    <x v="0"/>
    <s v="Paris"/>
    <x v="7"/>
  </r>
  <r>
    <s v="1206"/>
    <x v="450"/>
    <x v="0"/>
    <n v="10"/>
    <n v="1188.3122874279425"/>
    <x v="135"/>
    <n v="1801.6877125720575"/>
    <x v="1"/>
    <x v="320"/>
    <x v="0"/>
    <x v="0"/>
    <x v="14"/>
    <x v="3"/>
    <x v="1"/>
    <s v="Bethesda"/>
    <x v="1"/>
  </r>
  <r>
    <s v="1372"/>
    <x v="318"/>
    <x v="1"/>
    <n v="6"/>
    <n v="366.99124096645102"/>
    <x v="542"/>
    <n v="1367.2087590335491"/>
    <x v="0"/>
    <x v="320"/>
    <x v="0"/>
    <x v="0"/>
    <x v="14"/>
    <x v="3"/>
    <x v="1"/>
    <s v="Houston"/>
    <x v="1"/>
  </r>
  <r>
    <s v="7328"/>
    <x v="43"/>
    <x v="3"/>
    <n v="13"/>
    <n v="5037.2723166446267"/>
    <x v="543"/>
    <n v="-1259.7223166446265"/>
    <x v="0"/>
    <x v="321"/>
    <x v="5"/>
    <x v="5"/>
    <x v="19"/>
    <x v="5"/>
    <x v="2"/>
    <s v="Tokyo"/>
    <x v="15"/>
  </r>
  <r>
    <s v="7422"/>
    <x v="451"/>
    <x v="0"/>
    <n v="9"/>
    <n v="325.66106045694147"/>
    <x v="544"/>
    <n v="2383.3389395430586"/>
    <x v="0"/>
    <x v="321"/>
    <x v="5"/>
    <x v="5"/>
    <x v="19"/>
    <x v="5"/>
    <x v="1"/>
    <s v="Tallahassee"/>
    <x v="1"/>
  </r>
  <r>
    <s v="1678"/>
    <x v="346"/>
    <x v="0"/>
    <n v="12"/>
    <n v="2608.8744379337372"/>
    <x v="545"/>
    <n v="8059.1255620662632"/>
    <x v="0"/>
    <x v="322"/>
    <x v="0"/>
    <x v="0"/>
    <x v="14"/>
    <x v="3"/>
    <x v="0"/>
    <s v="Ramstein"/>
    <x v="5"/>
  </r>
  <r>
    <s v="7329"/>
    <x v="198"/>
    <x v="3"/>
    <n v="13"/>
    <n v="0.83149810074798747"/>
    <x v="546"/>
    <n v="287.69300189925201"/>
    <x v="0"/>
    <x v="323"/>
    <x v="0"/>
    <x v="0"/>
    <x v="15"/>
    <x v="5"/>
    <x v="2"/>
    <s v="Osaka"/>
    <x v="15"/>
  </r>
  <r>
    <s v="262"/>
    <x v="371"/>
    <x v="1"/>
    <n v="12"/>
    <n v="836.62392921574076"/>
    <x v="547"/>
    <n v="-569.93992921574068"/>
    <x v="2"/>
    <x v="323"/>
    <x v="0"/>
    <x v="0"/>
    <x v="15"/>
    <x v="5"/>
    <x v="2"/>
    <s v="Beijing"/>
    <x v="2"/>
  </r>
  <r>
    <s v="1368"/>
    <x v="317"/>
    <x v="0"/>
    <n v="10"/>
    <n v="48.57876149337504"/>
    <x v="499"/>
    <n v="181.32123850662498"/>
    <x v="0"/>
    <x v="323"/>
    <x v="0"/>
    <x v="0"/>
    <x v="15"/>
    <x v="5"/>
    <x v="1"/>
    <s v="Montreal"/>
    <x v="4"/>
  </r>
  <r>
    <s v="88"/>
    <x v="452"/>
    <x v="1"/>
    <n v="12"/>
    <n v="1060.8974010415438"/>
    <x v="548"/>
    <n v="3806.2025989584563"/>
    <x v="0"/>
    <x v="324"/>
    <x v="0"/>
    <x v="0"/>
    <x v="14"/>
    <x v="3"/>
    <x v="1"/>
    <s v="Manitowoc"/>
    <x v="1"/>
  </r>
  <r>
    <s v="970"/>
    <x v="453"/>
    <x v="2"/>
    <n v="8"/>
    <n v="981.03172833375424"/>
    <x v="549"/>
    <n v="2045.5682716662457"/>
    <x v="0"/>
    <x v="324"/>
    <x v="0"/>
    <x v="0"/>
    <x v="14"/>
    <x v="3"/>
    <x v="0"/>
    <s v="Cheshire"/>
    <x v="3"/>
  </r>
  <r>
    <s v="7406"/>
    <x v="454"/>
    <x v="1"/>
    <n v="12"/>
    <n v="457.43657492588761"/>
    <x v="550"/>
    <n v="4690.5634250741123"/>
    <x v="0"/>
    <x v="325"/>
    <x v="0"/>
    <x v="0"/>
    <x v="14"/>
    <x v="3"/>
    <x v="1"/>
    <s v="Pittsfield"/>
    <x v="1"/>
  </r>
  <r>
    <s v="7331"/>
    <x v="455"/>
    <x v="1"/>
    <n v="16"/>
    <n v="14558.675304548105"/>
    <x v="434"/>
    <n v="-2437.4753045481048"/>
    <x v="1"/>
    <x v="326"/>
    <x v="8"/>
    <x v="8"/>
    <x v="13"/>
    <x v="4"/>
    <x v="0"/>
    <s v="Berlin"/>
    <x v="5"/>
  </r>
  <r>
    <s v="549"/>
    <x v="456"/>
    <x v="0"/>
    <n v="10"/>
    <n v="122.9865351074265"/>
    <x v="551"/>
    <n v="8067.0134648925732"/>
    <x v="0"/>
    <x v="326"/>
    <x v="8"/>
    <x v="8"/>
    <x v="13"/>
    <x v="4"/>
    <x v="1"/>
    <s v="Germantown"/>
    <x v="1"/>
  </r>
  <r>
    <s v="592"/>
    <x v="457"/>
    <x v="0"/>
    <n v="9"/>
    <n v="1314.2320916436431"/>
    <x v="552"/>
    <n v="6056.7679083563571"/>
    <x v="0"/>
    <x v="326"/>
    <x v="8"/>
    <x v="8"/>
    <x v="13"/>
    <x v="4"/>
    <x v="1"/>
    <s v="Parker"/>
    <x v="1"/>
  </r>
  <r>
    <s v="1304"/>
    <x v="115"/>
    <x v="1"/>
    <n v="8"/>
    <n v="818.61436322080431"/>
    <x v="553"/>
    <n v="5405.7856367791956"/>
    <x v="0"/>
    <x v="326"/>
    <x v="8"/>
    <x v="8"/>
    <x v="13"/>
    <x v="4"/>
    <x v="0"/>
    <s v="Ramstein"/>
    <x v="5"/>
  </r>
  <r>
    <s v="7427"/>
    <x v="458"/>
    <x v="2"/>
    <n v="36"/>
    <n v="15782.961453847651"/>
    <x v="554"/>
    <n v="-3816.26145384765"/>
    <x v="1"/>
    <x v="327"/>
    <x v="0"/>
    <x v="0"/>
    <x v="14"/>
    <x v="3"/>
    <x v="1"/>
    <s v="Bethesda"/>
    <x v="1"/>
  </r>
  <r>
    <s v="7334"/>
    <x v="459"/>
    <x v="0"/>
    <n v="10"/>
    <n v="19.879590840888735"/>
    <x v="555"/>
    <n v="230.02040915911127"/>
    <x v="1"/>
    <x v="328"/>
    <x v="0"/>
    <x v="0"/>
    <x v="21"/>
    <x v="0"/>
    <x v="0"/>
    <s v="Berlin"/>
    <x v="5"/>
  </r>
  <r>
    <s v="494"/>
    <x v="95"/>
    <x v="1"/>
    <n v="4"/>
    <n v="0.9630034691093764"/>
    <x v="556"/>
    <n v="96.497996530890617"/>
    <x v="0"/>
    <x v="328"/>
    <x v="0"/>
    <x v="0"/>
    <x v="21"/>
    <x v="0"/>
    <x v="0"/>
    <s v="Moscow"/>
    <x v="0"/>
  </r>
  <r>
    <s v="957"/>
    <x v="108"/>
    <x v="1"/>
    <n v="6"/>
    <n v="14.824127481989931"/>
    <x v="557"/>
    <n v="130.11787251801007"/>
    <x v="0"/>
    <x v="328"/>
    <x v="0"/>
    <x v="0"/>
    <x v="21"/>
    <x v="0"/>
    <x v="2"/>
    <s v="Sydney"/>
    <x v="8"/>
  </r>
  <r>
    <s v="1092"/>
    <x v="460"/>
    <x v="0"/>
    <n v="10"/>
    <n v="39.325813712472126"/>
    <x v="555"/>
    <n v="210.57418628752788"/>
    <x v="0"/>
    <x v="328"/>
    <x v="0"/>
    <x v="0"/>
    <x v="21"/>
    <x v="0"/>
    <x v="1"/>
    <s v="Texas City"/>
    <x v="1"/>
  </r>
  <r>
    <s v="235"/>
    <x v="372"/>
    <x v="1"/>
    <n v="9"/>
    <n v="3653.0359921156378"/>
    <x v="558"/>
    <n v="-181.7359921156376"/>
    <x v="0"/>
    <x v="329"/>
    <x v="0"/>
    <x v="0"/>
    <x v="14"/>
    <x v="3"/>
    <x v="0"/>
    <s v="West Yorkshire"/>
    <x v="3"/>
  </r>
  <r>
    <s v="7335"/>
    <x v="461"/>
    <x v="2"/>
    <n v="6"/>
    <n v="36.810617386643898"/>
    <x v="559"/>
    <n v="13733.189382613356"/>
    <x v="0"/>
    <x v="330"/>
    <x v="0"/>
    <x v="0"/>
    <x v="11"/>
    <x v="4"/>
    <x v="1"/>
    <s v="Morristown"/>
    <x v="1"/>
  </r>
  <r>
    <s v="7341"/>
    <x v="462"/>
    <x v="2"/>
    <n v="20"/>
    <n v="49.112796152570205"/>
    <x v="560"/>
    <n v="210.6872038474298"/>
    <x v="0"/>
    <x v="331"/>
    <x v="0"/>
    <x v="0"/>
    <x v="15"/>
    <x v="5"/>
    <x v="2"/>
    <s v="Osaka"/>
    <x v="15"/>
  </r>
  <r>
    <s v="1098"/>
    <x v="311"/>
    <x v="3"/>
    <n v="4"/>
    <n v="69.335239455631026"/>
    <x v="561"/>
    <n v="1081.8147605443692"/>
    <x v="0"/>
    <x v="332"/>
    <x v="0"/>
    <x v="0"/>
    <x v="14"/>
    <x v="3"/>
    <x v="1"/>
    <s v="Poestenkill"/>
    <x v="1"/>
  </r>
  <r>
    <s v="7342"/>
    <x v="255"/>
    <x v="0"/>
    <n v="26"/>
    <n v="9042.758489511416"/>
    <x v="562"/>
    <n v="-3357.0509895114155"/>
    <x v="2"/>
    <x v="333"/>
    <x v="8"/>
    <x v="8"/>
    <x v="16"/>
    <x v="4"/>
    <x v="2"/>
    <s v="Beijing"/>
    <x v="2"/>
  </r>
  <r>
    <s v="1470"/>
    <x v="463"/>
    <x v="1"/>
    <n v="12"/>
    <n v="420.32686838067593"/>
    <x v="563"/>
    <n v="2175.0831316193239"/>
    <x v="2"/>
    <x v="333"/>
    <x v="8"/>
    <x v="8"/>
    <x v="16"/>
    <x v="4"/>
    <x v="0"/>
    <s v="Paris"/>
    <x v="7"/>
  </r>
  <r>
    <s v="7343"/>
    <x v="464"/>
    <x v="1"/>
    <n v="9"/>
    <n v="276.92237071323217"/>
    <x v="564"/>
    <n v="2121.6776292867676"/>
    <x v="0"/>
    <x v="334"/>
    <x v="5"/>
    <x v="5"/>
    <x v="19"/>
    <x v="5"/>
    <x v="1"/>
    <s v="Milwaukee"/>
    <x v="1"/>
  </r>
  <r>
    <s v="643"/>
    <x v="465"/>
    <x v="0"/>
    <n v="10"/>
    <n v="59.892315698364577"/>
    <x v="565"/>
    <n v="2620.1076843016353"/>
    <x v="0"/>
    <x v="334"/>
    <x v="5"/>
    <x v="5"/>
    <x v="19"/>
    <x v="5"/>
    <x v="2"/>
    <s v="Osaka"/>
    <x v="15"/>
  </r>
  <r>
    <s v="1199"/>
    <x v="162"/>
    <x v="0"/>
    <n v="10"/>
    <n v="550.62521547879635"/>
    <x v="566"/>
    <n v="8339.3747845212038"/>
    <x v="3"/>
    <x v="335"/>
    <x v="0"/>
    <x v="0"/>
    <x v="14"/>
    <x v="3"/>
    <x v="1"/>
    <s v="North Harford"/>
    <x v="1"/>
  </r>
  <r>
    <s v="7344"/>
    <x v="31"/>
    <x v="1"/>
    <n v="12"/>
    <n v="3207.3960096849742"/>
    <x v="567"/>
    <n v="395.46399031502597"/>
    <x v="1"/>
    <x v="336"/>
    <x v="5"/>
    <x v="5"/>
    <x v="7"/>
    <x v="5"/>
    <x v="0"/>
    <s v="Berlin"/>
    <x v="5"/>
  </r>
  <r>
    <s v="7345"/>
    <x v="466"/>
    <x v="2"/>
    <n v="9"/>
    <n v="638.62309359677806"/>
    <x v="568"/>
    <n v="1848.2269064032218"/>
    <x v="0"/>
    <x v="337"/>
    <x v="6"/>
    <x v="6"/>
    <x v="12"/>
    <x v="0"/>
    <x v="1"/>
    <s v="Worcester"/>
    <x v="1"/>
  </r>
  <r>
    <s v="1314"/>
    <x v="82"/>
    <x v="1"/>
    <n v="10"/>
    <n v="1872.6996758611183"/>
    <x v="569"/>
    <n v="2417.3003241388815"/>
    <x v="0"/>
    <x v="338"/>
    <x v="0"/>
    <x v="0"/>
    <x v="14"/>
    <x v="3"/>
    <x v="1"/>
    <s v="Granger"/>
    <x v="1"/>
  </r>
  <r>
    <s v="7347"/>
    <x v="40"/>
    <x v="1"/>
    <n v="10"/>
    <n v="220.4239643035076"/>
    <x v="570"/>
    <n v="-55.423964303507603"/>
    <x v="0"/>
    <x v="339"/>
    <x v="0"/>
    <x v="0"/>
    <x v="17"/>
    <x v="4"/>
    <x v="1"/>
    <s v="Shreveport"/>
    <x v="1"/>
  </r>
  <r>
    <s v="809"/>
    <x v="89"/>
    <x v="0"/>
    <n v="12"/>
    <n v="120.55375405844939"/>
    <x v="571"/>
    <n v="72.496245941550626"/>
    <x v="1"/>
    <x v="339"/>
    <x v="0"/>
    <x v="0"/>
    <x v="17"/>
    <x v="4"/>
    <x v="1"/>
    <s v="Bethesda"/>
    <x v="1"/>
  </r>
  <r>
    <s v="1386"/>
    <x v="467"/>
    <x v="2"/>
    <n v="12"/>
    <n v="65.445462468547035"/>
    <x v="572"/>
    <n v="130.90453753145295"/>
    <x v="0"/>
    <x v="339"/>
    <x v="0"/>
    <x v="0"/>
    <x v="17"/>
    <x v="4"/>
    <x v="1"/>
    <s v="Racine"/>
    <x v="1"/>
  </r>
  <r>
    <s v="7350"/>
    <x v="468"/>
    <x v="2"/>
    <n v="10"/>
    <n v="779.63448072252686"/>
    <x v="168"/>
    <n v="2320.3655192774731"/>
    <x v="0"/>
    <x v="340"/>
    <x v="5"/>
    <x v="5"/>
    <x v="7"/>
    <x v="5"/>
    <x v="1"/>
    <s v="Fort Atkinson"/>
    <x v="1"/>
  </r>
  <r>
    <s v="350"/>
    <x v="276"/>
    <x v="1"/>
    <n v="10"/>
    <n v="8.3359858811875718"/>
    <x v="168"/>
    <n v="3091.6640141188122"/>
    <x v="0"/>
    <x v="340"/>
    <x v="5"/>
    <x v="5"/>
    <x v="7"/>
    <x v="5"/>
    <x v="1"/>
    <s v="Appleton"/>
    <x v="1"/>
  </r>
  <r>
    <s v="465"/>
    <x v="469"/>
    <x v="1"/>
    <n v="10"/>
    <n v="409.63546084067997"/>
    <x v="168"/>
    <n v="2690.36453915932"/>
    <x v="2"/>
    <x v="340"/>
    <x v="5"/>
    <x v="5"/>
    <x v="7"/>
    <x v="5"/>
    <x v="1"/>
    <s v="Seattle"/>
    <x v="1"/>
  </r>
  <r>
    <s v="483"/>
    <x v="470"/>
    <x v="1"/>
    <n v="10"/>
    <n v="75.028448485585344"/>
    <x v="168"/>
    <n v="3024.9715515144148"/>
    <x v="0"/>
    <x v="340"/>
    <x v="5"/>
    <x v="5"/>
    <x v="7"/>
    <x v="5"/>
    <x v="1"/>
    <s v="Ottawa"/>
    <x v="4"/>
  </r>
  <r>
    <s v="958"/>
    <x v="471"/>
    <x v="1"/>
    <n v="9"/>
    <n v="20.051637962193702"/>
    <x v="573"/>
    <n v="2738.9483620378064"/>
    <x v="0"/>
    <x v="340"/>
    <x v="5"/>
    <x v="5"/>
    <x v="7"/>
    <x v="5"/>
    <x v="0"/>
    <s v="Moscow"/>
    <x v="0"/>
  </r>
  <r>
    <s v="1415"/>
    <x v="446"/>
    <x v="1"/>
    <n v="10"/>
    <n v="352.91049213165667"/>
    <x v="168"/>
    <n v="2747.0895078683434"/>
    <x v="0"/>
    <x v="340"/>
    <x v="5"/>
    <x v="5"/>
    <x v="7"/>
    <x v="5"/>
    <x v="1"/>
    <s v="Spring"/>
    <x v="1"/>
  </r>
  <r>
    <s v="1054"/>
    <x v="472"/>
    <x v="0"/>
    <n v="9"/>
    <n v="1014.6137234748829"/>
    <x v="574"/>
    <n v="1985.536276525117"/>
    <x v="0"/>
    <x v="341"/>
    <x v="0"/>
    <x v="0"/>
    <x v="14"/>
    <x v="3"/>
    <x v="1"/>
    <s v="Leominster"/>
    <x v="1"/>
  </r>
  <r>
    <s v="7351"/>
    <x v="473"/>
    <x v="1"/>
    <n v="10"/>
    <n v="321.49155719002607"/>
    <x v="565"/>
    <n v="2358.508442809974"/>
    <x v="0"/>
    <x v="342"/>
    <x v="5"/>
    <x v="5"/>
    <x v="7"/>
    <x v="5"/>
    <x v="1"/>
    <s v="Orlando"/>
    <x v="1"/>
  </r>
  <r>
    <s v="7352"/>
    <x v="361"/>
    <x v="0"/>
    <n v="12"/>
    <n v="3828.9936556435377"/>
    <x v="575"/>
    <n v="-485.09365564353766"/>
    <x v="1"/>
    <x v="343"/>
    <x v="6"/>
    <x v="6"/>
    <x v="12"/>
    <x v="0"/>
    <x v="2"/>
    <s v="Beijing"/>
    <x v="2"/>
  </r>
  <r>
    <s v="1668"/>
    <x v="474"/>
    <x v="2"/>
    <n v="20"/>
    <n v="59.349849542305215"/>
    <x v="576"/>
    <n v="3920.650150457695"/>
    <x v="1"/>
    <x v="344"/>
    <x v="0"/>
    <x v="0"/>
    <x v="14"/>
    <x v="3"/>
    <x v="2"/>
    <s v="Beijing"/>
    <x v="2"/>
  </r>
  <r>
    <s v="1701"/>
    <x v="87"/>
    <x v="1"/>
    <n v="5"/>
    <n v="1030.3840326873503"/>
    <x v="577"/>
    <n v="-35.384032687350327"/>
    <x v="0"/>
    <x v="344"/>
    <x v="0"/>
    <x v="0"/>
    <x v="14"/>
    <x v="3"/>
    <x v="1"/>
    <s v="Parkville"/>
    <x v="1"/>
  </r>
  <r>
    <s v="7354"/>
    <x v="475"/>
    <x v="1"/>
    <n v="9"/>
    <n v="27.554746695459016"/>
    <x v="578"/>
    <n v="390.656253304541"/>
    <x v="0"/>
    <x v="345"/>
    <x v="0"/>
    <x v="0"/>
    <x v="15"/>
    <x v="5"/>
    <x v="1"/>
    <s v="Milwaukee"/>
    <x v="1"/>
  </r>
  <r>
    <s v="576"/>
    <x v="219"/>
    <x v="1"/>
    <n v="8"/>
    <n v="109.91529417249789"/>
    <x v="579"/>
    <n v="228.41270582750207"/>
    <x v="2"/>
    <x v="345"/>
    <x v="0"/>
    <x v="0"/>
    <x v="15"/>
    <x v="5"/>
    <x v="0"/>
    <s v="Paris"/>
    <x v="7"/>
  </r>
  <r>
    <s v="7554"/>
    <x v="476"/>
    <x v="0"/>
    <n v="10"/>
    <n v="2.9996202976262061"/>
    <x v="580"/>
    <n v="4797.0003797023737"/>
    <x v="0"/>
    <x v="346"/>
    <x v="0"/>
    <x v="0"/>
    <x v="14"/>
    <x v="3"/>
    <x v="2"/>
    <s v="Ashgabat"/>
    <x v="6"/>
  </r>
  <r>
    <s v="503"/>
    <x v="389"/>
    <x v="2"/>
    <n v="10"/>
    <n v="8855.0949801621955"/>
    <x v="580"/>
    <n v="-4055.0949801621955"/>
    <x v="2"/>
    <x v="346"/>
    <x v="0"/>
    <x v="0"/>
    <x v="14"/>
    <x v="3"/>
    <x v="0"/>
    <s v="Paris"/>
    <x v="7"/>
  </r>
  <r>
    <s v="7362"/>
    <x v="477"/>
    <x v="1"/>
    <n v="9"/>
    <n v="3986.3596947937071"/>
    <x v="581"/>
    <n v="-1578.809694793707"/>
    <x v="0"/>
    <x v="347"/>
    <x v="2"/>
    <x v="2"/>
    <x v="4"/>
    <x v="3"/>
    <x v="1"/>
    <s v="Bar Harbor"/>
    <x v="1"/>
  </r>
  <r>
    <s v="7716"/>
    <x v="459"/>
    <x v="0"/>
    <n v="10"/>
    <n v="3124.9159022549638"/>
    <x v="582"/>
    <n v="-434.91590225496384"/>
    <x v="2"/>
    <x v="347"/>
    <x v="2"/>
    <x v="2"/>
    <x v="4"/>
    <x v="3"/>
    <x v="0"/>
    <s v="Paris"/>
    <x v="7"/>
  </r>
  <r>
    <s v="718"/>
    <x v="478"/>
    <x v="0"/>
    <n v="13"/>
    <n v="499.20686322353305"/>
    <x v="583"/>
    <n v="3387.7931367764668"/>
    <x v="0"/>
    <x v="348"/>
    <x v="0"/>
    <x v="0"/>
    <x v="14"/>
    <x v="3"/>
    <x v="1"/>
    <s v="Edgerton"/>
    <x v="1"/>
  </r>
  <r>
    <s v="1257"/>
    <x v="479"/>
    <x v="1"/>
    <n v="6"/>
    <n v="2022.0468716820667"/>
    <x v="584"/>
    <n v="-317.74687168206674"/>
    <x v="0"/>
    <x v="348"/>
    <x v="0"/>
    <x v="0"/>
    <x v="14"/>
    <x v="3"/>
    <x v="1"/>
    <s v="Bridgeport"/>
    <x v="1"/>
  </r>
  <r>
    <s v="7365"/>
    <x v="292"/>
    <x v="2"/>
    <n v="18"/>
    <n v="1148.799940282556"/>
    <x v="585"/>
    <n v="2451.2000597174438"/>
    <x v="0"/>
    <x v="349"/>
    <x v="5"/>
    <x v="5"/>
    <x v="19"/>
    <x v="5"/>
    <x v="2"/>
    <s v="Tokyo"/>
    <x v="15"/>
  </r>
  <r>
    <s v="351"/>
    <x v="219"/>
    <x v="1"/>
    <n v="6"/>
    <n v="1297.1653673248031"/>
    <x v="586"/>
    <n v="-217.16536732480313"/>
    <x v="0"/>
    <x v="349"/>
    <x v="5"/>
    <x v="5"/>
    <x v="19"/>
    <x v="5"/>
    <x v="1"/>
    <s v="Madison"/>
    <x v="1"/>
  </r>
  <r>
    <s v="1581"/>
    <x v="2"/>
    <x v="1"/>
    <n v="4"/>
    <n v="918.18086030981522"/>
    <x v="587"/>
    <n v="-128.18086030981522"/>
    <x v="0"/>
    <x v="349"/>
    <x v="5"/>
    <x v="5"/>
    <x v="19"/>
    <x v="5"/>
    <x v="1"/>
    <s v="Spokane"/>
    <x v="1"/>
  </r>
  <r>
    <s v="1671"/>
    <x v="480"/>
    <x v="0"/>
    <n v="9"/>
    <n v="608.99891659478044"/>
    <x v="588"/>
    <n v="1151.0010834052196"/>
    <x v="0"/>
    <x v="349"/>
    <x v="5"/>
    <x v="5"/>
    <x v="19"/>
    <x v="5"/>
    <x v="1"/>
    <s v="Nantucket"/>
    <x v="1"/>
  </r>
  <r>
    <s v="610"/>
    <x v="158"/>
    <x v="1"/>
    <n v="10"/>
    <n v="1601.3570351418348"/>
    <x v="589"/>
    <n v="1688.6429648581652"/>
    <x v="0"/>
    <x v="350"/>
    <x v="0"/>
    <x v="0"/>
    <x v="14"/>
    <x v="3"/>
    <x v="2"/>
    <s v="Osaka"/>
    <x v="15"/>
  </r>
  <r>
    <s v="1683"/>
    <x v="12"/>
    <x v="0"/>
    <n v="12"/>
    <n v="23.294048460147039"/>
    <x v="359"/>
    <n v="3924.7059515398528"/>
    <x v="0"/>
    <x v="350"/>
    <x v="0"/>
    <x v="0"/>
    <x v="14"/>
    <x v="3"/>
    <x v="1"/>
    <s v="Oshkosh"/>
    <x v="1"/>
  </r>
  <r>
    <s v="7366"/>
    <x v="280"/>
    <x v="1"/>
    <n v="10"/>
    <n v="81.912575455070325"/>
    <x v="590"/>
    <n v="207.98742454492964"/>
    <x v="0"/>
    <x v="351"/>
    <x v="0"/>
    <x v="0"/>
    <x v="15"/>
    <x v="5"/>
    <x v="1"/>
    <s v="La Porte"/>
    <x v="1"/>
  </r>
  <r>
    <s v="321"/>
    <x v="481"/>
    <x v="1"/>
    <n v="10"/>
    <n v="124.14714184426707"/>
    <x v="590"/>
    <n v="165.75285815573289"/>
    <x v="0"/>
    <x v="351"/>
    <x v="0"/>
    <x v="0"/>
    <x v="15"/>
    <x v="5"/>
    <x v="1"/>
    <s v="Denver"/>
    <x v="1"/>
  </r>
  <r>
    <s v="7368"/>
    <x v="302"/>
    <x v="0"/>
    <n v="9"/>
    <n v="1301.604695924558"/>
    <x v="591"/>
    <n v="1293.895304075442"/>
    <x v="0"/>
    <x v="352"/>
    <x v="6"/>
    <x v="6"/>
    <x v="12"/>
    <x v="0"/>
    <x v="1"/>
    <s v="Winchester"/>
    <x v="1"/>
  </r>
  <r>
    <s v="1554"/>
    <x v="246"/>
    <x v="1"/>
    <n v="18"/>
    <n v="6313.0813130118831"/>
    <x v="592"/>
    <n v="-1165.5813130118831"/>
    <x v="3"/>
    <x v="352"/>
    <x v="6"/>
    <x v="6"/>
    <x v="12"/>
    <x v="0"/>
    <x v="1"/>
    <s v="North Harford"/>
    <x v="1"/>
  </r>
  <r>
    <s v="640"/>
    <x v="482"/>
    <x v="1"/>
    <n v="12"/>
    <n v="784.18820396279682"/>
    <x v="593"/>
    <n v="4042.0117960372031"/>
    <x v="0"/>
    <x v="353"/>
    <x v="0"/>
    <x v="0"/>
    <x v="14"/>
    <x v="3"/>
    <x v="2"/>
    <s v="Sydney"/>
    <x v="8"/>
  </r>
  <r>
    <s v="7499"/>
    <x v="101"/>
    <x v="1"/>
    <n v="10"/>
    <n v="1788.4383185730787"/>
    <x v="569"/>
    <n v="2501.5616814269215"/>
    <x v="0"/>
    <x v="354"/>
    <x v="0"/>
    <x v="0"/>
    <x v="14"/>
    <x v="3"/>
    <x v="1"/>
    <s v="Greeley"/>
    <x v="1"/>
  </r>
  <r>
    <s v="428"/>
    <x v="483"/>
    <x v="3"/>
    <n v="9"/>
    <n v="252.35814619773566"/>
    <x v="594"/>
    <n v="3565.7418538022644"/>
    <x v="0"/>
    <x v="354"/>
    <x v="0"/>
    <x v="0"/>
    <x v="14"/>
    <x v="3"/>
    <x v="1"/>
    <s v="Oregon"/>
    <x v="1"/>
  </r>
  <r>
    <s v="7372"/>
    <x v="470"/>
    <x v="1"/>
    <n v="5"/>
    <n v="63.661228300954861"/>
    <x v="595"/>
    <n v="1281.3387716990451"/>
    <x v="1"/>
    <x v="355"/>
    <x v="2"/>
    <x v="2"/>
    <x v="4"/>
    <x v="3"/>
    <x v="0"/>
    <s v="Berlin"/>
    <x v="5"/>
  </r>
  <r>
    <s v="1041"/>
    <x v="330"/>
    <x v="1"/>
    <n v="5"/>
    <n v="31.587953671812201"/>
    <x v="595"/>
    <n v="1313.4120463281879"/>
    <x v="3"/>
    <x v="355"/>
    <x v="2"/>
    <x v="2"/>
    <x v="4"/>
    <x v="3"/>
    <x v="1"/>
    <s v="North Harford"/>
    <x v="1"/>
  </r>
  <r>
    <s v="7375"/>
    <x v="459"/>
    <x v="0"/>
    <n v="10"/>
    <n v="46.911685546542138"/>
    <x v="596"/>
    <n v="543.08831445345788"/>
    <x v="0"/>
    <x v="356"/>
    <x v="3"/>
    <x v="3"/>
    <x v="13"/>
    <x v="4"/>
    <x v="1"/>
    <s v="Albany"/>
    <x v="1"/>
  </r>
  <r>
    <s v="112"/>
    <x v="210"/>
    <x v="2"/>
    <n v="16"/>
    <n v="721.82427689239523"/>
    <x v="597"/>
    <n v="186.77572310760479"/>
    <x v="1"/>
    <x v="356"/>
    <x v="3"/>
    <x v="3"/>
    <x v="13"/>
    <x v="4"/>
    <x v="0"/>
    <s v="Berlin"/>
    <x v="5"/>
  </r>
  <r>
    <s v="591"/>
    <x v="484"/>
    <x v="1"/>
    <n v="9"/>
    <n v="110.90765588030227"/>
    <x v="598"/>
    <n v="408.29234411969776"/>
    <x v="0"/>
    <x v="356"/>
    <x v="3"/>
    <x v="3"/>
    <x v="13"/>
    <x v="4"/>
    <x v="1"/>
    <s v="Fond du Lac"/>
    <x v="1"/>
  </r>
  <r>
    <s v="7439"/>
    <x v="485"/>
    <x v="0"/>
    <n v="10"/>
    <n v="340.26145957343715"/>
    <x v="599"/>
    <n v="3049.7385404265628"/>
    <x v="1"/>
    <x v="357"/>
    <x v="0"/>
    <x v="0"/>
    <x v="14"/>
    <x v="3"/>
    <x v="2"/>
    <s v="Beijing"/>
    <x v="2"/>
  </r>
  <r>
    <s v="816"/>
    <x v="486"/>
    <x v="2"/>
    <n v="9"/>
    <n v="9.1627190882264404"/>
    <x v="600"/>
    <n v="2974.0372809117735"/>
    <x v="0"/>
    <x v="357"/>
    <x v="0"/>
    <x v="0"/>
    <x v="14"/>
    <x v="3"/>
    <x v="1"/>
    <s v="Miami"/>
    <x v="1"/>
  </r>
  <r>
    <s v="1253"/>
    <x v="487"/>
    <x v="0"/>
    <n v="12"/>
    <n v="146.2155585481014"/>
    <x v="601"/>
    <n v="3853.9844414518984"/>
    <x v="0"/>
    <x v="357"/>
    <x v="0"/>
    <x v="0"/>
    <x v="14"/>
    <x v="3"/>
    <x v="2"/>
    <s v="Kolkata"/>
    <x v="14"/>
  </r>
  <r>
    <s v="1100"/>
    <x v="488"/>
    <x v="2"/>
    <n v="9"/>
    <n v="1381.3805981934509"/>
    <x v="602"/>
    <n v="2189.6694018065491"/>
    <x v="1"/>
    <x v="358"/>
    <x v="0"/>
    <x v="0"/>
    <x v="14"/>
    <x v="3"/>
    <x v="1"/>
    <s v="Bethesda"/>
    <x v="1"/>
  </r>
  <r>
    <s v="1499"/>
    <x v="489"/>
    <x v="1"/>
    <n v="12"/>
    <n v="4324.4172932715246"/>
    <x v="603"/>
    <n v="423.68270672847575"/>
    <x v="0"/>
    <x v="358"/>
    <x v="0"/>
    <x v="0"/>
    <x v="14"/>
    <x v="3"/>
    <x v="1"/>
    <s v="Queen Anne's County"/>
    <x v="1"/>
  </r>
  <r>
    <s v="7377"/>
    <x v="198"/>
    <x v="3"/>
    <n v="4"/>
    <n v="13.090307786941354"/>
    <x v="604"/>
    <n v="65.514692213058652"/>
    <x v="0"/>
    <x v="359"/>
    <x v="0"/>
    <x v="0"/>
    <x v="17"/>
    <x v="4"/>
    <x v="1"/>
    <s v="Buffalo"/>
    <x v="1"/>
  </r>
  <r>
    <s v="2"/>
    <x v="397"/>
    <x v="1"/>
    <n v="4"/>
    <n v="37.02655021575255"/>
    <x v="604"/>
    <n v="41.578449784247454"/>
    <x v="2"/>
    <x v="359"/>
    <x v="0"/>
    <x v="0"/>
    <x v="17"/>
    <x v="4"/>
    <x v="1"/>
    <s v="Seattle"/>
    <x v="1"/>
  </r>
  <r>
    <s v="804"/>
    <x v="490"/>
    <x v="2"/>
    <n v="18"/>
    <n v="178.15267747556646"/>
    <x v="605"/>
    <n v="176.06732252443356"/>
    <x v="0"/>
    <x v="359"/>
    <x v="0"/>
    <x v="0"/>
    <x v="17"/>
    <x v="4"/>
    <x v="2"/>
    <s v="Osaka"/>
    <x v="15"/>
  </r>
  <r>
    <s v="7381"/>
    <x v="84"/>
    <x v="1"/>
    <n v="13"/>
    <n v="115.3666821239392"/>
    <x v="606"/>
    <n v="3784.6333178760606"/>
    <x v="0"/>
    <x v="360"/>
    <x v="5"/>
    <x v="5"/>
    <x v="7"/>
    <x v="5"/>
    <x v="1"/>
    <s v="Lewiston"/>
    <x v="1"/>
  </r>
  <r>
    <s v="7433"/>
    <x v="431"/>
    <x v="1"/>
    <n v="9"/>
    <n v="842.68851248136195"/>
    <x v="607"/>
    <n v="1737.3114875186379"/>
    <x v="0"/>
    <x v="360"/>
    <x v="5"/>
    <x v="5"/>
    <x v="7"/>
    <x v="5"/>
    <x v="0"/>
    <s v="Paris"/>
    <x v="7"/>
  </r>
  <r>
    <s v="912"/>
    <x v="84"/>
    <x v="1"/>
    <n v="13"/>
    <n v="2223.3391917160807"/>
    <x v="608"/>
    <n v="1436.6608082839193"/>
    <x v="0"/>
    <x v="360"/>
    <x v="5"/>
    <x v="5"/>
    <x v="7"/>
    <x v="5"/>
    <x v="1"/>
    <s v="Greenville"/>
    <x v="1"/>
  </r>
  <r>
    <s v="7382"/>
    <x v="491"/>
    <x v="1"/>
    <n v="26"/>
    <n v="362.04429053678291"/>
    <x v="609"/>
    <n v="5412.9557094632173"/>
    <x v="1"/>
    <x v="361"/>
    <x v="6"/>
    <x v="6"/>
    <x v="12"/>
    <x v="0"/>
    <x v="1"/>
    <s v="Bethesda"/>
    <x v="1"/>
  </r>
  <r>
    <s v="413"/>
    <x v="492"/>
    <x v="1"/>
    <n v="26"/>
    <n v="23330.406497992255"/>
    <x v="610"/>
    <n v="-11042.406497992255"/>
    <x v="2"/>
    <x v="362"/>
    <x v="0"/>
    <x v="0"/>
    <x v="14"/>
    <x v="3"/>
    <x v="1"/>
    <s v="Seattle"/>
    <x v="1"/>
  </r>
  <r>
    <s v="7383"/>
    <x v="493"/>
    <x v="0"/>
    <n v="13"/>
    <n v="394.14316368740521"/>
    <x v="611"/>
    <n v="1470.6568363125948"/>
    <x v="0"/>
    <x v="363"/>
    <x v="6"/>
    <x v="6"/>
    <x v="12"/>
    <x v="0"/>
    <x v="1"/>
    <s v="Hackensack"/>
    <x v="1"/>
  </r>
  <r>
    <s v="654"/>
    <x v="494"/>
    <x v="2"/>
    <n v="10"/>
    <n v="1477.3501973624118"/>
    <x v="585"/>
    <n v="2122.6498026375884"/>
    <x v="0"/>
    <x v="364"/>
    <x v="0"/>
    <x v="0"/>
    <x v="14"/>
    <x v="3"/>
    <x v="0"/>
    <s v="London"/>
    <x v="3"/>
  </r>
  <r>
    <s v="7384"/>
    <x v="495"/>
    <x v="0"/>
    <n v="9"/>
    <n v="239.88473464871137"/>
    <x v="612"/>
    <n v="895.31526535128864"/>
    <x v="0"/>
    <x v="365"/>
    <x v="0"/>
    <x v="0"/>
    <x v="17"/>
    <x v="4"/>
    <x v="0"/>
    <s v="Nantes"/>
    <x v="7"/>
  </r>
  <r>
    <s v="1061"/>
    <x v="496"/>
    <x v="2"/>
    <n v="18"/>
    <n v="25.683366663944501"/>
    <x v="613"/>
    <n v="5236.7166333360556"/>
    <x v="0"/>
    <x v="366"/>
    <x v="0"/>
    <x v="0"/>
    <x v="14"/>
    <x v="3"/>
    <x v="2"/>
    <s v="Damascus"/>
    <x v="26"/>
  </r>
  <r>
    <s v="7386"/>
    <x v="382"/>
    <x v="1"/>
    <n v="4"/>
    <n v="183.54953995705284"/>
    <x v="614"/>
    <n v="319.55046004294718"/>
    <x v="0"/>
    <x v="367"/>
    <x v="5"/>
    <x v="5"/>
    <x v="7"/>
    <x v="5"/>
    <x v="1"/>
    <s v="Midland"/>
    <x v="1"/>
  </r>
  <r>
    <s v="1405"/>
    <x v="82"/>
    <x v="1"/>
    <n v="5"/>
    <n v="1109.2488572986829"/>
    <x v="615"/>
    <n v="-464.24885729868288"/>
    <x v="0"/>
    <x v="367"/>
    <x v="5"/>
    <x v="5"/>
    <x v="7"/>
    <x v="5"/>
    <x v="1"/>
    <s v="Cle Elum"/>
    <x v="1"/>
  </r>
  <r>
    <s v="7706"/>
    <x v="497"/>
    <x v="2"/>
    <n v="10"/>
    <n v="173.33965892151184"/>
    <x v="589"/>
    <n v="3116.6603410784883"/>
    <x v="0"/>
    <x v="368"/>
    <x v="0"/>
    <x v="0"/>
    <x v="14"/>
    <x v="3"/>
    <x v="1"/>
    <s v="Provincetown"/>
    <x v="1"/>
  </r>
  <r>
    <s v="7388"/>
    <x v="498"/>
    <x v="0"/>
    <n v="12"/>
    <n v="445.89453644352358"/>
    <x v="616"/>
    <n v="3082.3054635564763"/>
    <x v="1"/>
    <x v="369"/>
    <x v="5"/>
    <x v="5"/>
    <x v="7"/>
    <x v="5"/>
    <x v="2"/>
    <s v="Beijing"/>
    <x v="2"/>
  </r>
  <r>
    <s v="1513"/>
    <x v="499"/>
    <x v="0"/>
    <n v="18"/>
    <n v="1226.429266829879"/>
    <x v="617"/>
    <n v="4006.070733170121"/>
    <x v="2"/>
    <x v="369"/>
    <x v="5"/>
    <x v="5"/>
    <x v="7"/>
    <x v="5"/>
    <x v="0"/>
    <s v="Paris"/>
    <x v="7"/>
  </r>
  <r>
    <s v="7389"/>
    <x v="2"/>
    <x v="1"/>
    <n v="12"/>
    <n v="864.8902259424691"/>
    <x v="618"/>
    <n v="6026.4697740575302"/>
    <x v="0"/>
    <x v="370"/>
    <x v="6"/>
    <x v="6"/>
    <x v="0"/>
    <x v="0"/>
    <x v="0"/>
    <s v="Hofheim am Taunus"/>
    <x v="5"/>
  </r>
  <r>
    <s v="746"/>
    <x v="500"/>
    <x v="1"/>
    <n v="12"/>
    <n v="394.1006541632031"/>
    <x v="619"/>
    <n v="6579.5793458367971"/>
    <x v="2"/>
    <x v="370"/>
    <x v="6"/>
    <x v="6"/>
    <x v="0"/>
    <x v="0"/>
    <x v="0"/>
    <s v="Paris"/>
    <x v="7"/>
  </r>
  <r>
    <s v="76"/>
    <x v="501"/>
    <x v="2"/>
    <n v="12"/>
    <n v="4438.8522236858526"/>
    <x v="620"/>
    <n v="666.24777631414781"/>
    <x v="0"/>
    <x v="371"/>
    <x v="0"/>
    <x v="0"/>
    <x v="14"/>
    <x v="3"/>
    <x v="1"/>
    <s v="Sebring"/>
    <x v="1"/>
  </r>
  <r>
    <s v="348"/>
    <x v="502"/>
    <x v="2"/>
    <n v="10"/>
    <n v="151.84193785050672"/>
    <x v="569"/>
    <n v="4138.1580621494932"/>
    <x v="3"/>
    <x v="371"/>
    <x v="0"/>
    <x v="0"/>
    <x v="14"/>
    <x v="3"/>
    <x v="1"/>
    <s v="North Harford"/>
    <x v="1"/>
  </r>
  <r>
    <s v="1348"/>
    <x v="428"/>
    <x v="0"/>
    <n v="9"/>
    <n v="4701.0716215485791"/>
    <x v="594"/>
    <n v="-882.97162154857915"/>
    <x v="1"/>
    <x v="371"/>
    <x v="0"/>
    <x v="0"/>
    <x v="14"/>
    <x v="3"/>
    <x v="0"/>
    <s v="Berlin"/>
    <x v="5"/>
  </r>
  <r>
    <s v="7392"/>
    <x v="140"/>
    <x v="1"/>
    <n v="6"/>
    <n v="0.68855942267867687"/>
    <x v="621"/>
    <n v="67.141440577321319"/>
    <x v="2"/>
    <x v="372"/>
    <x v="0"/>
    <x v="0"/>
    <x v="17"/>
    <x v="4"/>
    <x v="2"/>
    <s v="Beijing"/>
    <x v="2"/>
  </r>
  <r>
    <s v="190"/>
    <x v="326"/>
    <x v="2"/>
    <n v="9"/>
    <n v="1971.4118161862439"/>
    <x v="622"/>
    <n v="2136.1881838137565"/>
    <x v="1"/>
    <x v="373"/>
    <x v="0"/>
    <x v="0"/>
    <x v="14"/>
    <x v="3"/>
    <x v="2"/>
    <s v="Beijing"/>
    <x v="2"/>
  </r>
  <r>
    <s v="7394"/>
    <x v="13"/>
    <x v="1"/>
    <n v="12"/>
    <n v="368.75063012935772"/>
    <x v="623"/>
    <n v="1967.6493698706424"/>
    <x v="0"/>
    <x v="374"/>
    <x v="6"/>
    <x v="6"/>
    <x v="12"/>
    <x v="0"/>
    <x v="1"/>
    <s v="Wapato"/>
    <x v="1"/>
  </r>
  <r>
    <s v="239"/>
    <x v="248"/>
    <x v="1"/>
    <n v="13"/>
    <n v="1971.5281211270521"/>
    <x v="624"/>
    <n v="523.27187887294804"/>
    <x v="0"/>
    <x v="374"/>
    <x v="6"/>
    <x v="6"/>
    <x v="12"/>
    <x v="0"/>
    <x v="1"/>
    <s v="La Porte"/>
    <x v="1"/>
  </r>
  <r>
    <s v="1563"/>
    <x v="503"/>
    <x v="1"/>
    <n v="10"/>
    <n v="24.273538659987953"/>
    <x v="625"/>
    <n v="1955.7264613400121"/>
    <x v="0"/>
    <x v="374"/>
    <x v="6"/>
    <x v="6"/>
    <x v="12"/>
    <x v="0"/>
    <x v="1"/>
    <s v="Marshall"/>
    <x v="1"/>
  </r>
  <r>
    <s v="852"/>
    <x v="325"/>
    <x v="0"/>
    <n v="9"/>
    <n v="602.7855245793628"/>
    <x v="626"/>
    <n v="2448.2144754206374"/>
    <x v="0"/>
    <x v="375"/>
    <x v="0"/>
    <x v="0"/>
    <x v="14"/>
    <x v="3"/>
    <x v="1"/>
    <s v="Germantown"/>
    <x v="1"/>
  </r>
  <r>
    <s v="7395"/>
    <x v="309"/>
    <x v="2"/>
    <n v="10"/>
    <n v="754.80432667666582"/>
    <x v="369"/>
    <n v="3607.1956733233342"/>
    <x v="0"/>
    <x v="376"/>
    <x v="4"/>
    <x v="4"/>
    <x v="0"/>
    <x v="0"/>
    <x v="1"/>
    <s v="New Haven"/>
    <x v="1"/>
  </r>
  <r>
    <s v="708"/>
    <x v="504"/>
    <x v="1"/>
    <n v="9"/>
    <n v="1387.319185029485"/>
    <x v="627"/>
    <n v="2538.480814970515"/>
    <x v="1"/>
    <x v="376"/>
    <x v="4"/>
    <x v="4"/>
    <x v="0"/>
    <x v="0"/>
    <x v="0"/>
    <s v="Berlin"/>
    <x v="5"/>
  </r>
  <r>
    <s v="7397"/>
    <x v="146"/>
    <x v="1"/>
    <n v="10"/>
    <n v="52.723147100502082"/>
    <x v="628"/>
    <n v="1737.276852899498"/>
    <x v="0"/>
    <x v="377"/>
    <x v="7"/>
    <x v="7"/>
    <x v="13"/>
    <x v="4"/>
    <x v="1"/>
    <s v="Clifton"/>
    <x v="1"/>
  </r>
  <r>
    <s v="7400"/>
    <x v="505"/>
    <x v="0"/>
    <n v="12"/>
    <n v="96.501378018808296"/>
    <x v="629"/>
    <n v="2223.4986219811917"/>
    <x v="0"/>
    <x v="378"/>
    <x v="0"/>
    <x v="0"/>
    <x v="19"/>
    <x v="5"/>
    <x v="2"/>
    <s v="Urumqi"/>
    <x v="2"/>
  </r>
  <r>
    <s v="7402"/>
    <x v="434"/>
    <x v="2"/>
    <n v="24"/>
    <n v="40.521565476922753"/>
    <x v="630"/>
    <n v="7447.4784345230773"/>
    <x v="2"/>
    <x v="379"/>
    <x v="6"/>
    <x v="6"/>
    <x v="0"/>
    <x v="0"/>
    <x v="2"/>
    <s v="Beijing"/>
    <x v="2"/>
  </r>
  <r>
    <s v="880"/>
    <x v="43"/>
    <x v="3"/>
    <n v="4"/>
    <n v="281.46331872130821"/>
    <x v="631"/>
    <n v="950.93668127869182"/>
    <x v="0"/>
    <x v="379"/>
    <x v="6"/>
    <x v="6"/>
    <x v="0"/>
    <x v="0"/>
    <x v="1"/>
    <s v="Toronto"/>
    <x v="4"/>
  </r>
  <r>
    <s v="7411"/>
    <x v="506"/>
    <x v="0"/>
    <n v="13"/>
    <n v="6429.7719675393218"/>
    <x v="632"/>
    <n v="3562.0280324606774"/>
    <x v="0"/>
    <x v="380"/>
    <x v="4"/>
    <x v="4"/>
    <x v="5"/>
    <x v="4"/>
    <x v="1"/>
    <s v="Manitowoc"/>
    <x v="1"/>
  </r>
  <r>
    <s v="196"/>
    <x v="174"/>
    <x v="2"/>
    <n v="10"/>
    <n v="1874.7676446683445"/>
    <x v="551"/>
    <n v="6315.2323553316555"/>
    <x v="0"/>
    <x v="380"/>
    <x v="4"/>
    <x v="4"/>
    <x v="5"/>
    <x v="4"/>
    <x v="1"/>
    <s v="Darien"/>
    <x v="1"/>
  </r>
  <r>
    <s v="786"/>
    <x v="507"/>
    <x v="0"/>
    <n v="8"/>
    <n v="513.81781286588193"/>
    <x v="633"/>
    <n v="5382.9821871341182"/>
    <x v="0"/>
    <x v="380"/>
    <x v="4"/>
    <x v="4"/>
    <x v="5"/>
    <x v="4"/>
    <x v="0"/>
    <s v="Edinburgh"/>
    <x v="3"/>
  </r>
  <r>
    <s v="1526"/>
    <x v="508"/>
    <x v="0"/>
    <n v="8"/>
    <n v="285.13108386820988"/>
    <x v="611"/>
    <n v="1579.66891613179"/>
    <x v="0"/>
    <x v="381"/>
    <x v="2"/>
    <x v="2"/>
    <x v="4"/>
    <x v="3"/>
    <x v="0"/>
    <s v="Dublin"/>
    <x v="16"/>
  </r>
  <r>
    <s v="1546"/>
    <x v="509"/>
    <x v="2"/>
    <n v="18"/>
    <n v="121.94138343018712"/>
    <x v="634"/>
    <n v="4540.0586165698132"/>
    <x v="0"/>
    <x v="381"/>
    <x v="2"/>
    <x v="2"/>
    <x v="4"/>
    <x v="3"/>
    <x v="1"/>
    <s v="Paterson"/>
    <x v="1"/>
  </r>
  <r>
    <s v="7412"/>
    <x v="242"/>
    <x v="0"/>
    <n v="8"/>
    <n v="7448.2694883931881"/>
    <x v="635"/>
    <n v="-408.26948839318811"/>
    <x v="0"/>
    <x v="382"/>
    <x v="4"/>
    <x v="4"/>
    <x v="6"/>
    <x v="0"/>
    <x v="0"/>
    <s v="Nizhny Novgorod"/>
    <x v="0"/>
  </r>
  <r>
    <s v="1520"/>
    <x v="510"/>
    <x v="2"/>
    <n v="24"/>
    <n v="335.50701851785254"/>
    <x v="636"/>
    <n v="6066.6929814821469"/>
    <x v="0"/>
    <x v="383"/>
    <x v="2"/>
    <x v="2"/>
    <x v="4"/>
    <x v="3"/>
    <x v="1"/>
    <s v="Milwaukee"/>
    <x v="1"/>
  </r>
  <r>
    <s v="1636"/>
    <x v="242"/>
    <x v="0"/>
    <n v="13"/>
    <n v="52.773608700681784"/>
    <x v="637"/>
    <n v="3336.6263912993181"/>
    <x v="0"/>
    <x v="383"/>
    <x v="2"/>
    <x v="2"/>
    <x v="4"/>
    <x v="3"/>
    <x v="1"/>
    <s v="Greeley"/>
    <x v="1"/>
  </r>
  <r>
    <s v="7413"/>
    <x v="511"/>
    <x v="0"/>
    <n v="13"/>
    <n v="199.48011191635032"/>
    <x v="638"/>
    <n v="8321.9698880836513"/>
    <x v="0"/>
    <x v="384"/>
    <x v="8"/>
    <x v="8"/>
    <x v="13"/>
    <x v="4"/>
    <x v="2"/>
    <s v="Islamabad"/>
    <x v="13"/>
  </r>
  <r>
    <s v="7730"/>
    <x v="215"/>
    <x v="1"/>
    <n v="10"/>
    <n v="246.49105747299262"/>
    <x v="639"/>
    <n v="2843.5089425270075"/>
    <x v="0"/>
    <x v="385"/>
    <x v="2"/>
    <x v="2"/>
    <x v="4"/>
    <x v="3"/>
    <x v="1"/>
    <s v="Granger"/>
    <x v="1"/>
  </r>
  <r>
    <s v="1733"/>
    <x v="377"/>
    <x v="1"/>
    <n v="10"/>
    <n v="173.4925952377412"/>
    <x v="639"/>
    <n v="2916.5074047622588"/>
    <x v="0"/>
    <x v="385"/>
    <x v="2"/>
    <x v="2"/>
    <x v="4"/>
    <x v="3"/>
    <x v="1"/>
    <s v="Pittsfield"/>
    <x v="1"/>
  </r>
  <r>
    <s v="7414"/>
    <x v="353"/>
    <x v="1"/>
    <n v="10"/>
    <n v="27.850202015290364"/>
    <x v="339"/>
    <n v="2872.0497979847096"/>
    <x v="0"/>
    <x v="386"/>
    <x v="0"/>
    <x v="0"/>
    <x v="2"/>
    <x v="2"/>
    <x v="1"/>
    <s v="Orlando"/>
    <x v="1"/>
  </r>
  <r>
    <s v="17"/>
    <x v="512"/>
    <x v="0"/>
    <n v="9"/>
    <n v="1533.9200305628551"/>
    <x v="640"/>
    <n v="1075.9899694371447"/>
    <x v="0"/>
    <x v="386"/>
    <x v="0"/>
    <x v="0"/>
    <x v="2"/>
    <x v="2"/>
    <x v="1"/>
    <s v="Holyoke"/>
    <x v="1"/>
  </r>
  <r>
    <s v="1400"/>
    <x v="513"/>
    <x v="1"/>
    <n v="13"/>
    <n v="417.8931508486753"/>
    <x v="641"/>
    <n v="3351.9768491513246"/>
    <x v="0"/>
    <x v="386"/>
    <x v="0"/>
    <x v="0"/>
    <x v="2"/>
    <x v="2"/>
    <x v="1"/>
    <s v="Buffalo"/>
    <x v="1"/>
  </r>
  <r>
    <s v="7417"/>
    <x v="361"/>
    <x v="0"/>
    <n v="10"/>
    <n v="25.363872779823279"/>
    <x v="642"/>
    <n v="8874.6361272201775"/>
    <x v="0"/>
    <x v="387"/>
    <x v="4"/>
    <x v="4"/>
    <x v="6"/>
    <x v="0"/>
    <x v="1"/>
    <s v="Minden"/>
    <x v="1"/>
  </r>
  <r>
    <s v="7735"/>
    <x v="84"/>
    <x v="1"/>
    <n v="8"/>
    <n v="858.33927055733602"/>
    <x v="643"/>
    <n v="5549.660729442664"/>
    <x v="0"/>
    <x v="387"/>
    <x v="4"/>
    <x v="4"/>
    <x v="6"/>
    <x v="0"/>
    <x v="0"/>
    <s v="Koln"/>
    <x v="5"/>
  </r>
  <r>
    <s v="7419"/>
    <x v="437"/>
    <x v="2"/>
    <n v="9"/>
    <n v="7.9875135291634907"/>
    <x v="644"/>
    <n v="301.52648647083652"/>
    <x v="2"/>
    <x v="388"/>
    <x v="0"/>
    <x v="0"/>
    <x v="15"/>
    <x v="5"/>
    <x v="0"/>
    <s v="Paris"/>
    <x v="7"/>
  </r>
  <r>
    <s v="1479"/>
    <x v="514"/>
    <x v="1"/>
    <n v="12"/>
    <n v="638.03925546441076"/>
    <x v="645"/>
    <n v="-206.15925546441076"/>
    <x v="0"/>
    <x v="388"/>
    <x v="0"/>
    <x v="0"/>
    <x v="15"/>
    <x v="5"/>
    <x v="0"/>
    <s v="Koln"/>
    <x v="5"/>
  </r>
  <r>
    <s v="132"/>
    <x v="515"/>
    <x v="2"/>
    <n v="6"/>
    <n v="496.78714036657186"/>
    <x v="137"/>
    <n v="4369.6128596334274"/>
    <x v="0"/>
    <x v="389"/>
    <x v="2"/>
    <x v="2"/>
    <x v="4"/>
    <x v="3"/>
    <x v="1"/>
    <s v="Passaic"/>
    <x v="1"/>
  </r>
  <r>
    <s v="7420"/>
    <x v="516"/>
    <x v="0"/>
    <n v="13"/>
    <n v="860.80461373679714"/>
    <x v="646"/>
    <n v="2094.7153862632031"/>
    <x v="0"/>
    <x v="390"/>
    <x v="0"/>
    <x v="0"/>
    <x v="17"/>
    <x v="4"/>
    <x v="1"/>
    <s v="Veradale"/>
    <x v="1"/>
  </r>
  <r>
    <s v="1014"/>
    <x v="304"/>
    <x v="1"/>
    <n v="13"/>
    <n v="1716.0558219851678"/>
    <x v="58"/>
    <n v="7231.1441780148325"/>
    <x v="0"/>
    <x v="391"/>
    <x v="2"/>
    <x v="2"/>
    <x v="4"/>
    <x v="3"/>
    <x v="1"/>
    <s v="Brooklyn"/>
    <x v="1"/>
  </r>
  <r>
    <s v="1196"/>
    <x v="287"/>
    <x v="0"/>
    <n v="13"/>
    <n v="457.48775361545796"/>
    <x v="157"/>
    <n v="8349.9122463845415"/>
    <x v="0"/>
    <x v="391"/>
    <x v="2"/>
    <x v="2"/>
    <x v="4"/>
    <x v="3"/>
    <x v="1"/>
    <s v="Denton"/>
    <x v="1"/>
  </r>
  <r>
    <s v="1705"/>
    <x v="517"/>
    <x v="1"/>
    <n v="9"/>
    <n v="4691.4019508441024"/>
    <x v="181"/>
    <n v="1459.7980491558974"/>
    <x v="0"/>
    <x v="391"/>
    <x v="2"/>
    <x v="2"/>
    <x v="4"/>
    <x v="3"/>
    <x v="0"/>
    <s v="Strasbourg"/>
    <x v="7"/>
  </r>
  <r>
    <s v="7421"/>
    <x v="518"/>
    <x v="0"/>
    <n v="8"/>
    <n v="4.060904656723765"/>
    <x v="647"/>
    <n v="101.23909534327623"/>
    <x v="1"/>
    <x v="392"/>
    <x v="0"/>
    <x v="0"/>
    <x v="17"/>
    <x v="4"/>
    <x v="0"/>
    <s v="Berlin"/>
    <x v="5"/>
  </r>
  <r>
    <s v="385"/>
    <x v="519"/>
    <x v="1"/>
    <n v="12"/>
    <n v="41.304538590273403"/>
    <x v="648"/>
    <n v="115.29546140972658"/>
    <x v="2"/>
    <x v="392"/>
    <x v="0"/>
    <x v="0"/>
    <x v="17"/>
    <x v="4"/>
    <x v="1"/>
    <s v="Seattle"/>
    <x v="1"/>
  </r>
  <r>
    <s v="303"/>
    <x v="222"/>
    <x v="1"/>
    <n v="10"/>
    <n v="7118.5961095885295"/>
    <x v="589"/>
    <n v="-3828.5961095885295"/>
    <x v="0"/>
    <x v="393"/>
    <x v="2"/>
    <x v="2"/>
    <x v="4"/>
    <x v="3"/>
    <x v="1"/>
    <s v="Milwaukee"/>
    <x v="1"/>
  </r>
  <r>
    <s v="7460"/>
    <x v="520"/>
    <x v="1"/>
    <n v="12"/>
    <n v="577.53601281715441"/>
    <x v="649"/>
    <n v="3824.6339871828459"/>
    <x v="1"/>
    <x v="394"/>
    <x v="2"/>
    <x v="2"/>
    <x v="4"/>
    <x v="3"/>
    <x v="0"/>
    <s v="Berlin"/>
    <x v="5"/>
  </r>
  <r>
    <s v="7424"/>
    <x v="514"/>
    <x v="1"/>
    <n v="10"/>
    <n v="5044.8261685777297"/>
    <x v="650"/>
    <n v="3555.1738314222703"/>
    <x v="0"/>
    <x v="395"/>
    <x v="4"/>
    <x v="4"/>
    <x v="6"/>
    <x v="0"/>
    <x v="1"/>
    <s v="Greeley"/>
    <x v="1"/>
  </r>
  <r>
    <s v="460"/>
    <x v="521"/>
    <x v="0"/>
    <n v="8"/>
    <n v="534.86558348929452"/>
    <x v="651"/>
    <n v="5657.1344165107057"/>
    <x v="2"/>
    <x v="395"/>
    <x v="4"/>
    <x v="4"/>
    <x v="6"/>
    <x v="0"/>
    <x v="0"/>
    <s v="Paris"/>
    <x v="7"/>
  </r>
  <r>
    <s v="1330"/>
    <x v="422"/>
    <x v="2"/>
    <n v="9"/>
    <n v="227.09725522036985"/>
    <x v="652"/>
    <n v="7168.9027447796298"/>
    <x v="0"/>
    <x v="395"/>
    <x v="4"/>
    <x v="4"/>
    <x v="6"/>
    <x v="0"/>
    <x v="2"/>
    <s v="Tehran"/>
    <x v="9"/>
  </r>
  <r>
    <s v="1624"/>
    <x v="469"/>
    <x v="1"/>
    <n v="10"/>
    <n v="4382.6666687699862"/>
    <x v="650"/>
    <n v="4217.3333312300138"/>
    <x v="0"/>
    <x v="395"/>
    <x v="4"/>
    <x v="4"/>
    <x v="6"/>
    <x v="0"/>
    <x v="1"/>
    <s v="Orange"/>
    <x v="1"/>
  </r>
  <r>
    <s v="7425"/>
    <x v="522"/>
    <x v="0"/>
    <n v="1040"/>
    <n v="102.43408800884757"/>
    <x v="653"/>
    <n v="3379.5559119911522"/>
    <x v="2"/>
    <x v="396"/>
    <x v="0"/>
    <x v="0"/>
    <x v="18"/>
    <x v="5"/>
    <x v="2"/>
    <s v="Beijing"/>
    <x v="2"/>
  </r>
  <r>
    <s v="1112"/>
    <x v="523"/>
    <x v="0"/>
    <n v="200"/>
    <n v="42.732299315192769"/>
    <x v="654"/>
    <n v="627.26770068480721"/>
    <x v="3"/>
    <x v="396"/>
    <x v="0"/>
    <x v="0"/>
    <x v="18"/>
    <x v="5"/>
    <x v="1"/>
    <s v="North Harford"/>
    <x v="1"/>
  </r>
  <r>
    <s v="7633"/>
    <x v="116"/>
    <x v="0"/>
    <n v="9"/>
    <n v="381.32852498727192"/>
    <x v="655"/>
    <n v="4034.8214750127277"/>
    <x v="0"/>
    <x v="397"/>
    <x v="2"/>
    <x v="2"/>
    <x v="4"/>
    <x v="3"/>
    <x v="1"/>
    <s v="Toronto"/>
    <x v="4"/>
  </r>
  <r>
    <s v="1004"/>
    <x v="106"/>
    <x v="2"/>
    <n v="12"/>
    <n v="5659.913359063441"/>
    <x v="656"/>
    <n v="228.2866409365588"/>
    <x v="0"/>
    <x v="397"/>
    <x v="2"/>
    <x v="2"/>
    <x v="4"/>
    <x v="3"/>
    <x v="1"/>
    <s v="Naples"/>
    <x v="1"/>
  </r>
  <r>
    <s v="7429"/>
    <x v="524"/>
    <x v="0"/>
    <n v="13"/>
    <n v="113.58898098367399"/>
    <x v="657"/>
    <n v="1212.411019016326"/>
    <x v="0"/>
    <x v="398"/>
    <x v="2"/>
    <x v="2"/>
    <x v="17"/>
    <x v="4"/>
    <x v="1"/>
    <s v="Minden"/>
    <x v="1"/>
  </r>
  <r>
    <s v="901"/>
    <x v="446"/>
    <x v="1"/>
    <n v="5"/>
    <n v="253.74508995435764"/>
    <x v="308"/>
    <n v="256.25491004564236"/>
    <x v="0"/>
    <x v="398"/>
    <x v="2"/>
    <x v="2"/>
    <x v="17"/>
    <x v="4"/>
    <x v="1"/>
    <s v="Marshall"/>
    <x v="1"/>
  </r>
  <r>
    <s v="1224"/>
    <x v="525"/>
    <x v="1"/>
    <n v="6"/>
    <n v="8.7269870665209925"/>
    <x v="658"/>
    <n v="562.47301293347903"/>
    <x v="0"/>
    <x v="398"/>
    <x v="2"/>
    <x v="2"/>
    <x v="17"/>
    <x v="4"/>
    <x v="1"/>
    <s v="Granger"/>
    <x v="1"/>
  </r>
  <r>
    <s v="7431"/>
    <x v="526"/>
    <x v="0"/>
    <n v="16"/>
    <n v="616.74973917609248"/>
    <x v="659"/>
    <n v="1523.8502608239073"/>
    <x v="1"/>
    <x v="399"/>
    <x v="7"/>
    <x v="7"/>
    <x v="13"/>
    <x v="4"/>
    <x v="0"/>
    <s v="Berlin"/>
    <x v="5"/>
  </r>
  <r>
    <s v="7432"/>
    <x v="527"/>
    <x v="1"/>
    <n v="24"/>
    <n v="98.953668310893519"/>
    <x v="660"/>
    <n v="1514.0063316891064"/>
    <x v="2"/>
    <x v="400"/>
    <x v="0"/>
    <x v="0"/>
    <x v="21"/>
    <x v="0"/>
    <x v="0"/>
    <s v="Paris"/>
    <x v="7"/>
  </r>
  <r>
    <s v="1666"/>
    <x v="443"/>
    <x v="3"/>
    <n v="9"/>
    <n v="48.467705471708378"/>
    <x v="661"/>
    <n v="560.1322945282916"/>
    <x v="0"/>
    <x v="400"/>
    <x v="0"/>
    <x v="0"/>
    <x v="21"/>
    <x v="0"/>
    <x v="1"/>
    <s v="Queen Anne's County"/>
    <x v="1"/>
  </r>
  <r>
    <s v="1410"/>
    <x v="75"/>
    <x v="1"/>
    <n v="13"/>
    <n v="314.45804954200264"/>
    <x v="662"/>
    <n v="3609.8419504579974"/>
    <x v="0"/>
    <x v="401"/>
    <x v="2"/>
    <x v="2"/>
    <x v="4"/>
    <x v="3"/>
    <x v="2"/>
    <s v="Tehran"/>
    <x v="9"/>
  </r>
  <r>
    <s v="991"/>
    <x v="473"/>
    <x v="1"/>
    <n v="5"/>
    <n v="132.46990876790989"/>
    <x v="577"/>
    <n v="862.53009123209017"/>
    <x v="0"/>
    <x v="402"/>
    <x v="2"/>
    <x v="2"/>
    <x v="4"/>
    <x v="3"/>
    <x v="1"/>
    <s v="Trenton"/>
    <x v="1"/>
  </r>
  <r>
    <s v="7434"/>
    <x v="528"/>
    <x v="1"/>
    <n v="20"/>
    <n v="1325.784222973065"/>
    <x v="663"/>
    <n v="10674.215777026935"/>
    <x v="1"/>
    <x v="403"/>
    <x v="4"/>
    <x v="4"/>
    <x v="6"/>
    <x v="0"/>
    <x v="1"/>
    <s v="Bethesda"/>
    <x v="1"/>
  </r>
  <r>
    <s v="835"/>
    <x v="126"/>
    <x v="1"/>
    <n v="10"/>
    <n v="3367.3608907243747"/>
    <x v="664"/>
    <n v="2632.6391092756253"/>
    <x v="0"/>
    <x v="403"/>
    <x v="4"/>
    <x v="4"/>
    <x v="6"/>
    <x v="0"/>
    <x v="1"/>
    <s v="Madison"/>
    <x v="1"/>
  </r>
  <r>
    <s v="7558"/>
    <x v="529"/>
    <x v="1"/>
    <n v="13"/>
    <n v="583.35406514005035"/>
    <x v="665"/>
    <n v="3436.0459348599497"/>
    <x v="0"/>
    <x v="404"/>
    <x v="2"/>
    <x v="2"/>
    <x v="4"/>
    <x v="3"/>
    <x v="1"/>
    <s v="Albany"/>
    <x v="1"/>
  </r>
  <r>
    <s v="1284"/>
    <x v="333"/>
    <x v="1"/>
    <n v="10"/>
    <n v="827.34812129217516"/>
    <x v="666"/>
    <n v="2362.6518787078248"/>
    <x v="0"/>
    <x v="404"/>
    <x v="2"/>
    <x v="2"/>
    <x v="4"/>
    <x v="3"/>
    <x v="0"/>
    <s v="Koln"/>
    <x v="5"/>
  </r>
  <r>
    <s v="1767"/>
    <x v="359"/>
    <x v="0"/>
    <n v="9"/>
    <n v="1121.0489189124864"/>
    <x v="667"/>
    <n v="1718.0510810875135"/>
    <x v="0"/>
    <x v="404"/>
    <x v="2"/>
    <x v="2"/>
    <x v="4"/>
    <x v="3"/>
    <x v="1"/>
    <s v="Oshkosh"/>
    <x v="1"/>
  </r>
  <r>
    <s v="7437"/>
    <x v="530"/>
    <x v="2"/>
    <n v="9"/>
    <n v="7027.6674429315462"/>
    <x v="668"/>
    <n v="1763.5325570684545"/>
    <x v="0"/>
    <x v="405"/>
    <x v="7"/>
    <x v="7"/>
    <x v="11"/>
    <x v="4"/>
    <x v="0"/>
    <s v="Nantes"/>
    <x v="7"/>
  </r>
  <r>
    <s v="7438"/>
    <x v="153"/>
    <x v="0"/>
    <n v="10"/>
    <n v="23.749909159334695"/>
    <x v="669"/>
    <n v="275.25009084066528"/>
    <x v="1"/>
    <x v="406"/>
    <x v="0"/>
    <x v="0"/>
    <x v="17"/>
    <x v="4"/>
    <x v="2"/>
    <s v="Beijing"/>
    <x v="2"/>
  </r>
  <r>
    <s v="7671"/>
    <x v="531"/>
    <x v="2"/>
    <n v="12"/>
    <n v="1193.0255024825119"/>
    <x v="175"/>
    <n v="7055.1744975174888"/>
    <x v="0"/>
    <x v="407"/>
    <x v="2"/>
    <x v="2"/>
    <x v="4"/>
    <x v="3"/>
    <x v="1"/>
    <s v="Plano"/>
    <x v="1"/>
  </r>
  <r>
    <s v="144"/>
    <x v="304"/>
    <x v="1"/>
    <n v="13"/>
    <n v="188.84810494331498"/>
    <x v="670"/>
    <n v="8478.7518950566846"/>
    <x v="0"/>
    <x v="407"/>
    <x v="2"/>
    <x v="2"/>
    <x v="4"/>
    <x v="3"/>
    <x v="1"/>
    <s v="Greeley"/>
    <x v="1"/>
  </r>
  <r>
    <s v="1228"/>
    <x v="532"/>
    <x v="0"/>
    <n v="12"/>
    <n v="6825.1646163851383"/>
    <x v="671"/>
    <n v="1283.2353836148613"/>
    <x v="0"/>
    <x v="407"/>
    <x v="2"/>
    <x v="2"/>
    <x v="4"/>
    <x v="3"/>
    <x v="1"/>
    <s v="Framingham"/>
    <x v="1"/>
  </r>
  <r>
    <s v="7440"/>
    <x v="183"/>
    <x v="0"/>
    <n v="9"/>
    <n v="556.32065381130349"/>
    <x v="528"/>
    <n v="1828.8793461886962"/>
    <x v="0"/>
    <x v="408"/>
    <x v="5"/>
    <x v="5"/>
    <x v="7"/>
    <x v="5"/>
    <x v="0"/>
    <s v="Valletta"/>
    <x v="23"/>
  </r>
  <r>
    <s v="7441"/>
    <x v="222"/>
    <x v="1"/>
    <n v="5"/>
    <n v="27.259269840709898"/>
    <x v="672"/>
    <n v="52.740730159290102"/>
    <x v="0"/>
    <x v="409"/>
    <x v="0"/>
    <x v="0"/>
    <x v="15"/>
    <x v="5"/>
    <x v="0"/>
    <s v="Lisbon"/>
    <x v="24"/>
  </r>
  <r>
    <s v="7444"/>
    <x v="533"/>
    <x v="2"/>
    <n v="12"/>
    <n v="56.73187172647431"/>
    <x v="673"/>
    <n v="302.66812827352567"/>
    <x v="1"/>
    <x v="410"/>
    <x v="0"/>
    <x v="0"/>
    <x v="17"/>
    <x v="4"/>
    <x v="0"/>
    <s v="Berlin"/>
    <x v="5"/>
  </r>
  <r>
    <s v="1332"/>
    <x v="11"/>
    <x v="0"/>
    <n v="12"/>
    <n v="192.3497454951534"/>
    <x v="673"/>
    <n v="167.05025450484658"/>
    <x v="0"/>
    <x v="410"/>
    <x v="0"/>
    <x v="0"/>
    <x v="17"/>
    <x v="4"/>
    <x v="1"/>
    <s v="Quincy"/>
    <x v="1"/>
  </r>
  <r>
    <s v="7589"/>
    <x v="155"/>
    <x v="1"/>
    <n v="10"/>
    <n v="76.454109700898343"/>
    <x v="674"/>
    <n v="4913.5458902991013"/>
    <x v="3"/>
    <x v="411"/>
    <x v="2"/>
    <x v="2"/>
    <x v="4"/>
    <x v="3"/>
    <x v="1"/>
    <s v="North Harford"/>
    <x v="1"/>
  </r>
  <r>
    <s v="1659"/>
    <x v="218"/>
    <x v="3"/>
    <n v="36"/>
    <n v="4590.9693132726752"/>
    <x v="675"/>
    <n v="13198.380686727323"/>
    <x v="3"/>
    <x v="411"/>
    <x v="2"/>
    <x v="2"/>
    <x v="4"/>
    <x v="3"/>
    <x v="1"/>
    <s v="North Harford"/>
    <x v="1"/>
  </r>
  <r>
    <s v="7448"/>
    <x v="534"/>
    <x v="1"/>
    <n v="27"/>
    <n v="210.82465714913127"/>
    <x v="676"/>
    <n v="519.72334285086868"/>
    <x v="1"/>
    <x v="412"/>
    <x v="0"/>
    <x v="0"/>
    <x v="15"/>
    <x v="5"/>
    <x v="2"/>
    <s v="Beijing"/>
    <x v="2"/>
  </r>
  <r>
    <s v="7449"/>
    <x v="535"/>
    <x v="1"/>
    <n v="13"/>
    <n v="888.70845405666728"/>
    <x v="677"/>
    <n v="6154.4915459433323"/>
    <x v="0"/>
    <x v="413"/>
    <x v="0"/>
    <x v="0"/>
    <x v="0"/>
    <x v="0"/>
    <x v="2"/>
    <s v="Osaka"/>
    <x v="15"/>
  </r>
  <r>
    <s v="7450"/>
    <x v="536"/>
    <x v="1"/>
    <n v="4"/>
    <n v="262.09795709057954"/>
    <x v="166"/>
    <n v="228.10204290942045"/>
    <x v="2"/>
    <x v="414"/>
    <x v="3"/>
    <x v="3"/>
    <x v="13"/>
    <x v="4"/>
    <x v="2"/>
    <s v="Beijing"/>
    <x v="2"/>
  </r>
  <r>
    <s v="7451"/>
    <x v="406"/>
    <x v="1"/>
    <n v="8"/>
    <n v="17.378675978483894"/>
    <x v="678"/>
    <n v="162.5493240215161"/>
    <x v="1"/>
    <x v="415"/>
    <x v="0"/>
    <x v="0"/>
    <x v="21"/>
    <x v="0"/>
    <x v="0"/>
    <s v="Berlin"/>
    <x v="5"/>
  </r>
  <r>
    <s v="1531"/>
    <x v="443"/>
    <x v="3"/>
    <n v="12"/>
    <n v="557.38345408911755"/>
    <x v="679"/>
    <n v="-279.99445408911754"/>
    <x v="1"/>
    <x v="415"/>
    <x v="0"/>
    <x v="0"/>
    <x v="21"/>
    <x v="0"/>
    <x v="2"/>
    <s v="Beijing"/>
    <x v="2"/>
  </r>
  <r>
    <s v="908"/>
    <x v="537"/>
    <x v="1"/>
    <n v="26"/>
    <n v="730.9198849893736"/>
    <x v="680"/>
    <n v="6994.0801150106263"/>
    <x v="2"/>
    <x v="416"/>
    <x v="2"/>
    <x v="2"/>
    <x v="4"/>
    <x v="3"/>
    <x v="1"/>
    <s v="Seattle"/>
    <x v="1"/>
  </r>
  <r>
    <s v="1770"/>
    <x v="408"/>
    <x v="2"/>
    <n v="12"/>
    <n v="94.750897530713331"/>
    <x v="681"/>
    <n v="3489.6491024692868"/>
    <x v="0"/>
    <x v="416"/>
    <x v="2"/>
    <x v="2"/>
    <x v="4"/>
    <x v="3"/>
    <x v="2"/>
    <s v="Taipei"/>
    <x v="28"/>
  </r>
  <r>
    <s v="615"/>
    <x v="478"/>
    <x v="0"/>
    <n v="13"/>
    <n v="621.26970406758744"/>
    <x v="682"/>
    <n v="1906.0302959324126"/>
    <x v="0"/>
    <x v="417"/>
    <x v="2"/>
    <x v="2"/>
    <x v="4"/>
    <x v="3"/>
    <x v="2"/>
    <s v="Islamabad"/>
    <x v="13"/>
  </r>
  <r>
    <s v="7456"/>
    <x v="27"/>
    <x v="0"/>
    <n v="9"/>
    <n v="44.623983026166322"/>
    <x v="683"/>
    <n v="94.694016973833698"/>
    <x v="0"/>
    <x v="418"/>
    <x v="0"/>
    <x v="0"/>
    <x v="15"/>
    <x v="5"/>
    <x v="2"/>
    <s v="Thimphu"/>
    <x v="31"/>
  </r>
  <r>
    <s v="458"/>
    <x v="164"/>
    <x v="0"/>
    <n v="10"/>
    <n v="48.836965276947886"/>
    <x v="684"/>
    <n v="121.06303472305211"/>
    <x v="2"/>
    <x v="418"/>
    <x v="0"/>
    <x v="0"/>
    <x v="15"/>
    <x v="5"/>
    <x v="0"/>
    <s v="Paris"/>
    <x v="7"/>
  </r>
  <r>
    <s v="1328"/>
    <x v="102"/>
    <x v="1"/>
    <n v="9"/>
    <n v="1.3477975871398571"/>
    <x v="685"/>
    <n v="141.36820241286014"/>
    <x v="0"/>
    <x v="418"/>
    <x v="0"/>
    <x v="0"/>
    <x v="15"/>
    <x v="5"/>
    <x v="2"/>
    <s v="Shanghai"/>
    <x v="2"/>
  </r>
  <r>
    <s v="7459"/>
    <x v="538"/>
    <x v="0"/>
    <n v="10"/>
    <n v="87.057589424212878"/>
    <x v="242"/>
    <n v="312.84241057578708"/>
    <x v="0"/>
    <x v="419"/>
    <x v="0"/>
    <x v="0"/>
    <x v="21"/>
    <x v="0"/>
    <x v="1"/>
    <s v="Bridgeport"/>
    <x v="1"/>
  </r>
  <r>
    <s v="7461"/>
    <x v="539"/>
    <x v="0"/>
    <n v="48"/>
    <n v="80260.636167733537"/>
    <x v="686"/>
    <n v="-51633.408167733534"/>
    <x v="2"/>
    <x v="420"/>
    <x v="3"/>
    <x v="3"/>
    <x v="16"/>
    <x v="4"/>
    <x v="0"/>
    <s v="Paris"/>
    <x v="7"/>
  </r>
  <r>
    <s v="822"/>
    <x v="340"/>
    <x v="2"/>
    <n v="26"/>
    <n v="304.52110696602568"/>
    <x v="687"/>
    <n v="212.87889303397429"/>
    <x v="0"/>
    <x v="421"/>
    <x v="0"/>
    <x v="0"/>
    <x v="17"/>
    <x v="4"/>
    <x v="1"/>
    <s v="Beaumont"/>
    <x v="1"/>
  </r>
  <r>
    <s v="1299"/>
    <x v="540"/>
    <x v="2"/>
    <n v="18"/>
    <n v="368.00007601497538"/>
    <x v="688"/>
    <n v="-17.760076014975368"/>
    <x v="2"/>
    <x v="421"/>
    <x v="0"/>
    <x v="0"/>
    <x v="17"/>
    <x v="4"/>
    <x v="0"/>
    <s v="Paris"/>
    <x v="7"/>
  </r>
  <r>
    <s v="7465"/>
    <x v="541"/>
    <x v="2"/>
    <n v="20"/>
    <n v="495.98540888129264"/>
    <x v="689"/>
    <n v="3304.0145911187074"/>
    <x v="1"/>
    <x v="422"/>
    <x v="7"/>
    <x v="7"/>
    <x v="11"/>
    <x v="4"/>
    <x v="1"/>
    <s v="Bethesda"/>
    <x v="1"/>
  </r>
  <r>
    <s v="7510"/>
    <x v="542"/>
    <x v="3"/>
    <n v="4"/>
    <n v="730.0301236928708"/>
    <x v="94"/>
    <n v="29.969876307129198"/>
    <x v="0"/>
    <x v="422"/>
    <x v="7"/>
    <x v="7"/>
    <x v="11"/>
    <x v="4"/>
    <x v="1"/>
    <s v="Rochester"/>
    <x v="1"/>
  </r>
  <r>
    <s v="7678"/>
    <x v="543"/>
    <x v="1"/>
    <n v="5"/>
    <n v="13.07068478528341"/>
    <x v="690"/>
    <n v="64.429315214716596"/>
    <x v="0"/>
    <x v="423"/>
    <x v="0"/>
    <x v="0"/>
    <x v="17"/>
    <x v="4"/>
    <x v="0"/>
    <s v="Bucharest"/>
    <x v="20"/>
  </r>
  <r>
    <s v="394"/>
    <x v="498"/>
    <x v="0"/>
    <n v="10"/>
    <n v="32.701869474250962"/>
    <x v="691"/>
    <n v="122.29813052574903"/>
    <x v="0"/>
    <x v="423"/>
    <x v="0"/>
    <x v="0"/>
    <x v="17"/>
    <x v="4"/>
    <x v="0"/>
    <s v="Lancashire"/>
    <x v="3"/>
  </r>
  <r>
    <s v="781"/>
    <x v="281"/>
    <x v="2"/>
    <n v="18"/>
    <n v="208.71966208358594"/>
    <x v="692"/>
    <n v="67.180337916414032"/>
    <x v="2"/>
    <x v="423"/>
    <x v="0"/>
    <x v="0"/>
    <x v="17"/>
    <x v="4"/>
    <x v="1"/>
    <s v="Seattle"/>
    <x v="1"/>
  </r>
  <r>
    <s v="7467"/>
    <x v="544"/>
    <x v="0"/>
    <n v="9"/>
    <n v="2903.1225895958737"/>
    <x v="693"/>
    <n v="-331.72258959587361"/>
    <x v="0"/>
    <x v="424"/>
    <x v="8"/>
    <x v="8"/>
    <x v="11"/>
    <x v="4"/>
    <x v="2"/>
    <s v="Hong Kong"/>
    <x v="2"/>
  </r>
  <r>
    <s v="7470"/>
    <x v="467"/>
    <x v="2"/>
    <n v="20"/>
    <n v="458.96295750522569"/>
    <x v="694"/>
    <n v="5521.0370424947741"/>
    <x v="2"/>
    <x v="425"/>
    <x v="5"/>
    <x v="5"/>
    <x v="19"/>
    <x v="5"/>
    <x v="2"/>
    <s v="Beijing"/>
    <x v="2"/>
  </r>
  <r>
    <s v="7472"/>
    <x v="43"/>
    <x v="3"/>
    <n v="9"/>
    <n v="1029.4280238664674"/>
    <x v="695"/>
    <n v="4532.1719761335335"/>
    <x v="0"/>
    <x v="426"/>
    <x v="0"/>
    <x v="0"/>
    <x v="0"/>
    <x v="0"/>
    <x v="1"/>
    <s v="Old Saybrook"/>
    <x v="1"/>
  </r>
  <r>
    <s v="389"/>
    <x v="305"/>
    <x v="1"/>
    <n v="10"/>
    <n v="174.2935047536987"/>
    <x v="696"/>
    <n v="6145.7064952463015"/>
    <x v="0"/>
    <x v="426"/>
    <x v="0"/>
    <x v="0"/>
    <x v="0"/>
    <x v="0"/>
    <x v="1"/>
    <s v="Provincetown"/>
    <x v="1"/>
  </r>
  <r>
    <s v="1485"/>
    <x v="79"/>
    <x v="0"/>
    <n v="12"/>
    <n v="256.99433566324484"/>
    <x v="697"/>
    <n v="7327.0056643367552"/>
    <x v="0"/>
    <x v="426"/>
    <x v="0"/>
    <x v="0"/>
    <x v="0"/>
    <x v="0"/>
    <x v="2"/>
    <s v="Sapporo"/>
    <x v="15"/>
  </r>
  <r>
    <s v="1408"/>
    <x v="545"/>
    <x v="2"/>
    <n v="26"/>
    <n v="6.4604805548536746"/>
    <x v="698"/>
    <n v="404.5545194451463"/>
    <x v="0"/>
    <x v="427"/>
    <x v="0"/>
    <x v="0"/>
    <x v="17"/>
    <x v="4"/>
    <x v="2"/>
    <s v="Urumqi"/>
    <x v="2"/>
  </r>
  <r>
    <s v="7475"/>
    <x v="546"/>
    <x v="1"/>
    <n v="26"/>
    <n v="207.06837179315531"/>
    <x v="699"/>
    <n v="14408.531628206845"/>
    <x v="1"/>
    <x v="428"/>
    <x v="8"/>
    <x v="8"/>
    <x v="5"/>
    <x v="4"/>
    <x v="1"/>
    <s v="Bethesda"/>
    <x v="1"/>
  </r>
  <r>
    <s v="475"/>
    <x v="56"/>
    <x v="2"/>
    <n v="13"/>
    <n v="446.64660115798563"/>
    <x v="700"/>
    <n v="7250.5033988420137"/>
    <x v="0"/>
    <x v="428"/>
    <x v="8"/>
    <x v="8"/>
    <x v="5"/>
    <x v="4"/>
    <x v="2"/>
    <s v="New Delhi"/>
    <x v="14"/>
  </r>
  <r>
    <s v="1153"/>
    <x v="302"/>
    <x v="0"/>
    <n v="9"/>
    <n v="198.32053341147557"/>
    <x v="439"/>
    <n v="5162.7294665885247"/>
    <x v="3"/>
    <x v="428"/>
    <x v="8"/>
    <x v="8"/>
    <x v="5"/>
    <x v="4"/>
    <x v="1"/>
    <s v="North Harford"/>
    <x v="1"/>
  </r>
  <r>
    <s v="702"/>
    <x v="406"/>
    <x v="1"/>
    <n v="6"/>
    <n v="81.132634461964088"/>
    <x v="701"/>
    <n v="-15.087634461964086"/>
    <x v="0"/>
    <x v="429"/>
    <x v="0"/>
    <x v="0"/>
    <x v="17"/>
    <x v="4"/>
    <x v="2"/>
    <s v="Damascus"/>
    <x v="26"/>
  </r>
  <r>
    <s v="1459"/>
    <x v="184"/>
    <x v="1"/>
    <n v="6"/>
    <n v="10.858250012020617"/>
    <x v="702"/>
    <n v="57.209749987979379"/>
    <x v="0"/>
    <x v="429"/>
    <x v="0"/>
    <x v="0"/>
    <x v="17"/>
    <x v="4"/>
    <x v="0"/>
    <s v="Firenze"/>
    <x v="22"/>
  </r>
  <r>
    <s v="7477"/>
    <x v="293"/>
    <x v="1"/>
    <n v="5"/>
    <n v="30.637177647709297"/>
    <x v="703"/>
    <n v="40.312822352290709"/>
    <x v="0"/>
    <x v="430"/>
    <x v="0"/>
    <x v="0"/>
    <x v="15"/>
    <x v="5"/>
    <x v="1"/>
    <s v="Lewiston"/>
    <x v="1"/>
  </r>
  <r>
    <s v="1286"/>
    <x v="547"/>
    <x v="2"/>
    <n v="16"/>
    <n v="5.1019744999894652"/>
    <x v="704"/>
    <n v="213.42402550001054"/>
    <x v="0"/>
    <x v="430"/>
    <x v="0"/>
    <x v="0"/>
    <x v="15"/>
    <x v="5"/>
    <x v="0"/>
    <s v="Toulouse"/>
    <x v="7"/>
  </r>
  <r>
    <s v="1394"/>
    <x v="241"/>
    <x v="1"/>
    <n v="5"/>
    <n v="0.37006523793561874"/>
    <x v="703"/>
    <n v="70.579934762064383"/>
    <x v="0"/>
    <x v="430"/>
    <x v="0"/>
    <x v="0"/>
    <x v="15"/>
    <x v="5"/>
    <x v="0"/>
    <s v="Knotty Ash"/>
    <x v="3"/>
  </r>
  <r>
    <s v="7481"/>
    <x v="548"/>
    <x v="0"/>
    <n v="10"/>
    <n v="1307.0294338179124"/>
    <x v="705"/>
    <n v="661.97056618208762"/>
    <x v="0"/>
    <x v="431"/>
    <x v="6"/>
    <x v="6"/>
    <x v="12"/>
    <x v="0"/>
    <x v="0"/>
    <s v="Landstuhl"/>
    <x v="5"/>
  </r>
  <r>
    <s v="756"/>
    <x v="549"/>
    <x v="0"/>
    <n v="8"/>
    <n v="2.0871381058368752"/>
    <x v="706"/>
    <n v="1454.9728618941631"/>
    <x v="0"/>
    <x v="431"/>
    <x v="6"/>
    <x v="6"/>
    <x v="12"/>
    <x v="0"/>
    <x v="0"/>
    <s v="Baumholder"/>
    <x v="5"/>
  </r>
  <r>
    <s v="736"/>
    <x v="166"/>
    <x v="2"/>
    <n v="12"/>
    <n v="79.692251030308881"/>
    <x v="707"/>
    <n v="115.00774896969111"/>
    <x v="3"/>
    <x v="432"/>
    <x v="0"/>
    <x v="0"/>
    <x v="17"/>
    <x v="4"/>
    <x v="1"/>
    <s v="North Harford"/>
    <x v="1"/>
  </r>
  <r>
    <s v="1291"/>
    <x v="202"/>
    <x v="1"/>
    <n v="10"/>
    <n v="88.336038084914662"/>
    <x v="570"/>
    <n v="76.663961915085338"/>
    <x v="0"/>
    <x v="432"/>
    <x v="0"/>
    <x v="0"/>
    <x v="17"/>
    <x v="4"/>
    <x v="1"/>
    <s v="Yakima"/>
    <x v="1"/>
  </r>
  <r>
    <s v="1560"/>
    <x v="316"/>
    <x v="3"/>
    <n v="9"/>
    <n v="51.401816759098622"/>
    <x v="708"/>
    <n v="97.098183240901378"/>
    <x v="0"/>
    <x v="432"/>
    <x v="0"/>
    <x v="0"/>
    <x v="17"/>
    <x v="4"/>
    <x v="1"/>
    <s v="Thornton"/>
    <x v="1"/>
  </r>
  <r>
    <s v="7484"/>
    <x v="550"/>
    <x v="1"/>
    <n v="6"/>
    <n v="100.49581464767311"/>
    <x v="709"/>
    <n v="150.3041853523269"/>
    <x v="0"/>
    <x v="433"/>
    <x v="2"/>
    <x v="2"/>
    <x v="17"/>
    <x v="4"/>
    <x v="2"/>
    <s v="Taipei"/>
    <x v="28"/>
  </r>
  <r>
    <s v="7610"/>
    <x v="551"/>
    <x v="1"/>
    <n v="6"/>
    <n v="159.69799201271496"/>
    <x v="710"/>
    <n v="104.30200798728504"/>
    <x v="1"/>
    <x v="433"/>
    <x v="2"/>
    <x v="2"/>
    <x v="17"/>
    <x v="4"/>
    <x v="0"/>
    <s v="Berlin"/>
    <x v="5"/>
  </r>
  <r>
    <s v="7485"/>
    <x v="552"/>
    <x v="1"/>
    <n v="8"/>
    <n v="223.49962912163505"/>
    <x v="711"/>
    <n v="43.57237087836495"/>
    <x v="0"/>
    <x v="434"/>
    <x v="2"/>
    <x v="2"/>
    <x v="17"/>
    <x v="4"/>
    <x v="0"/>
    <s v="Copenhagen"/>
    <x v="21"/>
  </r>
  <r>
    <s v="352"/>
    <x v="131"/>
    <x v="2"/>
    <n v="20"/>
    <n v="261.59386179099698"/>
    <x v="712"/>
    <n v="573.00613820900298"/>
    <x v="1"/>
    <x v="434"/>
    <x v="2"/>
    <x v="2"/>
    <x v="17"/>
    <x v="4"/>
    <x v="2"/>
    <s v="Beijing"/>
    <x v="2"/>
  </r>
  <r>
    <s v="7489"/>
    <x v="469"/>
    <x v="1"/>
    <n v="10"/>
    <n v="12.672466442670604"/>
    <x v="713"/>
    <n v="8677.3275335573289"/>
    <x v="0"/>
    <x v="435"/>
    <x v="3"/>
    <x v="3"/>
    <x v="13"/>
    <x v="4"/>
    <x v="0"/>
    <s v="Berne"/>
    <x v="27"/>
  </r>
  <r>
    <s v="89"/>
    <x v="552"/>
    <x v="1"/>
    <n v="13"/>
    <n v="8062.2625292939583"/>
    <x v="714"/>
    <n v="3060.9374707060424"/>
    <x v="0"/>
    <x v="435"/>
    <x v="3"/>
    <x v="3"/>
    <x v="13"/>
    <x v="4"/>
    <x v="1"/>
    <s v="Alexandria"/>
    <x v="1"/>
  </r>
  <r>
    <s v="7674"/>
    <x v="500"/>
    <x v="1"/>
    <n v="9"/>
    <n v="0.65950201674886677"/>
    <x v="715"/>
    <n v="82.940497983251134"/>
    <x v="0"/>
    <x v="436"/>
    <x v="0"/>
    <x v="0"/>
    <x v="17"/>
    <x v="4"/>
    <x v="1"/>
    <s v="Hingham"/>
    <x v="1"/>
  </r>
  <r>
    <s v="7490"/>
    <x v="553"/>
    <x v="1"/>
    <n v="30"/>
    <n v="473.51600217358839"/>
    <x v="716"/>
    <n v="6423.4839978264117"/>
    <x v="3"/>
    <x v="437"/>
    <x v="8"/>
    <x v="8"/>
    <x v="16"/>
    <x v="4"/>
    <x v="1"/>
    <s v="North Harford"/>
    <x v="1"/>
  </r>
  <r>
    <s v="1395"/>
    <x v="210"/>
    <x v="2"/>
    <n v="20"/>
    <n v="4984.0799087716387"/>
    <x v="717"/>
    <n v="-386.07990877163866"/>
    <x v="0"/>
    <x v="437"/>
    <x v="8"/>
    <x v="8"/>
    <x v="16"/>
    <x v="4"/>
    <x v="1"/>
    <s v="Montreal"/>
    <x v="4"/>
  </r>
  <r>
    <s v="136"/>
    <x v="285"/>
    <x v="0"/>
    <n v="18"/>
    <n v="73.205379472297665"/>
    <x v="718"/>
    <n v="133.21962052770235"/>
    <x v="0"/>
    <x v="438"/>
    <x v="0"/>
    <x v="0"/>
    <x v="17"/>
    <x v="4"/>
    <x v="1"/>
    <s v="Somerville"/>
    <x v="1"/>
  </r>
  <r>
    <s v="7491"/>
    <x v="148"/>
    <x v="1"/>
    <n v="12"/>
    <n v="7937.6183567783992"/>
    <x v="719"/>
    <n v="-314.81835677839899"/>
    <x v="0"/>
    <x v="439"/>
    <x v="0"/>
    <x v="0"/>
    <x v="0"/>
    <x v="0"/>
    <x v="1"/>
    <s v="Midland"/>
    <x v="1"/>
  </r>
  <r>
    <s v="164"/>
    <x v="554"/>
    <x v="1"/>
    <n v="13"/>
    <n v="620.61579691750524"/>
    <x v="720"/>
    <n v="7583.5842030824952"/>
    <x v="0"/>
    <x v="439"/>
    <x v="0"/>
    <x v="0"/>
    <x v="0"/>
    <x v="0"/>
    <x v="2"/>
    <s v="Tehran"/>
    <x v="9"/>
  </r>
  <r>
    <s v="7492"/>
    <x v="555"/>
    <x v="0"/>
    <n v="12"/>
    <n v="1389.1045750562405"/>
    <x v="629"/>
    <n v="930.89542494375951"/>
    <x v="0"/>
    <x v="440"/>
    <x v="6"/>
    <x v="6"/>
    <x v="12"/>
    <x v="0"/>
    <x v="1"/>
    <s v="Bacliff"/>
    <x v="1"/>
  </r>
  <r>
    <s v="7493"/>
    <x v="556"/>
    <x v="0"/>
    <n v="12"/>
    <n v="421.19048242982853"/>
    <x v="721"/>
    <n v="1606.8095175701715"/>
    <x v="1"/>
    <x v="441"/>
    <x v="7"/>
    <x v="7"/>
    <x v="9"/>
    <x v="4"/>
    <x v="2"/>
    <s v="Beijing"/>
    <x v="2"/>
  </r>
  <r>
    <s v="1384"/>
    <x v="459"/>
    <x v="0"/>
    <n v="10"/>
    <n v="301.72913881632121"/>
    <x v="722"/>
    <n v="1388.2708611836788"/>
    <x v="3"/>
    <x v="441"/>
    <x v="7"/>
    <x v="7"/>
    <x v="9"/>
    <x v="4"/>
    <x v="1"/>
    <s v="North Harford"/>
    <x v="1"/>
  </r>
  <r>
    <s v="7494"/>
    <x v="557"/>
    <x v="2"/>
    <n v="10"/>
    <n v="0.1524372124765771"/>
    <x v="723"/>
    <n v="499.74756278752341"/>
    <x v="0"/>
    <x v="442"/>
    <x v="0"/>
    <x v="0"/>
    <x v="15"/>
    <x v="5"/>
    <x v="1"/>
    <s v="Denver"/>
    <x v="1"/>
  </r>
  <r>
    <s v="855"/>
    <x v="179"/>
    <x v="0"/>
    <n v="10"/>
    <n v="0.6691618403684273"/>
    <x v="723"/>
    <n v="499.23083815963156"/>
    <x v="0"/>
    <x v="442"/>
    <x v="0"/>
    <x v="0"/>
    <x v="15"/>
    <x v="5"/>
    <x v="1"/>
    <s v="Lynn"/>
    <x v="1"/>
  </r>
  <r>
    <s v="7496"/>
    <x v="238"/>
    <x v="0"/>
    <n v="10"/>
    <n v="116.63125246392806"/>
    <x v="724"/>
    <n v="2693.3687475360721"/>
    <x v="0"/>
    <x v="443"/>
    <x v="6"/>
    <x v="6"/>
    <x v="12"/>
    <x v="0"/>
    <x v="1"/>
    <s v="Ottawa"/>
    <x v="4"/>
  </r>
  <r>
    <s v="670"/>
    <x v="239"/>
    <x v="1"/>
    <n v="12"/>
    <n v="159.36551811611125"/>
    <x v="725"/>
    <n v="3128.3344818838887"/>
    <x v="1"/>
    <x v="443"/>
    <x v="6"/>
    <x v="6"/>
    <x v="12"/>
    <x v="0"/>
    <x v="1"/>
    <s v="Bethesda"/>
    <x v="1"/>
  </r>
  <r>
    <s v="881"/>
    <x v="251"/>
    <x v="1"/>
    <n v="9"/>
    <n v="1006.6405985136172"/>
    <x v="726"/>
    <n v="1466.1594014863831"/>
    <x v="0"/>
    <x v="443"/>
    <x v="6"/>
    <x v="6"/>
    <x v="12"/>
    <x v="0"/>
    <x v="1"/>
    <s v="Arlington"/>
    <x v="1"/>
  </r>
  <r>
    <s v="1438"/>
    <x v="179"/>
    <x v="0"/>
    <n v="10"/>
    <n v="2644.9466415134998"/>
    <x v="168"/>
    <n v="455.0533584865002"/>
    <x v="1"/>
    <x v="444"/>
    <x v="5"/>
    <x v="5"/>
    <x v="7"/>
    <x v="5"/>
    <x v="1"/>
    <s v="Bethesda"/>
    <x v="1"/>
  </r>
  <r>
    <s v="7500"/>
    <x v="558"/>
    <x v="2"/>
    <n v="12"/>
    <n v="97.096108865884275"/>
    <x v="727"/>
    <n v="2140.1038911341157"/>
    <x v="2"/>
    <x v="445"/>
    <x v="7"/>
    <x v="7"/>
    <x v="9"/>
    <x v="4"/>
    <x v="1"/>
    <s v="Seattle"/>
    <x v="1"/>
  </r>
  <r>
    <s v="652"/>
    <x v="148"/>
    <x v="1"/>
    <n v="18"/>
    <n v="9.6307122012383903"/>
    <x v="728"/>
    <n v="3317.9692877987613"/>
    <x v="1"/>
    <x v="445"/>
    <x v="7"/>
    <x v="7"/>
    <x v="9"/>
    <x v="4"/>
    <x v="0"/>
    <s v="Berlin"/>
    <x v="5"/>
  </r>
  <r>
    <s v="910"/>
    <x v="559"/>
    <x v="2"/>
    <n v="10"/>
    <n v="593.33081159947926"/>
    <x v="729"/>
    <n v="1286.6691884005209"/>
    <x v="0"/>
    <x v="445"/>
    <x v="7"/>
    <x v="7"/>
    <x v="9"/>
    <x v="4"/>
    <x v="2"/>
    <s v="Sydney"/>
    <x v="8"/>
  </r>
  <r>
    <s v="763"/>
    <x v="546"/>
    <x v="1"/>
    <n v="6"/>
    <n v="55.136113959814544"/>
    <x v="730"/>
    <n v="641.46388604018546"/>
    <x v="0"/>
    <x v="446"/>
    <x v="5"/>
    <x v="5"/>
    <x v="7"/>
    <x v="5"/>
    <x v="1"/>
    <s v="Vineland"/>
    <x v="1"/>
  </r>
  <r>
    <s v="1002"/>
    <x v="560"/>
    <x v="2"/>
    <n v="18"/>
    <n v="128.00840025244148"/>
    <x v="382"/>
    <n v="2142.3915997475588"/>
    <x v="1"/>
    <x v="446"/>
    <x v="5"/>
    <x v="5"/>
    <x v="7"/>
    <x v="5"/>
    <x v="0"/>
    <s v="Berlin"/>
    <x v="5"/>
  </r>
  <r>
    <s v="1342"/>
    <x v="561"/>
    <x v="2"/>
    <n v="24"/>
    <n v="1042.9500259347999"/>
    <x v="731"/>
    <n v="2053.0499740652003"/>
    <x v="0"/>
    <x v="446"/>
    <x v="5"/>
    <x v="5"/>
    <x v="7"/>
    <x v="5"/>
    <x v="2"/>
    <s v="Bishkek"/>
    <x v="11"/>
  </r>
  <r>
    <s v="7501"/>
    <x v="562"/>
    <x v="2"/>
    <n v="12"/>
    <n v="2245.5695875912593"/>
    <x v="732"/>
    <n v="851.63041240874054"/>
    <x v="2"/>
    <x v="447"/>
    <x v="5"/>
    <x v="5"/>
    <x v="7"/>
    <x v="5"/>
    <x v="1"/>
    <s v="Seattle"/>
    <x v="1"/>
  </r>
  <r>
    <s v="92"/>
    <x v="563"/>
    <x v="2"/>
    <n v="9"/>
    <n v="73.357808337879078"/>
    <x v="733"/>
    <n v="2276.2421916621206"/>
    <x v="3"/>
    <x v="447"/>
    <x v="5"/>
    <x v="5"/>
    <x v="7"/>
    <x v="5"/>
    <x v="1"/>
    <s v="North Harford"/>
    <x v="1"/>
  </r>
  <r>
    <s v="7502"/>
    <x v="217"/>
    <x v="3"/>
    <n v="4"/>
    <n v="67.085755778263149"/>
    <x v="734"/>
    <n v="42.114244221736854"/>
    <x v="0"/>
    <x v="448"/>
    <x v="0"/>
    <x v="0"/>
    <x v="21"/>
    <x v="0"/>
    <x v="1"/>
    <s v="Texas City"/>
    <x v="1"/>
  </r>
  <r>
    <s v="7503"/>
    <x v="564"/>
    <x v="1"/>
    <n v="24"/>
    <n v="3439.2974092823474"/>
    <x v="735"/>
    <n v="20060.702590717654"/>
    <x v="0"/>
    <x v="449"/>
    <x v="4"/>
    <x v="4"/>
    <x v="6"/>
    <x v="0"/>
    <x v="1"/>
    <s v="Sheboygan"/>
    <x v="1"/>
  </r>
  <r>
    <s v="7505"/>
    <x v="565"/>
    <x v="0"/>
    <n v="18"/>
    <n v="6945.6032373033904"/>
    <x v="736"/>
    <n v="-4180.6032373033904"/>
    <x v="2"/>
    <x v="450"/>
    <x v="7"/>
    <x v="7"/>
    <x v="9"/>
    <x v="4"/>
    <x v="0"/>
    <s v="Paris"/>
    <x v="7"/>
  </r>
  <r>
    <s v="34"/>
    <x v="228"/>
    <x v="1"/>
    <n v="10"/>
    <n v="170.40635251839657"/>
    <x v="737"/>
    <n v="1909.5936474816035"/>
    <x v="0"/>
    <x v="451"/>
    <x v="5"/>
    <x v="5"/>
    <x v="7"/>
    <x v="5"/>
    <x v="0"/>
    <s v="Leeds"/>
    <x v="3"/>
  </r>
  <r>
    <s v="936"/>
    <x v="541"/>
    <x v="2"/>
    <n v="12"/>
    <n v="1713.0469971641687"/>
    <x v="738"/>
    <n v="782.95300283583128"/>
    <x v="1"/>
    <x v="451"/>
    <x v="5"/>
    <x v="5"/>
    <x v="7"/>
    <x v="5"/>
    <x v="2"/>
    <s v="Beijing"/>
    <x v="2"/>
  </r>
  <r>
    <s v="7507"/>
    <x v="356"/>
    <x v="1"/>
    <n v="13"/>
    <n v="20.722001771944203"/>
    <x v="739"/>
    <n v="13606.877998228056"/>
    <x v="0"/>
    <x v="452"/>
    <x v="4"/>
    <x v="4"/>
    <x v="5"/>
    <x v="4"/>
    <x v="1"/>
    <s v="Wapato"/>
    <x v="1"/>
  </r>
  <r>
    <s v="135"/>
    <x v="382"/>
    <x v="1"/>
    <n v="9"/>
    <n v="99.741520077897775"/>
    <x v="740"/>
    <n v="9571.4584799221029"/>
    <x v="0"/>
    <x v="452"/>
    <x v="4"/>
    <x v="4"/>
    <x v="5"/>
    <x v="4"/>
    <x v="2"/>
    <s v="Tokyo"/>
    <x v="15"/>
  </r>
  <r>
    <s v="1370"/>
    <x v="566"/>
    <x v="0"/>
    <n v="26"/>
    <n v="2059.0977069932774"/>
    <x v="741"/>
    <n v="25525.802293006724"/>
    <x v="2"/>
    <x v="452"/>
    <x v="4"/>
    <x v="4"/>
    <x v="5"/>
    <x v="4"/>
    <x v="2"/>
    <s v="Beijing"/>
    <x v="2"/>
  </r>
  <r>
    <s v="63"/>
    <x v="567"/>
    <x v="1"/>
    <n v="36"/>
    <n v="106.49836433825773"/>
    <x v="742"/>
    <n v="8081.5016356617425"/>
    <x v="3"/>
    <x v="453"/>
    <x v="5"/>
    <x v="5"/>
    <x v="7"/>
    <x v="5"/>
    <x v="1"/>
    <s v="North Harford"/>
    <x v="1"/>
  </r>
  <r>
    <s v="7509"/>
    <x v="568"/>
    <x v="0"/>
    <n v="12"/>
    <n v="42.203521073876161"/>
    <x v="743"/>
    <n v="4182.1964789261237"/>
    <x v="0"/>
    <x v="454"/>
    <x v="0"/>
    <x v="0"/>
    <x v="0"/>
    <x v="0"/>
    <x v="1"/>
    <s v="Parker"/>
    <x v="1"/>
  </r>
  <r>
    <s v="7513"/>
    <x v="569"/>
    <x v="2"/>
    <n v="48"/>
    <n v="660.5521898693429"/>
    <x v="744"/>
    <n v="104.24781013065706"/>
    <x v="3"/>
    <x v="455"/>
    <x v="0"/>
    <x v="0"/>
    <x v="15"/>
    <x v="5"/>
    <x v="1"/>
    <s v="North Harford"/>
    <x v="1"/>
  </r>
  <r>
    <s v="7599"/>
    <x v="570"/>
    <x v="2"/>
    <n v="20"/>
    <n v="320.52950984404913"/>
    <x v="745"/>
    <n v="-0.52950984404913015"/>
    <x v="0"/>
    <x v="455"/>
    <x v="0"/>
    <x v="0"/>
    <x v="15"/>
    <x v="5"/>
    <x v="1"/>
    <s v="Houston"/>
    <x v="1"/>
  </r>
  <r>
    <s v="7514"/>
    <x v="521"/>
    <x v="0"/>
    <n v="13"/>
    <n v="101.43222653367971"/>
    <x v="746"/>
    <n v="262.39227346632026"/>
    <x v="0"/>
    <x v="456"/>
    <x v="0"/>
    <x v="0"/>
    <x v="15"/>
    <x v="5"/>
    <x v="2"/>
    <s v="Beijing"/>
    <x v="2"/>
  </r>
  <r>
    <s v="7515"/>
    <x v="571"/>
    <x v="0"/>
    <n v="10"/>
    <n v="224.94482866610565"/>
    <x v="747"/>
    <n v="9445.0551713338937"/>
    <x v="0"/>
    <x v="457"/>
    <x v="4"/>
    <x v="4"/>
    <x v="5"/>
    <x v="4"/>
    <x v="2"/>
    <s v="Damascus"/>
    <x v="26"/>
  </r>
  <r>
    <s v="52"/>
    <x v="119"/>
    <x v="2"/>
    <n v="10"/>
    <n v="1280.9141676482031"/>
    <x v="747"/>
    <n v="8389.0858323517969"/>
    <x v="0"/>
    <x v="457"/>
    <x v="4"/>
    <x v="4"/>
    <x v="5"/>
    <x v="4"/>
    <x v="1"/>
    <s v="Newark"/>
    <x v="1"/>
  </r>
  <r>
    <s v="7516"/>
    <x v="139"/>
    <x v="1"/>
    <n v="9"/>
    <n v="60.57318754648"/>
    <x v="748"/>
    <n v="118.33731245352001"/>
    <x v="0"/>
    <x v="458"/>
    <x v="0"/>
    <x v="0"/>
    <x v="21"/>
    <x v="0"/>
    <x v="1"/>
    <s v="Milwaukee"/>
    <x v="1"/>
  </r>
  <r>
    <s v="274"/>
    <x v="572"/>
    <x v="2"/>
    <n v="18"/>
    <n v="2.5765760699275337"/>
    <x v="749"/>
    <n v="354.2449239300725"/>
    <x v="0"/>
    <x v="458"/>
    <x v="0"/>
    <x v="0"/>
    <x v="21"/>
    <x v="0"/>
    <x v="1"/>
    <s v="Bangor"/>
    <x v="1"/>
  </r>
  <r>
    <s v="7519"/>
    <x v="573"/>
    <x v="1"/>
    <n v="120"/>
    <n v="148.36678987629591"/>
    <x v="750"/>
    <n v="250.95321012370408"/>
    <x v="0"/>
    <x v="459"/>
    <x v="0"/>
    <x v="0"/>
    <x v="18"/>
    <x v="5"/>
    <x v="1"/>
    <s v="Sedalia"/>
    <x v="1"/>
  </r>
  <r>
    <s v="728"/>
    <x v="574"/>
    <x v="2"/>
    <n v="400"/>
    <n v="376.66807439384291"/>
    <x v="199"/>
    <n v="963.33192560615703"/>
    <x v="2"/>
    <x v="459"/>
    <x v="0"/>
    <x v="0"/>
    <x v="18"/>
    <x v="5"/>
    <x v="1"/>
    <s v="Seattle"/>
    <x v="1"/>
  </r>
  <r>
    <s v="1535"/>
    <x v="575"/>
    <x v="2"/>
    <n v="480"/>
    <n v="1384.446090029724"/>
    <x v="751"/>
    <n v="223.55390997027598"/>
    <x v="1"/>
    <x v="459"/>
    <x v="0"/>
    <x v="0"/>
    <x v="18"/>
    <x v="5"/>
    <x v="0"/>
    <s v="Berlin"/>
    <x v="5"/>
  </r>
  <r>
    <s v="1577"/>
    <x v="576"/>
    <x v="3"/>
    <n v="80"/>
    <n v="59.944052468437604"/>
    <x v="752"/>
    <n v="206.71594753156242"/>
    <x v="0"/>
    <x v="459"/>
    <x v="0"/>
    <x v="0"/>
    <x v="18"/>
    <x v="5"/>
    <x v="0"/>
    <s v="Stockport"/>
    <x v="3"/>
  </r>
  <r>
    <s v="1213"/>
    <x v="517"/>
    <x v="1"/>
    <n v="24"/>
    <n v="1741.4820765290588"/>
    <x v="753"/>
    <n v="19024.157923470942"/>
    <x v="3"/>
    <x v="460"/>
    <x v="4"/>
    <x v="4"/>
    <x v="5"/>
    <x v="4"/>
    <x v="1"/>
    <s v="North Harford"/>
    <x v="1"/>
  </r>
  <r>
    <s v="7520"/>
    <x v="577"/>
    <x v="2"/>
    <n v="12"/>
    <n v="67.82111769711689"/>
    <x v="754"/>
    <n v="3014.2788823028832"/>
    <x v="0"/>
    <x v="461"/>
    <x v="3"/>
    <x v="3"/>
    <x v="13"/>
    <x v="4"/>
    <x v="1"/>
    <s v="Madison"/>
    <x v="1"/>
  </r>
  <r>
    <s v="7523"/>
    <x v="523"/>
    <x v="0"/>
    <n v="16"/>
    <n v="316.16102688390936"/>
    <x v="755"/>
    <n v="-59.281026883909362"/>
    <x v="1"/>
    <x v="462"/>
    <x v="0"/>
    <x v="0"/>
    <x v="17"/>
    <x v="4"/>
    <x v="0"/>
    <s v="Berlin"/>
    <x v="5"/>
  </r>
  <r>
    <s v="7653"/>
    <x v="275"/>
    <x v="0"/>
    <n v="12"/>
    <n v="97.076888474400647"/>
    <x v="756"/>
    <n v="105.72311152559936"/>
    <x v="3"/>
    <x v="462"/>
    <x v="0"/>
    <x v="0"/>
    <x v="17"/>
    <x v="4"/>
    <x v="1"/>
    <s v="North Harford"/>
    <x v="1"/>
  </r>
  <r>
    <s v="733"/>
    <x v="578"/>
    <x v="1"/>
    <n v="6"/>
    <n v="13.612096382333243"/>
    <x v="757"/>
    <n v="82.717903617666749"/>
    <x v="0"/>
    <x v="462"/>
    <x v="0"/>
    <x v="0"/>
    <x v="17"/>
    <x v="4"/>
    <x v="1"/>
    <s v="Elmira"/>
    <x v="1"/>
  </r>
  <r>
    <s v="1294"/>
    <x v="579"/>
    <x v="0"/>
    <n v="10"/>
    <n v="17.329856982649861"/>
    <x v="758"/>
    <n v="151.67014301735014"/>
    <x v="0"/>
    <x v="462"/>
    <x v="0"/>
    <x v="0"/>
    <x v="17"/>
    <x v="4"/>
    <x v="1"/>
    <s v="Calgary"/>
    <x v="4"/>
  </r>
  <r>
    <s v="7524"/>
    <x v="580"/>
    <x v="1"/>
    <n v="9"/>
    <n v="287.00422782112264"/>
    <x v="759"/>
    <n v="3557.7957721788775"/>
    <x v="1"/>
    <x v="463"/>
    <x v="4"/>
    <x v="4"/>
    <x v="6"/>
    <x v="0"/>
    <x v="1"/>
    <s v="Bethesda"/>
    <x v="1"/>
  </r>
  <r>
    <s v="307"/>
    <x v="556"/>
    <x v="0"/>
    <n v="10"/>
    <n v="743.40940519442029"/>
    <x v="760"/>
    <n v="3576.5905948055797"/>
    <x v="0"/>
    <x v="463"/>
    <x v="4"/>
    <x v="4"/>
    <x v="6"/>
    <x v="0"/>
    <x v="0"/>
    <s v="Copenhagen"/>
    <x v="21"/>
  </r>
  <r>
    <s v="723"/>
    <x v="275"/>
    <x v="0"/>
    <n v="9"/>
    <n v="1187.5580710389843"/>
    <x v="761"/>
    <n v="2570.8419289610156"/>
    <x v="0"/>
    <x v="463"/>
    <x v="4"/>
    <x v="4"/>
    <x v="6"/>
    <x v="0"/>
    <x v="0"/>
    <s v="Ljubljana"/>
    <x v="25"/>
  </r>
  <r>
    <s v="7526"/>
    <x v="7"/>
    <x v="1"/>
    <n v="10"/>
    <n v="2960.2618614182384"/>
    <x v="762"/>
    <n v="1309.7381385817616"/>
    <x v="0"/>
    <x v="464"/>
    <x v="6"/>
    <x v="6"/>
    <x v="0"/>
    <x v="0"/>
    <x v="1"/>
    <s v="Arlington"/>
    <x v="1"/>
  </r>
  <r>
    <s v="626"/>
    <x v="153"/>
    <x v="0"/>
    <n v="18"/>
    <n v="563.26255931256287"/>
    <x v="763"/>
    <n v="6951.9374406874367"/>
    <x v="1"/>
    <x v="464"/>
    <x v="6"/>
    <x v="6"/>
    <x v="0"/>
    <x v="0"/>
    <x v="0"/>
    <s v="Berlin"/>
    <x v="5"/>
  </r>
  <r>
    <s v="1434"/>
    <x v="581"/>
    <x v="0"/>
    <n v="8"/>
    <n v="1135.8335208064073"/>
    <x v="764"/>
    <n v="1792.1664791935927"/>
    <x v="0"/>
    <x v="465"/>
    <x v="4"/>
    <x v="4"/>
    <x v="5"/>
    <x v="4"/>
    <x v="0"/>
    <s v="Moscow"/>
    <x v="0"/>
  </r>
  <r>
    <s v="759"/>
    <x v="508"/>
    <x v="0"/>
    <n v="10"/>
    <n v="2149.6509257558059"/>
    <x v="6"/>
    <n v="4840.3490742441936"/>
    <x v="0"/>
    <x v="466"/>
    <x v="4"/>
    <x v="4"/>
    <x v="5"/>
    <x v="4"/>
    <x v="1"/>
    <s v="Oregon"/>
    <x v="1"/>
  </r>
  <r>
    <s v="7528"/>
    <x v="396"/>
    <x v="0"/>
    <n v="9"/>
    <n v="263.95523240938337"/>
    <x v="765"/>
    <n v="-121.65023240938336"/>
    <x v="0"/>
    <x v="467"/>
    <x v="0"/>
    <x v="0"/>
    <x v="17"/>
    <x v="4"/>
    <x v="1"/>
    <s v="Atlantic City"/>
    <x v="1"/>
  </r>
  <r>
    <s v="32"/>
    <x v="415"/>
    <x v="1"/>
    <n v="8"/>
    <n v="1640.8409491208597"/>
    <x v="766"/>
    <n v="3103.9590508791407"/>
    <x v="0"/>
    <x v="468"/>
    <x v="4"/>
    <x v="4"/>
    <x v="5"/>
    <x v="4"/>
    <x v="0"/>
    <s v="Torino"/>
    <x v="22"/>
  </r>
  <r>
    <s v="7529"/>
    <x v="367"/>
    <x v="0"/>
    <n v="12"/>
    <n v="51.506101307407747"/>
    <x v="767"/>
    <n v="216.76469869259228"/>
    <x v="0"/>
    <x v="469"/>
    <x v="0"/>
    <x v="0"/>
    <x v="2"/>
    <x v="2"/>
    <x v="0"/>
    <s v="Cheshire"/>
    <x v="3"/>
  </r>
  <r>
    <s v="1276"/>
    <x v="582"/>
    <x v="2"/>
    <n v="9"/>
    <n v="25.649896468456081"/>
    <x v="768"/>
    <n v="171.20410353154392"/>
    <x v="0"/>
    <x v="469"/>
    <x v="0"/>
    <x v="0"/>
    <x v="2"/>
    <x v="2"/>
    <x v="2"/>
    <s v="Shanghai"/>
    <x v="2"/>
  </r>
  <r>
    <s v="276"/>
    <x v="583"/>
    <x v="0"/>
    <n v="20"/>
    <n v="1733.6875046551052"/>
    <x v="769"/>
    <n v="9986.3124953448951"/>
    <x v="2"/>
    <x v="470"/>
    <x v="4"/>
    <x v="4"/>
    <x v="5"/>
    <x v="4"/>
    <x v="2"/>
    <s v="Beijing"/>
    <x v="2"/>
  </r>
  <r>
    <s v="278"/>
    <x v="584"/>
    <x v="0"/>
    <n v="12"/>
    <n v="188.64063415004884"/>
    <x v="770"/>
    <n v="6667.5593658499511"/>
    <x v="0"/>
    <x v="470"/>
    <x v="4"/>
    <x v="4"/>
    <x v="5"/>
    <x v="4"/>
    <x v="1"/>
    <s v="Winchester"/>
    <x v="1"/>
  </r>
  <r>
    <s v="1248"/>
    <x v="238"/>
    <x v="0"/>
    <n v="10"/>
    <n v="83.662451472248293"/>
    <x v="771"/>
    <n v="5776.337548527752"/>
    <x v="0"/>
    <x v="470"/>
    <x v="4"/>
    <x v="4"/>
    <x v="5"/>
    <x v="4"/>
    <x v="1"/>
    <s v="Orlando"/>
    <x v="1"/>
  </r>
  <r>
    <s v="7530"/>
    <x v="369"/>
    <x v="1"/>
    <n v="20"/>
    <n v="1070.2413902081064"/>
    <x v="772"/>
    <n v="2699.7586097918938"/>
    <x v="0"/>
    <x v="471"/>
    <x v="6"/>
    <x v="6"/>
    <x v="12"/>
    <x v="0"/>
    <x v="1"/>
    <s v="Orange"/>
    <x v="1"/>
  </r>
  <r>
    <s v="1521"/>
    <x v="585"/>
    <x v="0"/>
    <n v="16"/>
    <n v="2677.7406172142896"/>
    <x v="773"/>
    <n v="8692.2593827857108"/>
    <x v="2"/>
    <x v="472"/>
    <x v="4"/>
    <x v="4"/>
    <x v="5"/>
    <x v="4"/>
    <x v="0"/>
    <s v="Paris"/>
    <x v="7"/>
  </r>
  <r>
    <s v="7531"/>
    <x v="497"/>
    <x v="2"/>
    <n v="9"/>
    <n v="1578.4514944916407"/>
    <x v="774"/>
    <n v="1160.3485055083595"/>
    <x v="0"/>
    <x v="473"/>
    <x v="4"/>
    <x v="4"/>
    <x v="0"/>
    <x v="0"/>
    <x v="2"/>
    <s v="Nagoya"/>
    <x v="15"/>
  </r>
  <r>
    <s v="1130"/>
    <x v="473"/>
    <x v="1"/>
    <n v="10"/>
    <n v="618.59158843674095"/>
    <x v="775"/>
    <n v="2721.4084115632591"/>
    <x v="0"/>
    <x v="473"/>
    <x v="4"/>
    <x v="4"/>
    <x v="0"/>
    <x v="0"/>
    <x v="1"/>
    <s v="Miami"/>
    <x v="1"/>
  </r>
  <r>
    <s v="1255"/>
    <x v="586"/>
    <x v="1"/>
    <n v="9"/>
    <n v="1575.9747359382523"/>
    <x v="776"/>
    <n v="1396.6252640617477"/>
    <x v="0"/>
    <x v="473"/>
    <x v="4"/>
    <x v="4"/>
    <x v="0"/>
    <x v="0"/>
    <x v="1"/>
    <s v="Waukesha"/>
    <x v="1"/>
  </r>
  <r>
    <s v="1288"/>
    <x v="1"/>
    <x v="1"/>
    <n v="9"/>
    <n v="2978.018539838472"/>
    <x v="777"/>
    <n v="11.28146016152823"/>
    <x v="0"/>
    <x v="473"/>
    <x v="4"/>
    <x v="4"/>
    <x v="0"/>
    <x v="0"/>
    <x v="1"/>
    <s v="Somerville"/>
    <x v="1"/>
  </r>
  <r>
    <s v="7533"/>
    <x v="587"/>
    <x v="1"/>
    <n v="6"/>
    <n v="2167.9990636181888"/>
    <x v="778"/>
    <n v="-1347.8990636181888"/>
    <x v="3"/>
    <x v="474"/>
    <x v="7"/>
    <x v="7"/>
    <x v="11"/>
    <x v="4"/>
    <x v="1"/>
    <s v="North Harford"/>
    <x v="1"/>
  </r>
  <r>
    <s v="7535"/>
    <x v="588"/>
    <x v="1"/>
    <n v="13"/>
    <n v="1072.089489434552"/>
    <x v="779"/>
    <n v="1599.7105105654482"/>
    <x v="2"/>
    <x v="475"/>
    <x v="0"/>
    <x v="0"/>
    <x v="2"/>
    <x v="2"/>
    <x v="1"/>
    <s v="Seattle"/>
    <x v="1"/>
  </r>
  <r>
    <s v="7536"/>
    <x v="589"/>
    <x v="0"/>
    <n v="10"/>
    <n v="4598.9318157792395"/>
    <x v="780"/>
    <n v="5201.0681842207605"/>
    <x v="0"/>
    <x v="476"/>
    <x v="4"/>
    <x v="4"/>
    <x v="6"/>
    <x v="0"/>
    <x v="1"/>
    <s v="Sebring"/>
    <x v="1"/>
  </r>
  <r>
    <s v="706"/>
    <x v="397"/>
    <x v="1"/>
    <n v="9"/>
    <n v="774.07021500588087"/>
    <x v="781"/>
    <n v="7261.9297849941195"/>
    <x v="2"/>
    <x v="476"/>
    <x v="4"/>
    <x v="4"/>
    <x v="6"/>
    <x v="0"/>
    <x v="2"/>
    <s v="Beijing"/>
    <x v="2"/>
  </r>
  <r>
    <s v="1315"/>
    <x v="446"/>
    <x v="1"/>
    <n v="10"/>
    <n v="12227.435490700645"/>
    <x v="780"/>
    <n v="-2427.4354907006455"/>
    <x v="0"/>
    <x v="476"/>
    <x v="4"/>
    <x v="4"/>
    <x v="6"/>
    <x v="0"/>
    <x v="1"/>
    <s v="Green Bay"/>
    <x v="1"/>
  </r>
  <r>
    <s v="7537"/>
    <x v="577"/>
    <x v="2"/>
    <n v="960"/>
    <n v="2448.0241499792719"/>
    <x v="782"/>
    <n v="2099.5318500207277"/>
    <x v="3"/>
    <x v="477"/>
    <x v="0"/>
    <x v="0"/>
    <x v="18"/>
    <x v="5"/>
    <x v="1"/>
    <s v="North Harford"/>
    <x v="1"/>
  </r>
  <r>
    <s v="1072"/>
    <x v="207"/>
    <x v="1"/>
    <n v="10"/>
    <n v="803.18272352641691"/>
    <x v="783"/>
    <n v="3045.8172764735832"/>
    <x v="1"/>
    <x v="478"/>
    <x v="4"/>
    <x v="4"/>
    <x v="5"/>
    <x v="4"/>
    <x v="1"/>
    <s v="Bethesda"/>
    <x v="1"/>
  </r>
  <r>
    <s v="7539"/>
    <x v="590"/>
    <x v="1"/>
    <n v="9"/>
    <n v="1050.2746044289827"/>
    <x v="784"/>
    <n v="2243.325395571017"/>
    <x v="2"/>
    <x v="479"/>
    <x v="4"/>
    <x v="4"/>
    <x v="5"/>
    <x v="4"/>
    <x v="1"/>
    <s v="Seattle"/>
    <x v="1"/>
  </r>
  <r>
    <s v="737"/>
    <x v="497"/>
    <x v="2"/>
    <n v="10"/>
    <n v="215.44520677714991"/>
    <x v="785"/>
    <n v="3614.0547932228501"/>
    <x v="0"/>
    <x v="480"/>
    <x v="4"/>
    <x v="4"/>
    <x v="5"/>
    <x v="4"/>
    <x v="1"/>
    <s v="Houston"/>
    <x v="1"/>
  </r>
  <r>
    <s v="1414"/>
    <x v="591"/>
    <x v="2"/>
    <n v="10"/>
    <n v="99.652575124497474"/>
    <x v="785"/>
    <n v="3729.8474248755024"/>
    <x v="0"/>
    <x v="480"/>
    <x v="4"/>
    <x v="4"/>
    <x v="5"/>
    <x v="4"/>
    <x v="0"/>
    <s v="Saint Petersburg"/>
    <x v="0"/>
  </r>
  <r>
    <s v="7540"/>
    <x v="592"/>
    <x v="2"/>
    <n v="9"/>
    <n v="8.1752494366230888"/>
    <x v="786"/>
    <n v="1754.079750563377"/>
    <x v="0"/>
    <x v="481"/>
    <x v="6"/>
    <x v="6"/>
    <x v="12"/>
    <x v="0"/>
    <x v="1"/>
    <s v="Texas City"/>
    <x v="1"/>
  </r>
  <r>
    <s v="1637"/>
    <x v="593"/>
    <x v="0"/>
    <n v="13"/>
    <n v="1106.7202380758902"/>
    <x v="787"/>
    <n v="1413.59976192411"/>
    <x v="0"/>
    <x v="481"/>
    <x v="6"/>
    <x v="6"/>
    <x v="12"/>
    <x v="0"/>
    <x v="1"/>
    <s v="Sheboygan"/>
    <x v="1"/>
  </r>
  <r>
    <s v="7541"/>
    <x v="377"/>
    <x v="1"/>
    <n v="20"/>
    <n v="1512.7052842181838"/>
    <x v="788"/>
    <n v="15687.294715781816"/>
    <x v="1"/>
    <x v="482"/>
    <x v="4"/>
    <x v="4"/>
    <x v="6"/>
    <x v="0"/>
    <x v="0"/>
    <s v="Berlin"/>
    <x v="5"/>
  </r>
  <r>
    <s v="1605"/>
    <x v="594"/>
    <x v="1"/>
    <n v="10"/>
    <n v="4010.8410109262231"/>
    <x v="789"/>
    <n v="558.15898907377687"/>
    <x v="0"/>
    <x v="483"/>
    <x v="4"/>
    <x v="4"/>
    <x v="5"/>
    <x v="4"/>
    <x v="1"/>
    <s v="Midland"/>
    <x v="1"/>
  </r>
  <r>
    <s v="7542"/>
    <x v="442"/>
    <x v="2"/>
    <n v="24"/>
    <n v="303.96083387194432"/>
    <x v="790"/>
    <n v="2123.6391661280554"/>
    <x v="0"/>
    <x v="484"/>
    <x v="2"/>
    <x v="2"/>
    <x v="17"/>
    <x v="4"/>
    <x v="2"/>
    <s v="Tokyo"/>
    <x v="15"/>
  </r>
  <r>
    <s v="7601"/>
    <x v="595"/>
    <x v="1"/>
    <n v="8"/>
    <n v="1624.5801698942594"/>
    <x v="791"/>
    <n v="817.41983010574063"/>
    <x v="2"/>
    <x v="485"/>
    <x v="4"/>
    <x v="4"/>
    <x v="5"/>
    <x v="4"/>
    <x v="0"/>
    <s v="Paris"/>
    <x v="7"/>
  </r>
  <r>
    <s v="7544"/>
    <x v="494"/>
    <x v="2"/>
    <n v="20"/>
    <n v="1070.8529629434161"/>
    <x v="576"/>
    <n v="2909.1470370565839"/>
    <x v="2"/>
    <x v="486"/>
    <x v="5"/>
    <x v="5"/>
    <x v="19"/>
    <x v="5"/>
    <x v="0"/>
    <s v="Paris"/>
    <x v="7"/>
  </r>
  <r>
    <s v="148"/>
    <x v="596"/>
    <x v="0"/>
    <n v="12"/>
    <n v="1343.6806293437628"/>
    <x v="792"/>
    <n v="964.71937065623729"/>
    <x v="1"/>
    <x v="486"/>
    <x v="5"/>
    <x v="5"/>
    <x v="19"/>
    <x v="5"/>
    <x v="2"/>
    <s v="Beijing"/>
    <x v="2"/>
  </r>
  <r>
    <s v="7546"/>
    <x v="77"/>
    <x v="0"/>
    <n v="13"/>
    <n v="85.142326390273013"/>
    <x v="793"/>
    <n v="427.57267360972702"/>
    <x v="1"/>
    <x v="487"/>
    <x v="0"/>
    <x v="0"/>
    <x v="17"/>
    <x v="4"/>
    <x v="2"/>
    <s v="Beijing"/>
    <x v="2"/>
  </r>
  <r>
    <s v="1055"/>
    <x v="88"/>
    <x v="1"/>
    <n v="4"/>
    <n v="18.669851722378699"/>
    <x v="794"/>
    <n v="116.9901482776213"/>
    <x v="0"/>
    <x v="487"/>
    <x v="0"/>
    <x v="0"/>
    <x v="17"/>
    <x v="4"/>
    <x v="0"/>
    <s v="Dublin"/>
    <x v="16"/>
  </r>
  <r>
    <s v="7547"/>
    <x v="520"/>
    <x v="1"/>
    <n v="4"/>
    <n v="17.200777409073797"/>
    <x v="795"/>
    <n v="117.05972259092621"/>
    <x v="0"/>
    <x v="488"/>
    <x v="2"/>
    <x v="2"/>
    <x v="17"/>
    <x v="4"/>
    <x v="1"/>
    <s v="Northampton"/>
    <x v="1"/>
  </r>
  <r>
    <s v="95"/>
    <x v="597"/>
    <x v="0"/>
    <n v="9"/>
    <n v="347.05330859878495"/>
    <x v="796"/>
    <n v="-46.241808598784928"/>
    <x v="0"/>
    <x v="488"/>
    <x v="2"/>
    <x v="2"/>
    <x v="17"/>
    <x v="4"/>
    <x v="1"/>
    <s v="Fall City"/>
    <x v="1"/>
  </r>
  <r>
    <s v="1413"/>
    <x v="236"/>
    <x v="2"/>
    <n v="10"/>
    <n v="329.31112293056634"/>
    <x v="689"/>
    <n v="3470.6888770694336"/>
    <x v="0"/>
    <x v="489"/>
    <x v="4"/>
    <x v="4"/>
    <x v="5"/>
    <x v="4"/>
    <x v="1"/>
    <s v="Fall City"/>
    <x v="1"/>
  </r>
  <r>
    <s v="7551"/>
    <x v="573"/>
    <x v="1"/>
    <n v="13"/>
    <n v="692.083936929316"/>
    <x v="797"/>
    <n v="3072.966063070684"/>
    <x v="2"/>
    <x v="490"/>
    <x v="0"/>
    <x v="0"/>
    <x v="19"/>
    <x v="5"/>
    <x v="2"/>
    <s v="Beijing"/>
    <x v="2"/>
  </r>
  <r>
    <s v="524"/>
    <x v="553"/>
    <x v="1"/>
    <n v="10"/>
    <n v="2810.6842324961426"/>
    <x v="798"/>
    <n v="119.31576750385739"/>
    <x v="0"/>
    <x v="490"/>
    <x v="0"/>
    <x v="0"/>
    <x v="19"/>
    <x v="5"/>
    <x v="0"/>
    <s v="Bucharest"/>
    <x v="20"/>
  </r>
  <r>
    <s v="1145"/>
    <x v="478"/>
    <x v="0"/>
    <n v="13"/>
    <n v="437.10495353609707"/>
    <x v="799"/>
    <n v="3371.8950464639029"/>
    <x v="0"/>
    <x v="490"/>
    <x v="0"/>
    <x v="0"/>
    <x v="19"/>
    <x v="5"/>
    <x v="2"/>
    <s v="Sydney"/>
    <x v="8"/>
  </r>
  <r>
    <s v="7552"/>
    <x v="598"/>
    <x v="0"/>
    <n v="10"/>
    <n v="13.941130815452226"/>
    <x v="800"/>
    <n v="476.0588691845478"/>
    <x v="1"/>
    <x v="491"/>
    <x v="7"/>
    <x v="7"/>
    <x v="13"/>
    <x v="4"/>
    <x v="0"/>
    <s v="Berlin"/>
    <x v="5"/>
  </r>
  <r>
    <s v="315"/>
    <x v="599"/>
    <x v="3"/>
    <n v="4"/>
    <n v="15.60527547701831"/>
    <x v="801"/>
    <n v="170.59472452298166"/>
    <x v="0"/>
    <x v="491"/>
    <x v="7"/>
    <x v="7"/>
    <x v="13"/>
    <x v="4"/>
    <x v="1"/>
    <s v="Calgary"/>
    <x v="4"/>
  </r>
  <r>
    <s v="453"/>
    <x v="213"/>
    <x v="0"/>
    <n v="9"/>
    <n v="47.65633305788856"/>
    <x v="802"/>
    <n v="383.54366694211143"/>
    <x v="0"/>
    <x v="491"/>
    <x v="7"/>
    <x v="7"/>
    <x v="13"/>
    <x v="4"/>
    <x v="0"/>
    <s v="Giebelstadt"/>
    <x v="5"/>
  </r>
  <r>
    <s v="876"/>
    <x v="599"/>
    <x v="3"/>
    <n v="16"/>
    <n v="6.0421747922514195E-2"/>
    <x v="803"/>
    <n v="756.98957825207742"/>
    <x v="1"/>
    <x v="491"/>
    <x v="7"/>
    <x v="7"/>
    <x v="13"/>
    <x v="4"/>
    <x v="1"/>
    <s v="Bethesda"/>
    <x v="1"/>
  </r>
  <r>
    <s v="1511"/>
    <x v="70"/>
    <x v="2"/>
    <n v="10"/>
    <n v="3731.9243734051065"/>
    <x v="804"/>
    <n v="3848.0756265948935"/>
    <x v="3"/>
    <x v="492"/>
    <x v="3"/>
    <x v="3"/>
    <x v="5"/>
    <x v="4"/>
    <x v="1"/>
    <s v="North Harford"/>
    <x v="1"/>
  </r>
  <r>
    <s v="1679"/>
    <x v="600"/>
    <x v="2"/>
    <n v="13"/>
    <n v="7454.476804863647"/>
    <x v="805"/>
    <n v="1944.7231951363538"/>
    <x v="0"/>
    <x v="492"/>
    <x v="3"/>
    <x v="3"/>
    <x v="5"/>
    <x v="4"/>
    <x v="1"/>
    <s v="Menasha"/>
    <x v="1"/>
  </r>
  <r>
    <s v="7556"/>
    <x v="601"/>
    <x v="1"/>
    <n v="120"/>
    <n v="118.50704478788761"/>
    <x v="70"/>
    <n v="449.34495521211238"/>
    <x v="0"/>
    <x v="493"/>
    <x v="0"/>
    <x v="0"/>
    <x v="18"/>
    <x v="5"/>
    <x v="2"/>
    <s v="Hong Kong"/>
    <x v="2"/>
  </r>
  <r>
    <s v="853"/>
    <x v="543"/>
    <x v="1"/>
    <n v="120"/>
    <n v="405.08889725444078"/>
    <x v="806"/>
    <n v="163.23710274555924"/>
    <x v="2"/>
    <x v="493"/>
    <x v="0"/>
    <x v="0"/>
    <x v="18"/>
    <x v="5"/>
    <x v="2"/>
    <s v="Beijing"/>
    <x v="2"/>
  </r>
  <r>
    <s v="860"/>
    <x v="264"/>
    <x v="1"/>
    <n v="100"/>
    <n v="771.2642968700344"/>
    <x v="807"/>
    <n v="-297.2642968700344"/>
    <x v="0"/>
    <x v="493"/>
    <x v="0"/>
    <x v="0"/>
    <x v="18"/>
    <x v="5"/>
    <x v="1"/>
    <s v="Bayonne"/>
    <x v="1"/>
  </r>
  <r>
    <s v="478"/>
    <x v="429"/>
    <x v="0"/>
    <n v="18"/>
    <n v="3805.850276832819"/>
    <x v="808"/>
    <n v="19251.399723167182"/>
    <x v="0"/>
    <x v="494"/>
    <x v="3"/>
    <x v="3"/>
    <x v="5"/>
    <x v="4"/>
    <x v="1"/>
    <s v="North Bend"/>
    <x v="1"/>
  </r>
  <r>
    <s v="1235"/>
    <x v="602"/>
    <x v="2"/>
    <n v="10"/>
    <n v="2515.464555846987"/>
    <x v="785"/>
    <n v="1314.035444153013"/>
    <x v="0"/>
    <x v="495"/>
    <x v="3"/>
    <x v="3"/>
    <x v="5"/>
    <x v="4"/>
    <x v="2"/>
    <s v="Singapore"/>
    <x v="17"/>
  </r>
  <r>
    <s v="345"/>
    <x v="603"/>
    <x v="2"/>
    <n v="12"/>
    <n v="1072.4413558322215"/>
    <x v="508"/>
    <n v="6115.5586441677788"/>
    <x v="1"/>
    <x v="496"/>
    <x v="3"/>
    <x v="3"/>
    <x v="5"/>
    <x v="4"/>
    <x v="2"/>
    <s v="Beijing"/>
    <x v="2"/>
  </r>
  <r>
    <s v="814"/>
    <x v="604"/>
    <x v="0"/>
    <n v="8"/>
    <n v="116.62026705960469"/>
    <x v="809"/>
    <n v="4555.5797329403949"/>
    <x v="0"/>
    <x v="496"/>
    <x v="3"/>
    <x v="3"/>
    <x v="5"/>
    <x v="4"/>
    <x v="0"/>
    <s v="Madrid"/>
    <x v="32"/>
  </r>
  <r>
    <s v="886"/>
    <x v="605"/>
    <x v="2"/>
    <n v="18"/>
    <n v="366.87400962641482"/>
    <x v="810"/>
    <n v="10415.125990373585"/>
    <x v="2"/>
    <x v="496"/>
    <x v="3"/>
    <x v="3"/>
    <x v="5"/>
    <x v="4"/>
    <x v="2"/>
    <s v="Beijing"/>
    <x v="2"/>
  </r>
  <r>
    <s v="1364"/>
    <x v="551"/>
    <x v="1"/>
    <n v="18"/>
    <n v="3476.4944246860659"/>
    <x v="811"/>
    <n v="6706.5055753139341"/>
    <x v="0"/>
    <x v="496"/>
    <x v="3"/>
    <x v="3"/>
    <x v="5"/>
    <x v="4"/>
    <x v="2"/>
    <s v="Busan"/>
    <x v="12"/>
  </r>
  <r>
    <s v="7563"/>
    <x v="606"/>
    <x v="0"/>
    <n v="13"/>
    <n v="1516.5521434172138"/>
    <x v="812"/>
    <n v="1083.4478565827862"/>
    <x v="1"/>
    <x v="497"/>
    <x v="6"/>
    <x v="6"/>
    <x v="12"/>
    <x v="0"/>
    <x v="1"/>
    <s v="Bethesda"/>
    <x v="1"/>
  </r>
  <r>
    <s v="7564"/>
    <x v="294"/>
    <x v="2"/>
    <n v="9"/>
    <n v="3828.3951718099966"/>
    <x v="813"/>
    <n v="3782.6048281900034"/>
    <x v="0"/>
    <x v="498"/>
    <x v="4"/>
    <x v="4"/>
    <x v="6"/>
    <x v="0"/>
    <x v="1"/>
    <s v="Vancouver"/>
    <x v="4"/>
  </r>
  <r>
    <s v="430"/>
    <x v="607"/>
    <x v="2"/>
    <n v="24"/>
    <n v="19154.194019849208"/>
    <x v="814"/>
    <n v="-11427.994019849208"/>
    <x v="0"/>
    <x v="499"/>
    <x v="3"/>
    <x v="3"/>
    <x v="5"/>
    <x v="4"/>
    <x v="1"/>
    <s v="Plattsburgh"/>
    <x v="1"/>
  </r>
  <r>
    <s v="1212"/>
    <x v="515"/>
    <x v="2"/>
    <n v="6"/>
    <n v="235.27864764851483"/>
    <x v="815"/>
    <n v="7298.9213523514845"/>
    <x v="0"/>
    <x v="500"/>
    <x v="3"/>
    <x v="3"/>
    <x v="5"/>
    <x v="4"/>
    <x v="1"/>
    <s v="Northampton"/>
    <x v="1"/>
  </r>
  <r>
    <s v="7567"/>
    <x v="555"/>
    <x v="0"/>
    <n v="9"/>
    <n v="1386.8659657475398"/>
    <x v="816"/>
    <n v="1274.2340342524601"/>
    <x v="0"/>
    <x v="501"/>
    <x v="8"/>
    <x v="8"/>
    <x v="11"/>
    <x v="4"/>
    <x v="0"/>
    <s v="Landstuhl"/>
    <x v="5"/>
  </r>
  <r>
    <s v="7686"/>
    <x v="129"/>
    <x v="0"/>
    <n v="8"/>
    <n v="77.118722841219054"/>
    <x v="469"/>
    <n v="2075.6812771587811"/>
    <x v="2"/>
    <x v="501"/>
    <x v="8"/>
    <x v="8"/>
    <x v="11"/>
    <x v="4"/>
    <x v="0"/>
    <s v="Paris"/>
    <x v="7"/>
  </r>
  <r>
    <s v="7572"/>
    <x v="318"/>
    <x v="1"/>
    <n v="12"/>
    <n v="492.04814748557948"/>
    <x v="817"/>
    <n v="1667.8318525144207"/>
    <x v="0"/>
    <x v="502"/>
    <x v="0"/>
    <x v="0"/>
    <x v="2"/>
    <x v="2"/>
    <x v="1"/>
    <s v="Nantucket"/>
    <x v="1"/>
  </r>
  <r>
    <s v="985"/>
    <x v="608"/>
    <x v="0"/>
    <n v="9"/>
    <n v="927.61986660546359"/>
    <x v="818"/>
    <n v="5818.5801333945365"/>
    <x v="0"/>
    <x v="503"/>
    <x v="3"/>
    <x v="3"/>
    <x v="5"/>
    <x v="4"/>
    <x v="1"/>
    <s v="Humble"/>
    <x v="1"/>
  </r>
  <r>
    <s v="1078"/>
    <x v="68"/>
    <x v="2"/>
    <n v="18"/>
    <n v="1791.4972803783212"/>
    <x v="819"/>
    <n v="11776.70271962168"/>
    <x v="0"/>
    <x v="503"/>
    <x v="3"/>
    <x v="3"/>
    <x v="5"/>
    <x v="4"/>
    <x v="1"/>
    <s v="La Porte"/>
    <x v="1"/>
  </r>
  <r>
    <s v="1099"/>
    <x v="609"/>
    <x v="1"/>
    <n v="18"/>
    <n v="4162.303215115302"/>
    <x v="820"/>
    <n v="9330.0967848846976"/>
    <x v="1"/>
    <x v="503"/>
    <x v="3"/>
    <x v="3"/>
    <x v="5"/>
    <x v="4"/>
    <x v="1"/>
    <s v="Bethesda"/>
    <x v="1"/>
  </r>
  <r>
    <s v="7574"/>
    <x v="272"/>
    <x v="1"/>
    <n v="10"/>
    <n v="32874.060039933327"/>
    <x v="821"/>
    <n v="-7884.0600399333271"/>
    <x v="0"/>
    <x v="504"/>
    <x v="7"/>
    <x v="7"/>
    <x v="11"/>
    <x v="4"/>
    <x v="1"/>
    <s v="Georgetown"/>
    <x v="1"/>
  </r>
  <r>
    <s v="1524"/>
    <x v="355"/>
    <x v="1"/>
    <n v="10"/>
    <n v="62.324038478007829"/>
    <x v="169"/>
    <n v="2227.6759615219921"/>
    <x v="0"/>
    <x v="505"/>
    <x v="8"/>
    <x v="8"/>
    <x v="11"/>
    <x v="4"/>
    <x v="2"/>
    <s v="Shanghai"/>
    <x v="2"/>
  </r>
  <r>
    <s v="7577"/>
    <x v="610"/>
    <x v="2"/>
    <n v="26"/>
    <n v="38.955055339287675"/>
    <x v="822"/>
    <n v="3256.994944660712"/>
    <x v="0"/>
    <x v="506"/>
    <x v="6"/>
    <x v="6"/>
    <x v="12"/>
    <x v="0"/>
    <x v="2"/>
    <s v="Tehran"/>
    <x v="9"/>
  </r>
  <r>
    <s v="1265"/>
    <x v="611"/>
    <x v="3"/>
    <n v="4"/>
    <n v="4.7070196399472586"/>
    <x v="823"/>
    <n v="433.89298036005277"/>
    <x v="0"/>
    <x v="506"/>
    <x v="6"/>
    <x v="6"/>
    <x v="12"/>
    <x v="0"/>
    <x v="0"/>
    <s v="York"/>
    <x v="3"/>
  </r>
  <r>
    <s v="1565"/>
    <x v="612"/>
    <x v="1"/>
    <n v="6"/>
    <n v="707.84197614427001"/>
    <x v="824"/>
    <n v="14.558023855729971"/>
    <x v="0"/>
    <x v="506"/>
    <x v="6"/>
    <x v="6"/>
    <x v="12"/>
    <x v="0"/>
    <x v="1"/>
    <s v="Ridgely"/>
    <x v="1"/>
  </r>
  <r>
    <s v="1006"/>
    <x v="613"/>
    <x v="0"/>
    <n v="9"/>
    <n v="186.51795961275494"/>
    <x v="825"/>
    <n v="4254.5820403872458"/>
    <x v="0"/>
    <x v="507"/>
    <x v="8"/>
    <x v="8"/>
    <x v="11"/>
    <x v="4"/>
    <x v="1"/>
    <s v="Greenville"/>
    <x v="1"/>
  </r>
  <r>
    <s v="1409"/>
    <x v="614"/>
    <x v="0"/>
    <n v="13"/>
    <n v="47.985006383727644"/>
    <x v="826"/>
    <n v="3659.6149936162724"/>
    <x v="0"/>
    <x v="508"/>
    <x v="8"/>
    <x v="8"/>
    <x v="11"/>
    <x v="4"/>
    <x v="1"/>
    <s v="Bayonne"/>
    <x v="1"/>
  </r>
  <r>
    <s v="7582"/>
    <x v="20"/>
    <x v="0"/>
    <n v="26"/>
    <n v="744.90006510469925"/>
    <x v="827"/>
    <n v="268.55993489530078"/>
    <x v="1"/>
    <x v="509"/>
    <x v="0"/>
    <x v="0"/>
    <x v="17"/>
    <x v="4"/>
    <x v="2"/>
    <s v="Beijing"/>
    <x v="2"/>
  </r>
  <r>
    <s v="7584"/>
    <x v="327"/>
    <x v="1"/>
    <n v="12"/>
    <n v="1144.8158556704734"/>
    <x v="828"/>
    <n v="299.98414432952654"/>
    <x v="1"/>
    <x v="510"/>
    <x v="5"/>
    <x v="5"/>
    <x v="7"/>
    <x v="5"/>
    <x v="1"/>
    <s v="Bethesda"/>
    <x v="1"/>
  </r>
  <r>
    <s v="7719"/>
    <x v="311"/>
    <x v="3"/>
    <n v="4"/>
    <n v="52.907435735799623"/>
    <x v="614"/>
    <n v="450.19256426420043"/>
    <x v="0"/>
    <x v="510"/>
    <x v="5"/>
    <x v="5"/>
    <x v="7"/>
    <x v="5"/>
    <x v="1"/>
    <s v="Greeley"/>
    <x v="1"/>
  </r>
  <r>
    <s v="1203"/>
    <x v="615"/>
    <x v="1"/>
    <n v="5"/>
    <n v="369.21299579186427"/>
    <x v="615"/>
    <n v="275.78700420813573"/>
    <x v="3"/>
    <x v="510"/>
    <x v="5"/>
    <x v="5"/>
    <x v="7"/>
    <x v="5"/>
    <x v="1"/>
    <s v="North Harford"/>
    <x v="1"/>
  </r>
  <r>
    <s v="425"/>
    <x v="616"/>
    <x v="2"/>
    <n v="18"/>
    <n v="1340.6764280290911"/>
    <x v="829"/>
    <n v="2069.8235719709091"/>
    <x v="2"/>
    <x v="511"/>
    <x v="8"/>
    <x v="8"/>
    <x v="11"/>
    <x v="4"/>
    <x v="1"/>
    <s v="Seattle"/>
    <x v="1"/>
  </r>
  <r>
    <s v="1010"/>
    <x v="434"/>
    <x v="2"/>
    <n v="24"/>
    <n v="34.419754542277381"/>
    <x v="830"/>
    <n v="4468.5802454577224"/>
    <x v="0"/>
    <x v="511"/>
    <x v="8"/>
    <x v="8"/>
    <x v="11"/>
    <x v="4"/>
    <x v="2"/>
    <s v="Tehran"/>
    <x v="9"/>
  </r>
  <r>
    <s v="1494"/>
    <x v="604"/>
    <x v="0"/>
    <n v="8"/>
    <n v="289.01375598806959"/>
    <x v="831"/>
    <n v="1154.9862440119305"/>
    <x v="0"/>
    <x v="511"/>
    <x v="8"/>
    <x v="8"/>
    <x v="11"/>
    <x v="4"/>
    <x v="0"/>
    <s v="Baildon"/>
    <x v="3"/>
  </r>
  <r>
    <s v="1648"/>
    <x v="617"/>
    <x v="0"/>
    <n v="10"/>
    <n v="688.51877374572337"/>
    <x v="832"/>
    <n v="1211.4812262542766"/>
    <x v="0"/>
    <x v="511"/>
    <x v="8"/>
    <x v="8"/>
    <x v="11"/>
    <x v="4"/>
    <x v="1"/>
    <s v="Provincetown"/>
    <x v="1"/>
  </r>
  <r>
    <s v="7588"/>
    <x v="245"/>
    <x v="1"/>
    <n v="15"/>
    <n v="343.00172278125888"/>
    <x v="833"/>
    <n v="2956.2482772187414"/>
    <x v="3"/>
    <x v="512"/>
    <x v="8"/>
    <x v="8"/>
    <x v="16"/>
    <x v="4"/>
    <x v="1"/>
    <s v="North Harford"/>
    <x v="1"/>
  </r>
  <r>
    <s v="966"/>
    <x v="618"/>
    <x v="3"/>
    <n v="12"/>
    <n v="187.83623654987656"/>
    <x v="563"/>
    <n v="2407.5737634501234"/>
    <x v="0"/>
    <x v="512"/>
    <x v="8"/>
    <x v="8"/>
    <x v="16"/>
    <x v="4"/>
    <x v="1"/>
    <s v="Cedar Park"/>
    <x v="1"/>
  </r>
  <r>
    <s v="172"/>
    <x v="332"/>
    <x v="1"/>
    <n v="5"/>
    <n v="52.524708115743906"/>
    <x v="834"/>
    <n v="642.47529188425608"/>
    <x v="0"/>
    <x v="513"/>
    <x v="8"/>
    <x v="8"/>
    <x v="11"/>
    <x v="4"/>
    <x v="2"/>
    <s v="Shanghai"/>
    <x v="2"/>
  </r>
  <r>
    <s v="727"/>
    <x v="492"/>
    <x v="1"/>
    <n v="6"/>
    <n v="30.947374846931204"/>
    <x v="835"/>
    <n v="803.05262515306879"/>
    <x v="0"/>
    <x v="513"/>
    <x v="8"/>
    <x v="8"/>
    <x v="11"/>
    <x v="4"/>
    <x v="2"/>
    <s v="New Delhi"/>
    <x v="14"/>
  </r>
  <r>
    <s v="113"/>
    <x v="63"/>
    <x v="0"/>
    <n v="10"/>
    <n v="6022.2810755711416"/>
    <x v="836"/>
    <n v="16927.71892442886"/>
    <x v="0"/>
    <x v="514"/>
    <x v="8"/>
    <x v="8"/>
    <x v="11"/>
    <x v="4"/>
    <x v="1"/>
    <s v="Snoqualmie"/>
    <x v="1"/>
  </r>
  <r>
    <s v="7590"/>
    <x v="619"/>
    <x v="1"/>
    <n v="6"/>
    <n v="25.081409244250153"/>
    <x v="837"/>
    <n v="524.36859075574989"/>
    <x v="0"/>
    <x v="515"/>
    <x v="3"/>
    <x v="3"/>
    <x v="13"/>
    <x v="4"/>
    <x v="2"/>
    <s v="Shanghai"/>
    <x v="2"/>
  </r>
  <r>
    <s v="7591"/>
    <x v="418"/>
    <x v="0"/>
    <n v="10"/>
    <n v="1203.0818212080287"/>
    <x v="838"/>
    <n v="-103.18182120802862"/>
    <x v="0"/>
    <x v="516"/>
    <x v="0"/>
    <x v="0"/>
    <x v="2"/>
    <x v="2"/>
    <x v="1"/>
    <s v="New Brunswick"/>
    <x v="1"/>
  </r>
  <r>
    <s v="1613"/>
    <x v="620"/>
    <x v="2"/>
    <n v="20"/>
    <n v="46.044001771284762"/>
    <x v="839"/>
    <n v="2153.7559982287153"/>
    <x v="0"/>
    <x v="516"/>
    <x v="0"/>
    <x v="0"/>
    <x v="2"/>
    <x v="2"/>
    <x v="1"/>
    <s v="Cle Elum"/>
    <x v="1"/>
  </r>
  <r>
    <s v="7595"/>
    <x v="309"/>
    <x v="2"/>
    <n v="10"/>
    <n v="127.15427163444339"/>
    <x v="499"/>
    <n v="102.74572836555662"/>
    <x v="0"/>
    <x v="517"/>
    <x v="0"/>
    <x v="0"/>
    <x v="15"/>
    <x v="5"/>
    <x v="1"/>
    <s v="Pasadena"/>
    <x v="1"/>
  </r>
  <r>
    <s v="1752"/>
    <x v="441"/>
    <x v="1"/>
    <n v="30"/>
    <n v="40419.14364397739"/>
    <x v="840"/>
    <n v="-10449.14364397739"/>
    <x v="3"/>
    <x v="518"/>
    <x v="8"/>
    <x v="8"/>
    <x v="11"/>
    <x v="4"/>
    <x v="1"/>
    <s v="North Harford"/>
    <x v="1"/>
  </r>
  <r>
    <s v="7596"/>
    <x v="544"/>
    <x v="0"/>
    <n v="18"/>
    <n v="257.78002048668793"/>
    <x v="841"/>
    <n v="12079.569979513313"/>
    <x v="3"/>
    <x v="519"/>
    <x v="0"/>
    <x v="0"/>
    <x v="11"/>
    <x v="4"/>
    <x v="1"/>
    <s v="North Harford"/>
    <x v="1"/>
  </r>
  <r>
    <s v="7665"/>
    <x v="359"/>
    <x v="0"/>
    <n v="27"/>
    <n v="5562.0433150568251"/>
    <x v="842"/>
    <n v="13206.106684943177"/>
    <x v="3"/>
    <x v="519"/>
    <x v="0"/>
    <x v="0"/>
    <x v="11"/>
    <x v="4"/>
    <x v="1"/>
    <s v="North Harford"/>
    <x v="1"/>
  </r>
  <r>
    <s v="36"/>
    <x v="34"/>
    <x v="0"/>
    <n v="10"/>
    <n v="70.96710278745914"/>
    <x v="6"/>
    <n v="6919.0328972125408"/>
    <x v="1"/>
    <x v="519"/>
    <x v="0"/>
    <x v="0"/>
    <x v="11"/>
    <x v="4"/>
    <x v="1"/>
    <s v="Bethesda"/>
    <x v="1"/>
  </r>
  <r>
    <s v="375"/>
    <x v="621"/>
    <x v="0"/>
    <n v="18"/>
    <n v="216.31414796647476"/>
    <x v="843"/>
    <n v="11946.285852033525"/>
    <x v="1"/>
    <x v="519"/>
    <x v="0"/>
    <x v="0"/>
    <x v="11"/>
    <x v="4"/>
    <x v="0"/>
    <s v="Berlin"/>
    <x v="5"/>
  </r>
  <r>
    <s v="449"/>
    <x v="622"/>
    <x v="1"/>
    <n v="12"/>
    <n v="6806.2853228840149"/>
    <x v="844"/>
    <n v="1372.0146771159853"/>
    <x v="0"/>
    <x v="519"/>
    <x v="0"/>
    <x v="0"/>
    <x v="11"/>
    <x v="4"/>
    <x v="1"/>
    <s v="Falmouth"/>
    <x v="1"/>
  </r>
  <r>
    <s v="573"/>
    <x v="613"/>
    <x v="0"/>
    <n v="13"/>
    <n v="21.645336356194417"/>
    <x v="845"/>
    <n v="2817.9546636438054"/>
    <x v="1"/>
    <x v="520"/>
    <x v="8"/>
    <x v="8"/>
    <x v="11"/>
    <x v="4"/>
    <x v="2"/>
    <s v="Beijing"/>
    <x v="2"/>
  </r>
  <r>
    <s v="44"/>
    <x v="300"/>
    <x v="0"/>
    <n v="9"/>
    <n v="488.43408959525726"/>
    <x v="846"/>
    <n v="1670.1659104047426"/>
    <x v="1"/>
    <x v="521"/>
    <x v="8"/>
    <x v="8"/>
    <x v="11"/>
    <x v="4"/>
    <x v="2"/>
    <s v="Beijing"/>
    <x v="2"/>
  </r>
  <r>
    <s v="7606"/>
    <x v="218"/>
    <x v="3"/>
    <n v="9"/>
    <n v="445.57970803727"/>
    <x v="847"/>
    <n v="1603.9702919627302"/>
    <x v="0"/>
    <x v="522"/>
    <x v="0"/>
    <x v="0"/>
    <x v="11"/>
    <x v="4"/>
    <x v="1"/>
    <s v="Cape Canaveral"/>
    <x v="1"/>
  </r>
  <r>
    <s v="422"/>
    <x v="623"/>
    <x v="2"/>
    <n v="12"/>
    <n v="21.193178001526491"/>
    <x v="59"/>
    <n v="2726.8068219984734"/>
    <x v="0"/>
    <x v="522"/>
    <x v="0"/>
    <x v="0"/>
    <x v="11"/>
    <x v="4"/>
    <x v="0"/>
    <s v="Munich"/>
    <x v="5"/>
  </r>
  <r>
    <s v="1217"/>
    <x v="624"/>
    <x v="1"/>
    <n v="10"/>
    <n v="258.98631287792233"/>
    <x v="169"/>
    <n v="2031.0136871220777"/>
    <x v="0"/>
    <x v="522"/>
    <x v="0"/>
    <x v="0"/>
    <x v="11"/>
    <x v="4"/>
    <x v="1"/>
    <s v="Boulder"/>
    <x v="1"/>
  </r>
  <r>
    <s v="7607"/>
    <x v="625"/>
    <x v="0"/>
    <n v="9"/>
    <n v="5082.3693449893999"/>
    <x v="848"/>
    <n v="-2590.3693449893999"/>
    <x v="0"/>
    <x v="523"/>
    <x v="5"/>
    <x v="5"/>
    <x v="7"/>
    <x v="5"/>
    <x v="1"/>
    <s v="Boston"/>
    <x v="1"/>
  </r>
  <r>
    <s v="884"/>
    <x v="626"/>
    <x v="0"/>
    <n v="12"/>
    <n v="63.620558917306376"/>
    <x v="849"/>
    <n v="3212.3794410826936"/>
    <x v="0"/>
    <x v="523"/>
    <x v="5"/>
    <x v="5"/>
    <x v="7"/>
    <x v="5"/>
    <x v="2"/>
    <s v="Damascus"/>
    <x v="26"/>
  </r>
  <r>
    <s v="1066"/>
    <x v="340"/>
    <x v="2"/>
    <n v="26"/>
    <n v="235.91267245251066"/>
    <x v="850"/>
    <n v="309.04732754748937"/>
    <x v="0"/>
    <x v="524"/>
    <x v="0"/>
    <x v="0"/>
    <x v="17"/>
    <x v="4"/>
    <x v="2"/>
    <s v="Islamabad"/>
    <x v="13"/>
  </r>
  <r>
    <s v="7613"/>
    <x v="500"/>
    <x v="1"/>
    <n v="9"/>
    <n v="164.3574559878486"/>
    <x v="851"/>
    <n v="154.15404401215142"/>
    <x v="0"/>
    <x v="525"/>
    <x v="0"/>
    <x v="0"/>
    <x v="15"/>
    <x v="5"/>
    <x v="1"/>
    <s v="Norfolk"/>
    <x v="1"/>
  </r>
  <r>
    <s v="7614"/>
    <x v="195"/>
    <x v="0"/>
    <n v="9"/>
    <n v="350.3760577337037"/>
    <x v="68"/>
    <n v="2259.6239422662961"/>
    <x v="0"/>
    <x v="526"/>
    <x v="5"/>
    <x v="5"/>
    <x v="19"/>
    <x v="5"/>
    <x v="1"/>
    <s v="Oshkosh"/>
    <x v="1"/>
  </r>
  <r>
    <s v="1202"/>
    <x v="87"/>
    <x v="1"/>
    <n v="10"/>
    <n v="61.953352278192668"/>
    <x v="250"/>
    <n v="2838.0466477218074"/>
    <x v="1"/>
    <x v="526"/>
    <x v="5"/>
    <x v="5"/>
    <x v="19"/>
    <x v="5"/>
    <x v="1"/>
    <s v="Bethesda"/>
    <x v="1"/>
  </r>
  <r>
    <s v="7617"/>
    <x v="627"/>
    <x v="1"/>
    <n v="10"/>
    <n v="240.37276847569882"/>
    <x v="852"/>
    <n v="1604.6272315243011"/>
    <x v="0"/>
    <x v="527"/>
    <x v="6"/>
    <x v="6"/>
    <x v="12"/>
    <x v="0"/>
    <x v="1"/>
    <s v="Buffalo"/>
    <x v="1"/>
  </r>
  <r>
    <s v="310"/>
    <x v="308"/>
    <x v="2"/>
    <n v="12"/>
    <n v="1712.3896956113549"/>
    <x v="853"/>
    <n v="464.710304388645"/>
    <x v="1"/>
    <x v="527"/>
    <x v="6"/>
    <x v="6"/>
    <x v="12"/>
    <x v="0"/>
    <x v="1"/>
    <s v="Bethesda"/>
    <x v="1"/>
  </r>
  <r>
    <s v="7620"/>
    <x v="16"/>
    <x v="2"/>
    <n v="13"/>
    <n v="1047.6163435635412"/>
    <x v="854"/>
    <n v="2099.9836564364587"/>
    <x v="1"/>
    <x v="528"/>
    <x v="5"/>
    <x v="5"/>
    <x v="19"/>
    <x v="5"/>
    <x v="1"/>
    <s v="Bethesda"/>
    <x v="1"/>
  </r>
  <r>
    <s v="59"/>
    <x v="408"/>
    <x v="2"/>
    <n v="20"/>
    <n v="169.20945720374772"/>
    <x v="152"/>
    <n v="4990.7905427962523"/>
    <x v="3"/>
    <x v="528"/>
    <x v="5"/>
    <x v="5"/>
    <x v="19"/>
    <x v="5"/>
    <x v="1"/>
    <s v="North Harford"/>
    <x v="1"/>
  </r>
  <r>
    <s v="1190"/>
    <x v="55"/>
    <x v="0"/>
    <n v="9"/>
    <n v="48.489874834038211"/>
    <x v="855"/>
    <n v="68.510125165961796"/>
    <x v="0"/>
    <x v="529"/>
    <x v="0"/>
    <x v="0"/>
    <x v="17"/>
    <x v="4"/>
    <x v="2"/>
    <s v="Sapporo"/>
    <x v="15"/>
  </r>
  <r>
    <s v="7621"/>
    <x v="316"/>
    <x v="3"/>
    <n v="9"/>
    <n v="80.449059216017034"/>
    <x v="856"/>
    <n v="1530.4614407839829"/>
    <x v="0"/>
    <x v="530"/>
    <x v="2"/>
    <x v="2"/>
    <x v="2"/>
    <x v="2"/>
    <x v="1"/>
    <s v="Denver"/>
    <x v="1"/>
  </r>
  <r>
    <s v="622"/>
    <x v="628"/>
    <x v="1"/>
    <n v="12"/>
    <n v="115.16543901255024"/>
    <x v="817"/>
    <n v="2044.7145609874499"/>
    <x v="0"/>
    <x v="530"/>
    <x v="2"/>
    <x v="2"/>
    <x v="2"/>
    <x v="2"/>
    <x v="2"/>
    <s v="Taipei"/>
    <x v="28"/>
  </r>
  <r>
    <s v="545"/>
    <x v="629"/>
    <x v="0"/>
    <n v="12"/>
    <n v="1.8933184423644123"/>
    <x v="857"/>
    <n v="150.20668155763559"/>
    <x v="0"/>
    <x v="531"/>
    <x v="0"/>
    <x v="0"/>
    <x v="17"/>
    <x v="4"/>
    <x v="1"/>
    <s v="Roanoke"/>
    <x v="1"/>
  </r>
  <r>
    <s v="1122"/>
    <x v="402"/>
    <x v="2"/>
    <n v="26"/>
    <n v="168.59690998667875"/>
    <x v="858"/>
    <n v="169.40309001332125"/>
    <x v="1"/>
    <x v="531"/>
    <x v="0"/>
    <x v="0"/>
    <x v="17"/>
    <x v="4"/>
    <x v="2"/>
    <s v="Beijing"/>
    <x v="2"/>
  </r>
  <r>
    <s v="7622"/>
    <x v="483"/>
    <x v="3"/>
    <n v="9"/>
    <n v="12.830387457089577"/>
    <x v="627"/>
    <n v="3912.9696125429105"/>
    <x v="2"/>
    <x v="532"/>
    <x v="4"/>
    <x v="4"/>
    <x v="0"/>
    <x v="0"/>
    <x v="1"/>
    <s v="Seattle"/>
    <x v="1"/>
  </r>
  <r>
    <s v="369"/>
    <x v="473"/>
    <x v="1"/>
    <n v="20"/>
    <n v="762.68080419933381"/>
    <x v="859"/>
    <n v="7961.3191958006664"/>
    <x v="3"/>
    <x v="532"/>
    <x v="4"/>
    <x v="4"/>
    <x v="0"/>
    <x v="0"/>
    <x v="1"/>
    <s v="North Harford"/>
    <x v="1"/>
  </r>
  <r>
    <s v="7623"/>
    <x v="197"/>
    <x v="2"/>
    <n v="10"/>
    <n v="977.11842927759744"/>
    <x v="6"/>
    <n v="6012.8815707224021"/>
    <x v="1"/>
    <x v="533"/>
    <x v="8"/>
    <x v="8"/>
    <x v="5"/>
    <x v="4"/>
    <x v="2"/>
    <s v="Beijing"/>
    <x v="2"/>
  </r>
  <r>
    <s v="1309"/>
    <x v="630"/>
    <x v="2"/>
    <n v="12"/>
    <n v="697.70566498485198"/>
    <x v="860"/>
    <n v="7494.5743350151488"/>
    <x v="0"/>
    <x v="533"/>
    <x v="8"/>
    <x v="8"/>
    <x v="5"/>
    <x v="4"/>
    <x v="0"/>
    <s v="Koln"/>
    <x v="5"/>
  </r>
  <r>
    <s v="7625"/>
    <x v="631"/>
    <x v="2"/>
    <n v="13"/>
    <n v="7.6692976550680978"/>
    <x v="861"/>
    <n v="282.0047023449319"/>
    <x v="0"/>
    <x v="534"/>
    <x v="0"/>
    <x v="0"/>
    <x v="15"/>
    <x v="5"/>
    <x v="0"/>
    <s v="Moscow"/>
    <x v="0"/>
  </r>
  <r>
    <s v="7626"/>
    <x v="224"/>
    <x v="1"/>
    <n v="12"/>
    <n v="76.222120464625135"/>
    <x v="862"/>
    <n v="3043.6578795353748"/>
    <x v="0"/>
    <x v="535"/>
    <x v="2"/>
    <x v="2"/>
    <x v="2"/>
    <x v="2"/>
    <x v="0"/>
    <s v="Madrid"/>
    <x v="32"/>
  </r>
  <r>
    <s v="167"/>
    <x v="462"/>
    <x v="2"/>
    <n v="27"/>
    <n v="222.94455986931771"/>
    <x v="863"/>
    <n v="6744.7874401306826"/>
    <x v="2"/>
    <x v="535"/>
    <x v="2"/>
    <x v="2"/>
    <x v="2"/>
    <x v="2"/>
    <x v="0"/>
    <s v="Paris"/>
    <x v="7"/>
  </r>
  <r>
    <s v="1027"/>
    <x v="632"/>
    <x v="0"/>
    <n v="10"/>
    <n v="2247.3845191068922"/>
    <x v="864"/>
    <n v="352.51548089310791"/>
    <x v="0"/>
    <x v="535"/>
    <x v="2"/>
    <x v="2"/>
    <x v="2"/>
    <x v="2"/>
    <x v="1"/>
    <s v="Littleton"/>
    <x v="1"/>
  </r>
  <r>
    <s v="1596"/>
    <x v="305"/>
    <x v="1"/>
    <n v="10"/>
    <n v="315.89263712372593"/>
    <x v="864"/>
    <n v="2284.0073628762743"/>
    <x v="0"/>
    <x v="535"/>
    <x v="2"/>
    <x v="2"/>
    <x v="2"/>
    <x v="2"/>
    <x v="1"/>
    <s v="Veradale"/>
    <x v="1"/>
  </r>
  <r>
    <s v="978"/>
    <x v="633"/>
    <x v="0"/>
    <n v="9"/>
    <n v="215.92930175162556"/>
    <x v="865"/>
    <n v="1134.0706982483744"/>
    <x v="0"/>
    <x v="536"/>
    <x v="0"/>
    <x v="0"/>
    <x v="17"/>
    <x v="4"/>
    <x v="1"/>
    <s v="La Porte"/>
    <x v="1"/>
  </r>
  <r>
    <s v="7627"/>
    <x v="634"/>
    <x v="1"/>
    <n v="160"/>
    <n v="175.0931167995335"/>
    <x v="866"/>
    <n v="1415.3148832004663"/>
    <x v="1"/>
    <x v="537"/>
    <x v="0"/>
    <x v="0"/>
    <x v="18"/>
    <x v="5"/>
    <x v="0"/>
    <s v="Berlin"/>
    <x v="5"/>
  </r>
  <r>
    <s v="7628"/>
    <x v="635"/>
    <x v="0"/>
    <n v="13"/>
    <n v="2024.1895584878964"/>
    <x v="105"/>
    <n v="1695.8104415121036"/>
    <x v="0"/>
    <x v="538"/>
    <x v="5"/>
    <x v="5"/>
    <x v="7"/>
    <x v="5"/>
    <x v="2"/>
    <s v="Kolkata"/>
    <x v="14"/>
  </r>
  <r>
    <s v="7705"/>
    <x v="636"/>
    <x v="0"/>
    <n v="12"/>
    <n v="3717.4300485300264"/>
    <x v="867"/>
    <n v="-177.4300485300264"/>
    <x v="0"/>
    <x v="538"/>
    <x v="5"/>
    <x v="5"/>
    <x v="7"/>
    <x v="5"/>
    <x v="1"/>
    <s v="Manitowoc"/>
    <x v="1"/>
  </r>
  <r>
    <s v="467"/>
    <x v="18"/>
    <x v="0"/>
    <n v="12"/>
    <n v="222.15490544524712"/>
    <x v="585"/>
    <n v="3377.8450945547529"/>
    <x v="2"/>
    <x v="538"/>
    <x v="5"/>
    <x v="5"/>
    <x v="7"/>
    <x v="5"/>
    <x v="2"/>
    <s v="Beijing"/>
    <x v="2"/>
  </r>
  <r>
    <s v="1766"/>
    <x v="157"/>
    <x v="0"/>
    <n v="8"/>
    <n v="238.94775490492034"/>
    <x v="868"/>
    <n v="2101.0522450950798"/>
    <x v="0"/>
    <x v="538"/>
    <x v="5"/>
    <x v="5"/>
    <x v="7"/>
    <x v="5"/>
    <x v="0"/>
    <s v="Stockport"/>
    <x v="3"/>
  </r>
  <r>
    <s v="495"/>
    <x v="564"/>
    <x v="1"/>
    <n v="6"/>
    <n v="512.19775728998309"/>
    <x v="869"/>
    <n v="-212.19775728998309"/>
    <x v="2"/>
    <x v="539"/>
    <x v="0"/>
    <x v="0"/>
    <x v="17"/>
    <x v="4"/>
    <x v="2"/>
    <s v="Beijing"/>
    <x v="2"/>
  </r>
  <r>
    <s v="7630"/>
    <x v="148"/>
    <x v="1"/>
    <n v="10"/>
    <n v="4162.2787242041613"/>
    <x v="870"/>
    <n v="-842.27872420416134"/>
    <x v="2"/>
    <x v="540"/>
    <x v="0"/>
    <x v="0"/>
    <x v="0"/>
    <x v="0"/>
    <x v="2"/>
    <s v="Beijing"/>
    <x v="2"/>
  </r>
  <r>
    <s v="1018"/>
    <x v="637"/>
    <x v="1"/>
    <n v="12"/>
    <n v="1043.746609413158"/>
    <x v="871"/>
    <n v="2940.2533905868422"/>
    <x v="2"/>
    <x v="540"/>
    <x v="0"/>
    <x v="0"/>
    <x v="0"/>
    <x v="0"/>
    <x v="2"/>
    <s v="Beijing"/>
    <x v="2"/>
  </r>
  <r>
    <s v="1242"/>
    <x v="578"/>
    <x v="1"/>
    <n v="12"/>
    <n v="595.05325216053279"/>
    <x v="596"/>
    <n v="-5.0532521605327929"/>
    <x v="1"/>
    <x v="541"/>
    <x v="0"/>
    <x v="0"/>
    <x v="17"/>
    <x v="4"/>
    <x v="1"/>
    <s v="Bethesda"/>
    <x v="1"/>
  </r>
  <r>
    <s v="7631"/>
    <x v="638"/>
    <x v="0"/>
    <n v="13"/>
    <n v="3636.7265361684904"/>
    <x v="872"/>
    <n v="-1473.5265361684906"/>
    <x v="2"/>
    <x v="542"/>
    <x v="7"/>
    <x v="7"/>
    <x v="9"/>
    <x v="4"/>
    <x v="1"/>
    <s v="Seattle"/>
    <x v="1"/>
  </r>
  <r>
    <s v="217"/>
    <x v="639"/>
    <x v="1"/>
    <n v="8"/>
    <n v="26.875459782809276"/>
    <x v="873"/>
    <n v="1223.7245402171907"/>
    <x v="0"/>
    <x v="542"/>
    <x v="7"/>
    <x v="7"/>
    <x v="9"/>
    <x v="4"/>
    <x v="0"/>
    <s v="Saint Petersburg"/>
    <x v="0"/>
  </r>
  <r>
    <s v="450"/>
    <x v="615"/>
    <x v="1"/>
    <n v="10"/>
    <n v="2202.1125260080025"/>
    <x v="722"/>
    <n v="-512.11252600800253"/>
    <x v="0"/>
    <x v="542"/>
    <x v="7"/>
    <x v="7"/>
    <x v="9"/>
    <x v="4"/>
    <x v="1"/>
    <s v="Racine"/>
    <x v="1"/>
  </r>
  <r>
    <s v="1229"/>
    <x v="175"/>
    <x v="2"/>
    <n v="24"/>
    <n v="92.615498214219201"/>
    <x v="874"/>
    <n v="1107.3845017857807"/>
    <x v="0"/>
    <x v="543"/>
    <x v="0"/>
    <x v="0"/>
    <x v="17"/>
    <x v="4"/>
    <x v="2"/>
    <s v="Tokyo"/>
    <x v="15"/>
  </r>
  <r>
    <s v="7632"/>
    <x v="640"/>
    <x v="1"/>
    <n v="12"/>
    <n v="4907.8011181859556"/>
    <x v="875"/>
    <n v="-1668.4011181859555"/>
    <x v="0"/>
    <x v="544"/>
    <x v="3"/>
    <x v="3"/>
    <x v="16"/>
    <x v="4"/>
    <x v="1"/>
    <s v="Georgetown"/>
    <x v="1"/>
  </r>
  <r>
    <s v="1393"/>
    <x v="176"/>
    <x v="0"/>
    <n v="20"/>
    <n v="1304.6725312742169"/>
    <x v="876"/>
    <n v="4094.3274687257831"/>
    <x v="0"/>
    <x v="544"/>
    <x v="3"/>
    <x v="3"/>
    <x v="16"/>
    <x v="4"/>
    <x v="1"/>
    <s v="Redmond"/>
    <x v="1"/>
  </r>
  <r>
    <s v="7634"/>
    <x v="641"/>
    <x v="1"/>
    <n v="120"/>
    <n v="118.00365631571799"/>
    <x v="877"/>
    <n v="1080.796343684282"/>
    <x v="0"/>
    <x v="545"/>
    <x v="0"/>
    <x v="0"/>
    <x v="18"/>
    <x v="5"/>
    <x v="1"/>
    <s v="Montreal"/>
    <x v="4"/>
  </r>
  <r>
    <s v="1279"/>
    <x v="48"/>
    <x v="1"/>
    <n v="120"/>
    <n v="1.6718002435635331"/>
    <x v="877"/>
    <n v="1197.1281997564365"/>
    <x v="0"/>
    <x v="545"/>
    <x v="0"/>
    <x v="0"/>
    <x v="18"/>
    <x v="5"/>
    <x v="1"/>
    <s v="Toronto"/>
    <x v="4"/>
  </r>
  <r>
    <s v="7636"/>
    <x v="642"/>
    <x v="0"/>
    <n v="9"/>
    <n v="796.59344655838402"/>
    <x v="878"/>
    <n v="3041.9665534416158"/>
    <x v="0"/>
    <x v="546"/>
    <x v="4"/>
    <x v="4"/>
    <x v="0"/>
    <x v="0"/>
    <x v="0"/>
    <s v="Munich"/>
    <x v="5"/>
  </r>
  <r>
    <s v="400"/>
    <x v="643"/>
    <x v="1"/>
    <n v="9"/>
    <n v="769.41446416795668"/>
    <x v="879"/>
    <n v="2981.9055358320434"/>
    <x v="0"/>
    <x v="546"/>
    <x v="4"/>
    <x v="4"/>
    <x v="0"/>
    <x v="0"/>
    <x v="2"/>
    <s v="Tokyo"/>
    <x v="15"/>
  </r>
  <r>
    <s v="801"/>
    <x v="644"/>
    <x v="1"/>
    <n v="9"/>
    <n v="75.844800671952058"/>
    <x v="878"/>
    <n v="3762.7151993280477"/>
    <x v="0"/>
    <x v="546"/>
    <x v="4"/>
    <x v="4"/>
    <x v="0"/>
    <x v="0"/>
    <x v="1"/>
    <s v="Lewiston"/>
    <x v="1"/>
  </r>
  <r>
    <s v="7642"/>
    <x v="645"/>
    <x v="1"/>
    <n v="9"/>
    <n v="302.38970970699609"/>
    <x v="878"/>
    <n v="3536.1702902930037"/>
    <x v="0"/>
    <x v="547"/>
    <x v="4"/>
    <x v="4"/>
    <x v="0"/>
    <x v="0"/>
    <x v="1"/>
    <s v="Sheboygan"/>
    <x v="1"/>
  </r>
  <r>
    <s v="7643"/>
    <x v="4"/>
    <x v="0"/>
    <n v="9"/>
    <n v="13.231394193391488"/>
    <x v="880"/>
    <n v="233.68360580660851"/>
    <x v="0"/>
    <x v="548"/>
    <x v="0"/>
    <x v="0"/>
    <x v="17"/>
    <x v="4"/>
    <x v="1"/>
    <s v="Hoboken"/>
    <x v="1"/>
  </r>
  <r>
    <s v="560"/>
    <x v="646"/>
    <x v="1"/>
    <n v="10"/>
    <n v="289.66312859451057"/>
    <x v="881"/>
    <n v="-10.663128594510567"/>
    <x v="2"/>
    <x v="548"/>
    <x v="0"/>
    <x v="0"/>
    <x v="17"/>
    <x v="4"/>
    <x v="2"/>
    <s v="Beijing"/>
    <x v="2"/>
  </r>
  <r>
    <s v="114"/>
    <x v="225"/>
    <x v="1"/>
    <n v="4"/>
    <n v="3.0808360106555734"/>
    <x v="882"/>
    <n v="161.75266398934443"/>
    <x v="0"/>
    <x v="549"/>
    <x v="2"/>
    <x v="2"/>
    <x v="17"/>
    <x v="4"/>
    <x v="1"/>
    <s v="Bangor"/>
    <x v="1"/>
  </r>
  <r>
    <s v="681"/>
    <x v="647"/>
    <x v="0"/>
    <n v="10"/>
    <n v="2.4314723184060414"/>
    <x v="883"/>
    <n v="414.86852768159395"/>
    <x v="3"/>
    <x v="549"/>
    <x v="2"/>
    <x v="2"/>
    <x v="17"/>
    <x v="4"/>
    <x v="1"/>
    <s v="North Harford"/>
    <x v="1"/>
  </r>
  <r>
    <s v="480"/>
    <x v="648"/>
    <x v="0"/>
    <n v="12"/>
    <n v="933.2639420680988"/>
    <x v="884"/>
    <n v="-432.50394206809881"/>
    <x v="2"/>
    <x v="550"/>
    <x v="2"/>
    <x v="2"/>
    <x v="17"/>
    <x v="4"/>
    <x v="2"/>
    <s v="Beijing"/>
    <x v="2"/>
  </r>
  <r>
    <s v="1065"/>
    <x v="649"/>
    <x v="1"/>
    <n v="4"/>
    <n v="122.37126455014987"/>
    <x v="885"/>
    <n v="19.510735449850131"/>
    <x v="0"/>
    <x v="550"/>
    <x v="2"/>
    <x v="2"/>
    <x v="17"/>
    <x v="4"/>
    <x v="0"/>
    <s v="Valletta"/>
    <x v="23"/>
  </r>
  <r>
    <s v="7652"/>
    <x v="407"/>
    <x v="1"/>
    <n v="5"/>
    <n v="148.68137570571398"/>
    <x v="486"/>
    <n v="1481.3186242942861"/>
    <x v="3"/>
    <x v="551"/>
    <x v="3"/>
    <x v="3"/>
    <x v="5"/>
    <x v="4"/>
    <x v="1"/>
    <s v="North Harford"/>
    <x v="1"/>
  </r>
  <r>
    <s v="93"/>
    <x v="650"/>
    <x v="2"/>
    <n v="32"/>
    <n v="1714.7910177909275"/>
    <x v="886"/>
    <n v="8195.6089822090726"/>
    <x v="2"/>
    <x v="551"/>
    <x v="3"/>
    <x v="3"/>
    <x v="5"/>
    <x v="4"/>
    <x v="0"/>
    <s v="Paris"/>
    <x v="7"/>
  </r>
  <r>
    <s v="7655"/>
    <x v="341"/>
    <x v="2"/>
    <n v="16"/>
    <n v="396.2368217863683"/>
    <x v="887"/>
    <n v="2324.563178213632"/>
    <x v="1"/>
    <x v="552"/>
    <x v="8"/>
    <x v="8"/>
    <x v="13"/>
    <x v="4"/>
    <x v="0"/>
    <s v="Berlin"/>
    <x v="5"/>
  </r>
  <r>
    <s v="500"/>
    <x v="239"/>
    <x v="1"/>
    <n v="9"/>
    <n v="146.51287830671825"/>
    <x v="888"/>
    <n v="1428.6871216932818"/>
    <x v="0"/>
    <x v="552"/>
    <x v="8"/>
    <x v="8"/>
    <x v="13"/>
    <x v="4"/>
    <x v="0"/>
    <s v="Paris"/>
    <x v="7"/>
  </r>
  <r>
    <s v="940"/>
    <x v="651"/>
    <x v="1"/>
    <n v="9"/>
    <n v="348.93784706420507"/>
    <x v="889"/>
    <n v="-5.8258470642050497"/>
    <x v="0"/>
    <x v="553"/>
    <x v="0"/>
    <x v="0"/>
    <x v="15"/>
    <x v="5"/>
    <x v="1"/>
    <s v="Montclair"/>
    <x v="1"/>
  </r>
  <r>
    <s v="7656"/>
    <x v="652"/>
    <x v="0"/>
    <n v="240"/>
    <n v="385.08349230594615"/>
    <x v="890"/>
    <n v="589.31650769405383"/>
    <x v="0"/>
    <x v="554"/>
    <x v="0"/>
    <x v="0"/>
    <x v="18"/>
    <x v="5"/>
    <x v="1"/>
    <s v="Cle Elum"/>
    <x v="1"/>
  </r>
  <r>
    <s v="7672"/>
    <x v="653"/>
    <x v="2"/>
    <n v="10"/>
    <n v="201.85935863791704"/>
    <x v="242"/>
    <n v="198.04064136208294"/>
    <x v="1"/>
    <x v="555"/>
    <x v="0"/>
    <x v="0"/>
    <x v="15"/>
    <x v="5"/>
    <x v="1"/>
    <s v="Bethesda"/>
    <x v="1"/>
  </r>
  <r>
    <s v="7662"/>
    <x v="338"/>
    <x v="1"/>
    <n v="6"/>
    <n v="21.326033665434604"/>
    <x v="891"/>
    <n v="55.623966334565395"/>
    <x v="0"/>
    <x v="556"/>
    <x v="0"/>
    <x v="0"/>
    <x v="17"/>
    <x v="4"/>
    <x v="1"/>
    <s v="Back River"/>
    <x v="1"/>
  </r>
  <r>
    <s v="1089"/>
    <x v="306"/>
    <x v="1"/>
    <n v="10"/>
    <n v="1.4622783311633984"/>
    <x v="527"/>
    <n v="428.43772166883656"/>
    <x v="0"/>
    <x v="557"/>
    <x v="0"/>
    <x v="0"/>
    <x v="15"/>
    <x v="5"/>
    <x v="1"/>
    <s v="Spring"/>
    <x v="1"/>
  </r>
  <r>
    <s v="1285"/>
    <x v="298"/>
    <x v="2"/>
    <n v="20"/>
    <n v="19.70498913910501"/>
    <x v="892"/>
    <n v="840.09501086089494"/>
    <x v="2"/>
    <x v="557"/>
    <x v="0"/>
    <x v="0"/>
    <x v="15"/>
    <x v="5"/>
    <x v="2"/>
    <s v="Beijing"/>
    <x v="2"/>
  </r>
  <r>
    <s v="7663"/>
    <x v="189"/>
    <x v="1"/>
    <n v="26"/>
    <n v="2484.8344014421041"/>
    <x v="893"/>
    <n v="3203.7655985578963"/>
    <x v="2"/>
    <x v="558"/>
    <x v="7"/>
    <x v="7"/>
    <x v="9"/>
    <x v="4"/>
    <x v="2"/>
    <s v="Beijing"/>
    <x v="2"/>
  </r>
  <r>
    <s v="7666"/>
    <x v="514"/>
    <x v="1"/>
    <n v="18"/>
    <n v="72.824437149104227"/>
    <x v="894"/>
    <n v="386.00556285089579"/>
    <x v="2"/>
    <x v="559"/>
    <x v="0"/>
    <x v="0"/>
    <x v="15"/>
    <x v="5"/>
    <x v="2"/>
    <s v="Beijing"/>
    <x v="2"/>
  </r>
  <r>
    <s v="963"/>
    <x v="654"/>
    <x v="2"/>
    <n v="10"/>
    <n v="0.52364314403664702"/>
    <x v="162"/>
    <n v="269.37635685596331"/>
    <x v="0"/>
    <x v="559"/>
    <x v="0"/>
    <x v="0"/>
    <x v="15"/>
    <x v="5"/>
    <x v="1"/>
    <s v="New York"/>
    <x v="1"/>
  </r>
  <r>
    <s v="7667"/>
    <x v="655"/>
    <x v="1"/>
    <n v="10"/>
    <n v="128.41480121062955"/>
    <x v="28"/>
    <n v="1740.5851987893705"/>
    <x v="1"/>
    <x v="560"/>
    <x v="6"/>
    <x v="6"/>
    <x v="12"/>
    <x v="0"/>
    <x v="1"/>
    <s v="Bethesda"/>
    <x v="1"/>
  </r>
  <r>
    <s v="644"/>
    <x v="529"/>
    <x v="1"/>
    <n v="13"/>
    <n v="24.034223905396289"/>
    <x v="895"/>
    <n v="2405.6657760946036"/>
    <x v="0"/>
    <x v="560"/>
    <x v="6"/>
    <x v="6"/>
    <x v="12"/>
    <x v="0"/>
    <x v="1"/>
    <s v="Racine"/>
    <x v="1"/>
  </r>
  <r>
    <s v="550"/>
    <x v="656"/>
    <x v="2"/>
    <n v="10"/>
    <n v="147.02500114862187"/>
    <x v="499"/>
    <n v="82.874998851378137"/>
    <x v="2"/>
    <x v="561"/>
    <x v="0"/>
    <x v="0"/>
    <x v="15"/>
    <x v="5"/>
    <x v="2"/>
    <s v="Beijing"/>
    <x v="2"/>
  </r>
  <r>
    <s v="7670"/>
    <x v="180"/>
    <x v="0"/>
    <n v="10"/>
    <n v="2292.2802827360961"/>
    <x v="587"/>
    <n v="-1502.2802827360961"/>
    <x v="1"/>
    <x v="562"/>
    <x v="7"/>
    <x v="7"/>
    <x v="9"/>
    <x v="4"/>
    <x v="1"/>
    <s v="Bethesda"/>
    <x v="1"/>
  </r>
  <r>
    <s v="364"/>
    <x v="657"/>
    <x v="0"/>
    <n v="9"/>
    <n v="49.06097154374838"/>
    <x v="896"/>
    <n v="646.13902845625171"/>
    <x v="0"/>
    <x v="562"/>
    <x v="7"/>
    <x v="7"/>
    <x v="9"/>
    <x v="4"/>
    <x v="0"/>
    <s v="Koln"/>
    <x v="5"/>
  </r>
  <r>
    <s v="1763"/>
    <x v="321"/>
    <x v="1"/>
    <n v="6"/>
    <n v="12.683317742385809"/>
    <x v="807"/>
    <n v="461.31668225761422"/>
    <x v="0"/>
    <x v="562"/>
    <x v="7"/>
    <x v="7"/>
    <x v="9"/>
    <x v="4"/>
    <x v="0"/>
    <s v="Moscow"/>
    <x v="0"/>
  </r>
  <r>
    <s v="861"/>
    <x v="658"/>
    <x v="0"/>
    <n v="20"/>
    <n v="3573.3640005010843"/>
    <x v="897"/>
    <n v="22406.635999498914"/>
    <x v="1"/>
    <x v="563"/>
    <x v="3"/>
    <x v="3"/>
    <x v="5"/>
    <x v="4"/>
    <x v="1"/>
    <s v="Bethesda"/>
    <x v="1"/>
  </r>
  <r>
    <s v="976"/>
    <x v="573"/>
    <x v="1"/>
    <n v="13"/>
    <n v="448.16200423316076"/>
    <x v="898"/>
    <n v="16179.037995766839"/>
    <x v="3"/>
    <x v="563"/>
    <x v="3"/>
    <x v="3"/>
    <x v="5"/>
    <x v="4"/>
    <x v="1"/>
    <s v="North Harford"/>
    <x v="1"/>
  </r>
  <r>
    <s v="1163"/>
    <x v="659"/>
    <x v="0"/>
    <n v="10"/>
    <n v="8366.6391560738339"/>
    <x v="899"/>
    <n v="4623.3608439261661"/>
    <x v="0"/>
    <x v="563"/>
    <x v="3"/>
    <x v="3"/>
    <x v="5"/>
    <x v="4"/>
    <x v="2"/>
    <s v="Shanghai"/>
    <x v="2"/>
  </r>
  <r>
    <s v="1674"/>
    <x v="598"/>
    <x v="0"/>
    <n v="10"/>
    <n v="5604.0234281397516"/>
    <x v="899"/>
    <n v="7385.9765718602484"/>
    <x v="0"/>
    <x v="563"/>
    <x v="3"/>
    <x v="3"/>
    <x v="5"/>
    <x v="4"/>
    <x v="1"/>
    <s v="Winchester"/>
    <x v="1"/>
  </r>
  <r>
    <s v="918"/>
    <x v="660"/>
    <x v="2"/>
    <n v="18"/>
    <n v="1615.1624531474883"/>
    <x v="900"/>
    <n v="5239.6425468525122"/>
    <x v="0"/>
    <x v="564"/>
    <x v="3"/>
    <x v="3"/>
    <x v="5"/>
    <x v="4"/>
    <x v="0"/>
    <s v="Leeds"/>
    <x v="3"/>
  </r>
  <r>
    <s v="1377"/>
    <x v="661"/>
    <x v="0"/>
    <n v="20"/>
    <n v="1172.9523400855971"/>
    <x v="901"/>
    <n v="6486.0476599144031"/>
    <x v="1"/>
    <x v="564"/>
    <x v="3"/>
    <x v="3"/>
    <x v="5"/>
    <x v="4"/>
    <x v="0"/>
    <s v="Berlin"/>
    <x v="5"/>
  </r>
  <r>
    <s v="1739"/>
    <x v="524"/>
    <x v="0"/>
    <n v="13"/>
    <n v="4435.6715883812321"/>
    <x v="61"/>
    <n v="3231.5284116187677"/>
    <x v="0"/>
    <x v="565"/>
    <x v="3"/>
    <x v="3"/>
    <x v="5"/>
    <x v="4"/>
    <x v="1"/>
    <s v="New Haven"/>
    <x v="1"/>
  </r>
  <r>
    <s v="547"/>
    <x v="563"/>
    <x v="2"/>
    <n v="18"/>
    <n v="12239.368448411222"/>
    <x v="902"/>
    <n v="495.0315515887778"/>
    <x v="1"/>
    <x v="566"/>
    <x v="3"/>
    <x v="3"/>
    <x v="5"/>
    <x v="4"/>
    <x v="2"/>
    <s v="Beijing"/>
    <x v="2"/>
  </r>
  <r>
    <s v="7676"/>
    <x v="662"/>
    <x v="1"/>
    <n v="9"/>
    <n v="73.811012656347458"/>
    <x v="903"/>
    <n v="2951.2889873436525"/>
    <x v="2"/>
    <x v="567"/>
    <x v="6"/>
    <x v="6"/>
    <x v="0"/>
    <x v="0"/>
    <x v="1"/>
    <s v="Seattle"/>
    <x v="1"/>
  </r>
  <r>
    <s v="301"/>
    <x v="302"/>
    <x v="0"/>
    <n v="9"/>
    <n v="449.63193446922151"/>
    <x v="904"/>
    <n v="2524.7680655307786"/>
    <x v="0"/>
    <x v="567"/>
    <x v="6"/>
    <x v="6"/>
    <x v="0"/>
    <x v="0"/>
    <x v="1"/>
    <s v="Menasha"/>
    <x v="1"/>
  </r>
  <r>
    <s v="513"/>
    <x v="580"/>
    <x v="1"/>
    <n v="9"/>
    <n v="11918.909646956987"/>
    <x v="905"/>
    <n v="-487.70964695698603"/>
    <x v="1"/>
    <x v="568"/>
    <x v="3"/>
    <x v="3"/>
    <x v="5"/>
    <x v="4"/>
    <x v="1"/>
    <s v="Bethesda"/>
    <x v="1"/>
  </r>
  <r>
    <s v="7679"/>
    <x v="610"/>
    <x v="2"/>
    <n v="13"/>
    <n v="28.351177151270722"/>
    <x v="906"/>
    <n v="2191.2488228487291"/>
    <x v="0"/>
    <x v="569"/>
    <x v="8"/>
    <x v="8"/>
    <x v="13"/>
    <x v="4"/>
    <x v="2"/>
    <s v="Singapore"/>
    <x v="17"/>
  </r>
  <r>
    <s v="949"/>
    <x v="574"/>
    <x v="2"/>
    <n v="8"/>
    <n v="51.022754999783757"/>
    <x v="907"/>
    <n v="1237.7772450002162"/>
    <x v="1"/>
    <x v="569"/>
    <x v="8"/>
    <x v="8"/>
    <x v="13"/>
    <x v="4"/>
    <x v="0"/>
    <s v="Berlin"/>
    <x v="5"/>
  </r>
  <r>
    <s v="473"/>
    <x v="663"/>
    <x v="2"/>
    <n v="12"/>
    <n v="340.26948093155568"/>
    <x v="908"/>
    <n v="4216.8355190684442"/>
    <x v="0"/>
    <x v="570"/>
    <x v="3"/>
    <x v="3"/>
    <x v="5"/>
    <x v="4"/>
    <x v="1"/>
    <s v="Port Washington"/>
    <x v="1"/>
  </r>
  <r>
    <s v="1269"/>
    <x v="263"/>
    <x v="1"/>
    <n v="12"/>
    <n v="993.87975123486251"/>
    <x v="909"/>
    <n v="3448.3402487651379"/>
    <x v="0"/>
    <x v="570"/>
    <x v="3"/>
    <x v="3"/>
    <x v="5"/>
    <x v="4"/>
    <x v="2"/>
    <s v="Islamabad"/>
    <x v="13"/>
  </r>
  <r>
    <s v="1615"/>
    <x v="664"/>
    <x v="2"/>
    <n v="9"/>
    <n v="4.9128067974421166"/>
    <x v="910"/>
    <n v="3403.3421932025581"/>
    <x v="0"/>
    <x v="570"/>
    <x v="3"/>
    <x v="3"/>
    <x v="5"/>
    <x v="4"/>
    <x v="1"/>
    <s v="New Bedford"/>
    <x v="1"/>
  </r>
  <r>
    <s v="1652"/>
    <x v="665"/>
    <x v="0"/>
    <n v="18"/>
    <n v="32.889703481896319"/>
    <x v="911"/>
    <n v="6802.7677965181038"/>
    <x v="3"/>
    <x v="570"/>
    <x v="3"/>
    <x v="3"/>
    <x v="5"/>
    <x v="4"/>
    <x v="1"/>
    <s v="North Harford"/>
    <x v="1"/>
  </r>
  <r>
    <s v="7683"/>
    <x v="666"/>
    <x v="0"/>
    <n v="12"/>
    <n v="336.51379142621533"/>
    <x v="912"/>
    <n v="2435.4862085737846"/>
    <x v="2"/>
    <x v="571"/>
    <x v="6"/>
    <x v="6"/>
    <x v="12"/>
    <x v="0"/>
    <x v="1"/>
    <s v="Seattle"/>
    <x v="1"/>
  </r>
  <r>
    <s v="895"/>
    <x v="415"/>
    <x v="1"/>
    <n v="16"/>
    <n v="540.20402762269578"/>
    <x v="913"/>
    <n v="3017.1959723773043"/>
    <x v="2"/>
    <x v="571"/>
    <x v="6"/>
    <x v="6"/>
    <x v="12"/>
    <x v="0"/>
    <x v="0"/>
    <s v="Paris"/>
    <x v="7"/>
  </r>
  <r>
    <s v="7684"/>
    <x v="667"/>
    <x v="2"/>
    <n v="26"/>
    <n v="13072.473737357452"/>
    <x v="914"/>
    <n v="2526.3262626425476"/>
    <x v="1"/>
    <x v="572"/>
    <x v="8"/>
    <x v="8"/>
    <x v="13"/>
    <x v="4"/>
    <x v="1"/>
    <s v="Bethesda"/>
    <x v="1"/>
  </r>
  <r>
    <s v="19"/>
    <x v="79"/>
    <x v="0"/>
    <n v="12"/>
    <n v="2375.9452025507212"/>
    <x v="915"/>
    <n v="5052.0547974492783"/>
    <x v="0"/>
    <x v="572"/>
    <x v="8"/>
    <x v="8"/>
    <x v="13"/>
    <x v="4"/>
    <x v="2"/>
    <s v="Thimphu"/>
    <x v="31"/>
  </r>
  <r>
    <s v="558"/>
    <x v="668"/>
    <x v="2"/>
    <n v="10"/>
    <n v="4137.1123442865373"/>
    <x v="916"/>
    <n v="2052.8876557134627"/>
    <x v="0"/>
    <x v="572"/>
    <x v="8"/>
    <x v="8"/>
    <x v="13"/>
    <x v="4"/>
    <x v="1"/>
    <s v="Pittsfield"/>
    <x v="1"/>
  </r>
  <r>
    <s v="110"/>
    <x v="642"/>
    <x v="0"/>
    <n v="9"/>
    <n v="3051.9950464901813"/>
    <x v="102"/>
    <n v="3169.1049535098191"/>
    <x v="0"/>
    <x v="573"/>
    <x v="8"/>
    <x v="8"/>
    <x v="5"/>
    <x v="4"/>
    <x v="0"/>
    <s v="Roma"/>
    <x v="22"/>
  </r>
  <r>
    <s v="182"/>
    <x v="150"/>
    <x v="1"/>
    <n v="8"/>
    <n v="1142.0892149990625"/>
    <x v="917"/>
    <n v="3890.7107850009379"/>
    <x v="0"/>
    <x v="573"/>
    <x v="8"/>
    <x v="8"/>
    <x v="5"/>
    <x v="4"/>
    <x v="0"/>
    <s v="Lancashire"/>
    <x v="3"/>
  </r>
  <r>
    <s v="357"/>
    <x v="437"/>
    <x v="2"/>
    <n v="9"/>
    <n v="1745.6100273636725"/>
    <x v="121"/>
    <n v="4545.389972636327"/>
    <x v="0"/>
    <x v="573"/>
    <x v="8"/>
    <x v="8"/>
    <x v="5"/>
    <x v="4"/>
    <x v="0"/>
    <s v="Nizhny Novgorod"/>
    <x v="0"/>
  </r>
  <r>
    <s v="7687"/>
    <x v="30"/>
    <x v="3"/>
    <n v="4"/>
    <n v="9.0396197736913066"/>
    <x v="918"/>
    <n v="106.5263802263087"/>
    <x v="0"/>
    <x v="574"/>
    <x v="2"/>
    <x v="2"/>
    <x v="17"/>
    <x v="4"/>
    <x v="0"/>
    <s v="Baumholder"/>
    <x v="5"/>
  </r>
  <r>
    <s v="7688"/>
    <x v="72"/>
    <x v="1"/>
    <n v="13"/>
    <n v="866.96814598785829"/>
    <x v="919"/>
    <n v="1577.0318540121416"/>
    <x v="0"/>
    <x v="575"/>
    <x v="6"/>
    <x v="6"/>
    <x v="12"/>
    <x v="0"/>
    <x v="2"/>
    <s v="Islamabad"/>
    <x v="13"/>
  </r>
  <r>
    <s v="7689"/>
    <x v="669"/>
    <x v="2"/>
    <n v="9"/>
    <n v="1023.0175879566766"/>
    <x v="920"/>
    <n v="200.98241204332339"/>
    <x v="0"/>
    <x v="576"/>
    <x v="7"/>
    <x v="7"/>
    <x v="9"/>
    <x v="4"/>
    <x v="1"/>
    <s v="Racine"/>
    <x v="1"/>
  </r>
  <r>
    <s v="1698"/>
    <x v="361"/>
    <x v="0"/>
    <n v="10"/>
    <n v="1682.8405184886437"/>
    <x v="921"/>
    <n v="-322.84051848864374"/>
    <x v="0"/>
    <x v="576"/>
    <x v="7"/>
    <x v="7"/>
    <x v="9"/>
    <x v="4"/>
    <x v="1"/>
    <s v="Bangor"/>
    <x v="1"/>
  </r>
  <r>
    <s v="1732"/>
    <x v="137"/>
    <x v="2"/>
    <n v="10"/>
    <n v="531.15105053803597"/>
    <x v="804"/>
    <n v="7048.8489494619644"/>
    <x v="0"/>
    <x v="577"/>
    <x v="8"/>
    <x v="8"/>
    <x v="5"/>
    <x v="4"/>
    <x v="1"/>
    <s v="Quincy"/>
    <x v="1"/>
  </r>
  <r>
    <s v="7691"/>
    <x v="670"/>
    <x v="2"/>
    <n v="13"/>
    <n v="4224.3695596622492"/>
    <x v="805"/>
    <n v="5174.8304403377515"/>
    <x v="0"/>
    <x v="578"/>
    <x v="8"/>
    <x v="8"/>
    <x v="5"/>
    <x v="4"/>
    <x v="1"/>
    <s v="Bar Harbor"/>
    <x v="1"/>
  </r>
  <r>
    <s v="789"/>
    <x v="530"/>
    <x v="2"/>
    <n v="12"/>
    <n v="87.732792326964358"/>
    <x v="922"/>
    <n v="8856.6672076730356"/>
    <x v="0"/>
    <x v="578"/>
    <x v="8"/>
    <x v="8"/>
    <x v="5"/>
    <x v="4"/>
    <x v="1"/>
    <s v="Key West"/>
    <x v="1"/>
  </r>
  <r>
    <s v="873"/>
    <x v="531"/>
    <x v="2"/>
    <n v="12"/>
    <n v="199.36018243180058"/>
    <x v="923"/>
    <n v="8669.2398175681992"/>
    <x v="2"/>
    <x v="578"/>
    <x v="8"/>
    <x v="8"/>
    <x v="5"/>
    <x v="4"/>
    <x v="1"/>
    <s v="Seattle"/>
    <x v="1"/>
  </r>
  <r>
    <s v="1226"/>
    <x v="671"/>
    <x v="2"/>
    <n v="24"/>
    <n v="627.18347499356696"/>
    <x v="924"/>
    <n v="17413.216525006435"/>
    <x v="3"/>
    <x v="578"/>
    <x v="8"/>
    <x v="8"/>
    <x v="5"/>
    <x v="4"/>
    <x v="1"/>
    <s v="North Harford"/>
    <x v="1"/>
  </r>
  <r>
    <s v="1456"/>
    <x v="672"/>
    <x v="0"/>
    <n v="10"/>
    <n v="5919.1553264204395"/>
    <x v="485"/>
    <n v="-2659.1553264204395"/>
    <x v="2"/>
    <x v="579"/>
    <x v="8"/>
    <x v="8"/>
    <x v="5"/>
    <x v="4"/>
    <x v="1"/>
    <s v="Seattle"/>
    <x v="1"/>
  </r>
  <r>
    <s v="7692"/>
    <x v="358"/>
    <x v="0"/>
    <n v="10"/>
    <n v="2531.0568503320865"/>
    <x v="925"/>
    <n v="7458.9431496679135"/>
    <x v="1"/>
    <x v="580"/>
    <x v="4"/>
    <x v="4"/>
    <x v="6"/>
    <x v="0"/>
    <x v="1"/>
    <s v="Bethesda"/>
    <x v="1"/>
  </r>
  <r>
    <s v="819"/>
    <x v="673"/>
    <x v="0"/>
    <n v="10"/>
    <n v="88.288988507915633"/>
    <x v="925"/>
    <n v="9901.7110114920852"/>
    <x v="0"/>
    <x v="580"/>
    <x v="4"/>
    <x v="4"/>
    <x v="6"/>
    <x v="0"/>
    <x v="1"/>
    <s v="Trenton"/>
    <x v="1"/>
  </r>
  <r>
    <s v="1340"/>
    <x v="341"/>
    <x v="2"/>
    <n v="6"/>
    <n v="3302.4345792574081"/>
    <x v="926"/>
    <n v="3712.1654207425922"/>
    <x v="2"/>
    <x v="581"/>
    <x v="8"/>
    <x v="8"/>
    <x v="5"/>
    <x v="4"/>
    <x v="1"/>
    <s v="Seattle"/>
    <x v="1"/>
  </r>
  <r>
    <s v="7697"/>
    <x v="419"/>
    <x v="0"/>
    <n v="9"/>
    <n v="354.2492747381483"/>
    <x v="421"/>
    <n v="1407.9507252618519"/>
    <x v="0"/>
    <x v="582"/>
    <x v="6"/>
    <x v="6"/>
    <x v="12"/>
    <x v="0"/>
    <x v="1"/>
    <s v="Hackensack"/>
    <x v="1"/>
  </r>
  <r>
    <s v="1016"/>
    <x v="592"/>
    <x v="2"/>
    <n v="9"/>
    <n v="153.08875069524038"/>
    <x v="927"/>
    <n v="1619.0112493047595"/>
    <x v="0"/>
    <x v="582"/>
    <x v="6"/>
    <x v="6"/>
    <x v="12"/>
    <x v="0"/>
    <x v="1"/>
    <s v="Waterbury"/>
    <x v="1"/>
  </r>
  <r>
    <s v="150"/>
    <x v="614"/>
    <x v="0"/>
    <n v="13"/>
    <n v="3627.3559580571819"/>
    <x v="928"/>
    <n v="1350.9940419428185"/>
    <x v="0"/>
    <x v="583"/>
    <x v="8"/>
    <x v="8"/>
    <x v="5"/>
    <x v="4"/>
    <x v="1"/>
    <s v="Madison"/>
    <x v="1"/>
  </r>
  <r>
    <s v="312"/>
    <x v="155"/>
    <x v="1"/>
    <n v="24"/>
    <n v="3065.6595077402903"/>
    <x v="929"/>
    <n v="5895.3704922597099"/>
    <x v="0"/>
    <x v="583"/>
    <x v="8"/>
    <x v="8"/>
    <x v="5"/>
    <x v="4"/>
    <x v="2"/>
    <s v="Singapore"/>
    <x v="17"/>
  </r>
  <r>
    <s v="7701"/>
    <x v="674"/>
    <x v="0"/>
    <n v="24"/>
    <n v="1518.1939139011231"/>
    <x v="300"/>
    <n v="10457.806086098877"/>
    <x v="2"/>
    <x v="584"/>
    <x v="8"/>
    <x v="8"/>
    <x v="11"/>
    <x v="4"/>
    <x v="0"/>
    <s v="Paris"/>
    <x v="7"/>
  </r>
  <r>
    <s v="1749"/>
    <x v="604"/>
    <x v="0"/>
    <n v="13"/>
    <n v="958.89311199485496"/>
    <x v="930"/>
    <n v="3230.2068880051456"/>
    <x v="1"/>
    <x v="585"/>
    <x v="8"/>
    <x v="8"/>
    <x v="5"/>
    <x v="4"/>
    <x v="2"/>
    <s v="Beijing"/>
    <x v="2"/>
  </r>
  <r>
    <s v="1218"/>
    <x v="675"/>
    <x v="0"/>
    <n v="24"/>
    <n v="13818.213752471405"/>
    <x v="931"/>
    <n v="17097.986247528595"/>
    <x v="1"/>
    <x v="586"/>
    <x v="8"/>
    <x v="8"/>
    <x v="5"/>
    <x v="4"/>
    <x v="2"/>
    <s v="Beijing"/>
    <x v="2"/>
  </r>
  <r>
    <s v="7707"/>
    <x v="676"/>
    <x v="2"/>
    <n v="48"/>
    <n v="2411.7593555144558"/>
    <x v="932"/>
    <n v="2787.5406444855444"/>
    <x v="3"/>
    <x v="587"/>
    <x v="7"/>
    <x v="7"/>
    <x v="11"/>
    <x v="4"/>
    <x v="1"/>
    <s v="North Harford"/>
    <x v="1"/>
  </r>
  <r>
    <s v="7708"/>
    <x v="677"/>
    <x v="2"/>
    <n v="8"/>
    <n v="19.931608559907701"/>
    <x v="933"/>
    <n v="73.752391440092296"/>
    <x v="1"/>
    <x v="588"/>
    <x v="2"/>
    <x v="2"/>
    <x v="2"/>
    <x v="2"/>
    <x v="0"/>
    <s v="Berlin"/>
    <x v="5"/>
  </r>
  <r>
    <s v="189"/>
    <x v="418"/>
    <x v="0"/>
    <n v="10"/>
    <n v="754.7833198391354"/>
    <x v="6"/>
    <n v="6235.2166801608646"/>
    <x v="0"/>
    <x v="589"/>
    <x v="7"/>
    <x v="7"/>
    <x v="5"/>
    <x v="4"/>
    <x v="1"/>
    <s v="Englewood"/>
    <x v="1"/>
  </r>
  <r>
    <s v="1743"/>
    <x v="424"/>
    <x v="2"/>
    <n v="9"/>
    <n v="30.982174376266354"/>
    <x v="121"/>
    <n v="6260.0178256237341"/>
    <x v="0"/>
    <x v="589"/>
    <x v="7"/>
    <x v="7"/>
    <x v="5"/>
    <x v="4"/>
    <x v="0"/>
    <s v="Nice"/>
    <x v="7"/>
  </r>
  <r>
    <s v="7709"/>
    <x v="37"/>
    <x v="0"/>
    <n v="8"/>
    <n v="218.38779435958418"/>
    <x v="934"/>
    <n v="2740.8122056404154"/>
    <x v="1"/>
    <x v="590"/>
    <x v="4"/>
    <x v="4"/>
    <x v="6"/>
    <x v="0"/>
    <x v="0"/>
    <s v="Berlin"/>
    <x v="5"/>
  </r>
  <r>
    <s v="7710"/>
    <x v="72"/>
    <x v="1"/>
    <n v="8"/>
    <n v="98.154213166693879"/>
    <x v="738"/>
    <n v="2397.8457868333062"/>
    <x v="0"/>
    <x v="591"/>
    <x v="6"/>
    <x v="6"/>
    <x v="0"/>
    <x v="0"/>
    <x v="0"/>
    <s v="Valletta"/>
    <x v="23"/>
  </r>
  <r>
    <s v="7712"/>
    <x v="678"/>
    <x v="1"/>
    <n v="10"/>
    <n v="6.6372822550586656"/>
    <x v="935"/>
    <n v="243.36271774494134"/>
    <x v="0"/>
    <x v="592"/>
    <x v="0"/>
    <x v="0"/>
    <x v="21"/>
    <x v="0"/>
    <x v="2"/>
    <s v="Mumbai"/>
    <x v="14"/>
  </r>
  <r>
    <s v="289"/>
    <x v="679"/>
    <x v="1"/>
    <n v="10"/>
    <n v="264.00512688648166"/>
    <x v="804"/>
    <n v="7315.9948731135182"/>
    <x v="0"/>
    <x v="593"/>
    <x v="7"/>
    <x v="7"/>
    <x v="5"/>
    <x v="4"/>
    <x v="1"/>
    <s v="Lewisville"/>
    <x v="1"/>
  </r>
  <r>
    <s v="7714"/>
    <x v="653"/>
    <x v="2"/>
    <n v="20"/>
    <n v="583.90133377489769"/>
    <x v="936"/>
    <n v="11996.098666225102"/>
    <x v="2"/>
    <x v="594"/>
    <x v="4"/>
    <x v="4"/>
    <x v="0"/>
    <x v="0"/>
    <x v="2"/>
    <s v="Beijing"/>
    <x v="2"/>
  </r>
  <r>
    <s v="933"/>
    <x v="680"/>
    <x v="1"/>
    <n v="13"/>
    <n v="6485.0492475300989"/>
    <x v="937"/>
    <n v="10401.9507524699"/>
    <x v="3"/>
    <x v="595"/>
    <x v="7"/>
    <x v="7"/>
    <x v="5"/>
    <x v="4"/>
    <x v="1"/>
    <s v="North Harford"/>
    <x v="1"/>
  </r>
  <r>
    <s v="7717"/>
    <x v="681"/>
    <x v="0"/>
    <n v="9"/>
    <n v="8.8131950104258419"/>
    <x v="938"/>
    <n v="175.98680498957418"/>
    <x v="0"/>
    <x v="596"/>
    <x v="0"/>
    <x v="0"/>
    <x v="15"/>
    <x v="5"/>
    <x v="0"/>
    <s v="Nizhny Novgorod"/>
    <x v="0"/>
  </r>
  <r>
    <s v="7718"/>
    <x v="428"/>
    <x v="0"/>
    <n v="9"/>
    <n v="2859.3359922179907"/>
    <x v="939"/>
    <n v="-1951.5359922179907"/>
    <x v="0"/>
    <x v="597"/>
    <x v="7"/>
    <x v="7"/>
    <x v="9"/>
    <x v="4"/>
    <x v="0"/>
    <s v="Koln"/>
    <x v="5"/>
  </r>
  <r>
    <s v="564"/>
    <x v="121"/>
    <x v="0"/>
    <n v="27"/>
    <n v="775.90241843032231"/>
    <x v="940"/>
    <n v="1942.3975815696779"/>
    <x v="3"/>
    <x v="597"/>
    <x v="7"/>
    <x v="7"/>
    <x v="9"/>
    <x v="4"/>
    <x v="1"/>
    <s v="North Harford"/>
    <x v="1"/>
  </r>
  <r>
    <s v="380"/>
    <x v="210"/>
    <x v="2"/>
    <n v="10"/>
    <n v="5924.9988342432562"/>
    <x v="785"/>
    <n v="-2095.4988342432562"/>
    <x v="0"/>
    <x v="598"/>
    <x v="7"/>
    <x v="7"/>
    <x v="5"/>
    <x v="4"/>
    <x v="1"/>
    <s v="Montreal"/>
    <x v="4"/>
  </r>
  <r>
    <s v="834"/>
    <x v="208"/>
    <x v="2"/>
    <n v="10"/>
    <n v="2577.2072821302581"/>
    <x v="804"/>
    <n v="5002.7927178697419"/>
    <x v="0"/>
    <x v="599"/>
    <x v="7"/>
    <x v="7"/>
    <x v="5"/>
    <x v="4"/>
    <x v="2"/>
    <s v="Urumqi"/>
    <x v="2"/>
  </r>
  <r>
    <s v="7722"/>
    <x v="682"/>
    <x v="2"/>
    <n v="20"/>
    <n v="1623.8002130981849"/>
    <x v="222"/>
    <n v="4896.1997869018151"/>
    <x v="0"/>
    <x v="600"/>
    <x v="7"/>
    <x v="7"/>
    <x v="5"/>
    <x v="4"/>
    <x v="1"/>
    <s v="Hillsboro"/>
    <x v="1"/>
  </r>
  <r>
    <s v="1677"/>
    <x v="195"/>
    <x v="0"/>
    <n v="8"/>
    <n v="1548.758777631494"/>
    <x v="941"/>
    <n v="1059.241222368506"/>
    <x v="0"/>
    <x v="600"/>
    <x v="7"/>
    <x v="7"/>
    <x v="5"/>
    <x v="4"/>
    <x v="0"/>
    <s v="Koln"/>
    <x v="5"/>
  </r>
  <r>
    <s v="1283"/>
    <x v="683"/>
    <x v="0"/>
    <n v="9"/>
    <n v="3754.4784254573487"/>
    <x v="942"/>
    <n v="4772.721574542652"/>
    <x v="1"/>
    <x v="601"/>
    <x v="3"/>
    <x v="3"/>
    <x v="16"/>
    <x v="4"/>
    <x v="1"/>
    <s v="Bethesda"/>
    <x v="1"/>
  </r>
  <r>
    <s v="7725"/>
    <x v="684"/>
    <x v="0"/>
    <n v="10"/>
    <n v="306.07674125266681"/>
    <x v="486"/>
    <n v="1323.9232587473332"/>
    <x v="0"/>
    <x v="602"/>
    <x v="7"/>
    <x v="7"/>
    <x v="9"/>
    <x v="4"/>
    <x v="1"/>
    <s v="Lafayette"/>
    <x v="1"/>
  </r>
  <r>
    <s v="486"/>
    <x v="649"/>
    <x v="1"/>
    <n v="12"/>
    <n v="1071.5741964170786"/>
    <x v="875"/>
    <n v="2167.8258035829213"/>
    <x v="2"/>
    <x v="603"/>
    <x v="3"/>
    <x v="3"/>
    <x v="16"/>
    <x v="4"/>
    <x v="0"/>
    <s v="Paris"/>
    <x v="7"/>
  </r>
  <r>
    <s v="850"/>
    <x v="224"/>
    <x v="1"/>
    <n v="12"/>
    <n v="683.68064822839631"/>
    <x v="943"/>
    <n v="2393.7493517716034"/>
    <x v="1"/>
    <x v="603"/>
    <x v="3"/>
    <x v="3"/>
    <x v="16"/>
    <x v="4"/>
    <x v="2"/>
    <s v="Beijing"/>
    <x v="2"/>
  </r>
  <r>
    <s v="7726"/>
    <x v="685"/>
    <x v="0"/>
    <n v="10"/>
    <n v="141.99349370737849"/>
    <x v="944"/>
    <n v="367.90650629262149"/>
    <x v="0"/>
    <x v="604"/>
    <x v="0"/>
    <x v="0"/>
    <x v="17"/>
    <x v="4"/>
    <x v="0"/>
    <s v="Moscow"/>
    <x v="0"/>
  </r>
  <r>
    <s v="90"/>
    <x v="686"/>
    <x v="2"/>
    <n v="13"/>
    <n v="1039.0305807453979"/>
    <x v="945"/>
    <n v="5359.6894192546024"/>
    <x v="0"/>
    <x v="605"/>
    <x v="3"/>
    <x v="3"/>
    <x v="16"/>
    <x v="4"/>
    <x v="1"/>
    <s v="Waukesha"/>
    <x v="1"/>
  </r>
  <r>
    <s v="911"/>
    <x v="687"/>
    <x v="1"/>
    <n v="27"/>
    <n v="1643.2862988957006"/>
    <x v="946"/>
    <n v="11554.0737011043"/>
    <x v="0"/>
    <x v="605"/>
    <x v="3"/>
    <x v="3"/>
    <x v="16"/>
    <x v="4"/>
    <x v="2"/>
    <s v="Osaka"/>
    <x v="15"/>
  </r>
  <r>
    <s v="1335"/>
    <x v="83"/>
    <x v="1"/>
    <n v="27"/>
    <n v="9.5171939765153279"/>
    <x v="947"/>
    <n v="13487.782806023484"/>
    <x v="0"/>
    <x v="605"/>
    <x v="3"/>
    <x v="3"/>
    <x v="16"/>
    <x v="4"/>
    <x v="2"/>
    <s v="Kolkata"/>
    <x v="14"/>
  </r>
  <r>
    <s v="366"/>
    <x v="580"/>
    <x v="1"/>
    <n v="27"/>
    <n v="2198.0605211146444"/>
    <x v="948"/>
    <n v="10441.489478885354"/>
    <x v="0"/>
    <x v="606"/>
    <x v="3"/>
    <x v="3"/>
    <x v="16"/>
    <x v="4"/>
    <x v="1"/>
    <s v="Anchorage"/>
    <x v="1"/>
  </r>
  <r>
    <s v="832"/>
    <x v="227"/>
    <x v="2"/>
    <n v="12"/>
    <n v="760.81890837075139"/>
    <x v="949"/>
    <n v="4820.2810916292492"/>
    <x v="0"/>
    <x v="606"/>
    <x v="3"/>
    <x v="3"/>
    <x v="16"/>
    <x v="4"/>
    <x v="1"/>
    <s v="Alexandria"/>
    <x v="1"/>
  </r>
  <r>
    <s v="1293"/>
    <x v="492"/>
    <x v="1"/>
    <n v="39"/>
    <n v="3058.2251675923621"/>
    <x v="950"/>
    <n v="15232.774832407638"/>
    <x v="0"/>
    <x v="606"/>
    <x v="3"/>
    <x v="3"/>
    <x v="16"/>
    <x v="4"/>
    <x v="1"/>
    <s v="Tallahassee"/>
    <x v="1"/>
  </r>
  <r>
    <s v="1711"/>
    <x v="688"/>
    <x v="2"/>
    <n v="6"/>
    <n v="1645.6228698561847"/>
    <x v="951"/>
    <n v="4168.3771301438155"/>
    <x v="0"/>
    <x v="607"/>
    <x v="3"/>
    <x v="3"/>
    <x v="16"/>
    <x v="4"/>
    <x v="1"/>
    <s v="Milliken"/>
    <x v="1"/>
  </r>
  <r>
    <s v="899"/>
    <x v="689"/>
    <x v="0"/>
    <n v="18"/>
    <n v="5887.8752183273164"/>
    <x v="952"/>
    <n v="4804.2747816726833"/>
    <x v="0"/>
    <x v="608"/>
    <x v="3"/>
    <x v="3"/>
    <x v="16"/>
    <x v="4"/>
    <x v="1"/>
    <s v="Back River"/>
    <x v="1"/>
  </r>
  <r>
    <s v="956"/>
    <x v="131"/>
    <x v="2"/>
    <n v="24"/>
    <n v="4349.9484672005692"/>
    <x v="953"/>
    <n v="2074.8615327994312"/>
    <x v="1"/>
    <x v="609"/>
    <x v="3"/>
    <x v="3"/>
    <x v="16"/>
    <x v="4"/>
    <x v="1"/>
    <s v="Bethesda"/>
    <x v="1"/>
  </r>
  <r>
    <s v="7738"/>
    <x v="530"/>
    <x v="2"/>
    <n v="12"/>
    <n v="17.878465583813014"/>
    <x v="738"/>
    <n v="2478.1215344161869"/>
    <x v="1"/>
    <x v="610"/>
    <x v="5"/>
    <x v="5"/>
    <x v="7"/>
    <x v="5"/>
    <x v="1"/>
    <s v="Bethesda"/>
    <x v="1"/>
  </r>
  <r>
    <s v="1071"/>
    <x v="398"/>
    <x v="0"/>
    <n v="12"/>
    <n v="730.66552586877583"/>
    <x v="738"/>
    <n v="1765.3344741312242"/>
    <x v="0"/>
    <x v="610"/>
    <x v="5"/>
    <x v="5"/>
    <x v="7"/>
    <x v="5"/>
    <x v="1"/>
    <s v="Grand Prairie"/>
    <x v="1"/>
  </r>
  <r>
    <s v="1753"/>
    <x v="65"/>
    <x v="1"/>
    <n v="10"/>
    <n v="96.873552000447248"/>
    <x v="737"/>
    <n v="1983.1264479995527"/>
    <x v="0"/>
    <x v="610"/>
    <x v="5"/>
    <x v="5"/>
    <x v="7"/>
    <x v="5"/>
    <x v="0"/>
    <s v="Lisbon"/>
    <x v="24"/>
  </r>
  <r>
    <s v="188"/>
    <x v="612"/>
    <x v="1"/>
    <n v="39"/>
    <n v="119.66612475169219"/>
    <x v="954"/>
    <n v="17889.933875248305"/>
    <x v="0"/>
    <x v="611"/>
    <x v="3"/>
    <x v="3"/>
    <x v="16"/>
    <x v="4"/>
    <x v="1"/>
    <s v="Queen Anne's County"/>
    <x v="1"/>
  </r>
  <r>
    <s v="877"/>
    <x v="690"/>
    <x v="2"/>
    <n v="18"/>
    <n v="264.72272224869181"/>
    <x v="955"/>
    <n v="8060.0272777513082"/>
    <x v="2"/>
    <x v="611"/>
    <x v="3"/>
    <x v="3"/>
    <x v="16"/>
    <x v="4"/>
    <x v="1"/>
    <s v="Seattle"/>
    <x v="1"/>
  </r>
  <r>
    <s v="1028"/>
    <x v="691"/>
    <x v="0"/>
    <n v="20"/>
    <n v="4749.1502294138418"/>
    <x v="956"/>
    <n v="4630.8497705861582"/>
    <x v="1"/>
    <x v="611"/>
    <x v="3"/>
    <x v="3"/>
    <x v="16"/>
    <x v="4"/>
    <x v="1"/>
    <s v="Bethesda"/>
    <x v="1"/>
  </r>
  <r>
    <s v="7741"/>
    <x v="447"/>
    <x v="0"/>
    <n v="10"/>
    <n v="554.25192821210476"/>
    <x v="168"/>
    <n v="2545.7480717878952"/>
    <x v="0"/>
    <x v="612"/>
    <x v="5"/>
    <x v="5"/>
    <x v="7"/>
    <x v="5"/>
    <x v="1"/>
    <s v="Newark"/>
    <x v="1"/>
  </r>
  <r>
    <s v="7742"/>
    <x v="692"/>
    <x v="0"/>
    <n v="9"/>
    <n v="3237.5386580205209"/>
    <x v="957"/>
    <n v="1936.8613419794788"/>
    <x v="1"/>
    <x v="613"/>
    <x v="6"/>
    <x v="6"/>
    <x v="0"/>
    <x v="0"/>
    <x v="2"/>
    <s v="Beijing"/>
    <x v="2"/>
  </r>
  <r>
    <s v="221"/>
    <x v="693"/>
    <x v="2"/>
    <n v="13"/>
    <n v="389.3174271827225"/>
    <x v="958"/>
    <n v="6901.8825728172769"/>
    <x v="2"/>
    <x v="613"/>
    <x v="6"/>
    <x v="6"/>
    <x v="0"/>
    <x v="0"/>
    <x v="2"/>
    <s v="Beijing"/>
    <x v="2"/>
  </r>
  <r>
    <s v="292"/>
    <x v="311"/>
    <x v="3"/>
    <n v="9"/>
    <n v="754.40734069674897"/>
    <x v="959"/>
    <n v="4508.1926593032513"/>
    <x v="0"/>
    <x v="613"/>
    <x v="6"/>
    <x v="6"/>
    <x v="0"/>
    <x v="0"/>
    <x v="1"/>
    <s v="Waterbury"/>
    <x v="1"/>
  </r>
  <r>
    <s v="924"/>
    <x v="229"/>
    <x v="1"/>
    <n v="12"/>
    <n v="571.0057660590378"/>
    <x v="960"/>
    <n v="6367.3942339409623"/>
    <x v="0"/>
    <x v="613"/>
    <x v="6"/>
    <x v="6"/>
    <x v="0"/>
    <x v="0"/>
    <x v="1"/>
    <s v="Hartford"/>
    <x v="1"/>
  </r>
  <r>
    <s v="1290"/>
    <x v="536"/>
    <x v="1"/>
    <n v="9"/>
    <n v="1134.9289953614486"/>
    <x v="961"/>
    <n v="3921.8710046385513"/>
    <x v="0"/>
    <x v="613"/>
    <x v="6"/>
    <x v="6"/>
    <x v="0"/>
    <x v="0"/>
    <x v="2"/>
    <s v="New Delhi"/>
    <x v="14"/>
  </r>
  <r>
    <s v="1"/>
    <x v="694"/>
    <x v="3"/>
    <n v="8"/>
    <n v="1.3789061708599362"/>
    <x v="962"/>
    <n v="1543.0210938291402"/>
    <x v="0"/>
    <x v="614"/>
    <x v="6"/>
    <x v="6"/>
    <x v="12"/>
    <x v="0"/>
    <x v="0"/>
    <s v="Baildon"/>
    <x v="3"/>
  </r>
  <r>
    <s v="3"/>
    <x v="455"/>
    <x v="1"/>
    <n v="9"/>
    <n v="1700.8023366029681"/>
    <x v="963"/>
    <n v="1927.6976633970319"/>
    <x v="0"/>
    <x v="615"/>
    <x v="4"/>
    <x v="4"/>
    <x v="6"/>
    <x v="0"/>
    <x v="0"/>
    <s v="Cambridge"/>
    <x v="3"/>
  </r>
  <r>
    <s v="4"/>
    <x v="246"/>
    <x v="1"/>
    <n v="8"/>
    <n v="1013.3053458837575"/>
    <x v="964"/>
    <n v="1240.8946541162422"/>
    <x v="1"/>
    <x v="616"/>
    <x v="5"/>
    <x v="5"/>
    <x v="19"/>
    <x v="5"/>
    <x v="0"/>
    <s v="Berlin"/>
    <x v="5"/>
  </r>
  <r>
    <s v="1032"/>
    <x v="567"/>
    <x v="1"/>
    <n v="9"/>
    <n v="241.73910995662965"/>
    <x v="965"/>
    <n v="2301.46089004337"/>
    <x v="0"/>
    <x v="616"/>
    <x v="5"/>
    <x v="5"/>
    <x v="19"/>
    <x v="5"/>
    <x v="1"/>
    <s v="Sunnyside"/>
    <x v="1"/>
  </r>
  <r>
    <s v="5"/>
    <x v="634"/>
    <x v="1"/>
    <n v="24"/>
    <n v="49.993711223522169"/>
    <x v="966"/>
    <n v="10157.086288776478"/>
    <x v="1"/>
    <x v="617"/>
    <x v="4"/>
    <x v="4"/>
    <x v="0"/>
    <x v="0"/>
    <x v="0"/>
    <s v="Berlin"/>
    <x v="5"/>
  </r>
  <r>
    <s v="429"/>
    <x v="695"/>
    <x v="1"/>
    <n v="9"/>
    <n v="4011.5592754683712"/>
    <x v="627"/>
    <n v="-85.759275468371015"/>
    <x v="0"/>
    <x v="617"/>
    <x v="4"/>
    <x v="4"/>
    <x v="0"/>
    <x v="0"/>
    <x v="1"/>
    <s v="North Bend"/>
    <x v="1"/>
  </r>
  <r>
    <s v="7"/>
    <x v="612"/>
    <x v="1"/>
    <n v="6"/>
    <n v="43.889950122980849"/>
    <x v="967"/>
    <n v="799.71004987701917"/>
    <x v="2"/>
    <x v="618"/>
    <x v="6"/>
    <x v="6"/>
    <x v="12"/>
    <x v="0"/>
    <x v="2"/>
    <s v="Beijing"/>
    <x v="2"/>
  </r>
  <r>
    <s v="577"/>
    <x v="696"/>
    <x v="0"/>
    <n v="12"/>
    <n v="285.30456027347941"/>
    <x v="17"/>
    <n v="1490.6954397265206"/>
    <x v="0"/>
    <x v="618"/>
    <x v="6"/>
    <x v="6"/>
    <x v="12"/>
    <x v="0"/>
    <x v="1"/>
    <s v="Jacksonville"/>
    <x v="1"/>
  </r>
  <r>
    <s v="572"/>
    <x v="697"/>
    <x v="2"/>
    <n v="10"/>
    <n v="3311.1811925029442"/>
    <x v="279"/>
    <n v="378.81880749705579"/>
    <x v="0"/>
    <x v="619"/>
    <x v="3"/>
    <x v="3"/>
    <x v="16"/>
    <x v="4"/>
    <x v="2"/>
    <s v="Seoul"/>
    <x v="12"/>
  </r>
  <r>
    <s v="12"/>
    <x v="369"/>
    <x v="1"/>
    <n v="10"/>
    <n v="86.146143243435233"/>
    <x v="169"/>
    <n v="2203.8538567565647"/>
    <x v="0"/>
    <x v="620"/>
    <x v="7"/>
    <x v="7"/>
    <x v="11"/>
    <x v="4"/>
    <x v="1"/>
    <s v="Buffalo"/>
    <x v="1"/>
  </r>
  <r>
    <s v="1599"/>
    <x v="529"/>
    <x v="1"/>
    <n v="13"/>
    <n v="267.87584850660448"/>
    <x v="845"/>
    <n v="2571.7241514933953"/>
    <x v="0"/>
    <x v="620"/>
    <x v="7"/>
    <x v="7"/>
    <x v="11"/>
    <x v="4"/>
    <x v="1"/>
    <s v="Toronto"/>
    <x v="4"/>
  </r>
  <r>
    <s v="13"/>
    <x v="92"/>
    <x v="1"/>
    <n v="12"/>
    <n v="40.445651853745758"/>
    <x v="968"/>
    <n v="2791.5543481462541"/>
    <x v="0"/>
    <x v="621"/>
    <x v="7"/>
    <x v="7"/>
    <x v="9"/>
    <x v="4"/>
    <x v="1"/>
    <s v="South Portland"/>
    <x v="1"/>
  </r>
  <r>
    <s v="66"/>
    <x v="58"/>
    <x v="0"/>
    <n v="12"/>
    <n v="614.3476961172845"/>
    <x v="969"/>
    <n v="2146.8523038827152"/>
    <x v="0"/>
    <x v="621"/>
    <x v="7"/>
    <x v="7"/>
    <x v="9"/>
    <x v="4"/>
    <x v="1"/>
    <s v="Calgary"/>
    <x v="4"/>
  </r>
  <r>
    <s v="772"/>
    <x v="326"/>
    <x v="2"/>
    <n v="9"/>
    <n v="1926.3261302494639"/>
    <x v="970"/>
    <n v="150.47386975053632"/>
    <x v="0"/>
    <x v="621"/>
    <x v="7"/>
    <x v="7"/>
    <x v="9"/>
    <x v="4"/>
    <x v="2"/>
    <s v="Singapore"/>
    <x v="17"/>
  </r>
  <r>
    <s v="799"/>
    <x v="398"/>
    <x v="0"/>
    <n v="12"/>
    <n v="1080.474283640684"/>
    <x v="971"/>
    <n v="1657.1257163593159"/>
    <x v="1"/>
    <x v="621"/>
    <x v="7"/>
    <x v="7"/>
    <x v="9"/>
    <x v="4"/>
    <x v="1"/>
    <s v="Bethesda"/>
    <x v="1"/>
  </r>
  <r>
    <s v="647"/>
    <x v="698"/>
    <x v="0"/>
    <n v="16"/>
    <n v="3029.6652473439085"/>
    <x v="972"/>
    <n v="5690.7347526560916"/>
    <x v="1"/>
    <x v="622"/>
    <x v="8"/>
    <x v="8"/>
    <x v="16"/>
    <x v="4"/>
    <x v="0"/>
    <s v="Berlin"/>
    <x v="5"/>
  </r>
  <r>
    <s v="14"/>
    <x v="699"/>
    <x v="0"/>
    <n v="13"/>
    <n v="114.62449874134469"/>
    <x v="973"/>
    <n v="524.86350125865533"/>
    <x v="0"/>
    <x v="623"/>
    <x v="0"/>
    <x v="0"/>
    <x v="21"/>
    <x v="0"/>
    <x v="1"/>
    <s v="Everett"/>
    <x v="1"/>
  </r>
  <r>
    <s v="1345"/>
    <x v="158"/>
    <x v="1"/>
    <n v="6"/>
    <n v="2.8430504172601823"/>
    <x v="974"/>
    <n v="286.92494958273977"/>
    <x v="0"/>
    <x v="623"/>
    <x v="0"/>
    <x v="0"/>
    <x v="21"/>
    <x v="0"/>
    <x v="1"/>
    <s v="Back River"/>
    <x v="1"/>
  </r>
  <r>
    <s v="894"/>
    <x v="627"/>
    <x v="1"/>
    <n v="18"/>
    <n v="712.16292389575119"/>
    <x v="975"/>
    <n v="3202.9470761042489"/>
    <x v="0"/>
    <x v="624"/>
    <x v="8"/>
    <x v="8"/>
    <x v="16"/>
    <x v="4"/>
    <x v="2"/>
    <s v="Kolkata"/>
    <x v="14"/>
  </r>
  <r>
    <s v="1063"/>
    <x v="272"/>
    <x v="1"/>
    <n v="15"/>
    <n v="1609.1651483880812"/>
    <x v="976"/>
    <n v="1839.3348516119188"/>
    <x v="0"/>
    <x v="625"/>
    <x v="8"/>
    <x v="8"/>
    <x v="16"/>
    <x v="4"/>
    <x v="1"/>
    <s v="Norfolk"/>
    <x v="1"/>
  </r>
  <r>
    <s v="23"/>
    <x v="700"/>
    <x v="2"/>
    <n v="9"/>
    <n v="15.212530994184034"/>
    <x v="977"/>
    <n v="1865.7874690058159"/>
    <x v="1"/>
    <x v="626"/>
    <x v="7"/>
    <x v="7"/>
    <x v="9"/>
    <x v="4"/>
    <x v="1"/>
    <s v="Bethesda"/>
    <x v="1"/>
  </r>
  <r>
    <s v="1121"/>
    <x v="701"/>
    <x v="0"/>
    <n v="13"/>
    <n v="3616.906541030984"/>
    <x v="978"/>
    <n v="-941.70654103098423"/>
    <x v="0"/>
    <x v="626"/>
    <x v="7"/>
    <x v="7"/>
    <x v="9"/>
    <x v="4"/>
    <x v="1"/>
    <s v="Edgerton"/>
    <x v="1"/>
  </r>
  <r>
    <s v="1421"/>
    <x v="702"/>
    <x v="2"/>
    <n v="12"/>
    <n v="347.38549201045123"/>
    <x v="979"/>
    <n v="2077.0145079895487"/>
    <x v="0"/>
    <x v="626"/>
    <x v="7"/>
    <x v="7"/>
    <x v="9"/>
    <x v="4"/>
    <x v="2"/>
    <s v="Nagoya"/>
    <x v="15"/>
  </r>
  <r>
    <s v="65"/>
    <x v="412"/>
    <x v="1"/>
    <n v="18"/>
    <n v="7195.8060542557942"/>
    <x v="980"/>
    <n v="-3258.7010542557941"/>
    <x v="0"/>
    <x v="627"/>
    <x v="8"/>
    <x v="8"/>
    <x v="16"/>
    <x v="4"/>
    <x v="1"/>
    <s v="Baytown"/>
    <x v="1"/>
  </r>
  <r>
    <s v="308"/>
    <x v="168"/>
    <x v="0"/>
    <n v="40"/>
    <n v="4353.8197021782189"/>
    <x v="981"/>
    <n v="4444.1802978217811"/>
    <x v="1"/>
    <x v="627"/>
    <x v="8"/>
    <x v="8"/>
    <x v="16"/>
    <x v="4"/>
    <x v="0"/>
    <s v="Berlin"/>
    <x v="5"/>
  </r>
  <r>
    <s v="1592"/>
    <x v="1"/>
    <x v="1"/>
    <n v="24"/>
    <n v="228.46069385624665"/>
    <x v="982"/>
    <n v="4874.3793061437536"/>
    <x v="2"/>
    <x v="627"/>
    <x v="8"/>
    <x v="8"/>
    <x v="16"/>
    <x v="4"/>
    <x v="2"/>
    <s v="Beijing"/>
    <x v="2"/>
  </r>
  <r>
    <s v="1741"/>
    <x v="382"/>
    <x v="1"/>
    <n v="12"/>
    <n v="388.05088940172061"/>
    <x v="563"/>
    <n v="2207.3591105982791"/>
    <x v="0"/>
    <x v="627"/>
    <x v="8"/>
    <x v="8"/>
    <x v="16"/>
    <x v="4"/>
    <x v="1"/>
    <s v="Darien"/>
    <x v="1"/>
  </r>
  <r>
    <s v="24"/>
    <x v="346"/>
    <x v="0"/>
    <n v="9"/>
    <n v="603.47904130983568"/>
    <x v="983"/>
    <n v="1068.5209586901642"/>
    <x v="1"/>
    <x v="628"/>
    <x v="7"/>
    <x v="7"/>
    <x v="11"/>
    <x v="4"/>
    <x v="1"/>
    <s v="Bethesda"/>
    <x v="1"/>
  </r>
  <r>
    <s v="1388"/>
    <x v="276"/>
    <x v="1"/>
    <n v="10"/>
    <n v="27.477859071715066"/>
    <x v="832"/>
    <n v="1872.5221409282849"/>
    <x v="1"/>
    <x v="628"/>
    <x v="7"/>
    <x v="7"/>
    <x v="11"/>
    <x v="4"/>
    <x v="1"/>
    <s v="Bethesda"/>
    <x v="1"/>
  </r>
  <r>
    <s v="28"/>
    <x v="56"/>
    <x v="2"/>
    <n v="13"/>
    <n v="260.61156724136868"/>
    <x v="984"/>
    <n v="261.85843275863135"/>
    <x v="0"/>
    <x v="629"/>
    <x v="0"/>
    <x v="0"/>
    <x v="15"/>
    <x v="5"/>
    <x v="1"/>
    <s v="Bellevue"/>
    <x v="1"/>
  </r>
  <r>
    <s v="959"/>
    <x v="238"/>
    <x v="0"/>
    <n v="16"/>
    <n v="16.601805771703415"/>
    <x v="985"/>
    <n v="586.2481942282966"/>
    <x v="0"/>
    <x v="629"/>
    <x v="0"/>
    <x v="0"/>
    <x v="15"/>
    <x v="5"/>
    <x v="0"/>
    <s v="Cheshire"/>
    <x v="3"/>
  </r>
  <r>
    <s v="29"/>
    <x v="199"/>
    <x v="2"/>
    <n v="6"/>
    <n v="20.265355949072084"/>
    <x v="986"/>
    <n v="2179.0346440509279"/>
    <x v="0"/>
    <x v="630"/>
    <x v="0"/>
    <x v="0"/>
    <x v="21"/>
    <x v="0"/>
    <x v="1"/>
    <s v="Kennewick"/>
    <x v="1"/>
  </r>
  <r>
    <s v="874"/>
    <x v="703"/>
    <x v="2"/>
    <n v="6"/>
    <n v="836.87197695230202"/>
    <x v="987"/>
    <n v="4401.4280230476979"/>
    <x v="0"/>
    <x v="631"/>
    <x v="8"/>
    <x v="8"/>
    <x v="16"/>
    <x v="4"/>
    <x v="1"/>
    <s v="Milliken"/>
    <x v="1"/>
  </r>
  <r>
    <s v="587"/>
    <x v="409"/>
    <x v="2"/>
    <n v="12"/>
    <n v="175.26182171045883"/>
    <x v="988"/>
    <n v="6309.1381782895405"/>
    <x v="3"/>
    <x v="632"/>
    <x v="8"/>
    <x v="8"/>
    <x v="16"/>
    <x v="4"/>
    <x v="1"/>
    <s v="North Harford"/>
    <x v="1"/>
  </r>
  <r>
    <s v="33"/>
    <x v="613"/>
    <x v="0"/>
    <n v="18"/>
    <n v="107.57194576902424"/>
    <x v="989"/>
    <n v="104.84305423097575"/>
    <x v="0"/>
    <x v="633"/>
    <x v="0"/>
    <x v="0"/>
    <x v="17"/>
    <x v="4"/>
    <x v="1"/>
    <s v="Litchfield County"/>
    <x v="1"/>
  </r>
  <r>
    <s v="1435"/>
    <x v="397"/>
    <x v="1"/>
    <n v="4"/>
    <n v="7.6651918642806756"/>
    <x v="990"/>
    <n v="38.744808135719325"/>
    <x v="0"/>
    <x v="633"/>
    <x v="0"/>
    <x v="0"/>
    <x v="17"/>
    <x v="4"/>
    <x v="1"/>
    <s v="Waukesha"/>
    <x v="1"/>
  </r>
  <r>
    <s v="1347"/>
    <x v="326"/>
    <x v="2"/>
    <n v="20"/>
    <n v="1580.7789653667367"/>
    <x v="717"/>
    <n v="3017.2210346332631"/>
    <x v="3"/>
    <x v="634"/>
    <x v="8"/>
    <x v="8"/>
    <x v="16"/>
    <x v="4"/>
    <x v="1"/>
    <s v="North Harford"/>
    <x v="1"/>
  </r>
  <r>
    <s v="37"/>
    <x v="704"/>
    <x v="0"/>
    <n v="10"/>
    <n v="81.733781405465194"/>
    <x v="303"/>
    <n v="3498.2662185945346"/>
    <x v="0"/>
    <x v="635"/>
    <x v="0"/>
    <x v="0"/>
    <x v="0"/>
    <x v="0"/>
    <x v="0"/>
    <s v="Moscow"/>
    <x v="0"/>
  </r>
  <r>
    <s v="1437"/>
    <x v="7"/>
    <x v="1"/>
    <n v="10"/>
    <n v="773.82188859535745"/>
    <x v="303"/>
    <n v="2806.1781114046426"/>
    <x v="3"/>
    <x v="635"/>
    <x v="0"/>
    <x v="0"/>
    <x v="0"/>
    <x v="0"/>
    <x v="1"/>
    <s v="North Harford"/>
    <x v="1"/>
  </r>
  <r>
    <s v="39"/>
    <x v="17"/>
    <x v="2"/>
    <n v="12"/>
    <n v="821.8934309323181"/>
    <x v="991"/>
    <n v="3132.7065690676818"/>
    <x v="0"/>
    <x v="636"/>
    <x v="6"/>
    <x v="6"/>
    <x v="0"/>
    <x v="0"/>
    <x v="1"/>
    <s v="Parkville"/>
    <x v="1"/>
  </r>
  <r>
    <s v="586"/>
    <x v="247"/>
    <x v="2"/>
    <n v="40"/>
    <n v="20852.531941336398"/>
    <x v="992"/>
    <n v="-10056.531941336398"/>
    <x v="1"/>
    <x v="637"/>
    <x v="8"/>
    <x v="8"/>
    <x v="16"/>
    <x v="4"/>
    <x v="1"/>
    <s v="Bethesda"/>
    <x v="1"/>
  </r>
  <r>
    <s v="47"/>
    <x v="201"/>
    <x v="1"/>
    <n v="12"/>
    <n v="0.4352738038487593"/>
    <x v="993"/>
    <n v="3532.9647261961513"/>
    <x v="0"/>
    <x v="638"/>
    <x v="5"/>
    <x v="5"/>
    <x v="7"/>
    <x v="5"/>
    <x v="1"/>
    <s v="Poestenkill"/>
    <x v="1"/>
  </r>
  <r>
    <s v="49"/>
    <x v="217"/>
    <x v="3"/>
    <n v="9"/>
    <n v="2192.3770819292295"/>
    <x v="994"/>
    <n v="20173.67291807077"/>
    <x v="0"/>
    <x v="639"/>
    <x v="7"/>
    <x v="7"/>
    <x v="11"/>
    <x v="4"/>
    <x v="1"/>
    <s v="Provincetown"/>
    <x v="1"/>
  </r>
  <r>
    <s v="50"/>
    <x v="601"/>
    <x v="1"/>
    <n v="6"/>
    <n v="182.38415714037092"/>
    <x v="995"/>
    <n v="260.01584285962906"/>
    <x v="0"/>
    <x v="640"/>
    <x v="7"/>
    <x v="7"/>
    <x v="9"/>
    <x v="4"/>
    <x v="2"/>
    <s v="Damascus"/>
    <x v="26"/>
  </r>
  <r>
    <s v="431"/>
    <x v="705"/>
    <x v="1"/>
    <n v="4"/>
    <n v="58.141248711664431"/>
    <x v="996"/>
    <n v="194.65875128833557"/>
    <x v="0"/>
    <x v="640"/>
    <x v="7"/>
    <x v="7"/>
    <x v="9"/>
    <x v="4"/>
    <x v="0"/>
    <s v="Baildon"/>
    <x v="3"/>
  </r>
  <r>
    <s v="1311"/>
    <x v="389"/>
    <x v="2"/>
    <n v="24"/>
    <n v="312.9609632378129"/>
    <x v="997"/>
    <n v="1551.4390367621872"/>
    <x v="0"/>
    <x v="640"/>
    <x v="7"/>
    <x v="7"/>
    <x v="9"/>
    <x v="4"/>
    <x v="1"/>
    <s v="Round Rock"/>
    <x v="1"/>
  </r>
  <r>
    <s v="54"/>
    <x v="445"/>
    <x v="1"/>
    <n v="10"/>
    <n v="98.199936051796556"/>
    <x v="998"/>
    <n v="4706.8000639482034"/>
    <x v="1"/>
    <x v="641"/>
    <x v="4"/>
    <x v="4"/>
    <x v="0"/>
    <x v="0"/>
    <x v="1"/>
    <s v="Bethesda"/>
    <x v="1"/>
  </r>
  <r>
    <s v="56"/>
    <x v="415"/>
    <x v="1"/>
    <n v="8"/>
    <n v="771.82235976920663"/>
    <x v="999"/>
    <n v="2920.7776402307932"/>
    <x v="0"/>
    <x v="642"/>
    <x v="7"/>
    <x v="7"/>
    <x v="11"/>
    <x v="4"/>
    <x v="0"/>
    <s v="Torino"/>
    <x v="22"/>
  </r>
  <r>
    <s v="580"/>
    <x v="706"/>
    <x v="2"/>
    <n v="12"/>
    <n v="42.984063996462204"/>
    <x v="1000"/>
    <n v="5945.0159360035377"/>
    <x v="0"/>
    <x v="642"/>
    <x v="7"/>
    <x v="7"/>
    <x v="11"/>
    <x v="4"/>
    <x v="1"/>
    <s v="Tallahassee"/>
    <x v="1"/>
  </r>
  <r>
    <s v="630"/>
    <x v="707"/>
    <x v="0"/>
    <n v="12"/>
    <n v="2321.6879232674505"/>
    <x v="1001"/>
    <n v="-1143.5879232674506"/>
    <x v="0"/>
    <x v="643"/>
    <x v="7"/>
    <x v="7"/>
    <x v="13"/>
    <x v="4"/>
    <x v="1"/>
    <s v="Ridgely"/>
    <x v="1"/>
  </r>
  <r>
    <s v="62"/>
    <x v="195"/>
    <x v="0"/>
    <n v="9"/>
    <n v="20.01129833797086"/>
    <x v="1002"/>
    <n v="424.89970166202914"/>
    <x v="0"/>
    <x v="644"/>
    <x v="0"/>
    <x v="0"/>
    <x v="21"/>
    <x v="0"/>
    <x v="1"/>
    <s v="Anchorage"/>
    <x v="1"/>
  </r>
  <r>
    <s v="540"/>
    <x v="157"/>
    <x v="0"/>
    <n v="10"/>
    <n v="325.13299153282225"/>
    <x v="723"/>
    <n v="174.76700846717773"/>
    <x v="0"/>
    <x v="644"/>
    <x v="0"/>
    <x v="0"/>
    <x v="21"/>
    <x v="0"/>
    <x v="2"/>
    <s v="Islamabad"/>
    <x v="13"/>
  </r>
  <r>
    <s v="666"/>
    <x v="268"/>
    <x v="2"/>
    <n v="16"/>
    <n v="1018.9351623373249"/>
    <x v="597"/>
    <n v="-110.33516233732485"/>
    <x v="0"/>
    <x v="645"/>
    <x v="7"/>
    <x v="7"/>
    <x v="13"/>
    <x v="4"/>
    <x v="0"/>
    <s v="Valletta"/>
    <x v="23"/>
  </r>
  <r>
    <s v="64"/>
    <x v="429"/>
    <x v="0"/>
    <n v="27"/>
    <n v="1.6396076578191554"/>
    <x v="1003"/>
    <n v="968.29089234218088"/>
    <x v="3"/>
    <x v="646"/>
    <x v="0"/>
    <x v="0"/>
    <x v="15"/>
    <x v="5"/>
    <x v="1"/>
    <s v="North Harford"/>
    <x v="1"/>
  </r>
  <r>
    <s v="333"/>
    <x v="53"/>
    <x v="1"/>
    <n v="9"/>
    <n v="62.036130609683866"/>
    <x v="851"/>
    <n v="256.47536939031613"/>
    <x v="0"/>
    <x v="646"/>
    <x v="0"/>
    <x v="0"/>
    <x v="15"/>
    <x v="5"/>
    <x v="1"/>
    <s v="Charleston"/>
    <x v="1"/>
  </r>
  <r>
    <s v="145"/>
    <x v="156"/>
    <x v="1"/>
    <n v="6"/>
    <n v="46.388967557539047"/>
    <x v="1004"/>
    <n v="237.81103244246094"/>
    <x v="0"/>
    <x v="647"/>
    <x v="7"/>
    <x v="7"/>
    <x v="13"/>
    <x v="4"/>
    <x v="1"/>
    <s v="Hoboken"/>
    <x v="1"/>
  </r>
  <r>
    <s v="67"/>
    <x v="35"/>
    <x v="2"/>
    <n v="480"/>
    <n v="5.9555071538552324"/>
    <x v="1005"/>
    <n v="1942.0324928461448"/>
    <x v="1"/>
    <x v="648"/>
    <x v="0"/>
    <x v="0"/>
    <x v="18"/>
    <x v="5"/>
    <x v="2"/>
    <s v="Beijing"/>
    <x v="2"/>
  </r>
  <r>
    <s v="1630"/>
    <x v="708"/>
    <x v="0"/>
    <n v="260"/>
    <n v="372.36534162781254"/>
    <x v="1006"/>
    <n v="683.23465837218737"/>
    <x v="0"/>
    <x v="648"/>
    <x v="0"/>
    <x v="0"/>
    <x v="18"/>
    <x v="5"/>
    <x v="1"/>
    <s v="Germantown"/>
    <x v="1"/>
  </r>
  <r>
    <s v="69"/>
    <x v="709"/>
    <x v="0"/>
    <n v="9"/>
    <n v="2.1635386348809722"/>
    <x v="443"/>
    <n v="202.53646136511901"/>
    <x v="0"/>
    <x v="649"/>
    <x v="0"/>
    <x v="0"/>
    <x v="15"/>
    <x v="5"/>
    <x v="1"/>
    <s v="Minden"/>
    <x v="1"/>
  </r>
  <r>
    <s v="285"/>
    <x v="186"/>
    <x v="1"/>
    <n v="12"/>
    <n v="121.71880699954217"/>
    <x v="444"/>
    <n v="145.08119300045786"/>
    <x v="0"/>
    <x v="649"/>
    <x v="0"/>
    <x v="0"/>
    <x v="15"/>
    <x v="5"/>
    <x v="1"/>
    <s v="Denton"/>
    <x v="1"/>
  </r>
  <r>
    <s v="1703"/>
    <x v="710"/>
    <x v="0"/>
    <n v="10"/>
    <n v="438.15260767211032"/>
    <x v="1007"/>
    <n v="-208.15260767211032"/>
    <x v="0"/>
    <x v="649"/>
    <x v="0"/>
    <x v="0"/>
    <x v="15"/>
    <x v="5"/>
    <x v="0"/>
    <s v="Koln"/>
    <x v="5"/>
  </r>
  <r>
    <s v="75"/>
    <x v="711"/>
    <x v="2"/>
    <n v="20"/>
    <n v="785.44384081627311"/>
    <x v="1008"/>
    <n v="774.55615918372689"/>
    <x v="0"/>
    <x v="650"/>
    <x v="7"/>
    <x v="7"/>
    <x v="9"/>
    <x v="4"/>
    <x v="1"/>
    <s v="Houston"/>
    <x v="1"/>
  </r>
  <r>
    <s v="765"/>
    <x v="639"/>
    <x v="1"/>
    <n v="18"/>
    <n v="386.04980858447323"/>
    <x v="441"/>
    <n v="971.15019141552682"/>
    <x v="1"/>
    <x v="650"/>
    <x v="7"/>
    <x v="7"/>
    <x v="9"/>
    <x v="4"/>
    <x v="1"/>
    <s v="Bethesda"/>
    <x v="1"/>
  </r>
  <r>
    <s v="1457"/>
    <x v="438"/>
    <x v="1"/>
    <n v="6"/>
    <n v="79.748071081624573"/>
    <x v="1009"/>
    <n v="382.79192891837545"/>
    <x v="0"/>
    <x v="650"/>
    <x v="7"/>
    <x v="7"/>
    <x v="9"/>
    <x v="4"/>
    <x v="0"/>
    <s v="Manchester"/>
    <x v="3"/>
  </r>
  <r>
    <s v="165"/>
    <x v="326"/>
    <x v="2"/>
    <n v="9"/>
    <n v="232.75309843349993"/>
    <x v="1010"/>
    <n v="1306.6469015665002"/>
    <x v="1"/>
    <x v="651"/>
    <x v="7"/>
    <x v="7"/>
    <x v="13"/>
    <x v="4"/>
    <x v="2"/>
    <s v="Beijing"/>
    <x v="2"/>
  </r>
  <r>
    <s v="1466"/>
    <x v="482"/>
    <x v="1"/>
    <n v="5"/>
    <n v="2.7002226369354547"/>
    <x v="1011"/>
    <n v="492.29977736306455"/>
    <x v="0"/>
    <x v="652"/>
    <x v="7"/>
    <x v="7"/>
    <x v="13"/>
    <x v="4"/>
    <x v="1"/>
    <s v="Worcester"/>
    <x v="1"/>
  </r>
  <r>
    <s v="80"/>
    <x v="683"/>
    <x v="0"/>
    <n v="26"/>
    <n v="15690.634455832944"/>
    <x v="1012"/>
    <n v="5771.8655441670562"/>
    <x v="2"/>
    <x v="653"/>
    <x v="4"/>
    <x v="4"/>
    <x v="6"/>
    <x v="0"/>
    <x v="2"/>
    <s v="Beijing"/>
    <x v="2"/>
  </r>
  <r>
    <s v="81"/>
    <x v="200"/>
    <x v="1"/>
    <n v="10"/>
    <n v="2243.0522193061192"/>
    <x v="1013"/>
    <n v="646.94778069388076"/>
    <x v="0"/>
    <x v="654"/>
    <x v="5"/>
    <x v="5"/>
    <x v="19"/>
    <x v="5"/>
    <x v="1"/>
    <s v="New Haven"/>
    <x v="1"/>
  </r>
  <r>
    <s v="1462"/>
    <x v="349"/>
    <x v="0"/>
    <n v="10"/>
    <n v="5103.7096636412125"/>
    <x v="1013"/>
    <n v="-2213.7096636412125"/>
    <x v="0"/>
    <x v="654"/>
    <x v="5"/>
    <x v="5"/>
    <x v="19"/>
    <x v="5"/>
    <x v="0"/>
    <s v="Lyon"/>
    <x v="7"/>
  </r>
  <r>
    <s v="82"/>
    <x v="712"/>
    <x v="1"/>
    <n v="12"/>
    <n v="19631.041402718434"/>
    <x v="1014"/>
    <n v="-7842.8414027184335"/>
    <x v="0"/>
    <x v="655"/>
    <x v="0"/>
    <x v="0"/>
    <x v="11"/>
    <x v="4"/>
    <x v="1"/>
    <s v="Veradale"/>
    <x v="1"/>
  </r>
  <r>
    <s v="1691"/>
    <x v="713"/>
    <x v="0"/>
    <n v="8"/>
    <n v="1351.1026442597729"/>
    <x v="1015"/>
    <n v="6640.8973557402269"/>
    <x v="2"/>
    <x v="655"/>
    <x v="0"/>
    <x v="0"/>
    <x v="11"/>
    <x v="4"/>
    <x v="0"/>
    <s v="Paris"/>
    <x v="7"/>
  </r>
  <r>
    <s v="502"/>
    <x v="714"/>
    <x v="0"/>
    <n v="10"/>
    <n v="1317.0914336119522"/>
    <x v="1016"/>
    <n v="5472.9085663880478"/>
    <x v="0"/>
    <x v="656"/>
    <x v="3"/>
    <x v="3"/>
    <x v="13"/>
    <x v="4"/>
    <x v="1"/>
    <s v="Framingham"/>
    <x v="1"/>
  </r>
  <r>
    <s v="98"/>
    <x v="36"/>
    <x v="1"/>
    <n v="10"/>
    <n v="2282.7330752398534"/>
    <x v="1017"/>
    <n v="3397.2669247601466"/>
    <x v="1"/>
    <x v="657"/>
    <x v="0"/>
    <x v="0"/>
    <x v="0"/>
    <x v="0"/>
    <x v="1"/>
    <s v="Bethesda"/>
    <x v="1"/>
  </r>
  <r>
    <s v="699"/>
    <x v="715"/>
    <x v="2"/>
    <n v="8"/>
    <n v="204.39691805450445"/>
    <x v="1018"/>
    <n v="4339.6030819454954"/>
    <x v="0"/>
    <x v="657"/>
    <x v="0"/>
    <x v="0"/>
    <x v="0"/>
    <x v="0"/>
    <x v="0"/>
    <s v="Munich"/>
    <x v="5"/>
  </r>
  <r>
    <s v="1036"/>
    <x v="716"/>
    <x v="2"/>
    <n v="10"/>
    <n v="917.00336922684062"/>
    <x v="1017"/>
    <n v="4762.9966307731593"/>
    <x v="1"/>
    <x v="657"/>
    <x v="0"/>
    <x v="0"/>
    <x v="0"/>
    <x v="0"/>
    <x v="0"/>
    <s v="Berlin"/>
    <x v="5"/>
  </r>
  <r>
    <s v="1482"/>
    <x v="513"/>
    <x v="1"/>
    <n v="26"/>
    <n v="11870.855309298988"/>
    <x v="1019"/>
    <n v="2101.9446907010115"/>
    <x v="1"/>
    <x v="657"/>
    <x v="0"/>
    <x v="0"/>
    <x v="0"/>
    <x v="0"/>
    <x v="1"/>
    <s v="Bethesda"/>
    <x v="1"/>
  </r>
  <r>
    <s v="99"/>
    <x v="471"/>
    <x v="1"/>
    <n v="12"/>
    <n v="1919.3272838988407"/>
    <x v="1020"/>
    <n v="5353.8727161011593"/>
    <x v="0"/>
    <x v="658"/>
    <x v="6"/>
    <x v="6"/>
    <x v="0"/>
    <x v="0"/>
    <x v="1"/>
    <s v="Pittsfield"/>
    <x v="1"/>
  </r>
  <r>
    <s v="620"/>
    <x v="709"/>
    <x v="0"/>
    <n v="9"/>
    <n v="27.020012586977753"/>
    <x v="1021"/>
    <n v="1575.0299874130221"/>
    <x v="0"/>
    <x v="659"/>
    <x v="3"/>
    <x v="3"/>
    <x v="13"/>
    <x v="4"/>
    <x v="1"/>
    <s v="New Castle"/>
    <x v="1"/>
  </r>
  <r>
    <s v="100"/>
    <x v="185"/>
    <x v="1"/>
    <n v="13"/>
    <n v="3.4857702832560005"/>
    <x v="1022"/>
    <n v="1596.1142297167439"/>
    <x v="0"/>
    <x v="660"/>
    <x v="7"/>
    <x v="7"/>
    <x v="9"/>
    <x v="4"/>
    <x v="1"/>
    <s v="Queen Anne's County"/>
    <x v="1"/>
  </r>
  <r>
    <s v="108"/>
    <x v="624"/>
    <x v="1"/>
    <n v="5"/>
    <n v="0.2571181839669574"/>
    <x v="1023"/>
    <n v="34.492881816033041"/>
    <x v="0"/>
    <x v="661"/>
    <x v="0"/>
    <x v="0"/>
    <x v="21"/>
    <x v="0"/>
    <x v="1"/>
    <s v="Green Bay"/>
    <x v="1"/>
  </r>
  <r>
    <s v="119"/>
    <x v="717"/>
    <x v="1"/>
    <n v="30"/>
    <n v="32105.935563156545"/>
    <x v="840"/>
    <n v="-2135.935563156545"/>
    <x v="3"/>
    <x v="662"/>
    <x v="4"/>
    <x v="4"/>
    <x v="6"/>
    <x v="0"/>
    <x v="1"/>
    <s v="North Harford"/>
    <x v="1"/>
  </r>
  <r>
    <s v="446"/>
    <x v="459"/>
    <x v="0"/>
    <n v="10"/>
    <n v="650.41188655457518"/>
    <x v="925"/>
    <n v="9339.5881134454248"/>
    <x v="1"/>
    <x v="662"/>
    <x v="4"/>
    <x v="4"/>
    <x v="6"/>
    <x v="0"/>
    <x v="1"/>
    <s v="Bethesda"/>
    <x v="1"/>
  </r>
  <r>
    <s v="121"/>
    <x v="718"/>
    <x v="0"/>
    <n v="10"/>
    <n v="84.943347442285912"/>
    <x v="881"/>
    <n v="194.05665255771407"/>
    <x v="0"/>
    <x v="663"/>
    <x v="0"/>
    <x v="0"/>
    <x v="17"/>
    <x v="4"/>
    <x v="1"/>
    <s v="Bellevue"/>
    <x v="1"/>
  </r>
  <r>
    <s v="1594"/>
    <x v="80"/>
    <x v="1"/>
    <n v="10"/>
    <n v="201.20901070965712"/>
    <x v="881"/>
    <n v="77.790989290342878"/>
    <x v="0"/>
    <x v="663"/>
    <x v="0"/>
    <x v="0"/>
    <x v="17"/>
    <x v="4"/>
    <x v="1"/>
    <s v="Miami"/>
    <x v="1"/>
  </r>
  <r>
    <s v="123"/>
    <x v="719"/>
    <x v="2"/>
    <n v="8"/>
    <n v="1344.2561668847732"/>
    <x v="1024"/>
    <n v="996.54383311522702"/>
    <x v="0"/>
    <x v="664"/>
    <x v="5"/>
    <x v="5"/>
    <x v="19"/>
    <x v="5"/>
    <x v="0"/>
    <s v="Dublin"/>
    <x v="16"/>
  </r>
  <r>
    <s v="1716"/>
    <x v="42"/>
    <x v="0"/>
    <n v="12"/>
    <n v="650.33875718752142"/>
    <x v="1025"/>
    <n v="2922.4612428124788"/>
    <x v="2"/>
    <x v="664"/>
    <x v="5"/>
    <x v="5"/>
    <x v="19"/>
    <x v="5"/>
    <x v="1"/>
    <s v="Seattle"/>
    <x v="1"/>
  </r>
  <r>
    <s v="125"/>
    <x v="76"/>
    <x v="0"/>
    <n v="13"/>
    <n v="791.89171891340527"/>
    <x v="1026"/>
    <n v="472.90828108659468"/>
    <x v="0"/>
    <x v="665"/>
    <x v="2"/>
    <x v="2"/>
    <x v="17"/>
    <x v="4"/>
    <x v="1"/>
    <s v="Atlantic City"/>
    <x v="1"/>
  </r>
  <r>
    <s v="787"/>
    <x v="720"/>
    <x v="3"/>
    <n v="8"/>
    <n v="189.81745090600856"/>
    <x v="1027"/>
    <n v="626.18254909399138"/>
    <x v="3"/>
    <x v="665"/>
    <x v="2"/>
    <x v="2"/>
    <x v="17"/>
    <x v="4"/>
    <x v="1"/>
    <s v="North Harford"/>
    <x v="1"/>
  </r>
  <r>
    <s v="1460"/>
    <x v="146"/>
    <x v="1"/>
    <n v="5"/>
    <n v="116.24505488915025"/>
    <x v="308"/>
    <n v="393.75494511084975"/>
    <x v="0"/>
    <x v="665"/>
    <x v="2"/>
    <x v="2"/>
    <x v="17"/>
    <x v="4"/>
    <x v="1"/>
    <s v="New Haven"/>
    <x v="1"/>
  </r>
  <r>
    <s v="403"/>
    <x v="601"/>
    <x v="1"/>
    <n v="10"/>
    <n v="734.23791870271782"/>
    <x v="628"/>
    <n v="1055.7620812972823"/>
    <x v="0"/>
    <x v="666"/>
    <x v="3"/>
    <x v="3"/>
    <x v="13"/>
    <x v="4"/>
    <x v="1"/>
    <s v="Renton"/>
    <x v="1"/>
  </r>
  <r>
    <s v="791"/>
    <x v="721"/>
    <x v="0"/>
    <n v="10"/>
    <n v="542.49505672925545"/>
    <x v="460"/>
    <n v="747.50494327074455"/>
    <x v="0"/>
    <x v="667"/>
    <x v="3"/>
    <x v="3"/>
    <x v="13"/>
    <x v="4"/>
    <x v="1"/>
    <s v="Richardson"/>
    <x v="1"/>
  </r>
  <r>
    <s v="253"/>
    <x v="722"/>
    <x v="1"/>
    <n v="6"/>
    <n v="1951.7907520078425"/>
    <x v="1028"/>
    <n v="-1417.1907520078425"/>
    <x v="0"/>
    <x v="668"/>
    <x v="3"/>
    <x v="3"/>
    <x v="13"/>
    <x v="4"/>
    <x v="1"/>
    <s v="Vancouver"/>
    <x v="4"/>
  </r>
  <r>
    <s v="443"/>
    <x v="160"/>
    <x v="1"/>
    <n v="5"/>
    <n v="20.887479166065994"/>
    <x v="1011"/>
    <n v="474.11252083393401"/>
    <x v="0"/>
    <x v="668"/>
    <x v="3"/>
    <x v="3"/>
    <x v="13"/>
    <x v="4"/>
    <x v="1"/>
    <s v="Bellevue"/>
    <x v="1"/>
  </r>
  <r>
    <s v="1399"/>
    <x v="352"/>
    <x v="1"/>
    <n v="5"/>
    <n v="84.650328055602031"/>
    <x v="1011"/>
    <n v="410.34967194439798"/>
    <x v="2"/>
    <x v="668"/>
    <x v="3"/>
    <x v="3"/>
    <x v="13"/>
    <x v="4"/>
    <x v="2"/>
    <s v="Beijing"/>
    <x v="2"/>
  </r>
  <r>
    <s v="683"/>
    <x v="314"/>
    <x v="1"/>
    <n v="4"/>
    <n v="21.998293362437149"/>
    <x v="1029"/>
    <n v="226.40170663756285"/>
    <x v="0"/>
    <x v="669"/>
    <x v="3"/>
    <x v="3"/>
    <x v="13"/>
    <x v="4"/>
    <x v="0"/>
    <s v="Leeds"/>
    <x v="3"/>
  </r>
  <r>
    <s v="138"/>
    <x v="225"/>
    <x v="1"/>
    <n v="9"/>
    <n v="16.924173558667537"/>
    <x v="1030"/>
    <n v="1450.0758264413325"/>
    <x v="0"/>
    <x v="670"/>
    <x v="7"/>
    <x v="7"/>
    <x v="9"/>
    <x v="4"/>
    <x v="1"/>
    <s v="Back River"/>
    <x v="1"/>
  </r>
  <r>
    <s v="461"/>
    <x v="618"/>
    <x v="3"/>
    <n v="9"/>
    <n v="101.15747396366437"/>
    <x v="1030"/>
    <n v="1365.8425260363356"/>
    <x v="0"/>
    <x v="670"/>
    <x v="7"/>
    <x v="7"/>
    <x v="9"/>
    <x v="4"/>
    <x v="1"/>
    <s v="Worcester"/>
    <x v="1"/>
  </r>
  <r>
    <s v="139"/>
    <x v="307"/>
    <x v="1"/>
    <n v="18"/>
    <n v="1348.3564321408987"/>
    <x v="1031"/>
    <n v="2590.4435678591017"/>
    <x v="1"/>
    <x v="671"/>
    <x v="7"/>
    <x v="7"/>
    <x v="11"/>
    <x v="4"/>
    <x v="2"/>
    <s v="Beijing"/>
    <x v="2"/>
  </r>
  <r>
    <s v="529"/>
    <x v="44"/>
    <x v="0"/>
    <n v="13"/>
    <n v="91.667157821741426"/>
    <x v="1032"/>
    <n v="3236.4828421782586"/>
    <x v="0"/>
    <x v="672"/>
    <x v="8"/>
    <x v="8"/>
    <x v="13"/>
    <x v="4"/>
    <x v="2"/>
    <s v="Hong Kong"/>
    <x v="2"/>
  </r>
  <r>
    <s v="1000"/>
    <x v="431"/>
    <x v="1"/>
    <n v="4"/>
    <n v="279.42738295064265"/>
    <x v="435"/>
    <n v="116.57261704935735"/>
    <x v="0"/>
    <x v="673"/>
    <x v="8"/>
    <x v="8"/>
    <x v="13"/>
    <x v="4"/>
    <x v="0"/>
    <s v="Torino"/>
    <x v="22"/>
  </r>
  <r>
    <s v="1694"/>
    <x v="691"/>
    <x v="0"/>
    <n v="10"/>
    <n v="100.2433563313504"/>
    <x v="425"/>
    <n v="889.75664366864964"/>
    <x v="0"/>
    <x v="673"/>
    <x v="8"/>
    <x v="8"/>
    <x v="13"/>
    <x v="4"/>
    <x v="1"/>
    <s v="Fond du Lac"/>
    <x v="1"/>
  </r>
  <r>
    <s v="146"/>
    <x v="723"/>
    <x v="0"/>
    <n v="12"/>
    <n v="11.336772886481373"/>
    <x v="1033"/>
    <n v="6.3227113518626865E-2"/>
    <x v="0"/>
    <x v="674"/>
    <x v="2"/>
    <x v="2"/>
    <x v="17"/>
    <x v="4"/>
    <x v="2"/>
    <s v="Busan"/>
    <x v="12"/>
  </r>
  <r>
    <s v="1050"/>
    <x v="82"/>
    <x v="1"/>
    <n v="5"/>
    <n v="1.9370612755596732"/>
    <x v="1034"/>
    <n v="2.8129387244403268"/>
    <x v="1"/>
    <x v="674"/>
    <x v="2"/>
    <x v="2"/>
    <x v="17"/>
    <x v="4"/>
    <x v="2"/>
    <s v="Beijing"/>
    <x v="2"/>
  </r>
  <r>
    <s v="147"/>
    <x v="642"/>
    <x v="0"/>
    <n v="18"/>
    <n v="232.08996128212934"/>
    <x v="1035"/>
    <n v="1449.4100387178707"/>
    <x v="0"/>
    <x v="675"/>
    <x v="0"/>
    <x v="0"/>
    <x v="21"/>
    <x v="0"/>
    <x v="0"/>
    <s v="Manchester"/>
    <x v="3"/>
  </r>
  <r>
    <s v="1700"/>
    <x v="545"/>
    <x v="2"/>
    <n v="13"/>
    <n v="441.69122708379803"/>
    <x v="1036"/>
    <n v="8283.4587729162013"/>
    <x v="0"/>
    <x v="676"/>
    <x v="8"/>
    <x v="8"/>
    <x v="13"/>
    <x v="4"/>
    <x v="2"/>
    <s v="Mumbai"/>
    <x v="14"/>
  </r>
  <r>
    <s v="154"/>
    <x v="433"/>
    <x v="0"/>
    <n v="12"/>
    <n v="1459.098080857098"/>
    <x v="1037"/>
    <n v="-511.09808085709801"/>
    <x v="2"/>
    <x v="677"/>
    <x v="2"/>
    <x v="2"/>
    <x v="17"/>
    <x v="4"/>
    <x v="1"/>
    <s v="Seattle"/>
    <x v="1"/>
  </r>
  <r>
    <s v="731"/>
    <x v="724"/>
    <x v="1"/>
    <n v="5"/>
    <n v="629.60980544952304"/>
    <x v="834"/>
    <n v="65.390194550476963"/>
    <x v="0"/>
    <x v="678"/>
    <x v="8"/>
    <x v="8"/>
    <x v="13"/>
    <x v="4"/>
    <x v="2"/>
    <s v="Shanghai"/>
    <x v="2"/>
  </r>
  <r>
    <s v="159"/>
    <x v="725"/>
    <x v="2"/>
    <n v="10"/>
    <n v="1753.3644447250858"/>
    <x v="1038"/>
    <n v="46.535555274914259"/>
    <x v="0"/>
    <x v="679"/>
    <x v="0"/>
    <x v="0"/>
    <x v="2"/>
    <x v="2"/>
    <x v="0"/>
    <s v="Lancashire"/>
    <x v="3"/>
  </r>
  <r>
    <s v="648"/>
    <x v="49"/>
    <x v="0"/>
    <n v="24"/>
    <n v="65.045464190088609"/>
    <x v="1039"/>
    <n v="2231.7545358099114"/>
    <x v="1"/>
    <x v="680"/>
    <x v="8"/>
    <x v="8"/>
    <x v="13"/>
    <x v="4"/>
    <x v="0"/>
    <s v="Berlin"/>
    <x v="5"/>
  </r>
  <r>
    <s v="168"/>
    <x v="242"/>
    <x v="0"/>
    <n v="13"/>
    <n v="86.744668904115613"/>
    <x v="1040"/>
    <n v="359.53133109588441"/>
    <x v="0"/>
    <x v="681"/>
    <x v="0"/>
    <x v="0"/>
    <x v="15"/>
    <x v="5"/>
    <x v="1"/>
    <s v="Wapato"/>
    <x v="1"/>
  </r>
  <r>
    <s v="169"/>
    <x v="726"/>
    <x v="2"/>
    <n v="9"/>
    <n v="5.3827226224909817"/>
    <x v="1041"/>
    <n v="2717.0172773775089"/>
    <x v="0"/>
    <x v="682"/>
    <x v="4"/>
    <x v="4"/>
    <x v="0"/>
    <x v="0"/>
    <x v="2"/>
    <s v="Hong Kong"/>
    <x v="2"/>
  </r>
  <r>
    <s v="764"/>
    <x v="324"/>
    <x v="1"/>
    <n v="8"/>
    <n v="27.199202734781952"/>
    <x v="1042"/>
    <n v="2496.0007972652179"/>
    <x v="0"/>
    <x v="682"/>
    <x v="4"/>
    <x v="4"/>
    <x v="0"/>
    <x v="0"/>
    <x v="0"/>
    <s v="Knotty Ash"/>
    <x v="3"/>
  </r>
  <r>
    <s v="519"/>
    <x v="297"/>
    <x v="1"/>
    <n v="12"/>
    <n v="55.749563831647158"/>
    <x v="159"/>
    <n v="8332.2504361683532"/>
    <x v="0"/>
    <x v="683"/>
    <x v="7"/>
    <x v="7"/>
    <x v="11"/>
    <x v="4"/>
    <x v="1"/>
    <s v="Newark"/>
    <x v="1"/>
  </r>
  <r>
    <s v="170"/>
    <x v="727"/>
    <x v="2"/>
    <n v="9"/>
    <n v="32.286299442144767"/>
    <x v="1043"/>
    <n v="1631.5137005578551"/>
    <x v="1"/>
    <x v="684"/>
    <x v="6"/>
    <x v="6"/>
    <x v="12"/>
    <x v="0"/>
    <x v="1"/>
    <s v="Bethesda"/>
    <x v="1"/>
  </r>
  <r>
    <s v="174"/>
    <x v="615"/>
    <x v="1"/>
    <n v="5"/>
    <n v="389.47110656617741"/>
    <x v="1044"/>
    <n v="460.52889343382259"/>
    <x v="0"/>
    <x v="685"/>
    <x v="4"/>
    <x v="4"/>
    <x v="6"/>
    <x v="0"/>
    <x v="1"/>
    <s v="Port Washington"/>
    <x v="1"/>
  </r>
  <r>
    <s v="1113"/>
    <x v="292"/>
    <x v="2"/>
    <n v="18"/>
    <n v="305.64256381367403"/>
    <x v="1045"/>
    <n v="2720.3574361863261"/>
    <x v="0"/>
    <x v="685"/>
    <x v="4"/>
    <x v="4"/>
    <x v="6"/>
    <x v="0"/>
    <x v="2"/>
    <s v="Sapporo"/>
    <x v="15"/>
  </r>
  <r>
    <s v="1274"/>
    <x v="728"/>
    <x v="2"/>
    <n v="12"/>
    <n v="877.29767490886331"/>
    <x v="1046"/>
    <n v="4493.0023250911372"/>
    <x v="0"/>
    <x v="686"/>
    <x v="7"/>
    <x v="7"/>
    <x v="11"/>
    <x v="4"/>
    <x v="2"/>
    <s v="Damascus"/>
    <x v="26"/>
  </r>
  <r>
    <s v="177"/>
    <x v="109"/>
    <x v="0"/>
    <n v="9"/>
    <n v="284.94858052088239"/>
    <x v="1047"/>
    <n v="133.16941947911761"/>
    <x v="0"/>
    <x v="687"/>
    <x v="0"/>
    <x v="0"/>
    <x v="17"/>
    <x v="4"/>
    <x v="2"/>
    <s v="Bangkok"/>
    <x v="10"/>
  </r>
  <r>
    <s v="178"/>
    <x v="655"/>
    <x v="1"/>
    <n v="10"/>
    <n v="229.70517369394369"/>
    <x v="921"/>
    <n v="1130.2948263060564"/>
    <x v="0"/>
    <x v="688"/>
    <x v="7"/>
    <x v="7"/>
    <x v="9"/>
    <x v="4"/>
    <x v="1"/>
    <s v="Oswego"/>
    <x v="1"/>
  </r>
  <r>
    <s v="181"/>
    <x v="490"/>
    <x v="2"/>
    <n v="6"/>
    <n v="2327.5386421637113"/>
    <x v="1048"/>
    <n v="1464.4613578362887"/>
    <x v="1"/>
    <x v="689"/>
    <x v="0"/>
    <x v="0"/>
    <x v="0"/>
    <x v="0"/>
    <x v="0"/>
    <s v="Berlin"/>
    <x v="5"/>
  </r>
  <r>
    <s v="183"/>
    <x v="729"/>
    <x v="0"/>
    <n v="13"/>
    <n v="986.19525998856705"/>
    <x v="772"/>
    <n v="2783.8047400114328"/>
    <x v="0"/>
    <x v="690"/>
    <x v="6"/>
    <x v="6"/>
    <x v="12"/>
    <x v="0"/>
    <x v="2"/>
    <s v="Ashgabat"/>
    <x v="6"/>
  </r>
  <r>
    <s v="1473"/>
    <x v="730"/>
    <x v="1"/>
    <n v="18"/>
    <n v="78.227184214433962"/>
    <x v="1049"/>
    <n v="5141.7728157855663"/>
    <x v="3"/>
    <x v="690"/>
    <x v="6"/>
    <x v="6"/>
    <x v="12"/>
    <x v="0"/>
    <x v="1"/>
    <s v="North Harford"/>
    <x v="1"/>
  </r>
  <r>
    <s v="977"/>
    <x v="544"/>
    <x v="0"/>
    <n v="9"/>
    <n v="1284.145956195367"/>
    <x v="1050"/>
    <n v="-368.54595619536701"/>
    <x v="1"/>
    <x v="691"/>
    <x v="7"/>
    <x v="7"/>
    <x v="11"/>
    <x v="4"/>
    <x v="2"/>
    <s v="Beijing"/>
    <x v="2"/>
  </r>
  <r>
    <s v="1539"/>
    <x v="731"/>
    <x v="1"/>
    <n v="6"/>
    <n v="37.486588244261846"/>
    <x v="1051"/>
    <n v="616.51341175573816"/>
    <x v="0"/>
    <x v="691"/>
    <x v="7"/>
    <x v="7"/>
    <x v="11"/>
    <x v="4"/>
    <x v="0"/>
    <s v="Warsaw"/>
    <x v="30"/>
  </r>
  <r>
    <s v="184"/>
    <x v="732"/>
    <x v="0"/>
    <n v="9"/>
    <n v="5.4268486915977556"/>
    <x v="261"/>
    <n v="1136.2231513084023"/>
    <x v="0"/>
    <x v="692"/>
    <x v="0"/>
    <x v="0"/>
    <x v="17"/>
    <x v="4"/>
    <x v="1"/>
    <s v="Morristown"/>
    <x v="1"/>
  </r>
  <r>
    <s v="185"/>
    <x v="733"/>
    <x v="1"/>
    <n v="8"/>
    <n v="231.0953226268748"/>
    <x v="983"/>
    <n v="1440.9046773731252"/>
    <x v="0"/>
    <x v="693"/>
    <x v="7"/>
    <x v="7"/>
    <x v="9"/>
    <x v="4"/>
    <x v="0"/>
    <s v="Stockholm"/>
    <x v="33"/>
  </r>
  <r>
    <s v="414"/>
    <x v="691"/>
    <x v="0"/>
    <n v="10"/>
    <n v="3643.4492160969248"/>
    <x v="821"/>
    <n v="21346.550783903076"/>
    <x v="3"/>
    <x v="694"/>
    <x v="7"/>
    <x v="7"/>
    <x v="11"/>
    <x v="4"/>
    <x v="1"/>
    <s v="North Harford"/>
    <x v="1"/>
  </r>
  <r>
    <s v="187"/>
    <x v="343"/>
    <x v="2"/>
    <n v="6"/>
    <n v="55.179812662095429"/>
    <x v="174"/>
    <n v="148.22018733790458"/>
    <x v="0"/>
    <x v="695"/>
    <x v="0"/>
    <x v="0"/>
    <x v="17"/>
    <x v="4"/>
    <x v="2"/>
    <s v="Ashgabat"/>
    <x v="6"/>
  </r>
  <r>
    <s v="849"/>
    <x v="734"/>
    <x v="2"/>
    <n v="10"/>
    <n v="265.80138497579048"/>
    <x v="674"/>
    <n v="4724.1986150242092"/>
    <x v="2"/>
    <x v="696"/>
    <x v="7"/>
    <x v="7"/>
    <x v="11"/>
    <x v="4"/>
    <x v="2"/>
    <s v="Beijing"/>
    <x v="2"/>
  </r>
  <r>
    <s v="1022"/>
    <x v="735"/>
    <x v="2"/>
    <n v="10"/>
    <n v="1491.4686320599124"/>
    <x v="674"/>
    <n v="3498.5313679400879"/>
    <x v="1"/>
    <x v="696"/>
    <x v="7"/>
    <x v="7"/>
    <x v="11"/>
    <x v="4"/>
    <x v="1"/>
    <s v="Bethesda"/>
    <x v="1"/>
  </r>
  <r>
    <s v="191"/>
    <x v="736"/>
    <x v="2"/>
    <n v="12"/>
    <n v="47.78119650813332"/>
    <x v="1052"/>
    <n v="66.21880349186668"/>
    <x v="0"/>
    <x v="697"/>
    <x v="0"/>
    <x v="0"/>
    <x v="17"/>
    <x v="4"/>
    <x v="0"/>
    <s v="Bucharest"/>
    <x v="20"/>
  </r>
  <r>
    <s v="427"/>
    <x v="210"/>
    <x v="2"/>
    <n v="20"/>
    <n v="45.398329066428637"/>
    <x v="1053"/>
    <n v="144.60167093357137"/>
    <x v="2"/>
    <x v="697"/>
    <x v="0"/>
    <x v="0"/>
    <x v="17"/>
    <x v="4"/>
    <x v="1"/>
    <s v="Seattle"/>
    <x v="1"/>
  </r>
  <r>
    <s v="192"/>
    <x v="737"/>
    <x v="2"/>
    <n v="8"/>
    <n v="3339.4134999278504"/>
    <x v="1054"/>
    <n v="-1015.0134999278503"/>
    <x v="1"/>
    <x v="698"/>
    <x v="5"/>
    <x v="5"/>
    <x v="7"/>
    <x v="5"/>
    <x v="0"/>
    <s v="Berlin"/>
    <x v="5"/>
  </r>
  <r>
    <s v="193"/>
    <x v="699"/>
    <x v="0"/>
    <n v="13"/>
    <n v="15.640924695637562"/>
    <x v="1055"/>
    <n v="196.45407530436245"/>
    <x v="0"/>
    <x v="699"/>
    <x v="0"/>
    <x v="0"/>
    <x v="17"/>
    <x v="4"/>
    <x v="2"/>
    <s v="Osaka"/>
    <x v="15"/>
  </r>
  <r>
    <s v="1474"/>
    <x v="615"/>
    <x v="1"/>
    <n v="4"/>
    <n v="10.752981289246582"/>
    <x v="1056"/>
    <n v="43.327018710753414"/>
    <x v="0"/>
    <x v="699"/>
    <x v="0"/>
    <x v="0"/>
    <x v="17"/>
    <x v="4"/>
    <x v="0"/>
    <s v="Milan"/>
    <x v="22"/>
  </r>
  <r>
    <s v="195"/>
    <x v="522"/>
    <x v="0"/>
    <n v="26"/>
    <n v="4161.7700724478309"/>
    <x v="1057"/>
    <n v="-610.32007244783108"/>
    <x v="0"/>
    <x v="700"/>
    <x v="0"/>
    <x v="0"/>
    <x v="11"/>
    <x v="4"/>
    <x v="2"/>
    <s v="Sapporo"/>
    <x v="15"/>
  </r>
  <r>
    <s v="360"/>
    <x v="738"/>
    <x v="2"/>
    <n v="20"/>
    <n v="92.174544440728454"/>
    <x v="448"/>
    <n v="2687.8254555592716"/>
    <x v="0"/>
    <x v="700"/>
    <x v="0"/>
    <x v="0"/>
    <x v="11"/>
    <x v="4"/>
    <x v="2"/>
    <s v="Sydney"/>
    <x v="8"/>
  </r>
  <r>
    <s v="1272"/>
    <x v="599"/>
    <x v="3"/>
    <n v="4"/>
    <n v="168.06336882285822"/>
    <x v="1058"/>
    <n v="387.93663117714175"/>
    <x v="0"/>
    <x v="700"/>
    <x v="0"/>
    <x v="0"/>
    <x v="11"/>
    <x v="4"/>
    <x v="1"/>
    <s v="Englewood"/>
    <x v="1"/>
  </r>
  <r>
    <s v="199"/>
    <x v="739"/>
    <x v="2"/>
    <n v="20"/>
    <n v="306.62200157337128"/>
    <x v="1059"/>
    <n v="3453.3779984266289"/>
    <x v="0"/>
    <x v="701"/>
    <x v="4"/>
    <x v="4"/>
    <x v="6"/>
    <x v="0"/>
    <x v="1"/>
    <s v="Bacliff"/>
    <x v="1"/>
  </r>
  <r>
    <s v="1584"/>
    <x v="13"/>
    <x v="1"/>
    <n v="6"/>
    <n v="29.757661443083212"/>
    <x v="1060"/>
    <n v="1023.0423385569168"/>
    <x v="0"/>
    <x v="701"/>
    <x v="4"/>
    <x v="4"/>
    <x v="6"/>
    <x v="0"/>
    <x v="1"/>
    <s v="Norfolk"/>
    <x v="1"/>
  </r>
  <r>
    <s v="1353"/>
    <x v="241"/>
    <x v="1"/>
    <n v="12"/>
    <n v="8348.8219015836294"/>
    <x v="1061"/>
    <n v="18502.678098416371"/>
    <x v="0"/>
    <x v="702"/>
    <x v="7"/>
    <x v="7"/>
    <x v="11"/>
    <x v="4"/>
    <x v="1"/>
    <s v="New Bedford"/>
    <x v="1"/>
  </r>
  <r>
    <s v="203"/>
    <x v="740"/>
    <x v="1"/>
    <n v="9"/>
    <n v="288.26162412561206"/>
    <x v="160"/>
    <n v="5793.0383758743883"/>
    <x v="1"/>
    <x v="703"/>
    <x v="7"/>
    <x v="7"/>
    <x v="11"/>
    <x v="4"/>
    <x v="0"/>
    <s v="Berlin"/>
    <x v="5"/>
  </r>
  <r>
    <s v="205"/>
    <x v="741"/>
    <x v="2"/>
    <n v="48"/>
    <n v="1451.860938955401"/>
    <x v="1062"/>
    <n v="6352.6390610445987"/>
    <x v="2"/>
    <x v="704"/>
    <x v="6"/>
    <x v="6"/>
    <x v="12"/>
    <x v="0"/>
    <x v="1"/>
    <s v="Seattle"/>
    <x v="1"/>
  </r>
  <r>
    <s v="675"/>
    <x v="742"/>
    <x v="2"/>
    <n v="12"/>
    <n v="2245.6638336204819"/>
    <x v="1063"/>
    <n v="456.53616637951791"/>
    <x v="0"/>
    <x v="705"/>
    <x v="7"/>
    <x v="7"/>
    <x v="11"/>
    <x v="4"/>
    <x v="1"/>
    <s v="Seattle"/>
    <x v="1"/>
  </r>
  <r>
    <s v="209"/>
    <x v="551"/>
    <x v="1"/>
    <n v="10"/>
    <n v="1120.96430165284"/>
    <x v="838"/>
    <n v="-21.064301652839958"/>
    <x v="2"/>
    <x v="706"/>
    <x v="0"/>
    <x v="0"/>
    <x v="2"/>
    <x v="2"/>
    <x v="1"/>
    <s v="Seattle"/>
    <x v="1"/>
  </r>
  <r>
    <s v="325"/>
    <x v="743"/>
    <x v="1"/>
    <n v="12"/>
    <n v="2518.7165516619352"/>
    <x v="1064"/>
    <n v="-1253.8315516619352"/>
    <x v="1"/>
    <x v="706"/>
    <x v="0"/>
    <x v="0"/>
    <x v="2"/>
    <x v="2"/>
    <x v="1"/>
    <s v="Bethesda"/>
    <x v="1"/>
  </r>
  <r>
    <s v="210"/>
    <x v="543"/>
    <x v="1"/>
    <n v="18"/>
    <n v="2801.2980860480347"/>
    <x v="1065"/>
    <n v="2905.9019139519651"/>
    <x v="2"/>
    <x v="707"/>
    <x v="4"/>
    <x v="4"/>
    <x v="0"/>
    <x v="0"/>
    <x v="2"/>
    <s v="Beijing"/>
    <x v="2"/>
  </r>
  <r>
    <s v="299"/>
    <x v="642"/>
    <x v="0"/>
    <n v="9"/>
    <n v="38.026125576489754"/>
    <x v="1066"/>
    <n v="2782.7738744235103"/>
    <x v="0"/>
    <x v="707"/>
    <x v="4"/>
    <x v="4"/>
    <x v="0"/>
    <x v="0"/>
    <x v="0"/>
    <s v="Dusseldorf"/>
    <x v="5"/>
  </r>
  <r>
    <s v="724"/>
    <x v="744"/>
    <x v="2"/>
    <n v="20"/>
    <n v="2450.2541133898394"/>
    <x v="1067"/>
    <n v="4109.7458866101606"/>
    <x v="0"/>
    <x v="707"/>
    <x v="4"/>
    <x v="4"/>
    <x v="0"/>
    <x v="0"/>
    <x v="1"/>
    <s v="Pittsfield"/>
    <x v="1"/>
  </r>
  <r>
    <s v="212"/>
    <x v="745"/>
    <x v="1"/>
    <n v="13"/>
    <n v="209.19238138614989"/>
    <x v="1068"/>
    <n v="7941.8076186138505"/>
    <x v="0"/>
    <x v="708"/>
    <x v="6"/>
    <x v="6"/>
    <x v="0"/>
    <x v="0"/>
    <x v="2"/>
    <s v="Damascus"/>
    <x v="26"/>
  </r>
  <r>
    <s v="578"/>
    <x v="746"/>
    <x v="0"/>
    <n v="10"/>
    <n v="56.512368100919431"/>
    <x v="1069"/>
    <n v="6213.487631899081"/>
    <x v="0"/>
    <x v="708"/>
    <x v="6"/>
    <x v="6"/>
    <x v="0"/>
    <x v="0"/>
    <x v="2"/>
    <s v="Damascus"/>
    <x v="26"/>
  </r>
  <r>
    <s v="213"/>
    <x v="364"/>
    <x v="0"/>
    <n v="10"/>
    <n v="156.25330544443165"/>
    <x v="1070"/>
    <n v="1323.7466945555684"/>
    <x v="0"/>
    <x v="709"/>
    <x v="6"/>
    <x v="6"/>
    <x v="12"/>
    <x v="0"/>
    <x v="1"/>
    <s v="Spokane"/>
    <x v="1"/>
  </r>
  <r>
    <s v="215"/>
    <x v="319"/>
    <x v="2"/>
    <n v="6"/>
    <n v="6896.0533285413903"/>
    <x v="1071"/>
    <n v="5841.1966714586097"/>
    <x v="0"/>
    <x v="710"/>
    <x v="8"/>
    <x v="8"/>
    <x v="11"/>
    <x v="4"/>
    <x v="2"/>
    <s v="Bangkok"/>
    <x v="10"/>
  </r>
  <r>
    <s v="1021"/>
    <x v="309"/>
    <x v="2"/>
    <n v="18"/>
    <n v="1174.0006847199913"/>
    <x v="1072"/>
    <n v="39676.999315280009"/>
    <x v="1"/>
    <x v="710"/>
    <x v="8"/>
    <x v="8"/>
    <x v="11"/>
    <x v="4"/>
    <x v="2"/>
    <s v="Beijing"/>
    <x v="2"/>
  </r>
  <r>
    <s v="216"/>
    <x v="90"/>
    <x v="1"/>
    <n v="10"/>
    <n v="118.90090172819976"/>
    <x v="832"/>
    <n v="1781.0990982718004"/>
    <x v="0"/>
    <x v="711"/>
    <x v="7"/>
    <x v="7"/>
    <x v="9"/>
    <x v="4"/>
    <x v="1"/>
    <s v="Lowell"/>
    <x v="1"/>
  </r>
  <r>
    <s v="484"/>
    <x v="747"/>
    <x v="1"/>
    <n v="6"/>
    <n v="58.844166673524164"/>
    <x v="1073"/>
    <n v="584.25583332647591"/>
    <x v="0"/>
    <x v="712"/>
    <x v="7"/>
    <x v="7"/>
    <x v="11"/>
    <x v="4"/>
    <x v="1"/>
    <s v="Oswego"/>
    <x v="1"/>
  </r>
  <r>
    <s v="964"/>
    <x v="120"/>
    <x v="0"/>
    <n v="10"/>
    <n v="4924.1443451150844"/>
    <x v="836"/>
    <n v="18025.855654884916"/>
    <x v="1"/>
    <x v="713"/>
    <x v="0"/>
    <x v="0"/>
    <x v="11"/>
    <x v="4"/>
    <x v="1"/>
    <s v="Bethesda"/>
    <x v="1"/>
  </r>
  <r>
    <s v="225"/>
    <x v="165"/>
    <x v="1"/>
    <n v="27"/>
    <n v="175.13491098267906"/>
    <x v="1074"/>
    <n v="343.56508901732099"/>
    <x v="2"/>
    <x v="714"/>
    <x v="0"/>
    <x v="0"/>
    <x v="17"/>
    <x v="4"/>
    <x v="2"/>
    <s v="Beijing"/>
    <x v="2"/>
  </r>
  <r>
    <s v="468"/>
    <x v="748"/>
    <x v="2"/>
    <n v="13"/>
    <n v="21717.200596359377"/>
    <x v="1075"/>
    <n v="-9029.9005963593772"/>
    <x v="0"/>
    <x v="715"/>
    <x v="0"/>
    <x v="0"/>
    <x v="11"/>
    <x v="4"/>
    <x v="2"/>
    <s v="Tehran"/>
    <x v="9"/>
  </r>
  <r>
    <s v="233"/>
    <x v="627"/>
    <x v="1"/>
    <n v="5"/>
    <n v="15.576222520730932"/>
    <x v="1076"/>
    <n v="364.37377747926905"/>
    <x v="1"/>
    <x v="716"/>
    <x v="2"/>
    <x v="2"/>
    <x v="17"/>
    <x v="4"/>
    <x v="1"/>
    <s v="Bethesda"/>
    <x v="1"/>
  </r>
  <r>
    <s v="726"/>
    <x v="327"/>
    <x v="1"/>
    <n v="13"/>
    <n v="11.351993491025576"/>
    <x v="1077"/>
    <n v="2965.6480065089745"/>
    <x v="0"/>
    <x v="717"/>
    <x v="0"/>
    <x v="0"/>
    <x v="11"/>
    <x v="4"/>
    <x v="1"/>
    <s v="Martinsville"/>
    <x v="1"/>
  </r>
  <r>
    <s v="896"/>
    <x v="749"/>
    <x v="2"/>
    <n v="10"/>
    <n v="12.603930206730512"/>
    <x v="169"/>
    <n v="2277.3960697932694"/>
    <x v="0"/>
    <x v="717"/>
    <x v="0"/>
    <x v="0"/>
    <x v="11"/>
    <x v="4"/>
    <x v="1"/>
    <s v="Houston"/>
    <x v="1"/>
  </r>
  <r>
    <s v="236"/>
    <x v="437"/>
    <x v="2"/>
    <n v="6"/>
    <n v="45.348392825335594"/>
    <x v="1078"/>
    <n v="2205.8516071746644"/>
    <x v="0"/>
    <x v="718"/>
    <x v="5"/>
    <x v="5"/>
    <x v="7"/>
    <x v="5"/>
    <x v="1"/>
    <s v="Vancouver"/>
    <x v="4"/>
  </r>
  <r>
    <s v="628"/>
    <x v="750"/>
    <x v="1"/>
    <n v="10"/>
    <n v="184.21889944212626"/>
    <x v="1079"/>
    <n v="3835.7811005578737"/>
    <x v="0"/>
    <x v="718"/>
    <x v="5"/>
    <x v="5"/>
    <x v="7"/>
    <x v="5"/>
    <x v="0"/>
    <s v="Toulouse"/>
    <x v="7"/>
  </r>
  <r>
    <s v="1429"/>
    <x v="112"/>
    <x v="1"/>
    <n v="12"/>
    <n v="1834.7986192788403"/>
    <x v="1080"/>
    <n v="2932.9213807211599"/>
    <x v="0"/>
    <x v="718"/>
    <x v="5"/>
    <x v="5"/>
    <x v="7"/>
    <x v="5"/>
    <x v="0"/>
    <s v="Lyon"/>
    <x v="7"/>
  </r>
  <r>
    <s v="1545"/>
    <x v="751"/>
    <x v="0"/>
    <n v="13"/>
    <n v="185.01514277100307"/>
    <x v="1081"/>
    <n v="4799.7848572289968"/>
    <x v="3"/>
    <x v="718"/>
    <x v="5"/>
    <x v="5"/>
    <x v="7"/>
    <x v="5"/>
    <x v="1"/>
    <s v="North Harford"/>
    <x v="1"/>
  </r>
  <r>
    <s v="237"/>
    <x v="659"/>
    <x v="0"/>
    <n v="16"/>
    <n v="1.1972501037307657"/>
    <x v="1082"/>
    <n v="198.84874989626923"/>
    <x v="2"/>
    <x v="719"/>
    <x v="0"/>
    <x v="0"/>
    <x v="15"/>
    <x v="5"/>
    <x v="0"/>
    <s v="Paris"/>
    <x v="7"/>
  </r>
  <r>
    <s v="240"/>
    <x v="752"/>
    <x v="2"/>
    <n v="12"/>
    <n v="428.37032158225639"/>
    <x v="1083"/>
    <n v="2683.8296784177433"/>
    <x v="0"/>
    <x v="720"/>
    <x v="5"/>
    <x v="5"/>
    <x v="7"/>
    <x v="5"/>
    <x v="1"/>
    <s v="Charleston"/>
    <x v="1"/>
  </r>
  <r>
    <s v="244"/>
    <x v="370"/>
    <x v="1"/>
    <n v="10"/>
    <n v="114.42427110262039"/>
    <x v="369"/>
    <n v="4247.57572889738"/>
    <x v="0"/>
    <x v="721"/>
    <x v="4"/>
    <x v="4"/>
    <x v="0"/>
    <x v="0"/>
    <x v="1"/>
    <s v="Beaumont"/>
    <x v="1"/>
  </r>
  <r>
    <s v="1225"/>
    <x v="753"/>
    <x v="0"/>
    <n v="13"/>
    <n v="122.33398968601216"/>
    <x v="1084"/>
    <n v="5461.0260103139872"/>
    <x v="0"/>
    <x v="721"/>
    <x v="4"/>
    <x v="4"/>
    <x v="0"/>
    <x v="0"/>
    <x v="0"/>
    <s v="Moscow"/>
    <x v="0"/>
  </r>
  <r>
    <s v="245"/>
    <x v="179"/>
    <x v="0"/>
    <n v="10"/>
    <n v="4.9428560585855941"/>
    <x v="1085"/>
    <n v="90.057143941414409"/>
    <x v="1"/>
    <x v="722"/>
    <x v="0"/>
    <x v="0"/>
    <x v="17"/>
    <x v="4"/>
    <x v="1"/>
    <s v="Bethesda"/>
    <x v="1"/>
  </r>
  <r>
    <s v="813"/>
    <x v="754"/>
    <x v="1"/>
    <n v="4"/>
    <n v="24.053290866471116"/>
    <x v="1086"/>
    <n v="12.996709133528881"/>
    <x v="0"/>
    <x v="722"/>
    <x v="0"/>
    <x v="0"/>
    <x v="17"/>
    <x v="4"/>
    <x v="1"/>
    <s v="Beaumont"/>
    <x v="1"/>
  </r>
  <r>
    <s v="247"/>
    <x v="755"/>
    <x v="2"/>
    <n v="8"/>
    <n v="757.44874202202141"/>
    <x v="1087"/>
    <n v="644.75125797797864"/>
    <x v="0"/>
    <x v="723"/>
    <x v="6"/>
    <x v="6"/>
    <x v="12"/>
    <x v="0"/>
    <x v="0"/>
    <s v="Glasgow"/>
    <x v="3"/>
  </r>
  <r>
    <s v="249"/>
    <x v="198"/>
    <x v="3"/>
    <n v="8"/>
    <n v="66.866315332124969"/>
    <x v="1088"/>
    <n v="1665.933684667875"/>
    <x v="0"/>
    <x v="724"/>
    <x v="7"/>
    <x v="7"/>
    <x v="9"/>
    <x v="4"/>
    <x v="0"/>
    <s v="Madrid"/>
    <x v="32"/>
  </r>
  <r>
    <s v="1550"/>
    <x v="463"/>
    <x v="1"/>
    <n v="9"/>
    <n v="1758.8543727243593"/>
    <x v="1089"/>
    <n v="270.34562727564071"/>
    <x v="0"/>
    <x v="724"/>
    <x v="7"/>
    <x v="7"/>
    <x v="9"/>
    <x v="4"/>
    <x v="1"/>
    <s v="Germantown"/>
    <x v="1"/>
  </r>
  <r>
    <s v="863"/>
    <x v="756"/>
    <x v="1"/>
    <n v="36"/>
    <n v="6653.3731851137454"/>
    <x v="1090"/>
    <n v="1526.5068148862547"/>
    <x v="1"/>
    <x v="725"/>
    <x v="0"/>
    <x v="0"/>
    <x v="11"/>
    <x v="4"/>
    <x v="0"/>
    <s v="Berlin"/>
    <x v="5"/>
  </r>
  <r>
    <s v="254"/>
    <x v="757"/>
    <x v="2"/>
    <n v="10"/>
    <n v="71.256420663411845"/>
    <x v="1069"/>
    <n v="6198.7435793365885"/>
    <x v="0"/>
    <x v="726"/>
    <x v="6"/>
    <x v="6"/>
    <x v="0"/>
    <x v="0"/>
    <x v="0"/>
    <s v="Ljubljana"/>
    <x v="25"/>
  </r>
  <r>
    <s v="264"/>
    <x v="704"/>
    <x v="0"/>
    <n v="10"/>
    <n v="2117.1117230497484"/>
    <x v="1091"/>
    <n v="3772.8882769502516"/>
    <x v="1"/>
    <x v="727"/>
    <x v="5"/>
    <x v="5"/>
    <x v="19"/>
    <x v="5"/>
    <x v="1"/>
    <s v="Bethesda"/>
    <x v="1"/>
  </r>
  <r>
    <s v="571"/>
    <x v="94"/>
    <x v="2"/>
    <n v="10"/>
    <n v="214.00650511855378"/>
    <x v="1091"/>
    <n v="5675.9934948814462"/>
    <x v="0"/>
    <x v="727"/>
    <x v="5"/>
    <x v="5"/>
    <x v="19"/>
    <x v="5"/>
    <x v="2"/>
    <s v="Sydney"/>
    <x v="8"/>
  </r>
  <r>
    <s v="674"/>
    <x v="474"/>
    <x v="2"/>
    <n v="10"/>
    <n v="2342.0452478402863"/>
    <x v="1091"/>
    <n v="3547.9547521597137"/>
    <x v="1"/>
    <x v="727"/>
    <x v="5"/>
    <x v="5"/>
    <x v="19"/>
    <x v="5"/>
    <x v="2"/>
    <s v="Beijing"/>
    <x v="2"/>
  </r>
  <r>
    <s v="1745"/>
    <x v="758"/>
    <x v="1"/>
    <n v="8"/>
    <n v="202.54601685820589"/>
    <x v="1092"/>
    <n v="4038.2539831417944"/>
    <x v="2"/>
    <x v="727"/>
    <x v="5"/>
    <x v="5"/>
    <x v="19"/>
    <x v="5"/>
    <x v="0"/>
    <s v="Paris"/>
    <x v="7"/>
  </r>
  <r>
    <s v="609"/>
    <x v="254"/>
    <x v="3"/>
    <n v="12"/>
    <n v="113.00307658573936"/>
    <x v="1093"/>
    <n v="1151.3969234142608"/>
    <x v="1"/>
    <x v="728"/>
    <x v="0"/>
    <x v="0"/>
    <x v="11"/>
    <x v="4"/>
    <x v="1"/>
    <s v="Bethesda"/>
    <x v="1"/>
  </r>
  <r>
    <s v="265"/>
    <x v="265"/>
    <x v="2"/>
    <n v="10"/>
    <n v="129.25212616510333"/>
    <x v="565"/>
    <n v="2550.7478738348968"/>
    <x v="0"/>
    <x v="729"/>
    <x v="5"/>
    <x v="5"/>
    <x v="19"/>
    <x v="5"/>
    <x v="1"/>
    <s v="Hartford"/>
    <x v="1"/>
  </r>
  <r>
    <s v="451"/>
    <x v="304"/>
    <x v="1"/>
    <n v="8"/>
    <n v="8.5677652675459566"/>
    <x v="1094"/>
    <n v="1921.0322347324538"/>
    <x v="0"/>
    <x v="729"/>
    <x v="5"/>
    <x v="5"/>
    <x v="19"/>
    <x v="5"/>
    <x v="0"/>
    <s v="Stockport"/>
    <x v="3"/>
  </r>
  <r>
    <s v="606"/>
    <x v="459"/>
    <x v="0"/>
    <n v="20"/>
    <n v="663.186821501503"/>
    <x v="1095"/>
    <n v="4696.8131784984971"/>
    <x v="1"/>
    <x v="729"/>
    <x v="5"/>
    <x v="5"/>
    <x v="19"/>
    <x v="5"/>
    <x v="1"/>
    <s v="Bethesda"/>
    <x v="1"/>
  </r>
  <r>
    <s v="903"/>
    <x v="591"/>
    <x v="2"/>
    <n v="6"/>
    <n v="799.29202573220243"/>
    <x v="559"/>
    <n v="12970.707974267798"/>
    <x v="1"/>
    <x v="730"/>
    <x v="0"/>
    <x v="0"/>
    <x v="11"/>
    <x v="4"/>
    <x v="2"/>
    <s v="Beijing"/>
    <x v="2"/>
  </r>
  <r>
    <s v="268"/>
    <x v="153"/>
    <x v="0"/>
    <n v="12"/>
    <n v="952.46906665673509"/>
    <x v="1096"/>
    <n v="2563.5309333432651"/>
    <x v="0"/>
    <x v="731"/>
    <x v="5"/>
    <x v="5"/>
    <x v="19"/>
    <x v="5"/>
    <x v="1"/>
    <s v="Atlantic City"/>
    <x v="1"/>
  </r>
  <r>
    <s v="902"/>
    <x v="320"/>
    <x v="0"/>
    <n v="20"/>
    <n v="1355.7865801411731"/>
    <x v="771"/>
    <n v="4504.2134198588265"/>
    <x v="1"/>
    <x v="731"/>
    <x v="5"/>
    <x v="5"/>
    <x v="19"/>
    <x v="5"/>
    <x v="0"/>
    <s v="Berlin"/>
    <x v="5"/>
  </r>
  <r>
    <s v="1401"/>
    <x v="759"/>
    <x v="1"/>
    <n v="10"/>
    <n v="2502.0226257404693"/>
    <x v="798"/>
    <n v="427.97737425953073"/>
    <x v="1"/>
    <x v="731"/>
    <x v="5"/>
    <x v="5"/>
    <x v="19"/>
    <x v="5"/>
    <x v="0"/>
    <s v="Berlin"/>
    <x v="5"/>
  </r>
  <r>
    <s v="1436"/>
    <x v="601"/>
    <x v="1"/>
    <n v="10"/>
    <n v="167.23533406189219"/>
    <x v="798"/>
    <n v="2762.764665938108"/>
    <x v="0"/>
    <x v="731"/>
    <x v="5"/>
    <x v="5"/>
    <x v="19"/>
    <x v="5"/>
    <x v="1"/>
    <s v="Greeley"/>
    <x v="1"/>
  </r>
  <r>
    <s v="269"/>
    <x v="760"/>
    <x v="0"/>
    <n v="9"/>
    <n v="82.451914022263736"/>
    <x v="1097"/>
    <n v="1134.7480859777363"/>
    <x v="3"/>
    <x v="732"/>
    <x v="7"/>
    <x v="7"/>
    <x v="9"/>
    <x v="4"/>
    <x v="1"/>
    <s v="North Harford"/>
    <x v="1"/>
  </r>
  <r>
    <s v="271"/>
    <x v="761"/>
    <x v="2"/>
    <n v="6"/>
    <n v="139.76244426000235"/>
    <x v="1098"/>
    <n v="3394.2375557399978"/>
    <x v="0"/>
    <x v="733"/>
    <x v="5"/>
    <x v="5"/>
    <x v="19"/>
    <x v="5"/>
    <x v="1"/>
    <s v="Bayonne"/>
    <x v="1"/>
  </r>
  <r>
    <s v="1418"/>
    <x v="762"/>
    <x v="0"/>
    <n v="10"/>
    <n v="1048.2932689329571"/>
    <x v="1091"/>
    <n v="4841.7067310670427"/>
    <x v="3"/>
    <x v="733"/>
    <x v="5"/>
    <x v="5"/>
    <x v="19"/>
    <x v="5"/>
    <x v="1"/>
    <s v="North Harford"/>
    <x v="1"/>
  </r>
  <r>
    <s v="907"/>
    <x v="278"/>
    <x v="1"/>
    <n v="13"/>
    <n v="787.28626302350551"/>
    <x v="1099"/>
    <n v="5624.8637369764938"/>
    <x v="0"/>
    <x v="734"/>
    <x v="0"/>
    <x v="0"/>
    <x v="11"/>
    <x v="4"/>
    <x v="2"/>
    <s v="Bishkek"/>
    <x v="11"/>
  </r>
  <r>
    <s v="1069"/>
    <x v="505"/>
    <x v="0"/>
    <n v="12"/>
    <n v="1500.3829207901479"/>
    <x v="1100"/>
    <n v="4288.0170792098515"/>
    <x v="0"/>
    <x v="734"/>
    <x v="0"/>
    <x v="0"/>
    <x v="11"/>
    <x v="4"/>
    <x v="2"/>
    <s v="Singapore"/>
    <x v="17"/>
  </r>
  <r>
    <s v="1503"/>
    <x v="428"/>
    <x v="0"/>
    <n v="12"/>
    <n v="143.1067006721542"/>
    <x v="1101"/>
    <n v="5273.0932993278457"/>
    <x v="1"/>
    <x v="735"/>
    <x v="0"/>
    <x v="0"/>
    <x v="11"/>
    <x v="4"/>
    <x v="1"/>
    <s v="Bethesda"/>
    <x v="1"/>
  </r>
  <r>
    <s v="1422"/>
    <x v="94"/>
    <x v="2"/>
    <n v="9"/>
    <n v="2624.0156860397233"/>
    <x v="470"/>
    <n v="66.984313960276722"/>
    <x v="1"/>
    <x v="736"/>
    <x v="0"/>
    <x v="0"/>
    <x v="11"/>
    <x v="4"/>
    <x v="0"/>
    <s v="Berlin"/>
    <x v="5"/>
  </r>
  <r>
    <s v="277"/>
    <x v="133"/>
    <x v="0"/>
    <n v="13"/>
    <n v="1003.0948819172289"/>
    <x v="1102"/>
    <n v="2350.905118082771"/>
    <x v="0"/>
    <x v="737"/>
    <x v="0"/>
    <x v="0"/>
    <x v="19"/>
    <x v="5"/>
    <x v="1"/>
    <s v="Pittsfield"/>
    <x v="1"/>
  </r>
  <r>
    <s v="1452"/>
    <x v="191"/>
    <x v="0"/>
    <n v="13"/>
    <n v="2916.6676264707762"/>
    <x v="1103"/>
    <n v="-475.16762647077621"/>
    <x v="1"/>
    <x v="738"/>
    <x v="0"/>
    <x v="0"/>
    <x v="11"/>
    <x v="4"/>
    <x v="2"/>
    <s v="Beijing"/>
    <x v="2"/>
  </r>
  <r>
    <s v="856"/>
    <x v="208"/>
    <x v="2"/>
    <n v="24"/>
    <n v="271.52789666803449"/>
    <x v="1104"/>
    <n v="3036.6721033319654"/>
    <x v="0"/>
    <x v="739"/>
    <x v="0"/>
    <x v="0"/>
    <x v="11"/>
    <x v="4"/>
    <x v="1"/>
    <s v="Vineland"/>
    <x v="1"/>
  </r>
  <r>
    <s v="1135"/>
    <x v="411"/>
    <x v="1"/>
    <n v="13"/>
    <n v="50.849669530658076"/>
    <x v="1105"/>
    <n v="1366.150330469342"/>
    <x v="0"/>
    <x v="740"/>
    <x v="0"/>
    <x v="0"/>
    <x v="11"/>
    <x v="4"/>
    <x v="2"/>
    <s v="New Delhi"/>
    <x v="14"/>
  </r>
  <r>
    <s v="282"/>
    <x v="371"/>
    <x v="1"/>
    <n v="10"/>
    <n v="28.458654155895822"/>
    <x v="576"/>
    <n v="3951.5413458441044"/>
    <x v="0"/>
    <x v="741"/>
    <x v="5"/>
    <x v="5"/>
    <x v="7"/>
    <x v="5"/>
    <x v="1"/>
    <s v="Baytown"/>
    <x v="1"/>
  </r>
  <r>
    <s v="836"/>
    <x v="733"/>
    <x v="1"/>
    <n v="13"/>
    <n v="28.111220680787408"/>
    <x v="1106"/>
    <n v="4827.4887793192129"/>
    <x v="0"/>
    <x v="741"/>
    <x v="5"/>
    <x v="5"/>
    <x v="7"/>
    <x v="5"/>
    <x v="1"/>
    <s v="Vancouver"/>
    <x v="4"/>
  </r>
  <r>
    <s v="1689"/>
    <x v="513"/>
    <x v="1"/>
    <n v="8"/>
    <n v="4729.4372516268304"/>
    <x v="1107"/>
    <n v="-1784.2372516268306"/>
    <x v="0"/>
    <x v="741"/>
    <x v="5"/>
    <x v="5"/>
    <x v="7"/>
    <x v="5"/>
    <x v="0"/>
    <s v="Bucharest"/>
    <x v="20"/>
  </r>
  <r>
    <s v="284"/>
    <x v="348"/>
    <x v="1"/>
    <n v="10"/>
    <n v="1653.4741407256586"/>
    <x v="625"/>
    <n v="326.52585927434143"/>
    <x v="0"/>
    <x v="742"/>
    <x v="6"/>
    <x v="6"/>
    <x v="12"/>
    <x v="0"/>
    <x v="1"/>
    <s v="Ottawa"/>
    <x v="4"/>
  </r>
  <r>
    <s v="288"/>
    <x v="763"/>
    <x v="1"/>
    <n v="52"/>
    <n v="82.393509669737355"/>
    <x v="1108"/>
    <n v="9418.0064903302627"/>
    <x v="3"/>
    <x v="743"/>
    <x v="6"/>
    <x v="6"/>
    <x v="12"/>
    <x v="0"/>
    <x v="1"/>
    <s v="North Harford"/>
    <x v="1"/>
  </r>
  <r>
    <s v="812"/>
    <x v="764"/>
    <x v="3"/>
    <n v="26"/>
    <n v="1837.5096099845928"/>
    <x v="1109"/>
    <n v="2865.565390015407"/>
    <x v="2"/>
    <x v="743"/>
    <x v="6"/>
    <x v="6"/>
    <x v="12"/>
    <x v="0"/>
    <x v="2"/>
    <s v="Beijing"/>
    <x v="2"/>
  </r>
  <r>
    <s v="906"/>
    <x v="765"/>
    <x v="1"/>
    <n v="10"/>
    <n v="4159.219257347514"/>
    <x v="1110"/>
    <n v="-2274.219257347514"/>
    <x v="0"/>
    <x v="743"/>
    <x v="6"/>
    <x v="6"/>
    <x v="12"/>
    <x v="0"/>
    <x v="1"/>
    <s v="Cape Canaveral"/>
    <x v="1"/>
  </r>
  <r>
    <s v="557"/>
    <x v="766"/>
    <x v="0"/>
    <n v="12"/>
    <n v="33135.409122580473"/>
    <x v="159"/>
    <n v="-24747.409122580473"/>
    <x v="0"/>
    <x v="744"/>
    <x v="8"/>
    <x v="8"/>
    <x v="11"/>
    <x v="4"/>
    <x v="2"/>
    <s v="Tehran"/>
    <x v="9"/>
  </r>
  <r>
    <s v="743"/>
    <x v="239"/>
    <x v="1"/>
    <n v="12"/>
    <n v="2699.070531437837"/>
    <x v="844"/>
    <n v="5479.2294685621637"/>
    <x v="0"/>
    <x v="744"/>
    <x v="8"/>
    <x v="8"/>
    <x v="11"/>
    <x v="4"/>
    <x v="1"/>
    <s v="Beaumont"/>
    <x v="1"/>
  </r>
  <r>
    <s v="1176"/>
    <x v="100"/>
    <x v="1"/>
    <n v="8"/>
    <n v="7967.6552047481546"/>
    <x v="1111"/>
    <n v="-2655.2552047481549"/>
    <x v="0"/>
    <x v="744"/>
    <x v="8"/>
    <x v="8"/>
    <x v="11"/>
    <x v="4"/>
    <x v="0"/>
    <s v="Koln"/>
    <x v="5"/>
  </r>
  <r>
    <s v="291"/>
    <x v="767"/>
    <x v="0"/>
    <n v="13"/>
    <n v="786.42227758351498"/>
    <x v="1112"/>
    <n v="2426.5777224164849"/>
    <x v="0"/>
    <x v="745"/>
    <x v="5"/>
    <x v="5"/>
    <x v="7"/>
    <x v="5"/>
    <x v="1"/>
    <s v="Denver"/>
    <x v="1"/>
  </r>
  <r>
    <s v="294"/>
    <x v="348"/>
    <x v="1"/>
    <n v="20"/>
    <n v="24.235709037729897"/>
    <x v="1113"/>
    <n v="555.56429096227009"/>
    <x v="2"/>
    <x v="746"/>
    <x v="0"/>
    <x v="0"/>
    <x v="15"/>
    <x v="5"/>
    <x v="1"/>
    <s v="Seattle"/>
    <x v="1"/>
  </r>
  <r>
    <s v="738"/>
    <x v="260"/>
    <x v="1"/>
    <n v="12"/>
    <n v="80.216388332526876"/>
    <x v="1114"/>
    <n v="265.63431166747313"/>
    <x v="0"/>
    <x v="746"/>
    <x v="0"/>
    <x v="0"/>
    <x v="15"/>
    <x v="5"/>
    <x v="0"/>
    <s v="Bamberg"/>
    <x v="5"/>
  </r>
  <r>
    <s v="295"/>
    <x v="334"/>
    <x v="1"/>
    <n v="12"/>
    <n v="241.0577967544736"/>
    <x v="1115"/>
    <n v="671.54220324552648"/>
    <x v="2"/>
    <x v="747"/>
    <x v="7"/>
    <x v="7"/>
    <x v="9"/>
    <x v="4"/>
    <x v="2"/>
    <s v="Beijing"/>
    <x v="2"/>
  </r>
  <r>
    <s v="296"/>
    <x v="768"/>
    <x v="1"/>
    <n v="10"/>
    <n v="467.84332915714106"/>
    <x v="272"/>
    <n v="2532.1566708428591"/>
    <x v="0"/>
    <x v="748"/>
    <x v="5"/>
    <x v="5"/>
    <x v="19"/>
    <x v="5"/>
    <x v="1"/>
    <s v="Madison"/>
    <x v="1"/>
  </r>
  <r>
    <s v="370"/>
    <x v="666"/>
    <x v="0"/>
    <n v="10"/>
    <n v="297.11117644153541"/>
    <x v="272"/>
    <n v="2702.8888235584645"/>
    <x v="0"/>
    <x v="748"/>
    <x v="5"/>
    <x v="5"/>
    <x v="19"/>
    <x v="5"/>
    <x v="0"/>
    <s v="Copenhagen"/>
    <x v="21"/>
  </r>
  <r>
    <s v="1057"/>
    <x v="769"/>
    <x v="2"/>
    <n v="10"/>
    <n v="437.8981495725547"/>
    <x v="272"/>
    <n v="2562.1018504274452"/>
    <x v="0"/>
    <x v="748"/>
    <x v="5"/>
    <x v="5"/>
    <x v="19"/>
    <x v="5"/>
    <x v="2"/>
    <s v="Bangkok"/>
    <x v="10"/>
  </r>
  <r>
    <s v="1651"/>
    <x v="382"/>
    <x v="1"/>
    <n v="9"/>
    <n v="40.380173916956103"/>
    <x v="1116"/>
    <n v="2599.6198260830438"/>
    <x v="0"/>
    <x v="748"/>
    <x v="5"/>
    <x v="5"/>
    <x v="19"/>
    <x v="5"/>
    <x v="1"/>
    <s v="Newark"/>
    <x v="1"/>
  </r>
  <r>
    <s v="302"/>
    <x v="354"/>
    <x v="0"/>
    <n v="9"/>
    <n v="9.3691839785589472"/>
    <x v="1117"/>
    <n v="152.54081602144106"/>
    <x v="3"/>
    <x v="749"/>
    <x v="2"/>
    <x v="2"/>
    <x v="2"/>
    <x v="2"/>
    <x v="1"/>
    <s v="North Harford"/>
    <x v="1"/>
  </r>
  <r>
    <s v="305"/>
    <x v="519"/>
    <x v="1"/>
    <n v="12"/>
    <n v="348.517982611771"/>
    <x v="725"/>
    <n v="2939.1820173882288"/>
    <x v="1"/>
    <x v="750"/>
    <x v="6"/>
    <x v="6"/>
    <x v="12"/>
    <x v="0"/>
    <x v="1"/>
    <s v="Bethesda"/>
    <x v="1"/>
  </r>
  <r>
    <s v="565"/>
    <x v="394"/>
    <x v="2"/>
    <n v="9"/>
    <n v="3013.2727165768333"/>
    <x v="1118"/>
    <n v="-484.27271657683332"/>
    <x v="0"/>
    <x v="750"/>
    <x v="6"/>
    <x v="6"/>
    <x v="12"/>
    <x v="0"/>
    <x v="1"/>
    <s v="Paterson"/>
    <x v="1"/>
  </r>
  <r>
    <s v="869"/>
    <x v="770"/>
    <x v="2"/>
    <n v="6"/>
    <n v="147.23409231167361"/>
    <x v="1119"/>
    <n v="1313.9659076883265"/>
    <x v="0"/>
    <x v="750"/>
    <x v="6"/>
    <x v="6"/>
    <x v="12"/>
    <x v="0"/>
    <x v="1"/>
    <s v="Waukesha"/>
    <x v="1"/>
  </r>
  <r>
    <s v="973"/>
    <x v="466"/>
    <x v="2"/>
    <n v="9"/>
    <n v="165.74444736818415"/>
    <x v="726"/>
    <n v="2307.0555526318162"/>
    <x v="0"/>
    <x v="750"/>
    <x v="6"/>
    <x v="6"/>
    <x v="12"/>
    <x v="0"/>
    <x v="2"/>
    <s v="Tehran"/>
    <x v="9"/>
  </r>
  <r>
    <s v="1023"/>
    <x v="393"/>
    <x v="3"/>
    <n v="8"/>
    <n v="425.79222481347443"/>
    <x v="1120"/>
    <n v="293.10777518652554"/>
    <x v="3"/>
    <x v="751"/>
    <x v="7"/>
    <x v="7"/>
    <x v="9"/>
    <x v="4"/>
    <x v="1"/>
    <s v="North Harford"/>
    <x v="1"/>
  </r>
  <r>
    <s v="1326"/>
    <x v="59"/>
    <x v="0"/>
    <n v="13"/>
    <n v="144.22763861915155"/>
    <x v="1121"/>
    <n v="1270.9723613808485"/>
    <x v="0"/>
    <x v="752"/>
    <x v="7"/>
    <x v="7"/>
    <x v="9"/>
    <x v="4"/>
    <x v="1"/>
    <s v="Queens"/>
    <x v="1"/>
  </r>
  <r>
    <s v="311"/>
    <x v="771"/>
    <x v="2"/>
    <n v="20"/>
    <n v="361.4541524127369"/>
    <x v="1122"/>
    <n v="436.5458475872631"/>
    <x v="3"/>
    <x v="753"/>
    <x v="0"/>
    <x v="0"/>
    <x v="17"/>
    <x v="4"/>
    <x v="1"/>
    <s v="North Harford"/>
    <x v="1"/>
  </r>
  <r>
    <s v="319"/>
    <x v="73"/>
    <x v="0"/>
    <n v="12"/>
    <n v="246.12347808018271"/>
    <x v="1123"/>
    <n v="1602.4765219198173"/>
    <x v="0"/>
    <x v="754"/>
    <x v="4"/>
    <x v="4"/>
    <x v="6"/>
    <x v="0"/>
    <x v="1"/>
    <s v="Austin"/>
    <x v="1"/>
  </r>
  <r>
    <s v="323"/>
    <x v="750"/>
    <x v="1"/>
    <n v="6"/>
    <n v="7.004097340655921"/>
    <x v="1124"/>
    <n v="322.9959026593441"/>
    <x v="0"/>
    <x v="755"/>
    <x v="2"/>
    <x v="2"/>
    <x v="17"/>
    <x v="4"/>
    <x v="1"/>
    <s v="Hackensack"/>
    <x v="1"/>
  </r>
  <r>
    <s v="824"/>
    <x v="75"/>
    <x v="1"/>
    <n v="9"/>
    <n v="41.656221637375573"/>
    <x v="1125"/>
    <n v="450.59377836262445"/>
    <x v="0"/>
    <x v="755"/>
    <x v="2"/>
    <x v="2"/>
    <x v="17"/>
    <x v="4"/>
    <x v="1"/>
    <s v="Beaumont"/>
    <x v="1"/>
  </r>
  <r>
    <s v="671"/>
    <x v="61"/>
    <x v="1"/>
    <n v="12"/>
    <n v="763.25085253662485"/>
    <x v="1126"/>
    <n v="2021.5491474633754"/>
    <x v="0"/>
    <x v="756"/>
    <x v="7"/>
    <x v="7"/>
    <x v="9"/>
    <x v="4"/>
    <x v="1"/>
    <s v="Baytown"/>
    <x v="1"/>
  </r>
  <r>
    <s v="1047"/>
    <x v="677"/>
    <x v="2"/>
    <n v="6"/>
    <n v="1006.287903270244"/>
    <x v="1127"/>
    <n v="338.91209672975606"/>
    <x v="0"/>
    <x v="756"/>
    <x v="7"/>
    <x v="7"/>
    <x v="9"/>
    <x v="4"/>
    <x v="2"/>
    <s v="Tokyo"/>
    <x v="15"/>
  </r>
  <r>
    <s v="1378"/>
    <x v="772"/>
    <x v="0"/>
    <n v="10"/>
    <n v="389.75734441475493"/>
    <x v="1128"/>
    <n v="1970.2426555852451"/>
    <x v="2"/>
    <x v="756"/>
    <x v="7"/>
    <x v="7"/>
    <x v="9"/>
    <x v="4"/>
    <x v="2"/>
    <s v="Beijing"/>
    <x v="2"/>
  </r>
  <r>
    <s v="717"/>
    <x v="50"/>
    <x v="2"/>
    <n v="10"/>
    <n v="176.96498148747432"/>
    <x v="169"/>
    <n v="2113.0350185125258"/>
    <x v="0"/>
    <x v="757"/>
    <x v="7"/>
    <x v="7"/>
    <x v="9"/>
    <x v="4"/>
    <x v="2"/>
    <s v="Guangzhou"/>
    <x v="2"/>
  </r>
  <r>
    <s v="326"/>
    <x v="7"/>
    <x v="1"/>
    <n v="20"/>
    <n v="227.38271020192542"/>
    <x v="1129"/>
    <n v="972.41728979807453"/>
    <x v="3"/>
    <x v="758"/>
    <x v="0"/>
    <x v="0"/>
    <x v="21"/>
    <x v="0"/>
    <x v="1"/>
    <s v="North Harford"/>
    <x v="1"/>
  </r>
  <r>
    <s v="331"/>
    <x v="545"/>
    <x v="2"/>
    <n v="39"/>
    <n v="4628.7136991404295"/>
    <x v="1130"/>
    <n v="17862.28630085957"/>
    <x v="1"/>
    <x v="759"/>
    <x v="6"/>
    <x v="6"/>
    <x v="0"/>
    <x v="0"/>
    <x v="2"/>
    <s v="Beijing"/>
    <x v="2"/>
  </r>
  <r>
    <s v="734"/>
    <x v="13"/>
    <x v="1"/>
    <n v="9"/>
    <n v="4.9128335873637639"/>
    <x v="1131"/>
    <n v="5110.6871664126365"/>
    <x v="1"/>
    <x v="759"/>
    <x v="6"/>
    <x v="6"/>
    <x v="0"/>
    <x v="0"/>
    <x v="0"/>
    <s v="Berlin"/>
    <x v="5"/>
  </r>
  <r>
    <s v="332"/>
    <x v="269"/>
    <x v="1"/>
    <n v="18"/>
    <n v="27.697019591169891"/>
    <x v="1132"/>
    <n v="276.42398040883006"/>
    <x v="2"/>
    <x v="760"/>
    <x v="0"/>
    <x v="0"/>
    <x v="15"/>
    <x v="5"/>
    <x v="1"/>
    <s v="Seattle"/>
    <x v="1"/>
  </r>
  <r>
    <s v="1623"/>
    <x v="293"/>
    <x v="1"/>
    <n v="10"/>
    <n v="710.73260343759387"/>
    <x v="1133"/>
    <n v="1249.2673965624062"/>
    <x v="0"/>
    <x v="761"/>
    <x v="7"/>
    <x v="7"/>
    <x v="9"/>
    <x v="4"/>
    <x v="1"/>
    <s v="Queen Anne's County"/>
    <x v="1"/>
  </r>
  <r>
    <s v="1684"/>
    <x v="53"/>
    <x v="1"/>
    <n v="9"/>
    <n v="1255.8873316827253"/>
    <x v="1134"/>
    <n v="143.31266831727476"/>
    <x v="0"/>
    <x v="762"/>
    <x v="7"/>
    <x v="7"/>
    <x v="9"/>
    <x v="4"/>
    <x v="1"/>
    <s v="Quincy"/>
    <x v="1"/>
  </r>
  <r>
    <s v="338"/>
    <x v="76"/>
    <x v="0"/>
    <n v="13"/>
    <n v="276.54628636395387"/>
    <x v="1135"/>
    <n v="920.45371363604613"/>
    <x v="0"/>
    <x v="763"/>
    <x v="0"/>
    <x v="0"/>
    <x v="21"/>
    <x v="0"/>
    <x v="1"/>
    <s v="Rochester"/>
    <x v="1"/>
  </r>
  <r>
    <s v="339"/>
    <x v="773"/>
    <x v="0"/>
    <n v="12"/>
    <n v="359.71373515882436"/>
    <x v="1136"/>
    <n v="2841.3862648411755"/>
    <x v="0"/>
    <x v="764"/>
    <x v="5"/>
    <x v="5"/>
    <x v="7"/>
    <x v="5"/>
    <x v="1"/>
    <s v="Denver"/>
    <x v="1"/>
  </r>
  <r>
    <s v="340"/>
    <x v="774"/>
    <x v="0"/>
    <n v="13"/>
    <n v="1054.2309668589512"/>
    <x v="1137"/>
    <n v="-434.72696685895119"/>
    <x v="1"/>
    <x v="765"/>
    <x v="0"/>
    <x v="0"/>
    <x v="21"/>
    <x v="0"/>
    <x v="1"/>
    <s v="Bethesda"/>
    <x v="1"/>
  </r>
  <r>
    <s v="553"/>
    <x v="441"/>
    <x v="1"/>
    <n v="6"/>
    <n v="17.090070569562737"/>
    <x v="1138"/>
    <n v="267.68192943043726"/>
    <x v="0"/>
    <x v="765"/>
    <x v="0"/>
    <x v="0"/>
    <x v="21"/>
    <x v="0"/>
    <x v="2"/>
    <s v="Shanghai"/>
    <x v="2"/>
  </r>
  <r>
    <s v="1077"/>
    <x v="49"/>
    <x v="0"/>
    <n v="13"/>
    <n v="25.911898428451547"/>
    <x v="1137"/>
    <n v="593.59210157154848"/>
    <x v="3"/>
    <x v="765"/>
    <x v="0"/>
    <x v="0"/>
    <x v="21"/>
    <x v="0"/>
    <x v="1"/>
    <s v="North Harford"/>
    <x v="1"/>
  </r>
  <r>
    <s v="344"/>
    <x v="578"/>
    <x v="1"/>
    <n v="5"/>
    <n v="94.182003327349278"/>
    <x v="1139"/>
    <n v="33.317996672650722"/>
    <x v="2"/>
    <x v="766"/>
    <x v="0"/>
    <x v="0"/>
    <x v="17"/>
    <x v="4"/>
    <x v="2"/>
    <s v="Beijing"/>
    <x v="2"/>
  </r>
  <r>
    <s v="1575"/>
    <x v="189"/>
    <x v="1"/>
    <n v="6"/>
    <n v="11.551098462797219"/>
    <x v="1140"/>
    <n v="136.34890153720278"/>
    <x v="0"/>
    <x v="766"/>
    <x v="0"/>
    <x v="0"/>
    <x v="17"/>
    <x v="4"/>
    <x v="1"/>
    <s v="Buffalo"/>
    <x v="1"/>
  </r>
  <r>
    <s v="788"/>
    <x v="200"/>
    <x v="1"/>
    <n v="5"/>
    <n v="50.245787584186196"/>
    <x v="1141"/>
    <n v="344.75421241581381"/>
    <x v="2"/>
    <x v="767"/>
    <x v="7"/>
    <x v="7"/>
    <x v="9"/>
    <x v="4"/>
    <x v="0"/>
    <s v="Paris"/>
    <x v="7"/>
  </r>
  <r>
    <s v="851"/>
    <x v="586"/>
    <x v="1"/>
    <n v="4"/>
    <n v="105.99322745560161"/>
    <x v="1142"/>
    <n v="198.15677254439836"/>
    <x v="0"/>
    <x v="767"/>
    <x v="7"/>
    <x v="7"/>
    <x v="9"/>
    <x v="4"/>
    <x v="1"/>
    <s v="Buffalo"/>
    <x v="1"/>
  </r>
  <r>
    <s v="1765"/>
    <x v="76"/>
    <x v="0"/>
    <n v="13"/>
    <n v="7.7887680993426969"/>
    <x v="1143"/>
    <n v="956.01123190065721"/>
    <x v="0"/>
    <x v="767"/>
    <x v="7"/>
    <x v="7"/>
    <x v="9"/>
    <x v="4"/>
    <x v="1"/>
    <s v="Toronto"/>
    <x v="4"/>
  </r>
  <r>
    <s v="1710"/>
    <x v="414"/>
    <x v="0"/>
    <n v="10"/>
    <n v="227.01964630686382"/>
    <x v="1144"/>
    <n v="982.98035369313618"/>
    <x v="2"/>
    <x v="768"/>
    <x v="7"/>
    <x v="7"/>
    <x v="9"/>
    <x v="4"/>
    <x v="0"/>
    <s v="Paris"/>
    <x v="7"/>
  </r>
  <r>
    <s v="488"/>
    <x v="775"/>
    <x v="2"/>
    <n v="12"/>
    <n v="186.81300941724317"/>
    <x v="1145"/>
    <n v="1701.1869905827568"/>
    <x v="0"/>
    <x v="769"/>
    <x v="7"/>
    <x v="7"/>
    <x v="9"/>
    <x v="4"/>
    <x v="0"/>
    <s v="Cambridge"/>
    <x v="3"/>
  </r>
  <r>
    <s v="354"/>
    <x v="209"/>
    <x v="0"/>
    <n v="10"/>
    <n v="45.401927896456804"/>
    <x v="838"/>
    <n v="1054.4980721035433"/>
    <x v="0"/>
    <x v="770"/>
    <x v="2"/>
    <x v="2"/>
    <x v="2"/>
    <x v="2"/>
    <x v="1"/>
    <s v="Minden"/>
    <x v="1"/>
  </r>
  <r>
    <s v="363"/>
    <x v="185"/>
    <x v="1"/>
    <n v="6"/>
    <n v="64.526473893165189"/>
    <x v="1146"/>
    <n v="73.1735261068348"/>
    <x v="0"/>
    <x v="771"/>
    <x v="0"/>
    <x v="0"/>
    <x v="17"/>
    <x v="4"/>
    <x v="1"/>
    <s v="Bangor"/>
    <x v="1"/>
  </r>
  <r>
    <s v="1044"/>
    <x v="249"/>
    <x v="0"/>
    <n v="10"/>
    <n v="464.64427965413881"/>
    <x v="1147"/>
    <n v="-209.64427965413881"/>
    <x v="0"/>
    <x v="771"/>
    <x v="0"/>
    <x v="0"/>
    <x v="17"/>
    <x v="4"/>
    <x v="1"/>
    <s v="Kennebunkport"/>
    <x v="1"/>
  </r>
  <r>
    <s v="1005"/>
    <x v="3"/>
    <x v="2"/>
    <n v="6"/>
    <n v="13.010473562705679"/>
    <x v="1148"/>
    <n v="1474.9895264372942"/>
    <x v="0"/>
    <x v="772"/>
    <x v="7"/>
    <x v="7"/>
    <x v="9"/>
    <x v="4"/>
    <x v="0"/>
    <s v="Saint Petersburg"/>
    <x v="0"/>
  </r>
  <r>
    <s v="367"/>
    <x v="170"/>
    <x v="1"/>
    <n v="10"/>
    <n v="3527.1180679422541"/>
    <x v="565"/>
    <n v="-847.11806794225413"/>
    <x v="0"/>
    <x v="773"/>
    <x v="6"/>
    <x v="6"/>
    <x v="12"/>
    <x v="0"/>
    <x v="1"/>
    <s v="Toppenish"/>
    <x v="1"/>
  </r>
  <r>
    <s v="753"/>
    <x v="533"/>
    <x v="2"/>
    <n v="12"/>
    <n v="1169.1097428707251"/>
    <x v="1149"/>
    <n v="2046.8902571292749"/>
    <x v="1"/>
    <x v="773"/>
    <x v="6"/>
    <x v="6"/>
    <x v="12"/>
    <x v="0"/>
    <x v="0"/>
    <s v="Berlin"/>
    <x v="5"/>
  </r>
  <r>
    <s v="368"/>
    <x v="368"/>
    <x v="1"/>
    <n v="6"/>
    <n v="8.5567353023942836"/>
    <x v="286"/>
    <n v="66.553264697605712"/>
    <x v="0"/>
    <x v="774"/>
    <x v="0"/>
    <x v="0"/>
    <x v="17"/>
    <x v="4"/>
    <x v="1"/>
    <s v="East Orange"/>
    <x v="1"/>
  </r>
  <r>
    <s v="1601"/>
    <x v="593"/>
    <x v="0"/>
    <n v="13"/>
    <n v="151.88358005264931"/>
    <x v="1150"/>
    <n v="8.6964199473507051"/>
    <x v="0"/>
    <x v="774"/>
    <x v="0"/>
    <x v="0"/>
    <x v="17"/>
    <x v="4"/>
    <x v="2"/>
    <s v="Damascus"/>
    <x v="26"/>
  </r>
  <r>
    <s v="938"/>
    <x v="15"/>
    <x v="2"/>
    <n v="9"/>
    <n v="383.01882287659606"/>
    <x v="1151"/>
    <n v="1269.981177123404"/>
    <x v="0"/>
    <x v="775"/>
    <x v="7"/>
    <x v="7"/>
    <x v="9"/>
    <x v="4"/>
    <x v="0"/>
    <s v="Nizhny Novgorod"/>
    <x v="0"/>
  </r>
  <r>
    <s v="944"/>
    <x v="556"/>
    <x v="0"/>
    <n v="12"/>
    <n v="77.743071335036916"/>
    <x v="1152"/>
    <n v="2164.2569286649632"/>
    <x v="3"/>
    <x v="775"/>
    <x v="7"/>
    <x v="7"/>
    <x v="9"/>
    <x v="4"/>
    <x v="1"/>
    <s v="North Harford"/>
    <x v="1"/>
  </r>
  <r>
    <s v="1609"/>
    <x v="407"/>
    <x v="1"/>
    <n v="10"/>
    <n v="3.5723471300930782"/>
    <x v="832"/>
    <n v="1896.427652869907"/>
    <x v="0"/>
    <x v="775"/>
    <x v="7"/>
    <x v="7"/>
    <x v="9"/>
    <x v="4"/>
    <x v="1"/>
    <s v="Sedalia"/>
    <x v="1"/>
  </r>
  <r>
    <s v="378"/>
    <x v="288"/>
    <x v="1"/>
    <n v="12"/>
    <n v="3.5927602626893429"/>
    <x v="1153"/>
    <n v="148.32723973731063"/>
    <x v="0"/>
    <x v="776"/>
    <x v="2"/>
    <x v="2"/>
    <x v="2"/>
    <x v="2"/>
    <x v="2"/>
    <s v="Shanghai"/>
    <x v="2"/>
  </r>
  <r>
    <s v="1029"/>
    <x v="776"/>
    <x v="2"/>
    <n v="10"/>
    <n v="1.4674836195448757"/>
    <x v="1154"/>
    <n v="125.13251638045512"/>
    <x v="0"/>
    <x v="776"/>
    <x v="2"/>
    <x v="2"/>
    <x v="2"/>
    <x v="2"/>
    <x v="0"/>
    <s v="Moscow"/>
    <x v="0"/>
  </r>
  <r>
    <s v="1448"/>
    <x v="7"/>
    <x v="1"/>
    <n v="10"/>
    <n v="8.5697630739035464"/>
    <x v="1154"/>
    <n v="118.03023692609645"/>
    <x v="0"/>
    <x v="776"/>
    <x v="2"/>
    <x v="2"/>
    <x v="2"/>
    <x v="2"/>
    <x v="1"/>
    <s v="Vancouver"/>
    <x v="4"/>
  </r>
  <r>
    <s v="384"/>
    <x v="646"/>
    <x v="1"/>
    <n v="10"/>
    <n v="305.6703886655099"/>
    <x v="1155"/>
    <n v="2704.32961133449"/>
    <x v="0"/>
    <x v="777"/>
    <x v="5"/>
    <x v="5"/>
    <x v="19"/>
    <x v="5"/>
    <x v="1"/>
    <s v="Toppenish"/>
    <x v="1"/>
  </r>
  <r>
    <s v="984"/>
    <x v="688"/>
    <x v="2"/>
    <n v="10"/>
    <n v="743.30891812135371"/>
    <x v="1155"/>
    <n v="2266.6910818786464"/>
    <x v="0"/>
    <x v="777"/>
    <x v="5"/>
    <x v="5"/>
    <x v="19"/>
    <x v="5"/>
    <x v="2"/>
    <s v="Tokyo"/>
    <x v="15"/>
  </r>
  <r>
    <s v="387"/>
    <x v="762"/>
    <x v="0"/>
    <n v="12"/>
    <n v="1299.0189016754925"/>
    <x v="1156"/>
    <n v="210.28109832450741"/>
    <x v="0"/>
    <x v="778"/>
    <x v="6"/>
    <x v="6"/>
    <x v="12"/>
    <x v="0"/>
    <x v="2"/>
    <s v="Ashgabat"/>
    <x v="6"/>
  </r>
  <r>
    <s v="1634"/>
    <x v="236"/>
    <x v="2"/>
    <n v="60"/>
    <n v="203.26513470233533"/>
    <x v="1049"/>
    <n v="5016.7348652976643"/>
    <x v="1"/>
    <x v="779"/>
    <x v="7"/>
    <x v="7"/>
    <x v="9"/>
    <x v="4"/>
    <x v="0"/>
    <s v="Berlin"/>
    <x v="5"/>
  </r>
  <r>
    <s v="391"/>
    <x v="777"/>
    <x v="1"/>
    <n v="8"/>
    <n v="130.28985759147577"/>
    <x v="1157"/>
    <n v="1897.6321424085243"/>
    <x v="0"/>
    <x v="780"/>
    <x v="0"/>
    <x v="0"/>
    <x v="2"/>
    <x v="2"/>
    <x v="0"/>
    <s v="Liverpool"/>
    <x v="3"/>
  </r>
  <r>
    <s v="1292"/>
    <x v="148"/>
    <x v="1"/>
    <n v="12"/>
    <n v="939.90907976998017"/>
    <x v="1158"/>
    <n v="2075.97492023002"/>
    <x v="0"/>
    <x v="780"/>
    <x v="0"/>
    <x v="0"/>
    <x v="2"/>
    <x v="2"/>
    <x v="1"/>
    <s v="Newark"/>
    <x v="1"/>
  </r>
  <r>
    <s v="393"/>
    <x v="248"/>
    <x v="1"/>
    <n v="26"/>
    <n v="2219.5619342727114"/>
    <x v="1159"/>
    <n v="-431.31743427271135"/>
    <x v="1"/>
    <x v="781"/>
    <x v="0"/>
    <x v="0"/>
    <x v="17"/>
    <x v="4"/>
    <x v="2"/>
    <s v="Beijing"/>
    <x v="2"/>
  </r>
  <r>
    <s v="574"/>
    <x v="276"/>
    <x v="1"/>
    <n v="10"/>
    <n v="118.11922268086376"/>
    <x v="1160"/>
    <n v="581.78077731913618"/>
    <x v="0"/>
    <x v="781"/>
    <x v="0"/>
    <x v="0"/>
    <x v="17"/>
    <x v="4"/>
    <x v="1"/>
    <s v="South Portland"/>
    <x v="1"/>
  </r>
  <r>
    <s v="418"/>
    <x v="438"/>
    <x v="1"/>
    <n v="9"/>
    <n v="136.20201530761244"/>
    <x v="1161"/>
    <n v="934.64798469238747"/>
    <x v="2"/>
    <x v="782"/>
    <x v="7"/>
    <x v="7"/>
    <x v="9"/>
    <x v="4"/>
    <x v="1"/>
    <s v="Seattle"/>
    <x v="1"/>
  </r>
  <r>
    <s v="795"/>
    <x v="778"/>
    <x v="1"/>
    <n v="10"/>
    <n v="345.63705362838192"/>
    <x v="1144"/>
    <n v="864.36294637161814"/>
    <x v="0"/>
    <x v="782"/>
    <x v="7"/>
    <x v="7"/>
    <x v="9"/>
    <x v="4"/>
    <x v="0"/>
    <s v="Cheshire"/>
    <x v="3"/>
  </r>
  <r>
    <s v="396"/>
    <x v="411"/>
    <x v="1"/>
    <n v="9"/>
    <n v="71.989430214237544"/>
    <x v="1162"/>
    <n v="13532.010569785762"/>
    <x v="1"/>
    <x v="783"/>
    <x v="4"/>
    <x v="4"/>
    <x v="6"/>
    <x v="0"/>
    <x v="1"/>
    <s v="Bethesda"/>
    <x v="1"/>
  </r>
  <r>
    <s v="664"/>
    <x v="779"/>
    <x v="1"/>
    <n v="12"/>
    <n v="100.7950161575081"/>
    <x v="1163"/>
    <n v="18139.204983842494"/>
    <x v="1"/>
    <x v="783"/>
    <x v="4"/>
    <x v="4"/>
    <x v="6"/>
    <x v="0"/>
    <x v="1"/>
    <s v="Bethesda"/>
    <x v="1"/>
  </r>
  <r>
    <s v="399"/>
    <x v="641"/>
    <x v="1"/>
    <n v="12"/>
    <n v="190.49463552449524"/>
    <x v="1164"/>
    <n v="2263.9053644755049"/>
    <x v="3"/>
    <x v="784"/>
    <x v="5"/>
    <x v="5"/>
    <x v="7"/>
    <x v="5"/>
    <x v="1"/>
    <s v="North Harford"/>
    <x v="1"/>
  </r>
  <r>
    <s v="690"/>
    <x v="780"/>
    <x v="1"/>
    <n v="10"/>
    <n v="204.56068920651492"/>
    <x v="737"/>
    <n v="1875.439310793485"/>
    <x v="0"/>
    <x v="784"/>
    <x v="5"/>
    <x v="5"/>
    <x v="7"/>
    <x v="5"/>
    <x v="1"/>
    <s v="New Bedford"/>
    <x v="1"/>
  </r>
  <r>
    <s v="842"/>
    <x v="278"/>
    <x v="1"/>
    <n v="13"/>
    <n v="341.20553145524309"/>
    <x v="1165"/>
    <n v="2362.7944685447569"/>
    <x v="0"/>
    <x v="784"/>
    <x v="5"/>
    <x v="5"/>
    <x v="7"/>
    <x v="5"/>
    <x v="1"/>
    <s v="Montreal"/>
    <x v="4"/>
  </r>
  <r>
    <s v="1137"/>
    <x v="536"/>
    <x v="1"/>
    <n v="10"/>
    <n v="395.00162203669527"/>
    <x v="737"/>
    <n v="1684.9983779633048"/>
    <x v="2"/>
    <x v="784"/>
    <x v="5"/>
    <x v="5"/>
    <x v="7"/>
    <x v="5"/>
    <x v="1"/>
    <s v="Seattle"/>
    <x v="1"/>
  </r>
  <r>
    <s v="1295"/>
    <x v="316"/>
    <x v="3"/>
    <n v="13"/>
    <n v="51.186244446175543"/>
    <x v="737"/>
    <n v="2028.8137555538244"/>
    <x v="2"/>
    <x v="785"/>
    <x v="7"/>
    <x v="7"/>
    <x v="9"/>
    <x v="4"/>
    <x v="2"/>
    <s v="Beijing"/>
    <x v="2"/>
  </r>
  <r>
    <s v="401"/>
    <x v="109"/>
    <x v="0"/>
    <n v="9"/>
    <n v="0.11260064032749062"/>
    <x v="1166"/>
    <n v="119.08339935967251"/>
    <x v="0"/>
    <x v="786"/>
    <x v="0"/>
    <x v="0"/>
    <x v="15"/>
    <x v="5"/>
    <x v="2"/>
    <s v="Bangkok"/>
    <x v="10"/>
  </r>
  <r>
    <s v="1590"/>
    <x v="485"/>
    <x v="0"/>
    <n v="10"/>
    <n v="49.386697723345009"/>
    <x v="1167"/>
    <n v="1440.6133022766551"/>
    <x v="1"/>
    <x v="787"/>
    <x v="7"/>
    <x v="7"/>
    <x v="9"/>
    <x v="4"/>
    <x v="1"/>
    <s v="Bethesda"/>
    <x v="1"/>
  </r>
  <r>
    <s v="854"/>
    <x v="248"/>
    <x v="1"/>
    <n v="24"/>
    <n v="1015.4497028742857"/>
    <x v="1168"/>
    <n v="3749.750297125714"/>
    <x v="0"/>
    <x v="788"/>
    <x v="7"/>
    <x v="7"/>
    <x v="9"/>
    <x v="4"/>
    <x v="0"/>
    <s v="Cheshire"/>
    <x v="3"/>
  </r>
  <r>
    <s v="1230"/>
    <x v="752"/>
    <x v="2"/>
    <n v="12"/>
    <n v="1779.7607662592545"/>
    <x v="979"/>
    <n v="644.63923374074557"/>
    <x v="1"/>
    <x v="788"/>
    <x v="7"/>
    <x v="7"/>
    <x v="9"/>
    <x v="4"/>
    <x v="1"/>
    <s v="Bethesda"/>
    <x v="1"/>
  </r>
  <r>
    <s v="1477"/>
    <x v="781"/>
    <x v="2"/>
    <n v="20"/>
    <n v="599.92880548529945"/>
    <x v="1128"/>
    <n v="1760.0711945147004"/>
    <x v="2"/>
    <x v="789"/>
    <x v="7"/>
    <x v="7"/>
    <x v="9"/>
    <x v="4"/>
    <x v="0"/>
    <s v="Paris"/>
    <x v="7"/>
  </r>
  <r>
    <s v="404"/>
    <x v="23"/>
    <x v="1"/>
    <n v="10"/>
    <n v="2240.8575856959278"/>
    <x v="28"/>
    <n v="-371.85758569592781"/>
    <x v="0"/>
    <x v="790"/>
    <x v="6"/>
    <x v="6"/>
    <x v="12"/>
    <x v="0"/>
    <x v="1"/>
    <s v="Manitowoc"/>
    <x v="1"/>
  </r>
  <r>
    <s v="599"/>
    <x v="782"/>
    <x v="0"/>
    <n v="12"/>
    <n v="64.082257763091832"/>
    <x v="1169"/>
    <n v="1780.3177422369083"/>
    <x v="0"/>
    <x v="791"/>
    <x v="7"/>
    <x v="7"/>
    <x v="9"/>
    <x v="4"/>
    <x v="0"/>
    <s v="Cambridge"/>
    <x v="3"/>
  </r>
  <r>
    <s v="409"/>
    <x v="630"/>
    <x v="2"/>
    <n v="9"/>
    <n v="9.0542574405413365"/>
    <x v="1170"/>
    <n v="5805.3957425594581"/>
    <x v="2"/>
    <x v="792"/>
    <x v="4"/>
    <x v="4"/>
    <x v="0"/>
    <x v="0"/>
    <x v="1"/>
    <s v="Seattle"/>
    <x v="1"/>
  </r>
  <r>
    <s v="1179"/>
    <x v="783"/>
    <x v="0"/>
    <n v="30"/>
    <n v="3565.2255596956493"/>
    <x v="1171"/>
    <n v="3514.7744403043507"/>
    <x v="1"/>
    <x v="793"/>
    <x v="7"/>
    <x v="7"/>
    <x v="9"/>
    <x v="4"/>
    <x v="1"/>
    <s v="Bethesda"/>
    <x v="1"/>
  </r>
  <r>
    <s v="410"/>
    <x v="784"/>
    <x v="1"/>
    <n v="12"/>
    <n v="574.90977068151938"/>
    <x v="172"/>
    <n v="3052.0902293184809"/>
    <x v="0"/>
    <x v="794"/>
    <x v="5"/>
    <x v="5"/>
    <x v="7"/>
    <x v="5"/>
    <x v="1"/>
    <s v="Everett"/>
    <x v="1"/>
  </r>
  <r>
    <s v="893"/>
    <x v="350"/>
    <x v="1"/>
    <n v="18"/>
    <n v="2065.7613328967868"/>
    <x v="1172"/>
    <n v="3421.2386671032132"/>
    <x v="3"/>
    <x v="794"/>
    <x v="5"/>
    <x v="5"/>
    <x v="7"/>
    <x v="5"/>
    <x v="1"/>
    <s v="North Harford"/>
    <x v="1"/>
  </r>
  <r>
    <s v="1484"/>
    <x v="278"/>
    <x v="1"/>
    <n v="13"/>
    <n v="87.556342174281738"/>
    <x v="1173"/>
    <n v="3756.4436578257182"/>
    <x v="0"/>
    <x v="794"/>
    <x v="5"/>
    <x v="5"/>
    <x v="7"/>
    <x v="5"/>
    <x v="1"/>
    <s v="Calgary"/>
    <x v="4"/>
  </r>
  <r>
    <s v="701"/>
    <x v="785"/>
    <x v="2"/>
    <n v="9"/>
    <n v="146.5104230334187"/>
    <x v="1174"/>
    <n v="1880.1395769665814"/>
    <x v="0"/>
    <x v="795"/>
    <x v="7"/>
    <x v="7"/>
    <x v="9"/>
    <x v="4"/>
    <x v="1"/>
    <s v="Beaumont"/>
    <x v="1"/>
  </r>
  <r>
    <s v="1721"/>
    <x v="94"/>
    <x v="2"/>
    <n v="9"/>
    <n v="931.97548204281827"/>
    <x v="1175"/>
    <n v="1060.3245179571818"/>
    <x v="0"/>
    <x v="795"/>
    <x v="7"/>
    <x v="7"/>
    <x v="9"/>
    <x v="4"/>
    <x v="0"/>
    <s v="Ljubljana"/>
    <x v="25"/>
  </r>
  <r>
    <s v="566"/>
    <x v="261"/>
    <x v="1"/>
    <n v="5"/>
    <n v="114.59602651300193"/>
    <x v="308"/>
    <n v="395.4039734869981"/>
    <x v="0"/>
    <x v="796"/>
    <x v="7"/>
    <x v="7"/>
    <x v="9"/>
    <x v="4"/>
    <x v="1"/>
    <s v="Hackensack"/>
    <x v="1"/>
  </r>
  <r>
    <s v="1768"/>
    <x v="201"/>
    <x v="1"/>
    <n v="6"/>
    <n v="14.512109657109603"/>
    <x v="1176"/>
    <n v="566.88789034289039"/>
    <x v="0"/>
    <x v="796"/>
    <x v="7"/>
    <x v="7"/>
    <x v="9"/>
    <x v="4"/>
    <x v="1"/>
    <s v="Brooklyn"/>
    <x v="1"/>
  </r>
  <r>
    <s v="1126"/>
    <x v="786"/>
    <x v="0"/>
    <n v="10"/>
    <n v="56.23340545539358"/>
    <x v="486"/>
    <n v="1573.7665945446065"/>
    <x v="0"/>
    <x v="797"/>
    <x v="7"/>
    <x v="7"/>
    <x v="9"/>
    <x v="4"/>
    <x v="0"/>
    <s v="Berne"/>
    <x v="27"/>
  </r>
  <r>
    <s v="419"/>
    <x v="787"/>
    <x v="0"/>
    <n v="10"/>
    <n v="2544.7825940767107"/>
    <x v="852"/>
    <n v="-699.78259407671067"/>
    <x v="0"/>
    <x v="798"/>
    <x v="6"/>
    <x v="6"/>
    <x v="12"/>
    <x v="0"/>
    <x v="1"/>
    <s v="Denver"/>
    <x v="1"/>
  </r>
  <r>
    <s v="865"/>
    <x v="246"/>
    <x v="1"/>
    <n v="18"/>
    <n v="744.2227827021004"/>
    <x v="1177"/>
    <n v="2530.6522172978994"/>
    <x v="1"/>
    <x v="798"/>
    <x v="6"/>
    <x v="6"/>
    <x v="12"/>
    <x v="0"/>
    <x v="1"/>
    <s v="Bethesda"/>
    <x v="1"/>
  </r>
  <r>
    <s v="1442"/>
    <x v="524"/>
    <x v="0"/>
    <n v="13"/>
    <n v="1.1974729531618944"/>
    <x v="1178"/>
    <n v="2341.952527046838"/>
    <x v="2"/>
    <x v="798"/>
    <x v="6"/>
    <x v="6"/>
    <x v="12"/>
    <x v="0"/>
    <x v="2"/>
    <s v="Beijing"/>
    <x v="2"/>
  </r>
  <r>
    <s v="420"/>
    <x v="788"/>
    <x v="0"/>
    <n v="10"/>
    <n v="8454.0660686214724"/>
    <x v="1179"/>
    <n v="6545.9339313785276"/>
    <x v="0"/>
    <x v="799"/>
    <x v="4"/>
    <x v="4"/>
    <x v="6"/>
    <x v="0"/>
    <x v="1"/>
    <s v="Minden"/>
    <x v="1"/>
  </r>
  <r>
    <s v="779"/>
    <x v="200"/>
    <x v="1"/>
    <n v="12"/>
    <n v="400.59903574173774"/>
    <x v="1180"/>
    <n v="1817.8009642582624"/>
    <x v="0"/>
    <x v="800"/>
    <x v="7"/>
    <x v="7"/>
    <x v="9"/>
    <x v="4"/>
    <x v="2"/>
    <s v="Hong Kong"/>
    <x v="2"/>
  </r>
  <r>
    <s v="638"/>
    <x v="223"/>
    <x v="2"/>
    <n v="13"/>
    <n v="1679.8821800607461"/>
    <x v="1181"/>
    <n v="-203.68218006074608"/>
    <x v="3"/>
    <x v="801"/>
    <x v="7"/>
    <x v="7"/>
    <x v="9"/>
    <x v="4"/>
    <x v="1"/>
    <s v="North Harford"/>
    <x v="1"/>
  </r>
  <r>
    <s v="424"/>
    <x v="606"/>
    <x v="0"/>
    <n v="13"/>
    <n v="929.56625762541898"/>
    <x v="826"/>
    <n v="2778.0337423745809"/>
    <x v="2"/>
    <x v="802"/>
    <x v="5"/>
    <x v="5"/>
    <x v="7"/>
    <x v="5"/>
    <x v="2"/>
    <s v="Beijing"/>
    <x v="2"/>
  </r>
  <r>
    <s v="1567"/>
    <x v="789"/>
    <x v="0"/>
    <n v="12"/>
    <n v="1997.8385101158649"/>
    <x v="186"/>
    <n v="1590.1614898841351"/>
    <x v="2"/>
    <x v="802"/>
    <x v="5"/>
    <x v="5"/>
    <x v="7"/>
    <x v="5"/>
    <x v="2"/>
    <s v="Beijing"/>
    <x v="2"/>
  </r>
  <r>
    <s v="735"/>
    <x v="711"/>
    <x v="2"/>
    <n v="10"/>
    <n v="66.230146214680346"/>
    <x v="460"/>
    <n v="1223.7698537853196"/>
    <x v="2"/>
    <x v="803"/>
    <x v="7"/>
    <x v="7"/>
    <x v="9"/>
    <x v="4"/>
    <x v="0"/>
    <s v="Paris"/>
    <x v="7"/>
  </r>
  <r>
    <s v="1261"/>
    <x v="790"/>
    <x v="1"/>
    <n v="39"/>
    <n v="4550.0508657622295"/>
    <x v="1182"/>
    <n v="326.14913423777034"/>
    <x v="2"/>
    <x v="803"/>
    <x v="7"/>
    <x v="7"/>
    <x v="9"/>
    <x v="4"/>
    <x v="2"/>
    <s v="Beijing"/>
    <x v="2"/>
  </r>
  <r>
    <s v="807"/>
    <x v="38"/>
    <x v="1"/>
    <n v="10"/>
    <n v="60.466196507775614"/>
    <x v="1183"/>
    <n v="1529.5338034922245"/>
    <x v="0"/>
    <x v="804"/>
    <x v="7"/>
    <x v="7"/>
    <x v="9"/>
    <x v="4"/>
    <x v="1"/>
    <s v="New Brunswick"/>
    <x v="1"/>
  </r>
  <r>
    <s v="433"/>
    <x v="791"/>
    <x v="2"/>
    <n v="10"/>
    <n v="4807.3219133854454"/>
    <x v="1184"/>
    <n v="-697.32191338544544"/>
    <x v="0"/>
    <x v="805"/>
    <x v="4"/>
    <x v="4"/>
    <x v="6"/>
    <x v="0"/>
    <x v="2"/>
    <s v="Seoul"/>
    <x v="12"/>
  </r>
  <r>
    <s v="434"/>
    <x v="102"/>
    <x v="1"/>
    <n v="4"/>
    <n v="652.26173738159957"/>
    <x v="1185"/>
    <n v="594.13826261840052"/>
    <x v="0"/>
    <x v="806"/>
    <x v="4"/>
    <x v="4"/>
    <x v="0"/>
    <x v="0"/>
    <x v="1"/>
    <s v="Aurora"/>
    <x v="1"/>
  </r>
  <r>
    <s v="1411"/>
    <x v="169"/>
    <x v="0"/>
    <n v="18"/>
    <n v="9650.4711714448349"/>
    <x v="1186"/>
    <n v="-3812.0711714448353"/>
    <x v="0"/>
    <x v="806"/>
    <x v="4"/>
    <x v="4"/>
    <x v="0"/>
    <x v="0"/>
    <x v="1"/>
    <s v="Aurora"/>
    <x v="1"/>
  </r>
  <r>
    <s v="1606"/>
    <x v="319"/>
    <x v="2"/>
    <n v="26"/>
    <n v="1142.7904059614652"/>
    <x v="1187"/>
    <n v="7319.6095940385349"/>
    <x v="1"/>
    <x v="806"/>
    <x v="4"/>
    <x v="4"/>
    <x v="0"/>
    <x v="0"/>
    <x v="1"/>
    <s v="Bethesda"/>
    <x v="1"/>
  </r>
  <r>
    <s v="436"/>
    <x v="185"/>
    <x v="1"/>
    <n v="13"/>
    <n v="9.5860447843143923"/>
    <x v="1188"/>
    <n v="267.61395521568562"/>
    <x v="0"/>
    <x v="807"/>
    <x v="0"/>
    <x v="0"/>
    <x v="15"/>
    <x v="5"/>
    <x v="1"/>
    <s v="Humble"/>
    <x v="1"/>
  </r>
  <r>
    <s v="437"/>
    <x v="88"/>
    <x v="1"/>
    <n v="6"/>
    <n v="236.67669695106579"/>
    <x v="1189"/>
    <n v="1468.923303048934"/>
    <x v="0"/>
    <x v="808"/>
    <x v="4"/>
    <x v="4"/>
    <x v="0"/>
    <x v="0"/>
    <x v="1"/>
    <s v="Pittsfield"/>
    <x v="1"/>
  </r>
  <r>
    <s v="438"/>
    <x v="792"/>
    <x v="0"/>
    <n v="10"/>
    <n v="1027.7565806836099"/>
    <x v="218"/>
    <n v="-77.756580683609855"/>
    <x v="2"/>
    <x v="809"/>
    <x v="0"/>
    <x v="0"/>
    <x v="21"/>
    <x v="0"/>
    <x v="2"/>
    <s v="Beijing"/>
    <x v="2"/>
  </r>
  <r>
    <s v="611"/>
    <x v="793"/>
    <x v="0"/>
    <n v="10"/>
    <n v="78.576303630689836"/>
    <x v="218"/>
    <n v="871.42369636931016"/>
    <x v="0"/>
    <x v="809"/>
    <x v="0"/>
    <x v="0"/>
    <x v="21"/>
    <x v="0"/>
    <x v="1"/>
    <s v="Seattle"/>
    <x v="1"/>
  </r>
  <r>
    <s v="806"/>
    <x v="500"/>
    <x v="1"/>
    <n v="4"/>
    <n v="41.375110340503348"/>
    <x v="1190"/>
    <n v="10.42488965949665"/>
    <x v="0"/>
    <x v="810"/>
    <x v="0"/>
    <x v="0"/>
    <x v="17"/>
    <x v="4"/>
    <x v="1"/>
    <s v="Fort Atkinson"/>
    <x v="1"/>
  </r>
  <r>
    <s v="441"/>
    <x v="391"/>
    <x v="1"/>
    <n v="18"/>
    <n v="306.81365523726544"/>
    <x v="1191"/>
    <n v="-102.68865523726544"/>
    <x v="3"/>
    <x v="811"/>
    <x v="0"/>
    <x v="0"/>
    <x v="17"/>
    <x v="4"/>
    <x v="1"/>
    <s v="North Harford"/>
    <x v="1"/>
  </r>
  <r>
    <s v="444"/>
    <x v="78"/>
    <x v="1"/>
    <n v="20"/>
    <n v="671.28004200941712"/>
    <x v="1192"/>
    <n v="5768.7199579905828"/>
    <x v="3"/>
    <x v="812"/>
    <x v="0"/>
    <x v="0"/>
    <x v="0"/>
    <x v="0"/>
    <x v="1"/>
    <s v="North Harford"/>
    <x v="1"/>
  </r>
  <r>
    <s v="1620"/>
    <x v="60"/>
    <x v="0"/>
    <n v="9"/>
    <n v="1721.376381623402"/>
    <x v="1193"/>
    <n v="1080.0236183765981"/>
    <x v="2"/>
    <x v="812"/>
    <x v="0"/>
    <x v="0"/>
    <x v="0"/>
    <x v="0"/>
    <x v="0"/>
    <s v="Paris"/>
    <x v="7"/>
  </r>
  <r>
    <s v="1713"/>
    <x v="794"/>
    <x v="0"/>
    <n v="10"/>
    <n v="8795.9397794627239"/>
    <x v="1194"/>
    <n v="-5575.9397794627239"/>
    <x v="1"/>
    <x v="812"/>
    <x v="0"/>
    <x v="0"/>
    <x v="0"/>
    <x v="0"/>
    <x v="2"/>
    <s v="Beijing"/>
    <x v="2"/>
  </r>
  <r>
    <s v="447"/>
    <x v="795"/>
    <x v="0"/>
    <n v="26"/>
    <n v="9736.2441357100597"/>
    <x v="1195"/>
    <n v="6376.7558642899403"/>
    <x v="2"/>
    <x v="813"/>
    <x v="4"/>
    <x v="4"/>
    <x v="6"/>
    <x v="0"/>
    <x v="1"/>
    <s v="Seattle"/>
    <x v="1"/>
  </r>
  <r>
    <s v="452"/>
    <x v="34"/>
    <x v="0"/>
    <n v="9"/>
    <n v="197.67457747520612"/>
    <x v="1196"/>
    <n v="17.425422524793873"/>
    <x v="0"/>
    <x v="814"/>
    <x v="0"/>
    <x v="0"/>
    <x v="17"/>
    <x v="4"/>
    <x v="2"/>
    <s v="Bishkek"/>
    <x v="11"/>
  </r>
  <r>
    <s v="741"/>
    <x v="392"/>
    <x v="0"/>
    <n v="18"/>
    <n v="352.63421944981968"/>
    <x v="1197"/>
    <n v="178.09078055018034"/>
    <x v="2"/>
    <x v="815"/>
    <x v="0"/>
    <x v="0"/>
    <x v="17"/>
    <x v="4"/>
    <x v="1"/>
    <s v="Seattle"/>
    <x v="1"/>
  </r>
  <r>
    <s v="455"/>
    <x v="338"/>
    <x v="1"/>
    <n v="12"/>
    <n v="1068.0393503810196"/>
    <x v="1198"/>
    <n v="5747.9606496189808"/>
    <x v="2"/>
    <x v="816"/>
    <x v="0"/>
    <x v="0"/>
    <x v="0"/>
    <x v="0"/>
    <x v="2"/>
    <s v="Beijing"/>
    <x v="2"/>
  </r>
  <r>
    <s v="1166"/>
    <x v="796"/>
    <x v="1"/>
    <n v="12"/>
    <n v="8830.6827271345392"/>
    <x v="1198"/>
    <n v="-2014.6827271345392"/>
    <x v="0"/>
    <x v="816"/>
    <x v="0"/>
    <x v="0"/>
    <x v="0"/>
    <x v="0"/>
    <x v="0"/>
    <s v="Moscow"/>
    <x v="0"/>
  </r>
  <r>
    <s v="1523"/>
    <x v="80"/>
    <x v="1"/>
    <n v="10"/>
    <n v="2328.4976701879086"/>
    <x v="1017"/>
    <n v="3351.5023298120914"/>
    <x v="0"/>
    <x v="816"/>
    <x v="0"/>
    <x v="0"/>
    <x v="0"/>
    <x v="0"/>
    <x v="1"/>
    <s v="Trenton"/>
    <x v="1"/>
  </r>
  <r>
    <s v="459"/>
    <x v="54"/>
    <x v="0"/>
    <n v="24"/>
    <n v="5614.9384069552671"/>
    <x v="1199"/>
    <n v="15745.061593044733"/>
    <x v="1"/>
    <x v="817"/>
    <x v="4"/>
    <x v="4"/>
    <x v="6"/>
    <x v="0"/>
    <x v="2"/>
    <s v="Beijing"/>
    <x v="2"/>
  </r>
  <r>
    <s v="463"/>
    <x v="480"/>
    <x v="0"/>
    <n v="9"/>
    <n v="450.07030854765765"/>
    <x v="1200"/>
    <n v="8768.429691452342"/>
    <x v="0"/>
    <x v="818"/>
    <x v="4"/>
    <x v="4"/>
    <x v="6"/>
    <x v="0"/>
    <x v="1"/>
    <s v="Beaumont"/>
    <x v="1"/>
  </r>
  <r>
    <s v="1313"/>
    <x v="797"/>
    <x v="1"/>
    <n v="9"/>
    <n v="362.90637197920177"/>
    <x v="1201"/>
    <n v="8701.0936280207989"/>
    <x v="0"/>
    <x v="818"/>
    <x v="4"/>
    <x v="4"/>
    <x v="6"/>
    <x v="0"/>
    <x v="0"/>
    <s v="Stockholm"/>
    <x v="33"/>
  </r>
  <r>
    <s v="1040"/>
    <x v="383"/>
    <x v="1"/>
    <n v="8"/>
    <n v="8.5774051087704181E-2"/>
    <x v="1202"/>
    <n v="181.55422594891229"/>
    <x v="0"/>
    <x v="819"/>
    <x v="0"/>
    <x v="0"/>
    <x v="17"/>
    <x v="4"/>
    <x v="0"/>
    <s v="Torino"/>
    <x v="22"/>
  </r>
  <r>
    <s v="466"/>
    <x v="528"/>
    <x v="1"/>
    <n v="10"/>
    <n v="159.76173862388339"/>
    <x v="1203"/>
    <n v="1440.1382613761166"/>
    <x v="0"/>
    <x v="820"/>
    <x v="0"/>
    <x v="0"/>
    <x v="2"/>
    <x v="2"/>
    <x v="1"/>
    <s v="Round Rock"/>
    <x v="1"/>
  </r>
  <r>
    <s v="1108"/>
    <x v="31"/>
    <x v="1"/>
    <n v="18"/>
    <n v="569.77498822614461"/>
    <x v="1204"/>
    <n v="2262.0480117738553"/>
    <x v="2"/>
    <x v="820"/>
    <x v="0"/>
    <x v="0"/>
    <x v="2"/>
    <x v="2"/>
    <x v="1"/>
    <s v="Seattle"/>
    <x v="1"/>
  </r>
  <r>
    <s v="1614"/>
    <x v="287"/>
    <x v="0"/>
    <n v="13"/>
    <n v="479.99813908182944"/>
    <x v="1205"/>
    <n v="26.731860918170582"/>
    <x v="0"/>
    <x v="821"/>
    <x v="0"/>
    <x v="0"/>
    <x v="17"/>
    <x v="4"/>
    <x v="2"/>
    <s v="Damascus"/>
    <x v="26"/>
  </r>
  <r>
    <s v="1156"/>
    <x v="14"/>
    <x v="0"/>
    <n v="12"/>
    <n v="0.80166870195346218"/>
    <x v="1206"/>
    <n v="182.09833129804653"/>
    <x v="0"/>
    <x v="822"/>
    <x v="0"/>
    <x v="0"/>
    <x v="17"/>
    <x v="4"/>
    <x v="1"/>
    <s v="Cedar Park"/>
    <x v="1"/>
  </r>
  <r>
    <s v="1447"/>
    <x v="155"/>
    <x v="1"/>
    <n v="5"/>
    <n v="0.18118666358092339"/>
    <x v="690"/>
    <n v="77.318813336419083"/>
    <x v="0"/>
    <x v="822"/>
    <x v="0"/>
    <x v="0"/>
    <x v="17"/>
    <x v="4"/>
    <x v="1"/>
    <s v="Grand Junction"/>
    <x v="1"/>
  </r>
  <r>
    <s v="1385"/>
    <x v="792"/>
    <x v="0"/>
    <n v="10"/>
    <n v="150.81071010324192"/>
    <x v="1207"/>
    <n v="78.189289896758083"/>
    <x v="0"/>
    <x v="823"/>
    <x v="0"/>
    <x v="0"/>
    <x v="17"/>
    <x v="4"/>
    <x v="2"/>
    <s v="Sydney"/>
    <x v="8"/>
  </r>
  <r>
    <s v="1561"/>
    <x v="393"/>
    <x v="3"/>
    <n v="6"/>
    <n v="2.1801351951391483E-2"/>
    <x v="1208"/>
    <n v="64.238198648048609"/>
    <x v="0"/>
    <x v="824"/>
    <x v="0"/>
    <x v="0"/>
    <x v="17"/>
    <x v="4"/>
    <x v="2"/>
    <s v="Ashgabat"/>
    <x v="6"/>
  </r>
  <r>
    <s v="492"/>
    <x v="429"/>
    <x v="0"/>
    <n v="9"/>
    <n v="8.8629405395353054"/>
    <x v="1209"/>
    <n v="506.26905946046463"/>
    <x v="3"/>
    <x v="825"/>
    <x v="2"/>
    <x v="2"/>
    <x v="2"/>
    <x v="2"/>
    <x v="1"/>
    <s v="North Harford"/>
    <x v="1"/>
  </r>
  <r>
    <s v="1676"/>
    <x v="681"/>
    <x v="0"/>
    <n v="12"/>
    <n v="200.39089595237587"/>
    <x v="1210"/>
    <n v="31.029104047624116"/>
    <x v="1"/>
    <x v="826"/>
    <x v="0"/>
    <x v="0"/>
    <x v="17"/>
    <x v="4"/>
    <x v="1"/>
    <s v="Bethesda"/>
    <x v="1"/>
  </r>
  <r>
    <s v="499"/>
    <x v="463"/>
    <x v="1"/>
    <n v="9"/>
    <n v="476.04609669168167"/>
    <x v="1211"/>
    <n v="2728.0539033083182"/>
    <x v="0"/>
    <x v="827"/>
    <x v="0"/>
    <x v="0"/>
    <x v="0"/>
    <x v="0"/>
    <x v="1"/>
    <s v="Charleston"/>
    <x v="1"/>
  </r>
  <r>
    <s v="501"/>
    <x v="758"/>
    <x v="1"/>
    <n v="6"/>
    <n v="2.5327849496004555"/>
    <x v="1212"/>
    <n v="78.58721505039955"/>
    <x v="0"/>
    <x v="828"/>
    <x v="0"/>
    <x v="0"/>
    <x v="17"/>
    <x v="4"/>
    <x v="1"/>
    <s v="Greenville"/>
    <x v="1"/>
  </r>
  <r>
    <s v="1187"/>
    <x v="250"/>
    <x v="1"/>
    <n v="6"/>
    <n v="67.038927181222817"/>
    <x v="1213"/>
    <n v="26.561072818777177"/>
    <x v="0"/>
    <x v="828"/>
    <x v="0"/>
    <x v="0"/>
    <x v="17"/>
    <x v="4"/>
    <x v="0"/>
    <s v="London"/>
    <x v="3"/>
  </r>
  <r>
    <s v="974"/>
    <x v="664"/>
    <x v="2"/>
    <n v="9"/>
    <n v="0.3405619730067837"/>
    <x v="1214"/>
    <n v="134.95943802699324"/>
    <x v="0"/>
    <x v="829"/>
    <x v="0"/>
    <x v="0"/>
    <x v="17"/>
    <x v="4"/>
    <x v="2"/>
    <s v="Taipei"/>
    <x v="28"/>
  </r>
  <r>
    <s v="1375"/>
    <x v="219"/>
    <x v="1"/>
    <n v="6"/>
    <n v="1.0022137385066971"/>
    <x v="1215"/>
    <n v="61.097786261493304"/>
    <x v="1"/>
    <x v="830"/>
    <x v="0"/>
    <x v="0"/>
    <x v="17"/>
    <x v="4"/>
    <x v="1"/>
    <s v="Bethesda"/>
    <x v="1"/>
  </r>
  <r>
    <s v="1060"/>
    <x v="102"/>
    <x v="1"/>
    <n v="8"/>
    <n v="104.9097476700674"/>
    <x v="1216"/>
    <n v="-30.809747670067409"/>
    <x v="1"/>
    <x v="831"/>
    <x v="0"/>
    <x v="0"/>
    <x v="17"/>
    <x v="4"/>
    <x v="1"/>
    <s v="Bethesda"/>
    <x v="1"/>
  </r>
  <r>
    <s v="506"/>
    <x v="687"/>
    <x v="1"/>
    <n v="100"/>
    <n v="4.3701756784763317"/>
    <x v="1217"/>
    <n v="330.62982432152364"/>
    <x v="3"/>
    <x v="832"/>
    <x v="0"/>
    <x v="0"/>
    <x v="18"/>
    <x v="5"/>
    <x v="1"/>
    <s v="North Harford"/>
    <x v="1"/>
  </r>
  <r>
    <s v="1233"/>
    <x v="503"/>
    <x v="1"/>
    <n v="100"/>
    <n v="4.4157334040507843"/>
    <x v="1217"/>
    <n v="330.5842665959492"/>
    <x v="1"/>
    <x v="832"/>
    <x v="0"/>
    <x v="0"/>
    <x v="18"/>
    <x v="5"/>
    <x v="1"/>
    <s v="Bethesda"/>
    <x v="1"/>
  </r>
  <r>
    <s v="509"/>
    <x v="641"/>
    <x v="1"/>
    <n v="24"/>
    <n v="169.21517414694952"/>
    <x v="332"/>
    <n v="397.21482585305046"/>
    <x v="2"/>
    <x v="833"/>
    <x v="0"/>
    <x v="0"/>
    <x v="17"/>
    <x v="4"/>
    <x v="1"/>
    <s v="Seattle"/>
    <x v="1"/>
  </r>
  <r>
    <s v="798"/>
    <x v="684"/>
    <x v="0"/>
    <n v="10"/>
    <n v="106.47572914779022"/>
    <x v="1218"/>
    <n v="132.52427085220978"/>
    <x v="0"/>
    <x v="833"/>
    <x v="0"/>
    <x v="0"/>
    <x v="17"/>
    <x v="4"/>
    <x v="1"/>
    <s v="Falmouth"/>
    <x v="1"/>
  </r>
  <r>
    <s v="1688"/>
    <x v="513"/>
    <x v="1"/>
    <n v="8"/>
    <n v="22.786168983998312"/>
    <x v="1219"/>
    <n v="198.47383101600167"/>
    <x v="0"/>
    <x v="834"/>
    <x v="0"/>
    <x v="0"/>
    <x v="17"/>
    <x v="4"/>
    <x v="0"/>
    <s v="Koln"/>
    <x v="5"/>
  </r>
  <r>
    <s v="511"/>
    <x v="254"/>
    <x v="3"/>
    <n v="8"/>
    <n v="87.801986475407915"/>
    <x v="1220"/>
    <n v="200.1180135245921"/>
    <x v="0"/>
    <x v="835"/>
    <x v="0"/>
    <x v="0"/>
    <x v="15"/>
    <x v="5"/>
    <x v="0"/>
    <s v="Baildon"/>
    <x v="3"/>
  </r>
  <r>
    <s v="1556"/>
    <x v="84"/>
    <x v="1"/>
    <n v="8"/>
    <n v="158.91647920350283"/>
    <x v="1221"/>
    <n v="53.123520796497161"/>
    <x v="0"/>
    <x v="836"/>
    <x v="0"/>
    <x v="0"/>
    <x v="17"/>
    <x v="4"/>
    <x v="0"/>
    <s v="Warsaw"/>
    <x v="30"/>
  </r>
  <r>
    <s v="514"/>
    <x v="202"/>
    <x v="1"/>
    <n v="10"/>
    <n v="623.83851801643164"/>
    <x v="474"/>
    <n v="1676.1614819835684"/>
    <x v="0"/>
    <x v="837"/>
    <x v="5"/>
    <x v="5"/>
    <x v="19"/>
    <x v="5"/>
    <x v="1"/>
    <s v="Denver"/>
    <x v="1"/>
  </r>
  <r>
    <s v="1617"/>
    <x v="798"/>
    <x v="2"/>
    <n v="9"/>
    <n v="324.62246552140834"/>
    <x v="1222"/>
    <n v="1733.8775344785918"/>
    <x v="3"/>
    <x v="837"/>
    <x v="5"/>
    <x v="5"/>
    <x v="19"/>
    <x v="5"/>
    <x v="1"/>
    <s v="North Harford"/>
    <x v="1"/>
  </r>
  <r>
    <s v="515"/>
    <x v="747"/>
    <x v="1"/>
    <n v="12"/>
    <n v="500.34138005079802"/>
    <x v="1223"/>
    <n v="-176.46138005079803"/>
    <x v="0"/>
    <x v="838"/>
    <x v="0"/>
    <x v="0"/>
    <x v="15"/>
    <x v="5"/>
    <x v="1"/>
    <s v="Racine"/>
    <x v="1"/>
  </r>
  <r>
    <s v="516"/>
    <x v="552"/>
    <x v="1"/>
    <n v="4"/>
    <n v="105.9802833300412"/>
    <x v="1224"/>
    <n v="70.019716669958797"/>
    <x v="2"/>
    <x v="839"/>
    <x v="2"/>
    <x v="2"/>
    <x v="17"/>
    <x v="4"/>
    <x v="0"/>
    <s v="Paris"/>
    <x v="7"/>
  </r>
  <r>
    <s v="527"/>
    <x v="569"/>
    <x v="2"/>
    <n v="80"/>
    <n v="30.923775656934566"/>
    <x v="1225"/>
    <n v="3489.0762243430654"/>
    <x v="1"/>
    <x v="839"/>
    <x v="2"/>
    <x v="2"/>
    <x v="17"/>
    <x v="4"/>
    <x v="0"/>
    <s v="Berlin"/>
    <x v="5"/>
  </r>
  <r>
    <s v="1306"/>
    <x v="799"/>
    <x v="1"/>
    <n v="13"/>
    <n v="21.431911719900128"/>
    <x v="1226"/>
    <n v="341.26808828009985"/>
    <x v="0"/>
    <x v="840"/>
    <x v="0"/>
    <x v="0"/>
    <x v="17"/>
    <x v="4"/>
    <x v="1"/>
    <s v="Milwaukee"/>
    <x v="1"/>
  </r>
  <r>
    <s v="570"/>
    <x v="706"/>
    <x v="2"/>
    <n v="24"/>
    <n v="192.89765165115062"/>
    <x v="1227"/>
    <n v="140.7023483488494"/>
    <x v="0"/>
    <x v="841"/>
    <x v="0"/>
    <x v="0"/>
    <x v="17"/>
    <x v="4"/>
    <x v="2"/>
    <s v="Hong Kong"/>
    <x v="2"/>
  </r>
  <r>
    <s v="526"/>
    <x v="145"/>
    <x v="2"/>
    <n v="10"/>
    <n v="550.10874852271115"/>
    <x v="628"/>
    <n v="1239.8912514772887"/>
    <x v="2"/>
    <x v="842"/>
    <x v="2"/>
    <x v="2"/>
    <x v="17"/>
    <x v="4"/>
    <x v="1"/>
    <s v="Seattle"/>
    <x v="1"/>
  </r>
  <r>
    <s v="532"/>
    <x v="178"/>
    <x v="1"/>
    <n v="12"/>
    <n v="203.25352784973396"/>
    <x v="1228"/>
    <n v="2100.4764721502661"/>
    <x v="0"/>
    <x v="843"/>
    <x v="6"/>
    <x v="6"/>
    <x v="12"/>
    <x v="0"/>
    <x v="1"/>
    <s v="Longview"/>
    <x v="1"/>
  </r>
  <r>
    <s v="1211"/>
    <x v="655"/>
    <x v="1"/>
    <n v="6"/>
    <n v="51.009140807033631"/>
    <x v="1229"/>
    <n v="60.430859192966366"/>
    <x v="0"/>
    <x v="844"/>
    <x v="0"/>
    <x v="0"/>
    <x v="17"/>
    <x v="4"/>
    <x v="2"/>
    <s v="Kolkata"/>
    <x v="14"/>
  </r>
  <r>
    <s v="1506"/>
    <x v="730"/>
    <x v="1"/>
    <n v="9"/>
    <n v="4.7991297229514744"/>
    <x v="1230"/>
    <n v="170.32087027704853"/>
    <x v="0"/>
    <x v="844"/>
    <x v="0"/>
    <x v="0"/>
    <x v="17"/>
    <x v="4"/>
    <x v="1"/>
    <s v="Wheat Ridge"/>
    <x v="1"/>
  </r>
  <r>
    <s v="925"/>
    <x v="79"/>
    <x v="0"/>
    <n v="12"/>
    <n v="229.0609680213922"/>
    <x v="1231"/>
    <n v="-43.060968021392199"/>
    <x v="1"/>
    <x v="845"/>
    <x v="0"/>
    <x v="0"/>
    <x v="17"/>
    <x v="4"/>
    <x v="2"/>
    <s v="Beijing"/>
    <x v="2"/>
  </r>
  <r>
    <s v="1205"/>
    <x v="800"/>
    <x v="2"/>
    <n v="72"/>
    <n v="1365.7396535960229"/>
    <x v="1232"/>
    <n v="264.74034640397713"/>
    <x v="1"/>
    <x v="846"/>
    <x v="0"/>
    <x v="0"/>
    <x v="17"/>
    <x v="4"/>
    <x v="2"/>
    <s v="Beijing"/>
    <x v="2"/>
  </r>
  <r>
    <s v="548"/>
    <x v="184"/>
    <x v="1"/>
    <n v="9"/>
    <n v="826.41708197776438"/>
    <x v="1233"/>
    <n v="2681.0879180222355"/>
    <x v="0"/>
    <x v="847"/>
    <x v="4"/>
    <x v="4"/>
    <x v="0"/>
    <x v="0"/>
    <x v="1"/>
    <s v="Anchorage"/>
    <x v="1"/>
  </r>
  <r>
    <s v="559"/>
    <x v="101"/>
    <x v="1"/>
    <n v="5"/>
    <n v="37.760650374321337"/>
    <x v="1008"/>
    <n v="1522.2393496256786"/>
    <x v="0"/>
    <x v="848"/>
    <x v="6"/>
    <x v="6"/>
    <x v="0"/>
    <x v="0"/>
    <x v="1"/>
    <s v="Longview"/>
    <x v="1"/>
  </r>
  <r>
    <s v="1359"/>
    <x v="551"/>
    <x v="1"/>
    <n v="5"/>
    <n v="753.7600975369852"/>
    <x v="1008"/>
    <n v="806.2399024630148"/>
    <x v="0"/>
    <x v="848"/>
    <x v="6"/>
    <x v="6"/>
    <x v="0"/>
    <x v="0"/>
    <x v="1"/>
    <s v="Milwaukee"/>
    <x v="1"/>
  </r>
  <r>
    <s v="1708"/>
    <x v="543"/>
    <x v="1"/>
    <n v="6"/>
    <n v="1088.0477637923232"/>
    <x v="1234"/>
    <n v="721.55223620767674"/>
    <x v="0"/>
    <x v="848"/>
    <x v="6"/>
    <x v="6"/>
    <x v="0"/>
    <x v="0"/>
    <x v="2"/>
    <s v="Shanghai"/>
    <x v="2"/>
  </r>
  <r>
    <s v="563"/>
    <x v="416"/>
    <x v="0"/>
    <n v="13"/>
    <n v="11.987807432834479"/>
    <x v="1235"/>
    <n v="157.47019256716553"/>
    <x v="0"/>
    <x v="849"/>
    <x v="0"/>
    <x v="0"/>
    <x v="2"/>
    <x v="2"/>
    <x v="1"/>
    <s v="Tallahassee"/>
    <x v="1"/>
  </r>
  <r>
    <s v="612"/>
    <x v="801"/>
    <x v="0"/>
    <n v="12"/>
    <n v="54.683707477767875"/>
    <x v="1236"/>
    <n v="106.44029252223211"/>
    <x v="0"/>
    <x v="849"/>
    <x v="0"/>
    <x v="0"/>
    <x v="2"/>
    <x v="2"/>
    <x v="1"/>
    <s v="Oswego"/>
    <x v="1"/>
  </r>
  <r>
    <s v="1341"/>
    <x v="802"/>
    <x v="0"/>
    <n v="10"/>
    <n v="128.73875083285049"/>
    <x v="1237"/>
    <n v="10.161249167149521"/>
    <x v="0"/>
    <x v="849"/>
    <x v="0"/>
    <x v="0"/>
    <x v="2"/>
    <x v="2"/>
    <x v="1"/>
    <s v="Vancouver"/>
    <x v="4"/>
  </r>
  <r>
    <s v="1106"/>
    <x v="752"/>
    <x v="2"/>
    <n v="6"/>
    <n v="73.19394987593428"/>
    <x v="1238"/>
    <n v="1312.2060501240658"/>
    <x v="0"/>
    <x v="850"/>
    <x v="0"/>
    <x v="0"/>
    <x v="17"/>
    <x v="4"/>
    <x v="2"/>
    <s v="Urumqi"/>
    <x v="2"/>
  </r>
  <r>
    <s v="1449"/>
    <x v="803"/>
    <x v="2"/>
    <n v="10"/>
    <n v="169.97199477785449"/>
    <x v="1239"/>
    <n v="2139.0280052221456"/>
    <x v="0"/>
    <x v="850"/>
    <x v="0"/>
    <x v="0"/>
    <x v="17"/>
    <x v="4"/>
    <x v="1"/>
    <s v="Menasha"/>
    <x v="1"/>
  </r>
  <r>
    <s v="579"/>
    <x v="623"/>
    <x v="2"/>
    <n v="9"/>
    <n v="25.162270537529054"/>
    <x v="1240"/>
    <n v="2410.8377294624711"/>
    <x v="0"/>
    <x v="851"/>
    <x v="6"/>
    <x v="6"/>
    <x v="12"/>
    <x v="0"/>
    <x v="2"/>
    <s v="Hong Kong"/>
    <x v="2"/>
  </r>
  <r>
    <s v="1740"/>
    <x v="583"/>
    <x v="0"/>
    <n v="10"/>
    <n v="28.558736620723799"/>
    <x v="1241"/>
    <n v="270.94126337927622"/>
    <x v="0"/>
    <x v="852"/>
    <x v="0"/>
    <x v="0"/>
    <x v="17"/>
    <x v="4"/>
    <x v="2"/>
    <s v="Beijing"/>
    <x v="2"/>
  </r>
  <r>
    <s v="582"/>
    <x v="539"/>
    <x v="0"/>
    <n v="9"/>
    <n v="507.16884670588416"/>
    <x v="433"/>
    <n v="2088.2416532941156"/>
    <x v="0"/>
    <x v="853"/>
    <x v="0"/>
    <x v="0"/>
    <x v="2"/>
    <x v="2"/>
    <x v="1"/>
    <s v="Provincetown"/>
    <x v="1"/>
  </r>
  <r>
    <s v="1310"/>
    <x v="444"/>
    <x v="2"/>
    <n v="18"/>
    <n v="72.688616731432447"/>
    <x v="1242"/>
    <n v="1075.1473832685676"/>
    <x v="2"/>
    <x v="854"/>
    <x v="0"/>
    <x v="0"/>
    <x v="17"/>
    <x v="4"/>
    <x v="2"/>
    <s v="Beijing"/>
    <x v="2"/>
  </r>
  <r>
    <s v="593"/>
    <x v="312"/>
    <x v="0"/>
    <n v="10"/>
    <n v="3264.3025363730521"/>
    <x v="369"/>
    <n v="1097.6974636269479"/>
    <x v="0"/>
    <x v="855"/>
    <x v="4"/>
    <x v="4"/>
    <x v="0"/>
    <x v="0"/>
    <x v="1"/>
    <s v="Cape Canaveral"/>
    <x v="1"/>
  </r>
  <r>
    <s v="1013"/>
    <x v="149"/>
    <x v="1"/>
    <n v="9"/>
    <n v="3345.6793136423439"/>
    <x v="1243"/>
    <n v="558.31068635765587"/>
    <x v="0"/>
    <x v="855"/>
    <x v="4"/>
    <x v="4"/>
    <x v="0"/>
    <x v="0"/>
    <x v="1"/>
    <s v="New Haven"/>
    <x v="1"/>
  </r>
  <r>
    <s v="594"/>
    <x v="15"/>
    <x v="2"/>
    <n v="12"/>
    <n v="5561.9202925308609"/>
    <x v="1244"/>
    <n v="4453.2797074691398"/>
    <x v="0"/>
    <x v="856"/>
    <x v="4"/>
    <x v="4"/>
    <x v="6"/>
    <x v="0"/>
    <x v="1"/>
    <s v="Falmouth"/>
    <x v="1"/>
  </r>
  <r>
    <s v="598"/>
    <x v="521"/>
    <x v="0"/>
    <n v="13"/>
    <n v="469.71372614323695"/>
    <x v="1245"/>
    <n v="2289.6862738567634"/>
    <x v="0"/>
    <x v="857"/>
    <x v="2"/>
    <x v="2"/>
    <x v="2"/>
    <x v="2"/>
    <x v="1"/>
    <s v="Baltimore"/>
    <x v="1"/>
  </r>
  <r>
    <s v="904"/>
    <x v="804"/>
    <x v="0"/>
    <n v="13"/>
    <n v="903.06871323995983"/>
    <x v="1246"/>
    <n v="54.405286760040212"/>
    <x v="0"/>
    <x v="858"/>
    <x v="2"/>
    <x v="2"/>
    <x v="17"/>
    <x v="4"/>
    <x v="1"/>
    <s v="Fall City"/>
    <x v="1"/>
  </r>
  <r>
    <s v="608"/>
    <x v="805"/>
    <x v="0"/>
    <n v="10"/>
    <n v="104.08702268113551"/>
    <x v="1247"/>
    <n v="315.91297731886448"/>
    <x v="0"/>
    <x v="859"/>
    <x v="0"/>
    <x v="0"/>
    <x v="15"/>
    <x v="5"/>
    <x v="2"/>
    <s v="Nagoya"/>
    <x v="15"/>
  </r>
  <r>
    <s v="616"/>
    <x v="806"/>
    <x v="3"/>
    <n v="9"/>
    <n v="151.13818582983365"/>
    <x v="1248"/>
    <n v="1503.2618141701664"/>
    <x v="0"/>
    <x v="860"/>
    <x v="6"/>
    <x v="6"/>
    <x v="12"/>
    <x v="0"/>
    <x v="1"/>
    <s v="Clifton"/>
    <x v="1"/>
  </r>
  <r>
    <s v="715"/>
    <x v="807"/>
    <x v="2"/>
    <n v="12"/>
    <n v="8.4143454611677271"/>
    <x v="1180"/>
    <n v="2209.9856545388325"/>
    <x v="2"/>
    <x v="860"/>
    <x v="6"/>
    <x v="6"/>
    <x v="12"/>
    <x v="0"/>
    <x v="2"/>
    <s v="Beijing"/>
    <x v="2"/>
  </r>
  <r>
    <s v="1319"/>
    <x v="808"/>
    <x v="2"/>
    <n v="13"/>
    <n v="99.255647605996174"/>
    <x v="1249"/>
    <n v="2194.3443523940036"/>
    <x v="0"/>
    <x v="860"/>
    <x v="6"/>
    <x v="6"/>
    <x v="12"/>
    <x v="0"/>
    <x v="1"/>
    <s v="Renton"/>
    <x v="1"/>
  </r>
  <r>
    <s v="632"/>
    <x v="809"/>
    <x v="1"/>
    <n v="6"/>
    <n v="210.60832589500779"/>
    <x v="1250"/>
    <n v="733.19167410499222"/>
    <x v="0"/>
    <x v="861"/>
    <x v="6"/>
    <x v="6"/>
    <x v="12"/>
    <x v="0"/>
    <x v="0"/>
    <s v="Torino"/>
    <x v="22"/>
  </r>
  <r>
    <s v="642"/>
    <x v="137"/>
    <x v="2"/>
    <n v="40"/>
    <n v="28.026537986903204"/>
    <x v="1251"/>
    <n v="571.57346201309679"/>
    <x v="1"/>
    <x v="862"/>
    <x v="0"/>
    <x v="0"/>
    <x v="21"/>
    <x v="0"/>
    <x v="1"/>
    <s v="Bethesda"/>
    <x v="1"/>
  </r>
  <r>
    <s v="645"/>
    <x v="810"/>
    <x v="0"/>
    <n v="10"/>
    <n v="86.209957167045587"/>
    <x v="1252"/>
    <n v="243.69004283295439"/>
    <x v="2"/>
    <x v="863"/>
    <x v="0"/>
    <x v="0"/>
    <x v="15"/>
    <x v="5"/>
    <x v="1"/>
    <s v="Seattle"/>
    <x v="1"/>
  </r>
  <r>
    <s v="646"/>
    <x v="648"/>
    <x v="0"/>
    <n v="12"/>
    <n v="46.562907349656413"/>
    <x v="1253"/>
    <n v="106.7190926503436"/>
    <x v="2"/>
    <x v="864"/>
    <x v="0"/>
    <x v="0"/>
    <x v="2"/>
    <x v="2"/>
    <x v="1"/>
    <s v="Seattle"/>
    <x v="1"/>
  </r>
  <r>
    <s v="1131"/>
    <x v="220"/>
    <x v="0"/>
    <n v="10"/>
    <n v="405.90591475050275"/>
    <x v="1254"/>
    <n v="144.09408524949725"/>
    <x v="0"/>
    <x v="865"/>
    <x v="2"/>
    <x v="2"/>
    <x v="17"/>
    <x v="4"/>
    <x v="0"/>
    <s v="Milan"/>
    <x v="22"/>
  </r>
  <r>
    <s v="1333"/>
    <x v="719"/>
    <x v="2"/>
    <n v="20"/>
    <n v="10.81270074430296"/>
    <x v="1255"/>
    <n v="1089.1872992556971"/>
    <x v="0"/>
    <x v="865"/>
    <x v="2"/>
    <x v="2"/>
    <x v="17"/>
    <x v="4"/>
    <x v="2"/>
    <s v="Tokyo"/>
    <x v="15"/>
  </r>
  <r>
    <s v="875"/>
    <x v="811"/>
    <x v="0"/>
    <n v="27"/>
    <n v="177.12162293676772"/>
    <x v="1256"/>
    <n v="1900.578377063232"/>
    <x v="2"/>
    <x v="866"/>
    <x v="2"/>
    <x v="2"/>
    <x v="17"/>
    <x v="4"/>
    <x v="0"/>
    <s v="Paris"/>
    <x v="7"/>
  </r>
  <r>
    <s v="655"/>
    <x v="131"/>
    <x v="2"/>
    <n v="10"/>
    <n v="142.16262593716104"/>
    <x v="1257"/>
    <n v="247.73737406283894"/>
    <x v="0"/>
    <x v="867"/>
    <x v="0"/>
    <x v="0"/>
    <x v="15"/>
    <x v="5"/>
    <x v="2"/>
    <s v="Shanghai"/>
    <x v="2"/>
  </r>
  <r>
    <s v="1644"/>
    <x v="638"/>
    <x v="0"/>
    <n v="8"/>
    <n v="76.670115307601435"/>
    <x v="1258"/>
    <n v="204.05788469239857"/>
    <x v="0"/>
    <x v="867"/>
    <x v="0"/>
    <x v="0"/>
    <x v="15"/>
    <x v="5"/>
    <x v="0"/>
    <s v="York"/>
    <x v="3"/>
  </r>
  <r>
    <s v="659"/>
    <x v="812"/>
    <x v="0"/>
    <n v="10"/>
    <n v="192.63603891377039"/>
    <x v="1155"/>
    <n v="2817.3639610862297"/>
    <x v="0"/>
    <x v="868"/>
    <x v="5"/>
    <x v="5"/>
    <x v="19"/>
    <x v="5"/>
    <x v="1"/>
    <s v="Calgary"/>
    <x v="4"/>
  </r>
  <r>
    <s v="1724"/>
    <x v="80"/>
    <x v="1"/>
    <n v="20"/>
    <n v="2782.2296130906489"/>
    <x v="1259"/>
    <n v="3237.7703869093511"/>
    <x v="3"/>
    <x v="868"/>
    <x v="5"/>
    <x v="5"/>
    <x v="19"/>
    <x v="5"/>
    <x v="1"/>
    <s v="North Harford"/>
    <x v="1"/>
  </r>
  <r>
    <s v="663"/>
    <x v="813"/>
    <x v="2"/>
    <n v="9"/>
    <n v="2246.4912219961407"/>
    <x v="1260"/>
    <n v="429.55877800385952"/>
    <x v="2"/>
    <x v="869"/>
    <x v="5"/>
    <x v="5"/>
    <x v="19"/>
    <x v="5"/>
    <x v="1"/>
    <s v="Seattle"/>
    <x v="1"/>
  </r>
  <r>
    <s v="1491"/>
    <x v="814"/>
    <x v="0"/>
    <n v="12"/>
    <n v="463.24342171466566"/>
    <x v="186"/>
    <n v="3124.7565782853344"/>
    <x v="0"/>
    <x v="869"/>
    <x v="5"/>
    <x v="5"/>
    <x v="19"/>
    <x v="5"/>
    <x v="1"/>
    <s v="Arlington"/>
    <x v="1"/>
  </r>
  <r>
    <s v="665"/>
    <x v="89"/>
    <x v="0"/>
    <n v="12"/>
    <n v="360.14673850549747"/>
    <x v="1261"/>
    <n v="322.83726149450257"/>
    <x v="1"/>
    <x v="870"/>
    <x v="0"/>
    <x v="0"/>
    <x v="2"/>
    <x v="2"/>
    <x v="1"/>
    <s v="Bethesda"/>
    <x v="1"/>
  </r>
  <r>
    <s v="1712"/>
    <x v="408"/>
    <x v="2"/>
    <n v="20"/>
    <n v="90.610555994080855"/>
    <x v="335"/>
    <n v="3909.3894440059194"/>
    <x v="1"/>
    <x v="871"/>
    <x v="6"/>
    <x v="6"/>
    <x v="12"/>
    <x v="0"/>
    <x v="0"/>
    <s v="Berlin"/>
    <x v="5"/>
  </r>
  <r>
    <s v="803"/>
    <x v="714"/>
    <x v="0"/>
    <n v="12"/>
    <n v="1976.5672720534419"/>
    <x v="1262"/>
    <n v="1132.2327279465583"/>
    <x v="1"/>
    <x v="872"/>
    <x v="6"/>
    <x v="6"/>
    <x v="12"/>
    <x v="0"/>
    <x v="2"/>
    <s v="Beijing"/>
    <x v="2"/>
  </r>
  <r>
    <s v="1569"/>
    <x v="579"/>
    <x v="0"/>
    <n v="10"/>
    <n v="248.79164586617983"/>
    <x v="565"/>
    <n v="2431.2083541338202"/>
    <x v="0"/>
    <x v="872"/>
    <x v="6"/>
    <x v="6"/>
    <x v="12"/>
    <x v="0"/>
    <x v="1"/>
    <s v="Georgetown"/>
    <x v="1"/>
  </r>
  <r>
    <s v="1660"/>
    <x v="25"/>
    <x v="1"/>
    <n v="13"/>
    <n v="131.51011607751119"/>
    <x v="1263"/>
    <n v="3272.0898839224888"/>
    <x v="0"/>
    <x v="872"/>
    <x v="6"/>
    <x v="6"/>
    <x v="12"/>
    <x v="0"/>
    <x v="2"/>
    <s v="Urumqi"/>
    <x v="2"/>
  </r>
  <r>
    <s v="676"/>
    <x v="516"/>
    <x v="0"/>
    <n v="13"/>
    <n v="5652.7247260014337"/>
    <x v="1264"/>
    <n v="7334.2752739985663"/>
    <x v="0"/>
    <x v="873"/>
    <x v="4"/>
    <x v="4"/>
    <x v="6"/>
    <x v="0"/>
    <x v="1"/>
    <s v="Georgetown"/>
    <x v="1"/>
  </r>
  <r>
    <s v="678"/>
    <x v="553"/>
    <x v="1"/>
    <n v="20"/>
    <n v="199.8964129265442"/>
    <x v="1265"/>
    <n v="257.90358707345581"/>
    <x v="1"/>
    <x v="874"/>
    <x v="2"/>
    <x v="2"/>
    <x v="2"/>
    <x v="2"/>
    <x v="1"/>
    <s v="Bethesda"/>
    <x v="1"/>
  </r>
  <r>
    <s v="1128"/>
    <x v="815"/>
    <x v="2"/>
    <n v="9"/>
    <n v="0.73787703980371155"/>
    <x v="1266"/>
    <n v="201.83862296019629"/>
    <x v="0"/>
    <x v="874"/>
    <x v="2"/>
    <x v="2"/>
    <x v="2"/>
    <x v="2"/>
    <x v="1"/>
    <s v="Greenville"/>
    <x v="1"/>
  </r>
  <r>
    <s v="1355"/>
    <x v="739"/>
    <x v="2"/>
    <n v="10"/>
    <n v="4.2079699323787265"/>
    <x v="1110"/>
    <n v="1880.7920300676212"/>
    <x v="2"/>
    <x v="875"/>
    <x v="6"/>
    <x v="6"/>
    <x v="12"/>
    <x v="0"/>
    <x v="1"/>
    <s v="Seattle"/>
    <x v="1"/>
  </r>
  <r>
    <s v="1735"/>
    <x v="334"/>
    <x v="1"/>
    <n v="10"/>
    <n v="638.47052602492408"/>
    <x v="705"/>
    <n v="1330.5294739750759"/>
    <x v="0"/>
    <x v="876"/>
    <x v="6"/>
    <x v="6"/>
    <x v="12"/>
    <x v="0"/>
    <x v="1"/>
    <s v="Ridgely"/>
    <x v="1"/>
  </r>
  <r>
    <s v="684"/>
    <x v="646"/>
    <x v="1"/>
    <n v="10"/>
    <n v="277.88057050717362"/>
    <x v="1203"/>
    <n v="1322.0194294928265"/>
    <x v="0"/>
    <x v="877"/>
    <x v="2"/>
    <x v="2"/>
    <x v="2"/>
    <x v="2"/>
    <x v="1"/>
    <s v="Cape Canaveral"/>
    <x v="1"/>
  </r>
  <r>
    <s v="687"/>
    <x v="474"/>
    <x v="2"/>
    <n v="12"/>
    <n v="548.74468202006187"/>
    <x v="1267"/>
    <n v="2679.2553179799379"/>
    <x v="0"/>
    <x v="878"/>
    <x v="5"/>
    <x v="5"/>
    <x v="7"/>
    <x v="5"/>
    <x v="1"/>
    <s v="Montclair"/>
    <x v="1"/>
  </r>
  <r>
    <s v="692"/>
    <x v="150"/>
    <x v="1"/>
    <n v="13"/>
    <n v="25.015383416202273"/>
    <x v="1268"/>
    <n v="2414.9846165837976"/>
    <x v="0"/>
    <x v="879"/>
    <x v="6"/>
    <x v="6"/>
    <x v="12"/>
    <x v="0"/>
    <x v="1"/>
    <s v="Houston"/>
    <x v="1"/>
  </r>
  <r>
    <s v="705"/>
    <x v="198"/>
    <x v="3"/>
    <n v="9"/>
    <n v="429.44130992410419"/>
    <x v="1269"/>
    <n v="2122.5586900758958"/>
    <x v="2"/>
    <x v="880"/>
    <x v="0"/>
    <x v="0"/>
    <x v="19"/>
    <x v="5"/>
    <x v="1"/>
    <s v="Seattle"/>
    <x v="1"/>
  </r>
  <r>
    <s v="1759"/>
    <x v="626"/>
    <x v="0"/>
    <n v="10"/>
    <n v="340.40438114066836"/>
    <x v="625"/>
    <n v="1639.5956188593316"/>
    <x v="0"/>
    <x v="881"/>
    <x v="6"/>
    <x v="6"/>
    <x v="12"/>
    <x v="0"/>
    <x v="1"/>
    <s v="Denton"/>
    <x v="1"/>
  </r>
  <r>
    <s v="711"/>
    <x v="816"/>
    <x v="0"/>
    <n v="9"/>
    <n v="7.4319047590034071"/>
    <x v="1270"/>
    <n v="168.4800952409966"/>
    <x v="2"/>
    <x v="882"/>
    <x v="0"/>
    <x v="0"/>
    <x v="21"/>
    <x v="0"/>
    <x v="0"/>
    <s v="Paris"/>
    <x v="7"/>
  </r>
  <r>
    <s v="962"/>
    <x v="108"/>
    <x v="1"/>
    <n v="5"/>
    <n v="14.025547838357177"/>
    <x v="1271"/>
    <n v="85.924452161642819"/>
    <x v="0"/>
    <x v="882"/>
    <x v="0"/>
    <x v="0"/>
    <x v="21"/>
    <x v="0"/>
    <x v="1"/>
    <s v="Waukesha"/>
    <x v="1"/>
  </r>
  <r>
    <s v="716"/>
    <x v="119"/>
    <x v="2"/>
    <n v="8"/>
    <n v="242.89967260272593"/>
    <x v="1272"/>
    <n v="1801.5003273972741"/>
    <x v="0"/>
    <x v="883"/>
    <x v="5"/>
    <x v="5"/>
    <x v="7"/>
    <x v="5"/>
    <x v="0"/>
    <s v="West Yorkshire"/>
    <x v="3"/>
  </r>
  <r>
    <s v="1591"/>
    <x v="817"/>
    <x v="1"/>
    <n v="4"/>
    <n v="621.23975199277675"/>
    <x v="1273"/>
    <n v="14.010248007223254"/>
    <x v="0"/>
    <x v="884"/>
    <x v="6"/>
    <x v="6"/>
    <x v="12"/>
    <x v="0"/>
    <x v="1"/>
    <s v="New Castle"/>
    <x v="1"/>
  </r>
  <r>
    <s v="1268"/>
    <x v="818"/>
    <x v="0"/>
    <n v="10"/>
    <n v="76.074100834507746"/>
    <x v="565"/>
    <n v="2603.9258991654924"/>
    <x v="0"/>
    <x v="885"/>
    <x v="6"/>
    <x v="6"/>
    <x v="12"/>
    <x v="0"/>
    <x v="1"/>
    <s v="Grand Junction"/>
    <x v="1"/>
  </r>
  <r>
    <s v="1722"/>
    <x v="754"/>
    <x v="1"/>
    <n v="9"/>
    <n v="2.2952295729067318"/>
    <x v="564"/>
    <n v="2396.304770427093"/>
    <x v="0"/>
    <x v="885"/>
    <x v="6"/>
    <x v="6"/>
    <x v="12"/>
    <x v="0"/>
    <x v="1"/>
    <s v="Germantown"/>
    <x v="1"/>
  </r>
  <r>
    <s v="732"/>
    <x v="27"/>
    <x v="0"/>
    <n v="24"/>
    <n v="5720.5112091654591"/>
    <x v="1274"/>
    <n v="9478.3087908345406"/>
    <x v="2"/>
    <x v="886"/>
    <x v="0"/>
    <x v="0"/>
    <x v="0"/>
    <x v="0"/>
    <x v="0"/>
    <s v="Paris"/>
    <x v="7"/>
  </r>
  <r>
    <s v="1450"/>
    <x v="395"/>
    <x v="2"/>
    <n v="6"/>
    <n v="1980.4763146701218"/>
    <x v="1275"/>
    <n v="1841.5236853298782"/>
    <x v="0"/>
    <x v="886"/>
    <x v="0"/>
    <x v="0"/>
    <x v="0"/>
    <x v="0"/>
    <x v="2"/>
    <s v="Hong Kong"/>
    <x v="2"/>
  </r>
  <r>
    <s v="1428"/>
    <x v="553"/>
    <x v="1"/>
    <n v="5"/>
    <n v="527.31204608263954"/>
    <x v="615"/>
    <n v="117.68795391736046"/>
    <x v="0"/>
    <x v="887"/>
    <x v="6"/>
    <x v="6"/>
    <x v="12"/>
    <x v="0"/>
    <x v="0"/>
    <s v="Nice"/>
    <x v="7"/>
  </r>
  <r>
    <s v="1169"/>
    <x v="557"/>
    <x v="2"/>
    <n v="20"/>
    <n v="122.77541589599602"/>
    <x v="1276"/>
    <n v="3177.224584104004"/>
    <x v="2"/>
    <x v="888"/>
    <x v="6"/>
    <x v="6"/>
    <x v="12"/>
    <x v="0"/>
    <x v="1"/>
    <s v="Seattle"/>
    <x v="1"/>
  </r>
  <r>
    <s v="792"/>
    <x v="435"/>
    <x v="3"/>
    <n v="9"/>
    <n v="37.775702806500227"/>
    <x v="1277"/>
    <n v="1621.0242971934997"/>
    <x v="0"/>
    <x v="889"/>
    <x v="6"/>
    <x v="6"/>
    <x v="12"/>
    <x v="0"/>
    <x v="1"/>
    <s v="Aurora"/>
    <x v="1"/>
  </r>
  <r>
    <s v="1201"/>
    <x v="403"/>
    <x v="1"/>
    <n v="10"/>
    <n v="346.88328596967261"/>
    <x v="1110"/>
    <n v="1538.1167140303273"/>
    <x v="0"/>
    <x v="889"/>
    <x v="6"/>
    <x v="6"/>
    <x v="12"/>
    <x v="0"/>
    <x v="1"/>
    <s v="Toppenish"/>
    <x v="1"/>
  </r>
  <r>
    <s v="747"/>
    <x v="819"/>
    <x v="2"/>
    <n v="9"/>
    <n v="4547.304563706587"/>
    <x v="1278"/>
    <n v="3060.195436293413"/>
    <x v="0"/>
    <x v="890"/>
    <x v="4"/>
    <x v="4"/>
    <x v="6"/>
    <x v="0"/>
    <x v="1"/>
    <s v="Houston"/>
    <x v="1"/>
  </r>
  <r>
    <s v="750"/>
    <x v="820"/>
    <x v="0"/>
    <n v="9"/>
    <n v="59.451514583773431"/>
    <x v="1279"/>
    <n v="453.75998541622658"/>
    <x v="1"/>
    <x v="891"/>
    <x v="2"/>
    <x v="2"/>
    <x v="2"/>
    <x v="2"/>
    <x v="1"/>
    <s v="Bethesda"/>
    <x v="1"/>
  </r>
  <r>
    <s v="766"/>
    <x v="620"/>
    <x v="2"/>
    <n v="8"/>
    <n v="2984.9858424495683"/>
    <x v="436"/>
    <n v="-1400.9858424495683"/>
    <x v="2"/>
    <x v="892"/>
    <x v="6"/>
    <x v="6"/>
    <x v="12"/>
    <x v="0"/>
    <x v="0"/>
    <s v="Paris"/>
    <x v="7"/>
  </r>
  <r>
    <s v="751"/>
    <x v="373"/>
    <x v="1"/>
    <n v="10"/>
    <n v="3179.8088202303393"/>
    <x v="303"/>
    <n v="400.19117976966072"/>
    <x v="0"/>
    <x v="893"/>
    <x v="0"/>
    <x v="0"/>
    <x v="0"/>
    <x v="0"/>
    <x v="1"/>
    <s v="Richardson"/>
    <x v="1"/>
  </r>
  <r>
    <s v="1219"/>
    <x v="125"/>
    <x v="2"/>
    <n v="10"/>
    <n v="2823.9126971038127"/>
    <x v="303"/>
    <n v="756.08730289618734"/>
    <x v="3"/>
    <x v="893"/>
    <x v="0"/>
    <x v="0"/>
    <x v="0"/>
    <x v="0"/>
    <x v="1"/>
    <s v="North Harford"/>
    <x v="1"/>
  </r>
  <r>
    <s v="1542"/>
    <x v="555"/>
    <x v="0"/>
    <n v="10"/>
    <n v="667.84462136031425"/>
    <x v="303"/>
    <n v="2912.1553786396858"/>
    <x v="1"/>
    <x v="893"/>
    <x v="0"/>
    <x v="0"/>
    <x v="0"/>
    <x v="0"/>
    <x v="2"/>
    <s v="Beijing"/>
    <x v="2"/>
  </r>
  <r>
    <s v="1264"/>
    <x v="821"/>
    <x v="0"/>
    <n v="13"/>
    <n v="805.08042975699516"/>
    <x v="1280"/>
    <n v="768.7195702430048"/>
    <x v="3"/>
    <x v="894"/>
    <x v="6"/>
    <x v="6"/>
    <x v="12"/>
    <x v="0"/>
    <x v="1"/>
    <s v="North Harford"/>
    <x v="1"/>
  </r>
  <r>
    <s v="1622"/>
    <x v="822"/>
    <x v="2"/>
    <n v="36"/>
    <n v="47.608189133742187"/>
    <x v="1281"/>
    <n v="5161.9918108662578"/>
    <x v="1"/>
    <x v="895"/>
    <x v="6"/>
    <x v="6"/>
    <x v="12"/>
    <x v="0"/>
    <x v="2"/>
    <s v="Beijing"/>
    <x v="2"/>
  </r>
  <r>
    <s v="926"/>
    <x v="568"/>
    <x v="0"/>
    <n v="12"/>
    <n v="6431.3337558910125"/>
    <x v="1282"/>
    <n v="-3171.7337558910126"/>
    <x v="2"/>
    <x v="896"/>
    <x v="6"/>
    <x v="6"/>
    <x v="12"/>
    <x v="0"/>
    <x v="1"/>
    <s v="Seattle"/>
    <x v="1"/>
  </r>
  <r>
    <s v="1564"/>
    <x v="158"/>
    <x v="1"/>
    <n v="10"/>
    <n v="357.61679731372345"/>
    <x v="1110"/>
    <n v="1527.3832026862765"/>
    <x v="1"/>
    <x v="897"/>
    <x v="6"/>
    <x v="6"/>
    <x v="12"/>
    <x v="0"/>
    <x v="2"/>
    <s v="Beijing"/>
    <x v="2"/>
  </r>
  <r>
    <s v="769"/>
    <x v="350"/>
    <x v="1"/>
    <n v="13"/>
    <n v="146.46868377241913"/>
    <x v="1283"/>
    <n v="3310.1813162275812"/>
    <x v="0"/>
    <x v="898"/>
    <x v="5"/>
    <x v="5"/>
    <x v="7"/>
    <x v="5"/>
    <x v="2"/>
    <s v="Urumqi"/>
    <x v="2"/>
  </r>
  <r>
    <s v="773"/>
    <x v="329"/>
    <x v="2"/>
    <n v="20"/>
    <n v="19.657210083133741"/>
    <x v="1284"/>
    <n v="6220.3427899168664"/>
    <x v="2"/>
    <x v="899"/>
    <x v="6"/>
    <x v="6"/>
    <x v="0"/>
    <x v="0"/>
    <x v="1"/>
    <s v="Seattle"/>
    <x v="1"/>
  </r>
  <r>
    <s v="775"/>
    <x v="383"/>
    <x v="1"/>
    <n v="8"/>
    <n v="39.439083959779353"/>
    <x v="1285"/>
    <n v="89.684916040220642"/>
    <x v="0"/>
    <x v="900"/>
    <x v="0"/>
    <x v="0"/>
    <x v="15"/>
    <x v="5"/>
    <x v="0"/>
    <s v="Moscow"/>
    <x v="0"/>
  </r>
  <r>
    <s v="1287"/>
    <x v="823"/>
    <x v="0"/>
    <n v="10"/>
    <n v="1478.6447721459579"/>
    <x v="345"/>
    <n v="521.35522785404214"/>
    <x v="1"/>
    <x v="901"/>
    <x v="6"/>
    <x v="6"/>
    <x v="12"/>
    <x v="0"/>
    <x v="1"/>
    <s v="Bethesda"/>
    <x v="1"/>
  </r>
  <r>
    <s v="776"/>
    <x v="305"/>
    <x v="1"/>
    <n v="10"/>
    <n v="4103.4738993383053"/>
    <x v="303"/>
    <n v="-523.47389933830527"/>
    <x v="0"/>
    <x v="902"/>
    <x v="0"/>
    <x v="0"/>
    <x v="0"/>
    <x v="0"/>
    <x v="1"/>
    <s v="New York"/>
    <x v="1"/>
  </r>
  <r>
    <s v="778"/>
    <x v="333"/>
    <x v="1"/>
    <n v="12"/>
    <n v="431.76795880588918"/>
    <x v="243"/>
    <n v="-215.88795880588918"/>
    <x v="0"/>
    <x v="903"/>
    <x v="2"/>
    <x v="2"/>
    <x v="2"/>
    <x v="2"/>
    <x v="2"/>
    <s v="Thimphu"/>
    <x v="31"/>
  </r>
  <r>
    <s v="1690"/>
    <x v="54"/>
    <x v="0"/>
    <n v="12"/>
    <n v="220.57431610820501"/>
    <x v="1286"/>
    <n v="2035.425683891795"/>
    <x v="0"/>
    <x v="904"/>
    <x v="6"/>
    <x v="6"/>
    <x v="12"/>
    <x v="0"/>
    <x v="1"/>
    <s v="Greeley"/>
    <x v="1"/>
  </r>
  <r>
    <s v="784"/>
    <x v="776"/>
    <x v="2"/>
    <n v="12"/>
    <n v="1524.9298649010011"/>
    <x v="1287"/>
    <n v="9035.0701350989984"/>
    <x v="0"/>
    <x v="905"/>
    <x v="4"/>
    <x v="4"/>
    <x v="6"/>
    <x v="0"/>
    <x v="1"/>
    <s v="Cedar Park"/>
    <x v="1"/>
  </r>
  <r>
    <s v="1664"/>
    <x v="757"/>
    <x v="2"/>
    <n v="12"/>
    <n v="2943.4863480213107"/>
    <x v="1288"/>
    <n v="7528.5136519786893"/>
    <x v="0"/>
    <x v="905"/>
    <x v="4"/>
    <x v="4"/>
    <x v="6"/>
    <x v="0"/>
    <x v="1"/>
    <s v="Stoughton"/>
    <x v="1"/>
  </r>
  <r>
    <s v="1417"/>
    <x v="355"/>
    <x v="1"/>
    <n v="4"/>
    <n v="21.380355053502935"/>
    <x v="823"/>
    <n v="417.21964494649711"/>
    <x v="1"/>
    <x v="906"/>
    <x v="6"/>
    <x v="6"/>
    <x v="12"/>
    <x v="0"/>
    <x v="0"/>
    <s v="Berlin"/>
    <x v="5"/>
  </r>
  <r>
    <s v="796"/>
    <x v="61"/>
    <x v="1"/>
    <n v="9"/>
    <n v="1926.4684211381052"/>
    <x v="1289"/>
    <n v="814.7315788618946"/>
    <x v="1"/>
    <x v="907"/>
    <x v="0"/>
    <x v="0"/>
    <x v="19"/>
    <x v="5"/>
    <x v="0"/>
    <s v="Berlin"/>
    <x v="5"/>
  </r>
  <r>
    <s v="1020"/>
    <x v="824"/>
    <x v="1"/>
    <n v="5"/>
    <n v="124.68136171054893"/>
    <x v="1290"/>
    <n v="615.31863828945109"/>
    <x v="0"/>
    <x v="908"/>
    <x v="6"/>
    <x v="6"/>
    <x v="12"/>
    <x v="0"/>
    <x v="1"/>
    <s v="Fort Collins"/>
    <x v="1"/>
  </r>
  <r>
    <s v="1062"/>
    <x v="825"/>
    <x v="1"/>
    <n v="10"/>
    <n v="18.715189537633155"/>
    <x v="565"/>
    <n v="2661.2848104623667"/>
    <x v="0"/>
    <x v="909"/>
    <x v="6"/>
    <x v="6"/>
    <x v="12"/>
    <x v="0"/>
    <x v="0"/>
    <s v="Saint Petersburg"/>
    <x v="0"/>
  </r>
  <r>
    <s v="833"/>
    <x v="640"/>
    <x v="1"/>
    <n v="9"/>
    <n v="125.42391034829802"/>
    <x v="529"/>
    <n v="1528.641089651702"/>
    <x v="0"/>
    <x v="910"/>
    <x v="6"/>
    <x v="6"/>
    <x v="12"/>
    <x v="0"/>
    <x v="1"/>
    <s v="Howard"/>
    <x v="1"/>
  </r>
  <r>
    <s v="1461"/>
    <x v="826"/>
    <x v="1"/>
    <n v="13"/>
    <n v="2698.4099010576315"/>
    <x v="1291"/>
    <n v="-124.40990105763149"/>
    <x v="0"/>
    <x v="911"/>
    <x v="6"/>
    <x v="6"/>
    <x v="12"/>
    <x v="0"/>
    <x v="1"/>
    <s v="Bellevue"/>
    <x v="1"/>
  </r>
  <r>
    <s v="1455"/>
    <x v="827"/>
    <x v="1"/>
    <n v="10"/>
    <n v="1858.6246598018847"/>
    <x v="454"/>
    <n v="451.37534019811528"/>
    <x v="0"/>
    <x v="912"/>
    <x v="6"/>
    <x v="6"/>
    <x v="12"/>
    <x v="0"/>
    <x v="1"/>
    <s v="Manitowoc"/>
    <x v="1"/>
  </r>
  <r>
    <s v="817"/>
    <x v="828"/>
    <x v="2"/>
    <n v="10"/>
    <n v="202.32012848625646"/>
    <x v="143"/>
    <n v="15797.679871513743"/>
    <x v="2"/>
    <x v="913"/>
    <x v="4"/>
    <x v="4"/>
    <x v="6"/>
    <x v="0"/>
    <x v="2"/>
    <s v="Beijing"/>
    <x v="2"/>
  </r>
  <r>
    <s v="818"/>
    <x v="118"/>
    <x v="1"/>
    <n v="10"/>
    <n v="18.536900403102745"/>
    <x v="474"/>
    <n v="2281.4630995968973"/>
    <x v="0"/>
    <x v="914"/>
    <x v="5"/>
    <x v="5"/>
    <x v="7"/>
    <x v="5"/>
    <x v="1"/>
    <s v="Orlando"/>
    <x v="1"/>
  </r>
  <r>
    <s v="1529"/>
    <x v="80"/>
    <x v="1"/>
    <n v="12"/>
    <n v="1469.4497289597277"/>
    <x v="1292"/>
    <n v="3654.5502710402725"/>
    <x v="0"/>
    <x v="915"/>
    <x v="6"/>
    <x v="6"/>
    <x v="0"/>
    <x v="0"/>
    <x v="2"/>
    <s v="Yokohama"/>
    <x v="15"/>
  </r>
  <r>
    <s v="1669"/>
    <x v="829"/>
    <x v="1"/>
    <n v="12"/>
    <n v="731.94194470466346"/>
    <x v="1293"/>
    <n v="4362.1680552953367"/>
    <x v="0"/>
    <x v="915"/>
    <x v="6"/>
    <x v="6"/>
    <x v="0"/>
    <x v="0"/>
    <x v="0"/>
    <s v="Koln"/>
    <x v="5"/>
  </r>
  <r>
    <s v="1714"/>
    <x v="712"/>
    <x v="1"/>
    <n v="6"/>
    <n v="1255.0106691191311"/>
    <x v="1294"/>
    <n v="585.78933088086887"/>
    <x v="0"/>
    <x v="916"/>
    <x v="6"/>
    <x v="6"/>
    <x v="0"/>
    <x v="0"/>
    <x v="1"/>
    <s v="Granger"/>
    <x v="1"/>
  </r>
  <r>
    <s v="831"/>
    <x v="830"/>
    <x v="2"/>
    <n v="10"/>
    <n v="6125.4113353982857"/>
    <x v="1295"/>
    <n v="204.5886646017143"/>
    <x v="0"/>
    <x v="917"/>
    <x v="4"/>
    <x v="4"/>
    <x v="6"/>
    <x v="0"/>
    <x v="1"/>
    <s v="Boulder"/>
    <x v="1"/>
  </r>
  <r>
    <s v="839"/>
    <x v="773"/>
    <x v="0"/>
    <n v="10"/>
    <n v="361.87471593086099"/>
    <x v="1296"/>
    <n v="8138.1252840691386"/>
    <x v="0"/>
    <x v="918"/>
    <x v="4"/>
    <x v="4"/>
    <x v="6"/>
    <x v="0"/>
    <x v="2"/>
    <s v="Thimphu"/>
    <x v="31"/>
  </r>
  <r>
    <s v="1074"/>
    <x v="223"/>
    <x v="2"/>
    <n v="13"/>
    <n v="1581.9461979995895"/>
    <x v="1297"/>
    <n v="5944.4538020004102"/>
    <x v="0"/>
    <x v="919"/>
    <x v="6"/>
    <x v="6"/>
    <x v="0"/>
    <x v="0"/>
    <x v="1"/>
    <s v="Jersey City"/>
    <x v="1"/>
  </r>
  <r>
    <s v="846"/>
    <x v="702"/>
    <x v="2"/>
    <n v="12"/>
    <n v="4376.1331886573862"/>
    <x v="1298"/>
    <n v="2763.8668113426138"/>
    <x v="0"/>
    <x v="920"/>
    <x v="4"/>
    <x v="4"/>
    <x v="6"/>
    <x v="0"/>
    <x v="2"/>
    <s v="Tokyo"/>
    <x v="15"/>
  </r>
  <r>
    <s v="1391"/>
    <x v="235"/>
    <x v="2"/>
    <n v="8"/>
    <n v="754.38177927148718"/>
    <x v="1299"/>
    <n v="3685.6182207285128"/>
    <x v="0"/>
    <x v="920"/>
    <x v="4"/>
    <x v="4"/>
    <x v="6"/>
    <x v="0"/>
    <x v="0"/>
    <s v="Strasbourg"/>
    <x v="7"/>
  </r>
  <r>
    <s v="848"/>
    <x v="6"/>
    <x v="2"/>
    <n v="20"/>
    <n v="2352.7234849725414"/>
    <x v="1300"/>
    <n v="9007.276515027459"/>
    <x v="1"/>
    <x v="921"/>
    <x v="0"/>
    <x v="0"/>
    <x v="0"/>
    <x v="0"/>
    <x v="2"/>
    <s v="Beijing"/>
    <x v="2"/>
  </r>
  <r>
    <s v="1465"/>
    <x v="831"/>
    <x v="1"/>
    <n v="5"/>
    <n v="499.14984162859008"/>
    <x v="1301"/>
    <n v="1070.8501583714099"/>
    <x v="0"/>
    <x v="922"/>
    <x v="0"/>
    <x v="0"/>
    <x v="0"/>
    <x v="0"/>
    <x v="1"/>
    <s v="Cape Canaveral"/>
    <x v="1"/>
  </r>
  <r>
    <s v="1250"/>
    <x v="231"/>
    <x v="1"/>
    <n v="9"/>
    <n v="1837.8151495830937"/>
    <x v="1302"/>
    <n v="1384.1848504169063"/>
    <x v="0"/>
    <x v="923"/>
    <x v="0"/>
    <x v="0"/>
    <x v="0"/>
    <x v="0"/>
    <x v="1"/>
    <s v="Vineland"/>
    <x v="1"/>
  </r>
  <r>
    <s v="897"/>
    <x v="832"/>
    <x v="1"/>
    <n v="80"/>
    <n v="1708.2475235238987"/>
    <x v="1303"/>
    <n v="-509.79702352389882"/>
    <x v="0"/>
    <x v="924"/>
    <x v="0"/>
    <x v="0"/>
    <x v="18"/>
    <x v="5"/>
    <x v="1"/>
    <s v="Denton"/>
    <x v="1"/>
  </r>
  <r>
    <s v="1026"/>
    <x v="678"/>
    <x v="1"/>
    <n v="80"/>
    <n v="101.17755757385309"/>
    <x v="1304"/>
    <n v="1089.0284424261467"/>
    <x v="0"/>
    <x v="924"/>
    <x v="0"/>
    <x v="0"/>
    <x v="18"/>
    <x v="5"/>
    <x v="0"/>
    <s v="Koln"/>
    <x v="5"/>
  </r>
  <r>
    <s v="987"/>
    <x v="825"/>
    <x v="1"/>
    <n v="10"/>
    <n v="358.8371579518253"/>
    <x v="1305"/>
    <n v="6091.1628420481748"/>
    <x v="0"/>
    <x v="925"/>
    <x v="4"/>
    <x v="4"/>
    <x v="0"/>
    <x v="0"/>
    <x v="0"/>
    <s v="Hofheim am Taunus"/>
    <x v="5"/>
  </r>
  <r>
    <s v="1104"/>
    <x v="833"/>
    <x v="2"/>
    <n v="12"/>
    <n v="485.86314053331074"/>
    <x v="1306"/>
    <n v="4574.0568594666893"/>
    <x v="0"/>
    <x v="926"/>
    <x v="4"/>
    <x v="4"/>
    <x v="0"/>
    <x v="0"/>
    <x v="1"/>
    <s v="Burlington"/>
    <x v="1"/>
  </r>
  <r>
    <s v="927"/>
    <x v="834"/>
    <x v="1"/>
    <n v="4"/>
    <n v="7.4794030255012931"/>
    <x v="1307"/>
    <n v="92.480596974498695"/>
    <x v="0"/>
    <x v="927"/>
    <x v="0"/>
    <x v="0"/>
    <x v="21"/>
    <x v="0"/>
    <x v="2"/>
    <s v="Kolkata"/>
    <x v="14"/>
  </r>
  <r>
    <s v="1717"/>
    <x v="835"/>
    <x v="0"/>
    <n v="9"/>
    <n v="326.1734274494541"/>
    <x v="1308"/>
    <n v="2560.2265725505458"/>
    <x v="0"/>
    <x v="928"/>
    <x v="4"/>
    <x v="4"/>
    <x v="0"/>
    <x v="0"/>
    <x v="1"/>
    <s v="Elmira"/>
    <x v="1"/>
  </r>
  <r>
    <s v="950"/>
    <x v="836"/>
    <x v="2"/>
    <n v="26"/>
    <n v="11.471083504766238"/>
    <x v="1309"/>
    <n v="240.27691649523376"/>
    <x v="0"/>
    <x v="929"/>
    <x v="0"/>
    <x v="0"/>
    <x v="15"/>
    <x v="5"/>
    <x v="1"/>
    <s v="Greeley"/>
    <x v="1"/>
  </r>
  <r>
    <s v="1612"/>
    <x v="837"/>
    <x v="2"/>
    <n v="10"/>
    <n v="529.90535092934294"/>
    <x v="1310"/>
    <n v="3389.0946490706569"/>
    <x v="0"/>
    <x v="930"/>
    <x v="4"/>
    <x v="4"/>
    <x v="0"/>
    <x v="0"/>
    <x v="1"/>
    <s v="Elmira"/>
    <x v="1"/>
  </r>
  <r>
    <s v="1641"/>
    <x v="471"/>
    <x v="1"/>
    <n v="12"/>
    <n v="573.10827470925301"/>
    <x v="1311"/>
    <n v="4481.2917252907464"/>
    <x v="0"/>
    <x v="931"/>
    <x v="4"/>
    <x v="4"/>
    <x v="6"/>
    <x v="0"/>
    <x v="1"/>
    <s v="Lynn"/>
    <x v="1"/>
  </r>
  <r>
    <s v="971"/>
    <x v="713"/>
    <x v="0"/>
    <n v="10"/>
    <n v="237.87990733494061"/>
    <x v="343"/>
    <n v="542.02009266505934"/>
    <x v="0"/>
    <x v="932"/>
    <x v="0"/>
    <x v="0"/>
    <x v="21"/>
    <x v="0"/>
    <x v="1"/>
    <s v="Atlantic City"/>
    <x v="1"/>
  </r>
  <r>
    <s v="975"/>
    <x v="838"/>
    <x v="1"/>
    <n v="13"/>
    <n v="9761.9655996942729"/>
    <x v="1312"/>
    <n v="-1794.9655996942729"/>
    <x v="1"/>
    <x v="933"/>
    <x v="4"/>
    <x v="4"/>
    <x v="6"/>
    <x v="0"/>
    <x v="2"/>
    <s v="Beijing"/>
    <x v="2"/>
  </r>
  <r>
    <s v="1267"/>
    <x v="229"/>
    <x v="1"/>
    <n v="4"/>
    <n v="459.98615047572792"/>
    <x v="1313"/>
    <n v="186.01384952427208"/>
    <x v="0"/>
    <x v="934"/>
    <x v="4"/>
    <x v="4"/>
    <x v="6"/>
    <x v="0"/>
    <x v="0"/>
    <s v="Bamberg"/>
    <x v="5"/>
  </r>
  <r>
    <s v="994"/>
    <x v="19"/>
    <x v="2"/>
    <n v="24"/>
    <n v="92.351579589685912"/>
    <x v="1314"/>
    <n v="3906.0484204103141"/>
    <x v="0"/>
    <x v="935"/>
    <x v="4"/>
    <x v="4"/>
    <x v="6"/>
    <x v="0"/>
    <x v="1"/>
    <s v="Menasha"/>
    <x v="1"/>
  </r>
  <r>
    <s v="999"/>
    <x v="297"/>
    <x v="1"/>
    <n v="24"/>
    <n v="1499.8136344965053"/>
    <x v="1315"/>
    <n v="2819.9463655034951"/>
    <x v="1"/>
    <x v="936"/>
    <x v="2"/>
    <x v="2"/>
    <x v="2"/>
    <x v="2"/>
    <x v="2"/>
    <s v="Beijing"/>
    <x v="2"/>
  </r>
  <r>
    <s v="1185"/>
    <x v="800"/>
    <x v="2"/>
    <n v="10"/>
    <n v="1247.0900312610709"/>
    <x v="1038"/>
    <n v="552.80996873892923"/>
    <x v="0"/>
    <x v="936"/>
    <x v="2"/>
    <x v="2"/>
    <x v="2"/>
    <x v="2"/>
    <x v="0"/>
    <s v="West Yorkshire"/>
    <x v="3"/>
  </r>
  <r>
    <s v="1367"/>
    <x v="64"/>
    <x v="0"/>
    <n v="12"/>
    <n v="57.892037369192856"/>
    <x v="817"/>
    <n v="2101.987962630807"/>
    <x v="2"/>
    <x v="936"/>
    <x v="2"/>
    <x v="2"/>
    <x v="2"/>
    <x v="2"/>
    <x v="0"/>
    <s v="Paris"/>
    <x v="7"/>
  </r>
  <r>
    <s v="1289"/>
    <x v="67"/>
    <x v="2"/>
    <n v="9"/>
    <n v="2392.3211053327436"/>
    <x v="1316"/>
    <n v="3304.6788946672564"/>
    <x v="1"/>
    <x v="937"/>
    <x v="4"/>
    <x v="4"/>
    <x v="6"/>
    <x v="0"/>
    <x v="2"/>
    <s v="Beijing"/>
    <x v="2"/>
  </r>
  <r>
    <s v="1162"/>
    <x v="568"/>
    <x v="0"/>
    <n v="12"/>
    <n v="1470.6665506860968"/>
    <x v="1317"/>
    <n v="3713.3334493139032"/>
    <x v="0"/>
    <x v="938"/>
    <x v="4"/>
    <x v="4"/>
    <x v="6"/>
    <x v="0"/>
    <x v="1"/>
    <s v="Lakeland"/>
    <x v="1"/>
  </r>
  <r>
    <s v="1008"/>
    <x v="768"/>
    <x v="1"/>
    <n v="10"/>
    <n v="41.768607810520912"/>
    <x v="474"/>
    <n v="2258.2313921894793"/>
    <x v="0"/>
    <x v="939"/>
    <x v="5"/>
    <x v="5"/>
    <x v="19"/>
    <x v="5"/>
    <x v="1"/>
    <s v="Vineland"/>
    <x v="1"/>
  </r>
  <r>
    <s v="1019"/>
    <x v="272"/>
    <x v="1"/>
    <n v="5"/>
    <n v="75.465221843752815"/>
    <x v="1318"/>
    <n v="64.534778156247185"/>
    <x v="0"/>
    <x v="940"/>
    <x v="0"/>
    <x v="0"/>
    <x v="21"/>
    <x v="0"/>
    <x v="1"/>
    <s v="Roanoke"/>
    <x v="1"/>
  </r>
  <r>
    <s v="1585"/>
    <x v="712"/>
    <x v="1"/>
    <n v="24"/>
    <n v="919.97857610495862"/>
    <x v="1319"/>
    <n v="2760.0214238950412"/>
    <x v="3"/>
    <x v="941"/>
    <x v="4"/>
    <x v="4"/>
    <x v="6"/>
    <x v="0"/>
    <x v="1"/>
    <s v="North Harford"/>
    <x v="1"/>
  </r>
  <r>
    <s v="1504"/>
    <x v="495"/>
    <x v="0"/>
    <n v="12"/>
    <n v="2116.504915403852"/>
    <x v="1298"/>
    <n v="5023.4950845961484"/>
    <x v="0"/>
    <x v="942"/>
    <x v="4"/>
    <x v="4"/>
    <x v="6"/>
    <x v="0"/>
    <x v="1"/>
    <s v="Madison"/>
    <x v="1"/>
  </r>
  <r>
    <s v="1052"/>
    <x v="689"/>
    <x v="0"/>
    <n v="9"/>
    <n v="275.58596027772154"/>
    <x v="366"/>
    <n v="1364.4140397222784"/>
    <x v="0"/>
    <x v="943"/>
    <x v="5"/>
    <x v="5"/>
    <x v="19"/>
    <x v="5"/>
    <x v="2"/>
    <s v="Shanghai"/>
    <x v="2"/>
  </r>
  <r>
    <s v="1746"/>
    <x v="337"/>
    <x v="0"/>
    <n v="12"/>
    <n v="852.45793638094869"/>
    <x v="1128"/>
    <n v="1507.5420636190513"/>
    <x v="0"/>
    <x v="943"/>
    <x v="5"/>
    <x v="5"/>
    <x v="19"/>
    <x v="5"/>
    <x v="1"/>
    <s v="Fort Collins"/>
    <x v="1"/>
  </r>
  <r>
    <s v="1058"/>
    <x v="839"/>
    <x v="0"/>
    <n v="13"/>
    <n v="8.9764914397096387"/>
    <x v="1320"/>
    <n v="112.90150856029037"/>
    <x v="0"/>
    <x v="944"/>
    <x v="0"/>
    <x v="0"/>
    <x v="15"/>
    <x v="5"/>
    <x v="1"/>
    <s v="Plano"/>
    <x v="1"/>
  </r>
  <r>
    <s v="1303"/>
    <x v="52"/>
    <x v="1"/>
    <n v="4"/>
    <n v="1.9812050181144296"/>
    <x v="1321"/>
    <n v="36.979794981885568"/>
    <x v="1"/>
    <x v="944"/>
    <x v="0"/>
    <x v="0"/>
    <x v="15"/>
    <x v="5"/>
    <x v="0"/>
    <s v="Berlin"/>
    <x v="5"/>
  </r>
  <r>
    <s v="1607"/>
    <x v="357"/>
    <x v="0"/>
    <n v="10"/>
    <n v="0.81390366570119921"/>
    <x v="1322"/>
    <n v="99.086096334298801"/>
    <x v="0"/>
    <x v="944"/>
    <x v="0"/>
    <x v="0"/>
    <x v="15"/>
    <x v="5"/>
    <x v="1"/>
    <s v="Morristown"/>
    <x v="1"/>
  </r>
  <r>
    <s v="1192"/>
    <x v="179"/>
    <x v="0"/>
    <n v="10"/>
    <n v="14279.920016510639"/>
    <x v="1323"/>
    <n v="-5479.9200165106395"/>
    <x v="3"/>
    <x v="945"/>
    <x v="4"/>
    <x v="4"/>
    <x v="6"/>
    <x v="0"/>
    <x v="1"/>
    <s v="North Harford"/>
    <x v="1"/>
  </r>
  <r>
    <s v="1076"/>
    <x v="199"/>
    <x v="2"/>
    <n v="6"/>
    <n v="1069.4430016829128"/>
    <x v="1324"/>
    <n v="906.55699831708716"/>
    <x v="0"/>
    <x v="946"/>
    <x v="5"/>
    <x v="5"/>
    <x v="7"/>
    <x v="5"/>
    <x v="1"/>
    <s v="Winchester"/>
    <x v="1"/>
  </r>
  <r>
    <s v="1625"/>
    <x v="738"/>
    <x v="2"/>
    <n v="10"/>
    <n v="278.42537437617051"/>
    <x v="1325"/>
    <n v="4031.5746256238294"/>
    <x v="1"/>
    <x v="947"/>
    <x v="4"/>
    <x v="4"/>
    <x v="6"/>
    <x v="0"/>
    <x v="2"/>
    <s v="Beijing"/>
    <x v="2"/>
  </r>
  <r>
    <s v="1281"/>
    <x v="453"/>
    <x v="2"/>
    <n v="10"/>
    <n v="725.68916419818049"/>
    <x v="476"/>
    <n v="3874.3108358018194"/>
    <x v="0"/>
    <x v="948"/>
    <x v="4"/>
    <x v="4"/>
    <x v="6"/>
    <x v="0"/>
    <x v="1"/>
    <s v="New Bedford"/>
    <x v="1"/>
  </r>
  <r>
    <s v="1686"/>
    <x v="321"/>
    <x v="1"/>
    <n v="10"/>
    <n v="8375.5624648445337"/>
    <x v="476"/>
    <n v="-3775.5624648445337"/>
    <x v="2"/>
    <x v="948"/>
    <x v="4"/>
    <x v="4"/>
    <x v="6"/>
    <x v="0"/>
    <x v="1"/>
    <s v="Seattle"/>
    <x v="1"/>
  </r>
  <r>
    <s v="1090"/>
    <x v="202"/>
    <x v="1"/>
    <n v="10"/>
    <n v="0.33811016635246782"/>
    <x v="590"/>
    <n v="289.56188983364751"/>
    <x v="0"/>
    <x v="949"/>
    <x v="0"/>
    <x v="0"/>
    <x v="15"/>
    <x v="5"/>
    <x v="1"/>
    <s v="Lewisville"/>
    <x v="1"/>
  </r>
  <r>
    <s v="1300"/>
    <x v="235"/>
    <x v="2"/>
    <n v="13"/>
    <n v="335.58573316988293"/>
    <x v="1326"/>
    <n v="12113.214266830117"/>
    <x v="0"/>
    <x v="950"/>
    <x v="4"/>
    <x v="4"/>
    <x v="6"/>
    <x v="0"/>
    <x v="1"/>
    <s v="Toronto"/>
    <x v="4"/>
  </r>
  <r>
    <s v="1105"/>
    <x v="663"/>
    <x v="2"/>
    <n v="24"/>
    <n v="76.664098721199196"/>
    <x v="1327"/>
    <n v="1174.4559012788006"/>
    <x v="0"/>
    <x v="951"/>
    <x v="0"/>
    <x v="0"/>
    <x v="21"/>
    <x v="0"/>
    <x v="1"/>
    <s v="Arlington"/>
    <x v="1"/>
  </r>
  <r>
    <s v="1486"/>
    <x v="653"/>
    <x v="2"/>
    <n v="10"/>
    <n v="4165.0572125305016"/>
    <x v="1328"/>
    <n v="4214.9427874694984"/>
    <x v="0"/>
    <x v="952"/>
    <x v="4"/>
    <x v="4"/>
    <x v="6"/>
    <x v="0"/>
    <x v="2"/>
    <s v="Canberra"/>
    <x v="8"/>
  </r>
  <r>
    <s v="1120"/>
    <x v="840"/>
    <x v="0"/>
    <n v="13"/>
    <n v="613.94876737846914"/>
    <x v="1329"/>
    <n v="2497.0512326215307"/>
    <x v="0"/>
    <x v="953"/>
    <x v="5"/>
    <x v="5"/>
    <x v="7"/>
    <x v="5"/>
    <x v="1"/>
    <s v="New Castle"/>
    <x v="1"/>
  </r>
  <r>
    <s v="1125"/>
    <x v="632"/>
    <x v="0"/>
    <n v="12"/>
    <n v="16.52152801886611"/>
    <x v="738"/>
    <n v="2479.4784719811337"/>
    <x v="1"/>
    <x v="954"/>
    <x v="5"/>
    <x v="5"/>
    <x v="7"/>
    <x v="5"/>
    <x v="0"/>
    <s v="Berlin"/>
    <x v="5"/>
  </r>
  <r>
    <s v="1140"/>
    <x v="482"/>
    <x v="1"/>
    <n v="10"/>
    <n v="28.649112679174969"/>
    <x v="935"/>
    <n v="221.35088732082502"/>
    <x v="0"/>
    <x v="955"/>
    <x v="0"/>
    <x v="0"/>
    <x v="21"/>
    <x v="0"/>
    <x v="1"/>
    <s v="Littleton"/>
    <x v="1"/>
  </r>
  <r>
    <s v="1680"/>
    <x v="546"/>
    <x v="1"/>
    <n v="13"/>
    <n v="104.13571548240364"/>
    <x v="1330"/>
    <n v="200.86428451759636"/>
    <x v="0"/>
    <x v="955"/>
    <x v="0"/>
    <x v="0"/>
    <x v="21"/>
    <x v="0"/>
    <x v="1"/>
    <s v="Waukesha"/>
    <x v="1"/>
  </r>
  <r>
    <s v="1143"/>
    <x v="593"/>
    <x v="0"/>
    <n v="13"/>
    <n v="5.7311057705636399"/>
    <x v="1331"/>
    <n v="309.26889422943634"/>
    <x v="0"/>
    <x v="956"/>
    <x v="0"/>
    <x v="0"/>
    <x v="21"/>
    <x v="0"/>
    <x v="1"/>
    <s v="Houston"/>
    <x v="1"/>
  </r>
  <r>
    <s v="1362"/>
    <x v="113"/>
    <x v="1"/>
    <n v="12"/>
    <n v="89.608395828697539"/>
    <x v="1332"/>
    <n v="343.91440417130246"/>
    <x v="1"/>
    <x v="957"/>
    <x v="0"/>
    <x v="0"/>
    <x v="21"/>
    <x v="0"/>
    <x v="0"/>
    <s v="Berlin"/>
    <x v="5"/>
  </r>
  <r>
    <s v="1172"/>
    <x v="33"/>
    <x v="0"/>
    <n v="13"/>
    <n v="25.482978930425478"/>
    <x v="1333"/>
    <n v="431.5900210695745"/>
    <x v="0"/>
    <x v="958"/>
    <x v="0"/>
    <x v="0"/>
    <x v="15"/>
    <x v="5"/>
    <x v="2"/>
    <s v="Sydney"/>
    <x v="8"/>
  </r>
  <r>
    <s v="1189"/>
    <x v="202"/>
    <x v="1"/>
    <n v="20"/>
    <n v="7.1945643880468313E-2"/>
    <x v="117"/>
    <n v="719.72805435611951"/>
    <x v="2"/>
    <x v="958"/>
    <x v="0"/>
    <x v="0"/>
    <x v="15"/>
    <x v="5"/>
    <x v="1"/>
    <s v="Seattle"/>
    <x v="1"/>
  </r>
  <r>
    <s v="1181"/>
    <x v="439"/>
    <x v="2"/>
    <n v="480"/>
    <n v="2509.8734162580336"/>
    <x v="1334"/>
    <n v="4681.1293837419671"/>
    <x v="0"/>
    <x v="959"/>
    <x v="0"/>
    <x v="0"/>
    <x v="18"/>
    <x v="5"/>
    <x v="0"/>
    <s v="Nice"/>
    <x v="7"/>
  </r>
  <r>
    <s v="1200"/>
    <x v="520"/>
    <x v="1"/>
    <n v="4"/>
    <n v="4.8702213875023572"/>
    <x v="1321"/>
    <n v="34.090778612497644"/>
    <x v="0"/>
    <x v="960"/>
    <x v="0"/>
    <x v="0"/>
    <x v="2"/>
    <x v="2"/>
    <x v="1"/>
    <s v="Spring"/>
    <x v="1"/>
  </r>
  <r>
    <s v="1215"/>
    <x v="743"/>
    <x v="1"/>
    <n v="18"/>
    <n v="2344.6162535313788"/>
    <x v="1335"/>
    <n v="2205.208746468621"/>
    <x v="1"/>
    <x v="961"/>
    <x v="2"/>
    <x v="2"/>
    <x v="2"/>
    <x v="2"/>
    <x v="0"/>
    <s v="Berlin"/>
    <x v="5"/>
  </r>
  <r>
    <s v="1271"/>
    <x v="738"/>
    <x v="2"/>
    <n v="20"/>
    <n v="405.26852357844734"/>
    <x v="1336"/>
    <n v="154.73147642155266"/>
    <x v="0"/>
    <x v="962"/>
    <x v="0"/>
    <x v="0"/>
    <x v="21"/>
    <x v="0"/>
    <x v="1"/>
    <s v="Menasha"/>
    <x v="1"/>
  </r>
  <r>
    <s v="1227"/>
    <x v="841"/>
    <x v="0"/>
    <n v="10"/>
    <n v="38.067602871123391"/>
    <x v="132"/>
    <n v="2151.9323971288768"/>
    <x v="2"/>
    <x v="963"/>
    <x v="0"/>
    <x v="0"/>
    <x v="2"/>
    <x v="2"/>
    <x v="1"/>
    <s v="Seattle"/>
    <x v="1"/>
  </r>
  <r>
    <s v="1427"/>
    <x v="652"/>
    <x v="0"/>
    <n v="9"/>
    <n v="246.98915246816927"/>
    <x v="1337"/>
    <n v="1724.0108475318307"/>
    <x v="2"/>
    <x v="963"/>
    <x v="0"/>
    <x v="0"/>
    <x v="2"/>
    <x v="2"/>
    <x v="0"/>
    <s v="Paris"/>
    <x v="7"/>
  </r>
  <r>
    <s v="1239"/>
    <x v="21"/>
    <x v="2"/>
    <n v="12"/>
    <n v="393.40886865141181"/>
    <x v="1338"/>
    <n v="2648.4111313485882"/>
    <x v="0"/>
    <x v="964"/>
    <x v="5"/>
    <x v="5"/>
    <x v="19"/>
    <x v="5"/>
    <x v="0"/>
    <s v="Amsterdam"/>
    <x v="29"/>
  </r>
  <r>
    <s v="1249"/>
    <x v="217"/>
    <x v="3"/>
    <n v="16"/>
    <n v="46.676849643913364"/>
    <x v="1339"/>
    <n v="175.39665035608664"/>
    <x v="3"/>
    <x v="965"/>
    <x v="0"/>
    <x v="0"/>
    <x v="15"/>
    <x v="5"/>
    <x v="1"/>
    <s v="North Harford"/>
    <x v="1"/>
  </r>
  <r>
    <s v="1251"/>
    <x v="299"/>
    <x v="1"/>
    <n v="6"/>
    <n v="19.891028595814618"/>
    <x v="1340"/>
    <n v="76.108971404185382"/>
    <x v="0"/>
    <x v="966"/>
    <x v="0"/>
    <x v="0"/>
    <x v="15"/>
    <x v="5"/>
    <x v="1"/>
    <s v="Grand Junction"/>
    <x v="1"/>
  </r>
  <r>
    <s v="1392"/>
    <x v="351"/>
    <x v="0"/>
    <n v="12"/>
    <n v="0.73073471173057281"/>
    <x v="1341"/>
    <n v="320.45026528826941"/>
    <x v="1"/>
    <x v="967"/>
    <x v="0"/>
    <x v="0"/>
    <x v="15"/>
    <x v="5"/>
    <x v="1"/>
    <s v="Bethesda"/>
    <x v="1"/>
  </r>
  <r>
    <s v="1598"/>
    <x v="529"/>
    <x v="1"/>
    <n v="39"/>
    <n v="65.66232996204532"/>
    <x v="1342"/>
    <n v="1553.4376700379546"/>
    <x v="2"/>
    <x v="968"/>
    <x v="0"/>
    <x v="0"/>
    <x v="15"/>
    <x v="5"/>
    <x v="2"/>
    <s v="Beijing"/>
    <x v="2"/>
  </r>
  <r>
    <s v="1321"/>
    <x v="173"/>
    <x v="1"/>
    <n v="12"/>
    <n v="833.90778451563062"/>
    <x v="1343"/>
    <n v="3990.0922154843693"/>
    <x v="0"/>
    <x v="969"/>
    <x v="5"/>
    <x v="5"/>
    <x v="7"/>
    <x v="5"/>
    <x v="0"/>
    <s v="Lisbon"/>
    <x v="24"/>
  </r>
  <r>
    <s v="1360"/>
    <x v="150"/>
    <x v="1"/>
    <n v="13"/>
    <n v="220.34931724860036"/>
    <x v="1344"/>
    <n v="340.41868275139967"/>
    <x v="0"/>
    <x v="970"/>
    <x v="0"/>
    <x v="0"/>
    <x v="15"/>
    <x v="5"/>
    <x v="1"/>
    <s v="Annapolis"/>
    <x v="1"/>
  </r>
  <r>
    <s v="1687"/>
    <x v="842"/>
    <x v="1"/>
    <n v="9"/>
    <n v="8.5684352957400058"/>
    <x v="1345"/>
    <n v="381.34056470425998"/>
    <x v="0"/>
    <x v="970"/>
    <x v="0"/>
    <x v="0"/>
    <x v="15"/>
    <x v="5"/>
    <x v="0"/>
    <s v="Koln"/>
    <x v="5"/>
  </r>
  <r>
    <s v="1682"/>
    <x v="647"/>
    <x v="0"/>
    <n v="24"/>
    <n v="19.801708837188993"/>
    <x v="1346"/>
    <n v="1104.526291162811"/>
    <x v="1"/>
    <x v="971"/>
    <x v="0"/>
    <x v="0"/>
    <x v="15"/>
    <x v="5"/>
    <x v="2"/>
    <s v="Beijing"/>
    <x v="2"/>
  </r>
  <r>
    <s v="1382"/>
    <x v="768"/>
    <x v="1"/>
    <n v="10"/>
    <n v="279.83094358617609"/>
    <x v="1154"/>
    <n v="-153.2309435861761"/>
    <x v="0"/>
    <x v="972"/>
    <x v="2"/>
    <x v="2"/>
    <x v="2"/>
    <x v="2"/>
    <x v="1"/>
    <s v="Cape Canaveral"/>
    <x v="1"/>
  </r>
  <r>
    <s v="1723"/>
    <x v="399"/>
    <x v="1"/>
    <n v="10"/>
    <n v="11.866208245960589"/>
    <x v="1154"/>
    <n v="114.7337917540394"/>
    <x v="0"/>
    <x v="972"/>
    <x v="2"/>
    <x v="2"/>
    <x v="2"/>
    <x v="2"/>
    <x v="0"/>
    <s v="Manchester"/>
    <x v="3"/>
  </r>
  <r>
    <s v="1653"/>
    <x v="279"/>
    <x v="0"/>
    <n v="12"/>
    <n v="571.10271931911655"/>
    <x v="1347"/>
    <n v="1802.9672806808835"/>
    <x v="1"/>
    <x v="973"/>
    <x v="5"/>
    <x v="5"/>
    <x v="19"/>
    <x v="5"/>
    <x v="0"/>
    <s v="Berlin"/>
    <x v="5"/>
  </r>
  <r>
    <s v="1608"/>
    <x v="843"/>
    <x v="3"/>
    <n v="9"/>
    <n v="1.2519230576242792"/>
    <x v="1348"/>
    <n v="2579.7480769423755"/>
    <x v="0"/>
    <x v="974"/>
    <x v="5"/>
    <x v="5"/>
    <x v="19"/>
    <x v="5"/>
    <x v="1"/>
    <s v="Trenton"/>
    <x v="1"/>
  </r>
  <r>
    <s v="1646"/>
    <x v="426"/>
    <x v="1"/>
    <n v="9"/>
    <n v="551.91571130105172"/>
    <x v="1349"/>
    <n v="4631.2842886989483"/>
    <x v="1"/>
    <x v="975"/>
    <x v="5"/>
    <x v="5"/>
    <x v="19"/>
    <x v="5"/>
    <x v="0"/>
    <s v="Berlin"/>
    <x v="5"/>
  </r>
  <r>
    <s v="1407"/>
    <x v="844"/>
    <x v="2"/>
    <n v="12"/>
    <n v="719.17423725921117"/>
    <x v="1350"/>
    <n v="2736.8257627407888"/>
    <x v="0"/>
    <x v="976"/>
    <x v="5"/>
    <x v="5"/>
    <x v="7"/>
    <x v="5"/>
    <x v="1"/>
    <s v="Haverhill"/>
    <x v="1"/>
  </r>
  <r>
    <s v="1728"/>
    <x v="472"/>
    <x v="0"/>
    <n v="9"/>
    <n v="1368.2074410885025"/>
    <x v="1351"/>
    <n v="1268.7925589114975"/>
    <x v="0"/>
    <x v="977"/>
    <x v="5"/>
    <x v="5"/>
    <x v="19"/>
    <x v="5"/>
    <x v="1"/>
    <s v="Manitowoc"/>
    <x v="1"/>
  </r>
  <r>
    <s v="1489"/>
    <x v="402"/>
    <x v="2"/>
    <n v="26"/>
    <n v="16.593536894673512"/>
    <x v="1352"/>
    <n v="1447.6539631053265"/>
    <x v="1"/>
    <x v="978"/>
    <x v="0"/>
    <x v="0"/>
    <x v="2"/>
    <x v="2"/>
    <x v="2"/>
    <s v="Beijing"/>
    <x v="2"/>
  </r>
  <r>
    <s v="1507"/>
    <x v="334"/>
    <x v="1"/>
    <n v="10"/>
    <n v="126.23111853968393"/>
    <x v="538"/>
    <n v="102.66888146031607"/>
    <x v="0"/>
    <x v="979"/>
    <x v="2"/>
    <x v="2"/>
    <x v="2"/>
    <x v="2"/>
    <x v="1"/>
    <s v="Racine"/>
    <x v="1"/>
  </r>
  <r>
    <s v="1696"/>
    <x v="578"/>
    <x v="1"/>
    <n v="12"/>
    <n v="1798.1930359594057"/>
    <x v="1353"/>
    <n v="1340.6069640405944"/>
    <x v="0"/>
    <x v="980"/>
    <x v="5"/>
    <x v="5"/>
    <x v="7"/>
    <x v="5"/>
    <x v="1"/>
    <s v="Lynn"/>
    <x v="1"/>
  </r>
  <r>
    <s v="1709"/>
    <x v="655"/>
    <x v="1"/>
    <n v="10"/>
    <n v="710.74560548591774"/>
    <x v="1354"/>
    <n v="1949.2543945140824"/>
    <x v="3"/>
    <x v="980"/>
    <x v="5"/>
    <x v="5"/>
    <x v="7"/>
    <x v="5"/>
    <x v="1"/>
    <s v="North Harford"/>
    <x v="1"/>
  </r>
  <r>
    <s v="1762"/>
    <x v="167"/>
    <x v="1"/>
    <n v="9"/>
    <n v="2446.5480231670472"/>
    <x v="1355"/>
    <n v="-79.148023167047086"/>
    <x v="0"/>
    <x v="980"/>
    <x v="5"/>
    <x v="5"/>
    <x v="7"/>
    <x v="5"/>
    <x v="1"/>
    <s v="Milwaukee"/>
    <x v="1"/>
  </r>
  <r>
    <s v="1549"/>
    <x v="693"/>
    <x v="2"/>
    <n v="8"/>
    <n v="2912.8276054806856"/>
    <x v="1356"/>
    <n v="-974.82760548068563"/>
    <x v="2"/>
    <x v="981"/>
    <x v="5"/>
    <x v="5"/>
    <x v="7"/>
    <x v="5"/>
    <x v="0"/>
    <s v="Paris"/>
    <x v="7"/>
  </r>
  <r>
    <s v="1576"/>
    <x v="660"/>
    <x v="2"/>
    <n v="9"/>
    <n v="2990.5775604696796"/>
    <x v="1357"/>
    <n v="-721.07756046967961"/>
    <x v="1"/>
    <x v="981"/>
    <x v="5"/>
    <x v="5"/>
    <x v="7"/>
    <x v="5"/>
    <x v="0"/>
    <s v="Berlin"/>
    <x v="5"/>
  </r>
  <r>
    <s v="1610"/>
    <x v="101"/>
    <x v="1"/>
    <n v="10"/>
    <n v="139.07872599915888"/>
    <x v="538"/>
    <n v="89.821274000841129"/>
    <x v="0"/>
    <x v="982"/>
    <x v="0"/>
    <x v="0"/>
    <x v="2"/>
    <x v="2"/>
    <x v="0"/>
    <s v="Bamberg"/>
    <x v="5"/>
  </r>
  <r>
    <s v="1744"/>
    <x v="790"/>
    <x v="1"/>
    <n v="16"/>
    <n v="40.901441135873426"/>
    <x v="1358"/>
    <n v="218.15455886412656"/>
    <x v="2"/>
    <x v="983"/>
    <x v="0"/>
    <x v="0"/>
    <x v="2"/>
    <x v="2"/>
    <x v="0"/>
    <s v="Paris"/>
    <x v="7"/>
  </r>
  <r>
    <s v="1719"/>
    <x v="211"/>
    <x v="1"/>
    <n v="80"/>
    <n v="0.58200417544008953"/>
    <x v="1359"/>
    <n v="232.85399582455992"/>
    <x v="0"/>
    <x v="984"/>
    <x v="0"/>
    <x v="0"/>
    <x v="18"/>
    <x v="5"/>
    <x v="0"/>
    <s v="Dublin"/>
    <x v="16"/>
  </r>
  <r>
    <s v="1773"/>
    <x v="95"/>
    <x v="1"/>
    <n v="10"/>
    <n v="103.05762124720374"/>
    <x v="1360"/>
    <n v="3276.9423787527962"/>
    <x v="0"/>
    <x v="985"/>
    <x v="6"/>
    <x v="6"/>
    <x v="0"/>
    <x v="0"/>
    <x v="2"/>
    <s v="New Delhi"/>
    <x v="14"/>
  </r>
  <r>
    <s v="1774"/>
    <x v="641"/>
    <x v="1"/>
    <n v="12"/>
    <n v="316.35718930890567"/>
    <x v="1361"/>
    <n v="2560.4428106910946"/>
    <x v="0"/>
    <x v="772"/>
    <x v="7"/>
    <x v="7"/>
    <x v="9"/>
    <x v="4"/>
    <x v="1"/>
    <s v="Shreveport"/>
    <x v="1"/>
  </r>
  <r>
    <s v="1776"/>
    <x v="10"/>
    <x v="1"/>
    <n v="9"/>
    <n v="1029.132325460233"/>
    <x v="1362"/>
    <n v="986.06767453976704"/>
    <x v="1"/>
    <x v="717"/>
    <x v="0"/>
    <x v="0"/>
    <x v="11"/>
    <x v="4"/>
    <x v="1"/>
    <s v="Bethesda"/>
    <x v="1"/>
  </r>
  <r>
    <s v="1777"/>
    <x v="100"/>
    <x v="1"/>
    <n v="8"/>
    <n v="23.827467475866403"/>
    <x v="1363"/>
    <n v="3010.3725325241335"/>
    <x v="0"/>
    <x v="986"/>
    <x v="5"/>
    <x v="5"/>
    <x v="7"/>
    <x v="5"/>
    <x v="0"/>
    <s v="Athens"/>
    <x v="19"/>
  </r>
  <r>
    <s v="1778"/>
    <x v="816"/>
    <x v="0"/>
    <n v="12"/>
    <n v="1702.7675815943687"/>
    <x v="1364"/>
    <n v="3400.7724184056315"/>
    <x v="0"/>
    <x v="926"/>
    <x v="4"/>
    <x v="4"/>
    <x v="0"/>
    <x v="0"/>
    <x v="1"/>
    <s v="Bacliff"/>
    <x v="1"/>
  </r>
  <r>
    <s v="1780"/>
    <x v="63"/>
    <x v="0"/>
    <n v="10"/>
    <n v="152.58975537691745"/>
    <x v="499"/>
    <n v="77.310244623082554"/>
    <x v="3"/>
    <x v="987"/>
    <x v="0"/>
    <x v="0"/>
    <x v="15"/>
    <x v="5"/>
    <x v="1"/>
    <s v="North Harford"/>
    <x v="1"/>
  </r>
  <r>
    <s v="1785"/>
    <x v="845"/>
    <x v="2"/>
    <n v="12"/>
    <n v="1291.3609412906994"/>
    <x v="1365"/>
    <n v="3599.5390587093002"/>
    <x v="0"/>
    <x v="590"/>
    <x v="4"/>
    <x v="4"/>
    <x v="6"/>
    <x v="0"/>
    <x v="1"/>
    <s v="Menasha"/>
    <x v="1"/>
  </r>
  <r>
    <s v="1786"/>
    <x v="638"/>
    <x v="0"/>
    <n v="8"/>
    <n v="822.58891802820585"/>
    <x v="153"/>
    <n v="4350.0110819717947"/>
    <x v="1"/>
    <x v="988"/>
    <x v="9"/>
    <x v="9"/>
    <x v="14"/>
    <x v="3"/>
    <x v="0"/>
    <s v="Berlin"/>
    <x v="5"/>
  </r>
  <r>
    <s v="1788"/>
    <x v="825"/>
    <x v="1"/>
    <n v="6"/>
    <n v="201.24962782982783"/>
    <x v="1366"/>
    <n v="559.85037217017225"/>
    <x v="0"/>
    <x v="894"/>
    <x v="6"/>
    <x v="6"/>
    <x v="12"/>
    <x v="0"/>
    <x v="2"/>
    <s v="Bishkek"/>
    <x v="11"/>
  </r>
  <r>
    <s v="1789"/>
    <x v="646"/>
    <x v="1"/>
    <n v="5"/>
    <n v="33.629906126037049"/>
    <x v="108"/>
    <n v="186.37009387396296"/>
    <x v="0"/>
    <x v="989"/>
    <x v="2"/>
    <x v="2"/>
    <x v="17"/>
    <x v="4"/>
    <x v="1"/>
    <s v="Jacksonville"/>
    <x v="1"/>
  </r>
  <r>
    <s v="1792"/>
    <x v="127"/>
    <x v="2"/>
    <n v="12"/>
    <n v="1863.4506870308098"/>
    <x v="114"/>
    <n v="5204.7493129691902"/>
    <x v="1"/>
    <x v="608"/>
    <x v="3"/>
    <x v="3"/>
    <x v="16"/>
    <x v="4"/>
    <x v="2"/>
    <s v="Beijing"/>
    <x v="2"/>
  </r>
  <r>
    <s v="1793"/>
    <x v="197"/>
    <x v="2"/>
    <n v="40"/>
    <n v="5.5712108140146324"/>
    <x v="1367"/>
    <n v="470.42878918598535"/>
    <x v="3"/>
    <x v="372"/>
    <x v="0"/>
    <x v="0"/>
    <x v="17"/>
    <x v="4"/>
    <x v="1"/>
    <s v="North Harford"/>
    <x v="1"/>
  </r>
  <r>
    <s v="1795"/>
    <x v="593"/>
    <x v="0"/>
    <n v="13"/>
    <n v="1951.8665268105522"/>
    <x v="1368"/>
    <n v="29535.533473189451"/>
    <x v="0"/>
    <x v="990"/>
    <x v="8"/>
    <x v="8"/>
    <x v="11"/>
    <x v="4"/>
    <x v="1"/>
    <s v="Milwaukee"/>
    <x v="1"/>
  </r>
  <r>
    <s v="1796"/>
    <x v="76"/>
    <x v="0"/>
    <n v="13"/>
    <n v="12449.145371146074"/>
    <x v="1369"/>
    <n v="-9237.5453711460741"/>
    <x v="1"/>
    <x v="461"/>
    <x v="3"/>
    <x v="3"/>
    <x v="13"/>
    <x v="4"/>
    <x v="2"/>
    <s v="Beijing"/>
    <x v="2"/>
  </r>
  <r>
    <s v="1801"/>
    <x v="424"/>
    <x v="2"/>
    <n v="24"/>
    <n v="17.24576349456478"/>
    <x v="1370"/>
    <n v="5.5542365054352203"/>
    <x v="1"/>
    <x v="991"/>
    <x v="2"/>
    <x v="2"/>
    <x v="17"/>
    <x v="4"/>
    <x v="1"/>
    <s v="Bethesda"/>
    <x v="1"/>
  </r>
  <r>
    <s v="1803"/>
    <x v="515"/>
    <x v="2"/>
    <n v="26"/>
    <n v="1.662995546245033"/>
    <x v="1371"/>
    <n v="48.485004453754968"/>
    <x v="0"/>
    <x v="992"/>
    <x v="2"/>
    <x v="2"/>
    <x v="17"/>
    <x v="4"/>
    <x v="1"/>
    <s v="Hoboken"/>
    <x v="1"/>
  </r>
  <r>
    <s v="1804"/>
    <x v="200"/>
    <x v="1"/>
    <n v="10"/>
    <n v="2244.2200182114357"/>
    <x v="279"/>
    <n v="1445.7799817885643"/>
    <x v="0"/>
    <x v="394"/>
    <x v="2"/>
    <x v="2"/>
    <x v="4"/>
    <x v="3"/>
    <x v="0"/>
    <s v="Bucharest"/>
    <x v="20"/>
  </r>
  <r>
    <s v="1805"/>
    <x v="846"/>
    <x v="2"/>
    <n v="26"/>
    <n v="544.84939410823529"/>
    <x v="1372"/>
    <n v="5597.450605891765"/>
    <x v="2"/>
    <x v="993"/>
    <x v="5"/>
    <x v="5"/>
    <x v="7"/>
    <x v="5"/>
    <x v="2"/>
    <s v="Beijing"/>
    <x v="2"/>
  </r>
  <r>
    <s v="1807"/>
    <x v="519"/>
    <x v="1"/>
    <n v="10"/>
    <n v="231.22358192184123"/>
    <x v="864"/>
    <n v="2368.6764180781588"/>
    <x v="0"/>
    <x v="291"/>
    <x v="0"/>
    <x v="0"/>
    <x v="2"/>
    <x v="2"/>
    <x v="2"/>
    <s v="Mumbai"/>
    <x v="14"/>
  </r>
  <r>
    <s v="1808"/>
    <x v="847"/>
    <x v="1"/>
    <n v="6"/>
    <n v="18.485525291027461"/>
    <x v="1373"/>
    <n v="532.31447470897251"/>
    <x v="0"/>
    <x v="398"/>
    <x v="2"/>
    <x v="2"/>
    <x v="17"/>
    <x v="4"/>
    <x v="1"/>
    <s v="North Bend"/>
    <x v="1"/>
  </r>
  <r>
    <s v="1809"/>
    <x v="766"/>
    <x v="0"/>
    <n v="12"/>
    <n v="12668.697466887754"/>
    <x v="508"/>
    <n v="-5480.6974668877538"/>
    <x v="2"/>
    <x v="304"/>
    <x v="9"/>
    <x v="9"/>
    <x v="14"/>
    <x v="3"/>
    <x v="2"/>
    <s v="Beijing"/>
    <x v="2"/>
  </r>
  <r>
    <s v="1810"/>
    <x v="848"/>
    <x v="2"/>
    <n v="9"/>
    <n v="1088.3752657333177"/>
    <x v="1374"/>
    <n v="7584.624734266682"/>
    <x v="0"/>
    <x v="994"/>
    <x v="4"/>
    <x v="4"/>
    <x v="6"/>
    <x v="0"/>
    <x v="1"/>
    <s v="Wapato"/>
    <x v="1"/>
  </r>
  <r>
    <s v="1811"/>
    <x v="747"/>
    <x v="1"/>
    <n v="12"/>
    <n v="301.55620098406371"/>
    <x v="1375"/>
    <n v="3356.4437990159363"/>
    <x v="0"/>
    <x v="144"/>
    <x v="5"/>
    <x v="5"/>
    <x v="7"/>
    <x v="5"/>
    <x v="1"/>
    <s v="Greeley"/>
    <x v="1"/>
  </r>
  <r>
    <s v="1812"/>
    <x v="348"/>
    <x v="1"/>
    <n v="5"/>
    <n v="185.66799319273602"/>
    <x v="108"/>
    <n v="34.33200680726398"/>
    <x v="1"/>
    <x v="989"/>
    <x v="2"/>
    <x v="2"/>
    <x v="17"/>
    <x v="4"/>
    <x v="1"/>
    <s v="Bethesda"/>
    <x v="1"/>
  </r>
  <r>
    <s v="1814"/>
    <x v="641"/>
    <x v="1"/>
    <n v="9"/>
    <n v="726.75771753871402"/>
    <x v="1376"/>
    <n v="3564.6422824612855"/>
    <x v="0"/>
    <x v="995"/>
    <x v="8"/>
    <x v="8"/>
    <x v="11"/>
    <x v="4"/>
    <x v="0"/>
    <s v="Koln"/>
    <x v="5"/>
  </r>
  <r>
    <s v="1815"/>
    <x v="849"/>
    <x v="1"/>
    <n v="6"/>
    <n v="15.364372532552279"/>
    <x v="1377"/>
    <n v="141.43562746744774"/>
    <x v="0"/>
    <x v="940"/>
    <x v="0"/>
    <x v="0"/>
    <x v="21"/>
    <x v="0"/>
    <x v="1"/>
    <s v="Milwaukee"/>
    <x v="1"/>
  </r>
  <r>
    <s v="1817"/>
    <x v="299"/>
    <x v="1"/>
    <n v="4"/>
    <n v="319.67193112796957"/>
    <x v="1378"/>
    <n v="640.00806887203044"/>
    <x v="0"/>
    <x v="270"/>
    <x v="9"/>
    <x v="9"/>
    <x v="14"/>
    <x v="3"/>
    <x v="0"/>
    <s v="York"/>
    <x v="3"/>
  </r>
  <r>
    <s v="1818"/>
    <x v="552"/>
    <x v="1"/>
    <n v="6"/>
    <n v="386.59493975739127"/>
    <x v="1379"/>
    <n v="690.70506024260862"/>
    <x v="0"/>
    <x v="996"/>
    <x v="5"/>
    <x v="5"/>
    <x v="19"/>
    <x v="5"/>
    <x v="2"/>
    <s v="Canberra"/>
    <x v="8"/>
  </r>
  <r>
    <s v="1820"/>
    <x v="661"/>
    <x v="0"/>
    <n v="12"/>
    <n v="284.8123832313405"/>
    <x v="1380"/>
    <n v="274.36861676865954"/>
    <x v="2"/>
    <x v="196"/>
    <x v="0"/>
    <x v="0"/>
    <x v="15"/>
    <x v="5"/>
    <x v="2"/>
    <s v="Beijing"/>
    <x v="2"/>
  </r>
  <r>
    <s v="1821"/>
    <x v="310"/>
    <x v="0"/>
    <n v="12"/>
    <n v="258.72177408209654"/>
    <x v="1381"/>
    <n v="1133.5782259179034"/>
    <x v="2"/>
    <x v="997"/>
    <x v="2"/>
    <x v="2"/>
    <x v="20"/>
    <x v="3"/>
    <x v="1"/>
    <s v="Seattle"/>
    <x v="1"/>
  </r>
  <r>
    <s v="1822"/>
    <x v="850"/>
    <x v="2"/>
    <n v="20"/>
    <n v="478.76101837976734"/>
    <x v="1382"/>
    <n v="280.23898162023266"/>
    <x v="0"/>
    <x v="998"/>
    <x v="1"/>
    <x v="1"/>
    <x v="3"/>
    <x v="1"/>
    <x v="1"/>
    <s v="New Bedford"/>
    <x v="1"/>
  </r>
  <r>
    <s v="1823"/>
    <x v="645"/>
    <x v="1"/>
    <n v="9"/>
    <n v="643.75916530854636"/>
    <x v="1383"/>
    <n v="2276.7408346914535"/>
    <x v="0"/>
    <x v="999"/>
    <x v="5"/>
    <x v="5"/>
    <x v="7"/>
    <x v="5"/>
    <x v="1"/>
    <s v="Madison"/>
    <x v="1"/>
  </r>
  <r>
    <s v="1825"/>
    <x v="683"/>
    <x v="0"/>
    <n v="1080"/>
    <n v="1754.74007387183"/>
    <x v="1384"/>
    <n v="9030.9634261281699"/>
    <x v="3"/>
    <x v="1000"/>
    <x v="0"/>
    <x v="0"/>
    <x v="18"/>
    <x v="5"/>
    <x v="1"/>
    <s v="North Harford"/>
    <x v="1"/>
  </r>
  <r>
    <s v="1826"/>
    <x v="541"/>
    <x v="2"/>
    <n v="10"/>
    <n v="33.7772379597954"/>
    <x v="1385"/>
    <n v="3856.2227620402045"/>
    <x v="0"/>
    <x v="1001"/>
    <x v="4"/>
    <x v="4"/>
    <x v="5"/>
    <x v="4"/>
    <x v="1"/>
    <s v="Somerville"/>
    <x v="1"/>
  </r>
  <r>
    <s v="1829"/>
    <x v="158"/>
    <x v="1"/>
    <n v="6"/>
    <n v="71.981709793775011"/>
    <x v="1386"/>
    <n v="-15.038709793775013"/>
    <x v="0"/>
    <x v="1002"/>
    <x v="2"/>
    <x v="2"/>
    <x v="2"/>
    <x v="2"/>
    <x v="1"/>
    <s v="Round Rock"/>
    <x v="1"/>
  </r>
  <r>
    <s v="1831"/>
    <x v="264"/>
    <x v="1"/>
    <n v="5"/>
    <n v="200.1860671250891"/>
    <x v="218"/>
    <n v="749.81393287491096"/>
    <x v="1"/>
    <x v="511"/>
    <x v="8"/>
    <x v="8"/>
    <x v="11"/>
    <x v="4"/>
    <x v="1"/>
    <s v="Bethesda"/>
    <x v="1"/>
  </r>
  <r>
    <s v="1833"/>
    <x v="851"/>
    <x v="0"/>
    <n v="36"/>
    <n v="25.71308783381858"/>
    <x v="1387"/>
    <n v="1531.8869121661812"/>
    <x v="3"/>
    <x v="839"/>
    <x v="2"/>
    <x v="2"/>
    <x v="17"/>
    <x v="4"/>
    <x v="1"/>
    <s v="North Harford"/>
    <x v="1"/>
  </r>
  <r>
    <s v="1834"/>
    <x v="30"/>
    <x v="3"/>
    <n v="9"/>
    <n v="418.45099027863046"/>
    <x v="1388"/>
    <n v="1242.0490097213697"/>
    <x v="0"/>
    <x v="1003"/>
    <x v="6"/>
    <x v="6"/>
    <x v="12"/>
    <x v="0"/>
    <x v="1"/>
    <s v="Longview"/>
    <x v="1"/>
  </r>
  <r>
    <s v="1835"/>
    <x v="102"/>
    <x v="1"/>
    <n v="6"/>
    <n v="51.8361193447234"/>
    <x v="1389"/>
    <n v="24.0508806552766"/>
    <x v="0"/>
    <x v="158"/>
    <x v="0"/>
    <x v="0"/>
    <x v="17"/>
    <x v="4"/>
    <x v="0"/>
    <s v="Milan"/>
    <x v="22"/>
  </r>
  <r>
    <s v="1836"/>
    <x v="354"/>
    <x v="0"/>
    <n v="9"/>
    <n v="18.427085339566538"/>
    <x v="1390"/>
    <n v="123.53291466043348"/>
    <x v="1"/>
    <x v="462"/>
    <x v="0"/>
    <x v="0"/>
    <x v="17"/>
    <x v="4"/>
    <x v="2"/>
    <s v="Beijing"/>
    <x v="2"/>
  </r>
  <r>
    <s v="1837"/>
    <x v="385"/>
    <x v="0"/>
    <n v="18"/>
    <n v="86.218468109654978"/>
    <x v="1391"/>
    <n v="127.38653189034501"/>
    <x v="0"/>
    <x v="1004"/>
    <x v="0"/>
    <x v="0"/>
    <x v="17"/>
    <x v="4"/>
    <x v="1"/>
    <s v="Oregon"/>
    <x v="1"/>
  </r>
  <r>
    <s v="1838"/>
    <x v="852"/>
    <x v="0"/>
    <n v="20"/>
    <n v="59.858069760973095"/>
    <x v="1392"/>
    <n v="299.94193023902693"/>
    <x v="1"/>
    <x v="1005"/>
    <x v="0"/>
    <x v="0"/>
    <x v="2"/>
    <x v="2"/>
    <x v="1"/>
    <s v="Bethesda"/>
    <x v="1"/>
  </r>
  <r>
    <s v="1842"/>
    <x v="708"/>
    <x v="0"/>
    <n v="13"/>
    <n v="20.637360723818812"/>
    <x v="1393"/>
    <n v="295.56263927618119"/>
    <x v="0"/>
    <x v="227"/>
    <x v="0"/>
    <x v="0"/>
    <x v="17"/>
    <x v="4"/>
    <x v="1"/>
    <s v="New London"/>
    <x v="1"/>
  </r>
  <r>
    <s v="1845"/>
    <x v="506"/>
    <x v="0"/>
    <n v="13"/>
    <n v="685.16133314433557"/>
    <x v="1394"/>
    <n v="7101.8386668556641"/>
    <x v="3"/>
    <x v="55"/>
    <x v="9"/>
    <x v="9"/>
    <x v="14"/>
    <x v="3"/>
    <x v="1"/>
    <s v="North Harford"/>
    <x v="1"/>
  </r>
  <r>
    <s v="1846"/>
    <x v="853"/>
    <x v="1"/>
    <n v="9"/>
    <n v="210.04229639428675"/>
    <x v="338"/>
    <n v="2370.8687036057131"/>
    <x v="0"/>
    <x v="386"/>
    <x v="0"/>
    <x v="0"/>
    <x v="2"/>
    <x v="2"/>
    <x v="1"/>
    <s v="Alexandria"/>
    <x v="1"/>
  </r>
  <r>
    <s v="1847"/>
    <x v="625"/>
    <x v="0"/>
    <n v="9"/>
    <n v="36.023081119744376"/>
    <x v="1395"/>
    <n v="211.77691888025564"/>
    <x v="0"/>
    <x v="962"/>
    <x v="0"/>
    <x v="0"/>
    <x v="21"/>
    <x v="0"/>
    <x v="1"/>
    <s v="Fort Atkinson"/>
    <x v="1"/>
  </r>
  <r>
    <s v="1848"/>
    <x v="854"/>
    <x v="1"/>
    <n v="5"/>
    <n v="8.2188345016219575"/>
    <x v="40"/>
    <n v="56.731165498378047"/>
    <x v="1"/>
    <x v="864"/>
    <x v="0"/>
    <x v="0"/>
    <x v="2"/>
    <x v="2"/>
    <x v="0"/>
    <s v="Berlin"/>
    <x v="5"/>
  </r>
  <r>
    <s v="1849"/>
    <x v="855"/>
    <x v="1"/>
    <n v="10"/>
    <n v="827.12810466056362"/>
    <x v="260"/>
    <n v="1652.8718953394364"/>
    <x v="0"/>
    <x v="772"/>
    <x v="7"/>
    <x v="7"/>
    <x v="9"/>
    <x v="4"/>
    <x v="1"/>
    <s v="Thornton"/>
    <x v="1"/>
  </r>
  <r>
    <s v="1850"/>
    <x v="761"/>
    <x v="2"/>
    <n v="13"/>
    <n v="3120.9765977606653"/>
    <x v="1396"/>
    <n v="1742.4884022393348"/>
    <x v="0"/>
    <x v="570"/>
    <x v="3"/>
    <x v="3"/>
    <x v="5"/>
    <x v="4"/>
    <x v="2"/>
    <s v="Sydney"/>
    <x v="8"/>
  </r>
  <r>
    <s v="1851"/>
    <x v="212"/>
    <x v="0"/>
    <n v="12"/>
    <n v="519.282844640907"/>
    <x v="1397"/>
    <n v="4715.117155359093"/>
    <x v="0"/>
    <x v="376"/>
    <x v="4"/>
    <x v="4"/>
    <x v="0"/>
    <x v="0"/>
    <x v="1"/>
    <s v="Back River"/>
    <x v="1"/>
  </r>
  <r>
    <s v="1852"/>
    <x v="26"/>
    <x v="0"/>
    <n v="20"/>
    <n v="7299.6567115853222"/>
    <x v="1398"/>
    <n v="12460.343288414679"/>
    <x v="3"/>
    <x v="950"/>
    <x v="4"/>
    <x v="4"/>
    <x v="6"/>
    <x v="0"/>
    <x v="1"/>
    <s v="North Harford"/>
    <x v="1"/>
  </r>
  <r>
    <s v="1854"/>
    <x v="856"/>
    <x v="0"/>
    <n v="9"/>
    <n v="582.66187075590642"/>
    <x v="1399"/>
    <n v="3357.4381292440935"/>
    <x v="0"/>
    <x v="1006"/>
    <x v="4"/>
    <x v="4"/>
    <x v="0"/>
    <x v="0"/>
    <x v="2"/>
    <s v="New Delhi"/>
    <x v="14"/>
  </r>
  <r>
    <s v="1855"/>
    <x v="587"/>
    <x v="1"/>
    <n v="12"/>
    <n v="5348.6640550270731"/>
    <x v="1400"/>
    <n v="24139.535944972929"/>
    <x v="0"/>
    <x v="639"/>
    <x v="7"/>
    <x v="7"/>
    <x v="11"/>
    <x v="4"/>
    <x v="1"/>
    <s v="Back River"/>
    <x v="1"/>
  </r>
  <r>
    <s v="1856"/>
    <x v="264"/>
    <x v="1"/>
    <n v="20"/>
    <n v="236.36309514081637"/>
    <x v="1401"/>
    <n v="1943.6369048591837"/>
    <x v="0"/>
    <x v="198"/>
    <x v="2"/>
    <x v="2"/>
    <x v="20"/>
    <x v="3"/>
    <x v="2"/>
    <s v="Singapore"/>
    <x v="17"/>
  </r>
  <r>
    <s v="1857"/>
    <x v="417"/>
    <x v="2"/>
    <n v="10"/>
    <n v="2793.2047781070969"/>
    <x v="1402"/>
    <n v="2796.7952218929031"/>
    <x v="0"/>
    <x v="1007"/>
    <x v="8"/>
    <x v="8"/>
    <x v="16"/>
    <x v="4"/>
    <x v="0"/>
    <s v="Nantes"/>
    <x v="7"/>
  </r>
  <r>
    <s v="1858"/>
    <x v="747"/>
    <x v="1"/>
    <n v="12"/>
    <n v="1702.6120304401927"/>
    <x v="175"/>
    <n v="6545.5879695598078"/>
    <x v="0"/>
    <x v="573"/>
    <x v="8"/>
    <x v="8"/>
    <x v="5"/>
    <x v="4"/>
    <x v="1"/>
    <s v="Atlantic City"/>
    <x v="1"/>
  </r>
  <r>
    <s v="1859"/>
    <x v="70"/>
    <x v="2"/>
    <n v="20"/>
    <n v="10471.809560685175"/>
    <x v="91"/>
    <n v="-7472.0095606851746"/>
    <x v="3"/>
    <x v="78"/>
    <x v="1"/>
    <x v="1"/>
    <x v="3"/>
    <x v="1"/>
    <x v="1"/>
    <s v="North Harford"/>
    <x v="1"/>
  </r>
  <r>
    <s v="1860"/>
    <x v="851"/>
    <x v="0"/>
    <n v="20"/>
    <n v="561.85262663082335"/>
    <x v="1403"/>
    <n v="-249.85262663082335"/>
    <x v="1"/>
    <x v="1008"/>
    <x v="0"/>
    <x v="0"/>
    <x v="17"/>
    <x v="4"/>
    <x v="2"/>
    <s v="Beijing"/>
    <x v="2"/>
  </r>
  <r>
    <s v="1863"/>
    <x v="10"/>
    <x v="1"/>
    <n v="12"/>
    <n v="1018.5571237976034"/>
    <x v="1404"/>
    <n v="3409.4428762023967"/>
    <x v="0"/>
    <x v="1009"/>
    <x v="2"/>
    <x v="2"/>
    <x v="4"/>
    <x v="3"/>
    <x v="0"/>
    <s v="Ljubljana"/>
    <x v="25"/>
  </r>
  <r>
    <s v="1864"/>
    <x v="857"/>
    <x v="1"/>
    <n v="10"/>
    <n v="131.20897081440253"/>
    <x v="187"/>
    <n v="338.69102918559747"/>
    <x v="0"/>
    <x v="345"/>
    <x v="0"/>
    <x v="0"/>
    <x v="15"/>
    <x v="5"/>
    <x v="1"/>
    <s v="Provincetown"/>
    <x v="1"/>
  </r>
  <r>
    <s v="1865"/>
    <x v="146"/>
    <x v="1"/>
    <n v="6"/>
    <n v="111.15462953867956"/>
    <x v="1405"/>
    <n v="108.95537046132046"/>
    <x v="0"/>
    <x v="146"/>
    <x v="1"/>
    <x v="1"/>
    <x v="3"/>
    <x v="1"/>
    <x v="2"/>
    <s v="Shanghai"/>
    <x v="2"/>
  </r>
  <r>
    <s v="1866"/>
    <x v="790"/>
    <x v="1"/>
    <n v="12"/>
    <n v="290.64962807205973"/>
    <x v="1406"/>
    <n v="1761.3503719279402"/>
    <x v="2"/>
    <x v="1010"/>
    <x v="4"/>
    <x v="4"/>
    <x v="6"/>
    <x v="0"/>
    <x v="2"/>
    <s v="Beijing"/>
    <x v="2"/>
  </r>
  <r>
    <s v="1867"/>
    <x v="415"/>
    <x v="1"/>
    <n v="13"/>
    <n v="968.79558269459926"/>
    <x v="1407"/>
    <n v="1929.2044173054007"/>
    <x v="3"/>
    <x v="837"/>
    <x v="5"/>
    <x v="5"/>
    <x v="19"/>
    <x v="5"/>
    <x v="1"/>
    <s v="North Harford"/>
    <x v="1"/>
  </r>
  <r>
    <s v="1868"/>
    <x v="648"/>
    <x v="0"/>
    <n v="10"/>
    <n v="1644.2145459843637"/>
    <x v="1360"/>
    <n v="1735.7854540156363"/>
    <x v="0"/>
    <x v="264"/>
    <x v="6"/>
    <x v="6"/>
    <x v="0"/>
    <x v="0"/>
    <x v="0"/>
    <s v="Stockholm"/>
    <x v="33"/>
  </r>
  <r>
    <s v="1870"/>
    <x v="856"/>
    <x v="0"/>
    <n v="12"/>
    <n v="3391.2339803763552"/>
    <x v="1408"/>
    <n v="8526.8360196236445"/>
    <x v="1"/>
    <x v="518"/>
    <x v="8"/>
    <x v="8"/>
    <x v="11"/>
    <x v="4"/>
    <x v="0"/>
    <s v="Berlin"/>
    <x v="5"/>
  </r>
  <r>
    <s v="1872"/>
    <x v="858"/>
    <x v="1"/>
    <n v="5"/>
    <n v="32.683356750355863"/>
    <x v="1409"/>
    <n v="34.816643249644137"/>
    <x v="0"/>
    <x v="1011"/>
    <x v="0"/>
    <x v="0"/>
    <x v="17"/>
    <x v="4"/>
    <x v="1"/>
    <s v="Jacksonville"/>
    <x v="1"/>
  </r>
  <r>
    <s v="1874"/>
    <x v="530"/>
    <x v="2"/>
    <n v="12"/>
    <n v="2187.3558561382251"/>
    <x v="1410"/>
    <n v="644.84414386177468"/>
    <x v="0"/>
    <x v="1012"/>
    <x v="5"/>
    <x v="5"/>
    <x v="7"/>
    <x v="5"/>
    <x v="1"/>
    <s v="Trenton"/>
    <x v="1"/>
  </r>
  <r>
    <s v="1875"/>
    <x v="859"/>
    <x v="2"/>
    <n v="10"/>
    <n v="931.48247339434045"/>
    <x v="1411"/>
    <n v="8758.5175266056594"/>
    <x v="1"/>
    <x v="601"/>
    <x v="3"/>
    <x v="3"/>
    <x v="16"/>
    <x v="4"/>
    <x v="0"/>
    <s v="Berlin"/>
    <x v="5"/>
  </r>
  <r>
    <s v="1876"/>
    <x v="478"/>
    <x v="0"/>
    <n v="8"/>
    <n v="12.718524232247624"/>
    <x v="1412"/>
    <n v="505.20747576775244"/>
    <x v="0"/>
    <x v="1013"/>
    <x v="0"/>
    <x v="0"/>
    <x v="17"/>
    <x v="4"/>
    <x v="0"/>
    <s v="Marseille"/>
    <x v="7"/>
  </r>
  <r>
    <s v="1877"/>
    <x v="594"/>
    <x v="1"/>
    <n v="16"/>
    <n v="703.93613226684579"/>
    <x v="1413"/>
    <n v="6681.2638677331543"/>
    <x v="2"/>
    <x v="642"/>
    <x v="7"/>
    <x v="7"/>
    <x v="11"/>
    <x v="4"/>
    <x v="0"/>
    <s v="Paris"/>
    <x v="7"/>
  </r>
  <r>
    <s v="1879"/>
    <x v="111"/>
    <x v="1"/>
    <n v="9"/>
    <n v="1543.3311313421364"/>
    <x v="294"/>
    <n v="868.66886865786364"/>
    <x v="0"/>
    <x v="1014"/>
    <x v="5"/>
    <x v="5"/>
    <x v="7"/>
    <x v="5"/>
    <x v="1"/>
    <s v="Greeley"/>
    <x v="1"/>
  </r>
  <r>
    <s v="1881"/>
    <x v="51"/>
    <x v="0"/>
    <n v="18"/>
    <n v="1424.1583630821824"/>
    <x v="1414"/>
    <n v="-171.33736308218249"/>
    <x v="0"/>
    <x v="1015"/>
    <x v="0"/>
    <x v="0"/>
    <x v="21"/>
    <x v="0"/>
    <x v="1"/>
    <s v="Fort Atkinson"/>
    <x v="1"/>
  </r>
  <r>
    <s v="1883"/>
    <x v="118"/>
    <x v="1"/>
    <n v="5"/>
    <n v="246.57224509508632"/>
    <x v="1415"/>
    <n v="3.2277549049136951"/>
    <x v="0"/>
    <x v="623"/>
    <x v="0"/>
    <x v="0"/>
    <x v="21"/>
    <x v="0"/>
    <x v="1"/>
    <s v="Virginia Beach"/>
    <x v="1"/>
  </r>
  <r>
    <s v="1885"/>
    <x v="97"/>
    <x v="0"/>
    <n v="10"/>
    <n v="1259.1304240824238"/>
    <x v="66"/>
    <n v="1290.8695759175762"/>
    <x v="0"/>
    <x v="981"/>
    <x v="5"/>
    <x v="5"/>
    <x v="7"/>
    <x v="5"/>
    <x v="2"/>
    <s v="Sapporo"/>
    <x v="15"/>
  </r>
  <r>
    <s v="1887"/>
    <x v="860"/>
    <x v="2"/>
    <n v="20"/>
    <n v="19.713457503297391"/>
    <x v="1416"/>
    <n v="180.08654249670263"/>
    <x v="0"/>
    <x v="960"/>
    <x v="0"/>
    <x v="0"/>
    <x v="2"/>
    <x v="2"/>
    <x v="1"/>
    <s v="Berthoud"/>
    <x v="1"/>
  </r>
  <r>
    <s v="1891"/>
    <x v="641"/>
    <x v="1"/>
    <n v="4"/>
    <n v="12.500331523522933"/>
    <x v="1417"/>
    <n v="274.91566847647704"/>
    <x v="0"/>
    <x v="1016"/>
    <x v="0"/>
    <x v="0"/>
    <x v="1"/>
    <x v="1"/>
    <x v="0"/>
    <s v="Carlisle"/>
    <x v="3"/>
  </r>
  <r>
    <s v="1892"/>
    <x v="277"/>
    <x v="1"/>
    <n v="6"/>
    <n v="12.774088411463314"/>
    <x v="1418"/>
    <n v="975.22591158853663"/>
    <x v="0"/>
    <x v="628"/>
    <x v="7"/>
    <x v="7"/>
    <x v="11"/>
    <x v="4"/>
    <x v="1"/>
    <s v="Lewiston"/>
    <x v="1"/>
  </r>
  <r>
    <s v="1893"/>
    <x v="861"/>
    <x v="2"/>
    <n v="12"/>
    <n v="505.78473112311752"/>
    <x v="915"/>
    <n v="6922.2152688768829"/>
    <x v="0"/>
    <x v="1017"/>
    <x v="3"/>
    <x v="3"/>
    <x v="13"/>
    <x v="4"/>
    <x v="1"/>
    <s v="Howard"/>
    <x v="1"/>
  </r>
  <r>
    <s v="1894"/>
    <x v="449"/>
    <x v="0"/>
    <n v="10"/>
    <n v="3030.1886984334938"/>
    <x v="84"/>
    <n v="-1640.1886984334938"/>
    <x v="0"/>
    <x v="1018"/>
    <x v="7"/>
    <x v="7"/>
    <x v="13"/>
    <x v="4"/>
    <x v="1"/>
    <s v="Cle Elum"/>
    <x v="1"/>
  </r>
  <r>
    <s v="1896"/>
    <x v="862"/>
    <x v="2"/>
    <n v="9"/>
    <n v="219.97984253248381"/>
    <x v="445"/>
    <n v="5171.0201574675166"/>
    <x v="0"/>
    <x v="176"/>
    <x v="4"/>
    <x v="4"/>
    <x v="5"/>
    <x v="4"/>
    <x v="1"/>
    <s v="Hackensack"/>
    <x v="1"/>
  </r>
  <r>
    <s v="1897"/>
    <x v="464"/>
    <x v="1"/>
    <n v="9"/>
    <n v="10.53930469987473"/>
    <x v="528"/>
    <n v="2374.6606953001251"/>
    <x v="0"/>
    <x v="872"/>
    <x v="6"/>
    <x v="6"/>
    <x v="12"/>
    <x v="0"/>
    <x v="1"/>
    <s v="Granger"/>
    <x v="1"/>
  </r>
  <r>
    <s v="1899"/>
    <x v="405"/>
    <x v="1"/>
    <n v="20"/>
    <n v="3065.4407958371235"/>
    <x v="1419"/>
    <n v="10914.559204162877"/>
    <x v="2"/>
    <x v="407"/>
    <x v="2"/>
    <x v="2"/>
    <x v="4"/>
    <x v="3"/>
    <x v="1"/>
    <s v="Seattle"/>
    <x v="1"/>
  </r>
  <r>
    <s v="1901"/>
    <x v="818"/>
    <x v="0"/>
    <n v="10"/>
    <n v="231.71166079081834"/>
    <x v="250"/>
    <n v="2668.2883392091817"/>
    <x v="1"/>
    <x v="526"/>
    <x v="5"/>
    <x v="5"/>
    <x v="19"/>
    <x v="5"/>
    <x v="0"/>
    <s v="Berlin"/>
    <x v="5"/>
  </r>
  <r>
    <s v="1902"/>
    <x v="713"/>
    <x v="0"/>
    <n v="10"/>
    <n v="1.7602597620906535"/>
    <x v="429"/>
    <n v="418.13974023790934"/>
    <x v="0"/>
    <x v="1019"/>
    <x v="2"/>
    <x v="2"/>
    <x v="17"/>
    <x v="4"/>
    <x v="2"/>
    <s v="Urumqi"/>
    <x v="2"/>
  </r>
  <r>
    <s v="1903"/>
    <x v="30"/>
    <x v="3"/>
    <n v="8"/>
    <n v="1.345195041686936"/>
    <x v="1420"/>
    <n v="3038.654804958313"/>
    <x v="2"/>
    <x v="208"/>
    <x v="5"/>
    <x v="5"/>
    <x v="7"/>
    <x v="5"/>
    <x v="0"/>
    <s v="Paris"/>
    <x v="7"/>
  </r>
  <r>
    <s v="1904"/>
    <x v="399"/>
    <x v="1"/>
    <n v="10"/>
    <n v="322.49175147875991"/>
    <x v="454"/>
    <n v="1987.5082485212401"/>
    <x v="0"/>
    <x v="1020"/>
    <x v="6"/>
    <x v="6"/>
    <x v="12"/>
    <x v="0"/>
    <x v="1"/>
    <s v="Lowell"/>
    <x v="1"/>
  </r>
  <r>
    <s v="1905"/>
    <x v="318"/>
    <x v="1"/>
    <n v="6"/>
    <n v="24.599595397971775"/>
    <x v="1421"/>
    <n v="753.80040460202815"/>
    <x v="0"/>
    <x v="1018"/>
    <x v="7"/>
    <x v="7"/>
    <x v="13"/>
    <x v="4"/>
    <x v="1"/>
    <s v="Germantown"/>
    <x v="1"/>
  </r>
  <r>
    <s v="1908"/>
    <x v="78"/>
    <x v="1"/>
    <n v="10"/>
    <n v="1436.2463652882348"/>
    <x v="41"/>
    <n v="2653.7536347117652"/>
    <x v="0"/>
    <x v="353"/>
    <x v="0"/>
    <x v="0"/>
    <x v="14"/>
    <x v="3"/>
    <x v="1"/>
    <s v="Tallahassee"/>
    <x v="1"/>
  </r>
  <r>
    <s v="1909"/>
    <x v="723"/>
    <x v="0"/>
    <n v="10"/>
    <n v="0.26007737680738779"/>
    <x v="1422"/>
    <n v="129.23992262319263"/>
    <x v="2"/>
    <x v="1021"/>
    <x v="0"/>
    <x v="0"/>
    <x v="17"/>
    <x v="4"/>
    <x v="0"/>
    <s v="Paris"/>
    <x v="7"/>
  </r>
  <r>
    <s v="1910"/>
    <x v="863"/>
    <x v="2"/>
    <n v="60"/>
    <n v="329.77731234816929"/>
    <x v="462"/>
    <n v="864.22268765183071"/>
    <x v="2"/>
    <x v="844"/>
    <x v="0"/>
    <x v="0"/>
    <x v="17"/>
    <x v="4"/>
    <x v="1"/>
    <s v="Seattle"/>
    <x v="1"/>
  </r>
  <r>
    <s v="1911"/>
    <x v="32"/>
    <x v="1"/>
    <n v="4"/>
    <n v="22.467761008811422"/>
    <x v="1423"/>
    <n v="144.45223899118855"/>
    <x v="0"/>
    <x v="110"/>
    <x v="2"/>
    <x v="2"/>
    <x v="17"/>
    <x v="4"/>
    <x v="1"/>
    <s v="Houston"/>
    <x v="1"/>
  </r>
  <r>
    <s v="1916"/>
    <x v="250"/>
    <x v="1"/>
    <n v="9"/>
    <n v="26.991824941734876"/>
    <x v="108"/>
    <n v="193.00817505826512"/>
    <x v="0"/>
    <x v="592"/>
    <x v="0"/>
    <x v="0"/>
    <x v="21"/>
    <x v="0"/>
    <x v="1"/>
    <s v="Pasadena"/>
    <x v="1"/>
  </r>
  <r>
    <s v="1917"/>
    <x v="457"/>
    <x v="0"/>
    <n v="8"/>
    <n v="19.932854548028057"/>
    <x v="1111"/>
    <n v="5292.4671454519712"/>
    <x v="0"/>
    <x v="988"/>
    <x v="9"/>
    <x v="9"/>
    <x v="14"/>
    <x v="3"/>
    <x v="0"/>
    <s v="Ljubljana"/>
    <x v="25"/>
  </r>
  <r>
    <s v="1918"/>
    <x v="399"/>
    <x v="1"/>
    <n v="10"/>
    <n v="20.266968267443943"/>
    <x v="1038"/>
    <n v="1779.6330317325562"/>
    <x v="0"/>
    <x v="1022"/>
    <x v="2"/>
    <x v="2"/>
    <x v="2"/>
    <x v="2"/>
    <x v="1"/>
    <s v="Martinsville"/>
    <x v="1"/>
  </r>
  <r>
    <s v="1919"/>
    <x v="796"/>
    <x v="1"/>
    <n v="6"/>
    <n v="89.667625206131063"/>
    <x v="274"/>
    <n v="64.472374793868923"/>
    <x v="0"/>
    <x v="148"/>
    <x v="1"/>
    <x v="1"/>
    <x v="3"/>
    <x v="1"/>
    <x v="1"/>
    <s v="Arlington"/>
    <x v="1"/>
  </r>
  <r>
    <s v="1924"/>
    <x v="765"/>
    <x v="1"/>
    <n v="5"/>
    <n v="81.435112040850314"/>
    <x v="366"/>
    <n v="1558.5648879591497"/>
    <x v="0"/>
    <x v="806"/>
    <x v="4"/>
    <x v="4"/>
    <x v="0"/>
    <x v="0"/>
    <x v="1"/>
    <s v="Cape Canaveral"/>
    <x v="1"/>
  </r>
  <r>
    <s v="1925"/>
    <x v="528"/>
    <x v="1"/>
    <n v="5"/>
    <n v="2393.1297722987906"/>
    <x v="1008"/>
    <n v="-833.12977229879061"/>
    <x v="0"/>
    <x v="228"/>
    <x v="6"/>
    <x v="6"/>
    <x v="0"/>
    <x v="0"/>
    <x v="1"/>
    <s v="Fort Lauderdale"/>
    <x v="1"/>
  </r>
  <r>
    <s v="1926"/>
    <x v="646"/>
    <x v="1"/>
    <n v="10"/>
    <n v="75.156575463552485"/>
    <x v="1183"/>
    <n v="1514.8434245364474"/>
    <x v="0"/>
    <x v="1023"/>
    <x v="7"/>
    <x v="7"/>
    <x v="9"/>
    <x v="4"/>
    <x v="1"/>
    <s v="Poestenkill"/>
    <x v="1"/>
  </r>
  <r>
    <s v="1927"/>
    <x v="48"/>
    <x v="1"/>
    <n v="6"/>
    <n v="107.6864590696654"/>
    <x v="1424"/>
    <n v="13.881540930334594"/>
    <x v="1"/>
    <x v="1024"/>
    <x v="0"/>
    <x v="0"/>
    <x v="17"/>
    <x v="4"/>
    <x v="1"/>
    <s v="Bethesda"/>
    <x v="1"/>
  </r>
  <r>
    <s v="1928"/>
    <x v="98"/>
    <x v="0"/>
    <n v="12"/>
    <n v="1099.675657872715"/>
    <x v="1136"/>
    <n v="2101.4243421272849"/>
    <x v="0"/>
    <x v="764"/>
    <x v="5"/>
    <x v="5"/>
    <x v="7"/>
    <x v="5"/>
    <x v="1"/>
    <s v="Bar Harbor"/>
    <x v="1"/>
  </r>
  <r>
    <s v="1929"/>
    <x v="483"/>
    <x v="3"/>
    <n v="12"/>
    <n v="139.02256481058834"/>
    <x v="1425"/>
    <n v="3046.3874351894115"/>
    <x v="0"/>
    <x v="603"/>
    <x v="3"/>
    <x v="3"/>
    <x v="16"/>
    <x v="4"/>
    <x v="1"/>
    <s v="Atlantic City"/>
    <x v="1"/>
  </r>
  <r>
    <s v="1930"/>
    <x v="382"/>
    <x v="1"/>
    <n v="6"/>
    <n v="272.87106813183806"/>
    <x v="1426"/>
    <n v="867.128931868162"/>
    <x v="0"/>
    <x v="1025"/>
    <x v="7"/>
    <x v="7"/>
    <x v="11"/>
    <x v="4"/>
    <x v="0"/>
    <s v="Cheshire"/>
    <x v="3"/>
  </r>
  <r>
    <s v="1931"/>
    <x v="225"/>
    <x v="1"/>
    <n v="12"/>
    <n v="3661.8895246674356"/>
    <x v="1427"/>
    <n v="-202.3088246674356"/>
    <x v="2"/>
    <x v="386"/>
    <x v="0"/>
    <x v="0"/>
    <x v="2"/>
    <x v="2"/>
    <x v="0"/>
    <s v="Paris"/>
    <x v="7"/>
  </r>
  <r>
    <s v="1933"/>
    <x v="864"/>
    <x v="2"/>
    <n v="12"/>
    <n v="643.58912810558468"/>
    <x v="1428"/>
    <n v="3064.4108718944153"/>
    <x v="0"/>
    <x v="401"/>
    <x v="2"/>
    <x v="2"/>
    <x v="4"/>
    <x v="3"/>
    <x v="0"/>
    <s v="Manchester"/>
    <x v="3"/>
  </r>
  <r>
    <s v="1935"/>
    <x v="218"/>
    <x v="3"/>
    <n v="9"/>
    <n v="702.37676633804108"/>
    <x v="72"/>
    <n v="1333.1232336619589"/>
    <x v="0"/>
    <x v="914"/>
    <x v="5"/>
    <x v="5"/>
    <x v="7"/>
    <x v="5"/>
    <x v="1"/>
    <s v="New Brunswick"/>
    <x v="1"/>
  </r>
  <r>
    <s v="1936"/>
    <x v="692"/>
    <x v="0"/>
    <n v="10"/>
    <n v="32.960317550976342"/>
    <x v="1429"/>
    <n v="1057.0396824490238"/>
    <x v="0"/>
    <x v="691"/>
    <x v="7"/>
    <x v="7"/>
    <x v="11"/>
    <x v="4"/>
    <x v="1"/>
    <s v="Denver"/>
    <x v="1"/>
  </r>
  <r>
    <s v="1941"/>
    <x v="198"/>
    <x v="3"/>
    <n v="4"/>
    <n v="44.68211798426421"/>
    <x v="1430"/>
    <n v="-0.40711798426421097"/>
    <x v="0"/>
    <x v="72"/>
    <x v="0"/>
    <x v="0"/>
    <x v="17"/>
    <x v="4"/>
    <x v="1"/>
    <s v="Austin"/>
    <x v="1"/>
  </r>
  <r>
    <s v="1943"/>
    <x v="59"/>
    <x v="0"/>
    <n v="8"/>
    <n v="156.34347145348517"/>
    <x v="1431"/>
    <n v="1843.576528546515"/>
    <x v="0"/>
    <x v="48"/>
    <x v="8"/>
    <x v="8"/>
    <x v="3"/>
    <x v="1"/>
    <x v="0"/>
    <s v="Amsterdam"/>
    <x v="29"/>
  </r>
  <r>
    <s v="1944"/>
    <x v="564"/>
    <x v="1"/>
    <n v="36"/>
    <n v="265.62185355530914"/>
    <x v="1432"/>
    <n v="12981.478146444691"/>
    <x v="0"/>
    <x v="210"/>
    <x v="3"/>
    <x v="3"/>
    <x v="16"/>
    <x v="4"/>
    <x v="1"/>
    <s v="Renton"/>
    <x v="1"/>
  </r>
  <r>
    <s v="1945"/>
    <x v="811"/>
    <x v="0"/>
    <n v="9"/>
    <n v="31.187452974747327"/>
    <x v="1433"/>
    <n v="107.14254702525268"/>
    <x v="2"/>
    <x v="427"/>
    <x v="0"/>
    <x v="0"/>
    <x v="17"/>
    <x v="4"/>
    <x v="0"/>
    <s v="Paris"/>
    <x v="7"/>
  </r>
  <r>
    <s v="1948"/>
    <x v="865"/>
    <x v="2"/>
    <n v="12"/>
    <n v="186.50689032065821"/>
    <x v="849"/>
    <n v="3089.4931096793416"/>
    <x v="0"/>
    <x v="1026"/>
    <x v="5"/>
    <x v="5"/>
    <x v="7"/>
    <x v="5"/>
    <x v="1"/>
    <s v="Fredericksburg"/>
    <x v="1"/>
  </r>
  <r>
    <s v="1950"/>
    <x v="866"/>
    <x v="2"/>
    <n v="32"/>
    <n v="532.70555903135983"/>
    <x v="740"/>
    <n v="9138.4944409686414"/>
    <x v="1"/>
    <x v="922"/>
    <x v="0"/>
    <x v="0"/>
    <x v="0"/>
    <x v="0"/>
    <x v="0"/>
    <s v="Berlin"/>
    <x v="5"/>
  </r>
  <r>
    <s v="1953"/>
    <x v="563"/>
    <x v="2"/>
    <n v="24"/>
    <n v="272.46468052204347"/>
    <x v="1434"/>
    <n v="1601.4153194779567"/>
    <x v="2"/>
    <x v="1027"/>
    <x v="7"/>
    <x v="7"/>
    <x v="9"/>
    <x v="4"/>
    <x v="0"/>
    <s v="Paris"/>
    <x v="7"/>
  </r>
  <r>
    <s v="1954"/>
    <x v="867"/>
    <x v="2"/>
    <n v="18"/>
    <n v="61.555262342022594"/>
    <x v="1435"/>
    <n v="169.66673765797742"/>
    <x v="0"/>
    <x v="331"/>
    <x v="0"/>
    <x v="0"/>
    <x v="15"/>
    <x v="5"/>
    <x v="1"/>
    <s v="Lewisville"/>
    <x v="1"/>
  </r>
  <r>
    <s v="1955"/>
    <x v="360"/>
    <x v="1"/>
    <n v="36"/>
    <n v="1536.7260936696439"/>
    <x v="1436"/>
    <n v="11747.273906330356"/>
    <x v="1"/>
    <x v="619"/>
    <x v="3"/>
    <x v="3"/>
    <x v="16"/>
    <x v="4"/>
    <x v="0"/>
    <s v="Berlin"/>
    <x v="5"/>
  </r>
  <r>
    <s v="1956"/>
    <x v="868"/>
    <x v="2"/>
    <n v="20"/>
    <n v="822.43802026805895"/>
    <x v="448"/>
    <n v="1957.5619797319409"/>
    <x v="0"/>
    <x v="1018"/>
    <x v="7"/>
    <x v="7"/>
    <x v="13"/>
    <x v="4"/>
    <x v="1"/>
    <s v="Fort Worth"/>
    <x v="1"/>
  </r>
  <r>
    <s v="1957"/>
    <x v="308"/>
    <x v="2"/>
    <n v="12"/>
    <n v="39.060046917747627"/>
    <x v="1437"/>
    <n v="2340.3449530822527"/>
    <x v="0"/>
    <x v="15"/>
    <x v="8"/>
    <x v="8"/>
    <x v="10"/>
    <x v="1"/>
    <x v="1"/>
    <s v="Martinsville"/>
    <x v="1"/>
  </r>
  <r>
    <s v="1958"/>
    <x v="869"/>
    <x v="2"/>
    <n v="20"/>
    <n v="679.25683958266268"/>
    <x v="839"/>
    <n v="1520.5431604173375"/>
    <x v="1"/>
    <x v="1028"/>
    <x v="0"/>
    <x v="0"/>
    <x v="2"/>
    <x v="2"/>
    <x v="0"/>
    <s v="Berlin"/>
    <x v="5"/>
  </r>
  <r>
    <s v="1961"/>
    <x v="622"/>
    <x v="1"/>
    <n v="6"/>
    <n v="12.442506241082903"/>
    <x v="1438"/>
    <n v="1089.5574937589172"/>
    <x v="0"/>
    <x v="1025"/>
    <x v="7"/>
    <x v="7"/>
    <x v="11"/>
    <x v="4"/>
    <x v="1"/>
    <s v="Fredericksburg"/>
    <x v="1"/>
  </r>
  <r>
    <s v="1962"/>
    <x v="408"/>
    <x v="2"/>
    <n v="10"/>
    <n v="3592.9699483082118"/>
    <x v="279"/>
    <n v="97.030051691788231"/>
    <x v="0"/>
    <x v="619"/>
    <x v="3"/>
    <x v="3"/>
    <x v="16"/>
    <x v="4"/>
    <x v="1"/>
    <s v="Somerville"/>
    <x v="1"/>
  </r>
  <r>
    <s v="1963"/>
    <x v="701"/>
    <x v="0"/>
    <n v="13"/>
    <n v="9573.6373171380037"/>
    <x v="1439"/>
    <n v="-1045.8373171380044"/>
    <x v="0"/>
    <x v="286"/>
    <x v="3"/>
    <x v="3"/>
    <x v="5"/>
    <x v="4"/>
    <x v="1"/>
    <s v="South Portland"/>
    <x v="1"/>
  </r>
  <r>
    <s v="1965"/>
    <x v="798"/>
    <x v="2"/>
    <n v="9"/>
    <n v="0.56201715979318057"/>
    <x v="1440"/>
    <n v="1939.8379828402069"/>
    <x v="0"/>
    <x v="1029"/>
    <x v="6"/>
    <x v="6"/>
    <x v="12"/>
    <x v="0"/>
    <x v="2"/>
    <s v="Islamabad"/>
    <x v="13"/>
  </r>
  <r>
    <s v="1966"/>
    <x v="305"/>
    <x v="1"/>
    <n v="10"/>
    <n v="3362.3277251189252"/>
    <x v="6"/>
    <n v="3627.6722748810748"/>
    <x v="0"/>
    <x v="21"/>
    <x v="8"/>
    <x v="8"/>
    <x v="11"/>
    <x v="4"/>
    <x v="1"/>
    <s v="Ottawa"/>
    <x v="4"/>
  </r>
  <r>
    <s v="1967"/>
    <x v="370"/>
    <x v="1"/>
    <n v="10"/>
    <n v="255.51660017951528"/>
    <x v="150"/>
    <n v="434.48339982048469"/>
    <x v="1"/>
    <x v="669"/>
    <x v="3"/>
    <x v="3"/>
    <x v="13"/>
    <x v="4"/>
    <x v="0"/>
    <s v="Berlin"/>
    <x v="5"/>
  </r>
  <r>
    <s v="1968"/>
    <x v="90"/>
    <x v="1"/>
    <n v="10"/>
    <n v="298.59560546589029"/>
    <x v="162"/>
    <n v="-28.69560546589031"/>
    <x v="0"/>
    <x v="559"/>
    <x v="0"/>
    <x v="0"/>
    <x v="15"/>
    <x v="5"/>
    <x v="1"/>
    <s v="La Porte"/>
    <x v="1"/>
  </r>
  <r>
    <s v="1969"/>
    <x v="363"/>
    <x v="2"/>
    <n v="10"/>
    <n v="50.5557216404043"/>
    <x v="499"/>
    <n v="179.34427835959571"/>
    <x v="0"/>
    <x v="287"/>
    <x v="0"/>
    <x v="0"/>
    <x v="15"/>
    <x v="5"/>
    <x v="2"/>
    <s v="Thimphu"/>
    <x v="31"/>
  </r>
  <r>
    <s v="1971"/>
    <x v="638"/>
    <x v="0"/>
    <n v="13"/>
    <n v="773.38239628667054"/>
    <x v="1441"/>
    <n v="15074.417603713329"/>
    <x v="0"/>
    <x v="568"/>
    <x v="3"/>
    <x v="3"/>
    <x v="5"/>
    <x v="4"/>
    <x v="1"/>
    <s v="Spokane"/>
    <x v="1"/>
  </r>
  <r>
    <s v="1972"/>
    <x v="511"/>
    <x v="0"/>
    <n v="26"/>
    <n v="150.55923183747896"/>
    <x v="1442"/>
    <n v="363.18376816252112"/>
    <x v="1"/>
    <x v="255"/>
    <x v="0"/>
    <x v="0"/>
    <x v="21"/>
    <x v="0"/>
    <x v="2"/>
    <s v="Beijing"/>
    <x v="2"/>
  </r>
  <r>
    <s v="1973"/>
    <x v="765"/>
    <x v="1"/>
    <n v="6"/>
    <n v="128.78143984329532"/>
    <x v="869"/>
    <n v="171.21856015670468"/>
    <x v="0"/>
    <x v="541"/>
    <x v="0"/>
    <x v="0"/>
    <x v="17"/>
    <x v="4"/>
    <x v="2"/>
    <s v="Hong Kong"/>
    <x v="2"/>
  </r>
  <r>
    <s v="1974"/>
    <x v="596"/>
    <x v="0"/>
    <n v="10"/>
    <n v="105.299386750848"/>
    <x v="499"/>
    <n v="124.600613249152"/>
    <x v="0"/>
    <x v="534"/>
    <x v="0"/>
    <x v="0"/>
    <x v="15"/>
    <x v="5"/>
    <x v="0"/>
    <s v="Carlisle"/>
    <x v="3"/>
  </r>
  <r>
    <s v="1977"/>
    <x v="870"/>
    <x v="2"/>
    <n v="12"/>
    <n v="515.52779728929511"/>
    <x v="1443"/>
    <n v="9808.4722027107055"/>
    <x v="0"/>
    <x v="817"/>
    <x v="4"/>
    <x v="4"/>
    <x v="6"/>
    <x v="0"/>
    <x v="1"/>
    <s v="Waterbury"/>
    <x v="1"/>
  </r>
  <r>
    <s v="1978"/>
    <x v="870"/>
    <x v="2"/>
    <n v="24"/>
    <n v="135.42377395061391"/>
    <x v="1444"/>
    <n v="7052.1762260493861"/>
    <x v="0"/>
    <x v="1030"/>
    <x v="4"/>
    <x v="4"/>
    <x v="0"/>
    <x v="0"/>
    <x v="1"/>
    <s v="Toppenish"/>
    <x v="1"/>
  </r>
  <r>
    <s v="1981"/>
    <x v="645"/>
    <x v="1"/>
    <n v="4"/>
    <n v="11.780573331805035"/>
    <x v="1445"/>
    <n v="484.86942666819493"/>
    <x v="0"/>
    <x v="116"/>
    <x v="7"/>
    <x v="7"/>
    <x v="13"/>
    <x v="4"/>
    <x v="1"/>
    <s v="New York"/>
    <x v="1"/>
  </r>
  <r>
    <s v="1982"/>
    <x v="315"/>
    <x v="0"/>
    <n v="9"/>
    <n v="32.6542182515701"/>
    <x v="1446"/>
    <n v="55.257781748429906"/>
    <x v="0"/>
    <x v="1031"/>
    <x v="0"/>
    <x v="0"/>
    <x v="2"/>
    <x v="2"/>
    <x v="1"/>
    <s v="Montclair"/>
    <x v="1"/>
  </r>
  <r>
    <s v="1983"/>
    <x v="159"/>
    <x v="1"/>
    <n v="5"/>
    <n v="119.97212647236425"/>
    <x v="1318"/>
    <n v="20.027873527635748"/>
    <x v="0"/>
    <x v="962"/>
    <x v="0"/>
    <x v="0"/>
    <x v="21"/>
    <x v="0"/>
    <x v="1"/>
    <s v="Bar Harbor"/>
    <x v="1"/>
  </r>
  <r>
    <s v="1984"/>
    <x v="182"/>
    <x v="1"/>
    <n v="15"/>
    <n v="302.77161306482128"/>
    <x v="1447"/>
    <n v="4182.2283869351786"/>
    <x v="1"/>
    <x v="320"/>
    <x v="0"/>
    <x v="0"/>
    <x v="14"/>
    <x v="3"/>
    <x v="1"/>
    <s v="Bethesda"/>
    <x v="1"/>
  </r>
  <r>
    <s v="1985"/>
    <x v="871"/>
    <x v="0"/>
    <n v="10"/>
    <n v="12.120361923376146"/>
    <x v="1448"/>
    <n v="117.87963807662385"/>
    <x v="0"/>
    <x v="529"/>
    <x v="0"/>
    <x v="0"/>
    <x v="17"/>
    <x v="4"/>
    <x v="1"/>
    <s v="Quincy"/>
    <x v="1"/>
  </r>
  <r>
    <s v="1986"/>
    <x v="596"/>
    <x v="0"/>
    <n v="12"/>
    <n v="20438.992890595604"/>
    <x v="1449"/>
    <n v="7101.007109404396"/>
    <x v="2"/>
    <x v="1032"/>
    <x v="7"/>
    <x v="7"/>
    <x v="11"/>
    <x v="4"/>
    <x v="2"/>
    <s v="Beijing"/>
    <x v="2"/>
  </r>
  <r>
    <s v="1988"/>
    <x v="166"/>
    <x v="2"/>
    <n v="24"/>
    <n v="100.46595452504437"/>
    <x v="1450"/>
    <n v="417.21404547495558"/>
    <x v="2"/>
    <x v="1033"/>
    <x v="0"/>
    <x v="0"/>
    <x v="1"/>
    <x v="1"/>
    <x v="2"/>
    <s v="Beijing"/>
    <x v="2"/>
  </r>
  <r>
    <s v="1989"/>
    <x v="157"/>
    <x v="0"/>
    <n v="10"/>
    <n v="10729.017048732869"/>
    <x v="1451"/>
    <n v="4470.9829512671313"/>
    <x v="1"/>
    <x v="783"/>
    <x v="4"/>
    <x v="4"/>
    <x v="6"/>
    <x v="0"/>
    <x v="2"/>
    <s v="Beijing"/>
    <x v="2"/>
  </r>
  <r>
    <s v="1991"/>
    <x v="231"/>
    <x v="1"/>
    <n v="18"/>
    <n v="140.51351264627604"/>
    <x v="1452"/>
    <n v="3970.0364873537242"/>
    <x v="2"/>
    <x v="795"/>
    <x v="7"/>
    <x v="7"/>
    <x v="9"/>
    <x v="4"/>
    <x v="1"/>
    <s v="Seattle"/>
    <x v="1"/>
  </r>
  <r>
    <s v="1992"/>
    <x v="322"/>
    <x v="1"/>
    <n v="13"/>
    <n v="10684.219728710712"/>
    <x v="1453"/>
    <n v="21802.780271289288"/>
    <x v="2"/>
    <x v="694"/>
    <x v="7"/>
    <x v="7"/>
    <x v="11"/>
    <x v="4"/>
    <x v="2"/>
    <s v="Beijing"/>
    <x v="2"/>
  </r>
  <r>
    <s v="1993"/>
    <x v="872"/>
    <x v="0"/>
    <n v="180"/>
    <n v="25.529286932022515"/>
    <x v="1454"/>
    <n v="827.67071306797754"/>
    <x v="0"/>
    <x v="477"/>
    <x v="0"/>
    <x v="0"/>
    <x v="18"/>
    <x v="5"/>
    <x v="1"/>
    <s v="New York"/>
    <x v="1"/>
  </r>
  <r>
    <s v="1994"/>
    <x v="502"/>
    <x v="2"/>
    <n v="10"/>
    <n v="47.216812283896409"/>
    <x v="1133"/>
    <n v="1912.7831877161036"/>
    <x v="0"/>
    <x v="1034"/>
    <x v="7"/>
    <x v="7"/>
    <x v="9"/>
    <x v="4"/>
    <x v="1"/>
    <s v="Parker"/>
    <x v="1"/>
  </r>
  <r>
    <s v="1997"/>
    <x v="806"/>
    <x v="3"/>
    <n v="9"/>
    <n v="3427.0955871315691"/>
    <x v="847"/>
    <n v="-1377.5455871315689"/>
    <x v="0"/>
    <x v="705"/>
    <x v="7"/>
    <x v="7"/>
    <x v="11"/>
    <x v="4"/>
    <x v="1"/>
    <s v="Norfolk"/>
    <x v="1"/>
  </r>
  <r>
    <s v="1998"/>
    <x v="645"/>
    <x v="1"/>
    <n v="9"/>
    <n v="421.83758648847925"/>
    <x v="1455"/>
    <n v="1198.0724135115208"/>
    <x v="0"/>
    <x v="530"/>
    <x v="2"/>
    <x v="2"/>
    <x v="2"/>
    <x v="2"/>
    <x v="1"/>
    <s v="Cheney"/>
    <x v="1"/>
  </r>
  <r>
    <s v="1999"/>
    <x v="241"/>
    <x v="1"/>
    <n v="12"/>
    <n v="195.55738326416898"/>
    <x v="1456"/>
    <n v="133.66261673583105"/>
    <x v="0"/>
    <x v="548"/>
    <x v="0"/>
    <x v="0"/>
    <x v="17"/>
    <x v="4"/>
    <x v="1"/>
    <s v="Winchester"/>
    <x v="1"/>
  </r>
  <r>
    <s v="2000"/>
    <x v="446"/>
    <x v="1"/>
    <n v="10"/>
    <n v="6121.751673534005"/>
    <x v="6"/>
    <n v="868.24832646599498"/>
    <x v="3"/>
    <x v="407"/>
    <x v="2"/>
    <x v="2"/>
    <x v="4"/>
    <x v="3"/>
    <x v="1"/>
    <s v="North Harford"/>
    <x v="1"/>
  </r>
  <r>
    <s v="2002"/>
    <x v="735"/>
    <x v="2"/>
    <n v="12"/>
    <n v="22.977172938878784"/>
    <x v="1457"/>
    <n v="4045.022827061121"/>
    <x v="1"/>
    <x v="375"/>
    <x v="0"/>
    <x v="0"/>
    <x v="14"/>
    <x v="3"/>
    <x v="2"/>
    <s v="Beijing"/>
    <x v="2"/>
  </r>
  <r>
    <s v="2003"/>
    <x v="862"/>
    <x v="2"/>
    <n v="9"/>
    <n v="260.64191447727438"/>
    <x v="1458"/>
    <n v="9575.4080855227257"/>
    <x v="0"/>
    <x v="452"/>
    <x v="4"/>
    <x v="4"/>
    <x v="5"/>
    <x v="4"/>
    <x v="1"/>
    <s v="Fort Lauderdale"/>
    <x v="1"/>
  </r>
  <r>
    <s v="2004"/>
    <x v="8"/>
    <x v="1"/>
    <n v="9"/>
    <n v="11.792454056477629"/>
    <x v="500"/>
    <n v="193.96804594352238"/>
    <x v="0"/>
    <x v="1035"/>
    <x v="0"/>
    <x v="0"/>
    <x v="15"/>
    <x v="5"/>
    <x v="1"/>
    <s v="Hackensack"/>
    <x v="1"/>
  </r>
  <r>
    <s v="2005"/>
    <x v="873"/>
    <x v="1"/>
    <n v="12"/>
    <n v="610.06483869871693"/>
    <x v="1459"/>
    <n v="841.93516130128307"/>
    <x v="0"/>
    <x v="801"/>
    <x v="7"/>
    <x v="7"/>
    <x v="9"/>
    <x v="4"/>
    <x v="0"/>
    <s v="Athens"/>
    <x v="19"/>
  </r>
  <r>
    <s v="2006"/>
    <x v="52"/>
    <x v="1"/>
    <n v="9"/>
    <n v="25.709314484082899"/>
    <x v="1460"/>
    <n v="1943.6906855159173"/>
    <x v="0"/>
    <x v="671"/>
    <x v="7"/>
    <x v="7"/>
    <x v="11"/>
    <x v="4"/>
    <x v="0"/>
    <s v="Lisbon"/>
    <x v="24"/>
  </r>
  <r>
    <s v="2007"/>
    <x v="745"/>
    <x v="1"/>
    <n v="8"/>
    <n v="100.04957958802612"/>
    <x v="1461"/>
    <n v="3551.7504204119741"/>
    <x v="0"/>
    <x v="641"/>
    <x v="4"/>
    <x v="4"/>
    <x v="0"/>
    <x v="0"/>
    <x v="1"/>
    <s v="Naples"/>
    <x v="1"/>
  </r>
  <r>
    <s v="2008"/>
    <x v="190"/>
    <x v="0"/>
    <n v="12"/>
    <n v="2536.6866493559587"/>
    <x v="1462"/>
    <n v="4051.3133506440413"/>
    <x v="0"/>
    <x v="1036"/>
    <x v="9"/>
    <x v="9"/>
    <x v="14"/>
    <x v="3"/>
    <x v="1"/>
    <s v="Back River"/>
    <x v="1"/>
  </r>
  <r>
    <s v="2009"/>
    <x v="54"/>
    <x v="0"/>
    <n v="12"/>
    <n v="645.76691873578886"/>
    <x v="246"/>
    <n v="1742.2330812642113"/>
    <x v="2"/>
    <x v="1037"/>
    <x v="5"/>
    <x v="5"/>
    <x v="19"/>
    <x v="5"/>
    <x v="2"/>
    <s v="Beijing"/>
    <x v="2"/>
  </r>
  <r>
    <s v="2010"/>
    <x v="490"/>
    <x v="2"/>
    <n v="10"/>
    <n v="5251.7619901243597"/>
    <x v="1463"/>
    <n v="-251.86199012436009"/>
    <x v="0"/>
    <x v="1038"/>
    <x v="3"/>
    <x v="3"/>
    <x v="8"/>
    <x v="3"/>
    <x v="1"/>
    <s v="Kennewick"/>
    <x v="1"/>
  </r>
  <r>
    <s v="2011"/>
    <x v="413"/>
    <x v="2"/>
    <n v="24"/>
    <n v="2764.0154129425973"/>
    <x v="1464"/>
    <n v="-1504.9954129425973"/>
    <x v="3"/>
    <x v="1039"/>
    <x v="0"/>
    <x v="0"/>
    <x v="17"/>
    <x v="4"/>
    <x v="1"/>
    <s v="North Harford"/>
    <x v="1"/>
  </r>
  <r>
    <s v="2012"/>
    <x v="440"/>
    <x v="0"/>
    <n v="9"/>
    <n v="1327.9361415680282"/>
    <x v="1465"/>
    <n v="5797.8638584319724"/>
    <x v="1"/>
    <x v="1040"/>
    <x v="2"/>
    <x v="2"/>
    <x v="4"/>
    <x v="3"/>
    <x v="2"/>
    <s v="Beijing"/>
    <x v="2"/>
  </r>
  <r>
    <s v="2013"/>
    <x v="697"/>
    <x v="2"/>
    <n v="12"/>
    <n v="967.38152755064164"/>
    <x v="159"/>
    <n v="7420.6184724493587"/>
    <x v="0"/>
    <x v="1041"/>
    <x v="3"/>
    <x v="3"/>
    <x v="5"/>
    <x v="4"/>
    <x v="1"/>
    <s v="Fort Atkinson"/>
    <x v="1"/>
  </r>
  <r>
    <s v="2014"/>
    <x v="874"/>
    <x v="2"/>
    <n v="20"/>
    <n v="497.44282446535743"/>
    <x v="717"/>
    <n v="4100.5571755346427"/>
    <x v="0"/>
    <x v="625"/>
    <x v="8"/>
    <x v="8"/>
    <x v="16"/>
    <x v="4"/>
    <x v="1"/>
    <s v="Jacksonville"/>
    <x v="1"/>
  </r>
  <r>
    <s v="2015"/>
    <x v="875"/>
    <x v="2"/>
    <n v="13"/>
    <n v="34.279205538753025"/>
    <x v="1466"/>
    <n v="3396.120794461247"/>
    <x v="3"/>
    <x v="311"/>
    <x v="6"/>
    <x v="6"/>
    <x v="12"/>
    <x v="0"/>
    <x v="1"/>
    <s v="North Harford"/>
    <x v="1"/>
  </r>
  <r>
    <s v="2017"/>
    <x v="876"/>
    <x v="2"/>
    <n v="6"/>
    <n v="495.53417303757118"/>
    <x v="1467"/>
    <n v="6158.4658269624288"/>
    <x v="2"/>
    <x v="1042"/>
    <x v="9"/>
    <x v="9"/>
    <x v="14"/>
    <x v="3"/>
    <x v="2"/>
    <s v="Beijing"/>
    <x v="2"/>
  </r>
  <r>
    <s v="2018"/>
    <x v="791"/>
    <x v="2"/>
    <n v="10"/>
    <n v="2053.9503896511796"/>
    <x v="1468"/>
    <n v="826.04961034882035"/>
    <x v="0"/>
    <x v="1043"/>
    <x v="5"/>
    <x v="5"/>
    <x v="7"/>
    <x v="5"/>
    <x v="1"/>
    <s v="Virginia Beach"/>
    <x v="1"/>
  </r>
  <r>
    <s v="2019"/>
    <x v="33"/>
    <x v="0"/>
    <n v="13"/>
    <n v="2.4536279592872998"/>
    <x v="228"/>
    <n v="147.0463720407127"/>
    <x v="0"/>
    <x v="1044"/>
    <x v="0"/>
    <x v="0"/>
    <x v="17"/>
    <x v="4"/>
    <x v="1"/>
    <s v="Vineland"/>
    <x v="1"/>
  </r>
  <r>
    <s v="2024"/>
    <x v="343"/>
    <x v="2"/>
    <n v="52"/>
    <n v="1117.5150035322545"/>
    <x v="1469"/>
    <n v="5513.0849964677454"/>
    <x v="1"/>
    <x v="894"/>
    <x v="6"/>
    <x v="6"/>
    <x v="12"/>
    <x v="0"/>
    <x v="2"/>
    <s v="Beijing"/>
    <x v="2"/>
  </r>
  <r>
    <s v="2025"/>
    <x v="877"/>
    <x v="1"/>
    <n v="6"/>
    <n v="28.206368683342529"/>
    <x v="1470"/>
    <n v="631.73363131665758"/>
    <x v="0"/>
    <x v="64"/>
    <x v="2"/>
    <x v="2"/>
    <x v="2"/>
    <x v="2"/>
    <x v="0"/>
    <s v="Valletta"/>
    <x v="23"/>
  </r>
  <r>
    <s v="2026"/>
    <x v="118"/>
    <x v="1"/>
    <n v="10"/>
    <n v="168.12999424601944"/>
    <x v="1471"/>
    <n v="6401.8700057539809"/>
    <x v="0"/>
    <x v="1045"/>
    <x v="4"/>
    <x v="4"/>
    <x v="0"/>
    <x v="0"/>
    <x v="1"/>
    <s v="Seattle"/>
    <x v="1"/>
  </r>
  <r>
    <s v="2029"/>
    <x v="878"/>
    <x v="1"/>
    <n v="6"/>
    <n v="749.55573191949475"/>
    <x v="487"/>
    <n v="1141.2442680805052"/>
    <x v="0"/>
    <x v="600"/>
    <x v="7"/>
    <x v="7"/>
    <x v="5"/>
    <x v="4"/>
    <x v="1"/>
    <s v="Lewisville"/>
    <x v="1"/>
  </r>
  <r>
    <s v="2030"/>
    <x v="343"/>
    <x v="2"/>
    <n v="26"/>
    <n v="27.538777015041013"/>
    <x v="1472"/>
    <n v="215.18622298495899"/>
    <x v="0"/>
    <x v="1046"/>
    <x v="0"/>
    <x v="0"/>
    <x v="17"/>
    <x v="4"/>
    <x v="2"/>
    <s v="Canberra"/>
    <x v="8"/>
  </r>
  <r>
    <s v="2031"/>
    <x v="879"/>
    <x v="2"/>
    <n v="13"/>
    <n v="2117.7661680177516"/>
    <x v="1473"/>
    <n v="430.23383198224838"/>
    <x v="3"/>
    <x v="761"/>
    <x v="7"/>
    <x v="7"/>
    <x v="9"/>
    <x v="4"/>
    <x v="1"/>
    <s v="North Harford"/>
    <x v="1"/>
  </r>
  <r>
    <s v="2032"/>
    <x v="880"/>
    <x v="1"/>
    <n v="4"/>
    <n v="1.7287950270662613"/>
    <x v="1474"/>
    <n v="641.77120497293379"/>
    <x v="0"/>
    <x v="159"/>
    <x v="6"/>
    <x v="6"/>
    <x v="12"/>
    <x v="0"/>
    <x v="1"/>
    <s v="Ottawa"/>
    <x v="4"/>
  </r>
  <r>
    <s v="2034"/>
    <x v="188"/>
    <x v="0"/>
    <n v="26"/>
    <n v="147.68854966718794"/>
    <x v="1475"/>
    <n v="4043.311450332812"/>
    <x v="0"/>
    <x v="159"/>
    <x v="6"/>
    <x v="6"/>
    <x v="12"/>
    <x v="0"/>
    <x v="2"/>
    <s v="Osaka"/>
    <x v="15"/>
  </r>
  <r>
    <s v="2036"/>
    <x v="881"/>
    <x v="1"/>
    <n v="10"/>
    <n v="2037.9504717430821"/>
    <x v="303"/>
    <n v="1542.0495282569179"/>
    <x v="0"/>
    <x v="923"/>
    <x v="0"/>
    <x v="0"/>
    <x v="0"/>
    <x v="0"/>
    <x v="1"/>
    <s v="San Antonio"/>
    <x v="1"/>
  </r>
  <r>
    <s v="2038"/>
    <x v="790"/>
    <x v="1"/>
    <n v="6"/>
    <n v="1.5123015023689048"/>
    <x v="1476"/>
    <n v="114.42969849763109"/>
    <x v="0"/>
    <x v="458"/>
    <x v="0"/>
    <x v="0"/>
    <x v="21"/>
    <x v="0"/>
    <x v="1"/>
    <s v="Boulder"/>
    <x v="1"/>
  </r>
  <r>
    <s v="2039"/>
    <x v="628"/>
    <x v="1"/>
    <n v="24"/>
    <n v="6.6668434570487998"/>
    <x v="1477"/>
    <n v="16419.833156542951"/>
    <x v="3"/>
    <x v="5"/>
    <x v="3"/>
    <x v="3"/>
    <x v="5"/>
    <x v="4"/>
    <x v="1"/>
    <s v="North Harford"/>
    <x v="1"/>
  </r>
  <r>
    <s v="2040"/>
    <x v="558"/>
    <x v="2"/>
    <n v="12"/>
    <n v="0.73312635139253846"/>
    <x v="1478"/>
    <n v="2748.1668736486076"/>
    <x v="0"/>
    <x v="1029"/>
    <x v="6"/>
    <x v="6"/>
    <x v="12"/>
    <x v="0"/>
    <x v="1"/>
    <s v="Seattle"/>
    <x v="1"/>
  </r>
  <r>
    <s v="2041"/>
    <x v="545"/>
    <x v="2"/>
    <n v="26"/>
    <n v="3192.1412568774385"/>
    <x v="1479"/>
    <n v="123.15874312256165"/>
    <x v="1"/>
    <x v="667"/>
    <x v="3"/>
    <x v="3"/>
    <x v="13"/>
    <x v="4"/>
    <x v="2"/>
    <s v="Beijing"/>
    <x v="2"/>
  </r>
  <r>
    <s v="2042"/>
    <x v="753"/>
    <x v="0"/>
    <n v="13"/>
    <n v="4074.0066088932554"/>
    <x v="805"/>
    <n v="5325.1933911067454"/>
    <x v="0"/>
    <x v="566"/>
    <x v="3"/>
    <x v="3"/>
    <x v="5"/>
    <x v="4"/>
    <x v="1"/>
    <s v="Anchorage"/>
    <x v="1"/>
  </r>
  <r>
    <s v="2043"/>
    <x v="701"/>
    <x v="0"/>
    <n v="13"/>
    <n v="2138.3646754457877"/>
    <x v="1480"/>
    <n v="4261.6353245542123"/>
    <x v="2"/>
    <x v="165"/>
    <x v="2"/>
    <x v="2"/>
    <x v="4"/>
    <x v="3"/>
    <x v="1"/>
    <s v="Seattle"/>
    <x v="1"/>
  </r>
  <r>
    <s v="2044"/>
    <x v="834"/>
    <x v="1"/>
    <n v="9"/>
    <n v="429.33364328256124"/>
    <x v="1481"/>
    <n v="3370.9663567174389"/>
    <x v="0"/>
    <x v="1047"/>
    <x v="0"/>
    <x v="0"/>
    <x v="0"/>
    <x v="0"/>
    <x v="1"/>
    <s v="New York"/>
    <x v="1"/>
  </r>
  <r>
    <s v="2047"/>
    <x v="882"/>
    <x v="0"/>
    <n v="10"/>
    <n v="1210.6933337464998"/>
    <x v="125"/>
    <n v="4779.3066662535002"/>
    <x v="0"/>
    <x v="317"/>
    <x v="9"/>
    <x v="9"/>
    <x v="14"/>
    <x v="3"/>
    <x v="1"/>
    <s v="Norfolk"/>
    <x v="1"/>
  </r>
  <r>
    <s v="2048"/>
    <x v="79"/>
    <x v="0"/>
    <n v="10"/>
    <n v="1038.9931403233893"/>
    <x v="1482"/>
    <n v="-258.9931403233893"/>
    <x v="2"/>
    <x v="1048"/>
    <x v="7"/>
    <x v="7"/>
    <x v="9"/>
    <x v="4"/>
    <x v="0"/>
    <s v="Paris"/>
    <x v="7"/>
  </r>
  <r>
    <s v="2050"/>
    <x v="817"/>
    <x v="1"/>
    <n v="12"/>
    <n v="19.823326956880283"/>
    <x v="1483"/>
    <n v="143.93977304311971"/>
    <x v="0"/>
    <x v="1049"/>
    <x v="2"/>
    <x v="2"/>
    <x v="2"/>
    <x v="2"/>
    <x v="0"/>
    <s v="Koln"/>
    <x v="5"/>
  </r>
  <r>
    <s v="2054"/>
    <x v="848"/>
    <x v="2"/>
    <n v="9"/>
    <n v="4056.404519636133"/>
    <x v="1484"/>
    <n v="-1120.8045196361331"/>
    <x v="0"/>
    <x v="169"/>
    <x v="0"/>
    <x v="0"/>
    <x v="0"/>
    <x v="0"/>
    <x v="2"/>
    <s v="Urumqi"/>
    <x v="2"/>
  </r>
  <r>
    <s v="2055"/>
    <x v="221"/>
    <x v="1"/>
    <n v="10"/>
    <n v="919.99619093342437"/>
    <x v="250"/>
    <n v="1980.0038090665757"/>
    <x v="3"/>
    <x v="880"/>
    <x v="0"/>
    <x v="0"/>
    <x v="19"/>
    <x v="5"/>
    <x v="1"/>
    <s v="North Harford"/>
    <x v="1"/>
  </r>
  <r>
    <s v="2056"/>
    <x v="595"/>
    <x v="1"/>
    <n v="13"/>
    <n v="2253.3019488447599"/>
    <x v="1485"/>
    <n v="1190.4980511552403"/>
    <x v="2"/>
    <x v="163"/>
    <x v="5"/>
    <x v="5"/>
    <x v="7"/>
    <x v="5"/>
    <x v="2"/>
    <s v="Beijing"/>
    <x v="2"/>
  </r>
  <r>
    <s v="2057"/>
    <x v="66"/>
    <x v="1"/>
    <n v="13"/>
    <n v="3531.8986859347938"/>
    <x v="1486"/>
    <n v="4762.1013140652067"/>
    <x v="0"/>
    <x v="1050"/>
    <x v="4"/>
    <x v="4"/>
    <x v="6"/>
    <x v="0"/>
    <x v="2"/>
    <s v="Osaka"/>
    <x v="15"/>
  </r>
  <r>
    <s v="2058"/>
    <x v="747"/>
    <x v="1"/>
    <n v="9"/>
    <n v="1199.5600147728082"/>
    <x v="1487"/>
    <n v="3951.8399852271914"/>
    <x v="0"/>
    <x v="1051"/>
    <x v="3"/>
    <x v="3"/>
    <x v="5"/>
    <x v="4"/>
    <x v="0"/>
    <s v="Hofheim am Taunus"/>
    <x v="5"/>
  </r>
  <r>
    <s v="2059"/>
    <x v="339"/>
    <x v="2"/>
    <n v="6"/>
    <n v="54.382408461936976"/>
    <x v="1488"/>
    <n v="1505.557591538063"/>
    <x v="0"/>
    <x v="291"/>
    <x v="0"/>
    <x v="0"/>
    <x v="2"/>
    <x v="2"/>
    <x v="1"/>
    <s v="Paterson"/>
    <x v="1"/>
  </r>
  <r>
    <s v="2060"/>
    <x v="883"/>
    <x v="1"/>
    <n v="6"/>
    <n v="2219.5428334857543"/>
    <x v="1489"/>
    <n v="-425.54283348575427"/>
    <x v="2"/>
    <x v="332"/>
    <x v="0"/>
    <x v="0"/>
    <x v="14"/>
    <x v="3"/>
    <x v="2"/>
    <s v="Beijing"/>
    <x v="2"/>
  </r>
  <r>
    <s v="2061"/>
    <x v="832"/>
    <x v="1"/>
    <n v="4"/>
    <n v="49.586733376578906"/>
    <x v="1490"/>
    <n v="696.96326662342108"/>
    <x v="0"/>
    <x v="1052"/>
    <x v="0"/>
    <x v="0"/>
    <x v="19"/>
    <x v="5"/>
    <x v="1"/>
    <s v="Spokane"/>
    <x v="1"/>
  </r>
  <r>
    <s v="2062"/>
    <x v="353"/>
    <x v="1"/>
    <n v="10"/>
    <n v="0.56012914163229499"/>
    <x v="881"/>
    <n v="278.43987085836773"/>
    <x v="0"/>
    <x v="548"/>
    <x v="0"/>
    <x v="0"/>
    <x v="17"/>
    <x v="4"/>
    <x v="1"/>
    <s v="Waukesha"/>
    <x v="1"/>
  </r>
  <r>
    <s v="2063"/>
    <x v="399"/>
    <x v="1"/>
    <n v="5"/>
    <n v="64.764967120684219"/>
    <x v="1415"/>
    <n v="185.03503287931579"/>
    <x v="0"/>
    <x v="1053"/>
    <x v="0"/>
    <x v="0"/>
    <x v="21"/>
    <x v="0"/>
    <x v="1"/>
    <s v="Fort Atkinson"/>
    <x v="1"/>
  </r>
  <r>
    <s v="2064"/>
    <x v="884"/>
    <x v="1"/>
    <n v="6"/>
    <n v="726.86495358203638"/>
    <x v="1491"/>
    <n v="337.13504641796362"/>
    <x v="0"/>
    <x v="1025"/>
    <x v="7"/>
    <x v="7"/>
    <x v="11"/>
    <x v="4"/>
    <x v="1"/>
    <s v="Georgetown"/>
    <x v="1"/>
  </r>
  <r>
    <s v="2065"/>
    <x v="612"/>
    <x v="1"/>
    <n v="13"/>
    <n v="243.15416746389761"/>
    <x v="1492"/>
    <n v="4339.2458325361022"/>
    <x v="1"/>
    <x v="923"/>
    <x v="0"/>
    <x v="0"/>
    <x v="0"/>
    <x v="0"/>
    <x v="1"/>
    <s v="Bethesda"/>
    <x v="1"/>
  </r>
  <r>
    <s v="2066"/>
    <x v="885"/>
    <x v="1"/>
    <n v="10"/>
    <n v="2298.5493409375345"/>
    <x v="1493"/>
    <n v="1691.4506590624655"/>
    <x v="0"/>
    <x v="1054"/>
    <x v="4"/>
    <x v="4"/>
    <x v="5"/>
    <x v="4"/>
    <x v="0"/>
    <s v="Paris"/>
    <x v="7"/>
  </r>
  <r>
    <s v="2067"/>
    <x v="70"/>
    <x v="2"/>
    <n v="10"/>
    <n v="158.4679429675642"/>
    <x v="1494"/>
    <n v="2431.5320570324357"/>
    <x v="0"/>
    <x v="672"/>
    <x v="8"/>
    <x v="8"/>
    <x v="13"/>
    <x v="4"/>
    <x v="1"/>
    <s v="Sebring"/>
    <x v="1"/>
  </r>
  <r>
    <s v="2068"/>
    <x v="794"/>
    <x v="0"/>
    <n v="10"/>
    <n v="2606.8636965017822"/>
    <x v="1471"/>
    <n v="3963.1363034982178"/>
    <x v="0"/>
    <x v="1045"/>
    <x v="4"/>
    <x v="4"/>
    <x v="0"/>
    <x v="0"/>
    <x v="1"/>
    <s v="Denver"/>
    <x v="1"/>
  </r>
  <r>
    <s v="2071"/>
    <x v="377"/>
    <x v="1"/>
    <n v="5"/>
    <n v="118.12056661230129"/>
    <x v="834"/>
    <n v="576.87943338769867"/>
    <x v="1"/>
    <x v="74"/>
    <x v="0"/>
    <x v="0"/>
    <x v="11"/>
    <x v="4"/>
    <x v="0"/>
    <s v="Berlin"/>
    <x v="5"/>
  </r>
  <r>
    <s v="2072"/>
    <x v="615"/>
    <x v="1"/>
    <n v="5"/>
    <n v="66.154285909392016"/>
    <x v="834"/>
    <n v="628.845714090608"/>
    <x v="0"/>
    <x v="74"/>
    <x v="0"/>
    <x v="0"/>
    <x v="11"/>
    <x v="4"/>
    <x v="1"/>
    <s v="Yakima"/>
    <x v="1"/>
  </r>
  <r>
    <s v="2073"/>
    <x v="859"/>
    <x v="2"/>
    <n v="20"/>
    <n v="3.0854696996368904"/>
    <x v="1495"/>
    <n v="15.91453030036311"/>
    <x v="0"/>
    <x v="226"/>
    <x v="2"/>
    <x v="2"/>
    <x v="17"/>
    <x v="4"/>
    <x v="0"/>
    <s v="Hofheim am Taunus"/>
    <x v="5"/>
  </r>
  <r>
    <s v="2075"/>
    <x v="13"/>
    <x v="1"/>
    <n v="6"/>
    <n v="93.687598975646608"/>
    <x v="1496"/>
    <n v="698.6124010243534"/>
    <x v="0"/>
    <x v="1055"/>
    <x v="7"/>
    <x v="7"/>
    <x v="11"/>
    <x v="4"/>
    <x v="1"/>
    <s v="Oregon"/>
    <x v="1"/>
  </r>
  <r>
    <s v="2077"/>
    <x v="653"/>
    <x v="2"/>
    <n v="10"/>
    <n v="55.964940737379443"/>
    <x v="1497"/>
    <n v="343.03505926262056"/>
    <x v="0"/>
    <x v="509"/>
    <x v="0"/>
    <x v="0"/>
    <x v="17"/>
    <x v="4"/>
    <x v="1"/>
    <s v="Kennebunkport"/>
    <x v="1"/>
  </r>
  <r>
    <s v="2078"/>
    <x v="154"/>
    <x v="1"/>
    <n v="4"/>
    <n v="20.215367536148314"/>
    <x v="1498"/>
    <n v="775.78463246385172"/>
    <x v="0"/>
    <x v="1037"/>
    <x v="5"/>
    <x v="5"/>
    <x v="19"/>
    <x v="5"/>
    <x v="1"/>
    <s v="Old Saybrook"/>
    <x v="1"/>
  </r>
  <r>
    <s v="2079"/>
    <x v="853"/>
    <x v="1"/>
    <n v="4"/>
    <n v="45.127725718508934"/>
    <x v="1499"/>
    <n v="18.472274281491067"/>
    <x v="0"/>
    <x v="467"/>
    <x v="0"/>
    <x v="0"/>
    <x v="17"/>
    <x v="4"/>
    <x v="1"/>
    <s v="Lowell"/>
    <x v="1"/>
  </r>
  <r>
    <s v="2080"/>
    <x v="392"/>
    <x v="0"/>
    <n v="9"/>
    <n v="4.3257193164232568"/>
    <x v="1500"/>
    <n v="1225.8242806835769"/>
    <x v="2"/>
    <x v="678"/>
    <x v="8"/>
    <x v="8"/>
    <x v="13"/>
    <x v="4"/>
    <x v="1"/>
    <s v="Seattle"/>
    <x v="1"/>
  </r>
  <r>
    <s v="2081"/>
    <x v="163"/>
    <x v="2"/>
    <n v="9"/>
    <n v="111.36288942639777"/>
    <x v="1501"/>
    <n v="1296.5491105736023"/>
    <x v="0"/>
    <x v="820"/>
    <x v="0"/>
    <x v="0"/>
    <x v="2"/>
    <x v="2"/>
    <x v="1"/>
    <s v="Shreveport"/>
    <x v="1"/>
  </r>
  <r>
    <s v="2083"/>
    <x v="312"/>
    <x v="0"/>
    <n v="10"/>
    <n v="127.89917674101083"/>
    <x v="272"/>
    <n v="2872.1008232589893"/>
    <x v="0"/>
    <x v="1056"/>
    <x v="0"/>
    <x v="0"/>
    <x v="19"/>
    <x v="5"/>
    <x v="1"/>
    <s v="Waukesha"/>
    <x v="1"/>
  </r>
  <r>
    <s v="2084"/>
    <x v="398"/>
    <x v="0"/>
    <n v="12"/>
    <n v="7.7481019745437782"/>
    <x v="1267"/>
    <n v="3220.2518980254563"/>
    <x v="0"/>
    <x v="898"/>
    <x v="5"/>
    <x v="5"/>
    <x v="7"/>
    <x v="5"/>
    <x v="1"/>
    <s v="Milliken"/>
    <x v="1"/>
  </r>
  <r>
    <s v="2086"/>
    <x v="886"/>
    <x v="2"/>
    <n v="6"/>
    <n v="324.52544941412543"/>
    <x v="1502"/>
    <n v="13669.874550585875"/>
    <x v="0"/>
    <x v="1057"/>
    <x v="8"/>
    <x v="8"/>
    <x v="11"/>
    <x v="4"/>
    <x v="1"/>
    <s v="Roanoke"/>
    <x v="1"/>
  </r>
  <r>
    <s v="2087"/>
    <x v="748"/>
    <x v="2"/>
    <n v="8"/>
    <n v="3292.4514612943326"/>
    <x v="1503"/>
    <n v="-1834.6314612943327"/>
    <x v="0"/>
    <x v="23"/>
    <x v="6"/>
    <x v="6"/>
    <x v="12"/>
    <x v="0"/>
    <x v="0"/>
    <s v="Edinburgh"/>
    <x v="3"/>
  </r>
  <r>
    <s v="2090"/>
    <x v="168"/>
    <x v="0"/>
    <n v="240"/>
    <n v="299.80724140914515"/>
    <x v="1504"/>
    <n v="404.91075859085481"/>
    <x v="0"/>
    <x v="984"/>
    <x v="0"/>
    <x v="0"/>
    <x v="18"/>
    <x v="5"/>
    <x v="1"/>
    <s v="Midland"/>
    <x v="1"/>
  </r>
  <r>
    <s v="2091"/>
    <x v="887"/>
    <x v="2"/>
    <n v="12"/>
    <n v="3556.3049226759049"/>
    <x v="1505"/>
    <n v="10663.335077324095"/>
    <x v="0"/>
    <x v="1058"/>
    <x v="3"/>
    <x v="3"/>
    <x v="8"/>
    <x v="3"/>
    <x v="0"/>
    <s v="Toulouse"/>
    <x v="7"/>
  </r>
  <r>
    <s v="2092"/>
    <x v="271"/>
    <x v="2"/>
    <n v="13"/>
    <n v="9.8890473932690863"/>
    <x v="1506"/>
    <n v="2314.8109526067306"/>
    <x v="1"/>
    <x v="527"/>
    <x v="6"/>
    <x v="6"/>
    <x v="12"/>
    <x v="0"/>
    <x v="1"/>
    <s v="Bethesda"/>
    <x v="1"/>
  </r>
  <r>
    <s v="2093"/>
    <x v="549"/>
    <x v="0"/>
    <n v="13"/>
    <n v="7.3628328932080604"/>
    <x v="1507"/>
    <n v="192.97716710679194"/>
    <x v="2"/>
    <x v="1059"/>
    <x v="0"/>
    <x v="0"/>
    <x v="17"/>
    <x v="4"/>
    <x v="1"/>
    <s v="Seattle"/>
    <x v="1"/>
  </r>
  <r>
    <s v="2094"/>
    <x v="747"/>
    <x v="1"/>
    <n v="12"/>
    <n v="73.416600826888853"/>
    <x v="1508"/>
    <n v="194.39639917311115"/>
    <x v="0"/>
    <x v="318"/>
    <x v="0"/>
    <x v="0"/>
    <x v="2"/>
    <x v="2"/>
    <x v="1"/>
    <s v="Tallahassee"/>
    <x v="1"/>
  </r>
  <r>
    <s v="2095"/>
    <x v="595"/>
    <x v="1"/>
    <n v="13"/>
    <n v="135.38506809454759"/>
    <x v="135"/>
    <n v="2854.6149319054525"/>
    <x v="0"/>
    <x v="1060"/>
    <x v="5"/>
    <x v="5"/>
    <x v="19"/>
    <x v="5"/>
    <x v="1"/>
    <s v="Provincetown"/>
    <x v="1"/>
  </r>
  <r>
    <s v="2096"/>
    <x v="175"/>
    <x v="2"/>
    <n v="10"/>
    <n v="3517.1349441660527"/>
    <x v="1319"/>
    <n v="162.86505583394728"/>
    <x v="0"/>
    <x v="1061"/>
    <x v="5"/>
    <x v="5"/>
    <x v="7"/>
    <x v="5"/>
    <x v="0"/>
    <s v="Moscow"/>
    <x v="0"/>
  </r>
  <r>
    <s v="2097"/>
    <x v="110"/>
    <x v="0"/>
    <n v="8"/>
    <n v="1740.8939001782194"/>
    <x v="1509"/>
    <n v="116.70609982178053"/>
    <x v="0"/>
    <x v="215"/>
    <x v="5"/>
    <x v="5"/>
    <x v="19"/>
    <x v="5"/>
    <x v="0"/>
    <s v="Carlisle"/>
    <x v="3"/>
  </r>
  <r>
    <s v="2098"/>
    <x v="659"/>
    <x v="0"/>
    <n v="160"/>
    <n v="33.894712568480642"/>
    <x v="1510"/>
    <n v="612.45728743151938"/>
    <x v="0"/>
    <x v="554"/>
    <x v="0"/>
    <x v="0"/>
    <x v="18"/>
    <x v="5"/>
    <x v="0"/>
    <s v="Hofheim am Taunus"/>
    <x v="5"/>
  </r>
  <r>
    <s v="2101"/>
    <x v="352"/>
    <x v="1"/>
    <n v="6"/>
    <n v="966.67739050478474"/>
    <x v="1511"/>
    <n v="935.72260949521535"/>
    <x v="0"/>
    <x v="1062"/>
    <x v="4"/>
    <x v="4"/>
    <x v="0"/>
    <x v="0"/>
    <x v="1"/>
    <s v="Denton"/>
    <x v="1"/>
  </r>
  <r>
    <s v="2103"/>
    <x v="888"/>
    <x v="1"/>
    <n v="6"/>
    <n v="434.52582631029009"/>
    <x v="1512"/>
    <n v="493.47417368970991"/>
    <x v="0"/>
    <x v="1063"/>
    <x v="4"/>
    <x v="4"/>
    <x v="6"/>
    <x v="0"/>
    <x v="1"/>
    <s v="Montreal"/>
    <x v="4"/>
  </r>
  <r>
    <s v="2104"/>
    <x v="473"/>
    <x v="1"/>
    <n v="15"/>
    <n v="661.24380296759023"/>
    <x v="99"/>
    <n v="3898.7561970324095"/>
    <x v="3"/>
    <x v="0"/>
    <x v="0"/>
    <x v="0"/>
    <x v="0"/>
    <x v="0"/>
    <x v="1"/>
    <s v="North Harford"/>
    <x v="1"/>
  </r>
  <r>
    <s v="2105"/>
    <x v="247"/>
    <x v="2"/>
    <n v="48"/>
    <n v="2842.5653512574477"/>
    <x v="1513"/>
    <n v="44410.134648742547"/>
    <x v="1"/>
    <x v="171"/>
    <x v="4"/>
    <x v="4"/>
    <x v="6"/>
    <x v="0"/>
    <x v="2"/>
    <s v="Beijing"/>
    <x v="2"/>
  </r>
  <r>
    <s v="2106"/>
    <x v="643"/>
    <x v="1"/>
    <n v="6"/>
    <n v="2.8007032755863568"/>
    <x v="1514"/>
    <n v="54.342096724413643"/>
    <x v="1"/>
    <x v="1064"/>
    <x v="2"/>
    <x v="2"/>
    <x v="2"/>
    <x v="2"/>
    <x v="0"/>
    <s v="Berlin"/>
    <x v="5"/>
  </r>
  <r>
    <s v="2107"/>
    <x v="388"/>
    <x v="0"/>
    <n v="24"/>
    <n v="486.32466349534224"/>
    <x v="1515"/>
    <n v="5973.5788365046583"/>
    <x v="0"/>
    <x v="609"/>
    <x v="3"/>
    <x v="3"/>
    <x v="16"/>
    <x v="4"/>
    <x v="0"/>
    <s v="Baildon"/>
    <x v="3"/>
  </r>
  <r>
    <s v="2108"/>
    <x v="471"/>
    <x v="1"/>
    <n v="9"/>
    <n v="672.16968243113604"/>
    <x v="1516"/>
    <n v="6046.7183175688642"/>
    <x v="0"/>
    <x v="9"/>
    <x v="3"/>
    <x v="3"/>
    <x v="8"/>
    <x v="3"/>
    <x v="0"/>
    <s v="Berne"/>
    <x v="27"/>
  </r>
  <r>
    <s v="2111"/>
    <x v="89"/>
    <x v="0"/>
    <n v="10"/>
    <n v="52.271926344875133"/>
    <x v="674"/>
    <n v="4937.7280736551247"/>
    <x v="0"/>
    <x v="1065"/>
    <x v="2"/>
    <x v="2"/>
    <x v="4"/>
    <x v="3"/>
    <x v="2"/>
    <s v="Bishkek"/>
    <x v="11"/>
  </r>
  <r>
    <s v="2112"/>
    <x v="889"/>
    <x v="2"/>
    <n v="10"/>
    <n v="1727.0852783713858"/>
    <x v="1038"/>
    <n v="72.814721628614279"/>
    <x v="2"/>
    <x v="530"/>
    <x v="2"/>
    <x v="2"/>
    <x v="2"/>
    <x v="2"/>
    <x v="0"/>
    <s v="Paris"/>
    <x v="7"/>
  </r>
  <r>
    <s v="2113"/>
    <x v="70"/>
    <x v="2"/>
    <n v="10"/>
    <n v="33.027150985638066"/>
    <x v="864"/>
    <n v="2566.8728490143621"/>
    <x v="0"/>
    <x v="319"/>
    <x v="0"/>
    <x v="0"/>
    <x v="2"/>
    <x v="2"/>
    <x v="2"/>
    <s v="Bangkok"/>
    <x v="10"/>
  </r>
  <r>
    <s v="2114"/>
    <x v="742"/>
    <x v="2"/>
    <n v="12"/>
    <n v="97.973614390296547"/>
    <x v="1517"/>
    <n v="100.80938560970344"/>
    <x v="0"/>
    <x v="760"/>
    <x v="0"/>
    <x v="0"/>
    <x v="15"/>
    <x v="5"/>
    <x v="1"/>
    <s v="Framingham"/>
    <x v="1"/>
  </r>
  <r>
    <s v="2116"/>
    <x v="482"/>
    <x v="1"/>
    <n v="10"/>
    <n v="354.05552255571416"/>
    <x v="821"/>
    <n v="24635.944477444285"/>
    <x v="0"/>
    <x v="504"/>
    <x v="7"/>
    <x v="7"/>
    <x v="11"/>
    <x v="4"/>
    <x v="1"/>
    <s v="Manitowoc"/>
    <x v="1"/>
  </r>
  <r>
    <s v="2118"/>
    <x v="29"/>
    <x v="0"/>
    <n v="720"/>
    <n v="512.06724458473707"/>
    <x v="1518"/>
    <n v="6675.7377554152636"/>
    <x v="2"/>
    <x v="1066"/>
    <x v="0"/>
    <x v="0"/>
    <x v="18"/>
    <x v="5"/>
    <x v="1"/>
    <s v="Seattle"/>
    <x v="1"/>
  </r>
  <r>
    <s v="2119"/>
    <x v="599"/>
    <x v="3"/>
    <n v="4"/>
    <n v="173.50352213407845"/>
    <x v="1519"/>
    <n v="385.75647786592151"/>
    <x v="0"/>
    <x v="184"/>
    <x v="3"/>
    <x v="3"/>
    <x v="8"/>
    <x v="3"/>
    <x v="1"/>
    <s v="Lynn"/>
    <x v="1"/>
  </r>
  <r>
    <s v="2120"/>
    <x v="334"/>
    <x v="1"/>
    <n v="10"/>
    <n v="295.5669357982282"/>
    <x v="272"/>
    <n v="2704.4330642017717"/>
    <x v="1"/>
    <x v="748"/>
    <x v="5"/>
    <x v="5"/>
    <x v="19"/>
    <x v="5"/>
    <x v="0"/>
    <s v="Berlin"/>
    <x v="5"/>
  </r>
  <r>
    <s v="2121"/>
    <x v="262"/>
    <x v="1"/>
    <n v="4"/>
    <n v="18.926219547111906"/>
    <x v="1520"/>
    <n v="43.936780452888094"/>
    <x v="0"/>
    <x v="109"/>
    <x v="0"/>
    <x v="0"/>
    <x v="15"/>
    <x v="5"/>
    <x v="0"/>
    <s v="Koln"/>
    <x v="5"/>
  </r>
  <r>
    <s v="2122"/>
    <x v="890"/>
    <x v="1"/>
    <n v="9"/>
    <n v="3503.7687339169215"/>
    <x v="1521"/>
    <n v="-497.76873391692152"/>
    <x v="0"/>
    <x v="1067"/>
    <x v="4"/>
    <x v="4"/>
    <x v="0"/>
    <x v="0"/>
    <x v="0"/>
    <s v="Toulouse"/>
    <x v="7"/>
  </r>
  <r>
    <s v="2125"/>
    <x v="643"/>
    <x v="1"/>
    <n v="18"/>
    <n v="3749.7604118698287"/>
    <x v="1522"/>
    <n v="2212.139588130171"/>
    <x v="0"/>
    <x v="1067"/>
    <x v="4"/>
    <x v="4"/>
    <x v="0"/>
    <x v="0"/>
    <x v="1"/>
    <s v="Arlington"/>
    <x v="1"/>
  </r>
  <r>
    <s v="2126"/>
    <x v="891"/>
    <x v="0"/>
    <n v="9"/>
    <n v="109.9429885693857"/>
    <x v="1523"/>
    <n v="5.9595114306142989"/>
    <x v="0"/>
    <x v="774"/>
    <x v="0"/>
    <x v="0"/>
    <x v="17"/>
    <x v="4"/>
    <x v="1"/>
    <s v="Greeley"/>
    <x v="1"/>
  </r>
  <r>
    <s v="2127"/>
    <x v="280"/>
    <x v="1"/>
    <n v="10"/>
    <n v="26.953149457974312"/>
    <x v="925"/>
    <n v="9963.0468505420249"/>
    <x v="0"/>
    <x v="662"/>
    <x v="4"/>
    <x v="4"/>
    <x v="6"/>
    <x v="0"/>
    <x v="1"/>
    <s v="Greeley"/>
    <x v="1"/>
  </r>
  <r>
    <s v="2129"/>
    <x v="158"/>
    <x v="1"/>
    <n v="5"/>
    <n v="20.711911131487884"/>
    <x v="1409"/>
    <n v="46.788088868512119"/>
    <x v="2"/>
    <x v="1011"/>
    <x v="0"/>
    <x v="0"/>
    <x v="17"/>
    <x v="4"/>
    <x v="2"/>
    <s v="Beijing"/>
    <x v="2"/>
  </r>
  <r>
    <s v="2131"/>
    <x v="639"/>
    <x v="1"/>
    <n v="13"/>
    <n v="38.744028138147655"/>
    <x v="1524"/>
    <n v="212.62597186185235"/>
    <x v="0"/>
    <x v="826"/>
    <x v="0"/>
    <x v="0"/>
    <x v="17"/>
    <x v="4"/>
    <x v="1"/>
    <s v="Seattle"/>
    <x v="1"/>
  </r>
  <r>
    <s v="2133"/>
    <x v="653"/>
    <x v="2"/>
    <n v="10"/>
    <n v="45.094547279075968"/>
    <x v="1247"/>
    <n v="374.90545272092402"/>
    <x v="0"/>
    <x v="859"/>
    <x v="0"/>
    <x v="0"/>
    <x v="15"/>
    <x v="5"/>
    <x v="1"/>
    <s v="Attleboro"/>
    <x v="1"/>
  </r>
  <r>
    <s v="2134"/>
    <x v="823"/>
    <x v="0"/>
    <n v="10"/>
    <n v="8.1051149241335292"/>
    <x v="832"/>
    <n v="1891.8948850758666"/>
    <x v="0"/>
    <x v="1068"/>
    <x v="0"/>
    <x v="0"/>
    <x v="11"/>
    <x v="4"/>
    <x v="2"/>
    <s v="Taipei"/>
    <x v="28"/>
  </r>
  <r>
    <s v="2136"/>
    <x v="59"/>
    <x v="0"/>
    <n v="13"/>
    <n v="34.035792355744817"/>
    <x v="1507"/>
    <n v="166.3042076442552"/>
    <x v="0"/>
    <x v="427"/>
    <x v="0"/>
    <x v="0"/>
    <x v="17"/>
    <x v="4"/>
    <x v="1"/>
    <s v="Jacksonville"/>
    <x v="1"/>
  </r>
  <r>
    <s v="2137"/>
    <x v="892"/>
    <x v="1"/>
    <n v="12"/>
    <n v="1092.1164402906049"/>
    <x v="1525"/>
    <n v="1374.7635597093952"/>
    <x v="1"/>
    <x v="954"/>
    <x v="5"/>
    <x v="5"/>
    <x v="7"/>
    <x v="5"/>
    <x v="0"/>
    <s v="Berlin"/>
    <x v="5"/>
  </r>
  <r>
    <s v="2138"/>
    <x v="717"/>
    <x v="1"/>
    <n v="5"/>
    <n v="73.003400704023917"/>
    <x v="472"/>
    <n v="-23.053400704023915"/>
    <x v="2"/>
    <x v="1069"/>
    <x v="2"/>
    <x v="2"/>
    <x v="2"/>
    <x v="2"/>
    <x v="0"/>
    <s v="Paris"/>
    <x v="7"/>
  </r>
  <r>
    <s v="2142"/>
    <x v="414"/>
    <x v="0"/>
    <n v="10"/>
    <n v="262.43323279391228"/>
    <x v="1013"/>
    <n v="2627.5667672060877"/>
    <x v="0"/>
    <x v="654"/>
    <x v="5"/>
    <x v="5"/>
    <x v="19"/>
    <x v="5"/>
    <x v="1"/>
    <s v="Spring"/>
    <x v="1"/>
  </r>
  <r>
    <s v="2144"/>
    <x v="129"/>
    <x v="0"/>
    <n v="13"/>
    <n v="381.16709226669559"/>
    <x v="1473"/>
    <n v="2166.8329077333046"/>
    <x v="0"/>
    <x v="761"/>
    <x v="7"/>
    <x v="7"/>
    <x v="9"/>
    <x v="4"/>
    <x v="2"/>
    <s v="Seoul"/>
    <x v="12"/>
  </r>
  <r>
    <s v="2145"/>
    <x v="613"/>
    <x v="0"/>
    <n v="26"/>
    <n v="2265.2070428962388"/>
    <x v="1526"/>
    <n v="2000.0429571037612"/>
    <x v="0"/>
    <x v="884"/>
    <x v="6"/>
    <x v="6"/>
    <x v="12"/>
    <x v="0"/>
    <x v="2"/>
    <s v="Shanghai"/>
    <x v="2"/>
  </r>
  <r>
    <s v="2146"/>
    <x v="239"/>
    <x v="1"/>
    <n v="12"/>
    <n v="85.481302419226353"/>
    <x v="1126"/>
    <n v="2699.3186975807739"/>
    <x v="0"/>
    <x v="621"/>
    <x v="7"/>
    <x v="7"/>
    <x v="9"/>
    <x v="4"/>
    <x v="1"/>
    <s v="Spring"/>
    <x v="1"/>
  </r>
  <r>
    <s v="2147"/>
    <x v="712"/>
    <x v="1"/>
    <n v="6"/>
    <n v="914.2433986101405"/>
    <x v="462"/>
    <n v="279.7566013898595"/>
    <x v="0"/>
    <x v="1070"/>
    <x v="0"/>
    <x v="0"/>
    <x v="19"/>
    <x v="5"/>
    <x v="2"/>
    <s v="Bangkok"/>
    <x v="10"/>
  </r>
  <r>
    <s v="2148"/>
    <x v="95"/>
    <x v="1"/>
    <n v="18"/>
    <n v="49.999843116586824"/>
    <x v="1527"/>
    <n v="688.62115688341316"/>
    <x v="3"/>
    <x v="549"/>
    <x v="2"/>
    <x v="2"/>
    <x v="17"/>
    <x v="4"/>
    <x v="1"/>
    <s v="North Harford"/>
    <x v="1"/>
  </r>
  <r>
    <s v="2152"/>
    <x v="361"/>
    <x v="0"/>
    <n v="10"/>
    <n v="0.50079996566041052"/>
    <x v="1528"/>
    <n v="158.49920003433959"/>
    <x v="0"/>
    <x v="467"/>
    <x v="0"/>
    <x v="0"/>
    <x v="17"/>
    <x v="4"/>
    <x v="1"/>
    <s v="Spring"/>
    <x v="1"/>
  </r>
  <r>
    <s v="2153"/>
    <x v="58"/>
    <x v="0"/>
    <n v="12"/>
    <n v="61.059626841399542"/>
    <x v="1529"/>
    <n v="176.82137315860047"/>
    <x v="0"/>
    <x v="458"/>
    <x v="0"/>
    <x v="0"/>
    <x v="21"/>
    <x v="0"/>
    <x v="1"/>
    <s v="East Troy"/>
    <x v="1"/>
  </r>
  <r>
    <s v="2156"/>
    <x v="893"/>
    <x v="0"/>
    <n v="30"/>
    <n v="185.99994721337669"/>
    <x v="1530"/>
    <n v="893.70005278662336"/>
    <x v="1"/>
    <x v="835"/>
    <x v="0"/>
    <x v="0"/>
    <x v="15"/>
    <x v="5"/>
    <x v="2"/>
    <s v="Beijing"/>
    <x v="2"/>
  </r>
  <r>
    <s v="2158"/>
    <x v="200"/>
    <x v="1"/>
    <n v="10"/>
    <n v="1321.9949657321924"/>
    <x v="221"/>
    <n v="4558.0050342678078"/>
    <x v="0"/>
    <x v="759"/>
    <x v="6"/>
    <x v="6"/>
    <x v="0"/>
    <x v="0"/>
    <x v="1"/>
    <s v="Ithaca"/>
    <x v="1"/>
  </r>
  <r>
    <s v="2159"/>
    <x v="40"/>
    <x v="1"/>
    <n v="10"/>
    <n v="1832.1363028318515"/>
    <x v="1017"/>
    <n v="3847.8636971681485"/>
    <x v="0"/>
    <x v="816"/>
    <x v="0"/>
    <x v="0"/>
    <x v="0"/>
    <x v="0"/>
    <x v="1"/>
    <s v="Longview"/>
    <x v="1"/>
  </r>
  <r>
    <s v="2160"/>
    <x v="204"/>
    <x v="0"/>
    <n v="12"/>
    <n v="95.278223067283776"/>
    <x v="1531"/>
    <n v="2317.5217769327164"/>
    <x v="0"/>
    <x v="610"/>
    <x v="5"/>
    <x v="5"/>
    <x v="7"/>
    <x v="5"/>
    <x v="1"/>
    <s v="Denver"/>
    <x v="1"/>
  </r>
  <r>
    <s v="2161"/>
    <x v="547"/>
    <x v="2"/>
    <n v="320"/>
    <n v="18.744554763934403"/>
    <x v="1532"/>
    <n v="3170.0634452360655"/>
    <x v="0"/>
    <x v="140"/>
    <x v="0"/>
    <x v="0"/>
    <x v="18"/>
    <x v="5"/>
    <x v="0"/>
    <s v="Toulouse"/>
    <x v="7"/>
  </r>
  <r>
    <s v="2163"/>
    <x v="242"/>
    <x v="0"/>
    <n v="8"/>
    <n v="116.48809234478162"/>
    <x v="1533"/>
    <n v="2145.4339076552183"/>
    <x v="0"/>
    <x v="386"/>
    <x v="0"/>
    <x v="0"/>
    <x v="2"/>
    <x v="2"/>
    <x v="0"/>
    <s v="Giebelstadt"/>
    <x v="5"/>
  </r>
  <r>
    <s v="2164"/>
    <x v="805"/>
    <x v="0"/>
    <n v="12"/>
    <n v="944.4899981620448"/>
    <x v="1534"/>
    <n v="3758.3100018379555"/>
    <x v="0"/>
    <x v="847"/>
    <x v="4"/>
    <x v="4"/>
    <x v="0"/>
    <x v="0"/>
    <x v="1"/>
    <s v="Orono"/>
    <x v="1"/>
  </r>
  <r>
    <s v="2166"/>
    <x v="87"/>
    <x v="1"/>
    <n v="9"/>
    <n v="8.1548023803554043E-3"/>
    <x v="1535"/>
    <n v="1797.3918451976197"/>
    <x v="0"/>
    <x v="693"/>
    <x v="7"/>
    <x v="7"/>
    <x v="9"/>
    <x v="4"/>
    <x v="2"/>
    <s v="Sydney"/>
    <x v="8"/>
  </r>
  <r>
    <s v="2168"/>
    <x v="619"/>
    <x v="1"/>
    <n v="4"/>
    <n v="432.75064722652365"/>
    <x v="1536"/>
    <n v="-216.78664722652366"/>
    <x v="0"/>
    <x v="758"/>
    <x v="0"/>
    <x v="0"/>
    <x v="21"/>
    <x v="0"/>
    <x v="0"/>
    <s v="Cheshire"/>
    <x v="3"/>
  </r>
  <r>
    <s v="2169"/>
    <x v="788"/>
    <x v="0"/>
    <n v="10"/>
    <n v="206.37793009551504"/>
    <x v="66"/>
    <n v="2343.6220699044848"/>
    <x v="0"/>
    <x v="1071"/>
    <x v="0"/>
    <x v="0"/>
    <x v="1"/>
    <x v="1"/>
    <x v="1"/>
    <s v="Cape May"/>
    <x v="1"/>
  </r>
  <r>
    <s v="2170"/>
    <x v="739"/>
    <x v="2"/>
    <n v="10"/>
    <n v="765.71337930821835"/>
    <x v="1537"/>
    <n v="1233.2866206917815"/>
    <x v="0"/>
    <x v="1072"/>
    <x v="0"/>
    <x v="0"/>
    <x v="1"/>
    <x v="1"/>
    <x v="1"/>
    <s v="Oshkosh"/>
    <x v="1"/>
  </r>
  <r>
    <s v="2171"/>
    <x v="174"/>
    <x v="2"/>
    <n v="10"/>
    <n v="722.21559646274329"/>
    <x v="729"/>
    <n v="1157.7844035372568"/>
    <x v="0"/>
    <x v="1073"/>
    <x v="6"/>
    <x v="6"/>
    <x v="12"/>
    <x v="0"/>
    <x v="1"/>
    <s v="New London"/>
    <x v="1"/>
  </r>
  <r>
    <s v="2172"/>
    <x v="570"/>
    <x v="2"/>
    <n v="10"/>
    <n v="628.01808378082467"/>
    <x v="674"/>
    <n v="4361.9819162191752"/>
    <x v="0"/>
    <x v="584"/>
    <x v="8"/>
    <x v="8"/>
    <x v="11"/>
    <x v="4"/>
    <x v="1"/>
    <s v="Parkville"/>
    <x v="1"/>
  </r>
  <r>
    <s v="2174"/>
    <x v="892"/>
    <x v="1"/>
    <n v="8"/>
    <n v="26.949445338921542"/>
    <x v="1538"/>
    <n v="1243.5505546610784"/>
    <x v="2"/>
    <x v="888"/>
    <x v="6"/>
    <x v="6"/>
    <x v="12"/>
    <x v="0"/>
    <x v="1"/>
    <s v="Seattle"/>
    <x v="1"/>
  </r>
  <r>
    <s v="2175"/>
    <x v="451"/>
    <x v="0"/>
    <n v="12"/>
    <n v="468.25396966285211"/>
    <x v="1539"/>
    <n v="4644.0100303371482"/>
    <x v="1"/>
    <x v="855"/>
    <x v="4"/>
    <x v="4"/>
    <x v="0"/>
    <x v="0"/>
    <x v="0"/>
    <s v="Berlin"/>
    <x v="5"/>
  </r>
  <r>
    <s v="2177"/>
    <x v="407"/>
    <x v="1"/>
    <n v="9"/>
    <n v="153.41032869459818"/>
    <x v="977"/>
    <n v="1727.5896713054019"/>
    <x v="1"/>
    <x v="693"/>
    <x v="7"/>
    <x v="7"/>
    <x v="9"/>
    <x v="4"/>
    <x v="2"/>
    <s v="Beijing"/>
    <x v="2"/>
  </r>
  <r>
    <s v="2178"/>
    <x v="241"/>
    <x v="1"/>
    <n v="12"/>
    <n v="1063.8764873174187"/>
    <x v="354"/>
    <n v="2416.1235126825813"/>
    <x v="0"/>
    <x v="1056"/>
    <x v="0"/>
    <x v="0"/>
    <x v="19"/>
    <x v="5"/>
    <x v="1"/>
    <s v="Nantucket"/>
    <x v="1"/>
  </r>
  <r>
    <s v="2179"/>
    <x v="504"/>
    <x v="1"/>
    <n v="4"/>
    <n v="278.89789980596993"/>
    <x v="1540"/>
    <n v="725.50210019403005"/>
    <x v="0"/>
    <x v="296"/>
    <x v="2"/>
    <x v="2"/>
    <x v="4"/>
    <x v="3"/>
    <x v="0"/>
    <s v="Strasbourg"/>
    <x v="7"/>
  </r>
  <r>
    <s v="2180"/>
    <x v="678"/>
    <x v="1"/>
    <n v="10"/>
    <n v="757.74158074647278"/>
    <x v="639"/>
    <n v="2332.2584192535273"/>
    <x v="0"/>
    <x v="401"/>
    <x v="2"/>
    <x v="2"/>
    <x v="4"/>
    <x v="3"/>
    <x v="1"/>
    <s v="Arlington"/>
    <x v="1"/>
  </r>
  <r>
    <s v="2182"/>
    <x v="882"/>
    <x v="0"/>
    <n v="10"/>
    <n v="0.73190901527450603"/>
    <x v="1541"/>
    <n v="208.86809098472548"/>
    <x v="1"/>
    <x v="1074"/>
    <x v="0"/>
    <x v="0"/>
    <x v="17"/>
    <x v="4"/>
    <x v="1"/>
    <s v="Bethesda"/>
    <x v="1"/>
  </r>
  <r>
    <s v="2184"/>
    <x v="894"/>
    <x v="0"/>
    <n v="8"/>
    <n v="12.516198918773343"/>
    <x v="1542"/>
    <n v="187.48380108122666"/>
    <x v="2"/>
    <x v="1075"/>
    <x v="0"/>
    <x v="0"/>
    <x v="21"/>
    <x v="0"/>
    <x v="0"/>
    <s v="Paris"/>
    <x v="7"/>
  </r>
  <r>
    <s v="2185"/>
    <x v="638"/>
    <x v="0"/>
    <n v="13"/>
    <n v="72.395452432996038"/>
    <x v="1543"/>
    <n v="6029.9545475670047"/>
    <x v="1"/>
    <x v="1006"/>
    <x v="4"/>
    <x v="4"/>
    <x v="0"/>
    <x v="0"/>
    <x v="2"/>
    <s v="Beijing"/>
    <x v="2"/>
  </r>
  <r>
    <s v="2186"/>
    <x v="217"/>
    <x v="3"/>
    <n v="4"/>
    <n v="24.5533299012749"/>
    <x v="257"/>
    <n v="73.068670098725107"/>
    <x v="0"/>
    <x v="62"/>
    <x v="1"/>
    <x v="1"/>
    <x v="3"/>
    <x v="1"/>
    <x v="1"/>
    <s v="Lewiston"/>
    <x v="1"/>
  </r>
  <r>
    <s v="2187"/>
    <x v="618"/>
    <x v="3"/>
    <n v="160"/>
    <n v="328.63573156586051"/>
    <x v="1544"/>
    <n v="2066.0167684341395"/>
    <x v="1"/>
    <x v="959"/>
    <x v="0"/>
    <x v="0"/>
    <x v="18"/>
    <x v="5"/>
    <x v="1"/>
    <s v="Bethesda"/>
    <x v="1"/>
  </r>
  <r>
    <s v="2188"/>
    <x v="353"/>
    <x v="1"/>
    <n v="10"/>
    <n v="709.84355575075938"/>
    <x v="1545"/>
    <n v="2789.6564442492408"/>
    <x v="0"/>
    <x v="1076"/>
    <x v="3"/>
    <x v="3"/>
    <x v="8"/>
    <x v="3"/>
    <x v="1"/>
    <s v="Howard"/>
    <x v="1"/>
  </r>
  <r>
    <s v="2189"/>
    <x v="241"/>
    <x v="1"/>
    <n v="12"/>
    <n v="4603.5359898909719"/>
    <x v="1546"/>
    <n v="180.26401010902828"/>
    <x v="0"/>
    <x v="718"/>
    <x v="5"/>
    <x v="5"/>
    <x v="7"/>
    <x v="5"/>
    <x v="1"/>
    <s v="Baltimore"/>
    <x v="1"/>
  </r>
  <r>
    <s v="2191"/>
    <x v="895"/>
    <x v="2"/>
    <n v="9"/>
    <n v="184.89224720875555"/>
    <x v="816"/>
    <n v="2476.2077527912443"/>
    <x v="0"/>
    <x v="501"/>
    <x v="8"/>
    <x v="8"/>
    <x v="11"/>
    <x v="4"/>
    <x v="1"/>
    <s v="Marshall"/>
    <x v="1"/>
  </r>
  <r>
    <s v="2193"/>
    <x v="418"/>
    <x v="0"/>
    <n v="12"/>
    <n v="744.61251126821901"/>
    <x v="1547"/>
    <n v="1730.5874887317809"/>
    <x v="0"/>
    <x v="954"/>
    <x v="5"/>
    <x v="5"/>
    <x v="7"/>
    <x v="5"/>
    <x v="2"/>
    <s v="Ashgabat"/>
    <x v="6"/>
  </r>
  <r>
    <s v="2194"/>
    <x v="773"/>
    <x v="0"/>
    <n v="9"/>
    <n v="244.67427907599921"/>
    <x v="1548"/>
    <n v="4031.7757209240008"/>
    <x v="2"/>
    <x v="1006"/>
    <x v="4"/>
    <x v="4"/>
    <x v="0"/>
    <x v="0"/>
    <x v="0"/>
    <s v="Paris"/>
    <x v="7"/>
  </r>
  <r>
    <s v="2195"/>
    <x v="511"/>
    <x v="0"/>
    <n v="18"/>
    <n v="77.170846068529997"/>
    <x v="1549"/>
    <n v="1317.18515393147"/>
    <x v="2"/>
    <x v="40"/>
    <x v="0"/>
    <x v="0"/>
    <x v="1"/>
    <x v="1"/>
    <x v="1"/>
    <s v="Seattle"/>
    <x v="1"/>
  </r>
  <r>
    <s v="2198"/>
    <x v="336"/>
    <x v="1"/>
    <n v="12"/>
    <n v="14.959089734734246"/>
    <x v="1550"/>
    <n v="4681.4409102652653"/>
    <x v="0"/>
    <x v="741"/>
    <x v="5"/>
    <x v="5"/>
    <x v="7"/>
    <x v="5"/>
    <x v="1"/>
    <s v="Leominster"/>
    <x v="1"/>
  </r>
  <r>
    <s v="2199"/>
    <x v="299"/>
    <x v="1"/>
    <n v="13"/>
    <n v="1018.5856698819905"/>
    <x v="1551"/>
    <n v="1462.3543301180096"/>
    <x v="0"/>
    <x v="481"/>
    <x v="6"/>
    <x v="6"/>
    <x v="12"/>
    <x v="0"/>
    <x v="1"/>
    <s v="Denver"/>
    <x v="1"/>
  </r>
  <r>
    <s v="2200"/>
    <x v="632"/>
    <x v="0"/>
    <n v="10"/>
    <n v="93.429672066685583"/>
    <x v="1252"/>
    <n v="236.47032793331439"/>
    <x v="3"/>
    <x v="863"/>
    <x v="0"/>
    <x v="0"/>
    <x v="15"/>
    <x v="5"/>
    <x v="1"/>
    <s v="North Harford"/>
    <x v="1"/>
  </r>
  <r>
    <s v="2201"/>
    <x v="306"/>
    <x v="1"/>
    <n v="10"/>
    <n v="5367.3025974563807"/>
    <x v="6"/>
    <n v="1622.6974025436193"/>
    <x v="0"/>
    <x v="1041"/>
    <x v="3"/>
    <x v="3"/>
    <x v="5"/>
    <x v="4"/>
    <x v="1"/>
    <s v="Beaumont"/>
    <x v="1"/>
  </r>
  <r>
    <s v="2203"/>
    <x v="259"/>
    <x v="1"/>
    <n v="12"/>
    <n v="334.2639925547665"/>
    <x v="1552"/>
    <n v="173.93200744523352"/>
    <x v="0"/>
    <x v="1077"/>
    <x v="0"/>
    <x v="0"/>
    <x v="15"/>
    <x v="5"/>
    <x v="1"/>
    <s v="Lewisville"/>
    <x v="1"/>
  </r>
  <r>
    <s v="2204"/>
    <x v="612"/>
    <x v="1"/>
    <n v="24"/>
    <n v="63.157016728080187"/>
    <x v="496"/>
    <n v="15874.04298327192"/>
    <x v="1"/>
    <x v="519"/>
    <x v="0"/>
    <x v="0"/>
    <x v="11"/>
    <x v="4"/>
    <x v="0"/>
    <s v="Berlin"/>
    <x v="5"/>
  </r>
  <r>
    <s v="2205"/>
    <x v="788"/>
    <x v="0"/>
    <n v="10"/>
    <n v="5.7232139973779734"/>
    <x v="1553"/>
    <n v="129.27678600262203"/>
    <x v="0"/>
    <x v="392"/>
    <x v="0"/>
    <x v="0"/>
    <x v="17"/>
    <x v="4"/>
    <x v="1"/>
    <s v="Aurora"/>
    <x v="1"/>
  </r>
  <r>
    <s v="2207"/>
    <x v="253"/>
    <x v="0"/>
    <n v="9"/>
    <n v="681.24045621464563"/>
    <x v="1554"/>
    <n v="4317.1595437853539"/>
    <x v="1"/>
    <x v="921"/>
    <x v="0"/>
    <x v="0"/>
    <x v="0"/>
    <x v="0"/>
    <x v="1"/>
    <s v="Bethesda"/>
    <x v="1"/>
  </r>
  <r>
    <s v="2209"/>
    <x v="810"/>
    <x v="0"/>
    <n v="10"/>
    <n v="25.026260006633986"/>
    <x v="1422"/>
    <n v="104.47373999336601"/>
    <x v="0"/>
    <x v="810"/>
    <x v="0"/>
    <x v="0"/>
    <x v="17"/>
    <x v="4"/>
    <x v="0"/>
    <s v="Roma"/>
    <x v="22"/>
  </r>
  <r>
    <s v="2211"/>
    <x v="471"/>
    <x v="1"/>
    <n v="12"/>
    <n v="2998.8175684932362"/>
    <x v="1555"/>
    <n v="-1407.6175684932361"/>
    <x v="0"/>
    <x v="576"/>
    <x v="7"/>
    <x v="7"/>
    <x v="9"/>
    <x v="4"/>
    <x v="1"/>
    <s v="Fort Lauderdale"/>
    <x v="1"/>
  </r>
  <r>
    <s v="2215"/>
    <x v="300"/>
    <x v="0"/>
    <n v="9"/>
    <n v="2726.1464440097361"/>
    <x v="1556"/>
    <n v="911.20355599026379"/>
    <x v="0"/>
    <x v="805"/>
    <x v="4"/>
    <x v="4"/>
    <x v="6"/>
    <x v="0"/>
    <x v="1"/>
    <s v="Racine"/>
    <x v="1"/>
  </r>
  <r>
    <s v="2217"/>
    <x v="150"/>
    <x v="1"/>
    <n v="8"/>
    <n v="23.722357084872073"/>
    <x v="1557"/>
    <n v="2534.6776429151282"/>
    <x v="2"/>
    <x v="806"/>
    <x v="4"/>
    <x v="4"/>
    <x v="0"/>
    <x v="0"/>
    <x v="0"/>
    <s v="Paris"/>
    <x v="7"/>
  </r>
  <r>
    <s v="2218"/>
    <x v="406"/>
    <x v="1"/>
    <n v="6"/>
    <n v="534.07355457861217"/>
    <x v="1426"/>
    <n v="605.92644542138783"/>
    <x v="0"/>
    <x v="1068"/>
    <x v="0"/>
    <x v="0"/>
    <x v="11"/>
    <x v="4"/>
    <x v="1"/>
    <s v="Montreal"/>
    <x v="4"/>
  </r>
  <r>
    <s v="2219"/>
    <x v="530"/>
    <x v="2"/>
    <n v="10"/>
    <n v="448.52844161311583"/>
    <x v="169"/>
    <n v="1841.4715583868842"/>
    <x v="0"/>
    <x v="1078"/>
    <x v="7"/>
    <x v="7"/>
    <x v="9"/>
    <x v="4"/>
    <x v="2"/>
    <s v="Guangzhou"/>
    <x v="2"/>
  </r>
  <r>
    <s v="2220"/>
    <x v="620"/>
    <x v="2"/>
    <n v="10"/>
    <n v="81.200661414442322"/>
    <x v="722"/>
    <n v="1608.7993385855577"/>
    <x v="0"/>
    <x v="441"/>
    <x v="7"/>
    <x v="7"/>
    <x v="9"/>
    <x v="4"/>
    <x v="2"/>
    <s v="Ashgabat"/>
    <x v="6"/>
  </r>
  <r>
    <s v="2221"/>
    <x v="475"/>
    <x v="1"/>
    <n v="9"/>
    <n v="587.55729024571258"/>
    <x v="266"/>
    <n v="2138.2427097542877"/>
    <x v="0"/>
    <x v="1079"/>
    <x v="5"/>
    <x v="5"/>
    <x v="19"/>
    <x v="5"/>
    <x v="1"/>
    <s v="Fort Worth"/>
    <x v="1"/>
  </r>
  <r>
    <s v="2222"/>
    <x v="809"/>
    <x v="1"/>
    <n v="9"/>
    <n v="4153.9340159382673"/>
    <x v="1558"/>
    <n v="-271.75401593826746"/>
    <x v="0"/>
    <x v="547"/>
    <x v="4"/>
    <x v="4"/>
    <x v="0"/>
    <x v="0"/>
    <x v="1"/>
    <s v="Houston"/>
    <x v="1"/>
  </r>
  <r>
    <s v="2223"/>
    <x v="263"/>
    <x v="1"/>
    <n v="5"/>
    <n v="2306.0243533303678"/>
    <x v="513"/>
    <n v="-911.02435333036783"/>
    <x v="0"/>
    <x v="301"/>
    <x v="2"/>
    <x v="2"/>
    <x v="4"/>
    <x v="3"/>
    <x v="1"/>
    <s v="Miami"/>
    <x v="1"/>
  </r>
  <r>
    <s v="2224"/>
    <x v="216"/>
    <x v="1"/>
    <n v="5"/>
    <n v="32.48198390729425"/>
    <x v="1559"/>
    <n v="27.01801609270575"/>
    <x v="0"/>
    <x v="429"/>
    <x v="0"/>
    <x v="0"/>
    <x v="17"/>
    <x v="4"/>
    <x v="0"/>
    <s v="Koln"/>
    <x v="5"/>
  </r>
  <r>
    <s v="2225"/>
    <x v="896"/>
    <x v="2"/>
    <n v="10"/>
    <n v="107.81620251703228"/>
    <x v="785"/>
    <n v="3721.6837974829677"/>
    <x v="0"/>
    <x v="570"/>
    <x v="3"/>
    <x v="3"/>
    <x v="5"/>
    <x v="4"/>
    <x v="2"/>
    <s v="Mumbai"/>
    <x v="14"/>
  </r>
  <r>
    <s v="2226"/>
    <x v="779"/>
    <x v="1"/>
    <n v="12"/>
    <n v="235.65768458446547"/>
    <x v="1560"/>
    <n v="3811.7423154155344"/>
    <x v="0"/>
    <x v="30"/>
    <x v="0"/>
    <x v="0"/>
    <x v="0"/>
    <x v="0"/>
    <x v="1"/>
    <s v="New Bedford"/>
    <x v="1"/>
  </r>
  <r>
    <s v="2227"/>
    <x v="238"/>
    <x v="0"/>
    <n v="10"/>
    <n v="2474.4271582904958"/>
    <x v="713"/>
    <n v="6215.5728417095042"/>
    <x v="0"/>
    <x v="1080"/>
    <x v="2"/>
    <x v="2"/>
    <x v="4"/>
    <x v="3"/>
    <x v="1"/>
    <s v="Quincy"/>
    <x v="1"/>
  </r>
  <r>
    <s v="2228"/>
    <x v="843"/>
    <x v="3"/>
    <n v="4"/>
    <n v="39.693128493598365"/>
    <x v="1561"/>
    <n v="37.958871506401636"/>
    <x v="1"/>
    <x v="52"/>
    <x v="0"/>
    <x v="0"/>
    <x v="1"/>
    <x v="1"/>
    <x v="0"/>
    <s v="Berlin"/>
    <x v="5"/>
  </r>
  <r>
    <s v="2229"/>
    <x v="111"/>
    <x v="1"/>
    <n v="9"/>
    <n v="1652.5268613286567"/>
    <x v="1562"/>
    <n v="3678.5731386713437"/>
    <x v="3"/>
    <x v="1081"/>
    <x v="8"/>
    <x v="8"/>
    <x v="5"/>
    <x v="4"/>
    <x v="1"/>
    <s v="North Harford"/>
    <x v="1"/>
  </r>
  <r>
    <s v="2231"/>
    <x v="649"/>
    <x v="1"/>
    <n v="10"/>
    <n v="359.55723391917968"/>
    <x v="1155"/>
    <n v="2650.4427660808205"/>
    <x v="0"/>
    <x v="777"/>
    <x v="5"/>
    <x v="5"/>
    <x v="19"/>
    <x v="5"/>
    <x v="1"/>
    <s v="Montreal"/>
    <x v="4"/>
  </r>
  <r>
    <s v="2232"/>
    <x v="323"/>
    <x v="1"/>
    <n v="10"/>
    <n v="138.56196804149442"/>
    <x v="1563"/>
    <n v="9861.4380319585052"/>
    <x v="1"/>
    <x v="1082"/>
    <x v="4"/>
    <x v="4"/>
    <x v="6"/>
    <x v="0"/>
    <x v="1"/>
    <s v="Bethesda"/>
    <x v="1"/>
  </r>
  <r>
    <s v="2233"/>
    <x v="458"/>
    <x v="2"/>
    <n v="18"/>
    <n v="14.585283415293485"/>
    <x v="1564"/>
    <n v="2431.8147165847067"/>
    <x v="0"/>
    <x v="256"/>
    <x v="8"/>
    <x v="8"/>
    <x v="11"/>
    <x v="4"/>
    <x v="0"/>
    <s v="Lancashire"/>
    <x v="3"/>
  </r>
  <r>
    <s v="2234"/>
    <x v="500"/>
    <x v="1"/>
    <n v="12"/>
    <n v="181.97899828109439"/>
    <x v="1286"/>
    <n v="2074.0210017189056"/>
    <x v="0"/>
    <x v="445"/>
    <x v="7"/>
    <x v="7"/>
    <x v="9"/>
    <x v="4"/>
    <x v="0"/>
    <s v="Bamberg"/>
    <x v="5"/>
  </r>
  <r>
    <s v="2235"/>
    <x v="544"/>
    <x v="0"/>
    <n v="9"/>
    <n v="39.94760110095406"/>
    <x v="1565"/>
    <n v="399.96439889904593"/>
    <x v="0"/>
    <x v="1083"/>
    <x v="0"/>
    <x v="0"/>
    <x v="15"/>
    <x v="5"/>
    <x v="1"/>
    <s v="Darien"/>
    <x v="1"/>
  </r>
  <r>
    <s v="2236"/>
    <x v="445"/>
    <x v="1"/>
    <n v="12"/>
    <n v="180.2270166178148"/>
    <x v="1566"/>
    <n v="3287.772983382185"/>
    <x v="0"/>
    <x v="616"/>
    <x v="5"/>
    <x v="5"/>
    <x v="19"/>
    <x v="5"/>
    <x v="0"/>
    <s v="Milan"/>
    <x v="22"/>
  </r>
  <r>
    <s v="2237"/>
    <x v="543"/>
    <x v="1"/>
    <n v="10"/>
    <n v="14.059935769130099"/>
    <x v="1154"/>
    <n v="112.54006423086989"/>
    <x v="0"/>
    <x v="1084"/>
    <x v="0"/>
    <x v="0"/>
    <x v="2"/>
    <x v="2"/>
    <x v="1"/>
    <s v="Houston"/>
    <x v="1"/>
  </r>
  <r>
    <s v="2238"/>
    <x v="56"/>
    <x v="2"/>
    <n v="13"/>
    <n v="3.223642651288237"/>
    <x v="1567"/>
    <n v="9083.7763573487118"/>
    <x v="0"/>
    <x v="573"/>
    <x v="8"/>
    <x v="8"/>
    <x v="5"/>
    <x v="4"/>
    <x v="1"/>
    <s v="Queen Anne's County"/>
    <x v="1"/>
  </r>
  <r>
    <s v="2239"/>
    <x v="897"/>
    <x v="1"/>
    <n v="8"/>
    <n v="379.09099228028475"/>
    <x v="1568"/>
    <n v="3213.7090077197154"/>
    <x v="0"/>
    <x v="411"/>
    <x v="2"/>
    <x v="2"/>
    <x v="4"/>
    <x v="3"/>
    <x v="0"/>
    <s v="Carlisle"/>
    <x v="3"/>
  </r>
  <r>
    <s v="2240"/>
    <x v="898"/>
    <x v="0"/>
    <n v="10"/>
    <n v="16.122860995661867"/>
    <x v="1493"/>
    <n v="3973.877139004338"/>
    <x v="0"/>
    <x v="329"/>
    <x v="0"/>
    <x v="0"/>
    <x v="14"/>
    <x v="3"/>
    <x v="1"/>
    <s v="Northampton"/>
    <x v="1"/>
  </r>
  <r>
    <s v="2243"/>
    <x v="899"/>
    <x v="0"/>
    <n v="10"/>
    <n v="861.3868537851157"/>
    <x v="925"/>
    <n v="9128.6131462148842"/>
    <x v="0"/>
    <x v="1085"/>
    <x v="7"/>
    <x v="7"/>
    <x v="11"/>
    <x v="4"/>
    <x v="2"/>
    <s v="Sydney"/>
    <x v="8"/>
  </r>
  <r>
    <s v="2244"/>
    <x v="198"/>
    <x v="3"/>
    <n v="24"/>
    <n v="1198.1736685270812"/>
    <x v="1569"/>
    <n v="150.35633147291878"/>
    <x v="3"/>
    <x v="113"/>
    <x v="2"/>
    <x v="2"/>
    <x v="20"/>
    <x v="3"/>
    <x v="1"/>
    <s v="North Harford"/>
    <x v="1"/>
  </r>
  <r>
    <s v="2245"/>
    <x v="149"/>
    <x v="1"/>
    <n v="9"/>
    <n v="2030.2542307655988"/>
    <x v="1570"/>
    <n v="14.095769234401132"/>
    <x v="0"/>
    <x v="1086"/>
    <x v="6"/>
    <x v="6"/>
    <x v="12"/>
    <x v="0"/>
    <x v="1"/>
    <s v="Greeley"/>
    <x v="1"/>
  </r>
  <r>
    <s v="2247"/>
    <x v="900"/>
    <x v="1"/>
    <n v="4"/>
    <n v="3.4605604852597658"/>
    <x v="1571"/>
    <n v="160.30043951474022"/>
    <x v="0"/>
    <x v="1019"/>
    <x v="2"/>
    <x v="2"/>
    <x v="17"/>
    <x v="4"/>
    <x v="1"/>
    <s v="Orange"/>
    <x v="1"/>
  </r>
  <r>
    <s v="2248"/>
    <x v="901"/>
    <x v="0"/>
    <n v="12"/>
    <n v="109.04674166360358"/>
    <x v="645"/>
    <n v="322.8332583363964"/>
    <x v="0"/>
    <x v="525"/>
    <x v="0"/>
    <x v="0"/>
    <x v="15"/>
    <x v="5"/>
    <x v="0"/>
    <s v="Stockport"/>
    <x v="3"/>
  </r>
  <r>
    <s v="2250"/>
    <x v="297"/>
    <x v="1"/>
    <n v="12"/>
    <n v="497.79134837437647"/>
    <x v="1572"/>
    <n v="-149.91134837437647"/>
    <x v="0"/>
    <x v="456"/>
    <x v="0"/>
    <x v="0"/>
    <x v="15"/>
    <x v="5"/>
    <x v="1"/>
    <s v="Kennewick"/>
    <x v="1"/>
  </r>
  <r>
    <s v="2252"/>
    <x v="897"/>
    <x v="1"/>
    <n v="8"/>
    <n v="14.959993359515861"/>
    <x v="1573"/>
    <n v="208.24000664048413"/>
    <x v="2"/>
    <x v="1087"/>
    <x v="0"/>
    <x v="0"/>
    <x v="17"/>
    <x v="4"/>
    <x v="0"/>
    <s v="Paris"/>
    <x v="7"/>
  </r>
  <r>
    <s v="2253"/>
    <x v="887"/>
    <x v="2"/>
    <n v="10"/>
    <n v="616.33615223974334"/>
    <x v="1574"/>
    <n v="963.66384776025666"/>
    <x v="1"/>
    <x v="1088"/>
    <x v="7"/>
    <x v="7"/>
    <x v="9"/>
    <x v="4"/>
    <x v="1"/>
    <s v="Bethesda"/>
    <x v="1"/>
  </r>
  <r>
    <s v="2254"/>
    <x v="247"/>
    <x v="2"/>
    <n v="24"/>
    <n v="175.01395673251761"/>
    <x v="1575"/>
    <n v="2692.7470432674822"/>
    <x v="0"/>
    <x v="175"/>
    <x v="3"/>
    <x v="3"/>
    <x v="8"/>
    <x v="3"/>
    <x v="2"/>
    <s v="Islamabad"/>
    <x v="13"/>
  </r>
  <r>
    <s v="2257"/>
    <x v="902"/>
    <x v="3"/>
    <n v="9"/>
    <n v="13.526569015743831"/>
    <x v="470"/>
    <n v="2677.4734309842561"/>
    <x v="0"/>
    <x v="1089"/>
    <x v="2"/>
    <x v="2"/>
    <x v="4"/>
    <x v="3"/>
    <x v="1"/>
    <s v="Midland"/>
    <x v="1"/>
  </r>
  <r>
    <s v="2258"/>
    <x v="102"/>
    <x v="1"/>
    <n v="9"/>
    <n v="121.975202814618"/>
    <x v="1097"/>
    <n v="1095.2247971853822"/>
    <x v="0"/>
    <x v="688"/>
    <x v="7"/>
    <x v="7"/>
    <x v="9"/>
    <x v="4"/>
    <x v="1"/>
    <s v="Pittsfield"/>
    <x v="1"/>
  </r>
  <r>
    <s v="2259"/>
    <x v="382"/>
    <x v="1"/>
    <n v="9"/>
    <n v="26.518039330944625"/>
    <x v="1576"/>
    <n v="162.48196066905538"/>
    <x v="0"/>
    <x v="596"/>
    <x v="0"/>
    <x v="0"/>
    <x v="15"/>
    <x v="5"/>
    <x v="1"/>
    <s v="Cedar Park"/>
    <x v="1"/>
  </r>
  <r>
    <s v="2260"/>
    <x v="903"/>
    <x v="0"/>
    <n v="10"/>
    <n v="786.62278274776111"/>
    <x v="921"/>
    <n v="573.37721725223889"/>
    <x v="0"/>
    <x v="576"/>
    <x v="7"/>
    <x v="7"/>
    <x v="9"/>
    <x v="4"/>
    <x v="1"/>
    <s v="Milwaukee"/>
    <x v="1"/>
  </r>
  <r>
    <s v="2264"/>
    <x v="305"/>
    <x v="1"/>
    <n v="10"/>
    <n v="4746.0234502487083"/>
    <x v="925"/>
    <n v="5243.9765497512917"/>
    <x v="0"/>
    <x v="1090"/>
    <x v="8"/>
    <x v="8"/>
    <x v="11"/>
    <x v="4"/>
    <x v="1"/>
    <s v="Passaic"/>
    <x v="1"/>
  </r>
  <r>
    <s v="2267"/>
    <x v="904"/>
    <x v="1"/>
    <n v="6"/>
    <n v="116.45595962278176"/>
    <x v="1577"/>
    <n v="278.69204037721829"/>
    <x v="0"/>
    <x v="716"/>
    <x v="2"/>
    <x v="2"/>
    <x v="17"/>
    <x v="4"/>
    <x v="1"/>
    <s v="Burlington"/>
    <x v="1"/>
  </r>
  <r>
    <s v="2268"/>
    <x v="78"/>
    <x v="1"/>
    <n v="10"/>
    <n v="13.098434094610653"/>
    <x v="864"/>
    <n v="2586.8015659053895"/>
    <x v="0"/>
    <x v="319"/>
    <x v="0"/>
    <x v="0"/>
    <x v="2"/>
    <x v="2"/>
    <x v="1"/>
    <s v="Toppenish"/>
    <x v="1"/>
  </r>
  <r>
    <s v="2269"/>
    <x v="768"/>
    <x v="1"/>
    <n v="5"/>
    <n v="59.455477645993149"/>
    <x v="1141"/>
    <n v="335.54452235400686"/>
    <x v="0"/>
    <x v="767"/>
    <x v="7"/>
    <x v="7"/>
    <x v="9"/>
    <x v="4"/>
    <x v="1"/>
    <s v="Veradale"/>
    <x v="1"/>
  </r>
  <r>
    <s v="2270"/>
    <x v="905"/>
    <x v="1"/>
    <n v="10"/>
    <n v="4.7540635852482103"/>
    <x v="628"/>
    <n v="1785.2459364147519"/>
    <x v="1"/>
    <x v="666"/>
    <x v="3"/>
    <x v="3"/>
    <x v="13"/>
    <x v="4"/>
    <x v="2"/>
    <s v="Beijing"/>
    <x v="2"/>
  </r>
  <r>
    <s v="2271"/>
    <x v="906"/>
    <x v="2"/>
    <n v="20"/>
    <n v="172.87896988681598"/>
    <x v="1578"/>
    <n v="5407.1210301131841"/>
    <x v="1"/>
    <x v="1091"/>
    <x v="8"/>
    <x v="8"/>
    <x v="13"/>
    <x v="4"/>
    <x v="1"/>
    <s v="Bethesda"/>
    <x v="1"/>
  </r>
  <r>
    <s v="2272"/>
    <x v="451"/>
    <x v="0"/>
    <n v="9"/>
    <n v="31.508964622215512"/>
    <x v="1579"/>
    <n v="211.4010353777845"/>
    <x v="0"/>
    <x v="1092"/>
    <x v="0"/>
    <x v="0"/>
    <x v="15"/>
    <x v="5"/>
    <x v="1"/>
    <s v="Cheney"/>
    <x v="1"/>
  </r>
  <r>
    <s v="2273"/>
    <x v="160"/>
    <x v="1"/>
    <n v="10"/>
    <n v="2539.2220638914041"/>
    <x v="1580"/>
    <n v="-449.2220638914041"/>
    <x v="0"/>
    <x v="788"/>
    <x v="7"/>
    <x v="7"/>
    <x v="9"/>
    <x v="4"/>
    <x v="1"/>
    <s v="Loveland"/>
    <x v="1"/>
  </r>
  <r>
    <s v="2277"/>
    <x v="326"/>
    <x v="2"/>
    <n v="20"/>
    <n v="1243.7081354519109"/>
    <x v="1581"/>
    <n v="-503.90813545191099"/>
    <x v="2"/>
    <x v="957"/>
    <x v="0"/>
    <x v="0"/>
    <x v="21"/>
    <x v="0"/>
    <x v="1"/>
    <s v="Seattle"/>
    <x v="1"/>
  </r>
  <r>
    <s v="2278"/>
    <x v="490"/>
    <x v="2"/>
    <n v="10"/>
    <n v="256.28228528291913"/>
    <x v="1582"/>
    <n v="322.51771471708082"/>
    <x v="0"/>
    <x v="1093"/>
    <x v="0"/>
    <x v="0"/>
    <x v="2"/>
    <x v="2"/>
    <x v="1"/>
    <s v="Waukesha"/>
    <x v="1"/>
  </r>
  <r>
    <s v="2279"/>
    <x v="433"/>
    <x v="0"/>
    <n v="12"/>
    <n v="63.804893255177518"/>
    <x v="1583"/>
    <n v="133.27910674482249"/>
    <x v="0"/>
    <x v="760"/>
    <x v="0"/>
    <x v="0"/>
    <x v="15"/>
    <x v="5"/>
    <x v="1"/>
    <s v="Milwaukee"/>
    <x v="1"/>
  </r>
  <r>
    <s v="2280"/>
    <x v="907"/>
    <x v="0"/>
    <n v="10"/>
    <n v="94.956813317660277"/>
    <x v="1584"/>
    <n v="174.04318668233972"/>
    <x v="0"/>
    <x v="1094"/>
    <x v="0"/>
    <x v="0"/>
    <x v="17"/>
    <x v="4"/>
    <x v="1"/>
    <s v="Leominster"/>
    <x v="1"/>
  </r>
  <r>
    <s v="2281"/>
    <x v="498"/>
    <x v="0"/>
    <n v="12"/>
    <n v="627.78204680872784"/>
    <x v="1585"/>
    <n v="4383.4179531912723"/>
    <x v="0"/>
    <x v="463"/>
    <x v="4"/>
    <x v="4"/>
    <x v="6"/>
    <x v="0"/>
    <x v="2"/>
    <s v="Thimphu"/>
    <x v="31"/>
  </r>
  <r>
    <s v="2282"/>
    <x v="187"/>
    <x v="0"/>
    <n v="12"/>
    <n v="478.6386732435144"/>
    <x v="1586"/>
    <n v="1708.0913267564856"/>
    <x v="0"/>
    <x v="23"/>
    <x v="6"/>
    <x v="6"/>
    <x v="12"/>
    <x v="0"/>
    <x v="1"/>
    <s v="Bangor"/>
    <x v="1"/>
  </r>
  <r>
    <s v="2283"/>
    <x v="518"/>
    <x v="0"/>
    <n v="26"/>
    <n v="94.97064209891775"/>
    <x v="1587"/>
    <n v="9880.0293579010831"/>
    <x v="1"/>
    <x v="358"/>
    <x v="0"/>
    <x v="0"/>
    <x v="14"/>
    <x v="3"/>
    <x v="1"/>
    <s v="Bethesda"/>
    <x v="1"/>
  </r>
  <r>
    <s v="2286"/>
    <x v="117"/>
    <x v="1"/>
    <n v="9"/>
    <n v="3646.4511119621534"/>
    <x v="1134"/>
    <n v="-2247.2511119621531"/>
    <x v="0"/>
    <x v="14"/>
    <x v="7"/>
    <x v="7"/>
    <x v="9"/>
    <x v="4"/>
    <x v="2"/>
    <s v="Busan"/>
    <x v="12"/>
  </r>
  <r>
    <s v="2287"/>
    <x v="146"/>
    <x v="1"/>
    <n v="10"/>
    <n v="2602.40489439869"/>
    <x v="722"/>
    <n v="-912.40489439868998"/>
    <x v="0"/>
    <x v="542"/>
    <x v="7"/>
    <x v="7"/>
    <x v="9"/>
    <x v="4"/>
    <x v="1"/>
    <s v="Vancouver"/>
    <x v="4"/>
  </r>
  <r>
    <s v="2288"/>
    <x v="427"/>
    <x v="1"/>
    <n v="6"/>
    <n v="1148.6897665533797"/>
    <x v="1588"/>
    <n v="-179.68976655337974"/>
    <x v="0"/>
    <x v="934"/>
    <x v="4"/>
    <x v="4"/>
    <x v="6"/>
    <x v="0"/>
    <x v="1"/>
    <s v="Houston"/>
    <x v="1"/>
  </r>
  <r>
    <s v="2289"/>
    <x v="504"/>
    <x v="1"/>
    <n v="10"/>
    <n v="185.08659347789168"/>
    <x v="1589"/>
    <n v="1814.4134065221083"/>
    <x v="2"/>
    <x v="36"/>
    <x v="8"/>
    <x v="8"/>
    <x v="10"/>
    <x v="1"/>
    <x v="2"/>
    <s v="Beijing"/>
    <x v="2"/>
  </r>
  <r>
    <s v="2290"/>
    <x v="90"/>
    <x v="1"/>
    <n v="5"/>
    <n v="82.596087402053044"/>
    <x v="834"/>
    <n v="612.40391259794694"/>
    <x v="0"/>
    <x v="678"/>
    <x v="8"/>
    <x v="8"/>
    <x v="13"/>
    <x v="4"/>
    <x v="1"/>
    <s v="Milliken"/>
    <x v="1"/>
  </r>
  <r>
    <s v="2292"/>
    <x v="908"/>
    <x v="2"/>
    <n v="10"/>
    <n v="1750.7910844709972"/>
    <x v="1296"/>
    <n v="6749.2089155290032"/>
    <x v="0"/>
    <x v="918"/>
    <x v="4"/>
    <x v="4"/>
    <x v="6"/>
    <x v="0"/>
    <x v="1"/>
    <s v="Milwaukee"/>
    <x v="1"/>
  </r>
  <r>
    <s v="2293"/>
    <x v="77"/>
    <x v="0"/>
    <n v="13"/>
    <n v="11630.774096095063"/>
    <x v="1590"/>
    <n v="-4203.1740960950629"/>
    <x v="0"/>
    <x v="281"/>
    <x v="9"/>
    <x v="9"/>
    <x v="14"/>
    <x v="3"/>
    <x v="1"/>
    <s v="Cle Elum"/>
    <x v="1"/>
  </r>
  <r>
    <s v="2294"/>
    <x v="255"/>
    <x v="0"/>
    <n v="13"/>
    <n v="1413.9840936848389"/>
    <x v="1591"/>
    <n v="6133.415906315161"/>
    <x v="0"/>
    <x v="317"/>
    <x v="9"/>
    <x v="9"/>
    <x v="14"/>
    <x v="3"/>
    <x v="1"/>
    <s v="Hillsboro"/>
    <x v="1"/>
  </r>
  <r>
    <s v="2295"/>
    <x v="754"/>
    <x v="1"/>
    <n v="72"/>
    <n v="2973.4054765658061"/>
    <x v="1592"/>
    <n v="67439.594523434193"/>
    <x v="3"/>
    <x v="994"/>
    <x v="4"/>
    <x v="4"/>
    <x v="6"/>
    <x v="0"/>
    <x v="1"/>
    <s v="North Harford"/>
    <x v="1"/>
  </r>
  <r>
    <s v="2296"/>
    <x v="909"/>
    <x v="2"/>
    <n v="12"/>
    <n v="5.3560955719305481"/>
    <x v="1286"/>
    <n v="2250.6439044280696"/>
    <x v="0"/>
    <x v="445"/>
    <x v="7"/>
    <x v="7"/>
    <x v="9"/>
    <x v="4"/>
    <x v="0"/>
    <s v="West Yorkshire"/>
    <x v="3"/>
  </r>
  <r>
    <s v="2298"/>
    <x v="593"/>
    <x v="0"/>
    <n v="13"/>
    <n v="1856.2272089804458"/>
    <x v="1593"/>
    <n v="957.92279101955432"/>
    <x v="0"/>
    <x v="212"/>
    <x v="2"/>
    <x v="2"/>
    <x v="2"/>
    <x v="2"/>
    <x v="2"/>
    <s v="Nagoya"/>
    <x v="15"/>
  </r>
  <r>
    <s v="2299"/>
    <x v="350"/>
    <x v="1"/>
    <n v="18"/>
    <n v="5966.7186101829711"/>
    <x v="1594"/>
    <n v="4039.3813898170292"/>
    <x v="0"/>
    <x v="1007"/>
    <x v="8"/>
    <x v="8"/>
    <x v="16"/>
    <x v="4"/>
    <x v="1"/>
    <s v="Parkville"/>
    <x v="1"/>
  </r>
  <r>
    <s v="2300"/>
    <x v="142"/>
    <x v="0"/>
    <n v="9"/>
    <n v="144.58301845425288"/>
    <x v="500"/>
    <n v="61.177481545747128"/>
    <x v="0"/>
    <x v="517"/>
    <x v="0"/>
    <x v="0"/>
    <x v="15"/>
    <x v="5"/>
    <x v="1"/>
    <s v="Sebring"/>
    <x v="1"/>
  </r>
  <r>
    <s v="2301"/>
    <x v="38"/>
    <x v="1"/>
    <n v="5"/>
    <n v="50.397283642569811"/>
    <x v="38"/>
    <n v="84.102716357430182"/>
    <x v="0"/>
    <x v="1094"/>
    <x v="0"/>
    <x v="0"/>
    <x v="17"/>
    <x v="4"/>
    <x v="1"/>
    <s v="Sunnyside"/>
    <x v="1"/>
  </r>
  <r>
    <s v="2302"/>
    <x v="200"/>
    <x v="1"/>
    <n v="10"/>
    <n v="231.16542674856001"/>
    <x v="499"/>
    <n v="-1.265426748560003"/>
    <x v="0"/>
    <x v="1095"/>
    <x v="0"/>
    <x v="0"/>
    <x v="15"/>
    <x v="5"/>
    <x v="1"/>
    <s v="Orono"/>
    <x v="1"/>
  </r>
  <r>
    <s v="2303"/>
    <x v="910"/>
    <x v="1"/>
    <n v="24"/>
    <n v="1318.5800800022471"/>
    <x v="1595"/>
    <n v="6121.4199199977529"/>
    <x v="2"/>
    <x v="794"/>
    <x v="5"/>
    <x v="5"/>
    <x v="7"/>
    <x v="5"/>
    <x v="2"/>
    <s v="Beijing"/>
    <x v="2"/>
  </r>
  <r>
    <s v="2304"/>
    <x v="800"/>
    <x v="2"/>
    <n v="10"/>
    <n v="221.59635552000256"/>
    <x v="1218"/>
    <n v="17.403644479997439"/>
    <x v="0"/>
    <x v="814"/>
    <x v="0"/>
    <x v="0"/>
    <x v="17"/>
    <x v="4"/>
    <x v="1"/>
    <s v="Texas City"/>
    <x v="1"/>
  </r>
  <r>
    <s v="2305"/>
    <x v="306"/>
    <x v="1"/>
    <n v="10"/>
    <n v="100.0470172905388"/>
    <x v="125"/>
    <n v="5889.9529827094611"/>
    <x v="0"/>
    <x v="250"/>
    <x v="7"/>
    <x v="7"/>
    <x v="5"/>
    <x v="4"/>
    <x v="0"/>
    <s v="Dublin"/>
    <x v="16"/>
  </r>
  <r>
    <s v="2306"/>
    <x v="600"/>
    <x v="2"/>
    <n v="12"/>
    <n v="2690.5765525175138"/>
    <x v="1596"/>
    <n v="30369.309447482483"/>
    <x v="3"/>
    <x v="211"/>
    <x v="3"/>
    <x v="3"/>
    <x v="8"/>
    <x v="3"/>
    <x v="1"/>
    <s v="North Harford"/>
    <x v="1"/>
  </r>
  <r>
    <s v="2307"/>
    <x v="601"/>
    <x v="1"/>
    <n v="10"/>
    <n v="81.634209996910045"/>
    <x v="538"/>
    <n v="147.26579000308996"/>
    <x v="0"/>
    <x v="469"/>
    <x v="0"/>
    <x v="0"/>
    <x v="2"/>
    <x v="2"/>
    <x v="0"/>
    <s v="Munich"/>
    <x v="5"/>
  </r>
  <r>
    <s v="2308"/>
    <x v="679"/>
    <x v="1"/>
    <n v="10"/>
    <n v="5.9220742426144213"/>
    <x v="881"/>
    <n v="273.07792575738557"/>
    <x v="2"/>
    <x v="1096"/>
    <x v="0"/>
    <x v="0"/>
    <x v="17"/>
    <x v="4"/>
    <x v="1"/>
    <s v="Seattle"/>
    <x v="1"/>
  </r>
  <r>
    <s v="2310"/>
    <x v="765"/>
    <x v="1"/>
    <n v="10"/>
    <n v="4960.0620243326348"/>
    <x v="925"/>
    <n v="5029.9379756673652"/>
    <x v="0"/>
    <x v="1097"/>
    <x v="0"/>
    <x v="0"/>
    <x v="11"/>
    <x v="4"/>
    <x v="1"/>
    <s v="New London"/>
    <x v="1"/>
  </r>
  <r>
    <s v="2311"/>
    <x v="178"/>
    <x v="1"/>
    <n v="6"/>
    <n v="79.422072379768039"/>
    <x v="1597"/>
    <n v="530.97792762023198"/>
    <x v="0"/>
    <x v="728"/>
    <x v="0"/>
    <x v="0"/>
    <x v="11"/>
    <x v="4"/>
    <x v="1"/>
    <s v="Boston"/>
    <x v="1"/>
  </r>
  <r>
    <s v="2316"/>
    <x v="887"/>
    <x v="2"/>
    <n v="9"/>
    <n v="129.58110260259926"/>
    <x v="715"/>
    <n v="-45.981102602599265"/>
    <x v="2"/>
    <x v="697"/>
    <x v="0"/>
    <x v="0"/>
    <x v="17"/>
    <x v="4"/>
    <x v="2"/>
    <s v="Beijing"/>
    <x v="2"/>
  </r>
  <r>
    <s v="2317"/>
    <x v="555"/>
    <x v="0"/>
    <n v="9"/>
    <n v="0.59194705115625845"/>
    <x v="1598"/>
    <n v="199.42105294884374"/>
    <x v="1"/>
    <x v="534"/>
    <x v="0"/>
    <x v="0"/>
    <x v="15"/>
    <x v="5"/>
    <x v="0"/>
    <s v="Berlin"/>
    <x v="5"/>
  </r>
  <r>
    <s v="2318"/>
    <x v="911"/>
    <x v="2"/>
    <n v="24"/>
    <n v="1974.8353481593758"/>
    <x v="731"/>
    <n v="1121.1646518406242"/>
    <x v="0"/>
    <x v="1098"/>
    <x v="5"/>
    <x v="5"/>
    <x v="7"/>
    <x v="5"/>
    <x v="2"/>
    <s v="Shanghai"/>
    <x v="2"/>
  </r>
  <r>
    <s v="2320"/>
    <x v="580"/>
    <x v="1"/>
    <n v="6"/>
    <n v="38.260658346674298"/>
    <x v="1470"/>
    <n v="621.67934165332576"/>
    <x v="0"/>
    <x v="1028"/>
    <x v="0"/>
    <x v="0"/>
    <x v="2"/>
    <x v="2"/>
    <x v="0"/>
    <s v="Lancashire"/>
    <x v="3"/>
  </r>
  <r>
    <s v="2321"/>
    <x v="111"/>
    <x v="1"/>
    <n v="9"/>
    <n v="201.33351741833312"/>
    <x v="1599"/>
    <n v="143.72798258166691"/>
    <x v="0"/>
    <x v="1099"/>
    <x v="0"/>
    <x v="0"/>
    <x v="15"/>
    <x v="5"/>
    <x v="1"/>
    <s v="Miami"/>
    <x v="1"/>
  </r>
  <r>
    <s v="2325"/>
    <x v="912"/>
    <x v="1"/>
    <n v="26"/>
    <n v="11538.716703501557"/>
    <x v="1600"/>
    <n v="936.28329649844272"/>
    <x v="1"/>
    <x v="165"/>
    <x v="2"/>
    <x v="2"/>
    <x v="4"/>
    <x v="3"/>
    <x v="2"/>
    <s v="Beijing"/>
    <x v="2"/>
  </r>
  <r>
    <s v="2327"/>
    <x v="166"/>
    <x v="2"/>
    <n v="6"/>
    <n v="1880.7352821502598"/>
    <x v="1601"/>
    <n v="247.26471784974024"/>
    <x v="0"/>
    <x v="1100"/>
    <x v="5"/>
    <x v="5"/>
    <x v="7"/>
    <x v="5"/>
    <x v="1"/>
    <s v="Shreveport"/>
    <x v="1"/>
  </r>
  <r>
    <s v="2328"/>
    <x v="540"/>
    <x v="2"/>
    <n v="12"/>
    <n v="4.3431378308563859"/>
    <x v="1602"/>
    <n v="106.80686216914361"/>
    <x v="0"/>
    <x v="1101"/>
    <x v="0"/>
    <x v="0"/>
    <x v="17"/>
    <x v="4"/>
    <x v="1"/>
    <s v="New Bedford"/>
    <x v="1"/>
  </r>
  <r>
    <s v="2329"/>
    <x v="340"/>
    <x v="2"/>
    <n v="13"/>
    <n v="96.295693731145477"/>
    <x v="1603"/>
    <n v="2834.9043062688543"/>
    <x v="0"/>
    <x v="620"/>
    <x v="7"/>
    <x v="7"/>
    <x v="11"/>
    <x v="4"/>
    <x v="1"/>
    <s v="Westminster"/>
    <x v="4"/>
  </r>
  <r>
    <s v="2330"/>
    <x v="435"/>
    <x v="3"/>
    <n v="9"/>
    <n v="1855.7221819186275"/>
    <x v="1604"/>
    <n v="6964.277818081373"/>
    <x v="0"/>
    <x v="476"/>
    <x v="4"/>
    <x v="4"/>
    <x v="6"/>
    <x v="0"/>
    <x v="1"/>
    <s v="Alexandria"/>
    <x v="1"/>
  </r>
  <r>
    <s v="2332"/>
    <x v="415"/>
    <x v="1"/>
    <n v="13"/>
    <n v="421.32645533463767"/>
    <x v="1605"/>
    <n v="2020.2335446653624"/>
    <x v="0"/>
    <x v="1102"/>
    <x v="6"/>
    <x v="6"/>
    <x v="12"/>
    <x v="0"/>
    <x v="1"/>
    <s v="Albany"/>
    <x v="1"/>
  </r>
  <r>
    <s v="2333"/>
    <x v="492"/>
    <x v="1"/>
    <n v="6"/>
    <n v="1420.7305098412578"/>
    <x v="1606"/>
    <n v="-448.7305098412578"/>
    <x v="0"/>
    <x v="1103"/>
    <x v="4"/>
    <x v="4"/>
    <x v="6"/>
    <x v="0"/>
    <x v="1"/>
    <s v="Darien"/>
    <x v="1"/>
  </r>
  <r>
    <s v="2334"/>
    <x v="913"/>
    <x v="1"/>
    <n v="13"/>
    <n v="7522.3879900008915"/>
    <x v="1607"/>
    <n v="-2425.9879900008918"/>
    <x v="0"/>
    <x v="805"/>
    <x v="4"/>
    <x v="4"/>
    <x v="6"/>
    <x v="0"/>
    <x v="1"/>
    <s v="Kennewick"/>
    <x v="1"/>
  </r>
  <r>
    <s v="2335"/>
    <x v="914"/>
    <x v="0"/>
    <n v="12"/>
    <n v="2595.5068321001609"/>
    <x v="1608"/>
    <n v="6992.4931678998391"/>
    <x v="0"/>
    <x v="278"/>
    <x v="9"/>
    <x v="9"/>
    <x v="14"/>
    <x v="3"/>
    <x v="2"/>
    <s v="Urumqi"/>
    <x v="2"/>
  </r>
  <r>
    <s v="2339"/>
    <x v="373"/>
    <x v="1"/>
    <n v="5"/>
    <n v="7.8371844670463264E-2"/>
    <x v="108"/>
    <n v="219.92162815532953"/>
    <x v="0"/>
    <x v="839"/>
    <x v="2"/>
    <x v="2"/>
    <x v="17"/>
    <x v="4"/>
    <x v="1"/>
    <s v="Vancouver"/>
    <x v="4"/>
  </r>
  <r>
    <s v="2340"/>
    <x v="399"/>
    <x v="1"/>
    <n v="10"/>
    <n v="50.185456132339112"/>
    <x v="1154"/>
    <n v="76.414543867660882"/>
    <x v="0"/>
    <x v="1104"/>
    <x v="0"/>
    <x v="0"/>
    <x v="2"/>
    <x v="2"/>
    <x v="1"/>
    <s v="Burlington"/>
    <x v="1"/>
  </r>
  <r>
    <s v="2341"/>
    <x v="423"/>
    <x v="1"/>
    <n v="8"/>
    <n v="9762.8920741092679"/>
    <x v="1609"/>
    <n v="-5970.4920741092683"/>
    <x v="0"/>
    <x v="642"/>
    <x v="7"/>
    <x v="7"/>
    <x v="11"/>
    <x v="4"/>
    <x v="0"/>
    <s v="Amsterdam"/>
    <x v="29"/>
  </r>
  <r>
    <s v="2344"/>
    <x v="465"/>
    <x v="0"/>
    <n v="8"/>
    <n v="112.37614840079189"/>
    <x v="1610"/>
    <n v="11431.623851599208"/>
    <x v="0"/>
    <x v="1105"/>
    <x v="4"/>
    <x v="4"/>
    <x v="6"/>
    <x v="0"/>
    <x v="0"/>
    <s v="Amsterdam"/>
    <x v="29"/>
  </r>
  <r>
    <s v="2345"/>
    <x v="441"/>
    <x v="1"/>
    <n v="20"/>
    <n v="569.49062380425812"/>
    <x v="335"/>
    <n v="3430.5093761957419"/>
    <x v="2"/>
    <x v="901"/>
    <x v="6"/>
    <x v="6"/>
    <x v="12"/>
    <x v="0"/>
    <x v="0"/>
    <s v="Paris"/>
    <x v="7"/>
  </r>
  <r>
    <s v="2346"/>
    <x v="915"/>
    <x v="0"/>
    <n v="10"/>
    <n v="0.25993356000887391"/>
    <x v="1528"/>
    <n v="158.74006643999112"/>
    <x v="0"/>
    <x v="427"/>
    <x v="0"/>
    <x v="0"/>
    <x v="17"/>
    <x v="4"/>
    <x v="2"/>
    <s v="Sydney"/>
    <x v="8"/>
  </r>
  <r>
    <s v="2349"/>
    <x v="250"/>
    <x v="1"/>
    <n v="4"/>
    <n v="130.59944147900578"/>
    <x v="1611"/>
    <n v="215.20055852099424"/>
    <x v="1"/>
    <x v="751"/>
    <x v="7"/>
    <x v="7"/>
    <x v="9"/>
    <x v="4"/>
    <x v="1"/>
    <s v="Bethesda"/>
    <x v="1"/>
  </r>
  <r>
    <s v="2350"/>
    <x v="451"/>
    <x v="0"/>
    <n v="9"/>
    <n v="220.31898244648391"/>
    <x v="1612"/>
    <n v="14099.681017553516"/>
    <x v="0"/>
    <x v="50"/>
    <x v="4"/>
    <x v="4"/>
    <x v="6"/>
    <x v="0"/>
    <x v="1"/>
    <s v="Fort Atkinson"/>
    <x v="1"/>
  </r>
  <r>
    <s v="2351"/>
    <x v="67"/>
    <x v="2"/>
    <n v="12"/>
    <n v="291.46116814393298"/>
    <x v="1613"/>
    <n v="1617.2195318560669"/>
    <x v="2"/>
    <x v="877"/>
    <x v="2"/>
    <x v="2"/>
    <x v="2"/>
    <x v="2"/>
    <x v="0"/>
    <s v="Paris"/>
    <x v="7"/>
  </r>
  <r>
    <s v="2352"/>
    <x v="916"/>
    <x v="2"/>
    <n v="18"/>
    <n v="2.4468358281747893"/>
    <x v="1614"/>
    <n v="452.7281641718252"/>
    <x v="0"/>
    <x v="227"/>
    <x v="0"/>
    <x v="0"/>
    <x v="17"/>
    <x v="4"/>
    <x v="1"/>
    <s v="Bacliff"/>
    <x v="1"/>
  </r>
  <r>
    <s v="2354"/>
    <x v="203"/>
    <x v="2"/>
    <n v="30"/>
    <n v="232.93725732494875"/>
    <x v="1615"/>
    <n v="32737.062742675051"/>
    <x v="3"/>
    <x v="452"/>
    <x v="4"/>
    <x v="4"/>
    <x v="5"/>
    <x v="4"/>
    <x v="1"/>
    <s v="North Harford"/>
    <x v="1"/>
  </r>
  <r>
    <s v="2355"/>
    <x v="525"/>
    <x v="1"/>
    <n v="12"/>
    <n v="1523.7599536628616"/>
    <x v="1616"/>
    <n v="-51.719953662861599"/>
    <x v="0"/>
    <x v="257"/>
    <x v="2"/>
    <x v="2"/>
    <x v="20"/>
    <x v="3"/>
    <x v="1"/>
    <s v="Yakima"/>
    <x v="1"/>
  </r>
  <r>
    <s v="2358"/>
    <x v="445"/>
    <x v="1"/>
    <n v="5"/>
    <n v="169.20535081908019"/>
    <x v="1617"/>
    <n v="130.74464918091979"/>
    <x v="0"/>
    <x v="87"/>
    <x v="0"/>
    <x v="0"/>
    <x v="1"/>
    <x v="1"/>
    <x v="1"/>
    <s v="Baytown"/>
    <x v="1"/>
  </r>
  <r>
    <s v="2359"/>
    <x v="140"/>
    <x v="1"/>
    <n v="10"/>
    <n v="123.43389444481718"/>
    <x v="798"/>
    <n v="2806.5661055551827"/>
    <x v="0"/>
    <x v="490"/>
    <x v="0"/>
    <x v="0"/>
    <x v="19"/>
    <x v="5"/>
    <x v="1"/>
    <s v="Greeley"/>
    <x v="1"/>
  </r>
  <r>
    <s v="2360"/>
    <x v="314"/>
    <x v="1"/>
    <n v="24"/>
    <n v="249.16989290894807"/>
    <x v="1618"/>
    <n v="5224.830107091052"/>
    <x v="3"/>
    <x v="914"/>
    <x v="5"/>
    <x v="5"/>
    <x v="7"/>
    <x v="5"/>
    <x v="1"/>
    <s v="North Harford"/>
    <x v="1"/>
  </r>
  <r>
    <s v="2363"/>
    <x v="917"/>
    <x v="2"/>
    <n v="18"/>
    <n v="61.810038859348687"/>
    <x v="1619"/>
    <n v="1856.5899611406514"/>
    <x v="0"/>
    <x v="728"/>
    <x v="0"/>
    <x v="0"/>
    <x v="11"/>
    <x v="4"/>
    <x v="2"/>
    <s v="Urumqi"/>
    <x v="2"/>
  </r>
  <r>
    <s v="2368"/>
    <x v="223"/>
    <x v="2"/>
    <n v="26"/>
    <n v="195.13777167096544"/>
    <x v="1620"/>
    <n v="1780.6022283290345"/>
    <x v="3"/>
    <x v="716"/>
    <x v="2"/>
    <x v="2"/>
    <x v="17"/>
    <x v="4"/>
    <x v="1"/>
    <s v="North Harford"/>
    <x v="1"/>
  </r>
  <r>
    <s v="2369"/>
    <x v="615"/>
    <x v="1"/>
    <n v="5"/>
    <n v="23.267863276431363"/>
    <x v="453"/>
    <n v="261.23213672356866"/>
    <x v="0"/>
    <x v="259"/>
    <x v="2"/>
    <x v="2"/>
    <x v="20"/>
    <x v="3"/>
    <x v="1"/>
    <s v="Nantucket"/>
    <x v="1"/>
  </r>
  <r>
    <s v="2370"/>
    <x v="301"/>
    <x v="2"/>
    <n v="24"/>
    <n v="416.73784846891925"/>
    <x v="830"/>
    <n v="4086.2621515310807"/>
    <x v="0"/>
    <x v="1025"/>
    <x v="7"/>
    <x v="7"/>
    <x v="11"/>
    <x v="4"/>
    <x v="1"/>
    <s v="Redmond"/>
    <x v="1"/>
  </r>
  <r>
    <s v="2372"/>
    <x v="283"/>
    <x v="2"/>
    <n v="24"/>
    <n v="28.211695362048033"/>
    <x v="1621"/>
    <n v="3495.6383046379519"/>
    <x v="1"/>
    <x v="1106"/>
    <x v="7"/>
    <x v="7"/>
    <x v="9"/>
    <x v="4"/>
    <x v="0"/>
    <s v="Berlin"/>
    <x v="5"/>
  </r>
  <r>
    <s v="2374"/>
    <x v="282"/>
    <x v="2"/>
    <n v="10"/>
    <n v="3427.6527352793619"/>
    <x v="6"/>
    <n v="3562.3472647206381"/>
    <x v="0"/>
    <x v="589"/>
    <x v="7"/>
    <x v="7"/>
    <x v="5"/>
    <x v="4"/>
    <x v="0"/>
    <s v="Strasbourg"/>
    <x v="7"/>
  </r>
  <r>
    <s v="2375"/>
    <x v="623"/>
    <x v="2"/>
    <n v="20"/>
    <n v="119.22778839232264"/>
    <x v="1622"/>
    <n v="6480.7722116076775"/>
    <x v="3"/>
    <x v="1107"/>
    <x v="5"/>
    <x v="5"/>
    <x v="7"/>
    <x v="5"/>
    <x v="1"/>
    <s v="North Harford"/>
    <x v="1"/>
  </r>
  <r>
    <s v="2376"/>
    <x v="175"/>
    <x v="2"/>
    <n v="24"/>
    <n v="18.636288718388574"/>
    <x v="1623"/>
    <n v="1837.7637112816114"/>
    <x v="0"/>
    <x v="1048"/>
    <x v="7"/>
    <x v="7"/>
    <x v="9"/>
    <x v="4"/>
    <x v="1"/>
    <s v="Passaic"/>
    <x v="1"/>
  </r>
  <r>
    <s v="2377"/>
    <x v="847"/>
    <x v="1"/>
    <n v="13"/>
    <n v="10333.090150165326"/>
    <x v="1624"/>
    <n v="5774.5098498346742"/>
    <x v="0"/>
    <x v="1108"/>
    <x v="3"/>
    <x v="3"/>
    <x v="5"/>
    <x v="4"/>
    <x v="2"/>
    <s v="Yokohama"/>
    <x v="15"/>
  </r>
  <r>
    <s v="2378"/>
    <x v="524"/>
    <x v="0"/>
    <n v="13"/>
    <n v="72.148490621736443"/>
    <x v="1625"/>
    <n v="8022.6015093782635"/>
    <x v="1"/>
    <x v="1109"/>
    <x v="4"/>
    <x v="4"/>
    <x v="0"/>
    <x v="0"/>
    <x v="2"/>
    <s v="Beijing"/>
    <x v="2"/>
  </r>
  <r>
    <s v="2379"/>
    <x v="611"/>
    <x v="3"/>
    <n v="8"/>
    <n v="322.22448167345141"/>
    <x v="1626"/>
    <n v="19.49351832654861"/>
    <x v="0"/>
    <x v="970"/>
    <x v="0"/>
    <x v="0"/>
    <x v="15"/>
    <x v="5"/>
    <x v="0"/>
    <s v="Giebelstadt"/>
    <x v="5"/>
  </r>
  <r>
    <s v="2382"/>
    <x v="918"/>
    <x v="0"/>
    <n v="10"/>
    <n v="4315.0308087435078"/>
    <x v="664"/>
    <n v="1684.9691912564922"/>
    <x v="1"/>
    <x v="920"/>
    <x v="4"/>
    <x v="4"/>
    <x v="6"/>
    <x v="0"/>
    <x v="0"/>
    <s v="Berlin"/>
    <x v="5"/>
  </r>
  <r>
    <s v="2384"/>
    <x v="251"/>
    <x v="1"/>
    <n v="9"/>
    <n v="290.27587097885805"/>
    <x v="1627"/>
    <n v="690.72412902114195"/>
    <x v="0"/>
    <x v="198"/>
    <x v="2"/>
    <x v="2"/>
    <x v="20"/>
    <x v="3"/>
    <x v="1"/>
    <s v="Newark"/>
    <x v="1"/>
  </r>
  <r>
    <s v="2385"/>
    <x v="181"/>
    <x v="1"/>
    <n v="15"/>
    <n v="355.02021703392217"/>
    <x v="1628"/>
    <n v="1579.9797829660779"/>
    <x v="0"/>
    <x v="28"/>
    <x v="8"/>
    <x v="8"/>
    <x v="13"/>
    <x v="4"/>
    <x v="0"/>
    <s v="Baildon"/>
    <x v="3"/>
  </r>
  <r>
    <s v="2388"/>
    <x v="602"/>
    <x v="2"/>
    <n v="10"/>
    <n v="412.98452904893026"/>
    <x v="1629"/>
    <n v="756.0154709510698"/>
    <x v="1"/>
    <x v="1110"/>
    <x v="2"/>
    <x v="2"/>
    <x v="20"/>
    <x v="3"/>
    <x v="2"/>
    <s v="Beijing"/>
    <x v="2"/>
  </r>
  <r>
    <s v="2389"/>
    <x v="227"/>
    <x v="2"/>
    <n v="36"/>
    <n v="15517.978713038763"/>
    <x v="1630"/>
    <n v="-10964.278713038762"/>
    <x v="3"/>
    <x v="1111"/>
    <x v="7"/>
    <x v="7"/>
    <x v="9"/>
    <x v="4"/>
    <x v="1"/>
    <s v="North Harford"/>
    <x v="1"/>
  </r>
  <r>
    <s v="2390"/>
    <x v="584"/>
    <x v="0"/>
    <n v="12"/>
    <n v="15.855227010722121"/>
    <x v="1529"/>
    <n v="222.02577298927787"/>
    <x v="0"/>
    <x v="255"/>
    <x v="0"/>
    <x v="0"/>
    <x v="21"/>
    <x v="0"/>
    <x v="1"/>
    <s v="Queen Anne's County"/>
    <x v="1"/>
  </r>
  <r>
    <s v="2391"/>
    <x v="154"/>
    <x v="1"/>
    <n v="9"/>
    <n v="415.06779667468697"/>
    <x v="1631"/>
    <n v="1226.9822033253131"/>
    <x v="0"/>
    <x v="1112"/>
    <x v="6"/>
    <x v="6"/>
    <x v="12"/>
    <x v="0"/>
    <x v="1"/>
    <s v="Poestenkill"/>
    <x v="1"/>
  </r>
  <r>
    <s v="2392"/>
    <x v="382"/>
    <x v="1"/>
    <n v="9"/>
    <n v="54.185104629791184"/>
    <x v="1632"/>
    <n v="1249.6148953702088"/>
    <x v="0"/>
    <x v="804"/>
    <x v="7"/>
    <x v="7"/>
    <x v="9"/>
    <x v="4"/>
    <x v="2"/>
    <s v="New Delhi"/>
    <x v="14"/>
  </r>
  <r>
    <s v="2393"/>
    <x v="815"/>
    <x v="2"/>
    <n v="24"/>
    <n v="464.59910488609785"/>
    <x v="1633"/>
    <n v="5643.560895113902"/>
    <x v="1"/>
    <x v="1113"/>
    <x v="5"/>
    <x v="5"/>
    <x v="19"/>
    <x v="5"/>
    <x v="0"/>
    <s v="Berlin"/>
    <x v="5"/>
  </r>
  <r>
    <s v="2394"/>
    <x v="285"/>
    <x v="0"/>
    <n v="9"/>
    <n v="280.19055891761622"/>
    <x v="1634"/>
    <n v="2843.3594410823839"/>
    <x v="0"/>
    <x v="1114"/>
    <x v="8"/>
    <x v="8"/>
    <x v="16"/>
    <x v="4"/>
    <x v="1"/>
    <s v="Ridgely"/>
    <x v="1"/>
  </r>
  <r>
    <s v="2396"/>
    <x v="676"/>
    <x v="2"/>
    <n v="18"/>
    <n v="1861.352586458373"/>
    <x v="1635"/>
    <n v="1501.647413541627"/>
    <x v="1"/>
    <x v="511"/>
    <x v="8"/>
    <x v="8"/>
    <x v="11"/>
    <x v="4"/>
    <x v="0"/>
    <s v="Berlin"/>
    <x v="5"/>
  </r>
  <r>
    <s v="2397"/>
    <x v="652"/>
    <x v="0"/>
    <n v="10"/>
    <n v="1742.8013364866192"/>
    <x v="215"/>
    <n v="1256.1986635133808"/>
    <x v="2"/>
    <x v="270"/>
    <x v="9"/>
    <x v="9"/>
    <x v="14"/>
    <x v="3"/>
    <x v="2"/>
    <s v="Beijing"/>
    <x v="2"/>
  </r>
  <r>
    <s v="2398"/>
    <x v="396"/>
    <x v="0"/>
    <n v="18"/>
    <n v="3903.5273609036485"/>
    <x v="1636"/>
    <n v="5019.6876390963516"/>
    <x v="0"/>
    <x v="157"/>
    <x v="3"/>
    <x v="3"/>
    <x v="16"/>
    <x v="4"/>
    <x v="1"/>
    <s v="New York"/>
    <x v="1"/>
  </r>
  <r>
    <s v="2400"/>
    <x v="919"/>
    <x v="0"/>
    <n v="8"/>
    <n v="2046.7342290453826"/>
    <x v="1637"/>
    <n v="4753.2657709546174"/>
    <x v="0"/>
    <x v="653"/>
    <x v="4"/>
    <x v="4"/>
    <x v="6"/>
    <x v="0"/>
    <x v="0"/>
    <s v="Hofheim am Taunus"/>
    <x v="5"/>
  </r>
  <r>
    <s v="2401"/>
    <x v="624"/>
    <x v="1"/>
    <n v="5"/>
    <n v="116.89908495673055"/>
    <x v="1638"/>
    <n v="823.10091504326942"/>
    <x v="0"/>
    <x v="701"/>
    <x v="4"/>
    <x v="4"/>
    <x v="6"/>
    <x v="0"/>
    <x v="1"/>
    <s v="Trenton"/>
    <x v="1"/>
  </r>
  <r>
    <s v="2402"/>
    <x v="588"/>
    <x v="1"/>
    <n v="6"/>
    <n v="1.1114779545831317"/>
    <x v="1639"/>
    <n v="50.188522045416867"/>
    <x v="0"/>
    <x v="722"/>
    <x v="0"/>
    <x v="0"/>
    <x v="17"/>
    <x v="4"/>
    <x v="1"/>
    <s v="Burlington"/>
    <x v="1"/>
  </r>
  <r>
    <s v="2403"/>
    <x v="143"/>
    <x v="0"/>
    <n v="10"/>
    <n v="357.80015838978187"/>
    <x v="87"/>
    <n v="121.69984161021813"/>
    <x v="0"/>
    <x v="1115"/>
    <x v="1"/>
    <x v="1"/>
    <x v="3"/>
    <x v="1"/>
    <x v="1"/>
    <s v="Wapato"/>
    <x v="1"/>
  </r>
  <r>
    <s v="2405"/>
    <x v="920"/>
    <x v="2"/>
    <n v="20"/>
    <n v="2419.5400659135712"/>
    <x v="1640"/>
    <n v="1200.4599340864288"/>
    <x v="1"/>
    <x v="115"/>
    <x v="8"/>
    <x v="8"/>
    <x v="10"/>
    <x v="1"/>
    <x v="1"/>
    <s v="Bethesda"/>
    <x v="1"/>
  </r>
  <r>
    <s v="2406"/>
    <x v="654"/>
    <x v="2"/>
    <n v="20"/>
    <n v="294.29174284050026"/>
    <x v="1403"/>
    <n v="17.708257159499738"/>
    <x v="0"/>
    <x v="1008"/>
    <x v="0"/>
    <x v="0"/>
    <x v="17"/>
    <x v="4"/>
    <x v="1"/>
    <s v="Jacksonville"/>
    <x v="1"/>
  </r>
  <r>
    <s v="2407"/>
    <x v="230"/>
    <x v="1"/>
    <n v="4"/>
    <n v="1004.6995121710622"/>
    <x v="1641"/>
    <n v="-324.69951217106222"/>
    <x v="0"/>
    <x v="685"/>
    <x v="4"/>
    <x v="4"/>
    <x v="6"/>
    <x v="0"/>
    <x v="2"/>
    <s v="Singapore"/>
    <x v="17"/>
  </r>
  <r>
    <s v="2408"/>
    <x v="455"/>
    <x v="1"/>
    <n v="9"/>
    <n v="458.6621410006025"/>
    <x v="1642"/>
    <n v="-253.79664100060251"/>
    <x v="0"/>
    <x v="982"/>
    <x v="0"/>
    <x v="0"/>
    <x v="2"/>
    <x v="2"/>
    <x v="1"/>
    <s v="Quincy"/>
    <x v="1"/>
  </r>
  <r>
    <s v="2411"/>
    <x v="831"/>
    <x v="1"/>
    <n v="10"/>
    <n v="1240.4146457850675"/>
    <x v="1144"/>
    <n v="-30.414645785067478"/>
    <x v="3"/>
    <x v="1116"/>
    <x v="7"/>
    <x v="7"/>
    <x v="9"/>
    <x v="4"/>
    <x v="1"/>
    <s v="North Harford"/>
    <x v="1"/>
  </r>
  <r>
    <s v="2412"/>
    <x v="723"/>
    <x v="0"/>
    <n v="12"/>
    <n v="272.06271483750919"/>
    <x v="1643"/>
    <n v="1108.3372851624908"/>
    <x v="2"/>
    <x v="752"/>
    <x v="7"/>
    <x v="7"/>
    <x v="9"/>
    <x v="4"/>
    <x v="2"/>
    <s v="Beijing"/>
    <x v="2"/>
  </r>
  <r>
    <s v="2415"/>
    <x v="44"/>
    <x v="0"/>
    <n v="13"/>
    <n v="66.574778695038148"/>
    <x v="1644"/>
    <n v="167.29522130496184"/>
    <x v="0"/>
    <x v="903"/>
    <x v="2"/>
    <x v="2"/>
    <x v="2"/>
    <x v="2"/>
    <x v="1"/>
    <s v="Tallahassee"/>
    <x v="1"/>
  </r>
  <r>
    <s v="2416"/>
    <x v="509"/>
    <x v="2"/>
    <n v="12"/>
    <n v="2340.6743248937964"/>
    <x v="1645"/>
    <n v="3110.1426751062036"/>
    <x v="0"/>
    <x v="483"/>
    <x v="4"/>
    <x v="4"/>
    <x v="5"/>
    <x v="4"/>
    <x v="0"/>
    <s v="Lancashire"/>
    <x v="3"/>
  </r>
  <r>
    <s v="2418"/>
    <x v="375"/>
    <x v="1"/>
    <n v="9"/>
    <n v="259.8390445647388"/>
    <x v="108"/>
    <n v="-39.839044564738799"/>
    <x v="3"/>
    <x v="956"/>
    <x v="0"/>
    <x v="0"/>
    <x v="21"/>
    <x v="0"/>
    <x v="1"/>
    <s v="North Harford"/>
    <x v="1"/>
  </r>
  <r>
    <s v="2419"/>
    <x v="88"/>
    <x v="1"/>
    <n v="13"/>
    <n v="163.77660843326856"/>
    <x v="1646"/>
    <n v="2778.8733915667317"/>
    <x v="0"/>
    <x v="520"/>
    <x v="8"/>
    <x v="8"/>
    <x v="11"/>
    <x v="4"/>
    <x v="2"/>
    <s v="Urumqi"/>
    <x v="2"/>
  </r>
  <r>
    <s v="2420"/>
    <x v="145"/>
    <x v="2"/>
    <n v="10"/>
    <n v="942.17279533787348"/>
    <x v="345"/>
    <n v="1057.8272046621264"/>
    <x v="2"/>
    <x v="901"/>
    <x v="6"/>
    <x v="6"/>
    <x v="12"/>
    <x v="0"/>
    <x v="2"/>
    <s v="Beijing"/>
    <x v="2"/>
  </r>
  <r>
    <s v="2421"/>
    <x v="671"/>
    <x v="2"/>
    <n v="12"/>
    <n v="28.0830480163877"/>
    <x v="1647"/>
    <n v="211.31695198361231"/>
    <x v="3"/>
    <x v="1117"/>
    <x v="0"/>
    <x v="0"/>
    <x v="17"/>
    <x v="4"/>
    <x v="1"/>
    <s v="North Harford"/>
    <x v="1"/>
  </r>
  <r>
    <s v="2422"/>
    <x v="110"/>
    <x v="0"/>
    <n v="8"/>
    <n v="986.95539829379095"/>
    <x v="1648"/>
    <n v="1149.0446017062091"/>
    <x v="2"/>
    <x v="1118"/>
    <x v="5"/>
    <x v="5"/>
    <x v="7"/>
    <x v="5"/>
    <x v="0"/>
    <s v="Paris"/>
    <x v="7"/>
  </r>
  <r>
    <s v="2423"/>
    <x v="83"/>
    <x v="1"/>
    <n v="9"/>
    <n v="36.021238970488618"/>
    <x v="1649"/>
    <n v="1902.1287610295115"/>
    <x v="1"/>
    <x v="1119"/>
    <x v="7"/>
    <x v="7"/>
    <x v="9"/>
    <x v="4"/>
    <x v="1"/>
    <s v="Bethesda"/>
    <x v="1"/>
  </r>
  <r>
    <s v="2424"/>
    <x v="362"/>
    <x v="0"/>
    <n v="18"/>
    <n v="4066.789848752639"/>
    <x v="1650"/>
    <n v="4906.4151512473609"/>
    <x v="0"/>
    <x v="157"/>
    <x v="3"/>
    <x v="3"/>
    <x v="16"/>
    <x v="4"/>
    <x v="1"/>
    <s v="Newark"/>
    <x v="1"/>
  </r>
  <r>
    <s v="2425"/>
    <x v="479"/>
    <x v="1"/>
    <n v="8"/>
    <n v="6.9134808282306377"/>
    <x v="1651"/>
    <n v="419.83651917176934"/>
    <x v="2"/>
    <x v="259"/>
    <x v="2"/>
    <x v="2"/>
    <x v="20"/>
    <x v="3"/>
    <x v="0"/>
    <s v="Paris"/>
    <x v="7"/>
  </r>
  <r>
    <s v="2428"/>
    <x v="400"/>
    <x v="0"/>
    <n v="10"/>
    <n v="4.368147688154278"/>
    <x v="1448"/>
    <n v="125.63185231184572"/>
    <x v="0"/>
    <x v="529"/>
    <x v="0"/>
    <x v="0"/>
    <x v="17"/>
    <x v="4"/>
    <x v="2"/>
    <s v="Canberra"/>
    <x v="8"/>
  </r>
  <r>
    <s v="2429"/>
    <x v="739"/>
    <x v="2"/>
    <n v="10"/>
    <n v="1847.0208616256716"/>
    <x v="1652"/>
    <n v="822.97913837432839"/>
    <x v="0"/>
    <x v="1120"/>
    <x v="5"/>
    <x v="5"/>
    <x v="7"/>
    <x v="5"/>
    <x v="1"/>
    <s v="Martinsville"/>
    <x v="1"/>
  </r>
  <r>
    <s v="2430"/>
    <x v="921"/>
    <x v="0"/>
    <n v="12"/>
    <n v="25.560077942949338"/>
    <x v="1508"/>
    <n v="242.25292205705065"/>
    <x v="0"/>
    <x v="979"/>
    <x v="2"/>
    <x v="2"/>
    <x v="2"/>
    <x v="2"/>
    <x v="1"/>
    <s v="New London"/>
    <x v="1"/>
  </r>
  <r>
    <s v="2431"/>
    <x v="393"/>
    <x v="3"/>
    <n v="4"/>
    <n v="401.34855284511877"/>
    <x v="1653"/>
    <n v="27.612447154881238"/>
    <x v="0"/>
    <x v="1121"/>
    <x v="2"/>
    <x v="2"/>
    <x v="2"/>
    <x v="2"/>
    <x v="1"/>
    <s v="Racine"/>
    <x v="1"/>
  </r>
  <r>
    <s v="2433"/>
    <x v="353"/>
    <x v="1"/>
    <n v="10"/>
    <n v="4848.7345404368398"/>
    <x v="135"/>
    <n v="-1858.7345404368398"/>
    <x v="0"/>
    <x v="8"/>
    <x v="5"/>
    <x v="5"/>
    <x v="7"/>
    <x v="5"/>
    <x v="1"/>
    <s v="Darien"/>
    <x v="1"/>
  </r>
  <r>
    <s v="2435"/>
    <x v="543"/>
    <x v="1"/>
    <n v="10"/>
    <n v="8.1807709737292491"/>
    <x v="236"/>
    <n v="3071.8192290262709"/>
    <x v="0"/>
    <x v="664"/>
    <x v="5"/>
    <x v="5"/>
    <x v="19"/>
    <x v="5"/>
    <x v="1"/>
    <s v="Bridgeport"/>
    <x v="1"/>
  </r>
  <r>
    <s v="2436"/>
    <x v="186"/>
    <x v="1"/>
    <n v="24"/>
    <n v="4766.3473651026388"/>
    <x v="1654"/>
    <n v="13557.892634897362"/>
    <x v="2"/>
    <x v="9"/>
    <x v="3"/>
    <x v="3"/>
    <x v="8"/>
    <x v="3"/>
    <x v="1"/>
    <s v="Seattle"/>
    <x v="1"/>
  </r>
  <r>
    <s v="2438"/>
    <x v="922"/>
    <x v="0"/>
    <n v="10"/>
    <n v="405.37267056934752"/>
    <x v="45"/>
    <n v="554.12732943065248"/>
    <x v="0"/>
    <x v="60"/>
    <x v="0"/>
    <x v="0"/>
    <x v="1"/>
    <x v="1"/>
    <x v="1"/>
    <s v="Pittsfield"/>
    <x v="1"/>
  </r>
  <r>
    <s v="2439"/>
    <x v="510"/>
    <x v="2"/>
    <n v="12"/>
    <n v="285.09124178015117"/>
    <x v="359"/>
    <n v="3662.908758219849"/>
    <x v="0"/>
    <x v="1122"/>
    <x v="0"/>
    <x v="0"/>
    <x v="14"/>
    <x v="3"/>
    <x v="1"/>
    <s v="Vineland"/>
    <x v="1"/>
  </r>
  <r>
    <s v="2440"/>
    <x v="518"/>
    <x v="0"/>
    <n v="13"/>
    <n v="1369.3544385196694"/>
    <x v="1655"/>
    <n v="918.44556148033075"/>
    <x v="0"/>
    <x v="1123"/>
    <x v="6"/>
    <x v="6"/>
    <x v="12"/>
    <x v="0"/>
    <x v="1"/>
    <s v="South Portland"/>
    <x v="1"/>
  </r>
  <r>
    <s v="2442"/>
    <x v="109"/>
    <x v="0"/>
    <n v="9"/>
    <n v="25.80223408983866"/>
    <x v="1656"/>
    <n v="252.91576591016135"/>
    <x v="1"/>
    <x v="488"/>
    <x v="2"/>
    <x v="2"/>
    <x v="17"/>
    <x v="4"/>
    <x v="2"/>
    <s v="Beijing"/>
    <x v="2"/>
  </r>
  <r>
    <s v="2443"/>
    <x v="923"/>
    <x v="0"/>
    <n v="78"/>
    <n v="12751.215286702822"/>
    <x v="1657"/>
    <n v="-5103.4652867028217"/>
    <x v="1"/>
    <x v="643"/>
    <x v="7"/>
    <x v="7"/>
    <x v="13"/>
    <x v="4"/>
    <x v="2"/>
    <s v="Beijing"/>
    <x v="2"/>
  </r>
  <r>
    <s v="2445"/>
    <x v="182"/>
    <x v="1"/>
    <n v="10"/>
    <n v="52.261021181361627"/>
    <x v="836"/>
    <n v="22897.738978818637"/>
    <x v="0"/>
    <x v="1032"/>
    <x v="7"/>
    <x v="7"/>
    <x v="11"/>
    <x v="4"/>
    <x v="1"/>
    <s v="Beaumont"/>
    <x v="1"/>
  </r>
  <r>
    <s v="2446"/>
    <x v="882"/>
    <x v="0"/>
    <n v="12"/>
    <n v="706.99156619507664"/>
    <x v="1027"/>
    <n v="109.00843380492336"/>
    <x v="0"/>
    <x v="400"/>
    <x v="0"/>
    <x v="0"/>
    <x v="21"/>
    <x v="0"/>
    <x v="0"/>
    <s v="Berne"/>
    <x v="27"/>
  </r>
  <r>
    <s v="2448"/>
    <x v="751"/>
    <x v="0"/>
    <n v="26"/>
    <n v="7058.8442893100128"/>
    <x v="1658"/>
    <n v="7307.4557106899865"/>
    <x v="0"/>
    <x v="622"/>
    <x v="8"/>
    <x v="8"/>
    <x v="16"/>
    <x v="4"/>
    <x v="2"/>
    <s v="Singapore"/>
    <x v="17"/>
  </r>
  <r>
    <s v="2450"/>
    <x v="321"/>
    <x v="1"/>
    <n v="10"/>
    <n v="20.096400538029961"/>
    <x v="135"/>
    <n v="2969.9035994619699"/>
    <x v="0"/>
    <x v="4"/>
    <x v="2"/>
    <x v="2"/>
    <x v="4"/>
    <x v="3"/>
    <x v="0"/>
    <s v="Copenhagen"/>
    <x v="21"/>
  </r>
  <r>
    <s v="2451"/>
    <x v="140"/>
    <x v="1"/>
    <n v="12"/>
    <n v="157.5095537997824"/>
    <x v="1659"/>
    <n v="774.69044620021759"/>
    <x v="2"/>
    <x v="1124"/>
    <x v="7"/>
    <x v="7"/>
    <x v="9"/>
    <x v="4"/>
    <x v="2"/>
    <s v="Beijing"/>
    <x v="2"/>
  </r>
  <r>
    <s v="2452"/>
    <x v="541"/>
    <x v="2"/>
    <n v="10"/>
    <n v="312.17634350673967"/>
    <x v="6"/>
    <n v="6677.8236564932604"/>
    <x v="0"/>
    <x v="466"/>
    <x v="4"/>
    <x v="4"/>
    <x v="5"/>
    <x v="4"/>
    <x v="1"/>
    <s v="Shreveport"/>
    <x v="1"/>
  </r>
  <r>
    <s v="2453"/>
    <x v="826"/>
    <x v="1"/>
    <n v="39"/>
    <n v="11399.056087865685"/>
    <x v="1660"/>
    <n v="15337.693912134315"/>
    <x v="2"/>
    <x v="744"/>
    <x v="8"/>
    <x v="8"/>
    <x v="11"/>
    <x v="4"/>
    <x v="2"/>
    <s v="Beijing"/>
    <x v="2"/>
  </r>
  <r>
    <s v="2456"/>
    <x v="227"/>
    <x v="2"/>
    <n v="48"/>
    <n v="283.37116113742661"/>
    <x v="1661"/>
    <n v="2081.6288388625735"/>
    <x v="3"/>
    <x v="541"/>
    <x v="0"/>
    <x v="0"/>
    <x v="17"/>
    <x v="4"/>
    <x v="1"/>
    <s v="North Harford"/>
    <x v="1"/>
  </r>
  <r>
    <s v="2458"/>
    <x v="580"/>
    <x v="1"/>
    <n v="4"/>
    <n v="1.6029067846516989"/>
    <x v="1662"/>
    <n v="255.79709321534827"/>
    <x v="0"/>
    <x v="261"/>
    <x v="2"/>
    <x v="2"/>
    <x v="20"/>
    <x v="3"/>
    <x v="1"/>
    <s v="Thornton"/>
    <x v="1"/>
  </r>
  <r>
    <s v="2460"/>
    <x v="158"/>
    <x v="1"/>
    <n v="9"/>
    <n v="11.376949529822943"/>
    <x v="1663"/>
    <n v="2146.223050470177"/>
    <x v="2"/>
    <x v="269"/>
    <x v="7"/>
    <x v="7"/>
    <x v="9"/>
    <x v="4"/>
    <x v="0"/>
    <s v="Paris"/>
    <x v="7"/>
  </r>
  <r>
    <s v="2463"/>
    <x v="35"/>
    <x v="2"/>
    <n v="10"/>
    <n v="137.78369997448166"/>
    <x v="625"/>
    <n v="1842.2163000255184"/>
    <x v="2"/>
    <x v="742"/>
    <x v="6"/>
    <x v="6"/>
    <x v="12"/>
    <x v="0"/>
    <x v="1"/>
    <s v="Seattle"/>
    <x v="1"/>
  </r>
  <r>
    <s v="2467"/>
    <x v="924"/>
    <x v="0"/>
    <n v="13"/>
    <n v="53.247817787350904"/>
    <x v="793"/>
    <n v="459.46718221264911"/>
    <x v="0"/>
    <x v="1125"/>
    <x v="0"/>
    <x v="0"/>
    <x v="17"/>
    <x v="4"/>
    <x v="2"/>
    <s v="Bishkek"/>
    <x v="11"/>
  </r>
  <r>
    <s v="2469"/>
    <x v="925"/>
    <x v="2"/>
    <n v="8"/>
    <n v="3.0275564608092043"/>
    <x v="1664"/>
    <n v="3284.9724435391909"/>
    <x v="0"/>
    <x v="805"/>
    <x v="4"/>
    <x v="4"/>
    <x v="6"/>
    <x v="0"/>
    <x v="0"/>
    <s v="Warsaw"/>
    <x v="30"/>
  </r>
  <r>
    <s v="2471"/>
    <x v="765"/>
    <x v="1"/>
    <n v="6"/>
    <n v="30.871085718899927"/>
    <x v="1665"/>
    <n v="130.52891428110007"/>
    <x v="0"/>
    <x v="35"/>
    <x v="0"/>
    <x v="0"/>
    <x v="17"/>
    <x v="4"/>
    <x v="2"/>
    <s v="Islamabad"/>
    <x v="13"/>
  </r>
  <r>
    <s v="2472"/>
    <x v="615"/>
    <x v="1"/>
    <n v="8"/>
    <n v="44.788335784896617"/>
    <x v="1666"/>
    <n v="1163.6116642151035"/>
    <x v="0"/>
    <x v="791"/>
    <x v="7"/>
    <x v="7"/>
    <x v="9"/>
    <x v="4"/>
    <x v="0"/>
    <s v="Bamberg"/>
    <x v="5"/>
  </r>
  <r>
    <s v="2474"/>
    <x v="493"/>
    <x v="0"/>
    <n v="13"/>
    <n v="15.184374652132043"/>
    <x v="1667"/>
    <n v="132.01562534786794"/>
    <x v="0"/>
    <x v="811"/>
    <x v="0"/>
    <x v="0"/>
    <x v="17"/>
    <x v="4"/>
    <x v="0"/>
    <s v="Cambridge"/>
    <x v="3"/>
  </r>
  <r>
    <s v="2475"/>
    <x v="618"/>
    <x v="3"/>
    <n v="24"/>
    <n v="96.25538423484997"/>
    <x v="1668"/>
    <n v="441.71061576515001"/>
    <x v="2"/>
    <x v="534"/>
    <x v="0"/>
    <x v="0"/>
    <x v="15"/>
    <x v="5"/>
    <x v="0"/>
    <s v="Paris"/>
    <x v="7"/>
  </r>
  <r>
    <s v="2476"/>
    <x v="435"/>
    <x v="3"/>
    <n v="9"/>
    <n v="78.083594792882351"/>
    <x v="1277"/>
    <n v="1580.7164052071175"/>
    <x v="0"/>
    <x v="889"/>
    <x v="6"/>
    <x v="6"/>
    <x v="12"/>
    <x v="0"/>
    <x v="1"/>
    <s v="Roanoke"/>
    <x v="1"/>
  </r>
  <r>
    <s v="2477"/>
    <x v="216"/>
    <x v="1"/>
    <n v="12"/>
    <n v="53759.791706415468"/>
    <x v="1061"/>
    <n v="-26908.291706415468"/>
    <x v="0"/>
    <x v="702"/>
    <x v="7"/>
    <x v="7"/>
    <x v="11"/>
    <x v="4"/>
    <x v="1"/>
    <s v="Renton"/>
    <x v="1"/>
  </r>
  <r>
    <s v="2478"/>
    <x v="622"/>
    <x v="1"/>
    <n v="10"/>
    <n v="4268.5841970788606"/>
    <x v="780"/>
    <n v="5531.4158029211394"/>
    <x v="0"/>
    <x v="1126"/>
    <x v="4"/>
    <x v="4"/>
    <x v="6"/>
    <x v="0"/>
    <x v="0"/>
    <s v="Koln"/>
    <x v="5"/>
  </r>
  <r>
    <s v="2482"/>
    <x v="445"/>
    <x v="1"/>
    <n v="10"/>
    <n v="578.15489054489899"/>
    <x v="125"/>
    <n v="5411.845109455101"/>
    <x v="1"/>
    <x v="1051"/>
    <x v="3"/>
    <x v="3"/>
    <x v="5"/>
    <x v="4"/>
    <x v="1"/>
    <s v="Bethesda"/>
    <x v="1"/>
  </r>
  <r>
    <s v="2483"/>
    <x v="236"/>
    <x v="2"/>
    <n v="6"/>
    <n v="118.87679977042069"/>
    <x v="1669"/>
    <n v="1389.0652002295792"/>
    <x v="1"/>
    <x v="535"/>
    <x v="2"/>
    <x v="2"/>
    <x v="2"/>
    <x v="2"/>
    <x v="2"/>
    <s v="Beijing"/>
    <x v="2"/>
  </r>
  <r>
    <s v="2484"/>
    <x v="926"/>
    <x v="2"/>
    <n v="26"/>
    <n v="442.20477595338946"/>
    <x v="1670"/>
    <n v="684.19522404661063"/>
    <x v="0"/>
    <x v="839"/>
    <x v="2"/>
    <x v="2"/>
    <x v="17"/>
    <x v="4"/>
    <x v="1"/>
    <s v="Falmouth"/>
    <x v="1"/>
  </r>
  <r>
    <s v="2487"/>
    <x v="927"/>
    <x v="1"/>
    <n v="9"/>
    <n v="1367.357331608795"/>
    <x v="1388"/>
    <n v="293.14266839120501"/>
    <x v="1"/>
    <x v="527"/>
    <x v="6"/>
    <x v="6"/>
    <x v="12"/>
    <x v="0"/>
    <x v="0"/>
    <s v="Berlin"/>
    <x v="5"/>
  </r>
  <r>
    <s v="2489"/>
    <x v="180"/>
    <x v="0"/>
    <n v="10"/>
    <n v="64.417233613416954"/>
    <x v="625"/>
    <n v="1915.582766386583"/>
    <x v="0"/>
    <x v="1127"/>
    <x v="6"/>
    <x v="6"/>
    <x v="12"/>
    <x v="0"/>
    <x v="1"/>
    <s v="Green Bay"/>
    <x v="1"/>
  </r>
  <r>
    <s v="2490"/>
    <x v="596"/>
    <x v="0"/>
    <n v="10"/>
    <n v="1354.1706929914067"/>
    <x v="442"/>
    <n v="-194.17069299140667"/>
    <x v="0"/>
    <x v="752"/>
    <x v="7"/>
    <x v="7"/>
    <x v="9"/>
    <x v="4"/>
    <x v="0"/>
    <s v="Stockholm"/>
    <x v="33"/>
  </r>
  <r>
    <s v="2491"/>
    <x v="928"/>
    <x v="0"/>
    <n v="10"/>
    <n v="412.73527341632786"/>
    <x v="760"/>
    <n v="3907.2647265836722"/>
    <x v="2"/>
    <x v="931"/>
    <x v="4"/>
    <x v="4"/>
    <x v="6"/>
    <x v="0"/>
    <x v="1"/>
    <s v="Seattle"/>
    <x v="1"/>
  </r>
  <r>
    <s v="2492"/>
    <x v="810"/>
    <x v="0"/>
    <n v="30"/>
    <n v="13978.319654875433"/>
    <x v="1671"/>
    <n v="-9178.6196548754342"/>
    <x v="1"/>
    <x v="1128"/>
    <x v="0"/>
    <x v="0"/>
    <x v="2"/>
    <x v="2"/>
    <x v="0"/>
    <s v="Berlin"/>
    <x v="5"/>
  </r>
  <r>
    <s v="2493"/>
    <x v="868"/>
    <x v="2"/>
    <n v="10"/>
    <n v="10849.586744802271"/>
    <x v="115"/>
    <n v="-5159.5867448022709"/>
    <x v="3"/>
    <x v="89"/>
    <x v="9"/>
    <x v="9"/>
    <x v="14"/>
    <x v="3"/>
    <x v="1"/>
    <s v="North Harford"/>
    <x v="1"/>
  </r>
  <r>
    <s v="2494"/>
    <x v="490"/>
    <x v="2"/>
    <n v="12"/>
    <n v="1792.5637139079688"/>
    <x v="550"/>
    <n v="3355.436286092031"/>
    <x v="0"/>
    <x v="338"/>
    <x v="0"/>
    <x v="0"/>
    <x v="14"/>
    <x v="3"/>
    <x v="0"/>
    <s v="Baumholder"/>
    <x v="5"/>
  </r>
  <r>
    <s v="2495"/>
    <x v="277"/>
    <x v="1"/>
    <n v="13"/>
    <n v="1530.7829866823943"/>
    <x v="61"/>
    <n v="6136.4170133176058"/>
    <x v="0"/>
    <x v="565"/>
    <x v="3"/>
    <x v="3"/>
    <x v="5"/>
    <x v="4"/>
    <x v="0"/>
    <s v="Moscow"/>
    <x v="0"/>
  </r>
  <r>
    <s v="2496"/>
    <x v="929"/>
    <x v="0"/>
    <n v="13"/>
    <n v="37.188280878458421"/>
    <x v="1672"/>
    <n v="423.48371912154158"/>
    <x v="0"/>
    <x v="108"/>
    <x v="0"/>
    <x v="0"/>
    <x v="15"/>
    <x v="5"/>
    <x v="1"/>
    <s v="Denver"/>
    <x v="1"/>
  </r>
  <r>
    <s v="2497"/>
    <x v="610"/>
    <x v="2"/>
    <n v="16"/>
    <n v="203.52429549080622"/>
    <x v="1673"/>
    <n v="4816.8757045091934"/>
    <x v="0"/>
    <x v="106"/>
    <x v="3"/>
    <x v="3"/>
    <x v="5"/>
    <x v="4"/>
    <x v="0"/>
    <s v="Lisbon"/>
    <x v="24"/>
  </r>
  <r>
    <s v="2500"/>
    <x v="930"/>
    <x v="0"/>
    <n v="9"/>
    <n v="278.25875369783728"/>
    <x v="1674"/>
    <n v="1431.7412463021628"/>
    <x v="0"/>
    <x v="80"/>
    <x v="0"/>
    <x v="0"/>
    <x v="11"/>
    <x v="4"/>
    <x v="2"/>
    <s v="Tokyo"/>
    <x v="15"/>
  </r>
  <r>
    <s v="2501"/>
    <x v="931"/>
    <x v="2"/>
    <n v="18"/>
    <n v="4.005042556286095"/>
    <x v="1675"/>
    <n v="227.39495744371391"/>
    <x v="0"/>
    <x v="531"/>
    <x v="0"/>
    <x v="0"/>
    <x v="17"/>
    <x v="4"/>
    <x v="1"/>
    <s v="Houston"/>
    <x v="1"/>
  </r>
  <r>
    <s v="2502"/>
    <x v="263"/>
    <x v="1"/>
    <n v="5"/>
    <n v="27.61910529709882"/>
    <x v="1044"/>
    <n v="822.38089470290117"/>
    <x v="0"/>
    <x v="1129"/>
    <x v="4"/>
    <x v="4"/>
    <x v="6"/>
    <x v="0"/>
    <x v="1"/>
    <s v="East Troy"/>
    <x v="1"/>
  </r>
  <r>
    <s v="2503"/>
    <x v="441"/>
    <x v="1"/>
    <n v="5"/>
    <n v="345.55681701629806"/>
    <x v="834"/>
    <n v="349.44318298370194"/>
    <x v="0"/>
    <x v="256"/>
    <x v="8"/>
    <x v="8"/>
    <x v="11"/>
    <x v="4"/>
    <x v="1"/>
    <s v="New Brunswick"/>
    <x v="1"/>
  </r>
  <r>
    <s v="2504"/>
    <x v="747"/>
    <x v="1"/>
    <n v="5"/>
    <n v="88.162278339157865"/>
    <x v="1676"/>
    <n v="111.33772166084213"/>
    <x v="2"/>
    <x v="487"/>
    <x v="0"/>
    <x v="0"/>
    <x v="17"/>
    <x v="4"/>
    <x v="2"/>
    <s v="Beijing"/>
    <x v="2"/>
  </r>
  <r>
    <s v="2505"/>
    <x v="473"/>
    <x v="1"/>
    <n v="10"/>
    <n v="1051.822734972287"/>
    <x v="1677"/>
    <n v="6583.2772650277129"/>
    <x v="0"/>
    <x v="9"/>
    <x v="3"/>
    <x v="3"/>
    <x v="8"/>
    <x v="3"/>
    <x v="2"/>
    <s v="Sydney"/>
    <x v="8"/>
  </r>
  <r>
    <s v="2506"/>
    <x v="699"/>
    <x v="0"/>
    <n v="13"/>
    <n v="656.76267924032879"/>
    <x v="1678"/>
    <n v="2927.2373207596711"/>
    <x v="0"/>
    <x v="258"/>
    <x v="5"/>
    <x v="5"/>
    <x v="7"/>
    <x v="5"/>
    <x v="1"/>
    <s v="Atlantic City"/>
    <x v="1"/>
  </r>
  <r>
    <s v="2507"/>
    <x v="384"/>
    <x v="1"/>
    <n v="9"/>
    <n v="1065.4284124696137"/>
    <x v="1679"/>
    <n v="912.5715875303863"/>
    <x v="2"/>
    <x v="837"/>
    <x v="5"/>
    <x v="5"/>
    <x v="19"/>
    <x v="5"/>
    <x v="0"/>
    <s v="Paris"/>
    <x v="7"/>
  </r>
  <r>
    <s v="2509"/>
    <x v="26"/>
    <x v="0"/>
    <n v="10"/>
    <n v="3079.6116424897928"/>
    <x v="1680"/>
    <n v="-569.61164248979276"/>
    <x v="0"/>
    <x v="521"/>
    <x v="8"/>
    <x v="8"/>
    <x v="11"/>
    <x v="4"/>
    <x v="1"/>
    <s v="Baytown"/>
    <x v="1"/>
  </r>
  <r>
    <s v="2510"/>
    <x v="337"/>
    <x v="0"/>
    <n v="9"/>
    <n v="3330.3666692712859"/>
    <x v="1681"/>
    <n v="-1685.6466692712859"/>
    <x v="0"/>
    <x v="790"/>
    <x v="6"/>
    <x v="6"/>
    <x v="12"/>
    <x v="0"/>
    <x v="0"/>
    <s v="Lisbon"/>
    <x v="24"/>
  </r>
  <r>
    <s v="2512"/>
    <x v="74"/>
    <x v="2"/>
    <n v="6"/>
    <n v="80.610360122733695"/>
    <x v="1682"/>
    <n v="1145.7896398772664"/>
    <x v="0"/>
    <x v="1130"/>
    <x v="2"/>
    <x v="2"/>
    <x v="2"/>
    <x v="2"/>
    <x v="1"/>
    <s v="Littleton"/>
    <x v="1"/>
  </r>
  <r>
    <s v="2514"/>
    <x v="314"/>
    <x v="1"/>
    <n v="6"/>
    <n v="964.42847173196935"/>
    <x v="1683"/>
    <n v="-190.42847173196935"/>
    <x v="0"/>
    <x v="667"/>
    <x v="3"/>
    <x v="3"/>
    <x v="13"/>
    <x v="4"/>
    <x v="1"/>
    <s v="Rochester"/>
    <x v="1"/>
  </r>
  <r>
    <s v="2515"/>
    <x v="299"/>
    <x v="1"/>
    <n v="8"/>
    <n v="586.76242394817655"/>
    <x v="1684"/>
    <n v="10357.237576051823"/>
    <x v="0"/>
    <x v="1131"/>
    <x v="4"/>
    <x v="4"/>
    <x v="6"/>
    <x v="0"/>
    <x v="0"/>
    <s v="Valletta"/>
    <x v="23"/>
  </r>
  <r>
    <s v="2518"/>
    <x v="749"/>
    <x v="2"/>
    <n v="10"/>
    <n v="3415.8850052583352"/>
    <x v="125"/>
    <n v="2574.1149947416648"/>
    <x v="0"/>
    <x v="317"/>
    <x v="9"/>
    <x v="9"/>
    <x v="14"/>
    <x v="3"/>
    <x v="1"/>
    <s v="Northampton"/>
    <x v="1"/>
  </r>
  <r>
    <s v="2519"/>
    <x v="603"/>
    <x v="2"/>
    <n v="12"/>
    <n v="48.580762677669092"/>
    <x v="1236"/>
    <n v="112.5432373223309"/>
    <x v="0"/>
    <x v="1132"/>
    <x v="2"/>
    <x v="2"/>
    <x v="2"/>
    <x v="2"/>
    <x v="1"/>
    <s v="Dallas"/>
    <x v="1"/>
  </r>
  <r>
    <s v="2520"/>
    <x v="96"/>
    <x v="2"/>
    <n v="9"/>
    <n v="4645.4064974216999"/>
    <x v="1685"/>
    <n v="4057.5935025783001"/>
    <x v="0"/>
    <x v="457"/>
    <x v="4"/>
    <x v="4"/>
    <x v="5"/>
    <x v="4"/>
    <x v="1"/>
    <s v="Toronto"/>
    <x v="4"/>
  </r>
  <r>
    <s v="2521"/>
    <x v="481"/>
    <x v="1"/>
    <n v="12"/>
    <n v="1653.2179167219329"/>
    <x v="1686"/>
    <n v="1322.7820832780671"/>
    <x v="0"/>
    <x v="772"/>
    <x v="7"/>
    <x v="7"/>
    <x v="9"/>
    <x v="4"/>
    <x v="0"/>
    <s v="Cheshire"/>
    <x v="3"/>
  </r>
  <r>
    <s v="2523"/>
    <x v="182"/>
    <x v="1"/>
    <n v="10"/>
    <n v="151.55944842997991"/>
    <x v="589"/>
    <n v="3138.44055157002"/>
    <x v="0"/>
    <x v="1133"/>
    <x v="0"/>
    <x v="0"/>
    <x v="14"/>
    <x v="3"/>
    <x v="1"/>
    <s v="Kennebunkport"/>
    <x v="1"/>
  </r>
  <r>
    <s v="2524"/>
    <x v="932"/>
    <x v="1"/>
    <n v="12"/>
    <n v="964.49038119241732"/>
    <x v="1687"/>
    <n v="2428.5096188075827"/>
    <x v="0"/>
    <x v="1134"/>
    <x v="6"/>
    <x v="6"/>
    <x v="12"/>
    <x v="0"/>
    <x v="1"/>
    <s v="Veradale"/>
    <x v="1"/>
  </r>
  <r>
    <s v="2526"/>
    <x v="187"/>
    <x v="0"/>
    <n v="12"/>
    <n v="228.07915401436111"/>
    <x v="1688"/>
    <n v="437.65084598563891"/>
    <x v="0"/>
    <x v="113"/>
    <x v="2"/>
    <x v="2"/>
    <x v="20"/>
    <x v="3"/>
    <x v="1"/>
    <s v="Annapolis"/>
    <x v="1"/>
  </r>
  <r>
    <s v="2528"/>
    <x v="933"/>
    <x v="2"/>
    <n v="10"/>
    <n v="2.5648504381321851"/>
    <x v="729"/>
    <n v="1877.4351495618678"/>
    <x v="0"/>
    <x v="445"/>
    <x v="7"/>
    <x v="7"/>
    <x v="9"/>
    <x v="4"/>
    <x v="1"/>
    <s v="North Bend"/>
    <x v="1"/>
  </r>
  <r>
    <s v="2529"/>
    <x v="474"/>
    <x v="2"/>
    <n v="48"/>
    <n v="16.712464147003733"/>
    <x v="1689"/>
    <n v="14514.487535852997"/>
    <x v="1"/>
    <x v="1135"/>
    <x v="0"/>
    <x v="0"/>
    <x v="0"/>
    <x v="0"/>
    <x v="1"/>
    <s v="Bethesda"/>
    <x v="1"/>
  </r>
  <r>
    <s v="2531"/>
    <x v="901"/>
    <x v="0"/>
    <n v="12"/>
    <n v="2682.4436238438534"/>
    <x v="1690"/>
    <n v="6681.8363761561468"/>
    <x v="2"/>
    <x v="1136"/>
    <x v="9"/>
    <x v="9"/>
    <x v="14"/>
    <x v="3"/>
    <x v="0"/>
    <s v="Paris"/>
    <x v="7"/>
  </r>
  <r>
    <s v="2532"/>
    <x v="589"/>
    <x v="0"/>
    <n v="10"/>
    <n v="1794.7475794032887"/>
    <x v="84"/>
    <n v="-404.74757940328868"/>
    <x v="0"/>
    <x v="474"/>
    <x v="7"/>
    <x v="7"/>
    <x v="11"/>
    <x v="4"/>
    <x v="1"/>
    <s v="Greeley"/>
    <x v="1"/>
  </r>
  <r>
    <s v="2534"/>
    <x v="132"/>
    <x v="2"/>
    <n v="10"/>
    <n v="1124.4162564289886"/>
    <x v="135"/>
    <n v="1865.5837435710114"/>
    <x v="0"/>
    <x v="4"/>
    <x v="2"/>
    <x v="2"/>
    <x v="4"/>
    <x v="3"/>
    <x v="0"/>
    <s v="Nantes"/>
    <x v="7"/>
  </r>
  <r>
    <s v="2536"/>
    <x v="316"/>
    <x v="3"/>
    <n v="8"/>
    <n v="1150.1925263998826"/>
    <x v="1489"/>
    <n v="643.80747360011742"/>
    <x v="0"/>
    <x v="1137"/>
    <x v="5"/>
    <x v="5"/>
    <x v="7"/>
    <x v="5"/>
    <x v="0"/>
    <s v="Bucharest"/>
    <x v="20"/>
  </r>
  <r>
    <s v="2537"/>
    <x v="727"/>
    <x v="2"/>
    <n v="9"/>
    <n v="6695.8980384631259"/>
    <x v="1691"/>
    <n v="-25.49803846312625"/>
    <x v="0"/>
    <x v="492"/>
    <x v="3"/>
    <x v="3"/>
    <x v="5"/>
    <x v="4"/>
    <x v="1"/>
    <s v="San Antonio"/>
    <x v="1"/>
  </r>
  <r>
    <s v="2539"/>
    <x v="80"/>
    <x v="1"/>
    <n v="12"/>
    <n v="66.048554654286391"/>
    <x v="1692"/>
    <n v="10081.951445345714"/>
    <x v="1"/>
    <x v="395"/>
    <x v="4"/>
    <x v="4"/>
    <x v="6"/>
    <x v="0"/>
    <x v="2"/>
    <s v="Beijing"/>
    <x v="2"/>
  </r>
  <r>
    <s v="2541"/>
    <x v="194"/>
    <x v="1"/>
    <n v="12"/>
    <n v="129.81362563519536"/>
    <x v="1693"/>
    <n v="3401.1003743648048"/>
    <x v="0"/>
    <x v="93"/>
    <x v="0"/>
    <x v="0"/>
    <x v="1"/>
    <x v="1"/>
    <x v="1"/>
    <s v="Grand Junction"/>
    <x v="1"/>
  </r>
  <r>
    <s v="2542"/>
    <x v="84"/>
    <x v="1"/>
    <n v="120"/>
    <n v="31.064137791357386"/>
    <x v="1694"/>
    <n v="455.52686220864263"/>
    <x v="1"/>
    <x v="648"/>
    <x v="0"/>
    <x v="0"/>
    <x v="18"/>
    <x v="5"/>
    <x v="2"/>
    <s v="Beijing"/>
    <x v="2"/>
  </r>
  <r>
    <s v="2544"/>
    <x v="530"/>
    <x v="2"/>
    <n v="20"/>
    <n v="333.21954333253518"/>
    <x v="535"/>
    <n v="666.78045666746482"/>
    <x v="1"/>
    <x v="543"/>
    <x v="0"/>
    <x v="0"/>
    <x v="17"/>
    <x v="4"/>
    <x v="2"/>
    <s v="Beijing"/>
    <x v="2"/>
  </r>
  <r>
    <s v="2545"/>
    <x v="934"/>
    <x v="0"/>
    <n v="8"/>
    <n v="634.84339857860903"/>
    <x v="1695"/>
    <n v="3533.956601421391"/>
    <x v="0"/>
    <x v="284"/>
    <x v="9"/>
    <x v="9"/>
    <x v="14"/>
    <x v="3"/>
    <x v="0"/>
    <s v="Knotty Ash"/>
    <x v="3"/>
  </r>
  <r>
    <s v="2546"/>
    <x v="523"/>
    <x v="0"/>
    <n v="8"/>
    <n v="59.185000679686766"/>
    <x v="1696"/>
    <n v="320.73899932031321"/>
    <x v="0"/>
    <x v="644"/>
    <x v="0"/>
    <x v="0"/>
    <x v="21"/>
    <x v="0"/>
    <x v="0"/>
    <s v="Berne"/>
    <x v="27"/>
  </r>
  <r>
    <s v="2547"/>
    <x v="689"/>
    <x v="0"/>
    <n v="9"/>
    <n v="20.698864976431185"/>
    <x v="1697"/>
    <n v="120.81113502356881"/>
    <x v="0"/>
    <x v="1059"/>
    <x v="0"/>
    <x v="0"/>
    <x v="17"/>
    <x v="4"/>
    <x v="1"/>
    <s v="Humble"/>
    <x v="1"/>
  </r>
  <r>
    <s v="2548"/>
    <x v="315"/>
    <x v="0"/>
    <n v="9"/>
    <n v="149.1821686037635"/>
    <x v="1698"/>
    <n v="100.01783139623649"/>
    <x v="2"/>
    <x v="448"/>
    <x v="0"/>
    <x v="0"/>
    <x v="21"/>
    <x v="0"/>
    <x v="1"/>
    <s v="Seattle"/>
    <x v="1"/>
  </r>
  <r>
    <s v="2549"/>
    <x v="360"/>
    <x v="1"/>
    <n v="10"/>
    <n v="13.800907773059855"/>
    <x v="1699"/>
    <n v="346.09909222694012"/>
    <x v="0"/>
    <x v="388"/>
    <x v="0"/>
    <x v="0"/>
    <x v="15"/>
    <x v="5"/>
    <x v="1"/>
    <s v="Racine"/>
    <x v="1"/>
  </r>
  <r>
    <s v="2551"/>
    <x v="525"/>
    <x v="1"/>
    <n v="6"/>
    <n v="4.2908655790859251"/>
    <x v="1700"/>
    <n v="95.419134420914062"/>
    <x v="0"/>
    <x v="462"/>
    <x v="0"/>
    <x v="0"/>
    <x v="17"/>
    <x v="4"/>
    <x v="1"/>
    <s v="Houston"/>
    <x v="1"/>
  </r>
  <r>
    <s v="2554"/>
    <x v="500"/>
    <x v="1"/>
    <n v="9"/>
    <n v="107.74484589311402"/>
    <x v="1701"/>
    <n v="936.25515410688604"/>
    <x v="0"/>
    <x v="252"/>
    <x v="7"/>
    <x v="7"/>
    <x v="9"/>
    <x v="4"/>
    <x v="2"/>
    <s v="Shanghai"/>
    <x v="2"/>
  </r>
  <r>
    <s v="2556"/>
    <x v="628"/>
    <x v="1"/>
    <n v="12"/>
    <n v="92.843650823802562"/>
    <x v="1180"/>
    <n v="2125.5563491761977"/>
    <x v="0"/>
    <x v="130"/>
    <x v="6"/>
    <x v="6"/>
    <x v="12"/>
    <x v="0"/>
    <x v="1"/>
    <s v="Green Bay"/>
    <x v="1"/>
  </r>
  <r>
    <s v="2557"/>
    <x v="637"/>
    <x v="1"/>
    <n v="12"/>
    <n v="32.866069414802773"/>
    <x v="1702"/>
    <n v="2646.733930585197"/>
    <x v="0"/>
    <x v="912"/>
    <x v="6"/>
    <x v="6"/>
    <x v="12"/>
    <x v="0"/>
    <x v="1"/>
    <s v="Pittsfield"/>
    <x v="1"/>
  </r>
  <r>
    <s v="2558"/>
    <x v="637"/>
    <x v="1"/>
    <n v="12"/>
    <n v="2208.7650778337011"/>
    <x v="1560"/>
    <n v="1838.634922166299"/>
    <x v="0"/>
    <x v="30"/>
    <x v="0"/>
    <x v="0"/>
    <x v="0"/>
    <x v="0"/>
    <x v="1"/>
    <s v="Hartford"/>
    <x v="1"/>
  </r>
  <r>
    <s v="2559"/>
    <x v="415"/>
    <x v="1"/>
    <n v="13"/>
    <n v="122.58816605077186"/>
    <x v="1703"/>
    <n v="4495.8118339492275"/>
    <x v="0"/>
    <x v="1138"/>
    <x v="5"/>
    <x v="5"/>
    <x v="7"/>
    <x v="5"/>
    <x v="2"/>
    <s v="Kolkata"/>
    <x v="14"/>
  </r>
  <r>
    <s v="2561"/>
    <x v="357"/>
    <x v="0"/>
    <n v="10"/>
    <n v="48.830224207187641"/>
    <x v="1704"/>
    <n v="520.1697757928124"/>
    <x v="0"/>
    <x v="259"/>
    <x v="2"/>
    <x v="2"/>
    <x v="20"/>
    <x v="3"/>
    <x v="2"/>
    <s v="Osaka"/>
    <x v="15"/>
  </r>
  <r>
    <s v="2562"/>
    <x v="483"/>
    <x v="3"/>
    <n v="8"/>
    <n v="18.716383583238617"/>
    <x v="1705"/>
    <n v="2069.2116164167614"/>
    <x v="1"/>
    <x v="386"/>
    <x v="0"/>
    <x v="0"/>
    <x v="2"/>
    <x v="2"/>
    <x v="0"/>
    <s v="Berlin"/>
    <x v="5"/>
  </r>
  <r>
    <s v="2563"/>
    <x v="302"/>
    <x v="0"/>
    <n v="9"/>
    <n v="170.53658838876774"/>
    <x v="1337"/>
    <n v="1800.4634116112322"/>
    <x v="1"/>
    <x v="963"/>
    <x v="0"/>
    <x v="0"/>
    <x v="2"/>
    <x v="2"/>
    <x v="2"/>
    <s v="Beijing"/>
    <x v="2"/>
  </r>
  <r>
    <s v="2564"/>
    <x v="633"/>
    <x v="0"/>
    <n v="18"/>
    <n v="623.1821117735218"/>
    <x v="1706"/>
    <n v="1153.867888226478"/>
    <x v="0"/>
    <x v="1139"/>
    <x v="2"/>
    <x v="2"/>
    <x v="17"/>
    <x v="4"/>
    <x v="1"/>
    <s v="Buffalo"/>
    <x v="1"/>
  </r>
  <r>
    <s v="2565"/>
    <x v="298"/>
    <x v="2"/>
    <n v="36"/>
    <n v="479.44478268296837"/>
    <x v="1707"/>
    <n v="20904.855217317032"/>
    <x v="3"/>
    <x v="176"/>
    <x v="4"/>
    <x v="4"/>
    <x v="5"/>
    <x v="4"/>
    <x v="1"/>
    <s v="North Harford"/>
    <x v="1"/>
  </r>
  <r>
    <s v="2567"/>
    <x v="198"/>
    <x v="3"/>
    <n v="9"/>
    <n v="1063.5862602706213"/>
    <x v="1708"/>
    <n v="632.91373972937868"/>
    <x v="0"/>
    <x v="897"/>
    <x v="6"/>
    <x v="6"/>
    <x v="12"/>
    <x v="0"/>
    <x v="1"/>
    <s v="Annapolis"/>
    <x v="1"/>
  </r>
  <r>
    <s v="2568"/>
    <x v="935"/>
    <x v="2"/>
    <n v="9"/>
    <n v="1097.2816698481302"/>
    <x v="1709"/>
    <n v="18639.718330151871"/>
    <x v="0"/>
    <x v="713"/>
    <x v="0"/>
    <x v="0"/>
    <x v="11"/>
    <x v="4"/>
    <x v="2"/>
    <s v="Islamabad"/>
    <x v="13"/>
  </r>
  <r>
    <s v="2569"/>
    <x v="294"/>
    <x v="2"/>
    <n v="12"/>
    <n v="511.34059180924601"/>
    <x v="1710"/>
    <n v="1724.2694081907541"/>
    <x v="1"/>
    <x v="1140"/>
    <x v="6"/>
    <x v="6"/>
    <x v="12"/>
    <x v="0"/>
    <x v="0"/>
    <s v="Berlin"/>
    <x v="5"/>
  </r>
  <r>
    <s v="2572"/>
    <x v="712"/>
    <x v="1"/>
    <n v="12"/>
    <n v="215.38159883960552"/>
    <x v="1711"/>
    <n v="2007.6184011603946"/>
    <x v="0"/>
    <x v="775"/>
    <x v="7"/>
    <x v="7"/>
    <x v="9"/>
    <x v="4"/>
    <x v="1"/>
    <s v="Charlottesville"/>
    <x v="1"/>
  </r>
  <r>
    <s v="2573"/>
    <x v="526"/>
    <x v="0"/>
    <n v="8"/>
    <n v="5812.8055890415835"/>
    <x v="1712"/>
    <n v="791.59441095841612"/>
    <x v="1"/>
    <x v="1080"/>
    <x v="2"/>
    <x v="2"/>
    <x v="4"/>
    <x v="3"/>
    <x v="0"/>
    <s v="Berlin"/>
    <x v="5"/>
  </r>
  <r>
    <s v="2575"/>
    <x v="936"/>
    <x v="1"/>
    <n v="4"/>
    <n v="25.660416598810862"/>
    <x v="1713"/>
    <n v="24.389583401189135"/>
    <x v="0"/>
    <x v="1141"/>
    <x v="0"/>
    <x v="0"/>
    <x v="17"/>
    <x v="4"/>
    <x v="1"/>
    <s v="Green Bay"/>
    <x v="1"/>
  </r>
  <r>
    <s v="2576"/>
    <x v="251"/>
    <x v="1"/>
    <n v="16"/>
    <n v="351.54385443493391"/>
    <x v="1714"/>
    <n v="190.59664556506607"/>
    <x v="3"/>
    <x v="574"/>
    <x v="2"/>
    <x v="2"/>
    <x v="17"/>
    <x v="4"/>
    <x v="1"/>
    <s v="North Harford"/>
    <x v="1"/>
  </r>
  <r>
    <s v="2577"/>
    <x v="937"/>
    <x v="0"/>
    <n v="18"/>
    <n v="1184.7796465053423"/>
    <x v="1715"/>
    <n v="3674.3203534946579"/>
    <x v="0"/>
    <x v="1142"/>
    <x v="3"/>
    <x v="3"/>
    <x v="16"/>
    <x v="4"/>
    <x v="1"/>
    <s v="Toronto"/>
    <x v="4"/>
  </r>
  <r>
    <s v="2578"/>
    <x v="676"/>
    <x v="2"/>
    <n v="10"/>
    <n v="62.036697502083513"/>
    <x v="789"/>
    <n v="4506.9633024979166"/>
    <x v="0"/>
    <x v="483"/>
    <x v="4"/>
    <x v="4"/>
    <x v="5"/>
    <x v="4"/>
    <x v="2"/>
    <s v="Ashgabat"/>
    <x v="6"/>
  </r>
  <r>
    <s v="2579"/>
    <x v="738"/>
    <x v="2"/>
    <n v="10"/>
    <n v="636.59155967536287"/>
    <x v="1716"/>
    <n v="4253.408440324637"/>
    <x v="1"/>
    <x v="1143"/>
    <x v="0"/>
    <x v="0"/>
    <x v="14"/>
    <x v="3"/>
    <x v="1"/>
    <s v="Bethesda"/>
    <x v="1"/>
  </r>
  <r>
    <s v="2584"/>
    <x v="927"/>
    <x v="1"/>
    <n v="6"/>
    <n v="4.0644325261314727"/>
    <x v="1717"/>
    <n v="343.87756747386851"/>
    <x v="0"/>
    <x v="1144"/>
    <x v="0"/>
    <x v="0"/>
    <x v="1"/>
    <x v="1"/>
    <x v="1"/>
    <s v="Snoqualmie"/>
    <x v="1"/>
  </r>
  <r>
    <s v="2588"/>
    <x v="803"/>
    <x v="2"/>
    <n v="10"/>
    <n v="770.94913676121985"/>
    <x v="852"/>
    <n v="1074.05086323878"/>
    <x v="0"/>
    <x v="798"/>
    <x v="6"/>
    <x v="6"/>
    <x v="12"/>
    <x v="0"/>
    <x v="1"/>
    <s v="Houston"/>
    <x v="1"/>
  </r>
  <r>
    <s v="2589"/>
    <x v="938"/>
    <x v="2"/>
    <n v="20"/>
    <n v="15.060757229069289"/>
    <x v="1416"/>
    <n v="184.73924277093073"/>
    <x v="0"/>
    <x v="1064"/>
    <x v="2"/>
    <x v="2"/>
    <x v="2"/>
    <x v="2"/>
    <x v="2"/>
    <s v="Damascus"/>
    <x v="26"/>
  </r>
  <r>
    <s v="2590"/>
    <x v="63"/>
    <x v="0"/>
    <n v="10"/>
    <n v="50.146964832509383"/>
    <x v="1144"/>
    <n v="1159.8530351674906"/>
    <x v="0"/>
    <x v="768"/>
    <x v="7"/>
    <x v="7"/>
    <x v="9"/>
    <x v="4"/>
    <x v="1"/>
    <s v="Virginia Beach"/>
    <x v="1"/>
  </r>
  <r>
    <s v="2591"/>
    <x v="909"/>
    <x v="2"/>
    <n v="9"/>
    <n v="42.597456831824566"/>
    <x v="1718"/>
    <n v="820.95254316817534"/>
    <x v="0"/>
    <x v="41"/>
    <x v="0"/>
    <x v="0"/>
    <x v="1"/>
    <x v="1"/>
    <x v="1"/>
    <s v="Lakeland"/>
    <x v="1"/>
  </r>
  <r>
    <s v="2592"/>
    <x v="939"/>
    <x v="2"/>
    <n v="12"/>
    <n v="37.842991656895265"/>
    <x v="1719"/>
    <n v="12710.557008343105"/>
    <x v="0"/>
    <x v="452"/>
    <x v="4"/>
    <x v="4"/>
    <x v="5"/>
    <x v="4"/>
    <x v="2"/>
    <s v="Kolkata"/>
    <x v="14"/>
  </r>
  <r>
    <s v="2593"/>
    <x v="881"/>
    <x v="1"/>
    <n v="6"/>
    <n v="17.068835269198146"/>
    <x v="1720"/>
    <n v="594.93116473080181"/>
    <x v="2"/>
    <x v="796"/>
    <x v="7"/>
    <x v="7"/>
    <x v="9"/>
    <x v="4"/>
    <x v="2"/>
    <s v="Beijing"/>
    <x v="2"/>
  </r>
  <r>
    <s v="2594"/>
    <x v="940"/>
    <x v="0"/>
    <n v="10"/>
    <n v="107.65753969154846"/>
    <x v="1257"/>
    <n v="282.24246030845154"/>
    <x v="0"/>
    <x v="1099"/>
    <x v="0"/>
    <x v="0"/>
    <x v="15"/>
    <x v="5"/>
    <x v="1"/>
    <s v="Atlantic City"/>
    <x v="1"/>
  </r>
  <r>
    <s v="2596"/>
    <x v="725"/>
    <x v="2"/>
    <n v="10"/>
    <n v="0.20033351652883497"/>
    <x v="1676"/>
    <n v="199.29966648347116"/>
    <x v="2"/>
    <x v="826"/>
    <x v="0"/>
    <x v="0"/>
    <x v="17"/>
    <x v="4"/>
    <x v="0"/>
    <s v="Paris"/>
    <x v="7"/>
  </r>
  <r>
    <s v="2597"/>
    <x v="875"/>
    <x v="2"/>
    <n v="16"/>
    <n v="478.60975981006743"/>
    <x v="1721"/>
    <n v="2029.3902401899327"/>
    <x v="0"/>
    <x v="241"/>
    <x v="6"/>
    <x v="6"/>
    <x v="12"/>
    <x v="0"/>
    <x v="0"/>
    <s v="Hofheim am Taunus"/>
    <x v="5"/>
  </r>
  <r>
    <s v="2598"/>
    <x v="879"/>
    <x v="2"/>
    <n v="26"/>
    <n v="1047.1023485275359"/>
    <x v="1722"/>
    <n v="14675.497651472464"/>
    <x v="1"/>
    <x v="1145"/>
    <x v="7"/>
    <x v="7"/>
    <x v="13"/>
    <x v="4"/>
    <x v="1"/>
    <s v="Bethesda"/>
    <x v="1"/>
  </r>
  <r>
    <s v="2601"/>
    <x v="4"/>
    <x v="0"/>
    <n v="9"/>
    <n v="1.10813959196372"/>
    <x v="1723"/>
    <n v="2697.9918604080362"/>
    <x v="0"/>
    <x v="270"/>
    <x v="9"/>
    <x v="9"/>
    <x v="14"/>
    <x v="3"/>
    <x v="1"/>
    <s v="New York"/>
    <x v="1"/>
  </r>
  <r>
    <s v="2602"/>
    <x v="678"/>
    <x v="1"/>
    <n v="5"/>
    <n v="868.37717968071422"/>
    <x v="465"/>
    <n v="481.12282031928578"/>
    <x v="0"/>
    <x v="1146"/>
    <x v="9"/>
    <x v="9"/>
    <x v="14"/>
    <x v="3"/>
    <x v="2"/>
    <s v="Yokohama"/>
    <x v="15"/>
  </r>
  <r>
    <s v="2606"/>
    <x v="775"/>
    <x v="2"/>
    <n v="12"/>
    <n v="1272.8321926086478"/>
    <x v="616"/>
    <n v="2255.367807391352"/>
    <x v="1"/>
    <x v="425"/>
    <x v="5"/>
    <x v="5"/>
    <x v="19"/>
    <x v="5"/>
    <x v="1"/>
    <s v="Bethesda"/>
    <x v="1"/>
  </r>
  <r>
    <s v="2607"/>
    <x v="133"/>
    <x v="0"/>
    <n v="8"/>
    <n v="8.2087140731849271"/>
    <x v="873"/>
    <n v="1242.391285926815"/>
    <x v="2"/>
    <x v="542"/>
    <x v="7"/>
    <x v="7"/>
    <x v="9"/>
    <x v="4"/>
    <x v="0"/>
    <s v="Paris"/>
    <x v="7"/>
  </r>
  <r>
    <s v="2613"/>
    <x v="102"/>
    <x v="1"/>
    <n v="120"/>
    <n v="16.647876189730322"/>
    <x v="1724"/>
    <n v="1781.1028238102697"/>
    <x v="0"/>
    <x v="959"/>
    <x v="0"/>
    <x v="0"/>
    <x v="18"/>
    <x v="5"/>
    <x v="0"/>
    <s v="York"/>
    <x v="3"/>
  </r>
  <r>
    <s v="2614"/>
    <x v="142"/>
    <x v="0"/>
    <n v="9"/>
    <n v="24.52104575641166"/>
    <x v="1725"/>
    <n v="38.028954243588338"/>
    <x v="3"/>
    <x v="1147"/>
    <x v="0"/>
    <x v="0"/>
    <x v="21"/>
    <x v="0"/>
    <x v="1"/>
    <s v="North Harford"/>
    <x v="1"/>
  </r>
  <r>
    <s v="2616"/>
    <x v="24"/>
    <x v="0"/>
    <n v="10"/>
    <n v="336.56703701265093"/>
    <x v="1069"/>
    <n v="5933.4329629873491"/>
    <x v="2"/>
    <x v="658"/>
    <x v="6"/>
    <x v="6"/>
    <x v="0"/>
    <x v="0"/>
    <x v="2"/>
    <s v="Beijing"/>
    <x v="2"/>
  </r>
  <r>
    <s v="2618"/>
    <x v="254"/>
    <x v="3"/>
    <n v="4"/>
    <n v="66.405928361158317"/>
    <x v="210"/>
    <n v="1009.9940716388418"/>
    <x v="0"/>
    <x v="366"/>
    <x v="0"/>
    <x v="0"/>
    <x v="14"/>
    <x v="3"/>
    <x v="0"/>
    <s v="Nizhny Novgorod"/>
    <x v="0"/>
  </r>
  <r>
    <s v="2619"/>
    <x v="192"/>
    <x v="1"/>
    <n v="4"/>
    <n v="57.752994364618992"/>
    <x v="1726"/>
    <n v="708.39700563538099"/>
    <x v="0"/>
    <x v="1070"/>
    <x v="0"/>
    <x v="0"/>
    <x v="19"/>
    <x v="5"/>
    <x v="1"/>
    <s v="Parkville"/>
    <x v="1"/>
  </r>
  <r>
    <s v="2620"/>
    <x v="829"/>
    <x v="1"/>
    <n v="9"/>
    <n v="179.87031488132871"/>
    <x v="1727"/>
    <n v="26.139685118671281"/>
    <x v="2"/>
    <x v="1148"/>
    <x v="2"/>
    <x v="2"/>
    <x v="2"/>
    <x v="2"/>
    <x v="2"/>
    <s v="Beijing"/>
    <x v="2"/>
  </r>
  <r>
    <s v="2623"/>
    <x v="941"/>
    <x v="1"/>
    <n v="5"/>
    <n v="1.6416433769624044"/>
    <x v="1728"/>
    <n v="388.30835662303758"/>
    <x v="0"/>
    <x v="932"/>
    <x v="0"/>
    <x v="0"/>
    <x v="21"/>
    <x v="0"/>
    <x v="0"/>
    <s v="Ramstein"/>
    <x v="5"/>
  </r>
  <r>
    <s v="2628"/>
    <x v="65"/>
    <x v="1"/>
    <n v="12"/>
    <n v="1135.8446099287628"/>
    <x v="1729"/>
    <n v="26174.655390071239"/>
    <x v="2"/>
    <x v="730"/>
    <x v="0"/>
    <x v="0"/>
    <x v="11"/>
    <x v="4"/>
    <x v="1"/>
    <s v="Seattle"/>
    <x v="1"/>
  </r>
  <r>
    <s v="2629"/>
    <x v="328"/>
    <x v="0"/>
    <n v="24"/>
    <n v="821.58438523048358"/>
    <x v="1450"/>
    <n v="-303.90438523048363"/>
    <x v="1"/>
    <x v="1033"/>
    <x v="0"/>
    <x v="0"/>
    <x v="1"/>
    <x v="1"/>
    <x v="0"/>
    <s v="Berlin"/>
    <x v="5"/>
  </r>
  <r>
    <s v="2630"/>
    <x v="850"/>
    <x v="2"/>
    <n v="40"/>
    <n v="93.437350767353479"/>
    <x v="152"/>
    <n v="5066.5626492326464"/>
    <x v="3"/>
    <x v="1149"/>
    <x v="5"/>
    <x v="5"/>
    <x v="7"/>
    <x v="5"/>
    <x v="1"/>
    <s v="North Harford"/>
    <x v="1"/>
  </r>
  <r>
    <s v="2631"/>
    <x v="942"/>
    <x v="2"/>
    <n v="10"/>
    <n v="6.5666423830745986"/>
    <x v="590"/>
    <n v="283.33335761692535"/>
    <x v="0"/>
    <x v="1150"/>
    <x v="0"/>
    <x v="0"/>
    <x v="15"/>
    <x v="5"/>
    <x v="0"/>
    <s v="Manchester"/>
    <x v="3"/>
  </r>
  <r>
    <s v="2633"/>
    <x v="943"/>
    <x v="1"/>
    <n v="100"/>
    <n v="397.1844849803673"/>
    <x v="1730"/>
    <n v="-103.1844849803673"/>
    <x v="0"/>
    <x v="984"/>
    <x v="0"/>
    <x v="0"/>
    <x v="18"/>
    <x v="5"/>
    <x v="1"/>
    <s v="North Bend"/>
    <x v="1"/>
  </r>
  <r>
    <s v="2634"/>
    <x v="788"/>
    <x v="0"/>
    <n v="12"/>
    <n v="176.1375613668184"/>
    <x v="681"/>
    <n v="3408.2624386331818"/>
    <x v="0"/>
    <x v="401"/>
    <x v="2"/>
    <x v="2"/>
    <x v="4"/>
    <x v="3"/>
    <x v="2"/>
    <s v="Bangkok"/>
    <x v="10"/>
  </r>
  <r>
    <s v="2636"/>
    <x v="133"/>
    <x v="0"/>
    <n v="13"/>
    <n v="11.595167473897982"/>
    <x v="1731"/>
    <n v="1613.804832526102"/>
    <x v="0"/>
    <x v="307"/>
    <x v="6"/>
    <x v="6"/>
    <x v="12"/>
    <x v="0"/>
    <x v="1"/>
    <s v="Anchorage"/>
    <x v="1"/>
  </r>
  <r>
    <s v="2638"/>
    <x v="290"/>
    <x v="3"/>
    <n v="9"/>
    <n v="98.080511188448199"/>
    <x v="1732"/>
    <n v="2215.8304888115517"/>
    <x v="0"/>
    <x v="780"/>
    <x v="0"/>
    <x v="0"/>
    <x v="2"/>
    <x v="2"/>
    <x v="1"/>
    <s v="Sheboygan"/>
    <x v="1"/>
  </r>
  <r>
    <s v="2641"/>
    <x v="160"/>
    <x v="1"/>
    <n v="12"/>
    <n v="107.81057004559342"/>
    <x v="1733"/>
    <n v="168.06942995440659"/>
    <x v="0"/>
    <x v="1095"/>
    <x v="0"/>
    <x v="0"/>
    <x v="15"/>
    <x v="5"/>
    <x v="0"/>
    <s v="Hofheim am Taunus"/>
    <x v="5"/>
  </r>
  <r>
    <s v="2642"/>
    <x v="80"/>
    <x v="1"/>
    <n v="10"/>
    <n v="971.94203020946736"/>
    <x v="474"/>
    <n v="1328.0579697905328"/>
    <x v="2"/>
    <x v="274"/>
    <x v="5"/>
    <x v="5"/>
    <x v="7"/>
    <x v="5"/>
    <x v="0"/>
    <s v="Paris"/>
    <x v="7"/>
  </r>
  <r>
    <s v="2643"/>
    <x v="65"/>
    <x v="1"/>
    <n v="18"/>
    <n v="1927.6642687528215"/>
    <x v="1734"/>
    <n v="1965.4507312471783"/>
    <x v="0"/>
    <x v="512"/>
    <x v="8"/>
    <x v="8"/>
    <x v="16"/>
    <x v="4"/>
    <x v="1"/>
    <s v="Bacliff"/>
    <x v="1"/>
  </r>
  <r>
    <s v="2644"/>
    <x v="878"/>
    <x v="1"/>
    <n v="12"/>
    <n v="321.64895604380769"/>
    <x v="1735"/>
    <n v="3581.5510439561922"/>
    <x v="2"/>
    <x v="707"/>
    <x v="4"/>
    <x v="4"/>
    <x v="0"/>
    <x v="0"/>
    <x v="1"/>
    <s v="Seattle"/>
    <x v="1"/>
  </r>
  <r>
    <s v="2645"/>
    <x v="944"/>
    <x v="2"/>
    <n v="13"/>
    <n v="1077.2679880011833"/>
    <x v="1736"/>
    <n v="3485.9320119988165"/>
    <x v="3"/>
    <x v="479"/>
    <x v="4"/>
    <x v="4"/>
    <x v="5"/>
    <x v="4"/>
    <x v="1"/>
    <s v="North Harford"/>
    <x v="1"/>
  </r>
  <r>
    <s v="2649"/>
    <x v="22"/>
    <x v="0"/>
    <n v="9"/>
    <n v="192.81997844296836"/>
    <x v="1737"/>
    <n v="2438.3800215570313"/>
    <x v="0"/>
    <x v="1151"/>
    <x v="9"/>
    <x v="9"/>
    <x v="14"/>
    <x v="3"/>
    <x v="1"/>
    <s v="Montreal"/>
    <x v="4"/>
  </r>
  <r>
    <s v="2651"/>
    <x v="881"/>
    <x v="1"/>
    <n v="10"/>
    <n v="974.17487596125136"/>
    <x v="1738"/>
    <n v="1305.8251240387485"/>
    <x v="1"/>
    <x v="1152"/>
    <x v="7"/>
    <x v="7"/>
    <x v="9"/>
    <x v="4"/>
    <x v="0"/>
    <s v="Berlin"/>
    <x v="5"/>
  </r>
  <r>
    <s v="2652"/>
    <x v="885"/>
    <x v="1"/>
    <n v="12"/>
    <n v="48.757491317914656"/>
    <x v="138"/>
    <n v="2165.2425086820854"/>
    <x v="0"/>
    <x v="1123"/>
    <x v="6"/>
    <x v="6"/>
    <x v="12"/>
    <x v="0"/>
    <x v="1"/>
    <s v="Lakeland"/>
    <x v="1"/>
  </r>
  <r>
    <s v="2653"/>
    <x v="945"/>
    <x v="2"/>
    <n v="13"/>
    <n v="2372.9974514195737"/>
    <x v="1739"/>
    <n v="-1103.1244514195737"/>
    <x v="2"/>
    <x v="1153"/>
    <x v="1"/>
    <x v="1"/>
    <x v="3"/>
    <x v="1"/>
    <x v="2"/>
    <s v="Beijing"/>
    <x v="2"/>
  </r>
  <r>
    <s v="2655"/>
    <x v="281"/>
    <x v="2"/>
    <n v="18"/>
    <n v="347.27518296937671"/>
    <x v="1740"/>
    <n v="6316.0548170306229"/>
    <x v="2"/>
    <x v="495"/>
    <x v="3"/>
    <x v="3"/>
    <x v="5"/>
    <x v="4"/>
    <x v="2"/>
    <s v="Beijing"/>
    <x v="2"/>
  </r>
  <r>
    <s v="2656"/>
    <x v="330"/>
    <x v="1"/>
    <n v="10"/>
    <n v="186.83849585269181"/>
    <x v="1154"/>
    <n v="-60.238495852691813"/>
    <x v="0"/>
    <x v="588"/>
    <x v="2"/>
    <x v="2"/>
    <x v="2"/>
    <x v="2"/>
    <x v="1"/>
    <s v="Racine"/>
    <x v="1"/>
  </r>
  <r>
    <s v="2657"/>
    <x v="946"/>
    <x v="0"/>
    <n v="10"/>
    <n v="829.6345955809486"/>
    <x v="125"/>
    <n v="5160.3654044190516"/>
    <x v="3"/>
    <x v="294"/>
    <x v="7"/>
    <x v="7"/>
    <x v="5"/>
    <x v="4"/>
    <x v="1"/>
    <s v="North Harford"/>
    <x v="1"/>
  </r>
  <r>
    <s v="2659"/>
    <x v="682"/>
    <x v="2"/>
    <n v="10"/>
    <n v="246.26478198244104"/>
    <x v="590"/>
    <n v="43.635218017558941"/>
    <x v="1"/>
    <x v="412"/>
    <x v="0"/>
    <x v="0"/>
    <x v="15"/>
    <x v="5"/>
    <x v="1"/>
    <s v="Bethesda"/>
    <x v="1"/>
  </r>
  <r>
    <s v="2660"/>
    <x v="135"/>
    <x v="2"/>
    <n v="12"/>
    <n v="1771.684146944674"/>
    <x v="1741"/>
    <n v="2545.6158530553262"/>
    <x v="3"/>
    <x v="394"/>
    <x v="2"/>
    <x v="2"/>
    <x v="4"/>
    <x v="3"/>
    <x v="1"/>
    <s v="North Harford"/>
    <x v="1"/>
  </r>
  <r>
    <s v="2661"/>
    <x v="516"/>
    <x v="0"/>
    <n v="13"/>
    <n v="3.9514552009228341"/>
    <x v="1742"/>
    <n v="29486.798544799076"/>
    <x v="0"/>
    <x v="514"/>
    <x v="8"/>
    <x v="8"/>
    <x v="11"/>
    <x v="4"/>
    <x v="2"/>
    <s v="Tehran"/>
    <x v="9"/>
  </r>
  <r>
    <s v="2662"/>
    <x v="192"/>
    <x v="1"/>
    <n v="8"/>
    <n v="9.1534504261019496"/>
    <x v="1743"/>
    <n v="213.44654957389804"/>
    <x v="2"/>
    <x v="940"/>
    <x v="0"/>
    <x v="0"/>
    <x v="21"/>
    <x v="0"/>
    <x v="1"/>
    <s v="Seattle"/>
    <x v="1"/>
  </r>
  <r>
    <s v="2666"/>
    <x v="705"/>
    <x v="1"/>
    <n v="13"/>
    <n v="1043.1727038261793"/>
    <x v="1744"/>
    <n v="1348.0272961738206"/>
    <x v="0"/>
    <x v="761"/>
    <x v="7"/>
    <x v="7"/>
    <x v="9"/>
    <x v="4"/>
    <x v="1"/>
    <s v="Elmira"/>
    <x v="1"/>
  </r>
  <r>
    <s v="2667"/>
    <x v="912"/>
    <x v="1"/>
    <n v="6"/>
    <n v="11.139328736346293"/>
    <x v="1745"/>
    <n v="948.86067126365367"/>
    <x v="0"/>
    <x v="1063"/>
    <x v="4"/>
    <x v="4"/>
    <x v="6"/>
    <x v="0"/>
    <x v="1"/>
    <s v="Litchfield County"/>
    <x v="1"/>
  </r>
  <r>
    <s v="2669"/>
    <x v="947"/>
    <x v="0"/>
    <n v="9"/>
    <n v="201.82122788381807"/>
    <x v="1746"/>
    <n v="-113.40972788381806"/>
    <x v="0"/>
    <x v="1031"/>
    <x v="0"/>
    <x v="0"/>
    <x v="2"/>
    <x v="2"/>
    <x v="1"/>
    <s v="Wapato"/>
    <x v="1"/>
  </r>
  <r>
    <s v="2670"/>
    <x v="800"/>
    <x v="2"/>
    <n v="10"/>
    <n v="6687.1567948685843"/>
    <x v="6"/>
    <n v="302.84320513141574"/>
    <x v="0"/>
    <x v="589"/>
    <x v="7"/>
    <x v="7"/>
    <x v="5"/>
    <x v="4"/>
    <x v="1"/>
    <s v="Beaumont"/>
    <x v="1"/>
  </r>
  <r>
    <s v="2671"/>
    <x v="868"/>
    <x v="2"/>
    <n v="12"/>
    <n v="38.350027525249317"/>
    <x v="1747"/>
    <n v="4257.6499724747509"/>
    <x v="1"/>
    <x v="635"/>
    <x v="0"/>
    <x v="0"/>
    <x v="0"/>
    <x v="0"/>
    <x v="0"/>
    <s v="Berlin"/>
    <x v="5"/>
  </r>
  <r>
    <s v="2673"/>
    <x v="572"/>
    <x v="2"/>
    <n v="360"/>
    <n v="879.50844151749948"/>
    <x v="1748"/>
    <n v="4515.8422584825003"/>
    <x v="0"/>
    <x v="924"/>
    <x v="0"/>
    <x v="0"/>
    <x v="18"/>
    <x v="5"/>
    <x v="0"/>
    <s v="Moscow"/>
    <x v="0"/>
  </r>
  <r>
    <s v="2675"/>
    <x v="335"/>
    <x v="0"/>
    <n v="8"/>
    <n v="57.679173943462068"/>
    <x v="1749"/>
    <n v="41.068826056537937"/>
    <x v="1"/>
    <x v="972"/>
    <x v="2"/>
    <x v="2"/>
    <x v="2"/>
    <x v="2"/>
    <x v="0"/>
    <s v="Berlin"/>
    <x v="5"/>
  </r>
  <r>
    <s v="2676"/>
    <x v="687"/>
    <x v="1"/>
    <n v="5"/>
    <n v="129.38517615991591"/>
    <x v="1750"/>
    <n v="110.36482384008409"/>
    <x v="0"/>
    <x v="45"/>
    <x v="1"/>
    <x v="1"/>
    <x v="3"/>
    <x v="1"/>
    <x v="1"/>
    <s v="New Haven"/>
    <x v="1"/>
  </r>
  <r>
    <s v="2677"/>
    <x v="71"/>
    <x v="2"/>
    <n v="10"/>
    <n v="2494.9887249009735"/>
    <x v="785"/>
    <n v="1334.5112750990265"/>
    <x v="1"/>
    <x v="495"/>
    <x v="3"/>
    <x v="3"/>
    <x v="5"/>
    <x v="4"/>
    <x v="1"/>
    <s v="Bethesda"/>
    <x v="1"/>
  </r>
  <r>
    <s v="2678"/>
    <x v="387"/>
    <x v="1"/>
    <n v="6"/>
    <n v="54.215958452678564"/>
    <x v="1720"/>
    <n v="557.78404154732141"/>
    <x v="1"/>
    <x v="398"/>
    <x v="2"/>
    <x v="2"/>
    <x v="17"/>
    <x v="4"/>
    <x v="2"/>
    <s v="Beijing"/>
    <x v="2"/>
  </r>
  <r>
    <s v="2679"/>
    <x v="948"/>
    <x v="0"/>
    <n v="10"/>
    <n v="206.99618658041771"/>
    <x v="288"/>
    <n v="1443.0038134195822"/>
    <x v="1"/>
    <x v="888"/>
    <x v="6"/>
    <x v="6"/>
    <x v="12"/>
    <x v="0"/>
    <x v="2"/>
    <s v="Beijing"/>
    <x v="2"/>
  </r>
  <r>
    <s v="2683"/>
    <x v="507"/>
    <x v="0"/>
    <n v="8"/>
    <n v="284.16796065272746"/>
    <x v="387"/>
    <n v="3193.6100393472725"/>
    <x v="1"/>
    <x v="220"/>
    <x v="3"/>
    <x v="3"/>
    <x v="8"/>
    <x v="3"/>
    <x v="0"/>
    <s v="Berlin"/>
    <x v="5"/>
  </r>
  <r>
    <s v="2684"/>
    <x v="155"/>
    <x v="1"/>
    <n v="5"/>
    <n v="11.930340992083098"/>
    <x v="213"/>
    <n v="73.0196590079169"/>
    <x v="0"/>
    <x v="109"/>
    <x v="0"/>
    <x v="0"/>
    <x v="15"/>
    <x v="5"/>
    <x v="0"/>
    <s v="Nice"/>
    <x v="7"/>
  </r>
  <r>
    <s v="2685"/>
    <x v="200"/>
    <x v="1"/>
    <n v="12"/>
    <n v="242.56905439171942"/>
    <x v="1751"/>
    <n v="7353.430945608281"/>
    <x v="0"/>
    <x v="937"/>
    <x v="4"/>
    <x v="4"/>
    <x v="6"/>
    <x v="0"/>
    <x v="2"/>
    <s v="Mumbai"/>
    <x v="14"/>
  </r>
  <r>
    <s v="2687"/>
    <x v="118"/>
    <x v="1"/>
    <n v="5"/>
    <n v="0.47842445195126382"/>
    <x v="1752"/>
    <n v="599.4715755480488"/>
    <x v="0"/>
    <x v="174"/>
    <x v="3"/>
    <x v="3"/>
    <x v="8"/>
    <x v="3"/>
    <x v="1"/>
    <s v="Richardson"/>
    <x v="1"/>
  </r>
  <r>
    <s v="2689"/>
    <x v="795"/>
    <x v="0"/>
    <n v="8"/>
    <n v="1994.6305899685635"/>
    <x v="1753"/>
    <n v="-137.23058996856344"/>
    <x v="2"/>
    <x v="1154"/>
    <x v="0"/>
    <x v="0"/>
    <x v="11"/>
    <x v="4"/>
    <x v="0"/>
    <s v="Paris"/>
    <x v="7"/>
  </r>
  <r>
    <s v="2690"/>
    <x v="834"/>
    <x v="1"/>
    <n v="6"/>
    <n v="1252.8269889098392"/>
    <x v="1754"/>
    <n v="-139.42698890983911"/>
    <x v="0"/>
    <x v="1068"/>
    <x v="0"/>
    <x v="0"/>
    <x v="11"/>
    <x v="4"/>
    <x v="0"/>
    <s v="Madrid"/>
    <x v="32"/>
  </r>
  <r>
    <s v="2691"/>
    <x v="31"/>
    <x v="1"/>
    <n v="4"/>
    <n v="7.8087056944433462"/>
    <x v="1755"/>
    <n v="44.191294305556653"/>
    <x v="0"/>
    <x v="219"/>
    <x v="0"/>
    <x v="0"/>
    <x v="17"/>
    <x v="4"/>
    <x v="1"/>
    <s v="Hillsboro"/>
    <x v="1"/>
  </r>
  <r>
    <s v="2693"/>
    <x v="871"/>
    <x v="0"/>
    <n v="10"/>
    <n v="2.078931501997455"/>
    <x v="279"/>
    <n v="3687.9210684980026"/>
    <x v="0"/>
    <x v="394"/>
    <x v="2"/>
    <x v="2"/>
    <x v="4"/>
    <x v="3"/>
    <x v="1"/>
    <s v="Miami"/>
    <x v="1"/>
  </r>
  <r>
    <s v="2694"/>
    <x v="949"/>
    <x v="0"/>
    <n v="12"/>
    <n v="8179.1842617303564"/>
    <x v="1756"/>
    <n v="-2340.8842617303562"/>
    <x v="0"/>
    <x v="1065"/>
    <x v="2"/>
    <x v="2"/>
    <x v="4"/>
    <x v="3"/>
    <x v="1"/>
    <s v="Germantown"/>
    <x v="1"/>
  </r>
  <r>
    <s v="2696"/>
    <x v="602"/>
    <x v="2"/>
    <n v="10"/>
    <n v="8.5317693208388903"/>
    <x v="125"/>
    <n v="5981.468230679161"/>
    <x v="0"/>
    <x v="565"/>
    <x v="3"/>
    <x v="3"/>
    <x v="5"/>
    <x v="4"/>
    <x v="1"/>
    <s v="Jersey City"/>
    <x v="1"/>
  </r>
  <r>
    <s v="2698"/>
    <x v="748"/>
    <x v="2"/>
    <n v="13"/>
    <n v="121.91093784278961"/>
    <x v="1757"/>
    <n v="3449.2890621572101"/>
    <x v="0"/>
    <x v="1155"/>
    <x v="8"/>
    <x v="8"/>
    <x v="13"/>
    <x v="4"/>
    <x v="1"/>
    <s v="Englewood"/>
    <x v="1"/>
  </r>
  <r>
    <s v="2699"/>
    <x v="950"/>
    <x v="2"/>
    <n v="13"/>
    <n v="38.312755799120772"/>
    <x v="1758"/>
    <n v="142.25724420087923"/>
    <x v="1"/>
    <x v="112"/>
    <x v="0"/>
    <x v="0"/>
    <x v="2"/>
    <x v="2"/>
    <x v="2"/>
    <s v="Beijing"/>
    <x v="2"/>
  </r>
  <r>
    <s v="2700"/>
    <x v="254"/>
    <x v="3"/>
    <n v="9"/>
    <n v="1488.6788293314823"/>
    <x v="512"/>
    <n v="883.12117066851783"/>
    <x v="0"/>
    <x v="163"/>
    <x v="5"/>
    <x v="5"/>
    <x v="7"/>
    <x v="5"/>
    <x v="1"/>
    <s v="Wheat Ridge"/>
    <x v="1"/>
  </r>
  <r>
    <s v="2701"/>
    <x v="586"/>
    <x v="1"/>
    <n v="9"/>
    <n v="54.192074012372409"/>
    <x v="1759"/>
    <n v="6201.8579259876278"/>
    <x v="0"/>
    <x v="21"/>
    <x v="8"/>
    <x v="8"/>
    <x v="11"/>
    <x v="4"/>
    <x v="1"/>
    <s v="Fort Lauderdale"/>
    <x v="1"/>
  </r>
  <r>
    <s v="2703"/>
    <x v="819"/>
    <x v="2"/>
    <n v="9"/>
    <n v="215.90917146351418"/>
    <x v="1376"/>
    <n v="4075.4908285364854"/>
    <x v="2"/>
    <x v="1156"/>
    <x v="7"/>
    <x v="7"/>
    <x v="11"/>
    <x v="4"/>
    <x v="2"/>
    <s v="Beijing"/>
    <x v="2"/>
  </r>
  <r>
    <s v="2704"/>
    <x v="356"/>
    <x v="1"/>
    <n v="13"/>
    <n v="487.06987539724219"/>
    <x v="1760"/>
    <n v="1780.8041246027576"/>
    <x v="0"/>
    <x v="530"/>
    <x v="2"/>
    <x v="2"/>
    <x v="2"/>
    <x v="2"/>
    <x v="1"/>
    <s v="Beaumont"/>
    <x v="1"/>
  </r>
  <r>
    <s v="2705"/>
    <x v="460"/>
    <x v="0"/>
    <n v="10"/>
    <n v="1474.8263702554409"/>
    <x v="168"/>
    <n v="1625.1736297445591"/>
    <x v="0"/>
    <x v="340"/>
    <x v="5"/>
    <x v="5"/>
    <x v="7"/>
    <x v="5"/>
    <x v="1"/>
    <s v="Denton"/>
    <x v="1"/>
  </r>
  <r>
    <s v="2707"/>
    <x v="638"/>
    <x v="0"/>
    <n v="13"/>
    <n v="3662.8867110571614"/>
    <x v="1761"/>
    <n v="2724.3132889428384"/>
    <x v="0"/>
    <x v="1065"/>
    <x v="2"/>
    <x v="2"/>
    <x v="4"/>
    <x v="3"/>
    <x v="1"/>
    <s v="Veradale"/>
    <x v="1"/>
  </r>
  <r>
    <s v="2708"/>
    <x v="30"/>
    <x v="3"/>
    <n v="4"/>
    <n v="111.38533839475565"/>
    <x v="1762"/>
    <n v="404.61466160524435"/>
    <x v="0"/>
    <x v="887"/>
    <x v="6"/>
    <x v="6"/>
    <x v="12"/>
    <x v="0"/>
    <x v="1"/>
    <s v="Everett"/>
    <x v="1"/>
  </r>
  <r>
    <s v="2709"/>
    <x v="951"/>
    <x v="2"/>
    <n v="18"/>
    <n v="10821.610972639957"/>
    <x v="1763"/>
    <n v="1061.3890273600427"/>
    <x v="1"/>
    <x v="533"/>
    <x v="8"/>
    <x v="8"/>
    <x v="5"/>
    <x v="4"/>
    <x v="2"/>
    <s v="Beijing"/>
    <x v="2"/>
  </r>
  <r>
    <s v="2711"/>
    <x v="155"/>
    <x v="1"/>
    <n v="5"/>
    <n v="1150.1637367390217"/>
    <x v="834"/>
    <n v="-455.16373673902172"/>
    <x v="0"/>
    <x v="1157"/>
    <x v="3"/>
    <x v="3"/>
    <x v="13"/>
    <x v="4"/>
    <x v="1"/>
    <s v="New York"/>
    <x v="1"/>
  </r>
  <r>
    <s v="2712"/>
    <x v="641"/>
    <x v="1"/>
    <n v="8"/>
    <n v="78.355715157382718"/>
    <x v="1764"/>
    <n v="33.745284842617281"/>
    <x v="2"/>
    <x v="786"/>
    <x v="0"/>
    <x v="0"/>
    <x v="15"/>
    <x v="5"/>
    <x v="0"/>
    <s v="Paris"/>
    <x v="7"/>
  </r>
  <r>
    <s v="2713"/>
    <x v="645"/>
    <x v="1"/>
    <n v="4"/>
    <n v="2347.4018219583058"/>
    <x v="1765"/>
    <n v="-1099.4018219583058"/>
    <x v="0"/>
    <x v="228"/>
    <x v="6"/>
    <x v="6"/>
    <x v="0"/>
    <x v="0"/>
    <x v="1"/>
    <s v="Denver"/>
    <x v="1"/>
  </r>
  <r>
    <s v="2715"/>
    <x v="173"/>
    <x v="1"/>
    <n v="6"/>
    <n v="30.696329885223612"/>
    <x v="1745"/>
    <n v="929.30367011477642"/>
    <x v="0"/>
    <x v="1158"/>
    <x v="4"/>
    <x v="4"/>
    <x v="6"/>
    <x v="0"/>
    <x v="0"/>
    <s v="Bamberg"/>
    <x v="5"/>
  </r>
  <r>
    <s v="2716"/>
    <x v="338"/>
    <x v="1"/>
    <n v="6"/>
    <n v="3.8135424781090879"/>
    <x v="1766"/>
    <n v="74.486457521890912"/>
    <x v="2"/>
    <x v="1011"/>
    <x v="0"/>
    <x v="0"/>
    <x v="17"/>
    <x v="4"/>
    <x v="1"/>
    <s v="Seattle"/>
    <x v="1"/>
  </r>
  <r>
    <s v="2717"/>
    <x v="888"/>
    <x v="1"/>
    <n v="12"/>
    <n v="289.08574670642611"/>
    <x v="372"/>
    <n v="1914.9142532935739"/>
    <x v="0"/>
    <x v="422"/>
    <x v="7"/>
    <x v="7"/>
    <x v="11"/>
    <x v="4"/>
    <x v="1"/>
    <s v="Fort Atkinson"/>
    <x v="1"/>
  </r>
  <r>
    <s v="2718"/>
    <x v="54"/>
    <x v="0"/>
    <n v="12"/>
    <n v="29.394786804872613"/>
    <x v="114"/>
    <n v="7038.8052131951272"/>
    <x v="1"/>
    <x v="1051"/>
    <x v="3"/>
    <x v="3"/>
    <x v="5"/>
    <x v="4"/>
    <x v="1"/>
    <s v="Bethesda"/>
    <x v="1"/>
  </r>
  <r>
    <s v="2719"/>
    <x v="510"/>
    <x v="2"/>
    <n v="18"/>
    <n v="194.49920172178321"/>
    <x v="1767"/>
    <n v="293.75079827821679"/>
    <x v="2"/>
    <x v="840"/>
    <x v="0"/>
    <x v="0"/>
    <x v="17"/>
    <x v="4"/>
    <x v="0"/>
    <s v="Paris"/>
    <x v="7"/>
  </r>
  <r>
    <s v="2720"/>
    <x v="667"/>
    <x v="2"/>
    <n v="6"/>
    <n v="15026.333585759901"/>
    <x v="1768"/>
    <n v="1068.6109142400983"/>
    <x v="1"/>
    <x v="1159"/>
    <x v="3"/>
    <x v="3"/>
    <x v="8"/>
    <x v="3"/>
    <x v="2"/>
    <s v="Beijing"/>
    <x v="2"/>
  </r>
  <r>
    <s v="2721"/>
    <x v="416"/>
    <x v="0"/>
    <n v="8"/>
    <n v="1380.8485341938874"/>
    <x v="1769"/>
    <n v="1196.7514658061125"/>
    <x v="0"/>
    <x v="1160"/>
    <x v="0"/>
    <x v="0"/>
    <x v="0"/>
    <x v="0"/>
    <x v="0"/>
    <s v="London"/>
    <x v="3"/>
  </r>
  <r>
    <s v="2722"/>
    <x v="31"/>
    <x v="1"/>
    <n v="9"/>
    <n v="1431.8720634639631"/>
    <x v="68"/>
    <n v="1178.1279365360369"/>
    <x v="0"/>
    <x v="1161"/>
    <x v="6"/>
    <x v="6"/>
    <x v="12"/>
    <x v="0"/>
    <x v="1"/>
    <s v="Holyoke"/>
    <x v="1"/>
  </r>
  <r>
    <s v="2723"/>
    <x v="78"/>
    <x v="1"/>
    <n v="10"/>
    <n v="7.1014008987794828"/>
    <x v="1770"/>
    <n v="302.8985991012205"/>
    <x v="0"/>
    <x v="32"/>
    <x v="0"/>
    <x v="0"/>
    <x v="15"/>
    <x v="5"/>
    <x v="1"/>
    <s v="Key West"/>
    <x v="1"/>
  </r>
  <r>
    <s v="2724"/>
    <x v="108"/>
    <x v="1"/>
    <n v="10"/>
    <n v="12404.16827676297"/>
    <x v="115"/>
    <n v="-6714.16827676297"/>
    <x v="0"/>
    <x v="282"/>
    <x v="9"/>
    <x v="9"/>
    <x v="14"/>
    <x v="3"/>
    <x v="1"/>
    <s v="Trenton"/>
    <x v="1"/>
  </r>
  <r>
    <s v="2725"/>
    <x v="594"/>
    <x v="1"/>
    <n v="10"/>
    <n v="8.7092415088458264"/>
    <x v="625"/>
    <n v="1971.2907584911541"/>
    <x v="0"/>
    <x v="374"/>
    <x v="6"/>
    <x v="6"/>
    <x v="12"/>
    <x v="0"/>
    <x v="1"/>
    <s v="Nantucket"/>
    <x v="1"/>
  </r>
  <r>
    <s v="2726"/>
    <x v="90"/>
    <x v="1"/>
    <n v="10"/>
    <n v="1.4188093462514317"/>
    <x v="1354"/>
    <n v="2658.5811906537488"/>
    <x v="0"/>
    <x v="980"/>
    <x v="5"/>
    <x v="5"/>
    <x v="7"/>
    <x v="5"/>
    <x v="1"/>
    <s v="Boulder"/>
    <x v="1"/>
  </r>
  <r>
    <s v="2729"/>
    <x v="30"/>
    <x v="3"/>
    <n v="4"/>
    <n v="155.63423003510007"/>
    <x v="1771"/>
    <n v="353.91576996489994"/>
    <x v="0"/>
    <x v="414"/>
    <x v="3"/>
    <x v="3"/>
    <x v="13"/>
    <x v="4"/>
    <x v="1"/>
    <s v="Sedalia"/>
    <x v="1"/>
  </r>
  <r>
    <s v="2730"/>
    <x v="289"/>
    <x v="0"/>
    <n v="13"/>
    <n v="1365.2367641811279"/>
    <x v="1772"/>
    <n v="4897.2132358188719"/>
    <x v="0"/>
    <x v="411"/>
    <x v="2"/>
    <x v="2"/>
    <x v="4"/>
    <x v="3"/>
    <x v="2"/>
    <s v="Hong Kong"/>
    <x v="2"/>
  </r>
  <r>
    <s v="2732"/>
    <x v="166"/>
    <x v="2"/>
    <n v="24"/>
    <n v="28.072080078921868"/>
    <x v="1773"/>
    <n v="280.02791992107814"/>
    <x v="2"/>
    <x v="219"/>
    <x v="0"/>
    <x v="0"/>
    <x v="17"/>
    <x v="4"/>
    <x v="1"/>
    <s v="Seattle"/>
    <x v="1"/>
  </r>
  <r>
    <s v="2733"/>
    <x v="952"/>
    <x v="0"/>
    <n v="9"/>
    <n v="1952.0114191007606"/>
    <x v="591"/>
    <n v="643.48858089923942"/>
    <x v="0"/>
    <x v="61"/>
    <x v="6"/>
    <x v="6"/>
    <x v="12"/>
    <x v="0"/>
    <x v="1"/>
    <s v="Toronto"/>
    <x v="4"/>
  </r>
  <r>
    <s v="2734"/>
    <x v="41"/>
    <x v="1"/>
    <n v="10"/>
    <n v="0.84718972135942661"/>
    <x v="499"/>
    <n v="229.05281027864058"/>
    <x v="0"/>
    <x v="323"/>
    <x v="0"/>
    <x v="0"/>
    <x v="15"/>
    <x v="5"/>
    <x v="1"/>
    <s v="New Castle"/>
    <x v="1"/>
  </r>
  <r>
    <s v="2736"/>
    <x v="221"/>
    <x v="1"/>
    <n v="10"/>
    <n v="44.767657916647117"/>
    <x v="1305"/>
    <n v="6405.2323420833527"/>
    <x v="0"/>
    <x v="925"/>
    <x v="4"/>
    <x v="4"/>
    <x v="0"/>
    <x v="0"/>
    <x v="1"/>
    <s v="Holyoke"/>
    <x v="1"/>
  </r>
  <r>
    <s v="2737"/>
    <x v="649"/>
    <x v="1"/>
    <n v="100"/>
    <n v="32.339402473045681"/>
    <x v="1217"/>
    <n v="302.66059752695435"/>
    <x v="0"/>
    <x v="396"/>
    <x v="0"/>
    <x v="0"/>
    <x v="18"/>
    <x v="5"/>
    <x v="1"/>
    <s v="Pasadena"/>
    <x v="1"/>
  </r>
  <r>
    <s v="2739"/>
    <x v="142"/>
    <x v="0"/>
    <n v="9"/>
    <n v="186.588936533425"/>
    <x v="1774"/>
    <n v="300.161063466575"/>
    <x v="0"/>
    <x v="865"/>
    <x v="2"/>
    <x v="2"/>
    <x v="17"/>
    <x v="4"/>
    <x v="1"/>
    <s v="Lowell"/>
    <x v="1"/>
  </r>
  <r>
    <s v="2743"/>
    <x v="87"/>
    <x v="1"/>
    <n v="10"/>
    <n v="63.307265997798467"/>
    <x v="836"/>
    <n v="22886.692734002201"/>
    <x v="0"/>
    <x v="713"/>
    <x v="0"/>
    <x v="0"/>
    <x v="11"/>
    <x v="4"/>
    <x v="1"/>
    <s v="Beaumont"/>
    <x v="1"/>
  </r>
  <r>
    <s v="2745"/>
    <x v="297"/>
    <x v="1"/>
    <n v="6"/>
    <n v="221.55142667514505"/>
    <x v="1775"/>
    <n v="120.39157332485493"/>
    <x v="0"/>
    <x v="758"/>
    <x v="0"/>
    <x v="0"/>
    <x v="21"/>
    <x v="0"/>
    <x v="1"/>
    <s v="Howard"/>
    <x v="1"/>
  </r>
  <r>
    <s v="2747"/>
    <x v="556"/>
    <x v="0"/>
    <n v="10"/>
    <n v="398.08617303537517"/>
    <x v="1007"/>
    <n v="-168.08617303537517"/>
    <x v="0"/>
    <x v="253"/>
    <x v="0"/>
    <x v="0"/>
    <x v="15"/>
    <x v="5"/>
    <x v="0"/>
    <s v="Copenhagen"/>
    <x v="21"/>
  </r>
  <r>
    <s v="2750"/>
    <x v="404"/>
    <x v="2"/>
    <n v="13"/>
    <n v="3369.5310463053838"/>
    <x v="1776"/>
    <n v="2818.0689536946165"/>
    <x v="0"/>
    <x v="411"/>
    <x v="2"/>
    <x v="2"/>
    <x v="4"/>
    <x v="3"/>
    <x v="2"/>
    <s v="Islamabad"/>
    <x v="13"/>
  </r>
  <r>
    <s v="2752"/>
    <x v="393"/>
    <x v="3"/>
    <n v="26"/>
    <n v="2021.9461654776653"/>
    <x v="1777"/>
    <n v="2038.6538345223346"/>
    <x v="1"/>
    <x v="450"/>
    <x v="7"/>
    <x v="7"/>
    <x v="9"/>
    <x v="4"/>
    <x v="2"/>
    <s v="Beijing"/>
    <x v="2"/>
  </r>
  <r>
    <s v="2753"/>
    <x v="224"/>
    <x v="1"/>
    <n v="12"/>
    <n v="75.617316462372585"/>
    <x v="1778"/>
    <n v="1844.2626835376275"/>
    <x v="0"/>
    <x v="2"/>
    <x v="0"/>
    <x v="0"/>
    <x v="2"/>
    <x v="2"/>
    <x v="0"/>
    <s v="Baumholder"/>
    <x v="5"/>
  </r>
  <r>
    <s v="2754"/>
    <x v="488"/>
    <x v="2"/>
    <n v="18"/>
    <n v="33.892060335563322"/>
    <x v="1779"/>
    <n v="3516.1079396644368"/>
    <x v="3"/>
    <x v="440"/>
    <x v="6"/>
    <x v="6"/>
    <x v="12"/>
    <x v="0"/>
    <x v="1"/>
    <s v="North Harford"/>
    <x v="1"/>
  </r>
  <r>
    <s v="2755"/>
    <x v="280"/>
    <x v="1"/>
    <n v="5"/>
    <n v="1329.4342361628976"/>
    <x v="577"/>
    <n v="-334.43423616289761"/>
    <x v="0"/>
    <x v="402"/>
    <x v="2"/>
    <x v="2"/>
    <x v="4"/>
    <x v="3"/>
    <x v="1"/>
    <s v="Everett"/>
    <x v="1"/>
  </r>
  <r>
    <s v="2757"/>
    <x v="660"/>
    <x v="2"/>
    <n v="24"/>
    <n v="1533.2099408365484"/>
    <x v="1780"/>
    <n v="813.09005916345177"/>
    <x v="0"/>
    <x v="680"/>
    <x v="8"/>
    <x v="8"/>
    <x v="13"/>
    <x v="4"/>
    <x v="1"/>
    <s v="Lakeland"/>
    <x v="1"/>
  </r>
  <r>
    <s v="2758"/>
    <x v="171"/>
    <x v="0"/>
    <n v="13"/>
    <n v="3814.1847111213037"/>
    <x v="930"/>
    <n v="374.91528887869663"/>
    <x v="2"/>
    <x v="1162"/>
    <x v="4"/>
    <x v="4"/>
    <x v="5"/>
    <x v="4"/>
    <x v="2"/>
    <s v="Beijing"/>
    <x v="2"/>
  </r>
  <r>
    <s v="2759"/>
    <x v="423"/>
    <x v="1"/>
    <n v="13"/>
    <n v="234.73686877983712"/>
    <x v="1781"/>
    <n v="1288.4631312201629"/>
    <x v="0"/>
    <x v="997"/>
    <x v="2"/>
    <x v="2"/>
    <x v="20"/>
    <x v="3"/>
    <x v="1"/>
    <s v="Newark"/>
    <x v="1"/>
  </r>
  <r>
    <s v="2760"/>
    <x v="749"/>
    <x v="2"/>
    <n v="10"/>
    <n v="1301.8291356114535"/>
    <x v="272"/>
    <n v="1698.1708643885465"/>
    <x v="0"/>
    <x v="538"/>
    <x v="5"/>
    <x v="5"/>
    <x v="7"/>
    <x v="5"/>
    <x v="1"/>
    <s v="Hartford"/>
    <x v="1"/>
  </r>
  <r>
    <s v="2761"/>
    <x v="347"/>
    <x v="0"/>
    <n v="260"/>
    <n v="83.086544745278431"/>
    <x v="1782"/>
    <n v="1145.5214552547216"/>
    <x v="0"/>
    <x v="493"/>
    <x v="0"/>
    <x v="0"/>
    <x v="18"/>
    <x v="5"/>
    <x v="1"/>
    <s v="Grand Junction"/>
    <x v="1"/>
  </r>
  <r>
    <s v="2762"/>
    <x v="130"/>
    <x v="2"/>
    <n v="13"/>
    <n v="871.28807295214369"/>
    <x v="1783"/>
    <n v="7348.9619270478561"/>
    <x v="1"/>
    <x v="813"/>
    <x v="4"/>
    <x v="4"/>
    <x v="6"/>
    <x v="0"/>
    <x v="2"/>
    <s v="Beijing"/>
    <x v="2"/>
  </r>
  <r>
    <s v="2763"/>
    <x v="335"/>
    <x v="0"/>
    <n v="16"/>
    <n v="7.6355772551406034"/>
    <x v="1784"/>
    <n v="191.79442274485939"/>
    <x v="1"/>
    <x v="131"/>
    <x v="0"/>
    <x v="0"/>
    <x v="17"/>
    <x v="4"/>
    <x v="0"/>
    <s v="Berlin"/>
    <x v="5"/>
  </r>
  <r>
    <s v="2764"/>
    <x v="627"/>
    <x v="1"/>
    <n v="20"/>
    <n v="3735.2530532646651"/>
    <x v="1785"/>
    <n v="3424.7469467353349"/>
    <x v="2"/>
    <x v="893"/>
    <x v="0"/>
    <x v="0"/>
    <x v="0"/>
    <x v="0"/>
    <x v="1"/>
    <s v="Seattle"/>
    <x v="1"/>
  </r>
  <r>
    <s v="2765"/>
    <x v="377"/>
    <x v="1"/>
    <n v="30"/>
    <n v="40826.595435962459"/>
    <x v="840"/>
    <n v="-10856.595435962459"/>
    <x v="2"/>
    <x v="405"/>
    <x v="7"/>
    <x v="7"/>
    <x v="11"/>
    <x v="4"/>
    <x v="0"/>
    <s v="Paris"/>
    <x v="7"/>
  </r>
  <r>
    <s v="2766"/>
    <x v="431"/>
    <x v="1"/>
    <n v="6"/>
    <n v="8.3219685440818552"/>
    <x v="1786"/>
    <n v="47.622031455918147"/>
    <x v="0"/>
    <x v="1163"/>
    <x v="0"/>
    <x v="0"/>
    <x v="15"/>
    <x v="5"/>
    <x v="1"/>
    <s v="Worcester"/>
    <x v="1"/>
  </r>
  <r>
    <s v="2768"/>
    <x v="671"/>
    <x v="2"/>
    <n v="12"/>
    <n v="849.75707671042983"/>
    <x v="545"/>
    <n v="9818.2429232895702"/>
    <x v="1"/>
    <x v="1164"/>
    <x v="0"/>
    <x v="0"/>
    <x v="14"/>
    <x v="3"/>
    <x v="2"/>
    <s v="Beijing"/>
    <x v="2"/>
  </r>
  <r>
    <s v="2772"/>
    <x v="113"/>
    <x v="1"/>
    <n v="9"/>
    <n v="119.13448276882312"/>
    <x v="1787"/>
    <n v="1091.265517231177"/>
    <x v="0"/>
    <x v="1165"/>
    <x v="7"/>
    <x v="7"/>
    <x v="9"/>
    <x v="4"/>
    <x v="1"/>
    <s v="Parkville"/>
    <x v="1"/>
  </r>
  <r>
    <s v="2773"/>
    <x v="625"/>
    <x v="0"/>
    <n v="18"/>
    <n v="540.11026255676722"/>
    <x v="1788"/>
    <n v="1356.4897374432326"/>
    <x v="2"/>
    <x v="691"/>
    <x v="7"/>
    <x v="7"/>
    <x v="11"/>
    <x v="4"/>
    <x v="2"/>
    <s v="Beijing"/>
    <x v="2"/>
  </r>
  <r>
    <s v="2774"/>
    <x v="406"/>
    <x v="1"/>
    <n v="8"/>
    <n v="5.936088225451611"/>
    <x v="1789"/>
    <n v="95.343911774548388"/>
    <x v="0"/>
    <x v="588"/>
    <x v="2"/>
    <x v="2"/>
    <x v="2"/>
    <x v="2"/>
    <x v="0"/>
    <s v="Athens"/>
    <x v="19"/>
  </r>
  <r>
    <s v="2777"/>
    <x v="953"/>
    <x v="2"/>
    <n v="20"/>
    <n v="205.86902467081373"/>
    <x v="1790"/>
    <n v="307.93097532918625"/>
    <x v="0"/>
    <x v="3"/>
    <x v="1"/>
    <x v="1"/>
    <x v="3"/>
    <x v="1"/>
    <x v="2"/>
    <s v="Nagoya"/>
    <x v="15"/>
  </r>
  <r>
    <s v="2778"/>
    <x v="954"/>
    <x v="2"/>
    <n v="18"/>
    <n v="1410.3750382240937"/>
    <x v="1791"/>
    <n v="3394.734961775906"/>
    <x v="0"/>
    <x v="1142"/>
    <x v="3"/>
    <x v="3"/>
    <x v="16"/>
    <x v="4"/>
    <x v="1"/>
    <s v="Attleboro"/>
    <x v="1"/>
  </r>
  <r>
    <s v="2780"/>
    <x v="665"/>
    <x v="0"/>
    <n v="12"/>
    <n v="389.84634404114627"/>
    <x v="1792"/>
    <n v="131.99365595885376"/>
    <x v="1"/>
    <x v="43"/>
    <x v="2"/>
    <x v="2"/>
    <x v="17"/>
    <x v="4"/>
    <x v="0"/>
    <s v="Berlin"/>
    <x v="5"/>
  </r>
  <r>
    <s v="2781"/>
    <x v="440"/>
    <x v="0"/>
    <n v="9"/>
    <n v="2288.5199448461672"/>
    <x v="1793"/>
    <n v="3722.8800551538325"/>
    <x v="0"/>
    <x v="466"/>
    <x v="4"/>
    <x v="4"/>
    <x v="5"/>
    <x v="4"/>
    <x v="2"/>
    <s v="Tokyo"/>
    <x v="15"/>
  </r>
  <r>
    <s v="2782"/>
    <x v="955"/>
    <x v="2"/>
    <n v="9"/>
    <n v="9607.4895929642389"/>
    <x v="1794"/>
    <n v="-2084.9895929642389"/>
    <x v="0"/>
    <x v="918"/>
    <x v="4"/>
    <x v="4"/>
    <x v="6"/>
    <x v="0"/>
    <x v="1"/>
    <s v="Falmouth"/>
    <x v="1"/>
  </r>
  <r>
    <s v="2783"/>
    <x v="536"/>
    <x v="1"/>
    <n v="5"/>
    <n v="105.74768510361241"/>
    <x v="1409"/>
    <n v="-38.247685103612412"/>
    <x v="0"/>
    <x v="392"/>
    <x v="0"/>
    <x v="0"/>
    <x v="17"/>
    <x v="4"/>
    <x v="1"/>
    <s v="Wapato"/>
    <x v="1"/>
  </r>
  <r>
    <s v="2785"/>
    <x v="84"/>
    <x v="1"/>
    <n v="8"/>
    <n v="135.89871027252562"/>
    <x v="1542"/>
    <n v="64.101289727474381"/>
    <x v="0"/>
    <x v="956"/>
    <x v="0"/>
    <x v="0"/>
    <x v="21"/>
    <x v="0"/>
    <x v="0"/>
    <s v="Hofheim am Taunus"/>
    <x v="5"/>
  </r>
  <r>
    <s v="2786"/>
    <x v="956"/>
    <x v="1"/>
    <n v="8"/>
    <n v="128.04224174946731"/>
    <x v="1795"/>
    <n v="1566.5577582505325"/>
    <x v="0"/>
    <x v="620"/>
    <x v="7"/>
    <x v="7"/>
    <x v="11"/>
    <x v="4"/>
    <x v="0"/>
    <s v="Valletta"/>
    <x v="23"/>
  </r>
  <r>
    <s v="2787"/>
    <x v="305"/>
    <x v="1"/>
    <n v="10"/>
    <n v="6061.2405699415185"/>
    <x v="296"/>
    <n v="-1061.2405699415185"/>
    <x v="0"/>
    <x v="1166"/>
    <x v="2"/>
    <x v="2"/>
    <x v="4"/>
    <x v="3"/>
    <x v="1"/>
    <s v="Richardson"/>
    <x v="1"/>
  </r>
  <r>
    <s v="2788"/>
    <x v="395"/>
    <x v="2"/>
    <n v="10"/>
    <n v="49.536035831801868"/>
    <x v="775"/>
    <n v="3290.4639641681983"/>
    <x v="0"/>
    <x v="473"/>
    <x v="4"/>
    <x v="4"/>
    <x v="0"/>
    <x v="0"/>
    <x v="1"/>
    <s v="Milwaukee"/>
    <x v="1"/>
  </r>
  <r>
    <s v="2791"/>
    <x v="176"/>
    <x v="0"/>
    <n v="10"/>
    <n v="3965.4804710062399"/>
    <x v="1563"/>
    <n v="6034.5195289937601"/>
    <x v="0"/>
    <x v="1082"/>
    <x v="4"/>
    <x v="4"/>
    <x v="6"/>
    <x v="0"/>
    <x v="2"/>
    <s v="Ashgabat"/>
    <x v="6"/>
  </r>
  <r>
    <s v="2792"/>
    <x v="359"/>
    <x v="0"/>
    <n v="9"/>
    <n v="36.273026693592001"/>
    <x v="163"/>
    <n v="1743.7269733064079"/>
    <x v="0"/>
    <x v="879"/>
    <x v="6"/>
    <x v="6"/>
    <x v="12"/>
    <x v="0"/>
    <x v="1"/>
    <s v="Worcester"/>
    <x v="1"/>
  </r>
  <r>
    <s v="2794"/>
    <x v="38"/>
    <x v="1"/>
    <n v="4"/>
    <n v="34.282233958522959"/>
    <x v="1796"/>
    <n v="14.927766041477042"/>
    <x v="0"/>
    <x v="1021"/>
    <x v="0"/>
    <x v="0"/>
    <x v="17"/>
    <x v="4"/>
    <x v="2"/>
    <s v="Ashgabat"/>
    <x v="6"/>
  </r>
  <r>
    <s v="2795"/>
    <x v="321"/>
    <x v="1"/>
    <n v="10"/>
    <n v="77.612153810523694"/>
    <x v="723"/>
    <n v="422.28784618947628"/>
    <x v="0"/>
    <x v="1083"/>
    <x v="0"/>
    <x v="0"/>
    <x v="15"/>
    <x v="5"/>
    <x v="1"/>
    <s v="Granger"/>
    <x v="1"/>
  </r>
  <r>
    <s v="2796"/>
    <x v="889"/>
    <x v="2"/>
    <n v="20"/>
    <n v="159.40121246197691"/>
    <x v="1007"/>
    <n v="70.598787538023089"/>
    <x v="0"/>
    <x v="72"/>
    <x v="0"/>
    <x v="0"/>
    <x v="17"/>
    <x v="4"/>
    <x v="1"/>
    <s v="Germantown"/>
    <x v="1"/>
  </r>
  <r>
    <s v="2797"/>
    <x v="120"/>
    <x v="0"/>
    <n v="10"/>
    <n v="267.94050059468179"/>
    <x v="250"/>
    <n v="2632.0594994053181"/>
    <x v="0"/>
    <x v="690"/>
    <x v="6"/>
    <x v="6"/>
    <x v="12"/>
    <x v="0"/>
    <x v="1"/>
    <s v="Minden"/>
    <x v="1"/>
  </r>
  <r>
    <s v="2799"/>
    <x v="780"/>
    <x v="1"/>
    <n v="10"/>
    <n v="251.78450703379283"/>
    <x v="1797"/>
    <n v="1348.2154929662072"/>
    <x v="0"/>
    <x v="785"/>
    <x v="7"/>
    <x v="7"/>
    <x v="9"/>
    <x v="4"/>
    <x v="1"/>
    <s v="Back River"/>
    <x v="1"/>
  </r>
  <r>
    <s v="2800"/>
    <x v="352"/>
    <x v="1"/>
    <n v="6"/>
    <n v="71.519484388076052"/>
    <x v="1798"/>
    <n v="228.24051561192394"/>
    <x v="0"/>
    <x v="765"/>
    <x v="0"/>
    <x v="0"/>
    <x v="21"/>
    <x v="0"/>
    <x v="1"/>
    <s v="Oregon"/>
    <x v="1"/>
  </r>
  <r>
    <s v="2801"/>
    <x v="517"/>
    <x v="1"/>
    <n v="6"/>
    <n v="45.185925073578026"/>
    <x v="1799"/>
    <n v="108.14407492642198"/>
    <x v="0"/>
    <x v="1167"/>
    <x v="0"/>
    <x v="0"/>
    <x v="17"/>
    <x v="4"/>
    <x v="1"/>
    <s v="Tampa"/>
    <x v="1"/>
  </r>
  <r>
    <s v="2802"/>
    <x v="646"/>
    <x v="1"/>
    <n v="15"/>
    <n v="3426.1845767211676"/>
    <x v="36"/>
    <n v="622.31542327883244"/>
    <x v="0"/>
    <x v="285"/>
    <x v="8"/>
    <x v="8"/>
    <x v="16"/>
    <x v="4"/>
    <x v="1"/>
    <s v="Granger"/>
    <x v="1"/>
  </r>
  <r>
    <s v="2803"/>
    <x v="18"/>
    <x v="0"/>
    <n v="12"/>
    <n v="175.23750279886531"/>
    <x v="1800"/>
    <n v="652.76249720113469"/>
    <x v="0"/>
    <x v="25"/>
    <x v="7"/>
    <x v="7"/>
    <x v="13"/>
    <x v="4"/>
    <x v="2"/>
    <s v="Busan"/>
    <x v="12"/>
  </r>
  <r>
    <s v="2804"/>
    <x v="407"/>
    <x v="1"/>
    <n v="6"/>
    <n v="56.466804948486661"/>
    <x v="1801"/>
    <n v="1899.5331950515133"/>
    <x v="0"/>
    <x v="600"/>
    <x v="7"/>
    <x v="7"/>
    <x v="5"/>
    <x v="4"/>
    <x v="0"/>
    <s v="Toulouse"/>
    <x v="7"/>
  </r>
  <r>
    <s v="2805"/>
    <x v="956"/>
    <x v="1"/>
    <n v="9"/>
    <n v="622.6993017182192"/>
    <x v="959"/>
    <n v="4639.9006982817809"/>
    <x v="0"/>
    <x v="10"/>
    <x v="6"/>
    <x v="6"/>
    <x v="0"/>
    <x v="0"/>
    <x v="1"/>
    <s v="Ridgely"/>
    <x v="1"/>
  </r>
  <r>
    <s v="2806"/>
    <x v="872"/>
    <x v="0"/>
    <n v="9"/>
    <n v="421.56144425518494"/>
    <x v="612"/>
    <n v="713.63855574481511"/>
    <x v="1"/>
    <x v="265"/>
    <x v="7"/>
    <x v="7"/>
    <x v="9"/>
    <x v="4"/>
    <x v="2"/>
    <s v="Beijing"/>
    <x v="2"/>
  </r>
  <r>
    <s v="2807"/>
    <x v="797"/>
    <x v="1"/>
    <n v="6"/>
    <n v="37.373853644663249"/>
    <x v="869"/>
    <n v="262.62614635533674"/>
    <x v="0"/>
    <x v="539"/>
    <x v="0"/>
    <x v="0"/>
    <x v="17"/>
    <x v="4"/>
    <x v="1"/>
    <s v="Boston"/>
    <x v="1"/>
  </r>
  <r>
    <s v="2808"/>
    <x v="239"/>
    <x v="1"/>
    <n v="6"/>
    <n v="1319.5516559429464"/>
    <x v="462"/>
    <n v="-125.55165594294635"/>
    <x v="0"/>
    <x v="283"/>
    <x v="0"/>
    <x v="0"/>
    <x v="14"/>
    <x v="3"/>
    <x v="1"/>
    <s v="Bangor"/>
    <x v="1"/>
  </r>
  <r>
    <s v="2809"/>
    <x v="23"/>
    <x v="1"/>
    <n v="5"/>
    <n v="149.64650265750871"/>
    <x v="1011"/>
    <n v="345.35349734249132"/>
    <x v="0"/>
    <x v="643"/>
    <x v="7"/>
    <x v="7"/>
    <x v="13"/>
    <x v="4"/>
    <x v="1"/>
    <s v="Germantown"/>
    <x v="1"/>
  </r>
  <r>
    <s v="2811"/>
    <x v="849"/>
    <x v="1"/>
    <n v="10"/>
    <n v="780.59704584970586"/>
    <x v="1589"/>
    <n v="1218.9029541502941"/>
    <x v="2"/>
    <x v="36"/>
    <x v="8"/>
    <x v="8"/>
    <x v="10"/>
    <x v="1"/>
    <x v="2"/>
    <s v="Beijing"/>
    <x v="2"/>
  </r>
  <r>
    <s v="2813"/>
    <x v="648"/>
    <x v="0"/>
    <n v="10"/>
    <n v="41.687563424142162"/>
    <x v="1802"/>
    <n v="458.31243657585782"/>
    <x v="0"/>
    <x v="539"/>
    <x v="0"/>
    <x v="0"/>
    <x v="17"/>
    <x v="4"/>
    <x v="0"/>
    <s v="Manchester"/>
    <x v="3"/>
  </r>
  <r>
    <s v="2814"/>
    <x v="957"/>
    <x v="0"/>
    <n v="10"/>
    <n v="2355.7835224282062"/>
    <x v="6"/>
    <n v="4634.2164775717938"/>
    <x v="1"/>
    <x v="1168"/>
    <x v="9"/>
    <x v="9"/>
    <x v="14"/>
    <x v="3"/>
    <x v="1"/>
    <s v="Bethesda"/>
    <x v="1"/>
  </r>
  <r>
    <s v="2815"/>
    <x v="377"/>
    <x v="1"/>
    <n v="20"/>
    <n v="2432.1332675613066"/>
    <x v="1803"/>
    <n v="-12.133267561306639"/>
    <x v="1"/>
    <x v="782"/>
    <x v="7"/>
    <x v="7"/>
    <x v="9"/>
    <x v="4"/>
    <x v="1"/>
    <s v="Bethesda"/>
    <x v="1"/>
  </r>
  <r>
    <s v="2816"/>
    <x v="717"/>
    <x v="1"/>
    <n v="120"/>
    <n v="333.28011677832649"/>
    <x v="1804"/>
    <n v="1459.5238832216737"/>
    <x v="1"/>
    <x v="924"/>
    <x v="0"/>
    <x v="0"/>
    <x v="18"/>
    <x v="5"/>
    <x v="2"/>
    <s v="Beijing"/>
    <x v="2"/>
  </r>
  <r>
    <s v="2817"/>
    <x v="958"/>
    <x v="2"/>
    <n v="26"/>
    <n v="85.331825323254606"/>
    <x v="1805"/>
    <n v="430.41017467674533"/>
    <x v="0"/>
    <x v="882"/>
    <x v="0"/>
    <x v="0"/>
    <x v="21"/>
    <x v="0"/>
    <x v="1"/>
    <s v="Austin"/>
    <x v="1"/>
  </r>
  <r>
    <s v="2818"/>
    <x v="478"/>
    <x v="0"/>
    <n v="260"/>
    <n v="34.606196077707139"/>
    <x v="1806"/>
    <n v="835.05380392229279"/>
    <x v="0"/>
    <x v="459"/>
    <x v="0"/>
    <x v="0"/>
    <x v="18"/>
    <x v="5"/>
    <x v="1"/>
    <s v="Denver"/>
    <x v="1"/>
  </r>
  <r>
    <s v="2819"/>
    <x v="506"/>
    <x v="0"/>
    <n v="13"/>
    <n v="12.402812615832881"/>
    <x v="1807"/>
    <n v="2834.5971873841672"/>
    <x v="0"/>
    <x v="212"/>
    <x v="2"/>
    <x v="2"/>
    <x v="2"/>
    <x v="2"/>
    <x v="1"/>
    <s v="Lynn"/>
    <x v="1"/>
  </r>
  <r>
    <s v="2820"/>
    <x v="601"/>
    <x v="1"/>
    <n v="10"/>
    <n v="250.10117168284262"/>
    <x v="705"/>
    <n v="1718.8988283171575"/>
    <x v="0"/>
    <x v="111"/>
    <x v="6"/>
    <x v="6"/>
    <x v="12"/>
    <x v="0"/>
    <x v="1"/>
    <s v="Quincy"/>
    <x v="1"/>
  </r>
  <r>
    <s v="2821"/>
    <x v="905"/>
    <x v="1"/>
    <n v="12"/>
    <n v="10.11575013104121"/>
    <x v="1808"/>
    <n v="453.86524986895881"/>
    <x v="0"/>
    <x v="867"/>
    <x v="0"/>
    <x v="0"/>
    <x v="15"/>
    <x v="5"/>
    <x v="1"/>
    <s v="Sunnyside"/>
    <x v="1"/>
  </r>
  <r>
    <s v="2823"/>
    <x v="655"/>
    <x v="1"/>
    <n v="10"/>
    <n v="120.86510616579746"/>
    <x v="565"/>
    <n v="2559.1348938342026"/>
    <x v="0"/>
    <x v="163"/>
    <x v="5"/>
    <x v="5"/>
    <x v="7"/>
    <x v="5"/>
    <x v="1"/>
    <s v="Miami"/>
    <x v="1"/>
  </r>
  <r>
    <s v="2824"/>
    <x v="408"/>
    <x v="2"/>
    <n v="10"/>
    <n v="5510.0127304785829"/>
    <x v="1385"/>
    <n v="-1620.0127304785829"/>
    <x v="0"/>
    <x v="162"/>
    <x v="5"/>
    <x v="5"/>
    <x v="7"/>
    <x v="5"/>
    <x v="0"/>
    <s v="Liverpool"/>
    <x v="3"/>
  </r>
  <r>
    <s v="2825"/>
    <x v="706"/>
    <x v="2"/>
    <n v="24"/>
    <n v="83.775875186467559"/>
    <x v="731"/>
    <n v="3012.2241248135324"/>
    <x v="2"/>
    <x v="307"/>
    <x v="6"/>
    <x v="6"/>
    <x v="12"/>
    <x v="0"/>
    <x v="2"/>
    <s v="Beijing"/>
    <x v="2"/>
  </r>
  <r>
    <s v="2827"/>
    <x v="393"/>
    <x v="3"/>
    <n v="36"/>
    <n v="772.07639900537345"/>
    <x v="1809"/>
    <n v="7403.2236009946264"/>
    <x v="3"/>
    <x v="725"/>
    <x v="0"/>
    <x v="0"/>
    <x v="11"/>
    <x v="4"/>
    <x v="1"/>
    <s v="North Harford"/>
    <x v="1"/>
  </r>
  <r>
    <s v="2828"/>
    <x v="635"/>
    <x v="0"/>
    <n v="9"/>
    <n v="121.88166171751685"/>
    <x v="1810"/>
    <n v="764.16833828248309"/>
    <x v="0"/>
    <x v="1169"/>
    <x v="7"/>
    <x v="7"/>
    <x v="13"/>
    <x v="4"/>
    <x v="1"/>
    <s v="Montclair"/>
    <x v="1"/>
  </r>
  <r>
    <s v="2831"/>
    <x v="202"/>
    <x v="1"/>
    <n v="10"/>
    <n v="1009.5625330748874"/>
    <x v="460"/>
    <n v="280.43746692511263"/>
    <x v="1"/>
    <x v="660"/>
    <x v="7"/>
    <x v="7"/>
    <x v="9"/>
    <x v="4"/>
    <x v="1"/>
    <s v="Bethesda"/>
    <x v="1"/>
  </r>
  <r>
    <s v="2833"/>
    <x v="915"/>
    <x v="0"/>
    <n v="10"/>
    <n v="811.07498755854772"/>
    <x v="587"/>
    <n v="-21.074987558547718"/>
    <x v="0"/>
    <x v="866"/>
    <x v="2"/>
    <x v="2"/>
    <x v="17"/>
    <x v="4"/>
    <x v="2"/>
    <s v="Yokohama"/>
    <x v="15"/>
  </r>
  <r>
    <s v="2834"/>
    <x v="468"/>
    <x v="2"/>
    <n v="9"/>
    <n v="2127.5094446537569"/>
    <x v="1811"/>
    <n v="3797.8905553462428"/>
    <x v="0"/>
    <x v="297"/>
    <x v="9"/>
    <x v="9"/>
    <x v="14"/>
    <x v="3"/>
    <x v="2"/>
    <s v="Sydney"/>
    <x v="8"/>
  </r>
  <r>
    <s v="2835"/>
    <x v="719"/>
    <x v="2"/>
    <n v="20"/>
    <n v="1899.1237588927597"/>
    <x v="1067"/>
    <n v="4660.8762411072403"/>
    <x v="0"/>
    <x v="1170"/>
    <x v="4"/>
    <x v="4"/>
    <x v="0"/>
    <x v="0"/>
    <x v="1"/>
    <s v="Northampton"/>
    <x v="1"/>
  </r>
  <r>
    <s v="2836"/>
    <x v="368"/>
    <x v="1"/>
    <n v="6"/>
    <n v="82.227374173100728"/>
    <x v="274"/>
    <n v="71.912625826899259"/>
    <x v="1"/>
    <x v="62"/>
    <x v="1"/>
    <x v="1"/>
    <x v="3"/>
    <x v="1"/>
    <x v="2"/>
    <s v="Beijing"/>
    <x v="2"/>
  </r>
  <r>
    <s v="2838"/>
    <x v="88"/>
    <x v="1"/>
    <n v="13"/>
    <n v="134.2054277706589"/>
    <x v="1672"/>
    <n v="326.46657222934112"/>
    <x v="0"/>
    <x v="681"/>
    <x v="0"/>
    <x v="0"/>
    <x v="15"/>
    <x v="5"/>
    <x v="1"/>
    <s v="Lynn"/>
    <x v="1"/>
  </r>
  <r>
    <s v="2840"/>
    <x v="703"/>
    <x v="2"/>
    <n v="6"/>
    <n v="876.26716325999269"/>
    <x v="1812"/>
    <n v="393.93283674000736"/>
    <x v="1"/>
    <x v="212"/>
    <x v="2"/>
    <x v="2"/>
    <x v="2"/>
    <x v="2"/>
    <x v="1"/>
    <s v="Bethesda"/>
    <x v="1"/>
  </r>
  <r>
    <s v="2842"/>
    <x v="699"/>
    <x v="0"/>
    <n v="8"/>
    <n v="1054.5891943504839"/>
    <x v="1813"/>
    <n v="131.01080564951599"/>
    <x v="0"/>
    <x v="1171"/>
    <x v="8"/>
    <x v="8"/>
    <x v="10"/>
    <x v="1"/>
    <x v="0"/>
    <s v="Lyon"/>
    <x v="7"/>
  </r>
  <r>
    <s v="2843"/>
    <x v="959"/>
    <x v="0"/>
    <n v="9"/>
    <n v="402.18376677798102"/>
    <x v="1814"/>
    <n v="5695.4662332220187"/>
    <x v="0"/>
    <x v="276"/>
    <x v="9"/>
    <x v="9"/>
    <x v="14"/>
    <x v="3"/>
    <x v="1"/>
    <s v="Spokane"/>
    <x v="1"/>
  </r>
  <r>
    <s v="2844"/>
    <x v="325"/>
    <x v="0"/>
    <n v="9"/>
    <n v="4.1675909804059428"/>
    <x v="1815"/>
    <n v="107.24040901959405"/>
    <x v="3"/>
    <x v="972"/>
    <x v="2"/>
    <x v="2"/>
    <x v="2"/>
    <x v="2"/>
    <x v="1"/>
    <s v="North Harford"/>
    <x v="1"/>
  </r>
  <r>
    <s v="2845"/>
    <x v="471"/>
    <x v="1"/>
    <n v="9"/>
    <n v="14.58997577447362"/>
    <x v="1598"/>
    <n v="185.42302422552638"/>
    <x v="0"/>
    <x v="561"/>
    <x v="0"/>
    <x v="0"/>
    <x v="15"/>
    <x v="5"/>
    <x v="0"/>
    <s v="Landstuhl"/>
    <x v="5"/>
  </r>
  <r>
    <s v="2846"/>
    <x v="328"/>
    <x v="0"/>
    <n v="10"/>
    <n v="224.3972745510265"/>
    <x v="1816"/>
    <n v="449.6027254489735"/>
    <x v="0"/>
    <x v="156"/>
    <x v="8"/>
    <x v="8"/>
    <x v="3"/>
    <x v="1"/>
    <x v="1"/>
    <s v="Greenville"/>
    <x v="1"/>
  </r>
  <r>
    <s v="2847"/>
    <x v="817"/>
    <x v="1"/>
    <n v="4"/>
    <n v="35.492597974008504"/>
    <x v="1817"/>
    <n v="715.0074020259915"/>
    <x v="0"/>
    <x v="80"/>
    <x v="0"/>
    <x v="0"/>
    <x v="11"/>
    <x v="4"/>
    <x v="1"/>
    <s v="Cheney"/>
    <x v="1"/>
  </r>
  <r>
    <s v="2852"/>
    <x v="21"/>
    <x v="2"/>
    <n v="9"/>
    <n v="435.96549102322854"/>
    <x v="1818"/>
    <n v="5248.8345089767718"/>
    <x v="2"/>
    <x v="1172"/>
    <x v="0"/>
    <x v="0"/>
    <x v="0"/>
    <x v="0"/>
    <x v="2"/>
    <s v="Beijing"/>
    <x v="2"/>
  </r>
  <r>
    <s v="2853"/>
    <x v="365"/>
    <x v="2"/>
    <n v="18"/>
    <n v="2301.2008585529647"/>
    <x v="1819"/>
    <n v="20.799141447035254"/>
    <x v="2"/>
    <x v="1173"/>
    <x v="8"/>
    <x v="8"/>
    <x v="13"/>
    <x v="4"/>
    <x v="1"/>
    <s v="Seattle"/>
    <x v="1"/>
  </r>
  <r>
    <s v="2854"/>
    <x v="117"/>
    <x v="1"/>
    <n v="10"/>
    <n v="117.50261482900078"/>
    <x v="589"/>
    <n v="3172.4973851709992"/>
    <x v="0"/>
    <x v="1122"/>
    <x v="0"/>
    <x v="0"/>
    <x v="14"/>
    <x v="3"/>
    <x v="1"/>
    <s v="Jacksonville"/>
    <x v="1"/>
  </r>
  <r>
    <s v="2855"/>
    <x v="288"/>
    <x v="1"/>
    <n v="15"/>
    <n v="512.15554408276125"/>
    <x v="976"/>
    <n v="2936.3444559172385"/>
    <x v="0"/>
    <x v="70"/>
    <x v="8"/>
    <x v="8"/>
    <x v="16"/>
    <x v="4"/>
    <x v="1"/>
    <s v="Fort Atkinson"/>
    <x v="1"/>
  </r>
  <r>
    <s v="2857"/>
    <x v="0"/>
    <x v="0"/>
    <n v="10"/>
    <n v="2.6449144016243262"/>
    <x v="1154"/>
    <n v="123.95508559837567"/>
    <x v="3"/>
    <x v="588"/>
    <x v="2"/>
    <x v="2"/>
    <x v="2"/>
    <x v="2"/>
    <x v="1"/>
    <s v="North Harford"/>
    <x v="1"/>
  </r>
  <r>
    <s v="2858"/>
    <x v="772"/>
    <x v="0"/>
    <n v="12"/>
    <n v="5204.4140221946855"/>
    <x v="1820"/>
    <n v="-13.634022194685713"/>
    <x v="0"/>
    <x v="546"/>
    <x v="4"/>
    <x v="4"/>
    <x v="0"/>
    <x v="0"/>
    <x v="1"/>
    <s v="Rochester"/>
    <x v="1"/>
  </r>
  <r>
    <s v="2859"/>
    <x v="197"/>
    <x v="2"/>
    <n v="20"/>
    <n v="195.1627071042187"/>
    <x v="1821"/>
    <n v="42.837292895781303"/>
    <x v="0"/>
    <x v="372"/>
    <x v="0"/>
    <x v="0"/>
    <x v="17"/>
    <x v="4"/>
    <x v="1"/>
    <s v="Fort Lauderdale"/>
    <x v="1"/>
  </r>
  <r>
    <s v="2860"/>
    <x v="193"/>
    <x v="3"/>
    <n v="8"/>
    <n v="3.2867321212428759"/>
    <x v="1822"/>
    <n v="68.913267878757125"/>
    <x v="0"/>
    <x v="436"/>
    <x v="0"/>
    <x v="0"/>
    <x v="17"/>
    <x v="4"/>
    <x v="0"/>
    <s v="Edinburgh"/>
    <x v="3"/>
  </r>
  <r>
    <s v="2861"/>
    <x v="435"/>
    <x v="3"/>
    <n v="9"/>
    <n v="4.9338576587858514"/>
    <x v="1823"/>
    <n v="1048.2161423412142"/>
    <x v="0"/>
    <x v="236"/>
    <x v="2"/>
    <x v="2"/>
    <x v="20"/>
    <x v="3"/>
    <x v="1"/>
    <s v="Provincetown"/>
    <x v="1"/>
  </r>
  <r>
    <s v="2864"/>
    <x v="431"/>
    <x v="1"/>
    <n v="4"/>
    <n v="21.496285309651189"/>
    <x v="1824"/>
    <n v="36.223714690348814"/>
    <x v="2"/>
    <x v="828"/>
    <x v="0"/>
    <x v="0"/>
    <x v="17"/>
    <x v="4"/>
    <x v="0"/>
    <s v="Paris"/>
    <x v="7"/>
  </r>
  <r>
    <s v="2866"/>
    <x v="814"/>
    <x v="0"/>
    <n v="12"/>
    <n v="9.2178013066036808"/>
    <x v="1825"/>
    <n v="2319.0821986933965"/>
    <x v="0"/>
    <x v="1174"/>
    <x v="0"/>
    <x v="0"/>
    <x v="14"/>
    <x v="3"/>
    <x v="1"/>
    <s v="Englewood"/>
    <x v="1"/>
  </r>
  <r>
    <s v="2867"/>
    <x v="859"/>
    <x v="2"/>
    <n v="10"/>
    <n v="21.111997570809734"/>
    <x v="874"/>
    <n v="1178.8880024291902"/>
    <x v="0"/>
    <x v="1175"/>
    <x v="8"/>
    <x v="8"/>
    <x v="3"/>
    <x v="1"/>
    <x v="1"/>
    <s v="Buffalo"/>
    <x v="1"/>
  </r>
  <r>
    <s v="2869"/>
    <x v="893"/>
    <x v="0"/>
    <n v="12"/>
    <n v="6828.1119925346102"/>
    <x v="1826"/>
    <n v="7559.8880074653898"/>
    <x v="0"/>
    <x v="127"/>
    <x v="4"/>
    <x v="4"/>
    <x v="5"/>
    <x v="4"/>
    <x v="1"/>
    <s v="Annapolis"/>
    <x v="1"/>
  </r>
  <r>
    <s v="2870"/>
    <x v="112"/>
    <x v="1"/>
    <n v="9"/>
    <n v="3157.0910724422947"/>
    <x v="470"/>
    <n v="-466.09107244229472"/>
    <x v="1"/>
    <x v="802"/>
    <x v="5"/>
    <x v="5"/>
    <x v="7"/>
    <x v="5"/>
    <x v="2"/>
    <s v="Beijing"/>
    <x v="2"/>
  </r>
  <r>
    <s v="2872"/>
    <x v="385"/>
    <x v="0"/>
    <n v="6"/>
    <n v="80.320305615698544"/>
    <x v="1827"/>
    <n v="171.17119438430146"/>
    <x v="0"/>
    <x v="310"/>
    <x v="0"/>
    <x v="0"/>
    <x v="15"/>
    <x v="5"/>
    <x v="2"/>
    <s v="Taipei"/>
    <x v="28"/>
  </r>
  <r>
    <s v="2873"/>
    <x v="960"/>
    <x v="1"/>
    <n v="10"/>
    <n v="19.527895357427141"/>
    <x v="722"/>
    <n v="1670.472104642573"/>
    <x v="0"/>
    <x v="441"/>
    <x v="7"/>
    <x v="7"/>
    <x v="9"/>
    <x v="4"/>
    <x v="1"/>
    <s v="East Troy"/>
    <x v="1"/>
  </r>
  <r>
    <s v="2875"/>
    <x v="746"/>
    <x v="0"/>
    <n v="9"/>
    <n v="71.759402797480988"/>
    <x v="1598"/>
    <n v="128.25359720251902"/>
    <x v="2"/>
    <x v="561"/>
    <x v="0"/>
    <x v="0"/>
    <x v="15"/>
    <x v="5"/>
    <x v="0"/>
    <s v="Paris"/>
    <x v="7"/>
  </r>
  <r>
    <s v="2877"/>
    <x v="29"/>
    <x v="0"/>
    <n v="10"/>
    <n v="10.576171674127266"/>
    <x v="1085"/>
    <n v="84.423828325872734"/>
    <x v="0"/>
    <x v="722"/>
    <x v="0"/>
    <x v="0"/>
    <x v="17"/>
    <x v="4"/>
    <x v="2"/>
    <s v="Urumqi"/>
    <x v="2"/>
  </r>
  <r>
    <s v="2878"/>
    <x v="276"/>
    <x v="1"/>
    <n v="10"/>
    <n v="655.13122713646555"/>
    <x v="429"/>
    <n v="-235.23122713646558"/>
    <x v="2"/>
    <x v="1176"/>
    <x v="2"/>
    <x v="2"/>
    <x v="17"/>
    <x v="4"/>
    <x v="0"/>
    <s v="Paris"/>
    <x v="7"/>
  </r>
  <r>
    <s v="2880"/>
    <x v="733"/>
    <x v="1"/>
    <n v="13"/>
    <n v="3757.7913961355339"/>
    <x v="1828"/>
    <n v="7154.2086038644666"/>
    <x v="0"/>
    <x v="382"/>
    <x v="4"/>
    <x v="4"/>
    <x v="6"/>
    <x v="0"/>
    <x v="1"/>
    <s v="Montreal"/>
    <x v="4"/>
  </r>
  <r>
    <s v="2881"/>
    <x v="204"/>
    <x v="0"/>
    <n v="12"/>
    <n v="799.83869944745311"/>
    <x v="721"/>
    <n v="1228.1613005525469"/>
    <x v="2"/>
    <x v="441"/>
    <x v="7"/>
    <x v="7"/>
    <x v="9"/>
    <x v="4"/>
    <x v="2"/>
    <s v="Beijing"/>
    <x v="2"/>
  </r>
  <r>
    <s v="2883"/>
    <x v="961"/>
    <x v="2"/>
    <n v="10"/>
    <n v="165.50678474035217"/>
    <x v="303"/>
    <n v="3414.493215259648"/>
    <x v="2"/>
    <x v="923"/>
    <x v="0"/>
    <x v="0"/>
    <x v="0"/>
    <x v="0"/>
    <x v="0"/>
    <s v="Paris"/>
    <x v="7"/>
  </r>
  <r>
    <s v="2884"/>
    <x v="962"/>
    <x v="0"/>
    <n v="8"/>
    <n v="6.9647456591229107"/>
    <x v="1829"/>
    <n v="4785.0352543408771"/>
    <x v="0"/>
    <x v="250"/>
    <x v="7"/>
    <x v="7"/>
    <x v="5"/>
    <x v="4"/>
    <x v="0"/>
    <s v="Ljubljana"/>
    <x v="25"/>
  </r>
  <r>
    <s v="2885"/>
    <x v="31"/>
    <x v="1"/>
    <n v="4"/>
    <n v="10.297636696265918"/>
    <x v="1830"/>
    <n v="26.502363303734079"/>
    <x v="0"/>
    <x v="438"/>
    <x v="0"/>
    <x v="0"/>
    <x v="17"/>
    <x v="4"/>
    <x v="2"/>
    <s v="Singapore"/>
    <x v="17"/>
  </r>
  <r>
    <s v="2886"/>
    <x v="231"/>
    <x v="1"/>
    <n v="9"/>
    <n v="268.85131859313356"/>
    <x v="1831"/>
    <n v="6564.5631814068665"/>
    <x v="1"/>
    <x v="9"/>
    <x v="3"/>
    <x v="3"/>
    <x v="8"/>
    <x v="3"/>
    <x v="1"/>
    <s v="Bethesda"/>
    <x v="1"/>
  </r>
  <r>
    <s v="2887"/>
    <x v="952"/>
    <x v="0"/>
    <n v="9"/>
    <n v="41.725521900845429"/>
    <x v="588"/>
    <n v="1718.2744780991545"/>
    <x v="0"/>
    <x v="879"/>
    <x v="6"/>
    <x v="6"/>
    <x v="12"/>
    <x v="0"/>
    <x v="1"/>
    <s v="Old Saybrook"/>
    <x v="1"/>
  </r>
  <r>
    <s v="2888"/>
    <x v="849"/>
    <x v="1"/>
    <n v="36"/>
    <n v="42.953483315363016"/>
    <x v="1832"/>
    <n v="359.54651668463697"/>
    <x v="1"/>
    <x v="1177"/>
    <x v="0"/>
    <x v="0"/>
    <x v="17"/>
    <x v="4"/>
    <x v="1"/>
    <s v="Bethesda"/>
    <x v="1"/>
  </r>
  <r>
    <s v="2889"/>
    <x v="963"/>
    <x v="0"/>
    <n v="10"/>
    <n v="510.3764073447432"/>
    <x v="832"/>
    <n v="1389.6235926552567"/>
    <x v="0"/>
    <x v="1178"/>
    <x v="7"/>
    <x v="7"/>
    <x v="9"/>
    <x v="4"/>
    <x v="1"/>
    <s v="Norfolk"/>
    <x v="1"/>
  </r>
  <r>
    <s v="2890"/>
    <x v="460"/>
    <x v="0"/>
    <n v="12"/>
    <n v="610.6625812685329"/>
    <x v="1833"/>
    <n v="577.3374187314671"/>
    <x v="0"/>
    <x v="1179"/>
    <x v="2"/>
    <x v="2"/>
    <x v="17"/>
    <x v="4"/>
    <x v="0"/>
    <s v="Moscow"/>
    <x v="0"/>
  </r>
  <r>
    <s v="2895"/>
    <x v="195"/>
    <x v="0"/>
    <n v="8"/>
    <n v="60.460728768758919"/>
    <x v="1834"/>
    <n v="148.2672712312411"/>
    <x v="0"/>
    <x v="412"/>
    <x v="0"/>
    <x v="0"/>
    <x v="15"/>
    <x v="5"/>
    <x v="0"/>
    <s v="Dublin"/>
    <x v="16"/>
  </r>
  <r>
    <s v="2896"/>
    <x v="630"/>
    <x v="2"/>
    <n v="18"/>
    <n v="485.69311149934737"/>
    <x v="1835"/>
    <n v="240.40888850065261"/>
    <x v="0"/>
    <x v="434"/>
    <x v="2"/>
    <x v="2"/>
    <x v="17"/>
    <x v="4"/>
    <x v="2"/>
    <s v="Mumbai"/>
    <x v="14"/>
  </r>
  <r>
    <s v="2899"/>
    <x v="48"/>
    <x v="1"/>
    <n v="6"/>
    <n v="1.1666728960321773"/>
    <x v="1836"/>
    <n v="137.52782710396784"/>
    <x v="0"/>
    <x v="415"/>
    <x v="0"/>
    <x v="0"/>
    <x v="21"/>
    <x v="0"/>
    <x v="2"/>
    <s v="Damascus"/>
    <x v="26"/>
  </r>
  <r>
    <s v="2900"/>
    <x v="0"/>
    <x v="0"/>
    <n v="10"/>
    <n v="894.45780703595301"/>
    <x v="899"/>
    <n v="12095.542192964047"/>
    <x v="2"/>
    <x v="586"/>
    <x v="8"/>
    <x v="8"/>
    <x v="5"/>
    <x v="4"/>
    <x v="1"/>
    <s v="Seattle"/>
    <x v="1"/>
  </r>
  <r>
    <s v="2901"/>
    <x v="723"/>
    <x v="0"/>
    <n v="12"/>
    <n v="1274.1345317182086"/>
    <x v="1837"/>
    <n v="5605.4654682817918"/>
    <x v="2"/>
    <x v="10"/>
    <x v="6"/>
    <x v="6"/>
    <x v="0"/>
    <x v="0"/>
    <x v="2"/>
    <s v="Beijing"/>
    <x v="2"/>
  </r>
  <r>
    <s v="2904"/>
    <x v="823"/>
    <x v="0"/>
    <n v="10"/>
    <n v="634.43039489542468"/>
    <x v="551"/>
    <n v="7555.5696051045752"/>
    <x v="0"/>
    <x v="326"/>
    <x v="8"/>
    <x v="8"/>
    <x v="13"/>
    <x v="4"/>
    <x v="2"/>
    <s v="Busan"/>
    <x v="12"/>
  </r>
  <r>
    <s v="2905"/>
    <x v="146"/>
    <x v="1"/>
    <n v="10"/>
    <n v="2176.9373595983388"/>
    <x v="303"/>
    <n v="1403.0626404016612"/>
    <x v="0"/>
    <x v="827"/>
    <x v="0"/>
    <x v="0"/>
    <x v="0"/>
    <x v="0"/>
    <x v="1"/>
    <s v="Marshall"/>
    <x v="1"/>
  </r>
  <r>
    <s v="2907"/>
    <x v="26"/>
    <x v="0"/>
    <n v="24"/>
    <n v="711.28643487537511"/>
    <x v="1838"/>
    <n v="6261.9135651246252"/>
    <x v="1"/>
    <x v="698"/>
    <x v="5"/>
    <x v="5"/>
    <x v="7"/>
    <x v="5"/>
    <x v="2"/>
    <s v="Beijing"/>
    <x v="2"/>
  </r>
  <r>
    <s v="2909"/>
    <x v="964"/>
    <x v="2"/>
    <n v="10"/>
    <n v="40.17470075800491"/>
    <x v="162"/>
    <n v="229.72529924199506"/>
    <x v="0"/>
    <x v="559"/>
    <x v="0"/>
    <x v="0"/>
    <x v="15"/>
    <x v="5"/>
    <x v="1"/>
    <s v="Racine"/>
    <x v="1"/>
  </r>
  <r>
    <s v="2911"/>
    <x v="738"/>
    <x v="2"/>
    <n v="20"/>
    <n v="142.80401931457709"/>
    <x v="1839"/>
    <n v="1205.1959806854229"/>
    <x v="0"/>
    <x v="1180"/>
    <x v="8"/>
    <x v="8"/>
    <x v="3"/>
    <x v="1"/>
    <x v="2"/>
    <s v="Osaka"/>
    <x v="15"/>
  </r>
  <r>
    <s v="2914"/>
    <x v="965"/>
    <x v="1"/>
    <n v="12"/>
    <n v="63.694160610060351"/>
    <x v="1840"/>
    <n v="29749.375839389941"/>
    <x v="0"/>
    <x v="639"/>
    <x v="7"/>
    <x v="7"/>
    <x v="11"/>
    <x v="4"/>
    <x v="0"/>
    <s v="Madrid"/>
    <x v="32"/>
  </r>
  <r>
    <s v="2916"/>
    <x v="346"/>
    <x v="0"/>
    <n v="9"/>
    <n v="3578.4777278148249"/>
    <x v="1841"/>
    <n v="-2374.877727814825"/>
    <x v="0"/>
    <x v="1165"/>
    <x v="7"/>
    <x v="7"/>
    <x v="9"/>
    <x v="4"/>
    <x v="1"/>
    <s v="Vineland"/>
    <x v="1"/>
  </r>
  <r>
    <s v="2918"/>
    <x v="30"/>
    <x v="3"/>
    <n v="24"/>
    <n v="19536.094036466915"/>
    <x v="284"/>
    <n v="-7538.4940364669146"/>
    <x v="0"/>
    <x v="57"/>
    <x v="3"/>
    <x v="3"/>
    <x v="16"/>
    <x v="4"/>
    <x v="0"/>
    <s v="Munich"/>
    <x v="5"/>
  </r>
  <r>
    <s v="2919"/>
    <x v="407"/>
    <x v="1"/>
    <n v="10"/>
    <n v="132.18088006898213"/>
    <x v="1842"/>
    <n v="2667.8191199310177"/>
    <x v="0"/>
    <x v="258"/>
    <x v="5"/>
    <x v="5"/>
    <x v="7"/>
    <x v="5"/>
    <x v="1"/>
    <s v="Milliken"/>
    <x v="1"/>
  </r>
  <r>
    <s v="2920"/>
    <x v="494"/>
    <x v="2"/>
    <n v="24"/>
    <n v="273.26195507740584"/>
    <x v="1843"/>
    <n v="7420.3380449225942"/>
    <x v="0"/>
    <x v="106"/>
    <x v="3"/>
    <x v="3"/>
    <x v="5"/>
    <x v="4"/>
    <x v="1"/>
    <s v="Lewiston"/>
    <x v="1"/>
  </r>
  <r>
    <s v="2921"/>
    <x v="912"/>
    <x v="1"/>
    <n v="13"/>
    <n v="4805.8435392114861"/>
    <x v="1844"/>
    <n v="-462.54353921148595"/>
    <x v="1"/>
    <x v="567"/>
    <x v="6"/>
    <x v="6"/>
    <x v="0"/>
    <x v="0"/>
    <x v="2"/>
    <s v="Beijing"/>
    <x v="2"/>
  </r>
  <r>
    <s v="2924"/>
    <x v="766"/>
    <x v="0"/>
    <n v="36"/>
    <n v="9172.8084623451068"/>
    <x v="1845"/>
    <n v="25505.991537654896"/>
    <x v="3"/>
    <x v="950"/>
    <x v="4"/>
    <x v="4"/>
    <x v="6"/>
    <x v="0"/>
    <x v="1"/>
    <s v="North Harford"/>
    <x v="1"/>
  </r>
  <r>
    <s v="2925"/>
    <x v="305"/>
    <x v="1"/>
    <n v="10"/>
    <n v="788.9848759341113"/>
    <x v="785"/>
    <n v="3040.5151240658888"/>
    <x v="0"/>
    <x v="570"/>
    <x v="3"/>
    <x v="3"/>
    <x v="5"/>
    <x v="4"/>
    <x v="1"/>
    <s v="Hillsboro"/>
    <x v="1"/>
  </r>
  <r>
    <s v="2926"/>
    <x v="63"/>
    <x v="0"/>
    <n v="16"/>
    <n v="1637.7450842071685"/>
    <x v="1846"/>
    <n v="1263.0549157928317"/>
    <x v="2"/>
    <x v="1034"/>
    <x v="7"/>
    <x v="7"/>
    <x v="9"/>
    <x v="4"/>
    <x v="0"/>
    <s v="Paris"/>
    <x v="7"/>
  </r>
  <r>
    <s v="2928"/>
    <x v="476"/>
    <x v="0"/>
    <n v="8"/>
    <n v="4029.7701457718745"/>
    <x v="1847"/>
    <n v="-2071.9701457718747"/>
    <x v="1"/>
    <x v="1181"/>
    <x v="0"/>
    <x v="0"/>
    <x v="11"/>
    <x v="4"/>
    <x v="0"/>
    <s v="Berlin"/>
    <x v="5"/>
  </r>
  <r>
    <s v="2929"/>
    <x v="207"/>
    <x v="1"/>
    <n v="10"/>
    <n v="6254.9562192659305"/>
    <x v="168"/>
    <n v="-3154.9562192659305"/>
    <x v="0"/>
    <x v="612"/>
    <x v="5"/>
    <x v="5"/>
    <x v="7"/>
    <x v="5"/>
    <x v="1"/>
    <s v="Cle Elum"/>
    <x v="1"/>
  </r>
  <r>
    <s v="2930"/>
    <x v="40"/>
    <x v="1"/>
    <n v="12"/>
    <n v="133.26657807557925"/>
    <x v="1236"/>
    <n v="27.857421924420748"/>
    <x v="0"/>
    <x v="1049"/>
    <x v="2"/>
    <x v="2"/>
    <x v="2"/>
    <x v="2"/>
    <x v="2"/>
    <s v="Ashgabat"/>
    <x v="6"/>
  </r>
  <r>
    <s v="2934"/>
    <x v="486"/>
    <x v="2"/>
    <n v="18"/>
    <n v="238.03048281352298"/>
    <x v="1848"/>
    <n v="80.589517186477025"/>
    <x v="1"/>
    <x v="1182"/>
    <x v="0"/>
    <x v="0"/>
    <x v="17"/>
    <x v="4"/>
    <x v="2"/>
    <s v="Beijing"/>
    <x v="2"/>
  </r>
  <r>
    <s v="2935"/>
    <x v="141"/>
    <x v="2"/>
    <n v="18"/>
    <n v="628.49073117183377"/>
    <x v="1849"/>
    <n v="1297.109268828166"/>
    <x v="1"/>
    <x v="752"/>
    <x v="7"/>
    <x v="7"/>
    <x v="9"/>
    <x v="4"/>
    <x v="2"/>
    <s v="Beijing"/>
    <x v="2"/>
  </r>
  <r>
    <s v="2938"/>
    <x v="161"/>
    <x v="1"/>
    <n v="5"/>
    <n v="15.382629784981974"/>
    <x v="40"/>
    <n v="49.56737021501803"/>
    <x v="0"/>
    <x v="719"/>
    <x v="0"/>
    <x v="0"/>
    <x v="15"/>
    <x v="5"/>
    <x v="1"/>
    <s v="Fredericksburg"/>
    <x v="1"/>
  </r>
  <r>
    <s v="2939"/>
    <x v="858"/>
    <x v="1"/>
    <n v="8"/>
    <n v="2.5237397578182912"/>
    <x v="1850"/>
    <n v="230.69626024218169"/>
    <x v="0"/>
    <x v="1183"/>
    <x v="0"/>
    <x v="0"/>
    <x v="17"/>
    <x v="4"/>
    <x v="0"/>
    <s v="Nizhny Novgorod"/>
    <x v="0"/>
  </r>
  <r>
    <s v="2940"/>
    <x v="966"/>
    <x v="2"/>
    <n v="12"/>
    <n v="796.62955754394488"/>
    <x v="1851"/>
    <n v="1690.470442456055"/>
    <x v="0"/>
    <x v="693"/>
    <x v="7"/>
    <x v="7"/>
    <x v="9"/>
    <x v="4"/>
    <x v="2"/>
    <s v="Bangkok"/>
    <x v="10"/>
  </r>
  <r>
    <s v="2942"/>
    <x v="659"/>
    <x v="0"/>
    <n v="10"/>
    <n v="20093.153199647186"/>
    <x v="1852"/>
    <n v="-14803.153199647186"/>
    <x v="0"/>
    <x v="1184"/>
    <x v="0"/>
    <x v="0"/>
    <x v="14"/>
    <x v="3"/>
    <x v="1"/>
    <s v="Veradale"/>
    <x v="1"/>
  </r>
  <r>
    <s v="2943"/>
    <x v="163"/>
    <x v="2"/>
    <n v="18"/>
    <n v="91.558835114007522"/>
    <x v="1853"/>
    <n v="211.71266488599247"/>
    <x v="1"/>
    <x v="109"/>
    <x v="0"/>
    <x v="0"/>
    <x v="15"/>
    <x v="5"/>
    <x v="1"/>
    <s v="Bethesda"/>
    <x v="1"/>
  </r>
  <r>
    <s v="2944"/>
    <x v="613"/>
    <x v="0"/>
    <n v="9"/>
    <n v="1693.9696760790152"/>
    <x v="1854"/>
    <n v="2019.6303239209847"/>
    <x v="0"/>
    <x v="96"/>
    <x v="4"/>
    <x v="4"/>
    <x v="6"/>
    <x v="0"/>
    <x v="1"/>
    <s v="Calgary"/>
    <x v="4"/>
  </r>
  <r>
    <s v="2945"/>
    <x v="156"/>
    <x v="1"/>
    <n v="6"/>
    <n v="15.848847047043014"/>
    <x v="1855"/>
    <n v="134.79115295295696"/>
    <x v="0"/>
    <x v="1167"/>
    <x v="0"/>
    <x v="0"/>
    <x v="17"/>
    <x v="4"/>
    <x v="1"/>
    <s v="Seattle"/>
    <x v="1"/>
  </r>
  <r>
    <s v="2946"/>
    <x v="146"/>
    <x v="1"/>
    <n v="36"/>
    <n v="7338.2578210324109"/>
    <x v="1856"/>
    <n v="22326.942178967591"/>
    <x v="1"/>
    <x v="1185"/>
    <x v="4"/>
    <x v="4"/>
    <x v="6"/>
    <x v="0"/>
    <x v="2"/>
    <s v="Beijing"/>
    <x v="2"/>
  </r>
  <r>
    <s v="2948"/>
    <x v="298"/>
    <x v="2"/>
    <n v="12"/>
    <n v="13.494552184190747"/>
    <x v="1733"/>
    <n v="262.38544781580924"/>
    <x v="0"/>
    <x v="534"/>
    <x v="0"/>
    <x v="0"/>
    <x v="15"/>
    <x v="5"/>
    <x v="1"/>
    <s v="Lewisville"/>
    <x v="1"/>
  </r>
  <r>
    <s v="2949"/>
    <x v="210"/>
    <x v="2"/>
    <n v="10"/>
    <n v="988.15767761832922"/>
    <x v="115"/>
    <n v="4701.8423223816708"/>
    <x v="0"/>
    <x v="293"/>
    <x v="9"/>
    <x v="9"/>
    <x v="14"/>
    <x v="3"/>
    <x v="1"/>
    <s v="Wapato"/>
    <x v="1"/>
  </r>
  <r>
    <s v="2950"/>
    <x v="141"/>
    <x v="2"/>
    <n v="18"/>
    <n v="342.26622529512139"/>
    <x v="1857"/>
    <n v="4401.333774704879"/>
    <x v="3"/>
    <x v="1186"/>
    <x v="6"/>
    <x v="6"/>
    <x v="12"/>
    <x v="0"/>
    <x v="1"/>
    <s v="North Harford"/>
    <x v="1"/>
  </r>
  <r>
    <s v="2951"/>
    <x v="186"/>
    <x v="1"/>
    <n v="6"/>
    <n v="60.476355895828227"/>
    <x v="1858"/>
    <n v="107.52364410417178"/>
    <x v="0"/>
    <x v="940"/>
    <x v="0"/>
    <x v="0"/>
    <x v="21"/>
    <x v="0"/>
    <x v="1"/>
    <s v="Spring"/>
    <x v="1"/>
  </r>
  <r>
    <s v="2955"/>
    <x v="967"/>
    <x v="1"/>
    <n v="13"/>
    <n v="590.34452969669383"/>
    <x v="1859"/>
    <n v="2708.0554703033063"/>
    <x v="0"/>
    <x v="980"/>
    <x v="5"/>
    <x v="5"/>
    <x v="7"/>
    <x v="5"/>
    <x v="1"/>
    <s v="New Castle"/>
    <x v="1"/>
  </r>
  <r>
    <s v="2960"/>
    <x v="580"/>
    <x v="1"/>
    <n v="9"/>
    <n v="176.14077534806202"/>
    <x v="192"/>
    <n v="1861.9592246519378"/>
    <x v="1"/>
    <x v="757"/>
    <x v="7"/>
    <x v="7"/>
    <x v="9"/>
    <x v="4"/>
    <x v="1"/>
    <s v="Bethesda"/>
    <x v="1"/>
  </r>
  <r>
    <s v="2961"/>
    <x v="109"/>
    <x v="0"/>
    <n v="9"/>
    <n v="75.683907611605591"/>
    <x v="1860"/>
    <n v="179.42809238839442"/>
    <x v="0"/>
    <x v="412"/>
    <x v="0"/>
    <x v="0"/>
    <x v="15"/>
    <x v="5"/>
    <x v="1"/>
    <s v="Tampa"/>
    <x v="1"/>
  </r>
  <r>
    <s v="2963"/>
    <x v="221"/>
    <x v="1"/>
    <n v="4"/>
    <n v="237.86928332489614"/>
    <x v="1861"/>
    <n v="324.5307166751038"/>
    <x v="2"/>
    <x v="908"/>
    <x v="6"/>
    <x v="6"/>
    <x v="12"/>
    <x v="0"/>
    <x v="0"/>
    <s v="Paris"/>
    <x v="7"/>
  </r>
  <r>
    <s v="2964"/>
    <x v="619"/>
    <x v="1"/>
    <n v="6"/>
    <n v="11.852162223663633"/>
    <x v="1862"/>
    <n v="110.76383777633637"/>
    <x v="1"/>
    <x v="1187"/>
    <x v="0"/>
    <x v="0"/>
    <x v="17"/>
    <x v="4"/>
    <x v="2"/>
    <s v="Beijing"/>
    <x v="2"/>
  </r>
  <r>
    <s v="2966"/>
    <x v="446"/>
    <x v="1"/>
    <n v="5"/>
    <n v="5.0086217206680796"/>
    <x v="1863"/>
    <n v="99.791378279331923"/>
    <x v="0"/>
    <x v="1074"/>
    <x v="0"/>
    <x v="0"/>
    <x v="17"/>
    <x v="4"/>
    <x v="1"/>
    <s v="Morristown"/>
    <x v="1"/>
  </r>
  <r>
    <s v="2968"/>
    <x v="58"/>
    <x v="0"/>
    <n v="12"/>
    <n v="3099.6634787184234"/>
    <x v="1864"/>
    <n v="24.236521281576643"/>
    <x v="0"/>
    <x v="1188"/>
    <x v="5"/>
    <x v="5"/>
    <x v="7"/>
    <x v="5"/>
    <x v="1"/>
    <s v="Arlington"/>
    <x v="1"/>
  </r>
  <r>
    <s v="2969"/>
    <x v="125"/>
    <x v="2"/>
    <n v="80"/>
    <n v="77.101440232578938"/>
    <x v="1865"/>
    <n v="962.09855976742108"/>
    <x v="3"/>
    <x v="719"/>
    <x v="0"/>
    <x v="0"/>
    <x v="15"/>
    <x v="5"/>
    <x v="1"/>
    <s v="North Harford"/>
    <x v="1"/>
  </r>
  <r>
    <s v="2970"/>
    <x v="467"/>
    <x v="2"/>
    <n v="18"/>
    <n v="147.30075740419144"/>
    <x v="1866"/>
    <n v="3412.6992425958088"/>
    <x v="0"/>
    <x v="193"/>
    <x v="3"/>
    <x v="3"/>
    <x v="8"/>
    <x v="3"/>
    <x v="0"/>
    <s v="Leeds"/>
    <x v="3"/>
  </r>
  <r>
    <s v="2971"/>
    <x v="536"/>
    <x v="1"/>
    <n v="10"/>
    <n v="111.47052476981827"/>
    <x v="1007"/>
    <n v="118.52947523018173"/>
    <x v="0"/>
    <x v="253"/>
    <x v="0"/>
    <x v="0"/>
    <x v="15"/>
    <x v="5"/>
    <x v="1"/>
    <s v="Bacliff"/>
    <x v="1"/>
  </r>
  <r>
    <s v="2973"/>
    <x v="551"/>
    <x v="1"/>
    <n v="20"/>
    <n v="405.03934153263089"/>
    <x v="1419"/>
    <n v="13574.960658467369"/>
    <x v="3"/>
    <x v="519"/>
    <x v="0"/>
    <x v="0"/>
    <x v="11"/>
    <x v="4"/>
    <x v="1"/>
    <s v="North Harford"/>
    <x v="1"/>
  </r>
  <r>
    <s v="2974"/>
    <x v="968"/>
    <x v="0"/>
    <n v="20"/>
    <n v="18860.666984299067"/>
    <x v="897"/>
    <n v="7119.3330157009332"/>
    <x v="1"/>
    <x v="141"/>
    <x v="8"/>
    <x v="8"/>
    <x v="5"/>
    <x v="4"/>
    <x v="0"/>
    <s v="Berlin"/>
    <x v="5"/>
  </r>
  <r>
    <s v="2975"/>
    <x v="866"/>
    <x v="2"/>
    <n v="20"/>
    <n v="143.42426204781913"/>
    <x v="1867"/>
    <n v="11236.57573795218"/>
    <x v="1"/>
    <x v="1189"/>
    <x v="9"/>
    <x v="9"/>
    <x v="14"/>
    <x v="3"/>
    <x v="2"/>
    <s v="Beijing"/>
    <x v="2"/>
  </r>
  <r>
    <s v="2976"/>
    <x v="809"/>
    <x v="1"/>
    <n v="12"/>
    <n v="644.56022638439504"/>
    <x v="1868"/>
    <n v="10978.239773615604"/>
    <x v="0"/>
    <x v="476"/>
    <x v="4"/>
    <x v="4"/>
    <x v="6"/>
    <x v="0"/>
    <x v="0"/>
    <s v="Moscow"/>
    <x v="0"/>
  </r>
  <r>
    <s v="2978"/>
    <x v="139"/>
    <x v="1"/>
    <n v="8"/>
    <n v="55.474986743491428"/>
    <x v="1869"/>
    <n v="246.85301325650855"/>
    <x v="0"/>
    <x v="1019"/>
    <x v="2"/>
    <x v="2"/>
    <x v="17"/>
    <x v="4"/>
    <x v="0"/>
    <s v="Nantes"/>
    <x v="7"/>
  </r>
  <r>
    <s v="2981"/>
    <x v="514"/>
    <x v="1"/>
    <n v="10"/>
    <n v="512.32257061928829"/>
    <x v="1183"/>
    <n v="1077.6774293807116"/>
    <x v="0"/>
    <x v="1190"/>
    <x v="7"/>
    <x v="7"/>
    <x v="9"/>
    <x v="4"/>
    <x v="1"/>
    <s v="New York"/>
    <x v="1"/>
  </r>
  <r>
    <s v="2983"/>
    <x v="780"/>
    <x v="1"/>
    <n v="10"/>
    <n v="628.94201725320636"/>
    <x v="303"/>
    <n v="2951.0579827467936"/>
    <x v="1"/>
    <x v="635"/>
    <x v="0"/>
    <x v="0"/>
    <x v="0"/>
    <x v="0"/>
    <x v="0"/>
    <s v="Berlin"/>
    <x v="5"/>
  </r>
  <r>
    <s v="2986"/>
    <x v="750"/>
    <x v="1"/>
    <n v="12"/>
    <n v="697.35913536460862"/>
    <x v="1158"/>
    <n v="2318.5248646353912"/>
    <x v="0"/>
    <x v="319"/>
    <x v="0"/>
    <x v="0"/>
    <x v="2"/>
    <x v="2"/>
    <x v="1"/>
    <s v="Fort Worth"/>
    <x v="1"/>
  </r>
  <r>
    <s v="2987"/>
    <x v="969"/>
    <x v="1"/>
    <n v="36"/>
    <n v="813.14635987289819"/>
    <x v="1870"/>
    <n v="12397.053640127102"/>
    <x v="0"/>
    <x v="1191"/>
    <x v="3"/>
    <x v="3"/>
    <x v="16"/>
    <x v="4"/>
    <x v="1"/>
    <s v="Bridgeport"/>
    <x v="1"/>
  </r>
  <r>
    <s v="2988"/>
    <x v="134"/>
    <x v="1"/>
    <n v="10"/>
    <n v="2821.2735522996863"/>
    <x v="729"/>
    <n v="-941.27355229968634"/>
    <x v="0"/>
    <x v="445"/>
    <x v="7"/>
    <x v="7"/>
    <x v="9"/>
    <x v="4"/>
    <x v="1"/>
    <s v="Fredericksburg"/>
    <x v="1"/>
  </r>
  <r>
    <s v="2989"/>
    <x v="615"/>
    <x v="1"/>
    <n v="10"/>
    <n v="295.32461100448359"/>
    <x v="1257"/>
    <n v="94.575388995516391"/>
    <x v="0"/>
    <x v="1099"/>
    <x v="0"/>
    <x v="0"/>
    <x v="15"/>
    <x v="5"/>
    <x v="2"/>
    <s v="Tokyo"/>
    <x v="15"/>
  </r>
  <r>
    <s v="2990"/>
    <x v="624"/>
    <x v="1"/>
    <n v="10"/>
    <n v="6.0131997734037297"/>
    <x v="1203"/>
    <n v="1593.8868002265963"/>
    <x v="1"/>
    <x v="1192"/>
    <x v="2"/>
    <x v="2"/>
    <x v="2"/>
    <x v="2"/>
    <x v="1"/>
    <s v="Bethesda"/>
    <x v="1"/>
  </r>
  <r>
    <s v="2991"/>
    <x v="16"/>
    <x v="2"/>
    <n v="26"/>
    <n v="7336.0539056039743"/>
    <x v="1871"/>
    <n v="-653.85390560397445"/>
    <x v="2"/>
    <x v="381"/>
    <x v="2"/>
    <x v="2"/>
    <x v="4"/>
    <x v="3"/>
    <x v="1"/>
    <s v="Seattle"/>
    <x v="1"/>
  </r>
  <r>
    <s v="2992"/>
    <x v="516"/>
    <x v="0"/>
    <n v="13"/>
    <n v="185.81212565057757"/>
    <x v="1165"/>
    <n v="2518.1878743494226"/>
    <x v="0"/>
    <x v="954"/>
    <x v="5"/>
    <x v="5"/>
    <x v="7"/>
    <x v="5"/>
    <x v="2"/>
    <s v="New Delhi"/>
    <x v="14"/>
  </r>
  <r>
    <s v="2993"/>
    <x v="695"/>
    <x v="1"/>
    <n v="13"/>
    <n v="389.31526329513912"/>
    <x v="1872"/>
    <n v="113.50473670486087"/>
    <x v="1"/>
    <x v="153"/>
    <x v="1"/>
    <x v="1"/>
    <x v="3"/>
    <x v="1"/>
    <x v="2"/>
    <s v="Beijing"/>
    <x v="2"/>
  </r>
  <r>
    <s v="2995"/>
    <x v="970"/>
    <x v="1"/>
    <n v="6"/>
    <n v="25.887536964281935"/>
    <x v="1873"/>
    <n v="49.869963035718058"/>
    <x v="0"/>
    <x v="158"/>
    <x v="0"/>
    <x v="0"/>
    <x v="17"/>
    <x v="4"/>
    <x v="2"/>
    <s v="Ashgabat"/>
    <x v="6"/>
  </r>
  <r>
    <s v="2997"/>
    <x v="472"/>
    <x v="0"/>
    <n v="9"/>
    <n v="70.162831994789997"/>
    <x v="1874"/>
    <n v="264.99716800521003"/>
    <x v="0"/>
    <x v="1193"/>
    <x v="0"/>
    <x v="0"/>
    <x v="17"/>
    <x v="4"/>
    <x v="2"/>
    <s v="Bangkok"/>
    <x v="10"/>
  </r>
  <r>
    <s v="2998"/>
    <x v="144"/>
    <x v="2"/>
    <n v="9"/>
    <n v="263.13519090382721"/>
    <x v="607"/>
    <n v="2316.8648090961728"/>
    <x v="2"/>
    <x v="538"/>
    <x v="5"/>
    <x v="5"/>
    <x v="7"/>
    <x v="5"/>
    <x v="2"/>
    <s v="Beijing"/>
    <x v="2"/>
  </r>
  <r>
    <s v="2999"/>
    <x v="919"/>
    <x v="0"/>
    <n v="13"/>
    <n v="3650.7381556253026"/>
    <x v="1875"/>
    <n v="5121.7118443746986"/>
    <x v="2"/>
    <x v="1194"/>
    <x v="9"/>
    <x v="9"/>
    <x v="14"/>
    <x v="3"/>
    <x v="2"/>
    <s v="Beijing"/>
    <x v="2"/>
  </r>
  <r>
    <s v="3000"/>
    <x v="971"/>
    <x v="0"/>
    <n v="40"/>
    <n v="1631.5010389286763"/>
    <x v="1876"/>
    <n v="9166.4989610713237"/>
    <x v="1"/>
    <x v="1142"/>
    <x v="3"/>
    <x v="3"/>
    <x v="16"/>
    <x v="4"/>
    <x v="1"/>
    <s v="Bethesda"/>
    <x v="1"/>
  </r>
  <r>
    <s v="3001"/>
    <x v="177"/>
    <x v="0"/>
    <n v="24"/>
    <n v="1179.3934606010009"/>
    <x v="1877"/>
    <n v="2087.1065393989993"/>
    <x v="1"/>
    <x v="1018"/>
    <x v="7"/>
    <x v="7"/>
    <x v="13"/>
    <x v="4"/>
    <x v="2"/>
    <s v="Beijing"/>
    <x v="2"/>
  </r>
  <r>
    <s v="3002"/>
    <x v="845"/>
    <x v="2"/>
    <n v="24"/>
    <n v="104.86747139306084"/>
    <x v="1878"/>
    <n v="3432.3325286069389"/>
    <x v="0"/>
    <x v="908"/>
    <x v="6"/>
    <x v="6"/>
    <x v="12"/>
    <x v="0"/>
    <x v="1"/>
    <s v="Denver"/>
    <x v="1"/>
  </r>
  <r>
    <s v="3003"/>
    <x v="750"/>
    <x v="1"/>
    <n v="12"/>
    <n v="1306.421365187635"/>
    <x v="1879"/>
    <n v="8988.4086348123656"/>
    <x v="0"/>
    <x v="460"/>
    <x v="4"/>
    <x v="4"/>
    <x v="5"/>
    <x v="4"/>
    <x v="1"/>
    <s v="Orange"/>
    <x v="1"/>
  </r>
  <r>
    <s v="3004"/>
    <x v="953"/>
    <x v="2"/>
    <n v="10"/>
    <n v="168.79071323363073"/>
    <x v="1699"/>
    <n v="191.10928676636925"/>
    <x v="2"/>
    <x v="958"/>
    <x v="0"/>
    <x v="0"/>
    <x v="15"/>
    <x v="5"/>
    <x v="2"/>
    <s v="Beijing"/>
    <x v="2"/>
  </r>
  <r>
    <s v="3006"/>
    <x v="549"/>
    <x v="0"/>
    <n v="26"/>
    <n v="2543.8600722488131"/>
    <x v="1880"/>
    <n v="4007.8879277511865"/>
    <x v="1"/>
    <x v="1195"/>
    <x v="2"/>
    <x v="2"/>
    <x v="2"/>
    <x v="2"/>
    <x v="1"/>
    <s v="Bethesda"/>
    <x v="1"/>
  </r>
  <r>
    <s v="3008"/>
    <x v="348"/>
    <x v="1"/>
    <n v="12"/>
    <n v="1710.2543998512713"/>
    <x v="1801"/>
    <n v="245.74560014872873"/>
    <x v="0"/>
    <x v="670"/>
    <x v="7"/>
    <x v="7"/>
    <x v="9"/>
    <x v="4"/>
    <x v="2"/>
    <s v="Canberra"/>
    <x v="8"/>
  </r>
  <r>
    <s v="3011"/>
    <x v="406"/>
    <x v="1"/>
    <n v="13"/>
    <n v="2.4398811614339921"/>
    <x v="1881"/>
    <n v="3709.5601188385658"/>
    <x v="0"/>
    <x v="1134"/>
    <x v="6"/>
    <x v="6"/>
    <x v="12"/>
    <x v="0"/>
    <x v="1"/>
    <s v="Fort Worth"/>
    <x v="1"/>
  </r>
  <r>
    <s v="3012"/>
    <x v="972"/>
    <x v="2"/>
    <n v="8"/>
    <n v="10077.195991458382"/>
    <x v="1882"/>
    <n v="-5200.5959914583818"/>
    <x v="0"/>
    <x v="468"/>
    <x v="4"/>
    <x v="4"/>
    <x v="5"/>
    <x v="4"/>
    <x v="0"/>
    <s v="Knotty Ash"/>
    <x v="3"/>
  </r>
  <r>
    <s v="3014"/>
    <x v="353"/>
    <x v="1"/>
    <n v="12"/>
    <n v="12670.914919835952"/>
    <x v="508"/>
    <n v="-5482.9149198359519"/>
    <x v="0"/>
    <x v="565"/>
    <x v="3"/>
    <x v="3"/>
    <x v="5"/>
    <x v="4"/>
    <x v="0"/>
    <s v="Baumholder"/>
    <x v="5"/>
  </r>
  <r>
    <s v="3015"/>
    <x v="496"/>
    <x v="2"/>
    <n v="36"/>
    <n v="2967.4094661316399"/>
    <x v="1883"/>
    <n v="8715.3805338683615"/>
    <x v="2"/>
    <x v="197"/>
    <x v="0"/>
    <x v="0"/>
    <x v="14"/>
    <x v="3"/>
    <x v="0"/>
    <s v="Paris"/>
    <x v="7"/>
  </r>
  <r>
    <s v="3016"/>
    <x v="188"/>
    <x v="0"/>
    <n v="9"/>
    <n v="262.87579885184022"/>
    <x v="1884"/>
    <n v="3822.2242011481599"/>
    <x v="1"/>
    <x v="1196"/>
    <x v="0"/>
    <x v="0"/>
    <x v="11"/>
    <x v="4"/>
    <x v="1"/>
    <s v="Bethesda"/>
    <x v="1"/>
  </r>
  <r>
    <s v="3017"/>
    <x v="613"/>
    <x v="0"/>
    <n v="9"/>
    <n v="75.665326596345096"/>
    <x v="1885"/>
    <n v="5641.4346734036553"/>
    <x v="1"/>
    <x v="1172"/>
    <x v="0"/>
    <x v="0"/>
    <x v="0"/>
    <x v="0"/>
    <x v="1"/>
    <s v="Bethesda"/>
    <x v="1"/>
  </r>
  <r>
    <s v="3018"/>
    <x v="877"/>
    <x v="1"/>
    <n v="10"/>
    <n v="1329.3723803225928"/>
    <x v="832"/>
    <n v="570.62761967740721"/>
    <x v="1"/>
    <x v="711"/>
    <x v="7"/>
    <x v="7"/>
    <x v="9"/>
    <x v="4"/>
    <x v="1"/>
    <s v="Bethesda"/>
    <x v="1"/>
  </r>
  <r>
    <s v="3019"/>
    <x v="272"/>
    <x v="1"/>
    <n v="5"/>
    <n v="0.48799554935971479"/>
    <x v="472"/>
    <n v="49.462004450640286"/>
    <x v="0"/>
    <x v="272"/>
    <x v="0"/>
    <x v="0"/>
    <x v="2"/>
    <x v="2"/>
    <x v="1"/>
    <s v="Round Rock"/>
    <x v="1"/>
  </r>
  <r>
    <s v="3023"/>
    <x v="29"/>
    <x v="0"/>
    <n v="12"/>
    <n v="3470.7800188249958"/>
    <x v="175"/>
    <n v="4777.419981175005"/>
    <x v="0"/>
    <x v="306"/>
    <x v="9"/>
    <x v="9"/>
    <x v="14"/>
    <x v="3"/>
    <x v="1"/>
    <s v="Midland"/>
    <x v="1"/>
  </r>
  <r>
    <s v="3027"/>
    <x v="40"/>
    <x v="1"/>
    <n v="10"/>
    <n v="1348.6690598319869"/>
    <x v="1886"/>
    <n v="5021.3309401680126"/>
    <x v="0"/>
    <x v="886"/>
    <x v="0"/>
    <x v="0"/>
    <x v="0"/>
    <x v="0"/>
    <x v="0"/>
    <s v="Ljubljana"/>
    <x v="25"/>
  </r>
  <r>
    <s v="3028"/>
    <x v="441"/>
    <x v="1"/>
    <n v="10"/>
    <n v="567.17079175786353"/>
    <x v="1545"/>
    <n v="2932.3292082421367"/>
    <x v="0"/>
    <x v="1197"/>
    <x v="3"/>
    <x v="3"/>
    <x v="8"/>
    <x v="3"/>
    <x v="1"/>
    <s v="Toronto"/>
    <x v="4"/>
  </r>
  <r>
    <s v="3029"/>
    <x v="973"/>
    <x v="2"/>
    <n v="8"/>
    <n v="360.31804609833227"/>
    <x v="153"/>
    <n v="4812.2819539016682"/>
    <x v="0"/>
    <x v="466"/>
    <x v="4"/>
    <x v="4"/>
    <x v="5"/>
    <x v="4"/>
    <x v="0"/>
    <s v="Manchester"/>
    <x v="3"/>
  </r>
  <r>
    <s v="3031"/>
    <x v="89"/>
    <x v="0"/>
    <n v="12"/>
    <n v="13.892599417786702"/>
    <x v="1887"/>
    <n v="4918.1074005822129"/>
    <x v="0"/>
    <x v="805"/>
    <x v="4"/>
    <x v="4"/>
    <x v="6"/>
    <x v="0"/>
    <x v="1"/>
    <s v="Lafayette"/>
    <x v="1"/>
  </r>
  <r>
    <s v="3032"/>
    <x v="966"/>
    <x v="2"/>
    <n v="12"/>
    <n v="7283.2102707347549"/>
    <x v="1888"/>
    <n v="-3002.8102707347552"/>
    <x v="1"/>
    <x v="1009"/>
    <x v="2"/>
    <x v="2"/>
    <x v="4"/>
    <x v="3"/>
    <x v="2"/>
    <s v="Beijing"/>
    <x v="2"/>
  </r>
  <r>
    <s v="3033"/>
    <x v="974"/>
    <x v="2"/>
    <n v="13"/>
    <n v="89.371814371440365"/>
    <x v="1889"/>
    <n v="2713.8281856285594"/>
    <x v="0"/>
    <x v="1119"/>
    <x v="7"/>
    <x v="7"/>
    <x v="9"/>
    <x v="4"/>
    <x v="1"/>
    <s v="Fort Atkinson"/>
    <x v="1"/>
  </r>
  <r>
    <s v="3034"/>
    <x v="708"/>
    <x v="0"/>
    <n v="8"/>
    <n v="822.84294791915511"/>
    <x v="1890"/>
    <n v="73.957052080844846"/>
    <x v="0"/>
    <x v="1198"/>
    <x v="7"/>
    <x v="7"/>
    <x v="9"/>
    <x v="4"/>
    <x v="0"/>
    <s v="Baildon"/>
    <x v="3"/>
  </r>
  <r>
    <s v="3035"/>
    <x v="159"/>
    <x v="1"/>
    <n v="12"/>
    <n v="606.88100419881948"/>
    <x v="1891"/>
    <n v="-272.08100419881947"/>
    <x v="0"/>
    <x v="548"/>
    <x v="0"/>
    <x v="0"/>
    <x v="17"/>
    <x v="4"/>
    <x v="0"/>
    <s v="Manchester"/>
    <x v="3"/>
  </r>
  <r>
    <s v="3036"/>
    <x v="963"/>
    <x v="0"/>
    <n v="10"/>
    <n v="43.910011677934762"/>
    <x v="1892"/>
    <n v="171.78998832206523"/>
    <x v="0"/>
    <x v="67"/>
    <x v="0"/>
    <x v="0"/>
    <x v="1"/>
    <x v="1"/>
    <x v="1"/>
    <s v="Bayonne"/>
    <x v="1"/>
  </r>
  <r>
    <s v="3037"/>
    <x v="642"/>
    <x v="0"/>
    <n v="9"/>
    <n v="986.20423853177351"/>
    <x v="1893"/>
    <n v="579.79576146822649"/>
    <x v="1"/>
    <x v="1103"/>
    <x v="4"/>
    <x v="4"/>
    <x v="6"/>
    <x v="0"/>
    <x v="0"/>
    <s v="Berlin"/>
    <x v="5"/>
  </r>
  <r>
    <s v="3038"/>
    <x v="638"/>
    <x v="0"/>
    <n v="13"/>
    <n v="399.42935374689336"/>
    <x v="1894"/>
    <n v="1559.7706462531066"/>
    <x v="0"/>
    <x v="450"/>
    <x v="7"/>
    <x v="7"/>
    <x v="9"/>
    <x v="4"/>
    <x v="1"/>
    <s v="Trenton"/>
    <x v="1"/>
  </r>
  <r>
    <s v="3040"/>
    <x v="750"/>
    <x v="1"/>
    <n v="12"/>
    <n v="1028.859601160118"/>
    <x v="1895"/>
    <n v="2133.5403988398821"/>
    <x v="0"/>
    <x v="1014"/>
    <x v="5"/>
    <x v="5"/>
    <x v="7"/>
    <x v="5"/>
    <x v="1"/>
    <s v="Veradale"/>
    <x v="1"/>
  </r>
  <r>
    <s v="3042"/>
    <x v="972"/>
    <x v="2"/>
    <n v="24"/>
    <n v="838.41576823426874"/>
    <x v="1896"/>
    <n v="2786.784231765731"/>
    <x v="2"/>
    <x v="762"/>
    <x v="7"/>
    <x v="7"/>
    <x v="9"/>
    <x v="4"/>
    <x v="0"/>
    <s v="Paris"/>
    <x v="7"/>
  </r>
  <r>
    <s v="3044"/>
    <x v="27"/>
    <x v="0"/>
    <n v="9"/>
    <n v="8.8537358577230947"/>
    <x v="1897"/>
    <n v="966.69626414227685"/>
    <x v="1"/>
    <x v="712"/>
    <x v="7"/>
    <x v="7"/>
    <x v="11"/>
    <x v="4"/>
    <x v="1"/>
    <s v="Bethesda"/>
    <x v="1"/>
  </r>
  <r>
    <s v="3045"/>
    <x v="910"/>
    <x v="1"/>
    <n v="12"/>
    <n v="32.775220380798537"/>
    <x v="1236"/>
    <n v="128.34877961920145"/>
    <x v="0"/>
    <x v="1199"/>
    <x v="2"/>
    <x v="2"/>
    <x v="2"/>
    <x v="2"/>
    <x v="1"/>
    <s v="Tampa"/>
    <x v="1"/>
  </r>
  <r>
    <s v="3047"/>
    <x v="48"/>
    <x v="1"/>
    <n v="13"/>
    <n v="2978.6002606261122"/>
    <x v="1898"/>
    <n v="675.27373937388757"/>
    <x v="0"/>
    <x v="1200"/>
    <x v="0"/>
    <x v="0"/>
    <x v="2"/>
    <x v="2"/>
    <x v="1"/>
    <s v="San Antonio"/>
    <x v="1"/>
  </r>
  <r>
    <s v="3048"/>
    <x v="705"/>
    <x v="1"/>
    <n v="52"/>
    <n v="1146.5685167932884"/>
    <x v="1899"/>
    <n v="28900.23148320671"/>
    <x v="1"/>
    <x v="759"/>
    <x v="6"/>
    <x v="6"/>
    <x v="0"/>
    <x v="0"/>
    <x v="2"/>
    <s v="Beijing"/>
    <x v="2"/>
  </r>
  <r>
    <s v="3050"/>
    <x v="975"/>
    <x v="0"/>
    <n v="36"/>
    <n v="1417.3086035185188"/>
    <x v="1900"/>
    <n v="6783.1913964814812"/>
    <x v="3"/>
    <x v="1020"/>
    <x v="6"/>
    <x v="6"/>
    <x v="12"/>
    <x v="0"/>
    <x v="1"/>
    <s v="North Harford"/>
    <x v="1"/>
  </r>
  <r>
    <s v="3053"/>
    <x v="643"/>
    <x v="1"/>
    <n v="9"/>
    <n v="359.76571722080234"/>
    <x v="1901"/>
    <n v="2192.1462827791975"/>
    <x v="0"/>
    <x v="246"/>
    <x v="2"/>
    <x v="2"/>
    <x v="2"/>
    <x v="2"/>
    <x v="1"/>
    <s v="Granger"/>
    <x v="1"/>
  </r>
  <r>
    <s v="3054"/>
    <x v="31"/>
    <x v="1"/>
    <n v="9"/>
    <n v="125.0882630801117"/>
    <x v="1902"/>
    <n v="7831.4617369198886"/>
    <x v="0"/>
    <x v="1164"/>
    <x v="0"/>
    <x v="0"/>
    <x v="14"/>
    <x v="3"/>
    <x v="1"/>
    <s v="Baltimore"/>
    <x v="1"/>
  </r>
  <r>
    <s v="3055"/>
    <x v="426"/>
    <x v="1"/>
    <n v="4"/>
    <n v="87.052042721865675"/>
    <x v="1903"/>
    <n v="-20.791042721865679"/>
    <x v="0"/>
    <x v="109"/>
    <x v="0"/>
    <x v="0"/>
    <x v="15"/>
    <x v="5"/>
    <x v="0"/>
    <s v="Warsaw"/>
    <x v="30"/>
  </r>
  <r>
    <s v="3059"/>
    <x v="114"/>
    <x v="1"/>
    <n v="6"/>
    <n v="59.174224165719409"/>
    <x v="1512"/>
    <n v="868.82577583428065"/>
    <x v="0"/>
    <x v="1063"/>
    <x v="4"/>
    <x v="4"/>
    <x v="6"/>
    <x v="0"/>
    <x v="1"/>
    <s v="Houston"/>
    <x v="1"/>
  </r>
  <r>
    <s v="3060"/>
    <x v="904"/>
    <x v="1"/>
    <n v="13"/>
    <n v="259.77442636114262"/>
    <x v="1904"/>
    <n v="7267.225573638857"/>
    <x v="0"/>
    <x v="302"/>
    <x v="9"/>
    <x v="9"/>
    <x v="14"/>
    <x v="3"/>
    <x v="1"/>
    <s v="Denver"/>
    <x v="1"/>
  </r>
  <r>
    <s v="3061"/>
    <x v="976"/>
    <x v="2"/>
    <n v="10"/>
    <n v="0.79555140965976234"/>
    <x v="460"/>
    <n v="1289.2044485903402"/>
    <x v="0"/>
    <x v="803"/>
    <x v="7"/>
    <x v="7"/>
    <x v="9"/>
    <x v="4"/>
    <x v="1"/>
    <s v="Vineland"/>
    <x v="1"/>
  </r>
  <r>
    <s v="3062"/>
    <x v="972"/>
    <x v="2"/>
    <n v="13"/>
    <n v="401.41872895568287"/>
    <x v="1905"/>
    <n v="3082.581271044317"/>
    <x v="2"/>
    <x v="909"/>
    <x v="6"/>
    <x v="6"/>
    <x v="12"/>
    <x v="0"/>
    <x v="1"/>
    <s v="Seattle"/>
    <x v="1"/>
  </r>
  <r>
    <s v="3064"/>
    <x v="457"/>
    <x v="0"/>
    <n v="9"/>
    <n v="275.07463194576559"/>
    <x v="1906"/>
    <n v="745.72536805423442"/>
    <x v="0"/>
    <x v="1201"/>
    <x v="7"/>
    <x v="7"/>
    <x v="9"/>
    <x v="4"/>
    <x v="1"/>
    <s v="Worcester"/>
    <x v="1"/>
  </r>
  <r>
    <s v="3065"/>
    <x v="646"/>
    <x v="1"/>
    <n v="10"/>
    <n v="1525.3832171598253"/>
    <x v="169"/>
    <n v="764.61678284017466"/>
    <x v="0"/>
    <x v="795"/>
    <x v="7"/>
    <x v="7"/>
    <x v="9"/>
    <x v="4"/>
    <x v="1"/>
    <s v="Baltimore"/>
    <x v="1"/>
  </r>
  <r>
    <s v="3066"/>
    <x v="977"/>
    <x v="1"/>
    <n v="5"/>
    <n v="72.223684553907987"/>
    <x v="1415"/>
    <n v="177.57631544609202"/>
    <x v="0"/>
    <x v="1202"/>
    <x v="0"/>
    <x v="0"/>
    <x v="21"/>
    <x v="0"/>
    <x v="2"/>
    <s v="Yokohama"/>
    <x v="15"/>
  </r>
  <r>
    <s v="3067"/>
    <x v="691"/>
    <x v="0"/>
    <n v="10"/>
    <n v="7287.7373376148171"/>
    <x v="916"/>
    <n v="-1097.7373376148171"/>
    <x v="0"/>
    <x v="1017"/>
    <x v="3"/>
    <x v="3"/>
    <x v="13"/>
    <x v="4"/>
    <x v="1"/>
    <s v="Hackensack"/>
    <x v="1"/>
  </r>
  <r>
    <s v="3072"/>
    <x v="591"/>
    <x v="2"/>
    <n v="10"/>
    <n v="46.362233450775584"/>
    <x v="125"/>
    <n v="5943.6377665492246"/>
    <x v="0"/>
    <x v="496"/>
    <x v="3"/>
    <x v="3"/>
    <x v="5"/>
    <x v="4"/>
    <x v="1"/>
    <s v="Madison"/>
    <x v="1"/>
  </r>
  <r>
    <s v="3074"/>
    <x v="270"/>
    <x v="0"/>
    <n v="10"/>
    <n v="968.36677738135552"/>
    <x v="713"/>
    <n v="7721.6332226186441"/>
    <x v="0"/>
    <x v="435"/>
    <x v="3"/>
    <x v="3"/>
    <x v="13"/>
    <x v="4"/>
    <x v="2"/>
    <s v="Shanghai"/>
    <x v="2"/>
  </r>
  <r>
    <s v="3077"/>
    <x v="224"/>
    <x v="1"/>
    <n v="18"/>
    <n v="3619.6011250170022"/>
    <x v="1907"/>
    <n v="3163.3988749829978"/>
    <x v="0"/>
    <x v="946"/>
    <x v="5"/>
    <x v="5"/>
    <x v="7"/>
    <x v="5"/>
    <x v="1"/>
    <s v="Tallahassee"/>
    <x v="1"/>
  </r>
  <r>
    <s v="3078"/>
    <x v="167"/>
    <x v="1"/>
    <n v="9"/>
    <n v="2708.5036037650398"/>
    <x v="994"/>
    <n v="19657.54639623496"/>
    <x v="0"/>
    <x v="694"/>
    <x v="7"/>
    <x v="7"/>
    <x v="11"/>
    <x v="4"/>
    <x v="1"/>
    <s v="Syracuse"/>
    <x v="1"/>
  </r>
  <r>
    <s v="3080"/>
    <x v="750"/>
    <x v="1"/>
    <n v="12"/>
    <n v="203.54169933067342"/>
    <x v="1908"/>
    <n v="9996.4583006693265"/>
    <x v="0"/>
    <x v="653"/>
    <x v="4"/>
    <x v="4"/>
    <x v="6"/>
    <x v="0"/>
    <x v="2"/>
    <s v="Osaka"/>
    <x v="15"/>
  </r>
  <r>
    <s v="3083"/>
    <x v="965"/>
    <x v="1"/>
    <n v="9"/>
    <n v="1674.0668649417428"/>
    <x v="1302"/>
    <n v="1547.9331350582572"/>
    <x v="0"/>
    <x v="893"/>
    <x v="0"/>
    <x v="0"/>
    <x v="0"/>
    <x v="0"/>
    <x v="1"/>
    <s v="Vancouver"/>
    <x v="4"/>
  </r>
  <r>
    <s v="3085"/>
    <x v="140"/>
    <x v="1"/>
    <n v="10"/>
    <n v="428.06576263724338"/>
    <x v="1133"/>
    <n v="1531.9342373627567"/>
    <x v="0"/>
    <x v="761"/>
    <x v="7"/>
    <x v="7"/>
    <x v="9"/>
    <x v="4"/>
    <x v="0"/>
    <s v="Bamberg"/>
    <x v="5"/>
  </r>
  <r>
    <s v="3086"/>
    <x v="615"/>
    <x v="1"/>
    <n v="100"/>
    <n v="60.003615815274728"/>
    <x v="235"/>
    <n v="938.99638418472523"/>
    <x v="0"/>
    <x v="140"/>
    <x v="0"/>
    <x v="0"/>
    <x v="18"/>
    <x v="5"/>
    <x v="1"/>
    <s v="Austin"/>
    <x v="1"/>
  </r>
  <r>
    <s v="3089"/>
    <x v="434"/>
    <x v="2"/>
    <n v="24"/>
    <n v="1509.927488679167"/>
    <x v="1909"/>
    <n v="1826.072511320833"/>
    <x v="0"/>
    <x v="1018"/>
    <x v="7"/>
    <x v="7"/>
    <x v="13"/>
    <x v="4"/>
    <x v="2"/>
    <s v="Urumqi"/>
    <x v="2"/>
  </r>
  <r>
    <s v="3091"/>
    <x v="538"/>
    <x v="0"/>
    <n v="10"/>
    <n v="613.31721609919373"/>
    <x v="1852"/>
    <n v="4676.6827839008065"/>
    <x v="3"/>
    <x v="1203"/>
    <x v="0"/>
    <x v="0"/>
    <x v="14"/>
    <x v="3"/>
    <x v="1"/>
    <s v="North Harford"/>
    <x v="1"/>
  </r>
  <r>
    <s v="3092"/>
    <x v="289"/>
    <x v="0"/>
    <n v="16"/>
    <n v="139.21479547347326"/>
    <x v="1910"/>
    <n v="4815.985204526527"/>
    <x v="0"/>
    <x v="600"/>
    <x v="7"/>
    <x v="7"/>
    <x v="5"/>
    <x v="4"/>
    <x v="0"/>
    <s v="Athens"/>
    <x v="19"/>
  </r>
  <r>
    <s v="3093"/>
    <x v="224"/>
    <x v="1"/>
    <n v="9"/>
    <n v="1221.4617539886083"/>
    <x v="1911"/>
    <n v="1136.9382460113918"/>
    <x v="0"/>
    <x v="295"/>
    <x v="6"/>
    <x v="6"/>
    <x v="12"/>
    <x v="0"/>
    <x v="1"/>
    <s v="Annapolis"/>
    <x v="1"/>
  </r>
  <r>
    <s v="3094"/>
    <x v="165"/>
    <x v="1"/>
    <n v="5"/>
    <n v="9.0134302248411302"/>
    <x v="1912"/>
    <n v="235.98656977515887"/>
    <x v="0"/>
    <x v="491"/>
    <x v="7"/>
    <x v="7"/>
    <x v="13"/>
    <x v="4"/>
    <x v="1"/>
    <s v="Beaumont"/>
    <x v="1"/>
  </r>
  <r>
    <s v="3095"/>
    <x v="784"/>
    <x v="1"/>
    <n v="6"/>
    <n v="701.76251270237469"/>
    <x v="1745"/>
    <n v="258.23748729762531"/>
    <x v="0"/>
    <x v="1158"/>
    <x v="4"/>
    <x v="4"/>
    <x v="6"/>
    <x v="0"/>
    <x v="1"/>
    <s v="Westminster"/>
    <x v="4"/>
  </r>
  <r>
    <s v="3096"/>
    <x v="824"/>
    <x v="1"/>
    <n v="5"/>
    <n v="226.35757981686771"/>
    <x v="1913"/>
    <n v="718.64242018313234"/>
    <x v="0"/>
    <x v="996"/>
    <x v="5"/>
    <x v="5"/>
    <x v="19"/>
    <x v="5"/>
    <x v="1"/>
    <s v="Lowell"/>
    <x v="1"/>
  </r>
  <r>
    <s v="3097"/>
    <x v="978"/>
    <x v="1"/>
    <n v="10"/>
    <n v="389.17396995260356"/>
    <x v="625"/>
    <n v="1590.8260300473964"/>
    <x v="0"/>
    <x v="881"/>
    <x v="6"/>
    <x v="6"/>
    <x v="12"/>
    <x v="0"/>
    <x v="1"/>
    <s v="Fredericksburg"/>
    <x v="1"/>
  </r>
  <r>
    <s v="3098"/>
    <x v="234"/>
    <x v="1"/>
    <n v="13"/>
    <n v="819.14274745409512"/>
    <x v="1914"/>
    <n v="1587.257252545905"/>
    <x v="0"/>
    <x v="860"/>
    <x v="6"/>
    <x v="6"/>
    <x v="12"/>
    <x v="0"/>
    <x v="1"/>
    <s v="Vancouver"/>
    <x v="4"/>
  </r>
  <r>
    <s v="3100"/>
    <x v="831"/>
    <x v="1"/>
    <n v="10"/>
    <n v="67.495858179377066"/>
    <x v="747"/>
    <n v="9602.5041418206238"/>
    <x v="0"/>
    <x v="457"/>
    <x v="4"/>
    <x v="4"/>
    <x v="5"/>
    <x v="4"/>
    <x v="1"/>
    <s v="Loveland"/>
    <x v="1"/>
  </r>
  <r>
    <s v="3101"/>
    <x v="214"/>
    <x v="2"/>
    <n v="8"/>
    <n v="527.27942797020739"/>
    <x v="1915"/>
    <n v="989.72057202979261"/>
    <x v="1"/>
    <x v="1204"/>
    <x v="0"/>
    <x v="0"/>
    <x v="21"/>
    <x v="0"/>
    <x v="0"/>
    <s v="Berlin"/>
    <x v="5"/>
  </r>
  <r>
    <s v="3102"/>
    <x v="25"/>
    <x v="1"/>
    <n v="26"/>
    <n v="891.82752741408365"/>
    <x v="1916"/>
    <n v="11020.772472585917"/>
    <x v="1"/>
    <x v="611"/>
    <x v="3"/>
    <x v="3"/>
    <x v="16"/>
    <x v="4"/>
    <x v="2"/>
    <s v="Beijing"/>
    <x v="2"/>
  </r>
  <r>
    <s v="3104"/>
    <x v="51"/>
    <x v="0"/>
    <n v="13"/>
    <n v="107.88659469963341"/>
    <x v="1917"/>
    <n v="3042.1634053003668"/>
    <x v="0"/>
    <x v="1205"/>
    <x v="8"/>
    <x v="8"/>
    <x v="11"/>
    <x v="4"/>
    <x v="2"/>
    <s v="Sydney"/>
    <x v="8"/>
  </r>
  <r>
    <s v="3105"/>
    <x v="369"/>
    <x v="1"/>
    <n v="12"/>
    <n v="1467.8492083289009"/>
    <x v="550"/>
    <n v="3680.1507916710989"/>
    <x v="0"/>
    <x v="325"/>
    <x v="0"/>
    <x v="0"/>
    <x v="14"/>
    <x v="3"/>
    <x v="0"/>
    <s v="Cheshire"/>
    <x v="3"/>
  </r>
  <r>
    <s v="3107"/>
    <x v="569"/>
    <x v="2"/>
    <n v="48"/>
    <n v="1743.006040525617"/>
    <x v="1918"/>
    <n v="71.003959474383009"/>
    <x v="1"/>
    <x v="146"/>
    <x v="1"/>
    <x v="1"/>
    <x v="3"/>
    <x v="1"/>
    <x v="1"/>
    <s v="Bethesda"/>
    <x v="1"/>
  </r>
  <r>
    <s v="3108"/>
    <x v="979"/>
    <x v="2"/>
    <n v="8"/>
    <n v="974.71368379531498"/>
    <x v="1919"/>
    <n v="1185.2863162046851"/>
    <x v="0"/>
    <x v="538"/>
    <x v="5"/>
    <x v="5"/>
    <x v="7"/>
    <x v="5"/>
    <x v="0"/>
    <s v="Cheshire"/>
    <x v="3"/>
  </r>
  <r>
    <s v="3109"/>
    <x v="213"/>
    <x v="0"/>
    <n v="12"/>
    <n v="11.600895374293758"/>
    <x v="1920"/>
    <n v="223.21910462570622"/>
    <x v="0"/>
    <x v="359"/>
    <x v="0"/>
    <x v="0"/>
    <x v="17"/>
    <x v="4"/>
    <x v="1"/>
    <s v="Renton"/>
    <x v="1"/>
  </r>
  <r>
    <s v="3111"/>
    <x v="163"/>
    <x v="2"/>
    <n v="36"/>
    <n v="1589.8716254536509"/>
    <x v="1921"/>
    <n v="16094.688374546351"/>
    <x v="1"/>
    <x v="397"/>
    <x v="2"/>
    <x v="2"/>
    <x v="4"/>
    <x v="3"/>
    <x v="0"/>
    <s v="Berlin"/>
    <x v="5"/>
  </r>
  <r>
    <s v="3112"/>
    <x v="669"/>
    <x v="2"/>
    <n v="9"/>
    <n v="279.12912315523153"/>
    <x v="1922"/>
    <n v="8148.8708768447686"/>
    <x v="1"/>
    <x v="476"/>
    <x v="4"/>
    <x v="4"/>
    <x v="6"/>
    <x v="0"/>
    <x v="2"/>
    <s v="Beijing"/>
    <x v="2"/>
  </r>
  <r>
    <s v="3114"/>
    <x v="333"/>
    <x v="1"/>
    <n v="10"/>
    <n v="1645.8522123071768"/>
    <x v="1069"/>
    <n v="4624.1477876928229"/>
    <x v="0"/>
    <x v="658"/>
    <x v="6"/>
    <x v="6"/>
    <x v="0"/>
    <x v="0"/>
    <x v="1"/>
    <s v="Charleston"/>
    <x v="1"/>
  </r>
  <r>
    <s v="3116"/>
    <x v="733"/>
    <x v="1"/>
    <n v="4"/>
    <n v="62.269201169154258"/>
    <x v="1923"/>
    <n v="574.5307988308457"/>
    <x v="2"/>
    <x v="973"/>
    <x v="5"/>
    <x v="5"/>
    <x v="19"/>
    <x v="5"/>
    <x v="0"/>
    <s v="Paris"/>
    <x v="7"/>
  </r>
  <r>
    <s v="3117"/>
    <x v="799"/>
    <x v="1"/>
    <n v="8"/>
    <n v="757.23279378523398"/>
    <x v="1924"/>
    <n v="3234.7672062147658"/>
    <x v="0"/>
    <x v="696"/>
    <x v="7"/>
    <x v="7"/>
    <x v="11"/>
    <x v="4"/>
    <x v="0"/>
    <s v="Dublin"/>
    <x v="16"/>
  </r>
  <r>
    <s v="3118"/>
    <x v="789"/>
    <x v="0"/>
    <n v="10"/>
    <n v="92.368857628795098"/>
    <x v="838"/>
    <n v="1007.531142371205"/>
    <x v="1"/>
    <x v="516"/>
    <x v="0"/>
    <x v="0"/>
    <x v="2"/>
    <x v="2"/>
    <x v="0"/>
    <s v="Berlin"/>
    <x v="5"/>
  </r>
  <r>
    <s v="3119"/>
    <x v="980"/>
    <x v="2"/>
    <n v="10"/>
    <n v="64.966902400818938"/>
    <x v="538"/>
    <n v="163.93309759918105"/>
    <x v="0"/>
    <x v="1148"/>
    <x v="2"/>
    <x v="2"/>
    <x v="2"/>
    <x v="2"/>
    <x v="1"/>
    <s v="Boston"/>
    <x v="1"/>
  </r>
  <r>
    <s v="3120"/>
    <x v="94"/>
    <x v="2"/>
    <n v="20"/>
    <n v="3216.7628629159067"/>
    <x v="1925"/>
    <n v="943.23713708409332"/>
    <x v="1"/>
    <x v="610"/>
    <x v="5"/>
    <x v="5"/>
    <x v="7"/>
    <x v="5"/>
    <x v="2"/>
    <s v="Beijing"/>
    <x v="2"/>
  </r>
  <r>
    <s v="3123"/>
    <x v="647"/>
    <x v="0"/>
    <n v="10"/>
    <n v="12.011870610270268"/>
    <x v="132"/>
    <n v="2177.9881293897297"/>
    <x v="0"/>
    <x v="857"/>
    <x v="2"/>
    <x v="2"/>
    <x v="2"/>
    <x v="2"/>
    <x v="1"/>
    <s v="Green Bay"/>
    <x v="1"/>
  </r>
  <r>
    <s v="3124"/>
    <x v="860"/>
    <x v="2"/>
    <n v="60"/>
    <n v="25.347460861216096"/>
    <x v="150"/>
    <n v="664.65253913878394"/>
    <x v="1"/>
    <x v="72"/>
    <x v="0"/>
    <x v="0"/>
    <x v="17"/>
    <x v="4"/>
    <x v="0"/>
    <s v="Berlin"/>
    <x v="5"/>
  </r>
  <r>
    <s v="3126"/>
    <x v="979"/>
    <x v="2"/>
    <n v="26"/>
    <n v="1453.1668442897812"/>
    <x v="1926"/>
    <n v="3690.9831557102184"/>
    <x v="0"/>
    <x v="486"/>
    <x v="5"/>
    <x v="5"/>
    <x v="19"/>
    <x v="5"/>
    <x v="2"/>
    <s v="Osaka"/>
    <x v="15"/>
  </r>
  <r>
    <s v="3127"/>
    <x v="936"/>
    <x v="1"/>
    <n v="9"/>
    <n v="1144.9751009888046"/>
    <x v="1927"/>
    <n v="-2.875100988804661"/>
    <x v="0"/>
    <x v="257"/>
    <x v="2"/>
    <x v="2"/>
    <x v="20"/>
    <x v="3"/>
    <x v="1"/>
    <s v="Charlottesville"/>
    <x v="1"/>
  </r>
  <r>
    <s v="3128"/>
    <x v="669"/>
    <x v="2"/>
    <n v="9"/>
    <n v="0.98684247014257309"/>
    <x v="1928"/>
    <n v="1568.9731575298574"/>
    <x v="0"/>
    <x v="560"/>
    <x v="6"/>
    <x v="6"/>
    <x v="12"/>
    <x v="0"/>
    <x v="2"/>
    <s v="Hong Kong"/>
    <x v="2"/>
  </r>
  <r>
    <s v="3129"/>
    <x v="441"/>
    <x v="1"/>
    <n v="6"/>
    <n v="0.17527268278951427"/>
    <x v="1929"/>
    <n v="54.92472731721049"/>
    <x v="0"/>
    <x v="722"/>
    <x v="0"/>
    <x v="0"/>
    <x v="17"/>
    <x v="4"/>
    <x v="2"/>
    <s v="Tehran"/>
    <x v="9"/>
  </r>
  <r>
    <s v="3130"/>
    <x v="881"/>
    <x v="1"/>
    <n v="24"/>
    <n v="4879.8744077451192"/>
    <x v="1930"/>
    <n v="9752.1255922548808"/>
    <x v="1"/>
    <x v="933"/>
    <x v="4"/>
    <x v="4"/>
    <x v="6"/>
    <x v="0"/>
    <x v="2"/>
    <s v="Beijing"/>
    <x v="2"/>
  </r>
  <r>
    <s v="3131"/>
    <x v="601"/>
    <x v="1"/>
    <n v="6"/>
    <n v="263.95417610117858"/>
    <x v="1931"/>
    <n v="632.04582389882148"/>
    <x v="1"/>
    <x v="941"/>
    <x v="4"/>
    <x v="4"/>
    <x v="6"/>
    <x v="0"/>
    <x v="2"/>
    <s v="Beijing"/>
    <x v="2"/>
  </r>
  <r>
    <s v="3132"/>
    <x v="981"/>
    <x v="1"/>
    <n v="12"/>
    <n v="2170.1719587218854"/>
    <x v="743"/>
    <n v="2054.2280412781142"/>
    <x v="1"/>
    <x v="893"/>
    <x v="0"/>
    <x v="0"/>
    <x v="0"/>
    <x v="0"/>
    <x v="2"/>
    <s v="Beijing"/>
    <x v="2"/>
  </r>
  <r>
    <s v="3133"/>
    <x v="241"/>
    <x v="1"/>
    <n v="12"/>
    <n v="5869.1960714116185"/>
    <x v="1857"/>
    <n v="-1125.5960714116181"/>
    <x v="0"/>
    <x v="969"/>
    <x v="5"/>
    <x v="5"/>
    <x v="7"/>
    <x v="5"/>
    <x v="1"/>
    <s v="Hingham"/>
    <x v="1"/>
  </r>
  <r>
    <s v="3135"/>
    <x v="777"/>
    <x v="1"/>
    <n v="5"/>
    <n v="907.70954396010563"/>
    <x v="465"/>
    <n v="441.79045603989437"/>
    <x v="0"/>
    <x v="1206"/>
    <x v="9"/>
    <x v="9"/>
    <x v="14"/>
    <x v="3"/>
    <x v="1"/>
    <s v="Bangor"/>
    <x v="1"/>
  </r>
  <r>
    <s v="3137"/>
    <x v="104"/>
    <x v="0"/>
    <n v="9"/>
    <n v="198.74154242783951"/>
    <x v="846"/>
    <n v="1959.8584575721604"/>
    <x v="0"/>
    <x v="1154"/>
    <x v="0"/>
    <x v="0"/>
    <x v="11"/>
    <x v="4"/>
    <x v="2"/>
    <s v="Taipei"/>
    <x v="28"/>
  </r>
  <r>
    <s v="3138"/>
    <x v="614"/>
    <x v="0"/>
    <n v="13"/>
    <n v="4572.9887900129488"/>
    <x v="1932"/>
    <n v="2818.961209987051"/>
    <x v="0"/>
    <x v="727"/>
    <x v="5"/>
    <x v="5"/>
    <x v="19"/>
    <x v="5"/>
    <x v="2"/>
    <s v="Sydney"/>
    <x v="8"/>
  </r>
  <r>
    <s v="3140"/>
    <x v="645"/>
    <x v="1"/>
    <n v="4"/>
    <n v="175.54838198322039"/>
    <x v="1933"/>
    <n v="67.091618016779591"/>
    <x v="0"/>
    <x v="150"/>
    <x v="8"/>
    <x v="8"/>
    <x v="3"/>
    <x v="1"/>
    <x v="2"/>
    <s v="Ashgabat"/>
    <x v="6"/>
  </r>
  <r>
    <s v="3141"/>
    <x v="519"/>
    <x v="1"/>
    <n v="10"/>
    <n v="2380.2770385926879"/>
    <x v="1360"/>
    <n v="999.72296140731214"/>
    <x v="0"/>
    <x v="1207"/>
    <x v="6"/>
    <x v="6"/>
    <x v="0"/>
    <x v="0"/>
    <x v="2"/>
    <s v="Kolkata"/>
    <x v="14"/>
  </r>
  <r>
    <s v="3142"/>
    <x v="970"/>
    <x v="1"/>
    <n v="8"/>
    <n v="20.63005306682798"/>
    <x v="1934"/>
    <n v="158.69194693317203"/>
    <x v="0"/>
    <x v="517"/>
    <x v="0"/>
    <x v="0"/>
    <x v="15"/>
    <x v="5"/>
    <x v="0"/>
    <s v="Paris"/>
    <x v="7"/>
  </r>
  <r>
    <s v="3143"/>
    <x v="190"/>
    <x v="0"/>
    <n v="12"/>
    <n v="8.992437137899973"/>
    <x v="93"/>
    <n v="1277.8905628621001"/>
    <x v="0"/>
    <x v="706"/>
    <x v="0"/>
    <x v="0"/>
    <x v="2"/>
    <x v="2"/>
    <x v="1"/>
    <s v="Cape May"/>
    <x v="1"/>
  </r>
  <r>
    <s v="3144"/>
    <x v="982"/>
    <x v="2"/>
    <n v="12"/>
    <n v="96.665062795197954"/>
    <x v="1935"/>
    <n v="7219.3349372048024"/>
    <x v="0"/>
    <x v="933"/>
    <x v="4"/>
    <x v="4"/>
    <x v="6"/>
    <x v="0"/>
    <x v="2"/>
    <s v="Thimphu"/>
    <x v="31"/>
  </r>
  <r>
    <s v="3145"/>
    <x v="122"/>
    <x v="2"/>
    <n v="6"/>
    <n v="0.17420825422955744"/>
    <x v="1936"/>
    <n v="223.26579174577043"/>
    <x v="0"/>
    <x v="821"/>
    <x v="0"/>
    <x v="0"/>
    <x v="17"/>
    <x v="4"/>
    <x v="1"/>
    <s v="New Bedford"/>
    <x v="1"/>
  </r>
  <r>
    <s v="3148"/>
    <x v="198"/>
    <x v="3"/>
    <n v="8"/>
    <n v="58.65203771627867"/>
    <x v="1094"/>
    <n v="1870.9479622837212"/>
    <x v="0"/>
    <x v="342"/>
    <x v="5"/>
    <x v="5"/>
    <x v="7"/>
    <x v="5"/>
    <x v="0"/>
    <s v="Valletta"/>
    <x v="23"/>
  </r>
  <r>
    <s v="3149"/>
    <x v="877"/>
    <x v="1"/>
    <n v="10"/>
    <n v="4475.4435515008627"/>
    <x v="580"/>
    <n v="324.55644849913733"/>
    <x v="0"/>
    <x v="362"/>
    <x v="0"/>
    <x v="0"/>
    <x v="14"/>
    <x v="3"/>
    <x v="1"/>
    <s v="Burlington"/>
    <x v="1"/>
  </r>
  <r>
    <s v="3151"/>
    <x v="674"/>
    <x v="0"/>
    <n v="10"/>
    <n v="240.91002792905388"/>
    <x v="1007"/>
    <n v="-10.910027929053882"/>
    <x v="2"/>
    <x v="253"/>
    <x v="0"/>
    <x v="0"/>
    <x v="15"/>
    <x v="5"/>
    <x v="1"/>
    <s v="Seattle"/>
    <x v="1"/>
  </r>
  <r>
    <s v="3152"/>
    <x v="859"/>
    <x v="2"/>
    <n v="10"/>
    <n v="2422.4483223790016"/>
    <x v="1937"/>
    <n v="9427.2516776209995"/>
    <x v="0"/>
    <x v="1208"/>
    <x v="3"/>
    <x v="3"/>
    <x v="8"/>
    <x v="3"/>
    <x v="1"/>
    <s v="Charlottesville"/>
    <x v="1"/>
  </r>
  <r>
    <s v="3154"/>
    <x v="983"/>
    <x v="2"/>
    <n v="26"/>
    <n v="104.14598818568696"/>
    <x v="1938"/>
    <n v="3909.0540118143131"/>
    <x v="0"/>
    <x v="1209"/>
    <x v="4"/>
    <x v="4"/>
    <x v="6"/>
    <x v="0"/>
    <x v="2"/>
    <s v="Hong Kong"/>
    <x v="2"/>
  </r>
  <r>
    <s v="3155"/>
    <x v="493"/>
    <x v="0"/>
    <n v="13"/>
    <n v="389.90206457097418"/>
    <x v="1939"/>
    <n v="1901.2979354290255"/>
    <x v="0"/>
    <x v="552"/>
    <x v="8"/>
    <x v="8"/>
    <x v="13"/>
    <x v="4"/>
    <x v="1"/>
    <s v="Snoqualmie"/>
    <x v="1"/>
  </r>
  <r>
    <s v="3157"/>
    <x v="806"/>
    <x v="3"/>
    <n v="9"/>
    <n v="491.48491231940415"/>
    <x v="1940"/>
    <n v="1555.5150876805958"/>
    <x v="0"/>
    <x v="914"/>
    <x v="5"/>
    <x v="5"/>
    <x v="7"/>
    <x v="5"/>
    <x v="1"/>
    <s v="Norfolk"/>
    <x v="1"/>
  </r>
  <r>
    <s v="3162"/>
    <x v="263"/>
    <x v="1"/>
    <n v="10"/>
    <n v="810.55864514850714"/>
    <x v="674"/>
    <n v="4179.4413548514931"/>
    <x v="0"/>
    <x v="1065"/>
    <x v="2"/>
    <x v="2"/>
    <x v="4"/>
    <x v="3"/>
    <x v="1"/>
    <s v="Back River"/>
    <x v="1"/>
  </r>
  <r>
    <s v="3163"/>
    <x v="450"/>
    <x v="0"/>
    <n v="10"/>
    <n v="37.914524219389499"/>
    <x v="674"/>
    <n v="4952.0854757806101"/>
    <x v="0"/>
    <x v="277"/>
    <x v="0"/>
    <x v="0"/>
    <x v="11"/>
    <x v="4"/>
    <x v="1"/>
    <s v="Oregon"/>
    <x v="1"/>
  </r>
  <r>
    <s v="3165"/>
    <x v="148"/>
    <x v="1"/>
    <n v="6"/>
    <n v="280.78546131301954"/>
    <x v="1941"/>
    <n v="1497.6145386869805"/>
    <x v="0"/>
    <x v="228"/>
    <x v="6"/>
    <x v="6"/>
    <x v="0"/>
    <x v="0"/>
    <x v="1"/>
    <s v="Fort Atkinson"/>
    <x v="1"/>
  </r>
  <r>
    <s v="3167"/>
    <x v="598"/>
    <x v="0"/>
    <n v="20"/>
    <n v="2005.4047928695172"/>
    <x v="448"/>
    <n v="774.59520713048278"/>
    <x v="1"/>
    <x v="739"/>
    <x v="0"/>
    <x v="0"/>
    <x v="11"/>
    <x v="4"/>
    <x v="1"/>
    <s v="Bethesda"/>
    <x v="1"/>
  </r>
  <r>
    <s v="3171"/>
    <x v="123"/>
    <x v="1"/>
    <n v="9"/>
    <n v="2206.9549775822466"/>
    <x v="244"/>
    <n v="567.54502241775344"/>
    <x v="2"/>
    <x v="340"/>
    <x v="5"/>
    <x v="5"/>
    <x v="7"/>
    <x v="5"/>
    <x v="1"/>
    <s v="Seattle"/>
    <x v="1"/>
  </r>
  <r>
    <s v="3173"/>
    <x v="288"/>
    <x v="1"/>
    <n v="24"/>
    <n v="130.83809777041645"/>
    <x v="1942"/>
    <n v="559.12390222958356"/>
    <x v="2"/>
    <x v="949"/>
    <x v="0"/>
    <x v="0"/>
    <x v="15"/>
    <x v="5"/>
    <x v="2"/>
    <s v="Beijing"/>
    <x v="2"/>
  </r>
  <r>
    <s v="3175"/>
    <x v="624"/>
    <x v="1"/>
    <n v="10"/>
    <n v="4010.7415496438102"/>
    <x v="369"/>
    <n v="351.25845035618977"/>
    <x v="0"/>
    <x v="926"/>
    <x v="4"/>
    <x v="4"/>
    <x v="0"/>
    <x v="0"/>
    <x v="1"/>
    <s v="Houston"/>
    <x v="1"/>
  </r>
  <r>
    <s v="3176"/>
    <x v="272"/>
    <x v="1"/>
    <n v="20"/>
    <n v="62.844362776281564"/>
    <x v="1113"/>
    <n v="516.95563722371844"/>
    <x v="2"/>
    <x v="412"/>
    <x v="0"/>
    <x v="0"/>
    <x v="15"/>
    <x v="5"/>
    <x v="1"/>
    <s v="Seattle"/>
    <x v="1"/>
  </r>
  <r>
    <s v="3179"/>
    <x v="960"/>
    <x v="1"/>
    <n v="10"/>
    <n v="73.369787032614781"/>
    <x v="369"/>
    <n v="4288.630212967385"/>
    <x v="0"/>
    <x v="855"/>
    <x v="4"/>
    <x v="4"/>
    <x v="0"/>
    <x v="0"/>
    <x v="1"/>
    <s v="Cle Elum"/>
    <x v="1"/>
  </r>
  <r>
    <s v="3180"/>
    <x v="314"/>
    <x v="1"/>
    <n v="12"/>
    <n v="2042.2217901830954"/>
    <x v="1943"/>
    <n v="9646.0782098169038"/>
    <x v="0"/>
    <x v="580"/>
    <x v="4"/>
    <x v="4"/>
    <x v="6"/>
    <x v="0"/>
    <x v="1"/>
    <s v="Clifton"/>
    <x v="1"/>
  </r>
  <r>
    <s v="3181"/>
    <x v="323"/>
    <x v="1"/>
    <n v="5"/>
    <n v="40.80539732781947"/>
    <x v="577"/>
    <n v="954.19460267218051"/>
    <x v="0"/>
    <x v="266"/>
    <x v="0"/>
    <x v="0"/>
    <x v="14"/>
    <x v="3"/>
    <x v="1"/>
    <s v="Provincetown"/>
    <x v="1"/>
  </r>
  <r>
    <s v="3182"/>
    <x v="257"/>
    <x v="1"/>
    <n v="12"/>
    <n v="50.687571091118102"/>
    <x v="1944"/>
    <n v="2412.7524289088819"/>
    <x v="0"/>
    <x v="333"/>
    <x v="8"/>
    <x v="8"/>
    <x v="16"/>
    <x v="4"/>
    <x v="1"/>
    <s v="Naples"/>
    <x v="1"/>
  </r>
  <r>
    <s v="3183"/>
    <x v="425"/>
    <x v="0"/>
    <n v="12"/>
    <n v="2972.7995308709296"/>
    <x v="1404"/>
    <n v="1455.2004691290704"/>
    <x v="1"/>
    <x v="19"/>
    <x v="2"/>
    <x v="2"/>
    <x v="4"/>
    <x v="3"/>
    <x v="2"/>
    <s v="Beijing"/>
    <x v="2"/>
  </r>
  <r>
    <s v="3186"/>
    <x v="149"/>
    <x v="1"/>
    <n v="9"/>
    <n v="727.57579010989582"/>
    <x v="1945"/>
    <n v="2233.4242098901041"/>
    <x v="0"/>
    <x v="1210"/>
    <x v="0"/>
    <x v="0"/>
    <x v="14"/>
    <x v="3"/>
    <x v="1"/>
    <s v="Sunnyside"/>
    <x v="1"/>
  </r>
  <r>
    <s v="3187"/>
    <x v="53"/>
    <x v="1"/>
    <n v="9"/>
    <n v="2625.3961907882012"/>
    <x v="1289"/>
    <n v="115.80380921179858"/>
    <x v="0"/>
    <x v="907"/>
    <x v="0"/>
    <x v="0"/>
    <x v="19"/>
    <x v="5"/>
    <x v="1"/>
    <s v="Lewisville"/>
    <x v="1"/>
  </r>
  <r>
    <s v="3188"/>
    <x v="405"/>
    <x v="1"/>
    <n v="5"/>
    <n v="23.053081237609369"/>
    <x v="472"/>
    <n v="26.896918762390634"/>
    <x v="1"/>
    <x v="1002"/>
    <x v="2"/>
    <x v="2"/>
    <x v="2"/>
    <x v="2"/>
    <x v="1"/>
    <s v="Bethesda"/>
    <x v="1"/>
  </r>
  <r>
    <s v="3189"/>
    <x v="796"/>
    <x v="1"/>
    <n v="10"/>
    <n v="187.30517236335555"/>
    <x v="998"/>
    <n v="4617.6948276366447"/>
    <x v="0"/>
    <x v="1006"/>
    <x v="4"/>
    <x v="4"/>
    <x v="0"/>
    <x v="0"/>
    <x v="0"/>
    <s v="Liverpool"/>
    <x v="3"/>
  </r>
  <r>
    <s v="3190"/>
    <x v="134"/>
    <x v="1"/>
    <n v="5"/>
    <n v="561.37093194468343"/>
    <x v="218"/>
    <n v="388.62906805531657"/>
    <x v="0"/>
    <x v="1025"/>
    <x v="7"/>
    <x v="7"/>
    <x v="11"/>
    <x v="4"/>
    <x v="2"/>
    <s v="Osaka"/>
    <x v="15"/>
  </r>
  <r>
    <s v="3191"/>
    <x v="984"/>
    <x v="2"/>
    <n v="10"/>
    <n v="444.77824166442866"/>
    <x v="628"/>
    <n v="1345.2217583355714"/>
    <x v="0"/>
    <x v="569"/>
    <x v="8"/>
    <x v="8"/>
    <x v="13"/>
    <x v="4"/>
    <x v="0"/>
    <s v="Milan"/>
    <x v="22"/>
  </r>
  <r>
    <s v="3192"/>
    <x v="331"/>
    <x v="2"/>
    <n v="12"/>
    <n v="2315.4106269544004"/>
    <x v="59"/>
    <n v="432.58937304559959"/>
    <x v="3"/>
    <x v="705"/>
    <x v="7"/>
    <x v="7"/>
    <x v="11"/>
    <x v="4"/>
    <x v="1"/>
    <s v="North Harford"/>
    <x v="1"/>
  </r>
  <r>
    <s v="3193"/>
    <x v="433"/>
    <x v="0"/>
    <n v="10"/>
    <n v="1603.9297949828667"/>
    <x v="674"/>
    <n v="3386.070205017133"/>
    <x v="2"/>
    <x v="642"/>
    <x v="7"/>
    <x v="7"/>
    <x v="11"/>
    <x v="4"/>
    <x v="2"/>
    <s v="Beijing"/>
    <x v="2"/>
  </r>
  <r>
    <s v="3194"/>
    <x v="523"/>
    <x v="0"/>
    <n v="10"/>
    <n v="393.37962768975842"/>
    <x v="1160"/>
    <n v="306.52037231024156"/>
    <x v="3"/>
    <x v="1013"/>
    <x v="0"/>
    <x v="0"/>
    <x v="17"/>
    <x v="4"/>
    <x v="1"/>
    <s v="North Harford"/>
    <x v="1"/>
  </r>
  <r>
    <s v="3196"/>
    <x v="445"/>
    <x v="1"/>
    <n v="10"/>
    <n v="48.134250896067712"/>
    <x v="132"/>
    <n v="2141.8657491039321"/>
    <x v="0"/>
    <x v="1119"/>
    <x v="7"/>
    <x v="7"/>
    <x v="9"/>
    <x v="4"/>
    <x v="1"/>
    <s v="Plano"/>
    <x v="1"/>
  </r>
  <r>
    <s v="3197"/>
    <x v="272"/>
    <x v="1"/>
    <n v="10"/>
    <n v="1554.7933710844227"/>
    <x v="168"/>
    <n v="1545.2066289155773"/>
    <x v="0"/>
    <x v="444"/>
    <x v="5"/>
    <x v="5"/>
    <x v="7"/>
    <x v="5"/>
    <x v="2"/>
    <s v="Tehran"/>
    <x v="9"/>
  </r>
  <r>
    <s v="3199"/>
    <x v="695"/>
    <x v="1"/>
    <n v="9"/>
    <n v="1726.2767105571813"/>
    <x v="1946"/>
    <n v="3875.7732894428191"/>
    <x v="3"/>
    <x v="917"/>
    <x v="4"/>
    <x v="4"/>
    <x v="6"/>
    <x v="0"/>
    <x v="1"/>
    <s v="North Harford"/>
    <x v="1"/>
  </r>
  <r>
    <s v="3201"/>
    <x v="625"/>
    <x v="0"/>
    <n v="9"/>
    <n v="204.02548541501935"/>
    <x v="1691"/>
    <n v="6466.3745145849807"/>
    <x v="0"/>
    <x v="503"/>
    <x v="3"/>
    <x v="3"/>
    <x v="5"/>
    <x v="4"/>
    <x v="2"/>
    <s v="Yerevan"/>
    <x v="18"/>
  </r>
  <r>
    <s v="3202"/>
    <x v="819"/>
    <x v="2"/>
    <n v="18"/>
    <n v="1754.4200530313358"/>
    <x v="1947"/>
    <n v="275.32994696866422"/>
    <x v="2"/>
    <x v="65"/>
    <x v="8"/>
    <x v="8"/>
    <x v="3"/>
    <x v="1"/>
    <x v="1"/>
    <s v="Seattle"/>
    <x v="1"/>
  </r>
  <r>
    <s v="3203"/>
    <x v="985"/>
    <x v="2"/>
    <n v="36"/>
    <n v="35.774209825973543"/>
    <x v="1948"/>
    <n v="1286.6182901740265"/>
    <x v="1"/>
    <x v="957"/>
    <x v="0"/>
    <x v="0"/>
    <x v="21"/>
    <x v="0"/>
    <x v="1"/>
    <s v="Bethesda"/>
    <x v="1"/>
  </r>
  <r>
    <s v="3204"/>
    <x v="58"/>
    <x v="0"/>
    <n v="24"/>
    <n v="2706.167244985676"/>
    <x v="830"/>
    <n v="1796.832755014324"/>
    <x v="3"/>
    <x v="1068"/>
    <x v="0"/>
    <x v="0"/>
    <x v="11"/>
    <x v="4"/>
    <x v="1"/>
    <s v="North Harford"/>
    <x v="1"/>
  </r>
  <r>
    <s v="3205"/>
    <x v="260"/>
    <x v="1"/>
    <n v="9"/>
    <n v="68.629558721899883"/>
    <x v="1949"/>
    <n v="109.92294127810013"/>
    <x v="0"/>
    <x v="826"/>
    <x v="0"/>
    <x v="0"/>
    <x v="17"/>
    <x v="4"/>
    <x v="1"/>
    <s v="Litchfield County"/>
    <x v="1"/>
  </r>
  <r>
    <s v="3208"/>
    <x v="557"/>
    <x v="2"/>
    <n v="10"/>
    <n v="182.89917778670161"/>
    <x v="345"/>
    <n v="1817.1008222132984"/>
    <x v="0"/>
    <x v="497"/>
    <x v="6"/>
    <x v="6"/>
    <x v="12"/>
    <x v="0"/>
    <x v="2"/>
    <s v="Bangkok"/>
    <x v="10"/>
  </r>
  <r>
    <s v="3209"/>
    <x v="260"/>
    <x v="1"/>
    <n v="4"/>
    <n v="38.072784959537252"/>
    <x v="1499"/>
    <n v="25.52721504046275"/>
    <x v="0"/>
    <x v="467"/>
    <x v="0"/>
    <x v="0"/>
    <x v="17"/>
    <x v="4"/>
    <x v="1"/>
    <s v="Desoto"/>
    <x v="1"/>
  </r>
  <r>
    <s v="3210"/>
    <x v="279"/>
    <x v="0"/>
    <n v="9"/>
    <n v="99.232068842315414"/>
    <x v="1950"/>
    <n v="339.2819311576846"/>
    <x v="0"/>
    <x v="687"/>
    <x v="0"/>
    <x v="0"/>
    <x v="17"/>
    <x v="4"/>
    <x v="2"/>
    <s v="Damascus"/>
    <x v="26"/>
  </r>
  <r>
    <s v="3212"/>
    <x v="838"/>
    <x v="1"/>
    <n v="18"/>
    <n v="5527.9079180018007"/>
    <x v="975"/>
    <n v="-1612.7979180018006"/>
    <x v="0"/>
    <x v="624"/>
    <x v="8"/>
    <x v="8"/>
    <x v="16"/>
    <x v="4"/>
    <x v="1"/>
    <s v="Haverhill"/>
    <x v="1"/>
  </r>
  <r>
    <s v="3217"/>
    <x v="768"/>
    <x v="1"/>
    <n v="8"/>
    <n v="2352.7081776150635"/>
    <x v="1094"/>
    <n v="-423.1081776150636"/>
    <x v="0"/>
    <x v="334"/>
    <x v="5"/>
    <x v="5"/>
    <x v="19"/>
    <x v="5"/>
    <x v="0"/>
    <s v="London"/>
    <x v="3"/>
  </r>
  <r>
    <s v="3219"/>
    <x v="320"/>
    <x v="0"/>
    <n v="20"/>
    <n v="1793.8428278506858"/>
    <x v="1951"/>
    <n v="4246.1571721493146"/>
    <x v="1"/>
    <x v="336"/>
    <x v="5"/>
    <x v="5"/>
    <x v="7"/>
    <x v="5"/>
    <x v="1"/>
    <s v="Bethesda"/>
    <x v="1"/>
  </r>
  <r>
    <s v="3221"/>
    <x v="175"/>
    <x v="2"/>
    <n v="24"/>
    <n v="43.653466749469636"/>
    <x v="1952"/>
    <n v="1852.3465332505305"/>
    <x v="0"/>
    <x v="1027"/>
    <x v="7"/>
    <x v="7"/>
    <x v="9"/>
    <x v="4"/>
    <x v="2"/>
    <s v="Beijing"/>
    <x v="2"/>
  </r>
  <r>
    <s v="3222"/>
    <x v="99"/>
    <x v="2"/>
    <n v="9"/>
    <n v="1717.3066251533517"/>
    <x v="1953"/>
    <n v="-682.00662515335171"/>
    <x v="2"/>
    <x v="236"/>
    <x v="2"/>
    <x v="2"/>
    <x v="20"/>
    <x v="3"/>
    <x v="0"/>
    <s v="Paris"/>
    <x v="7"/>
  </r>
  <r>
    <s v="3223"/>
    <x v="986"/>
    <x v="0"/>
    <n v="13"/>
    <n v="913.12638676743882"/>
    <x v="1954"/>
    <n v="6260.4736132325615"/>
    <x v="0"/>
    <x v="370"/>
    <x v="6"/>
    <x v="6"/>
    <x v="0"/>
    <x v="0"/>
    <x v="1"/>
    <s v="Oregon"/>
    <x v="1"/>
  </r>
  <r>
    <s v="3226"/>
    <x v="30"/>
    <x v="3"/>
    <n v="24"/>
    <n v="238.42182404683933"/>
    <x v="1955"/>
    <n v="44.798175953160694"/>
    <x v="3"/>
    <x v="372"/>
    <x v="0"/>
    <x v="0"/>
    <x v="17"/>
    <x v="4"/>
    <x v="1"/>
    <s v="North Harford"/>
    <x v="1"/>
  </r>
  <r>
    <s v="3227"/>
    <x v="477"/>
    <x v="1"/>
    <n v="9"/>
    <n v="1427.7818268072592"/>
    <x v="1956"/>
    <n v="1961.3256731927409"/>
    <x v="0"/>
    <x v="570"/>
    <x v="3"/>
    <x v="3"/>
    <x v="5"/>
    <x v="4"/>
    <x v="1"/>
    <s v="Green Bay"/>
    <x v="1"/>
  </r>
  <r>
    <s v="3228"/>
    <x v="898"/>
    <x v="0"/>
    <n v="12"/>
    <n v="7004.9176296989863"/>
    <x v="1443"/>
    <n v="3319.0823703010137"/>
    <x v="0"/>
    <x v="387"/>
    <x v="4"/>
    <x v="4"/>
    <x v="6"/>
    <x v="0"/>
    <x v="2"/>
    <s v="Damascus"/>
    <x v="26"/>
  </r>
  <r>
    <s v="3230"/>
    <x v="56"/>
    <x v="2"/>
    <n v="6"/>
    <n v="2995.6398215131985"/>
    <x v="1957"/>
    <n v="-1702.5998215131985"/>
    <x v="0"/>
    <x v="240"/>
    <x v="0"/>
    <x v="0"/>
    <x v="17"/>
    <x v="4"/>
    <x v="1"/>
    <s v="Fort Atkinson"/>
    <x v="1"/>
  </r>
  <r>
    <s v="3232"/>
    <x v="218"/>
    <x v="3"/>
    <n v="6"/>
    <n v="1016.8833781580374"/>
    <x v="1958"/>
    <n v="87.566621841962615"/>
    <x v="2"/>
    <x v="1070"/>
    <x v="0"/>
    <x v="0"/>
    <x v="19"/>
    <x v="5"/>
    <x v="2"/>
    <s v="Beijing"/>
    <x v="2"/>
  </r>
  <r>
    <s v="3233"/>
    <x v="987"/>
    <x v="1"/>
    <n v="9"/>
    <n v="760.5984640186831"/>
    <x v="878"/>
    <n v="3077.961535981317"/>
    <x v="1"/>
    <x v="207"/>
    <x v="4"/>
    <x v="4"/>
    <x v="0"/>
    <x v="0"/>
    <x v="1"/>
    <s v="Bethesda"/>
    <x v="1"/>
  </r>
  <r>
    <s v="3234"/>
    <x v="117"/>
    <x v="1"/>
    <n v="10"/>
    <n v="52.314063117181874"/>
    <x v="1237"/>
    <n v="86.585936882818132"/>
    <x v="0"/>
    <x v="1211"/>
    <x v="0"/>
    <x v="0"/>
    <x v="2"/>
    <x v="2"/>
    <x v="1"/>
    <s v="East Orange"/>
    <x v="1"/>
  </r>
  <r>
    <s v="3235"/>
    <x v="280"/>
    <x v="1"/>
    <n v="12"/>
    <n v="548.63512849577728"/>
    <x v="968"/>
    <n v="2283.3648715042227"/>
    <x v="0"/>
    <x v="1212"/>
    <x v="7"/>
    <x v="7"/>
    <x v="9"/>
    <x v="4"/>
    <x v="0"/>
    <s v="Nizhny Novgorod"/>
    <x v="0"/>
  </r>
  <r>
    <s v="3237"/>
    <x v="241"/>
    <x v="1"/>
    <n v="12"/>
    <n v="1361.9892802549577"/>
    <x v="1959"/>
    <n v="5458.8107197450427"/>
    <x v="0"/>
    <x v="370"/>
    <x v="6"/>
    <x v="6"/>
    <x v="0"/>
    <x v="0"/>
    <x v="1"/>
    <s v="Milwaukee"/>
    <x v="1"/>
  </r>
  <r>
    <s v="3238"/>
    <x v="181"/>
    <x v="1"/>
    <n v="6"/>
    <n v="31.63650577489371"/>
    <x v="1960"/>
    <n v="51.763494225106299"/>
    <x v="1"/>
    <x v="280"/>
    <x v="0"/>
    <x v="0"/>
    <x v="17"/>
    <x v="4"/>
    <x v="1"/>
    <s v="Bethesda"/>
    <x v="1"/>
  </r>
  <r>
    <s v="3240"/>
    <x v="704"/>
    <x v="0"/>
    <n v="12"/>
    <n v="44.502906614690062"/>
    <x v="1961"/>
    <n v="273.97909338530997"/>
    <x v="0"/>
    <x v="107"/>
    <x v="0"/>
    <x v="0"/>
    <x v="15"/>
    <x v="5"/>
    <x v="2"/>
    <s v="Canberra"/>
    <x v="8"/>
  </r>
  <r>
    <s v="3241"/>
    <x v="379"/>
    <x v="2"/>
    <n v="18"/>
    <n v="1294.7347453531456"/>
    <x v="1962"/>
    <n v="4670.9652546468542"/>
    <x v="1"/>
    <x v="264"/>
    <x v="6"/>
    <x v="6"/>
    <x v="0"/>
    <x v="0"/>
    <x v="1"/>
    <s v="Bethesda"/>
    <x v="1"/>
  </r>
  <r>
    <s v="3242"/>
    <x v="988"/>
    <x v="0"/>
    <n v="18"/>
    <n v="1765.5035276319625"/>
    <x v="1963"/>
    <n v="1204.4964723680375"/>
    <x v="0"/>
    <x v="159"/>
    <x v="6"/>
    <x v="6"/>
    <x v="12"/>
    <x v="0"/>
    <x v="1"/>
    <s v="Kennebunkport"/>
    <x v="1"/>
  </r>
  <r>
    <s v="3243"/>
    <x v="407"/>
    <x v="1"/>
    <n v="12"/>
    <n v="68.441733543563899"/>
    <x v="1286"/>
    <n v="2187.5582664564363"/>
    <x v="0"/>
    <x v="575"/>
    <x v="6"/>
    <x v="6"/>
    <x v="12"/>
    <x v="0"/>
    <x v="0"/>
    <s v="Moscow"/>
    <x v="0"/>
  </r>
  <r>
    <s v="3246"/>
    <x v="936"/>
    <x v="1"/>
    <n v="9"/>
    <n v="1.0533141752766315"/>
    <x v="668"/>
    <n v="8790.146685824724"/>
    <x v="0"/>
    <x v="662"/>
    <x v="4"/>
    <x v="4"/>
    <x v="6"/>
    <x v="0"/>
    <x v="1"/>
    <s v="Baytown"/>
    <x v="1"/>
  </r>
  <r>
    <s v="3247"/>
    <x v="903"/>
    <x v="0"/>
    <n v="10"/>
    <n v="44.107926025792302"/>
    <x v="1816"/>
    <n v="629.89207397420773"/>
    <x v="0"/>
    <x v="150"/>
    <x v="8"/>
    <x v="8"/>
    <x v="3"/>
    <x v="1"/>
    <x v="0"/>
    <s v="Baildon"/>
    <x v="3"/>
  </r>
  <r>
    <s v="3248"/>
    <x v="989"/>
    <x v="0"/>
    <n v="20"/>
    <n v="247.70160453684377"/>
    <x v="1964"/>
    <n v="4151.2983954631563"/>
    <x v="0"/>
    <x v="333"/>
    <x v="8"/>
    <x v="8"/>
    <x v="16"/>
    <x v="4"/>
    <x v="1"/>
    <s v="Seattle"/>
    <x v="1"/>
  </r>
  <r>
    <s v="3250"/>
    <x v="604"/>
    <x v="0"/>
    <n v="9"/>
    <n v="0.32251110830797686"/>
    <x v="1965"/>
    <n v="332.58748889169203"/>
    <x v="0"/>
    <x v="1213"/>
    <x v="0"/>
    <x v="0"/>
    <x v="21"/>
    <x v="0"/>
    <x v="1"/>
    <s v="Atlantic City"/>
    <x v="1"/>
  </r>
  <r>
    <s v="3252"/>
    <x v="262"/>
    <x v="1"/>
    <n v="6"/>
    <n v="35.582496654110905"/>
    <x v="1966"/>
    <n v="712.61750334588919"/>
    <x v="0"/>
    <x v="667"/>
    <x v="3"/>
    <x v="3"/>
    <x v="13"/>
    <x v="4"/>
    <x v="0"/>
    <s v="Cambridge"/>
    <x v="3"/>
  </r>
  <r>
    <s v="3254"/>
    <x v="990"/>
    <x v="1"/>
    <n v="360"/>
    <n v="41.18987140465763"/>
    <x v="1967"/>
    <n v="1418.3801285953423"/>
    <x v="0"/>
    <x v="217"/>
    <x v="0"/>
    <x v="0"/>
    <x v="18"/>
    <x v="5"/>
    <x v="1"/>
    <s v="Hillsboro"/>
    <x v="1"/>
  </r>
  <r>
    <s v="3257"/>
    <x v="991"/>
    <x v="2"/>
    <n v="26"/>
    <n v="43.167352900179331"/>
    <x v="1968"/>
    <n v="357.5126470998207"/>
    <x v="0"/>
    <x v="1214"/>
    <x v="0"/>
    <x v="0"/>
    <x v="17"/>
    <x v="4"/>
    <x v="1"/>
    <s v="Spring"/>
    <x v="1"/>
  </r>
  <r>
    <s v="3259"/>
    <x v="819"/>
    <x v="2"/>
    <n v="9"/>
    <n v="1244.3901151891953"/>
    <x v="438"/>
    <n v="1210.8098848108045"/>
    <x v="0"/>
    <x v="1091"/>
    <x v="8"/>
    <x v="8"/>
    <x v="13"/>
    <x v="4"/>
    <x v="2"/>
    <s v="Shanghai"/>
    <x v="2"/>
  </r>
  <r>
    <s v="3260"/>
    <x v="323"/>
    <x v="1"/>
    <n v="16"/>
    <n v="3440.1509844386919"/>
    <x v="1969"/>
    <n v="2472.6490155613083"/>
    <x v="1"/>
    <x v="1215"/>
    <x v="5"/>
    <x v="5"/>
    <x v="7"/>
    <x v="5"/>
    <x v="0"/>
    <s v="Berlin"/>
    <x v="5"/>
  </r>
  <r>
    <s v="3262"/>
    <x v="35"/>
    <x v="2"/>
    <n v="20"/>
    <n v="199.47529785469061"/>
    <x v="448"/>
    <n v="2580.5247021453092"/>
    <x v="0"/>
    <x v="1055"/>
    <x v="7"/>
    <x v="7"/>
    <x v="11"/>
    <x v="4"/>
    <x v="1"/>
    <s v="Green Bay"/>
    <x v="1"/>
  </r>
  <r>
    <s v="3263"/>
    <x v="961"/>
    <x v="2"/>
    <n v="24"/>
    <n v="72.910155004725937"/>
    <x v="1970"/>
    <n v="2521.2898449952741"/>
    <x v="0"/>
    <x v="712"/>
    <x v="7"/>
    <x v="7"/>
    <x v="11"/>
    <x v="4"/>
    <x v="2"/>
    <s v="Urumqi"/>
    <x v="2"/>
  </r>
  <r>
    <s v="3264"/>
    <x v="70"/>
    <x v="2"/>
    <n v="20"/>
    <n v="11.032400200833719"/>
    <x v="1495"/>
    <n v="7.9675997991662815"/>
    <x v="0"/>
    <x v="674"/>
    <x v="2"/>
    <x v="2"/>
    <x v="17"/>
    <x v="4"/>
    <x v="2"/>
    <s v="Tehran"/>
    <x v="9"/>
  </r>
  <r>
    <s v="3265"/>
    <x v="992"/>
    <x v="0"/>
    <n v="10"/>
    <n v="12.4794716274194"/>
    <x v="84"/>
    <n v="1377.5205283725807"/>
    <x v="1"/>
    <x v="299"/>
    <x v="7"/>
    <x v="7"/>
    <x v="11"/>
    <x v="4"/>
    <x v="2"/>
    <s v="Beijing"/>
    <x v="2"/>
  </r>
  <r>
    <s v="3267"/>
    <x v="831"/>
    <x v="1"/>
    <n v="20"/>
    <n v="582.55923342881897"/>
    <x v="98"/>
    <n v="5617.4407665711806"/>
    <x v="0"/>
    <x v="444"/>
    <x v="5"/>
    <x v="5"/>
    <x v="7"/>
    <x v="5"/>
    <x v="1"/>
    <s v="Stoughton"/>
    <x v="1"/>
  </r>
  <r>
    <s v="3271"/>
    <x v="16"/>
    <x v="2"/>
    <n v="26"/>
    <n v="633.75089798186912"/>
    <x v="1971"/>
    <n v="1370.8491020181309"/>
    <x v="0"/>
    <x v="747"/>
    <x v="7"/>
    <x v="7"/>
    <x v="9"/>
    <x v="4"/>
    <x v="2"/>
    <s v="Canberra"/>
    <x v="8"/>
  </r>
  <r>
    <s v="3273"/>
    <x v="882"/>
    <x v="0"/>
    <n v="10"/>
    <n v="0.24670258278020568"/>
    <x v="236"/>
    <n v="3079.75329741722"/>
    <x v="0"/>
    <x v="664"/>
    <x v="5"/>
    <x v="5"/>
    <x v="19"/>
    <x v="5"/>
    <x v="1"/>
    <s v="Bar Harbor"/>
    <x v="1"/>
  </r>
  <r>
    <s v="3274"/>
    <x v="993"/>
    <x v="0"/>
    <n v="10"/>
    <n v="70.630964797626291"/>
    <x v="1972"/>
    <n v="689.26903520237374"/>
    <x v="0"/>
    <x v="858"/>
    <x v="2"/>
    <x v="2"/>
    <x v="17"/>
    <x v="4"/>
    <x v="1"/>
    <s v="Alexandria"/>
    <x v="1"/>
  </r>
  <r>
    <s v="3276"/>
    <x v="746"/>
    <x v="0"/>
    <n v="20"/>
    <n v="91.690399968861726"/>
    <x v="1973"/>
    <n v="3646.3096000311384"/>
    <x v="1"/>
    <x v="560"/>
    <x v="6"/>
    <x v="6"/>
    <x v="12"/>
    <x v="0"/>
    <x v="2"/>
    <s v="Beijing"/>
    <x v="2"/>
  </r>
  <r>
    <s v="3277"/>
    <x v="973"/>
    <x v="2"/>
    <n v="13"/>
    <n v="1.2703849266335521"/>
    <x v="1974"/>
    <n v="224.50411507336645"/>
    <x v="2"/>
    <x v="749"/>
    <x v="2"/>
    <x v="2"/>
    <x v="2"/>
    <x v="2"/>
    <x v="2"/>
    <s v="Beijing"/>
    <x v="2"/>
  </r>
  <r>
    <s v="3278"/>
    <x v="422"/>
    <x v="2"/>
    <n v="12"/>
    <n v="44.496957875856943"/>
    <x v="1975"/>
    <n v="1558.9430421241432"/>
    <x v="0"/>
    <x v="688"/>
    <x v="7"/>
    <x v="7"/>
    <x v="9"/>
    <x v="4"/>
    <x v="0"/>
    <s v="Lisbon"/>
    <x v="24"/>
  </r>
  <r>
    <s v="3283"/>
    <x v="356"/>
    <x v="1"/>
    <n v="6"/>
    <n v="48.697775593423728"/>
    <x v="1976"/>
    <n v="49.844224406576274"/>
    <x v="0"/>
    <x v="1216"/>
    <x v="0"/>
    <x v="0"/>
    <x v="15"/>
    <x v="5"/>
    <x v="1"/>
    <s v="Minden"/>
    <x v="1"/>
  </r>
  <r>
    <s v="3284"/>
    <x v="635"/>
    <x v="0"/>
    <n v="13"/>
    <n v="1.7684447006136497"/>
    <x v="1977"/>
    <n v="688.4815552993864"/>
    <x v="1"/>
    <x v="1217"/>
    <x v="2"/>
    <x v="2"/>
    <x v="17"/>
    <x v="4"/>
    <x v="2"/>
    <s v="Beijing"/>
    <x v="2"/>
  </r>
  <r>
    <s v="3285"/>
    <x v="665"/>
    <x v="0"/>
    <n v="36"/>
    <n v="223.42463915409317"/>
    <x v="1978"/>
    <n v="3153.8253608459067"/>
    <x v="1"/>
    <x v="763"/>
    <x v="0"/>
    <x v="0"/>
    <x v="21"/>
    <x v="0"/>
    <x v="1"/>
    <s v="Bethesda"/>
    <x v="1"/>
  </r>
  <r>
    <s v="3287"/>
    <x v="823"/>
    <x v="0"/>
    <n v="8"/>
    <n v="1099.947098501035"/>
    <x v="1979"/>
    <n v="4149.4529014989648"/>
    <x v="2"/>
    <x v="1218"/>
    <x v="0"/>
    <x v="0"/>
    <x v="0"/>
    <x v="0"/>
    <x v="0"/>
    <s v="Paris"/>
    <x v="7"/>
  </r>
  <r>
    <s v="3294"/>
    <x v="69"/>
    <x v="2"/>
    <n v="12"/>
    <n v="3.3598660721525007"/>
    <x v="1980"/>
    <n v="332.92413392784749"/>
    <x v="1"/>
    <x v="456"/>
    <x v="0"/>
    <x v="0"/>
    <x v="15"/>
    <x v="5"/>
    <x v="2"/>
    <s v="Beijing"/>
    <x v="2"/>
  </r>
  <r>
    <s v="3295"/>
    <x v="584"/>
    <x v="0"/>
    <n v="9"/>
    <n v="710.9734363946252"/>
    <x v="1376"/>
    <n v="3580.4265636053742"/>
    <x v="2"/>
    <x v="995"/>
    <x v="8"/>
    <x v="8"/>
    <x v="11"/>
    <x v="4"/>
    <x v="0"/>
    <s v="Paris"/>
    <x v="7"/>
  </r>
  <r>
    <s v="3296"/>
    <x v="493"/>
    <x v="0"/>
    <n v="26"/>
    <n v="1628.1701597018573"/>
    <x v="1981"/>
    <n v="4193.0298402981425"/>
    <x v="2"/>
    <x v="1029"/>
    <x v="6"/>
    <x v="6"/>
    <x v="12"/>
    <x v="0"/>
    <x v="1"/>
    <s v="Seattle"/>
    <x v="1"/>
  </r>
  <r>
    <s v="3298"/>
    <x v="601"/>
    <x v="1"/>
    <n v="30"/>
    <n v="2827.6963902469515"/>
    <x v="1982"/>
    <n v="11242.303609753049"/>
    <x v="0"/>
    <x v="611"/>
    <x v="3"/>
    <x v="3"/>
    <x v="16"/>
    <x v="4"/>
    <x v="0"/>
    <s v="Knotty Ash"/>
    <x v="3"/>
  </r>
  <r>
    <s v="3299"/>
    <x v="697"/>
    <x v="2"/>
    <n v="12"/>
    <n v="10363.695414816149"/>
    <x v="1983"/>
    <n v="-3235.5954148161491"/>
    <x v="2"/>
    <x v="1051"/>
    <x v="3"/>
    <x v="3"/>
    <x v="5"/>
    <x v="4"/>
    <x v="1"/>
    <s v="Seattle"/>
    <x v="1"/>
  </r>
  <r>
    <s v="3300"/>
    <x v="328"/>
    <x v="0"/>
    <n v="10"/>
    <n v="109.75641193272688"/>
    <x v="1360"/>
    <n v="3270.2435880672733"/>
    <x v="0"/>
    <x v="567"/>
    <x v="6"/>
    <x v="6"/>
    <x v="0"/>
    <x v="0"/>
    <x v="1"/>
    <s v="Kennebunkport"/>
    <x v="1"/>
  </r>
  <r>
    <s v="3301"/>
    <x v="598"/>
    <x v="0"/>
    <n v="12"/>
    <n v="13.384558409756655"/>
    <x v="1895"/>
    <n v="3149.0154415902434"/>
    <x v="0"/>
    <x v="342"/>
    <x v="5"/>
    <x v="5"/>
    <x v="7"/>
    <x v="5"/>
    <x v="2"/>
    <s v="Islamabad"/>
    <x v="13"/>
  </r>
  <r>
    <s v="3302"/>
    <x v="105"/>
    <x v="2"/>
    <n v="20"/>
    <n v="71.798345592383257"/>
    <x v="1984"/>
    <n v="608.00165440761668"/>
    <x v="0"/>
    <x v="1219"/>
    <x v="2"/>
    <x v="2"/>
    <x v="17"/>
    <x v="4"/>
    <x v="0"/>
    <s v="Giebelstadt"/>
    <x v="5"/>
  </r>
  <r>
    <s v="3303"/>
    <x v="706"/>
    <x v="2"/>
    <n v="10"/>
    <n v="72.132616198500187"/>
    <x v="188"/>
    <n v="2427.7673838014998"/>
    <x v="0"/>
    <x v="168"/>
    <x v="8"/>
    <x v="8"/>
    <x v="3"/>
    <x v="1"/>
    <x v="0"/>
    <s v="Berne"/>
    <x v="27"/>
  </r>
  <r>
    <s v="3304"/>
    <x v="994"/>
    <x v="0"/>
    <n v="12"/>
    <n v="27.602877867545832"/>
    <x v="1985"/>
    <n v="1043.3971221324541"/>
    <x v="0"/>
    <x v="244"/>
    <x v="3"/>
    <x v="3"/>
    <x v="13"/>
    <x v="4"/>
    <x v="1"/>
    <s v="Vancouver"/>
    <x v="4"/>
  </r>
  <r>
    <s v="3305"/>
    <x v="147"/>
    <x v="0"/>
    <n v="26"/>
    <n v="656.43795580620872"/>
    <x v="1986"/>
    <n v="1109.9620441937914"/>
    <x v="1"/>
    <x v="1220"/>
    <x v="7"/>
    <x v="7"/>
    <x v="13"/>
    <x v="4"/>
    <x v="1"/>
    <s v="Bethesda"/>
    <x v="1"/>
  </r>
  <r>
    <s v="3306"/>
    <x v="810"/>
    <x v="0"/>
    <n v="12"/>
    <n v="385.17460149463062"/>
    <x v="1987"/>
    <n v="3013.6253985053695"/>
    <x v="0"/>
    <x v="490"/>
    <x v="0"/>
    <x v="0"/>
    <x v="19"/>
    <x v="5"/>
    <x v="2"/>
    <s v="Damascus"/>
    <x v="26"/>
  </r>
  <r>
    <s v="3307"/>
    <x v="575"/>
    <x v="2"/>
    <n v="10"/>
    <n v="285.11525614397186"/>
    <x v="1497"/>
    <n v="113.88474385602814"/>
    <x v="0"/>
    <x v="821"/>
    <x v="0"/>
    <x v="0"/>
    <x v="17"/>
    <x v="4"/>
    <x v="1"/>
    <s v="Spokane"/>
    <x v="1"/>
  </r>
  <r>
    <s v="3308"/>
    <x v="392"/>
    <x v="0"/>
    <n v="9"/>
    <n v="647.07648223539798"/>
    <x v="1988"/>
    <n v="3051.9235177646019"/>
    <x v="0"/>
    <x v="1221"/>
    <x v="4"/>
    <x v="4"/>
    <x v="6"/>
    <x v="0"/>
    <x v="1"/>
    <s v="Edgerton"/>
    <x v="1"/>
  </r>
  <r>
    <s v="3309"/>
    <x v="87"/>
    <x v="1"/>
    <n v="5"/>
    <n v="80.233384507726996"/>
    <x v="366"/>
    <n v="1559.7666154922731"/>
    <x v="0"/>
    <x v="707"/>
    <x v="4"/>
    <x v="4"/>
    <x v="0"/>
    <x v="0"/>
    <x v="1"/>
    <s v="Calgary"/>
    <x v="4"/>
  </r>
  <r>
    <s v="3311"/>
    <x v="483"/>
    <x v="3"/>
    <n v="9"/>
    <n v="7.9674934035557058E-4"/>
    <x v="1989"/>
    <n v="195.79920325065964"/>
    <x v="0"/>
    <x v="1222"/>
    <x v="0"/>
    <x v="0"/>
    <x v="15"/>
    <x v="5"/>
    <x v="1"/>
    <s v="Aurora"/>
    <x v="1"/>
  </r>
  <r>
    <s v="3312"/>
    <x v="987"/>
    <x v="1"/>
    <n v="9"/>
    <n v="400.91602216981266"/>
    <x v="512"/>
    <n v="1970.8839778301876"/>
    <x v="0"/>
    <x v="163"/>
    <x v="5"/>
    <x v="5"/>
    <x v="7"/>
    <x v="5"/>
    <x v="1"/>
    <s v="Madison"/>
    <x v="1"/>
  </r>
  <r>
    <s v="3313"/>
    <x v="995"/>
    <x v="0"/>
    <n v="24"/>
    <n v="10564.504470588285"/>
    <x v="1990"/>
    <n v="43712.245529411717"/>
    <x v="1"/>
    <x v="730"/>
    <x v="0"/>
    <x v="0"/>
    <x v="11"/>
    <x v="4"/>
    <x v="0"/>
    <s v="Berlin"/>
    <x v="5"/>
  </r>
  <r>
    <s v="3314"/>
    <x v="655"/>
    <x v="1"/>
    <n v="10"/>
    <n v="992.95807855688997"/>
    <x v="925"/>
    <n v="8997.0419214431095"/>
    <x v="0"/>
    <x v="1090"/>
    <x v="8"/>
    <x v="8"/>
    <x v="11"/>
    <x v="4"/>
    <x v="1"/>
    <s v="East Troy"/>
    <x v="1"/>
  </r>
  <r>
    <s v="3315"/>
    <x v="333"/>
    <x v="1"/>
    <n v="5"/>
    <n v="6.3553646980669436"/>
    <x v="1409"/>
    <n v="61.144635301933057"/>
    <x v="0"/>
    <x v="392"/>
    <x v="0"/>
    <x v="0"/>
    <x v="17"/>
    <x v="4"/>
    <x v="1"/>
    <s v="Syracuse"/>
    <x v="1"/>
  </r>
  <r>
    <s v="3316"/>
    <x v="849"/>
    <x v="1"/>
    <n v="9"/>
    <n v="896.46936548447479"/>
    <x v="761"/>
    <n v="2861.9306345155255"/>
    <x v="1"/>
    <x v="938"/>
    <x v="4"/>
    <x v="4"/>
    <x v="6"/>
    <x v="0"/>
    <x v="0"/>
    <s v="Berlin"/>
    <x v="5"/>
  </r>
  <r>
    <s v="3317"/>
    <x v="309"/>
    <x v="2"/>
    <n v="18"/>
    <n v="147.83919229535977"/>
    <x v="1991"/>
    <n v="676.90080770464021"/>
    <x v="0"/>
    <x v="45"/>
    <x v="1"/>
    <x v="1"/>
    <x v="3"/>
    <x v="1"/>
    <x v="2"/>
    <s v="Yerevan"/>
    <x v="18"/>
  </r>
  <r>
    <s v="3318"/>
    <x v="301"/>
    <x v="2"/>
    <n v="12"/>
    <n v="2175.6140119534693"/>
    <x v="1908"/>
    <n v="8024.3859880465307"/>
    <x v="0"/>
    <x v="653"/>
    <x v="4"/>
    <x v="4"/>
    <x v="6"/>
    <x v="0"/>
    <x v="1"/>
    <s v="Green Bay"/>
    <x v="1"/>
  </r>
  <r>
    <s v="3320"/>
    <x v="276"/>
    <x v="1"/>
    <n v="10"/>
    <n v="2.0895250191976911"/>
    <x v="570"/>
    <n v="162.91047498080232"/>
    <x v="0"/>
    <x v="1223"/>
    <x v="0"/>
    <x v="0"/>
    <x v="17"/>
    <x v="4"/>
    <x v="1"/>
    <s v="Annapolis"/>
    <x v="1"/>
  </r>
  <r>
    <s v="3322"/>
    <x v="412"/>
    <x v="1"/>
    <n v="20"/>
    <n v="3936.7541201269564"/>
    <x v="1259"/>
    <n v="2083.2458798730436"/>
    <x v="1"/>
    <x v="777"/>
    <x v="5"/>
    <x v="5"/>
    <x v="19"/>
    <x v="5"/>
    <x v="2"/>
    <s v="Beijing"/>
    <x v="2"/>
  </r>
  <r>
    <s v="3323"/>
    <x v="244"/>
    <x v="1"/>
    <n v="13"/>
    <n v="1421.3129097795254"/>
    <x v="1992"/>
    <n v="1930.2870902204745"/>
    <x v="0"/>
    <x v="980"/>
    <x v="5"/>
    <x v="5"/>
    <x v="7"/>
    <x v="5"/>
    <x v="1"/>
    <s v="Fort Collins"/>
    <x v="1"/>
  </r>
  <r>
    <s v="3324"/>
    <x v="506"/>
    <x v="0"/>
    <n v="13"/>
    <n v="3.3126674353154306"/>
    <x v="1993"/>
    <n v="1458.2873325646844"/>
    <x v="0"/>
    <x v="752"/>
    <x v="7"/>
    <x v="7"/>
    <x v="9"/>
    <x v="4"/>
    <x v="1"/>
    <s v="Loveland"/>
    <x v="1"/>
  </r>
  <r>
    <s v="3325"/>
    <x v="580"/>
    <x v="1"/>
    <n v="9"/>
    <n v="4271.9373567484909"/>
    <x v="1994"/>
    <n v="-663.93735674849086"/>
    <x v="2"/>
    <x v="615"/>
    <x v="4"/>
    <x v="4"/>
    <x v="6"/>
    <x v="0"/>
    <x v="1"/>
    <s v="Seattle"/>
    <x v="1"/>
  </r>
  <r>
    <s v="3326"/>
    <x v="231"/>
    <x v="1"/>
    <n v="4"/>
    <n v="49.739001706306723"/>
    <x v="1995"/>
    <n v="124.06099829369329"/>
    <x v="1"/>
    <x v="43"/>
    <x v="2"/>
    <x v="2"/>
    <x v="17"/>
    <x v="4"/>
    <x v="1"/>
    <s v="Bethesda"/>
    <x v="1"/>
  </r>
  <r>
    <s v="3327"/>
    <x v="215"/>
    <x v="1"/>
    <n v="10"/>
    <n v="17758.983329737883"/>
    <x v="780"/>
    <n v="-7958.9833297378827"/>
    <x v="0"/>
    <x v="1126"/>
    <x v="4"/>
    <x v="4"/>
    <x v="6"/>
    <x v="0"/>
    <x v="1"/>
    <s v="Lewiston"/>
    <x v="1"/>
  </r>
  <r>
    <s v="3328"/>
    <x v="679"/>
    <x v="1"/>
    <n v="5"/>
    <n v="12.614806546501159"/>
    <x v="1996"/>
    <n v="1282.3851934534989"/>
    <x v="0"/>
    <x v="1224"/>
    <x v="2"/>
    <x v="2"/>
    <x v="4"/>
    <x v="3"/>
    <x v="1"/>
    <s v="Attleboro"/>
    <x v="1"/>
  </r>
  <r>
    <s v="3329"/>
    <x v="637"/>
    <x v="1"/>
    <n v="18"/>
    <n v="1291.6083355826302"/>
    <x v="1997"/>
    <n v="2777.6216644173701"/>
    <x v="0"/>
    <x v="625"/>
    <x v="8"/>
    <x v="8"/>
    <x v="16"/>
    <x v="4"/>
    <x v="1"/>
    <s v="Edgerton"/>
    <x v="1"/>
  </r>
  <r>
    <s v="3331"/>
    <x v="189"/>
    <x v="1"/>
    <n v="13"/>
    <n v="1165.4551062651738"/>
    <x v="1998"/>
    <n v="1550.1448937348262"/>
    <x v="0"/>
    <x v="99"/>
    <x v="0"/>
    <x v="0"/>
    <x v="2"/>
    <x v="2"/>
    <x v="1"/>
    <s v="Littleton"/>
    <x v="1"/>
  </r>
  <r>
    <s v="3334"/>
    <x v="71"/>
    <x v="2"/>
    <n v="12"/>
    <n v="396.10047232249997"/>
    <x v="1531"/>
    <n v="2016.6995276775001"/>
    <x v="0"/>
    <x v="610"/>
    <x v="5"/>
    <x v="5"/>
    <x v="7"/>
    <x v="5"/>
    <x v="2"/>
    <s v="Sydney"/>
    <x v="8"/>
  </r>
  <r>
    <s v="3335"/>
    <x v="102"/>
    <x v="1"/>
    <n v="24"/>
    <n v="39.776978049279656"/>
    <x v="1999"/>
    <n v="5408.1330219507199"/>
    <x v="1"/>
    <x v="705"/>
    <x v="7"/>
    <x v="7"/>
    <x v="11"/>
    <x v="4"/>
    <x v="0"/>
    <s v="Berlin"/>
    <x v="5"/>
  </r>
  <r>
    <s v="3337"/>
    <x v="68"/>
    <x v="2"/>
    <n v="9"/>
    <n v="1220.003625676017"/>
    <x v="2000"/>
    <n v="4360.2963743239834"/>
    <x v="0"/>
    <x v="1225"/>
    <x v="6"/>
    <x v="6"/>
    <x v="0"/>
    <x v="0"/>
    <x v="1"/>
    <s v="Vancouver"/>
    <x v="4"/>
  </r>
  <r>
    <s v="3338"/>
    <x v="352"/>
    <x v="1"/>
    <n v="12"/>
    <n v="11.158781800905796"/>
    <x v="59"/>
    <n v="2736.8412181990943"/>
    <x v="3"/>
    <x v="53"/>
    <x v="7"/>
    <x v="7"/>
    <x v="9"/>
    <x v="4"/>
    <x v="1"/>
    <s v="North Harford"/>
    <x v="1"/>
  </r>
  <r>
    <s v="3339"/>
    <x v="178"/>
    <x v="1"/>
    <n v="12"/>
    <n v="346.63975093507366"/>
    <x v="1149"/>
    <n v="2869.3602490649264"/>
    <x v="0"/>
    <x v="1226"/>
    <x v="5"/>
    <x v="5"/>
    <x v="7"/>
    <x v="5"/>
    <x v="1"/>
    <s v="Stoughton"/>
    <x v="1"/>
  </r>
  <r>
    <s v="3340"/>
    <x v="337"/>
    <x v="0"/>
    <n v="12"/>
    <n v="157.12607942591686"/>
    <x v="1456"/>
    <n v="172.09392057408317"/>
    <x v="0"/>
    <x v="836"/>
    <x v="0"/>
    <x v="0"/>
    <x v="17"/>
    <x v="4"/>
    <x v="1"/>
    <s v="New Bedford"/>
    <x v="1"/>
  </r>
  <r>
    <s v="3341"/>
    <x v="313"/>
    <x v="2"/>
    <n v="36"/>
    <n v="407.19127003973364"/>
    <x v="2001"/>
    <n v="8735.5087299602674"/>
    <x v="1"/>
    <x v="1227"/>
    <x v="7"/>
    <x v="7"/>
    <x v="13"/>
    <x v="4"/>
    <x v="2"/>
    <s v="Beijing"/>
    <x v="2"/>
  </r>
  <r>
    <s v="3342"/>
    <x v="583"/>
    <x v="0"/>
    <n v="10"/>
    <n v="144.42188945224925"/>
    <x v="28"/>
    <n v="1724.5781105477508"/>
    <x v="0"/>
    <x v="790"/>
    <x v="6"/>
    <x v="6"/>
    <x v="12"/>
    <x v="0"/>
    <x v="1"/>
    <s v="Fort Lauderdale"/>
    <x v="1"/>
  </r>
  <r>
    <s v="3344"/>
    <x v="611"/>
    <x v="3"/>
    <n v="6"/>
    <n v="232.14807885939283"/>
    <x v="2002"/>
    <n v="708.35192114060715"/>
    <x v="2"/>
    <x v="861"/>
    <x v="6"/>
    <x v="6"/>
    <x v="12"/>
    <x v="0"/>
    <x v="2"/>
    <s v="Beijing"/>
    <x v="2"/>
  </r>
  <r>
    <s v="3347"/>
    <x v="27"/>
    <x v="0"/>
    <n v="9"/>
    <n v="4100.0752819002691"/>
    <x v="2003"/>
    <n v="1851.6747180997309"/>
    <x v="0"/>
    <x v="1228"/>
    <x v="4"/>
    <x v="4"/>
    <x v="6"/>
    <x v="0"/>
    <x v="1"/>
    <s v="Wheat Ridge"/>
    <x v="1"/>
  </r>
  <r>
    <s v="3350"/>
    <x v="445"/>
    <x v="1"/>
    <n v="10"/>
    <n v="2549.541690865743"/>
    <x v="551"/>
    <n v="5640.4583091342574"/>
    <x v="2"/>
    <x v="247"/>
    <x v="8"/>
    <x v="8"/>
    <x v="13"/>
    <x v="4"/>
    <x v="1"/>
    <s v="Seattle"/>
    <x v="1"/>
  </r>
  <r>
    <s v="3353"/>
    <x v="685"/>
    <x v="0"/>
    <n v="10"/>
    <n v="1.773933943044202"/>
    <x v="881"/>
    <n v="277.2260660569558"/>
    <x v="0"/>
    <x v="840"/>
    <x v="0"/>
    <x v="0"/>
    <x v="17"/>
    <x v="4"/>
    <x v="1"/>
    <s v="Hartford"/>
    <x v="1"/>
  </r>
  <r>
    <s v="3355"/>
    <x v="965"/>
    <x v="1"/>
    <n v="4"/>
    <n v="485.65034191864163"/>
    <x v="2004"/>
    <n v="-45.69034191864165"/>
    <x v="0"/>
    <x v="64"/>
    <x v="2"/>
    <x v="2"/>
    <x v="2"/>
    <x v="2"/>
    <x v="1"/>
    <s v="Hingham"/>
    <x v="1"/>
  </r>
  <r>
    <s v="3356"/>
    <x v="206"/>
    <x v="0"/>
    <n v="18"/>
    <n v="8168.2671336951917"/>
    <x v="2005"/>
    <n v="-1086.0171336951917"/>
    <x v="0"/>
    <x v="358"/>
    <x v="0"/>
    <x v="0"/>
    <x v="14"/>
    <x v="3"/>
    <x v="1"/>
    <s v="Falmouth"/>
    <x v="1"/>
  </r>
  <r>
    <s v="3358"/>
    <x v="568"/>
    <x v="0"/>
    <n v="24"/>
    <n v="95.1271831910354"/>
    <x v="2006"/>
    <n v="5139.6828168089651"/>
    <x v="0"/>
    <x v="624"/>
    <x v="8"/>
    <x v="8"/>
    <x v="16"/>
    <x v="4"/>
    <x v="1"/>
    <s v="Hackensack"/>
    <x v="1"/>
  </r>
  <r>
    <s v="3359"/>
    <x v="720"/>
    <x v="3"/>
    <n v="4"/>
    <n v="69.217786193320194"/>
    <x v="1474"/>
    <n v="574.28221380667981"/>
    <x v="0"/>
    <x v="159"/>
    <x v="6"/>
    <x v="6"/>
    <x v="12"/>
    <x v="0"/>
    <x v="1"/>
    <s v="Snoqualmie"/>
    <x v="1"/>
  </r>
  <r>
    <s v="3361"/>
    <x v="445"/>
    <x v="1"/>
    <n v="10"/>
    <n v="368.20455175865283"/>
    <x v="2007"/>
    <n v="-188.30455175865282"/>
    <x v="0"/>
    <x v="749"/>
    <x v="2"/>
    <x v="2"/>
    <x v="2"/>
    <x v="2"/>
    <x v="1"/>
    <s v="Desoto"/>
    <x v="1"/>
  </r>
  <r>
    <s v="3362"/>
    <x v="910"/>
    <x v="1"/>
    <n v="12"/>
    <n v="7658.8479825987279"/>
    <x v="2008"/>
    <n v="10827.152017401273"/>
    <x v="3"/>
    <x v="68"/>
    <x v="4"/>
    <x v="4"/>
    <x v="6"/>
    <x v="0"/>
    <x v="1"/>
    <s v="North Harford"/>
    <x v="1"/>
  </r>
  <r>
    <s v="3363"/>
    <x v="674"/>
    <x v="0"/>
    <n v="10"/>
    <n v="176.00808388429388"/>
    <x v="1494"/>
    <n v="2413.9919161157063"/>
    <x v="0"/>
    <x v="1227"/>
    <x v="7"/>
    <x v="7"/>
    <x v="13"/>
    <x v="4"/>
    <x v="1"/>
    <s v="Toronto"/>
    <x v="4"/>
  </r>
  <r>
    <s v="3364"/>
    <x v="762"/>
    <x v="0"/>
    <n v="12"/>
    <n v="73.901479690476407"/>
    <x v="141"/>
    <n v="2884.0985203095238"/>
    <x v="0"/>
    <x v="1229"/>
    <x v="0"/>
    <x v="0"/>
    <x v="1"/>
    <x v="1"/>
    <x v="2"/>
    <s v="Shanghai"/>
    <x v="2"/>
  </r>
  <r>
    <s v="3365"/>
    <x v="893"/>
    <x v="0"/>
    <n v="18"/>
    <n v="1447.7737541650615"/>
    <x v="2009"/>
    <n v="5157.3262458349391"/>
    <x v="2"/>
    <x v="1230"/>
    <x v="3"/>
    <x v="3"/>
    <x v="16"/>
    <x v="4"/>
    <x v="0"/>
    <s v="Paris"/>
    <x v="7"/>
  </r>
  <r>
    <s v="3366"/>
    <x v="883"/>
    <x v="1"/>
    <n v="4"/>
    <n v="3.651824172958853"/>
    <x v="2010"/>
    <n v="57.18817582704115"/>
    <x v="0"/>
    <x v="1231"/>
    <x v="0"/>
    <x v="0"/>
    <x v="17"/>
    <x v="4"/>
    <x v="0"/>
    <s v="Bucharest"/>
    <x v="20"/>
  </r>
  <r>
    <s v="3369"/>
    <x v="517"/>
    <x v="1"/>
    <n v="12"/>
    <n v="1509.0391580663409"/>
    <x v="1149"/>
    <n v="1706.9608419336591"/>
    <x v="0"/>
    <x v="909"/>
    <x v="6"/>
    <x v="6"/>
    <x v="12"/>
    <x v="0"/>
    <x v="1"/>
    <s v="Waukesha"/>
    <x v="1"/>
  </r>
  <r>
    <s v="3370"/>
    <x v="850"/>
    <x v="2"/>
    <n v="20"/>
    <n v="564.83111731326073"/>
    <x v="560"/>
    <n v="-305.03111731326072"/>
    <x v="0"/>
    <x v="1"/>
    <x v="0"/>
    <x v="0"/>
    <x v="1"/>
    <x v="1"/>
    <x v="1"/>
    <s v="Sebring"/>
    <x v="1"/>
  </r>
  <r>
    <s v="3371"/>
    <x v="827"/>
    <x v="1"/>
    <n v="10"/>
    <n v="8.2469362899582261"/>
    <x v="1797"/>
    <n v="1591.7530637100417"/>
    <x v="0"/>
    <x v="769"/>
    <x v="7"/>
    <x v="7"/>
    <x v="9"/>
    <x v="4"/>
    <x v="1"/>
    <s v="Rochester"/>
    <x v="1"/>
  </r>
  <r>
    <s v="3374"/>
    <x v="897"/>
    <x v="1"/>
    <n v="13"/>
    <n v="485.36601350311935"/>
    <x v="2011"/>
    <n v="1746.5099864968809"/>
    <x v="0"/>
    <x v="679"/>
    <x v="0"/>
    <x v="0"/>
    <x v="2"/>
    <x v="2"/>
    <x v="1"/>
    <s v="Fredericksburg"/>
    <x v="1"/>
  </r>
  <r>
    <s v="3375"/>
    <x v="577"/>
    <x v="2"/>
    <n v="18"/>
    <n v="0.40675729142813094"/>
    <x v="2012"/>
    <n v="298.72324270857189"/>
    <x v="0"/>
    <x v="699"/>
    <x v="0"/>
    <x v="0"/>
    <x v="17"/>
    <x v="4"/>
    <x v="0"/>
    <s v="Knotty Ash"/>
    <x v="3"/>
  </r>
  <r>
    <s v="3377"/>
    <x v="713"/>
    <x v="0"/>
    <n v="10"/>
    <n v="331.69828075861625"/>
    <x v="2013"/>
    <n v="1468.3017192413838"/>
    <x v="0"/>
    <x v="1103"/>
    <x v="4"/>
    <x v="4"/>
    <x v="6"/>
    <x v="0"/>
    <x v="1"/>
    <s v="Cheney"/>
    <x v="1"/>
  </r>
  <r>
    <s v="3378"/>
    <x v="37"/>
    <x v="0"/>
    <n v="13"/>
    <n v="440.73751727524717"/>
    <x v="2014"/>
    <n v="816.56248272475273"/>
    <x v="0"/>
    <x v="216"/>
    <x v="7"/>
    <x v="7"/>
    <x v="13"/>
    <x v="4"/>
    <x v="2"/>
    <s v="Osaka"/>
    <x v="15"/>
  </r>
  <r>
    <s v="3379"/>
    <x v="629"/>
    <x v="0"/>
    <n v="12"/>
    <n v="3283.883593698059"/>
    <x v="2015"/>
    <n v="15518.116406301941"/>
    <x v="0"/>
    <x v="1232"/>
    <x v="4"/>
    <x v="4"/>
    <x v="6"/>
    <x v="0"/>
    <x v="1"/>
    <s v="Greenville"/>
    <x v="1"/>
  </r>
  <r>
    <s v="3381"/>
    <x v="209"/>
    <x v="0"/>
    <n v="10"/>
    <n v="782.20087278167671"/>
    <x v="169"/>
    <n v="1507.7991272183233"/>
    <x v="2"/>
    <x v="717"/>
    <x v="0"/>
    <x v="0"/>
    <x v="11"/>
    <x v="4"/>
    <x v="1"/>
    <s v="Seattle"/>
    <x v="1"/>
  </r>
  <r>
    <s v="3383"/>
    <x v="448"/>
    <x v="2"/>
    <n v="10"/>
    <n v="129.86113153333039"/>
    <x v="1128"/>
    <n v="2230.1388684666695"/>
    <x v="0"/>
    <x v="621"/>
    <x v="7"/>
    <x v="7"/>
    <x v="9"/>
    <x v="4"/>
    <x v="1"/>
    <s v="Milliken"/>
    <x v="1"/>
  </r>
  <r>
    <s v="3384"/>
    <x v="996"/>
    <x v="1"/>
    <n v="4"/>
    <n v="148.57256077913215"/>
    <x v="2016"/>
    <n v="78.577439220867859"/>
    <x v="0"/>
    <x v="645"/>
    <x v="7"/>
    <x v="7"/>
    <x v="13"/>
    <x v="4"/>
    <x v="1"/>
    <s v="Fort Collins"/>
    <x v="1"/>
  </r>
  <r>
    <s v="3387"/>
    <x v="470"/>
    <x v="1"/>
    <n v="20"/>
    <n v="2348.8580358628747"/>
    <x v="2017"/>
    <n v="4331.1419641371249"/>
    <x v="0"/>
    <x v="473"/>
    <x v="4"/>
    <x v="4"/>
    <x v="0"/>
    <x v="0"/>
    <x v="0"/>
    <s v="Madrid"/>
    <x v="32"/>
  </r>
  <r>
    <s v="3389"/>
    <x v="997"/>
    <x v="1"/>
    <n v="4"/>
    <n v="4.0692069447715093"/>
    <x v="2018"/>
    <n v="94.837293055228486"/>
    <x v="0"/>
    <x v="148"/>
    <x v="1"/>
    <x v="1"/>
    <x v="3"/>
    <x v="1"/>
    <x v="1"/>
    <s v="Toronto"/>
    <x v="4"/>
  </r>
  <r>
    <s v="3391"/>
    <x v="399"/>
    <x v="1"/>
    <n v="5"/>
    <n v="122.87911959639004"/>
    <x v="1124"/>
    <n v="207.12088040360996"/>
    <x v="0"/>
    <x v="248"/>
    <x v="2"/>
    <x v="2"/>
    <x v="20"/>
    <x v="3"/>
    <x v="1"/>
    <s v="Houston"/>
    <x v="1"/>
  </r>
  <r>
    <s v="3392"/>
    <x v="308"/>
    <x v="2"/>
    <n v="24"/>
    <n v="1797.4990522237542"/>
    <x v="2019"/>
    <n v="6026.500947776246"/>
    <x v="0"/>
    <x v="106"/>
    <x v="3"/>
    <x v="3"/>
    <x v="5"/>
    <x v="4"/>
    <x v="1"/>
    <s v="South Portland"/>
    <x v="1"/>
  </r>
  <r>
    <s v="3394"/>
    <x v="678"/>
    <x v="1"/>
    <n v="4"/>
    <n v="517.75443332377893"/>
    <x v="1185"/>
    <n v="728.64556667622116"/>
    <x v="0"/>
    <x v="707"/>
    <x v="4"/>
    <x v="4"/>
    <x v="0"/>
    <x v="0"/>
    <x v="0"/>
    <s v="Athens"/>
    <x v="19"/>
  </r>
  <r>
    <s v="3395"/>
    <x v="257"/>
    <x v="1"/>
    <n v="13"/>
    <n v="56.963039283642146"/>
    <x v="2020"/>
    <n v="382.11496071635781"/>
    <x v="0"/>
    <x v="388"/>
    <x v="0"/>
    <x v="0"/>
    <x v="15"/>
    <x v="5"/>
    <x v="1"/>
    <s v="San Antonio"/>
    <x v="1"/>
  </r>
  <r>
    <s v="3396"/>
    <x v="940"/>
    <x v="0"/>
    <n v="10"/>
    <n v="670.78138481733356"/>
    <x v="1842"/>
    <n v="2129.2186151826663"/>
    <x v="0"/>
    <x v="316"/>
    <x v="5"/>
    <x v="5"/>
    <x v="7"/>
    <x v="5"/>
    <x v="1"/>
    <s v="Austin"/>
    <x v="1"/>
  </r>
  <r>
    <s v="3399"/>
    <x v="280"/>
    <x v="1"/>
    <n v="10"/>
    <n v="1540.0043485976282"/>
    <x v="705"/>
    <n v="428.99565140237178"/>
    <x v="0"/>
    <x v="111"/>
    <x v="6"/>
    <x v="6"/>
    <x v="12"/>
    <x v="0"/>
    <x v="1"/>
    <s v="Appleton"/>
    <x v="1"/>
  </r>
  <r>
    <s v="3401"/>
    <x v="573"/>
    <x v="1"/>
    <n v="12"/>
    <n v="23.800799738522787"/>
    <x v="1224"/>
    <n v="152.19920026147722"/>
    <x v="2"/>
    <x v="409"/>
    <x v="0"/>
    <x v="0"/>
    <x v="15"/>
    <x v="5"/>
    <x v="1"/>
    <s v="Seattle"/>
    <x v="1"/>
  </r>
  <r>
    <s v="3402"/>
    <x v="758"/>
    <x v="1"/>
    <n v="6"/>
    <n v="46.442584877574333"/>
    <x v="2021"/>
    <n v="203.93741512242565"/>
    <x v="0"/>
    <x v="549"/>
    <x v="2"/>
    <x v="2"/>
    <x v="17"/>
    <x v="4"/>
    <x v="1"/>
    <s v="Vancouver"/>
    <x v="4"/>
  </r>
  <r>
    <s v="3404"/>
    <x v="597"/>
    <x v="0"/>
    <n v="24"/>
    <n v="104.82277381804354"/>
    <x v="2022"/>
    <n v="8725.347226181957"/>
    <x v="1"/>
    <x v="1230"/>
    <x v="3"/>
    <x v="3"/>
    <x v="16"/>
    <x v="4"/>
    <x v="0"/>
    <s v="Berlin"/>
    <x v="5"/>
  </r>
  <r>
    <s v="3405"/>
    <x v="890"/>
    <x v="1"/>
    <n v="12"/>
    <n v="11.779436262828201"/>
    <x v="2023"/>
    <n v="5026.8205637371721"/>
    <x v="0"/>
    <x v="464"/>
    <x v="6"/>
    <x v="6"/>
    <x v="0"/>
    <x v="0"/>
    <x v="1"/>
    <s v="Appleton"/>
    <x v="1"/>
  </r>
  <r>
    <s v="3408"/>
    <x v="428"/>
    <x v="0"/>
    <n v="12"/>
    <n v="21.334097058351322"/>
    <x v="2024"/>
    <n v="3548.6659029416487"/>
    <x v="0"/>
    <x v="360"/>
    <x v="5"/>
    <x v="5"/>
    <x v="7"/>
    <x v="5"/>
    <x v="1"/>
    <s v="Thornton"/>
    <x v="1"/>
  </r>
  <r>
    <s v="3409"/>
    <x v="147"/>
    <x v="0"/>
    <n v="13"/>
    <n v="6385.3057566765556"/>
    <x v="2025"/>
    <n v="-215.70575667655521"/>
    <x v="0"/>
    <x v="204"/>
    <x v="4"/>
    <x v="4"/>
    <x v="6"/>
    <x v="0"/>
    <x v="1"/>
    <s v="Ottawa"/>
    <x v="4"/>
  </r>
  <r>
    <s v="3410"/>
    <x v="998"/>
    <x v="0"/>
    <n v="13"/>
    <n v="4701.7861918414383"/>
    <x v="2026"/>
    <n v="10347.332808158562"/>
    <x v="0"/>
    <x v="1058"/>
    <x v="3"/>
    <x v="3"/>
    <x v="8"/>
    <x v="3"/>
    <x v="2"/>
    <s v="Taipei"/>
    <x v="28"/>
  </r>
  <r>
    <s v="3411"/>
    <x v="732"/>
    <x v="0"/>
    <n v="9"/>
    <n v="101.14167301227759"/>
    <x v="2027"/>
    <n v="609.85832698772242"/>
    <x v="0"/>
    <x v="640"/>
    <x v="7"/>
    <x v="7"/>
    <x v="9"/>
    <x v="4"/>
    <x v="1"/>
    <s v="Greeley"/>
    <x v="1"/>
  </r>
  <r>
    <s v="3414"/>
    <x v="543"/>
    <x v="1"/>
    <n v="6"/>
    <n v="3.6851337165138278"/>
    <x v="2028"/>
    <n v="234.17586628348616"/>
    <x v="1"/>
    <x v="434"/>
    <x v="2"/>
    <x v="2"/>
    <x v="17"/>
    <x v="4"/>
    <x v="2"/>
    <s v="Beijing"/>
    <x v="2"/>
  </r>
  <r>
    <s v="3416"/>
    <x v="736"/>
    <x v="2"/>
    <n v="10"/>
    <n v="3718.6870637496972"/>
    <x v="1069"/>
    <n v="2551.3129362503028"/>
    <x v="0"/>
    <x v="1233"/>
    <x v="4"/>
    <x v="4"/>
    <x v="0"/>
    <x v="0"/>
    <x v="1"/>
    <s v="Jersey City"/>
    <x v="1"/>
  </r>
  <r>
    <s v="3417"/>
    <x v="19"/>
    <x v="2"/>
    <n v="9"/>
    <n v="7.1568355056294193"/>
    <x v="2029"/>
    <n v="106.78316449437058"/>
    <x v="0"/>
    <x v="588"/>
    <x v="2"/>
    <x v="2"/>
    <x v="2"/>
    <x v="2"/>
    <x v="0"/>
    <s v="Leeds"/>
    <x v="3"/>
  </r>
  <r>
    <s v="3419"/>
    <x v="634"/>
    <x v="1"/>
    <n v="9"/>
    <n v="0.49943450856004379"/>
    <x v="2030"/>
    <n v="420.06106549143993"/>
    <x v="0"/>
    <x v="125"/>
    <x v="0"/>
    <x v="0"/>
    <x v="15"/>
    <x v="5"/>
    <x v="1"/>
    <s v="Charlottesville"/>
    <x v="1"/>
  </r>
  <r>
    <s v="3421"/>
    <x v="306"/>
    <x v="1"/>
    <n v="5"/>
    <n v="16.946163651455283"/>
    <x v="1617"/>
    <n v="283.00383634854472"/>
    <x v="0"/>
    <x v="1234"/>
    <x v="0"/>
    <x v="0"/>
    <x v="1"/>
    <x v="1"/>
    <x v="1"/>
    <s v="Desoto"/>
    <x v="1"/>
  </r>
  <r>
    <s v="3423"/>
    <x v="537"/>
    <x v="1"/>
    <n v="26"/>
    <n v="501.96342508474368"/>
    <x v="2031"/>
    <n v="4536.7765749152559"/>
    <x v="2"/>
    <x v="36"/>
    <x v="8"/>
    <x v="8"/>
    <x v="10"/>
    <x v="1"/>
    <x v="1"/>
    <s v="Seattle"/>
    <x v="1"/>
  </r>
  <r>
    <s v="3424"/>
    <x v="193"/>
    <x v="3"/>
    <n v="4"/>
    <n v="114.26481050777295"/>
    <x v="166"/>
    <n v="375.93518949222704"/>
    <x v="0"/>
    <x v="1098"/>
    <x v="5"/>
    <x v="5"/>
    <x v="7"/>
    <x v="5"/>
    <x v="1"/>
    <s v="Provincetown"/>
    <x v="1"/>
  </r>
  <r>
    <s v="3425"/>
    <x v="300"/>
    <x v="0"/>
    <n v="9"/>
    <n v="80.576215018691144"/>
    <x v="2032"/>
    <n v="3346.8262849813091"/>
    <x v="0"/>
    <x v="1235"/>
    <x v="7"/>
    <x v="7"/>
    <x v="5"/>
    <x v="4"/>
    <x v="1"/>
    <s v="Tallahassee"/>
    <x v="1"/>
  </r>
  <r>
    <s v="3426"/>
    <x v="999"/>
    <x v="0"/>
    <n v="24"/>
    <n v="635.404574418523"/>
    <x v="2033"/>
    <n v="6239.9054255814772"/>
    <x v="2"/>
    <x v="654"/>
    <x v="5"/>
    <x v="5"/>
    <x v="19"/>
    <x v="5"/>
    <x v="0"/>
    <s v="Paris"/>
    <x v="7"/>
  </r>
  <r>
    <s v="3427"/>
    <x v="406"/>
    <x v="1"/>
    <n v="6"/>
    <n v="741.8661554689271"/>
    <x v="2034"/>
    <n v="-227.06615546892715"/>
    <x v="0"/>
    <x v="515"/>
    <x v="3"/>
    <x v="3"/>
    <x v="13"/>
    <x v="4"/>
    <x v="1"/>
    <s v="Houston"/>
    <x v="1"/>
  </r>
  <r>
    <s v="3428"/>
    <x v="1000"/>
    <x v="0"/>
    <n v="10"/>
    <n v="2239.504495213831"/>
    <x v="2035"/>
    <n v="-249.50449521383098"/>
    <x v="0"/>
    <x v="486"/>
    <x v="5"/>
    <x v="5"/>
    <x v="19"/>
    <x v="5"/>
    <x v="1"/>
    <s v="Worcester"/>
    <x v="1"/>
  </r>
  <r>
    <s v="3429"/>
    <x v="273"/>
    <x v="2"/>
    <n v="10"/>
    <n v="3241.0070849617268"/>
    <x v="762"/>
    <n v="1028.9929150382732"/>
    <x v="0"/>
    <x v="464"/>
    <x v="6"/>
    <x v="6"/>
    <x v="0"/>
    <x v="0"/>
    <x v="1"/>
    <s v="Montclair"/>
    <x v="1"/>
  </r>
  <r>
    <s v="3430"/>
    <x v="686"/>
    <x v="2"/>
    <n v="13"/>
    <n v="4713.1999462883632"/>
    <x v="2036"/>
    <n v="2216.4000537116372"/>
    <x v="0"/>
    <x v="921"/>
    <x v="0"/>
    <x v="0"/>
    <x v="0"/>
    <x v="0"/>
    <x v="1"/>
    <s v="Castle Rock"/>
    <x v="1"/>
  </r>
  <r>
    <s v="3431"/>
    <x v="484"/>
    <x v="1"/>
    <n v="26"/>
    <n v="4617.7739592965045"/>
    <x v="2037"/>
    <n v="151.22604070349553"/>
    <x v="2"/>
    <x v="738"/>
    <x v="0"/>
    <x v="0"/>
    <x v="11"/>
    <x v="4"/>
    <x v="2"/>
    <s v="Beijing"/>
    <x v="2"/>
  </r>
  <r>
    <s v="3432"/>
    <x v="901"/>
    <x v="0"/>
    <n v="9"/>
    <n v="1384.2541430110334"/>
    <x v="2038"/>
    <n v="1195.6598569889668"/>
    <x v="0"/>
    <x v="206"/>
    <x v="3"/>
    <x v="3"/>
    <x v="8"/>
    <x v="3"/>
    <x v="2"/>
    <s v="Yokohama"/>
    <x v="15"/>
  </r>
  <r>
    <s v="3433"/>
    <x v="820"/>
    <x v="0"/>
    <n v="8"/>
    <n v="2567.2523125583139"/>
    <x v="2039"/>
    <n v="-335.25231255831386"/>
    <x v="1"/>
    <x v="1236"/>
    <x v="3"/>
    <x v="3"/>
    <x v="13"/>
    <x v="4"/>
    <x v="0"/>
    <s v="Berlin"/>
    <x v="5"/>
  </r>
  <r>
    <s v="3434"/>
    <x v="446"/>
    <x v="1"/>
    <n v="5"/>
    <n v="2114.7914168725647"/>
    <x v="122"/>
    <n v="-1264.8414168725647"/>
    <x v="0"/>
    <x v="39"/>
    <x v="3"/>
    <x v="3"/>
    <x v="8"/>
    <x v="3"/>
    <x v="1"/>
    <s v="Syracuse"/>
    <x v="1"/>
  </r>
  <r>
    <s v="3437"/>
    <x v="1001"/>
    <x v="0"/>
    <n v="8"/>
    <n v="2.0328768416696086"/>
    <x v="2040"/>
    <n v="172.69112315833038"/>
    <x v="2"/>
    <x v="987"/>
    <x v="0"/>
    <x v="0"/>
    <x v="15"/>
    <x v="5"/>
    <x v="0"/>
    <s v="Paris"/>
    <x v="7"/>
  </r>
  <r>
    <s v="3439"/>
    <x v="422"/>
    <x v="2"/>
    <n v="9"/>
    <n v="1686.3347536805188"/>
    <x v="2041"/>
    <n v="-153.75475368051889"/>
    <x v="2"/>
    <x v="23"/>
    <x v="6"/>
    <x v="6"/>
    <x v="12"/>
    <x v="0"/>
    <x v="2"/>
    <s v="Beijing"/>
    <x v="2"/>
  </r>
  <r>
    <s v="3441"/>
    <x v="266"/>
    <x v="1"/>
    <n v="10"/>
    <n v="597.05347177710939"/>
    <x v="1144"/>
    <n v="612.94652822289061"/>
    <x v="0"/>
    <x v="1116"/>
    <x v="7"/>
    <x v="7"/>
    <x v="9"/>
    <x v="4"/>
    <x v="1"/>
    <s v="Somerville"/>
    <x v="1"/>
  </r>
  <r>
    <s v="3442"/>
    <x v="441"/>
    <x v="1"/>
    <n v="10"/>
    <n v="744.93983908406733"/>
    <x v="1183"/>
    <n v="845.06016091593267"/>
    <x v="0"/>
    <x v="1190"/>
    <x v="7"/>
    <x v="7"/>
    <x v="9"/>
    <x v="4"/>
    <x v="1"/>
    <s v="Arlington"/>
    <x v="1"/>
  </r>
  <r>
    <s v="3444"/>
    <x v="23"/>
    <x v="1"/>
    <n v="8"/>
    <n v="292.11450366083733"/>
    <x v="1695"/>
    <n v="3876.6854963391629"/>
    <x v="0"/>
    <x v="1237"/>
    <x v="9"/>
    <x v="9"/>
    <x v="14"/>
    <x v="3"/>
    <x v="0"/>
    <s v="London"/>
    <x v="3"/>
  </r>
  <r>
    <s v="3446"/>
    <x v="838"/>
    <x v="1"/>
    <n v="13"/>
    <n v="211.50241749292067"/>
    <x v="737"/>
    <n v="1868.4975825070794"/>
    <x v="0"/>
    <x v="785"/>
    <x v="7"/>
    <x v="7"/>
    <x v="9"/>
    <x v="4"/>
    <x v="1"/>
    <s v="Houston"/>
    <x v="1"/>
  </r>
  <r>
    <s v="3447"/>
    <x v="545"/>
    <x v="2"/>
    <n v="16"/>
    <n v="1192.4485666959574"/>
    <x v="2042"/>
    <n v="-488.44856669595742"/>
    <x v="2"/>
    <x v="839"/>
    <x v="2"/>
    <x v="2"/>
    <x v="17"/>
    <x v="4"/>
    <x v="0"/>
    <s v="Paris"/>
    <x v="7"/>
  </r>
  <r>
    <s v="3449"/>
    <x v="334"/>
    <x v="1"/>
    <n v="5"/>
    <n v="325.71778220245528"/>
    <x v="615"/>
    <n v="319.28221779754472"/>
    <x v="2"/>
    <x v="1098"/>
    <x v="5"/>
    <x v="5"/>
    <x v="7"/>
    <x v="5"/>
    <x v="1"/>
    <s v="Seattle"/>
    <x v="1"/>
  </r>
  <r>
    <s v="3450"/>
    <x v="653"/>
    <x v="2"/>
    <n v="20"/>
    <n v="1.2952288490005728"/>
    <x v="1495"/>
    <n v="17.704771150999427"/>
    <x v="1"/>
    <x v="991"/>
    <x v="2"/>
    <x v="2"/>
    <x v="17"/>
    <x v="4"/>
    <x v="1"/>
    <s v="Bethesda"/>
    <x v="1"/>
  </r>
  <r>
    <s v="3451"/>
    <x v="797"/>
    <x v="1"/>
    <n v="12"/>
    <n v="138.57781933571462"/>
    <x v="2043"/>
    <n v="3332.4901806642856"/>
    <x v="1"/>
    <x v="93"/>
    <x v="0"/>
    <x v="0"/>
    <x v="1"/>
    <x v="1"/>
    <x v="1"/>
    <s v="Bethesda"/>
    <x v="1"/>
  </r>
  <r>
    <s v="3453"/>
    <x v="721"/>
    <x v="0"/>
    <n v="30"/>
    <n v="51716.735993748458"/>
    <x v="840"/>
    <n v="-21746.735993748458"/>
    <x v="1"/>
    <x v="655"/>
    <x v="0"/>
    <x v="0"/>
    <x v="11"/>
    <x v="4"/>
    <x v="0"/>
    <s v="Berlin"/>
    <x v="5"/>
  </r>
  <r>
    <s v="3454"/>
    <x v="738"/>
    <x v="2"/>
    <n v="400"/>
    <n v="1109.1328495267205"/>
    <x v="2044"/>
    <n v="8886.8671504732793"/>
    <x v="0"/>
    <x v="1238"/>
    <x v="0"/>
    <x v="0"/>
    <x v="18"/>
    <x v="5"/>
    <x v="1"/>
    <s v="Fort Collins"/>
    <x v="1"/>
  </r>
  <r>
    <s v="3455"/>
    <x v="811"/>
    <x v="0"/>
    <n v="9"/>
    <n v="33.804306435135715"/>
    <x v="2045"/>
    <n v="1445.1956935648643"/>
    <x v="2"/>
    <x v="1129"/>
    <x v="4"/>
    <x v="4"/>
    <x v="6"/>
    <x v="0"/>
    <x v="0"/>
    <s v="Paris"/>
    <x v="7"/>
  </r>
  <r>
    <s v="3456"/>
    <x v="643"/>
    <x v="1"/>
    <n v="4"/>
    <n v="1229.5482067088296"/>
    <x v="1058"/>
    <n v="-673.54820670882964"/>
    <x v="0"/>
    <x v="74"/>
    <x v="0"/>
    <x v="0"/>
    <x v="11"/>
    <x v="4"/>
    <x v="2"/>
    <s v="Kolkata"/>
    <x v="14"/>
  </r>
  <r>
    <s v="3457"/>
    <x v="1002"/>
    <x v="1"/>
    <n v="4"/>
    <n v="117.86968181267952"/>
    <x v="1762"/>
    <n v="398.13031818732048"/>
    <x v="0"/>
    <x v="778"/>
    <x v="6"/>
    <x v="6"/>
    <x v="12"/>
    <x v="0"/>
    <x v="2"/>
    <s v="Ashgabat"/>
    <x v="6"/>
  </r>
  <r>
    <s v="3458"/>
    <x v="140"/>
    <x v="1"/>
    <n v="5"/>
    <n v="0.71505025019916413"/>
    <x v="108"/>
    <n v="219.28494974980083"/>
    <x v="0"/>
    <x v="839"/>
    <x v="2"/>
    <x v="2"/>
    <x v="17"/>
    <x v="4"/>
    <x v="1"/>
    <s v="Stoughton"/>
    <x v="1"/>
  </r>
  <r>
    <s v="3461"/>
    <x v="309"/>
    <x v="2"/>
    <n v="40"/>
    <n v="205.77559195400266"/>
    <x v="19"/>
    <n v="2914.2244080459973"/>
    <x v="1"/>
    <x v="1048"/>
    <x v="7"/>
    <x v="7"/>
    <x v="9"/>
    <x v="4"/>
    <x v="1"/>
    <s v="Bethesda"/>
    <x v="1"/>
  </r>
  <r>
    <s v="3463"/>
    <x v="876"/>
    <x v="2"/>
    <n v="10"/>
    <n v="37.123856282817037"/>
    <x v="454"/>
    <n v="2272.8761437171829"/>
    <x v="0"/>
    <x v="1029"/>
    <x v="6"/>
    <x v="6"/>
    <x v="12"/>
    <x v="0"/>
    <x v="0"/>
    <s v="Copenhagen"/>
    <x v="21"/>
  </r>
  <r>
    <s v="3464"/>
    <x v="753"/>
    <x v="0"/>
    <n v="13"/>
    <n v="1925.3264223883712"/>
    <x v="2046"/>
    <n v="4090.2895776116288"/>
    <x v="0"/>
    <x v="224"/>
    <x v="3"/>
    <x v="3"/>
    <x v="8"/>
    <x v="3"/>
    <x v="1"/>
    <s v="Sheboygan"/>
    <x v="1"/>
  </r>
  <r>
    <s v="3466"/>
    <x v="513"/>
    <x v="1"/>
    <n v="6"/>
    <n v="15.264821303635967"/>
    <x v="2047"/>
    <n v="189.66517869636405"/>
    <x v="0"/>
    <x v="146"/>
    <x v="1"/>
    <x v="1"/>
    <x v="3"/>
    <x v="1"/>
    <x v="1"/>
    <s v="Queens"/>
    <x v="1"/>
  </r>
  <r>
    <s v="3467"/>
    <x v="532"/>
    <x v="0"/>
    <n v="12"/>
    <n v="9962.6520429256489"/>
    <x v="2048"/>
    <n v="-866.65204292564886"/>
    <x v="2"/>
    <x v="503"/>
    <x v="3"/>
    <x v="3"/>
    <x v="5"/>
    <x v="4"/>
    <x v="1"/>
    <s v="Seattle"/>
    <x v="1"/>
  </r>
  <r>
    <s v="3468"/>
    <x v="835"/>
    <x v="0"/>
    <n v="9"/>
    <n v="2190.764351588527"/>
    <x v="2049"/>
    <n v="-606.85235158852697"/>
    <x v="0"/>
    <x v="679"/>
    <x v="0"/>
    <x v="0"/>
    <x v="2"/>
    <x v="2"/>
    <x v="1"/>
    <s v="Back River"/>
    <x v="1"/>
  </r>
  <r>
    <s v="3469"/>
    <x v="960"/>
    <x v="1"/>
    <n v="10"/>
    <n v="152.65720271799023"/>
    <x v="538"/>
    <n v="76.242797282009775"/>
    <x v="0"/>
    <x v="982"/>
    <x v="0"/>
    <x v="0"/>
    <x v="2"/>
    <x v="2"/>
    <x v="1"/>
    <s v="Boston"/>
    <x v="1"/>
  </r>
  <r>
    <s v="3470"/>
    <x v="740"/>
    <x v="1"/>
    <n v="12"/>
    <n v="3108.6376616912808"/>
    <x v="2050"/>
    <n v="80.562338308719063"/>
    <x v="2"/>
    <x v="163"/>
    <x v="5"/>
    <x v="5"/>
    <x v="7"/>
    <x v="5"/>
    <x v="1"/>
    <s v="Seattle"/>
    <x v="1"/>
  </r>
  <r>
    <s v="3471"/>
    <x v="517"/>
    <x v="1"/>
    <n v="12"/>
    <n v="182.37288864858988"/>
    <x v="2051"/>
    <n v="1365.6271113514101"/>
    <x v="0"/>
    <x v="1239"/>
    <x v="0"/>
    <x v="0"/>
    <x v="17"/>
    <x v="4"/>
    <x v="1"/>
    <s v="Cape May"/>
    <x v="1"/>
  </r>
  <r>
    <s v="3472"/>
    <x v="454"/>
    <x v="1"/>
    <n v="18"/>
    <n v="1568.6856546537429"/>
    <x v="2052"/>
    <n v="2920.514345346257"/>
    <x v="2"/>
    <x v="528"/>
    <x v="5"/>
    <x v="5"/>
    <x v="19"/>
    <x v="5"/>
    <x v="0"/>
    <s v="Paris"/>
    <x v="7"/>
  </r>
  <r>
    <s v="3473"/>
    <x v="452"/>
    <x v="1"/>
    <n v="10"/>
    <n v="867.53322701763398"/>
    <x v="454"/>
    <n v="1442.4667729823659"/>
    <x v="2"/>
    <x v="571"/>
    <x v="6"/>
    <x v="6"/>
    <x v="12"/>
    <x v="0"/>
    <x v="2"/>
    <s v="Beijing"/>
    <x v="2"/>
  </r>
  <r>
    <s v="3474"/>
    <x v="423"/>
    <x v="1"/>
    <n v="8"/>
    <n v="55.3470398535258"/>
    <x v="2053"/>
    <n v="447.85296014647417"/>
    <x v="1"/>
    <x v="400"/>
    <x v="0"/>
    <x v="0"/>
    <x v="21"/>
    <x v="0"/>
    <x v="0"/>
    <s v="Berlin"/>
    <x v="5"/>
  </r>
  <r>
    <s v="3476"/>
    <x v="580"/>
    <x v="1"/>
    <n v="9"/>
    <n v="14849.003639585515"/>
    <x v="2054"/>
    <n v="-3222.9536395855157"/>
    <x v="0"/>
    <x v="1108"/>
    <x v="3"/>
    <x v="3"/>
    <x v="5"/>
    <x v="4"/>
    <x v="1"/>
    <s v="Veradale"/>
    <x v="1"/>
  </r>
  <r>
    <s v="3477"/>
    <x v="330"/>
    <x v="1"/>
    <n v="10"/>
    <n v="4.9271970750936518"/>
    <x v="236"/>
    <n v="3075.0728029249062"/>
    <x v="0"/>
    <x v="1079"/>
    <x v="5"/>
    <x v="5"/>
    <x v="19"/>
    <x v="5"/>
    <x v="1"/>
    <s v="Virginia Beach"/>
    <x v="1"/>
  </r>
  <r>
    <s v="3479"/>
    <x v="1000"/>
    <x v="0"/>
    <n v="10"/>
    <n v="7962.8998170609484"/>
    <x v="168"/>
    <n v="-4862.8998170609484"/>
    <x v="2"/>
    <x v="81"/>
    <x v="5"/>
    <x v="5"/>
    <x v="7"/>
    <x v="5"/>
    <x v="0"/>
    <s v="Paris"/>
    <x v="7"/>
  </r>
  <r>
    <s v="3480"/>
    <x v="738"/>
    <x v="2"/>
    <n v="16"/>
    <n v="33.028325968287852"/>
    <x v="2055"/>
    <n v="178.09967403171214"/>
    <x v="2"/>
    <x v="1132"/>
    <x v="2"/>
    <x v="2"/>
    <x v="2"/>
    <x v="2"/>
    <x v="0"/>
    <s v="Paris"/>
    <x v="7"/>
  </r>
  <r>
    <s v="3481"/>
    <x v="844"/>
    <x v="2"/>
    <n v="6"/>
    <n v="1254.758725010038"/>
    <x v="2056"/>
    <n v="-291.45872501003805"/>
    <x v="2"/>
    <x v="1240"/>
    <x v="2"/>
    <x v="2"/>
    <x v="20"/>
    <x v="3"/>
    <x v="1"/>
    <s v="Seattle"/>
    <x v="1"/>
  </r>
  <r>
    <s v="3482"/>
    <x v="667"/>
    <x v="2"/>
    <n v="26"/>
    <n v="1033.5140686616385"/>
    <x v="2057"/>
    <n v="1495.9359313383613"/>
    <x v="0"/>
    <x v="1241"/>
    <x v="8"/>
    <x v="8"/>
    <x v="13"/>
    <x v="4"/>
    <x v="2"/>
    <s v="Kolkata"/>
    <x v="14"/>
  </r>
  <r>
    <s v="3490"/>
    <x v="618"/>
    <x v="3"/>
    <n v="4"/>
    <n v="10.048800531492942"/>
    <x v="2058"/>
    <n v="148.52519946850708"/>
    <x v="0"/>
    <x v="549"/>
    <x v="2"/>
    <x v="2"/>
    <x v="17"/>
    <x v="4"/>
    <x v="1"/>
    <s v="Syracuse"/>
    <x v="1"/>
  </r>
  <r>
    <s v="3491"/>
    <x v="590"/>
    <x v="1"/>
    <n v="9"/>
    <n v="147.00804407789451"/>
    <x v="2059"/>
    <n v="2507.9919559221053"/>
    <x v="0"/>
    <x v="1056"/>
    <x v="0"/>
    <x v="0"/>
    <x v="19"/>
    <x v="5"/>
    <x v="1"/>
    <s v="Denver"/>
    <x v="1"/>
  </r>
  <r>
    <s v="3492"/>
    <x v="514"/>
    <x v="1"/>
    <n v="10"/>
    <n v="555.1702428320998"/>
    <x v="432"/>
    <n v="5104.8297571679004"/>
    <x v="0"/>
    <x v="245"/>
    <x v="4"/>
    <x v="4"/>
    <x v="6"/>
    <x v="0"/>
    <x v="1"/>
    <s v="Redmond"/>
    <x v="1"/>
  </r>
  <r>
    <s v="3494"/>
    <x v="505"/>
    <x v="0"/>
    <n v="10"/>
    <n v="58.946948739454946"/>
    <x v="84"/>
    <n v="1331.0530512605451"/>
    <x v="1"/>
    <x v="700"/>
    <x v="0"/>
    <x v="0"/>
    <x v="11"/>
    <x v="4"/>
    <x v="0"/>
    <s v="Berlin"/>
    <x v="5"/>
  </r>
  <r>
    <s v="3495"/>
    <x v="1003"/>
    <x v="0"/>
    <n v="12"/>
    <n v="119.06637540140485"/>
    <x v="2060"/>
    <n v="2243.7336245985953"/>
    <x v="1"/>
    <x v="431"/>
    <x v="6"/>
    <x v="6"/>
    <x v="12"/>
    <x v="0"/>
    <x v="2"/>
    <s v="Beijing"/>
    <x v="2"/>
  </r>
  <r>
    <s v="3497"/>
    <x v="212"/>
    <x v="0"/>
    <n v="10"/>
    <n v="80.684204714828141"/>
    <x v="1802"/>
    <n v="419.31579528517187"/>
    <x v="1"/>
    <x v="541"/>
    <x v="0"/>
    <x v="0"/>
    <x v="17"/>
    <x v="4"/>
    <x v="2"/>
    <s v="Beijing"/>
    <x v="2"/>
  </r>
  <r>
    <s v="3500"/>
    <x v="261"/>
    <x v="1"/>
    <n v="10"/>
    <n v="7520.563602973114"/>
    <x v="925"/>
    <n v="2469.436397026886"/>
    <x v="0"/>
    <x v="1085"/>
    <x v="7"/>
    <x v="7"/>
    <x v="11"/>
    <x v="4"/>
    <x v="1"/>
    <s v="Cle Elum"/>
    <x v="1"/>
  </r>
  <r>
    <s v="3501"/>
    <x v="336"/>
    <x v="1"/>
    <n v="4"/>
    <n v="6.5981596333890513"/>
    <x v="2061"/>
    <n v="90.241840366610958"/>
    <x v="0"/>
    <x v="35"/>
    <x v="0"/>
    <x v="0"/>
    <x v="17"/>
    <x v="4"/>
    <x v="0"/>
    <s v="Lisbon"/>
    <x v="24"/>
  </r>
  <r>
    <s v="3503"/>
    <x v="150"/>
    <x v="1"/>
    <n v="13"/>
    <n v="1347.0600854826462"/>
    <x v="2062"/>
    <n v="304.13991451735387"/>
    <x v="0"/>
    <x v="692"/>
    <x v="0"/>
    <x v="0"/>
    <x v="17"/>
    <x v="4"/>
    <x v="1"/>
    <s v="Oshkosh"/>
    <x v="1"/>
  </r>
  <r>
    <s v="3505"/>
    <x v="414"/>
    <x v="0"/>
    <n v="10"/>
    <n v="514.75161333944322"/>
    <x v="1738"/>
    <n v="1765.2483866605567"/>
    <x v="0"/>
    <x v="724"/>
    <x v="7"/>
    <x v="7"/>
    <x v="9"/>
    <x v="4"/>
    <x v="1"/>
    <s v="Loveland"/>
    <x v="1"/>
  </r>
  <r>
    <s v="3506"/>
    <x v="187"/>
    <x v="0"/>
    <n v="12"/>
    <n v="3528.28493319893"/>
    <x v="2063"/>
    <n v="2231.71506680107"/>
    <x v="0"/>
    <x v="362"/>
    <x v="0"/>
    <x v="0"/>
    <x v="14"/>
    <x v="3"/>
    <x v="2"/>
    <s v="Osaka"/>
    <x v="15"/>
  </r>
  <r>
    <s v="3507"/>
    <x v="984"/>
    <x v="2"/>
    <n v="12"/>
    <n v="2946.5801979107546"/>
    <x v="2064"/>
    <n v="1337.4198020892454"/>
    <x v="0"/>
    <x v="364"/>
    <x v="0"/>
    <x v="0"/>
    <x v="14"/>
    <x v="3"/>
    <x v="2"/>
    <s v="New Delhi"/>
    <x v="14"/>
  </r>
  <r>
    <s v="3509"/>
    <x v="392"/>
    <x v="0"/>
    <n v="9"/>
    <n v="58.108176698872164"/>
    <x v="2065"/>
    <n v="1624.4918233011279"/>
    <x v="0"/>
    <x v="73"/>
    <x v="4"/>
    <x v="4"/>
    <x v="6"/>
    <x v="0"/>
    <x v="1"/>
    <s v="South Portland"/>
    <x v="1"/>
  </r>
  <r>
    <s v="3511"/>
    <x v="712"/>
    <x v="1"/>
    <n v="6"/>
    <n v="848.68421022522296"/>
    <x v="1489"/>
    <n v="945.31578977477704"/>
    <x v="0"/>
    <x v="366"/>
    <x v="0"/>
    <x v="0"/>
    <x v="14"/>
    <x v="3"/>
    <x v="2"/>
    <s v="Bishkek"/>
    <x v="11"/>
  </r>
  <r>
    <s v="3512"/>
    <x v="1004"/>
    <x v="1"/>
    <n v="9"/>
    <n v="247.20774732149854"/>
    <x v="2066"/>
    <n v="862.19225267850152"/>
    <x v="1"/>
    <x v="803"/>
    <x v="7"/>
    <x v="7"/>
    <x v="9"/>
    <x v="4"/>
    <x v="0"/>
    <s v="Berlin"/>
    <x v="5"/>
  </r>
  <r>
    <s v="3517"/>
    <x v="555"/>
    <x v="0"/>
    <n v="12"/>
    <n v="40.920028066186063"/>
    <x v="2067"/>
    <n v="883.37997193381386"/>
    <x v="1"/>
    <x v="1124"/>
    <x v="7"/>
    <x v="7"/>
    <x v="9"/>
    <x v="4"/>
    <x v="1"/>
    <s v="Bethesda"/>
    <x v="1"/>
  </r>
  <r>
    <s v="3519"/>
    <x v="711"/>
    <x v="2"/>
    <n v="20"/>
    <n v="1253.5001608869434"/>
    <x v="607"/>
    <n v="1326.4998391130566"/>
    <x v="0"/>
    <x v="1173"/>
    <x v="8"/>
    <x v="8"/>
    <x v="13"/>
    <x v="4"/>
    <x v="1"/>
    <s v="Vancouver"/>
    <x v="4"/>
  </r>
  <r>
    <s v="3520"/>
    <x v="363"/>
    <x v="2"/>
    <n v="20"/>
    <n v="749.00069697574816"/>
    <x v="2068"/>
    <n v="308.99930302425184"/>
    <x v="0"/>
    <x v="1039"/>
    <x v="0"/>
    <x v="0"/>
    <x v="17"/>
    <x v="4"/>
    <x v="2"/>
    <s v="Ashgabat"/>
    <x v="6"/>
  </r>
  <r>
    <s v="3521"/>
    <x v="1005"/>
    <x v="2"/>
    <n v="8"/>
    <n v="1986.0206869206634"/>
    <x v="2069"/>
    <n v="1925.9793130793366"/>
    <x v="2"/>
    <x v="1242"/>
    <x v="0"/>
    <x v="0"/>
    <x v="14"/>
    <x v="3"/>
    <x v="0"/>
    <s v="Paris"/>
    <x v="7"/>
  </r>
  <r>
    <s v="3525"/>
    <x v="537"/>
    <x v="1"/>
    <n v="6"/>
    <n v="15.02635874050595"/>
    <x v="29"/>
    <n v="720.27364125949396"/>
    <x v="0"/>
    <x v="116"/>
    <x v="7"/>
    <x v="7"/>
    <x v="13"/>
    <x v="4"/>
    <x v="2"/>
    <s v="Taipei"/>
    <x v="28"/>
  </r>
  <r>
    <s v="3526"/>
    <x v="648"/>
    <x v="0"/>
    <n v="12"/>
    <n v="88.764516554026201"/>
    <x v="2070"/>
    <n v="270.83548344597381"/>
    <x v="2"/>
    <x v="1243"/>
    <x v="0"/>
    <x v="0"/>
    <x v="15"/>
    <x v="5"/>
    <x v="1"/>
    <s v="Seattle"/>
    <x v="1"/>
  </r>
  <r>
    <s v="3527"/>
    <x v="850"/>
    <x v="2"/>
    <n v="12"/>
    <n v="437.11793498624525"/>
    <x v="2071"/>
    <n v="6618.882065013755"/>
    <x v="0"/>
    <x v="370"/>
    <x v="6"/>
    <x v="6"/>
    <x v="0"/>
    <x v="0"/>
    <x v="0"/>
    <s v="Lyon"/>
    <x v="7"/>
  </r>
  <r>
    <s v="3529"/>
    <x v="732"/>
    <x v="0"/>
    <n v="9"/>
    <n v="1164.5141586517452"/>
    <x v="2072"/>
    <n v="7557.4858413482543"/>
    <x v="0"/>
    <x v="476"/>
    <x v="4"/>
    <x v="4"/>
    <x v="6"/>
    <x v="0"/>
    <x v="1"/>
    <s v="Trenton"/>
    <x v="1"/>
  </r>
  <r>
    <s v="3530"/>
    <x v="740"/>
    <x v="1"/>
    <n v="10"/>
    <n v="1316.7114663462935"/>
    <x v="625"/>
    <n v="663.28853365370651"/>
    <x v="2"/>
    <x v="911"/>
    <x v="6"/>
    <x v="6"/>
    <x v="12"/>
    <x v="0"/>
    <x v="2"/>
    <s v="Beijing"/>
    <x v="2"/>
  </r>
  <r>
    <s v="3533"/>
    <x v="1006"/>
    <x v="2"/>
    <n v="12"/>
    <n v="2095.1882102891732"/>
    <x v="2073"/>
    <n v="22.511789710826633"/>
    <x v="0"/>
    <x v="1244"/>
    <x v="8"/>
    <x v="8"/>
    <x v="10"/>
    <x v="1"/>
    <x v="2"/>
    <s v="Canberra"/>
    <x v="8"/>
  </r>
  <r>
    <s v="3534"/>
    <x v="603"/>
    <x v="2"/>
    <n v="24"/>
    <n v="3276.585286232134"/>
    <x v="2074"/>
    <n v="-828.58528623213397"/>
    <x v="1"/>
    <x v="796"/>
    <x v="7"/>
    <x v="7"/>
    <x v="9"/>
    <x v="4"/>
    <x v="2"/>
    <s v="Beijing"/>
    <x v="2"/>
  </r>
  <r>
    <s v="3535"/>
    <x v="694"/>
    <x v="3"/>
    <n v="4"/>
    <n v="51.220129286269596"/>
    <x v="2075"/>
    <n v="362.97987071373041"/>
    <x v="0"/>
    <x v="740"/>
    <x v="0"/>
    <x v="0"/>
    <x v="11"/>
    <x v="4"/>
    <x v="1"/>
    <s v="Port Washington"/>
    <x v="1"/>
  </r>
  <r>
    <s v="3536"/>
    <x v="880"/>
    <x v="1"/>
    <n v="4"/>
    <n v="35.397197144120064"/>
    <x v="2076"/>
    <n v="1260.2028028558798"/>
    <x v="2"/>
    <x v="205"/>
    <x v="4"/>
    <x v="4"/>
    <x v="0"/>
    <x v="0"/>
    <x v="1"/>
    <s v="Seattle"/>
    <x v="1"/>
  </r>
  <r>
    <s v="3537"/>
    <x v="379"/>
    <x v="2"/>
    <n v="9"/>
    <n v="214.50765775718028"/>
    <x v="2077"/>
    <n v="2188.4923422428196"/>
    <x v="1"/>
    <x v="1118"/>
    <x v="5"/>
    <x v="5"/>
    <x v="7"/>
    <x v="5"/>
    <x v="1"/>
    <s v="Bethesda"/>
    <x v="1"/>
  </r>
  <r>
    <s v="3538"/>
    <x v="263"/>
    <x v="1"/>
    <n v="5"/>
    <n v="361.1993260534835"/>
    <x v="2078"/>
    <n v="1133.8006739465166"/>
    <x v="0"/>
    <x v="320"/>
    <x v="0"/>
    <x v="0"/>
    <x v="14"/>
    <x v="3"/>
    <x v="1"/>
    <s v="Houston"/>
    <x v="1"/>
  </r>
  <r>
    <s v="3539"/>
    <x v="41"/>
    <x v="1"/>
    <n v="10"/>
    <n v="247.92156153136563"/>
    <x v="590"/>
    <n v="41.978438468634351"/>
    <x v="0"/>
    <x v="1150"/>
    <x v="0"/>
    <x v="0"/>
    <x v="15"/>
    <x v="5"/>
    <x v="0"/>
    <s v="Carlisle"/>
    <x v="3"/>
  </r>
  <r>
    <s v="3540"/>
    <x v="405"/>
    <x v="1"/>
    <n v="5"/>
    <n v="3.8781933268622875"/>
    <x v="535"/>
    <n v="996.12180667313771"/>
    <x v="0"/>
    <x v="315"/>
    <x v="5"/>
    <x v="5"/>
    <x v="19"/>
    <x v="5"/>
    <x v="1"/>
    <s v="Seattle"/>
    <x v="1"/>
  </r>
  <r>
    <s v="3543"/>
    <x v="452"/>
    <x v="1"/>
    <n v="12"/>
    <n v="2766.5288279933698"/>
    <x v="2079"/>
    <n v="1941.6711720066301"/>
    <x v="0"/>
    <x v="1245"/>
    <x v="0"/>
    <x v="0"/>
    <x v="14"/>
    <x v="3"/>
    <x v="1"/>
    <s v="Toronto"/>
    <x v="4"/>
  </r>
  <r>
    <s v="3544"/>
    <x v="324"/>
    <x v="1"/>
    <n v="6"/>
    <n v="359.05529568260329"/>
    <x v="2080"/>
    <n v="-196.65529568260328"/>
    <x v="0"/>
    <x v="962"/>
    <x v="0"/>
    <x v="0"/>
    <x v="21"/>
    <x v="0"/>
    <x v="1"/>
    <s v="New Brunswick"/>
    <x v="1"/>
  </r>
  <r>
    <s v="3546"/>
    <x v="606"/>
    <x v="0"/>
    <n v="13"/>
    <n v="1030.1377628599305"/>
    <x v="2081"/>
    <n v="2617.6622371400699"/>
    <x v="2"/>
    <x v="802"/>
    <x v="5"/>
    <x v="5"/>
    <x v="7"/>
    <x v="5"/>
    <x v="1"/>
    <s v="Seattle"/>
    <x v="1"/>
  </r>
  <r>
    <s v="3550"/>
    <x v="828"/>
    <x v="2"/>
    <n v="12"/>
    <n v="395.16761140856181"/>
    <x v="1959"/>
    <n v="6425.632388591438"/>
    <x v="0"/>
    <x v="187"/>
    <x v="6"/>
    <x v="6"/>
    <x v="0"/>
    <x v="0"/>
    <x v="1"/>
    <s v="Parker"/>
    <x v="1"/>
  </r>
  <r>
    <s v="3551"/>
    <x v="442"/>
    <x v="2"/>
    <n v="20"/>
    <n v="265.10853900962752"/>
    <x v="1497"/>
    <n v="133.89146099037248"/>
    <x v="2"/>
    <x v="826"/>
    <x v="0"/>
    <x v="0"/>
    <x v="17"/>
    <x v="4"/>
    <x v="1"/>
    <s v="Seattle"/>
    <x v="1"/>
  </r>
  <r>
    <s v="3552"/>
    <x v="60"/>
    <x v="0"/>
    <n v="20"/>
    <n v="541.70400616459096"/>
    <x v="2082"/>
    <n v="4478.2959938354088"/>
    <x v="2"/>
    <x v="1246"/>
    <x v="8"/>
    <x v="8"/>
    <x v="11"/>
    <x v="4"/>
    <x v="2"/>
    <s v="Beijing"/>
    <x v="2"/>
  </r>
  <r>
    <s v="3554"/>
    <x v="640"/>
    <x v="1"/>
    <n v="24"/>
    <n v="9332.9572474111337"/>
    <x v="2083"/>
    <n v="13207.042752588866"/>
    <x v="1"/>
    <x v="994"/>
    <x v="4"/>
    <x v="4"/>
    <x v="6"/>
    <x v="0"/>
    <x v="0"/>
    <s v="Berlin"/>
    <x v="5"/>
  </r>
  <r>
    <s v="3555"/>
    <x v="32"/>
    <x v="1"/>
    <n v="4"/>
    <n v="1061.6959042942058"/>
    <x v="2084"/>
    <n v="-285.59590429420575"/>
    <x v="1"/>
    <x v="402"/>
    <x v="2"/>
    <x v="2"/>
    <x v="4"/>
    <x v="3"/>
    <x v="1"/>
    <s v="Bethesda"/>
    <x v="1"/>
  </r>
  <r>
    <s v="3557"/>
    <x v="1007"/>
    <x v="1"/>
    <n v="9"/>
    <n v="2349.8165548840639"/>
    <x v="2085"/>
    <n v="6274.1834451159357"/>
    <x v="0"/>
    <x v="476"/>
    <x v="4"/>
    <x v="4"/>
    <x v="6"/>
    <x v="0"/>
    <x v="0"/>
    <s v="Athens"/>
    <x v="19"/>
  </r>
  <r>
    <s v="3558"/>
    <x v="164"/>
    <x v="0"/>
    <n v="12"/>
    <n v="795.56360400636322"/>
    <x v="2086"/>
    <n v="6956.4363959936363"/>
    <x v="0"/>
    <x v="439"/>
    <x v="0"/>
    <x v="0"/>
    <x v="0"/>
    <x v="0"/>
    <x v="1"/>
    <s v="Leominster"/>
    <x v="1"/>
  </r>
  <r>
    <s v="3559"/>
    <x v="859"/>
    <x v="2"/>
    <n v="10"/>
    <n v="106.36550645385954"/>
    <x v="167"/>
    <n v="331.73449354614047"/>
    <x v="0"/>
    <x v="970"/>
    <x v="0"/>
    <x v="0"/>
    <x v="15"/>
    <x v="5"/>
    <x v="1"/>
    <s v="New Haven"/>
    <x v="1"/>
  </r>
  <r>
    <s v="3560"/>
    <x v="154"/>
    <x v="1"/>
    <n v="9"/>
    <n v="6.2230095404188992"/>
    <x v="261"/>
    <n v="1135.4269904595812"/>
    <x v="0"/>
    <x v="1111"/>
    <x v="7"/>
    <x v="7"/>
    <x v="9"/>
    <x v="4"/>
    <x v="1"/>
    <s v="San Antonio"/>
    <x v="1"/>
  </r>
  <r>
    <s v="3561"/>
    <x v="431"/>
    <x v="1"/>
    <n v="24"/>
    <n v="13.021853799032773"/>
    <x v="2087"/>
    <n v="16483.378146200968"/>
    <x v="1"/>
    <x v="1247"/>
    <x v="9"/>
    <x v="9"/>
    <x v="14"/>
    <x v="3"/>
    <x v="1"/>
    <s v="Bethesda"/>
    <x v="1"/>
  </r>
  <r>
    <s v="3563"/>
    <x v="12"/>
    <x v="0"/>
    <n v="12"/>
    <n v="1377.7532782702583"/>
    <x v="2088"/>
    <n v="906.28672172974166"/>
    <x v="0"/>
    <x v="1102"/>
    <x v="6"/>
    <x v="6"/>
    <x v="12"/>
    <x v="0"/>
    <x v="1"/>
    <s v="Waterbury"/>
    <x v="1"/>
  </r>
  <r>
    <s v="3567"/>
    <x v="600"/>
    <x v="2"/>
    <n v="26"/>
    <n v="2187.2432882444555"/>
    <x v="2089"/>
    <n v="2465.7567117555445"/>
    <x v="0"/>
    <x v="1103"/>
    <x v="4"/>
    <x v="4"/>
    <x v="6"/>
    <x v="0"/>
    <x v="2"/>
    <s v="Sapporo"/>
    <x v="15"/>
  </r>
  <r>
    <s v="3569"/>
    <x v="75"/>
    <x v="1"/>
    <n v="9"/>
    <n v="2101.9096737679693"/>
    <x v="2090"/>
    <n v="2905.2903262320306"/>
    <x v="0"/>
    <x v="282"/>
    <x v="9"/>
    <x v="9"/>
    <x v="14"/>
    <x v="3"/>
    <x v="1"/>
    <s v="Fort Worth"/>
    <x v="1"/>
  </r>
  <r>
    <s v="3570"/>
    <x v="486"/>
    <x v="2"/>
    <n v="24"/>
    <n v="50.51733852603455"/>
    <x v="2091"/>
    <n v="907.08266147396546"/>
    <x v="0"/>
    <x v="1193"/>
    <x v="0"/>
    <x v="0"/>
    <x v="17"/>
    <x v="4"/>
    <x v="0"/>
    <s v="Firenze"/>
    <x v="22"/>
  </r>
  <r>
    <s v="3575"/>
    <x v="415"/>
    <x v="1"/>
    <n v="13"/>
    <n v="229.18170965133334"/>
    <x v="2092"/>
    <n v="16268.118290348666"/>
    <x v="0"/>
    <x v="563"/>
    <x v="3"/>
    <x v="3"/>
    <x v="5"/>
    <x v="4"/>
    <x v="2"/>
    <s v="Sydney"/>
    <x v="8"/>
  </r>
  <r>
    <s v="3576"/>
    <x v="31"/>
    <x v="1"/>
    <n v="9"/>
    <n v="443.07079884596385"/>
    <x v="2093"/>
    <n v="1220.3392011540363"/>
    <x v="0"/>
    <x v="23"/>
    <x v="6"/>
    <x v="6"/>
    <x v="12"/>
    <x v="0"/>
    <x v="1"/>
    <s v="Charlottesville"/>
    <x v="1"/>
  </r>
  <r>
    <s v="3577"/>
    <x v="183"/>
    <x v="0"/>
    <n v="60"/>
    <n v="12306.236378075986"/>
    <x v="2094"/>
    <n v="17687.763621924016"/>
    <x v="1"/>
    <x v="57"/>
    <x v="3"/>
    <x v="3"/>
    <x v="16"/>
    <x v="4"/>
    <x v="2"/>
    <s v="Beijing"/>
    <x v="2"/>
  </r>
  <r>
    <s v="3578"/>
    <x v="549"/>
    <x v="0"/>
    <n v="8"/>
    <n v="494.24820115738015"/>
    <x v="921"/>
    <n v="865.75179884261979"/>
    <x v="1"/>
    <x v="685"/>
    <x v="4"/>
    <x v="4"/>
    <x v="6"/>
    <x v="0"/>
    <x v="0"/>
    <s v="Berlin"/>
    <x v="5"/>
  </r>
  <r>
    <s v="3579"/>
    <x v="730"/>
    <x v="1"/>
    <n v="9"/>
    <n v="186.06813600198831"/>
    <x v="102"/>
    <n v="6035.0318639980123"/>
    <x v="0"/>
    <x v="1248"/>
    <x v="3"/>
    <x v="3"/>
    <x v="5"/>
    <x v="4"/>
    <x v="1"/>
    <s v="Madison"/>
    <x v="1"/>
  </r>
  <r>
    <s v="3580"/>
    <x v="709"/>
    <x v="0"/>
    <n v="27"/>
    <n v="488.41487366959501"/>
    <x v="2095"/>
    <n v="7494.885126330405"/>
    <x v="2"/>
    <x v="1249"/>
    <x v="7"/>
    <x v="7"/>
    <x v="11"/>
    <x v="4"/>
    <x v="1"/>
    <s v="Seattle"/>
    <x v="1"/>
  </r>
  <r>
    <s v="3583"/>
    <x v="115"/>
    <x v="1"/>
    <n v="8"/>
    <n v="31.333018815748165"/>
    <x v="2096"/>
    <n v="5077.6669811842521"/>
    <x v="0"/>
    <x v="1250"/>
    <x v="4"/>
    <x v="4"/>
    <x v="6"/>
    <x v="0"/>
    <x v="0"/>
    <s v="Koln"/>
    <x v="5"/>
  </r>
  <r>
    <s v="3585"/>
    <x v="51"/>
    <x v="0"/>
    <n v="26"/>
    <n v="0.44892726446090264"/>
    <x v="2097"/>
    <n v="245.12607273553908"/>
    <x v="2"/>
    <x v="722"/>
    <x v="0"/>
    <x v="0"/>
    <x v="17"/>
    <x v="4"/>
    <x v="2"/>
    <s v="Beijing"/>
    <x v="2"/>
  </r>
  <r>
    <s v="3586"/>
    <x v="493"/>
    <x v="0"/>
    <n v="13"/>
    <n v="918.88731987712686"/>
    <x v="2098"/>
    <n v="1581.7426801228733"/>
    <x v="0"/>
    <x v="876"/>
    <x v="6"/>
    <x v="6"/>
    <x v="12"/>
    <x v="0"/>
    <x v="2"/>
    <s v="Islamabad"/>
    <x v="13"/>
  </r>
  <r>
    <s v="3587"/>
    <x v="443"/>
    <x v="3"/>
    <n v="12"/>
    <n v="8282.4229893874326"/>
    <x v="2099"/>
    <n v="-5259.5429893874325"/>
    <x v="0"/>
    <x v="637"/>
    <x v="8"/>
    <x v="8"/>
    <x v="16"/>
    <x v="4"/>
    <x v="0"/>
    <s v="Moscow"/>
    <x v="0"/>
  </r>
  <r>
    <s v="3588"/>
    <x v="411"/>
    <x v="1"/>
    <n v="8"/>
    <n v="343.62674100642602"/>
    <x v="2100"/>
    <n v="895.17325899357388"/>
    <x v="0"/>
    <x v="670"/>
    <x v="7"/>
    <x v="7"/>
    <x v="9"/>
    <x v="4"/>
    <x v="0"/>
    <s v="Ljubljana"/>
    <x v="25"/>
  </r>
  <r>
    <s v="3589"/>
    <x v="369"/>
    <x v="1"/>
    <n v="5"/>
    <n v="50.844417905480114"/>
    <x v="2101"/>
    <n v="1469.1555820945198"/>
    <x v="0"/>
    <x v="0"/>
    <x v="0"/>
    <x v="0"/>
    <x v="0"/>
    <x v="0"/>
    <x v="1"/>
    <s v="Vineland"/>
    <x v="1"/>
  </r>
  <r>
    <s v="3591"/>
    <x v="371"/>
    <x v="1"/>
    <n v="5"/>
    <n v="1660.1845943820499"/>
    <x v="1913"/>
    <n v="-715.18459438204991"/>
    <x v="1"/>
    <x v="1052"/>
    <x v="0"/>
    <x v="0"/>
    <x v="19"/>
    <x v="5"/>
    <x v="1"/>
    <s v="Bethesda"/>
    <x v="1"/>
  </r>
  <r>
    <s v="3593"/>
    <x v="933"/>
    <x v="2"/>
    <n v="24"/>
    <n v="481.45735447649758"/>
    <x v="2102"/>
    <n v="659.75264552350245"/>
    <x v="0"/>
    <x v="121"/>
    <x v="1"/>
    <x v="1"/>
    <x v="3"/>
    <x v="1"/>
    <x v="2"/>
    <s v="Tokyo"/>
    <x v="15"/>
  </r>
  <r>
    <s v="3595"/>
    <x v="945"/>
    <x v="2"/>
    <n v="6"/>
    <n v="636.37672023570417"/>
    <x v="82"/>
    <n v="8063.6232797642961"/>
    <x v="3"/>
    <x v="799"/>
    <x v="4"/>
    <x v="4"/>
    <x v="6"/>
    <x v="0"/>
    <x v="1"/>
    <s v="North Harford"/>
    <x v="1"/>
  </r>
  <r>
    <s v="3596"/>
    <x v="215"/>
    <x v="1"/>
    <n v="10"/>
    <n v="1628.4248934674888"/>
    <x v="565"/>
    <n v="1051.5751065325112"/>
    <x v="2"/>
    <x v="885"/>
    <x v="6"/>
    <x v="6"/>
    <x v="12"/>
    <x v="0"/>
    <x v="1"/>
    <s v="Seattle"/>
    <x v="1"/>
  </r>
  <r>
    <s v="3601"/>
    <x v="32"/>
    <x v="1"/>
    <n v="12"/>
    <n v="3712.213000663502"/>
    <x v="2103"/>
    <n v="7891.7869993364984"/>
    <x v="2"/>
    <x v="457"/>
    <x v="4"/>
    <x v="4"/>
    <x v="5"/>
    <x v="4"/>
    <x v="0"/>
    <s v="Paris"/>
    <x v="7"/>
  </r>
  <r>
    <s v="3603"/>
    <x v="329"/>
    <x v="2"/>
    <n v="30"/>
    <n v="351.37720975582067"/>
    <x v="2104"/>
    <n v="22388.622790244179"/>
    <x v="1"/>
    <x v="566"/>
    <x v="3"/>
    <x v="3"/>
    <x v="5"/>
    <x v="4"/>
    <x v="1"/>
    <s v="Bethesda"/>
    <x v="1"/>
  </r>
  <r>
    <s v="3605"/>
    <x v="678"/>
    <x v="1"/>
    <n v="10"/>
    <n v="168.39359411163204"/>
    <x v="1110"/>
    <n v="1716.606405888368"/>
    <x v="0"/>
    <x v="875"/>
    <x v="6"/>
    <x v="6"/>
    <x v="12"/>
    <x v="0"/>
    <x v="1"/>
    <s v="Vineland"/>
    <x v="1"/>
  </r>
  <r>
    <s v="3606"/>
    <x v="897"/>
    <x v="1"/>
    <n v="4"/>
    <n v="467.13787176572146"/>
    <x v="2105"/>
    <n v="70.462128234278566"/>
    <x v="0"/>
    <x v="138"/>
    <x v="4"/>
    <x v="4"/>
    <x v="6"/>
    <x v="0"/>
    <x v="0"/>
    <s v="Carlisle"/>
    <x v="3"/>
  </r>
  <r>
    <s v="3607"/>
    <x v="871"/>
    <x v="0"/>
    <n v="10"/>
    <n v="247.36354531055318"/>
    <x v="1091"/>
    <n v="5642.6364546894465"/>
    <x v="0"/>
    <x v="733"/>
    <x v="5"/>
    <x v="5"/>
    <x v="19"/>
    <x v="5"/>
    <x v="1"/>
    <s v="Yakima"/>
    <x v="1"/>
  </r>
  <r>
    <s v="3608"/>
    <x v="23"/>
    <x v="1"/>
    <n v="10"/>
    <n v="678.24677888597944"/>
    <x v="804"/>
    <n v="6901.7532211140206"/>
    <x v="2"/>
    <x v="1251"/>
    <x v="3"/>
    <x v="3"/>
    <x v="5"/>
    <x v="4"/>
    <x v="2"/>
    <s v="Beijing"/>
    <x v="2"/>
  </r>
  <r>
    <s v="3609"/>
    <x v="908"/>
    <x v="2"/>
    <n v="20"/>
    <n v="23.410416103374146"/>
    <x v="1416"/>
    <n v="176.38958389662588"/>
    <x v="3"/>
    <x v="272"/>
    <x v="0"/>
    <x v="0"/>
    <x v="2"/>
    <x v="2"/>
    <x v="1"/>
    <s v="North Harford"/>
    <x v="1"/>
  </r>
  <r>
    <s v="3610"/>
    <x v="270"/>
    <x v="0"/>
    <n v="10"/>
    <n v="14.312074951020488"/>
    <x v="2106"/>
    <n v="2775.6879250489797"/>
    <x v="0"/>
    <x v="1252"/>
    <x v="3"/>
    <x v="3"/>
    <x v="13"/>
    <x v="4"/>
    <x v="2"/>
    <s v="Shanghai"/>
    <x v="2"/>
  </r>
  <r>
    <s v="3611"/>
    <x v="132"/>
    <x v="2"/>
    <n v="12"/>
    <n v="229.18515598221427"/>
    <x v="2107"/>
    <n v="1303.6348440177858"/>
    <x v="3"/>
    <x v="1253"/>
    <x v="2"/>
    <x v="2"/>
    <x v="20"/>
    <x v="3"/>
    <x v="1"/>
    <s v="North Harford"/>
    <x v="1"/>
  </r>
  <r>
    <s v="3612"/>
    <x v="382"/>
    <x v="1"/>
    <n v="4"/>
    <n v="2251.8222261942251"/>
    <x v="1726"/>
    <n v="-1485.672226194225"/>
    <x v="0"/>
    <x v="344"/>
    <x v="0"/>
    <x v="0"/>
    <x v="14"/>
    <x v="3"/>
    <x v="1"/>
    <s v="Vancouver"/>
    <x v="4"/>
  </r>
  <r>
    <s v="3616"/>
    <x v="1008"/>
    <x v="1"/>
    <n v="4"/>
    <n v="63.863843727361782"/>
    <x v="2108"/>
    <n v="-11.903843727361782"/>
    <x v="1"/>
    <x v="135"/>
    <x v="2"/>
    <x v="2"/>
    <x v="2"/>
    <x v="2"/>
    <x v="0"/>
    <s v="Berlin"/>
    <x v="5"/>
  </r>
  <r>
    <s v="3617"/>
    <x v="395"/>
    <x v="2"/>
    <n v="10"/>
    <n v="82.022950864245729"/>
    <x v="73"/>
    <n v="1067.9770491357542"/>
    <x v="0"/>
    <x v="129"/>
    <x v="8"/>
    <x v="8"/>
    <x v="3"/>
    <x v="1"/>
    <x v="0"/>
    <s v="Strasbourg"/>
    <x v="7"/>
  </r>
  <r>
    <s v="3618"/>
    <x v="128"/>
    <x v="2"/>
    <n v="16"/>
    <n v="3325.8376706365743"/>
    <x v="2109"/>
    <n v="12658.162329363426"/>
    <x v="2"/>
    <x v="171"/>
    <x v="4"/>
    <x v="4"/>
    <x v="6"/>
    <x v="0"/>
    <x v="0"/>
    <s v="Paris"/>
    <x v="7"/>
  </r>
  <r>
    <s v="3619"/>
    <x v="663"/>
    <x v="2"/>
    <n v="6"/>
    <n v="0.38200007691339405"/>
    <x v="2110"/>
    <n v="134.6689999230866"/>
    <x v="3"/>
    <x v="874"/>
    <x v="2"/>
    <x v="2"/>
    <x v="2"/>
    <x v="2"/>
    <x v="1"/>
    <s v="North Harford"/>
    <x v="1"/>
  </r>
  <r>
    <s v="3624"/>
    <x v="1000"/>
    <x v="0"/>
    <n v="10"/>
    <n v="0.88114597416831764"/>
    <x v="2111"/>
    <n v="6389.1188540258318"/>
    <x v="3"/>
    <x v="1254"/>
    <x v="9"/>
    <x v="9"/>
    <x v="14"/>
    <x v="3"/>
    <x v="1"/>
    <s v="North Harford"/>
    <x v="1"/>
  </r>
  <r>
    <s v="3625"/>
    <x v="918"/>
    <x v="0"/>
    <n v="12"/>
    <n v="626.24163656132134"/>
    <x v="2112"/>
    <n v="2433.7583634386788"/>
    <x v="2"/>
    <x v="745"/>
    <x v="5"/>
    <x v="5"/>
    <x v="7"/>
    <x v="5"/>
    <x v="1"/>
    <s v="Seattle"/>
    <x v="1"/>
  </r>
  <r>
    <s v="3626"/>
    <x v="99"/>
    <x v="2"/>
    <n v="12"/>
    <n v="495.81652800074272"/>
    <x v="2113"/>
    <n v="615.68347199925734"/>
    <x v="0"/>
    <x v="675"/>
    <x v="0"/>
    <x v="0"/>
    <x v="21"/>
    <x v="0"/>
    <x v="1"/>
    <s v="Port Washington"/>
    <x v="1"/>
  </r>
  <r>
    <s v="3629"/>
    <x v="192"/>
    <x v="1"/>
    <n v="18"/>
    <n v="247.82704070656601"/>
    <x v="2114"/>
    <n v="5188.1729592934344"/>
    <x v="3"/>
    <x v="336"/>
    <x v="5"/>
    <x v="5"/>
    <x v="7"/>
    <x v="5"/>
    <x v="1"/>
    <s v="North Harford"/>
    <x v="1"/>
  </r>
  <r>
    <s v="3630"/>
    <x v="350"/>
    <x v="1"/>
    <n v="9"/>
    <n v="1562.0806516932332"/>
    <x v="2115"/>
    <n v="5222.0193483067669"/>
    <x v="0"/>
    <x v="578"/>
    <x v="8"/>
    <x v="8"/>
    <x v="5"/>
    <x v="4"/>
    <x v="1"/>
    <s v="Quincy"/>
    <x v="1"/>
  </r>
  <r>
    <s v="3631"/>
    <x v="1009"/>
    <x v="0"/>
    <n v="9"/>
    <n v="91.572545894380852"/>
    <x v="2116"/>
    <n v="14.617454105619146"/>
    <x v="2"/>
    <x v="1255"/>
    <x v="0"/>
    <x v="0"/>
    <x v="17"/>
    <x v="4"/>
    <x v="2"/>
    <s v="Beijing"/>
    <x v="2"/>
  </r>
  <r>
    <s v="3638"/>
    <x v="429"/>
    <x v="0"/>
    <n v="26"/>
    <n v="418.8986436851992"/>
    <x v="2117"/>
    <n v="6237.401356314801"/>
    <x v="0"/>
    <x v="381"/>
    <x v="2"/>
    <x v="2"/>
    <x v="4"/>
    <x v="3"/>
    <x v="2"/>
    <s v="Urumqi"/>
    <x v="2"/>
  </r>
  <r>
    <s v="3640"/>
    <x v="709"/>
    <x v="0"/>
    <n v="13"/>
    <n v="451.74926921144504"/>
    <x v="2118"/>
    <n v="8425.5507307885546"/>
    <x v="1"/>
    <x v="519"/>
    <x v="0"/>
    <x v="0"/>
    <x v="11"/>
    <x v="4"/>
    <x v="2"/>
    <s v="Beijing"/>
    <x v="2"/>
  </r>
  <r>
    <s v="3641"/>
    <x v="566"/>
    <x v="0"/>
    <n v="54"/>
    <n v="1600.2971547112427"/>
    <x v="2119"/>
    <n v="7536.6653452887567"/>
    <x v="3"/>
    <x v="1256"/>
    <x v="3"/>
    <x v="3"/>
    <x v="8"/>
    <x v="3"/>
    <x v="1"/>
    <s v="North Harford"/>
    <x v="1"/>
  </r>
  <r>
    <s v="3642"/>
    <x v="498"/>
    <x v="0"/>
    <n v="10"/>
    <n v="8.5805938457319026"/>
    <x v="2120"/>
    <n v="121.31940615426811"/>
    <x v="0"/>
    <x v="1257"/>
    <x v="0"/>
    <x v="0"/>
    <x v="15"/>
    <x v="5"/>
    <x v="1"/>
    <s v="Stoughton"/>
    <x v="1"/>
  </r>
  <r>
    <s v="3643"/>
    <x v="522"/>
    <x v="0"/>
    <n v="26"/>
    <n v="3308.5038747931048"/>
    <x v="2121"/>
    <n v="3635.4961252068952"/>
    <x v="2"/>
    <x v="523"/>
    <x v="5"/>
    <x v="5"/>
    <x v="7"/>
    <x v="5"/>
    <x v="2"/>
    <s v="Beijing"/>
    <x v="2"/>
  </r>
  <r>
    <s v="3645"/>
    <x v="712"/>
    <x v="1"/>
    <n v="12"/>
    <n v="215.95375999129982"/>
    <x v="2122"/>
    <n v="-5.4707599912998148"/>
    <x v="0"/>
    <x v="903"/>
    <x v="2"/>
    <x v="2"/>
    <x v="2"/>
    <x v="2"/>
    <x v="1"/>
    <s v="Falmouth"/>
    <x v="1"/>
  </r>
  <r>
    <s v="3646"/>
    <x v="473"/>
    <x v="1"/>
    <n v="5"/>
    <n v="0.31039211127591043"/>
    <x v="2123"/>
    <n v="47.18960788872409"/>
    <x v="0"/>
    <x v="1046"/>
    <x v="0"/>
    <x v="0"/>
    <x v="17"/>
    <x v="4"/>
    <x v="1"/>
    <s v="Albany"/>
    <x v="1"/>
  </r>
  <r>
    <s v="3647"/>
    <x v="541"/>
    <x v="2"/>
    <n v="10"/>
    <n v="75.450993508987011"/>
    <x v="168"/>
    <n v="3024.5490064910132"/>
    <x v="3"/>
    <x v="444"/>
    <x v="5"/>
    <x v="5"/>
    <x v="7"/>
    <x v="5"/>
    <x v="1"/>
    <s v="North Harford"/>
    <x v="1"/>
  </r>
  <r>
    <s v="3649"/>
    <x v="157"/>
    <x v="0"/>
    <n v="10"/>
    <n v="76.459983770148511"/>
    <x v="339"/>
    <n v="2823.4400162298516"/>
    <x v="0"/>
    <x v="853"/>
    <x v="0"/>
    <x v="0"/>
    <x v="2"/>
    <x v="2"/>
    <x v="1"/>
    <s v="Hartford"/>
    <x v="1"/>
  </r>
  <r>
    <s v="3650"/>
    <x v="780"/>
    <x v="1"/>
    <n v="5"/>
    <n v="197.39735631945655"/>
    <x v="1290"/>
    <n v="542.60264368054345"/>
    <x v="0"/>
    <x v="363"/>
    <x v="6"/>
    <x v="6"/>
    <x v="12"/>
    <x v="0"/>
    <x v="1"/>
    <s v="Longview"/>
    <x v="1"/>
  </r>
  <r>
    <s v="3651"/>
    <x v="529"/>
    <x v="1"/>
    <n v="13"/>
    <n v="1005.2556845437086"/>
    <x v="2124"/>
    <n v="1356.3443154562913"/>
    <x v="0"/>
    <x v="798"/>
    <x v="6"/>
    <x v="6"/>
    <x v="12"/>
    <x v="0"/>
    <x v="1"/>
    <s v="Denton"/>
    <x v="1"/>
  </r>
  <r>
    <s v="3653"/>
    <x v="321"/>
    <x v="1"/>
    <n v="10"/>
    <n v="4201.7717752530298"/>
    <x v="1323"/>
    <n v="4598.2282247469702"/>
    <x v="0"/>
    <x v="945"/>
    <x v="4"/>
    <x v="4"/>
    <x v="6"/>
    <x v="0"/>
    <x v="1"/>
    <s v="Desoto"/>
    <x v="1"/>
  </r>
  <r>
    <s v="3654"/>
    <x v="498"/>
    <x v="0"/>
    <n v="20"/>
    <n v="5017.6303337419158"/>
    <x v="2125"/>
    <n v="6742.3696662580842"/>
    <x v="2"/>
    <x v="137"/>
    <x v="6"/>
    <x v="6"/>
    <x v="0"/>
    <x v="0"/>
    <x v="1"/>
    <s v="Seattle"/>
    <x v="1"/>
  </r>
  <r>
    <s v="3655"/>
    <x v="982"/>
    <x v="2"/>
    <n v="10"/>
    <n v="123.47782467894142"/>
    <x v="599"/>
    <n v="3266.5221753210585"/>
    <x v="0"/>
    <x v="357"/>
    <x v="0"/>
    <x v="0"/>
    <x v="14"/>
    <x v="3"/>
    <x v="1"/>
    <s v="Montreal"/>
    <x v="4"/>
  </r>
  <r>
    <s v="3658"/>
    <x v="356"/>
    <x v="1"/>
    <n v="13"/>
    <n v="90.328827505263888"/>
    <x v="2126"/>
    <n v="125.44417249473611"/>
    <x v="1"/>
    <x v="900"/>
    <x v="0"/>
    <x v="0"/>
    <x v="15"/>
    <x v="5"/>
    <x v="2"/>
    <s v="Beijing"/>
    <x v="2"/>
  </r>
  <r>
    <s v="3661"/>
    <x v="566"/>
    <x v="0"/>
    <n v="18"/>
    <n v="10.438458563560417"/>
    <x v="1435"/>
    <n v="220.78354143643958"/>
    <x v="0"/>
    <x v="719"/>
    <x v="0"/>
    <x v="0"/>
    <x v="15"/>
    <x v="5"/>
    <x v="1"/>
    <s v="Jacksonville"/>
    <x v="1"/>
  </r>
  <r>
    <s v="3662"/>
    <x v="158"/>
    <x v="1"/>
    <n v="10"/>
    <n v="494.60472596989757"/>
    <x v="625"/>
    <n v="1485.3952740301024"/>
    <x v="0"/>
    <x v="374"/>
    <x v="6"/>
    <x v="6"/>
    <x v="12"/>
    <x v="0"/>
    <x v="2"/>
    <s v="Kolkata"/>
    <x v="14"/>
  </r>
  <r>
    <s v="3664"/>
    <x v="361"/>
    <x v="0"/>
    <n v="10"/>
    <n v="2709.6845611268268"/>
    <x v="369"/>
    <n v="1652.3154388731732"/>
    <x v="0"/>
    <x v="721"/>
    <x v="4"/>
    <x v="4"/>
    <x v="0"/>
    <x v="0"/>
    <x v="0"/>
    <s v="Nizhny Novgorod"/>
    <x v="0"/>
  </r>
  <r>
    <s v="3665"/>
    <x v="97"/>
    <x v="0"/>
    <n v="9"/>
    <n v="2213.1877913975877"/>
    <x v="102"/>
    <n v="4007.9122086024126"/>
    <x v="0"/>
    <x v="1194"/>
    <x v="9"/>
    <x v="9"/>
    <x v="14"/>
    <x v="3"/>
    <x v="0"/>
    <s v="West Yorkshire"/>
    <x v="3"/>
  </r>
  <r>
    <s v="3666"/>
    <x v="389"/>
    <x v="2"/>
    <n v="24"/>
    <n v="16.779180568290993"/>
    <x v="2127"/>
    <n v="147.24081943170901"/>
    <x v="0"/>
    <x v="1258"/>
    <x v="0"/>
    <x v="0"/>
    <x v="21"/>
    <x v="0"/>
    <x v="1"/>
    <s v="Orlando"/>
    <x v="1"/>
  </r>
  <r>
    <s v="3667"/>
    <x v="232"/>
    <x v="2"/>
    <n v="9"/>
    <n v="622.6762046754518"/>
    <x v="2128"/>
    <n v="1504.4237953245481"/>
    <x v="0"/>
    <x v="993"/>
    <x v="5"/>
    <x v="5"/>
    <x v="7"/>
    <x v="5"/>
    <x v="0"/>
    <s v="Nizhny Novgorod"/>
    <x v="0"/>
  </r>
  <r>
    <s v="3668"/>
    <x v="972"/>
    <x v="2"/>
    <n v="13"/>
    <n v="2799.3427884604471"/>
    <x v="2129"/>
    <n v="9588.2572115395524"/>
    <x v="0"/>
    <x v="1097"/>
    <x v="0"/>
    <x v="0"/>
    <x v="11"/>
    <x v="4"/>
    <x v="1"/>
    <s v="New Castle"/>
    <x v="1"/>
  </r>
  <r>
    <s v="3669"/>
    <x v="293"/>
    <x v="1"/>
    <n v="10"/>
    <n v="14.545546447949707"/>
    <x v="590"/>
    <n v="275.35445355205024"/>
    <x v="0"/>
    <x v="351"/>
    <x v="0"/>
    <x v="0"/>
    <x v="15"/>
    <x v="5"/>
    <x v="1"/>
    <s v="Roanoke"/>
    <x v="1"/>
  </r>
  <r>
    <s v="3670"/>
    <x v="412"/>
    <x v="1"/>
    <n v="36"/>
    <n v="8960.5442960755736"/>
    <x v="2130"/>
    <n v="-799.09429607557377"/>
    <x v="2"/>
    <x v="70"/>
    <x v="8"/>
    <x v="8"/>
    <x v="16"/>
    <x v="4"/>
    <x v="1"/>
    <s v="Seattle"/>
    <x v="1"/>
  </r>
  <r>
    <s v="3671"/>
    <x v="750"/>
    <x v="1"/>
    <n v="240"/>
    <n v="227.06783294320192"/>
    <x v="2131"/>
    <n v="910.05816705679808"/>
    <x v="3"/>
    <x v="63"/>
    <x v="0"/>
    <x v="0"/>
    <x v="18"/>
    <x v="5"/>
    <x v="1"/>
    <s v="North Harford"/>
    <x v="1"/>
  </r>
  <r>
    <s v="3674"/>
    <x v="702"/>
    <x v="2"/>
    <n v="20"/>
    <n v="167.31581970346639"/>
    <x v="57"/>
    <n v="264.08418029653359"/>
    <x v="3"/>
    <x v="51"/>
    <x v="0"/>
    <x v="0"/>
    <x v="1"/>
    <x v="1"/>
    <x v="1"/>
    <s v="North Harford"/>
    <x v="1"/>
  </r>
  <r>
    <s v="3675"/>
    <x v="213"/>
    <x v="0"/>
    <n v="12"/>
    <n v="339.39844863978806"/>
    <x v="2132"/>
    <n v="368.48355136021189"/>
    <x v="0"/>
    <x v="1144"/>
    <x v="0"/>
    <x v="0"/>
    <x v="1"/>
    <x v="1"/>
    <x v="1"/>
    <s v="Lowell"/>
    <x v="1"/>
  </r>
  <r>
    <s v="3676"/>
    <x v="359"/>
    <x v="0"/>
    <n v="9"/>
    <n v="53.207209242986501"/>
    <x v="2065"/>
    <n v="1629.3927907570135"/>
    <x v="0"/>
    <x v="684"/>
    <x v="6"/>
    <x v="6"/>
    <x v="12"/>
    <x v="0"/>
    <x v="1"/>
    <s v="Milwaukee"/>
    <x v="1"/>
  </r>
  <r>
    <s v="3677"/>
    <x v="1010"/>
    <x v="0"/>
    <n v="27"/>
    <n v="9834.4920116328722"/>
    <x v="2133"/>
    <n v="6215.5079883671278"/>
    <x v="3"/>
    <x v="920"/>
    <x v="4"/>
    <x v="4"/>
    <x v="6"/>
    <x v="0"/>
    <x v="1"/>
    <s v="North Harford"/>
    <x v="1"/>
  </r>
  <r>
    <s v="3678"/>
    <x v="855"/>
    <x v="1"/>
    <n v="10"/>
    <n v="193.14612609008756"/>
    <x v="527"/>
    <n v="236.75387390991241"/>
    <x v="0"/>
    <x v="310"/>
    <x v="0"/>
    <x v="0"/>
    <x v="15"/>
    <x v="5"/>
    <x v="1"/>
    <s v="Annapolis"/>
    <x v="1"/>
  </r>
  <r>
    <s v="3679"/>
    <x v="351"/>
    <x v="0"/>
    <n v="10"/>
    <n v="335.32051211042403"/>
    <x v="1797"/>
    <n v="1264.679487889576"/>
    <x v="1"/>
    <x v="941"/>
    <x v="4"/>
    <x v="4"/>
    <x v="6"/>
    <x v="0"/>
    <x v="2"/>
    <s v="Beijing"/>
    <x v="2"/>
  </r>
  <r>
    <s v="3680"/>
    <x v="390"/>
    <x v="0"/>
    <n v="26"/>
    <n v="381.46079705728357"/>
    <x v="2134"/>
    <n v="6425.7392029427165"/>
    <x v="3"/>
    <x v="1186"/>
    <x v="6"/>
    <x v="6"/>
    <x v="12"/>
    <x v="0"/>
    <x v="1"/>
    <s v="North Harford"/>
    <x v="1"/>
  </r>
  <r>
    <s v="3681"/>
    <x v="1011"/>
    <x v="0"/>
    <n v="39"/>
    <n v="2845.0410185824585"/>
    <x v="2135"/>
    <n v="4526.9589814175415"/>
    <x v="3"/>
    <x v="1068"/>
    <x v="0"/>
    <x v="0"/>
    <x v="11"/>
    <x v="4"/>
    <x v="1"/>
    <s v="North Harford"/>
    <x v="1"/>
  </r>
  <r>
    <s v="3682"/>
    <x v="817"/>
    <x v="1"/>
    <n v="9"/>
    <n v="885.12635875767796"/>
    <x v="2136"/>
    <n v="4256.2736412423219"/>
    <x v="0"/>
    <x v="1225"/>
    <x v="6"/>
    <x v="6"/>
    <x v="0"/>
    <x v="0"/>
    <x v="2"/>
    <s v="Thimphu"/>
    <x v="31"/>
  </r>
  <r>
    <s v="3685"/>
    <x v="186"/>
    <x v="1"/>
    <n v="10"/>
    <n v="5.6587776389663915"/>
    <x v="527"/>
    <n v="424.24122236103358"/>
    <x v="0"/>
    <x v="557"/>
    <x v="0"/>
    <x v="0"/>
    <x v="15"/>
    <x v="5"/>
    <x v="0"/>
    <s v="Valletta"/>
    <x v="23"/>
  </r>
  <r>
    <s v="3686"/>
    <x v="528"/>
    <x v="1"/>
    <n v="10"/>
    <n v="1238.7760195610956"/>
    <x v="486"/>
    <n v="391.22398043890439"/>
    <x v="0"/>
    <x v="670"/>
    <x v="7"/>
    <x v="7"/>
    <x v="9"/>
    <x v="4"/>
    <x v="1"/>
    <s v="Sebring"/>
    <x v="1"/>
  </r>
  <r>
    <s v="3687"/>
    <x v="189"/>
    <x v="1"/>
    <n v="6"/>
    <n v="55.72485889982643"/>
    <x v="2137"/>
    <n v="67.224141100173568"/>
    <x v="0"/>
    <x v="67"/>
    <x v="0"/>
    <x v="0"/>
    <x v="1"/>
    <x v="1"/>
    <x v="2"/>
    <s v="Singapore"/>
    <x v="17"/>
  </r>
  <r>
    <s v="3689"/>
    <x v="59"/>
    <x v="0"/>
    <n v="8"/>
    <n v="105.28880909478636"/>
    <x v="1350"/>
    <n v="3350.7111909052137"/>
    <x v="2"/>
    <x v="938"/>
    <x v="4"/>
    <x v="4"/>
    <x v="6"/>
    <x v="0"/>
    <x v="0"/>
    <s v="Paris"/>
    <x v="7"/>
  </r>
  <r>
    <s v="3690"/>
    <x v="659"/>
    <x v="0"/>
    <n v="10"/>
    <n v="18.011106533966743"/>
    <x v="1016"/>
    <n v="6771.988893466033"/>
    <x v="0"/>
    <x v="1259"/>
    <x v="3"/>
    <x v="3"/>
    <x v="13"/>
    <x v="4"/>
    <x v="1"/>
    <s v="Montreal"/>
    <x v="4"/>
  </r>
  <r>
    <s v="3692"/>
    <x v="572"/>
    <x v="2"/>
    <n v="18"/>
    <n v="55.936631889495658"/>
    <x v="2138"/>
    <n v="1130.3033681105044"/>
    <x v="0"/>
    <x v="150"/>
    <x v="8"/>
    <x v="8"/>
    <x v="3"/>
    <x v="1"/>
    <x v="2"/>
    <s v="Ashgabat"/>
    <x v="6"/>
  </r>
  <r>
    <s v="3693"/>
    <x v="30"/>
    <x v="3"/>
    <n v="18"/>
    <n v="11339.503587044619"/>
    <x v="2139"/>
    <n v="-707.25358704461905"/>
    <x v="0"/>
    <x v="294"/>
    <x v="7"/>
    <x v="7"/>
    <x v="5"/>
    <x v="4"/>
    <x v="1"/>
    <s v="Fort Worth"/>
    <x v="1"/>
  </r>
  <r>
    <s v="3695"/>
    <x v="692"/>
    <x v="0"/>
    <n v="10"/>
    <n v="1057.9848308476044"/>
    <x v="628"/>
    <n v="732.01516915239563"/>
    <x v="2"/>
    <x v="377"/>
    <x v="7"/>
    <x v="7"/>
    <x v="13"/>
    <x v="4"/>
    <x v="1"/>
    <s v="Seattle"/>
    <x v="1"/>
  </r>
  <r>
    <s v="3697"/>
    <x v="676"/>
    <x v="2"/>
    <n v="12"/>
    <n v="75.914425940659925"/>
    <x v="2140"/>
    <n v="4919.9855740593393"/>
    <x v="0"/>
    <x v="1260"/>
    <x v="6"/>
    <x v="6"/>
    <x v="0"/>
    <x v="0"/>
    <x v="1"/>
    <s v="Houston"/>
    <x v="1"/>
  </r>
  <r>
    <s v="3700"/>
    <x v="585"/>
    <x v="0"/>
    <n v="10"/>
    <n v="164.68308470728164"/>
    <x v="1574"/>
    <n v="1415.3169152927185"/>
    <x v="0"/>
    <x v="450"/>
    <x v="7"/>
    <x v="7"/>
    <x v="9"/>
    <x v="4"/>
    <x v="2"/>
    <s v="Busan"/>
    <x v="12"/>
  </r>
  <r>
    <s v="3701"/>
    <x v="379"/>
    <x v="2"/>
    <n v="9"/>
    <n v="1017.3948259964257"/>
    <x v="2141"/>
    <n v="8717.5166740035747"/>
    <x v="2"/>
    <x v="1261"/>
    <x v="3"/>
    <x v="3"/>
    <x v="8"/>
    <x v="3"/>
    <x v="1"/>
    <s v="Seattle"/>
    <x v="1"/>
  </r>
  <r>
    <s v="3702"/>
    <x v="332"/>
    <x v="1"/>
    <n v="12"/>
    <n v="383.26213331998844"/>
    <x v="2142"/>
    <n v="2261.5378666800116"/>
    <x v="0"/>
    <x v="558"/>
    <x v="7"/>
    <x v="7"/>
    <x v="9"/>
    <x v="4"/>
    <x v="1"/>
    <s v="Sedalia"/>
    <x v="1"/>
  </r>
  <r>
    <s v="3703"/>
    <x v="222"/>
    <x v="1"/>
    <n v="10"/>
    <n v="179.3092913382126"/>
    <x v="272"/>
    <n v="2820.6907086617875"/>
    <x v="0"/>
    <x v="199"/>
    <x v="5"/>
    <x v="5"/>
    <x v="19"/>
    <x v="5"/>
    <x v="1"/>
    <s v="New Haven"/>
    <x v="1"/>
  </r>
  <r>
    <s v="3704"/>
    <x v="272"/>
    <x v="1"/>
    <n v="10"/>
    <n v="254.16256109032057"/>
    <x v="1589"/>
    <n v="1745.3374389096793"/>
    <x v="0"/>
    <x v="151"/>
    <x v="8"/>
    <x v="8"/>
    <x v="10"/>
    <x v="1"/>
    <x v="1"/>
    <s v="Bacliff"/>
    <x v="1"/>
  </r>
  <r>
    <s v="3705"/>
    <x v="838"/>
    <x v="1"/>
    <n v="6"/>
    <n v="470.18236775500361"/>
    <x v="2143"/>
    <n v="-170.24236775500361"/>
    <x v="0"/>
    <x v="644"/>
    <x v="0"/>
    <x v="0"/>
    <x v="21"/>
    <x v="0"/>
    <x v="1"/>
    <s v="Atlantic City"/>
    <x v="1"/>
  </r>
  <r>
    <s v="3706"/>
    <x v="251"/>
    <x v="1"/>
    <n v="4"/>
    <n v="7.9449017489767266"/>
    <x v="166"/>
    <n v="482.25509825102324"/>
    <x v="0"/>
    <x v="414"/>
    <x v="3"/>
    <x v="3"/>
    <x v="13"/>
    <x v="4"/>
    <x v="2"/>
    <s v="Taipei"/>
    <x v="28"/>
  </r>
  <r>
    <s v="3709"/>
    <x v="824"/>
    <x v="1"/>
    <n v="10"/>
    <n v="3855.0267954759765"/>
    <x v="674"/>
    <n v="1134.9732045240235"/>
    <x v="0"/>
    <x v="734"/>
    <x v="0"/>
    <x v="0"/>
    <x v="11"/>
    <x v="4"/>
    <x v="1"/>
    <s v="Boulder"/>
    <x v="1"/>
  </r>
  <r>
    <s v="3710"/>
    <x v="943"/>
    <x v="1"/>
    <n v="16"/>
    <n v="429.81320704348747"/>
    <x v="2144"/>
    <n v="4281.3867929565122"/>
    <x v="1"/>
    <x v="638"/>
    <x v="5"/>
    <x v="5"/>
    <x v="7"/>
    <x v="5"/>
    <x v="0"/>
    <s v="Berlin"/>
    <x v="5"/>
  </r>
  <r>
    <s v="3712"/>
    <x v="772"/>
    <x v="0"/>
    <n v="12"/>
    <n v="3047.3695228988363"/>
    <x v="2145"/>
    <n v="5151.7304771011641"/>
    <x v="0"/>
    <x v="276"/>
    <x v="9"/>
    <x v="9"/>
    <x v="14"/>
    <x v="3"/>
    <x v="1"/>
    <s v="Lynn"/>
    <x v="1"/>
  </r>
  <r>
    <s v="3713"/>
    <x v="752"/>
    <x v="2"/>
    <n v="12"/>
    <n v="839.05816943371349"/>
    <x v="2146"/>
    <n v="1560.3418305662867"/>
    <x v="0"/>
    <x v="36"/>
    <x v="8"/>
    <x v="8"/>
    <x v="10"/>
    <x v="1"/>
    <x v="2"/>
    <s v="Islamabad"/>
    <x v="13"/>
  </r>
  <r>
    <s v="3714"/>
    <x v="925"/>
    <x v="2"/>
    <n v="13"/>
    <n v="8714.3551663186445"/>
    <x v="2147"/>
    <n v="-3443.9551663186448"/>
    <x v="0"/>
    <x v="931"/>
    <x v="4"/>
    <x v="4"/>
    <x v="6"/>
    <x v="0"/>
    <x v="1"/>
    <s v="Sedalia"/>
    <x v="1"/>
  </r>
  <r>
    <s v="3715"/>
    <x v="836"/>
    <x v="2"/>
    <n v="26"/>
    <n v="137.1212135045173"/>
    <x v="2148"/>
    <n v="4542.8787864954829"/>
    <x v="0"/>
    <x v="1103"/>
    <x v="4"/>
    <x v="4"/>
    <x v="6"/>
    <x v="0"/>
    <x v="1"/>
    <s v="Germantown"/>
    <x v="1"/>
  </r>
  <r>
    <s v="3716"/>
    <x v="397"/>
    <x v="1"/>
    <n v="4"/>
    <n v="0.32719431151759831"/>
    <x v="2149"/>
    <n v="166.27280568848241"/>
    <x v="0"/>
    <x v="647"/>
    <x v="7"/>
    <x v="7"/>
    <x v="13"/>
    <x v="4"/>
    <x v="2"/>
    <s v="Canberra"/>
    <x v="8"/>
  </r>
  <r>
    <s v="3717"/>
    <x v="645"/>
    <x v="1"/>
    <n v="4"/>
    <n v="1194.4922095178129"/>
    <x v="2150"/>
    <n v="-474.49220951781285"/>
    <x v="0"/>
    <x v="1103"/>
    <x v="4"/>
    <x v="4"/>
    <x v="6"/>
    <x v="0"/>
    <x v="1"/>
    <s v="Worcester"/>
    <x v="1"/>
  </r>
  <r>
    <s v="3718"/>
    <x v="658"/>
    <x v="0"/>
    <n v="10"/>
    <n v="737.24572518018874"/>
    <x v="396"/>
    <n v="3962.454274819811"/>
    <x v="0"/>
    <x v="218"/>
    <x v="3"/>
    <x v="3"/>
    <x v="8"/>
    <x v="3"/>
    <x v="0"/>
    <s v="Lancashire"/>
    <x v="3"/>
  </r>
  <r>
    <s v="3719"/>
    <x v="861"/>
    <x v="2"/>
    <n v="6"/>
    <n v="6.543397096615176"/>
    <x v="2151"/>
    <n v="265.99860290338478"/>
    <x v="0"/>
    <x v="125"/>
    <x v="0"/>
    <x v="0"/>
    <x v="15"/>
    <x v="5"/>
    <x v="1"/>
    <s v="Granger"/>
    <x v="1"/>
  </r>
  <r>
    <s v="3721"/>
    <x v="755"/>
    <x v="2"/>
    <n v="26"/>
    <n v="338.46466519176306"/>
    <x v="2152"/>
    <n v="3885.5353348082372"/>
    <x v="0"/>
    <x v="47"/>
    <x v="4"/>
    <x v="4"/>
    <x v="6"/>
    <x v="0"/>
    <x v="1"/>
    <s v="Buffalo"/>
    <x v="1"/>
  </r>
  <r>
    <s v="3722"/>
    <x v="99"/>
    <x v="2"/>
    <n v="12"/>
    <n v="22.325482776926886"/>
    <x v="1741"/>
    <n v="4294.9745172230732"/>
    <x v="0"/>
    <x v="19"/>
    <x v="2"/>
    <x v="2"/>
    <x v="4"/>
    <x v="3"/>
    <x v="1"/>
    <s v="Denver"/>
    <x v="1"/>
  </r>
  <r>
    <s v="3725"/>
    <x v="254"/>
    <x v="3"/>
    <n v="9"/>
    <n v="6344.2751638782856"/>
    <x v="2153"/>
    <n v="-1317.4751638782855"/>
    <x v="0"/>
    <x v="921"/>
    <x v="0"/>
    <x v="0"/>
    <x v="0"/>
    <x v="0"/>
    <x v="1"/>
    <s v="Ithaca"/>
    <x v="1"/>
  </r>
  <r>
    <s v="3727"/>
    <x v="799"/>
    <x v="1"/>
    <n v="13"/>
    <n v="986.94287263437593"/>
    <x v="1112"/>
    <n v="2226.0571273656242"/>
    <x v="0"/>
    <x v="981"/>
    <x v="5"/>
    <x v="5"/>
    <x v="7"/>
    <x v="5"/>
    <x v="1"/>
    <s v="Houston"/>
    <x v="1"/>
  </r>
  <r>
    <s v="3728"/>
    <x v="0"/>
    <x v="0"/>
    <n v="9"/>
    <n v="77.981694116090551"/>
    <x v="2154"/>
    <n v="773.4183058839094"/>
    <x v="0"/>
    <x v="1262"/>
    <x v="3"/>
    <x v="3"/>
    <x v="13"/>
    <x v="4"/>
    <x v="2"/>
    <s v="Shanghai"/>
    <x v="2"/>
  </r>
  <r>
    <s v="3730"/>
    <x v="723"/>
    <x v="0"/>
    <n v="30"/>
    <n v="7353.621313875271"/>
    <x v="1471"/>
    <n v="-783.62131387527097"/>
    <x v="3"/>
    <x v="230"/>
    <x v="2"/>
    <x v="2"/>
    <x v="2"/>
    <x v="2"/>
    <x v="1"/>
    <s v="North Harford"/>
    <x v="1"/>
  </r>
  <r>
    <s v="3733"/>
    <x v="987"/>
    <x v="1"/>
    <n v="4"/>
    <n v="35.70740105256678"/>
    <x v="2155"/>
    <n v="256.85409894743327"/>
    <x v="0"/>
    <x v="858"/>
    <x v="2"/>
    <x v="2"/>
    <x v="17"/>
    <x v="4"/>
    <x v="1"/>
    <s v="Appleton"/>
    <x v="1"/>
  </r>
  <r>
    <s v="3735"/>
    <x v="342"/>
    <x v="0"/>
    <n v="8"/>
    <n v="317.03791014039837"/>
    <x v="2156"/>
    <n v="2483.7620898596019"/>
    <x v="0"/>
    <x v="986"/>
    <x v="5"/>
    <x v="5"/>
    <x v="7"/>
    <x v="5"/>
    <x v="0"/>
    <s v="Manchester"/>
    <x v="3"/>
  </r>
  <r>
    <s v="3736"/>
    <x v="618"/>
    <x v="3"/>
    <n v="18"/>
    <n v="276.86111398422781"/>
    <x v="2157"/>
    <n v="-29.619113984227823"/>
    <x v="3"/>
    <x v="1211"/>
    <x v="0"/>
    <x v="0"/>
    <x v="2"/>
    <x v="2"/>
    <x v="1"/>
    <s v="North Harford"/>
    <x v="1"/>
  </r>
  <r>
    <s v="3738"/>
    <x v="519"/>
    <x v="1"/>
    <n v="12"/>
    <n v="1915.8970293510238"/>
    <x v="575"/>
    <n v="1428.0029706489763"/>
    <x v="0"/>
    <x v="1263"/>
    <x v="6"/>
    <x v="6"/>
    <x v="12"/>
    <x v="0"/>
    <x v="1"/>
    <s v="North Bend"/>
    <x v="1"/>
  </r>
  <r>
    <s v="3741"/>
    <x v="217"/>
    <x v="3"/>
    <n v="9"/>
    <n v="1634.5103544997578"/>
    <x v="591"/>
    <n v="960.9896455002422"/>
    <x v="0"/>
    <x v="851"/>
    <x v="6"/>
    <x v="6"/>
    <x v="12"/>
    <x v="0"/>
    <x v="1"/>
    <s v="Round Rock"/>
    <x v="1"/>
  </r>
  <r>
    <s v="3742"/>
    <x v="883"/>
    <x v="1"/>
    <n v="9"/>
    <n v="124.50425593893451"/>
    <x v="2158"/>
    <n v="2483.1957440610654"/>
    <x v="0"/>
    <x v="977"/>
    <x v="5"/>
    <x v="5"/>
    <x v="19"/>
    <x v="5"/>
    <x v="1"/>
    <s v="Toronto"/>
    <x v="4"/>
  </r>
  <r>
    <s v="3743"/>
    <x v="678"/>
    <x v="1"/>
    <n v="5"/>
    <n v="44.062787177832128"/>
    <x v="2159"/>
    <n v="505.8872128221679"/>
    <x v="0"/>
    <x v="770"/>
    <x v="2"/>
    <x v="2"/>
    <x v="2"/>
    <x v="2"/>
    <x v="1"/>
    <s v="Elmira"/>
    <x v="1"/>
  </r>
  <r>
    <s v="3744"/>
    <x v="779"/>
    <x v="1"/>
    <n v="6"/>
    <n v="1610.2118308330546"/>
    <x v="2160"/>
    <n v="259.38816916694532"/>
    <x v="0"/>
    <x v="707"/>
    <x v="4"/>
    <x v="4"/>
    <x v="0"/>
    <x v="0"/>
    <x v="1"/>
    <s v="New Brunswick"/>
    <x v="1"/>
  </r>
  <r>
    <s v="3745"/>
    <x v="431"/>
    <x v="1"/>
    <n v="12"/>
    <n v="3787.1009177430974"/>
    <x v="2024"/>
    <n v="-217.1009177430974"/>
    <x v="0"/>
    <x v="538"/>
    <x v="5"/>
    <x v="5"/>
    <x v="7"/>
    <x v="5"/>
    <x v="1"/>
    <s v="Bar Harbor"/>
    <x v="1"/>
  </r>
  <r>
    <s v="3747"/>
    <x v="818"/>
    <x v="0"/>
    <n v="10"/>
    <n v="1.1941798047287455"/>
    <x v="883"/>
    <n v="416.10582019527129"/>
    <x v="0"/>
    <x v="434"/>
    <x v="2"/>
    <x v="2"/>
    <x v="17"/>
    <x v="4"/>
    <x v="1"/>
    <s v="Syracuse"/>
    <x v="1"/>
  </r>
  <r>
    <s v="3748"/>
    <x v="914"/>
    <x v="0"/>
    <n v="10"/>
    <n v="724.32392907567714"/>
    <x v="2161"/>
    <n v="275.57607092432283"/>
    <x v="1"/>
    <x v="1264"/>
    <x v="1"/>
    <x v="1"/>
    <x v="3"/>
    <x v="1"/>
    <x v="0"/>
    <s v="Berlin"/>
    <x v="5"/>
  </r>
  <r>
    <s v="3749"/>
    <x v="942"/>
    <x v="2"/>
    <n v="20"/>
    <n v="46.114663055529419"/>
    <x v="2162"/>
    <n v="453.68533694447058"/>
    <x v="2"/>
    <x v="328"/>
    <x v="0"/>
    <x v="0"/>
    <x v="21"/>
    <x v="0"/>
    <x v="1"/>
    <s v="Seattle"/>
    <x v="1"/>
  </r>
  <r>
    <s v="3751"/>
    <x v="782"/>
    <x v="0"/>
    <n v="9"/>
    <n v="521.48527252872805"/>
    <x v="2163"/>
    <n v="6925.7147274712715"/>
    <x v="2"/>
    <x v="856"/>
    <x v="4"/>
    <x v="4"/>
    <x v="6"/>
    <x v="0"/>
    <x v="0"/>
    <s v="Paris"/>
    <x v="7"/>
  </r>
  <r>
    <s v="3752"/>
    <x v="917"/>
    <x v="2"/>
    <n v="9"/>
    <n v="695.14289918699569"/>
    <x v="2164"/>
    <n v="598.45710081300422"/>
    <x v="2"/>
    <x v="1265"/>
    <x v="7"/>
    <x v="7"/>
    <x v="9"/>
    <x v="4"/>
    <x v="2"/>
    <s v="Beijing"/>
    <x v="2"/>
  </r>
  <r>
    <s v="3755"/>
    <x v="368"/>
    <x v="1"/>
    <n v="12"/>
    <n v="88.117699841559784"/>
    <x v="2165"/>
    <n v="3283.8823001584401"/>
    <x v="1"/>
    <x v="1263"/>
    <x v="6"/>
    <x v="6"/>
    <x v="12"/>
    <x v="0"/>
    <x v="2"/>
    <s v="Beijing"/>
    <x v="2"/>
  </r>
  <r>
    <s v="3756"/>
    <x v="673"/>
    <x v="0"/>
    <n v="10"/>
    <n v="28.373741158189659"/>
    <x v="1144"/>
    <n v="1181.6262588418103"/>
    <x v="0"/>
    <x v="768"/>
    <x v="7"/>
    <x v="7"/>
    <x v="9"/>
    <x v="4"/>
    <x v="1"/>
    <s v="Grand Junction"/>
    <x v="1"/>
  </r>
  <r>
    <s v="3757"/>
    <x v="97"/>
    <x v="0"/>
    <n v="12"/>
    <n v="314.63030037435414"/>
    <x v="2166"/>
    <n v="4661.7696996256454"/>
    <x v="0"/>
    <x v="354"/>
    <x v="0"/>
    <x v="0"/>
    <x v="14"/>
    <x v="3"/>
    <x v="1"/>
    <s v="Lynn"/>
    <x v="1"/>
  </r>
  <r>
    <s v="3759"/>
    <x v="863"/>
    <x v="2"/>
    <n v="24"/>
    <n v="1051.929492840289"/>
    <x v="2167"/>
    <n v="3214.0705071597113"/>
    <x v="0"/>
    <x v="1010"/>
    <x v="4"/>
    <x v="4"/>
    <x v="6"/>
    <x v="0"/>
    <x v="2"/>
    <s v="Seoul"/>
    <x v="12"/>
  </r>
  <r>
    <s v="3761"/>
    <x v="319"/>
    <x v="2"/>
    <n v="26"/>
    <n v="26.311761563324232"/>
    <x v="2168"/>
    <n v="415.42823843667577"/>
    <x v="0"/>
    <x v="1266"/>
    <x v="0"/>
    <x v="0"/>
    <x v="15"/>
    <x v="5"/>
    <x v="2"/>
    <s v="Hong Kong"/>
    <x v="2"/>
  </r>
  <r>
    <s v="3762"/>
    <x v="698"/>
    <x v="0"/>
    <n v="8"/>
    <n v="128.49109960341653"/>
    <x v="2169"/>
    <n v="605.90890039658348"/>
    <x v="0"/>
    <x v="484"/>
    <x v="2"/>
    <x v="2"/>
    <x v="17"/>
    <x v="4"/>
    <x v="0"/>
    <s v="Manchester"/>
    <x v="3"/>
  </r>
  <r>
    <s v="3764"/>
    <x v="679"/>
    <x v="1"/>
    <n v="12"/>
    <n v="6.264751435065997"/>
    <x v="2170"/>
    <n v="2141.735248564934"/>
    <x v="1"/>
    <x v="651"/>
    <x v="7"/>
    <x v="7"/>
    <x v="13"/>
    <x v="4"/>
    <x v="2"/>
    <s v="Beijing"/>
    <x v="2"/>
  </r>
  <r>
    <s v="3766"/>
    <x v="871"/>
    <x v="0"/>
    <n v="10"/>
    <n v="76.206639496998903"/>
    <x v="551"/>
    <n v="8113.7933605030012"/>
    <x v="0"/>
    <x v="326"/>
    <x v="8"/>
    <x v="8"/>
    <x v="13"/>
    <x v="4"/>
    <x v="1"/>
    <s v="Toronto"/>
    <x v="4"/>
  </r>
  <r>
    <s v="3767"/>
    <x v="661"/>
    <x v="0"/>
    <n v="10"/>
    <n v="5.2337421377399931"/>
    <x v="2120"/>
    <n v="124.66625786226001"/>
    <x v="1"/>
    <x v="331"/>
    <x v="0"/>
    <x v="0"/>
    <x v="15"/>
    <x v="5"/>
    <x v="1"/>
    <s v="Bethesda"/>
    <x v="1"/>
  </r>
  <r>
    <s v="3769"/>
    <x v="1012"/>
    <x v="0"/>
    <n v="10"/>
    <n v="1863.3629498406547"/>
    <x v="1016"/>
    <n v="4926.6370501593456"/>
    <x v="0"/>
    <x v="384"/>
    <x v="8"/>
    <x v="8"/>
    <x v="13"/>
    <x v="4"/>
    <x v="2"/>
    <s v="Sapporo"/>
    <x v="15"/>
  </r>
  <r>
    <s v="3771"/>
    <x v="534"/>
    <x v="1"/>
    <n v="18"/>
    <n v="10.068806205139284"/>
    <x v="2171"/>
    <n v="7732.4811937948607"/>
    <x v="3"/>
    <x v="532"/>
    <x v="4"/>
    <x v="4"/>
    <x v="0"/>
    <x v="0"/>
    <x v="1"/>
    <s v="North Harford"/>
    <x v="1"/>
  </r>
  <r>
    <s v="3773"/>
    <x v="595"/>
    <x v="1"/>
    <n v="6"/>
    <n v="2071.7436861752831"/>
    <x v="398"/>
    <n v="-1147.7436861752831"/>
    <x v="0"/>
    <x v="241"/>
    <x v="6"/>
    <x v="6"/>
    <x v="12"/>
    <x v="0"/>
    <x v="1"/>
    <s v="Snoqualmie"/>
    <x v="1"/>
  </r>
  <r>
    <s v="3774"/>
    <x v="612"/>
    <x v="1"/>
    <n v="13"/>
    <n v="722.60362114905104"/>
    <x v="1807"/>
    <n v="2124.3963788509491"/>
    <x v="0"/>
    <x v="1267"/>
    <x v="0"/>
    <x v="0"/>
    <x v="2"/>
    <x v="2"/>
    <x v="1"/>
    <s v="Sheboygan"/>
    <x v="1"/>
  </r>
  <r>
    <s v="3775"/>
    <x v="898"/>
    <x v="0"/>
    <n v="10"/>
    <n v="38.651966977064042"/>
    <x v="2172"/>
    <n v="1161.2480330229359"/>
    <x v="0"/>
    <x v="175"/>
    <x v="3"/>
    <x v="3"/>
    <x v="8"/>
    <x v="3"/>
    <x v="1"/>
    <s v="Littleton"/>
    <x v="1"/>
  </r>
  <r>
    <s v="3776"/>
    <x v="498"/>
    <x v="0"/>
    <n v="10"/>
    <n v="593.91360657772293"/>
    <x v="780"/>
    <n v="9206.0863934222762"/>
    <x v="0"/>
    <x v="476"/>
    <x v="4"/>
    <x v="4"/>
    <x v="6"/>
    <x v="0"/>
    <x v="0"/>
    <s v="Madrid"/>
    <x v="32"/>
  </r>
  <r>
    <s v="3777"/>
    <x v="271"/>
    <x v="2"/>
    <n v="13"/>
    <n v="118.5189317576266"/>
    <x v="2173"/>
    <n v="2675.2810682423737"/>
    <x v="0"/>
    <x v="725"/>
    <x v="0"/>
    <x v="0"/>
    <x v="11"/>
    <x v="4"/>
    <x v="1"/>
    <s v="Loveland"/>
    <x v="1"/>
  </r>
  <r>
    <s v="3779"/>
    <x v="1013"/>
    <x v="3"/>
    <n v="9"/>
    <n v="239.83292542955658"/>
    <x v="1720"/>
    <n v="372.16707457044345"/>
    <x v="0"/>
    <x v="1268"/>
    <x v="0"/>
    <x v="0"/>
    <x v="21"/>
    <x v="0"/>
    <x v="1"/>
    <s v="Tampa"/>
    <x v="1"/>
  </r>
  <r>
    <s v="3780"/>
    <x v="434"/>
    <x v="2"/>
    <n v="20"/>
    <n v="7080.1436495288499"/>
    <x v="222"/>
    <n v="-560.14364952884989"/>
    <x v="0"/>
    <x v="499"/>
    <x v="3"/>
    <x v="3"/>
    <x v="5"/>
    <x v="4"/>
    <x v="1"/>
    <s v="Northampton"/>
    <x v="1"/>
  </r>
  <r>
    <s v="3781"/>
    <x v="619"/>
    <x v="1"/>
    <n v="6"/>
    <n v="43.764803883752755"/>
    <x v="2174"/>
    <n v="101.83519611624723"/>
    <x v="0"/>
    <x v="448"/>
    <x v="0"/>
    <x v="0"/>
    <x v="21"/>
    <x v="0"/>
    <x v="0"/>
    <s v="Moscow"/>
    <x v="0"/>
  </r>
  <r>
    <s v="3782"/>
    <x v="746"/>
    <x v="0"/>
    <n v="18"/>
    <n v="23.737373168004925"/>
    <x v="975"/>
    <n v="3891.3726268319951"/>
    <x v="1"/>
    <x v="624"/>
    <x v="8"/>
    <x v="8"/>
    <x v="16"/>
    <x v="4"/>
    <x v="0"/>
    <s v="Berlin"/>
    <x v="5"/>
  </r>
  <r>
    <s v="3785"/>
    <x v="24"/>
    <x v="0"/>
    <n v="10"/>
    <n v="228.3483684672259"/>
    <x v="625"/>
    <n v="1751.651631532774"/>
    <x v="1"/>
    <x v="911"/>
    <x v="6"/>
    <x v="6"/>
    <x v="12"/>
    <x v="0"/>
    <x v="2"/>
    <s v="Beijing"/>
    <x v="2"/>
  </r>
  <r>
    <s v="3786"/>
    <x v="538"/>
    <x v="0"/>
    <n v="20"/>
    <n v="3691.8129252268882"/>
    <x v="2175"/>
    <n v="1408.1870747731118"/>
    <x v="1"/>
    <x v="1269"/>
    <x v="0"/>
    <x v="0"/>
    <x v="1"/>
    <x v="1"/>
    <x v="2"/>
    <s v="Beijing"/>
    <x v="2"/>
  </r>
  <r>
    <s v="3788"/>
    <x v="687"/>
    <x v="1"/>
    <n v="6"/>
    <n v="91.762892672555921"/>
    <x v="710"/>
    <n v="172.23710732744408"/>
    <x v="0"/>
    <x v="433"/>
    <x v="2"/>
    <x v="2"/>
    <x v="17"/>
    <x v="4"/>
    <x v="0"/>
    <s v="Warsaw"/>
    <x v="30"/>
  </r>
  <r>
    <s v="3790"/>
    <x v="291"/>
    <x v="2"/>
    <n v="6"/>
    <n v="355.53113591669296"/>
    <x v="2176"/>
    <n v="5167.7688640833076"/>
    <x v="3"/>
    <x v="1270"/>
    <x v="3"/>
    <x v="3"/>
    <x v="16"/>
    <x v="4"/>
    <x v="1"/>
    <s v="North Harford"/>
    <x v="1"/>
  </r>
  <r>
    <s v="3791"/>
    <x v="157"/>
    <x v="0"/>
    <n v="10"/>
    <n v="700.83596498002476"/>
    <x v="460"/>
    <n v="589.16403501997524"/>
    <x v="0"/>
    <x v="116"/>
    <x v="7"/>
    <x v="7"/>
    <x v="13"/>
    <x v="4"/>
    <x v="1"/>
    <s v="Key West"/>
    <x v="1"/>
  </r>
  <r>
    <s v="3792"/>
    <x v="114"/>
    <x v="1"/>
    <n v="12"/>
    <n v="94.528844773041328"/>
    <x v="243"/>
    <n v="121.35115522695867"/>
    <x v="0"/>
    <x v="749"/>
    <x v="2"/>
    <x v="2"/>
    <x v="2"/>
    <x v="2"/>
    <x v="1"/>
    <s v="Oregon"/>
    <x v="1"/>
  </r>
  <r>
    <s v="3794"/>
    <x v="190"/>
    <x v="0"/>
    <n v="10"/>
    <n v="134.72249705598151"/>
    <x v="84"/>
    <n v="1255.2775029440186"/>
    <x v="0"/>
    <x v="399"/>
    <x v="7"/>
    <x v="7"/>
    <x v="13"/>
    <x v="4"/>
    <x v="2"/>
    <s v="Sapporo"/>
    <x v="15"/>
  </r>
  <r>
    <s v="3795"/>
    <x v="1014"/>
    <x v="2"/>
    <n v="26"/>
    <n v="247.48764368659388"/>
    <x v="2177"/>
    <n v="103.51235631340612"/>
    <x v="0"/>
    <x v="556"/>
    <x v="0"/>
    <x v="0"/>
    <x v="17"/>
    <x v="4"/>
    <x v="1"/>
    <s v="Orange"/>
    <x v="1"/>
  </r>
  <r>
    <s v="3796"/>
    <x v="902"/>
    <x v="3"/>
    <n v="9"/>
    <n v="218.22702588456085"/>
    <x v="851"/>
    <n v="100.28447411543917"/>
    <x v="0"/>
    <x v="835"/>
    <x v="0"/>
    <x v="0"/>
    <x v="15"/>
    <x v="5"/>
    <x v="1"/>
    <s v="Hartford"/>
    <x v="1"/>
  </r>
  <r>
    <s v="3797"/>
    <x v="754"/>
    <x v="1"/>
    <n v="4"/>
    <n v="9.2882730717709681"/>
    <x v="2178"/>
    <n v="44.711726928229034"/>
    <x v="0"/>
    <x v="392"/>
    <x v="0"/>
    <x v="0"/>
    <x v="17"/>
    <x v="4"/>
    <x v="1"/>
    <s v="Edgerton"/>
    <x v="1"/>
  </r>
  <r>
    <s v="3798"/>
    <x v="829"/>
    <x v="1"/>
    <n v="9"/>
    <n v="8.7739386178981249"/>
    <x v="2179"/>
    <n v="137.25106138210188"/>
    <x v="1"/>
    <x v="432"/>
    <x v="0"/>
    <x v="0"/>
    <x v="17"/>
    <x v="4"/>
    <x v="1"/>
    <s v="Bethesda"/>
    <x v="1"/>
  </r>
  <r>
    <s v="3799"/>
    <x v="399"/>
    <x v="1"/>
    <n v="5"/>
    <n v="300.97974730749723"/>
    <x v="2180"/>
    <n v="89.020252692502766"/>
    <x v="0"/>
    <x v="747"/>
    <x v="7"/>
    <x v="7"/>
    <x v="9"/>
    <x v="4"/>
    <x v="1"/>
    <s v="Orange"/>
    <x v="1"/>
  </r>
  <r>
    <s v="3800"/>
    <x v="86"/>
    <x v="2"/>
    <n v="10"/>
    <n v="42.693845674816373"/>
    <x v="2181"/>
    <n v="547.20615432518366"/>
    <x v="0"/>
    <x v="1271"/>
    <x v="2"/>
    <x v="2"/>
    <x v="2"/>
    <x v="2"/>
    <x v="1"/>
    <s v="Haverhill"/>
    <x v="1"/>
  </r>
  <r>
    <s v="3803"/>
    <x v="206"/>
    <x v="0"/>
    <n v="18"/>
    <n v="155.31186356295714"/>
    <x v="2182"/>
    <n v="3959.8981364370429"/>
    <x v="0"/>
    <x v="437"/>
    <x v="8"/>
    <x v="8"/>
    <x v="16"/>
    <x v="4"/>
    <x v="1"/>
    <s v="Thornton"/>
    <x v="1"/>
  </r>
  <r>
    <s v="3804"/>
    <x v="250"/>
    <x v="1"/>
    <n v="18"/>
    <n v="294.31188515392847"/>
    <x v="841"/>
    <n v="12043.038114846071"/>
    <x v="1"/>
    <x v="289"/>
    <x v="8"/>
    <x v="8"/>
    <x v="5"/>
    <x v="4"/>
    <x v="1"/>
    <s v="Bethesda"/>
    <x v="1"/>
  </r>
  <r>
    <s v="3805"/>
    <x v="1015"/>
    <x v="0"/>
    <n v="36"/>
    <n v="2040.7018574594126"/>
    <x v="2183"/>
    <n v="5053.6481425405873"/>
    <x v="1"/>
    <x v="1174"/>
    <x v="0"/>
    <x v="0"/>
    <x v="14"/>
    <x v="3"/>
    <x v="0"/>
    <s v="Berlin"/>
    <x v="5"/>
  </r>
  <r>
    <s v="3806"/>
    <x v="373"/>
    <x v="1"/>
    <n v="5"/>
    <n v="108.87902151546827"/>
    <x v="1008"/>
    <n v="1451.1209784845316"/>
    <x v="3"/>
    <x v="379"/>
    <x v="6"/>
    <x v="6"/>
    <x v="0"/>
    <x v="0"/>
    <x v="1"/>
    <s v="North Harford"/>
    <x v="1"/>
  </r>
  <r>
    <s v="3807"/>
    <x v="426"/>
    <x v="1"/>
    <n v="6"/>
    <n v="20.768306905643882"/>
    <x v="2184"/>
    <n v="102.89569309435612"/>
    <x v="0"/>
    <x v="1024"/>
    <x v="0"/>
    <x v="0"/>
    <x v="17"/>
    <x v="4"/>
    <x v="1"/>
    <s v="Toronto"/>
    <x v="4"/>
  </r>
  <r>
    <s v="3808"/>
    <x v="7"/>
    <x v="1"/>
    <n v="10"/>
    <n v="74.335487346754732"/>
    <x v="499"/>
    <n v="155.56451265324529"/>
    <x v="0"/>
    <x v="1095"/>
    <x v="0"/>
    <x v="0"/>
    <x v="15"/>
    <x v="5"/>
    <x v="1"/>
    <s v="Plano"/>
    <x v="1"/>
  </r>
  <r>
    <s v="3809"/>
    <x v="272"/>
    <x v="1"/>
    <n v="100"/>
    <n v="34.810783574995689"/>
    <x v="235"/>
    <n v="964.18921642500436"/>
    <x v="2"/>
    <x v="545"/>
    <x v="0"/>
    <x v="0"/>
    <x v="18"/>
    <x v="5"/>
    <x v="1"/>
    <s v="Seattle"/>
    <x v="1"/>
  </r>
  <r>
    <s v="3810"/>
    <x v="238"/>
    <x v="0"/>
    <n v="10"/>
    <n v="12.678885960047433"/>
    <x v="1676"/>
    <n v="186.82111403995256"/>
    <x v="0"/>
    <x v="826"/>
    <x v="0"/>
    <x v="0"/>
    <x v="17"/>
    <x v="4"/>
    <x v="1"/>
    <s v="Hingham"/>
    <x v="1"/>
  </r>
  <r>
    <s v="3813"/>
    <x v="482"/>
    <x v="1"/>
    <n v="10"/>
    <n v="608.89189269384792"/>
    <x v="2185"/>
    <n v="660.10810730615208"/>
    <x v="0"/>
    <x v="1272"/>
    <x v="2"/>
    <x v="2"/>
    <x v="20"/>
    <x v="3"/>
    <x v="1"/>
    <s v="Marshall"/>
    <x v="1"/>
  </r>
  <r>
    <s v="3814"/>
    <x v="100"/>
    <x v="1"/>
    <n v="39"/>
    <n v="7208.6933387447198"/>
    <x v="2186"/>
    <n v="2975.3066612552802"/>
    <x v="3"/>
    <x v="872"/>
    <x v="6"/>
    <x v="6"/>
    <x v="12"/>
    <x v="0"/>
    <x v="1"/>
    <s v="North Harford"/>
    <x v="1"/>
  </r>
  <r>
    <s v="3815"/>
    <x v="337"/>
    <x v="0"/>
    <n v="12"/>
    <n v="7149.7130239898061"/>
    <x v="1100"/>
    <n v="-1361.3130239898064"/>
    <x v="0"/>
    <x v="584"/>
    <x v="8"/>
    <x v="8"/>
    <x v="11"/>
    <x v="4"/>
    <x v="1"/>
    <s v="Norfolk"/>
    <x v="1"/>
  </r>
  <r>
    <s v="3816"/>
    <x v="58"/>
    <x v="0"/>
    <n v="240"/>
    <n v="828.38042359149131"/>
    <x v="890"/>
    <n v="146.01957640850867"/>
    <x v="0"/>
    <x v="554"/>
    <x v="0"/>
    <x v="0"/>
    <x v="18"/>
    <x v="5"/>
    <x v="2"/>
    <s v="Yokohama"/>
    <x v="15"/>
  </r>
  <r>
    <s v="3818"/>
    <x v="286"/>
    <x v="0"/>
    <n v="13"/>
    <n v="748.09692330318978"/>
    <x v="657"/>
    <n v="577.90307669681022"/>
    <x v="2"/>
    <x v="31"/>
    <x v="7"/>
    <x v="7"/>
    <x v="9"/>
    <x v="4"/>
    <x v="1"/>
    <s v="Seattle"/>
    <x v="1"/>
  </r>
  <r>
    <s v="3819"/>
    <x v="111"/>
    <x v="1"/>
    <n v="9"/>
    <n v="34.721103402370566"/>
    <x v="2187"/>
    <n v="4431.3288965976299"/>
    <x v="0"/>
    <x v="734"/>
    <x v="0"/>
    <x v="0"/>
    <x v="11"/>
    <x v="4"/>
    <x v="1"/>
    <s v="Tampa"/>
    <x v="1"/>
  </r>
  <r>
    <s v="3820"/>
    <x v="711"/>
    <x v="2"/>
    <n v="30"/>
    <n v="8707.8262815804901"/>
    <x v="2188"/>
    <n v="27262.173718419508"/>
    <x v="1"/>
    <x v="127"/>
    <x v="4"/>
    <x v="4"/>
    <x v="5"/>
    <x v="4"/>
    <x v="1"/>
    <s v="Bethesda"/>
    <x v="1"/>
  </r>
  <r>
    <s v="3823"/>
    <x v="946"/>
    <x v="0"/>
    <n v="12"/>
    <n v="14.439056423696664"/>
    <x v="2189"/>
    <n v="-3.4190564236966647"/>
    <x v="0"/>
    <x v="1273"/>
    <x v="2"/>
    <x v="2"/>
    <x v="17"/>
    <x v="4"/>
    <x v="2"/>
    <s v="Islamabad"/>
    <x v="13"/>
  </r>
  <r>
    <s v="3824"/>
    <x v="752"/>
    <x v="2"/>
    <n v="24"/>
    <n v="389.0081815447088"/>
    <x v="2190"/>
    <n v="-83.3881815447088"/>
    <x v="0"/>
    <x v="1021"/>
    <x v="0"/>
    <x v="0"/>
    <x v="17"/>
    <x v="4"/>
    <x v="1"/>
    <s v="Leominster"/>
    <x v="1"/>
  </r>
  <r>
    <s v="3826"/>
    <x v="119"/>
    <x v="2"/>
    <n v="10"/>
    <n v="1824.6048345516101"/>
    <x v="998"/>
    <n v="2980.3951654483899"/>
    <x v="0"/>
    <x v="641"/>
    <x v="4"/>
    <x v="4"/>
    <x v="0"/>
    <x v="0"/>
    <x v="1"/>
    <s v="Menasha"/>
    <x v="1"/>
  </r>
  <r>
    <s v="3830"/>
    <x v="878"/>
    <x v="1"/>
    <n v="9"/>
    <n v="869.01621472272222"/>
    <x v="2191"/>
    <n v="3430.983785277278"/>
    <x v="0"/>
    <x v="165"/>
    <x v="2"/>
    <x v="2"/>
    <x v="4"/>
    <x v="3"/>
    <x v="0"/>
    <s v="Koln"/>
    <x v="5"/>
  </r>
  <r>
    <s v="3831"/>
    <x v="358"/>
    <x v="0"/>
    <n v="9"/>
    <n v="3054.8045289012657"/>
    <x v="2192"/>
    <n v="2515.5954710987339"/>
    <x v="0"/>
    <x v="937"/>
    <x v="4"/>
    <x v="4"/>
    <x v="6"/>
    <x v="0"/>
    <x v="2"/>
    <s v="Islamabad"/>
    <x v="13"/>
  </r>
  <r>
    <s v="3832"/>
    <x v="702"/>
    <x v="2"/>
    <n v="20"/>
    <n v="48.818021623056879"/>
    <x v="2193"/>
    <n v="309.18197837694311"/>
    <x v="0"/>
    <x v="1274"/>
    <x v="0"/>
    <x v="0"/>
    <x v="17"/>
    <x v="4"/>
    <x v="1"/>
    <s v="Queens"/>
    <x v="1"/>
  </r>
  <r>
    <s v="3833"/>
    <x v="140"/>
    <x v="1"/>
    <n v="12"/>
    <n v="1839.7255653095078"/>
    <x v="2194"/>
    <n v="2828.2744346904919"/>
    <x v="0"/>
    <x v="1001"/>
    <x v="4"/>
    <x v="4"/>
    <x v="5"/>
    <x v="4"/>
    <x v="2"/>
    <s v="New Delhi"/>
    <x v="14"/>
  </r>
  <r>
    <s v="3834"/>
    <x v="199"/>
    <x v="2"/>
    <n v="13"/>
    <n v="7828.4077851481607"/>
    <x v="2195"/>
    <n v="6471.4622148518401"/>
    <x v="2"/>
    <x v="1275"/>
    <x v="3"/>
    <x v="3"/>
    <x v="8"/>
    <x v="3"/>
    <x v="2"/>
    <s v="Beijing"/>
    <x v="2"/>
  </r>
  <r>
    <s v="3835"/>
    <x v="52"/>
    <x v="1"/>
    <n v="36"/>
    <n v="1207.0562278087637"/>
    <x v="2196"/>
    <n v="2899.343772191236"/>
    <x v="3"/>
    <x v="1201"/>
    <x v="7"/>
    <x v="7"/>
    <x v="9"/>
    <x v="4"/>
    <x v="1"/>
    <s v="North Harford"/>
    <x v="1"/>
  </r>
  <r>
    <s v="3836"/>
    <x v="1016"/>
    <x v="0"/>
    <n v="10"/>
    <n v="1243.5062582589765"/>
    <x v="762"/>
    <n v="3026.4937417410238"/>
    <x v="0"/>
    <x v="1047"/>
    <x v="0"/>
    <x v="0"/>
    <x v="0"/>
    <x v="0"/>
    <x v="1"/>
    <s v="Vineland"/>
    <x v="1"/>
  </r>
  <r>
    <s v="3838"/>
    <x v="512"/>
    <x v="0"/>
    <n v="36"/>
    <n v="2906.2057680309786"/>
    <x v="2197"/>
    <n v="8773.294231969021"/>
    <x v="3"/>
    <x v="368"/>
    <x v="0"/>
    <x v="0"/>
    <x v="14"/>
    <x v="3"/>
    <x v="1"/>
    <s v="North Harford"/>
    <x v="1"/>
  </r>
  <r>
    <s v="3839"/>
    <x v="362"/>
    <x v="0"/>
    <n v="12"/>
    <n v="6908.5917243388476"/>
    <x v="2198"/>
    <n v="4799.6882756611531"/>
    <x v="0"/>
    <x v="715"/>
    <x v="0"/>
    <x v="0"/>
    <x v="11"/>
    <x v="4"/>
    <x v="0"/>
    <s v="Ramstein"/>
    <x v="5"/>
  </r>
  <r>
    <s v="3840"/>
    <x v="731"/>
    <x v="1"/>
    <n v="10"/>
    <n v="1369.1955574394663"/>
    <x v="565"/>
    <n v="1310.8044425605337"/>
    <x v="0"/>
    <x v="342"/>
    <x v="5"/>
    <x v="5"/>
    <x v="7"/>
    <x v="5"/>
    <x v="1"/>
    <s v="Snoqualmie"/>
    <x v="1"/>
  </r>
  <r>
    <s v="3842"/>
    <x v="300"/>
    <x v="0"/>
    <n v="24"/>
    <n v="1516.2318064266167"/>
    <x v="2199"/>
    <n v="4821.9681935733834"/>
    <x v="2"/>
    <x v="773"/>
    <x v="6"/>
    <x v="6"/>
    <x v="12"/>
    <x v="0"/>
    <x v="0"/>
    <s v="Paris"/>
    <x v="7"/>
  </r>
  <r>
    <s v="3844"/>
    <x v="1017"/>
    <x v="1"/>
    <n v="6"/>
    <n v="4.4661105107411414"/>
    <x v="2200"/>
    <n v="49.68388948925886"/>
    <x v="0"/>
    <x v="1046"/>
    <x v="0"/>
    <x v="0"/>
    <x v="17"/>
    <x v="4"/>
    <x v="1"/>
    <s v="Houston"/>
    <x v="1"/>
  </r>
  <r>
    <s v="3846"/>
    <x v="736"/>
    <x v="2"/>
    <n v="400"/>
    <n v="3865.3925964605055"/>
    <x v="1952"/>
    <n v="-1969.3925964605055"/>
    <x v="0"/>
    <x v="477"/>
    <x v="0"/>
    <x v="0"/>
    <x v="18"/>
    <x v="5"/>
    <x v="1"/>
    <s v="Miami"/>
    <x v="1"/>
  </r>
  <r>
    <s v="3847"/>
    <x v="706"/>
    <x v="2"/>
    <n v="6"/>
    <n v="52.705812268484188"/>
    <x v="2201"/>
    <n v="1520.8941877315158"/>
    <x v="3"/>
    <x v="896"/>
    <x v="6"/>
    <x v="6"/>
    <x v="12"/>
    <x v="0"/>
    <x v="1"/>
    <s v="North Harford"/>
    <x v="1"/>
  </r>
  <r>
    <s v="3849"/>
    <x v="397"/>
    <x v="1"/>
    <n v="24"/>
    <n v="1291.2306693842668"/>
    <x v="2202"/>
    <n v="4775.2193306157333"/>
    <x v="1"/>
    <x v="745"/>
    <x v="5"/>
    <x v="5"/>
    <x v="7"/>
    <x v="5"/>
    <x v="0"/>
    <s v="Berlin"/>
    <x v="5"/>
  </r>
  <r>
    <s v="3850"/>
    <x v="163"/>
    <x v="2"/>
    <n v="9"/>
    <n v="39.783377274910322"/>
    <x v="668"/>
    <n v="8751.4166227250898"/>
    <x v="2"/>
    <x v="580"/>
    <x v="4"/>
    <x v="4"/>
    <x v="6"/>
    <x v="0"/>
    <x v="2"/>
    <s v="Beijing"/>
    <x v="2"/>
  </r>
  <r>
    <s v="3851"/>
    <x v="901"/>
    <x v="0"/>
    <n v="18"/>
    <n v="631.60684016831806"/>
    <x v="2203"/>
    <n v="4475.593159831682"/>
    <x v="1"/>
    <x v="0"/>
    <x v="0"/>
    <x v="0"/>
    <x v="0"/>
    <x v="0"/>
    <x v="2"/>
    <s v="Beijing"/>
    <x v="2"/>
  </r>
  <r>
    <s v="3852"/>
    <x v="101"/>
    <x v="1"/>
    <n v="20"/>
    <n v="319.5712191978439"/>
    <x v="2204"/>
    <n v="12780.428780802156"/>
    <x v="0"/>
    <x v="813"/>
    <x v="4"/>
    <x v="4"/>
    <x v="6"/>
    <x v="0"/>
    <x v="1"/>
    <s v="Newark"/>
    <x v="1"/>
  </r>
  <r>
    <s v="3853"/>
    <x v="120"/>
    <x v="0"/>
    <n v="20"/>
    <n v="2357.76202070722"/>
    <x v="2205"/>
    <n v="2260.23797929278"/>
    <x v="1"/>
    <x v="1276"/>
    <x v="0"/>
    <x v="0"/>
    <x v="17"/>
    <x v="4"/>
    <x v="1"/>
    <s v="Bethesda"/>
    <x v="1"/>
  </r>
  <r>
    <s v="3854"/>
    <x v="390"/>
    <x v="0"/>
    <n v="13"/>
    <n v="375.49854015485784"/>
    <x v="2206"/>
    <n v="2211.5014598451421"/>
    <x v="0"/>
    <x v="1174"/>
    <x v="0"/>
    <x v="0"/>
    <x v="14"/>
    <x v="3"/>
    <x v="2"/>
    <s v="Bangkok"/>
    <x v="10"/>
  </r>
  <r>
    <s v="3855"/>
    <x v="303"/>
    <x v="1"/>
    <n v="9"/>
    <n v="67.121449352331766"/>
    <x v="1815"/>
    <n v="44.286550647668236"/>
    <x v="0"/>
    <x v="588"/>
    <x v="2"/>
    <x v="2"/>
    <x v="2"/>
    <x v="2"/>
    <x v="1"/>
    <s v="Baytown"/>
    <x v="1"/>
  </r>
  <r>
    <s v="3858"/>
    <x v="1018"/>
    <x v="1"/>
    <n v="10"/>
    <n v="94.469249064175003"/>
    <x v="1676"/>
    <n v="105.030750935825"/>
    <x v="0"/>
    <x v="1117"/>
    <x v="0"/>
    <x v="0"/>
    <x v="17"/>
    <x v="4"/>
    <x v="1"/>
    <s v="Renton"/>
    <x v="1"/>
  </r>
  <r>
    <s v="3859"/>
    <x v="482"/>
    <x v="1"/>
    <n v="10"/>
    <n v="111.47611791302086"/>
    <x v="1699"/>
    <n v="248.42388208697912"/>
    <x v="1"/>
    <x v="525"/>
    <x v="0"/>
    <x v="0"/>
    <x v="15"/>
    <x v="5"/>
    <x v="1"/>
    <s v="Bethesda"/>
    <x v="1"/>
  </r>
  <r>
    <s v="3860"/>
    <x v="458"/>
    <x v="2"/>
    <n v="12"/>
    <n v="224.76056160527921"/>
    <x v="1983"/>
    <n v="6903.3394383947216"/>
    <x v="0"/>
    <x v="176"/>
    <x v="4"/>
    <x v="4"/>
    <x v="5"/>
    <x v="4"/>
    <x v="1"/>
    <s v="Houston"/>
    <x v="1"/>
  </r>
  <r>
    <s v="3861"/>
    <x v="50"/>
    <x v="2"/>
    <n v="6"/>
    <n v="45.349919042642746"/>
    <x v="2207"/>
    <n v="2917.0500809573573"/>
    <x v="0"/>
    <x v="1277"/>
    <x v="5"/>
    <x v="5"/>
    <x v="19"/>
    <x v="5"/>
    <x v="1"/>
    <s v="Oregon"/>
    <x v="1"/>
  </r>
  <r>
    <s v="3862"/>
    <x v="284"/>
    <x v="2"/>
    <n v="26"/>
    <n v="1457.9676234125673"/>
    <x v="1291"/>
    <n v="1116.0323765874327"/>
    <x v="2"/>
    <x v="668"/>
    <x v="3"/>
    <x v="3"/>
    <x v="13"/>
    <x v="4"/>
    <x v="2"/>
    <s v="Beijing"/>
    <x v="2"/>
  </r>
  <r>
    <s v="3863"/>
    <x v="838"/>
    <x v="1"/>
    <n v="6"/>
    <n v="1065.2890156491139"/>
    <x v="2208"/>
    <n v="557.11098435088616"/>
    <x v="0"/>
    <x v="848"/>
    <x v="6"/>
    <x v="6"/>
    <x v="0"/>
    <x v="0"/>
    <x v="1"/>
    <s v="Humble"/>
    <x v="1"/>
  </r>
  <r>
    <s v="3864"/>
    <x v="177"/>
    <x v="0"/>
    <n v="10"/>
    <n v="257.43318162088457"/>
    <x v="2035"/>
    <n v="1732.5668183791154"/>
    <x v="0"/>
    <x v="300"/>
    <x v="2"/>
    <x v="2"/>
    <x v="4"/>
    <x v="3"/>
    <x v="0"/>
    <s v="Giebelstadt"/>
    <x v="5"/>
  </r>
  <r>
    <s v="3865"/>
    <x v="93"/>
    <x v="2"/>
    <n v="9"/>
    <n v="3098.0308711741668"/>
    <x v="2209"/>
    <n v="23001.879128825833"/>
    <x v="0"/>
    <x v="211"/>
    <x v="3"/>
    <x v="3"/>
    <x v="8"/>
    <x v="3"/>
    <x v="2"/>
    <s v="Seoul"/>
    <x v="12"/>
  </r>
  <r>
    <s v="3866"/>
    <x v="275"/>
    <x v="0"/>
    <n v="9"/>
    <n v="786.09546955169344"/>
    <x v="2210"/>
    <n v="1438.8155304483066"/>
    <x v="1"/>
    <x v="168"/>
    <x v="8"/>
    <x v="8"/>
    <x v="3"/>
    <x v="1"/>
    <x v="0"/>
    <s v="Berlin"/>
    <x v="5"/>
  </r>
  <r>
    <s v="3867"/>
    <x v="17"/>
    <x v="2"/>
    <n v="24"/>
    <n v="510.74687328744466"/>
    <x v="2211"/>
    <n v="1345.4151267125553"/>
    <x v="0"/>
    <x v="1278"/>
    <x v="0"/>
    <x v="0"/>
    <x v="21"/>
    <x v="0"/>
    <x v="1"/>
    <s v="Minden"/>
    <x v="1"/>
  </r>
  <r>
    <s v="3868"/>
    <x v="846"/>
    <x v="2"/>
    <n v="8"/>
    <n v="243.11998715864669"/>
    <x v="2212"/>
    <n v="1466.2800128413535"/>
    <x v="0"/>
    <x v="912"/>
    <x v="6"/>
    <x v="6"/>
    <x v="12"/>
    <x v="0"/>
    <x v="0"/>
    <s v="Firenze"/>
    <x v="22"/>
  </r>
  <r>
    <s v="3870"/>
    <x v="743"/>
    <x v="1"/>
    <n v="6"/>
    <n v="107.52976296041362"/>
    <x v="425"/>
    <n v="882.47023703958644"/>
    <x v="0"/>
    <x v="861"/>
    <x v="6"/>
    <x v="6"/>
    <x v="12"/>
    <x v="0"/>
    <x v="1"/>
    <s v="Sebring"/>
    <x v="1"/>
  </r>
  <r>
    <s v="3871"/>
    <x v="881"/>
    <x v="1"/>
    <n v="10"/>
    <n v="66.595715170571381"/>
    <x v="169"/>
    <n v="2223.4042848294284"/>
    <x v="0"/>
    <x v="725"/>
    <x v="0"/>
    <x v="0"/>
    <x v="11"/>
    <x v="4"/>
    <x v="1"/>
    <s v="Englewood"/>
    <x v="1"/>
  </r>
  <r>
    <s v="3873"/>
    <x v="351"/>
    <x v="0"/>
    <n v="54"/>
    <n v="16.816331524127591"/>
    <x v="2213"/>
    <n v="19540.183668475871"/>
    <x v="1"/>
    <x v="210"/>
    <x v="3"/>
    <x v="3"/>
    <x v="16"/>
    <x v="4"/>
    <x v="0"/>
    <s v="Berlin"/>
    <x v="5"/>
  </r>
  <r>
    <s v="3874"/>
    <x v="375"/>
    <x v="1"/>
    <n v="8"/>
    <n v="1103.8874958814486"/>
    <x v="2214"/>
    <n v="744.11250411855144"/>
    <x v="0"/>
    <x v="571"/>
    <x v="6"/>
    <x v="6"/>
    <x v="12"/>
    <x v="0"/>
    <x v="0"/>
    <s v="Firenze"/>
    <x v="22"/>
  </r>
  <r>
    <s v="3875"/>
    <x v="590"/>
    <x v="1"/>
    <n v="13"/>
    <n v="492.10014122873719"/>
    <x v="2215"/>
    <n v="1165.549858771263"/>
    <x v="0"/>
    <x v="367"/>
    <x v="5"/>
    <x v="5"/>
    <x v="7"/>
    <x v="5"/>
    <x v="2"/>
    <s v="Islamabad"/>
    <x v="13"/>
  </r>
  <r>
    <s v="3876"/>
    <x v="947"/>
    <x v="0"/>
    <n v="12"/>
    <n v="130.24868639680813"/>
    <x v="2216"/>
    <n v="142.41271360319189"/>
    <x v="0"/>
    <x v="287"/>
    <x v="0"/>
    <x v="0"/>
    <x v="15"/>
    <x v="5"/>
    <x v="0"/>
    <s v="Madrid"/>
    <x v="32"/>
  </r>
  <r>
    <s v="3877"/>
    <x v="630"/>
    <x v="2"/>
    <n v="9"/>
    <n v="146.60392266913522"/>
    <x v="352"/>
    <n v="2748.5960773308648"/>
    <x v="1"/>
    <x v="1279"/>
    <x v="2"/>
    <x v="2"/>
    <x v="4"/>
    <x v="3"/>
    <x v="2"/>
    <s v="Beijing"/>
    <x v="2"/>
  </r>
  <r>
    <s v="3878"/>
    <x v="881"/>
    <x v="1"/>
    <n v="30"/>
    <n v="13033.408500990923"/>
    <x v="2217"/>
    <n v="4606.5914990090769"/>
    <x v="1"/>
    <x v="759"/>
    <x v="6"/>
    <x v="6"/>
    <x v="0"/>
    <x v="0"/>
    <x v="1"/>
    <s v="Bethesda"/>
    <x v="1"/>
  </r>
  <r>
    <s v="3879"/>
    <x v="355"/>
    <x v="1"/>
    <n v="8"/>
    <n v="993.43341794868479"/>
    <x v="2218"/>
    <n v="5940.7665820513148"/>
    <x v="0"/>
    <x v="1164"/>
    <x v="0"/>
    <x v="0"/>
    <x v="14"/>
    <x v="3"/>
    <x v="0"/>
    <s v="Torino"/>
    <x v="22"/>
  </r>
  <r>
    <s v="3880"/>
    <x v="18"/>
    <x v="0"/>
    <n v="20"/>
    <n v="1374.0758671308276"/>
    <x v="2219"/>
    <n v="8623.9241328691714"/>
    <x v="0"/>
    <x v="57"/>
    <x v="3"/>
    <x v="3"/>
    <x v="16"/>
    <x v="4"/>
    <x v="0"/>
    <s v="Manchester"/>
    <x v="3"/>
  </r>
  <r>
    <s v="3881"/>
    <x v="488"/>
    <x v="2"/>
    <n v="9"/>
    <n v="31.374280104702905"/>
    <x v="2220"/>
    <n v="823.62571989529715"/>
    <x v="0"/>
    <x v="675"/>
    <x v="0"/>
    <x v="0"/>
    <x v="21"/>
    <x v="0"/>
    <x v="1"/>
    <s v="Grand Junction"/>
    <x v="1"/>
  </r>
  <r>
    <s v="3882"/>
    <x v="13"/>
    <x v="1"/>
    <n v="9"/>
    <n v="35.057243399215807"/>
    <x v="2221"/>
    <n v="3009.5077566007844"/>
    <x v="1"/>
    <x v="195"/>
    <x v="3"/>
    <x v="3"/>
    <x v="8"/>
    <x v="3"/>
    <x v="0"/>
    <s v="Berlin"/>
    <x v="5"/>
  </r>
  <r>
    <s v="3884"/>
    <x v="142"/>
    <x v="0"/>
    <n v="9"/>
    <n v="406.80557936467204"/>
    <x v="2222"/>
    <n v="1553.244420635328"/>
    <x v="0"/>
    <x v="230"/>
    <x v="2"/>
    <x v="2"/>
    <x v="2"/>
    <x v="2"/>
    <x v="1"/>
    <s v="Ottawa"/>
    <x v="4"/>
  </r>
  <r>
    <s v="3885"/>
    <x v="283"/>
    <x v="2"/>
    <n v="18"/>
    <n v="9837.953939396557"/>
    <x v="2223"/>
    <n v="3294.4180606034424"/>
    <x v="1"/>
    <x v="9"/>
    <x v="3"/>
    <x v="3"/>
    <x v="8"/>
    <x v="3"/>
    <x v="2"/>
    <s v="Beijing"/>
    <x v="2"/>
  </r>
  <r>
    <s v="3886"/>
    <x v="1018"/>
    <x v="1"/>
    <n v="12"/>
    <n v="4108.6367018433975"/>
    <x v="1149"/>
    <n v="-892.63670184339753"/>
    <x v="0"/>
    <x v="163"/>
    <x v="5"/>
    <x v="5"/>
    <x v="7"/>
    <x v="5"/>
    <x v="0"/>
    <s v="Carlisle"/>
    <x v="3"/>
  </r>
  <r>
    <s v="3887"/>
    <x v="40"/>
    <x v="1"/>
    <n v="10"/>
    <n v="559.53714426420049"/>
    <x v="870"/>
    <n v="2760.4628557357996"/>
    <x v="1"/>
    <x v="540"/>
    <x v="0"/>
    <x v="0"/>
    <x v="0"/>
    <x v="0"/>
    <x v="0"/>
    <s v="Berlin"/>
    <x v="5"/>
  </r>
  <r>
    <s v="3888"/>
    <x v="441"/>
    <x v="1"/>
    <n v="10"/>
    <n v="114.3065098238168"/>
    <x v="1738"/>
    <n v="2165.6934901761833"/>
    <x v="0"/>
    <x v="558"/>
    <x v="7"/>
    <x v="7"/>
    <x v="9"/>
    <x v="4"/>
    <x v="1"/>
    <s v="Menasha"/>
    <x v="1"/>
  </r>
  <r>
    <s v="3889"/>
    <x v="189"/>
    <x v="1"/>
    <n v="6"/>
    <n v="65.869537036934474"/>
    <x v="2224"/>
    <n v="267.07496296306556"/>
    <x v="2"/>
    <x v="758"/>
    <x v="0"/>
    <x v="0"/>
    <x v="21"/>
    <x v="0"/>
    <x v="2"/>
    <s v="Beijing"/>
    <x v="2"/>
  </r>
  <r>
    <s v="3890"/>
    <x v="736"/>
    <x v="2"/>
    <n v="10"/>
    <n v="31097.197770959498"/>
    <x v="925"/>
    <n v="-21107.197770959498"/>
    <x v="0"/>
    <x v="405"/>
    <x v="7"/>
    <x v="7"/>
    <x v="11"/>
    <x v="4"/>
    <x v="1"/>
    <s v="Albany"/>
    <x v="1"/>
  </r>
  <r>
    <s v="3891"/>
    <x v="791"/>
    <x v="2"/>
    <n v="10"/>
    <n v="5.1188014500961492"/>
    <x v="28"/>
    <n v="1863.881198549904"/>
    <x v="1"/>
    <x v="312"/>
    <x v="6"/>
    <x v="6"/>
    <x v="12"/>
    <x v="0"/>
    <x v="2"/>
    <s v="Beijing"/>
    <x v="2"/>
  </r>
  <r>
    <s v="3892"/>
    <x v="453"/>
    <x v="2"/>
    <n v="10"/>
    <n v="608.04422386625311"/>
    <x v="599"/>
    <n v="2781.9557761337469"/>
    <x v="0"/>
    <x v="327"/>
    <x v="0"/>
    <x v="0"/>
    <x v="14"/>
    <x v="3"/>
    <x v="1"/>
    <s v="Dallas"/>
    <x v="1"/>
  </r>
  <r>
    <s v="3893"/>
    <x v="483"/>
    <x v="3"/>
    <n v="9"/>
    <n v="85.274298391929236"/>
    <x v="903"/>
    <n v="2939.8257016080706"/>
    <x v="0"/>
    <x v="264"/>
    <x v="6"/>
    <x v="6"/>
    <x v="0"/>
    <x v="0"/>
    <x v="1"/>
    <s v="Aurora"/>
    <x v="1"/>
  </r>
  <r>
    <s v="3894"/>
    <x v="482"/>
    <x v="1"/>
    <n v="15"/>
    <n v="2184.4144086288438"/>
    <x v="976"/>
    <n v="1264.0855913711562"/>
    <x v="0"/>
    <x v="70"/>
    <x v="8"/>
    <x v="8"/>
    <x v="16"/>
    <x v="4"/>
    <x v="1"/>
    <s v="Lafayette"/>
    <x v="1"/>
  </r>
  <r>
    <s v="3895"/>
    <x v="330"/>
    <x v="1"/>
    <n v="5"/>
    <n v="5.0723991137962914"/>
    <x v="615"/>
    <n v="639.92760088620366"/>
    <x v="1"/>
    <x v="1173"/>
    <x v="8"/>
    <x v="8"/>
    <x v="13"/>
    <x v="4"/>
    <x v="0"/>
    <s v="Berlin"/>
    <x v="5"/>
  </r>
  <r>
    <s v="3898"/>
    <x v="105"/>
    <x v="2"/>
    <n v="10"/>
    <n v="92.368875871801848"/>
    <x v="589"/>
    <n v="3197.6311241281983"/>
    <x v="3"/>
    <x v="197"/>
    <x v="0"/>
    <x v="0"/>
    <x v="14"/>
    <x v="3"/>
    <x v="1"/>
    <s v="North Harford"/>
    <x v="1"/>
  </r>
  <r>
    <s v="3900"/>
    <x v="113"/>
    <x v="1"/>
    <n v="9"/>
    <n v="291.55567997493847"/>
    <x v="2225"/>
    <n v="678.54432002506155"/>
    <x v="0"/>
    <x v="198"/>
    <x v="2"/>
    <x v="2"/>
    <x v="20"/>
    <x v="3"/>
    <x v="1"/>
    <s v="Toronto"/>
    <x v="4"/>
  </r>
  <r>
    <s v="3901"/>
    <x v="332"/>
    <x v="1"/>
    <n v="12"/>
    <n v="43.419174680199255"/>
    <x v="2226"/>
    <n v="1452.9808253198009"/>
    <x v="0"/>
    <x v="1111"/>
    <x v="7"/>
    <x v="7"/>
    <x v="9"/>
    <x v="4"/>
    <x v="1"/>
    <s v="Back River"/>
    <x v="1"/>
  </r>
  <r>
    <s v="3903"/>
    <x v="443"/>
    <x v="3"/>
    <n v="16"/>
    <n v="145.62878463251289"/>
    <x v="2227"/>
    <n v="6515.5712153674867"/>
    <x v="2"/>
    <x v="1047"/>
    <x v="0"/>
    <x v="0"/>
    <x v="0"/>
    <x v="0"/>
    <x v="0"/>
    <s v="Paris"/>
    <x v="7"/>
  </r>
  <r>
    <s v="3904"/>
    <x v="387"/>
    <x v="1"/>
    <n v="10"/>
    <n v="113.8277775021055"/>
    <x v="1842"/>
    <n v="2686.1722224978944"/>
    <x v="0"/>
    <x v="258"/>
    <x v="5"/>
    <x v="5"/>
    <x v="7"/>
    <x v="5"/>
    <x v="1"/>
    <s v="Humble"/>
    <x v="1"/>
  </r>
  <r>
    <s v="3905"/>
    <x v="9"/>
    <x v="0"/>
    <n v="12"/>
    <n v="110.69402968828959"/>
    <x v="2228"/>
    <n v="468.84197031171038"/>
    <x v="0"/>
    <x v="1053"/>
    <x v="0"/>
    <x v="0"/>
    <x v="21"/>
    <x v="0"/>
    <x v="1"/>
    <s v="Thornton"/>
    <x v="1"/>
  </r>
  <r>
    <s v="3909"/>
    <x v="943"/>
    <x v="1"/>
    <n v="10"/>
    <n v="348.38250528157914"/>
    <x v="474"/>
    <n v="1951.6174947184209"/>
    <x v="0"/>
    <x v="939"/>
    <x v="5"/>
    <x v="5"/>
    <x v="19"/>
    <x v="5"/>
    <x v="1"/>
    <s v="Bayonne"/>
    <x v="1"/>
  </r>
  <r>
    <s v="3910"/>
    <x v="607"/>
    <x v="2"/>
    <n v="12"/>
    <n v="3339.5214279715146"/>
    <x v="844"/>
    <n v="4838.7785720284855"/>
    <x v="2"/>
    <x v="289"/>
    <x v="8"/>
    <x v="8"/>
    <x v="5"/>
    <x v="4"/>
    <x v="1"/>
    <s v="Seattle"/>
    <x v="1"/>
  </r>
  <r>
    <s v="3911"/>
    <x v="104"/>
    <x v="0"/>
    <n v="10"/>
    <n v="44.670330350837659"/>
    <x v="84"/>
    <n v="1345.3296696491623"/>
    <x v="0"/>
    <x v="474"/>
    <x v="7"/>
    <x v="7"/>
    <x v="11"/>
    <x v="4"/>
    <x v="1"/>
    <s v="Arlington"/>
    <x v="1"/>
  </r>
  <r>
    <s v="3912"/>
    <x v="520"/>
    <x v="1"/>
    <n v="16"/>
    <n v="721.87952481405296"/>
    <x v="2229"/>
    <n v="149.87047518594704"/>
    <x v="3"/>
    <x v="755"/>
    <x v="2"/>
    <x v="2"/>
    <x v="17"/>
    <x v="4"/>
    <x v="1"/>
    <s v="North Harford"/>
    <x v="1"/>
  </r>
  <r>
    <s v="3914"/>
    <x v="160"/>
    <x v="1"/>
    <n v="12"/>
    <n v="0.10723421357159854"/>
    <x v="2230"/>
    <n v="137.89276578642841"/>
    <x v="2"/>
    <x v="1177"/>
    <x v="0"/>
    <x v="0"/>
    <x v="17"/>
    <x v="4"/>
    <x v="0"/>
    <s v="Paris"/>
    <x v="7"/>
  </r>
  <r>
    <s v="3915"/>
    <x v="200"/>
    <x v="1"/>
    <n v="10"/>
    <n v="1000.690858967797"/>
    <x v="864"/>
    <n v="1599.2091410322032"/>
    <x v="0"/>
    <x v="319"/>
    <x v="0"/>
    <x v="0"/>
    <x v="2"/>
    <x v="2"/>
    <x v="1"/>
    <s v="Round Rock"/>
    <x v="1"/>
  </r>
  <r>
    <s v="3917"/>
    <x v="658"/>
    <x v="0"/>
    <n v="10"/>
    <n v="5547.5168753213402"/>
    <x v="1886"/>
    <n v="822.48312467865981"/>
    <x v="2"/>
    <x v="886"/>
    <x v="0"/>
    <x v="0"/>
    <x v="0"/>
    <x v="0"/>
    <x v="0"/>
    <s v="Paris"/>
    <x v="7"/>
  </r>
  <r>
    <s v="3919"/>
    <x v="261"/>
    <x v="1"/>
    <n v="5"/>
    <n v="91.687332153872134"/>
    <x v="38"/>
    <n v="42.812667846127866"/>
    <x v="0"/>
    <x v="35"/>
    <x v="0"/>
    <x v="0"/>
    <x v="17"/>
    <x v="4"/>
    <x v="1"/>
    <s v="Westminster"/>
    <x v="4"/>
  </r>
  <r>
    <s v="3920"/>
    <x v="1019"/>
    <x v="1"/>
    <n v="6"/>
    <n v="894.44019662648248"/>
    <x v="2231"/>
    <n v="-98.57019662648247"/>
    <x v="0"/>
    <x v="184"/>
    <x v="3"/>
    <x v="3"/>
    <x v="8"/>
    <x v="3"/>
    <x v="2"/>
    <s v="Damascus"/>
    <x v="26"/>
  </r>
  <r>
    <s v="3922"/>
    <x v="297"/>
    <x v="1"/>
    <n v="12"/>
    <n v="2382.0054012206206"/>
    <x v="2232"/>
    <n v="1467.2945987793796"/>
    <x v="0"/>
    <x v="1279"/>
    <x v="2"/>
    <x v="2"/>
    <x v="4"/>
    <x v="3"/>
    <x v="1"/>
    <s v="Yakima"/>
    <x v="1"/>
  </r>
  <r>
    <s v="3924"/>
    <x v="680"/>
    <x v="1"/>
    <n v="26"/>
    <n v="10228.66787608825"/>
    <x v="2233"/>
    <n v="-4281.4678760882498"/>
    <x v="2"/>
    <x v="1212"/>
    <x v="7"/>
    <x v="7"/>
    <x v="9"/>
    <x v="4"/>
    <x v="1"/>
    <s v="Seattle"/>
    <x v="1"/>
  </r>
  <r>
    <s v="3928"/>
    <x v="167"/>
    <x v="1"/>
    <n v="12"/>
    <n v="140.72917239015425"/>
    <x v="2234"/>
    <n v="2062.8218276098455"/>
    <x v="0"/>
    <x v="790"/>
    <x v="6"/>
    <x v="6"/>
    <x v="12"/>
    <x v="0"/>
    <x v="0"/>
    <s v="Amsterdam"/>
    <x v="29"/>
  </r>
  <r>
    <s v="3929"/>
    <x v="535"/>
    <x v="1"/>
    <n v="13"/>
    <n v="1.5613893544876425"/>
    <x v="2235"/>
    <n v="493.61161064551237"/>
    <x v="1"/>
    <x v="1099"/>
    <x v="0"/>
    <x v="0"/>
    <x v="15"/>
    <x v="5"/>
    <x v="2"/>
    <s v="Beijing"/>
    <x v="2"/>
  </r>
  <r>
    <s v="3931"/>
    <x v="940"/>
    <x v="0"/>
    <n v="9"/>
    <n v="861.57499455819186"/>
    <x v="2236"/>
    <n v="557.42500544180814"/>
    <x v="1"/>
    <x v="704"/>
    <x v="6"/>
    <x v="6"/>
    <x v="12"/>
    <x v="0"/>
    <x v="2"/>
    <s v="Beijing"/>
    <x v="2"/>
  </r>
  <r>
    <s v="3932"/>
    <x v="407"/>
    <x v="1"/>
    <n v="12"/>
    <n v="8860.9957058203199"/>
    <x v="2048"/>
    <n v="235.00429417968007"/>
    <x v="0"/>
    <x v="566"/>
    <x v="3"/>
    <x v="3"/>
    <x v="5"/>
    <x v="4"/>
    <x v="0"/>
    <s v="Milan"/>
    <x v="22"/>
  </r>
  <r>
    <s v="3933"/>
    <x v="340"/>
    <x v="2"/>
    <n v="13"/>
    <n v="198.79342074763912"/>
    <x v="2237"/>
    <n v="7109.006579252361"/>
    <x v="0"/>
    <x v="55"/>
    <x v="9"/>
    <x v="9"/>
    <x v="14"/>
    <x v="3"/>
    <x v="1"/>
    <s v="Baltimore"/>
    <x v="1"/>
  </r>
  <r>
    <s v="3934"/>
    <x v="242"/>
    <x v="0"/>
    <n v="8"/>
    <n v="2517.7040994888926"/>
    <x v="2238"/>
    <n v="3243.0959005111076"/>
    <x v="1"/>
    <x v="503"/>
    <x v="3"/>
    <x v="3"/>
    <x v="5"/>
    <x v="4"/>
    <x v="0"/>
    <s v="Berlin"/>
    <x v="5"/>
  </r>
  <r>
    <s v="3935"/>
    <x v="192"/>
    <x v="1"/>
    <n v="18"/>
    <n v="3717.1753241990577"/>
    <x v="2239"/>
    <n v="-192.77532419905765"/>
    <x v="2"/>
    <x v="742"/>
    <x v="6"/>
    <x v="6"/>
    <x v="12"/>
    <x v="0"/>
    <x v="2"/>
    <s v="Beijing"/>
    <x v="2"/>
  </r>
  <r>
    <s v="3937"/>
    <x v="700"/>
    <x v="2"/>
    <n v="9"/>
    <n v="401.74036767300038"/>
    <x v="2240"/>
    <n v="1458.3596323269994"/>
    <x v="0"/>
    <x v="1280"/>
    <x v="7"/>
    <x v="7"/>
    <x v="9"/>
    <x v="4"/>
    <x v="1"/>
    <s v="North Bend"/>
    <x v="1"/>
  </r>
  <r>
    <s v="3939"/>
    <x v="219"/>
    <x v="1"/>
    <n v="13"/>
    <n v="371.80167314605285"/>
    <x v="2241"/>
    <n v="6633.7983268539474"/>
    <x v="0"/>
    <x v="155"/>
    <x v="4"/>
    <x v="4"/>
    <x v="6"/>
    <x v="0"/>
    <x v="1"/>
    <s v="Humble"/>
    <x v="1"/>
  </r>
  <r>
    <s v="3941"/>
    <x v="478"/>
    <x v="0"/>
    <n v="13"/>
    <n v="48.179652191300448"/>
    <x v="2242"/>
    <n v="2269.8203478086994"/>
    <x v="0"/>
    <x v="775"/>
    <x v="7"/>
    <x v="7"/>
    <x v="9"/>
    <x v="4"/>
    <x v="1"/>
    <s v="Back River"/>
    <x v="1"/>
  </r>
  <r>
    <s v="3943"/>
    <x v="954"/>
    <x v="2"/>
    <n v="18"/>
    <n v="10896.70372852069"/>
    <x v="2243"/>
    <n v="965.29627147931024"/>
    <x v="2"/>
    <x v="468"/>
    <x v="4"/>
    <x v="4"/>
    <x v="5"/>
    <x v="4"/>
    <x v="1"/>
    <s v="Seattle"/>
    <x v="1"/>
  </r>
  <r>
    <s v="3944"/>
    <x v="83"/>
    <x v="1"/>
    <n v="9"/>
    <n v="2195.9868825239791"/>
    <x v="165"/>
    <n v="-1145.7868825239791"/>
    <x v="2"/>
    <x v="1198"/>
    <x v="7"/>
    <x v="7"/>
    <x v="9"/>
    <x v="4"/>
    <x v="1"/>
    <s v="Seattle"/>
    <x v="1"/>
  </r>
  <r>
    <s v="3948"/>
    <x v="953"/>
    <x v="2"/>
    <n v="30"/>
    <n v="2204.7347634871689"/>
    <x v="2244"/>
    <n v="7035.2652365128306"/>
    <x v="1"/>
    <x v="664"/>
    <x v="5"/>
    <x v="5"/>
    <x v="19"/>
    <x v="5"/>
    <x v="2"/>
    <s v="Beijing"/>
    <x v="2"/>
  </r>
  <r>
    <s v="3949"/>
    <x v="643"/>
    <x v="1"/>
    <n v="9"/>
    <n v="193.0489028093919"/>
    <x v="1337"/>
    <n v="1777.9510971906082"/>
    <x v="0"/>
    <x v="1281"/>
    <x v="7"/>
    <x v="7"/>
    <x v="9"/>
    <x v="4"/>
    <x v="2"/>
    <s v="Urumqi"/>
    <x v="2"/>
  </r>
  <r>
    <s v="3951"/>
    <x v="927"/>
    <x v="1"/>
    <n v="6"/>
    <n v="2.2024995706405286"/>
    <x v="2245"/>
    <n v="57.737500429359471"/>
    <x v="0"/>
    <x v="1031"/>
    <x v="0"/>
    <x v="0"/>
    <x v="2"/>
    <x v="2"/>
    <x v="1"/>
    <s v="Vineland"/>
    <x v="1"/>
  </r>
  <r>
    <s v="3952"/>
    <x v="768"/>
    <x v="1"/>
    <n v="5"/>
    <n v="4.3221573320104811"/>
    <x v="1076"/>
    <n v="375.62784266798951"/>
    <x v="0"/>
    <x v="88"/>
    <x v="2"/>
    <x v="2"/>
    <x v="17"/>
    <x v="4"/>
    <x v="1"/>
    <s v="New Bedford"/>
    <x v="1"/>
  </r>
  <r>
    <s v="3953"/>
    <x v="573"/>
    <x v="1"/>
    <n v="6"/>
    <n v="0.21417682986668532"/>
    <x v="2246"/>
    <n v="37.315823170133314"/>
    <x v="0"/>
    <x v="1147"/>
    <x v="0"/>
    <x v="0"/>
    <x v="21"/>
    <x v="0"/>
    <x v="1"/>
    <s v="Spring"/>
    <x v="1"/>
  </r>
  <r>
    <s v="3954"/>
    <x v="447"/>
    <x v="0"/>
    <n v="10"/>
    <n v="1108.357346522901"/>
    <x v="250"/>
    <n v="1791.642653477099"/>
    <x v="0"/>
    <x v="1161"/>
    <x v="6"/>
    <x v="6"/>
    <x v="12"/>
    <x v="0"/>
    <x v="1"/>
    <s v="Kennewick"/>
    <x v="1"/>
  </r>
  <r>
    <s v="3956"/>
    <x v="609"/>
    <x v="1"/>
    <n v="8"/>
    <n v="169.05590348465051"/>
    <x v="2247"/>
    <n v="2124.9440965153494"/>
    <x v="0"/>
    <x v="81"/>
    <x v="5"/>
    <x v="5"/>
    <x v="7"/>
    <x v="5"/>
    <x v="0"/>
    <s v="Nice"/>
    <x v="7"/>
  </r>
  <r>
    <s v="3957"/>
    <x v="419"/>
    <x v="0"/>
    <n v="9"/>
    <n v="515.84041225728345"/>
    <x v="2248"/>
    <n v="1960.5595877427168"/>
    <x v="0"/>
    <x v="638"/>
    <x v="5"/>
    <x v="5"/>
    <x v="7"/>
    <x v="5"/>
    <x v="2"/>
    <s v="Yokohama"/>
    <x v="15"/>
  </r>
  <r>
    <s v="3958"/>
    <x v="637"/>
    <x v="1"/>
    <n v="6"/>
    <n v="218.36782808512365"/>
    <x v="398"/>
    <n v="705.63217191487638"/>
    <x v="0"/>
    <x v="1282"/>
    <x v="4"/>
    <x v="4"/>
    <x v="6"/>
    <x v="0"/>
    <x v="1"/>
    <s v="Bangor"/>
    <x v="1"/>
  </r>
  <r>
    <s v="3960"/>
    <x v="627"/>
    <x v="1"/>
    <n v="10"/>
    <n v="616.36842380838891"/>
    <x v="724"/>
    <n v="2193.6315761916112"/>
    <x v="0"/>
    <x v="443"/>
    <x v="6"/>
    <x v="6"/>
    <x v="12"/>
    <x v="0"/>
    <x v="1"/>
    <s v="Bridgeport"/>
    <x v="1"/>
  </r>
  <r>
    <s v="3961"/>
    <x v="790"/>
    <x v="1"/>
    <n v="4"/>
    <n v="62.056235394929985"/>
    <x v="2249"/>
    <n v="11.281764605070009"/>
    <x v="0"/>
    <x v="52"/>
    <x v="0"/>
    <x v="0"/>
    <x v="1"/>
    <x v="1"/>
    <x v="0"/>
    <s v="Nice"/>
    <x v="7"/>
  </r>
  <r>
    <s v="3965"/>
    <x v="534"/>
    <x v="1"/>
    <n v="4"/>
    <n v="3.7393994412210048"/>
    <x v="2250"/>
    <n v="47.610600558778998"/>
    <x v="0"/>
    <x v="529"/>
    <x v="0"/>
    <x v="0"/>
    <x v="17"/>
    <x v="4"/>
    <x v="1"/>
    <s v="Howard"/>
    <x v="1"/>
  </r>
  <r>
    <s v="3966"/>
    <x v="1020"/>
    <x v="0"/>
    <n v="9"/>
    <n v="74.723863177139407"/>
    <x v="2251"/>
    <n v="112.9741368228606"/>
    <x v="0"/>
    <x v="874"/>
    <x v="2"/>
    <x v="2"/>
    <x v="2"/>
    <x v="2"/>
    <x v="2"/>
    <s v="Shanghai"/>
    <x v="2"/>
  </r>
  <r>
    <s v="3967"/>
    <x v="158"/>
    <x v="1"/>
    <n v="20"/>
    <n v="46.68456009219004"/>
    <x v="350"/>
    <n v="6952.3154399078103"/>
    <x v="2"/>
    <x v="1283"/>
    <x v="3"/>
    <x v="3"/>
    <x v="8"/>
    <x v="3"/>
    <x v="2"/>
    <s v="Beijing"/>
    <x v="2"/>
  </r>
  <r>
    <s v="3968"/>
    <x v="28"/>
    <x v="1"/>
    <n v="4"/>
    <n v="25.92294937519458"/>
    <x v="2252"/>
    <n v="1253.2770506248055"/>
    <x v="0"/>
    <x v="1062"/>
    <x v="4"/>
    <x v="4"/>
    <x v="0"/>
    <x v="0"/>
    <x v="0"/>
    <s v="Giebelstadt"/>
    <x v="5"/>
  </r>
  <r>
    <s v="3970"/>
    <x v="721"/>
    <x v="0"/>
    <n v="10"/>
    <n v="914.96056199283237"/>
    <x v="589"/>
    <n v="2375.0394380071675"/>
    <x v="0"/>
    <x v="368"/>
    <x v="0"/>
    <x v="0"/>
    <x v="14"/>
    <x v="3"/>
    <x v="1"/>
    <s v="Calgary"/>
    <x v="4"/>
  </r>
  <r>
    <s v="3971"/>
    <x v="950"/>
    <x v="2"/>
    <n v="13"/>
    <n v="869.24268892796374"/>
    <x v="2253"/>
    <n v="533.75731107203626"/>
    <x v="0"/>
    <x v="65"/>
    <x v="8"/>
    <x v="8"/>
    <x v="3"/>
    <x v="1"/>
    <x v="1"/>
    <s v="Germantown"/>
    <x v="1"/>
  </r>
  <r>
    <s v="3972"/>
    <x v="651"/>
    <x v="1"/>
    <n v="9"/>
    <n v="4.1538211792236037"/>
    <x v="1635"/>
    <n v="3358.8461788207765"/>
    <x v="0"/>
    <x v="208"/>
    <x v="5"/>
    <x v="5"/>
    <x v="7"/>
    <x v="5"/>
    <x v="1"/>
    <s v="Lewisville"/>
    <x v="1"/>
  </r>
  <r>
    <s v="3973"/>
    <x v="206"/>
    <x v="0"/>
    <n v="8"/>
    <n v="282.64702215441173"/>
    <x v="541"/>
    <n v="1797.2729778455882"/>
    <x v="1"/>
    <x v="961"/>
    <x v="2"/>
    <x v="2"/>
    <x v="2"/>
    <x v="2"/>
    <x v="0"/>
    <s v="Berlin"/>
    <x v="5"/>
  </r>
  <r>
    <s v="3974"/>
    <x v="434"/>
    <x v="2"/>
    <n v="6"/>
    <n v="4490.7467194235269"/>
    <x v="815"/>
    <n v="3043.4532805764729"/>
    <x v="0"/>
    <x v="568"/>
    <x v="3"/>
    <x v="3"/>
    <x v="5"/>
    <x v="4"/>
    <x v="2"/>
    <s v="Hong Kong"/>
    <x v="2"/>
  </r>
  <r>
    <s v="3975"/>
    <x v="107"/>
    <x v="2"/>
    <n v="10"/>
    <n v="235.9366444857599"/>
    <x v="1582"/>
    <n v="342.86335551424008"/>
    <x v="2"/>
    <x v="1284"/>
    <x v="2"/>
    <x v="2"/>
    <x v="2"/>
    <x v="2"/>
    <x v="0"/>
    <s v="Paris"/>
    <x v="7"/>
  </r>
  <r>
    <s v="3976"/>
    <x v="769"/>
    <x v="2"/>
    <n v="10"/>
    <n v="272.2704528111106"/>
    <x v="821"/>
    <n v="24717.72954718889"/>
    <x v="3"/>
    <x v="990"/>
    <x v="8"/>
    <x v="8"/>
    <x v="11"/>
    <x v="4"/>
    <x v="1"/>
    <s v="North Harford"/>
    <x v="1"/>
  </r>
  <r>
    <s v="3977"/>
    <x v="83"/>
    <x v="1"/>
    <n v="4"/>
    <n v="667.70315647276277"/>
    <x v="2254"/>
    <n v="-242.60315647276275"/>
    <x v="0"/>
    <x v="691"/>
    <x v="7"/>
    <x v="7"/>
    <x v="11"/>
    <x v="4"/>
    <x v="1"/>
    <s v="Renton"/>
    <x v="1"/>
  </r>
  <r>
    <s v="3978"/>
    <x v="464"/>
    <x v="1"/>
    <n v="4"/>
    <n v="212.980223410744"/>
    <x v="2255"/>
    <n v="505.21977658925607"/>
    <x v="0"/>
    <x v="1052"/>
    <x v="0"/>
    <x v="0"/>
    <x v="19"/>
    <x v="5"/>
    <x v="2"/>
    <s v="Tokyo"/>
    <x v="15"/>
  </r>
  <r>
    <s v="3979"/>
    <x v="1018"/>
    <x v="1"/>
    <n v="10"/>
    <n v="2782.166809575318"/>
    <x v="135"/>
    <n v="207.83319042468202"/>
    <x v="0"/>
    <x v="271"/>
    <x v="2"/>
    <x v="2"/>
    <x v="4"/>
    <x v="3"/>
    <x v="1"/>
    <s v="Alexandria"/>
    <x v="1"/>
  </r>
  <r>
    <s v="3983"/>
    <x v="1021"/>
    <x v="0"/>
    <n v="12"/>
    <n v="2.5747047157388181"/>
    <x v="1566"/>
    <n v="3465.4252952842612"/>
    <x v="0"/>
    <x v="654"/>
    <x v="5"/>
    <x v="5"/>
    <x v="19"/>
    <x v="5"/>
    <x v="2"/>
    <s v="Sydney"/>
    <x v="8"/>
  </r>
  <r>
    <s v="3984"/>
    <x v="766"/>
    <x v="0"/>
    <n v="12"/>
    <n v="98.375124501644805"/>
    <x v="2256"/>
    <n v="3411.6248754983553"/>
    <x v="1"/>
    <x v="199"/>
    <x v="5"/>
    <x v="5"/>
    <x v="19"/>
    <x v="5"/>
    <x v="1"/>
    <s v="Bethesda"/>
    <x v="1"/>
  </r>
  <r>
    <s v="3985"/>
    <x v="836"/>
    <x v="2"/>
    <n v="13"/>
    <n v="409.30800963588359"/>
    <x v="1781"/>
    <n v="1113.8919903641165"/>
    <x v="0"/>
    <x v="1285"/>
    <x v="2"/>
    <x v="2"/>
    <x v="20"/>
    <x v="3"/>
    <x v="1"/>
    <s v="Charlottesville"/>
    <x v="1"/>
  </r>
  <r>
    <s v="3990"/>
    <x v="406"/>
    <x v="1"/>
    <n v="13"/>
    <n v="811.2467701178773"/>
    <x v="2257"/>
    <n v="929.55322988212265"/>
    <x v="0"/>
    <x v="1165"/>
    <x v="7"/>
    <x v="7"/>
    <x v="9"/>
    <x v="4"/>
    <x v="1"/>
    <s v="Veradale"/>
    <x v="1"/>
  </r>
  <r>
    <s v="3994"/>
    <x v="157"/>
    <x v="0"/>
    <n v="10"/>
    <n v="387.94392913361588"/>
    <x v="2258"/>
    <n v="1046.0560708663841"/>
    <x v="0"/>
    <x v="186"/>
    <x v="3"/>
    <x v="3"/>
    <x v="8"/>
    <x v="3"/>
    <x v="1"/>
    <s v="Worcester"/>
    <x v="1"/>
  </r>
  <r>
    <s v="3995"/>
    <x v="0"/>
    <x v="0"/>
    <n v="12"/>
    <n v="403.79989906997616"/>
    <x v="2125"/>
    <n v="11356.200100930024"/>
    <x v="2"/>
    <x v="476"/>
    <x v="4"/>
    <x v="4"/>
    <x v="6"/>
    <x v="0"/>
    <x v="0"/>
    <s v="Paris"/>
    <x v="7"/>
  </r>
  <r>
    <s v="3996"/>
    <x v="203"/>
    <x v="2"/>
    <n v="10"/>
    <n v="1829.1666421279845"/>
    <x v="1852"/>
    <n v="3460.8333578720158"/>
    <x v="2"/>
    <x v="1277"/>
    <x v="5"/>
    <x v="5"/>
    <x v="19"/>
    <x v="5"/>
    <x v="1"/>
    <s v="Seattle"/>
    <x v="1"/>
  </r>
  <r>
    <s v="3997"/>
    <x v="105"/>
    <x v="2"/>
    <n v="20"/>
    <n v="3.2405185175489839"/>
    <x v="476"/>
    <n v="4596.7594814824506"/>
    <x v="1"/>
    <x v="453"/>
    <x v="5"/>
    <x v="5"/>
    <x v="7"/>
    <x v="5"/>
    <x v="1"/>
    <s v="Bethesda"/>
    <x v="1"/>
  </r>
  <r>
    <s v="3998"/>
    <x v="688"/>
    <x v="2"/>
    <n v="12"/>
    <n v="1833.6039919415134"/>
    <x v="2259"/>
    <n v="3759.0390080584866"/>
    <x v="1"/>
    <x v="218"/>
    <x v="3"/>
    <x v="3"/>
    <x v="8"/>
    <x v="3"/>
    <x v="1"/>
    <s v="Bethesda"/>
    <x v="1"/>
  </r>
  <r>
    <s v="3999"/>
    <x v="37"/>
    <x v="0"/>
    <n v="13"/>
    <n v="10.879771885844185"/>
    <x v="2260"/>
    <n v="1016.1202281141558"/>
    <x v="2"/>
    <x v="200"/>
    <x v="2"/>
    <x v="2"/>
    <x v="17"/>
    <x v="4"/>
    <x v="2"/>
    <s v="Beijing"/>
    <x v="2"/>
  </r>
  <r>
    <s v="4000"/>
    <x v="484"/>
    <x v="1"/>
    <n v="8"/>
    <n v="299.61685262180703"/>
    <x v="2261"/>
    <n v="472.58314737819302"/>
    <x v="2"/>
    <x v="643"/>
    <x v="7"/>
    <x v="7"/>
    <x v="13"/>
    <x v="4"/>
    <x v="0"/>
    <s v="Paris"/>
    <x v="7"/>
  </r>
  <r>
    <s v="4002"/>
    <x v="165"/>
    <x v="1"/>
    <n v="12"/>
    <n v="1127.4873180012885"/>
    <x v="59"/>
    <n v="1620.5126819987115"/>
    <x v="0"/>
    <x v="757"/>
    <x v="7"/>
    <x v="7"/>
    <x v="9"/>
    <x v="4"/>
    <x v="0"/>
    <s v="Hofheim am Taunus"/>
    <x v="5"/>
  </r>
  <r>
    <s v="4003"/>
    <x v="624"/>
    <x v="1"/>
    <n v="5"/>
    <n v="55.880416097100905"/>
    <x v="472"/>
    <n v="-5.9304160971009026"/>
    <x v="0"/>
    <x v="929"/>
    <x v="0"/>
    <x v="0"/>
    <x v="15"/>
    <x v="5"/>
    <x v="1"/>
    <s v="Minden"/>
    <x v="1"/>
  </r>
  <r>
    <s v="4005"/>
    <x v="1022"/>
    <x v="0"/>
    <n v="10"/>
    <n v="4455.0556877016943"/>
    <x v="303"/>
    <n v="-875.0556877016943"/>
    <x v="1"/>
    <x v="1160"/>
    <x v="0"/>
    <x v="0"/>
    <x v="0"/>
    <x v="0"/>
    <x v="2"/>
    <s v="Beijing"/>
    <x v="2"/>
  </r>
  <r>
    <s v="4007"/>
    <x v="390"/>
    <x v="0"/>
    <n v="13"/>
    <n v="148.15196040010841"/>
    <x v="2262"/>
    <n v="3997.2480395998914"/>
    <x v="0"/>
    <x v="1133"/>
    <x v="0"/>
    <x v="0"/>
    <x v="14"/>
    <x v="3"/>
    <x v="1"/>
    <s v="Fort Collins"/>
    <x v="1"/>
  </r>
  <r>
    <s v="4008"/>
    <x v="947"/>
    <x v="0"/>
    <n v="12"/>
    <n v="4.1802864485699232"/>
    <x v="2263"/>
    <n v="363.47971355143011"/>
    <x v="1"/>
    <x v="32"/>
    <x v="0"/>
    <x v="0"/>
    <x v="15"/>
    <x v="5"/>
    <x v="0"/>
    <s v="Berlin"/>
    <x v="5"/>
  </r>
  <r>
    <s v="4010"/>
    <x v="747"/>
    <x v="1"/>
    <n v="4"/>
    <n v="11.867880312759786"/>
    <x v="1224"/>
    <n v="164.13211968724022"/>
    <x v="2"/>
    <x v="43"/>
    <x v="2"/>
    <x v="2"/>
    <x v="17"/>
    <x v="4"/>
    <x v="0"/>
    <s v="Paris"/>
    <x v="7"/>
  </r>
  <r>
    <s v="4011"/>
    <x v="91"/>
    <x v="1"/>
    <n v="13"/>
    <n v="4508.7871144342025"/>
    <x v="2264"/>
    <n v="-540.78711443420252"/>
    <x v="0"/>
    <x v="612"/>
    <x v="5"/>
    <x v="5"/>
    <x v="7"/>
    <x v="5"/>
    <x v="1"/>
    <s v="Poestenkill"/>
    <x v="1"/>
  </r>
  <r>
    <s v="4012"/>
    <x v="185"/>
    <x v="1"/>
    <n v="6"/>
    <n v="9.8816499585083495"/>
    <x v="2265"/>
    <n v="75.258350041491653"/>
    <x v="0"/>
    <x v="965"/>
    <x v="0"/>
    <x v="0"/>
    <x v="15"/>
    <x v="5"/>
    <x v="2"/>
    <s v="Sapporo"/>
    <x v="15"/>
  </r>
  <r>
    <s v="4013"/>
    <x v="231"/>
    <x v="1"/>
    <n v="9"/>
    <n v="24.492182129321158"/>
    <x v="1815"/>
    <n v="86.915817870678836"/>
    <x v="0"/>
    <x v="1084"/>
    <x v="0"/>
    <x v="0"/>
    <x v="2"/>
    <x v="2"/>
    <x v="1"/>
    <s v="Clifton"/>
    <x v="1"/>
  </r>
  <r>
    <s v="4016"/>
    <x v="90"/>
    <x v="1"/>
    <n v="10"/>
    <n v="6047.7154774759856"/>
    <x v="1017"/>
    <n v="-367.71547747598561"/>
    <x v="0"/>
    <x v="413"/>
    <x v="0"/>
    <x v="0"/>
    <x v="0"/>
    <x v="0"/>
    <x v="1"/>
    <s v="Poestenkill"/>
    <x v="1"/>
  </r>
  <r>
    <s v="4017"/>
    <x v="893"/>
    <x v="0"/>
    <n v="24"/>
    <n v="4229.8919721291704"/>
    <x v="2266"/>
    <n v="1218.7380278708297"/>
    <x v="0"/>
    <x v="634"/>
    <x v="8"/>
    <x v="8"/>
    <x v="16"/>
    <x v="4"/>
    <x v="1"/>
    <s v="Key West"/>
    <x v="1"/>
  </r>
  <r>
    <s v="4018"/>
    <x v="659"/>
    <x v="0"/>
    <n v="8"/>
    <n v="504.98201467677461"/>
    <x v="2267"/>
    <n v="-215.61401467677462"/>
    <x v="0"/>
    <x v="1286"/>
    <x v="0"/>
    <x v="0"/>
    <x v="15"/>
    <x v="5"/>
    <x v="0"/>
    <s v="Dublin"/>
    <x v="16"/>
  </r>
  <r>
    <s v="4022"/>
    <x v="977"/>
    <x v="1"/>
    <n v="5"/>
    <n v="406.41141610770171"/>
    <x v="366"/>
    <n v="1233.5885838922982"/>
    <x v="0"/>
    <x v="205"/>
    <x v="4"/>
    <x v="4"/>
    <x v="0"/>
    <x v="0"/>
    <x v="1"/>
    <s v="Toronto"/>
    <x v="4"/>
  </r>
  <r>
    <s v="4024"/>
    <x v="252"/>
    <x v="0"/>
    <n v="8"/>
    <n v="1.5917951335007652"/>
    <x v="2268"/>
    <n v="102.00820486649923"/>
    <x v="2"/>
    <x v="1255"/>
    <x v="0"/>
    <x v="0"/>
    <x v="17"/>
    <x v="4"/>
    <x v="0"/>
    <s v="Paris"/>
    <x v="7"/>
  </r>
  <r>
    <s v="4025"/>
    <x v="428"/>
    <x v="0"/>
    <n v="10"/>
    <n v="1218.9254146383184"/>
    <x v="168"/>
    <n v="1881.0745853616816"/>
    <x v="0"/>
    <x v="794"/>
    <x v="5"/>
    <x v="5"/>
    <x v="7"/>
    <x v="5"/>
    <x v="2"/>
    <s v="Bishkek"/>
    <x v="11"/>
  </r>
  <r>
    <s v="4028"/>
    <x v="239"/>
    <x v="1"/>
    <n v="12"/>
    <n v="889.53522115674559"/>
    <x v="2269"/>
    <n v="2590.3447788432545"/>
    <x v="0"/>
    <x v="189"/>
    <x v="2"/>
    <x v="2"/>
    <x v="2"/>
    <x v="2"/>
    <x v="1"/>
    <s v="Denver"/>
    <x v="1"/>
  </r>
  <r>
    <s v="4029"/>
    <x v="1023"/>
    <x v="1"/>
    <n v="12"/>
    <n v="8628.5655731137158"/>
    <x v="2270"/>
    <n v="-310.46557311371544"/>
    <x v="0"/>
    <x v="703"/>
    <x v="7"/>
    <x v="7"/>
    <x v="11"/>
    <x v="4"/>
    <x v="1"/>
    <s v="Kennewick"/>
    <x v="1"/>
  </r>
  <r>
    <s v="4031"/>
    <x v="703"/>
    <x v="2"/>
    <n v="12"/>
    <n v="1585.3283418268832"/>
    <x v="2271"/>
    <n v="5131.0716581731167"/>
    <x v="0"/>
    <x v="1237"/>
    <x v="9"/>
    <x v="9"/>
    <x v="14"/>
    <x v="3"/>
    <x v="1"/>
    <s v="Hartford"/>
    <x v="1"/>
  </r>
  <r>
    <s v="4032"/>
    <x v="926"/>
    <x v="2"/>
    <n v="13"/>
    <n v="1183.302141433516"/>
    <x v="2272"/>
    <n v="2669.497858566484"/>
    <x v="1"/>
    <x v="777"/>
    <x v="5"/>
    <x v="5"/>
    <x v="19"/>
    <x v="5"/>
    <x v="1"/>
    <s v="Bethesda"/>
    <x v="1"/>
  </r>
  <r>
    <s v="4033"/>
    <x v="891"/>
    <x v="0"/>
    <n v="9"/>
    <n v="535.45217855494593"/>
    <x v="612"/>
    <n v="599.74782144505411"/>
    <x v="0"/>
    <x v="1173"/>
    <x v="8"/>
    <x v="8"/>
    <x v="13"/>
    <x v="4"/>
    <x v="1"/>
    <s v="Miami"/>
    <x v="1"/>
  </r>
  <r>
    <s v="4037"/>
    <x v="1024"/>
    <x v="1"/>
    <n v="36"/>
    <n v="11431.628769289518"/>
    <x v="2273"/>
    <n v="6564.771230710483"/>
    <x v="1"/>
    <x v="1287"/>
    <x v="3"/>
    <x v="3"/>
    <x v="16"/>
    <x v="4"/>
    <x v="1"/>
    <s v="Bethesda"/>
    <x v="1"/>
  </r>
  <r>
    <s v="4039"/>
    <x v="249"/>
    <x v="0"/>
    <n v="18"/>
    <n v="93.42322156159787"/>
    <x v="101"/>
    <n v="2683.3767784384022"/>
    <x v="2"/>
    <x v="1288"/>
    <x v="8"/>
    <x v="8"/>
    <x v="10"/>
    <x v="1"/>
    <x v="2"/>
    <s v="Beijing"/>
    <x v="2"/>
  </r>
  <r>
    <s v="4041"/>
    <x v="227"/>
    <x v="2"/>
    <n v="10"/>
    <n v="2102.490923636703"/>
    <x v="285"/>
    <n v="2896.509076363297"/>
    <x v="0"/>
    <x v="157"/>
    <x v="3"/>
    <x v="3"/>
    <x v="16"/>
    <x v="4"/>
    <x v="2"/>
    <s v="Bangkok"/>
    <x v="10"/>
  </r>
  <r>
    <s v="4052"/>
    <x v="634"/>
    <x v="1"/>
    <n v="9"/>
    <n v="348.47516660880001"/>
    <x v="1945"/>
    <n v="2612.5248333912"/>
    <x v="0"/>
    <x v="262"/>
    <x v="2"/>
    <x v="2"/>
    <x v="4"/>
    <x v="3"/>
    <x v="1"/>
    <s v="Old Saybrook"/>
    <x v="1"/>
  </r>
  <r>
    <s v="4055"/>
    <x v="349"/>
    <x v="0"/>
    <n v="10"/>
    <n v="1650.1474854857508"/>
    <x v="1328"/>
    <n v="6729.8525145142494"/>
    <x v="0"/>
    <x v="952"/>
    <x v="4"/>
    <x v="4"/>
    <x v="6"/>
    <x v="0"/>
    <x v="1"/>
    <s v="Queen Anne's County"/>
    <x v="1"/>
  </r>
  <r>
    <s v="4056"/>
    <x v="781"/>
    <x v="2"/>
    <n v="12"/>
    <n v="2978.5186551867091"/>
    <x v="2274"/>
    <n v="2102.7813448132911"/>
    <x v="0"/>
    <x v="1260"/>
    <x v="6"/>
    <x v="6"/>
    <x v="0"/>
    <x v="0"/>
    <x v="1"/>
    <s v="Alexandria"/>
    <x v="1"/>
  </r>
  <r>
    <s v="4057"/>
    <x v="495"/>
    <x v="0"/>
    <n v="48"/>
    <n v="7997.5827743884411"/>
    <x v="2275"/>
    <n v="18698.41722561156"/>
    <x v="1"/>
    <x v="657"/>
    <x v="0"/>
    <x v="0"/>
    <x v="0"/>
    <x v="0"/>
    <x v="1"/>
    <s v="Bethesda"/>
    <x v="1"/>
  </r>
  <r>
    <s v="4058"/>
    <x v="147"/>
    <x v="0"/>
    <n v="13"/>
    <n v="208.48471829909877"/>
    <x v="2276"/>
    <n v="6599.1152817009015"/>
    <x v="3"/>
    <x v="1036"/>
    <x v="9"/>
    <x v="9"/>
    <x v="14"/>
    <x v="3"/>
    <x v="1"/>
    <s v="North Harford"/>
    <x v="1"/>
  </r>
  <r>
    <s v="4059"/>
    <x v="167"/>
    <x v="1"/>
    <n v="12"/>
    <n v="1441.268121036913"/>
    <x v="2277"/>
    <n v="563.07187896308687"/>
    <x v="1"/>
    <x v="441"/>
    <x v="7"/>
    <x v="7"/>
    <x v="9"/>
    <x v="4"/>
    <x v="0"/>
    <s v="Berlin"/>
    <x v="5"/>
  </r>
  <r>
    <s v="4060"/>
    <x v="293"/>
    <x v="1"/>
    <n v="5"/>
    <n v="0.28958706199995338"/>
    <x v="2278"/>
    <n v="84.210412938000047"/>
    <x v="0"/>
    <x v="699"/>
    <x v="0"/>
    <x v="0"/>
    <x v="17"/>
    <x v="4"/>
    <x v="1"/>
    <s v="Toppenish"/>
    <x v="1"/>
  </r>
  <r>
    <s v="4061"/>
    <x v="678"/>
    <x v="1"/>
    <n v="5"/>
    <n v="18.145077394764048"/>
    <x v="2279"/>
    <n v="526.85492260523597"/>
    <x v="0"/>
    <x v="740"/>
    <x v="0"/>
    <x v="0"/>
    <x v="11"/>
    <x v="4"/>
    <x v="1"/>
    <s v="New Brunswick"/>
    <x v="1"/>
  </r>
  <r>
    <s v="4066"/>
    <x v="245"/>
    <x v="1"/>
    <n v="10"/>
    <n v="1075.2689089813782"/>
    <x v="1183"/>
    <n v="514.73109101862178"/>
    <x v="0"/>
    <x v="804"/>
    <x v="7"/>
    <x v="7"/>
    <x v="9"/>
    <x v="4"/>
    <x v="0"/>
    <s v="Madrid"/>
    <x v="32"/>
  </r>
  <r>
    <s v="4068"/>
    <x v="577"/>
    <x v="2"/>
    <n v="9"/>
    <n v="180.43041533580379"/>
    <x v="2280"/>
    <n v="6.4695846641962191"/>
    <x v="0"/>
    <x v="596"/>
    <x v="0"/>
    <x v="0"/>
    <x v="15"/>
    <x v="5"/>
    <x v="0"/>
    <s v="Nizhny Novgorod"/>
    <x v="0"/>
  </r>
  <r>
    <s v="4069"/>
    <x v="50"/>
    <x v="2"/>
    <n v="240"/>
    <n v="2304.8254417319358"/>
    <x v="2281"/>
    <n v="28892.774558268062"/>
    <x v="3"/>
    <x v="1289"/>
    <x v="0"/>
    <x v="0"/>
    <x v="18"/>
    <x v="5"/>
    <x v="1"/>
    <s v="North Harford"/>
    <x v="1"/>
  </r>
  <r>
    <s v="4070"/>
    <x v="176"/>
    <x v="0"/>
    <n v="10"/>
    <n v="555.11439839552077"/>
    <x v="1328"/>
    <n v="7824.8856016044792"/>
    <x v="0"/>
    <x v="952"/>
    <x v="4"/>
    <x v="4"/>
    <x v="6"/>
    <x v="0"/>
    <x v="1"/>
    <s v="Annapolis"/>
    <x v="1"/>
  </r>
  <r>
    <s v="4071"/>
    <x v="72"/>
    <x v="1"/>
    <n v="9"/>
    <n v="390.77282984288451"/>
    <x v="2282"/>
    <n v="2024.8321701571156"/>
    <x v="1"/>
    <x v="1146"/>
    <x v="9"/>
    <x v="9"/>
    <x v="14"/>
    <x v="3"/>
    <x v="1"/>
    <s v="Bethesda"/>
    <x v="1"/>
  </r>
  <r>
    <s v="4073"/>
    <x v="469"/>
    <x v="1"/>
    <n v="5"/>
    <n v="26.963580031799122"/>
    <x v="1076"/>
    <n v="352.98641996820089"/>
    <x v="0"/>
    <x v="716"/>
    <x v="2"/>
    <x v="2"/>
    <x v="17"/>
    <x v="4"/>
    <x v="1"/>
    <s v="New York"/>
    <x v="1"/>
  </r>
  <r>
    <s v="4074"/>
    <x v="550"/>
    <x v="1"/>
    <n v="10"/>
    <n v="127.63031890920553"/>
    <x v="1110"/>
    <n v="1757.3696810907945"/>
    <x v="0"/>
    <x v="875"/>
    <x v="6"/>
    <x v="6"/>
    <x v="12"/>
    <x v="0"/>
    <x v="0"/>
    <s v="Cambridge"/>
    <x v="3"/>
  </r>
  <r>
    <s v="4077"/>
    <x v="1025"/>
    <x v="0"/>
    <n v="12"/>
    <n v="2725.5182989519844"/>
    <x v="2283"/>
    <n v="1690.4817010480156"/>
    <x v="1"/>
    <x v="1138"/>
    <x v="5"/>
    <x v="5"/>
    <x v="7"/>
    <x v="5"/>
    <x v="2"/>
    <s v="Beijing"/>
    <x v="2"/>
  </r>
  <r>
    <s v="4078"/>
    <x v="607"/>
    <x v="2"/>
    <n v="6"/>
    <n v="349.15576105312721"/>
    <x v="2284"/>
    <n v="15890.788238946872"/>
    <x v="0"/>
    <x v="209"/>
    <x v="3"/>
    <x v="3"/>
    <x v="8"/>
    <x v="3"/>
    <x v="1"/>
    <s v="Round Rock"/>
    <x v="1"/>
  </r>
  <r>
    <s v="4080"/>
    <x v="262"/>
    <x v="1"/>
    <n v="9"/>
    <n v="613.84787043793165"/>
    <x v="382"/>
    <n v="1656.5521295620683"/>
    <x v="0"/>
    <x v="964"/>
    <x v="5"/>
    <x v="5"/>
    <x v="19"/>
    <x v="5"/>
    <x v="0"/>
    <s v="Stockport"/>
    <x v="3"/>
  </r>
  <r>
    <s v="4081"/>
    <x v="602"/>
    <x v="2"/>
    <n v="10"/>
    <n v="1.1446776770842149"/>
    <x v="1497"/>
    <n v="397.85532232291581"/>
    <x v="1"/>
    <x v="509"/>
    <x v="0"/>
    <x v="0"/>
    <x v="17"/>
    <x v="4"/>
    <x v="2"/>
    <s v="Beijing"/>
    <x v="2"/>
  </r>
  <r>
    <s v="4082"/>
    <x v="121"/>
    <x v="0"/>
    <n v="12"/>
    <n v="901.37140083374072"/>
    <x v="2285"/>
    <n v="-397.49140083374073"/>
    <x v="0"/>
    <x v="243"/>
    <x v="2"/>
    <x v="2"/>
    <x v="17"/>
    <x v="4"/>
    <x v="0"/>
    <s v="Strasbourg"/>
    <x v="7"/>
  </r>
  <r>
    <s v="4083"/>
    <x v="916"/>
    <x v="2"/>
    <n v="9"/>
    <n v="4219.99842518881"/>
    <x v="1277"/>
    <n v="-2561.1984251888098"/>
    <x v="0"/>
    <x v="897"/>
    <x v="6"/>
    <x v="6"/>
    <x v="12"/>
    <x v="0"/>
    <x v="1"/>
    <s v="Denver"/>
    <x v="1"/>
  </r>
  <r>
    <s v="4085"/>
    <x v="140"/>
    <x v="1"/>
    <n v="5"/>
    <n v="246.88181986730322"/>
    <x v="308"/>
    <n v="263.11818013269681"/>
    <x v="0"/>
    <x v="796"/>
    <x v="7"/>
    <x v="7"/>
    <x v="9"/>
    <x v="4"/>
    <x v="1"/>
    <s v="Ridgely"/>
    <x v="1"/>
  </r>
  <r>
    <s v="4086"/>
    <x v="1008"/>
    <x v="1"/>
    <n v="6"/>
    <n v="394.01346656109996"/>
    <x v="462"/>
    <n v="799.9865334389001"/>
    <x v="0"/>
    <x v="417"/>
    <x v="2"/>
    <x v="2"/>
    <x v="4"/>
    <x v="3"/>
    <x v="1"/>
    <s v="Cle Elum"/>
    <x v="1"/>
  </r>
  <r>
    <s v="4087"/>
    <x v="661"/>
    <x v="0"/>
    <n v="10"/>
    <n v="10.243686390940359"/>
    <x v="566"/>
    <n v="8879.7563136090594"/>
    <x v="0"/>
    <x v="1164"/>
    <x v="0"/>
    <x v="0"/>
    <x v="14"/>
    <x v="3"/>
    <x v="1"/>
    <s v="Denver"/>
    <x v="1"/>
  </r>
  <r>
    <s v="4089"/>
    <x v="721"/>
    <x v="0"/>
    <n v="10"/>
    <n v="190.73357083061566"/>
    <x v="2172"/>
    <n v="1009.1664291693844"/>
    <x v="2"/>
    <x v="1290"/>
    <x v="3"/>
    <x v="3"/>
    <x v="8"/>
    <x v="3"/>
    <x v="0"/>
    <s v="Paris"/>
    <x v="7"/>
  </r>
  <r>
    <s v="4091"/>
    <x v="655"/>
    <x v="1"/>
    <n v="10"/>
    <n v="1727.8511019361536"/>
    <x v="369"/>
    <n v="2634.1488980638464"/>
    <x v="0"/>
    <x v="617"/>
    <x v="4"/>
    <x v="4"/>
    <x v="0"/>
    <x v="0"/>
    <x v="1"/>
    <s v="Oregon"/>
    <x v="1"/>
  </r>
  <r>
    <s v="4092"/>
    <x v="1026"/>
    <x v="1"/>
    <n v="6"/>
    <n v="26.500153890819934"/>
    <x v="1386"/>
    <n v="30.442846109180064"/>
    <x v="0"/>
    <x v="1064"/>
    <x v="2"/>
    <x v="2"/>
    <x v="2"/>
    <x v="2"/>
    <x v="1"/>
    <s v="Lakeland"/>
    <x v="1"/>
  </r>
  <r>
    <s v="4093"/>
    <x v="678"/>
    <x v="1"/>
    <n v="5"/>
    <n v="778.64283765300991"/>
    <x v="834"/>
    <n v="-83.642837653009906"/>
    <x v="0"/>
    <x v="1291"/>
    <x v="3"/>
    <x v="3"/>
    <x v="13"/>
    <x v="4"/>
    <x v="1"/>
    <s v="Wapato"/>
    <x v="1"/>
  </r>
  <r>
    <s v="4094"/>
    <x v="573"/>
    <x v="1"/>
    <n v="13"/>
    <n v="51.263067648388187"/>
    <x v="2286"/>
    <n v="333.13693235161179"/>
    <x v="0"/>
    <x v="1243"/>
    <x v="0"/>
    <x v="0"/>
    <x v="15"/>
    <x v="5"/>
    <x v="1"/>
    <s v="Tampa"/>
    <x v="1"/>
  </r>
  <r>
    <s v="4096"/>
    <x v="841"/>
    <x v="0"/>
    <n v="10"/>
    <n v="16.560872998352668"/>
    <x v="832"/>
    <n v="1883.4391270016474"/>
    <x v="0"/>
    <x v="80"/>
    <x v="0"/>
    <x v="0"/>
    <x v="11"/>
    <x v="4"/>
    <x v="1"/>
    <s v="Quincy"/>
    <x v="1"/>
  </r>
  <r>
    <s v="4097"/>
    <x v="562"/>
    <x v="2"/>
    <n v="9"/>
    <n v="510.10540035897054"/>
    <x v="2287"/>
    <n v="4937.0945996410292"/>
    <x v="0"/>
    <x v="1292"/>
    <x v="8"/>
    <x v="8"/>
    <x v="13"/>
    <x v="4"/>
    <x v="0"/>
    <s v="Leeds"/>
    <x v="3"/>
  </r>
  <r>
    <s v="4098"/>
    <x v="997"/>
    <x v="1"/>
    <n v="9"/>
    <n v="1127.4015735560122"/>
    <x v="2288"/>
    <n v="2489.3984264439878"/>
    <x v="0"/>
    <x v="805"/>
    <x v="4"/>
    <x v="4"/>
    <x v="6"/>
    <x v="0"/>
    <x v="1"/>
    <s v="Denver"/>
    <x v="1"/>
  </r>
  <r>
    <s v="4100"/>
    <x v="995"/>
    <x v="0"/>
    <n v="9"/>
    <n v="111.26453444752343"/>
    <x v="2289"/>
    <n v="243.84546555247658"/>
    <x v="0"/>
    <x v="1193"/>
    <x v="0"/>
    <x v="0"/>
    <x v="17"/>
    <x v="4"/>
    <x v="1"/>
    <s v="Sunnyside"/>
    <x v="1"/>
  </r>
  <r>
    <s v="4101"/>
    <x v="445"/>
    <x v="1"/>
    <n v="10"/>
    <n v="22.379727083983671"/>
    <x v="135"/>
    <n v="2967.6202729160163"/>
    <x v="0"/>
    <x v="4"/>
    <x v="2"/>
    <x v="2"/>
    <x v="4"/>
    <x v="3"/>
    <x v="1"/>
    <s v="Hillsboro"/>
    <x v="1"/>
  </r>
  <r>
    <s v="4102"/>
    <x v="550"/>
    <x v="1"/>
    <n v="5"/>
    <n v="141.65073506043686"/>
    <x v="2290"/>
    <n v="608.09926493956311"/>
    <x v="0"/>
    <x v="1293"/>
    <x v="8"/>
    <x v="8"/>
    <x v="10"/>
    <x v="1"/>
    <x v="1"/>
    <s v="Ottawa"/>
    <x v="4"/>
  </r>
  <r>
    <s v="4103"/>
    <x v="543"/>
    <x v="1"/>
    <n v="5"/>
    <n v="7.4927381703366942"/>
    <x v="2123"/>
    <n v="40.007261829663307"/>
    <x v="0"/>
    <x v="1046"/>
    <x v="0"/>
    <x v="0"/>
    <x v="17"/>
    <x v="4"/>
    <x v="1"/>
    <s v="Provincetown"/>
    <x v="1"/>
  </r>
  <r>
    <s v="4104"/>
    <x v="977"/>
    <x v="1"/>
    <n v="5"/>
    <n v="7.8350456114899121"/>
    <x v="399"/>
    <n v="817.16495438851007"/>
    <x v="0"/>
    <x v="241"/>
    <x v="6"/>
    <x v="6"/>
    <x v="12"/>
    <x v="0"/>
    <x v="1"/>
    <s v="Lowell"/>
    <x v="1"/>
  </r>
  <r>
    <s v="4106"/>
    <x v="120"/>
    <x v="0"/>
    <n v="10"/>
    <n v="43.052676312744026"/>
    <x v="684"/>
    <n v="126.84732368725598"/>
    <x v="0"/>
    <x v="109"/>
    <x v="0"/>
    <x v="0"/>
    <x v="15"/>
    <x v="5"/>
    <x v="2"/>
    <s v="Osaka"/>
    <x v="15"/>
  </r>
  <r>
    <s v="4107"/>
    <x v="593"/>
    <x v="0"/>
    <n v="8"/>
    <n v="1461.9714375961432"/>
    <x v="921"/>
    <n v="-101.97143759614323"/>
    <x v="1"/>
    <x v="1129"/>
    <x v="4"/>
    <x v="4"/>
    <x v="6"/>
    <x v="0"/>
    <x v="0"/>
    <s v="Berlin"/>
    <x v="5"/>
  </r>
  <r>
    <s v="4108"/>
    <x v="1027"/>
    <x v="2"/>
    <n v="8"/>
    <n v="2562.7683464337956"/>
    <x v="917"/>
    <n v="2470.0316535662046"/>
    <x v="2"/>
    <x v="1041"/>
    <x v="3"/>
    <x v="3"/>
    <x v="5"/>
    <x v="4"/>
    <x v="0"/>
    <s v="Paris"/>
    <x v="7"/>
  </r>
  <r>
    <s v="4109"/>
    <x v="702"/>
    <x v="2"/>
    <n v="20"/>
    <n v="1647.5091877188368"/>
    <x v="134"/>
    <n v="1752.2908122811634"/>
    <x v="0"/>
    <x v="39"/>
    <x v="3"/>
    <x v="3"/>
    <x v="8"/>
    <x v="3"/>
    <x v="1"/>
    <s v="Ottawa"/>
    <x v="4"/>
  </r>
  <r>
    <s v="4110"/>
    <x v="1028"/>
    <x v="2"/>
    <n v="20"/>
    <n v="188.15936472629335"/>
    <x v="2291"/>
    <n v="129.84063527370665"/>
    <x v="0"/>
    <x v="467"/>
    <x v="0"/>
    <x v="0"/>
    <x v="17"/>
    <x v="4"/>
    <x v="2"/>
    <s v="Sydney"/>
    <x v="8"/>
  </r>
  <r>
    <s v="4111"/>
    <x v="645"/>
    <x v="1"/>
    <n v="4"/>
    <n v="163.05340448954362"/>
    <x v="2254"/>
    <n v="262.04659551045643"/>
    <x v="0"/>
    <x v="691"/>
    <x v="7"/>
    <x v="7"/>
    <x v="11"/>
    <x v="4"/>
    <x v="1"/>
    <s v="Georgetown"/>
    <x v="1"/>
  </r>
  <r>
    <s v="4113"/>
    <x v="505"/>
    <x v="0"/>
    <n v="10"/>
    <n v="95.679112963502703"/>
    <x v="1038"/>
    <n v="1704.2208870364973"/>
    <x v="0"/>
    <x v="679"/>
    <x v="0"/>
    <x v="0"/>
    <x v="2"/>
    <x v="2"/>
    <x v="0"/>
    <s v="Firenze"/>
    <x v="22"/>
  </r>
  <r>
    <s v="4114"/>
    <x v="395"/>
    <x v="2"/>
    <n v="20"/>
    <n v="263.65586106125846"/>
    <x v="448"/>
    <n v="2516.3441389387417"/>
    <x v="0"/>
    <x v="256"/>
    <x v="8"/>
    <x v="8"/>
    <x v="11"/>
    <x v="4"/>
    <x v="0"/>
    <s v="Baumholder"/>
    <x v="5"/>
  </r>
  <r>
    <s v="4117"/>
    <x v="155"/>
    <x v="1"/>
    <n v="10"/>
    <n v="118.46084346207776"/>
    <x v="1319"/>
    <n v="3561.5391565379223"/>
    <x v="0"/>
    <x v="1138"/>
    <x v="5"/>
    <x v="5"/>
    <x v="7"/>
    <x v="5"/>
    <x v="0"/>
    <s v="Dublin"/>
    <x v="16"/>
  </r>
  <r>
    <s v="4120"/>
    <x v="739"/>
    <x v="2"/>
    <n v="10"/>
    <n v="59.221676569533017"/>
    <x v="1252"/>
    <n v="270.67832343046695"/>
    <x v="0"/>
    <x v="1294"/>
    <x v="0"/>
    <x v="0"/>
    <x v="15"/>
    <x v="5"/>
    <x v="1"/>
    <s v="New Haven"/>
    <x v="1"/>
  </r>
  <r>
    <s v="4121"/>
    <x v="668"/>
    <x v="2"/>
    <n v="20"/>
    <n v="1.6849439091660285"/>
    <x v="2292"/>
    <n v="597.31505609083399"/>
    <x v="0"/>
    <x v="1295"/>
    <x v="0"/>
    <x v="0"/>
    <x v="17"/>
    <x v="4"/>
    <x v="1"/>
    <s v="Lowell"/>
    <x v="1"/>
  </r>
  <r>
    <s v="4123"/>
    <x v="643"/>
    <x v="1"/>
    <n v="9"/>
    <n v="289.28579486858689"/>
    <x v="2293"/>
    <n v="2211.6142051314132"/>
    <x v="0"/>
    <x v="896"/>
    <x v="6"/>
    <x v="6"/>
    <x v="12"/>
    <x v="0"/>
    <x v="1"/>
    <s v="Kennewick"/>
    <x v="1"/>
  </r>
  <r>
    <s v="4124"/>
    <x v="300"/>
    <x v="0"/>
    <n v="12"/>
    <n v="189.32898300047731"/>
    <x v="2294"/>
    <n v="8051.8810169995222"/>
    <x v="0"/>
    <x v="703"/>
    <x v="7"/>
    <x v="7"/>
    <x v="11"/>
    <x v="4"/>
    <x v="0"/>
    <s v="Bamberg"/>
    <x v="5"/>
  </r>
  <r>
    <s v="4127"/>
    <x v="546"/>
    <x v="1"/>
    <n v="26"/>
    <n v="6814.3166622595272"/>
    <x v="2295"/>
    <n v="1410.6833377404728"/>
    <x v="3"/>
    <x v="1122"/>
    <x v="0"/>
    <x v="0"/>
    <x v="14"/>
    <x v="3"/>
    <x v="1"/>
    <s v="North Harford"/>
    <x v="1"/>
  </r>
  <r>
    <s v="4128"/>
    <x v="636"/>
    <x v="0"/>
    <n v="10"/>
    <n v="124.15336960402351"/>
    <x v="303"/>
    <n v="3455.8466303959767"/>
    <x v="0"/>
    <x v="1160"/>
    <x v="0"/>
    <x v="0"/>
    <x v="0"/>
    <x v="0"/>
    <x v="2"/>
    <s v="Islamabad"/>
    <x v="13"/>
  </r>
  <r>
    <s v="4130"/>
    <x v="1029"/>
    <x v="1"/>
    <n v="12"/>
    <n v="1238.0890777740804"/>
    <x v="979"/>
    <n v="1186.3109222259197"/>
    <x v="0"/>
    <x v="788"/>
    <x v="7"/>
    <x v="7"/>
    <x v="9"/>
    <x v="4"/>
    <x v="1"/>
    <s v="Fort Collins"/>
    <x v="1"/>
  </r>
  <r>
    <s v="4131"/>
    <x v="189"/>
    <x v="1"/>
    <n v="24"/>
    <n v="9051.781981476277"/>
    <x v="2296"/>
    <n v="-343.38198147627736"/>
    <x v="1"/>
    <x v="1230"/>
    <x v="3"/>
    <x v="3"/>
    <x v="16"/>
    <x v="4"/>
    <x v="0"/>
    <s v="Berlin"/>
    <x v="5"/>
  </r>
  <r>
    <s v="4133"/>
    <x v="1011"/>
    <x v="0"/>
    <n v="16"/>
    <n v="4441.0021875061384"/>
    <x v="2297"/>
    <n v="2101.9978124938616"/>
    <x v="1"/>
    <x v="207"/>
    <x v="4"/>
    <x v="4"/>
    <x v="0"/>
    <x v="0"/>
    <x v="0"/>
    <s v="Berlin"/>
    <x v="5"/>
  </r>
  <r>
    <s v="4135"/>
    <x v="296"/>
    <x v="0"/>
    <n v="10"/>
    <n v="1137.9489590805244"/>
    <x v="1429"/>
    <n v="-47.948959080524446"/>
    <x v="0"/>
    <x v="198"/>
    <x v="2"/>
    <x v="2"/>
    <x v="20"/>
    <x v="3"/>
    <x v="1"/>
    <s v="Bridgeport"/>
    <x v="1"/>
  </r>
  <r>
    <s v="4137"/>
    <x v="1030"/>
    <x v="0"/>
    <n v="200"/>
    <n v="702.48418665378733"/>
    <x v="386"/>
    <n v="109.51581334621267"/>
    <x v="0"/>
    <x v="648"/>
    <x v="0"/>
    <x v="0"/>
    <x v="18"/>
    <x v="5"/>
    <x v="2"/>
    <s v="Sydney"/>
    <x v="8"/>
  </r>
  <r>
    <s v="4140"/>
    <x v="163"/>
    <x v="2"/>
    <n v="12"/>
    <n v="67.757271867156035"/>
    <x v="2298"/>
    <n v="82.390328132843976"/>
    <x v="0"/>
    <x v="1084"/>
    <x v="0"/>
    <x v="0"/>
    <x v="2"/>
    <x v="2"/>
    <x v="0"/>
    <s v="Moscow"/>
    <x v="0"/>
  </r>
  <r>
    <s v="4142"/>
    <x v="168"/>
    <x v="0"/>
    <n v="12"/>
    <n v="80.524493745204666"/>
    <x v="1833"/>
    <n v="1107.4755062547954"/>
    <x v="0"/>
    <x v="216"/>
    <x v="7"/>
    <x v="7"/>
    <x v="13"/>
    <x v="4"/>
    <x v="2"/>
    <s v="Damascus"/>
    <x v="26"/>
  </r>
  <r>
    <s v="4143"/>
    <x v="462"/>
    <x v="2"/>
    <n v="36"/>
    <n v="356.16636733156759"/>
    <x v="2299"/>
    <n v="2114.0336326684323"/>
    <x v="1"/>
    <x v="46"/>
    <x v="3"/>
    <x v="3"/>
    <x v="13"/>
    <x v="4"/>
    <x v="0"/>
    <s v="Berlin"/>
    <x v="5"/>
  </r>
  <r>
    <s v="4144"/>
    <x v="387"/>
    <x v="1"/>
    <n v="20"/>
    <n v="5.2057459635300098"/>
    <x v="2300"/>
    <n v="994.59425403646992"/>
    <x v="2"/>
    <x v="1083"/>
    <x v="0"/>
    <x v="0"/>
    <x v="15"/>
    <x v="5"/>
    <x v="1"/>
    <s v="Seattle"/>
    <x v="1"/>
  </r>
  <r>
    <s v="4145"/>
    <x v="221"/>
    <x v="1"/>
    <n v="15"/>
    <n v="31.907741787929073"/>
    <x v="2301"/>
    <n v="266.59225821207093"/>
    <x v="0"/>
    <x v="359"/>
    <x v="0"/>
    <x v="0"/>
    <x v="17"/>
    <x v="4"/>
    <x v="1"/>
    <s v="Grand Junction"/>
    <x v="1"/>
  </r>
  <r>
    <s v="4146"/>
    <x v="257"/>
    <x v="1"/>
    <n v="13"/>
    <n v="11.250595118281563"/>
    <x v="2302"/>
    <n v="190.04940488171846"/>
    <x v="0"/>
    <x v="1223"/>
    <x v="0"/>
    <x v="0"/>
    <x v="17"/>
    <x v="4"/>
    <x v="1"/>
    <s v="Cedar Park"/>
    <x v="1"/>
  </r>
  <r>
    <s v="4147"/>
    <x v="37"/>
    <x v="0"/>
    <n v="8"/>
    <n v="685.41260140413738"/>
    <x v="2303"/>
    <n v="796.58739859586262"/>
    <x v="0"/>
    <x v="1178"/>
    <x v="7"/>
    <x v="7"/>
    <x v="9"/>
    <x v="4"/>
    <x v="0"/>
    <s v="Paris"/>
    <x v="7"/>
  </r>
  <r>
    <s v="4148"/>
    <x v="120"/>
    <x v="0"/>
    <n v="10"/>
    <n v="566.72819613028491"/>
    <x v="565"/>
    <n v="2113.2718038697149"/>
    <x v="0"/>
    <x v="334"/>
    <x v="5"/>
    <x v="5"/>
    <x v="19"/>
    <x v="5"/>
    <x v="2"/>
    <s v="Yokohama"/>
    <x v="15"/>
  </r>
  <r>
    <s v="4149"/>
    <x v="512"/>
    <x v="0"/>
    <n v="9"/>
    <n v="69.978694961618459"/>
    <x v="2304"/>
    <n v="624.13230503838156"/>
    <x v="0"/>
    <x v="191"/>
    <x v="0"/>
    <x v="0"/>
    <x v="21"/>
    <x v="0"/>
    <x v="1"/>
    <s v="Longview"/>
    <x v="1"/>
  </r>
  <r>
    <s v="4150"/>
    <x v="664"/>
    <x v="2"/>
    <n v="18"/>
    <n v="340.66334417416425"/>
    <x v="251"/>
    <n v="408.39015582583573"/>
    <x v="0"/>
    <x v="549"/>
    <x v="2"/>
    <x v="2"/>
    <x v="17"/>
    <x v="4"/>
    <x v="1"/>
    <s v="Thornton"/>
    <x v="1"/>
  </r>
  <r>
    <s v="4151"/>
    <x v="872"/>
    <x v="0"/>
    <n v="9"/>
    <n v="1484.5610146387532"/>
    <x v="607"/>
    <n v="1095.4389853612468"/>
    <x v="2"/>
    <x v="748"/>
    <x v="5"/>
    <x v="5"/>
    <x v="19"/>
    <x v="5"/>
    <x v="2"/>
    <s v="Beijing"/>
    <x v="2"/>
  </r>
  <r>
    <s v="4153"/>
    <x v="600"/>
    <x v="2"/>
    <n v="26"/>
    <n v="3329.8773162059774"/>
    <x v="2305"/>
    <n v="1724.7226837940229"/>
    <x v="0"/>
    <x v="1070"/>
    <x v="0"/>
    <x v="0"/>
    <x v="19"/>
    <x v="5"/>
    <x v="1"/>
    <s v="Greenville"/>
    <x v="1"/>
  </r>
  <r>
    <s v="4154"/>
    <x v="886"/>
    <x v="2"/>
    <n v="8"/>
    <n v="4444.0497093216218"/>
    <x v="469"/>
    <n v="-2291.2497093216216"/>
    <x v="0"/>
    <x v="736"/>
    <x v="0"/>
    <x v="0"/>
    <x v="11"/>
    <x v="4"/>
    <x v="0"/>
    <s v="Carlisle"/>
    <x v="3"/>
  </r>
  <r>
    <s v="4156"/>
    <x v="1031"/>
    <x v="0"/>
    <n v="12"/>
    <n v="232.05647220607949"/>
    <x v="2306"/>
    <n v="7454.8435277939197"/>
    <x v="0"/>
    <x v="1045"/>
    <x v="4"/>
    <x v="4"/>
    <x v="0"/>
    <x v="0"/>
    <x v="1"/>
    <s v="Ridgely"/>
    <x v="1"/>
  </r>
  <r>
    <s v="4157"/>
    <x v="112"/>
    <x v="1"/>
    <n v="9"/>
    <n v="6370.9546944340809"/>
    <x v="2307"/>
    <n v="-3362.7546944340811"/>
    <x v="0"/>
    <x v="985"/>
    <x v="6"/>
    <x v="6"/>
    <x v="0"/>
    <x v="0"/>
    <x v="1"/>
    <s v="Milwaukee"/>
    <x v="1"/>
  </r>
  <r>
    <s v="4165"/>
    <x v="487"/>
    <x v="0"/>
    <n v="10"/>
    <n v="279.60763633628329"/>
    <x v="169"/>
    <n v="2010.3923636637167"/>
    <x v="0"/>
    <x v="671"/>
    <x v="7"/>
    <x v="7"/>
    <x v="11"/>
    <x v="4"/>
    <x v="1"/>
    <s v="Ottawa"/>
    <x v="4"/>
  </r>
  <r>
    <s v="4166"/>
    <x v="661"/>
    <x v="0"/>
    <n v="24"/>
    <n v="1264.7801764363355"/>
    <x v="466"/>
    <n v="4563.2198235636642"/>
    <x v="1"/>
    <x v="772"/>
    <x v="7"/>
    <x v="7"/>
    <x v="9"/>
    <x v="4"/>
    <x v="2"/>
    <s v="Beijing"/>
    <x v="2"/>
  </r>
  <r>
    <s v="4167"/>
    <x v="558"/>
    <x v="2"/>
    <n v="720"/>
    <n v="13.187937275433645"/>
    <x v="2308"/>
    <n v="2397.137062724566"/>
    <x v="2"/>
    <x v="832"/>
    <x v="0"/>
    <x v="0"/>
    <x v="18"/>
    <x v="5"/>
    <x v="0"/>
    <s v="Paris"/>
    <x v="7"/>
  </r>
  <r>
    <s v="4168"/>
    <x v="808"/>
    <x v="2"/>
    <n v="13"/>
    <n v="0.80891306126566531"/>
    <x v="669"/>
    <n v="298.19108693873432"/>
    <x v="0"/>
    <x v="649"/>
    <x v="0"/>
    <x v="0"/>
    <x v="15"/>
    <x v="5"/>
    <x v="1"/>
    <s v="South Portland"/>
    <x v="1"/>
  </r>
  <r>
    <s v="4169"/>
    <x v="706"/>
    <x v="2"/>
    <n v="24"/>
    <n v="4432.2516276347642"/>
    <x v="2309"/>
    <n v="8760.1483723652345"/>
    <x v="3"/>
    <x v="632"/>
    <x v="8"/>
    <x v="8"/>
    <x v="16"/>
    <x v="4"/>
    <x v="1"/>
    <s v="North Harford"/>
    <x v="1"/>
  </r>
  <r>
    <s v="4171"/>
    <x v="292"/>
    <x v="2"/>
    <n v="36"/>
    <n v="2.2691640409574085"/>
    <x v="2310"/>
    <n v="66.982835959042589"/>
    <x v="0"/>
    <x v="1296"/>
    <x v="2"/>
    <x v="2"/>
    <x v="17"/>
    <x v="4"/>
    <x v="2"/>
    <s v="Shanghai"/>
    <x v="2"/>
  </r>
  <r>
    <s v="4172"/>
    <x v="901"/>
    <x v="0"/>
    <n v="9"/>
    <n v="44.350519015569162"/>
    <x v="2311"/>
    <n v="289.60948098443083"/>
    <x v="0"/>
    <x v="1297"/>
    <x v="1"/>
    <x v="1"/>
    <x v="3"/>
    <x v="1"/>
    <x v="1"/>
    <s v="Holyoke"/>
    <x v="1"/>
  </r>
  <r>
    <s v="4173"/>
    <x v="486"/>
    <x v="2"/>
    <n v="9"/>
    <n v="286.52356202810228"/>
    <x v="2312"/>
    <n v="2658.0264379718978"/>
    <x v="0"/>
    <x v="350"/>
    <x v="0"/>
    <x v="0"/>
    <x v="14"/>
    <x v="3"/>
    <x v="1"/>
    <s v="Granger"/>
    <x v="1"/>
  </r>
  <r>
    <s v="4175"/>
    <x v="202"/>
    <x v="1"/>
    <n v="5"/>
    <n v="3.8763511027688162"/>
    <x v="308"/>
    <n v="506.12364889723119"/>
    <x v="0"/>
    <x v="484"/>
    <x v="2"/>
    <x v="2"/>
    <x v="17"/>
    <x v="4"/>
    <x v="1"/>
    <s v="Rochester"/>
    <x v="1"/>
  </r>
  <r>
    <s v="4177"/>
    <x v="470"/>
    <x v="1"/>
    <n v="10"/>
    <n v="1154.7223735539965"/>
    <x v="587"/>
    <n v="-364.72237355399648"/>
    <x v="0"/>
    <x v="677"/>
    <x v="2"/>
    <x v="2"/>
    <x v="17"/>
    <x v="4"/>
    <x v="1"/>
    <s v="Grand Prairie"/>
    <x v="1"/>
  </r>
  <r>
    <s v="4180"/>
    <x v="1026"/>
    <x v="1"/>
    <n v="12"/>
    <n v="1257.7669491330942"/>
    <x v="2313"/>
    <n v="634.33305086690575"/>
    <x v="0"/>
    <x v="1298"/>
    <x v="7"/>
    <x v="7"/>
    <x v="9"/>
    <x v="4"/>
    <x v="1"/>
    <s v="Austin"/>
    <x v="1"/>
  </r>
  <r>
    <s v="4184"/>
    <x v="208"/>
    <x v="2"/>
    <n v="36"/>
    <n v="461.13372854232631"/>
    <x v="2314"/>
    <n v="710.01127145767373"/>
    <x v="1"/>
    <x v="1299"/>
    <x v="0"/>
    <x v="0"/>
    <x v="15"/>
    <x v="5"/>
    <x v="1"/>
    <s v="Bethesda"/>
    <x v="1"/>
  </r>
  <r>
    <s v="4185"/>
    <x v="790"/>
    <x v="1"/>
    <n v="6"/>
    <n v="41.649034450424118"/>
    <x v="1124"/>
    <n v="288.3509655495759"/>
    <x v="0"/>
    <x v="1217"/>
    <x v="2"/>
    <x v="2"/>
    <x v="17"/>
    <x v="4"/>
    <x v="1"/>
    <s v="Renton"/>
    <x v="1"/>
  </r>
  <r>
    <s v="4187"/>
    <x v="183"/>
    <x v="0"/>
    <n v="12"/>
    <n v="40.78193380738773"/>
    <x v="2315"/>
    <n v="482.81806619261226"/>
    <x v="0"/>
    <x v="43"/>
    <x v="2"/>
    <x v="2"/>
    <x v="17"/>
    <x v="4"/>
    <x v="1"/>
    <s v="Waukesha"/>
    <x v="1"/>
  </r>
  <r>
    <s v="4188"/>
    <x v="129"/>
    <x v="0"/>
    <n v="13"/>
    <n v="40.279574728267839"/>
    <x v="2316"/>
    <n v="2593.1204252717321"/>
    <x v="3"/>
    <x v="1300"/>
    <x v="7"/>
    <x v="7"/>
    <x v="9"/>
    <x v="4"/>
    <x v="1"/>
    <s v="North Harford"/>
    <x v="1"/>
  </r>
  <r>
    <s v="4189"/>
    <x v="520"/>
    <x v="1"/>
    <n v="9"/>
    <n v="431.38442079023582"/>
    <x v="2317"/>
    <n v="5256.6155792097643"/>
    <x v="0"/>
    <x v="426"/>
    <x v="0"/>
    <x v="0"/>
    <x v="0"/>
    <x v="0"/>
    <x v="1"/>
    <s v="Baytown"/>
    <x v="1"/>
  </r>
  <r>
    <s v="4190"/>
    <x v="527"/>
    <x v="1"/>
    <n v="12"/>
    <n v="3812.2780368036579"/>
    <x v="2318"/>
    <n v="-1195.2280368036577"/>
    <x v="3"/>
    <x v="1301"/>
    <x v="2"/>
    <x v="2"/>
    <x v="4"/>
    <x v="3"/>
    <x v="1"/>
    <s v="North Harford"/>
    <x v="1"/>
  </r>
  <r>
    <s v="4191"/>
    <x v="1007"/>
    <x v="1"/>
    <n v="9"/>
    <n v="58.895172059460897"/>
    <x v="2319"/>
    <n v="20596.10482794054"/>
    <x v="0"/>
    <x v="713"/>
    <x v="0"/>
    <x v="0"/>
    <x v="11"/>
    <x v="4"/>
    <x v="0"/>
    <s v="West Yorkshire"/>
    <x v="3"/>
  </r>
  <r>
    <s v="4192"/>
    <x v="989"/>
    <x v="0"/>
    <n v="10"/>
    <n v="1410.8962173116377"/>
    <x v="345"/>
    <n v="589.10378268836234"/>
    <x v="2"/>
    <x v="1302"/>
    <x v="6"/>
    <x v="6"/>
    <x v="12"/>
    <x v="0"/>
    <x v="1"/>
    <s v="Seattle"/>
    <x v="1"/>
  </r>
  <r>
    <s v="4194"/>
    <x v="451"/>
    <x v="0"/>
    <n v="9"/>
    <n v="231.71211274164347"/>
    <x v="1118"/>
    <n v="2297.2878872583565"/>
    <x v="0"/>
    <x v="84"/>
    <x v="6"/>
    <x v="6"/>
    <x v="12"/>
    <x v="0"/>
    <x v="1"/>
    <s v="Annapolis"/>
    <x v="1"/>
  </r>
  <r>
    <s v="4197"/>
    <x v="860"/>
    <x v="2"/>
    <n v="20"/>
    <n v="818.13967625617136"/>
    <x v="2320"/>
    <n v="2141.8603237438288"/>
    <x v="0"/>
    <x v="908"/>
    <x v="6"/>
    <x v="6"/>
    <x v="12"/>
    <x v="0"/>
    <x v="0"/>
    <s v="Carlisle"/>
    <x v="3"/>
  </r>
  <r>
    <s v="4198"/>
    <x v="493"/>
    <x v="0"/>
    <n v="13"/>
    <n v="1018.0911447194902"/>
    <x v="2321"/>
    <n v="1867.3088552805098"/>
    <x v="0"/>
    <x v="725"/>
    <x v="0"/>
    <x v="0"/>
    <x v="11"/>
    <x v="4"/>
    <x v="1"/>
    <s v="Waukesha"/>
    <x v="1"/>
  </r>
  <r>
    <s v="4200"/>
    <x v="1024"/>
    <x v="1"/>
    <n v="6"/>
    <n v="130.56880915456421"/>
    <x v="2322"/>
    <n v="112.97319084543579"/>
    <x v="0"/>
    <x v="243"/>
    <x v="2"/>
    <x v="2"/>
    <x v="17"/>
    <x v="4"/>
    <x v="1"/>
    <s v="Houston"/>
    <x v="1"/>
  </r>
  <r>
    <s v="4203"/>
    <x v="949"/>
    <x v="0"/>
    <n v="12"/>
    <n v="673.95992424336134"/>
    <x v="60"/>
    <n v="258.20007575663863"/>
    <x v="0"/>
    <x v="1016"/>
    <x v="0"/>
    <x v="0"/>
    <x v="1"/>
    <x v="1"/>
    <x v="1"/>
    <s v="Anchorage"/>
    <x v="1"/>
  </r>
  <r>
    <s v="4205"/>
    <x v="448"/>
    <x v="2"/>
    <n v="20"/>
    <n v="7544.2895389383557"/>
    <x v="1284"/>
    <n v="-1304.2895389383557"/>
    <x v="1"/>
    <x v="848"/>
    <x v="6"/>
    <x v="6"/>
    <x v="0"/>
    <x v="0"/>
    <x v="2"/>
    <s v="Beijing"/>
    <x v="2"/>
  </r>
  <r>
    <s v="4206"/>
    <x v="99"/>
    <x v="2"/>
    <n v="12"/>
    <n v="5087.2780012094809"/>
    <x v="2323"/>
    <n v="-934.1780012094805"/>
    <x v="0"/>
    <x v="1114"/>
    <x v="8"/>
    <x v="8"/>
    <x v="16"/>
    <x v="4"/>
    <x v="1"/>
    <s v="Miami"/>
    <x v="1"/>
  </r>
  <r>
    <s v="4207"/>
    <x v="462"/>
    <x v="2"/>
    <n v="12"/>
    <n v="432.15715395557504"/>
    <x v="2060"/>
    <n v="1930.6428460444251"/>
    <x v="0"/>
    <x v="1303"/>
    <x v="6"/>
    <x v="6"/>
    <x v="12"/>
    <x v="0"/>
    <x v="1"/>
    <s v="New York"/>
    <x v="1"/>
  </r>
  <r>
    <s v="4208"/>
    <x v="996"/>
    <x v="1"/>
    <n v="18"/>
    <n v="290.12565240658483"/>
    <x v="2324"/>
    <n v="3064.7293475934152"/>
    <x v="0"/>
    <x v="560"/>
    <x v="6"/>
    <x v="6"/>
    <x v="12"/>
    <x v="0"/>
    <x v="1"/>
    <s v="Plattsburgh"/>
    <x v="1"/>
  </r>
  <r>
    <s v="4209"/>
    <x v="4"/>
    <x v="0"/>
    <n v="18"/>
    <n v="1895.5662947958547"/>
    <x v="2325"/>
    <n v="204.83370520414542"/>
    <x v="3"/>
    <x v="1198"/>
    <x v="7"/>
    <x v="7"/>
    <x v="9"/>
    <x v="4"/>
    <x v="1"/>
    <s v="North Harford"/>
    <x v="1"/>
  </r>
  <r>
    <s v="4210"/>
    <x v="959"/>
    <x v="0"/>
    <n v="9"/>
    <n v="581.56595860349807"/>
    <x v="2326"/>
    <n v="1536.6340413965017"/>
    <x v="0"/>
    <x v="1304"/>
    <x v="5"/>
    <x v="5"/>
    <x v="7"/>
    <x v="5"/>
    <x v="1"/>
    <s v="Yakima"/>
    <x v="1"/>
  </r>
  <r>
    <s v="4213"/>
    <x v="561"/>
    <x v="2"/>
    <n v="10"/>
    <n v="5786.9735659157013"/>
    <x v="899"/>
    <n v="7203.0264340842987"/>
    <x v="0"/>
    <x v="494"/>
    <x v="3"/>
    <x v="3"/>
    <x v="5"/>
    <x v="4"/>
    <x v="0"/>
    <s v="Ramstein"/>
    <x v="5"/>
  </r>
  <r>
    <s v="4214"/>
    <x v="185"/>
    <x v="1"/>
    <n v="13"/>
    <n v="2597.8253033686278"/>
    <x v="2124"/>
    <n v="-236.22530336862792"/>
    <x v="1"/>
    <x v="527"/>
    <x v="6"/>
    <x v="6"/>
    <x v="12"/>
    <x v="0"/>
    <x v="1"/>
    <s v="Bethesda"/>
    <x v="1"/>
  </r>
  <r>
    <s v="4215"/>
    <x v="583"/>
    <x v="0"/>
    <n v="10"/>
    <n v="9.6096128462603456"/>
    <x v="1699"/>
    <n v="350.29038715373963"/>
    <x v="0"/>
    <x v="958"/>
    <x v="0"/>
    <x v="0"/>
    <x v="15"/>
    <x v="5"/>
    <x v="1"/>
    <s v="Appleton"/>
    <x v="1"/>
  </r>
  <r>
    <s v="4217"/>
    <x v="160"/>
    <x v="1"/>
    <n v="10"/>
    <n v="299.66441428032368"/>
    <x v="713"/>
    <n v="8390.3355857196766"/>
    <x v="0"/>
    <x v="435"/>
    <x v="3"/>
    <x v="3"/>
    <x v="13"/>
    <x v="4"/>
    <x v="1"/>
    <s v="Texas City"/>
    <x v="1"/>
  </r>
  <r>
    <s v="4218"/>
    <x v="370"/>
    <x v="1"/>
    <n v="10"/>
    <n v="487.56986834285152"/>
    <x v="236"/>
    <n v="2592.4301316571486"/>
    <x v="0"/>
    <x v="1079"/>
    <x v="5"/>
    <x v="5"/>
    <x v="19"/>
    <x v="5"/>
    <x v="1"/>
    <s v="Trenton"/>
    <x v="1"/>
  </r>
  <r>
    <s v="4219"/>
    <x v="1023"/>
    <x v="1"/>
    <n v="12"/>
    <n v="1768.8084355363433"/>
    <x v="2274"/>
    <n v="3312.4915644636567"/>
    <x v="0"/>
    <x v="1047"/>
    <x v="0"/>
    <x v="0"/>
    <x v="0"/>
    <x v="0"/>
    <x v="1"/>
    <s v="Greenville"/>
    <x v="1"/>
  </r>
  <r>
    <s v="4220"/>
    <x v="211"/>
    <x v="1"/>
    <n v="4"/>
    <n v="95.650392949832778"/>
    <x v="2327"/>
    <n v="113.34960705016722"/>
    <x v="2"/>
    <x v="1217"/>
    <x v="2"/>
    <x v="2"/>
    <x v="17"/>
    <x v="4"/>
    <x v="0"/>
    <s v="Paris"/>
    <x v="7"/>
  </r>
  <r>
    <s v="4221"/>
    <x v="54"/>
    <x v="0"/>
    <n v="12"/>
    <n v="2254.1220719996404"/>
    <x v="2069"/>
    <n v="1657.8779280003596"/>
    <x v="0"/>
    <x v="279"/>
    <x v="3"/>
    <x v="3"/>
    <x v="5"/>
    <x v="4"/>
    <x v="1"/>
    <s v="Germantown"/>
    <x v="1"/>
  </r>
  <r>
    <s v="4222"/>
    <x v="711"/>
    <x v="2"/>
    <n v="20"/>
    <n v="1803.0956709170712"/>
    <x v="717"/>
    <n v="2794.9043290829286"/>
    <x v="0"/>
    <x v="634"/>
    <x v="8"/>
    <x v="8"/>
    <x v="16"/>
    <x v="4"/>
    <x v="1"/>
    <s v="Baytown"/>
    <x v="1"/>
  </r>
  <r>
    <s v="4223"/>
    <x v="437"/>
    <x v="2"/>
    <n v="10"/>
    <n v="36.865172429039646"/>
    <x v="303"/>
    <n v="3543.1348275709602"/>
    <x v="1"/>
    <x v="454"/>
    <x v="0"/>
    <x v="0"/>
    <x v="0"/>
    <x v="0"/>
    <x v="2"/>
    <s v="Beijing"/>
    <x v="2"/>
  </r>
  <r>
    <s v="4224"/>
    <x v="287"/>
    <x v="0"/>
    <n v="13"/>
    <n v="65.044807678911894"/>
    <x v="2328"/>
    <n v="224.75519232108812"/>
    <x v="0"/>
    <x v="649"/>
    <x v="0"/>
    <x v="0"/>
    <x v="15"/>
    <x v="5"/>
    <x v="1"/>
    <s v="Old Saybrook"/>
    <x v="1"/>
  </r>
  <r>
    <s v="4225"/>
    <x v="893"/>
    <x v="0"/>
    <n v="9"/>
    <n v="273.96261493166071"/>
    <x v="2329"/>
    <n v="874.1373850683392"/>
    <x v="0"/>
    <x v="1305"/>
    <x v="0"/>
    <x v="0"/>
    <x v="17"/>
    <x v="4"/>
    <x v="0"/>
    <s v="Amsterdam"/>
    <x v="29"/>
  </r>
  <r>
    <s v="4226"/>
    <x v="435"/>
    <x v="3"/>
    <n v="13"/>
    <n v="8363.7481426384384"/>
    <x v="2330"/>
    <n v="20438.50185736156"/>
    <x v="0"/>
    <x v="313"/>
    <x v="7"/>
    <x v="7"/>
    <x v="11"/>
    <x v="4"/>
    <x v="2"/>
    <s v="Sydney"/>
    <x v="8"/>
  </r>
  <r>
    <s v="4229"/>
    <x v="403"/>
    <x v="1"/>
    <n v="10"/>
    <n v="644.40538440218813"/>
    <x v="454"/>
    <n v="1665.5946155978118"/>
    <x v="0"/>
    <x v="571"/>
    <x v="6"/>
    <x v="6"/>
    <x v="12"/>
    <x v="0"/>
    <x v="1"/>
    <s v="New Castle"/>
    <x v="1"/>
  </r>
  <r>
    <s v="4230"/>
    <x v="207"/>
    <x v="1"/>
    <n v="10"/>
    <n v="2824.2110128883073"/>
    <x v="607"/>
    <n v="-244.21101288830732"/>
    <x v="0"/>
    <x v="215"/>
    <x v="5"/>
    <x v="5"/>
    <x v="19"/>
    <x v="5"/>
    <x v="1"/>
    <s v="Litchfield County"/>
    <x v="1"/>
  </r>
  <r>
    <s v="4231"/>
    <x v="865"/>
    <x v="2"/>
    <n v="18"/>
    <n v="253.23586890973453"/>
    <x v="2331"/>
    <n v="2737.1641310902655"/>
    <x v="0"/>
    <x v="935"/>
    <x v="4"/>
    <x v="4"/>
    <x v="6"/>
    <x v="0"/>
    <x v="0"/>
    <s v="Giebelstadt"/>
    <x v="5"/>
  </r>
  <r>
    <s v="4232"/>
    <x v="902"/>
    <x v="3"/>
    <n v="12"/>
    <n v="565.02291498773911"/>
    <x v="2332"/>
    <n v="2673.7770850122611"/>
    <x v="0"/>
    <x v="637"/>
    <x v="8"/>
    <x v="8"/>
    <x v="16"/>
    <x v="4"/>
    <x v="1"/>
    <s v="Morristown"/>
    <x v="1"/>
  </r>
  <r>
    <s v="4233"/>
    <x v="112"/>
    <x v="1"/>
    <n v="9"/>
    <n v="199.58413474719887"/>
    <x v="2333"/>
    <n v="5349.3658652528011"/>
    <x v="0"/>
    <x v="34"/>
    <x v="4"/>
    <x v="4"/>
    <x v="0"/>
    <x v="0"/>
    <x v="1"/>
    <s v="Litchfield County"/>
    <x v="1"/>
  </r>
  <r>
    <s v="4235"/>
    <x v="184"/>
    <x v="1"/>
    <n v="4"/>
    <n v="290.70838113151979"/>
    <x v="2334"/>
    <n v="964.39161886848012"/>
    <x v="3"/>
    <x v="579"/>
    <x v="8"/>
    <x v="8"/>
    <x v="5"/>
    <x v="4"/>
    <x v="1"/>
    <s v="North Harford"/>
    <x v="1"/>
  </r>
  <r>
    <s v="4236"/>
    <x v="827"/>
    <x v="1"/>
    <n v="5"/>
    <n v="178.68482989908105"/>
    <x v="1141"/>
    <n v="216.31517010091895"/>
    <x v="0"/>
    <x v="1306"/>
    <x v="7"/>
    <x v="7"/>
    <x v="9"/>
    <x v="4"/>
    <x v="1"/>
    <s v="Aurora"/>
    <x v="1"/>
  </r>
  <r>
    <s v="4237"/>
    <x v="654"/>
    <x v="2"/>
    <n v="10"/>
    <n v="743.89350150043379"/>
    <x v="2335"/>
    <n v="11246.106498499566"/>
    <x v="0"/>
    <x v="127"/>
    <x v="4"/>
    <x v="4"/>
    <x v="5"/>
    <x v="4"/>
    <x v="1"/>
    <s v="Houston"/>
    <x v="1"/>
  </r>
  <r>
    <s v="4239"/>
    <x v="803"/>
    <x v="2"/>
    <n v="10"/>
    <n v="48.595441800909775"/>
    <x v="944"/>
    <n v="461.3045581990902"/>
    <x v="0"/>
    <x v="604"/>
    <x v="0"/>
    <x v="0"/>
    <x v="17"/>
    <x v="4"/>
    <x v="1"/>
    <s v="Greenville"/>
    <x v="1"/>
  </r>
  <r>
    <s v="4241"/>
    <x v="753"/>
    <x v="0"/>
    <n v="13"/>
    <n v="12.008215980078363"/>
    <x v="2336"/>
    <n v="939.46978401992158"/>
    <x v="0"/>
    <x v="1307"/>
    <x v="0"/>
    <x v="0"/>
    <x v="21"/>
    <x v="0"/>
    <x v="1"/>
    <s v="Annapolis"/>
    <x v="1"/>
  </r>
  <r>
    <s v="4242"/>
    <x v="292"/>
    <x v="2"/>
    <n v="9"/>
    <n v="396.52869384939982"/>
    <x v="509"/>
    <n v="4874.6713061505998"/>
    <x v="0"/>
    <x v="281"/>
    <x v="9"/>
    <x v="9"/>
    <x v="14"/>
    <x v="3"/>
    <x v="2"/>
    <s v="Osaka"/>
    <x v="15"/>
  </r>
  <r>
    <s v="4243"/>
    <x v="109"/>
    <x v="0"/>
    <n v="9"/>
    <n v="183.91375982837087"/>
    <x v="2337"/>
    <n v="1133.2862401716293"/>
    <x v="0"/>
    <x v="908"/>
    <x v="6"/>
    <x v="6"/>
    <x v="12"/>
    <x v="0"/>
    <x v="1"/>
    <s v="Littleton"/>
    <x v="1"/>
  </r>
  <r>
    <s v="4244"/>
    <x v="877"/>
    <x v="1"/>
    <n v="12"/>
    <n v="6.2030869903986599"/>
    <x v="1733"/>
    <n v="269.67691300960132"/>
    <x v="0"/>
    <x v="287"/>
    <x v="0"/>
    <x v="0"/>
    <x v="15"/>
    <x v="5"/>
    <x v="0"/>
    <s v="Saint Petersburg"/>
    <x v="0"/>
  </r>
  <r>
    <s v="4246"/>
    <x v="107"/>
    <x v="2"/>
    <n v="10"/>
    <n v="61.383388679057759"/>
    <x v="1385"/>
    <n v="3828.6166113209424"/>
    <x v="0"/>
    <x v="1001"/>
    <x v="4"/>
    <x v="4"/>
    <x v="5"/>
    <x v="4"/>
    <x v="1"/>
    <s v="Tallahassee"/>
    <x v="1"/>
  </r>
  <r>
    <s v="4248"/>
    <x v="963"/>
    <x v="0"/>
    <n v="10"/>
    <n v="1162.7886957956835"/>
    <x v="1144"/>
    <n v="47.211304204316548"/>
    <x v="0"/>
    <x v="782"/>
    <x v="7"/>
    <x v="7"/>
    <x v="9"/>
    <x v="4"/>
    <x v="1"/>
    <s v="Montreal"/>
    <x v="4"/>
  </r>
  <r>
    <s v="4249"/>
    <x v="617"/>
    <x v="0"/>
    <n v="9"/>
    <n v="824.98610823843035"/>
    <x v="2338"/>
    <n v="1204.6138917615694"/>
    <x v="2"/>
    <x v="793"/>
    <x v="7"/>
    <x v="7"/>
    <x v="9"/>
    <x v="4"/>
    <x v="2"/>
    <s v="Beijing"/>
    <x v="2"/>
  </r>
  <r>
    <s v="4250"/>
    <x v="873"/>
    <x v="1"/>
    <n v="6"/>
    <n v="684.23753186740612"/>
    <x v="2339"/>
    <n v="1235.7624681325938"/>
    <x v="0"/>
    <x v="1308"/>
    <x v="4"/>
    <x v="4"/>
    <x v="5"/>
    <x v="4"/>
    <x v="0"/>
    <s v="Copenhagen"/>
    <x v="21"/>
  </r>
  <r>
    <s v="4251"/>
    <x v="392"/>
    <x v="0"/>
    <n v="9"/>
    <n v="1096.0538876721018"/>
    <x v="2106"/>
    <n v="1693.9461123278982"/>
    <x v="0"/>
    <x v="444"/>
    <x v="5"/>
    <x v="5"/>
    <x v="7"/>
    <x v="5"/>
    <x v="1"/>
    <s v="Renton"/>
    <x v="1"/>
  </r>
  <r>
    <s v="4252"/>
    <x v="1010"/>
    <x v="0"/>
    <n v="9"/>
    <n v="1527.6540819120537"/>
    <x v="2340"/>
    <n v="223.54591808794635"/>
    <x v="0"/>
    <x v="973"/>
    <x v="5"/>
    <x v="5"/>
    <x v="19"/>
    <x v="5"/>
    <x v="2"/>
    <s v="New Delhi"/>
    <x v="14"/>
  </r>
  <r>
    <s v="4254"/>
    <x v="177"/>
    <x v="0"/>
    <n v="10"/>
    <n v="914.61394400409358"/>
    <x v="1545"/>
    <n v="2584.8860559959066"/>
    <x v="0"/>
    <x v="1197"/>
    <x v="3"/>
    <x v="3"/>
    <x v="8"/>
    <x v="3"/>
    <x v="0"/>
    <s v="Nantes"/>
    <x v="7"/>
  </r>
  <r>
    <s v="4255"/>
    <x v="177"/>
    <x v="0"/>
    <n v="12"/>
    <n v="1339.2877629766565"/>
    <x v="138"/>
    <n v="874.7122370233435"/>
    <x v="0"/>
    <x v="1112"/>
    <x v="6"/>
    <x v="6"/>
    <x v="12"/>
    <x v="0"/>
    <x v="2"/>
    <s v="Tokyo"/>
    <x v="15"/>
  </r>
  <r>
    <s v="4256"/>
    <x v="817"/>
    <x v="1"/>
    <n v="6"/>
    <n v="16.399875476831024"/>
    <x v="2341"/>
    <n v="42.141524523168982"/>
    <x v="0"/>
    <x v="1031"/>
    <x v="0"/>
    <x v="0"/>
    <x v="2"/>
    <x v="2"/>
    <x v="0"/>
    <s v="Stockholm"/>
    <x v="33"/>
  </r>
  <r>
    <s v="4257"/>
    <x v="543"/>
    <x v="1"/>
    <n v="36"/>
    <n v="30494.341385665164"/>
    <x v="2342"/>
    <n v="-15287.941385665164"/>
    <x v="1"/>
    <x v="938"/>
    <x v="4"/>
    <x v="4"/>
    <x v="6"/>
    <x v="0"/>
    <x v="2"/>
    <s v="Beijing"/>
    <x v="2"/>
  </r>
  <r>
    <s v="4260"/>
    <x v="751"/>
    <x v="0"/>
    <n v="13"/>
    <n v="3595.2115631467918"/>
    <x v="2343"/>
    <n v="3631.0884368532083"/>
    <x v="0"/>
    <x v="1309"/>
    <x v="9"/>
    <x v="9"/>
    <x v="14"/>
    <x v="3"/>
    <x v="2"/>
    <s v="New Delhi"/>
    <x v="14"/>
  </r>
  <r>
    <s v="4261"/>
    <x v="274"/>
    <x v="0"/>
    <n v="13"/>
    <n v="14364.040100151147"/>
    <x v="2344"/>
    <n v="17748.109899848852"/>
    <x v="1"/>
    <x v="1057"/>
    <x v="8"/>
    <x v="8"/>
    <x v="11"/>
    <x v="4"/>
    <x v="2"/>
    <s v="Beijing"/>
    <x v="2"/>
  </r>
  <r>
    <s v="4262"/>
    <x v="956"/>
    <x v="1"/>
    <n v="4"/>
    <n v="11.538043267199086"/>
    <x v="2345"/>
    <n v="158.32595673280093"/>
    <x v="1"/>
    <x v="1202"/>
    <x v="0"/>
    <x v="0"/>
    <x v="21"/>
    <x v="0"/>
    <x v="0"/>
    <s v="Berlin"/>
    <x v="5"/>
  </r>
  <r>
    <s v="4263"/>
    <x v="31"/>
    <x v="1"/>
    <n v="12"/>
    <n v="466.67908522736786"/>
    <x v="2346"/>
    <n v="2265.2909147726318"/>
    <x v="0"/>
    <x v="1310"/>
    <x v="8"/>
    <x v="8"/>
    <x v="11"/>
    <x v="4"/>
    <x v="0"/>
    <s v="Ramstein"/>
    <x v="5"/>
  </r>
  <r>
    <s v="4264"/>
    <x v="892"/>
    <x v="1"/>
    <n v="6"/>
    <n v="151.87444687067216"/>
    <x v="2347"/>
    <n v="105.96555312932782"/>
    <x v="0"/>
    <x v="989"/>
    <x v="2"/>
    <x v="2"/>
    <x v="17"/>
    <x v="4"/>
    <x v="0"/>
    <s v="Warsaw"/>
    <x v="30"/>
  </r>
  <r>
    <s v="4266"/>
    <x v="20"/>
    <x v="0"/>
    <n v="520"/>
    <n v="1063.0134471216982"/>
    <x v="2348"/>
    <n v="11924.289552878301"/>
    <x v="1"/>
    <x v="1238"/>
    <x v="0"/>
    <x v="0"/>
    <x v="18"/>
    <x v="5"/>
    <x v="2"/>
    <s v="Beijing"/>
    <x v="2"/>
  </r>
  <r>
    <s v="4267"/>
    <x v="178"/>
    <x v="1"/>
    <n v="6"/>
    <n v="1149.8957534872018"/>
    <x v="2349"/>
    <n v="524.50424651279832"/>
    <x v="1"/>
    <x v="366"/>
    <x v="0"/>
    <x v="0"/>
    <x v="14"/>
    <x v="3"/>
    <x v="1"/>
    <s v="Bethesda"/>
    <x v="1"/>
  </r>
  <r>
    <s v="4270"/>
    <x v="30"/>
    <x v="3"/>
    <n v="9"/>
    <n v="10.78862428612625"/>
    <x v="2350"/>
    <n v="196.12137571387376"/>
    <x v="0"/>
    <x v="323"/>
    <x v="0"/>
    <x v="0"/>
    <x v="15"/>
    <x v="5"/>
    <x v="1"/>
    <s v="Everett"/>
    <x v="1"/>
  </r>
  <r>
    <s v="4271"/>
    <x v="956"/>
    <x v="1"/>
    <n v="13"/>
    <n v="44.410781125975774"/>
    <x v="2351"/>
    <n v="242.85871887402422"/>
    <x v="0"/>
    <x v="874"/>
    <x v="2"/>
    <x v="2"/>
    <x v="2"/>
    <x v="2"/>
    <x v="2"/>
    <s v="New Delhi"/>
    <x v="14"/>
  </r>
  <r>
    <s v="4272"/>
    <x v="18"/>
    <x v="0"/>
    <n v="12"/>
    <n v="160.52194913782677"/>
    <x v="2352"/>
    <n v="30.878050862173239"/>
    <x v="0"/>
    <x v="1223"/>
    <x v="0"/>
    <x v="0"/>
    <x v="17"/>
    <x v="4"/>
    <x v="1"/>
    <s v="Brooklyn"/>
    <x v="1"/>
  </r>
  <r>
    <s v="4273"/>
    <x v="414"/>
    <x v="0"/>
    <n v="24"/>
    <n v="2726.8611397717677"/>
    <x v="2353"/>
    <n v="1728.7388602282326"/>
    <x v="1"/>
    <x v="684"/>
    <x v="6"/>
    <x v="6"/>
    <x v="12"/>
    <x v="0"/>
    <x v="2"/>
    <s v="Beijing"/>
    <x v="2"/>
  </r>
  <r>
    <s v="4274"/>
    <x v="605"/>
    <x v="2"/>
    <n v="24"/>
    <n v="405.83773138743749"/>
    <x v="2354"/>
    <n v="6290.1622686125629"/>
    <x v="2"/>
    <x v="1311"/>
    <x v="2"/>
    <x v="2"/>
    <x v="4"/>
    <x v="3"/>
    <x v="0"/>
    <s v="Paris"/>
    <x v="7"/>
  </r>
  <r>
    <s v="4275"/>
    <x v="836"/>
    <x v="2"/>
    <n v="13"/>
    <n v="415.95595633149981"/>
    <x v="2355"/>
    <n v="6627.4440436684999"/>
    <x v="0"/>
    <x v="632"/>
    <x v="8"/>
    <x v="8"/>
    <x v="16"/>
    <x v="4"/>
    <x v="1"/>
    <s v="Burlington"/>
    <x v="1"/>
  </r>
  <r>
    <s v="4276"/>
    <x v="1032"/>
    <x v="2"/>
    <n v="52"/>
    <n v="2900.7362740026088"/>
    <x v="2356"/>
    <n v="3691.1637259973909"/>
    <x v="1"/>
    <x v="1173"/>
    <x v="8"/>
    <x v="8"/>
    <x v="13"/>
    <x v="4"/>
    <x v="2"/>
    <s v="Beijing"/>
    <x v="2"/>
  </r>
  <r>
    <s v="4277"/>
    <x v="233"/>
    <x v="1"/>
    <n v="18"/>
    <n v="775.65940152613916"/>
    <x v="2357"/>
    <n v="137.06159847386084"/>
    <x v="1"/>
    <x v="235"/>
    <x v="0"/>
    <x v="0"/>
    <x v="17"/>
    <x v="4"/>
    <x v="1"/>
    <s v="Bethesda"/>
    <x v="1"/>
  </r>
  <r>
    <s v="4278"/>
    <x v="1018"/>
    <x v="1"/>
    <n v="10"/>
    <n v="1668.794045483427"/>
    <x v="481"/>
    <n v="5221.205954516573"/>
    <x v="0"/>
    <x v="276"/>
    <x v="9"/>
    <x v="9"/>
    <x v="14"/>
    <x v="3"/>
    <x v="1"/>
    <s v="Fort Atkinson"/>
    <x v="1"/>
  </r>
  <r>
    <s v="4279"/>
    <x v="353"/>
    <x v="1"/>
    <n v="12"/>
    <n v="56.993026320334856"/>
    <x v="475"/>
    <n v="2703.006973679665"/>
    <x v="2"/>
    <x v="251"/>
    <x v="5"/>
    <x v="5"/>
    <x v="7"/>
    <x v="5"/>
    <x v="0"/>
    <s v="Paris"/>
    <x v="7"/>
  </r>
  <r>
    <s v="4280"/>
    <x v="1008"/>
    <x v="1"/>
    <n v="12"/>
    <n v="123.08252628289057"/>
    <x v="2358"/>
    <n v="1816.6174737171095"/>
    <x v="0"/>
    <x v="602"/>
    <x v="7"/>
    <x v="7"/>
    <x v="9"/>
    <x v="4"/>
    <x v="1"/>
    <s v="Brooklyn"/>
    <x v="1"/>
  </r>
  <r>
    <s v="4281"/>
    <x v="172"/>
    <x v="2"/>
    <n v="10"/>
    <n v="4242.9492130135959"/>
    <x v="607"/>
    <n v="-1662.9492130135959"/>
    <x v="0"/>
    <x v="964"/>
    <x v="5"/>
    <x v="5"/>
    <x v="19"/>
    <x v="5"/>
    <x v="1"/>
    <s v="Houston"/>
    <x v="1"/>
  </r>
  <r>
    <s v="4282"/>
    <x v="920"/>
    <x v="2"/>
    <n v="9"/>
    <n v="480.62457624656724"/>
    <x v="2359"/>
    <n v="3020.7754237534327"/>
    <x v="0"/>
    <x v="915"/>
    <x v="6"/>
    <x v="6"/>
    <x v="0"/>
    <x v="0"/>
    <x v="2"/>
    <s v="Tehran"/>
    <x v="9"/>
  </r>
  <r>
    <s v="4283"/>
    <x v="1033"/>
    <x v="2"/>
    <n v="12"/>
    <n v="339.48850966222494"/>
    <x v="871"/>
    <n v="3644.5114903377753"/>
    <x v="0"/>
    <x v="682"/>
    <x v="4"/>
    <x v="4"/>
    <x v="0"/>
    <x v="0"/>
    <x v="2"/>
    <s v="Canberra"/>
    <x v="8"/>
  </r>
  <r>
    <s v="4285"/>
    <x v="74"/>
    <x v="2"/>
    <n v="78"/>
    <n v="347.12714165044275"/>
    <x v="2360"/>
    <n v="12606.872858349558"/>
    <x v="1"/>
    <x v="1129"/>
    <x v="4"/>
    <x v="4"/>
    <x v="6"/>
    <x v="0"/>
    <x v="1"/>
    <s v="Bethesda"/>
    <x v="1"/>
  </r>
  <r>
    <s v="4286"/>
    <x v="461"/>
    <x v="2"/>
    <n v="13"/>
    <n v="7.6588551840508323"/>
    <x v="2361"/>
    <n v="6909.7411448159492"/>
    <x v="3"/>
    <x v="1036"/>
    <x v="9"/>
    <x v="9"/>
    <x v="14"/>
    <x v="3"/>
    <x v="1"/>
    <s v="North Harford"/>
    <x v="1"/>
  </r>
  <r>
    <s v="4287"/>
    <x v="483"/>
    <x v="3"/>
    <n v="6"/>
    <n v="436.22995408943001"/>
    <x v="2362"/>
    <n v="314.37004591057001"/>
    <x v="1"/>
    <x v="513"/>
    <x v="8"/>
    <x v="8"/>
    <x v="11"/>
    <x v="4"/>
    <x v="2"/>
    <s v="Beijing"/>
    <x v="2"/>
  </r>
  <r>
    <s v="4290"/>
    <x v="148"/>
    <x v="1"/>
    <n v="24"/>
    <n v="7280.8846550471562"/>
    <x v="2363"/>
    <n v="-518.28465504715587"/>
    <x v="0"/>
    <x v="1312"/>
    <x v="5"/>
    <x v="5"/>
    <x v="19"/>
    <x v="5"/>
    <x v="1"/>
    <s v="Humble"/>
    <x v="1"/>
  </r>
  <r>
    <s v="4291"/>
    <x v="1034"/>
    <x v="2"/>
    <n v="40"/>
    <n v="5090.8141969259505"/>
    <x v="2364"/>
    <n v="-730.81419692595045"/>
    <x v="1"/>
    <x v="712"/>
    <x v="7"/>
    <x v="7"/>
    <x v="11"/>
    <x v="4"/>
    <x v="1"/>
    <s v="Bethesda"/>
    <x v="1"/>
  </r>
  <r>
    <s v="4295"/>
    <x v="773"/>
    <x v="0"/>
    <n v="12"/>
    <n v="3.462871413087572"/>
    <x v="2365"/>
    <n v="1305.4181285869124"/>
    <x v="2"/>
    <x v="1028"/>
    <x v="0"/>
    <x v="0"/>
    <x v="2"/>
    <x v="2"/>
    <x v="1"/>
    <s v="Seattle"/>
    <x v="1"/>
  </r>
  <r>
    <s v="4296"/>
    <x v="162"/>
    <x v="0"/>
    <n v="10"/>
    <n v="0.69295644922032795"/>
    <x v="684"/>
    <n v="169.20704355077967"/>
    <x v="0"/>
    <x v="418"/>
    <x v="0"/>
    <x v="0"/>
    <x v="15"/>
    <x v="5"/>
    <x v="1"/>
    <s v="Alexandria"/>
    <x v="1"/>
  </r>
  <r>
    <s v="4297"/>
    <x v="435"/>
    <x v="3"/>
    <n v="13"/>
    <n v="758.32653686963818"/>
    <x v="2366"/>
    <n v="6621.0734631303612"/>
    <x v="2"/>
    <x v="370"/>
    <x v="6"/>
    <x v="6"/>
    <x v="0"/>
    <x v="0"/>
    <x v="2"/>
    <s v="Beijing"/>
    <x v="2"/>
  </r>
  <r>
    <s v="4298"/>
    <x v="651"/>
    <x v="1"/>
    <n v="9"/>
    <n v="976.63452158582584"/>
    <x v="912"/>
    <n v="1795.365478414174"/>
    <x v="0"/>
    <x v="907"/>
    <x v="0"/>
    <x v="0"/>
    <x v="19"/>
    <x v="5"/>
    <x v="2"/>
    <s v="Singapore"/>
    <x v="17"/>
  </r>
  <r>
    <s v="4299"/>
    <x v="909"/>
    <x v="2"/>
    <n v="9"/>
    <n v="200.88854450244446"/>
    <x v="266"/>
    <n v="2524.9114554975558"/>
    <x v="0"/>
    <x v="1079"/>
    <x v="5"/>
    <x v="5"/>
    <x v="19"/>
    <x v="5"/>
    <x v="1"/>
    <s v="Fall City"/>
    <x v="1"/>
  </r>
  <r>
    <s v="4300"/>
    <x v="930"/>
    <x v="0"/>
    <n v="18"/>
    <n v="34.020364346811732"/>
    <x v="2367"/>
    <n v="135.80963565318828"/>
    <x v="2"/>
    <x v="929"/>
    <x v="0"/>
    <x v="0"/>
    <x v="15"/>
    <x v="5"/>
    <x v="2"/>
    <s v="Beijing"/>
    <x v="2"/>
  </r>
  <r>
    <s v="4301"/>
    <x v="48"/>
    <x v="1"/>
    <n v="4"/>
    <n v="591.63454517873754"/>
    <x v="2368"/>
    <n v="-409.4245451787375"/>
    <x v="0"/>
    <x v="45"/>
    <x v="1"/>
    <x v="1"/>
    <x v="3"/>
    <x v="1"/>
    <x v="0"/>
    <s v="Moscow"/>
    <x v="0"/>
  </r>
  <r>
    <s v="4302"/>
    <x v="48"/>
    <x v="1"/>
    <n v="13"/>
    <n v="254.8143389296323"/>
    <x v="2369"/>
    <n v="3108.5856610703677"/>
    <x v="0"/>
    <x v="885"/>
    <x v="6"/>
    <x v="6"/>
    <x v="12"/>
    <x v="0"/>
    <x v="2"/>
    <s v="Tokyo"/>
    <x v="15"/>
  </r>
  <r>
    <s v="4304"/>
    <x v="788"/>
    <x v="0"/>
    <n v="10"/>
    <n v="33.822829471942377"/>
    <x v="1545"/>
    <n v="3465.6771705280576"/>
    <x v="0"/>
    <x v="195"/>
    <x v="3"/>
    <x v="3"/>
    <x v="8"/>
    <x v="3"/>
    <x v="1"/>
    <s v="Albany"/>
    <x v="1"/>
  </r>
  <r>
    <s v="4305"/>
    <x v="541"/>
    <x v="2"/>
    <n v="10"/>
    <n v="2191.8071861498329"/>
    <x v="2370"/>
    <n v="3807.1928138501671"/>
    <x v="0"/>
    <x v="420"/>
    <x v="3"/>
    <x v="3"/>
    <x v="16"/>
    <x v="4"/>
    <x v="1"/>
    <s v="Brooklyn"/>
    <x v="1"/>
  </r>
  <r>
    <s v="4307"/>
    <x v="831"/>
    <x v="1"/>
    <n v="5"/>
    <n v="374.44674503592859"/>
    <x v="2078"/>
    <n v="1120.5532549640714"/>
    <x v="0"/>
    <x v="1151"/>
    <x v="9"/>
    <x v="9"/>
    <x v="14"/>
    <x v="3"/>
    <x v="1"/>
    <s v="Toronto"/>
    <x v="4"/>
  </r>
  <r>
    <s v="4308"/>
    <x v="441"/>
    <x v="1"/>
    <n v="10"/>
    <n v="1848.4174405545864"/>
    <x v="713"/>
    <n v="6841.5825594454136"/>
    <x v="0"/>
    <x v="102"/>
    <x v="3"/>
    <x v="3"/>
    <x v="13"/>
    <x v="4"/>
    <x v="1"/>
    <s v="Holyoke"/>
    <x v="1"/>
  </r>
  <r>
    <s v="4309"/>
    <x v="977"/>
    <x v="1"/>
    <n v="5"/>
    <n v="294.01029858201855"/>
    <x v="834"/>
    <n v="400.98970141798145"/>
    <x v="0"/>
    <x v="474"/>
    <x v="7"/>
    <x v="7"/>
    <x v="11"/>
    <x v="4"/>
    <x v="1"/>
    <s v="Jacksonville"/>
    <x v="1"/>
  </r>
  <r>
    <s v="4310"/>
    <x v="73"/>
    <x v="0"/>
    <n v="12"/>
    <n v="6.4776236393001474"/>
    <x v="2371"/>
    <n v="3002.5223763607"/>
    <x v="0"/>
    <x v="745"/>
    <x v="5"/>
    <x v="5"/>
    <x v="7"/>
    <x v="5"/>
    <x v="1"/>
    <s v="Newark"/>
    <x v="1"/>
  </r>
  <r>
    <s v="4313"/>
    <x v="474"/>
    <x v="2"/>
    <n v="10"/>
    <n v="2651.8715492483584"/>
    <x v="836"/>
    <n v="20298.128450751643"/>
    <x v="0"/>
    <x v="730"/>
    <x v="0"/>
    <x v="0"/>
    <x v="11"/>
    <x v="4"/>
    <x v="2"/>
    <s v="Sydney"/>
    <x v="8"/>
  </r>
  <r>
    <s v="4314"/>
    <x v="300"/>
    <x v="0"/>
    <n v="18"/>
    <n v="787.57482560514859"/>
    <x v="2372"/>
    <n v="9246.4751743948509"/>
    <x v="0"/>
    <x v="632"/>
    <x v="8"/>
    <x v="8"/>
    <x v="16"/>
    <x v="4"/>
    <x v="1"/>
    <s v="Burlington"/>
    <x v="1"/>
  </r>
  <r>
    <s v="4316"/>
    <x v="632"/>
    <x v="0"/>
    <n v="10"/>
    <n v="78.901013945130288"/>
    <x v="272"/>
    <n v="2921.0989860548698"/>
    <x v="2"/>
    <x v="1313"/>
    <x v="5"/>
    <x v="5"/>
    <x v="7"/>
    <x v="5"/>
    <x v="1"/>
    <s v="Seattle"/>
    <x v="1"/>
  </r>
  <r>
    <s v="4317"/>
    <x v="781"/>
    <x v="2"/>
    <n v="12"/>
    <n v="1882.3180937339075"/>
    <x v="2373"/>
    <n v="1604.2819062660924"/>
    <x v="0"/>
    <x v="1314"/>
    <x v="5"/>
    <x v="5"/>
    <x v="7"/>
    <x v="5"/>
    <x v="1"/>
    <s v="Marshall"/>
    <x v="1"/>
  </r>
  <r>
    <s v="4318"/>
    <x v="892"/>
    <x v="1"/>
    <n v="9"/>
    <n v="448.91985010324856"/>
    <x v="2374"/>
    <n v="2993.7301498967518"/>
    <x v="0"/>
    <x v="986"/>
    <x v="5"/>
    <x v="5"/>
    <x v="7"/>
    <x v="5"/>
    <x v="1"/>
    <s v="Bar Harbor"/>
    <x v="1"/>
  </r>
  <r>
    <s v="4320"/>
    <x v="247"/>
    <x v="2"/>
    <n v="24"/>
    <n v="6.0504885180689145"/>
    <x v="2375"/>
    <n v="657.96951148193102"/>
    <x v="2"/>
    <x v="1087"/>
    <x v="0"/>
    <x v="0"/>
    <x v="17"/>
    <x v="4"/>
    <x v="2"/>
    <s v="Beijing"/>
    <x v="2"/>
  </r>
  <r>
    <s v="4326"/>
    <x v="165"/>
    <x v="1"/>
    <n v="15"/>
    <n v="7.3856106395379992"/>
    <x v="1628"/>
    <n v="1927.6143893604619"/>
    <x v="3"/>
    <x v="667"/>
    <x v="3"/>
    <x v="3"/>
    <x v="13"/>
    <x v="4"/>
    <x v="1"/>
    <s v="North Harford"/>
    <x v="1"/>
  </r>
  <r>
    <s v="4327"/>
    <x v="332"/>
    <x v="1"/>
    <n v="6"/>
    <n v="1249.7153291453899"/>
    <x v="1366"/>
    <n v="-488.61532914538986"/>
    <x v="0"/>
    <x v="1098"/>
    <x v="5"/>
    <x v="5"/>
    <x v="7"/>
    <x v="5"/>
    <x v="1"/>
    <s v="Orono"/>
    <x v="1"/>
  </r>
  <r>
    <s v="4328"/>
    <x v="646"/>
    <x v="1"/>
    <n v="10"/>
    <n v="6146.4555047160238"/>
    <x v="1069"/>
    <n v="123.54449528397618"/>
    <x v="0"/>
    <x v="34"/>
    <x v="4"/>
    <x v="4"/>
    <x v="0"/>
    <x v="0"/>
    <x v="1"/>
    <s v="Buffalo"/>
    <x v="1"/>
  </r>
  <r>
    <s v="4329"/>
    <x v="639"/>
    <x v="1"/>
    <n v="120"/>
    <n v="407.96685340390826"/>
    <x v="2376"/>
    <n v="2590.8331465960919"/>
    <x v="1"/>
    <x v="1238"/>
    <x v="0"/>
    <x v="0"/>
    <x v="18"/>
    <x v="5"/>
    <x v="2"/>
    <s v="Beijing"/>
    <x v="2"/>
  </r>
  <r>
    <s v="4330"/>
    <x v="722"/>
    <x v="1"/>
    <n v="12"/>
    <n v="125.89287745763001"/>
    <x v="2377"/>
    <n v="934.92712254236994"/>
    <x v="3"/>
    <x v="1315"/>
    <x v="2"/>
    <x v="2"/>
    <x v="20"/>
    <x v="3"/>
    <x v="1"/>
    <s v="North Harford"/>
    <x v="1"/>
  </r>
  <r>
    <s v="4331"/>
    <x v="328"/>
    <x v="0"/>
    <n v="10"/>
    <n v="32.393859330557483"/>
    <x v="2378"/>
    <n v="2967.5061406694426"/>
    <x v="2"/>
    <x v="1316"/>
    <x v="3"/>
    <x v="3"/>
    <x v="8"/>
    <x v="3"/>
    <x v="1"/>
    <s v="Seattle"/>
    <x v="1"/>
  </r>
  <r>
    <s v="4332"/>
    <x v="190"/>
    <x v="0"/>
    <n v="24"/>
    <n v="4100.4304015979087"/>
    <x v="2379"/>
    <n v="2656.5695984020913"/>
    <x v="2"/>
    <x v="690"/>
    <x v="6"/>
    <x v="6"/>
    <x v="12"/>
    <x v="0"/>
    <x v="1"/>
    <s v="Seattle"/>
    <x v="1"/>
  </r>
  <r>
    <s v="4333"/>
    <x v="800"/>
    <x v="2"/>
    <n v="12"/>
    <n v="46.704075718689367"/>
    <x v="2380"/>
    <n v="2272.7159242813109"/>
    <x v="1"/>
    <x v="1317"/>
    <x v="8"/>
    <x v="8"/>
    <x v="10"/>
    <x v="1"/>
    <x v="2"/>
    <s v="Beijing"/>
    <x v="2"/>
  </r>
  <r>
    <s v="4334"/>
    <x v="562"/>
    <x v="2"/>
    <n v="60"/>
    <n v="4597.6823137946103"/>
    <x v="2381"/>
    <n v="4970.4176862053901"/>
    <x v="1"/>
    <x v="797"/>
    <x v="7"/>
    <x v="7"/>
    <x v="9"/>
    <x v="4"/>
    <x v="1"/>
    <s v="Bethesda"/>
    <x v="1"/>
  </r>
  <r>
    <s v="4335"/>
    <x v="834"/>
    <x v="1"/>
    <n v="9"/>
    <n v="384.93067331264268"/>
    <x v="2382"/>
    <n v="2927.0693266873573"/>
    <x v="1"/>
    <x v="1138"/>
    <x v="5"/>
    <x v="5"/>
    <x v="7"/>
    <x v="5"/>
    <x v="2"/>
    <s v="Beijing"/>
    <x v="2"/>
  </r>
  <r>
    <s v="4336"/>
    <x v="139"/>
    <x v="1"/>
    <n v="9"/>
    <n v="1318.2828332543465"/>
    <x v="1407"/>
    <n v="1579.7171667456535"/>
    <x v="0"/>
    <x v="812"/>
    <x v="0"/>
    <x v="0"/>
    <x v="0"/>
    <x v="0"/>
    <x v="1"/>
    <s v="Virginia Beach"/>
    <x v="1"/>
  </r>
  <r>
    <s v="4337"/>
    <x v="900"/>
    <x v="1"/>
    <n v="54"/>
    <n v="21575.085627854762"/>
    <x v="2383"/>
    <n v="-1010.6706278547608"/>
    <x v="3"/>
    <x v="1318"/>
    <x v="8"/>
    <x v="8"/>
    <x v="5"/>
    <x v="4"/>
    <x v="1"/>
    <s v="North Harford"/>
    <x v="1"/>
  </r>
  <r>
    <s v="4339"/>
    <x v="40"/>
    <x v="1"/>
    <n v="6"/>
    <n v="400.1183497644692"/>
    <x v="967"/>
    <n v="443.48165023553082"/>
    <x v="1"/>
    <x v="908"/>
    <x v="6"/>
    <x v="6"/>
    <x v="12"/>
    <x v="0"/>
    <x v="2"/>
    <s v="Beijing"/>
    <x v="2"/>
  </r>
  <r>
    <s v="4341"/>
    <x v="614"/>
    <x v="0"/>
    <n v="13"/>
    <n v="564.49154170278587"/>
    <x v="2384"/>
    <n v="4844.3884582972141"/>
    <x v="1"/>
    <x v="855"/>
    <x v="4"/>
    <x v="4"/>
    <x v="0"/>
    <x v="0"/>
    <x v="1"/>
    <s v="Bethesda"/>
    <x v="1"/>
  </r>
  <r>
    <s v="4342"/>
    <x v="149"/>
    <x v="1"/>
    <n v="6"/>
    <n v="2874.5448373922295"/>
    <x v="2385"/>
    <n v="-1021.7448373922296"/>
    <x v="0"/>
    <x v="1308"/>
    <x v="4"/>
    <x v="4"/>
    <x v="5"/>
    <x v="4"/>
    <x v="0"/>
    <s v="Manchester"/>
    <x v="3"/>
  </r>
  <r>
    <s v="4344"/>
    <x v="978"/>
    <x v="1"/>
    <n v="15"/>
    <n v="17.679429317303114"/>
    <x v="2386"/>
    <n v="237.17057068269688"/>
    <x v="1"/>
    <x v="1266"/>
    <x v="0"/>
    <x v="0"/>
    <x v="15"/>
    <x v="5"/>
    <x v="2"/>
    <s v="Beijing"/>
    <x v="2"/>
  </r>
  <r>
    <s v="4345"/>
    <x v="1016"/>
    <x v="0"/>
    <n v="9"/>
    <n v="655.99831824325258"/>
    <x v="957"/>
    <n v="4518.4016817567472"/>
    <x v="0"/>
    <x v="370"/>
    <x v="6"/>
    <x v="6"/>
    <x v="0"/>
    <x v="0"/>
    <x v="2"/>
    <s v="Islamabad"/>
    <x v="13"/>
  </r>
  <r>
    <s v="4346"/>
    <x v="843"/>
    <x v="3"/>
    <n v="9"/>
    <n v="4.9132390695846579"/>
    <x v="2387"/>
    <n v="2906.7367609304156"/>
    <x v="0"/>
    <x v="1319"/>
    <x v="0"/>
    <x v="0"/>
    <x v="14"/>
    <x v="3"/>
    <x v="1"/>
    <s v="Spring"/>
    <x v="1"/>
  </r>
  <r>
    <s v="4347"/>
    <x v="754"/>
    <x v="1"/>
    <n v="12"/>
    <n v="16.424865510985491"/>
    <x v="2388"/>
    <n v="1398.2572344890145"/>
    <x v="1"/>
    <x v="174"/>
    <x v="3"/>
    <x v="3"/>
    <x v="8"/>
    <x v="3"/>
    <x v="0"/>
    <s v="Berlin"/>
    <x v="5"/>
  </r>
  <r>
    <s v="4351"/>
    <x v="905"/>
    <x v="1"/>
    <n v="10"/>
    <n v="244.70933119208917"/>
    <x v="369"/>
    <n v="4117.2906688079111"/>
    <x v="2"/>
    <x v="376"/>
    <x v="4"/>
    <x v="4"/>
    <x v="0"/>
    <x v="0"/>
    <x v="2"/>
    <s v="Beijing"/>
    <x v="2"/>
  </r>
  <r>
    <s v="4352"/>
    <x v="1029"/>
    <x v="1"/>
    <n v="10"/>
    <n v="2728.608300583021"/>
    <x v="565"/>
    <n v="-48.608300583020991"/>
    <x v="2"/>
    <x v="1014"/>
    <x v="5"/>
    <x v="5"/>
    <x v="7"/>
    <x v="5"/>
    <x v="2"/>
    <s v="Beijing"/>
    <x v="2"/>
  </r>
  <r>
    <s v="4353"/>
    <x v="692"/>
    <x v="0"/>
    <n v="12"/>
    <n v="1976.2032971076815"/>
    <x v="871"/>
    <n v="2007.7967028923185"/>
    <x v="0"/>
    <x v="1320"/>
    <x v="0"/>
    <x v="0"/>
    <x v="0"/>
    <x v="0"/>
    <x v="0"/>
    <s v="Lisbon"/>
    <x v="24"/>
  </r>
  <r>
    <s v="4355"/>
    <x v="74"/>
    <x v="2"/>
    <n v="13"/>
    <n v="850.18818423188156"/>
    <x v="2389"/>
    <n v="3660.6118157681185"/>
    <x v="0"/>
    <x v="454"/>
    <x v="0"/>
    <x v="0"/>
    <x v="0"/>
    <x v="0"/>
    <x v="1"/>
    <s v="Oswego"/>
    <x v="1"/>
  </r>
  <r>
    <s v="4356"/>
    <x v="957"/>
    <x v="0"/>
    <n v="20"/>
    <n v="9.1398416834500349"/>
    <x v="2390"/>
    <n v="2710.86015831655"/>
    <x v="0"/>
    <x v="688"/>
    <x v="7"/>
    <x v="7"/>
    <x v="9"/>
    <x v="4"/>
    <x v="1"/>
    <s v="Boulder"/>
    <x v="1"/>
  </r>
  <r>
    <s v="4358"/>
    <x v="641"/>
    <x v="1"/>
    <n v="12"/>
    <n v="341.64752862368908"/>
    <x v="2391"/>
    <n v="-193.52552862368907"/>
    <x v="0"/>
    <x v="1321"/>
    <x v="0"/>
    <x v="0"/>
    <x v="2"/>
    <x v="2"/>
    <x v="1"/>
    <s v="Hingham"/>
    <x v="1"/>
  </r>
  <r>
    <s v="4359"/>
    <x v="678"/>
    <x v="1"/>
    <n v="5"/>
    <n v="551.24701445948244"/>
    <x v="577"/>
    <n v="443.75298554051756"/>
    <x v="0"/>
    <x v="1070"/>
    <x v="0"/>
    <x v="0"/>
    <x v="19"/>
    <x v="5"/>
    <x v="1"/>
    <s v="Montreal"/>
    <x v="4"/>
  </r>
  <r>
    <s v="4360"/>
    <x v="787"/>
    <x v="0"/>
    <n v="10"/>
    <n v="70.544606889500216"/>
    <x v="28"/>
    <n v="1798.4553931104997"/>
    <x v="0"/>
    <x v="312"/>
    <x v="6"/>
    <x v="6"/>
    <x v="12"/>
    <x v="0"/>
    <x v="1"/>
    <s v="Houston"/>
    <x v="1"/>
  </r>
  <r>
    <s v="4361"/>
    <x v="945"/>
    <x v="2"/>
    <n v="13"/>
    <n v="111.51779835363584"/>
    <x v="2392"/>
    <n v="3728.3542016463639"/>
    <x v="0"/>
    <x v="1322"/>
    <x v="3"/>
    <x v="3"/>
    <x v="8"/>
    <x v="3"/>
    <x v="1"/>
    <s v="Quincy"/>
    <x v="1"/>
  </r>
  <r>
    <s v="4363"/>
    <x v="679"/>
    <x v="1"/>
    <n v="10"/>
    <n v="83.33072882066925"/>
    <x v="1183"/>
    <n v="1506.6692711793307"/>
    <x v="0"/>
    <x v="762"/>
    <x v="7"/>
    <x v="7"/>
    <x v="9"/>
    <x v="4"/>
    <x v="0"/>
    <s v="Strasbourg"/>
    <x v="7"/>
  </r>
  <r>
    <s v="4365"/>
    <x v="614"/>
    <x v="0"/>
    <n v="26"/>
    <n v="4661.5111352910144"/>
    <x v="2393"/>
    <n v="8312.4888647089865"/>
    <x v="3"/>
    <x v="277"/>
    <x v="0"/>
    <x v="0"/>
    <x v="11"/>
    <x v="4"/>
    <x v="1"/>
    <s v="North Harford"/>
    <x v="1"/>
  </r>
  <r>
    <s v="4369"/>
    <x v="52"/>
    <x v="1"/>
    <n v="12"/>
    <n v="388.38813055212819"/>
    <x v="2394"/>
    <n v="9673.6118694478719"/>
    <x v="0"/>
    <x v="482"/>
    <x v="4"/>
    <x v="4"/>
    <x v="6"/>
    <x v="0"/>
    <x v="1"/>
    <s v="Litchfield County"/>
    <x v="1"/>
  </r>
  <r>
    <s v="4370"/>
    <x v="874"/>
    <x v="2"/>
    <n v="20"/>
    <n v="1642.0437376631123"/>
    <x v="2395"/>
    <n v="-831.04373766311232"/>
    <x v="0"/>
    <x v="122"/>
    <x v="1"/>
    <x v="1"/>
    <x v="3"/>
    <x v="1"/>
    <x v="1"/>
    <s v="Naples"/>
    <x v="1"/>
  </r>
  <r>
    <s v="4371"/>
    <x v="474"/>
    <x v="2"/>
    <n v="20"/>
    <n v="3.4227998567834339"/>
    <x v="1495"/>
    <n v="15.577200143216565"/>
    <x v="0"/>
    <x v="674"/>
    <x v="2"/>
    <x v="2"/>
    <x v="17"/>
    <x v="4"/>
    <x v="2"/>
    <s v="Busan"/>
    <x v="12"/>
  </r>
  <r>
    <s v="4373"/>
    <x v="515"/>
    <x v="2"/>
    <n v="8"/>
    <n v="340.07359674766855"/>
    <x v="2396"/>
    <n v="2887.8064032523316"/>
    <x v="0"/>
    <x v="721"/>
    <x v="4"/>
    <x v="4"/>
    <x v="0"/>
    <x v="0"/>
    <x v="0"/>
    <s v="Munich"/>
    <x v="5"/>
  </r>
  <r>
    <s v="4375"/>
    <x v="267"/>
    <x v="1"/>
    <n v="5"/>
    <n v="66.9325202602882"/>
    <x v="2397"/>
    <n v="122.8174797397118"/>
    <x v="0"/>
    <x v="1297"/>
    <x v="1"/>
    <x v="1"/>
    <x v="3"/>
    <x v="1"/>
    <x v="1"/>
    <s v="Bridgeport"/>
    <x v="1"/>
  </r>
  <r>
    <s v="4376"/>
    <x v="473"/>
    <x v="1"/>
    <n v="100"/>
    <n v="345.94086629451897"/>
    <x v="2398"/>
    <n v="2153.0591337054811"/>
    <x v="0"/>
    <x v="1238"/>
    <x v="0"/>
    <x v="0"/>
    <x v="18"/>
    <x v="5"/>
    <x v="1"/>
    <s v="Fall City"/>
    <x v="1"/>
  </r>
  <r>
    <s v="4378"/>
    <x v="356"/>
    <x v="1"/>
    <n v="4"/>
    <n v="0.63152510630000425"/>
    <x v="2399"/>
    <n v="40.936474893699994"/>
    <x v="1"/>
    <x v="37"/>
    <x v="0"/>
    <x v="0"/>
    <x v="1"/>
    <x v="1"/>
    <x v="0"/>
    <s v="Berlin"/>
    <x v="5"/>
  </r>
  <r>
    <s v="4379"/>
    <x v="693"/>
    <x v="2"/>
    <n v="13"/>
    <n v="684.30585990477471"/>
    <x v="2400"/>
    <n v="796.59414009522538"/>
    <x v="0"/>
    <x v="1323"/>
    <x v="7"/>
    <x v="7"/>
    <x v="9"/>
    <x v="4"/>
    <x v="2"/>
    <s v="Tokyo"/>
    <x v="15"/>
  </r>
  <r>
    <s v="4380"/>
    <x v="665"/>
    <x v="0"/>
    <n v="9"/>
    <n v="40.95077672000928"/>
    <x v="2401"/>
    <n v="208.75422327999073"/>
    <x v="0"/>
    <x v="1096"/>
    <x v="0"/>
    <x v="0"/>
    <x v="17"/>
    <x v="4"/>
    <x v="1"/>
    <s v="Toppenish"/>
    <x v="1"/>
  </r>
  <r>
    <s v="4381"/>
    <x v="726"/>
    <x v="2"/>
    <n v="18"/>
    <n v="1201.3156210815962"/>
    <x v="2402"/>
    <n v="1272.8843789184036"/>
    <x v="0"/>
    <x v="739"/>
    <x v="0"/>
    <x v="0"/>
    <x v="11"/>
    <x v="4"/>
    <x v="2"/>
    <s v="Islamabad"/>
    <x v="13"/>
  </r>
  <r>
    <s v="4382"/>
    <x v="228"/>
    <x v="1"/>
    <n v="5"/>
    <n v="876.99865842920065"/>
    <x v="535"/>
    <n v="123.00134157079935"/>
    <x v="0"/>
    <x v="190"/>
    <x v="3"/>
    <x v="3"/>
    <x v="8"/>
    <x v="3"/>
    <x v="1"/>
    <s v="Appleton"/>
    <x v="1"/>
  </r>
  <r>
    <s v="4384"/>
    <x v="66"/>
    <x v="1"/>
    <n v="4"/>
    <n v="18.779838529840028"/>
    <x v="2403"/>
    <n v="68.566161470159983"/>
    <x v="0"/>
    <x v="148"/>
    <x v="1"/>
    <x v="1"/>
    <x v="3"/>
    <x v="1"/>
    <x v="0"/>
    <s v="Landstuhl"/>
    <x v="5"/>
  </r>
  <r>
    <s v="4385"/>
    <x v="324"/>
    <x v="1"/>
    <n v="24"/>
    <n v="572.58792035040949"/>
    <x v="2404"/>
    <n v="7733.6120796495916"/>
    <x v="0"/>
    <x v="1114"/>
    <x v="8"/>
    <x v="8"/>
    <x v="16"/>
    <x v="4"/>
    <x v="0"/>
    <s v="Valletta"/>
    <x v="23"/>
  </r>
  <r>
    <s v="4387"/>
    <x v="769"/>
    <x v="2"/>
    <n v="10"/>
    <n v="201.62374190605357"/>
    <x v="132"/>
    <n v="1988.3762580939465"/>
    <x v="0"/>
    <x v="1267"/>
    <x v="0"/>
    <x v="0"/>
    <x v="2"/>
    <x v="2"/>
    <x v="1"/>
    <s v="Orono"/>
    <x v="1"/>
  </r>
  <r>
    <s v="4388"/>
    <x v="545"/>
    <x v="2"/>
    <n v="8"/>
    <n v="258.27948736871735"/>
    <x v="2405"/>
    <n v="1543.5205126312826"/>
    <x v="2"/>
    <x v="571"/>
    <x v="6"/>
    <x v="6"/>
    <x v="12"/>
    <x v="0"/>
    <x v="0"/>
    <s v="Paris"/>
    <x v="7"/>
  </r>
  <r>
    <s v="4389"/>
    <x v="763"/>
    <x v="1"/>
    <n v="8"/>
    <n v="385.21481085632132"/>
    <x v="2406"/>
    <n v="6126.0451891436787"/>
    <x v="1"/>
    <x v="460"/>
    <x v="4"/>
    <x v="4"/>
    <x v="5"/>
    <x v="4"/>
    <x v="0"/>
    <s v="Berlin"/>
    <x v="5"/>
  </r>
  <r>
    <s v="4392"/>
    <x v="48"/>
    <x v="1"/>
    <n v="13"/>
    <n v="127.15026864525666"/>
    <x v="2407"/>
    <n v="3568.049731354743"/>
    <x v="0"/>
    <x v="698"/>
    <x v="5"/>
    <x v="5"/>
    <x v="7"/>
    <x v="5"/>
    <x v="1"/>
    <s v="Houston"/>
    <x v="1"/>
  </r>
  <r>
    <s v="4393"/>
    <x v="39"/>
    <x v="2"/>
    <n v="13"/>
    <n v="2184.1449294012154"/>
    <x v="1394"/>
    <n v="5602.8550705987846"/>
    <x v="3"/>
    <x v="250"/>
    <x v="7"/>
    <x v="7"/>
    <x v="5"/>
    <x v="4"/>
    <x v="1"/>
    <s v="North Harford"/>
    <x v="1"/>
  </r>
  <r>
    <s v="4397"/>
    <x v="9"/>
    <x v="0"/>
    <n v="12"/>
    <n v="470.42016324770327"/>
    <x v="186"/>
    <n v="3117.5798367522966"/>
    <x v="0"/>
    <x v="4"/>
    <x v="2"/>
    <x v="2"/>
    <x v="4"/>
    <x v="3"/>
    <x v="1"/>
    <s v="Edgerton"/>
    <x v="1"/>
  </r>
  <r>
    <s v="4398"/>
    <x v="625"/>
    <x v="0"/>
    <n v="9"/>
    <n v="1.652338074841005"/>
    <x v="2408"/>
    <n v="386.06616192515901"/>
    <x v="0"/>
    <x v="970"/>
    <x v="0"/>
    <x v="0"/>
    <x v="15"/>
    <x v="5"/>
    <x v="1"/>
    <s v="Cheney"/>
    <x v="1"/>
  </r>
  <r>
    <s v="4399"/>
    <x v="1015"/>
    <x v="0"/>
    <n v="9"/>
    <n v="227.46192060220503"/>
    <x v="888"/>
    <n v="1347.738079397795"/>
    <x v="1"/>
    <x v="377"/>
    <x v="7"/>
    <x v="7"/>
    <x v="13"/>
    <x v="4"/>
    <x v="1"/>
    <s v="Bethesda"/>
    <x v="1"/>
  </r>
  <r>
    <s v="4400"/>
    <x v="967"/>
    <x v="1"/>
    <n v="26"/>
    <n v="770.76422197700697"/>
    <x v="2409"/>
    <n v="929.23577802299303"/>
    <x v="3"/>
    <x v="1324"/>
    <x v="0"/>
    <x v="0"/>
    <x v="21"/>
    <x v="0"/>
    <x v="1"/>
    <s v="North Harford"/>
    <x v="1"/>
  </r>
  <r>
    <s v="4402"/>
    <x v="1035"/>
    <x v="2"/>
    <n v="9"/>
    <n v="1971.2370421521784"/>
    <x v="2410"/>
    <n v="12428.762957847821"/>
    <x v="1"/>
    <x v="1325"/>
    <x v="4"/>
    <x v="4"/>
    <x v="6"/>
    <x v="0"/>
    <x v="2"/>
    <s v="Beijing"/>
    <x v="2"/>
  </r>
  <r>
    <s v="4403"/>
    <x v="1036"/>
    <x v="2"/>
    <n v="20"/>
    <n v="276.51966333939873"/>
    <x v="625"/>
    <n v="1703.4803366606013"/>
    <x v="0"/>
    <x v="1241"/>
    <x v="8"/>
    <x v="8"/>
    <x v="13"/>
    <x v="4"/>
    <x v="2"/>
    <s v="Busan"/>
    <x v="12"/>
  </r>
  <r>
    <s v="4404"/>
    <x v="63"/>
    <x v="0"/>
    <n v="20"/>
    <n v="12.287523260484882"/>
    <x v="892"/>
    <n v="847.51247673951502"/>
    <x v="1"/>
    <x v="557"/>
    <x v="0"/>
    <x v="0"/>
    <x v="15"/>
    <x v="5"/>
    <x v="1"/>
    <s v="Bethesda"/>
    <x v="1"/>
  </r>
  <r>
    <s v="4405"/>
    <x v="927"/>
    <x v="1"/>
    <n v="10"/>
    <n v="165.03467286570631"/>
    <x v="28"/>
    <n v="1703.9653271342936"/>
    <x v="1"/>
    <x v="23"/>
    <x v="6"/>
    <x v="6"/>
    <x v="12"/>
    <x v="0"/>
    <x v="2"/>
    <s v="Beijing"/>
    <x v="2"/>
  </r>
  <r>
    <s v="4406"/>
    <x v="267"/>
    <x v="1"/>
    <n v="10"/>
    <n v="103.65116499980593"/>
    <x v="723"/>
    <n v="396.24883500019405"/>
    <x v="0"/>
    <x v="442"/>
    <x v="0"/>
    <x v="0"/>
    <x v="15"/>
    <x v="5"/>
    <x v="1"/>
    <s v="Germantown"/>
    <x v="1"/>
  </r>
  <r>
    <s v="4407"/>
    <x v="847"/>
    <x v="1"/>
    <n v="8"/>
    <n v="850.44246591405602"/>
    <x v="2411"/>
    <n v="1316.7575340859439"/>
    <x v="0"/>
    <x v="868"/>
    <x v="5"/>
    <x v="5"/>
    <x v="19"/>
    <x v="5"/>
    <x v="0"/>
    <s v="Giebelstadt"/>
    <x v="5"/>
  </r>
  <r>
    <s v="4408"/>
    <x v="459"/>
    <x v="0"/>
    <n v="10"/>
    <n v="79.772114854006134"/>
    <x v="460"/>
    <n v="1210.2278851459939"/>
    <x v="0"/>
    <x v="446"/>
    <x v="5"/>
    <x v="5"/>
    <x v="7"/>
    <x v="5"/>
    <x v="0"/>
    <s v="Strasbourg"/>
    <x v="7"/>
  </r>
  <r>
    <s v="4409"/>
    <x v="442"/>
    <x v="2"/>
    <n v="24"/>
    <n v="805.12625401055084"/>
    <x v="2412"/>
    <n v="3088.8737459894492"/>
    <x v="0"/>
    <x v="1326"/>
    <x v="6"/>
    <x v="6"/>
    <x v="12"/>
    <x v="0"/>
    <x v="2"/>
    <s v="Osaka"/>
    <x v="15"/>
  </r>
  <r>
    <s v="4410"/>
    <x v="45"/>
    <x v="2"/>
    <n v="26"/>
    <n v="2773.3632874521159"/>
    <x v="2413"/>
    <n v="5456.8367125478853"/>
    <x v="0"/>
    <x v="1327"/>
    <x v="4"/>
    <x v="4"/>
    <x v="0"/>
    <x v="0"/>
    <x v="1"/>
    <s v="Fredericksburg"/>
    <x v="1"/>
  </r>
  <r>
    <s v="4411"/>
    <x v="345"/>
    <x v="0"/>
    <n v="9"/>
    <n v="24.61583526034633"/>
    <x v="2414"/>
    <n v="88.691164739653672"/>
    <x v="0"/>
    <x v="1321"/>
    <x v="0"/>
    <x v="0"/>
    <x v="2"/>
    <x v="2"/>
    <x v="1"/>
    <s v="Anchorage"/>
    <x v="1"/>
  </r>
  <r>
    <s v="4412"/>
    <x v="1037"/>
    <x v="1"/>
    <n v="10"/>
    <n v="826.44451463363885"/>
    <x v="689"/>
    <n v="2973.5554853663612"/>
    <x v="0"/>
    <x v="946"/>
    <x v="5"/>
    <x v="5"/>
    <x v="7"/>
    <x v="5"/>
    <x v="1"/>
    <s v="Roanoke"/>
    <x v="1"/>
  </r>
  <r>
    <s v="4413"/>
    <x v="646"/>
    <x v="1"/>
    <n v="5"/>
    <n v="14.469188527619622"/>
    <x v="2415"/>
    <n v="110.48081147238038"/>
    <x v="0"/>
    <x v="1328"/>
    <x v="0"/>
    <x v="0"/>
    <x v="21"/>
    <x v="0"/>
    <x v="1"/>
    <s v="Oregon"/>
    <x v="1"/>
  </r>
  <r>
    <s v="4416"/>
    <x v="629"/>
    <x v="0"/>
    <n v="10"/>
    <n v="50.948532922029067"/>
    <x v="2416"/>
    <n v="1629.051467077971"/>
    <x v="2"/>
    <x v="138"/>
    <x v="4"/>
    <x v="4"/>
    <x v="6"/>
    <x v="0"/>
    <x v="2"/>
    <s v="Beijing"/>
    <x v="2"/>
  </r>
  <r>
    <s v="4418"/>
    <x v="246"/>
    <x v="1"/>
    <n v="9"/>
    <n v="2818.5522768184442"/>
    <x v="278"/>
    <n v="-118.55227681844417"/>
    <x v="0"/>
    <x v="1329"/>
    <x v="5"/>
    <x v="5"/>
    <x v="19"/>
    <x v="5"/>
    <x v="1"/>
    <s v="Worcester"/>
    <x v="1"/>
  </r>
  <r>
    <s v="4420"/>
    <x v="709"/>
    <x v="0"/>
    <n v="26"/>
    <n v="13722.545014110847"/>
    <x v="2417"/>
    <n v="908.55498588915361"/>
    <x v="1"/>
    <x v="1330"/>
    <x v="4"/>
    <x v="4"/>
    <x v="6"/>
    <x v="0"/>
    <x v="2"/>
    <s v="Beijing"/>
    <x v="2"/>
  </r>
  <r>
    <s v="4421"/>
    <x v="740"/>
    <x v="1"/>
    <n v="4"/>
    <n v="291.04853468542586"/>
    <x v="2418"/>
    <n v="173.35146531457411"/>
    <x v="0"/>
    <x v="667"/>
    <x v="3"/>
    <x v="3"/>
    <x v="13"/>
    <x v="4"/>
    <x v="0"/>
    <s v="Amsterdam"/>
    <x v="29"/>
  </r>
  <r>
    <s v="4423"/>
    <x v="420"/>
    <x v="0"/>
    <n v="20"/>
    <n v="716.97799598678944"/>
    <x v="2395"/>
    <n v="94.022004013210562"/>
    <x v="1"/>
    <x v="122"/>
    <x v="1"/>
    <x v="1"/>
    <x v="3"/>
    <x v="1"/>
    <x v="1"/>
    <s v="Bethesda"/>
    <x v="1"/>
  </r>
  <r>
    <s v="4424"/>
    <x v="558"/>
    <x v="2"/>
    <n v="10"/>
    <n v="0.35126605263525673"/>
    <x v="625"/>
    <n v="1979.6487339473647"/>
    <x v="2"/>
    <x v="742"/>
    <x v="6"/>
    <x v="6"/>
    <x v="12"/>
    <x v="0"/>
    <x v="2"/>
    <s v="Beijing"/>
    <x v="2"/>
  </r>
  <r>
    <s v="4425"/>
    <x v="461"/>
    <x v="2"/>
    <n v="8"/>
    <n v="29.287736152535441"/>
    <x v="2419"/>
    <n v="1381.9122638474646"/>
    <x v="0"/>
    <x v="761"/>
    <x v="7"/>
    <x v="7"/>
    <x v="9"/>
    <x v="4"/>
    <x v="0"/>
    <s v="Amsterdam"/>
    <x v="29"/>
  </r>
  <r>
    <s v="4429"/>
    <x v="165"/>
    <x v="1"/>
    <n v="10"/>
    <n v="227.32117899580706"/>
    <x v="852"/>
    <n v="1617.678821004193"/>
    <x v="0"/>
    <x v="1003"/>
    <x v="6"/>
    <x v="6"/>
    <x v="12"/>
    <x v="0"/>
    <x v="1"/>
    <s v="Alexandria"/>
    <x v="1"/>
  </r>
  <r>
    <s v="4431"/>
    <x v="976"/>
    <x v="2"/>
    <n v="72"/>
    <n v="2293.8630254606596"/>
    <x v="585"/>
    <n v="1306.1369745393404"/>
    <x v="1"/>
    <x v="539"/>
    <x v="0"/>
    <x v="0"/>
    <x v="17"/>
    <x v="4"/>
    <x v="0"/>
    <s v="Berlin"/>
    <x v="5"/>
  </r>
  <r>
    <s v="4433"/>
    <x v="921"/>
    <x v="0"/>
    <n v="9"/>
    <n v="0.89217715609852599"/>
    <x v="2420"/>
    <n v="693.30782284390148"/>
    <x v="0"/>
    <x v="650"/>
    <x v="7"/>
    <x v="7"/>
    <x v="9"/>
    <x v="4"/>
    <x v="0"/>
    <s v="Munich"/>
    <x v="5"/>
  </r>
  <r>
    <s v="4434"/>
    <x v="216"/>
    <x v="1"/>
    <n v="10"/>
    <n v="279.27969314235753"/>
    <x v="460"/>
    <n v="1010.7203068576425"/>
    <x v="0"/>
    <x v="265"/>
    <x v="7"/>
    <x v="7"/>
    <x v="9"/>
    <x v="4"/>
    <x v="0"/>
    <s v="Stockholm"/>
    <x v="33"/>
  </r>
  <r>
    <s v="4435"/>
    <x v="208"/>
    <x v="2"/>
    <n v="20"/>
    <n v="0.20059395428082591"/>
    <x v="2193"/>
    <n v="357.79940604571919"/>
    <x v="0"/>
    <x v="1182"/>
    <x v="0"/>
    <x v="0"/>
    <x v="17"/>
    <x v="4"/>
    <x v="2"/>
    <s v="Busan"/>
    <x v="12"/>
  </r>
  <r>
    <s v="4436"/>
    <x v="39"/>
    <x v="2"/>
    <n v="13"/>
    <n v="799.94461481723431"/>
    <x v="1646"/>
    <n v="2142.7053851827659"/>
    <x v="0"/>
    <x v="620"/>
    <x v="7"/>
    <x v="7"/>
    <x v="11"/>
    <x v="4"/>
    <x v="2"/>
    <s v="Urumqi"/>
    <x v="2"/>
  </r>
  <r>
    <s v="4438"/>
    <x v="112"/>
    <x v="1"/>
    <n v="9"/>
    <n v="22.053918271148927"/>
    <x v="238"/>
    <n v="2656.0545817288507"/>
    <x v="1"/>
    <x v="93"/>
    <x v="0"/>
    <x v="0"/>
    <x v="1"/>
    <x v="1"/>
    <x v="1"/>
    <s v="Bethesda"/>
    <x v="1"/>
  </r>
  <r>
    <s v="4439"/>
    <x v="177"/>
    <x v="0"/>
    <n v="10"/>
    <n v="3274.7954543648962"/>
    <x v="565"/>
    <n v="-594.79545436489616"/>
    <x v="0"/>
    <x v="773"/>
    <x v="6"/>
    <x v="6"/>
    <x v="12"/>
    <x v="0"/>
    <x v="1"/>
    <s v="Port Washington"/>
    <x v="1"/>
  </r>
  <r>
    <s v="4441"/>
    <x v="312"/>
    <x v="0"/>
    <n v="12"/>
    <n v="248.32041953673817"/>
    <x v="1980"/>
    <n v="87.96358046326182"/>
    <x v="0"/>
    <x v="412"/>
    <x v="0"/>
    <x v="0"/>
    <x v="15"/>
    <x v="5"/>
    <x v="2"/>
    <s v="Tehran"/>
    <x v="9"/>
  </r>
  <r>
    <s v="4442"/>
    <x v="914"/>
    <x v="0"/>
    <n v="24"/>
    <n v="671.04061734943127"/>
    <x v="2421"/>
    <n v="6390.7873826505693"/>
    <x v="1"/>
    <x v="133"/>
    <x v="0"/>
    <x v="0"/>
    <x v="1"/>
    <x v="1"/>
    <x v="1"/>
    <s v="Bethesda"/>
    <x v="1"/>
  </r>
  <r>
    <s v="4443"/>
    <x v="432"/>
    <x v="2"/>
    <n v="12"/>
    <n v="104.71507421431838"/>
    <x v="2422"/>
    <n v="1971.6849257856818"/>
    <x v="0"/>
    <x v="377"/>
    <x v="7"/>
    <x v="7"/>
    <x v="13"/>
    <x v="4"/>
    <x v="1"/>
    <s v="Newark"/>
    <x v="1"/>
  </r>
  <r>
    <s v="4444"/>
    <x v="32"/>
    <x v="1"/>
    <n v="8"/>
    <n v="3.2624816162863"/>
    <x v="2423"/>
    <n v="545.28751838371363"/>
    <x v="3"/>
    <x v="1220"/>
    <x v="7"/>
    <x v="7"/>
    <x v="13"/>
    <x v="4"/>
    <x v="1"/>
    <s v="North Harford"/>
    <x v="1"/>
  </r>
  <r>
    <s v="4445"/>
    <x v="820"/>
    <x v="0"/>
    <n v="9"/>
    <n v="106.1352224204132"/>
    <x v="500"/>
    <n v="99.625277579586808"/>
    <x v="0"/>
    <x v="534"/>
    <x v="0"/>
    <x v="0"/>
    <x v="15"/>
    <x v="5"/>
    <x v="1"/>
    <s v="Aurora"/>
    <x v="1"/>
  </r>
  <r>
    <s v="4447"/>
    <x v="824"/>
    <x v="1"/>
    <n v="10"/>
    <n v="63.660742596179325"/>
    <x v="2185"/>
    <n v="1205.3392574038207"/>
    <x v="0"/>
    <x v="1272"/>
    <x v="2"/>
    <x v="2"/>
    <x v="20"/>
    <x v="3"/>
    <x v="1"/>
    <s v="Lewisville"/>
    <x v="1"/>
  </r>
  <r>
    <s v="4448"/>
    <x v="459"/>
    <x v="0"/>
    <n v="10"/>
    <n v="45.401625346299006"/>
    <x v="684"/>
    <n v="124.49837465370101"/>
    <x v="0"/>
    <x v="900"/>
    <x v="0"/>
    <x v="0"/>
    <x v="15"/>
    <x v="5"/>
    <x v="1"/>
    <s v="Fort Atkinson"/>
    <x v="1"/>
  </r>
  <r>
    <s v="4449"/>
    <x v="480"/>
    <x v="0"/>
    <n v="9"/>
    <n v="264.90593379940816"/>
    <x v="1078"/>
    <n v="1986.2940662005917"/>
    <x v="2"/>
    <x v="334"/>
    <x v="5"/>
    <x v="5"/>
    <x v="19"/>
    <x v="5"/>
    <x v="2"/>
    <s v="Beijing"/>
    <x v="2"/>
  </r>
  <r>
    <s v="4450"/>
    <x v="539"/>
    <x v="0"/>
    <n v="9"/>
    <n v="86.274124933931489"/>
    <x v="2424"/>
    <n v="4388.6363750660685"/>
    <x v="3"/>
    <x v="1331"/>
    <x v="3"/>
    <x v="3"/>
    <x v="8"/>
    <x v="3"/>
    <x v="1"/>
    <s v="North Harford"/>
    <x v="1"/>
  </r>
  <r>
    <s v="4452"/>
    <x v="257"/>
    <x v="1"/>
    <n v="12"/>
    <n v="152.19854612865458"/>
    <x v="2425"/>
    <n v="1647.2014538713456"/>
    <x v="2"/>
    <x v="134"/>
    <x v="8"/>
    <x v="8"/>
    <x v="10"/>
    <x v="1"/>
    <x v="1"/>
    <s v="Seattle"/>
    <x v="1"/>
  </r>
  <r>
    <s v="4453"/>
    <x v="921"/>
    <x v="0"/>
    <n v="12"/>
    <n v="76.804279200505363"/>
    <x v="2426"/>
    <n v="619.07972079949468"/>
    <x v="0"/>
    <x v="1144"/>
    <x v="0"/>
    <x v="0"/>
    <x v="1"/>
    <x v="1"/>
    <x v="1"/>
    <s v="Jersey City"/>
    <x v="1"/>
  </r>
  <r>
    <s v="4454"/>
    <x v="516"/>
    <x v="0"/>
    <n v="13"/>
    <n v="383.15667797850614"/>
    <x v="1731"/>
    <n v="1242.2433220214939"/>
    <x v="1"/>
    <x v="1098"/>
    <x v="5"/>
    <x v="5"/>
    <x v="7"/>
    <x v="5"/>
    <x v="1"/>
    <s v="Bethesda"/>
    <x v="1"/>
  </r>
  <r>
    <s v="4455"/>
    <x v="544"/>
    <x v="0"/>
    <n v="9"/>
    <n v="1237.6542660782156"/>
    <x v="2427"/>
    <n v="-621.74226607821561"/>
    <x v="1"/>
    <x v="781"/>
    <x v="0"/>
    <x v="0"/>
    <x v="17"/>
    <x v="4"/>
    <x v="1"/>
    <s v="Bethesda"/>
    <x v="1"/>
  </r>
  <r>
    <s v="4456"/>
    <x v="365"/>
    <x v="2"/>
    <n v="13"/>
    <n v="1086.3904353649993"/>
    <x v="895"/>
    <n v="1343.3095646350005"/>
    <x v="1"/>
    <x v="910"/>
    <x v="6"/>
    <x v="6"/>
    <x v="12"/>
    <x v="0"/>
    <x v="2"/>
    <s v="Beijing"/>
    <x v="2"/>
  </r>
  <r>
    <s v="4457"/>
    <x v="128"/>
    <x v="2"/>
    <n v="10"/>
    <n v="112.76715761366965"/>
    <x v="125"/>
    <n v="5877.23284238633"/>
    <x v="0"/>
    <x v="496"/>
    <x v="3"/>
    <x v="3"/>
    <x v="5"/>
    <x v="4"/>
    <x v="2"/>
    <s v="Shanghai"/>
    <x v="2"/>
  </r>
  <r>
    <s v="4458"/>
    <x v="98"/>
    <x v="0"/>
    <n v="10"/>
    <n v="45.7528948969534"/>
    <x v="1580"/>
    <n v="2044.2471051030466"/>
    <x v="1"/>
    <x v="693"/>
    <x v="7"/>
    <x v="7"/>
    <x v="9"/>
    <x v="4"/>
    <x v="0"/>
    <s v="Berlin"/>
    <x v="5"/>
  </r>
  <r>
    <s v="4459"/>
    <x v="434"/>
    <x v="2"/>
    <n v="10"/>
    <n v="1871.9384956223548"/>
    <x v="1144"/>
    <n v="-661.93849562235482"/>
    <x v="0"/>
    <x v="1116"/>
    <x v="7"/>
    <x v="7"/>
    <x v="9"/>
    <x v="4"/>
    <x v="0"/>
    <s v="Nizhny Novgorod"/>
    <x v="0"/>
  </r>
  <r>
    <s v="4460"/>
    <x v="773"/>
    <x v="0"/>
    <n v="12"/>
    <n v="778.6047397296868"/>
    <x v="2428"/>
    <n v="1125.3952602703132"/>
    <x v="0"/>
    <x v="1158"/>
    <x v="4"/>
    <x v="4"/>
    <x v="6"/>
    <x v="0"/>
    <x v="1"/>
    <s v="Wapato"/>
    <x v="1"/>
  </r>
  <r>
    <s v="4461"/>
    <x v="444"/>
    <x v="2"/>
    <n v="9"/>
    <n v="19.911030661454362"/>
    <x v="2429"/>
    <n v="254.43896933854566"/>
    <x v="1"/>
    <x v="1243"/>
    <x v="0"/>
    <x v="0"/>
    <x v="15"/>
    <x v="5"/>
    <x v="1"/>
    <s v="Bethesda"/>
    <x v="1"/>
  </r>
  <r>
    <s v="4462"/>
    <x v="855"/>
    <x v="1"/>
    <n v="5"/>
    <n v="86.820193282140679"/>
    <x v="1076"/>
    <n v="293.12980671785931"/>
    <x v="0"/>
    <x v="716"/>
    <x v="2"/>
    <x v="2"/>
    <x v="17"/>
    <x v="4"/>
    <x v="1"/>
    <s v="Newark"/>
    <x v="1"/>
  </r>
  <r>
    <s v="4463"/>
    <x v="441"/>
    <x v="1"/>
    <n v="5"/>
    <n v="10.378745890145746"/>
    <x v="2279"/>
    <n v="534.62125410985425"/>
    <x v="0"/>
    <x v="728"/>
    <x v="0"/>
    <x v="0"/>
    <x v="11"/>
    <x v="4"/>
    <x v="1"/>
    <s v="Falmouth"/>
    <x v="1"/>
  </r>
  <r>
    <s v="4465"/>
    <x v="44"/>
    <x v="0"/>
    <n v="26"/>
    <n v="6515.1634594965517"/>
    <x v="2430"/>
    <n v="395.55654050344856"/>
    <x v="0"/>
    <x v="1142"/>
    <x v="3"/>
    <x v="3"/>
    <x v="16"/>
    <x v="4"/>
    <x v="1"/>
    <s v="Port Washington"/>
    <x v="1"/>
  </r>
  <r>
    <s v="4466"/>
    <x v="672"/>
    <x v="0"/>
    <n v="9"/>
    <n v="69.844038101255109"/>
    <x v="2251"/>
    <n v="117.8539618987449"/>
    <x v="2"/>
    <x v="1148"/>
    <x v="2"/>
    <x v="2"/>
    <x v="2"/>
    <x v="2"/>
    <x v="2"/>
    <s v="Beijing"/>
    <x v="2"/>
  </r>
  <r>
    <s v="4467"/>
    <x v="10"/>
    <x v="1"/>
    <n v="9"/>
    <n v="57.299158660753932"/>
    <x v="2431"/>
    <n v="155.41084133924608"/>
    <x v="0"/>
    <x v="819"/>
    <x v="0"/>
    <x v="0"/>
    <x v="17"/>
    <x v="4"/>
    <x v="1"/>
    <s v="Key West"/>
    <x v="1"/>
  </r>
  <r>
    <s v="4468"/>
    <x v="630"/>
    <x v="2"/>
    <n v="6"/>
    <n v="232.86612782733093"/>
    <x v="2432"/>
    <n v="1540.3338721726691"/>
    <x v="1"/>
    <x v="81"/>
    <x v="5"/>
    <x v="5"/>
    <x v="7"/>
    <x v="5"/>
    <x v="0"/>
    <s v="Berlin"/>
    <x v="5"/>
  </r>
  <r>
    <s v="4469"/>
    <x v="366"/>
    <x v="1"/>
    <n v="6"/>
    <n v="4.0033115817932758"/>
    <x v="778"/>
    <n v="816.09668841820678"/>
    <x v="2"/>
    <x v="1157"/>
    <x v="3"/>
    <x v="3"/>
    <x v="13"/>
    <x v="4"/>
    <x v="1"/>
    <s v="Seattle"/>
    <x v="1"/>
  </r>
  <r>
    <s v="4470"/>
    <x v="95"/>
    <x v="1"/>
    <n v="10"/>
    <n v="407.70702492168891"/>
    <x v="1183"/>
    <n v="1182.292975078311"/>
    <x v="2"/>
    <x v="1190"/>
    <x v="7"/>
    <x v="7"/>
    <x v="9"/>
    <x v="4"/>
    <x v="2"/>
    <s v="Beijing"/>
    <x v="2"/>
  </r>
  <r>
    <s v="4471"/>
    <x v="788"/>
    <x v="0"/>
    <n v="10"/>
    <n v="64.91539398042049"/>
    <x v="135"/>
    <n v="2925.0846060195795"/>
    <x v="2"/>
    <x v="1332"/>
    <x v="0"/>
    <x v="0"/>
    <x v="11"/>
    <x v="4"/>
    <x v="1"/>
    <s v="Seattle"/>
    <x v="1"/>
  </r>
  <r>
    <s v="4473"/>
    <x v="90"/>
    <x v="1"/>
    <n v="10"/>
    <n v="23.916760588634595"/>
    <x v="2433"/>
    <n v="15276.083239411366"/>
    <x v="3"/>
    <x v="139"/>
    <x v="4"/>
    <x v="4"/>
    <x v="6"/>
    <x v="0"/>
    <x v="1"/>
    <s v="North Harford"/>
    <x v="1"/>
  </r>
  <r>
    <s v="4475"/>
    <x v="976"/>
    <x v="2"/>
    <n v="10"/>
    <n v="7088.2470630526896"/>
    <x v="125"/>
    <n v="-1098.2470630526896"/>
    <x v="1"/>
    <x v="1333"/>
    <x v="9"/>
    <x v="9"/>
    <x v="14"/>
    <x v="3"/>
    <x v="1"/>
    <s v="Bethesda"/>
    <x v="1"/>
  </r>
  <r>
    <s v="4476"/>
    <x v="232"/>
    <x v="2"/>
    <n v="480"/>
    <n v="1718.8363444246752"/>
    <x v="2434"/>
    <n v="5474.8646555753248"/>
    <x v="1"/>
    <x v="924"/>
    <x v="0"/>
    <x v="0"/>
    <x v="18"/>
    <x v="5"/>
    <x v="1"/>
    <s v="Bethesda"/>
    <x v="1"/>
  </r>
  <r>
    <s v="4478"/>
    <x v="952"/>
    <x v="0"/>
    <n v="9"/>
    <n v="2733.1879251212326"/>
    <x v="2435"/>
    <n v="10541.812074878768"/>
    <x v="0"/>
    <x v="799"/>
    <x v="4"/>
    <x v="4"/>
    <x v="6"/>
    <x v="0"/>
    <x v="1"/>
    <s v="Milliken"/>
    <x v="1"/>
  </r>
  <r>
    <s v="4479"/>
    <x v="461"/>
    <x v="2"/>
    <n v="52"/>
    <n v="456.88375439210824"/>
    <x v="2436"/>
    <n v="202.91874560789176"/>
    <x v="2"/>
    <x v="131"/>
    <x v="0"/>
    <x v="0"/>
    <x v="17"/>
    <x v="4"/>
    <x v="2"/>
    <s v="Beijing"/>
    <x v="2"/>
  </r>
  <r>
    <s v="4480"/>
    <x v="853"/>
    <x v="1"/>
    <n v="80"/>
    <n v="108.05776076252555"/>
    <x v="2437"/>
    <n v="270.66823923747444"/>
    <x v="0"/>
    <x v="477"/>
    <x v="0"/>
    <x v="0"/>
    <x v="18"/>
    <x v="5"/>
    <x v="1"/>
    <s v="Back River"/>
    <x v="1"/>
  </r>
  <r>
    <s v="4482"/>
    <x v="264"/>
    <x v="1"/>
    <n v="5"/>
    <n v="1.579341556523649"/>
    <x v="2438"/>
    <n v="207.07065844347636"/>
    <x v="3"/>
    <x v="549"/>
    <x v="2"/>
    <x v="2"/>
    <x v="17"/>
    <x v="4"/>
    <x v="1"/>
    <s v="North Harford"/>
    <x v="1"/>
  </r>
  <r>
    <s v="4483"/>
    <x v="487"/>
    <x v="0"/>
    <n v="10"/>
    <n v="37.182733401579661"/>
    <x v="1816"/>
    <n v="636.81726659842036"/>
    <x v="3"/>
    <x v="1334"/>
    <x v="8"/>
    <x v="8"/>
    <x v="3"/>
    <x v="1"/>
    <x v="1"/>
    <s v="North Harford"/>
    <x v="1"/>
  </r>
  <r>
    <s v="4484"/>
    <x v="681"/>
    <x v="0"/>
    <n v="12"/>
    <n v="149.95575110782363"/>
    <x v="2439"/>
    <n v="15.335248892176367"/>
    <x v="0"/>
    <x v="1211"/>
    <x v="0"/>
    <x v="0"/>
    <x v="2"/>
    <x v="2"/>
    <x v="1"/>
    <s v="Houston"/>
    <x v="1"/>
  </r>
  <r>
    <s v="4485"/>
    <x v="529"/>
    <x v="1"/>
    <n v="26"/>
    <n v="7617.4518379629508"/>
    <x v="2440"/>
    <n v="292.94816203704886"/>
    <x v="3"/>
    <x v="401"/>
    <x v="2"/>
    <x v="2"/>
    <x v="4"/>
    <x v="3"/>
    <x v="1"/>
    <s v="North Harford"/>
    <x v="1"/>
  </r>
  <r>
    <s v="4486"/>
    <x v="313"/>
    <x v="2"/>
    <n v="12"/>
    <n v="845.46451070676119"/>
    <x v="159"/>
    <n v="7542.5354892932392"/>
    <x v="0"/>
    <x v="21"/>
    <x v="8"/>
    <x v="8"/>
    <x v="11"/>
    <x v="4"/>
    <x v="2"/>
    <s v="Seoul"/>
    <x v="12"/>
  </r>
  <r>
    <s v="4487"/>
    <x v="630"/>
    <x v="2"/>
    <n v="24"/>
    <n v="623.84533897141796"/>
    <x v="2441"/>
    <n v="2015.9146610285823"/>
    <x v="0"/>
    <x v="706"/>
    <x v="0"/>
    <x v="0"/>
    <x v="2"/>
    <x v="2"/>
    <x v="0"/>
    <s v="Stockholm"/>
    <x v="33"/>
  </r>
  <r>
    <s v="4488"/>
    <x v="353"/>
    <x v="1"/>
    <n v="10"/>
    <n v="552.5423860003466"/>
    <x v="279"/>
    <n v="3137.4576139996534"/>
    <x v="0"/>
    <x v="1009"/>
    <x v="2"/>
    <x v="2"/>
    <x v="4"/>
    <x v="3"/>
    <x v="1"/>
    <s v="Vineland"/>
    <x v="1"/>
  </r>
  <r>
    <s v="4490"/>
    <x v="384"/>
    <x v="1"/>
    <n v="6"/>
    <n v="46.438366661108063"/>
    <x v="2442"/>
    <n v="150.70363333889193"/>
    <x v="2"/>
    <x v="574"/>
    <x v="2"/>
    <x v="2"/>
    <x v="17"/>
    <x v="4"/>
    <x v="1"/>
    <s v="Seattle"/>
    <x v="1"/>
  </r>
  <r>
    <s v="4492"/>
    <x v="841"/>
    <x v="0"/>
    <n v="10"/>
    <n v="1055.0736809644445"/>
    <x v="2443"/>
    <n v="5404.9263190355559"/>
    <x v="0"/>
    <x v="1172"/>
    <x v="0"/>
    <x v="0"/>
    <x v="0"/>
    <x v="0"/>
    <x v="0"/>
    <s v="Hofheim am Taunus"/>
    <x v="5"/>
  </r>
  <r>
    <s v="4493"/>
    <x v="1038"/>
    <x v="0"/>
    <n v="12"/>
    <n v="6.4536240714818813"/>
    <x v="2444"/>
    <n v="1739.9463759285181"/>
    <x v="3"/>
    <x v="363"/>
    <x v="6"/>
    <x v="6"/>
    <x v="12"/>
    <x v="0"/>
    <x v="1"/>
    <s v="North Harford"/>
    <x v="1"/>
  </r>
  <r>
    <s v="4494"/>
    <x v="397"/>
    <x v="1"/>
    <n v="4"/>
    <n v="48.608697611347843"/>
    <x v="1445"/>
    <n v="448.04130238865213"/>
    <x v="0"/>
    <x v="506"/>
    <x v="6"/>
    <x v="6"/>
    <x v="12"/>
    <x v="0"/>
    <x v="1"/>
    <s v="South Portland"/>
    <x v="1"/>
  </r>
  <r>
    <s v="4495"/>
    <x v="362"/>
    <x v="0"/>
    <n v="18"/>
    <n v="1.1355509156706656"/>
    <x v="523"/>
    <n v="2295.0644490843292"/>
    <x v="1"/>
    <x v="307"/>
    <x v="6"/>
    <x v="6"/>
    <x v="12"/>
    <x v="0"/>
    <x v="1"/>
    <s v="Bethesda"/>
    <x v="1"/>
  </r>
  <r>
    <s v="4497"/>
    <x v="22"/>
    <x v="0"/>
    <n v="9"/>
    <n v="3370.8228830816151"/>
    <x v="2445"/>
    <n v="-221.27288308161496"/>
    <x v="0"/>
    <x v="1076"/>
    <x v="3"/>
    <x v="3"/>
    <x v="8"/>
    <x v="3"/>
    <x v="1"/>
    <s v="Litchfield County"/>
    <x v="1"/>
  </r>
  <r>
    <s v="4498"/>
    <x v="931"/>
    <x v="2"/>
    <n v="9"/>
    <n v="117.29102448684435"/>
    <x v="331"/>
    <n v="4802.7089755131556"/>
    <x v="0"/>
    <x v="403"/>
    <x v="4"/>
    <x v="4"/>
    <x v="6"/>
    <x v="0"/>
    <x v="2"/>
    <s v="Ashgabat"/>
    <x v="6"/>
  </r>
  <r>
    <s v="4499"/>
    <x v="607"/>
    <x v="2"/>
    <n v="12"/>
    <n v="11.168248370211611"/>
    <x v="2446"/>
    <n v="339.24675162978843"/>
    <x v="3"/>
    <x v="852"/>
    <x v="0"/>
    <x v="0"/>
    <x v="17"/>
    <x v="4"/>
    <x v="1"/>
    <s v="North Harford"/>
    <x v="1"/>
  </r>
  <r>
    <s v="4500"/>
    <x v="290"/>
    <x v="3"/>
    <n v="9"/>
    <n v="2366.9806298849348"/>
    <x v="2447"/>
    <n v="1170.6193701150651"/>
    <x v="0"/>
    <x v="969"/>
    <x v="5"/>
    <x v="5"/>
    <x v="7"/>
    <x v="5"/>
    <x v="1"/>
    <s v="Alexandria"/>
    <x v="1"/>
  </r>
  <r>
    <s v="4502"/>
    <x v="389"/>
    <x v="2"/>
    <n v="24"/>
    <n v="59.311741627254946"/>
    <x v="422"/>
    <n v="2316.6882583727452"/>
    <x v="0"/>
    <x v="1169"/>
    <x v="7"/>
    <x v="7"/>
    <x v="13"/>
    <x v="4"/>
    <x v="2"/>
    <s v="Singapore"/>
    <x v="17"/>
  </r>
  <r>
    <s v="4507"/>
    <x v="449"/>
    <x v="0"/>
    <n v="10"/>
    <n v="2720.0458447989804"/>
    <x v="184"/>
    <n v="13201.95415520102"/>
    <x v="0"/>
    <x v="231"/>
    <x v="3"/>
    <x v="3"/>
    <x v="8"/>
    <x v="3"/>
    <x v="2"/>
    <s v="Seoul"/>
    <x v="12"/>
  </r>
  <r>
    <s v="4508"/>
    <x v="599"/>
    <x v="3"/>
    <n v="9"/>
    <n v="1.4393976669153217"/>
    <x v="2448"/>
    <n v="84.060602333084674"/>
    <x v="0"/>
    <x v="436"/>
    <x v="0"/>
    <x v="0"/>
    <x v="17"/>
    <x v="4"/>
    <x v="1"/>
    <s v="Manitowoc"/>
    <x v="1"/>
  </r>
  <r>
    <s v="4509"/>
    <x v="553"/>
    <x v="1"/>
    <n v="10"/>
    <n v="1093.7705565363706"/>
    <x v="674"/>
    <n v="3896.2294434636297"/>
    <x v="0"/>
    <x v="584"/>
    <x v="8"/>
    <x v="8"/>
    <x v="11"/>
    <x v="4"/>
    <x v="1"/>
    <s v="Desoto"/>
    <x v="1"/>
  </r>
  <r>
    <s v="4510"/>
    <x v="263"/>
    <x v="1"/>
    <n v="10"/>
    <n v="12498.386429071094"/>
    <x v="925"/>
    <n v="-2508.3864290710935"/>
    <x v="0"/>
    <x v="1090"/>
    <x v="8"/>
    <x v="8"/>
    <x v="11"/>
    <x v="4"/>
    <x v="1"/>
    <s v="Hartford"/>
    <x v="1"/>
  </r>
  <r>
    <s v="4511"/>
    <x v="408"/>
    <x v="2"/>
    <n v="6"/>
    <n v="16.22090228613585"/>
    <x v="2449"/>
    <n v="246.92309771386417"/>
    <x v="0"/>
    <x v="196"/>
    <x v="0"/>
    <x v="0"/>
    <x v="15"/>
    <x v="5"/>
    <x v="2"/>
    <s v="Tokyo"/>
    <x v="15"/>
  </r>
  <r>
    <s v="4512"/>
    <x v="837"/>
    <x v="2"/>
    <n v="10"/>
    <n v="75.143214979238337"/>
    <x v="499"/>
    <n v="154.75678502076167"/>
    <x v="1"/>
    <x v="517"/>
    <x v="0"/>
    <x v="0"/>
    <x v="15"/>
    <x v="5"/>
    <x v="1"/>
    <s v="Bethesda"/>
    <x v="1"/>
  </r>
  <r>
    <s v="4513"/>
    <x v="357"/>
    <x v="0"/>
    <n v="10"/>
    <n v="110.56985365204582"/>
    <x v="2450"/>
    <n v="99.430146347954178"/>
    <x v="3"/>
    <x v="1335"/>
    <x v="0"/>
    <x v="0"/>
    <x v="15"/>
    <x v="5"/>
    <x v="1"/>
    <s v="North Harford"/>
    <x v="1"/>
  </r>
  <r>
    <s v="4514"/>
    <x v="708"/>
    <x v="0"/>
    <n v="260"/>
    <n v="511.4215644072695"/>
    <x v="2451"/>
    <n v="2082.9814355927301"/>
    <x v="0"/>
    <x v="1336"/>
    <x v="0"/>
    <x v="0"/>
    <x v="18"/>
    <x v="5"/>
    <x v="2"/>
    <s v="Sydney"/>
    <x v="8"/>
  </r>
  <r>
    <s v="4515"/>
    <x v="30"/>
    <x v="3"/>
    <n v="18"/>
    <n v="292.41903492350656"/>
    <x v="2452"/>
    <n v="3010.1309650764938"/>
    <x v="1"/>
    <x v="527"/>
    <x v="6"/>
    <x v="6"/>
    <x v="12"/>
    <x v="0"/>
    <x v="1"/>
    <s v="Bethesda"/>
    <x v="1"/>
  </r>
  <r>
    <s v="4516"/>
    <x v="1"/>
    <x v="1"/>
    <n v="12"/>
    <n v="323.70330702772236"/>
    <x v="2453"/>
    <n v="2807.1366929722776"/>
    <x v="0"/>
    <x v="637"/>
    <x v="8"/>
    <x v="8"/>
    <x v="16"/>
    <x v="4"/>
    <x v="2"/>
    <s v="Damascus"/>
    <x v="26"/>
  </r>
  <r>
    <s v="4517"/>
    <x v="376"/>
    <x v="1"/>
    <n v="13"/>
    <n v="4265.1468345681751"/>
    <x v="298"/>
    <n v="8409.4531654318253"/>
    <x v="0"/>
    <x v="1337"/>
    <x v="4"/>
    <x v="4"/>
    <x v="6"/>
    <x v="0"/>
    <x v="2"/>
    <s v="Canberra"/>
    <x v="8"/>
  </r>
  <r>
    <s v="4518"/>
    <x v="815"/>
    <x v="2"/>
    <n v="12"/>
    <n v="1000.545233698202"/>
    <x v="860"/>
    <n v="7191.734766301799"/>
    <x v="0"/>
    <x v="1338"/>
    <x v="9"/>
    <x v="9"/>
    <x v="14"/>
    <x v="3"/>
    <x v="0"/>
    <s v="Strasbourg"/>
    <x v="7"/>
  </r>
  <r>
    <s v="4519"/>
    <x v="405"/>
    <x v="1"/>
    <n v="5"/>
    <n v="15.424185696200121"/>
    <x v="2454"/>
    <n v="259.57581430379986"/>
    <x v="2"/>
    <x v="865"/>
    <x v="2"/>
    <x v="2"/>
    <x v="17"/>
    <x v="4"/>
    <x v="1"/>
    <s v="Seattle"/>
    <x v="1"/>
  </r>
  <r>
    <s v="4520"/>
    <x v="161"/>
    <x v="1"/>
    <n v="10"/>
    <n v="84.576661714994529"/>
    <x v="135"/>
    <n v="2905.4233382850057"/>
    <x v="3"/>
    <x v="369"/>
    <x v="5"/>
    <x v="5"/>
    <x v="7"/>
    <x v="5"/>
    <x v="1"/>
    <s v="North Harford"/>
    <x v="1"/>
  </r>
  <r>
    <s v="4522"/>
    <x v="688"/>
    <x v="2"/>
    <n v="24"/>
    <n v="1467.389702271993"/>
    <x v="2455"/>
    <n v="-218.94970227199292"/>
    <x v="1"/>
    <x v="1339"/>
    <x v="0"/>
    <x v="0"/>
    <x v="17"/>
    <x v="4"/>
    <x v="1"/>
    <s v="Bethesda"/>
    <x v="1"/>
  </r>
  <r>
    <s v="4524"/>
    <x v="214"/>
    <x v="2"/>
    <n v="26"/>
    <n v="57.585116627547222"/>
    <x v="2456"/>
    <n v="580.90938337245279"/>
    <x v="0"/>
    <x v="1328"/>
    <x v="0"/>
    <x v="0"/>
    <x v="21"/>
    <x v="0"/>
    <x v="2"/>
    <s v="Bishkek"/>
    <x v="11"/>
  </r>
  <r>
    <s v="4525"/>
    <x v="130"/>
    <x v="2"/>
    <n v="13"/>
    <n v="728.68423488459791"/>
    <x v="2457"/>
    <n v="286.46576511540206"/>
    <x v="0"/>
    <x v="677"/>
    <x v="2"/>
    <x v="2"/>
    <x v="17"/>
    <x v="4"/>
    <x v="2"/>
    <s v="Osaka"/>
    <x v="15"/>
  </r>
  <r>
    <s v="4526"/>
    <x v="1039"/>
    <x v="1"/>
    <n v="9"/>
    <n v="1800.3682806693123"/>
    <x v="2013"/>
    <n v="-0.36828066931229841"/>
    <x v="0"/>
    <x v="188"/>
    <x v="3"/>
    <x v="3"/>
    <x v="8"/>
    <x v="3"/>
    <x v="1"/>
    <s v="Waukesha"/>
    <x v="1"/>
  </r>
  <r>
    <s v="4527"/>
    <x v="481"/>
    <x v="1"/>
    <n v="10"/>
    <n v="48.209782200482898"/>
    <x v="722"/>
    <n v="1641.790217799517"/>
    <x v="0"/>
    <x v="1340"/>
    <x v="7"/>
    <x v="7"/>
    <x v="9"/>
    <x v="4"/>
    <x v="1"/>
    <s v="Bellevue"/>
    <x v="1"/>
  </r>
  <r>
    <s v="4528"/>
    <x v="731"/>
    <x v="1"/>
    <n v="12"/>
    <n v="1135.1439239658534"/>
    <x v="2458"/>
    <n v="1361.4560760341465"/>
    <x v="1"/>
    <x v="203"/>
    <x v="2"/>
    <x v="2"/>
    <x v="4"/>
    <x v="3"/>
    <x v="2"/>
    <s v="Beijing"/>
    <x v="2"/>
  </r>
  <r>
    <s v="4529"/>
    <x v="245"/>
    <x v="1"/>
    <n v="10"/>
    <n v="149.38375588291007"/>
    <x v="625"/>
    <n v="1830.61624411709"/>
    <x v="1"/>
    <x v="742"/>
    <x v="6"/>
    <x v="6"/>
    <x v="12"/>
    <x v="0"/>
    <x v="0"/>
    <s v="Berlin"/>
    <x v="5"/>
  </r>
  <r>
    <s v="4530"/>
    <x v="825"/>
    <x v="1"/>
    <n v="12"/>
    <n v="13664.364515269488"/>
    <x v="1449"/>
    <n v="13875.635484730512"/>
    <x v="1"/>
    <x v="713"/>
    <x v="0"/>
    <x v="0"/>
    <x v="11"/>
    <x v="4"/>
    <x v="2"/>
    <s v="Beijing"/>
    <x v="2"/>
  </r>
  <r>
    <s v="4532"/>
    <x v="82"/>
    <x v="1"/>
    <n v="10"/>
    <n v="459.36564675311786"/>
    <x v="486"/>
    <n v="1170.6343532468823"/>
    <x v="0"/>
    <x v="670"/>
    <x v="7"/>
    <x v="7"/>
    <x v="9"/>
    <x v="4"/>
    <x v="2"/>
    <s v="Kolkata"/>
    <x v="14"/>
  </r>
  <r>
    <s v="4533"/>
    <x v="615"/>
    <x v="1"/>
    <n v="5"/>
    <n v="66.275923426785525"/>
    <x v="366"/>
    <n v="1573.7240765732145"/>
    <x v="0"/>
    <x v="1341"/>
    <x v="4"/>
    <x v="4"/>
    <x v="0"/>
    <x v="0"/>
    <x v="1"/>
    <s v="Vancouver"/>
    <x v="4"/>
  </r>
  <r>
    <s v="4534"/>
    <x v="447"/>
    <x v="0"/>
    <n v="10"/>
    <n v="26.862680288941068"/>
    <x v="864"/>
    <n v="2573.0373197110589"/>
    <x v="0"/>
    <x v="319"/>
    <x v="0"/>
    <x v="0"/>
    <x v="2"/>
    <x v="2"/>
    <x v="1"/>
    <s v="Yakima"/>
    <x v="1"/>
  </r>
  <r>
    <s v="4535"/>
    <x v="801"/>
    <x v="0"/>
    <n v="12"/>
    <n v="2.4945722824062209"/>
    <x v="2459"/>
    <n v="234.91042771759379"/>
    <x v="0"/>
    <x v="1117"/>
    <x v="0"/>
    <x v="0"/>
    <x v="17"/>
    <x v="4"/>
    <x v="1"/>
    <s v="Aurora"/>
    <x v="1"/>
  </r>
  <r>
    <s v="4536"/>
    <x v="542"/>
    <x v="3"/>
    <n v="4"/>
    <n v="262.50460112468505"/>
    <x v="2460"/>
    <n v="92.395398875314925"/>
    <x v="0"/>
    <x v="1342"/>
    <x v="7"/>
    <x v="7"/>
    <x v="9"/>
    <x v="4"/>
    <x v="1"/>
    <s v="Denver"/>
    <x v="1"/>
  </r>
  <r>
    <s v="4537"/>
    <x v="206"/>
    <x v="0"/>
    <n v="9"/>
    <n v="1639.9150762558434"/>
    <x v="2461"/>
    <n v="-47.003576255843427"/>
    <x v="0"/>
    <x v="1022"/>
    <x v="2"/>
    <x v="2"/>
    <x v="2"/>
    <x v="2"/>
    <x v="1"/>
    <s v="Trenton"/>
    <x v="1"/>
  </r>
  <r>
    <s v="4538"/>
    <x v="214"/>
    <x v="2"/>
    <n v="13"/>
    <n v="6275.0624770359473"/>
    <x v="2462"/>
    <n v="-2972.6624770359472"/>
    <x v="2"/>
    <x v="737"/>
    <x v="0"/>
    <x v="0"/>
    <x v="19"/>
    <x v="5"/>
    <x v="1"/>
    <s v="Seattle"/>
    <x v="1"/>
  </r>
  <r>
    <s v="4540"/>
    <x v="87"/>
    <x v="1"/>
    <n v="10"/>
    <n v="522.04465149655698"/>
    <x v="250"/>
    <n v="2377.955348503443"/>
    <x v="0"/>
    <x v="1161"/>
    <x v="6"/>
    <x v="6"/>
    <x v="12"/>
    <x v="0"/>
    <x v="1"/>
    <s v="Jacksonville"/>
    <x v="1"/>
  </r>
  <r>
    <s v="4542"/>
    <x v="752"/>
    <x v="2"/>
    <n v="10"/>
    <n v="2424.5228925325077"/>
    <x v="2335"/>
    <n v="9565.4771074674918"/>
    <x v="0"/>
    <x v="127"/>
    <x v="4"/>
    <x v="4"/>
    <x v="5"/>
    <x v="4"/>
    <x v="0"/>
    <s v="Manchester"/>
    <x v="3"/>
  </r>
  <r>
    <s v="4543"/>
    <x v="740"/>
    <x v="1"/>
    <n v="12"/>
    <n v="185.33486232706215"/>
    <x v="2226"/>
    <n v="1311.0651376729379"/>
    <x v="0"/>
    <x v="803"/>
    <x v="7"/>
    <x v="7"/>
    <x v="9"/>
    <x v="4"/>
    <x v="1"/>
    <s v="Toronto"/>
    <x v="4"/>
  </r>
  <r>
    <s v="4544"/>
    <x v="489"/>
    <x v="1"/>
    <n v="10"/>
    <n v="33.146951577805709"/>
    <x v="339"/>
    <n v="2866.7530484221943"/>
    <x v="0"/>
    <x v="1200"/>
    <x v="0"/>
    <x v="0"/>
    <x v="2"/>
    <x v="2"/>
    <x v="2"/>
    <s v="Shanghai"/>
    <x v="2"/>
  </r>
  <r>
    <s v="4545"/>
    <x v="697"/>
    <x v="2"/>
    <n v="10"/>
    <n v="150.85696886666318"/>
    <x v="565"/>
    <n v="2529.143031133337"/>
    <x v="1"/>
    <x v="909"/>
    <x v="6"/>
    <x v="6"/>
    <x v="12"/>
    <x v="0"/>
    <x v="2"/>
    <s v="Beijing"/>
    <x v="2"/>
  </r>
  <r>
    <s v="4547"/>
    <x v="482"/>
    <x v="1"/>
    <n v="12"/>
    <n v="166.64841018966902"/>
    <x v="2463"/>
    <n v="9415.6515898103298"/>
    <x v="0"/>
    <x v="247"/>
    <x v="8"/>
    <x v="8"/>
    <x v="13"/>
    <x v="4"/>
    <x v="2"/>
    <s v="Mumbai"/>
    <x v="14"/>
  </r>
  <r>
    <s v="4549"/>
    <x v="1040"/>
    <x v="1"/>
    <n v="13"/>
    <n v="28.261859264305084"/>
    <x v="1235"/>
    <n v="141.19614073569491"/>
    <x v="0"/>
    <x v="1049"/>
    <x v="2"/>
    <x v="2"/>
    <x v="2"/>
    <x v="2"/>
    <x v="1"/>
    <s v="Aurora"/>
    <x v="1"/>
  </r>
  <r>
    <s v="4550"/>
    <x v="179"/>
    <x v="0"/>
    <n v="10"/>
    <n v="1181.8330789656845"/>
    <x v="425"/>
    <n v="-191.83307896568454"/>
    <x v="0"/>
    <x v="1139"/>
    <x v="2"/>
    <x v="2"/>
    <x v="17"/>
    <x v="4"/>
    <x v="1"/>
    <s v="Denton"/>
    <x v="1"/>
  </r>
  <r>
    <s v="4551"/>
    <x v="389"/>
    <x v="2"/>
    <n v="24"/>
    <n v="5898.3406266603379"/>
    <x v="2464"/>
    <n v="1187.9593733396623"/>
    <x v="0"/>
    <x v="1151"/>
    <x v="9"/>
    <x v="9"/>
    <x v="14"/>
    <x v="3"/>
    <x v="1"/>
    <s v="Rochester"/>
    <x v="1"/>
  </r>
  <r>
    <s v="4553"/>
    <x v="764"/>
    <x v="3"/>
    <n v="4"/>
    <n v="30.807518780749522"/>
    <x v="2465"/>
    <n v="356.79248121925048"/>
    <x v="2"/>
    <x v="31"/>
    <x v="7"/>
    <x v="7"/>
    <x v="9"/>
    <x v="4"/>
    <x v="1"/>
    <s v="Seattle"/>
    <x v="1"/>
  </r>
  <r>
    <s v="4555"/>
    <x v="895"/>
    <x v="2"/>
    <n v="26"/>
    <n v="348.64541462776344"/>
    <x v="2466"/>
    <n v="286.10058537223654"/>
    <x v="0"/>
    <x v="328"/>
    <x v="0"/>
    <x v="0"/>
    <x v="21"/>
    <x v="0"/>
    <x v="2"/>
    <s v="Osaka"/>
    <x v="15"/>
  </r>
  <r>
    <s v="4557"/>
    <x v="932"/>
    <x v="1"/>
    <n v="12"/>
    <n v="661.68568991239488"/>
    <x v="2467"/>
    <n v="3154.7143100876051"/>
    <x v="0"/>
    <x v="1133"/>
    <x v="0"/>
    <x v="0"/>
    <x v="14"/>
    <x v="3"/>
    <x v="1"/>
    <s v="Hackensack"/>
    <x v="1"/>
  </r>
  <r>
    <s v="4560"/>
    <x v="858"/>
    <x v="1"/>
    <n v="10"/>
    <n v="1413.4819719486518"/>
    <x v="13"/>
    <n v="1578.8180280513484"/>
    <x v="0"/>
    <x v="133"/>
    <x v="0"/>
    <x v="0"/>
    <x v="1"/>
    <x v="1"/>
    <x v="1"/>
    <s v="Charlottesville"/>
    <x v="1"/>
  </r>
  <r>
    <s v="4561"/>
    <x v="977"/>
    <x v="1"/>
    <n v="5"/>
    <n v="5.1361831432258089"/>
    <x v="1023"/>
    <n v="29.613816856774193"/>
    <x v="0"/>
    <x v="1147"/>
    <x v="0"/>
    <x v="0"/>
    <x v="21"/>
    <x v="0"/>
    <x v="1"/>
    <s v="Denver"/>
    <x v="1"/>
  </r>
  <r>
    <s v="4563"/>
    <x v="9"/>
    <x v="0"/>
    <n v="24"/>
    <n v="892.89746406357756"/>
    <x v="2468"/>
    <n v="10451.902535936422"/>
    <x v="1"/>
    <x v="1343"/>
    <x v="0"/>
    <x v="0"/>
    <x v="14"/>
    <x v="3"/>
    <x v="1"/>
    <s v="Bethesda"/>
    <x v="1"/>
  </r>
  <r>
    <s v="4564"/>
    <x v="491"/>
    <x v="1"/>
    <n v="13"/>
    <n v="766.06537009899193"/>
    <x v="497"/>
    <n v="8216.0846299010082"/>
    <x v="0"/>
    <x v="286"/>
    <x v="3"/>
    <x v="3"/>
    <x v="5"/>
    <x v="4"/>
    <x v="2"/>
    <s v="Shanghai"/>
    <x v="2"/>
  </r>
  <r>
    <s v="4566"/>
    <x v="266"/>
    <x v="1"/>
    <n v="10"/>
    <n v="115.32398769939857"/>
    <x v="1257"/>
    <n v="274.57601230060141"/>
    <x v="0"/>
    <x v="553"/>
    <x v="0"/>
    <x v="0"/>
    <x v="15"/>
    <x v="5"/>
    <x v="1"/>
    <s v="Cape Canaveral"/>
    <x v="1"/>
  </r>
  <r>
    <s v="4569"/>
    <x v="1041"/>
    <x v="0"/>
    <n v="12"/>
    <n v="1396.5852237122774"/>
    <x v="2469"/>
    <n v="-254.78022371227735"/>
    <x v="0"/>
    <x v="11"/>
    <x v="0"/>
    <x v="0"/>
    <x v="1"/>
    <x v="1"/>
    <x v="1"/>
    <s v="Greeley"/>
    <x v="1"/>
  </r>
  <r>
    <s v="4570"/>
    <x v="725"/>
    <x v="2"/>
    <n v="6"/>
    <n v="313.24093739666193"/>
    <x v="2470"/>
    <n v="935.05906260333802"/>
    <x v="0"/>
    <x v="22"/>
    <x v="0"/>
    <x v="0"/>
    <x v="2"/>
    <x v="2"/>
    <x v="2"/>
    <s v="Sydney"/>
    <x v="8"/>
  </r>
  <r>
    <s v="4571"/>
    <x v="152"/>
    <x v="2"/>
    <n v="9"/>
    <n v="550.48473620258585"/>
    <x v="668"/>
    <n v="8240.7152637974141"/>
    <x v="0"/>
    <x v="518"/>
    <x v="8"/>
    <x v="8"/>
    <x v="11"/>
    <x v="4"/>
    <x v="0"/>
    <s v="Knotty Ash"/>
    <x v="3"/>
  </r>
  <r>
    <s v="4573"/>
    <x v="494"/>
    <x v="2"/>
    <n v="24"/>
    <n v="91.108262977637821"/>
    <x v="2471"/>
    <n v="5426.4917370223629"/>
    <x v="0"/>
    <x v="437"/>
    <x v="8"/>
    <x v="8"/>
    <x v="16"/>
    <x v="4"/>
    <x v="2"/>
    <s v="Bangkok"/>
    <x v="10"/>
  </r>
  <r>
    <s v="4575"/>
    <x v="546"/>
    <x v="1"/>
    <n v="13"/>
    <n v="616.97113888996762"/>
    <x v="2472"/>
    <n v="226.22886111003243"/>
    <x v="0"/>
    <x v="1324"/>
    <x v="0"/>
    <x v="0"/>
    <x v="21"/>
    <x v="0"/>
    <x v="2"/>
    <s v="Tehran"/>
    <x v="9"/>
  </r>
  <r>
    <s v="4577"/>
    <x v="1042"/>
    <x v="2"/>
    <n v="9"/>
    <n v="0.10966312767005881"/>
    <x v="1579"/>
    <n v="242.80033687232995"/>
    <x v="0"/>
    <x v="967"/>
    <x v="0"/>
    <x v="0"/>
    <x v="15"/>
    <x v="5"/>
    <x v="2"/>
    <s v="Sapporo"/>
    <x v="15"/>
  </r>
  <r>
    <s v="4578"/>
    <x v="766"/>
    <x v="0"/>
    <n v="36"/>
    <n v="42769.762665368078"/>
    <x v="2473"/>
    <n v="-21709.762665368078"/>
    <x v="1"/>
    <x v="920"/>
    <x v="4"/>
    <x v="4"/>
    <x v="6"/>
    <x v="0"/>
    <x v="1"/>
    <s v="Bethesda"/>
    <x v="1"/>
  </r>
  <r>
    <s v="4582"/>
    <x v="137"/>
    <x v="2"/>
    <n v="10"/>
    <n v="1411.9161866761522"/>
    <x v="589"/>
    <n v="1878.0838133238478"/>
    <x v="0"/>
    <x v="1122"/>
    <x v="0"/>
    <x v="0"/>
    <x v="14"/>
    <x v="3"/>
    <x v="1"/>
    <s v="Martinsville"/>
    <x v="1"/>
  </r>
  <r>
    <s v="4583"/>
    <x v="19"/>
    <x v="2"/>
    <n v="20"/>
    <n v="43.394011546188764"/>
    <x v="2474"/>
    <n v="3736.6059884538113"/>
    <x v="2"/>
    <x v="1344"/>
    <x v="5"/>
    <x v="5"/>
    <x v="19"/>
    <x v="5"/>
    <x v="2"/>
    <s v="Beijing"/>
    <x v="2"/>
  </r>
  <r>
    <s v="4584"/>
    <x v="6"/>
    <x v="2"/>
    <n v="12"/>
    <n v="1476.9469043588047"/>
    <x v="2475"/>
    <n v="6121.0530956411949"/>
    <x v="1"/>
    <x v="1345"/>
    <x v="4"/>
    <x v="4"/>
    <x v="6"/>
    <x v="0"/>
    <x v="1"/>
    <s v="Bethesda"/>
    <x v="1"/>
  </r>
  <r>
    <s v="4585"/>
    <x v="782"/>
    <x v="0"/>
    <n v="10"/>
    <n v="2.9143983177017292"/>
    <x v="1085"/>
    <n v="92.085601682298275"/>
    <x v="0"/>
    <x v="436"/>
    <x v="0"/>
    <x v="0"/>
    <x v="17"/>
    <x v="4"/>
    <x v="2"/>
    <s v="Canberra"/>
    <x v="8"/>
  </r>
  <r>
    <s v="4586"/>
    <x v="416"/>
    <x v="0"/>
    <n v="24"/>
    <n v="211.77901902786422"/>
    <x v="2476"/>
    <n v="4342.2209809721362"/>
    <x v="2"/>
    <x v="582"/>
    <x v="6"/>
    <x v="6"/>
    <x v="12"/>
    <x v="0"/>
    <x v="0"/>
    <s v="Paris"/>
    <x v="7"/>
  </r>
  <r>
    <s v="4587"/>
    <x v="365"/>
    <x v="2"/>
    <n v="9"/>
    <n v="7.2817360587564277"/>
    <x v="1860"/>
    <n v="247.83026394124357"/>
    <x v="2"/>
    <x v="746"/>
    <x v="0"/>
    <x v="0"/>
    <x v="15"/>
    <x v="5"/>
    <x v="1"/>
    <s v="Seattle"/>
    <x v="1"/>
  </r>
  <r>
    <s v="4588"/>
    <x v="657"/>
    <x v="0"/>
    <n v="12"/>
    <n v="4779.1642760293826"/>
    <x v="2477"/>
    <n v="4241.0357239706182"/>
    <x v="0"/>
    <x v="593"/>
    <x v="7"/>
    <x v="7"/>
    <x v="5"/>
    <x v="4"/>
    <x v="1"/>
    <s v="Pittsfield"/>
    <x v="1"/>
  </r>
  <r>
    <s v="4589"/>
    <x v="933"/>
    <x v="2"/>
    <n v="24"/>
    <n v="509.12756620699417"/>
    <x v="516"/>
    <n v="3450.8724337930057"/>
    <x v="0"/>
    <x v="884"/>
    <x v="6"/>
    <x v="6"/>
    <x v="12"/>
    <x v="0"/>
    <x v="2"/>
    <s v="Hong Kong"/>
    <x v="2"/>
  </r>
  <r>
    <s v="4590"/>
    <x v="318"/>
    <x v="1"/>
    <n v="6"/>
    <n v="1456.9565728676116"/>
    <x v="2478"/>
    <n v="-1115.5565728676115"/>
    <x v="0"/>
    <x v="113"/>
    <x v="2"/>
    <x v="2"/>
    <x v="20"/>
    <x v="3"/>
    <x v="1"/>
    <s v="Tallahassee"/>
    <x v="1"/>
  </r>
  <r>
    <s v="4591"/>
    <x v="426"/>
    <x v="1"/>
    <n v="12"/>
    <n v="352.01867963745491"/>
    <x v="2479"/>
    <n v="6236.7813203625456"/>
    <x v="0"/>
    <x v="303"/>
    <x v="0"/>
    <x v="0"/>
    <x v="0"/>
    <x v="0"/>
    <x v="1"/>
    <s v="Quincy"/>
    <x v="1"/>
  </r>
  <r>
    <s v="4593"/>
    <x v="26"/>
    <x v="0"/>
    <n v="10"/>
    <n v="246.4378214517987"/>
    <x v="126"/>
    <n v="-131.4378214517987"/>
    <x v="0"/>
    <x v="72"/>
    <x v="0"/>
    <x v="0"/>
    <x v="17"/>
    <x v="4"/>
    <x v="1"/>
    <s v="Thornton"/>
    <x v="1"/>
  </r>
  <r>
    <s v="4594"/>
    <x v="119"/>
    <x v="2"/>
    <n v="10"/>
    <n v="285.30912058957597"/>
    <x v="582"/>
    <n v="2404.6908794104238"/>
    <x v="0"/>
    <x v="878"/>
    <x v="5"/>
    <x v="5"/>
    <x v="7"/>
    <x v="5"/>
    <x v="2"/>
    <s v="Sydney"/>
    <x v="8"/>
  </r>
  <r>
    <s v="4595"/>
    <x v="483"/>
    <x v="3"/>
    <n v="20"/>
    <n v="485.16209058577061"/>
    <x v="2480"/>
    <n v="1391.6379094142294"/>
    <x v="2"/>
    <x v="484"/>
    <x v="2"/>
    <x v="2"/>
    <x v="17"/>
    <x v="4"/>
    <x v="0"/>
    <s v="Paris"/>
    <x v="7"/>
  </r>
  <r>
    <s v="4596"/>
    <x v="345"/>
    <x v="0"/>
    <n v="24"/>
    <n v="12157.231664940044"/>
    <x v="2481"/>
    <n v="-8374.621664940043"/>
    <x v="1"/>
    <x v="1023"/>
    <x v="7"/>
    <x v="7"/>
    <x v="9"/>
    <x v="4"/>
    <x v="0"/>
    <s v="Berlin"/>
    <x v="5"/>
  </r>
  <r>
    <s v="4597"/>
    <x v="536"/>
    <x v="1"/>
    <n v="12"/>
    <n v="250.95206445411134"/>
    <x v="2482"/>
    <n v="337.04793554588866"/>
    <x v="2"/>
    <x v="491"/>
    <x v="7"/>
    <x v="7"/>
    <x v="13"/>
    <x v="4"/>
    <x v="0"/>
    <s v="Paris"/>
    <x v="7"/>
  </r>
  <r>
    <s v="4598"/>
    <x v="276"/>
    <x v="1"/>
    <n v="10"/>
    <n v="1033.1901957665079"/>
    <x v="925"/>
    <n v="8956.8098042334914"/>
    <x v="3"/>
    <x v="171"/>
    <x v="4"/>
    <x v="4"/>
    <x v="6"/>
    <x v="0"/>
    <x v="1"/>
    <s v="North Harford"/>
    <x v="1"/>
  </r>
  <r>
    <s v="4605"/>
    <x v="825"/>
    <x v="1"/>
    <n v="10"/>
    <n v="288.36483040980187"/>
    <x v="28"/>
    <n v="1580.6351695901981"/>
    <x v="0"/>
    <x v="910"/>
    <x v="6"/>
    <x v="6"/>
    <x v="12"/>
    <x v="0"/>
    <x v="0"/>
    <s v="Nantes"/>
    <x v="7"/>
  </r>
  <r>
    <s v="4606"/>
    <x v="978"/>
    <x v="1"/>
    <n v="8"/>
    <n v="1393.3180433719665"/>
    <x v="2039"/>
    <n v="838.6819566280335"/>
    <x v="0"/>
    <x v="7"/>
    <x v="5"/>
    <x v="5"/>
    <x v="7"/>
    <x v="5"/>
    <x v="0"/>
    <s v="Lyon"/>
    <x v="7"/>
  </r>
  <r>
    <s v="4610"/>
    <x v="765"/>
    <x v="1"/>
    <n v="10"/>
    <n v="176.99618536296299"/>
    <x v="666"/>
    <n v="3013.0038146370371"/>
    <x v="0"/>
    <x v="404"/>
    <x v="2"/>
    <x v="2"/>
    <x v="4"/>
    <x v="3"/>
    <x v="1"/>
    <s v="Grand Prairie"/>
    <x v="1"/>
  </r>
  <r>
    <s v="4613"/>
    <x v="529"/>
    <x v="1"/>
    <n v="6"/>
    <n v="195.40756819779344"/>
    <x v="2483"/>
    <n v="578.95243180220655"/>
    <x v="0"/>
    <x v="184"/>
    <x v="3"/>
    <x v="3"/>
    <x v="8"/>
    <x v="3"/>
    <x v="1"/>
    <s v="Oswego"/>
    <x v="1"/>
  </r>
  <r>
    <s v="4614"/>
    <x v="45"/>
    <x v="2"/>
    <n v="26"/>
    <n v="20.711846618948925"/>
    <x v="2484"/>
    <n v="1270.7541533810509"/>
    <x v="1"/>
    <x v="765"/>
    <x v="0"/>
    <x v="0"/>
    <x v="21"/>
    <x v="0"/>
    <x v="2"/>
    <s v="Beijing"/>
    <x v="2"/>
  </r>
  <r>
    <s v="4615"/>
    <x v="613"/>
    <x v="0"/>
    <n v="9"/>
    <n v="8214.2014740656796"/>
    <x v="2485"/>
    <n v="776.79852593432042"/>
    <x v="0"/>
    <x v="715"/>
    <x v="0"/>
    <x v="0"/>
    <x v="11"/>
    <x v="4"/>
    <x v="1"/>
    <s v="Greeley"/>
    <x v="1"/>
  </r>
  <r>
    <s v="4617"/>
    <x v="765"/>
    <x v="1"/>
    <n v="5"/>
    <n v="726.54579133414222"/>
    <x v="535"/>
    <n v="273.45420866585778"/>
    <x v="2"/>
    <x v="943"/>
    <x v="5"/>
    <x v="5"/>
    <x v="19"/>
    <x v="5"/>
    <x v="0"/>
    <s v="Paris"/>
    <x v="7"/>
  </r>
  <r>
    <s v="4619"/>
    <x v="338"/>
    <x v="1"/>
    <n v="12"/>
    <n v="1382.989025926656"/>
    <x v="923"/>
    <n v="7485.6109740733446"/>
    <x v="1"/>
    <x v="1251"/>
    <x v="3"/>
    <x v="3"/>
    <x v="5"/>
    <x v="4"/>
    <x v="1"/>
    <s v="Bethesda"/>
    <x v="1"/>
  </r>
  <r>
    <s v="4620"/>
    <x v="629"/>
    <x v="0"/>
    <n v="12"/>
    <n v="6555.9970682234398"/>
    <x v="2486"/>
    <n v="60.402931776559853"/>
    <x v="0"/>
    <x v="155"/>
    <x v="4"/>
    <x v="4"/>
    <x v="6"/>
    <x v="0"/>
    <x v="1"/>
    <s v="Brooklyn"/>
    <x v="1"/>
  </r>
  <r>
    <s v="4621"/>
    <x v="645"/>
    <x v="1"/>
    <n v="12"/>
    <n v="7.6580241609506379"/>
    <x v="645"/>
    <n v="424.22197583904938"/>
    <x v="0"/>
    <x v="835"/>
    <x v="0"/>
    <x v="0"/>
    <x v="15"/>
    <x v="5"/>
    <x v="0"/>
    <s v="Lancashire"/>
    <x v="3"/>
  </r>
  <r>
    <s v="4622"/>
    <x v="335"/>
    <x v="0"/>
    <n v="9"/>
    <n v="112.66501718282895"/>
    <x v="2487"/>
    <n v="1651.3349828171711"/>
    <x v="1"/>
    <x v="761"/>
    <x v="7"/>
    <x v="7"/>
    <x v="9"/>
    <x v="4"/>
    <x v="1"/>
    <s v="Bethesda"/>
    <x v="1"/>
  </r>
  <r>
    <s v="4623"/>
    <x v="353"/>
    <x v="1"/>
    <n v="120"/>
    <n v="606.72586324204644"/>
    <x v="2488"/>
    <n v="-204.72586324204644"/>
    <x v="0"/>
    <x v="396"/>
    <x v="0"/>
    <x v="0"/>
    <x v="18"/>
    <x v="5"/>
    <x v="0"/>
    <s v="Cheshire"/>
    <x v="3"/>
  </r>
  <r>
    <s v="4624"/>
    <x v="114"/>
    <x v="1"/>
    <n v="6"/>
    <n v="3.7314536757455823"/>
    <x v="2489"/>
    <n v="72.673546324254417"/>
    <x v="0"/>
    <x v="774"/>
    <x v="0"/>
    <x v="0"/>
    <x v="17"/>
    <x v="4"/>
    <x v="1"/>
    <s v="Waukesha"/>
    <x v="1"/>
  </r>
  <r>
    <s v="4625"/>
    <x v="84"/>
    <x v="1"/>
    <n v="13"/>
    <n v="236.72774309134476"/>
    <x v="2490"/>
    <n v="633.67225690865519"/>
    <x v="0"/>
    <x v="238"/>
    <x v="0"/>
    <x v="0"/>
    <x v="21"/>
    <x v="0"/>
    <x v="1"/>
    <s v="Jacksonville"/>
    <x v="1"/>
  </r>
  <r>
    <s v="4628"/>
    <x v="73"/>
    <x v="0"/>
    <n v="12"/>
    <n v="111.86336920333723"/>
    <x v="2491"/>
    <n v="1631.4366307966627"/>
    <x v="0"/>
    <x v="1106"/>
    <x v="7"/>
    <x v="7"/>
    <x v="9"/>
    <x v="4"/>
    <x v="1"/>
    <s v="Parker"/>
    <x v="1"/>
  </r>
  <r>
    <s v="4629"/>
    <x v="214"/>
    <x v="2"/>
    <n v="8"/>
    <n v="183.73802394201186"/>
    <x v="2492"/>
    <n v="751.90197605798812"/>
    <x v="1"/>
    <x v="1346"/>
    <x v="0"/>
    <x v="0"/>
    <x v="17"/>
    <x v="4"/>
    <x v="0"/>
    <s v="Berlin"/>
    <x v="5"/>
  </r>
  <r>
    <s v="4631"/>
    <x v="399"/>
    <x v="1"/>
    <n v="12"/>
    <n v="1892.9322434168189"/>
    <x v="1306"/>
    <n v="3166.9877565831812"/>
    <x v="0"/>
    <x v="532"/>
    <x v="4"/>
    <x v="4"/>
    <x v="0"/>
    <x v="0"/>
    <x v="2"/>
    <s v="Bangkok"/>
    <x v="10"/>
  </r>
  <r>
    <s v="4632"/>
    <x v="186"/>
    <x v="1"/>
    <n v="24"/>
    <n v="117.0143649058074"/>
    <x v="2493"/>
    <n v="425.47863509419267"/>
    <x v="0"/>
    <x v="469"/>
    <x v="0"/>
    <x v="0"/>
    <x v="2"/>
    <x v="2"/>
    <x v="1"/>
    <s v="Miami"/>
    <x v="1"/>
  </r>
  <r>
    <s v="4633"/>
    <x v="854"/>
    <x v="1"/>
    <n v="10"/>
    <n v="86.120419595445043"/>
    <x v="272"/>
    <n v="2913.8795804045549"/>
    <x v="0"/>
    <x v="1056"/>
    <x v="0"/>
    <x v="0"/>
    <x v="19"/>
    <x v="5"/>
    <x v="1"/>
    <s v="Sunnyside"/>
    <x v="1"/>
  </r>
  <r>
    <s v="4634"/>
    <x v="84"/>
    <x v="1"/>
    <n v="26"/>
    <n v="871.72719564679312"/>
    <x v="2494"/>
    <n v="4157.4728043532068"/>
    <x v="2"/>
    <x v="582"/>
    <x v="6"/>
    <x v="6"/>
    <x v="12"/>
    <x v="0"/>
    <x v="2"/>
    <s v="Beijing"/>
    <x v="2"/>
  </r>
  <r>
    <s v="4635"/>
    <x v="442"/>
    <x v="2"/>
    <n v="10"/>
    <n v="1862.9494773701178"/>
    <x v="474"/>
    <n v="437.05052262988215"/>
    <x v="0"/>
    <x v="939"/>
    <x v="5"/>
    <x v="5"/>
    <x v="19"/>
    <x v="5"/>
    <x v="1"/>
    <s v="Somerville"/>
    <x v="1"/>
  </r>
  <r>
    <s v="4636"/>
    <x v="107"/>
    <x v="2"/>
    <n v="10"/>
    <n v="97.725217081989271"/>
    <x v="486"/>
    <n v="1532.2747829180107"/>
    <x v="3"/>
    <x v="602"/>
    <x v="7"/>
    <x v="7"/>
    <x v="9"/>
    <x v="4"/>
    <x v="1"/>
    <s v="North Harford"/>
    <x v="1"/>
  </r>
  <r>
    <s v="4638"/>
    <x v="199"/>
    <x v="2"/>
    <n v="6"/>
    <n v="4072.5119600901794"/>
    <x v="2207"/>
    <n v="-1110.1119600901793"/>
    <x v="0"/>
    <x v="1347"/>
    <x v="5"/>
    <x v="5"/>
    <x v="19"/>
    <x v="5"/>
    <x v="1"/>
    <s v="Poestenkill"/>
    <x v="1"/>
  </r>
  <r>
    <s v="4639"/>
    <x v="476"/>
    <x v="0"/>
    <n v="10"/>
    <n v="1.2703273019525227"/>
    <x v="1160"/>
    <n v="698.62967269804744"/>
    <x v="1"/>
    <x v="1348"/>
    <x v="0"/>
    <x v="0"/>
    <x v="17"/>
    <x v="4"/>
    <x v="2"/>
    <s v="Beijing"/>
    <x v="2"/>
  </r>
  <r>
    <s v="4640"/>
    <x v="176"/>
    <x v="0"/>
    <n v="10"/>
    <n v="3474.130818205052"/>
    <x v="272"/>
    <n v="-474.13081820505204"/>
    <x v="0"/>
    <x v="1349"/>
    <x v="5"/>
    <x v="5"/>
    <x v="7"/>
    <x v="5"/>
    <x v="1"/>
    <s v="Aurora"/>
    <x v="1"/>
  </r>
  <r>
    <s v="4641"/>
    <x v="470"/>
    <x v="1"/>
    <n v="5"/>
    <n v="523.05361612893785"/>
    <x v="2438"/>
    <n v="-314.40361612893787"/>
    <x v="0"/>
    <x v="550"/>
    <x v="2"/>
    <x v="2"/>
    <x v="17"/>
    <x v="4"/>
    <x v="1"/>
    <s v="Midland"/>
    <x v="1"/>
  </r>
  <r>
    <s v="4642"/>
    <x v="505"/>
    <x v="0"/>
    <n v="24"/>
    <n v="1970.2408370167382"/>
    <x v="142"/>
    <n v="5690.7591629832623"/>
    <x v="2"/>
    <x v="58"/>
    <x v="7"/>
    <x v="7"/>
    <x v="5"/>
    <x v="4"/>
    <x v="2"/>
    <s v="Beijing"/>
    <x v="2"/>
  </r>
  <r>
    <s v="4643"/>
    <x v="789"/>
    <x v="0"/>
    <n v="12"/>
    <n v="106.92929002524228"/>
    <x v="17"/>
    <n v="1669.0707099747576"/>
    <x v="0"/>
    <x v="908"/>
    <x v="6"/>
    <x v="6"/>
    <x v="12"/>
    <x v="0"/>
    <x v="0"/>
    <s v="Moscow"/>
    <x v="0"/>
  </r>
  <r>
    <s v="4645"/>
    <x v="521"/>
    <x v="0"/>
    <n v="16"/>
    <n v="26.868313551826358"/>
    <x v="2495"/>
    <n v="684.73168644817372"/>
    <x v="1"/>
    <x v="971"/>
    <x v="0"/>
    <x v="0"/>
    <x v="15"/>
    <x v="5"/>
    <x v="0"/>
    <s v="Berlin"/>
    <x v="5"/>
  </r>
  <r>
    <s v="4646"/>
    <x v="149"/>
    <x v="1"/>
    <n v="9"/>
    <n v="0.53274768196567401"/>
    <x v="500"/>
    <n v="205.22775231803433"/>
    <x v="2"/>
    <x v="1095"/>
    <x v="0"/>
    <x v="0"/>
    <x v="15"/>
    <x v="5"/>
    <x v="1"/>
    <s v="Seattle"/>
    <x v="1"/>
  </r>
  <r>
    <s v="4651"/>
    <x v="555"/>
    <x v="0"/>
    <n v="12"/>
    <n v="46.21028754674763"/>
    <x v="2496"/>
    <n v="382.07071245325238"/>
    <x v="0"/>
    <x v="835"/>
    <x v="0"/>
    <x v="0"/>
    <x v="15"/>
    <x v="5"/>
    <x v="1"/>
    <s v="Waukesha"/>
    <x v="1"/>
  </r>
  <r>
    <s v="4652"/>
    <x v="151"/>
    <x v="2"/>
    <n v="16"/>
    <n v="279.2521493144742"/>
    <x v="2497"/>
    <n v="485.14785068552578"/>
    <x v="1"/>
    <x v="491"/>
    <x v="7"/>
    <x v="7"/>
    <x v="13"/>
    <x v="4"/>
    <x v="0"/>
    <s v="Berlin"/>
    <x v="5"/>
  </r>
  <r>
    <s v="4653"/>
    <x v="826"/>
    <x v="1"/>
    <n v="6"/>
    <n v="36.398856846128282"/>
    <x v="2498"/>
    <n v="941.20114315387173"/>
    <x v="0"/>
    <x v="73"/>
    <x v="4"/>
    <x v="4"/>
    <x v="6"/>
    <x v="0"/>
    <x v="1"/>
    <s v="Fond du Lac"/>
    <x v="1"/>
  </r>
  <r>
    <s v="4655"/>
    <x v="467"/>
    <x v="2"/>
    <n v="24"/>
    <n v="63.827929983866071"/>
    <x v="2499"/>
    <n v="535.93207001613393"/>
    <x v="0"/>
    <x v="415"/>
    <x v="0"/>
    <x v="0"/>
    <x v="21"/>
    <x v="0"/>
    <x v="1"/>
    <s v="Paterson"/>
    <x v="1"/>
  </r>
  <r>
    <s v="4657"/>
    <x v="760"/>
    <x v="0"/>
    <n v="12"/>
    <n v="1.2614065156733809"/>
    <x v="2500"/>
    <n v="153.82859348432663"/>
    <x v="0"/>
    <x v="219"/>
    <x v="0"/>
    <x v="0"/>
    <x v="17"/>
    <x v="4"/>
    <x v="0"/>
    <s v="Knotty Ash"/>
    <x v="3"/>
  </r>
  <r>
    <s v="4658"/>
    <x v="4"/>
    <x v="0"/>
    <n v="18"/>
    <n v="124.69752659941544"/>
    <x v="2501"/>
    <n v="258.16997340058458"/>
    <x v="1"/>
    <x v="51"/>
    <x v="0"/>
    <x v="0"/>
    <x v="1"/>
    <x v="1"/>
    <x v="1"/>
    <s v="Bethesda"/>
    <x v="1"/>
  </r>
  <r>
    <s v="4660"/>
    <x v="166"/>
    <x v="2"/>
    <n v="24"/>
    <n v="2235.7267121175546"/>
    <x v="2502"/>
    <n v="821.57328788244558"/>
    <x v="0"/>
    <x v="1098"/>
    <x v="5"/>
    <x v="5"/>
    <x v="7"/>
    <x v="5"/>
    <x v="1"/>
    <s v="Waukesha"/>
    <x v="1"/>
  </r>
  <r>
    <s v="4661"/>
    <x v="1013"/>
    <x v="3"/>
    <n v="9"/>
    <n v="120.3697527091248"/>
    <x v="2503"/>
    <n v="1366.8302472908751"/>
    <x v="0"/>
    <x v="1340"/>
    <x v="7"/>
    <x v="7"/>
    <x v="9"/>
    <x v="4"/>
    <x v="1"/>
    <s v="Redmond"/>
    <x v="1"/>
  </r>
  <r>
    <s v="4663"/>
    <x v="635"/>
    <x v="0"/>
    <n v="9"/>
    <n v="74.229885592178462"/>
    <x v="2504"/>
    <n v="843.77011440782155"/>
    <x v="0"/>
    <x v="31"/>
    <x v="7"/>
    <x v="7"/>
    <x v="9"/>
    <x v="4"/>
    <x v="1"/>
    <s v="Seattle"/>
    <x v="1"/>
  </r>
  <r>
    <s v="4665"/>
    <x v="300"/>
    <x v="0"/>
    <n v="9"/>
    <n v="14.470299897390099"/>
    <x v="2505"/>
    <n v="75.439700102609891"/>
    <x v="0"/>
    <x v="1031"/>
    <x v="0"/>
    <x v="0"/>
    <x v="2"/>
    <x v="2"/>
    <x v="1"/>
    <s v="Cape May"/>
    <x v="1"/>
  </r>
  <r>
    <s v="4666"/>
    <x v="51"/>
    <x v="0"/>
    <n v="9"/>
    <n v="341.90547611360012"/>
    <x v="2506"/>
    <n v="-43.585476113600123"/>
    <x v="2"/>
    <x v="695"/>
    <x v="0"/>
    <x v="0"/>
    <x v="17"/>
    <x v="4"/>
    <x v="1"/>
    <s v="Seattle"/>
    <x v="1"/>
  </r>
  <r>
    <s v="4667"/>
    <x v="657"/>
    <x v="0"/>
    <n v="12"/>
    <n v="159.83823297383236"/>
    <x v="2507"/>
    <n v="222.84576702616766"/>
    <x v="0"/>
    <x v="863"/>
    <x v="0"/>
    <x v="0"/>
    <x v="15"/>
    <x v="5"/>
    <x v="1"/>
    <s v="Kennewick"/>
    <x v="1"/>
  </r>
  <r>
    <s v="4668"/>
    <x v="652"/>
    <x v="0"/>
    <n v="12"/>
    <n v="1640.3174733519559"/>
    <x v="2226"/>
    <n v="-143.91747335195578"/>
    <x v="3"/>
    <x v="667"/>
    <x v="3"/>
    <x v="3"/>
    <x v="13"/>
    <x v="4"/>
    <x v="1"/>
    <s v="North Harford"/>
    <x v="1"/>
  </r>
  <r>
    <s v="4670"/>
    <x v="242"/>
    <x v="0"/>
    <n v="13"/>
    <n v="3211.4480067544409"/>
    <x v="2508"/>
    <n v="-651.74800675444112"/>
    <x v="0"/>
    <x v="876"/>
    <x v="6"/>
    <x v="6"/>
    <x v="12"/>
    <x v="0"/>
    <x v="1"/>
    <s v="Quincy"/>
    <x v="1"/>
  </r>
  <r>
    <s v="4672"/>
    <x v="551"/>
    <x v="1"/>
    <n v="6"/>
    <n v="1.7920711361247494"/>
    <x v="2245"/>
    <n v="58.147928863875251"/>
    <x v="0"/>
    <x v="1031"/>
    <x v="0"/>
    <x v="0"/>
    <x v="2"/>
    <x v="2"/>
    <x v="0"/>
    <s v="Copenhagen"/>
    <x v="21"/>
  </r>
  <r>
    <s v="4674"/>
    <x v="646"/>
    <x v="1"/>
    <n v="8"/>
    <n v="3445.8031336688018"/>
    <x v="2509"/>
    <n v="1140.5968663311978"/>
    <x v="0"/>
    <x v="370"/>
    <x v="6"/>
    <x v="6"/>
    <x v="0"/>
    <x v="0"/>
    <x v="0"/>
    <s v="Hofheim am Taunus"/>
    <x v="5"/>
  </r>
  <r>
    <s v="4675"/>
    <x v="554"/>
    <x v="1"/>
    <n v="6"/>
    <n v="1864.5213836569408"/>
    <x v="2510"/>
    <n v="-517.72138365694082"/>
    <x v="0"/>
    <x v="76"/>
    <x v="2"/>
    <x v="2"/>
    <x v="4"/>
    <x v="3"/>
    <x v="1"/>
    <s v="New York"/>
    <x v="1"/>
  </r>
  <r>
    <s v="4676"/>
    <x v="871"/>
    <x v="0"/>
    <n v="20"/>
    <n v="8.7990861979355994"/>
    <x v="1300"/>
    <n v="11351.200913802064"/>
    <x v="1"/>
    <x v="413"/>
    <x v="0"/>
    <x v="0"/>
    <x v="0"/>
    <x v="0"/>
    <x v="1"/>
    <s v="Bethesda"/>
    <x v="1"/>
  </r>
  <r>
    <s v="4677"/>
    <x v="266"/>
    <x v="1"/>
    <n v="10"/>
    <n v="450.80627573809704"/>
    <x v="775"/>
    <n v="2889.1937242619028"/>
    <x v="0"/>
    <x v="1067"/>
    <x v="4"/>
    <x v="4"/>
    <x v="0"/>
    <x v="0"/>
    <x v="0"/>
    <s v="Liverpool"/>
    <x v="3"/>
  </r>
  <r>
    <s v="4678"/>
    <x v="185"/>
    <x v="1"/>
    <n v="4"/>
    <n v="2.0102389093972106"/>
    <x v="2511"/>
    <n v="24.399761090602791"/>
    <x v="0"/>
    <x v="661"/>
    <x v="0"/>
    <x v="0"/>
    <x v="21"/>
    <x v="0"/>
    <x v="0"/>
    <s v="Milan"/>
    <x v="22"/>
  </r>
  <r>
    <s v="4679"/>
    <x v="459"/>
    <x v="0"/>
    <n v="12"/>
    <n v="1.2378306310200107"/>
    <x v="2512"/>
    <n v="2655.1621693689799"/>
    <x v="0"/>
    <x v="522"/>
    <x v="0"/>
    <x v="0"/>
    <x v="11"/>
    <x v="4"/>
    <x v="2"/>
    <s v="Urumqi"/>
    <x v="2"/>
  </r>
  <r>
    <s v="4680"/>
    <x v="851"/>
    <x v="0"/>
    <n v="10"/>
    <n v="418.75258596335169"/>
    <x v="369"/>
    <n v="3943.2474140366485"/>
    <x v="2"/>
    <x v="207"/>
    <x v="4"/>
    <x v="4"/>
    <x v="0"/>
    <x v="0"/>
    <x v="2"/>
    <s v="Beijing"/>
    <x v="2"/>
  </r>
  <r>
    <s v="4681"/>
    <x v="27"/>
    <x v="0"/>
    <n v="24"/>
    <n v="21934.693838833355"/>
    <x v="2513"/>
    <n v="-10042.072838833355"/>
    <x v="0"/>
    <x v="605"/>
    <x v="3"/>
    <x v="3"/>
    <x v="16"/>
    <x v="4"/>
    <x v="0"/>
    <s v="Baumholder"/>
    <x v="5"/>
  </r>
  <r>
    <s v="4682"/>
    <x v="587"/>
    <x v="1"/>
    <n v="6"/>
    <n v="186.33596148322866"/>
    <x v="2160"/>
    <n v="1683.2640385167713"/>
    <x v="0"/>
    <x v="1341"/>
    <x v="4"/>
    <x v="4"/>
    <x v="0"/>
    <x v="0"/>
    <x v="1"/>
    <s v="Albany"/>
    <x v="1"/>
  </r>
  <r>
    <s v="4684"/>
    <x v="587"/>
    <x v="1"/>
    <n v="10"/>
    <n v="403.42894202600661"/>
    <x v="481"/>
    <n v="6486.5710579739934"/>
    <x v="0"/>
    <x v="314"/>
    <x v="9"/>
    <x v="9"/>
    <x v="14"/>
    <x v="3"/>
    <x v="0"/>
    <s v="Lyon"/>
    <x v="7"/>
  </r>
  <r>
    <s v="4685"/>
    <x v="528"/>
    <x v="1"/>
    <n v="5"/>
    <n v="6.2586423417605105E-2"/>
    <x v="2514"/>
    <n v="169.88741357658239"/>
    <x v="0"/>
    <x v="488"/>
    <x v="2"/>
    <x v="2"/>
    <x v="17"/>
    <x v="4"/>
    <x v="1"/>
    <s v="Hingham"/>
    <x v="1"/>
  </r>
  <r>
    <s v="4686"/>
    <x v="878"/>
    <x v="1"/>
    <n v="24"/>
    <n v="1800.6276974341722"/>
    <x v="2515"/>
    <n v="18572.172302565828"/>
    <x v="1"/>
    <x v="1350"/>
    <x v="4"/>
    <x v="4"/>
    <x v="6"/>
    <x v="0"/>
    <x v="1"/>
    <s v="Bethesda"/>
    <x v="1"/>
  </r>
  <r>
    <s v="4687"/>
    <x v="316"/>
    <x v="3"/>
    <n v="9"/>
    <n v="269.89559031407492"/>
    <x v="2516"/>
    <n v="1161.104409685925"/>
    <x v="0"/>
    <x v="1298"/>
    <x v="7"/>
    <x v="7"/>
    <x v="9"/>
    <x v="4"/>
    <x v="1"/>
    <s v="Arlington"/>
    <x v="1"/>
  </r>
  <r>
    <s v="4688"/>
    <x v="720"/>
    <x v="3"/>
    <n v="52"/>
    <n v="798.63340417850895"/>
    <x v="2517"/>
    <n v="30958.916595821491"/>
    <x v="1"/>
    <x v="708"/>
    <x v="6"/>
    <x v="6"/>
    <x v="0"/>
    <x v="0"/>
    <x v="2"/>
    <s v="Beijing"/>
    <x v="2"/>
  </r>
  <r>
    <s v="4690"/>
    <x v="251"/>
    <x v="1"/>
    <n v="16"/>
    <n v="7.2836511270761068"/>
    <x v="2518"/>
    <n v="244.73134887292389"/>
    <x v="3"/>
    <x v="467"/>
    <x v="0"/>
    <x v="0"/>
    <x v="17"/>
    <x v="4"/>
    <x v="1"/>
    <s v="North Harford"/>
    <x v="1"/>
  </r>
  <r>
    <s v="4691"/>
    <x v="935"/>
    <x v="2"/>
    <n v="9"/>
    <n v="99.257728039860169"/>
    <x v="2519"/>
    <n v="316.6037719601398"/>
    <x v="0"/>
    <x v="125"/>
    <x v="0"/>
    <x v="0"/>
    <x v="15"/>
    <x v="5"/>
    <x v="1"/>
    <s v="Ottawa"/>
    <x v="4"/>
  </r>
  <r>
    <s v="4693"/>
    <x v="41"/>
    <x v="1"/>
    <n v="10"/>
    <n v="13.859384275324791"/>
    <x v="566"/>
    <n v="8876.1406157246747"/>
    <x v="1"/>
    <x v="335"/>
    <x v="0"/>
    <x v="0"/>
    <x v="14"/>
    <x v="3"/>
    <x v="0"/>
    <s v="Berlin"/>
    <x v="5"/>
  </r>
  <r>
    <s v="4694"/>
    <x v="799"/>
    <x v="1"/>
    <n v="6"/>
    <n v="11.846877064966801"/>
    <x v="2520"/>
    <n v="342.1531229350332"/>
    <x v="0"/>
    <x v="645"/>
    <x v="7"/>
    <x v="7"/>
    <x v="13"/>
    <x v="4"/>
    <x v="1"/>
    <s v="Newark"/>
    <x v="1"/>
  </r>
  <r>
    <s v="4695"/>
    <x v="204"/>
    <x v="0"/>
    <n v="12"/>
    <n v="223.27634656276689"/>
    <x v="2521"/>
    <n v="1084.7236534372332"/>
    <x v="2"/>
    <x v="728"/>
    <x v="0"/>
    <x v="0"/>
    <x v="11"/>
    <x v="4"/>
    <x v="2"/>
    <s v="Beijing"/>
    <x v="2"/>
  </r>
  <r>
    <s v="4696"/>
    <x v="344"/>
    <x v="2"/>
    <n v="12"/>
    <n v="3252.9749015392676"/>
    <x v="550"/>
    <n v="1895.0250984607324"/>
    <x v="2"/>
    <x v="371"/>
    <x v="0"/>
    <x v="0"/>
    <x v="14"/>
    <x v="3"/>
    <x v="2"/>
    <s v="Beijing"/>
    <x v="2"/>
  </r>
  <r>
    <s v="4699"/>
    <x v="83"/>
    <x v="1"/>
    <n v="4"/>
    <n v="407.16313973499985"/>
    <x v="269"/>
    <n v="-21.063139734999822"/>
    <x v="0"/>
    <x v="515"/>
    <x v="3"/>
    <x v="3"/>
    <x v="13"/>
    <x v="4"/>
    <x v="1"/>
    <s v="Wheat Ridge"/>
    <x v="1"/>
  </r>
  <r>
    <s v="4700"/>
    <x v="302"/>
    <x v="0"/>
    <n v="9"/>
    <n v="596.33195599516114"/>
    <x v="2522"/>
    <n v="543.46804400483882"/>
    <x v="0"/>
    <x v="1157"/>
    <x v="3"/>
    <x v="3"/>
    <x v="13"/>
    <x v="4"/>
    <x v="2"/>
    <s v="Yokohama"/>
    <x v="15"/>
  </r>
  <r>
    <s v="4701"/>
    <x v="862"/>
    <x v="2"/>
    <n v="18"/>
    <n v="155.30823248042731"/>
    <x v="2523"/>
    <n v="2652.6917675195727"/>
    <x v="3"/>
    <x v="83"/>
    <x v="8"/>
    <x v="8"/>
    <x v="10"/>
    <x v="1"/>
    <x v="1"/>
    <s v="North Harford"/>
    <x v="1"/>
  </r>
  <r>
    <s v="4702"/>
    <x v="927"/>
    <x v="1"/>
    <n v="6"/>
    <n v="140.31589206280981"/>
    <x v="2524"/>
    <n v="63.624107937190189"/>
    <x v="0"/>
    <x v="1219"/>
    <x v="2"/>
    <x v="2"/>
    <x v="17"/>
    <x v="4"/>
    <x v="1"/>
    <s v="Thornton"/>
    <x v="1"/>
  </r>
  <r>
    <s v="4705"/>
    <x v="591"/>
    <x v="2"/>
    <n v="10"/>
    <n v="2001.1277116932374"/>
    <x v="285"/>
    <n v="2997.8722883067626"/>
    <x v="0"/>
    <x v="605"/>
    <x v="3"/>
    <x v="3"/>
    <x v="16"/>
    <x v="4"/>
    <x v="1"/>
    <s v="Boulder"/>
    <x v="1"/>
  </r>
  <r>
    <s v="4706"/>
    <x v="254"/>
    <x v="3"/>
    <n v="9"/>
    <n v="1377.6536090684003"/>
    <x v="957"/>
    <n v="3796.7463909315993"/>
    <x v="0"/>
    <x v="187"/>
    <x v="6"/>
    <x v="6"/>
    <x v="0"/>
    <x v="0"/>
    <x v="1"/>
    <s v="Queens"/>
    <x v="1"/>
  </r>
  <r>
    <s v="4707"/>
    <x v="856"/>
    <x v="0"/>
    <n v="9"/>
    <n v="334.8626467723447"/>
    <x v="1737"/>
    <n v="2296.3373532276551"/>
    <x v="0"/>
    <x v="1089"/>
    <x v="2"/>
    <x v="2"/>
    <x v="4"/>
    <x v="3"/>
    <x v="2"/>
    <s v="Ashgabat"/>
    <x v="6"/>
  </r>
  <r>
    <s v="4708"/>
    <x v="12"/>
    <x v="0"/>
    <n v="12"/>
    <n v="26.370607473348009"/>
    <x v="2525"/>
    <n v="3592.8293925266516"/>
    <x v="0"/>
    <x v="899"/>
    <x v="6"/>
    <x v="6"/>
    <x v="0"/>
    <x v="0"/>
    <x v="1"/>
    <s v="Miami"/>
    <x v="1"/>
  </r>
  <r>
    <s v="4711"/>
    <x v="495"/>
    <x v="0"/>
    <n v="12"/>
    <n v="3180.5379219808992"/>
    <x v="2526"/>
    <n v="3767.4620780191008"/>
    <x v="0"/>
    <x v="302"/>
    <x v="9"/>
    <x v="9"/>
    <x v="14"/>
    <x v="3"/>
    <x v="1"/>
    <s v="Milwaukee"/>
    <x v="1"/>
  </r>
  <r>
    <s v="4712"/>
    <x v="144"/>
    <x v="2"/>
    <n v="9"/>
    <n v="80.946810597183131"/>
    <x v="2527"/>
    <n v="1943.0531894028168"/>
    <x v="1"/>
    <x v="837"/>
    <x v="5"/>
    <x v="5"/>
    <x v="19"/>
    <x v="5"/>
    <x v="1"/>
    <s v="Bethesda"/>
    <x v="1"/>
  </r>
  <r>
    <s v="4713"/>
    <x v="854"/>
    <x v="1"/>
    <n v="10"/>
    <n v="3274.0972044960358"/>
    <x v="132"/>
    <n v="-1084.0972044960358"/>
    <x v="0"/>
    <x v="1119"/>
    <x v="7"/>
    <x v="7"/>
    <x v="9"/>
    <x v="4"/>
    <x v="0"/>
    <s v="Nantes"/>
    <x v="7"/>
  </r>
  <r>
    <s v="4714"/>
    <x v="146"/>
    <x v="1"/>
    <n v="10"/>
    <n v="1050.8303481869898"/>
    <x v="2528"/>
    <n v="8829.1696518130102"/>
    <x v="3"/>
    <x v="950"/>
    <x v="4"/>
    <x v="4"/>
    <x v="6"/>
    <x v="0"/>
    <x v="1"/>
    <s v="North Harford"/>
    <x v="1"/>
  </r>
  <r>
    <s v="4715"/>
    <x v="1026"/>
    <x v="1"/>
    <n v="12"/>
    <n v="16.602879507823904"/>
    <x v="2529"/>
    <n v="136.79712049217611"/>
    <x v="1"/>
    <x v="219"/>
    <x v="0"/>
    <x v="0"/>
    <x v="17"/>
    <x v="4"/>
    <x v="1"/>
    <s v="Bethesda"/>
    <x v="1"/>
  </r>
  <r>
    <s v="4716"/>
    <x v="890"/>
    <x v="1"/>
    <n v="5"/>
    <n v="12.499674160856287"/>
    <x v="1559"/>
    <n v="47.000325839143713"/>
    <x v="0"/>
    <x v="372"/>
    <x v="0"/>
    <x v="0"/>
    <x v="17"/>
    <x v="4"/>
    <x v="2"/>
    <s v="Ashgabat"/>
    <x v="6"/>
  </r>
  <r>
    <s v="4719"/>
    <x v="764"/>
    <x v="3"/>
    <n v="9"/>
    <n v="799.65981164577045"/>
    <x v="2530"/>
    <n v="892.34018835422955"/>
    <x v="0"/>
    <x v="445"/>
    <x v="7"/>
    <x v="7"/>
    <x v="9"/>
    <x v="4"/>
    <x v="1"/>
    <s v="Miami"/>
    <x v="1"/>
  </r>
  <r>
    <s v="4720"/>
    <x v="373"/>
    <x v="1"/>
    <n v="10"/>
    <n v="20.373174079628832"/>
    <x v="1085"/>
    <n v="74.626825920371175"/>
    <x v="0"/>
    <x v="1101"/>
    <x v="0"/>
    <x v="0"/>
    <x v="17"/>
    <x v="4"/>
    <x v="1"/>
    <s v="Poestenkill"/>
    <x v="1"/>
  </r>
  <r>
    <s v="4721"/>
    <x v="762"/>
    <x v="0"/>
    <n v="10"/>
    <n v="253.06542145004079"/>
    <x v="2531"/>
    <n v="656.93457854995927"/>
    <x v="2"/>
    <x v="1351"/>
    <x v="7"/>
    <x v="7"/>
    <x v="9"/>
    <x v="4"/>
    <x v="0"/>
    <s v="Paris"/>
    <x v="7"/>
  </r>
  <r>
    <s v="4722"/>
    <x v="556"/>
    <x v="0"/>
    <n v="12"/>
    <n v="87.556487950377957"/>
    <x v="2532"/>
    <n v="186.02451204962205"/>
    <x v="0"/>
    <x v="534"/>
    <x v="0"/>
    <x v="0"/>
    <x v="15"/>
    <x v="5"/>
    <x v="1"/>
    <s v="Boston"/>
    <x v="1"/>
  </r>
  <r>
    <s v="4723"/>
    <x v="400"/>
    <x v="0"/>
    <n v="12"/>
    <n v="1.3357815931506454"/>
    <x v="1101"/>
    <n v="5414.8642184068494"/>
    <x v="2"/>
    <x v="1352"/>
    <x v="0"/>
    <x v="0"/>
    <x v="11"/>
    <x v="4"/>
    <x v="1"/>
    <s v="Seattle"/>
    <x v="1"/>
  </r>
  <r>
    <s v="4724"/>
    <x v="187"/>
    <x v="0"/>
    <n v="10"/>
    <n v="60.464717497880471"/>
    <x v="1582"/>
    <n v="518.33528250211953"/>
    <x v="2"/>
    <x v="1284"/>
    <x v="2"/>
    <x v="2"/>
    <x v="2"/>
    <x v="2"/>
    <x v="0"/>
    <s v="Paris"/>
    <x v="7"/>
  </r>
  <r>
    <s v="4726"/>
    <x v="881"/>
    <x v="1"/>
    <n v="5"/>
    <n v="0.16978354189664349"/>
    <x v="472"/>
    <n v="49.780216458103361"/>
    <x v="0"/>
    <x v="944"/>
    <x v="0"/>
    <x v="0"/>
    <x v="15"/>
    <x v="5"/>
    <x v="1"/>
    <s v="Jersey City"/>
    <x v="1"/>
  </r>
  <r>
    <s v="4728"/>
    <x v="414"/>
    <x v="0"/>
    <n v="10"/>
    <n v="10.914257526652055"/>
    <x v="2533"/>
    <n v="358.9857424733479"/>
    <x v="0"/>
    <x v="957"/>
    <x v="0"/>
    <x v="0"/>
    <x v="21"/>
    <x v="0"/>
    <x v="1"/>
    <s v="Atlantic City"/>
    <x v="1"/>
  </r>
  <r>
    <s v="4729"/>
    <x v="50"/>
    <x v="2"/>
    <n v="6"/>
    <n v="1179.2690518529246"/>
    <x v="2534"/>
    <n v="7940.7309481470757"/>
    <x v="0"/>
    <x v="1131"/>
    <x v="4"/>
    <x v="4"/>
    <x v="6"/>
    <x v="0"/>
    <x v="1"/>
    <s v="Howard"/>
    <x v="1"/>
  </r>
  <r>
    <s v="4730"/>
    <x v="908"/>
    <x v="2"/>
    <n v="10"/>
    <n v="395.07735402135972"/>
    <x v="2535"/>
    <n v="2164.9226459786405"/>
    <x v="1"/>
    <x v="1113"/>
    <x v="5"/>
    <x v="5"/>
    <x v="19"/>
    <x v="5"/>
    <x v="2"/>
    <s v="Beijing"/>
    <x v="2"/>
  </r>
  <r>
    <s v="4732"/>
    <x v="383"/>
    <x v="1"/>
    <n v="8"/>
    <n v="142.64927126578007"/>
    <x v="2536"/>
    <n v="4060.5507287342198"/>
    <x v="0"/>
    <x v="816"/>
    <x v="0"/>
    <x v="0"/>
    <x v="0"/>
    <x v="0"/>
    <x v="0"/>
    <s v="Landstuhl"/>
    <x v="5"/>
  </r>
  <r>
    <s v="4733"/>
    <x v="582"/>
    <x v="2"/>
    <n v="9"/>
    <n v="24.699824582302369"/>
    <x v="2537"/>
    <n v="488.2101754176976"/>
    <x v="0"/>
    <x v="1353"/>
    <x v="2"/>
    <x v="2"/>
    <x v="2"/>
    <x v="2"/>
    <x v="1"/>
    <s v="Cape Canaveral"/>
    <x v="1"/>
  </r>
  <r>
    <s v="4734"/>
    <x v="278"/>
    <x v="1"/>
    <n v="13"/>
    <n v="2.1167197175401089"/>
    <x v="2538"/>
    <n v="368.6432802824599"/>
    <x v="0"/>
    <x v="1183"/>
    <x v="0"/>
    <x v="0"/>
    <x v="17"/>
    <x v="4"/>
    <x v="1"/>
    <s v="Attleboro"/>
    <x v="1"/>
  </r>
  <r>
    <s v="4735"/>
    <x v="691"/>
    <x v="0"/>
    <n v="10"/>
    <n v="1153.4185684397833"/>
    <x v="852"/>
    <n v="691.58143156021674"/>
    <x v="0"/>
    <x v="1112"/>
    <x v="6"/>
    <x v="6"/>
    <x v="12"/>
    <x v="0"/>
    <x v="1"/>
    <s v="Miami"/>
    <x v="1"/>
  </r>
  <r>
    <s v="4736"/>
    <x v="1043"/>
    <x v="0"/>
    <n v="12"/>
    <n v="11.11555877259724"/>
    <x v="673"/>
    <n v="348.28444122740274"/>
    <x v="0"/>
    <x v="1354"/>
    <x v="0"/>
    <x v="0"/>
    <x v="17"/>
    <x v="4"/>
    <x v="2"/>
    <s v="Tehran"/>
    <x v="9"/>
  </r>
  <r>
    <s v="4737"/>
    <x v="295"/>
    <x v="2"/>
    <n v="20"/>
    <n v="61.8006726123104"/>
    <x v="2539"/>
    <n v="476.19932738768961"/>
    <x v="0"/>
    <x v="1094"/>
    <x v="0"/>
    <x v="0"/>
    <x v="17"/>
    <x v="4"/>
    <x v="1"/>
    <s v="Wapato"/>
    <x v="1"/>
  </r>
  <r>
    <s v="4738"/>
    <x v="1044"/>
    <x v="2"/>
    <n v="6"/>
    <n v="274.95564340659865"/>
    <x v="2540"/>
    <n v="9325.044356593402"/>
    <x v="0"/>
    <x v="50"/>
    <x v="4"/>
    <x v="4"/>
    <x v="6"/>
    <x v="0"/>
    <x v="1"/>
    <s v="Syracuse"/>
    <x v="1"/>
  </r>
  <r>
    <s v="4739"/>
    <x v="744"/>
    <x v="2"/>
    <n v="20"/>
    <n v="1.3171856074648862"/>
    <x v="1403"/>
    <n v="310.68281439253514"/>
    <x v="0"/>
    <x v="828"/>
    <x v="0"/>
    <x v="0"/>
    <x v="17"/>
    <x v="4"/>
    <x v="1"/>
    <s v="Lynn"/>
    <x v="1"/>
  </r>
  <r>
    <s v="4741"/>
    <x v="200"/>
    <x v="1"/>
    <n v="5"/>
    <n v="2.5376660802170057"/>
    <x v="577"/>
    <n v="992.46233391978296"/>
    <x v="0"/>
    <x v="1037"/>
    <x v="5"/>
    <x v="5"/>
    <x v="19"/>
    <x v="5"/>
    <x v="1"/>
    <s v="Denver"/>
    <x v="1"/>
  </r>
  <r>
    <s v="4742"/>
    <x v="314"/>
    <x v="1"/>
    <n v="20"/>
    <n v="164.73849247094228"/>
    <x v="1497"/>
    <n v="234.26150752905772"/>
    <x v="2"/>
    <x v="1117"/>
    <x v="0"/>
    <x v="0"/>
    <x v="17"/>
    <x v="4"/>
    <x v="2"/>
    <s v="Beijing"/>
    <x v="2"/>
  </r>
  <r>
    <s v="4744"/>
    <x v="873"/>
    <x v="1"/>
    <n v="10"/>
    <n v="816.45898448475509"/>
    <x v="1360"/>
    <n v="2563.5410155152449"/>
    <x v="0"/>
    <x v="567"/>
    <x v="6"/>
    <x v="6"/>
    <x v="0"/>
    <x v="0"/>
    <x v="1"/>
    <s v="Boulder"/>
    <x v="1"/>
  </r>
  <r>
    <s v="4745"/>
    <x v="163"/>
    <x v="2"/>
    <n v="18"/>
    <n v="473.56758812068546"/>
    <x v="2541"/>
    <n v="930.25241187931442"/>
    <x v="0"/>
    <x v="1307"/>
    <x v="0"/>
    <x v="0"/>
    <x v="21"/>
    <x v="0"/>
    <x v="1"/>
    <s v="Cedar Park"/>
    <x v="1"/>
  </r>
  <r>
    <s v="4746"/>
    <x v="627"/>
    <x v="1"/>
    <n v="10"/>
    <n v="517.26850914638658"/>
    <x v="1580"/>
    <n v="1572.7314908536134"/>
    <x v="0"/>
    <x v="1355"/>
    <x v="7"/>
    <x v="7"/>
    <x v="9"/>
    <x v="4"/>
    <x v="1"/>
    <s v="Hillsboro"/>
    <x v="1"/>
  </r>
  <r>
    <s v="4747"/>
    <x v="268"/>
    <x v="2"/>
    <n v="10"/>
    <n v="1971.3536588181432"/>
    <x v="899"/>
    <n v="11018.646341181857"/>
    <x v="0"/>
    <x v="141"/>
    <x v="8"/>
    <x v="8"/>
    <x v="5"/>
    <x v="4"/>
    <x v="1"/>
    <s v="Montreal"/>
    <x v="4"/>
  </r>
  <r>
    <s v="4750"/>
    <x v="582"/>
    <x v="2"/>
    <n v="12"/>
    <n v="257.49720871669729"/>
    <x v="2542"/>
    <n v="2067.0627912833024"/>
    <x v="2"/>
    <x v="1034"/>
    <x v="7"/>
    <x v="7"/>
    <x v="9"/>
    <x v="4"/>
    <x v="0"/>
    <s v="Paris"/>
    <x v="7"/>
  </r>
  <r>
    <s v="4751"/>
    <x v="1018"/>
    <x v="1"/>
    <n v="9"/>
    <n v="266.38687615980137"/>
    <x v="2543"/>
    <n v="2322.2131238401985"/>
    <x v="0"/>
    <x v="321"/>
    <x v="5"/>
    <x v="5"/>
    <x v="19"/>
    <x v="5"/>
    <x v="2"/>
    <s v="Sydney"/>
    <x v="8"/>
  </r>
  <r>
    <s v="4755"/>
    <x v="958"/>
    <x v="2"/>
    <n v="26"/>
    <n v="45.979254886934598"/>
    <x v="2544"/>
    <n v="263.42074511306538"/>
    <x v="0"/>
    <x v="194"/>
    <x v="0"/>
    <x v="0"/>
    <x v="17"/>
    <x v="4"/>
    <x v="1"/>
    <s v="Worcester"/>
    <x v="1"/>
  </r>
  <r>
    <s v="4756"/>
    <x v="698"/>
    <x v="0"/>
    <n v="13"/>
    <n v="7067.2702316652276"/>
    <x v="2545"/>
    <n v="-3907.4702316652274"/>
    <x v="0"/>
    <x v="672"/>
    <x v="8"/>
    <x v="8"/>
    <x v="13"/>
    <x v="4"/>
    <x v="1"/>
    <s v="Greeley"/>
    <x v="1"/>
  </r>
  <r>
    <s v="4757"/>
    <x v="862"/>
    <x v="2"/>
    <n v="9"/>
    <n v="388.4425277423984"/>
    <x v="2546"/>
    <n v="109.32547225760158"/>
    <x v="0"/>
    <x v="1093"/>
    <x v="0"/>
    <x v="0"/>
    <x v="2"/>
    <x v="2"/>
    <x v="2"/>
    <s v="Hong Kong"/>
    <x v="2"/>
  </r>
  <r>
    <s v="4758"/>
    <x v="117"/>
    <x v="1"/>
    <n v="10"/>
    <n v="863.44799759809257"/>
    <x v="832"/>
    <n v="1036.5520024019074"/>
    <x v="0"/>
    <x v="1178"/>
    <x v="7"/>
    <x v="7"/>
    <x v="9"/>
    <x v="4"/>
    <x v="1"/>
    <s v="Queens"/>
    <x v="1"/>
  </r>
  <r>
    <s v="4759"/>
    <x v="228"/>
    <x v="1"/>
    <n v="10"/>
    <n v="989.32442737140036"/>
    <x v="737"/>
    <n v="1090.6755726285996"/>
    <x v="0"/>
    <x v="451"/>
    <x v="5"/>
    <x v="5"/>
    <x v="7"/>
    <x v="5"/>
    <x v="1"/>
    <s v="Rochester"/>
    <x v="1"/>
  </r>
  <r>
    <s v="4760"/>
    <x v="691"/>
    <x v="0"/>
    <n v="10"/>
    <n v="231.10509778261013"/>
    <x v="168"/>
    <n v="2868.8949022173897"/>
    <x v="0"/>
    <x v="144"/>
    <x v="5"/>
    <x v="5"/>
    <x v="7"/>
    <x v="5"/>
    <x v="0"/>
    <s v="Copenhagen"/>
    <x v="21"/>
  </r>
  <r>
    <s v="4761"/>
    <x v="57"/>
    <x v="0"/>
    <n v="12"/>
    <n v="371.40431494313162"/>
    <x v="2547"/>
    <n v="125.18268505686837"/>
    <x v="3"/>
    <x v="434"/>
    <x v="2"/>
    <x v="2"/>
    <x v="17"/>
    <x v="4"/>
    <x v="1"/>
    <s v="North Harford"/>
    <x v="1"/>
  </r>
  <r>
    <s v="4763"/>
    <x v="858"/>
    <x v="1"/>
    <n v="10"/>
    <n v="4274.5756749740895"/>
    <x v="125"/>
    <n v="1715.4243250259105"/>
    <x v="1"/>
    <x v="428"/>
    <x v="8"/>
    <x v="8"/>
    <x v="5"/>
    <x v="4"/>
    <x v="2"/>
    <s v="Beijing"/>
    <x v="2"/>
  </r>
  <r>
    <s v="4764"/>
    <x v="1045"/>
    <x v="0"/>
    <n v="12"/>
    <n v="668.21892430372429"/>
    <x v="2548"/>
    <n v="2713.081075696276"/>
    <x v="3"/>
    <x v="1312"/>
    <x v="5"/>
    <x v="5"/>
    <x v="19"/>
    <x v="5"/>
    <x v="1"/>
    <s v="North Harford"/>
    <x v="1"/>
  </r>
  <r>
    <s v="4765"/>
    <x v="438"/>
    <x v="1"/>
    <n v="4"/>
    <n v="112.45417316284554"/>
    <x v="2004"/>
    <n v="327.50582683715447"/>
    <x v="0"/>
    <x v="64"/>
    <x v="2"/>
    <x v="2"/>
    <x v="2"/>
    <x v="2"/>
    <x v="1"/>
    <s v="Berthoud"/>
    <x v="1"/>
  </r>
  <r>
    <s v="4768"/>
    <x v="512"/>
    <x v="0"/>
    <n v="9"/>
    <n v="1337.323178232788"/>
    <x v="2549"/>
    <n v="374.0768217672121"/>
    <x v="1"/>
    <x v="283"/>
    <x v="0"/>
    <x v="0"/>
    <x v="14"/>
    <x v="3"/>
    <x v="2"/>
    <s v="Beijing"/>
    <x v="2"/>
  </r>
  <r>
    <s v="4769"/>
    <x v="784"/>
    <x v="1"/>
    <n v="12"/>
    <n v="7860.0656624423691"/>
    <x v="2550"/>
    <n v="-3010.2656624423689"/>
    <x v="0"/>
    <x v="1221"/>
    <x v="4"/>
    <x v="4"/>
    <x v="6"/>
    <x v="0"/>
    <x v="1"/>
    <s v="Albany"/>
    <x v="1"/>
  </r>
  <r>
    <s v="4770"/>
    <x v="368"/>
    <x v="1"/>
    <n v="12"/>
    <n v="3186.0430143417907"/>
    <x v="2551"/>
    <n v="3641.9569856582093"/>
    <x v="1"/>
    <x v="282"/>
    <x v="9"/>
    <x v="9"/>
    <x v="14"/>
    <x v="3"/>
    <x v="1"/>
    <s v="Bethesda"/>
    <x v="1"/>
  </r>
  <r>
    <s v="4771"/>
    <x v="148"/>
    <x v="1"/>
    <n v="9"/>
    <n v="3149.1182532554662"/>
    <x v="668"/>
    <n v="5642.081746744534"/>
    <x v="0"/>
    <x v="1356"/>
    <x v="8"/>
    <x v="8"/>
    <x v="11"/>
    <x v="4"/>
    <x v="0"/>
    <s v="Nice"/>
    <x v="7"/>
  </r>
  <r>
    <s v="4772"/>
    <x v="588"/>
    <x v="1"/>
    <n v="13"/>
    <n v="84.219228111125588"/>
    <x v="2552"/>
    <n v="200.85677188887445"/>
    <x v="2"/>
    <x v="287"/>
    <x v="0"/>
    <x v="0"/>
    <x v="15"/>
    <x v="5"/>
    <x v="1"/>
    <s v="Seattle"/>
    <x v="1"/>
  </r>
  <r>
    <s v="4773"/>
    <x v="1046"/>
    <x v="0"/>
    <n v="10"/>
    <n v="73.477408145682972"/>
    <x v="132"/>
    <n v="2116.5225918543169"/>
    <x v="0"/>
    <x v="1357"/>
    <x v="2"/>
    <x v="2"/>
    <x v="4"/>
    <x v="3"/>
    <x v="1"/>
    <s v="Oshkosh"/>
    <x v="1"/>
  </r>
  <r>
    <s v="4776"/>
    <x v="627"/>
    <x v="1"/>
    <n v="10"/>
    <n v="0.20437254819972614"/>
    <x v="108"/>
    <n v="219.79562745180027"/>
    <x v="0"/>
    <x v="807"/>
    <x v="0"/>
    <x v="0"/>
    <x v="15"/>
    <x v="5"/>
    <x v="1"/>
    <s v="Orange"/>
    <x v="1"/>
  </r>
  <r>
    <s v="4777"/>
    <x v="72"/>
    <x v="1"/>
    <n v="18"/>
    <n v="2531.8128400414926"/>
    <x v="2553"/>
    <n v="2805.3371599585071"/>
    <x v="3"/>
    <x v="308"/>
    <x v="9"/>
    <x v="9"/>
    <x v="14"/>
    <x v="3"/>
    <x v="1"/>
    <s v="North Harford"/>
    <x v="1"/>
  </r>
  <r>
    <s v="4778"/>
    <x v="302"/>
    <x v="0"/>
    <n v="9"/>
    <n v="1145.0608111312047"/>
    <x v="2554"/>
    <n v="1527.6391888687951"/>
    <x v="0"/>
    <x v="638"/>
    <x v="5"/>
    <x v="5"/>
    <x v="7"/>
    <x v="5"/>
    <x v="1"/>
    <s v="Russellville"/>
    <x v="1"/>
  </r>
  <r>
    <s v="4781"/>
    <x v="30"/>
    <x v="3"/>
    <n v="24"/>
    <n v="98.416226418273453"/>
    <x v="2555"/>
    <n v="2479.4337735817267"/>
    <x v="3"/>
    <x v="712"/>
    <x v="7"/>
    <x v="7"/>
    <x v="11"/>
    <x v="4"/>
    <x v="1"/>
    <s v="North Harford"/>
    <x v="1"/>
  </r>
  <r>
    <s v="4782"/>
    <x v="534"/>
    <x v="1"/>
    <n v="12"/>
    <n v="986.05952819234903"/>
    <x v="2556"/>
    <n v="4187.2724718076515"/>
    <x v="2"/>
    <x v="855"/>
    <x v="4"/>
    <x v="4"/>
    <x v="0"/>
    <x v="0"/>
    <x v="0"/>
    <s v="Paris"/>
    <x v="7"/>
  </r>
  <r>
    <s v="4783"/>
    <x v="195"/>
    <x v="0"/>
    <n v="13"/>
    <n v="4915.8425509618182"/>
    <x v="2557"/>
    <n v="1147.7574490381821"/>
    <x v="1"/>
    <x v="1242"/>
    <x v="0"/>
    <x v="0"/>
    <x v="14"/>
    <x v="3"/>
    <x v="2"/>
    <s v="Beijing"/>
    <x v="2"/>
  </r>
  <r>
    <s v="4784"/>
    <x v="1009"/>
    <x v="0"/>
    <n v="9"/>
    <n v="27.580137526346721"/>
    <x v="2558"/>
    <n v="96.735362473653282"/>
    <x v="0"/>
    <x v="849"/>
    <x v="0"/>
    <x v="0"/>
    <x v="2"/>
    <x v="2"/>
    <x v="1"/>
    <s v="Holyoke"/>
    <x v="1"/>
  </r>
  <r>
    <s v="4786"/>
    <x v="306"/>
    <x v="1"/>
    <n v="5"/>
    <n v="380.41467764932685"/>
    <x v="1011"/>
    <n v="114.58532235067315"/>
    <x v="2"/>
    <x v="680"/>
    <x v="8"/>
    <x v="8"/>
    <x v="13"/>
    <x v="4"/>
    <x v="0"/>
    <s v="Paris"/>
    <x v="7"/>
  </r>
  <r>
    <s v="4789"/>
    <x v="210"/>
    <x v="2"/>
    <n v="10"/>
    <n v="288.96316348579973"/>
    <x v="1252"/>
    <n v="40.936836514200252"/>
    <x v="1"/>
    <x v="1358"/>
    <x v="0"/>
    <x v="0"/>
    <x v="15"/>
    <x v="5"/>
    <x v="1"/>
    <s v="Bethesda"/>
    <x v="1"/>
  </r>
  <r>
    <s v="4790"/>
    <x v="274"/>
    <x v="0"/>
    <n v="13"/>
    <n v="326.71332166819712"/>
    <x v="2559"/>
    <n v="958.48667833180298"/>
    <x v="0"/>
    <x v="484"/>
    <x v="2"/>
    <x v="2"/>
    <x v="17"/>
    <x v="4"/>
    <x v="1"/>
    <s v="Martinsville"/>
    <x v="1"/>
  </r>
  <r>
    <s v="4791"/>
    <x v="880"/>
    <x v="1"/>
    <n v="9"/>
    <n v="36.946033707253825"/>
    <x v="2560"/>
    <n v="1895.0539662927463"/>
    <x v="2"/>
    <x v="453"/>
    <x v="5"/>
    <x v="5"/>
    <x v="7"/>
    <x v="5"/>
    <x v="2"/>
    <s v="Beijing"/>
    <x v="2"/>
  </r>
  <r>
    <s v="4792"/>
    <x v="504"/>
    <x v="1"/>
    <n v="6"/>
    <n v="0.93346773469828859"/>
    <x v="2561"/>
    <n v="142.93053226530171"/>
    <x v="0"/>
    <x v="148"/>
    <x v="1"/>
    <x v="1"/>
    <x v="3"/>
    <x v="1"/>
    <x v="1"/>
    <s v="Kennebunkport"/>
    <x v="1"/>
  </r>
  <r>
    <s v="4794"/>
    <x v="729"/>
    <x v="0"/>
    <n v="13"/>
    <n v="65.876660608119636"/>
    <x v="2562"/>
    <n v="929.52333939188031"/>
    <x v="0"/>
    <x v="1359"/>
    <x v="2"/>
    <x v="2"/>
    <x v="17"/>
    <x v="4"/>
    <x v="1"/>
    <s v="Denver"/>
    <x v="1"/>
  </r>
  <r>
    <s v="4795"/>
    <x v="629"/>
    <x v="0"/>
    <n v="12"/>
    <n v="280.44154564653496"/>
    <x v="2563"/>
    <n v="3315.5584543534651"/>
    <x v="0"/>
    <x v="1360"/>
    <x v="5"/>
    <x v="5"/>
    <x v="7"/>
    <x v="5"/>
    <x v="1"/>
    <s v="Sedalia"/>
    <x v="1"/>
  </r>
  <r>
    <s v="4796"/>
    <x v="326"/>
    <x v="2"/>
    <n v="18"/>
    <n v="13412.52326107053"/>
    <x v="2564"/>
    <n v="-7544.5232610705298"/>
    <x v="0"/>
    <x v="1162"/>
    <x v="4"/>
    <x v="4"/>
    <x v="5"/>
    <x v="4"/>
    <x v="2"/>
    <s v="Damascus"/>
    <x v="26"/>
  </r>
  <r>
    <s v="4798"/>
    <x v="276"/>
    <x v="1"/>
    <n v="5"/>
    <n v="69.226025748601771"/>
    <x v="834"/>
    <n v="625.77397425139827"/>
    <x v="0"/>
    <x v="513"/>
    <x v="8"/>
    <x v="8"/>
    <x v="11"/>
    <x v="4"/>
    <x v="1"/>
    <s v="Litchfield County"/>
    <x v="1"/>
  </r>
  <r>
    <s v="4799"/>
    <x v="452"/>
    <x v="1"/>
    <n v="12"/>
    <n v="15.782403860808007"/>
    <x v="2565"/>
    <n v="3972.6175961391923"/>
    <x v="0"/>
    <x v="1361"/>
    <x v="6"/>
    <x v="6"/>
    <x v="0"/>
    <x v="0"/>
    <x v="1"/>
    <s v="Newark"/>
    <x v="1"/>
  </r>
  <r>
    <s v="4800"/>
    <x v="948"/>
    <x v="0"/>
    <n v="10"/>
    <n v="1243.4059321808002"/>
    <x v="66"/>
    <n v="1306.5940678191998"/>
    <x v="0"/>
    <x v="1071"/>
    <x v="0"/>
    <x v="0"/>
    <x v="1"/>
    <x v="1"/>
    <x v="2"/>
    <s v="Nagoya"/>
    <x v="15"/>
  </r>
  <r>
    <s v="4801"/>
    <x v="1047"/>
    <x v="2"/>
    <n v="6"/>
    <n v="1.4504632904812269"/>
    <x v="1210"/>
    <n v="229.96953670951876"/>
    <x v="1"/>
    <x v="1362"/>
    <x v="0"/>
    <x v="0"/>
    <x v="17"/>
    <x v="4"/>
    <x v="1"/>
    <s v="Bethesda"/>
    <x v="1"/>
  </r>
  <r>
    <s v="4802"/>
    <x v="665"/>
    <x v="0"/>
    <n v="12"/>
    <n v="2100.4532899745045"/>
    <x v="2566"/>
    <n v="946.62951002549562"/>
    <x v="2"/>
    <x v="319"/>
    <x v="0"/>
    <x v="0"/>
    <x v="2"/>
    <x v="2"/>
    <x v="0"/>
    <s v="Paris"/>
    <x v="7"/>
  </r>
  <r>
    <s v="4804"/>
    <x v="717"/>
    <x v="1"/>
    <n v="5"/>
    <n v="177.6410176087725"/>
    <x v="935"/>
    <n v="72.358982391227499"/>
    <x v="0"/>
    <x v="1363"/>
    <x v="0"/>
    <x v="0"/>
    <x v="17"/>
    <x v="4"/>
    <x v="1"/>
    <s v="Cheney"/>
    <x v="1"/>
  </r>
  <r>
    <s v="4805"/>
    <x v="155"/>
    <x v="1"/>
    <n v="10"/>
    <n v="4175.7497125507061"/>
    <x v="666"/>
    <n v="-985.74971255070614"/>
    <x v="0"/>
    <x v="1364"/>
    <x v="2"/>
    <x v="2"/>
    <x v="4"/>
    <x v="3"/>
    <x v="1"/>
    <s v="Westminster"/>
    <x v="4"/>
  </r>
  <r>
    <s v="4806"/>
    <x v="968"/>
    <x v="0"/>
    <n v="400"/>
    <n v="225.87507347302258"/>
    <x v="199"/>
    <n v="1114.1249265269773"/>
    <x v="1"/>
    <x v="832"/>
    <x v="0"/>
    <x v="0"/>
    <x v="18"/>
    <x v="5"/>
    <x v="0"/>
    <s v="Berlin"/>
    <x v="5"/>
  </r>
  <r>
    <s v="4808"/>
    <x v="18"/>
    <x v="0"/>
    <n v="10"/>
    <n v="470.45022529427212"/>
    <x v="590"/>
    <n v="-180.55022529427214"/>
    <x v="1"/>
    <x v="412"/>
    <x v="0"/>
    <x v="0"/>
    <x v="15"/>
    <x v="5"/>
    <x v="0"/>
    <s v="Berlin"/>
    <x v="5"/>
  </r>
  <r>
    <s v="4810"/>
    <x v="558"/>
    <x v="2"/>
    <n v="24"/>
    <n v="486.14801246698488"/>
    <x v="2567"/>
    <n v="151.38198753301509"/>
    <x v="0"/>
    <x v="1167"/>
    <x v="0"/>
    <x v="0"/>
    <x v="17"/>
    <x v="4"/>
    <x v="1"/>
    <s v="Desoto"/>
    <x v="1"/>
  </r>
  <r>
    <s v="4812"/>
    <x v="880"/>
    <x v="1"/>
    <n v="12"/>
    <n v="2861.0395312433266"/>
    <x v="2568"/>
    <n v="-503.62903124332661"/>
    <x v="0"/>
    <x v="1317"/>
    <x v="8"/>
    <x v="8"/>
    <x v="10"/>
    <x v="1"/>
    <x v="0"/>
    <s v="Ramstein"/>
    <x v="5"/>
  </r>
  <r>
    <s v="4813"/>
    <x v="819"/>
    <x v="2"/>
    <n v="9"/>
    <n v="51.738992769574828"/>
    <x v="2448"/>
    <n v="33.761007230425172"/>
    <x v="0"/>
    <x v="436"/>
    <x v="0"/>
    <x v="0"/>
    <x v="17"/>
    <x v="4"/>
    <x v="2"/>
    <s v="Singapore"/>
    <x v="17"/>
  </r>
  <r>
    <s v="4814"/>
    <x v="687"/>
    <x v="1"/>
    <n v="24"/>
    <n v="4464.4930545437192"/>
    <x v="2569"/>
    <n v="19487.50694545628"/>
    <x v="1"/>
    <x v="166"/>
    <x v="4"/>
    <x v="4"/>
    <x v="6"/>
    <x v="0"/>
    <x v="0"/>
    <s v="Berlin"/>
    <x v="5"/>
  </r>
  <r>
    <s v="4815"/>
    <x v="578"/>
    <x v="1"/>
    <n v="6"/>
    <n v="489.38135594744097"/>
    <x v="2570"/>
    <n v="-135.44035594744099"/>
    <x v="0"/>
    <x v="1365"/>
    <x v="0"/>
    <x v="0"/>
    <x v="21"/>
    <x v="0"/>
    <x v="1"/>
    <s v="Baltimore"/>
    <x v="1"/>
  </r>
  <r>
    <s v="4816"/>
    <x v="193"/>
    <x v="3"/>
    <n v="9"/>
    <n v="44.135709857201476"/>
    <x v="2571"/>
    <n v="1607.1392901427987"/>
    <x v="0"/>
    <x v="798"/>
    <x v="6"/>
    <x v="6"/>
    <x v="12"/>
    <x v="0"/>
    <x v="1"/>
    <s v="Albany"/>
    <x v="1"/>
  </r>
  <r>
    <s v="4817"/>
    <x v="314"/>
    <x v="1"/>
    <n v="6"/>
    <n v="38.121056454639884"/>
    <x v="2245"/>
    <n v="21.818943545360113"/>
    <x v="0"/>
    <x v="960"/>
    <x v="0"/>
    <x v="0"/>
    <x v="2"/>
    <x v="2"/>
    <x v="1"/>
    <s v="Aurora"/>
    <x v="1"/>
  </r>
  <r>
    <s v="4818"/>
    <x v="98"/>
    <x v="0"/>
    <n v="12"/>
    <n v="1593.3410930442076"/>
    <x v="1198"/>
    <n v="5222.6589069557922"/>
    <x v="0"/>
    <x v="303"/>
    <x v="0"/>
    <x v="0"/>
    <x v="0"/>
    <x v="0"/>
    <x v="2"/>
    <s v="Thimphu"/>
    <x v="31"/>
  </r>
  <r>
    <s v="4820"/>
    <x v="780"/>
    <x v="1"/>
    <n v="20"/>
    <n v="2408.80744715425"/>
    <x v="921"/>
    <n v="-1048.80744715425"/>
    <x v="3"/>
    <x v="238"/>
    <x v="0"/>
    <x v="0"/>
    <x v="21"/>
    <x v="0"/>
    <x v="1"/>
    <s v="North Harford"/>
    <x v="1"/>
  </r>
  <r>
    <s v="4822"/>
    <x v="933"/>
    <x v="2"/>
    <n v="20"/>
    <n v="1261.1808548144402"/>
    <x v="576"/>
    <n v="2718.81914518556"/>
    <x v="0"/>
    <x v="417"/>
    <x v="2"/>
    <x v="2"/>
    <x v="4"/>
    <x v="3"/>
    <x v="1"/>
    <s v="Lewiston"/>
    <x v="1"/>
  </r>
  <r>
    <s v="4823"/>
    <x v="421"/>
    <x v="2"/>
    <n v="10"/>
    <n v="161.44939747691961"/>
    <x v="369"/>
    <n v="4200.5506025230807"/>
    <x v="1"/>
    <x v="376"/>
    <x v="4"/>
    <x v="4"/>
    <x v="0"/>
    <x v="0"/>
    <x v="2"/>
    <s v="Beijing"/>
    <x v="2"/>
  </r>
  <r>
    <s v="4826"/>
    <x v="477"/>
    <x v="1"/>
    <n v="13"/>
    <n v="1558.7713546689581"/>
    <x v="700"/>
    <n v="6138.3786453310413"/>
    <x v="2"/>
    <x v="304"/>
    <x v="9"/>
    <x v="9"/>
    <x v="14"/>
    <x v="3"/>
    <x v="2"/>
    <s v="Beijing"/>
    <x v="2"/>
  </r>
  <r>
    <s v="4828"/>
    <x v="836"/>
    <x v="2"/>
    <n v="8"/>
    <n v="41.643499048386261"/>
    <x v="2572"/>
    <n v="7694.3565009516142"/>
    <x v="1"/>
    <x v="457"/>
    <x v="4"/>
    <x v="4"/>
    <x v="5"/>
    <x v="4"/>
    <x v="0"/>
    <s v="Berlin"/>
    <x v="5"/>
  </r>
  <r>
    <s v="4829"/>
    <x v="6"/>
    <x v="2"/>
    <n v="24"/>
    <n v="21.746238264781386"/>
    <x v="2573"/>
    <n v="218.01376173521859"/>
    <x v="0"/>
    <x v="1163"/>
    <x v="0"/>
    <x v="0"/>
    <x v="15"/>
    <x v="5"/>
    <x v="1"/>
    <s v="Bar Harbor"/>
    <x v="1"/>
  </r>
  <r>
    <s v="4831"/>
    <x v="618"/>
    <x v="3"/>
    <n v="4"/>
    <n v="174.89074664705052"/>
    <x v="2418"/>
    <n v="289.50925335294949"/>
    <x v="1"/>
    <x v="510"/>
    <x v="5"/>
    <x v="5"/>
    <x v="7"/>
    <x v="5"/>
    <x v="0"/>
    <s v="Berlin"/>
    <x v="5"/>
  </r>
  <r>
    <s v="4832"/>
    <x v="397"/>
    <x v="1"/>
    <n v="9"/>
    <n v="57.271662245248251"/>
    <x v="2574"/>
    <n v="140.72833775475175"/>
    <x v="0"/>
    <x v="1222"/>
    <x v="0"/>
    <x v="0"/>
    <x v="15"/>
    <x v="5"/>
    <x v="2"/>
    <s v="New Delhi"/>
    <x v="14"/>
  </r>
  <r>
    <s v="4834"/>
    <x v="831"/>
    <x v="1"/>
    <n v="10"/>
    <n v="2152.1476087523379"/>
    <x v="250"/>
    <n v="747.85239124766213"/>
    <x v="0"/>
    <x v="1134"/>
    <x v="6"/>
    <x v="6"/>
    <x v="12"/>
    <x v="0"/>
    <x v="1"/>
    <s v="Vancouver"/>
    <x v="4"/>
  </r>
  <r>
    <s v="4835"/>
    <x v="114"/>
    <x v="1"/>
    <n v="12"/>
    <n v="669.88429722130263"/>
    <x v="368"/>
    <n v="4477.2757027786975"/>
    <x v="0"/>
    <x v="547"/>
    <x v="4"/>
    <x v="4"/>
    <x v="0"/>
    <x v="0"/>
    <x v="1"/>
    <s v="Cedar Park"/>
    <x v="1"/>
  </r>
  <r>
    <s v="4836"/>
    <x v="456"/>
    <x v="0"/>
    <n v="10"/>
    <n v="15.208029946929047"/>
    <x v="2575"/>
    <n v="241.69197005307092"/>
    <x v="0"/>
    <x v="148"/>
    <x v="1"/>
    <x v="1"/>
    <x v="3"/>
    <x v="1"/>
    <x v="1"/>
    <s v="Poestenkill"/>
    <x v="1"/>
  </r>
  <r>
    <s v="4837"/>
    <x v="220"/>
    <x v="0"/>
    <n v="10"/>
    <n v="303.37242533934852"/>
    <x v="669"/>
    <n v="-4.3724253393485242"/>
    <x v="0"/>
    <x v="834"/>
    <x v="0"/>
    <x v="0"/>
    <x v="17"/>
    <x v="4"/>
    <x v="0"/>
    <s v="Lancashire"/>
    <x v="3"/>
  </r>
  <r>
    <s v="4838"/>
    <x v="349"/>
    <x v="0"/>
    <n v="10"/>
    <n v="360.60959985490229"/>
    <x v="666"/>
    <n v="2829.3904001450978"/>
    <x v="3"/>
    <x v="1366"/>
    <x v="2"/>
    <x v="2"/>
    <x v="4"/>
    <x v="3"/>
    <x v="1"/>
    <s v="North Harford"/>
    <x v="1"/>
  </r>
  <r>
    <s v="4839"/>
    <x v="58"/>
    <x v="0"/>
    <n v="12"/>
    <n v="550.27407503495181"/>
    <x v="2576"/>
    <n v="2912.9259249650481"/>
    <x v="0"/>
    <x v="16"/>
    <x v="8"/>
    <x v="8"/>
    <x v="10"/>
    <x v="1"/>
    <x v="1"/>
    <s v="Milliken"/>
    <x v="1"/>
  </r>
  <r>
    <s v="4840"/>
    <x v="166"/>
    <x v="2"/>
    <n v="10"/>
    <n v="66.127461141779406"/>
    <x v="135"/>
    <n v="2923.8725388582207"/>
    <x v="0"/>
    <x v="1367"/>
    <x v="5"/>
    <x v="5"/>
    <x v="7"/>
    <x v="5"/>
    <x v="0"/>
    <s v="Paris"/>
    <x v="7"/>
  </r>
  <r>
    <s v="4841"/>
    <x v="57"/>
    <x v="0"/>
    <n v="9"/>
    <n v="117.87739032653798"/>
    <x v="192"/>
    <n v="1920.2226096734619"/>
    <x v="1"/>
    <x v="620"/>
    <x v="7"/>
    <x v="7"/>
    <x v="11"/>
    <x v="4"/>
    <x v="0"/>
    <s v="Berlin"/>
    <x v="5"/>
  </r>
  <r>
    <s v="4842"/>
    <x v="1033"/>
    <x v="2"/>
    <n v="20"/>
    <n v="718.19590556316109"/>
    <x v="2577"/>
    <n v="4679.8040944368386"/>
    <x v="2"/>
    <x v="33"/>
    <x v="8"/>
    <x v="8"/>
    <x v="16"/>
    <x v="4"/>
    <x v="0"/>
    <s v="Paris"/>
    <x v="7"/>
  </r>
  <r>
    <s v="4844"/>
    <x v="427"/>
    <x v="1"/>
    <n v="15"/>
    <n v="5748.9108129507331"/>
    <x v="1716"/>
    <n v="-858.91081295073309"/>
    <x v="1"/>
    <x v="600"/>
    <x v="7"/>
    <x v="7"/>
    <x v="5"/>
    <x v="4"/>
    <x v="0"/>
    <s v="Berlin"/>
    <x v="5"/>
  </r>
  <r>
    <s v="4845"/>
    <x v="535"/>
    <x v="1"/>
    <n v="9"/>
    <n v="49.43704295930101"/>
    <x v="1698"/>
    <n v="199.76295704069898"/>
    <x v="0"/>
    <x v="448"/>
    <x v="0"/>
    <x v="0"/>
    <x v="21"/>
    <x v="0"/>
    <x v="1"/>
    <s v="Queens"/>
    <x v="1"/>
  </r>
  <r>
    <s v="4846"/>
    <x v="381"/>
    <x v="0"/>
    <n v="18"/>
    <n v="27.234494464786792"/>
    <x v="2578"/>
    <n v="1200.9655055352132"/>
    <x v="0"/>
    <x v="669"/>
    <x v="3"/>
    <x v="3"/>
    <x v="13"/>
    <x v="4"/>
    <x v="1"/>
    <s v="Plano"/>
    <x v="1"/>
  </r>
  <r>
    <s v="4849"/>
    <x v="373"/>
    <x v="1"/>
    <n v="5"/>
    <n v="9.4403948468531258"/>
    <x v="366"/>
    <n v="1630.5596051531468"/>
    <x v="0"/>
    <x v="928"/>
    <x v="4"/>
    <x v="4"/>
    <x v="0"/>
    <x v="0"/>
    <x v="1"/>
    <s v="Yakima"/>
    <x v="1"/>
  </r>
  <r>
    <s v="4853"/>
    <x v="174"/>
    <x v="2"/>
    <n v="20"/>
    <n v="368.05946670044767"/>
    <x v="2579"/>
    <n v="6491.940533299552"/>
    <x v="1"/>
    <x v="1368"/>
    <x v="0"/>
    <x v="0"/>
    <x v="0"/>
    <x v="0"/>
    <x v="1"/>
    <s v="Bethesda"/>
    <x v="1"/>
  </r>
  <r>
    <s v="4855"/>
    <x v="866"/>
    <x v="2"/>
    <n v="10"/>
    <n v="41.981561063554622"/>
    <x v="722"/>
    <n v="1648.0184389364454"/>
    <x v="3"/>
    <x v="441"/>
    <x v="7"/>
    <x v="7"/>
    <x v="9"/>
    <x v="4"/>
    <x v="1"/>
    <s v="North Harford"/>
    <x v="1"/>
  </r>
  <r>
    <s v="4857"/>
    <x v="1048"/>
    <x v="0"/>
    <n v="12"/>
    <n v="326.84574454236343"/>
    <x v="915"/>
    <n v="7101.1542554576363"/>
    <x v="0"/>
    <x v="1369"/>
    <x v="7"/>
    <x v="7"/>
    <x v="13"/>
    <x v="4"/>
    <x v="1"/>
    <s v="Old Saybrook"/>
    <x v="1"/>
  </r>
  <r>
    <s v="4859"/>
    <x v="109"/>
    <x v="0"/>
    <n v="27"/>
    <n v="1149.1252216323719"/>
    <x v="2580"/>
    <n v="7400.0747783676288"/>
    <x v="3"/>
    <x v="1366"/>
    <x v="2"/>
    <x v="2"/>
    <x v="4"/>
    <x v="3"/>
    <x v="1"/>
    <s v="North Harford"/>
    <x v="1"/>
  </r>
  <r>
    <s v="4860"/>
    <x v="207"/>
    <x v="1"/>
    <n v="10"/>
    <n v="3817.8337423268704"/>
    <x v="260"/>
    <n v="-1337.8337423268704"/>
    <x v="0"/>
    <x v="269"/>
    <x v="7"/>
    <x v="7"/>
    <x v="9"/>
    <x v="4"/>
    <x v="1"/>
    <s v="Vancouver"/>
    <x v="4"/>
  </r>
  <r>
    <s v="4861"/>
    <x v="159"/>
    <x v="1"/>
    <n v="6"/>
    <n v="625.15165711774398"/>
    <x v="1051"/>
    <n v="28.84834288225602"/>
    <x v="0"/>
    <x v="691"/>
    <x v="7"/>
    <x v="7"/>
    <x v="11"/>
    <x v="4"/>
    <x v="0"/>
    <s v="Nizhny Novgorod"/>
    <x v="0"/>
  </r>
  <r>
    <s v="4862"/>
    <x v="679"/>
    <x v="1"/>
    <n v="10"/>
    <n v="426.81150841006905"/>
    <x v="1184"/>
    <n v="3683.1884915899309"/>
    <x v="0"/>
    <x v="1221"/>
    <x v="4"/>
    <x v="4"/>
    <x v="6"/>
    <x v="0"/>
    <x v="1"/>
    <s v="Passaic"/>
    <x v="1"/>
  </r>
  <r>
    <s v="4864"/>
    <x v="297"/>
    <x v="1"/>
    <n v="6"/>
    <n v="178.62669871320858"/>
    <x v="2581"/>
    <n v="778.37330128679139"/>
    <x v="0"/>
    <x v="1282"/>
    <x v="4"/>
    <x v="4"/>
    <x v="6"/>
    <x v="0"/>
    <x v="1"/>
    <s v="Sebring"/>
    <x v="1"/>
  </r>
  <r>
    <s v="4865"/>
    <x v="333"/>
    <x v="1"/>
    <n v="5"/>
    <n v="0.78646510418496518"/>
    <x v="2582"/>
    <n v="98.71353489581503"/>
    <x v="0"/>
    <x v="844"/>
    <x v="0"/>
    <x v="0"/>
    <x v="17"/>
    <x v="4"/>
    <x v="1"/>
    <s v="Hackensack"/>
    <x v="1"/>
  </r>
  <r>
    <s v="4866"/>
    <x v="104"/>
    <x v="0"/>
    <n v="9"/>
    <n v="256.60172900228633"/>
    <x v="2583"/>
    <n v="1749.7982709977136"/>
    <x v="0"/>
    <x v="724"/>
    <x v="7"/>
    <x v="7"/>
    <x v="9"/>
    <x v="4"/>
    <x v="2"/>
    <s v="Ashgabat"/>
    <x v="6"/>
  </r>
  <r>
    <s v="4867"/>
    <x v="455"/>
    <x v="1"/>
    <n v="9"/>
    <n v="51.539196865246595"/>
    <x v="294"/>
    <n v="2360.4608031347534"/>
    <x v="3"/>
    <x v="311"/>
    <x v="6"/>
    <x v="6"/>
    <x v="12"/>
    <x v="0"/>
    <x v="1"/>
    <s v="North Harford"/>
    <x v="1"/>
  </r>
  <r>
    <s v="4868"/>
    <x v="937"/>
    <x v="0"/>
    <n v="9"/>
    <n v="236.73592959954669"/>
    <x v="1446"/>
    <n v="-148.82392959954669"/>
    <x v="2"/>
    <x v="272"/>
    <x v="0"/>
    <x v="0"/>
    <x v="2"/>
    <x v="2"/>
    <x v="2"/>
    <s v="Beijing"/>
    <x v="2"/>
  </r>
  <r>
    <s v="4870"/>
    <x v="156"/>
    <x v="1"/>
    <n v="4"/>
    <n v="16.48773597860637"/>
    <x v="2584"/>
    <n v="211.47426402139362"/>
    <x v="0"/>
    <x v="87"/>
    <x v="0"/>
    <x v="0"/>
    <x v="1"/>
    <x v="1"/>
    <x v="0"/>
    <s v="York"/>
    <x v="3"/>
  </r>
  <r>
    <s v="4871"/>
    <x v="786"/>
    <x v="0"/>
    <n v="12"/>
    <n v="0.25093444660134095"/>
    <x v="2189"/>
    <n v="10.769065553398658"/>
    <x v="0"/>
    <x v="674"/>
    <x v="2"/>
    <x v="2"/>
    <x v="17"/>
    <x v="4"/>
    <x v="2"/>
    <s v="Hong Kong"/>
    <x v="2"/>
  </r>
  <r>
    <s v="4873"/>
    <x v="377"/>
    <x v="1"/>
    <n v="10"/>
    <n v="262.51363934827947"/>
    <x v="2007"/>
    <n v="-82.613639348279463"/>
    <x v="0"/>
    <x v="143"/>
    <x v="2"/>
    <x v="2"/>
    <x v="2"/>
    <x v="2"/>
    <x v="1"/>
    <s v="Longview"/>
    <x v="1"/>
  </r>
  <r>
    <s v="4875"/>
    <x v="240"/>
    <x v="1"/>
    <n v="27"/>
    <n v="986.18375767484497"/>
    <x v="2585"/>
    <n v="2414.7362423251552"/>
    <x v="1"/>
    <x v="1272"/>
    <x v="2"/>
    <x v="2"/>
    <x v="20"/>
    <x v="3"/>
    <x v="0"/>
    <s v="Berlin"/>
    <x v="5"/>
  </r>
  <r>
    <s v="4876"/>
    <x v="940"/>
    <x v="0"/>
    <n v="9"/>
    <n v="2.5870724801002698"/>
    <x v="2586"/>
    <n v="652.61292751989981"/>
    <x v="0"/>
    <x v="1048"/>
    <x v="7"/>
    <x v="7"/>
    <x v="9"/>
    <x v="4"/>
    <x v="2"/>
    <s v="Yokohama"/>
    <x v="15"/>
  </r>
  <r>
    <s v="4877"/>
    <x v="702"/>
    <x v="2"/>
    <n v="20"/>
    <n v="388.60562207110377"/>
    <x v="335"/>
    <n v="3611.3943779288961"/>
    <x v="1"/>
    <x v="188"/>
    <x v="3"/>
    <x v="3"/>
    <x v="8"/>
    <x v="3"/>
    <x v="1"/>
    <s v="Bethesda"/>
    <x v="1"/>
  </r>
  <r>
    <s v="4879"/>
    <x v="904"/>
    <x v="1"/>
    <n v="6"/>
    <n v="4.1965389400056239"/>
    <x v="2561"/>
    <n v="139.66746105999437"/>
    <x v="0"/>
    <x v="1370"/>
    <x v="1"/>
    <x v="1"/>
    <x v="3"/>
    <x v="1"/>
    <x v="1"/>
    <s v="Annapolis"/>
    <x v="1"/>
  </r>
  <r>
    <s v="4881"/>
    <x v="839"/>
    <x v="0"/>
    <n v="13"/>
    <n v="43.25095327979124"/>
    <x v="1235"/>
    <n v="126.20704672020875"/>
    <x v="0"/>
    <x v="1132"/>
    <x v="2"/>
    <x v="2"/>
    <x v="2"/>
    <x v="2"/>
    <x v="1"/>
    <s v="Trenton"/>
    <x v="1"/>
  </r>
  <r>
    <s v="4882"/>
    <x v="77"/>
    <x v="0"/>
    <n v="13"/>
    <n v="179.82084719532648"/>
    <x v="2587"/>
    <n v="2277.1791528046733"/>
    <x v="2"/>
    <x v="996"/>
    <x v="5"/>
    <x v="5"/>
    <x v="19"/>
    <x v="5"/>
    <x v="1"/>
    <s v="Seattle"/>
    <x v="1"/>
  </r>
  <r>
    <s v="4886"/>
    <x v="297"/>
    <x v="1"/>
    <n v="24"/>
    <n v="188.99115626721593"/>
    <x v="2588"/>
    <n v="3706.7088437327839"/>
    <x v="0"/>
    <x v="602"/>
    <x v="7"/>
    <x v="7"/>
    <x v="9"/>
    <x v="4"/>
    <x v="1"/>
    <s v="Fall City"/>
    <x v="1"/>
  </r>
  <r>
    <s v="4887"/>
    <x v="115"/>
    <x v="1"/>
    <n v="10"/>
    <n v="8.2099297651646488"/>
    <x v="762"/>
    <n v="4261.7900702348352"/>
    <x v="3"/>
    <x v="1047"/>
    <x v="0"/>
    <x v="0"/>
    <x v="0"/>
    <x v="0"/>
    <x v="1"/>
    <s v="North Harford"/>
    <x v="1"/>
  </r>
  <r>
    <s v="4888"/>
    <x v="327"/>
    <x v="1"/>
    <n v="8"/>
    <n v="2787.5956959022024"/>
    <x v="2589"/>
    <n v="419.60430409779747"/>
    <x v="2"/>
    <x v="1371"/>
    <x v="4"/>
    <x v="4"/>
    <x v="6"/>
    <x v="0"/>
    <x v="0"/>
    <s v="Paris"/>
    <x v="7"/>
  </r>
  <r>
    <s v="4892"/>
    <x v="767"/>
    <x v="0"/>
    <n v="13"/>
    <n v="1501.7259246229735"/>
    <x v="2590"/>
    <n v="1397.3240753770267"/>
    <x v="0"/>
    <x v="1086"/>
    <x v="6"/>
    <x v="6"/>
    <x v="12"/>
    <x v="0"/>
    <x v="2"/>
    <s v="Damascus"/>
    <x v="26"/>
  </r>
  <r>
    <s v="4893"/>
    <x v="931"/>
    <x v="2"/>
    <n v="9"/>
    <n v="467.30177533666188"/>
    <x v="2591"/>
    <n v="8108.3482246633375"/>
    <x v="0"/>
    <x v="1372"/>
    <x v="3"/>
    <x v="3"/>
    <x v="16"/>
    <x v="4"/>
    <x v="1"/>
    <s v="Newark"/>
    <x v="1"/>
  </r>
  <r>
    <s v="4896"/>
    <x v="758"/>
    <x v="1"/>
    <n v="13"/>
    <n v="142.57628101448478"/>
    <x v="2592"/>
    <n v="12657.423718985516"/>
    <x v="0"/>
    <x v="1373"/>
    <x v="4"/>
    <x v="4"/>
    <x v="6"/>
    <x v="0"/>
    <x v="1"/>
    <s v="Morristown"/>
    <x v="1"/>
  </r>
  <r>
    <s v="4897"/>
    <x v="416"/>
    <x v="0"/>
    <n v="8"/>
    <n v="2467.3999133402808"/>
    <x v="2593"/>
    <n v="3445.0000866597188"/>
    <x v="1"/>
    <x v="492"/>
    <x v="3"/>
    <x v="3"/>
    <x v="5"/>
    <x v="4"/>
    <x v="0"/>
    <s v="Berlin"/>
    <x v="5"/>
  </r>
  <r>
    <s v="4901"/>
    <x v="181"/>
    <x v="1"/>
    <n v="12"/>
    <n v="95.842981850136226"/>
    <x v="2594"/>
    <n v="173.14001814986378"/>
    <x v="0"/>
    <x v="1035"/>
    <x v="0"/>
    <x v="0"/>
    <x v="15"/>
    <x v="5"/>
    <x v="1"/>
    <s v="Spring"/>
    <x v="1"/>
  </r>
  <r>
    <s v="4902"/>
    <x v="324"/>
    <x v="1"/>
    <n v="13"/>
    <n v="287.01241285643749"/>
    <x v="2595"/>
    <n v="5034.6275871435628"/>
    <x v="0"/>
    <x v="855"/>
    <x v="4"/>
    <x v="4"/>
    <x v="0"/>
    <x v="0"/>
    <x v="1"/>
    <s v="Worcester"/>
    <x v="1"/>
  </r>
  <r>
    <s v="4903"/>
    <x v="1014"/>
    <x v="2"/>
    <n v="8"/>
    <n v="3381.9206544230406"/>
    <x v="2596"/>
    <n v="707.67934557695935"/>
    <x v="1"/>
    <x v="1374"/>
    <x v="0"/>
    <x v="0"/>
    <x v="0"/>
    <x v="0"/>
    <x v="0"/>
    <s v="Berlin"/>
    <x v="5"/>
  </r>
  <r>
    <s v="4904"/>
    <x v="411"/>
    <x v="1"/>
    <n v="13"/>
    <n v="634.19638223906747"/>
    <x v="2597"/>
    <n v="3433.0036177609322"/>
    <x v="0"/>
    <x v="1375"/>
    <x v="4"/>
    <x v="4"/>
    <x v="0"/>
    <x v="0"/>
    <x v="2"/>
    <s v="Hong Kong"/>
    <x v="2"/>
  </r>
  <r>
    <s v="4905"/>
    <x v="872"/>
    <x v="0"/>
    <n v="9"/>
    <n v="6.4141991587267393"/>
    <x v="2598"/>
    <n v="4484.5858008412733"/>
    <x v="0"/>
    <x v="1065"/>
    <x v="2"/>
    <x v="2"/>
    <x v="4"/>
    <x v="3"/>
    <x v="1"/>
    <s v="Sedalia"/>
    <x v="1"/>
  </r>
  <r>
    <s v="4906"/>
    <x v="96"/>
    <x v="2"/>
    <n v="9"/>
    <n v="37.068351289557533"/>
    <x v="2179"/>
    <n v="108.95664871044247"/>
    <x v="2"/>
    <x v="1376"/>
    <x v="0"/>
    <x v="0"/>
    <x v="17"/>
    <x v="4"/>
    <x v="1"/>
    <s v="Seattle"/>
    <x v="1"/>
  </r>
  <r>
    <s v="4907"/>
    <x v="951"/>
    <x v="2"/>
    <n v="9"/>
    <n v="1397.3340540080433"/>
    <x v="2599"/>
    <n v="849.11594599195655"/>
    <x v="3"/>
    <x v="1154"/>
    <x v="0"/>
    <x v="0"/>
    <x v="11"/>
    <x v="4"/>
    <x v="1"/>
    <s v="North Harford"/>
    <x v="1"/>
  </r>
  <r>
    <s v="4908"/>
    <x v="880"/>
    <x v="1"/>
    <n v="36"/>
    <n v="1289.1501599709466"/>
    <x v="2600"/>
    <n v="211.08984002905345"/>
    <x v="1"/>
    <x v="968"/>
    <x v="0"/>
    <x v="0"/>
    <x v="15"/>
    <x v="5"/>
    <x v="0"/>
    <s v="Berlin"/>
    <x v="5"/>
  </r>
  <r>
    <s v="4909"/>
    <x v="937"/>
    <x v="0"/>
    <n v="18"/>
    <n v="8113.1551864098692"/>
    <x v="2601"/>
    <n v="-2731.1551864098692"/>
    <x v="0"/>
    <x v="348"/>
    <x v="0"/>
    <x v="0"/>
    <x v="14"/>
    <x v="3"/>
    <x v="1"/>
    <s v="Texas City"/>
    <x v="1"/>
  </r>
  <r>
    <s v="4910"/>
    <x v="937"/>
    <x v="0"/>
    <n v="18"/>
    <n v="121.97443561631999"/>
    <x v="2602"/>
    <n v="5248.0255643836799"/>
    <x v="1"/>
    <x v="1056"/>
    <x v="0"/>
    <x v="0"/>
    <x v="19"/>
    <x v="5"/>
    <x v="1"/>
    <s v="Bethesda"/>
    <x v="1"/>
  </r>
  <r>
    <s v="4912"/>
    <x v="551"/>
    <x v="1"/>
    <n v="12"/>
    <n v="28.881878960448795"/>
    <x v="1027"/>
    <n v="787.11812103955117"/>
    <x v="0"/>
    <x v="1268"/>
    <x v="0"/>
    <x v="0"/>
    <x v="21"/>
    <x v="0"/>
    <x v="0"/>
    <s v="Moscow"/>
    <x v="0"/>
  </r>
  <r>
    <s v="4917"/>
    <x v="818"/>
    <x v="0"/>
    <n v="12"/>
    <n v="506.86422377353904"/>
    <x v="2603"/>
    <n v="-82.182223773539022"/>
    <x v="2"/>
    <x v="1377"/>
    <x v="0"/>
    <x v="0"/>
    <x v="15"/>
    <x v="5"/>
    <x v="2"/>
    <s v="Beijing"/>
    <x v="2"/>
  </r>
  <r>
    <s v="4918"/>
    <x v="730"/>
    <x v="1"/>
    <n v="13"/>
    <n v="36.063773367119694"/>
    <x v="1758"/>
    <n v="144.5062266328803"/>
    <x v="1"/>
    <x v="1211"/>
    <x v="0"/>
    <x v="0"/>
    <x v="2"/>
    <x v="2"/>
    <x v="2"/>
    <s v="Beijing"/>
    <x v="2"/>
  </r>
  <r>
    <s v="4919"/>
    <x v="469"/>
    <x v="1"/>
    <n v="10"/>
    <n v="600.06994448513683"/>
    <x v="272"/>
    <n v="2399.9300555148629"/>
    <x v="0"/>
    <x v="1329"/>
    <x v="5"/>
    <x v="5"/>
    <x v="19"/>
    <x v="5"/>
    <x v="1"/>
    <s v="Menasha"/>
    <x v="1"/>
  </r>
  <r>
    <s v="4920"/>
    <x v="82"/>
    <x v="1"/>
    <n v="10"/>
    <n v="812.97885461748319"/>
    <x v="589"/>
    <n v="2477.0211453825168"/>
    <x v="0"/>
    <x v="1210"/>
    <x v="0"/>
    <x v="0"/>
    <x v="14"/>
    <x v="3"/>
    <x v="1"/>
    <s v="Seattle"/>
    <x v="1"/>
  </r>
  <r>
    <s v="4921"/>
    <x v="76"/>
    <x v="0"/>
    <n v="8"/>
    <n v="613.75969124121548"/>
    <x v="2604"/>
    <n v="782.44030875878457"/>
    <x v="1"/>
    <x v="377"/>
    <x v="7"/>
    <x v="7"/>
    <x v="13"/>
    <x v="4"/>
    <x v="0"/>
    <s v="Berlin"/>
    <x v="5"/>
  </r>
  <r>
    <s v="4922"/>
    <x v="960"/>
    <x v="1"/>
    <n v="10"/>
    <n v="2030.2440611178718"/>
    <x v="250"/>
    <n v="869.75593888212825"/>
    <x v="0"/>
    <x v="851"/>
    <x v="6"/>
    <x v="6"/>
    <x v="12"/>
    <x v="0"/>
    <x v="0"/>
    <s v="Amsterdam"/>
    <x v="29"/>
  </r>
  <r>
    <s v="4923"/>
    <x v="1024"/>
    <x v="1"/>
    <n v="12"/>
    <n v="7.2284407174103711"/>
    <x v="487"/>
    <n v="1883.5715592825895"/>
    <x v="0"/>
    <x v="602"/>
    <x v="7"/>
    <x v="7"/>
    <x v="9"/>
    <x v="4"/>
    <x v="1"/>
    <s v="Hoboken"/>
    <x v="1"/>
  </r>
  <r>
    <s v="4926"/>
    <x v="77"/>
    <x v="0"/>
    <n v="13"/>
    <n v="935.426432551326"/>
    <x v="2605"/>
    <n v="2064.0235674486739"/>
    <x v="0"/>
    <x v="1378"/>
    <x v="5"/>
    <x v="5"/>
    <x v="7"/>
    <x v="5"/>
    <x v="2"/>
    <s v="Osaka"/>
    <x v="15"/>
  </r>
  <r>
    <s v="4927"/>
    <x v="965"/>
    <x v="1"/>
    <n v="9"/>
    <n v="3857.6587686704315"/>
    <x v="75"/>
    <n v="-1129.6587686704315"/>
    <x v="3"/>
    <x v="7"/>
    <x v="5"/>
    <x v="5"/>
    <x v="7"/>
    <x v="5"/>
    <x v="1"/>
    <s v="North Harford"/>
    <x v="1"/>
  </r>
  <r>
    <s v="4934"/>
    <x v="360"/>
    <x v="1"/>
    <n v="10"/>
    <n v="137.33861806994085"/>
    <x v="1218"/>
    <n v="101.66138193005915"/>
    <x v="0"/>
    <x v="819"/>
    <x v="0"/>
    <x v="0"/>
    <x v="17"/>
    <x v="4"/>
    <x v="1"/>
    <s v="Georgetown"/>
    <x v="1"/>
  </r>
  <r>
    <s v="4937"/>
    <x v="348"/>
    <x v="1"/>
    <n v="12"/>
    <n v="1.8976994896766173"/>
    <x v="2606"/>
    <n v="162.00430051032336"/>
    <x v="2"/>
    <x v="1049"/>
    <x v="2"/>
    <x v="2"/>
    <x v="2"/>
    <x v="2"/>
    <x v="2"/>
    <s v="Beijing"/>
    <x v="2"/>
  </r>
  <r>
    <s v="4939"/>
    <x v="92"/>
    <x v="1"/>
    <n v="10"/>
    <n v="1139.2110906812077"/>
    <x v="1563"/>
    <n v="8860.7889093187914"/>
    <x v="0"/>
    <x v="1379"/>
    <x v="4"/>
    <x v="4"/>
    <x v="6"/>
    <x v="0"/>
    <x v="0"/>
    <s v="Strasbourg"/>
    <x v="7"/>
  </r>
  <r>
    <s v="4941"/>
    <x v="721"/>
    <x v="0"/>
    <n v="10"/>
    <n v="42.847369860140432"/>
    <x v="499"/>
    <n v="187.05263013985956"/>
    <x v="0"/>
    <x v="517"/>
    <x v="0"/>
    <x v="0"/>
    <x v="15"/>
    <x v="5"/>
    <x v="1"/>
    <s v="Bar Harbor"/>
    <x v="1"/>
  </r>
  <r>
    <s v="4942"/>
    <x v="313"/>
    <x v="2"/>
    <n v="12"/>
    <n v="81.519073692423248"/>
    <x v="1145"/>
    <n v="1806.4809263075767"/>
    <x v="0"/>
    <x v="769"/>
    <x v="7"/>
    <x v="7"/>
    <x v="9"/>
    <x v="4"/>
    <x v="2"/>
    <s v="Thimphu"/>
    <x v="31"/>
  </r>
  <r>
    <s v="4943"/>
    <x v="1049"/>
    <x v="2"/>
    <n v="12"/>
    <n v="226.38197626245488"/>
    <x v="2607"/>
    <n v="6121.6180237375447"/>
    <x v="1"/>
    <x v="1277"/>
    <x v="5"/>
    <x v="5"/>
    <x v="19"/>
    <x v="5"/>
    <x v="2"/>
    <s v="Beijing"/>
    <x v="2"/>
  </r>
  <r>
    <s v="4945"/>
    <x v="144"/>
    <x v="2"/>
    <n v="360"/>
    <n v="84.830039752024405"/>
    <x v="2608"/>
    <n v="8906.5719602479749"/>
    <x v="1"/>
    <x v="1380"/>
    <x v="0"/>
    <x v="0"/>
    <x v="18"/>
    <x v="5"/>
    <x v="1"/>
    <s v="Bethesda"/>
    <x v="1"/>
  </r>
  <r>
    <s v="4948"/>
    <x v="913"/>
    <x v="1"/>
    <n v="12"/>
    <n v="58.278445977532598"/>
    <x v="2609"/>
    <n v="129.34155402246739"/>
    <x v="1"/>
    <x v="467"/>
    <x v="0"/>
    <x v="0"/>
    <x v="17"/>
    <x v="4"/>
    <x v="1"/>
    <s v="Bethesda"/>
    <x v="1"/>
  </r>
  <r>
    <s v="4949"/>
    <x v="247"/>
    <x v="2"/>
    <n v="10"/>
    <n v="108.53364003038348"/>
    <x v="582"/>
    <n v="2581.4663599696164"/>
    <x v="0"/>
    <x v="898"/>
    <x v="5"/>
    <x v="5"/>
    <x v="7"/>
    <x v="5"/>
    <x v="1"/>
    <s v="Yakima"/>
    <x v="1"/>
  </r>
  <r>
    <s v="4950"/>
    <x v="268"/>
    <x v="2"/>
    <n v="20"/>
    <n v="627.07174978360433"/>
    <x v="2610"/>
    <n v="-87.271749783604378"/>
    <x v="1"/>
    <x v="967"/>
    <x v="0"/>
    <x v="0"/>
    <x v="15"/>
    <x v="5"/>
    <x v="2"/>
    <s v="Beijing"/>
    <x v="2"/>
  </r>
  <r>
    <s v="4951"/>
    <x v="640"/>
    <x v="1"/>
    <n v="4"/>
    <n v="130.83272281949857"/>
    <x v="2611"/>
    <n v="35.027777180501431"/>
    <x v="0"/>
    <x v="243"/>
    <x v="2"/>
    <x v="2"/>
    <x v="17"/>
    <x v="4"/>
    <x v="1"/>
    <s v="Denver"/>
    <x v="1"/>
  </r>
  <r>
    <s v="4952"/>
    <x v="402"/>
    <x v="2"/>
    <n v="32"/>
    <n v="14762.755543470012"/>
    <x v="2612"/>
    <n v="-4532.7555434700116"/>
    <x v="2"/>
    <x v="485"/>
    <x v="4"/>
    <x v="4"/>
    <x v="5"/>
    <x v="4"/>
    <x v="0"/>
    <s v="Paris"/>
    <x v="7"/>
  </r>
  <r>
    <s v="4955"/>
    <x v="314"/>
    <x v="1"/>
    <n v="12"/>
    <n v="221.26875421452638"/>
    <x v="2613"/>
    <n v="3511.0312457854739"/>
    <x v="3"/>
    <x v="1366"/>
    <x v="2"/>
    <x v="2"/>
    <x v="4"/>
    <x v="3"/>
    <x v="1"/>
    <s v="North Harford"/>
    <x v="1"/>
  </r>
  <r>
    <s v="4956"/>
    <x v="722"/>
    <x v="1"/>
    <n v="26"/>
    <n v="118.64758119135412"/>
    <x v="2614"/>
    <n v="2903.9524188086457"/>
    <x v="1"/>
    <x v="236"/>
    <x v="2"/>
    <x v="2"/>
    <x v="20"/>
    <x v="3"/>
    <x v="2"/>
    <s v="Beijing"/>
    <x v="2"/>
  </r>
  <r>
    <s v="4957"/>
    <x v="666"/>
    <x v="0"/>
    <n v="12"/>
    <n v="396.21436612078571"/>
    <x v="1014"/>
    <n v="11391.985633879214"/>
    <x v="0"/>
    <x v="662"/>
    <x v="4"/>
    <x v="4"/>
    <x v="6"/>
    <x v="0"/>
    <x v="1"/>
    <s v="Provincetown"/>
    <x v="1"/>
  </r>
  <r>
    <s v="4963"/>
    <x v="362"/>
    <x v="0"/>
    <n v="9"/>
    <n v="610.93445834805721"/>
    <x v="1501"/>
    <n v="796.97754165194283"/>
    <x v="0"/>
    <x v="820"/>
    <x v="0"/>
    <x v="0"/>
    <x v="2"/>
    <x v="2"/>
    <x v="1"/>
    <s v="Fall City"/>
    <x v="1"/>
  </r>
  <r>
    <s v="4965"/>
    <x v="94"/>
    <x v="2"/>
    <n v="12"/>
    <n v="53.986716116775661"/>
    <x v="2603"/>
    <n v="370.69528388322436"/>
    <x v="0"/>
    <x v="525"/>
    <x v="0"/>
    <x v="0"/>
    <x v="15"/>
    <x v="5"/>
    <x v="1"/>
    <s v="Greenville"/>
    <x v="1"/>
  </r>
  <r>
    <s v="4966"/>
    <x v="254"/>
    <x v="3"/>
    <n v="9"/>
    <n v="2608.9406161585566"/>
    <x v="2615"/>
    <n v="262.05938384144338"/>
    <x v="0"/>
    <x v="404"/>
    <x v="2"/>
    <x v="2"/>
    <x v="4"/>
    <x v="3"/>
    <x v="1"/>
    <s v="Miami"/>
    <x v="1"/>
  </r>
  <r>
    <s v="4968"/>
    <x v="228"/>
    <x v="1"/>
    <n v="10"/>
    <n v="43.840958040716238"/>
    <x v="1183"/>
    <n v="1546.1590419592837"/>
    <x v="0"/>
    <x v="791"/>
    <x v="7"/>
    <x v="7"/>
    <x v="9"/>
    <x v="4"/>
    <x v="0"/>
    <s v="Landstuhl"/>
    <x v="5"/>
  </r>
  <r>
    <s v="4969"/>
    <x v="519"/>
    <x v="1"/>
    <n v="5"/>
    <n v="573.97231611727625"/>
    <x v="2279"/>
    <n v="-28.97231611727625"/>
    <x v="0"/>
    <x v="587"/>
    <x v="7"/>
    <x v="7"/>
    <x v="11"/>
    <x v="4"/>
    <x v="2"/>
    <s v="Osaka"/>
    <x v="15"/>
  </r>
  <r>
    <s v="4970"/>
    <x v="66"/>
    <x v="1"/>
    <n v="16"/>
    <n v="13897.239900112898"/>
    <x v="2616"/>
    <n v="19150.760099887102"/>
    <x v="2"/>
    <x v="313"/>
    <x v="7"/>
    <x v="7"/>
    <x v="11"/>
    <x v="4"/>
    <x v="0"/>
    <s v="Paris"/>
    <x v="7"/>
  </r>
  <r>
    <s v="4971"/>
    <x v="714"/>
    <x v="0"/>
    <n v="12"/>
    <n v="2822.0891718081511"/>
    <x v="1833"/>
    <n v="-1634.0891718081511"/>
    <x v="2"/>
    <x v="1139"/>
    <x v="2"/>
    <x v="2"/>
    <x v="17"/>
    <x v="4"/>
    <x v="2"/>
    <s v="Beijing"/>
    <x v="2"/>
  </r>
  <r>
    <s v="4972"/>
    <x v="125"/>
    <x v="2"/>
    <n v="40"/>
    <n v="2437.7202496139789"/>
    <x v="992"/>
    <n v="8358.2797503860202"/>
    <x v="3"/>
    <x v="1146"/>
    <x v="9"/>
    <x v="9"/>
    <x v="14"/>
    <x v="3"/>
    <x v="1"/>
    <s v="North Harford"/>
    <x v="1"/>
  </r>
  <r>
    <s v="4974"/>
    <x v="99"/>
    <x v="2"/>
    <n v="10"/>
    <n v="195.72161366838347"/>
    <x v="2617"/>
    <n v="903.7783863316165"/>
    <x v="0"/>
    <x v="1381"/>
    <x v="0"/>
    <x v="0"/>
    <x v="1"/>
    <x v="1"/>
    <x v="2"/>
    <s v="Busan"/>
    <x v="12"/>
  </r>
  <r>
    <s v="4975"/>
    <x v="129"/>
    <x v="0"/>
    <n v="13"/>
    <n v="154.1852043857161"/>
    <x v="2618"/>
    <n v="1901.8147956142839"/>
    <x v="0"/>
    <x v="1158"/>
    <x v="4"/>
    <x v="4"/>
    <x v="6"/>
    <x v="0"/>
    <x v="2"/>
    <s v="Sydney"/>
    <x v="8"/>
  </r>
  <r>
    <s v="4977"/>
    <x v="386"/>
    <x v="0"/>
    <n v="10"/>
    <n v="320.83156905354724"/>
    <x v="396"/>
    <n v="4378.8684309464525"/>
    <x v="0"/>
    <x v="218"/>
    <x v="3"/>
    <x v="3"/>
    <x v="8"/>
    <x v="3"/>
    <x v="1"/>
    <s v="Round Rock"/>
    <x v="1"/>
  </r>
  <r>
    <s v="4978"/>
    <x v="823"/>
    <x v="0"/>
    <n v="20"/>
    <n v="208.9882216716278"/>
    <x v="2619"/>
    <n v="44.211778328372191"/>
    <x v="3"/>
    <x v="588"/>
    <x v="2"/>
    <x v="2"/>
    <x v="2"/>
    <x v="2"/>
    <x v="1"/>
    <s v="North Harford"/>
    <x v="1"/>
  </r>
  <r>
    <s v="4979"/>
    <x v="931"/>
    <x v="2"/>
    <n v="18"/>
    <n v="1.1872809857628419"/>
    <x v="2620"/>
    <n v="1402.8127190142372"/>
    <x v="1"/>
    <x v="747"/>
    <x v="7"/>
    <x v="7"/>
    <x v="9"/>
    <x v="4"/>
    <x v="2"/>
    <s v="Beijing"/>
    <x v="2"/>
  </r>
  <r>
    <s v="4980"/>
    <x v="368"/>
    <x v="1"/>
    <n v="30"/>
    <n v="275.91182128206361"/>
    <x v="2621"/>
    <n v="4494.088178717936"/>
    <x v="1"/>
    <x v="1190"/>
    <x v="7"/>
    <x v="7"/>
    <x v="9"/>
    <x v="4"/>
    <x v="0"/>
    <s v="Berlin"/>
    <x v="5"/>
  </r>
  <r>
    <s v="4982"/>
    <x v="1019"/>
    <x v="1"/>
    <n v="8"/>
    <n v="2284.9557564788443"/>
    <x v="2212"/>
    <n v="-575.55575647884416"/>
    <x v="0"/>
    <x v="571"/>
    <x v="6"/>
    <x v="6"/>
    <x v="12"/>
    <x v="0"/>
    <x v="0"/>
    <s v="Amsterdam"/>
    <x v="29"/>
  </r>
  <r>
    <s v="4984"/>
    <x v="672"/>
    <x v="0"/>
    <n v="10"/>
    <n v="2620.5138269145718"/>
    <x v="864"/>
    <n v="-20.613826914571746"/>
    <x v="0"/>
    <x v="780"/>
    <x v="0"/>
    <x v="0"/>
    <x v="2"/>
    <x v="2"/>
    <x v="1"/>
    <s v="Vancouver"/>
    <x v="4"/>
  </r>
  <r>
    <s v="4987"/>
    <x v="894"/>
    <x v="0"/>
    <n v="520"/>
    <n v="2972.3273175902232"/>
    <x v="2622"/>
    <n v="10007.478682409777"/>
    <x v="1"/>
    <x v="1382"/>
    <x v="0"/>
    <x v="0"/>
    <x v="18"/>
    <x v="5"/>
    <x v="1"/>
    <s v="Bethesda"/>
    <x v="1"/>
  </r>
  <r>
    <s v="4988"/>
    <x v="83"/>
    <x v="1"/>
    <n v="12"/>
    <n v="2413.1435351227055"/>
    <x v="2623"/>
    <n v="3218.3164648772945"/>
    <x v="0"/>
    <x v="1006"/>
    <x v="4"/>
    <x v="4"/>
    <x v="0"/>
    <x v="0"/>
    <x v="0"/>
    <s v="Lisbon"/>
    <x v="24"/>
  </r>
  <r>
    <s v="4990"/>
    <x v="829"/>
    <x v="1"/>
    <n v="12"/>
    <n v="92.664937651468037"/>
    <x v="2624"/>
    <n v="194.13506234853196"/>
    <x v="0"/>
    <x v="833"/>
    <x v="0"/>
    <x v="0"/>
    <x v="17"/>
    <x v="4"/>
    <x v="0"/>
    <s v="Giebelstadt"/>
    <x v="5"/>
  </r>
  <r>
    <s v="4992"/>
    <x v="760"/>
    <x v="0"/>
    <n v="9"/>
    <n v="419.5354405023063"/>
    <x v="2625"/>
    <n v="2032.2645594976939"/>
    <x v="0"/>
    <x v="271"/>
    <x v="2"/>
    <x v="2"/>
    <x v="4"/>
    <x v="3"/>
    <x v="2"/>
    <s v="Tehran"/>
    <x v="9"/>
  </r>
  <r>
    <s v="4994"/>
    <x v="292"/>
    <x v="2"/>
    <n v="18"/>
    <n v="7.8876320256656811"/>
    <x v="2626"/>
    <n v="234.43736797433431"/>
    <x v="0"/>
    <x v="1011"/>
    <x v="0"/>
    <x v="0"/>
    <x v="17"/>
    <x v="4"/>
    <x v="1"/>
    <s v="Aurora"/>
    <x v="1"/>
  </r>
  <r>
    <s v="4995"/>
    <x v="921"/>
    <x v="0"/>
    <n v="24"/>
    <n v="597.3540376441249"/>
    <x v="2627"/>
    <n v="2007.745962355875"/>
    <x v="1"/>
    <x v="740"/>
    <x v="0"/>
    <x v="0"/>
    <x v="11"/>
    <x v="4"/>
    <x v="1"/>
    <s v="Bethesda"/>
    <x v="1"/>
  </r>
  <r>
    <s v="4996"/>
    <x v="956"/>
    <x v="1"/>
    <n v="8"/>
    <n v="1374.9997579859837"/>
    <x v="2628"/>
    <n v="2721.8002420140165"/>
    <x v="0"/>
    <x v="282"/>
    <x v="9"/>
    <x v="9"/>
    <x v="14"/>
    <x v="3"/>
    <x v="0"/>
    <s v="Leeds"/>
    <x v="3"/>
  </r>
  <r>
    <s v="4997"/>
    <x v="161"/>
    <x v="1"/>
    <n v="5"/>
    <n v="5.5725892770203904"/>
    <x v="535"/>
    <n v="994.42741072297963"/>
    <x v="2"/>
    <x v="943"/>
    <x v="5"/>
    <x v="5"/>
    <x v="19"/>
    <x v="5"/>
    <x v="2"/>
    <s v="Beijing"/>
    <x v="2"/>
  </r>
  <r>
    <s v="5000"/>
    <x v="273"/>
    <x v="2"/>
    <n v="400"/>
    <n v="6118.213031382692"/>
    <x v="2629"/>
    <n v="3369.786968617308"/>
    <x v="0"/>
    <x v="1383"/>
    <x v="0"/>
    <x v="0"/>
    <x v="18"/>
    <x v="5"/>
    <x v="1"/>
    <s v="Berthoud"/>
    <x v="1"/>
  </r>
  <r>
    <s v="5002"/>
    <x v="166"/>
    <x v="2"/>
    <n v="10"/>
    <n v="6580.5949265667532"/>
    <x v="762"/>
    <n v="-2310.5949265667532"/>
    <x v="1"/>
    <x v="464"/>
    <x v="6"/>
    <x v="6"/>
    <x v="0"/>
    <x v="0"/>
    <x v="0"/>
    <s v="Berlin"/>
    <x v="5"/>
  </r>
  <r>
    <s v="5003"/>
    <x v="383"/>
    <x v="1"/>
    <n v="9"/>
    <n v="56.353732085884182"/>
    <x v="2630"/>
    <n v="102.95626791411581"/>
    <x v="0"/>
    <x v="1274"/>
    <x v="0"/>
    <x v="0"/>
    <x v="17"/>
    <x v="4"/>
    <x v="1"/>
    <s v="Seattle"/>
    <x v="1"/>
  </r>
  <r>
    <s v="5004"/>
    <x v="155"/>
    <x v="1"/>
    <n v="10"/>
    <n v="1897.7226723420476"/>
    <x v="925"/>
    <n v="8092.2773276579519"/>
    <x v="0"/>
    <x v="1097"/>
    <x v="0"/>
    <x v="0"/>
    <x v="11"/>
    <x v="4"/>
    <x v="0"/>
    <s v="Baildon"/>
    <x v="3"/>
  </r>
  <r>
    <s v="5005"/>
    <x v="796"/>
    <x v="1"/>
    <n v="12"/>
    <n v="380.36620136920442"/>
    <x v="2631"/>
    <n v="10109.833798630796"/>
    <x v="2"/>
    <x v="1164"/>
    <x v="0"/>
    <x v="0"/>
    <x v="14"/>
    <x v="3"/>
    <x v="1"/>
    <s v="Seattle"/>
    <x v="1"/>
  </r>
  <r>
    <s v="5006"/>
    <x v="174"/>
    <x v="2"/>
    <n v="36"/>
    <n v="20.636785620152207"/>
    <x v="2632"/>
    <n v="12.613214379847793"/>
    <x v="0"/>
    <x v="991"/>
    <x v="2"/>
    <x v="2"/>
    <x v="17"/>
    <x v="4"/>
    <x v="2"/>
    <s v="Busan"/>
    <x v="12"/>
  </r>
  <r>
    <s v="5008"/>
    <x v="540"/>
    <x v="2"/>
    <n v="10"/>
    <n v="13.089569988500507"/>
    <x v="565"/>
    <n v="2666.9104300114996"/>
    <x v="0"/>
    <x v="773"/>
    <x v="6"/>
    <x v="6"/>
    <x v="12"/>
    <x v="0"/>
    <x v="2"/>
    <s v="Shanghai"/>
    <x v="2"/>
  </r>
  <r>
    <s v="5009"/>
    <x v="99"/>
    <x v="2"/>
    <n v="10"/>
    <n v="2008.1342450888483"/>
    <x v="115"/>
    <n v="3681.8657549111517"/>
    <x v="1"/>
    <x v="293"/>
    <x v="9"/>
    <x v="9"/>
    <x v="14"/>
    <x v="3"/>
    <x v="2"/>
    <s v="Beijing"/>
    <x v="2"/>
  </r>
  <r>
    <s v="5010"/>
    <x v="193"/>
    <x v="3"/>
    <n v="27"/>
    <n v="27.181747729371565"/>
    <x v="2633"/>
    <n v="13445.123252270629"/>
    <x v="1"/>
    <x v="1287"/>
    <x v="3"/>
    <x v="3"/>
    <x v="16"/>
    <x v="4"/>
    <x v="1"/>
    <s v="Bethesda"/>
    <x v="1"/>
  </r>
  <r>
    <s v="5011"/>
    <x v="634"/>
    <x v="1"/>
    <n v="9"/>
    <n v="258.21249049838138"/>
    <x v="2077"/>
    <n v="2144.7875095016188"/>
    <x v="0"/>
    <x v="1118"/>
    <x v="5"/>
    <x v="5"/>
    <x v="7"/>
    <x v="5"/>
    <x v="1"/>
    <s v="Germantown"/>
    <x v="1"/>
  </r>
  <r>
    <s v="5012"/>
    <x v="572"/>
    <x v="2"/>
    <n v="54"/>
    <n v="8693.7240409256192"/>
    <x v="2634"/>
    <n v="-1830.924040925619"/>
    <x v="1"/>
    <x v="894"/>
    <x v="6"/>
    <x v="6"/>
    <x v="12"/>
    <x v="0"/>
    <x v="2"/>
    <s v="Beijing"/>
    <x v="2"/>
  </r>
  <r>
    <s v="5013"/>
    <x v="427"/>
    <x v="1"/>
    <n v="5"/>
    <n v="904.40925185039134"/>
    <x v="615"/>
    <n v="-259.40925185039134"/>
    <x v="0"/>
    <x v="97"/>
    <x v="7"/>
    <x v="7"/>
    <x v="13"/>
    <x v="4"/>
    <x v="0"/>
    <s v="Koln"/>
    <x v="5"/>
  </r>
  <r>
    <s v="5014"/>
    <x v="933"/>
    <x v="2"/>
    <n v="10"/>
    <n v="1800.3577275158079"/>
    <x v="1128"/>
    <n v="559.64227248419206"/>
    <x v="2"/>
    <x v="621"/>
    <x v="7"/>
    <x v="7"/>
    <x v="9"/>
    <x v="4"/>
    <x v="0"/>
    <s v="Paris"/>
    <x v="7"/>
  </r>
  <r>
    <s v="5016"/>
    <x v="775"/>
    <x v="2"/>
    <n v="27"/>
    <n v="3239.2355467651032"/>
    <x v="2635"/>
    <n v="13598.564453234896"/>
    <x v="1"/>
    <x v="937"/>
    <x v="4"/>
    <x v="4"/>
    <x v="6"/>
    <x v="0"/>
    <x v="0"/>
    <s v="Berlin"/>
    <x v="5"/>
  </r>
  <r>
    <s v="5017"/>
    <x v="1050"/>
    <x v="2"/>
    <n v="10"/>
    <n v="674.89412366504723"/>
    <x v="785"/>
    <n v="3154.6058763349529"/>
    <x v="0"/>
    <x v="583"/>
    <x v="8"/>
    <x v="8"/>
    <x v="5"/>
    <x v="4"/>
    <x v="1"/>
    <s v="Lewisville"/>
    <x v="1"/>
  </r>
  <r>
    <s v="5018"/>
    <x v="797"/>
    <x v="1"/>
    <n v="10"/>
    <n v="552.6447406152447"/>
    <x v="729"/>
    <n v="1327.3552593847553"/>
    <x v="2"/>
    <x v="1384"/>
    <x v="7"/>
    <x v="7"/>
    <x v="9"/>
    <x v="4"/>
    <x v="2"/>
    <s v="Beijing"/>
    <x v="2"/>
  </r>
  <r>
    <s v="5019"/>
    <x v="643"/>
    <x v="1"/>
    <n v="4"/>
    <n v="7.0746321801675931"/>
    <x v="2636"/>
    <n v="36.955367819832411"/>
    <x v="2"/>
    <x v="810"/>
    <x v="0"/>
    <x v="0"/>
    <x v="17"/>
    <x v="4"/>
    <x v="2"/>
    <s v="Beijing"/>
    <x v="2"/>
  </r>
  <r>
    <s v="5020"/>
    <x v="892"/>
    <x v="1"/>
    <n v="9"/>
    <n v="22.848755351126794"/>
    <x v="1348"/>
    <n v="2558.1512446488732"/>
    <x v="0"/>
    <x v="880"/>
    <x v="0"/>
    <x v="0"/>
    <x v="19"/>
    <x v="5"/>
    <x v="1"/>
    <s v="Charlottesville"/>
    <x v="1"/>
  </r>
  <r>
    <s v="5021"/>
    <x v="419"/>
    <x v="0"/>
    <n v="18"/>
    <n v="1432.5205544922599"/>
    <x v="2637"/>
    <n v="3101.7994455077396"/>
    <x v="1"/>
    <x v="1146"/>
    <x v="9"/>
    <x v="9"/>
    <x v="14"/>
    <x v="3"/>
    <x v="2"/>
    <s v="Beijing"/>
    <x v="2"/>
  </r>
  <r>
    <s v="5022"/>
    <x v="509"/>
    <x v="2"/>
    <n v="9"/>
    <n v="2029.5284038131517"/>
    <x v="2638"/>
    <n v="-89.968403813151781"/>
    <x v="0"/>
    <x v="850"/>
    <x v="0"/>
    <x v="0"/>
    <x v="17"/>
    <x v="4"/>
    <x v="2"/>
    <s v="Osaka"/>
    <x v="15"/>
  </r>
  <r>
    <s v="5023"/>
    <x v="877"/>
    <x v="1"/>
    <n v="10"/>
    <n v="6004.4878033061314"/>
    <x v="821"/>
    <n v="18985.512196693868"/>
    <x v="0"/>
    <x v="694"/>
    <x v="7"/>
    <x v="7"/>
    <x v="11"/>
    <x v="4"/>
    <x v="1"/>
    <s v="Attleboro"/>
    <x v="1"/>
  </r>
  <r>
    <s v="5024"/>
    <x v="1030"/>
    <x v="0"/>
    <n v="12"/>
    <n v="925.59312398665941"/>
    <x v="1149"/>
    <n v="2290.4068760133405"/>
    <x v="0"/>
    <x v="1014"/>
    <x v="5"/>
    <x v="5"/>
    <x v="7"/>
    <x v="5"/>
    <x v="1"/>
    <s v="Hartford"/>
    <x v="1"/>
  </r>
  <r>
    <s v="5026"/>
    <x v="425"/>
    <x v="0"/>
    <n v="12"/>
    <n v="1513.7128410532541"/>
    <x v="159"/>
    <n v="6874.2871589467459"/>
    <x v="0"/>
    <x v="120"/>
    <x v="0"/>
    <x v="0"/>
    <x v="11"/>
    <x v="4"/>
    <x v="2"/>
    <s v="Canberra"/>
    <x v="8"/>
  </r>
  <r>
    <s v="5027"/>
    <x v="175"/>
    <x v="2"/>
    <n v="12"/>
    <n v="1365.6982120408632"/>
    <x v="2639"/>
    <n v="4633.1017879591373"/>
    <x v="0"/>
    <x v="605"/>
    <x v="3"/>
    <x v="3"/>
    <x v="16"/>
    <x v="4"/>
    <x v="1"/>
    <s v="Old Saybrook"/>
    <x v="1"/>
  </r>
  <r>
    <s v="5028"/>
    <x v="1047"/>
    <x v="2"/>
    <n v="24"/>
    <n v="139.01363300630931"/>
    <x v="1450"/>
    <n v="378.66636699369064"/>
    <x v="0"/>
    <x v="52"/>
    <x v="0"/>
    <x v="0"/>
    <x v="1"/>
    <x v="1"/>
    <x v="0"/>
    <s v="Moscow"/>
    <x v="0"/>
  </r>
  <r>
    <s v="5029"/>
    <x v="36"/>
    <x v="1"/>
    <n v="12"/>
    <n v="1197.3424504584525"/>
    <x v="1100"/>
    <n v="4591.0575495415469"/>
    <x v="0"/>
    <x v="584"/>
    <x v="8"/>
    <x v="8"/>
    <x v="11"/>
    <x v="4"/>
    <x v="2"/>
    <s v="Canberra"/>
    <x v="8"/>
  </r>
  <r>
    <s v="5030"/>
    <x v="1051"/>
    <x v="1"/>
    <n v="5"/>
    <n v="18.0168249347231"/>
    <x v="2640"/>
    <n v="276.9831750652769"/>
    <x v="0"/>
    <x v="356"/>
    <x v="3"/>
    <x v="3"/>
    <x v="13"/>
    <x v="4"/>
    <x v="1"/>
    <s v="Attleboro"/>
    <x v="1"/>
  </r>
  <r>
    <s v="5031"/>
    <x v="971"/>
    <x v="0"/>
    <n v="12"/>
    <n v="52.716126046723623"/>
    <x v="2641"/>
    <n v="190.88387395327638"/>
    <x v="0"/>
    <x v="596"/>
    <x v="0"/>
    <x v="0"/>
    <x v="15"/>
    <x v="5"/>
    <x v="2"/>
    <s v="Ashgabat"/>
    <x v="6"/>
  </r>
  <r>
    <s v="5032"/>
    <x v="532"/>
    <x v="0"/>
    <n v="12"/>
    <n v="365.59463440445143"/>
    <x v="2642"/>
    <n v="2982.4053655955486"/>
    <x v="0"/>
    <x v="249"/>
    <x v="7"/>
    <x v="7"/>
    <x v="13"/>
    <x v="4"/>
    <x v="1"/>
    <s v="Seattle"/>
    <x v="1"/>
  </r>
  <r>
    <s v="5033"/>
    <x v="299"/>
    <x v="1"/>
    <n v="13"/>
    <n v="1600.0788033661609"/>
    <x v="2643"/>
    <n v="1896.9211966338391"/>
    <x v="0"/>
    <x v="1385"/>
    <x v="5"/>
    <x v="5"/>
    <x v="7"/>
    <x v="5"/>
    <x v="1"/>
    <s v="Montclair"/>
    <x v="1"/>
  </r>
  <r>
    <s v="5035"/>
    <x v="949"/>
    <x v="0"/>
    <n v="36"/>
    <n v="302.30986498254003"/>
    <x v="2644"/>
    <n v="5505.6901350174603"/>
    <x v="1"/>
    <x v="159"/>
    <x v="6"/>
    <x v="6"/>
    <x v="12"/>
    <x v="0"/>
    <x v="1"/>
    <s v="Bethesda"/>
    <x v="1"/>
  </r>
  <r>
    <s v="5036"/>
    <x v="389"/>
    <x v="2"/>
    <n v="12"/>
    <n v="205.4398301891533"/>
    <x v="2073"/>
    <n v="1912.2601698108465"/>
    <x v="0"/>
    <x v="1386"/>
    <x v="8"/>
    <x v="8"/>
    <x v="10"/>
    <x v="1"/>
    <x v="1"/>
    <s v="Rochester"/>
    <x v="1"/>
  </r>
  <r>
    <s v="5037"/>
    <x v="347"/>
    <x v="0"/>
    <n v="13"/>
    <n v="186.57438441831289"/>
    <x v="1121"/>
    <n v="1228.6256155816873"/>
    <x v="0"/>
    <x v="752"/>
    <x v="7"/>
    <x v="7"/>
    <x v="9"/>
    <x v="4"/>
    <x v="1"/>
    <s v="Edgerton"/>
    <x v="1"/>
  </r>
  <r>
    <s v="5038"/>
    <x v="493"/>
    <x v="0"/>
    <n v="13"/>
    <n v="1497.1146421340986"/>
    <x v="2645"/>
    <n v="1677.7583578659014"/>
    <x v="0"/>
    <x v="164"/>
    <x v="8"/>
    <x v="8"/>
    <x v="3"/>
    <x v="1"/>
    <x v="2"/>
    <s v="Yokohama"/>
    <x v="15"/>
  </r>
  <r>
    <s v="5039"/>
    <x v="83"/>
    <x v="1"/>
    <n v="9"/>
    <n v="54.061609377410718"/>
    <x v="2646"/>
    <n v="185.87839062258928"/>
    <x v="0"/>
    <x v="663"/>
    <x v="0"/>
    <x v="0"/>
    <x v="17"/>
    <x v="4"/>
    <x v="2"/>
    <s v="Bangkok"/>
    <x v="10"/>
  </r>
  <r>
    <s v="5040"/>
    <x v="303"/>
    <x v="1"/>
    <n v="9"/>
    <n v="464.16579956989011"/>
    <x v="1222"/>
    <n v="1594.3342004301098"/>
    <x v="0"/>
    <x v="453"/>
    <x v="5"/>
    <x v="5"/>
    <x v="7"/>
    <x v="5"/>
    <x v="1"/>
    <s v="Arlington"/>
    <x v="1"/>
  </r>
  <r>
    <s v="5045"/>
    <x v="1009"/>
    <x v="0"/>
    <n v="9"/>
    <n v="64.261568445233323"/>
    <x v="1632"/>
    <n v="1239.5384315547667"/>
    <x v="2"/>
    <x v="804"/>
    <x v="7"/>
    <x v="7"/>
    <x v="9"/>
    <x v="4"/>
    <x v="2"/>
    <s v="Beijing"/>
    <x v="2"/>
  </r>
  <r>
    <s v="5046"/>
    <x v="692"/>
    <x v="0"/>
    <n v="10"/>
    <n v="3795.3629984352006"/>
    <x v="1070"/>
    <n v="-2315.3629984352006"/>
    <x v="3"/>
    <x v="363"/>
    <x v="6"/>
    <x v="6"/>
    <x v="12"/>
    <x v="0"/>
    <x v="1"/>
    <s v="North Harford"/>
    <x v="1"/>
  </r>
  <r>
    <s v="5047"/>
    <x v="684"/>
    <x v="0"/>
    <n v="12"/>
    <n v="172.24657926859126"/>
    <x v="1800"/>
    <n v="655.75342073140871"/>
    <x v="2"/>
    <x v="46"/>
    <x v="3"/>
    <x v="3"/>
    <x v="13"/>
    <x v="4"/>
    <x v="2"/>
    <s v="Beijing"/>
    <x v="2"/>
  </r>
  <r>
    <s v="5048"/>
    <x v="293"/>
    <x v="1"/>
    <n v="36"/>
    <n v="8872.0505620690947"/>
    <x v="1436"/>
    <n v="4411.9494379309053"/>
    <x v="0"/>
    <x v="1191"/>
    <x v="3"/>
    <x v="3"/>
    <x v="16"/>
    <x v="4"/>
    <x v="2"/>
    <s v="Taipei"/>
    <x v="28"/>
  </r>
  <r>
    <s v="5049"/>
    <x v="1052"/>
    <x v="1"/>
    <n v="9"/>
    <n v="222.19612313237906"/>
    <x v="68"/>
    <n v="2387.8038768676211"/>
    <x v="0"/>
    <x v="360"/>
    <x v="5"/>
    <x v="5"/>
    <x v="7"/>
    <x v="5"/>
    <x v="0"/>
    <s v="Dusseldorf"/>
    <x v="5"/>
  </r>
  <r>
    <s v="5051"/>
    <x v="980"/>
    <x v="2"/>
    <n v="20"/>
    <n v="5185.7419331545734"/>
    <x v="1276"/>
    <n v="-1885.7419331545734"/>
    <x v="0"/>
    <x v="47"/>
    <x v="4"/>
    <x v="4"/>
    <x v="6"/>
    <x v="0"/>
    <x v="0"/>
    <s v="York"/>
    <x v="3"/>
  </r>
  <r>
    <s v="5052"/>
    <x v="39"/>
    <x v="2"/>
    <n v="13"/>
    <n v="3358.0348483328826"/>
    <x v="2647"/>
    <n v="-1873.2348483328826"/>
    <x v="0"/>
    <x v="752"/>
    <x v="7"/>
    <x v="7"/>
    <x v="9"/>
    <x v="4"/>
    <x v="1"/>
    <s v="Baltimore"/>
    <x v="1"/>
  </r>
  <r>
    <s v="5054"/>
    <x v="694"/>
    <x v="3"/>
    <n v="4"/>
    <n v="57.295463978980955"/>
    <x v="2004"/>
    <n v="382.66453602101905"/>
    <x v="0"/>
    <x v="1028"/>
    <x v="0"/>
    <x v="0"/>
    <x v="2"/>
    <x v="2"/>
    <x v="1"/>
    <s v="Haverhill"/>
    <x v="1"/>
  </r>
  <r>
    <s v="5055"/>
    <x v="311"/>
    <x v="3"/>
    <n v="36"/>
    <n v="1921.9337547744317"/>
    <x v="2648"/>
    <n v="29815.366245225567"/>
    <x v="3"/>
    <x v="335"/>
    <x v="0"/>
    <x v="0"/>
    <x v="14"/>
    <x v="3"/>
    <x v="1"/>
    <s v="North Harford"/>
    <x v="1"/>
  </r>
  <r>
    <s v="5058"/>
    <x v="745"/>
    <x v="1"/>
    <n v="13"/>
    <n v="161.50595455192402"/>
    <x v="2649"/>
    <n v="3266.6940454480759"/>
    <x v="0"/>
    <x v="337"/>
    <x v="6"/>
    <x v="6"/>
    <x v="12"/>
    <x v="0"/>
    <x v="1"/>
    <s v="Montreal"/>
    <x v="4"/>
  </r>
  <r>
    <s v="5060"/>
    <x v="719"/>
    <x v="2"/>
    <n v="20"/>
    <n v="18.151200751174027"/>
    <x v="1416"/>
    <n v="181.64879924882598"/>
    <x v="0"/>
    <x v="960"/>
    <x v="0"/>
    <x v="0"/>
    <x v="2"/>
    <x v="2"/>
    <x v="2"/>
    <s v="Kyoto"/>
    <x v="15"/>
  </r>
  <r>
    <s v="5061"/>
    <x v="782"/>
    <x v="0"/>
    <n v="24"/>
    <n v="4.9355599457797901"/>
    <x v="2650"/>
    <n v="632.02844005422025"/>
    <x v="3"/>
    <x v="838"/>
    <x v="0"/>
    <x v="0"/>
    <x v="15"/>
    <x v="5"/>
    <x v="1"/>
    <s v="North Harford"/>
    <x v="1"/>
  </r>
  <r>
    <s v="5068"/>
    <x v="667"/>
    <x v="2"/>
    <n v="13"/>
    <n v="570.27731334571808"/>
    <x v="2651"/>
    <n v="3087.3226866542818"/>
    <x v="1"/>
    <x v="1387"/>
    <x v="5"/>
    <x v="5"/>
    <x v="7"/>
    <x v="5"/>
    <x v="2"/>
    <s v="Beijing"/>
    <x v="2"/>
  </r>
  <r>
    <s v="5070"/>
    <x v="321"/>
    <x v="1"/>
    <n v="12"/>
    <n v="145.35411582099522"/>
    <x v="2232"/>
    <n v="3703.9458841790051"/>
    <x v="0"/>
    <x v="368"/>
    <x v="0"/>
    <x v="0"/>
    <x v="14"/>
    <x v="3"/>
    <x v="2"/>
    <s v="Bishkek"/>
    <x v="11"/>
  </r>
  <r>
    <s v="5071"/>
    <x v="500"/>
    <x v="1"/>
    <n v="9"/>
    <n v="606.33037698713053"/>
    <x v="278"/>
    <n v="2093.6696230128696"/>
    <x v="3"/>
    <x v="538"/>
    <x v="5"/>
    <x v="5"/>
    <x v="7"/>
    <x v="5"/>
    <x v="1"/>
    <s v="North Harford"/>
    <x v="1"/>
  </r>
  <r>
    <s v="5072"/>
    <x v="503"/>
    <x v="1"/>
    <n v="5"/>
    <n v="47.770584430687393"/>
    <x v="703"/>
    <n v="23.17941556931261"/>
    <x v="0"/>
    <x v="430"/>
    <x v="0"/>
    <x v="0"/>
    <x v="15"/>
    <x v="5"/>
    <x v="1"/>
    <s v="Hingham"/>
    <x v="1"/>
  </r>
  <r>
    <s v="5073"/>
    <x v="479"/>
    <x v="1"/>
    <n v="10"/>
    <n v="5.5989639500399253"/>
    <x v="1154"/>
    <n v="121.00103604996006"/>
    <x v="0"/>
    <x v="1321"/>
    <x v="0"/>
    <x v="0"/>
    <x v="2"/>
    <x v="2"/>
    <x v="2"/>
    <s v="Taipei"/>
    <x v="28"/>
  </r>
  <r>
    <s v="5075"/>
    <x v="861"/>
    <x v="2"/>
    <n v="12"/>
    <n v="2120.5758686256563"/>
    <x v="2652"/>
    <n v="1026.7241313743439"/>
    <x v="0"/>
    <x v="764"/>
    <x v="5"/>
    <x v="5"/>
    <x v="7"/>
    <x v="5"/>
    <x v="1"/>
    <s v="Roanoke"/>
    <x v="1"/>
  </r>
  <r>
    <s v="5076"/>
    <x v="893"/>
    <x v="0"/>
    <n v="20"/>
    <n v="50.192756225323016"/>
    <x v="625"/>
    <n v="1929.8072437746771"/>
    <x v="0"/>
    <x v="1388"/>
    <x v="2"/>
    <x v="2"/>
    <x v="20"/>
    <x v="3"/>
    <x v="2"/>
    <s v="Tehran"/>
    <x v="9"/>
  </r>
  <r>
    <s v="5077"/>
    <x v="391"/>
    <x v="1"/>
    <n v="8"/>
    <n v="4.2694254849047333"/>
    <x v="2653"/>
    <n v="117.83057451509526"/>
    <x v="2"/>
    <x v="432"/>
    <x v="0"/>
    <x v="0"/>
    <x v="17"/>
    <x v="4"/>
    <x v="0"/>
    <s v="Paris"/>
    <x v="7"/>
  </r>
  <r>
    <s v="5078"/>
    <x v="909"/>
    <x v="2"/>
    <n v="9"/>
    <n v="153.45619427556761"/>
    <x v="2654"/>
    <n v="1916.5438057244323"/>
    <x v="0"/>
    <x v="453"/>
    <x v="5"/>
    <x v="5"/>
    <x v="7"/>
    <x v="5"/>
    <x v="1"/>
    <s v="Cle Elum"/>
    <x v="1"/>
  </r>
  <r>
    <s v="5079"/>
    <x v="709"/>
    <x v="0"/>
    <n v="16"/>
    <n v="41.126156409379369"/>
    <x v="2655"/>
    <n v="593.16984359062064"/>
    <x v="2"/>
    <x v="550"/>
    <x v="2"/>
    <x v="2"/>
    <x v="17"/>
    <x v="4"/>
    <x v="0"/>
    <s v="Paris"/>
    <x v="7"/>
  </r>
  <r>
    <s v="5080"/>
    <x v="655"/>
    <x v="1"/>
    <n v="5"/>
    <n v="88.556447201395741"/>
    <x v="1008"/>
    <n v="1471.4435527986043"/>
    <x v="0"/>
    <x v="591"/>
    <x v="6"/>
    <x v="6"/>
    <x v="0"/>
    <x v="0"/>
    <x v="1"/>
    <s v="Worcester"/>
    <x v="1"/>
  </r>
  <r>
    <s v="5081"/>
    <x v="288"/>
    <x v="1"/>
    <n v="10"/>
    <n v="492.01660959075218"/>
    <x v="2656"/>
    <n v="3727.9833904092479"/>
    <x v="1"/>
    <x v="1371"/>
    <x v="4"/>
    <x v="4"/>
    <x v="6"/>
    <x v="0"/>
    <x v="1"/>
    <s v="Bethesda"/>
    <x v="1"/>
  </r>
  <r>
    <s v="5082"/>
    <x v="272"/>
    <x v="1"/>
    <n v="5"/>
    <n v="75.750986099061777"/>
    <x v="1996"/>
    <n v="1219.2490139009383"/>
    <x v="0"/>
    <x v="1224"/>
    <x v="2"/>
    <x v="2"/>
    <x v="4"/>
    <x v="3"/>
    <x v="1"/>
    <s v="Grand Prairie"/>
    <x v="1"/>
  </r>
  <r>
    <s v="5083"/>
    <x v="1047"/>
    <x v="2"/>
    <n v="12"/>
    <n v="9639.4151454141793"/>
    <x v="2657"/>
    <n v="-4760.4151454141793"/>
    <x v="0"/>
    <x v="615"/>
    <x v="4"/>
    <x v="4"/>
    <x v="6"/>
    <x v="0"/>
    <x v="1"/>
    <s v="Provincetown"/>
    <x v="1"/>
  </r>
  <r>
    <s v="5085"/>
    <x v="664"/>
    <x v="2"/>
    <n v="9"/>
    <n v="19.493696878546405"/>
    <x v="2658"/>
    <n v="1538.5063031214536"/>
    <x v="0"/>
    <x v="711"/>
    <x v="7"/>
    <x v="7"/>
    <x v="9"/>
    <x v="4"/>
    <x v="2"/>
    <s v="Bishkek"/>
    <x v="11"/>
  </r>
  <r>
    <s v="5086"/>
    <x v="261"/>
    <x v="1"/>
    <n v="10"/>
    <n v="422.87015586575939"/>
    <x v="1203"/>
    <n v="1177.0298441342406"/>
    <x v="0"/>
    <x v="1192"/>
    <x v="2"/>
    <x v="2"/>
    <x v="2"/>
    <x v="2"/>
    <x v="0"/>
    <s v="Nizhny Novgorod"/>
    <x v="0"/>
  </r>
  <r>
    <s v="5087"/>
    <x v="627"/>
    <x v="1"/>
    <n v="10"/>
    <n v="335.85537682317801"/>
    <x v="2659"/>
    <n v="1134.1446231768221"/>
    <x v="0"/>
    <x v="1389"/>
    <x v="7"/>
    <x v="7"/>
    <x v="9"/>
    <x v="4"/>
    <x v="1"/>
    <s v="Buffalo"/>
    <x v="1"/>
  </r>
  <r>
    <s v="5089"/>
    <x v="185"/>
    <x v="1"/>
    <n v="13"/>
    <n v="368.41435335113624"/>
    <x v="2660"/>
    <n v="1179.7656466488638"/>
    <x v="0"/>
    <x v="1272"/>
    <x v="2"/>
    <x v="2"/>
    <x v="20"/>
    <x v="3"/>
    <x v="1"/>
    <s v="Lewisville"/>
    <x v="1"/>
  </r>
  <r>
    <s v="5090"/>
    <x v="97"/>
    <x v="0"/>
    <n v="12"/>
    <n v="20.803316151142109"/>
    <x v="2661"/>
    <n v="767.77668384885794"/>
    <x v="0"/>
    <x v="1334"/>
    <x v="8"/>
    <x v="8"/>
    <x v="3"/>
    <x v="1"/>
    <x v="1"/>
    <s v="Lewisville"/>
    <x v="1"/>
  </r>
  <r>
    <s v="5092"/>
    <x v="773"/>
    <x v="0"/>
    <n v="12"/>
    <n v="222.16166125807914"/>
    <x v="2426"/>
    <n v="473.72233874192091"/>
    <x v="1"/>
    <x v="85"/>
    <x v="0"/>
    <x v="0"/>
    <x v="1"/>
    <x v="1"/>
    <x v="1"/>
    <s v="Bethesda"/>
    <x v="1"/>
  </r>
  <r>
    <s v="5093"/>
    <x v="821"/>
    <x v="0"/>
    <n v="13"/>
    <n v="4118.7214003125773"/>
    <x v="157"/>
    <n v="4688.6785996874223"/>
    <x v="1"/>
    <x v="703"/>
    <x v="7"/>
    <x v="7"/>
    <x v="11"/>
    <x v="4"/>
    <x v="1"/>
    <s v="Bethesda"/>
    <x v="1"/>
  </r>
  <r>
    <s v="5094"/>
    <x v="891"/>
    <x v="0"/>
    <n v="9"/>
    <n v="25.035341646966636"/>
    <x v="2662"/>
    <n v="2992.0646583530333"/>
    <x v="0"/>
    <x v="357"/>
    <x v="0"/>
    <x v="0"/>
    <x v="14"/>
    <x v="3"/>
    <x v="1"/>
    <s v="Tampa"/>
    <x v="1"/>
  </r>
  <r>
    <s v="5096"/>
    <x v="627"/>
    <x v="1"/>
    <n v="20"/>
    <n v="1234.4854776964262"/>
    <x v="2663"/>
    <n v="4565.3145223035735"/>
    <x v="3"/>
    <x v="246"/>
    <x v="2"/>
    <x v="2"/>
    <x v="2"/>
    <x v="2"/>
    <x v="1"/>
    <s v="North Harford"/>
    <x v="1"/>
  </r>
  <r>
    <s v="5097"/>
    <x v="92"/>
    <x v="1"/>
    <n v="12"/>
    <n v="58.507436984136945"/>
    <x v="2664"/>
    <n v="10520.592563015864"/>
    <x v="0"/>
    <x v="322"/>
    <x v="0"/>
    <x v="0"/>
    <x v="14"/>
    <x v="3"/>
    <x v="1"/>
    <s v="Appleton"/>
    <x v="1"/>
  </r>
  <r>
    <s v="5098"/>
    <x v="747"/>
    <x v="1"/>
    <n v="6"/>
    <n v="88.066768500887406"/>
    <x v="2028"/>
    <n v="149.79423149911258"/>
    <x v="0"/>
    <x v="434"/>
    <x v="2"/>
    <x v="2"/>
    <x v="17"/>
    <x v="4"/>
    <x v="1"/>
    <s v="Beaumont"/>
    <x v="1"/>
  </r>
  <r>
    <s v="5099"/>
    <x v="550"/>
    <x v="1"/>
    <n v="10"/>
    <n v="92.905827939695627"/>
    <x v="221"/>
    <n v="5787.0941720603041"/>
    <x v="0"/>
    <x v="10"/>
    <x v="6"/>
    <x v="6"/>
    <x v="0"/>
    <x v="0"/>
    <x v="1"/>
    <s v="Lafayette"/>
    <x v="1"/>
  </r>
  <r>
    <s v="5100"/>
    <x v="331"/>
    <x v="2"/>
    <n v="6"/>
    <n v="32.481284244026369"/>
    <x v="273"/>
    <n v="7631.6187157559743"/>
    <x v="0"/>
    <x v="568"/>
    <x v="3"/>
    <x v="3"/>
    <x v="5"/>
    <x v="4"/>
    <x v="1"/>
    <s v="Stoughton"/>
    <x v="1"/>
  </r>
  <r>
    <s v="5101"/>
    <x v="1017"/>
    <x v="1"/>
    <n v="12"/>
    <n v="81.253623308471902"/>
    <x v="547"/>
    <n v="185.43037669152812"/>
    <x v="3"/>
    <x v="517"/>
    <x v="0"/>
    <x v="0"/>
    <x v="15"/>
    <x v="5"/>
    <x v="1"/>
    <s v="North Harford"/>
    <x v="1"/>
  </r>
  <r>
    <s v="5102"/>
    <x v="649"/>
    <x v="1"/>
    <n v="10"/>
    <n v="338.03759247882874"/>
    <x v="1699"/>
    <n v="21.862407521171235"/>
    <x v="1"/>
    <x v="646"/>
    <x v="0"/>
    <x v="0"/>
    <x v="15"/>
    <x v="5"/>
    <x v="2"/>
    <s v="Beijing"/>
    <x v="2"/>
  </r>
  <r>
    <s v="5104"/>
    <x v="749"/>
    <x v="2"/>
    <n v="20"/>
    <n v="1804.3758063329108"/>
    <x v="876"/>
    <n v="3594.6241936670895"/>
    <x v="0"/>
    <x v="544"/>
    <x v="3"/>
    <x v="3"/>
    <x v="16"/>
    <x v="4"/>
    <x v="1"/>
    <s v="Norfolk"/>
    <x v="1"/>
  </r>
  <r>
    <s v="5105"/>
    <x v="344"/>
    <x v="2"/>
    <n v="20"/>
    <n v="3.2988860194612162"/>
    <x v="712"/>
    <n v="831.30111398053884"/>
    <x v="1"/>
    <x v="434"/>
    <x v="2"/>
    <x v="2"/>
    <x v="17"/>
    <x v="4"/>
    <x v="1"/>
    <s v="Bethesda"/>
    <x v="1"/>
  </r>
  <r>
    <s v="5106"/>
    <x v="900"/>
    <x v="1"/>
    <n v="4"/>
    <n v="4.8722215759170913E-3"/>
    <x v="2665"/>
    <n v="64.557127778424075"/>
    <x v="0"/>
    <x v="109"/>
    <x v="0"/>
    <x v="0"/>
    <x v="15"/>
    <x v="5"/>
    <x v="2"/>
    <s v="Kolkata"/>
    <x v="14"/>
  </r>
  <r>
    <s v="5107"/>
    <x v="951"/>
    <x v="2"/>
    <n v="18"/>
    <n v="14971.17541954252"/>
    <x v="2666"/>
    <n v="-9119.4754195425194"/>
    <x v="0"/>
    <x v="1162"/>
    <x v="4"/>
    <x v="4"/>
    <x v="5"/>
    <x v="4"/>
    <x v="1"/>
    <s v="Beaumont"/>
    <x v="1"/>
  </r>
  <r>
    <s v="5109"/>
    <x v="186"/>
    <x v="1"/>
    <n v="5"/>
    <n v="67.051354633796208"/>
    <x v="1638"/>
    <n v="872.94864536620378"/>
    <x v="0"/>
    <x v="73"/>
    <x v="4"/>
    <x v="4"/>
    <x v="6"/>
    <x v="0"/>
    <x v="0"/>
    <s v="Manchester"/>
    <x v="3"/>
  </r>
  <r>
    <s v="5111"/>
    <x v="59"/>
    <x v="0"/>
    <n v="8"/>
    <n v="3203.8667255834807"/>
    <x v="2667"/>
    <n v="-115.06672558348055"/>
    <x v="2"/>
    <x v="338"/>
    <x v="0"/>
    <x v="0"/>
    <x v="14"/>
    <x v="3"/>
    <x v="0"/>
    <s v="Paris"/>
    <x v="7"/>
  </r>
  <r>
    <s v="5112"/>
    <x v="832"/>
    <x v="1"/>
    <n v="6"/>
    <n v="62.708028468558147"/>
    <x v="2668"/>
    <n v="933.43337153144182"/>
    <x v="2"/>
    <x v="39"/>
    <x v="3"/>
    <x v="3"/>
    <x v="8"/>
    <x v="3"/>
    <x v="0"/>
    <s v="Paris"/>
    <x v="7"/>
  </r>
  <r>
    <s v="5113"/>
    <x v="1053"/>
    <x v="0"/>
    <n v="18"/>
    <n v="1936.6662101661548"/>
    <x v="2669"/>
    <n v="1255.3337898338452"/>
    <x v="1"/>
    <x v="1068"/>
    <x v="0"/>
    <x v="0"/>
    <x v="11"/>
    <x v="4"/>
    <x v="2"/>
    <s v="Beijing"/>
    <x v="2"/>
  </r>
  <r>
    <s v="5115"/>
    <x v="863"/>
    <x v="2"/>
    <n v="10"/>
    <n v="226.32584094020424"/>
    <x v="6"/>
    <n v="6763.6741590597958"/>
    <x v="2"/>
    <x v="1194"/>
    <x v="9"/>
    <x v="9"/>
    <x v="14"/>
    <x v="3"/>
    <x v="1"/>
    <s v="Seattle"/>
    <x v="1"/>
  </r>
  <r>
    <s v="5116"/>
    <x v="1054"/>
    <x v="2"/>
    <n v="8"/>
    <n v="2576.2322696585711"/>
    <x v="2670"/>
    <n v="1856.3677303414293"/>
    <x v="0"/>
    <x v="1390"/>
    <x v="9"/>
    <x v="9"/>
    <x v="14"/>
    <x v="3"/>
    <x v="0"/>
    <s v="London"/>
    <x v="3"/>
  </r>
  <r>
    <s v="5118"/>
    <x v="845"/>
    <x v="2"/>
    <n v="12"/>
    <n v="3159.9713480732185"/>
    <x v="908"/>
    <n v="1397.1336519267811"/>
    <x v="0"/>
    <x v="564"/>
    <x v="3"/>
    <x v="3"/>
    <x v="5"/>
    <x v="4"/>
    <x v="1"/>
    <s v="New York"/>
    <x v="1"/>
  </r>
  <r>
    <s v="5119"/>
    <x v="768"/>
    <x v="1"/>
    <n v="10"/>
    <n v="13.874260370373049"/>
    <x v="2007"/>
    <n v="166.02573962962697"/>
    <x v="0"/>
    <x v="1005"/>
    <x v="0"/>
    <x v="0"/>
    <x v="2"/>
    <x v="2"/>
    <x v="1"/>
    <s v="Worcester"/>
    <x v="1"/>
  </r>
  <r>
    <s v="5122"/>
    <x v="448"/>
    <x v="2"/>
    <n v="8"/>
    <n v="594.00412882761896"/>
    <x v="436"/>
    <n v="989.99587117238104"/>
    <x v="0"/>
    <x v="892"/>
    <x v="6"/>
    <x v="6"/>
    <x v="12"/>
    <x v="0"/>
    <x v="0"/>
    <s v="Edinburgh"/>
    <x v="3"/>
  </r>
  <r>
    <s v="5123"/>
    <x v="302"/>
    <x v="0"/>
    <n v="9"/>
    <n v="33.129233635375151"/>
    <x v="2671"/>
    <n v="2310.470766364625"/>
    <x v="0"/>
    <x v="301"/>
    <x v="2"/>
    <x v="2"/>
    <x v="4"/>
    <x v="3"/>
    <x v="2"/>
    <s v="Hong Kong"/>
    <x v="2"/>
  </r>
  <r>
    <s v="5124"/>
    <x v="159"/>
    <x v="1"/>
    <n v="5"/>
    <n v="32.410409453104876"/>
    <x v="390"/>
    <n v="32.589590546895124"/>
    <x v="0"/>
    <x v="531"/>
    <x v="0"/>
    <x v="0"/>
    <x v="17"/>
    <x v="4"/>
    <x v="1"/>
    <s v="Baltimore"/>
    <x v="1"/>
  </r>
  <r>
    <s v="5125"/>
    <x v="18"/>
    <x v="0"/>
    <n v="12"/>
    <n v="193.46240017074274"/>
    <x v="1083"/>
    <n v="2918.7375998292573"/>
    <x v="0"/>
    <x v="980"/>
    <x v="5"/>
    <x v="5"/>
    <x v="7"/>
    <x v="5"/>
    <x v="1"/>
    <s v="Tallahassee"/>
    <x v="1"/>
  </r>
  <r>
    <s v="5126"/>
    <x v="1005"/>
    <x v="2"/>
    <n v="13"/>
    <n v="748.50574050255977"/>
    <x v="2195"/>
    <n v="13551.364259497441"/>
    <x v="0"/>
    <x v="1275"/>
    <x v="3"/>
    <x v="3"/>
    <x v="8"/>
    <x v="3"/>
    <x v="2"/>
    <s v="Bangkok"/>
    <x v="10"/>
  </r>
  <r>
    <s v="5127"/>
    <x v="606"/>
    <x v="0"/>
    <n v="13"/>
    <n v="91.439820872753046"/>
    <x v="2672"/>
    <n v="141.26017912724694"/>
    <x v="0"/>
    <x v="1391"/>
    <x v="0"/>
    <x v="0"/>
    <x v="17"/>
    <x v="4"/>
    <x v="1"/>
    <s v="Port Washington"/>
    <x v="1"/>
  </r>
  <r>
    <s v="5128"/>
    <x v="59"/>
    <x v="0"/>
    <n v="26"/>
    <n v="1.3239715255206437"/>
    <x v="2673"/>
    <n v="868.82002847447939"/>
    <x v="3"/>
    <x v="1392"/>
    <x v="2"/>
    <x v="2"/>
    <x v="17"/>
    <x v="4"/>
    <x v="1"/>
    <s v="North Harford"/>
    <x v="1"/>
  </r>
  <r>
    <s v="5129"/>
    <x v="843"/>
    <x v="3"/>
    <n v="8"/>
    <n v="14.877874892959015"/>
    <x v="2674"/>
    <n v="93.464125107040985"/>
    <x v="0"/>
    <x v="1199"/>
    <x v="2"/>
    <x v="2"/>
    <x v="2"/>
    <x v="2"/>
    <x v="0"/>
    <s v="Moscow"/>
    <x v="0"/>
  </r>
  <r>
    <s v="5132"/>
    <x v="322"/>
    <x v="1"/>
    <n v="9"/>
    <n v="34.490044023719889"/>
    <x v="2280"/>
    <n v="152.40995597628012"/>
    <x v="0"/>
    <x v="1335"/>
    <x v="0"/>
    <x v="0"/>
    <x v="15"/>
    <x v="5"/>
    <x v="1"/>
    <s v="Appleton"/>
    <x v="1"/>
  </r>
  <r>
    <s v="5133"/>
    <x v="604"/>
    <x v="0"/>
    <n v="9"/>
    <n v="17.660343081811138"/>
    <x v="2675"/>
    <n v="863.43965691818892"/>
    <x v="0"/>
    <x v="652"/>
    <x v="7"/>
    <x v="7"/>
    <x v="13"/>
    <x v="4"/>
    <x v="1"/>
    <s v="Trenton"/>
    <x v="1"/>
  </r>
  <r>
    <s v="5134"/>
    <x v="850"/>
    <x v="2"/>
    <n v="10"/>
    <n v="1242.8457278174301"/>
    <x v="6"/>
    <n v="5747.1542721825699"/>
    <x v="0"/>
    <x v="1248"/>
    <x v="3"/>
    <x v="3"/>
    <x v="5"/>
    <x v="4"/>
    <x v="1"/>
    <s v="Jersey City"/>
    <x v="1"/>
  </r>
  <r>
    <s v="5135"/>
    <x v="780"/>
    <x v="1"/>
    <n v="10"/>
    <n v="557.85393910991058"/>
    <x v="135"/>
    <n v="2432.1460608900893"/>
    <x v="0"/>
    <x v="802"/>
    <x v="5"/>
    <x v="5"/>
    <x v="7"/>
    <x v="5"/>
    <x v="1"/>
    <s v="Orlando"/>
    <x v="1"/>
  </r>
  <r>
    <s v="5136"/>
    <x v="759"/>
    <x v="1"/>
    <n v="12"/>
    <n v="16.926313805960408"/>
    <x v="2063"/>
    <n v="5743.0736861940395"/>
    <x v="0"/>
    <x v="362"/>
    <x v="0"/>
    <x v="0"/>
    <x v="14"/>
    <x v="3"/>
    <x v="2"/>
    <s v="Kolkata"/>
    <x v="14"/>
  </r>
  <r>
    <s v="5138"/>
    <x v="588"/>
    <x v="1"/>
    <n v="36"/>
    <n v="511.9864867252839"/>
    <x v="2676"/>
    <n v="8936.2635132747164"/>
    <x v="2"/>
    <x v="544"/>
    <x v="3"/>
    <x v="3"/>
    <x v="16"/>
    <x v="4"/>
    <x v="1"/>
    <s v="Seattle"/>
    <x v="1"/>
  </r>
  <r>
    <s v="5141"/>
    <x v="254"/>
    <x v="3"/>
    <n v="9"/>
    <n v="138.18175482049108"/>
    <x v="1701"/>
    <n v="905.81824517950895"/>
    <x v="1"/>
    <x v="752"/>
    <x v="7"/>
    <x v="7"/>
    <x v="9"/>
    <x v="4"/>
    <x v="1"/>
    <s v="Bethesda"/>
    <x v="1"/>
  </r>
  <r>
    <s v="5142"/>
    <x v="138"/>
    <x v="1"/>
    <n v="9"/>
    <n v="49.014038464842542"/>
    <x v="2677"/>
    <n v="208.99696153515748"/>
    <x v="3"/>
    <x v="949"/>
    <x v="0"/>
    <x v="0"/>
    <x v="15"/>
    <x v="5"/>
    <x v="1"/>
    <s v="North Harford"/>
    <x v="1"/>
  </r>
  <r>
    <s v="5143"/>
    <x v="371"/>
    <x v="1"/>
    <n v="15"/>
    <n v="231.34711486971537"/>
    <x v="2678"/>
    <n v="4267.1528851302846"/>
    <x v="0"/>
    <x v="183"/>
    <x v="8"/>
    <x v="8"/>
    <x v="16"/>
    <x v="4"/>
    <x v="1"/>
    <s v="Martinsville"/>
    <x v="1"/>
  </r>
  <r>
    <s v="5145"/>
    <x v="878"/>
    <x v="1"/>
    <n v="4"/>
    <n v="54.641670404104993"/>
    <x v="2679"/>
    <n v="461.598329595895"/>
    <x v="1"/>
    <x v="186"/>
    <x v="3"/>
    <x v="3"/>
    <x v="8"/>
    <x v="3"/>
    <x v="0"/>
    <s v="Berlin"/>
    <x v="5"/>
  </r>
  <r>
    <s v="5148"/>
    <x v="468"/>
    <x v="2"/>
    <n v="30"/>
    <n v="5940.6136083599094"/>
    <x v="2680"/>
    <n v="989.38639164009055"/>
    <x v="1"/>
    <x v="912"/>
    <x v="6"/>
    <x v="6"/>
    <x v="12"/>
    <x v="0"/>
    <x v="1"/>
    <s v="Bethesda"/>
    <x v="1"/>
  </r>
  <r>
    <s v="5149"/>
    <x v="308"/>
    <x v="2"/>
    <n v="12"/>
    <n v="157.5365938245175"/>
    <x v="2681"/>
    <n v="651.66340617548258"/>
    <x v="0"/>
    <x v="238"/>
    <x v="0"/>
    <x v="0"/>
    <x v="21"/>
    <x v="0"/>
    <x v="1"/>
    <s v="Milwaukee"/>
    <x v="1"/>
  </r>
  <r>
    <s v="5150"/>
    <x v="629"/>
    <x v="0"/>
    <n v="12"/>
    <n v="3148.5175065707163"/>
    <x v="2682"/>
    <n v="115.78249342928393"/>
    <x v="2"/>
    <x v="1393"/>
    <x v="7"/>
    <x v="7"/>
    <x v="13"/>
    <x v="4"/>
    <x v="1"/>
    <s v="Seattle"/>
    <x v="1"/>
  </r>
  <r>
    <s v="5151"/>
    <x v="120"/>
    <x v="0"/>
    <n v="20"/>
    <n v="95.365548229289033"/>
    <x v="956"/>
    <n v="9284.6344517707112"/>
    <x v="2"/>
    <x v="611"/>
    <x v="3"/>
    <x v="3"/>
    <x v="16"/>
    <x v="4"/>
    <x v="1"/>
    <s v="Seattle"/>
    <x v="1"/>
  </r>
  <r>
    <s v="5152"/>
    <x v="32"/>
    <x v="1"/>
    <n v="9"/>
    <n v="278.46391214515882"/>
    <x v="2683"/>
    <n v="43.646587854841187"/>
    <x v="0"/>
    <x v="388"/>
    <x v="0"/>
    <x v="0"/>
    <x v="15"/>
    <x v="5"/>
    <x v="1"/>
    <s v="Milwaukee"/>
    <x v="1"/>
  </r>
  <r>
    <s v="5153"/>
    <x v="75"/>
    <x v="1"/>
    <n v="13"/>
    <n v="3011.0412723857407"/>
    <x v="298"/>
    <n v="9663.5587276142596"/>
    <x v="0"/>
    <x v="160"/>
    <x v="4"/>
    <x v="4"/>
    <x v="6"/>
    <x v="0"/>
    <x v="2"/>
    <s v="Yerevan"/>
    <x v="18"/>
  </r>
  <r>
    <s v="5154"/>
    <x v="566"/>
    <x v="0"/>
    <n v="9"/>
    <n v="741.44318942158043"/>
    <x v="2684"/>
    <n v="1773.5068105784194"/>
    <x v="0"/>
    <x v="343"/>
    <x v="6"/>
    <x v="6"/>
    <x v="12"/>
    <x v="0"/>
    <x v="1"/>
    <s v="Fort Worth"/>
    <x v="1"/>
  </r>
  <r>
    <s v="5155"/>
    <x v="1002"/>
    <x v="1"/>
    <n v="5"/>
    <n v="1049.5318342027697"/>
    <x v="218"/>
    <n v="-99.531834202769687"/>
    <x v="0"/>
    <x v="738"/>
    <x v="0"/>
    <x v="0"/>
    <x v="11"/>
    <x v="4"/>
    <x v="1"/>
    <s v="Leominster"/>
    <x v="1"/>
  </r>
  <r>
    <s v="5156"/>
    <x v="960"/>
    <x v="1"/>
    <n v="10"/>
    <n v="1915.8335317738934"/>
    <x v="642"/>
    <n v="6984.1664682261071"/>
    <x v="0"/>
    <x v="387"/>
    <x v="4"/>
    <x v="4"/>
    <x v="6"/>
    <x v="0"/>
    <x v="1"/>
    <s v="Sheboygan"/>
    <x v="1"/>
  </r>
  <r>
    <s v="5157"/>
    <x v="768"/>
    <x v="1"/>
    <n v="8"/>
    <n v="798.93913168741517"/>
    <x v="917"/>
    <n v="4233.8608683125849"/>
    <x v="0"/>
    <x v="1247"/>
    <x v="9"/>
    <x v="9"/>
    <x v="14"/>
    <x v="3"/>
    <x v="0"/>
    <s v="Liverpool"/>
    <x v="3"/>
  </r>
  <r>
    <s v="5158"/>
    <x v="473"/>
    <x v="1"/>
    <n v="10"/>
    <n v="1562.4534809324036"/>
    <x v="798"/>
    <n v="1367.5465190675964"/>
    <x v="0"/>
    <x v="490"/>
    <x v="0"/>
    <x v="0"/>
    <x v="19"/>
    <x v="5"/>
    <x v="1"/>
    <s v="Loveland"/>
    <x v="1"/>
  </r>
  <r>
    <s v="5159"/>
    <x v="424"/>
    <x v="2"/>
    <n v="20"/>
    <n v="149.79290920676081"/>
    <x v="2193"/>
    <n v="208.20709079323919"/>
    <x v="0"/>
    <x v="1182"/>
    <x v="0"/>
    <x v="0"/>
    <x v="17"/>
    <x v="4"/>
    <x v="2"/>
    <s v="Kolkata"/>
    <x v="14"/>
  </r>
  <r>
    <s v="5161"/>
    <x v="316"/>
    <x v="3"/>
    <n v="13"/>
    <n v="137.18582249274326"/>
    <x v="2685"/>
    <n v="1318.6141775072567"/>
    <x v="0"/>
    <x v="752"/>
    <x v="7"/>
    <x v="7"/>
    <x v="9"/>
    <x v="4"/>
    <x v="2"/>
    <s v="Singapore"/>
    <x v="17"/>
  </r>
  <r>
    <s v="5162"/>
    <x v="806"/>
    <x v="3"/>
    <n v="6"/>
    <n v="165.54763558374663"/>
    <x v="2686"/>
    <n v="1115.6023644162535"/>
    <x v="0"/>
    <x v="1357"/>
    <x v="2"/>
    <x v="2"/>
    <x v="4"/>
    <x v="3"/>
    <x v="2"/>
    <s v="Yerevan"/>
    <x v="18"/>
  </r>
  <r>
    <s v="5163"/>
    <x v="376"/>
    <x v="1"/>
    <n v="13"/>
    <n v="170.99097748142208"/>
    <x v="2687"/>
    <n v="10597.309022518577"/>
    <x v="0"/>
    <x v="1185"/>
    <x v="4"/>
    <x v="4"/>
    <x v="6"/>
    <x v="0"/>
    <x v="2"/>
    <s v="Tokyo"/>
    <x v="15"/>
  </r>
  <r>
    <s v="5165"/>
    <x v="278"/>
    <x v="1"/>
    <n v="24"/>
    <n v="3290.9448077418565"/>
    <x v="2688"/>
    <n v="3822.6551922581439"/>
    <x v="1"/>
    <x v="899"/>
    <x v="6"/>
    <x v="6"/>
    <x v="0"/>
    <x v="0"/>
    <x v="2"/>
    <s v="Beijing"/>
    <x v="2"/>
  </r>
  <r>
    <s v="5167"/>
    <x v="739"/>
    <x v="2"/>
    <n v="10"/>
    <n v="31.322732811061037"/>
    <x v="13"/>
    <n v="2960.9772671889391"/>
    <x v="0"/>
    <x v="13"/>
    <x v="0"/>
    <x v="0"/>
    <x v="1"/>
    <x v="1"/>
    <x v="1"/>
    <s v="Newark"/>
    <x v="1"/>
  </r>
  <r>
    <s v="5168"/>
    <x v="774"/>
    <x v="0"/>
    <n v="13"/>
    <n v="144.75956544207645"/>
    <x v="2689"/>
    <n v="98.020434557923551"/>
    <x v="3"/>
    <x v="359"/>
    <x v="0"/>
    <x v="0"/>
    <x v="17"/>
    <x v="4"/>
    <x v="1"/>
    <s v="North Harford"/>
    <x v="1"/>
  </r>
  <r>
    <s v="5169"/>
    <x v="440"/>
    <x v="0"/>
    <n v="12"/>
    <n v="2078.6517331248806"/>
    <x v="2234"/>
    <n v="124.89926687511934"/>
    <x v="0"/>
    <x v="790"/>
    <x v="6"/>
    <x v="6"/>
    <x v="12"/>
    <x v="0"/>
    <x v="0"/>
    <s v="Valletta"/>
    <x v="23"/>
  </r>
  <r>
    <s v="5170"/>
    <x v="539"/>
    <x v="0"/>
    <n v="9"/>
    <n v="11.089717907286268"/>
    <x v="1747"/>
    <n v="4284.9102820927137"/>
    <x v="0"/>
    <x v="362"/>
    <x v="0"/>
    <x v="0"/>
    <x v="14"/>
    <x v="3"/>
    <x v="1"/>
    <s v="Vancouver"/>
    <x v="4"/>
  </r>
  <r>
    <s v="5172"/>
    <x v="387"/>
    <x v="1"/>
    <n v="5"/>
    <n v="2.6632627449159947"/>
    <x v="390"/>
    <n v="62.336737255084003"/>
    <x v="0"/>
    <x v="531"/>
    <x v="0"/>
    <x v="0"/>
    <x v="17"/>
    <x v="4"/>
    <x v="1"/>
    <s v="Lewisville"/>
    <x v="1"/>
  </r>
  <r>
    <s v="5173"/>
    <x v="95"/>
    <x v="1"/>
    <n v="12"/>
    <n v="809.99591255101654"/>
    <x v="1128"/>
    <n v="1550.0040874489835"/>
    <x v="0"/>
    <x v="1302"/>
    <x v="6"/>
    <x v="6"/>
    <x v="12"/>
    <x v="0"/>
    <x v="1"/>
    <s v="Denton"/>
    <x v="1"/>
  </r>
  <r>
    <s v="5174"/>
    <x v="90"/>
    <x v="1"/>
    <n v="8"/>
    <n v="940.93199727059903"/>
    <x v="2690"/>
    <n v="-256.93199727059903"/>
    <x v="2"/>
    <x v="809"/>
    <x v="0"/>
    <x v="0"/>
    <x v="21"/>
    <x v="0"/>
    <x v="0"/>
    <s v="Paris"/>
    <x v="7"/>
  </r>
  <r>
    <s v="5176"/>
    <x v="657"/>
    <x v="0"/>
    <n v="12"/>
    <n v="100.22868350315011"/>
    <x v="2691"/>
    <n v="835.77131649684986"/>
    <x v="0"/>
    <x v="650"/>
    <x v="7"/>
    <x v="7"/>
    <x v="9"/>
    <x v="4"/>
    <x v="1"/>
    <s v="Edgerton"/>
    <x v="1"/>
  </r>
  <r>
    <s v="5177"/>
    <x v="670"/>
    <x v="2"/>
    <n v="6"/>
    <n v="2750.4308266777703"/>
    <x v="2692"/>
    <n v="10560.56917332223"/>
    <x v="0"/>
    <x v="713"/>
    <x v="0"/>
    <x v="0"/>
    <x v="11"/>
    <x v="4"/>
    <x v="1"/>
    <s v="Oswego"/>
    <x v="1"/>
  </r>
  <r>
    <s v="5178"/>
    <x v="833"/>
    <x v="2"/>
    <n v="24"/>
    <n v="997.64312666705246"/>
    <x v="731"/>
    <n v="2098.3568733329475"/>
    <x v="2"/>
    <x v="1173"/>
    <x v="8"/>
    <x v="8"/>
    <x v="13"/>
    <x v="4"/>
    <x v="2"/>
    <s v="Beijing"/>
    <x v="2"/>
  </r>
  <r>
    <s v="5180"/>
    <x v="12"/>
    <x v="0"/>
    <n v="12"/>
    <n v="641.46042750272466"/>
    <x v="2693"/>
    <n v="3522.9445724972752"/>
    <x v="0"/>
    <x v="1076"/>
    <x v="3"/>
    <x v="3"/>
    <x v="8"/>
    <x v="3"/>
    <x v="1"/>
    <s v="Thornton"/>
    <x v="1"/>
  </r>
  <r>
    <s v="5182"/>
    <x v="8"/>
    <x v="1"/>
    <n v="9"/>
    <n v="73.256904047765573"/>
    <x v="2694"/>
    <n v="519.8630959522344"/>
    <x v="3"/>
    <x v="156"/>
    <x v="8"/>
    <x v="8"/>
    <x v="3"/>
    <x v="1"/>
    <x v="1"/>
    <s v="North Harford"/>
    <x v="1"/>
  </r>
  <r>
    <s v="5183"/>
    <x v="955"/>
    <x v="2"/>
    <n v="12"/>
    <n v="773.54253913610955"/>
    <x v="2695"/>
    <n v="6686.39746086389"/>
    <x v="0"/>
    <x v="594"/>
    <x v="4"/>
    <x v="4"/>
    <x v="0"/>
    <x v="0"/>
    <x v="0"/>
    <s v="Toulouse"/>
    <x v="7"/>
  </r>
  <r>
    <s v="5184"/>
    <x v="134"/>
    <x v="1"/>
    <n v="5"/>
    <n v="200.07483830396683"/>
    <x v="513"/>
    <n v="1194.9251616960332"/>
    <x v="0"/>
    <x v="1311"/>
    <x v="2"/>
    <x v="2"/>
    <x v="4"/>
    <x v="3"/>
    <x v="1"/>
    <s v="Wapato"/>
    <x v="1"/>
  </r>
  <r>
    <s v="5185"/>
    <x v="214"/>
    <x v="2"/>
    <n v="6"/>
    <n v="1465.4885411410598"/>
    <x v="815"/>
    <n v="6068.7114588589402"/>
    <x v="0"/>
    <x v="568"/>
    <x v="3"/>
    <x v="3"/>
    <x v="5"/>
    <x v="4"/>
    <x v="1"/>
    <s v="Ottawa"/>
    <x v="4"/>
  </r>
  <r>
    <s v="5188"/>
    <x v="253"/>
    <x v="0"/>
    <n v="9"/>
    <n v="25.686783566466865"/>
    <x v="500"/>
    <n v="180.07371643353315"/>
    <x v="1"/>
    <x v="561"/>
    <x v="0"/>
    <x v="0"/>
    <x v="15"/>
    <x v="5"/>
    <x v="1"/>
    <s v="Bethesda"/>
    <x v="1"/>
  </r>
  <r>
    <s v="5189"/>
    <x v="870"/>
    <x v="2"/>
    <n v="10"/>
    <n v="6085.6011021068662"/>
    <x v="821"/>
    <n v="18904.398897893134"/>
    <x v="0"/>
    <x v="990"/>
    <x v="8"/>
    <x v="8"/>
    <x v="11"/>
    <x v="4"/>
    <x v="0"/>
    <s v="Dublin"/>
    <x v="16"/>
  </r>
  <r>
    <s v="5191"/>
    <x v="973"/>
    <x v="2"/>
    <n v="8"/>
    <n v="292.6370745221372"/>
    <x v="2696"/>
    <n v="2351.5629254778628"/>
    <x v="0"/>
    <x v="375"/>
    <x v="0"/>
    <x v="0"/>
    <x v="14"/>
    <x v="3"/>
    <x v="0"/>
    <s v="Liverpool"/>
    <x v="3"/>
  </r>
  <r>
    <s v="5193"/>
    <x v="321"/>
    <x v="1"/>
    <n v="10"/>
    <n v="355.54267169828682"/>
    <x v="1563"/>
    <n v="9644.4573283017126"/>
    <x v="0"/>
    <x v="1379"/>
    <x v="4"/>
    <x v="4"/>
    <x v="6"/>
    <x v="0"/>
    <x v="1"/>
    <s v="Poestenkill"/>
    <x v="1"/>
  </r>
  <r>
    <s v="5194"/>
    <x v="796"/>
    <x v="1"/>
    <n v="5"/>
    <n v="48.681703268493891"/>
    <x v="2278"/>
    <n v="35.818296731506109"/>
    <x v="1"/>
    <x v="1231"/>
    <x v="0"/>
    <x v="0"/>
    <x v="17"/>
    <x v="4"/>
    <x v="0"/>
    <s v="Berlin"/>
    <x v="5"/>
  </r>
  <r>
    <s v="5195"/>
    <x v="603"/>
    <x v="2"/>
    <n v="24"/>
    <n v="2887.9728057587172"/>
    <x v="2697"/>
    <n v="4984.0271942412828"/>
    <x v="0"/>
    <x v="928"/>
    <x v="4"/>
    <x v="4"/>
    <x v="0"/>
    <x v="0"/>
    <x v="1"/>
    <s v="Jacksonville"/>
    <x v="1"/>
  </r>
  <r>
    <s v="5196"/>
    <x v="569"/>
    <x v="2"/>
    <n v="48"/>
    <n v="603.35043423009347"/>
    <x v="2698"/>
    <n v="8948.649565769907"/>
    <x v="0"/>
    <x v="1174"/>
    <x v="0"/>
    <x v="0"/>
    <x v="14"/>
    <x v="3"/>
    <x v="2"/>
    <s v="Damascus"/>
    <x v="26"/>
  </r>
  <r>
    <s v="5198"/>
    <x v="276"/>
    <x v="1"/>
    <n v="5"/>
    <n v="1883.4259667994038"/>
    <x v="1008"/>
    <n v="-323.4259667994038"/>
    <x v="0"/>
    <x v="591"/>
    <x v="6"/>
    <x v="6"/>
    <x v="0"/>
    <x v="0"/>
    <x v="1"/>
    <s v="Racine"/>
    <x v="1"/>
  </r>
  <r>
    <s v="5199"/>
    <x v="240"/>
    <x v="1"/>
    <n v="6"/>
    <n v="68.422562679890703"/>
    <x v="219"/>
    <n v="9.5174373201092948"/>
    <x v="0"/>
    <x v="719"/>
    <x v="0"/>
    <x v="0"/>
    <x v="15"/>
    <x v="5"/>
    <x v="1"/>
    <s v="Cle Elum"/>
    <x v="1"/>
  </r>
  <r>
    <s v="5202"/>
    <x v="870"/>
    <x v="2"/>
    <n v="12"/>
    <n v="1.5795808739851394"/>
    <x v="2699"/>
    <n v="838.30041912601484"/>
    <x v="1"/>
    <x v="1013"/>
    <x v="0"/>
    <x v="0"/>
    <x v="17"/>
    <x v="4"/>
    <x v="1"/>
    <s v="Bethesda"/>
    <x v="1"/>
  </r>
  <r>
    <s v="5203"/>
    <x v="804"/>
    <x v="0"/>
    <n v="13"/>
    <n v="176.90944040711167"/>
    <x v="2700"/>
    <n v="1230.9625595928883"/>
    <x v="0"/>
    <x v="1028"/>
    <x v="0"/>
    <x v="0"/>
    <x v="2"/>
    <x v="2"/>
    <x v="1"/>
    <s v="Sheboygan"/>
    <x v="1"/>
  </r>
  <r>
    <s v="5206"/>
    <x v="17"/>
    <x v="2"/>
    <n v="10"/>
    <n v="0.37005673033063413"/>
    <x v="747"/>
    <n v="9669.6299432696687"/>
    <x v="0"/>
    <x v="457"/>
    <x v="4"/>
    <x v="4"/>
    <x v="5"/>
    <x v="4"/>
    <x v="0"/>
    <s v="Bamberg"/>
    <x v="5"/>
  </r>
  <r>
    <s v="5207"/>
    <x v="356"/>
    <x v="1"/>
    <n v="8"/>
    <n v="457.20716724245506"/>
    <x v="2701"/>
    <n v="401.19283275754492"/>
    <x v="0"/>
    <x v="1201"/>
    <x v="7"/>
    <x v="7"/>
    <x v="9"/>
    <x v="4"/>
    <x v="0"/>
    <s v="Paris"/>
    <x v="7"/>
  </r>
  <r>
    <s v="5208"/>
    <x v="1055"/>
    <x v="0"/>
    <n v="12"/>
    <n v="764.09052966207139"/>
    <x v="1833"/>
    <n v="423.90947033792861"/>
    <x v="0"/>
    <x v="680"/>
    <x v="8"/>
    <x v="8"/>
    <x v="13"/>
    <x v="4"/>
    <x v="0"/>
    <s v="Cheshire"/>
    <x v="3"/>
  </r>
  <r>
    <s v="5209"/>
    <x v="329"/>
    <x v="2"/>
    <n v="10"/>
    <n v="2845.1227031579533"/>
    <x v="1184"/>
    <n v="1264.8772968420467"/>
    <x v="0"/>
    <x v="1221"/>
    <x v="4"/>
    <x v="4"/>
    <x v="6"/>
    <x v="0"/>
    <x v="1"/>
    <s v="Richardson"/>
    <x v="1"/>
  </r>
  <r>
    <s v="5210"/>
    <x v="427"/>
    <x v="1"/>
    <n v="12"/>
    <n v="29.709831210665357"/>
    <x v="2702"/>
    <n v="2660.6901687893346"/>
    <x v="0"/>
    <x v="558"/>
    <x v="7"/>
    <x v="7"/>
    <x v="9"/>
    <x v="4"/>
    <x v="1"/>
    <s v="Seattle"/>
    <x v="1"/>
  </r>
  <r>
    <s v="5213"/>
    <x v="940"/>
    <x v="0"/>
    <n v="9"/>
    <n v="4.4154845801600375"/>
    <x v="2703"/>
    <n v="2193.18451541984"/>
    <x v="0"/>
    <x v="163"/>
    <x v="5"/>
    <x v="5"/>
    <x v="7"/>
    <x v="5"/>
    <x v="2"/>
    <s v="Thimphu"/>
    <x v="31"/>
  </r>
  <r>
    <s v="5216"/>
    <x v="261"/>
    <x v="1"/>
    <n v="10"/>
    <n v="71.886185684713794"/>
    <x v="1354"/>
    <n v="2588.1138143152862"/>
    <x v="3"/>
    <x v="980"/>
    <x v="5"/>
    <x v="5"/>
    <x v="7"/>
    <x v="5"/>
    <x v="1"/>
    <s v="North Harford"/>
    <x v="1"/>
  </r>
  <r>
    <s v="5217"/>
    <x v="182"/>
    <x v="1"/>
    <n v="20"/>
    <n v="14255.744833893314"/>
    <x v="664"/>
    <n v="-8255.7448338933136"/>
    <x v="1"/>
    <x v="360"/>
    <x v="5"/>
    <x v="5"/>
    <x v="7"/>
    <x v="5"/>
    <x v="0"/>
    <s v="Berlin"/>
    <x v="5"/>
  </r>
  <r>
    <s v="5218"/>
    <x v="115"/>
    <x v="1"/>
    <n v="10"/>
    <n v="2445.8005339130173"/>
    <x v="625"/>
    <n v="-465.80053391301726"/>
    <x v="0"/>
    <x v="742"/>
    <x v="6"/>
    <x v="6"/>
    <x v="12"/>
    <x v="0"/>
    <x v="1"/>
    <s v="Orono"/>
    <x v="1"/>
  </r>
  <r>
    <s v="5220"/>
    <x v="1012"/>
    <x v="0"/>
    <n v="10"/>
    <n v="73.276998572946681"/>
    <x v="2704"/>
    <n v="86.723001427053319"/>
    <x v="0"/>
    <x v="966"/>
    <x v="0"/>
    <x v="0"/>
    <x v="15"/>
    <x v="5"/>
    <x v="2"/>
    <s v="Islamabad"/>
    <x v="13"/>
  </r>
  <r>
    <s v="5221"/>
    <x v="75"/>
    <x v="1"/>
    <n v="9"/>
    <n v="1142.0912769288209"/>
    <x v="2705"/>
    <n v="-182.89127692882084"/>
    <x v="0"/>
    <x v="1394"/>
    <x v="2"/>
    <x v="2"/>
    <x v="20"/>
    <x v="3"/>
    <x v="1"/>
    <s v="Denton"/>
    <x v="1"/>
  </r>
  <r>
    <s v="5222"/>
    <x v="130"/>
    <x v="2"/>
    <n v="26"/>
    <n v="1474.3029970077023"/>
    <x v="2706"/>
    <n v="7001.6970029922977"/>
    <x v="0"/>
    <x v="1162"/>
    <x v="4"/>
    <x v="4"/>
    <x v="5"/>
    <x v="4"/>
    <x v="1"/>
    <s v="Redmond"/>
    <x v="1"/>
  </r>
  <r>
    <s v="5223"/>
    <x v="257"/>
    <x v="1"/>
    <n v="6"/>
    <n v="2.1148929587159424"/>
    <x v="2707"/>
    <n v="73.389107041284063"/>
    <x v="0"/>
    <x v="49"/>
    <x v="0"/>
    <x v="0"/>
    <x v="1"/>
    <x v="1"/>
    <x v="1"/>
    <s v="Sedalia"/>
    <x v="1"/>
  </r>
  <r>
    <s v="5224"/>
    <x v="406"/>
    <x v="1"/>
    <n v="6"/>
    <n v="89.698117428410498"/>
    <x v="447"/>
    <n v="633.1018825715895"/>
    <x v="0"/>
    <x v="299"/>
    <x v="7"/>
    <x v="7"/>
    <x v="11"/>
    <x v="4"/>
    <x v="1"/>
    <s v="Bacliff"/>
    <x v="1"/>
  </r>
  <r>
    <s v="5226"/>
    <x v="882"/>
    <x v="0"/>
    <n v="10"/>
    <n v="201.3723701635013"/>
    <x v="1110"/>
    <n v="1683.6276298364987"/>
    <x v="0"/>
    <x v="875"/>
    <x v="6"/>
    <x v="6"/>
    <x v="12"/>
    <x v="0"/>
    <x v="1"/>
    <s v="Fall City"/>
    <x v="1"/>
  </r>
  <r>
    <s v="5227"/>
    <x v="241"/>
    <x v="1"/>
    <n v="6"/>
    <n v="15.497581879842425"/>
    <x v="2708"/>
    <n v="75.952418120157574"/>
    <x v="0"/>
    <x v="845"/>
    <x v="0"/>
    <x v="0"/>
    <x v="17"/>
    <x v="4"/>
    <x v="1"/>
    <s v="Seattle"/>
    <x v="1"/>
  </r>
  <r>
    <s v="5229"/>
    <x v="14"/>
    <x v="0"/>
    <n v="12"/>
    <n v="46.55351914074447"/>
    <x v="593"/>
    <n v="4779.6464808592555"/>
    <x v="0"/>
    <x v="1395"/>
    <x v="0"/>
    <x v="0"/>
    <x v="14"/>
    <x v="3"/>
    <x v="1"/>
    <s v="New Brunswick"/>
    <x v="1"/>
  </r>
  <r>
    <s v="5230"/>
    <x v="869"/>
    <x v="2"/>
    <n v="10"/>
    <n v="4559.7320682258369"/>
    <x v="1493"/>
    <n v="-569.73206822583688"/>
    <x v="0"/>
    <x v="358"/>
    <x v="0"/>
    <x v="0"/>
    <x v="14"/>
    <x v="3"/>
    <x v="1"/>
    <s v="Parker"/>
    <x v="1"/>
  </r>
  <r>
    <s v="5231"/>
    <x v="1036"/>
    <x v="2"/>
    <n v="10"/>
    <n v="96.37924253630861"/>
    <x v="1154"/>
    <n v="30.220757463691385"/>
    <x v="0"/>
    <x v="588"/>
    <x v="2"/>
    <x v="2"/>
    <x v="2"/>
    <x v="2"/>
    <x v="1"/>
    <s v="Greenville"/>
    <x v="1"/>
  </r>
  <r>
    <s v="5232"/>
    <x v="501"/>
    <x v="2"/>
    <n v="20"/>
    <n v="675.59482850058987"/>
    <x v="117"/>
    <n v="44.205171499410085"/>
    <x v="1"/>
    <x v="958"/>
    <x v="0"/>
    <x v="0"/>
    <x v="15"/>
    <x v="5"/>
    <x v="0"/>
    <s v="Berlin"/>
    <x v="5"/>
  </r>
  <r>
    <s v="5233"/>
    <x v="357"/>
    <x v="0"/>
    <n v="10"/>
    <n v="3039.5542605028795"/>
    <x v="2709"/>
    <n v="3510.4457394971205"/>
    <x v="2"/>
    <x v="813"/>
    <x v="4"/>
    <x v="4"/>
    <x v="6"/>
    <x v="0"/>
    <x v="2"/>
    <s v="Beijing"/>
    <x v="2"/>
  </r>
  <r>
    <s v="5235"/>
    <x v="407"/>
    <x v="1"/>
    <n v="10"/>
    <n v="1.9427179182691507E-2"/>
    <x v="565"/>
    <n v="2679.9805728208171"/>
    <x v="0"/>
    <x v="1226"/>
    <x v="5"/>
    <x v="5"/>
    <x v="7"/>
    <x v="5"/>
    <x v="1"/>
    <s v="Humble"/>
    <x v="1"/>
  </r>
  <r>
    <s v="5238"/>
    <x v="980"/>
    <x v="2"/>
    <n v="12"/>
    <n v="66.899012423187486"/>
    <x v="2274"/>
    <n v="5014.4009875768124"/>
    <x v="0"/>
    <x v="1047"/>
    <x v="0"/>
    <x v="0"/>
    <x v="0"/>
    <x v="0"/>
    <x v="2"/>
    <s v="New Delhi"/>
    <x v="14"/>
  </r>
  <r>
    <s v="5239"/>
    <x v="607"/>
    <x v="2"/>
    <n v="12"/>
    <n v="8602.4383835866538"/>
    <x v="159"/>
    <n v="-214.4383835866538"/>
    <x v="0"/>
    <x v="519"/>
    <x v="0"/>
    <x v="0"/>
    <x v="11"/>
    <x v="4"/>
    <x v="1"/>
    <s v="Wheat Ridge"/>
    <x v="1"/>
  </r>
  <r>
    <s v="5241"/>
    <x v="189"/>
    <x v="1"/>
    <n v="8"/>
    <n v="270.20557502005965"/>
    <x v="1858"/>
    <n v="-102.20557502005965"/>
    <x v="0"/>
    <x v="1335"/>
    <x v="0"/>
    <x v="0"/>
    <x v="15"/>
    <x v="5"/>
    <x v="0"/>
    <s v="Stockport"/>
    <x v="3"/>
  </r>
  <r>
    <s v="5242"/>
    <x v="1056"/>
    <x v="2"/>
    <n v="12"/>
    <n v="1020.1258405258775"/>
    <x v="2710"/>
    <n v="2448.2741594741228"/>
    <x v="2"/>
    <x v="1396"/>
    <x v="7"/>
    <x v="7"/>
    <x v="11"/>
    <x v="4"/>
    <x v="1"/>
    <s v="Seattle"/>
    <x v="1"/>
  </r>
  <r>
    <s v="5243"/>
    <x v="331"/>
    <x v="2"/>
    <n v="12"/>
    <n v="187.95459448660128"/>
    <x v="2711"/>
    <n v="283.92740551339875"/>
    <x v="0"/>
    <x v="75"/>
    <x v="0"/>
    <x v="0"/>
    <x v="15"/>
    <x v="5"/>
    <x v="1"/>
    <s v="Cle Elum"/>
    <x v="1"/>
  </r>
  <r>
    <s v="5244"/>
    <x v="470"/>
    <x v="1"/>
    <n v="5"/>
    <n v="904.18606985884026"/>
    <x v="1752"/>
    <n v="-304.23606985884021"/>
    <x v="1"/>
    <x v="175"/>
    <x v="3"/>
    <x v="3"/>
    <x v="8"/>
    <x v="3"/>
    <x v="1"/>
    <s v="Bethesda"/>
    <x v="1"/>
  </r>
  <r>
    <s v="5246"/>
    <x v="450"/>
    <x v="0"/>
    <n v="10"/>
    <n v="502.32427081042471"/>
    <x v="639"/>
    <n v="2587.6757291895751"/>
    <x v="1"/>
    <x v="401"/>
    <x v="2"/>
    <x v="2"/>
    <x v="4"/>
    <x v="3"/>
    <x v="1"/>
    <s v="Bethesda"/>
    <x v="1"/>
  </r>
  <r>
    <s v="5247"/>
    <x v="782"/>
    <x v="0"/>
    <n v="12"/>
    <n v="1.8636816600922435"/>
    <x v="2712"/>
    <n v="170.92431833990776"/>
    <x v="0"/>
    <x v="49"/>
    <x v="0"/>
    <x v="0"/>
    <x v="1"/>
    <x v="1"/>
    <x v="0"/>
    <s v="Cambridge"/>
    <x v="3"/>
  </r>
  <r>
    <s v="5248"/>
    <x v="472"/>
    <x v="0"/>
    <n v="9"/>
    <n v="1382.1594844309293"/>
    <x v="2713"/>
    <n v="2204.6405155690709"/>
    <x v="1"/>
    <x v="915"/>
    <x v="6"/>
    <x v="6"/>
    <x v="0"/>
    <x v="0"/>
    <x v="2"/>
    <s v="Beijing"/>
    <x v="2"/>
  </r>
  <r>
    <s v="5249"/>
    <x v="170"/>
    <x v="1"/>
    <n v="10"/>
    <n v="1608.7192290091252"/>
    <x v="135"/>
    <n v="1381.2807709908748"/>
    <x v="0"/>
    <x v="369"/>
    <x v="5"/>
    <x v="5"/>
    <x v="7"/>
    <x v="5"/>
    <x v="1"/>
    <s v="Burlington"/>
    <x v="1"/>
  </r>
  <r>
    <s v="5250"/>
    <x v="117"/>
    <x v="1"/>
    <n v="10"/>
    <n v="7050.494831904387"/>
    <x v="396"/>
    <n v="-2350.7948319043871"/>
    <x v="0"/>
    <x v="218"/>
    <x v="3"/>
    <x v="3"/>
    <x v="8"/>
    <x v="3"/>
    <x v="1"/>
    <s v="Worcester"/>
    <x v="1"/>
  </r>
  <r>
    <s v="5251"/>
    <x v="160"/>
    <x v="1"/>
    <n v="4"/>
    <n v="153.4874517838474"/>
    <x v="2368"/>
    <n v="28.722548216152603"/>
    <x v="0"/>
    <x v="77"/>
    <x v="1"/>
    <x v="1"/>
    <x v="3"/>
    <x v="1"/>
    <x v="2"/>
    <s v="Tokyo"/>
    <x v="15"/>
  </r>
  <r>
    <s v="5254"/>
    <x v="282"/>
    <x v="2"/>
    <n v="10"/>
    <n v="432.86652370642554"/>
    <x v="13"/>
    <n v="2559.4334762935746"/>
    <x v="0"/>
    <x v="12"/>
    <x v="0"/>
    <x v="0"/>
    <x v="1"/>
    <x v="1"/>
    <x v="0"/>
    <s v="Stockport"/>
    <x v="3"/>
  </r>
  <r>
    <s v="5255"/>
    <x v="389"/>
    <x v="2"/>
    <n v="60"/>
    <n v="271.69393806001779"/>
    <x v="1745"/>
    <n v="688.30606193998221"/>
    <x v="1"/>
    <x v="1397"/>
    <x v="0"/>
    <x v="0"/>
    <x v="15"/>
    <x v="5"/>
    <x v="0"/>
    <s v="Berlin"/>
    <x v="5"/>
  </r>
  <r>
    <s v="5256"/>
    <x v="997"/>
    <x v="1"/>
    <n v="12"/>
    <n v="52.888934827173607"/>
    <x v="1944"/>
    <n v="2410.5510651728264"/>
    <x v="2"/>
    <x v="512"/>
    <x v="8"/>
    <x v="8"/>
    <x v="16"/>
    <x v="4"/>
    <x v="2"/>
    <s v="Beijing"/>
    <x v="2"/>
  </r>
  <r>
    <s v="5257"/>
    <x v="927"/>
    <x v="1"/>
    <n v="24"/>
    <n v="2641.7129124115804"/>
    <x v="2714"/>
    <n v="34638.287087588418"/>
    <x v="3"/>
    <x v="913"/>
    <x v="4"/>
    <x v="4"/>
    <x v="6"/>
    <x v="0"/>
    <x v="1"/>
    <s v="North Harford"/>
    <x v="1"/>
  </r>
  <r>
    <s v="5258"/>
    <x v="967"/>
    <x v="1"/>
    <n v="13"/>
    <n v="450.46580494159906"/>
    <x v="2715"/>
    <n v="2721.4121950584013"/>
    <x v="0"/>
    <x v="961"/>
    <x v="2"/>
    <x v="2"/>
    <x v="2"/>
    <x v="2"/>
    <x v="1"/>
    <s v="Poestenkill"/>
    <x v="1"/>
  </r>
  <r>
    <s v="5259"/>
    <x v="329"/>
    <x v="2"/>
    <n v="20"/>
    <n v="232.05829878043363"/>
    <x v="585"/>
    <n v="3367.9417012195663"/>
    <x v="0"/>
    <x v="1103"/>
    <x v="4"/>
    <x v="4"/>
    <x v="6"/>
    <x v="0"/>
    <x v="1"/>
    <s v="Howard"/>
    <x v="1"/>
  </r>
  <r>
    <s v="5262"/>
    <x v="115"/>
    <x v="1"/>
    <n v="8"/>
    <n v="149.11664440953129"/>
    <x v="2716"/>
    <n v="-69.196644409531288"/>
    <x v="2"/>
    <x v="1031"/>
    <x v="0"/>
    <x v="0"/>
    <x v="2"/>
    <x v="2"/>
    <x v="0"/>
    <s v="Paris"/>
    <x v="7"/>
  </r>
  <r>
    <s v="5263"/>
    <x v="661"/>
    <x v="0"/>
    <n v="10"/>
    <n v="16.89527483393638"/>
    <x v="2717"/>
    <n v="323.00472516606362"/>
    <x v="0"/>
    <x v="488"/>
    <x v="2"/>
    <x v="2"/>
    <x v="17"/>
    <x v="4"/>
    <x v="0"/>
    <s v="Munich"/>
    <x v="5"/>
  </r>
  <r>
    <s v="5264"/>
    <x v="887"/>
    <x v="2"/>
    <n v="180"/>
    <n v="1231.2737042059168"/>
    <x v="2718"/>
    <n v="22114.930295794085"/>
    <x v="0"/>
    <x v="1289"/>
    <x v="0"/>
    <x v="0"/>
    <x v="18"/>
    <x v="5"/>
    <x v="2"/>
    <s v="Canberra"/>
    <x v="8"/>
  </r>
  <r>
    <s v="5265"/>
    <x v="609"/>
    <x v="1"/>
    <n v="9"/>
    <n v="90.81783821378518"/>
    <x v="2719"/>
    <n v="1241.1821617862149"/>
    <x v="0"/>
    <x v="709"/>
    <x v="6"/>
    <x v="6"/>
    <x v="12"/>
    <x v="0"/>
    <x v="1"/>
    <s v="Montreal"/>
    <x v="4"/>
  </r>
  <r>
    <s v="5266"/>
    <x v="117"/>
    <x v="1"/>
    <n v="12"/>
    <n v="3385.5250509483294"/>
    <x v="2720"/>
    <n v="1402.4749490516706"/>
    <x v="0"/>
    <x v="329"/>
    <x v="0"/>
    <x v="0"/>
    <x v="14"/>
    <x v="3"/>
    <x v="0"/>
    <s v="Warsaw"/>
    <x v="30"/>
  </r>
  <r>
    <s v="5269"/>
    <x v="366"/>
    <x v="1"/>
    <n v="24"/>
    <n v="387.9636758412779"/>
    <x v="2721"/>
    <n v="164.0363241587221"/>
    <x v="2"/>
    <x v="649"/>
    <x v="0"/>
    <x v="0"/>
    <x v="15"/>
    <x v="5"/>
    <x v="2"/>
    <s v="Beijing"/>
    <x v="2"/>
  </r>
  <r>
    <s v="5270"/>
    <x v="84"/>
    <x v="1"/>
    <n v="8"/>
    <n v="25.903862348685347"/>
    <x v="2722"/>
    <n v="2610.4961376513147"/>
    <x v="0"/>
    <x v="636"/>
    <x v="6"/>
    <x v="6"/>
    <x v="0"/>
    <x v="0"/>
    <x v="0"/>
    <s v="Baildon"/>
    <x v="3"/>
  </r>
  <r>
    <s v="5271"/>
    <x v="79"/>
    <x v="0"/>
    <n v="12"/>
    <n v="151.04229876058002"/>
    <x v="2723"/>
    <n v="427.15770123942002"/>
    <x v="0"/>
    <x v="491"/>
    <x v="7"/>
    <x v="7"/>
    <x v="13"/>
    <x v="4"/>
    <x v="1"/>
    <s v="Buffalo"/>
    <x v="1"/>
  </r>
  <r>
    <s v="5272"/>
    <x v="869"/>
    <x v="2"/>
    <n v="10"/>
    <n v="189.00898759156169"/>
    <x v="345"/>
    <n v="1810.9910124084383"/>
    <x v="0"/>
    <x v="871"/>
    <x v="6"/>
    <x v="6"/>
    <x v="12"/>
    <x v="0"/>
    <x v="0"/>
    <s v="Hofheim am Taunus"/>
    <x v="5"/>
  </r>
  <r>
    <s v="5274"/>
    <x v="699"/>
    <x v="0"/>
    <n v="13"/>
    <n v="149.36716468218449"/>
    <x v="2724"/>
    <n v="486.61883531781552"/>
    <x v="0"/>
    <x v="1398"/>
    <x v="0"/>
    <x v="0"/>
    <x v="21"/>
    <x v="0"/>
    <x v="1"/>
    <s v="Alexandria"/>
    <x v="1"/>
  </r>
  <r>
    <s v="5275"/>
    <x v="1013"/>
    <x v="3"/>
    <n v="8"/>
    <n v="9.1523168475716332"/>
    <x v="2725"/>
    <n v="1974.8476831524283"/>
    <x v="0"/>
    <x v="95"/>
    <x v="7"/>
    <x v="7"/>
    <x v="9"/>
    <x v="4"/>
    <x v="0"/>
    <s v="Munich"/>
    <x v="5"/>
  </r>
  <r>
    <s v="5277"/>
    <x v="919"/>
    <x v="0"/>
    <n v="18"/>
    <n v="164.58764901305452"/>
    <x v="2726"/>
    <n v="220.43685098694547"/>
    <x v="1"/>
    <x v="51"/>
    <x v="0"/>
    <x v="0"/>
    <x v="1"/>
    <x v="1"/>
    <x v="1"/>
    <s v="Bethesda"/>
    <x v="1"/>
  </r>
  <r>
    <s v="5278"/>
    <x v="51"/>
    <x v="0"/>
    <n v="27"/>
    <n v="1326.4837015956925"/>
    <x v="2727"/>
    <n v="-551.00120159569258"/>
    <x v="3"/>
    <x v="412"/>
    <x v="0"/>
    <x v="0"/>
    <x v="15"/>
    <x v="5"/>
    <x v="1"/>
    <s v="North Harford"/>
    <x v="1"/>
  </r>
  <r>
    <s v="5279"/>
    <x v="712"/>
    <x v="1"/>
    <n v="5"/>
    <n v="69.223927780794909"/>
    <x v="2514"/>
    <n v="100.72607221920508"/>
    <x v="2"/>
    <x v="1392"/>
    <x v="2"/>
    <x v="2"/>
    <x v="17"/>
    <x v="4"/>
    <x v="0"/>
    <s v="Paris"/>
    <x v="7"/>
  </r>
  <r>
    <s v="5281"/>
    <x v="642"/>
    <x v="0"/>
    <n v="12"/>
    <n v="691.24848970564074"/>
    <x v="2728"/>
    <n v="110.81151029435921"/>
    <x v="0"/>
    <x v="1180"/>
    <x v="8"/>
    <x v="8"/>
    <x v="3"/>
    <x v="1"/>
    <x v="1"/>
    <s v="Menasha"/>
    <x v="1"/>
  </r>
  <r>
    <s v="5282"/>
    <x v="906"/>
    <x v="2"/>
    <n v="40"/>
    <n v="156.8708106144463"/>
    <x v="2729"/>
    <n v="362.7291893855537"/>
    <x v="2"/>
    <x v="1"/>
    <x v="0"/>
    <x v="0"/>
    <x v="1"/>
    <x v="1"/>
    <x v="0"/>
    <s v="Paris"/>
    <x v="7"/>
  </r>
  <r>
    <s v="5283"/>
    <x v="1054"/>
    <x v="2"/>
    <n v="13"/>
    <n v="130.2952791958935"/>
    <x v="1344"/>
    <n v="430.47272080410653"/>
    <x v="0"/>
    <x v="970"/>
    <x v="0"/>
    <x v="0"/>
    <x v="15"/>
    <x v="5"/>
    <x v="1"/>
    <s v="Cle Elum"/>
    <x v="1"/>
  </r>
  <r>
    <s v="5287"/>
    <x v="277"/>
    <x v="1"/>
    <n v="13"/>
    <n v="506.73454828816307"/>
    <x v="2730"/>
    <n v="4216.465451711837"/>
    <x v="0"/>
    <x v="1009"/>
    <x v="2"/>
    <x v="2"/>
    <x v="4"/>
    <x v="3"/>
    <x v="1"/>
    <s v="Lafayette"/>
    <x v="1"/>
  </r>
  <r>
    <s v="5289"/>
    <x v="674"/>
    <x v="0"/>
    <n v="9"/>
    <n v="359.15797644952465"/>
    <x v="2731"/>
    <n v="2908.4420235504754"/>
    <x v="0"/>
    <x v="1215"/>
    <x v="5"/>
    <x v="5"/>
    <x v="7"/>
    <x v="5"/>
    <x v="2"/>
    <s v="Mumbai"/>
    <x v="14"/>
  </r>
  <r>
    <s v="5290"/>
    <x v="556"/>
    <x v="0"/>
    <n v="12"/>
    <n v="1256.916767085032"/>
    <x v="2732"/>
    <n v="866.96523291496806"/>
    <x v="0"/>
    <x v="530"/>
    <x v="2"/>
    <x v="2"/>
    <x v="2"/>
    <x v="2"/>
    <x v="1"/>
    <s v="Aurora"/>
    <x v="1"/>
  </r>
  <r>
    <s v="5292"/>
    <x v="473"/>
    <x v="1"/>
    <n v="5"/>
    <n v="2.3098079049811089"/>
    <x v="229"/>
    <n v="837.69019209501892"/>
    <x v="3"/>
    <x v="935"/>
    <x v="4"/>
    <x v="4"/>
    <x v="6"/>
    <x v="0"/>
    <x v="1"/>
    <s v="North Harford"/>
    <x v="1"/>
  </r>
  <r>
    <s v="5293"/>
    <x v="868"/>
    <x v="2"/>
    <n v="20"/>
    <n v="217.76498652154712"/>
    <x v="1581"/>
    <n v="522.03501347845281"/>
    <x v="0"/>
    <x v="1213"/>
    <x v="0"/>
    <x v="0"/>
    <x v="21"/>
    <x v="0"/>
    <x v="1"/>
    <s v="Clifton"/>
    <x v="1"/>
  </r>
  <r>
    <s v="5294"/>
    <x v="735"/>
    <x v="2"/>
    <n v="20"/>
    <n v="397.99838463093397"/>
    <x v="489"/>
    <n v="-119.99838463093397"/>
    <x v="0"/>
    <x v="1399"/>
    <x v="0"/>
    <x v="0"/>
    <x v="17"/>
    <x v="4"/>
    <x v="1"/>
    <s v="Cape May"/>
    <x v="1"/>
  </r>
  <r>
    <s v="5295"/>
    <x v="863"/>
    <x v="2"/>
    <n v="20"/>
    <n v="27.447741812207706"/>
    <x v="1382"/>
    <n v="731.55225818779229"/>
    <x v="0"/>
    <x v="146"/>
    <x v="1"/>
    <x v="1"/>
    <x v="3"/>
    <x v="1"/>
    <x v="1"/>
    <s v="Ottawa"/>
    <x v="4"/>
  </r>
  <r>
    <s v="5297"/>
    <x v="147"/>
    <x v="0"/>
    <n v="13"/>
    <n v="2189.1447692730435"/>
    <x v="2733"/>
    <n v="-158.84476927304354"/>
    <x v="0"/>
    <x v="1209"/>
    <x v="4"/>
    <x v="4"/>
    <x v="6"/>
    <x v="0"/>
    <x v="2"/>
    <s v="Shanghai"/>
    <x v="2"/>
  </r>
  <r>
    <s v="5298"/>
    <x v="764"/>
    <x v="3"/>
    <n v="16"/>
    <n v="148.39536269728063"/>
    <x v="2734"/>
    <n v="14437.00463730272"/>
    <x v="1"/>
    <x v="580"/>
    <x v="4"/>
    <x v="4"/>
    <x v="6"/>
    <x v="0"/>
    <x v="0"/>
    <s v="Berlin"/>
    <x v="5"/>
  </r>
  <r>
    <s v="5300"/>
    <x v="353"/>
    <x v="1"/>
    <n v="10"/>
    <n v="1803.1376492271957"/>
    <x v="290"/>
    <n v="8176.8623507728043"/>
    <x v="0"/>
    <x v="1337"/>
    <x v="4"/>
    <x v="4"/>
    <x v="6"/>
    <x v="0"/>
    <x v="1"/>
    <s v="Parker"/>
    <x v="1"/>
  </r>
  <r>
    <s v="5301"/>
    <x v="1037"/>
    <x v="1"/>
    <n v="5"/>
    <n v="223.62960392800991"/>
    <x v="2180"/>
    <n v="166.37039607199009"/>
    <x v="3"/>
    <x v="1048"/>
    <x v="7"/>
    <x v="7"/>
    <x v="9"/>
    <x v="4"/>
    <x v="1"/>
    <s v="North Harford"/>
    <x v="1"/>
  </r>
  <r>
    <s v="5302"/>
    <x v="179"/>
    <x v="0"/>
    <n v="10"/>
    <n v="267.48338438432472"/>
    <x v="1716"/>
    <n v="4622.5166156156756"/>
    <x v="0"/>
    <x v="1343"/>
    <x v="0"/>
    <x v="0"/>
    <x v="14"/>
    <x v="3"/>
    <x v="1"/>
    <s v="La Porte"/>
    <x v="1"/>
  </r>
  <r>
    <s v="5304"/>
    <x v="166"/>
    <x v="2"/>
    <n v="480"/>
    <n v="853.05281118233347"/>
    <x v="2735"/>
    <n v="3942.1471888176666"/>
    <x v="1"/>
    <x v="1336"/>
    <x v="0"/>
    <x v="0"/>
    <x v="18"/>
    <x v="5"/>
    <x v="2"/>
    <s v="Beijing"/>
    <x v="2"/>
  </r>
  <r>
    <s v="5305"/>
    <x v="720"/>
    <x v="3"/>
    <n v="9"/>
    <n v="0.35138411960069232"/>
    <x v="2736"/>
    <n v="112.32261588039931"/>
    <x v="0"/>
    <x v="776"/>
    <x v="2"/>
    <x v="2"/>
    <x v="2"/>
    <x v="2"/>
    <x v="1"/>
    <s v="Quincy"/>
    <x v="1"/>
  </r>
  <r>
    <s v="5306"/>
    <x v="1046"/>
    <x v="0"/>
    <n v="10"/>
    <n v="155.70752410657718"/>
    <x v="1802"/>
    <n v="344.29247589342282"/>
    <x v="0"/>
    <x v="543"/>
    <x v="0"/>
    <x v="0"/>
    <x v="17"/>
    <x v="4"/>
    <x v="1"/>
    <s v="Greenville"/>
    <x v="1"/>
  </r>
  <r>
    <s v="5307"/>
    <x v="794"/>
    <x v="0"/>
    <n v="10"/>
    <n v="9.7472307631958088"/>
    <x v="485"/>
    <n v="3250.2527692368044"/>
    <x v="0"/>
    <x v="499"/>
    <x v="3"/>
    <x v="3"/>
    <x v="5"/>
    <x v="4"/>
    <x v="1"/>
    <s v="New Brunswick"/>
    <x v="1"/>
  </r>
  <r>
    <s v="5309"/>
    <x v="960"/>
    <x v="1"/>
    <n v="6"/>
    <n v="248.02823688203728"/>
    <x v="967"/>
    <n v="595.57176311796275"/>
    <x v="0"/>
    <x v="709"/>
    <x v="6"/>
    <x v="6"/>
    <x v="12"/>
    <x v="0"/>
    <x v="2"/>
    <s v="Islamabad"/>
    <x v="13"/>
  </r>
  <r>
    <s v="5310"/>
    <x v="637"/>
    <x v="1"/>
    <n v="10"/>
    <n v="33.862046709301417"/>
    <x v="590"/>
    <n v="256.03795329069857"/>
    <x v="0"/>
    <x v="949"/>
    <x v="0"/>
    <x v="0"/>
    <x v="15"/>
    <x v="5"/>
    <x v="0"/>
    <s v="Lyon"/>
    <x v="7"/>
  </r>
  <r>
    <s v="5311"/>
    <x v="1017"/>
    <x v="1"/>
    <n v="5"/>
    <n v="38.37715049249686"/>
    <x v="1008"/>
    <n v="1521.6228495075031"/>
    <x v="0"/>
    <x v="591"/>
    <x v="6"/>
    <x v="6"/>
    <x v="0"/>
    <x v="0"/>
    <x v="2"/>
    <s v="Yerevan"/>
    <x v="18"/>
  </r>
  <r>
    <s v="5312"/>
    <x v="510"/>
    <x v="2"/>
    <n v="20"/>
    <n v="2548.2607484072055"/>
    <x v="2737"/>
    <n v="9431.739251592795"/>
    <x v="1"/>
    <x v="250"/>
    <x v="7"/>
    <x v="7"/>
    <x v="5"/>
    <x v="4"/>
    <x v="2"/>
    <s v="Beijing"/>
    <x v="2"/>
  </r>
  <r>
    <s v="5314"/>
    <x v="670"/>
    <x v="2"/>
    <n v="13"/>
    <n v="500.59501922046115"/>
    <x v="2738"/>
    <n v="4107.4049807795391"/>
    <x v="0"/>
    <x v="364"/>
    <x v="0"/>
    <x v="0"/>
    <x v="14"/>
    <x v="3"/>
    <x v="1"/>
    <s v="Quincy"/>
    <x v="1"/>
  </r>
  <r>
    <s v="5318"/>
    <x v="823"/>
    <x v="0"/>
    <n v="10"/>
    <n v="23.67684506770081"/>
    <x v="684"/>
    <n v="146.2231549322992"/>
    <x v="0"/>
    <x v="760"/>
    <x v="0"/>
    <x v="0"/>
    <x v="15"/>
    <x v="5"/>
    <x v="1"/>
    <s v="New Castle"/>
    <x v="1"/>
  </r>
  <r>
    <s v="5320"/>
    <x v="1053"/>
    <x v="0"/>
    <n v="12"/>
    <n v="1567.7652798740876"/>
    <x v="2739"/>
    <n v="1148.1747201259125"/>
    <x v="2"/>
    <x v="522"/>
    <x v="0"/>
    <x v="0"/>
    <x v="11"/>
    <x v="4"/>
    <x v="0"/>
    <s v="Paris"/>
    <x v="7"/>
  </r>
  <r>
    <s v="5322"/>
    <x v="1017"/>
    <x v="1"/>
    <n v="18"/>
    <n v="3140.2759494685829"/>
    <x v="2740"/>
    <n v="1637.8390505314169"/>
    <x v="0"/>
    <x v="603"/>
    <x v="3"/>
    <x v="3"/>
    <x v="16"/>
    <x v="4"/>
    <x v="1"/>
    <s v="Hartford"/>
    <x v="1"/>
  </r>
  <r>
    <s v="5323"/>
    <x v="311"/>
    <x v="3"/>
    <n v="8"/>
    <n v="1005.6290057281967"/>
    <x v="1919"/>
    <n v="1154.3709942718033"/>
    <x v="0"/>
    <x v="360"/>
    <x v="5"/>
    <x v="5"/>
    <x v="7"/>
    <x v="5"/>
    <x v="0"/>
    <s v="Baildon"/>
    <x v="3"/>
  </r>
  <r>
    <s v="5324"/>
    <x v="159"/>
    <x v="1"/>
    <n v="5"/>
    <n v="6.5708284087915247"/>
    <x v="2741"/>
    <n v="121.87917159120846"/>
    <x v="2"/>
    <x v="3"/>
    <x v="1"/>
    <x v="1"/>
    <x v="3"/>
    <x v="1"/>
    <x v="1"/>
    <s v="Seattle"/>
    <x v="1"/>
  </r>
  <r>
    <s v="5325"/>
    <x v="745"/>
    <x v="1"/>
    <n v="6"/>
    <n v="7.0083800944526313"/>
    <x v="2742"/>
    <n v="81.339619905547366"/>
    <x v="0"/>
    <x v="1216"/>
    <x v="0"/>
    <x v="0"/>
    <x v="15"/>
    <x v="5"/>
    <x v="1"/>
    <s v="Elmira"/>
    <x v="1"/>
  </r>
  <r>
    <s v="5326"/>
    <x v="1038"/>
    <x v="0"/>
    <n v="12"/>
    <n v="56.534794925674113"/>
    <x v="491"/>
    <n v="110.26520507432591"/>
    <x v="2"/>
    <x v="280"/>
    <x v="0"/>
    <x v="0"/>
    <x v="17"/>
    <x v="4"/>
    <x v="2"/>
    <s v="Beijing"/>
    <x v="2"/>
  </r>
  <r>
    <s v="5327"/>
    <x v="234"/>
    <x v="1"/>
    <n v="12"/>
    <n v="100.14515043987936"/>
    <x v="2743"/>
    <n v="3518.4548495601207"/>
    <x v="2"/>
    <x v="551"/>
    <x v="3"/>
    <x v="3"/>
    <x v="5"/>
    <x v="4"/>
    <x v="2"/>
    <s v="Beijing"/>
    <x v="2"/>
  </r>
  <r>
    <s v="5328"/>
    <x v="4"/>
    <x v="0"/>
    <n v="12"/>
    <n v="240.78871120805923"/>
    <x v="440"/>
    <n v="2454.8112887919406"/>
    <x v="0"/>
    <x v="939"/>
    <x v="5"/>
    <x v="5"/>
    <x v="19"/>
    <x v="5"/>
    <x v="0"/>
    <s v="Athens"/>
    <x v="19"/>
  </r>
  <r>
    <s v="5332"/>
    <x v="789"/>
    <x v="0"/>
    <n v="12"/>
    <n v="741.29969918575671"/>
    <x v="2744"/>
    <n v="-254.69969918575669"/>
    <x v="0"/>
    <x v="147"/>
    <x v="1"/>
    <x v="1"/>
    <x v="3"/>
    <x v="1"/>
    <x v="2"/>
    <s v="Osaka"/>
    <x v="15"/>
  </r>
  <r>
    <s v="5333"/>
    <x v="666"/>
    <x v="0"/>
    <n v="12"/>
    <n v="198.85289257091372"/>
    <x v="1808"/>
    <n v="265.1281074290863"/>
    <x v="0"/>
    <x v="553"/>
    <x v="0"/>
    <x v="0"/>
    <x v="15"/>
    <x v="5"/>
    <x v="1"/>
    <s v="Milwaukee"/>
    <x v="1"/>
  </r>
  <r>
    <s v="5334"/>
    <x v="997"/>
    <x v="1"/>
    <n v="9"/>
    <n v="340.95531436082706"/>
    <x v="2745"/>
    <n v="1066.194685639173"/>
    <x v="0"/>
    <x v="1298"/>
    <x v="7"/>
    <x v="7"/>
    <x v="9"/>
    <x v="4"/>
    <x v="1"/>
    <s v="Vineland"/>
    <x v="1"/>
  </r>
  <r>
    <s v="5335"/>
    <x v="20"/>
    <x v="0"/>
    <n v="9"/>
    <n v="3.7354504893484464"/>
    <x v="2746"/>
    <n v="1795.8145495106514"/>
    <x v="2"/>
    <x v="1317"/>
    <x v="8"/>
    <x v="8"/>
    <x v="10"/>
    <x v="1"/>
    <x v="1"/>
    <s v="Seattle"/>
    <x v="1"/>
  </r>
  <r>
    <s v="5338"/>
    <x v="762"/>
    <x v="0"/>
    <n v="240"/>
    <n v="42.507587980494044"/>
    <x v="2747"/>
    <n v="3549.0964120195058"/>
    <x v="1"/>
    <x v="924"/>
    <x v="0"/>
    <x v="0"/>
    <x v="18"/>
    <x v="5"/>
    <x v="2"/>
    <s v="Beijing"/>
    <x v="2"/>
  </r>
  <r>
    <s v="5339"/>
    <x v="690"/>
    <x v="2"/>
    <n v="12"/>
    <n v="4481.6929197130567"/>
    <x v="2103"/>
    <n v="7122.3070802869433"/>
    <x v="2"/>
    <x v="457"/>
    <x v="4"/>
    <x v="4"/>
    <x v="5"/>
    <x v="4"/>
    <x v="0"/>
    <s v="Paris"/>
    <x v="7"/>
  </r>
  <r>
    <s v="5340"/>
    <x v="750"/>
    <x v="1"/>
    <n v="12"/>
    <n v="239.47861433468648"/>
    <x v="2748"/>
    <n v="7221.8213856653138"/>
    <x v="0"/>
    <x v="708"/>
    <x v="6"/>
    <x v="6"/>
    <x v="0"/>
    <x v="0"/>
    <x v="1"/>
    <s v="Jersey City"/>
    <x v="1"/>
  </r>
  <r>
    <s v="5343"/>
    <x v="893"/>
    <x v="0"/>
    <n v="12"/>
    <n v="3.6927311002020215E-2"/>
    <x v="2749"/>
    <n v="81.973072688997988"/>
    <x v="0"/>
    <x v="661"/>
    <x v="0"/>
    <x v="0"/>
    <x v="21"/>
    <x v="0"/>
    <x v="1"/>
    <s v="Kennewick"/>
    <x v="1"/>
  </r>
  <r>
    <s v="5344"/>
    <x v="576"/>
    <x v="3"/>
    <n v="8"/>
    <n v="891.30767558940931"/>
    <x v="2750"/>
    <n v="476.69232441059069"/>
    <x v="0"/>
    <x v="775"/>
    <x v="7"/>
    <x v="7"/>
    <x v="9"/>
    <x v="4"/>
    <x v="0"/>
    <s v="Valletta"/>
    <x v="23"/>
  </r>
  <r>
    <s v="5345"/>
    <x v="47"/>
    <x v="0"/>
    <n v="18"/>
    <n v="765.66751604235958"/>
    <x v="2751"/>
    <n v="230.16648395764037"/>
    <x v="1"/>
    <x v="85"/>
    <x v="0"/>
    <x v="0"/>
    <x v="1"/>
    <x v="1"/>
    <x v="2"/>
    <s v="Beijing"/>
    <x v="2"/>
  </r>
  <r>
    <s v="5347"/>
    <x v="784"/>
    <x v="1"/>
    <n v="6"/>
    <n v="2.2628411054323276"/>
    <x v="2752"/>
    <n v="56.678158894567673"/>
    <x v="0"/>
    <x v="1002"/>
    <x v="2"/>
    <x v="2"/>
    <x v="2"/>
    <x v="2"/>
    <x v="1"/>
    <s v="Somerville"/>
    <x v="1"/>
  </r>
  <r>
    <s v="5349"/>
    <x v="66"/>
    <x v="1"/>
    <n v="13"/>
    <n v="369.9627079813597"/>
    <x v="1291"/>
    <n v="2204.0372920186401"/>
    <x v="3"/>
    <x v="374"/>
    <x v="6"/>
    <x v="6"/>
    <x v="12"/>
    <x v="0"/>
    <x v="1"/>
    <s v="North Harford"/>
    <x v="1"/>
  </r>
  <r>
    <s v="5351"/>
    <x v="762"/>
    <x v="0"/>
    <n v="12"/>
    <n v="85.706058229713776"/>
    <x v="2753"/>
    <n v="159.52594177028624"/>
    <x v="0"/>
    <x v="1024"/>
    <x v="0"/>
    <x v="0"/>
    <x v="17"/>
    <x v="4"/>
    <x v="2"/>
    <s v="Singapore"/>
    <x v="17"/>
  </r>
  <r>
    <s v="5352"/>
    <x v="828"/>
    <x v="2"/>
    <n v="24"/>
    <n v="210.73703052132339"/>
    <x v="2754"/>
    <n v="120.0829694786766"/>
    <x v="0"/>
    <x v="841"/>
    <x v="0"/>
    <x v="0"/>
    <x v="17"/>
    <x v="4"/>
    <x v="1"/>
    <s v="Aurora"/>
    <x v="1"/>
  </r>
  <r>
    <s v="5353"/>
    <x v="839"/>
    <x v="0"/>
    <n v="13"/>
    <n v="3519.6313682799664"/>
    <x v="2755"/>
    <n v="613.16863172003377"/>
    <x v="0"/>
    <x v="1062"/>
    <x v="4"/>
    <x v="4"/>
    <x v="0"/>
    <x v="0"/>
    <x v="1"/>
    <s v="Milwaukee"/>
    <x v="1"/>
  </r>
  <r>
    <s v="5354"/>
    <x v="805"/>
    <x v="0"/>
    <n v="10"/>
    <n v="20.970318445640885"/>
    <x v="2756"/>
    <n v="639.02968155435906"/>
    <x v="0"/>
    <x v="248"/>
    <x v="2"/>
    <x v="2"/>
    <x v="20"/>
    <x v="3"/>
    <x v="2"/>
    <s v="Tokyo"/>
    <x v="15"/>
  </r>
  <r>
    <s v="5355"/>
    <x v="382"/>
    <x v="1"/>
    <n v="9"/>
    <n v="107.18117331684729"/>
    <x v="2543"/>
    <n v="2481.4188266831525"/>
    <x v="0"/>
    <x v="777"/>
    <x v="5"/>
    <x v="5"/>
    <x v="19"/>
    <x v="5"/>
    <x v="2"/>
    <s v="Sydney"/>
    <x v="8"/>
  </r>
  <r>
    <s v="5356"/>
    <x v="10"/>
    <x v="1"/>
    <n v="9"/>
    <n v="54.380450130242892"/>
    <x v="2757"/>
    <n v="151.46954986975709"/>
    <x v="0"/>
    <x v="253"/>
    <x v="0"/>
    <x v="0"/>
    <x v="15"/>
    <x v="5"/>
    <x v="1"/>
    <s v="Sheboygan"/>
    <x v="1"/>
  </r>
  <r>
    <s v="5357"/>
    <x v="294"/>
    <x v="2"/>
    <n v="18"/>
    <n v="1621.3026824523652"/>
    <x v="2666"/>
    <n v="4230.3973175476349"/>
    <x v="0"/>
    <x v="1162"/>
    <x v="4"/>
    <x v="4"/>
    <x v="5"/>
    <x v="4"/>
    <x v="1"/>
    <s v="Queen Anne's County"/>
    <x v="1"/>
  </r>
  <r>
    <s v="5359"/>
    <x v="173"/>
    <x v="1"/>
    <n v="10"/>
    <n v="1982.1896052516661"/>
    <x v="1079"/>
    <n v="2037.8103947483339"/>
    <x v="0"/>
    <x v="718"/>
    <x v="5"/>
    <x v="5"/>
    <x v="7"/>
    <x v="5"/>
    <x v="1"/>
    <s v="Calgary"/>
    <x v="4"/>
  </r>
  <r>
    <s v="5360"/>
    <x v="731"/>
    <x v="1"/>
    <n v="10"/>
    <n v="2240.799700462755"/>
    <x v="250"/>
    <n v="659.20029953724497"/>
    <x v="2"/>
    <x v="61"/>
    <x v="6"/>
    <x v="6"/>
    <x v="12"/>
    <x v="0"/>
    <x v="1"/>
    <s v="Seattle"/>
    <x v="1"/>
  </r>
  <r>
    <s v="5362"/>
    <x v="288"/>
    <x v="1"/>
    <n v="5"/>
    <n v="106.91733239764586"/>
    <x v="615"/>
    <n v="538.08266760235415"/>
    <x v="0"/>
    <x v="906"/>
    <x v="6"/>
    <x v="6"/>
    <x v="12"/>
    <x v="0"/>
    <x v="1"/>
    <s v="Albany"/>
    <x v="1"/>
  </r>
  <r>
    <s v="5363"/>
    <x v="115"/>
    <x v="1"/>
    <n v="8"/>
    <n v="572.3877952444351"/>
    <x v="2758"/>
    <n v="1076.4122047555647"/>
    <x v="0"/>
    <x v="522"/>
    <x v="0"/>
    <x v="0"/>
    <x v="11"/>
    <x v="4"/>
    <x v="0"/>
    <s v="Warsaw"/>
    <x v="30"/>
  </r>
  <r>
    <s v="5364"/>
    <x v="513"/>
    <x v="1"/>
    <n v="13"/>
    <n v="4548.1963940824444"/>
    <x v="2759"/>
    <n v="-766.19639408244439"/>
    <x v="3"/>
    <x v="444"/>
    <x v="5"/>
    <x v="5"/>
    <x v="7"/>
    <x v="5"/>
    <x v="1"/>
    <s v="North Harford"/>
    <x v="1"/>
  </r>
  <r>
    <s v="5367"/>
    <x v="309"/>
    <x v="2"/>
    <n v="12"/>
    <n v="230.61458665303061"/>
    <x v="1037"/>
    <n v="717.38541334696936"/>
    <x v="1"/>
    <x v="200"/>
    <x v="2"/>
    <x v="2"/>
    <x v="17"/>
    <x v="4"/>
    <x v="0"/>
    <s v="Berlin"/>
    <x v="5"/>
  </r>
  <r>
    <s v="5368"/>
    <x v="359"/>
    <x v="0"/>
    <n v="9"/>
    <n v="29.499180667037088"/>
    <x v="294"/>
    <n v="2382.5008193329627"/>
    <x v="0"/>
    <x v="872"/>
    <x v="6"/>
    <x v="6"/>
    <x v="12"/>
    <x v="0"/>
    <x v="2"/>
    <s v="Tokyo"/>
    <x v="15"/>
  </r>
  <r>
    <s v="5369"/>
    <x v="930"/>
    <x v="0"/>
    <n v="12"/>
    <n v="834.36252631887135"/>
    <x v="2760"/>
    <n v="3162.4474736811285"/>
    <x v="1"/>
    <x v="357"/>
    <x v="0"/>
    <x v="0"/>
    <x v="14"/>
    <x v="3"/>
    <x v="0"/>
    <s v="Berlin"/>
    <x v="5"/>
  </r>
  <r>
    <s v="5370"/>
    <x v="970"/>
    <x v="1"/>
    <n v="13"/>
    <n v="3601.962643825128"/>
    <x v="2761"/>
    <n v="3567.4373561748716"/>
    <x v="0"/>
    <x v="1400"/>
    <x v="9"/>
    <x v="9"/>
    <x v="14"/>
    <x v="3"/>
    <x v="1"/>
    <s v="East Troy"/>
    <x v="1"/>
  </r>
  <r>
    <s v="5371"/>
    <x v="725"/>
    <x v="2"/>
    <n v="10"/>
    <n v="945.13612771003466"/>
    <x v="250"/>
    <n v="1954.8638722899655"/>
    <x v="0"/>
    <x v="1134"/>
    <x v="6"/>
    <x v="6"/>
    <x v="12"/>
    <x v="0"/>
    <x v="1"/>
    <s v="Paterson"/>
    <x v="1"/>
  </r>
  <r>
    <s v="5373"/>
    <x v="694"/>
    <x v="3"/>
    <n v="9"/>
    <n v="1249.3235352021522"/>
    <x v="959"/>
    <n v="4013.2764647978483"/>
    <x v="0"/>
    <x v="370"/>
    <x v="6"/>
    <x v="6"/>
    <x v="0"/>
    <x v="0"/>
    <x v="1"/>
    <s v="Boulder"/>
    <x v="1"/>
  </r>
  <r>
    <s v="5374"/>
    <x v="1019"/>
    <x v="1"/>
    <n v="8"/>
    <n v="255.32815907629083"/>
    <x v="2762"/>
    <n v="919.47184092370912"/>
    <x v="1"/>
    <x v="6"/>
    <x v="4"/>
    <x v="4"/>
    <x v="6"/>
    <x v="0"/>
    <x v="0"/>
    <s v="Berlin"/>
    <x v="5"/>
  </r>
  <r>
    <s v="5375"/>
    <x v="145"/>
    <x v="2"/>
    <n v="20"/>
    <n v="2343.8834345661066"/>
    <x v="1925"/>
    <n v="1816.1165654338934"/>
    <x v="1"/>
    <x v="610"/>
    <x v="5"/>
    <x v="5"/>
    <x v="7"/>
    <x v="5"/>
    <x v="1"/>
    <s v="Bethesda"/>
    <x v="1"/>
  </r>
  <r>
    <s v="5377"/>
    <x v="754"/>
    <x v="1"/>
    <n v="9"/>
    <n v="310.20242259536343"/>
    <x v="1911"/>
    <n v="2048.1975774046368"/>
    <x v="0"/>
    <x v="342"/>
    <x v="5"/>
    <x v="5"/>
    <x v="7"/>
    <x v="5"/>
    <x v="1"/>
    <s v="Vancouver"/>
    <x v="4"/>
  </r>
  <r>
    <s v="5378"/>
    <x v="228"/>
    <x v="1"/>
    <n v="10"/>
    <n v="11919.682696819866"/>
    <x v="6"/>
    <n v="-4929.6826968198657"/>
    <x v="0"/>
    <x v="1401"/>
    <x v="8"/>
    <x v="8"/>
    <x v="11"/>
    <x v="4"/>
    <x v="1"/>
    <s v="Westminster"/>
    <x v="4"/>
  </r>
  <r>
    <s v="5379"/>
    <x v="740"/>
    <x v="1"/>
    <n v="12"/>
    <n v="696.97491475041375"/>
    <x v="2763"/>
    <n v="2434.4450852495866"/>
    <x v="0"/>
    <x v="1142"/>
    <x v="3"/>
    <x v="3"/>
    <x v="16"/>
    <x v="4"/>
    <x v="0"/>
    <s v="West Yorkshire"/>
    <x v="3"/>
  </r>
  <r>
    <s v="5381"/>
    <x v="993"/>
    <x v="0"/>
    <n v="10"/>
    <n v="181.2996331755387"/>
    <x v="666"/>
    <n v="3008.7003668244615"/>
    <x v="0"/>
    <x v="404"/>
    <x v="2"/>
    <x v="2"/>
    <x v="4"/>
    <x v="3"/>
    <x v="0"/>
    <s v="Firenze"/>
    <x v="22"/>
  </r>
  <r>
    <s v="5382"/>
    <x v="168"/>
    <x v="0"/>
    <n v="12"/>
    <n v="9.0852263087218006"/>
    <x v="2764"/>
    <n v="321.31477369127816"/>
    <x v="0"/>
    <x v="940"/>
    <x v="0"/>
    <x v="0"/>
    <x v="21"/>
    <x v="0"/>
    <x v="1"/>
    <s v="Port Washington"/>
    <x v="1"/>
  </r>
  <r>
    <s v="5386"/>
    <x v="863"/>
    <x v="2"/>
    <n v="10"/>
    <n v="107.50610934615797"/>
    <x v="125"/>
    <n v="5882.4938906538418"/>
    <x v="0"/>
    <x v="176"/>
    <x v="4"/>
    <x v="4"/>
    <x v="5"/>
    <x v="4"/>
    <x v="1"/>
    <s v="Sunnyside"/>
    <x v="1"/>
  </r>
  <r>
    <s v="5387"/>
    <x v="750"/>
    <x v="1"/>
    <n v="18"/>
    <n v="143.33829247717352"/>
    <x v="975"/>
    <n v="3771.7717075228265"/>
    <x v="0"/>
    <x v="333"/>
    <x v="8"/>
    <x v="8"/>
    <x v="16"/>
    <x v="4"/>
    <x v="1"/>
    <s v="Falmouth"/>
    <x v="1"/>
  </r>
  <r>
    <s v="5388"/>
    <x v="248"/>
    <x v="1"/>
    <n v="6"/>
    <n v="450.91248600322893"/>
    <x v="2765"/>
    <n v="1103.8875139967711"/>
    <x v="0"/>
    <x v="320"/>
    <x v="0"/>
    <x v="0"/>
    <x v="14"/>
    <x v="3"/>
    <x v="1"/>
    <s v="Somerville"/>
    <x v="1"/>
  </r>
  <r>
    <s v="5389"/>
    <x v="491"/>
    <x v="1"/>
    <n v="12"/>
    <n v="244.62121733723305"/>
    <x v="2766"/>
    <n v="154.87078266276697"/>
    <x v="1"/>
    <x v="1213"/>
    <x v="0"/>
    <x v="0"/>
    <x v="21"/>
    <x v="0"/>
    <x v="1"/>
    <s v="Bethesda"/>
    <x v="1"/>
  </r>
  <r>
    <s v="5390"/>
    <x v="882"/>
    <x v="0"/>
    <n v="9"/>
    <n v="694.53851810827382"/>
    <x v="2767"/>
    <n v="1657.4614818917262"/>
    <x v="2"/>
    <x v="1402"/>
    <x v="5"/>
    <x v="5"/>
    <x v="7"/>
    <x v="5"/>
    <x v="2"/>
    <s v="Beijing"/>
    <x v="2"/>
  </r>
  <r>
    <s v="5392"/>
    <x v="1057"/>
    <x v="2"/>
    <n v="10"/>
    <n v="868.77410569512165"/>
    <x v="780"/>
    <n v="8931.2258943048782"/>
    <x v="2"/>
    <x v="1126"/>
    <x v="4"/>
    <x v="4"/>
    <x v="6"/>
    <x v="0"/>
    <x v="2"/>
    <s v="Beijing"/>
    <x v="2"/>
  </r>
  <r>
    <s v="5393"/>
    <x v="515"/>
    <x v="2"/>
    <n v="26"/>
    <n v="26.890681680709754"/>
    <x v="2768"/>
    <n v="1232.8573183192902"/>
    <x v="1"/>
    <x v="1403"/>
    <x v="0"/>
    <x v="0"/>
    <x v="21"/>
    <x v="0"/>
    <x v="1"/>
    <s v="Bethesda"/>
    <x v="1"/>
  </r>
  <r>
    <s v="5394"/>
    <x v="877"/>
    <x v="1"/>
    <n v="12"/>
    <n v="3114.0441687018297"/>
    <x v="2769"/>
    <n v="8741.9558312981699"/>
    <x v="0"/>
    <x v="950"/>
    <x v="4"/>
    <x v="4"/>
    <x v="6"/>
    <x v="0"/>
    <x v="0"/>
    <s v="Toulouse"/>
    <x v="7"/>
  </r>
  <r>
    <s v="5395"/>
    <x v="1055"/>
    <x v="0"/>
    <n v="10"/>
    <n v="152.32291139185438"/>
    <x v="2120"/>
    <n v="-22.42291139185437"/>
    <x v="0"/>
    <x v="1"/>
    <x v="0"/>
    <x v="0"/>
    <x v="1"/>
    <x v="1"/>
    <x v="1"/>
    <s v="Plano"/>
    <x v="1"/>
  </r>
  <r>
    <s v="5396"/>
    <x v="770"/>
    <x v="2"/>
    <n v="13"/>
    <n v="974.89392694052071"/>
    <x v="2770"/>
    <n v="4695.7060730594794"/>
    <x v="0"/>
    <x v="546"/>
    <x v="4"/>
    <x v="4"/>
    <x v="0"/>
    <x v="0"/>
    <x v="2"/>
    <s v="Osaka"/>
    <x v="15"/>
  </r>
  <r>
    <s v="5399"/>
    <x v="999"/>
    <x v="0"/>
    <n v="18"/>
    <n v="659.45535443996584"/>
    <x v="1001"/>
    <n v="518.64464556003406"/>
    <x v="3"/>
    <x v="248"/>
    <x v="2"/>
    <x v="2"/>
    <x v="20"/>
    <x v="3"/>
    <x v="1"/>
    <s v="North Harford"/>
    <x v="1"/>
  </r>
  <r>
    <s v="5400"/>
    <x v="36"/>
    <x v="1"/>
    <n v="30"/>
    <n v="620.65262594176625"/>
    <x v="2771"/>
    <n v="7477.847374058234"/>
    <x v="3"/>
    <x v="609"/>
    <x v="3"/>
    <x v="3"/>
    <x v="16"/>
    <x v="4"/>
    <x v="1"/>
    <s v="North Harford"/>
    <x v="1"/>
  </r>
  <r>
    <s v="5401"/>
    <x v="452"/>
    <x v="1"/>
    <n v="10"/>
    <n v="3.2648833437828264"/>
    <x v="729"/>
    <n v="1876.7351166562171"/>
    <x v="0"/>
    <x v="904"/>
    <x v="6"/>
    <x v="6"/>
    <x v="12"/>
    <x v="0"/>
    <x v="2"/>
    <s v="Hong Kong"/>
    <x v="2"/>
  </r>
  <r>
    <s v="5402"/>
    <x v="372"/>
    <x v="1"/>
    <n v="18"/>
    <n v="3285.4547088083436"/>
    <x v="2772"/>
    <n v="1545.7552911916564"/>
    <x v="0"/>
    <x v="33"/>
    <x v="8"/>
    <x v="8"/>
    <x v="16"/>
    <x v="4"/>
    <x v="1"/>
    <s v="Cedar Park"/>
    <x v="1"/>
  </r>
  <r>
    <s v="5404"/>
    <x v="658"/>
    <x v="0"/>
    <n v="30"/>
    <n v="9.882722689619861"/>
    <x v="2773"/>
    <n v="755.11727731038013"/>
    <x v="1"/>
    <x v="771"/>
    <x v="0"/>
    <x v="0"/>
    <x v="17"/>
    <x v="4"/>
    <x v="1"/>
    <s v="Bethesda"/>
    <x v="1"/>
  </r>
  <r>
    <s v="5405"/>
    <x v="177"/>
    <x v="0"/>
    <n v="10"/>
    <n v="423.79437314733832"/>
    <x v="288"/>
    <n v="1226.2056268526617"/>
    <x v="1"/>
    <x v="884"/>
    <x v="6"/>
    <x v="6"/>
    <x v="12"/>
    <x v="0"/>
    <x v="1"/>
    <s v="Bethesda"/>
    <x v="1"/>
  </r>
  <r>
    <s v="5406"/>
    <x v="926"/>
    <x v="2"/>
    <n v="26"/>
    <n v="95.491027890429379"/>
    <x v="1620"/>
    <n v="1880.2489721095706"/>
    <x v="0"/>
    <x v="88"/>
    <x v="2"/>
    <x v="2"/>
    <x v="17"/>
    <x v="4"/>
    <x v="2"/>
    <s v="Hong Kong"/>
    <x v="2"/>
  </r>
  <r>
    <s v="5407"/>
    <x v="233"/>
    <x v="1"/>
    <n v="9"/>
    <n v="187.84919339908814"/>
    <x v="2293"/>
    <n v="2313.050806600912"/>
    <x v="0"/>
    <x v="1263"/>
    <x v="6"/>
    <x v="6"/>
    <x v="12"/>
    <x v="0"/>
    <x v="1"/>
    <s v="Key West"/>
    <x v="1"/>
  </r>
  <r>
    <s v="5408"/>
    <x v="360"/>
    <x v="1"/>
    <n v="12"/>
    <n v="22.937229708543359"/>
    <x v="1721"/>
    <n v="2485.0627702914567"/>
    <x v="0"/>
    <x v="1355"/>
    <x v="7"/>
    <x v="7"/>
    <x v="9"/>
    <x v="4"/>
    <x v="0"/>
    <s v="Knotty Ash"/>
    <x v="3"/>
  </r>
  <r>
    <s v="5409"/>
    <x v="740"/>
    <x v="1"/>
    <n v="12"/>
    <n v="1329.3878243025545"/>
    <x v="2774"/>
    <n v="987.21217569744545"/>
    <x v="0"/>
    <x v="374"/>
    <x v="6"/>
    <x v="6"/>
    <x v="12"/>
    <x v="0"/>
    <x v="1"/>
    <s v="Queen Anne's County"/>
    <x v="1"/>
  </r>
  <r>
    <s v="5411"/>
    <x v="915"/>
    <x v="0"/>
    <n v="12"/>
    <n v="2.1229290376344889"/>
    <x v="2775"/>
    <n v="2603.9770709623654"/>
    <x v="0"/>
    <x v="1267"/>
    <x v="0"/>
    <x v="0"/>
    <x v="2"/>
    <x v="2"/>
    <x v="1"/>
    <s v="New Haven"/>
    <x v="1"/>
  </r>
  <r>
    <s v="5413"/>
    <x v="442"/>
    <x v="2"/>
    <n v="10"/>
    <n v="32.817115179281124"/>
    <x v="684"/>
    <n v="137.08288482071887"/>
    <x v="1"/>
    <x v="760"/>
    <x v="0"/>
    <x v="0"/>
    <x v="15"/>
    <x v="5"/>
    <x v="0"/>
    <s v="Berlin"/>
    <x v="5"/>
  </r>
  <r>
    <s v="5414"/>
    <x v="130"/>
    <x v="2"/>
    <n v="13"/>
    <n v="1361.5390900853067"/>
    <x v="130"/>
    <n v="276.76090991469323"/>
    <x v="1"/>
    <x v="1404"/>
    <x v="2"/>
    <x v="2"/>
    <x v="20"/>
    <x v="3"/>
    <x v="2"/>
    <s v="Beijing"/>
    <x v="2"/>
  </r>
  <r>
    <s v="5415"/>
    <x v="274"/>
    <x v="0"/>
    <n v="13"/>
    <n v="880.85936408226883"/>
    <x v="2776"/>
    <n v="2382.5406359177314"/>
    <x v="0"/>
    <x v="461"/>
    <x v="3"/>
    <x v="3"/>
    <x v="13"/>
    <x v="4"/>
    <x v="1"/>
    <s v="Austin"/>
    <x v="1"/>
  </r>
  <r>
    <s v="5417"/>
    <x v="342"/>
    <x v="0"/>
    <n v="13"/>
    <n v="6149.8937449115219"/>
    <x v="2777"/>
    <n v="2131.1062550884781"/>
    <x v="2"/>
    <x v="886"/>
    <x v="0"/>
    <x v="0"/>
    <x v="0"/>
    <x v="0"/>
    <x v="1"/>
    <s v="Seattle"/>
    <x v="1"/>
  </r>
  <r>
    <s v="5418"/>
    <x v="965"/>
    <x v="1"/>
    <n v="6"/>
    <n v="49.014578825310679"/>
    <x v="2778"/>
    <n v="205.74542117468931"/>
    <x v="0"/>
    <x v="839"/>
    <x v="2"/>
    <x v="2"/>
    <x v="17"/>
    <x v="4"/>
    <x v="0"/>
    <s v="Ramstein"/>
    <x v="5"/>
  </r>
  <r>
    <s v="5420"/>
    <x v="367"/>
    <x v="0"/>
    <n v="9"/>
    <n v="8434.1420162828999"/>
    <x v="2779"/>
    <n v="-513.14201628289993"/>
    <x v="0"/>
    <x v="817"/>
    <x v="4"/>
    <x v="4"/>
    <x v="6"/>
    <x v="0"/>
    <x v="1"/>
    <s v="South Portland"/>
    <x v="1"/>
  </r>
  <r>
    <s v="5421"/>
    <x v="582"/>
    <x v="2"/>
    <n v="18"/>
    <n v="1687.8029007671016"/>
    <x v="2780"/>
    <n v="2365.4970992328986"/>
    <x v="3"/>
    <x v="1078"/>
    <x v="7"/>
    <x v="7"/>
    <x v="9"/>
    <x v="4"/>
    <x v="1"/>
    <s v="North Harford"/>
    <x v="1"/>
  </r>
  <r>
    <s v="5422"/>
    <x v="616"/>
    <x v="2"/>
    <n v="18"/>
    <n v="2.1021518047628995"/>
    <x v="2781"/>
    <n v="213.11784819523709"/>
    <x v="2"/>
    <x v="1321"/>
    <x v="0"/>
    <x v="0"/>
    <x v="2"/>
    <x v="2"/>
    <x v="2"/>
    <s v="Beijing"/>
    <x v="2"/>
  </r>
  <r>
    <s v="5423"/>
    <x v="117"/>
    <x v="1"/>
    <n v="10"/>
    <n v="487.0892182020408"/>
    <x v="1328"/>
    <n v="7892.9107817979593"/>
    <x v="0"/>
    <x v="952"/>
    <x v="4"/>
    <x v="4"/>
    <x v="6"/>
    <x v="0"/>
    <x v="1"/>
    <s v="Fall City"/>
    <x v="1"/>
  </r>
  <r>
    <s v="5428"/>
    <x v="88"/>
    <x v="1"/>
    <n v="13"/>
    <n v="413.0192260385075"/>
    <x v="2782"/>
    <n v="1602.8547739614926"/>
    <x v="0"/>
    <x v="877"/>
    <x v="2"/>
    <x v="2"/>
    <x v="2"/>
    <x v="2"/>
    <x v="1"/>
    <s v="Lynn"/>
    <x v="1"/>
  </r>
  <r>
    <s v="5429"/>
    <x v="639"/>
    <x v="1"/>
    <n v="13"/>
    <n v="62.796246045907886"/>
    <x v="2783"/>
    <n v="4016.8037539540919"/>
    <x v="0"/>
    <x v="1210"/>
    <x v="0"/>
    <x v="0"/>
    <x v="14"/>
    <x v="3"/>
    <x v="2"/>
    <s v="Shanghai"/>
    <x v="2"/>
  </r>
  <r>
    <s v="5431"/>
    <x v="788"/>
    <x v="0"/>
    <n v="10"/>
    <n v="1240.3477390631285"/>
    <x v="345"/>
    <n v="759.65226093687147"/>
    <x v="0"/>
    <x v="315"/>
    <x v="5"/>
    <x v="5"/>
    <x v="19"/>
    <x v="5"/>
    <x v="0"/>
    <s v="Valletta"/>
    <x v="23"/>
  </r>
  <r>
    <s v="5433"/>
    <x v="165"/>
    <x v="1"/>
    <n v="5"/>
    <n v="281.6949265369197"/>
    <x v="283"/>
    <n v="55.305073463080305"/>
    <x v="0"/>
    <x v="156"/>
    <x v="8"/>
    <x v="8"/>
    <x v="3"/>
    <x v="1"/>
    <x v="1"/>
    <s v="Jersey City"/>
    <x v="1"/>
  </r>
  <r>
    <s v="5435"/>
    <x v="482"/>
    <x v="1"/>
    <n v="5"/>
    <n v="514.38500219702792"/>
    <x v="431"/>
    <n v="-64.385002197027916"/>
    <x v="0"/>
    <x v="94"/>
    <x v="3"/>
    <x v="3"/>
    <x v="13"/>
    <x v="4"/>
    <x v="1"/>
    <s v="Northampton"/>
    <x v="1"/>
  </r>
  <r>
    <s v="5436"/>
    <x v="530"/>
    <x v="2"/>
    <n v="12"/>
    <n v="5638.732119569715"/>
    <x v="159"/>
    <n v="2749.267880430285"/>
    <x v="0"/>
    <x v="533"/>
    <x v="8"/>
    <x v="8"/>
    <x v="5"/>
    <x v="4"/>
    <x v="1"/>
    <s v="Cle Elum"/>
    <x v="1"/>
  </r>
  <r>
    <s v="5437"/>
    <x v="201"/>
    <x v="1"/>
    <n v="36"/>
    <n v="10360.301264247561"/>
    <x v="2784"/>
    <n v="2098.9987357524387"/>
    <x v="0"/>
    <x v="126"/>
    <x v="8"/>
    <x v="8"/>
    <x v="16"/>
    <x v="4"/>
    <x v="1"/>
    <s v="Bacliff"/>
    <x v="1"/>
  </r>
  <r>
    <s v="5438"/>
    <x v="796"/>
    <x v="1"/>
    <n v="12"/>
    <n v="1888.9042264308428"/>
    <x v="1397"/>
    <n v="3345.4957735691569"/>
    <x v="0"/>
    <x v="926"/>
    <x v="4"/>
    <x v="4"/>
    <x v="0"/>
    <x v="0"/>
    <x v="1"/>
    <s v="Charlottesville"/>
    <x v="1"/>
  </r>
  <r>
    <s v="5440"/>
    <x v="887"/>
    <x v="2"/>
    <n v="10"/>
    <n v="18.89563922697884"/>
    <x v="590"/>
    <n v="271.00436077302112"/>
    <x v="0"/>
    <x v="351"/>
    <x v="0"/>
    <x v="0"/>
    <x v="15"/>
    <x v="5"/>
    <x v="1"/>
    <s v="Houston"/>
    <x v="1"/>
  </r>
  <r>
    <s v="5441"/>
    <x v="171"/>
    <x v="0"/>
    <n v="13"/>
    <n v="94.329311150083214"/>
    <x v="2715"/>
    <n v="3077.5486888499167"/>
    <x v="0"/>
    <x v="535"/>
    <x v="2"/>
    <x v="2"/>
    <x v="2"/>
    <x v="2"/>
    <x v="1"/>
    <s v="Jersey City"/>
    <x v="1"/>
  </r>
  <r>
    <s v="5442"/>
    <x v="269"/>
    <x v="1"/>
    <n v="4"/>
    <n v="21.02974662338692"/>
    <x v="614"/>
    <n v="482.0702533766131"/>
    <x v="0"/>
    <x v="906"/>
    <x v="6"/>
    <x v="6"/>
    <x v="12"/>
    <x v="0"/>
    <x v="1"/>
    <s v="Albany"/>
    <x v="1"/>
  </r>
  <r>
    <s v="5443"/>
    <x v="777"/>
    <x v="1"/>
    <n v="8"/>
    <n v="46.454501746438332"/>
    <x v="2785"/>
    <n v="320.06749825356167"/>
    <x v="0"/>
    <x v="196"/>
    <x v="0"/>
    <x v="0"/>
    <x v="15"/>
    <x v="5"/>
    <x v="0"/>
    <s v="Saint Petersburg"/>
    <x v="0"/>
  </r>
  <r>
    <s v="5444"/>
    <x v="841"/>
    <x v="0"/>
    <n v="12"/>
    <n v="687.08437081444151"/>
    <x v="2170"/>
    <n v="1460.9156291855584"/>
    <x v="0"/>
    <x v="651"/>
    <x v="7"/>
    <x v="7"/>
    <x v="13"/>
    <x v="4"/>
    <x v="2"/>
    <s v="New Delhi"/>
    <x v="14"/>
  </r>
  <r>
    <s v="5445"/>
    <x v="907"/>
    <x v="0"/>
    <n v="80"/>
    <n v="3852.9914799134726"/>
    <x v="2786"/>
    <n v="40867.008520086529"/>
    <x v="3"/>
    <x v="1405"/>
    <x v="8"/>
    <x v="8"/>
    <x v="16"/>
    <x v="4"/>
    <x v="1"/>
    <s v="North Harford"/>
    <x v="1"/>
  </r>
  <r>
    <s v="5446"/>
    <x v="610"/>
    <x v="2"/>
    <n v="26"/>
    <n v="2.2680778089452143"/>
    <x v="2787"/>
    <n v="22.004422191054786"/>
    <x v="2"/>
    <x v="991"/>
    <x v="2"/>
    <x v="2"/>
    <x v="17"/>
    <x v="4"/>
    <x v="2"/>
    <s v="Beijing"/>
    <x v="2"/>
  </r>
  <r>
    <s v="5447"/>
    <x v="488"/>
    <x v="2"/>
    <n v="9"/>
    <n v="486.67035184387561"/>
    <x v="244"/>
    <n v="2287.8296481561242"/>
    <x v="2"/>
    <x v="7"/>
    <x v="5"/>
    <x v="5"/>
    <x v="7"/>
    <x v="5"/>
    <x v="1"/>
    <s v="Seattle"/>
    <x v="1"/>
  </r>
  <r>
    <s v="5451"/>
    <x v="832"/>
    <x v="1"/>
    <n v="12"/>
    <n v="487.02216704079854"/>
    <x v="1427"/>
    <n v="2972.5585329592013"/>
    <x v="0"/>
    <x v="1200"/>
    <x v="0"/>
    <x v="0"/>
    <x v="2"/>
    <x v="2"/>
    <x v="0"/>
    <s v="Koln"/>
    <x v="5"/>
  </r>
  <r>
    <s v="5452"/>
    <x v="1"/>
    <x v="1"/>
    <n v="4"/>
    <n v="123.65107649361714"/>
    <x v="2788"/>
    <n v="141.99892350638282"/>
    <x v="0"/>
    <x v="669"/>
    <x v="3"/>
    <x v="3"/>
    <x v="13"/>
    <x v="4"/>
    <x v="1"/>
    <s v="Hackensack"/>
    <x v="1"/>
  </r>
  <r>
    <s v="5453"/>
    <x v="300"/>
    <x v="0"/>
    <n v="9"/>
    <n v="3.2114490980913835"/>
    <x v="2789"/>
    <n v="5.1485509019086155"/>
    <x v="0"/>
    <x v="226"/>
    <x v="2"/>
    <x v="2"/>
    <x v="17"/>
    <x v="4"/>
    <x v="1"/>
    <s v="South Portland"/>
    <x v="1"/>
  </r>
  <r>
    <s v="5455"/>
    <x v="642"/>
    <x v="0"/>
    <n v="10"/>
    <n v="843.10363059446513"/>
    <x v="1203"/>
    <n v="756.79636940553496"/>
    <x v="0"/>
    <x v="1128"/>
    <x v="0"/>
    <x v="0"/>
    <x v="2"/>
    <x v="2"/>
    <x v="2"/>
    <s v="Sydney"/>
    <x v="8"/>
  </r>
  <r>
    <s v="5456"/>
    <x v="1058"/>
    <x v="0"/>
    <n v="13"/>
    <n v="383.63733567405581"/>
    <x v="2790"/>
    <n v="7641.9626643259444"/>
    <x v="0"/>
    <x v="1406"/>
    <x v="6"/>
    <x v="6"/>
    <x v="0"/>
    <x v="0"/>
    <x v="1"/>
    <s v="Midland"/>
    <x v="1"/>
  </r>
  <r>
    <s v="5457"/>
    <x v="129"/>
    <x v="0"/>
    <n v="8"/>
    <n v="96.80726505966345"/>
    <x v="2791"/>
    <n v="1611.3927349403366"/>
    <x v="1"/>
    <x v="1301"/>
    <x v="2"/>
    <x v="2"/>
    <x v="4"/>
    <x v="3"/>
    <x v="0"/>
    <s v="Berlin"/>
    <x v="5"/>
  </r>
  <r>
    <s v="5458"/>
    <x v="753"/>
    <x v="0"/>
    <n v="26"/>
    <n v="9886.498629482121"/>
    <x v="2792"/>
    <n v="-440.0986294821214"/>
    <x v="3"/>
    <x v="19"/>
    <x v="2"/>
    <x v="2"/>
    <x v="4"/>
    <x v="3"/>
    <x v="1"/>
    <s v="North Harford"/>
    <x v="1"/>
  </r>
  <r>
    <s v="5459"/>
    <x v="41"/>
    <x v="1"/>
    <n v="6"/>
    <n v="115.9361424206117"/>
    <x v="2793"/>
    <n v="757.26385757938829"/>
    <x v="2"/>
    <x v="1407"/>
    <x v="6"/>
    <x v="6"/>
    <x v="12"/>
    <x v="0"/>
    <x v="2"/>
    <s v="Beijing"/>
    <x v="2"/>
  </r>
  <r>
    <s v="5460"/>
    <x v="202"/>
    <x v="1"/>
    <n v="6"/>
    <n v="27.154783779221912"/>
    <x v="2794"/>
    <n v="1809.6452162207781"/>
    <x v="2"/>
    <x v="1062"/>
    <x v="4"/>
    <x v="4"/>
    <x v="0"/>
    <x v="0"/>
    <x v="2"/>
    <s v="Beijing"/>
    <x v="2"/>
  </r>
  <r>
    <s v="5461"/>
    <x v="309"/>
    <x v="2"/>
    <n v="20"/>
    <n v="446.52881214021176"/>
    <x v="576"/>
    <n v="3533.4711878597882"/>
    <x v="0"/>
    <x v="417"/>
    <x v="2"/>
    <x v="2"/>
    <x v="4"/>
    <x v="3"/>
    <x v="1"/>
    <s v="Denton"/>
    <x v="1"/>
  </r>
  <r>
    <s v="5462"/>
    <x v="1012"/>
    <x v="0"/>
    <n v="8"/>
    <n v="6101.9107695890079"/>
    <x v="2795"/>
    <n v="-861.91076958900794"/>
    <x v="2"/>
    <x v="813"/>
    <x v="4"/>
    <x v="4"/>
    <x v="6"/>
    <x v="0"/>
    <x v="0"/>
    <s v="Paris"/>
    <x v="7"/>
  </r>
  <r>
    <s v="5464"/>
    <x v="80"/>
    <x v="1"/>
    <n v="5"/>
    <n v="18.03477571706987"/>
    <x v="2278"/>
    <n v="66.465224282930137"/>
    <x v="0"/>
    <x v="1231"/>
    <x v="0"/>
    <x v="0"/>
    <x v="17"/>
    <x v="4"/>
    <x v="1"/>
    <s v="San Antonio"/>
    <x v="1"/>
  </r>
  <r>
    <s v="5465"/>
    <x v="154"/>
    <x v="1"/>
    <n v="4"/>
    <n v="57.938224779676659"/>
    <x v="2061"/>
    <n v="38.901775220323344"/>
    <x v="1"/>
    <x v="229"/>
    <x v="0"/>
    <x v="0"/>
    <x v="17"/>
    <x v="4"/>
    <x v="0"/>
    <s v="Berlin"/>
    <x v="5"/>
  </r>
  <r>
    <s v="5467"/>
    <x v="163"/>
    <x v="2"/>
    <n v="24"/>
    <n v="2089.0298390909625"/>
    <x v="2796"/>
    <n v="164.37016090903762"/>
    <x v="1"/>
    <x v="675"/>
    <x v="0"/>
    <x v="0"/>
    <x v="21"/>
    <x v="0"/>
    <x v="0"/>
    <s v="Berlin"/>
    <x v="5"/>
  </r>
  <r>
    <s v="5468"/>
    <x v="827"/>
    <x v="1"/>
    <n v="5"/>
    <n v="1.5081313310162769"/>
    <x v="283"/>
    <n v="335.49186866898373"/>
    <x v="0"/>
    <x v="150"/>
    <x v="8"/>
    <x v="8"/>
    <x v="3"/>
    <x v="1"/>
    <x v="1"/>
    <s v="Spring"/>
    <x v="1"/>
  </r>
  <r>
    <s v="5469"/>
    <x v="594"/>
    <x v="1"/>
    <n v="10"/>
    <n v="28.157149237057538"/>
    <x v="527"/>
    <n v="401.74285076294245"/>
    <x v="0"/>
    <x v="557"/>
    <x v="0"/>
    <x v="0"/>
    <x v="15"/>
    <x v="5"/>
    <x v="1"/>
    <s v="Fredericksburg"/>
    <x v="1"/>
  </r>
  <r>
    <s v="5470"/>
    <x v="573"/>
    <x v="1"/>
    <n v="13"/>
    <n v="41.808180077742399"/>
    <x v="2797"/>
    <n v="165.46981992225759"/>
    <x v="0"/>
    <x v="760"/>
    <x v="0"/>
    <x v="0"/>
    <x v="15"/>
    <x v="5"/>
    <x v="1"/>
    <s v="San Antonio"/>
    <x v="1"/>
  </r>
  <r>
    <s v="5471"/>
    <x v="49"/>
    <x v="0"/>
    <n v="13"/>
    <n v="90.277286165092889"/>
    <x v="2798"/>
    <n v="529.72271383490715"/>
    <x v="0"/>
    <x v="539"/>
    <x v="0"/>
    <x v="0"/>
    <x v="17"/>
    <x v="4"/>
    <x v="1"/>
    <s v="Passaic"/>
    <x v="1"/>
  </r>
  <r>
    <s v="5474"/>
    <x v="293"/>
    <x v="1"/>
    <n v="10"/>
    <n v="2.1606010877145811"/>
    <x v="705"/>
    <n v="1966.8393989122853"/>
    <x v="0"/>
    <x v="111"/>
    <x v="6"/>
    <x v="6"/>
    <x v="12"/>
    <x v="0"/>
    <x v="1"/>
    <s v="New York"/>
    <x v="1"/>
  </r>
  <r>
    <s v="5475"/>
    <x v="943"/>
    <x v="1"/>
    <n v="10"/>
    <n v="5686.1907226690564"/>
    <x v="836"/>
    <n v="17263.809277330944"/>
    <x v="0"/>
    <x v="702"/>
    <x v="7"/>
    <x v="7"/>
    <x v="11"/>
    <x v="4"/>
    <x v="1"/>
    <s v="Worcester"/>
    <x v="1"/>
  </r>
  <r>
    <s v="5476"/>
    <x v="737"/>
    <x v="2"/>
    <n v="26"/>
    <n v="14632.559189986039"/>
    <x v="2799"/>
    <n v="-5500.8591899860385"/>
    <x v="1"/>
    <x v="465"/>
    <x v="4"/>
    <x v="4"/>
    <x v="5"/>
    <x v="4"/>
    <x v="2"/>
    <s v="Beijing"/>
    <x v="2"/>
  </r>
  <r>
    <s v="5478"/>
    <x v="437"/>
    <x v="2"/>
    <n v="12"/>
    <n v="11156.932546413653"/>
    <x v="671"/>
    <n v="-3048.5325464136531"/>
    <x v="0"/>
    <x v="744"/>
    <x v="8"/>
    <x v="8"/>
    <x v="11"/>
    <x v="4"/>
    <x v="1"/>
    <s v="Fort Atkinson"/>
    <x v="1"/>
  </r>
  <r>
    <s v="5479"/>
    <x v="1045"/>
    <x v="0"/>
    <n v="10"/>
    <n v="11.093216169063812"/>
    <x v="607"/>
    <n v="2568.9067838309361"/>
    <x v="0"/>
    <x v="737"/>
    <x v="0"/>
    <x v="0"/>
    <x v="19"/>
    <x v="5"/>
    <x v="2"/>
    <s v="Damascus"/>
    <x v="26"/>
  </r>
  <r>
    <s v="5480"/>
    <x v="25"/>
    <x v="1"/>
    <n v="9"/>
    <n v="71.543075719960598"/>
    <x v="2800"/>
    <n v="75.306924280039397"/>
    <x v="0"/>
    <x v="1223"/>
    <x v="0"/>
    <x v="0"/>
    <x v="17"/>
    <x v="4"/>
    <x v="1"/>
    <s v="Queen Anne's County"/>
    <x v="1"/>
  </r>
  <r>
    <s v="5482"/>
    <x v="501"/>
    <x v="2"/>
    <n v="24"/>
    <n v="9197.8804163487475"/>
    <x v="2801"/>
    <n v="-1439.0804163487473"/>
    <x v="0"/>
    <x v="58"/>
    <x v="7"/>
    <x v="7"/>
    <x v="5"/>
    <x v="4"/>
    <x v="1"/>
    <s v="Vineland"/>
    <x v="1"/>
  </r>
  <r>
    <s v="5483"/>
    <x v="779"/>
    <x v="1"/>
    <n v="12"/>
    <n v="47.888899643638155"/>
    <x v="2802"/>
    <n v="118.79110035636185"/>
    <x v="0"/>
    <x v="849"/>
    <x v="0"/>
    <x v="0"/>
    <x v="2"/>
    <x v="2"/>
    <x v="1"/>
    <s v="Roanoke"/>
    <x v="1"/>
  </r>
  <r>
    <s v="5488"/>
    <x v="439"/>
    <x v="2"/>
    <n v="6"/>
    <n v="26.050813652323793"/>
    <x v="2803"/>
    <n v="1310.8601863476763"/>
    <x v="0"/>
    <x v="240"/>
    <x v="0"/>
    <x v="0"/>
    <x v="17"/>
    <x v="4"/>
    <x v="0"/>
    <s v="Landstuhl"/>
    <x v="5"/>
  </r>
  <r>
    <s v="5489"/>
    <x v="366"/>
    <x v="1"/>
    <n v="10"/>
    <n v="4.4992271602839278"/>
    <x v="570"/>
    <n v="160.50077283971606"/>
    <x v="2"/>
    <x v="339"/>
    <x v="0"/>
    <x v="0"/>
    <x v="17"/>
    <x v="4"/>
    <x v="0"/>
    <s v="Paris"/>
    <x v="7"/>
  </r>
  <r>
    <s v="5490"/>
    <x v="858"/>
    <x v="1"/>
    <n v="10"/>
    <n v="14.299618945187499"/>
    <x v="628"/>
    <n v="1775.7003810548124"/>
    <x v="0"/>
    <x v="377"/>
    <x v="7"/>
    <x v="7"/>
    <x v="13"/>
    <x v="4"/>
    <x v="1"/>
    <s v="Lynn"/>
    <x v="1"/>
  </r>
  <r>
    <s v="5491"/>
    <x v="417"/>
    <x v="2"/>
    <n v="12"/>
    <n v="150.03219890465243"/>
    <x v="2804"/>
    <n v="267.45180109534755"/>
    <x v="0"/>
    <x v="1377"/>
    <x v="0"/>
    <x v="0"/>
    <x v="15"/>
    <x v="5"/>
    <x v="2"/>
    <s v="Beijing"/>
    <x v="2"/>
  </r>
  <r>
    <s v="5495"/>
    <x v="1059"/>
    <x v="0"/>
    <n v="9"/>
    <n v="456.51012671204302"/>
    <x v="588"/>
    <n v="1303.4898732879569"/>
    <x v="1"/>
    <x v="378"/>
    <x v="0"/>
    <x v="0"/>
    <x v="19"/>
    <x v="5"/>
    <x v="2"/>
    <s v="Beijing"/>
    <x v="2"/>
  </r>
  <r>
    <s v="5496"/>
    <x v="277"/>
    <x v="1"/>
    <n v="18"/>
    <n v="1072.9242401206866"/>
    <x v="2805"/>
    <n v="3624.2057598793135"/>
    <x v="0"/>
    <x v="609"/>
    <x v="3"/>
    <x v="3"/>
    <x v="16"/>
    <x v="4"/>
    <x v="1"/>
    <s v="Grand Junction"/>
    <x v="1"/>
  </r>
  <r>
    <s v="5497"/>
    <x v="723"/>
    <x v="0"/>
    <n v="10"/>
    <n v="1106.1289807409059"/>
    <x v="1680"/>
    <n v="1403.8710192590941"/>
    <x v="0"/>
    <x v="1154"/>
    <x v="0"/>
    <x v="0"/>
    <x v="11"/>
    <x v="4"/>
    <x v="0"/>
    <s v="Knotty Ash"/>
    <x v="3"/>
  </r>
  <r>
    <s v="5499"/>
    <x v="950"/>
    <x v="2"/>
    <n v="16"/>
    <n v="181.87253453156117"/>
    <x v="2806"/>
    <n v="466.92746546843875"/>
    <x v="1"/>
    <x v="153"/>
    <x v="1"/>
    <x v="1"/>
    <x v="3"/>
    <x v="1"/>
    <x v="0"/>
    <s v="Berlin"/>
    <x v="5"/>
  </r>
  <r>
    <s v="5501"/>
    <x v="754"/>
    <x v="1"/>
    <n v="9"/>
    <n v="3045.3968923053012"/>
    <x v="2807"/>
    <n v="-539.39689230530121"/>
    <x v="0"/>
    <x v="258"/>
    <x v="5"/>
    <x v="5"/>
    <x v="7"/>
    <x v="5"/>
    <x v="1"/>
    <s v="Tallahassee"/>
    <x v="1"/>
  </r>
  <r>
    <s v="5502"/>
    <x v="481"/>
    <x v="1"/>
    <n v="20"/>
    <n v="3531.6137811437075"/>
    <x v="772"/>
    <n v="238.38621885629254"/>
    <x v="2"/>
    <x v="897"/>
    <x v="6"/>
    <x v="6"/>
    <x v="12"/>
    <x v="0"/>
    <x v="1"/>
    <s v="Seattle"/>
    <x v="1"/>
  </r>
  <r>
    <s v="5503"/>
    <x v="95"/>
    <x v="1"/>
    <n v="10"/>
    <n v="152.64851889428343"/>
    <x v="935"/>
    <n v="97.351481105716573"/>
    <x v="2"/>
    <x v="592"/>
    <x v="0"/>
    <x v="0"/>
    <x v="21"/>
    <x v="0"/>
    <x v="2"/>
    <s v="Beijing"/>
    <x v="2"/>
  </r>
  <r>
    <s v="5504"/>
    <x v="977"/>
    <x v="1"/>
    <n v="10"/>
    <n v="6971.1250832889255"/>
    <x v="1310"/>
    <n v="-3052.1250832889255"/>
    <x v="0"/>
    <x v="847"/>
    <x v="4"/>
    <x v="4"/>
    <x v="0"/>
    <x v="0"/>
    <x v="1"/>
    <s v="Spokane"/>
    <x v="1"/>
  </r>
  <r>
    <s v="5507"/>
    <x v="209"/>
    <x v="0"/>
    <n v="20"/>
    <n v="326.62939355754935"/>
    <x v="1067"/>
    <n v="6233.3706064424505"/>
    <x v="2"/>
    <x v="928"/>
    <x v="4"/>
    <x v="4"/>
    <x v="0"/>
    <x v="0"/>
    <x v="0"/>
    <s v="Paris"/>
    <x v="7"/>
  </r>
  <r>
    <s v="5508"/>
    <x v="448"/>
    <x v="2"/>
    <n v="20"/>
    <n v="1150.5856330821205"/>
    <x v="182"/>
    <n v="403.01436691787944"/>
    <x v="1"/>
    <x v="40"/>
    <x v="0"/>
    <x v="0"/>
    <x v="1"/>
    <x v="1"/>
    <x v="1"/>
    <s v="Bethesda"/>
    <x v="1"/>
  </r>
  <r>
    <s v="5511"/>
    <x v="102"/>
    <x v="1"/>
    <n v="9"/>
    <n v="94.193232425658877"/>
    <x v="2808"/>
    <n v="1328.8567675743411"/>
    <x v="0"/>
    <x v="804"/>
    <x v="7"/>
    <x v="7"/>
    <x v="9"/>
    <x v="4"/>
    <x v="1"/>
    <s v="Bridgeport"/>
    <x v="1"/>
  </r>
  <r>
    <s v="5513"/>
    <x v="353"/>
    <x v="1"/>
    <n v="10"/>
    <n v="1664.7384217980273"/>
    <x v="2709"/>
    <n v="4885.261578201973"/>
    <x v="0"/>
    <x v="1250"/>
    <x v="4"/>
    <x v="4"/>
    <x v="6"/>
    <x v="0"/>
    <x v="1"/>
    <s v="Newark"/>
    <x v="1"/>
  </r>
  <r>
    <s v="5514"/>
    <x v="445"/>
    <x v="1"/>
    <n v="9"/>
    <n v="170.51422834357749"/>
    <x v="2809"/>
    <n v="3174.8857716564225"/>
    <x v="2"/>
    <x v="986"/>
    <x v="5"/>
    <x v="5"/>
    <x v="7"/>
    <x v="5"/>
    <x v="2"/>
    <s v="Beijing"/>
    <x v="2"/>
  </r>
  <r>
    <s v="5515"/>
    <x v="330"/>
    <x v="1"/>
    <n v="10"/>
    <n v="5.7829435859910435E-3"/>
    <x v="1493"/>
    <n v="3989.9942170564141"/>
    <x v="0"/>
    <x v="1245"/>
    <x v="0"/>
    <x v="0"/>
    <x v="14"/>
    <x v="3"/>
    <x v="1"/>
    <s v="Albany"/>
    <x v="1"/>
  </r>
  <r>
    <s v="5517"/>
    <x v="792"/>
    <x v="0"/>
    <n v="12"/>
    <n v="224.4589443601285"/>
    <x v="2810"/>
    <n v="-65.158944360128487"/>
    <x v="0"/>
    <x v="392"/>
    <x v="0"/>
    <x v="0"/>
    <x v="17"/>
    <x v="4"/>
    <x v="1"/>
    <s v="South Portland"/>
    <x v="1"/>
  </r>
  <r>
    <s v="5519"/>
    <x v="308"/>
    <x v="2"/>
    <n v="10"/>
    <n v="1565.1192795449015"/>
    <x v="1451"/>
    <n v="13634.880720455098"/>
    <x v="0"/>
    <x v="1408"/>
    <x v="4"/>
    <x v="4"/>
    <x v="6"/>
    <x v="0"/>
    <x v="2"/>
    <s v="Bangkok"/>
    <x v="10"/>
  </r>
  <r>
    <s v="5520"/>
    <x v="286"/>
    <x v="0"/>
    <n v="13"/>
    <n v="857.03050952157378"/>
    <x v="135"/>
    <n v="2132.9694904784265"/>
    <x v="0"/>
    <x v="1137"/>
    <x v="5"/>
    <x v="5"/>
    <x v="7"/>
    <x v="5"/>
    <x v="2"/>
    <s v="Canberra"/>
    <x v="8"/>
  </r>
  <r>
    <s v="5521"/>
    <x v="483"/>
    <x v="3"/>
    <n v="8"/>
    <n v="700.30742480169886"/>
    <x v="179"/>
    <n v="1387.6925751983013"/>
    <x v="0"/>
    <x v="1134"/>
    <x v="6"/>
    <x v="6"/>
    <x v="12"/>
    <x v="0"/>
    <x v="0"/>
    <s v="Stockport"/>
    <x v="3"/>
  </r>
  <r>
    <s v="5522"/>
    <x v="231"/>
    <x v="1"/>
    <n v="6"/>
    <n v="769.69445756337757"/>
    <x v="2811"/>
    <n v="1129.4255424366224"/>
    <x v="0"/>
    <x v="808"/>
    <x v="4"/>
    <x v="4"/>
    <x v="0"/>
    <x v="0"/>
    <x v="0"/>
    <s v="Athens"/>
    <x v="19"/>
  </r>
  <r>
    <s v="5524"/>
    <x v="692"/>
    <x v="0"/>
    <n v="10"/>
    <n v="35.992367953545106"/>
    <x v="1802"/>
    <n v="464.00763204645489"/>
    <x v="0"/>
    <x v="1363"/>
    <x v="0"/>
    <x v="0"/>
    <x v="17"/>
    <x v="4"/>
    <x v="1"/>
    <s v="Tallahassee"/>
    <x v="1"/>
  </r>
  <r>
    <s v="5525"/>
    <x v="143"/>
    <x v="0"/>
    <n v="10"/>
    <n v="12.812144008809261"/>
    <x v="2812"/>
    <n v="186.18785599119073"/>
    <x v="0"/>
    <x v="844"/>
    <x v="0"/>
    <x v="0"/>
    <x v="17"/>
    <x v="4"/>
    <x v="1"/>
    <s v="Leominster"/>
    <x v="1"/>
  </r>
  <r>
    <s v="5528"/>
    <x v="540"/>
    <x v="2"/>
    <n v="9"/>
    <n v="3169.2890293870105"/>
    <x v="2813"/>
    <n v="1036.1109706129891"/>
    <x v="2"/>
    <x v="1343"/>
    <x v="0"/>
    <x v="0"/>
    <x v="14"/>
    <x v="3"/>
    <x v="0"/>
    <s v="Paris"/>
    <x v="7"/>
  </r>
  <r>
    <s v="5529"/>
    <x v="844"/>
    <x v="2"/>
    <n v="12"/>
    <n v="1974.7589371769018"/>
    <x v="59"/>
    <n v="773.24106282309822"/>
    <x v="1"/>
    <x v="1409"/>
    <x v="5"/>
    <x v="5"/>
    <x v="7"/>
    <x v="5"/>
    <x v="2"/>
    <s v="Beijing"/>
    <x v="2"/>
  </r>
  <r>
    <s v="5530"/>
    <x v="754"/>
    <x v="1"/>
    <n v="6"/>
    <n v="8.7433056303873258"/>
    <x v="2341"/>
    <n v="49.798094369612677"/>
    <x v="2"/>
    <x v="1163"/>
    <x v="0"/>
    <x v="0"/>
    <x v="15"/>
    <x v="5"/>
    <x v="0"/>
    <s v="Paris"/>
    <x v="7"/>
  </r>
  <r>
    <s v="5531"/>
    <x v="522"/>
    <x v="0"/>
    <n v="18"/>
    <n v="449.36528473980866"/>
    <x v="1675"/>
    <n v="-217.96528473980865"/>
    <x v="1"/>
    <x v="529"/>
    <x v="0"/>
    <x v="0"/>
    <x v="17"/>
    <x v="4"/>
    <x v="1"/>
    <s v="Bethesda"/>
    <x v="1"/>
  </r>
  <r>
    <s v="5533"/>
    <x v="374"/>
    <x v="1"/>
    <n v="6"/>
    <n v="303.42182464164989"/>
    <x v="398"/>
    <n v="620.57817535835011"/>
    <x v="1"/>
    <x v="159"/>
    <x v="6"/>
    <x v="6"/>
    <x v="12"/>
    <x v="0"/>
    <x v="2"/>
    <s v="Beijing"/>
    <x v="2"/>
  </r>
  <r>
    <s v="5535"/>
    <x v="278"/>
    <x v="1"/>
    <n v="120"/>
    <n v="223.08042389615107"/>
    <x v="877"/>
    <n v="975.71957610384891"/>
    <x v="1"/>
    <x v="140"/>
    <x v="0"/>
    <x v="0"/>
    <x v="18"/>
    <x v="5"/>
    <x v="1"/>
    <s v="Bethesda"/>
    <x v="1"/>
  </r>
  <r>
    <s v="5536"/>
    <x v="674"/>
    <x v="0"/>
    <n v="18"/>
    <n v="1820.3101947013106"/>
    <x v="2814"/>
    <n v="321.0898052986895"/>
    <x v="1"/>
    <x v="1098"/>
    <x v="5"/>
    <x v="5"/>
    <x v="7"/>
    <x v="5"/>
    <x v="2"/>
    <s v="Beijing"/>
    <x v="2"/>
  </r>
  <r>
    <s v="5539"/>
    <x v="804"/>
    <x v="0"/>
    <n v="8"/>
    <n v="1823.8943715548455"/>
    <x v="1173"/>
    <n v="2020.1056284451545"/>
    <x v="0"/>
    <x v="641"/>
    <x v="4"/>
    <x v="4"/>
    <x v="0"/>
    <x v="0"/>
    <x v="0"/>
    <s v="London"/>
    <x v="3"/>
  </r>
  <r>
    <s v="5540"/>
    <x v="581"/>
    <x v="0"/>
    <n v="13"/>
    <n v="56.344399320002573"/>
    <x v="624"/>
    <n v="2438.4556006799976"/>
    <x v="1"/>
    <x v="881"/>
    <x v="6"/>
    <x v="6"/>
    <x v="12"/>
    <x v="0"/>
    <x v="1"/>
    <s v="Bethesda"/>
    <x v="1"/>
  </r>
  <r>
    <s v="5542"/>
    <x v="41"/>
    <x v="1"/>
    <n v="10"/>
    <n v="0.4476852416839267"/>
    <x v="1237"/>
    <n v="138.45231475831608"/>
    <x v="0"/>
    <x v="1132"/>
    <x v="2"/>
    <x v="2"/>
    <x v="2"/>
    <x v="2"/>
    <x v="1"/>
    <s v="Montreal"/>
    <x v="4"/>
  </r>
  <r>
    <s v="5543"/>
    <x v="366"/>
    <x v="1"/>
    <n v="24"/>
    <n v="27.893441567272429"/>
    <x v="2815"/>
    <n v="270.88255843272759"/>
    <x v="3"/>
    <x v="972"/>
    <x v="2"/>
    <x v="2"/>
    <x v="2"/>
    <x v="2"/>
    <x v="1"/>
    <s v="North Harford"/>
    <x v="1"/>
  </r>
  <r>
    <s v="5544"/>
    <x v="517"/>
    <x v="1"/>
    <n v="12"/>
    <n v="271.71652635315695"/>
    <x v="2816"/>
    <n v="1871.4834736468429"/>
    <x v="2"/>
    <x v="701"/>
    <x v="4"/>
    <x v="4"/>
    <x v="6"/>
    <x v="0"/>
    <x v="0"/>
    <s v="Paris"/>
    <x v="7"/>
  </r>
  <r>
    <s v="5545"/>
    <x v="946"/>
    <x v="0"/>
    <n v="12"/>
    <n v="1816.3772197282769"/>
    <x v="2817"/>
    <n v="908.72278027172297"/>
    <x v="0"/>
    <x v="520"/>
    <x v="8"/>
    <x v="8"/>
    <x v="11"/>
    <x v="4"/>
    <x v="2"/>
    <s v="Bangkok"/>
    <x v="10"/>
  </r>
  <r>
    <s v="5546"/>
    <x v="310"/>
    <x v="0"/>
    <n v="9"/>
    <n v="144.90805811331379"/>
    <x v="957"/>
    <n v="5029.4919418866857"/>
    <x v="0"/>
    <x v="370"/>
    <x v="6"/>
    <x v="6"/>
    <x v="0"/>
    <x v="0"/>
    <x v="0"/>
    <s v="Stockholm"/>
    <x v="33"/>
  </r>
  <r>
    <s v="5547"/>
    <x v="735"/>
    <x v="2"/>
    <n v="20"/>
    <n v="47.70892981559593"/>
    <x v="2818"/>
    <n v="410.29107018440408"/>
    <x v="0"/>
    <x v="846"/>
    <x v="0"/>
    <x v="0"/>
    <x v="17"/>
    <x v="4"/>
    <x v="1"/>
    <s v="Miami"/>
    <x v="1"/>
  </r>
  <r>
    <s v="5548"/>
    <x v="145"/>
    <x v="2"/>
    <n v="20"/>
    <n v="67.525634862545061"/>
    <x v="2068"/>
    <n v="990.47436513745492"/>
    <x v="0"/>
    <x v="1410"/>
    <x v="0"/>
    <x v="0"/>
    <x v="17"/>
    <x v="4"/>
    <x v="1"/>
    <s v="Racine"/>
    <x v="1"/>
  </r>
  <r>
    <s v="5550"/>
    <x v="218"/>
    <x v="3"/>
    <n v="8"/>
    <n v="391.88214768086937"/>
    <x v="2819"/>
    <n v="1882.2658523191308"/>
    <x v="0"/>
    <x v="12"/>
    <x v="0"/>
    <x v="0"/>
    <x v="1"/>
    <x v="1"/>
    <x v="0"/>
    <s v="Moscow"/>
    <x v="0"/>
  </r>
  <r>
    <s v="5553"/>
    <x v="564"/>
    <x v="1"/>
    <n v="10"/>
    <n v="191.09760866989876"/>
    <x v="132"/>
    <n v="1998.9023913301012"/>
    <x v="0"/>
    <x v="1119"/>
    <x v="7"/>
    <x v="7"/>
    <x v="9"/>
    <x v="4"/>
    <x v="0"/>
    <s v="Stockholm"/>
    <x v="33"/>
  </r>
  <r>
    <s v="5555"/>
    <x v="6"/>
    <x v="2"/>
    <n v="10"/>
    <n v="4442.1914567868689"/>
    <x v="785"/>
    <n v="-612.69145678686891"/>
    <x v="0"/>
    <x v="1318"/>
    <x v="8"/>
    <x v="8"/>
    <x v="5"/>
    <x v="4"/>
    <x v="2"/>
    <s v="Tehran"/>
    <x v="9"/>
  </r>
  <r>
    <s v="5556"/>
    <x v="870"/>
    <x v="2"/>
    <n v="6"/>
    <n v="211.38646473092084"/>
    <x v="1238"/>
    <n v="1174.0135352690793"/>
    <x v="0"/>
    <x v="390"/>
    <x v="0"/>
    <x v="0"/>
    <x v="17"/>
    <x v="4"/>
    <x v="2"/>
    <s v="Seoul"/>
    <x v="12"/>
  </r>
  <r>
    <s v="5557"/>
    <x v="350"/>
    <x v="1"/>
    <n v="9"/>
    <n v="86.315878073691238"/>
    <x v="2820"/>
    <n v="269.59512192630876"/>
    <x v="0"/>
    <x v="75"/>
    <x v="0"/>
    <x v="0"/>
    <x v="15"/>
    <x v="5"/>
    <x v="1"/>
    <s v="Framingham"/>
    <x v="1"/>
  </r>
  <r>
    <s v="5559"/>
    <x v="750"/>
    <x v="1"/>
    <n v="12"/>
    <n v="401.33270555939441"/>
    <x v="2165"/>
    <n v="2970.6672944406055"/>
    <x v="3"/>
    <x v="337"/>
    <x v="6"/>
    <x v="6"/>
    <x v="12"/>
    <x v="0"/>
    <x v="1"/>
    <s v="North Harford"/>
    <x v="1"/>
  </r>
  <r>
    <s v="5560"/>
    <x v="976"/>
    <x v="2"/>
    <n v="18"/>
    <n v="460.31629283758099"/>
    <x v="2821"/>
    <n v="-91.420292837580973"/>
    <x v="1"/>
    <x v="1024"/>
    <x v="0"/>
    <x v="0"/>
    <x v="17"/>
    <x v="4"/>
    <x v="2"/>
    <s v="Beijing"/>
    <x v="2"/>
  </r>
  <r>
    <s v="5561"/>
    <x v="908"/>
    <x v="2"/>
    <n v="10"/>
    <n v="8.4908630937932053"/>
    <x v="418"/>
    <n v="1181.5091369062068"/>
    <x v="0"/>
    <x v="236"/>
    <x v="2"/>
    <x v="2"/>
    <x v="20"/>
    <x v="3"/>
    <x v="1"/>
    <s v="Milwaukee"/>
    <x v="1"/>
  </r>
  <r>
    <s v="5563"/>
    <x v="455"/>
    <x v="1"/>
    <n v="18"/>
    <n v="323.32290188367006"/>
    <x v="2822"/>
    <n v="8601.6770981163299"/>
    <x v="2"/>
    <x v="1166"/>
    <x v="2"/>
    <x v="2"/>
    <x v="4"/>
    <x v="3"/>
    <x v="1"/>
    <s v="Seattle"/>
    <x v="1"/>
  </r>
  <r>
    <s v="5564"/>
    <x v="679"/>
    <x v="1"/>
    <n v="5"/>
    <n v="10.522631868212391"/>
    <x v="96"/>
    <n v="97.327368131787608"/>
    <x v="0"/>
    <x v="52"/>
    <x v="0"/>
    <x v="0"/>
    <x v="1"/>
    <x v="1"/>
    <x v="1"/>
    <s v="Bellevue"/>
    <x v="1"/>
  </r>
  <r>
    <s v="5565"/>
    <x v="17"/>
    <x v="2"/>
    <n v="6"/>
    <n v="170.6814642276897"/>
    <x v="2823"/>
    <n v="13369.81853577231"/>
    <x v="0"/>
    <x v="702"/>
    <x v="7"/>
    <x v="7"/>
    <x v="11"/>
    <x v="4"/>
    <x v="1"/>
    <s v="Vancouver"/>
    <x v="4"/>
  </r>
  <r>
    <s v="5566"/>
    <x v="1027"/>
    <x v="2"/>
    <n v="10"/>
    <n v="5124.3558634870087"/>
    <x v="642"/>
    <n v="3775.6441365129913"/>
    <x v="0"/>
    <x v="817"/>
    <x v="4"/>
    <x v="4"/>
    <x v="6"/>
    <x v="0"/>
    <x v="2"/>
    <s v="Sydney"/>
    <x v="8"/>
  </r>
  <r>
    <s v="5567"/>
    <x v="962"/>
    <x v="0"/>
    <n v="8"/>
    <n v="3647.3950450759771"/>
    <x v="2824"/>
    <n v="2413.2049549240232"/>
    <x v="0"/>
    <x v="247"/>
    <x v="8"/>
    <x v="8"/>
    <x v="13"/>
    <x v="4"/>
    <x v="0"/>
    <s v="Firenze"/>
    <x v="22"/>
  </r>
  <r>
    <s v="5569"/>
    <x v="388"/>
    <x v="0"/>
    <n v="36"/>
    <n v="1435.6722627623844"/>
    <x v="2825"/>
    <n v="15354.527737237617"/>
    <x v="3"/>
    <x v="606"/>
    <x v="3"/>
    <x v="3"/>
    <x v="16"/>
    <x v="4"/>
    <x v="1"/>
    <s v="North Harford"/>
    <x v="1"/>
  </r>
  <r>
    <s v="5570"/>
    <x v="68"/>
    <x v="2"/>
    <n v="9"/>
    <n v="700.19980849626347"/>
    <x v="1130"/>
    <n v="21790.800191503735"/>
    <x v="0"/>
    <x v="639"/>
    <x v="7"/>
    <x v="7"/>
    <x v="11"/>
    <x v="4"/>
    <x v="1"/>
    <s v="Granger"/>
    <x v="1"/>
  </r>
  <r>
    <s v="5571"/>
    <x v="692"/>
    <x v="0"/>
    <n v="10"/>
    <n v="93.954383312225431"/>
    <x v="66"/>
    <n v="2456.0456166877748"/>
    <x v="0"/>
    <x v="981"/>
    <x v="5"/>
    <x v="5"/>
    <x v="7"/>
    <x v="5"/>
    <x v="1"/>
    <s v="Key West"/>
    <x v="1"/>
  </r>
  <r>
    <s v="5573"/>
    <x v="271"/>
    <x v="2"/>
    <n v="26"/>
    <n v="415.00979426574446"/>
    <x v="2826"/>
    <n v="2129.2902057342558"/>
    <x v="1"/>
    <x v="1179"/>
    <x v="2"/>
    <x v="2"/>
    <x v="17"/>
    <x v="4"/>
    <x v="2"/>
    <s v="Beijing"/>
    <x v="2"/>
  </r>
  <r>
    <s v="5576"/>
    <x v="62"/>
    <x v="2"/>
    <n v="9"/>
    <n v="73.831900962206092"/>
    <x v="2827"/>
    <n v="226.18309903779391"/>
    <x v="0"/>
    <x v="1411"/>
    <x v="0"/>
    <x v="0"/>
    <x v="17"/>
    <x v="4"/>
    <x v="1"/>
    <s v="Orange"/>
    <x v="1"/>
  </r>
  <r>
    <s v="5577"/>
    <x v="228"/>
    <x v="1"/>
    <n v="30"/>
    <n v="538.42603778536989"/>
    <x v="716"/>
    <n v="6358.5739622146302"/>
    <x v="1"/>
    <x v="634"/>
    <x v="8"/>
    <x v="8"/>
    <x v="16"/>
    <x v="4"/>
    <x v="0"/>
    <s v="Berlin"/>
    <x v="5"/>
  </r>
  <r>
    <s v="5578"/>
    <x v="437"/>
    <x v="2"/>
    <n v="6"/>
    <n v="13.43816362185729"/>
    <x v="17"/>
    <n v="1762.5618363781427"/>
    <x v="3"/>
    <x v="1412"/>
    <x v="8"/>
    <x v="8"/>
    <x v="10"/>
    <x v="1"/>
    <x v="1"/>
    <s v="North Harford"/>
    <x v="1"/>
  </r>
  <r>
    <s v="5579"/>
    <x v="783"/>
    <x v="0"/>
    <n v="20"/>
    <n v="25.789449738676783"/>
    <x v="1053"/>
    <n v="164.21055026132322"/>
    <x v="2"/>
    <x v="1046"/>
    <x v="0"/>
    <x v="0"/>
    <x v="17"/>
    <x v="4"/>
    <x v="2"/>
    <s v="Beijing"/>
    <x v="2"/>
  </r>
  <r>
    <s v="5580"/>
    <x v="774"/>
    <x v="0"/>
    <n v="8"/>
    <n v="12.001522621564375"/>
    <x v="2828"/>
    <n v="178.10447737843563"/>
    <x v="2"/>
    <x v="3"/>
    <x v="1"/>
    <x v="1"/>
    <x v="3"/>
    <x v="1"/>
    <x v="0"/>
    <s v="Paris"/>
    <x v="7"/>
  </r>
  <r>
    <s v="5582"/>
    <x v="4"/>
    <x v="0"/>
    <n v="18"/>
    <n v="3744.0461595325187"/>
    <x v="2829"/>
    <n v="2842.6938404674811"/>
    <x v="1"/>
    <x v="583"/>
    <x v="8"/>
    <x v="8"/>
    <x v="5"/>
    <x v="4"/>
    <x v="2"/>
    <s v="Beijing"/>
    <x v="2"/>
  </r>
  <r>
    <s v="5583"/>
    <x v="1060"/>
    <x v="2"/>
    <n v="24"/>
    <n v="164.94875128453043"/>
    <x v="2830"/>
    <n v="553.85124871546952"/>
    <x v="1"/>
    <x v="1413"/>
    <x v="0"/>
    <x v="0"/>
    <x v="17"/>
    <x v="4"/>
    <x v="0"/>
    <s v="Berlin"/>
    <x v="5"/>
  </r>
  <r>
    <s v="5585"/>
    <x v="28"/>
    <x v="1"/>
    <n v="10"/>
    <n v="1791.601366895095"/>
    <x v="724"/>
    <n v="1018.398633104905"/>
    <x v="0"/>
    <x v="443"/>
    <x v="6"/>
    <x v="6"/>
    <x v="12"/>
    <x v="0"/>
    <x v="2"/>
    <s v="Sapporo"/>
    <x v="15"/>
  </r>
  <r>
    <s v="5587"/>
    <x v="589"/>
    <x v="0"/>
    <n v="10"/>
    <n v="4.7050516968096332"/>
    <x v="758"/>
    <n v="164.29494830319038"/>
    <x v="0"/>
    <x v="1231"/>
    <x v="0"/>
    <x v="0"/>
    <x v="17"/>
    <x v="4"/>
    <x v="1"/>
    <s v="Lafayette"/>
    <x v="1"/>
  </r>
  <r>
    <s v="5588"/>
    <x v="414"/>
    <x v="0"/>
    <n v="10"/>
    <n v="100.93700697595361"/>
    <x v="582"/>
    <n v="2589.0629930240466"/>
    <x v="0"/>
    <x v="347"/>
    <x v="2"/>
    <x v="2"/>
    <x v="4"/>
    <x v="3"/>
    <x v="1"/>
    <s v="Provincetown"/>
    <x v="1"/>
  </r>
  <r>
    <s v="5589"/>
    <x v="603"/>
    <x v="2"/>
    <n v="6"/>
    <n v="191.36166645278044"/>
    <x v="1738"/>
    <n v="2088.6383335472196"/>
    <x v="0"/>
    <x v="1100"/>
    <x v="5"/>
    <x v="5"/>
    <x v="7"/>
    <x v="5"/>
    <x v="1"/>
    <s v="Cedar Park"/>
    <x v="1"/>
  </r>
  <r>
    <s v="5590"/>
    <x v="19"/>
    <x v="2"/>
    <n v="24"/>
    <n v="414.06327357837415"/>
    <x v="2831"/>
    <n v="539.54672642162586"/>
    <x v="0"/>
    <x v="487"/>
    <x v="0"/>
    <x v="0"/>
    <x v="17"/>
    <x v="4"/>
    <x v="1"/>
    <s v="Houston"/>
    <x v="1"/>
  </r>
  <r>
    <s v="5591"/>
    <x v="516"/>
    <x v="0"/>
    <n v="13"/>
    <n v="1385.0918310962272"/>
    <x v="2832"/>
    <n v="291.90816890377278"/>
    <x v="0"/>
    <x v="1239"/>
    <x v="0"/>
    <x v="0"/>
    <x v="17"/>
    <x v="4"/>
    <x v="1"/>
    <s v="Rochester"/>
    <x v="1"/>
  </r>
  <r>
    <s v="5592"/>
    <x v="129"/>
    <x v="0"/>
    <n v="13"/>
    <n v="251.44280935582469"/>
    <x v="1473"/>
    <n v="2296.5571906441755"/>
    <x v="2"/>
    <x v="761"/>
    <x v="7"/>
    <x v="7"/>
    <x v="9"/>
    <x v="4"/>
    <x v="1"/>
    <s v="Seattle"/>
    <x v="1"/>
  </r>
  <r>
    <s v="5594"/>
    <x v="637"/>
    <x v="1"/>
    <n v="6"/>
    <n v="147.03463972680117"/>
    <x v="2021"/>
    <n v="103.34536027319882"/>
    <x v="0"/>
    <x v="434"/>
    <x v="2"/>
    <x v="2"/>
    <x v="17"/>
    <x v="4"/>
    <x v="1"/>
    <s v="Houston"/>
    <x v="1"/>
  </r>
  <r>
    <s v="5595"/>
    <x v="963"/>
    <x v="0"/>
    <n v="10"/>
    <n v="378.21708770649667"/>
    <x v="590"/>
    <n v="-88.317087706496693"/>
    <x v="3"/>
    <x v="456"/>
    <x v="0"/>
    <x v="0"/>
    <x v="15"/>
    <x v="5"/>
    <x v="1"/>
    <s v="North Harford"/>
    <x v="1"/>
  </r>
  <r>
    <s v="5596"/>
    <x v="500"/>
    <x v="1"/>
    <n v="27"/>
    <n v="322.56828587581907"/>
    <x v="2833"/>
    <n v="9585.0817141241805"/>
    <x v="3"/>
    <x v="1230"/>
    <x v="3"/>
    <x v="3"/>
    <x v="16"/>
    <x v="4"/>
    <x v="1"/>
    <s v="North Harford"/>
    <x v="1"/>
  </r>
  <r>
    <s v="5598"/>
    <x v="335"/>
    <x v="0"/>
    <n v="32"/>
    <n v="323.66535026109233"/>
    <x v="2834"/>
    <n v="4912.0266497389075"/>
    <x v="1"/>
    <x v="172"/>
    <x v="3"/>
    <x v="3"/>
    <x v="8"/>
    <x v="3"/>
    <x v="0"/>
    <s v="Berlin"/>
    <x v="5"/>
  </r>
  <r>
    <s v="5599"/>
    <x v="171"/>
    <x v="0"/>
    <n v="13"/>
    <n v="97.032455676897882"/>
    <x v="1905"/>
    <n v="3386.9675443231022"/>
    <x v="1"/>
    <x v="311"/>
    <x v="6"/>
    <x v="6"/>
    <x v="12"/>
    <x v="0"/>
    <x v="1"/>
    <s v="Bethesda"/>
    <x v="1"/>
  </r>
  <r>
    <s v="5600"/>
    <x v="1037"/>
    <x v="1"/>
    <n v="10"/>
    <n v="588.96928346084962"/>
    <x v="576"/>
    <n v="3391.0307165391505"/>
    <x v="0"/>
    <x v="1414"/>
    <x v="5"/>
    <x v="5"/>
    <x v="7"/>
    <x v="5"/>
    <x v="1"/>
    <s v="Bacliff"/>
    <x v="1"/>
  </r>
  <r>
    <s v="5601"/>
    <x v="631"/>
    <x v="2"/>
    <n v="26"/>
    <n v="3984.7989757697501"/>
    <x v="2835"/>
    <n v="3609.8010242302503"/>
    <x v="0"/>
    <x v="1415"/>
    <x v="9"/>
    <x v="9"/>
    <x v="14"/>
    <x v="3"/>
    <x v="1"/>
    <s v="Cle Elum"/>
    <x v="1"/>
  </r>
  <r>
    <s v="5602"/>
    <x v="223"/>
    <x v="2"/>
    <n v="13"/>
    <n v="5419.2936364777843"/>
    <x v="2241"/>
    <n v="1586.3063635222161"/>
    <x v="0"/>
    <x v="155"/>
    <x v="4"/>
    <x v="4"/>
    <x v="6"/>
    <x v="0"/>
    <x v="1"/>
    <s v="Orono"/>
    <x v="1"/>
  </r>
  <r>
    <s v="5603"/>
    <x v="149"/>
    <x v="1"/>
    <n v="8"/>
    <n v="920.12197315694209"/>
    <x v="2836"/>
    <n v="809.97802684305782"/>
    <x v="2"/>
    <x v="203"/>
    <x v="2"/>
    <x v="2"/>
    <x v="4"/>
    <x v="3"/>
    <x v="1"/>
    <s v="Seattle"/>
    <x v="1"/>
  </r>
  <r>
    <s v="5604"/>
    <x v="354"/>
    <x v="0"/>
    <n v="12"/>
    <n v="599.55375778667178"/>
    <x v="355"/>
    <n v="2958.4462422133283"/>
    <x v="1"/>
    <x v="360"/>
    <x v="5"/>
    <x v="5"/>
    <x v="7"/>
    <x v="5"/>
    <x v="0"/>
    <s v="Berlin"/>
    <x v="5"/>
  </r>
  <r>
    <s v="5606"/>
    <x v="978"/>
    <x v="1"/>
    <n v="8"/>
    <n v="4.332242151761311"/>
    <x v="2837"/>
    <n v="1651.6677578482386"/>
    <x v="0"/>
    <x v="251"/>
    <x v="5"/>
    <x v="5"/>
    <x v="7"/>
    <x v="5"/>
    <x v="0"/>
    <s v="Moscow"/>
    <x v="0"/>
  </r>
  <r>
    <s v="5607"/>
    <x v="556"/>
    <x v="0"/>
    <n v="10"/>
    <n v="10716.185656714806"/>
    <x v="551"/>
    <n v="-2526.1856567148061"/>
    <x v="2"/>
    <x v="380"/>
    <x v="4"/>
    <x v="4"/>
    <x v="5"/>
    <x v="4"/>
    <x v="0"/>
    <s v="Paris"/>
    <x v="7"/>
  </r>
  <r>
    <s v="5608"/>
    <x v="424"/>
    <x v="2"/>
    <n v="12"/>
    <n v="2983.6387853998949"/>
    <x v="2838"/>
    <n v="3718.7612146001047"/>
    <x v="0"/>
    <x v="816"/>
    <x v="0"/>
    <x v="0"/>
    <x v="0"/>
    <x v="0"/>
    <x v="1"/>
    <s v="Milliken"/>
    <x v="1"/>
  </r>
  <r>
    <s v="5611"/>
    <x v="318"/>
    <x v="1"/>
    <n v="12"/>
    <n v="713.11856038102235"/>
    <x v="2839"/>
    <n v="2270.3814396189778"/>
    <x v="0"/>
    <x v="981"/>
    <x v="5"/>
    <x v="5"/>
    <x v="7"/>
    <x v="5"/>
    <x v="1"/>
    <s v="Old Saybrook"/>
    <x v="1"/>
  </r>
  <r>
    <s v="5612"/>
    <x v="796"/>
    <x v="1"/>
    <n v="12"/>
    <n v="2991.0223911694238"/>
    <x v="2145"/>
    <n v="5208.0776088305765"/>
    <x v="3"/>
    <x v="297"/>
    <x v="9"/>
    <x v="9"/>
    <x v="14"/>
    <x v="3"/>
    <x v="1"/>
    <s v="North Harford"/>
    <x v="1"/>
  </r>
  <r>
    <s v="5614"/>
    <x v="463"/>
    <x v="1"/>
    <n v="4"/>
    <n v="25.535892723018172"/>
    <x v="2840"/>
    <n v="36.464107276981828"/>
    <x v="0"/>
    <x v="845"/>
    <x v="0"/>
    <x v="0"/>
    <x v="17"/>
    <x v="4"/>
    <x v="1"/>
    <s v="Wheat Ridge"/>
    <x v="1"/>
  </r>
  <r>
    <s v="5616"/>
    <x v="768"/>
    <x v="1"/>
    <n v="5"/>
    <n v="80.943381108466653"/>
    <x v="366"/>
    <n v="1559.0566188915334"/>
    <x v="0"/>
    <x v="1341"/>
    <x v="4"/>
    <x v="4"/>
    <x v="0"/>
    <x v="0"/>
    <x v="1"/>
    <s v="Plano"/>
    <x v="1"/>
  </r>
  <r>
    <s v="5618"/>
    <x v="762"/>
    <x v="0"/>
    <n v="10"/>
    <n v="9.8306587859924708"/>
    <x v="214"/>
    <n v="395.66934121400755"/>
    <x v="1"/>
    <x v="20"/>
    <x v="1"/>
    <x v="1"/>
    <x v="3"/>
    <x v="1"/>
    <x v="1"/>
    <s v="Bethesda"/>
    <x v="1"/>
  </r>
  <r>
    <s v="5619"/>
    <x v="716"/>
    <x v="2"/>
    <n v="12"/>
    <n v="1271.26769886024"/>
    <x v="2467"/>
    <n v="2545.1323011397599"/>
    <x v="1"/>
    <x v="197"/>
    <x v="0"/>
    <x v="0"/>
    <x v="14"/>
    <x v="3"/>
    <x v="2"/>
    <s v="Beijing"/>
    <x v="2"/>
  </r>
  <r>
    <s v="5621"/>
    <x v="271"/>
    <x v="2"/>
    <n v="26"/>
    <n v="47.318999538808661"/>
    <x v="2841"/>
    <n v="289.38100046119132"/>
    <x v="0"/>
    <x v="1255"/>
    <x v="0"/>
    <x v="0"/>
    <x v="17"/>
    <x v="4"/>
    <x v="2"/>
    <s v="Shanghai"/>
    <x v="2"/>
  </r>
  <r>
    <s v="5622"/>
    <x v="651"/>
    <x v="1"/>
    <n v="9"/>
    <n v="363.31564975057381"/>
    <x v="878"/>
    <n v="3475.2443502494261"/>
    <x v="0"/>
    <x v="532"/>
    <x v="4"/>
    <x v="4"/>
    <x v="0"/>
    <x v="0"/>
    <x v="1"/>
    <s v="Worcester"/>
    <x v="1"/>
  </r>
  <r>
    <s v="5623"/>
    <x v="854"/>
    <x v="1"/>
    <n v="10"/>
    <n v="33.770702298692179"/>
    <x v="290"/>
    <n v="9946.2292977013076"/>
    <x v="0"/>
    <x v="166"/>
    <x v="4"/>
    <x v="4"/>
    <x v="6"/>
    <x v="0"/>
    <x v="1"/>
    <s v="Trenton"/>
    <x v="1"/>
  </r>
  <r>
    <s v="5624"/>
    <x v="178"/>
    <x v="1"/>
    <n v="12"/>
    <n v="333.65435849811558"/>
    <x v="2842"/>
    <n v="2099.9456415018844"/>
    <x v="0"/>
    <x v="1416"/>
    <x v="5"/>
    <x v="5"/>
    <x v="7"/>
    <x v="5"/>
    <x v="1"/>
    <s v="Old Saybrook"/>
    <x v="1"/>
  </r>
  <r>
    <s v="5626"/>
    <x v="60"/>
    <x v="0"/>
    <n v="12"/>
    <n v="447.36312267361052"/>
    <x v="2843"/>
    <n v="3488.6368773263894"/>
    <x v="3"/>
    <x v="808"/>
    <x v="4"/>
    <x v="4"/>
    <x v="0"/>
    <x v="0"/>
    <x v="1"/>
    <s v="North Harford"/>
    <x v="1"/>
  </r>
  <r>
    <s v="5627"/>
    <x v="894"/>
    <x v="0"/>
    <n v="13"/>
    <n v="23.5331367934835"/>
    <x v="1022"/>
    <n v="1576.0668632065165"/>
    <x v="0"/>
    <x v="894"/>
    <x v="6"/>
    <x v="6"/>
    <x v="12"/>
    <x v="0"/>
    <x v="1"/>
    <s v="Ottawa"/>
    <x v="4"/>
  </r>
  <r>
    <s v="5628"/>
    <x v="527"/>
    <x v="1"/>
    <n v="24"/>
    <n v="5149.8266871012911"/>
    <x v="2844"/>
    <n v="3987.3603128987088"/>
    <x v="1"/>
    <x v="564"/>
    <x v="3"/>
    <x v="3"/>
    <x v="5"/>
    <x v="4"/>
    <x v="0"/>
    <s v="Berlin"/>
    <x v="5"/>
  </r>
  <r>
    <s v="5629"/>
    <x v="790"/>
    <x v="1"/>
    <n v="6"/>
    <n v="21.493409838111873"/>
    <x v="2845"/>
    <n v="56.506590161888127"/>
    <x v="0"/>
    <x v="529"/>
    <x v="0"/>
    <x v="0"/>
    <x v="17"/>
    <x v="4"/>
    <x v="1"/>
    <s v="Montreal"/>
    <x v="4"/>
  </r>
  <r>
    <s v="5630"/>
    <x v="358"/>
    <x v="0"/>
    <n v="9"/>
    <n v="284.95247823609793"/>
    <x v="2846"/>
    <n v="2019.8475217639023"/>
    <x v="0"/>
    <x v="295"/>
    <x v="6"/>
    <x v="6"/>
    <x v="12"/>
    <x v="0"/>
    <x v="2"/>
    <s v="Yokohama"/>
    <x v="15"/>
  </r>
  <r>
    <s v="5631"/>
    <x v="1061"/>
    <x v="2"/>
    <n v="78"/>
    <n v="1704.5609853107371"/>
    <x v="2847"/>
    <n v="6720.6730146892633"/>
    <x v="3"/>
    <x v="770"/>
    <x v="2"/>
    <x v="2"/>
    <x v="2"/>
    <x v="2"/>
    <x v="1"/>
    <s v="North Harford"/>
    <x v="1"/>
  </r>
  <r>
    <s v="5632"/>
    <x v="47"/>
    <x v="0"/>
    <n v="9"/>
    <n v="160.1044817716018"/>
    <x v="2848"/>
    <n v="197.00051822839822"/>
    <x v="0"/>
    <x v="1193"/>
    <x v="0"/>
    <x v="0"/>
    <x v="17"/>
    <x v="4"/>
    <x v="1"/>
    <s v="Virginia Beach"/>
    <x v="1"/>
  </r>
  <r>
    <s v="5633"/>
    <x v="141"/>
    <x v="2"/>
    <n v="9"/>
    <n v="7.4044478782510552"/>
    <x v="2849"/>
    <n v="238.11555212174895"/>
    <x v="0"/>
    <x v="840"/>
    <x v="0"/>
    <x v="0"/>
    <x v="17"/>
    <x v="4"/>
    <x v="1"/>
    <s v="Worcester"/>
    <x v="1"/>
  </r>
  <r>
    <s v="5634"/>
    <x v="596"/>
    <x v="0"/>
    <n v="10"/>
    <n v="7.8554745554963112"/>
    <x v="169"/>
    <n v="2282.1445254445039"/>
    <x v="2"/>
    <x v="53"/>
    <x v="7"/>
    <x v="7"/>
    <x v="9"/>
    <x v="4"/>
    <x v="0"/>
    <s v="Paris"/>
    <x v="7"/>
  </r>
  <r>
    <s v="5635"/>
    <x v="453"/>
    <x v="2"/>
    <n v="20"/>
    <n v="2070.4946529076742"/>
    <x v="2850"/>
    <n v="-670.69465290767425"/>
    <x v="2"/>
    <x v="781"/>
    <x v="0"/>
    <x v="0"/>
    <x v="17"/>
    <x v="4"/>
    <x v="2"/>
    <s v="Beijing"/>
    <x v="2"/>
  </r>
  <r>
    <s v="5636"/>
    <x v="291"/>
    <x v="2"/>
    <n v="24"/>
    <n v="1970.9610837864986"/>
    <x v="2851"/>
    <n v="2514.6389162135019"/>
    <x v="2"/>
    <x v="1417"/>
    <x v="6"/>
    <x v="6"/>
    <x v="12"/>
    <x v="0"/>
    <x v="2"/>
    <s v="Beijing"/>
    <x v="2"/>
  </r>
  <r>
    <s v="5637"/>
    <x v="688"/>
    <x v="2"/>
    <n v="12"/>
    <n v="45.149127357497008"/>
    <x v="368"/>
    <n v="5102.0108726425033"/>
    <x v="3"/>
    <x v="532"/>
    <x v="4"/>
    <x v="4"/>
    <x v="0"/>
    <x v="0"/>
    <x v="1"/>
    <s v="North Harford"/>
    <x v="1"/>
  </r>
  <r>
    <s v="5639"/>
    <x v="288"/>
    <x v="1"/>
    <n v="10"/>
    <n v="5657.7989728489474"/>
    <x v="1155"/>
    <n v="-2647.7989728489474"/>
    <x v="0"/>
    <x v="777"/>
    <x v="5"/>
    <x v="5"/>
    <x v="19"/>
    <x v="5"/>
    <x v="1"/>
    <s v="Montreal"/>
    <x v="4"/>
  </r>
  <r>
    <s v="5641"/>
    <x v="899"/>
    <x v="0"/>
    <n v="10"/>
    <n v="220.7892107120791"/>
    <x v="315"/>
    <n v="2579.1107892879209"/>
    <x v="2"/>
    <x v="181"/>
    <x v="3"/>
    <x v="3"/>
    <x v="8"/>
    <x v="3"/>
    <x v="2"/>
    <s v="Beijing"/>
    <x v="2"/>
  </r>
  <r>
    <s v="5642"/>
    <x v="525"/>
    <x v="1"/>
    <n v="12"/>
    <n v="180.09586299289663"/>
    <x v="1288"/>
    <n v="10291.904137007103"/>
    <x v="0"/>
    <x v="945"/>
    <x v="4"/>
    <x v="4"/>
    <x v="6"/>
    <x v="0"/>
    <x v="1"/>
    <s v="Richardson"/>
    <x v="1"/>
  </r>
  <r>
    <s v="5644"/>
    <x v="713"/>
    <x v="0"/>
    <n v="10"/>
    <n v="6.4984581727981512"/>
    <x v="570"/>
    <n v="158.50154182720186"/>
    <x v="0"/>
    <x v="432"/>
    <x v="0"/>
    <x v="0"/>
    <x v="17"/>
    <x v="4"/>
    <x v="1"/>
    <s v="Fort Worth"/>
    <x v="1"/>
  </r>
  <r>
    <s v="5645"/>
    <x v="952"/>
    <x v="0"/>
    <n v="18"/>
    <n v="7944.0134259531596"/>
    <x v="2852"/>
    <n v="7185.9865740468404"/>
    <x v="1"/>
    <x v="918"/>
    <x v="4"/>
    <x v="4"/>
    <x v="6"/>
    <x v="0"/>
    <x v="1"/>
    <s v="Bethesda"/>
    <x v="1"/>
  </r>
  <r>
    <s v="5646"/>
    <x v="289"/>
    <x v="0"/>
    <n v="9"/>
    <n v="709.55343310127159"/>
    <x v="2853"/>
    <n v="963.20156689872852"/>
    <x v="0"/>
    <x v="1417"/>
    <x v="6"/>
    <x v="6"/>
    <x v="12"/>
    <x v="0"/>
    <x v="1"/>
    <s v="Marshall"/>
    <x v="1"/>
  </r>
  <r>
    <s v="5647"/>
    <x v="827"/>
    <x v="1"/>
    <n v="5"/>
    <n v="74.356547191420802"/>
    <x v="308"/>
    <n v="435.64345280857918"/>
    <x v="0"/>
    <x v="1418"/>
    <x v="2"/>
    <x v="2"/>
    <x v="17"/>
    <x v="4"/>
    <x v="1"/>
    <s v="Castle Rock"/>
    <x v="1"/>
  </r>
  <r>
    <s v="5651"/>
    <x v="516"/>
    <x v="0"/>
    <n v="13"/>
    <n v="3648.5889779291419"/>
    <x v="2854"/>
    <n v="-1528.3389779291419"/>
    <x v="0"/>
    <x v="861"/>
    <x v="6"/>
    <x v="6"/>
    <x v="12"/>
    <x v="0"/>
    <x v="2"/>
    <s v="Ashgabat"/>
    <x v="6"/>
  </r>
  <r>
    <s v="5652"/>
    <x v="335"/>
    <x v="0"/>
    <n v="18"/>
    <n v="994.44133197154849"/>
    <x v="2855"/>
    <n v="4824.6586680284518"/>
    <x v="0"/>
    <x v="551"/>
    <x v="3"/>
    <x v="3"/>
    <x v="5"/>
    <x v="4"/>
    <x v="1"/>
    <s v="New York"/>
    <x v="1"/>
  </r>
  <r>
    <s v="5654"/>
    <x v="345"/>
    <x v="0"/>
    <n v="9"/>
    <n v="2174.2472982232075"/>
    <x v="2856"/>
    <n v="129.95270177679231"/>
    <x v="1"/>
    <x v="896"/>
    <x v="6"/>
    <x v="6"/>
    <x v="12"/>
    <x v="0"/>
    <x v="2"/>
    <s v="Beijing"/>
    <x v="2"/>
  </r>
  <r>
    <s v="5655"/>
    <x v="263"/>
    <x v="1"/>
    <n v="10"/>
    <n v="28.083264941211802"/>
    <x v="538"/>
    <n v="200.8167350587882"/>
    <x v="0"/>
    <x v="1148"/>
    <x v="2"/>
    <x v="2"/>
    <x v="2"/>
    <x v="2"/>
    <x v="1"/>
    <s v="Round Rock"/>
    <x v="1"/>
  </r>
  <r>
    <s v="5656"/>
    <x v="905"/>
    <x v="1"/>
    <n v="12"/>
    <n v="434.02110784000666"/>
    <x v="156"/>
    <n v="2193.9788921599934"/>
    <x v="0"/>
    <x v="178"/>
    <x v="7"/>
    <x v="7"/>
    <x v="9"/>
    <x v="4"/>
    <x v="1"/>
    <s v="Spring"/>
    <x v="1"/>
  </r>
  <r>
    <s v="5658"/>
    <x v="869"/>
    <x v="2"/>
    <n v="20"/>
    <n v="1100.3303574271984"/>
    <x v="2395"/>
    <n v="-289.33035742719835"/>
    <x v="0"/>
    <x v="153"/>
    <x v="1"/>
    <x v="1"/>
    <x v="3"/>
    <x v="1"/>
    <x v="1"/>
    <s v="New York"/>
    <x v="1"/>
  </r>
  <r>
    <s v="5659"/>
    <x v="29"/>
    <x v="0"/>
    <n v="9"/>
    <n v="2666.3972245076056"/>
    <x v="2090"/>
    <n v="2340.8027754923942"/>
    <x v="0"/>
    <x v="1309"/>
    <x v="9"/>
    <x v="9"/>
    <x v="14"/>
    <x v="3"/>
    <x v="0"/>
    <s v="York"/>
    <x v="3"/>
  </r>
  <r>
    <s v="5660"/>
    <x v="59"/>
    <x v="0"/>
    <n v="8"/>
    <n v="79.204635871450463"/>
    <x v="2857"/>
    <n v="673.1953641285495"/>
    <x v="1"/>
    <x v="98"/>
    <x v="3"/>
    <x v="3"/>
    <x v="13"/>
    <x v="4"/>
    <x v="0"/>
    <s v="Berlin"/>
    <x v="5"/>
  </r>
  <r>
    <s v="5663"/>
    <x v="659"/>
    <x v="0"/>
    <n v="16"/>
    <n v="25.098324118617743"/>
    <x v="2858"/>
    <n v="574.75167588138231"/>
    <x v="2"/>
    <x v="1419"/>
    <x v="0"/>
    <x v="0"/>
    <x v="21"/>
    <x v="0"/>
    <x v="0"/>
    <s v="Paris"/>
    <x v="7"/>
  </r>
  <r>
    <s v="5664"/>
    <x v="708"/>
    <x v="0"/>
    <n v="13"/>
    <n v="4213.5729722918459"/>
    <x v="845"/>
    <n v="-1373.972972291846"/>
    <x v="0"/>
    <x v="522"/>
    <x v="0"/>
    <x v="0"/>
    <x v="11"/>
    <x v="4"/>
    <x v="1"/>
    <s v="Sunnyside"/>
    <x v="1"/>
  </r>
  <r>
    <s v="5665"/>
    <x v="311"/>
    <x v="3"/>
    <n v="36"/>
    <n v="3143.7287805268747"/>
    <x v="2859"/>
    <n v="6010.7712194731248"/>
    <x v="3"/>
    <x v="981"/>
    <x v="5"/>
    <x v="5"/>
    <x v="7"/>
    <x v="5"/>
    <x v="1"/>
    <s v="North Harford"/>
    <x v="1"/>
  </r>
  <r>
    <s v="5667"/>
    <x v="890"/>
    <x v="1"/>
    <n v="12"/>
    <n v="471.71504579010627"/>
    <x v="2860"/>
    <n v="2860.1659542098937"/>
    <x v="0"/>
    <x v="177"/>
    <x v="3"/>
    <x v="3"/>
    <x v="8"/>
    <x v="3"/>
    <x v="1"/>
    <s v="Sheboygan"/>
    <x v="1"/>
  </r>
  <r>
    <s v="5668"/>
    <x v="19"/>
    <x v="2"/>
    <n v="12"/>
    <n v="1851.5328620762889"/>
    <x v="2861"/>
    <n v="1576.567137923711"/>
    <x v="0"/>
    <x v="232"/>
    <x v="5"/>
    <x v="5"/>
    <x v="19"/>
    <x v="5"/>
    <x v="1"/>
    <s v="Cedar Park"/>
    <x v="1"/>
  </r>
  <r>
    <s v="5669"/>
    <x v="407"/>
    <x v="1"/>
    <n v="10"/>
    <n v="62.292343815693584"/>
    <x v="527"/>
    <n v="367.60765618430639"/>
    <x v="0"/>
    <x v="310"/>
    <x v="0"/>
    <x v="0"/>
    <x v="15"/>
    <x v="5"/>
    <x v="1"/>
    <s v="Annapolis"/>
    <x v="1"/>
  </r>
  <r>
    <s v="5670"/>
    <x v="228"/>
    <x v="1"/>
    <n v="6"/>
    <n v="66.000717009308332"/>
    <x v="2862"/>
    <n v="269.94328299069167"/>
    <x v="1"/>
    <x v="1144"/>
    <x v="0"/>
    <x v="0"/>
    <x v="1"/>
    <x v="1"/>
    <x v="2"/>
    <s v="Beijing"/>
    <x v="2"/>
  </r>
  <r>
    <s v="5671"/>
    <x v="814"/>
    <x v="0"/>
    <n v="12"/>
    <n v="27.382816090335734"/>
    <x v="1153"/>
    <n v="124.53718390966425"/>
    <x v="0"/>
    <x v="1321"/>
    <x v="0"/>
    <x v="0"/>
    <x v="2"/>
    <x v="2"/>
    <x v="2"/>
    <s v="Tehran"/>
    <x v="9"/>
  </r>
  <r>
    <s v="5672"/>
    <x v="119"/>
    <x v="2"/>
    <n v="8"/>
    <n v="87.547605743794463"/>
    <x v="1431"/>
    <n v="1912.3723942562056"/>
    <x v="0"/>
    <x v="167"/>
    <x v="8"/>
    <x v="8"/>
    <x v="3"/>
    <x v="1"/>
    <x v="0"/>
    <s v="Nice"/>
    <x v="7"/>
  </r>
  <r>
    <s v="5673"/>
    <x v="963"/>
    <x v="0"/>
    <n v="10"/>
    <n v="15.031410282028121"/>
    <x v="2863"/>
    <n v="364.46858971797189"/>
    <x v="0"/>
    <x v="1297"/>
    <x v="1"/>
    <x v="1"/>
    <x v="3"/>
    <x v="1"/>
    <x v="1"/>
    <s v="Edgerton"/>
    <x v="1"/>
  </r>
  <r>
    <s v="5674"/>
    <x v="305"/>
    <x v="1"/>
    <n v="10"/>
    <n v="61.929283335748117"/>
    <x v="162"/>
    <n v="207.97071666425185"/>
    <x v="0"/>
    <x v="107"/>
    <x v="0"/>
    <x v="0"/>
    <x v="15"/>
    <x v="5"/>
    <x v="1"/>
    <s v="Ottawa"/>
    <x v="4"/>
  </r>
  <r>
    <s v="5677"/>
    <x v="110"/>
    <x v="0"/>
    <n v="13"/>
    <n v="151.37341266427063"/>
    <x v="2864"/>
    <n v="1852.0265873357293"/>
    <x v="0"/>
    <x v="14"/>
    <x v="7"/>
    <x v="7"/>
    <x v="9"/>
    <x v="4"/>
    <x v="1"/>
    <s v="Fort Worth"/>
    <x v="1"/>
  </r>
  <r>
    <s v="5680"/>
    <x v="446"/>
    <x v="1"/>
    <n v="8"/>
    <n v="648.24204426018787"/>
    <x v="372"/>
    <n v="1555.7579557398121"/>
    <x v="1"/>
    <x v="1134"/>
    <x v="6"/>
    <x v="6"/>
    <x v="12"/>
    <x v="0"/>
    <x v="0"/>
    <s v="Berlin"/>
    <x v="5"/>
  </r>
  <r>
    <s v="5681"/>
    <x v="1040"/>
    <x v="1"/>
    <n v="13"/>
    <n v="2007.3127498534154"/>
    <x v="2563"/>
    <n v="1588.6872501465846"/>
    <x v="0"/>
    <x v="974"/>
    <x v="5"/>
    <x v="5"/>
    <x v="19"/>
    <x v="5"/>
    <x v="1"/>
    <s v="Nantucket"/>
    <x v="1"/>
  </r>
  <r>
    <s v="5682"/>
    <x v="688"/>
    <x v="2"/>
    <n v="12"/>
    <n v="1281.6455495471341"/>
    <x v="2865"/>
    <n v="979.35445045286588"/>
    <x v="0"/>
    <x v="1178"/>
    <x v="7"/>
    <x v="7"/>
    <x v="9"/>
    <x v="4"/>
    <x v="1"/>
    <s v="Orlando"/>
    <x v="1"/>
  </r>
  <r>
    <s v="5684"/>
    <x v="63"/>
    <x v="0"/>
    <n v="10"/>
    <n v="363.14654176135326"/>
    <x v="169"/>
    <n v="1926.8534582386467"/>
    <x v="0"/>
    <x v="620"/>
    <x v="7"/>
    <x v="7"/>
    <x v="11"/>
    <x v="4"/>
    <x v="1"/>
    <s v="Newark"/>
    <x v="1"/>
  </r>
  <r>
    <s v="5686"/>
    <x v="732"/>
    <x v="0"/>
    <n v="24"/>
    <n v="1653.3244106912589"/>
    <x v="2866"/>
    <n v="5465.3572893087412"/>
    <x v="2"/>
    <x v="133"/>
    <x v="0"/>
    <x v="0"/>
    <x v="1"/>
    <x v="1"/>
    <x v="0"/>
    <s v="Paris"/>
    <x v="7"/>
  </r>
  <r>
    <s v="5688"/>
    <x v="981"/>
    <x v="1"/>
    <n v="5"/>
    <n v="2.2500445889518321"/>
    <x v="2582"/>
    <n v="97.249955411048163"/>
    <x v="0"/>
    <x v="359"/>
    <x v="0"/>
    <x v="0"/>
    <x v="17"/>
    <x v="4"/>
    <x v="1"/>
    <s v="Tampa"/>
    <x v="1"/>
  </r>
  <r>
    <s v="5689"/>
    <x v="118"/>
    <x v="1"/>
    <n v="4"/>
    <n v="36.974724962963151"/>
    <x v="2867"/>
    <n v="57.987275037036852"/>
    <x v="0"/>
    <x v="927"/>
    <x v="0"/>
    <x v="0"/>
    <x v="21"/>
    <x v="0"/>
    <x v="0"/>
    <s v="Hofheim am Taunus"/>
    <x v="5"/>
  </r>
  <r>
    <s v="5690"/>
    <x v="326"/>
    <x v="2"/>
    <n v="10"/>
    <n v="3836.1058451942358"/>
    <x v="674"/>
    <n v="1153.8941548057642"/>
    <x v="2"/>
    <x v="696"/>
    <x v="7"/>
    <x v="7"/>
    <x v="11"/>
    <x v="4"/>
    <x v="1"/>
    <s v="Seattle"/>
    <x v="1"/>
  </r>
  <r>
    <s v="5691"/>
    <x v="1027"/>
    <x v="2"/>
    <n v="20"/>
    <n v="978.29713475836991"/>
    <x v="1008"/>
    <n v="581.70286524163009"/>
    <x v="1"/>
    <x v="650"/>
    <x v="7"/>
    <x v="7"/>
    <x v="9"/>
    <x v="4"/>
    <x v="2"/>
    <s v="Beijing"/>
    <x v="2"/>
  </r>
  <r>
    <s v="5694"/>
    <x v="856"/>
    <x v="0"/>
    <n v="360"/>
    <n v="12.644097743053104"/>
    <x v="2868"/>
    <n v="1444.8959022569468"/>
    <x v="0"/>
    <x v="648"/>
    <x v="0"/>
    <x v="0"/>
    <x v="18"/>
    <x v="5"/>
    <x v="2"/>
    <s v="Damascus"/>
    <x v="26"/>
  </r>
  <r>
    <s v="5697"/>
    <x v="1006"/>
    <x v="2"/>
    <n v="20"/>
    <n v="113.98286682715528"/>
    <x v="2869"/>
    <n v="364.01713317284475"/>
    <x v="1"/>
    <x v="833"/>
    <x v="0"/>
    <x v="0"/>
    <x v="17"/>
    <x v="4"/>
    <x v="1"/>
    <s v="Bethesda"/>
    <x v="1"/>
  </r>
  <r>
    <s v="5698"/>
    <x v="255"/>
    <x v="0"/>
    <n v="13"/>
    <n v="4921.7743635290417"/>
    <x v="2870"/>
    <n v="-2590.5743635290419"/>
    <x v="0"/>
    <x v="73"/>
    <x v="4"/>
    <x v="4"/>
    <x v="6"/>
    <x v="0"/>
    <x v="1"/>
    <s v="Orlando"/>
    <x v="1"/>
  </r>
  <r>
    <s v="5699"/>
    <x v="1058"/>
    <x v="0"/>
    <n v="8"/>
    <n v="0.26068993481421038"/>
    <x v="2871"/>
    <n v="280.86331006518583"/>
    <x v="1"/>
    <x v="957"/>
    <x v="0"/>
    <x v="0"/>
    <x v="21"/>
    <x v="0"/>
    <x v="0"/>
    <s v="Berlin"/>
    <x v="5"/>
  </r>
  <r>
    <s v="5700"/>
    <x v="251"/>
    <x v="1"/>
    <n v="4"/>
    <n v="74.042342344337655"/>
    <x v="2872"/>
    <n v="120.80165765566234"/>
    <x v="0"/>
    <x v="1053"/>
    <x v="0"/>
    <x v="0"/>
    <x v="21"/>
    <x v="0"/>
    <x v="1"/>
    <s v="Quincy"/>
    <x v="1"/>
  </r>
  <r>
    <s v="5702"/>
    <x v="359"/>
    <x v="0"/>
    <n v="9"/>
    <n v="378.16029127967573"/>
    <x v="2873"/>
    <n v="308.15170872032428"/>
    <x v="1"/>
    <x v="191"/>
    <x v="0"/>
    <x v="0"/>
    <x v="21"/>
    <x v="0"/>
    <x v="2"/>
    <s v="Beijing"/>
    <x v="2"/>
  </r>
  <r>
    <s v="5705"/>
    <x v="771"/>
    <x v="2"/>
    <n v="10"/>
    <n v="728.57949943196763"/>
    <x v="1385"/>
    <n v="3161.4205005680324"/>
    <x v="0"/>
    <x v="1215"/>
    <x v="5"/>
    <x v="5"/>
    <x v="7"/>
    <x v="5"/>
    <x v="1"/>
    <s v="Oswego"/>
    <x v="1"/>
  </r>
  <r>
    <s v="5707"/>
    <x v="659"/>
    <x v="0"/>
    <n v="20"/>
    <n v="1043.7846150878297"/>
    <x v="1925"/>
    <n v="3116.2153849121705"/>
    <x v="2"/>
    <x v="1416"/>
    <x v="5"/>
    <x v="5"/>
    <x v="7"/>
    <x v="5"/>
    <x v="1"/>
    <s v="Seattle"/>
    <x v="1"/>
  </r>
  <r>
    <s v="5708"/>
    <x v="311"/>
    <x v="3"/>
    <n v="9"/>
    <n v="249.70360000259006"/>
    <x v="612"/>
    <n v="885.49639999740998"/>
    <x v="0"/>
    <x v="265"/>
    <x v="7"/>
    <x v="7"/>
    <x v="9"/>
    <x v="4"/>
    <x v="1"/>
    <s v="Miami"/>
    <x v="1"/>
  </r>
  <r>
    <s v="5709"/>
    <x v="123"/>
    <x v="1"/>
    <n v="8"/>
    <n v="182.28212821220262"/>
    <x v="2303"/>
    <n v="1299.7178717877973"/>
    <x v="2"/>
    <x v="738"/>
    <x v="0"/>
    <x v="0"/>
    <x v="11"/>
    <x v="4"/>
    <x v="1"/>
    <s v="Seattle"/>
    <x v="1"/>
  </r>
  <r>
    <s v="5710"/>
    <x v="47"/>
    <x v="0"/>
    <n v="9"/>
    <n v="0.36302983576273029"/>
    <x v="2450"/>
    <n v="209.63697016423728"/>
    <x v="1"/>
    <x v="1075"/>
    <x v="0"/>
    <x v="0"/>
    <x v="21"/>
    <x v="0"/>
    <x v="2"/>
    <s v="Beijing"/>
    <x v="2"/>
  </r>
  <r>
    <s v="5714"/>
    <x v="496"/>
    <x v="2"/>
    <n v="18"/>
    <n v="139.47556376546936"/>
    <x v="2874"/>
    <n v="570.74443623453067"/>
    <x v="0"/>
    <x v="1193"/>
    <x v="0"/>
    <x v="0"/>
    <x v="17"/>
    <x v="4"/>
    <x v="2"/>
    <s v="Osaka"/>
    <x v="15"/>
  </r>
  <r>
    <s v="5715"/>
    <x v="687"/>
    <x v="1"/>
    <n v="5"/>
    <n v="26.801562433916157"/>
    <x v="2415"/>
    <n v="98.148437566083842"/>
    <x v="0"/>
    <x v="328"/>
    <x v="0"/>
    <x v="0"/>
    <x v="21"/>
    <x v="0"/>
    <x v="1"/>
    <s v="Fort Collins"/>
    <x v="1"/>
  </r>
  <r>
    <s v="5716"/>
    <x v="1051"/>
    <x v="1"/>
    <n v="10"/>
    <n v="1568.663443151878"/>
    <x v="864"/>
    <n v="1031.2365568481221"/>
    <x v="3"/>
    <x v="780"/>
    <x v="0"/>
    <x v="0"/>
    <x v="2"/>
    <x v="2"/>
    <x v="1"/>
    <s v="North Harford"/>
    <x v="1"/>
  </r>
  <r>
    <s v="5718"/>
    <x v="18"/>
    <x v="0"/>
    <n v="12"/>
    <n v="18.791696999315132"/>
    <x v="2875"/>
    <n v="323.29030300068484"/>
    <x v="0"/>
    <x v="412"/>
    <x v="0"/>
    <x v="0"/>
    <x v="15"/>
    <x v="5"/>
    <x v="1"/>
    <s v="Littleton"/>
    <x v="1"/>
  </r>
  <r>
    <s v="5720"/>
    <x v="389"/>
    <x v="2"/>
    <n v="6"/>
    <n v="144.39037117311082"/>
    <x v="2876"/>
    <n v="2063.6096288268891"/>
    <x v="0"/>
    <x v="1138"/>
    <x v="5"/>
    <x v="5"/>
    <x v="7"/>
    <x v="5"/>
    <x v="2"/>
    <s v="Taipei"/>
    <x v="28"/>
  </r>
  <r>
    <s v="5722"/>
    <x v="419"/>
    <x v="0"/>
    <n v="9"/>
    <n v="44.95848063362272"/>
    <x v="2877"/>
    <n v="2016.0415193663773"/>
    <x v="0"/>
    <x v="522"/>
    <x v="0"/>
    <x v="0"/>
    <x v="11"/>
    <x v="4"/>
    <x v="2"/>
    <s v="Islamabad"/>
    <x v="13"/>
  </r>
  <r>
    <s v="5723"/>
    <x v="930"/>
    <x v="0"/>
    <n v="9"/>
    <n v="55.245449458744702"/>
    <x v="529"/>
    <n v="1598.8195505412555"/>
    <x v="0"/>
    <x v="560"/>
    <x v="6"/>
    <x v="6"/>
    <x v="12"/>
    <x v="0"/>
    <x v="1"/>
    <s v="Bayonne"/>
    <x v="1"/>
  </r>
  <r>
    <s v="5724"/>
    <x v="740"/>
    <x v="1"/>
    <n v="5"/>
    <n v="72.284335100124878"/>
    <x v="40"/>
    <n v="-7.3343351001248749"/>
    <x v="0"/>
    <x v="1257"/>
    <x v="0"/>
    <x v="0"/>
    <x v="15"/>
    <x v="5"/>
    <x v="2"/>
    <s v="Busan"/>
    <x v="12"/>
  </r>
  <r>
    <s v="5725"/>
    <x v="596"/>
    <x v="0"/>
    <n v="10"/>
    <n v="166.93328716928153"/>
    <x v="705"/>
    <n v="1802.0667128307184"/>
    <x v="0"/>
    <x v="431"/>
    <x v="6"/>
    <x v="6"/>
    <x v="12"/>
    <x v="0"/>
    <x v="0"/>
    <s v="Bucharest"/>
    <x v="20"/>
  </r>
  <r>
    <s v="5726"/>
    <x v="495"/>
    <x v="0"/>
    <n v="12"/>
    <n v="9151.1377862307036"/>
    <x v="2878"/>
    <n v="-3535.1377862307036"/>
    <x v="0"/>
    <x v="1420"/>
    <x v="0"/>
    <x v="0"/>
    <x v="14"/>
    <x v="3"/>
    <x v="1"/>
    <s v="Veradale"/>
    <x v="1"/>
  </r>
  <r>
    <s v="5727"/>
    <x v="159"/>
    <x v="1"/>
    <n v="10"/>
    <n v="5015.0515175696055"/>
    <x v="729"/>
    <n v="-3135.0515175696055"/>
    <x v="0"/>
    <x v="860"/>
    <x v="6"/>
    <x v="6"/>
    <x v="12"/>
    <x v="0"/>
    <x v="1"/>
    <s v="Lowell"/>
    <x v="1"/>
  </r>
  <r>
    <s v="5728"/>
    <x v="827"/>
    <x v="1"/>
    <n v="5"/>
    <n v="40.191243701938639"/>
    <x v="1415"/>
    <n v="209.60875629806137"/>
    <x v="0"/>
    <x v="623"/>
    <x v="0"/>
    <x v="0"/>
    <x v="21"/>
    <x v="0"/>
    <x v="1"/>
    <s v="Houston"/>
    <x v="1"/>
  </r>
  <r>
    <s v="5730"/>
    <x v="338"/>
    <x v="1"/>
    <n v="12"/>
    <n v="1539.9670604655123"/>
    <x v="186"/>
    <n v="2048.0329395344879"/>
    <x v="2"/>
    <x v="369"/>
    <x v="5"/>
    <x v="5"/>
    <x v="7"/>
    <x v="5"/>
    <x v="2"/>
    <s v="Beijing"/>
    <x v="2"/>
  </r>
  <r>
    <s v="5731"/>
    <x v="1003"/>
    <x v="0"/>
    <n v="10"/>
    <n v="29.012756165770529"/>
    <x v="527"/>
    <n v="400.88724383422942"/>
    <x v="2"/>
    <x v="288"/>
    <x v="0"/>
    <x v="0"/>
    <x v="15"/>
    <x v="5"/>
    <x v="1"/>
    <s v="Seattle"/>
    <x v="1"/>
  </r>
  <r>
    <s v="5732"/>
    <x v="50"/>
    <x v="2"/>
    <n v="6"/>
    <n v="117.73588510086208"/>
    <x v="2879"/>
    <n v="123.00811489913792"/>
    <x v="0"/>
    <x v="557"/>
    <x v="0"/>
    <x v="0"/>
    <x v="15"/>
    <x v="5"/>
    <x v="1"/>
    <s v="New Brunswick"/>
    <x v="1"/>
  </r>
  <r>
    <s v="5733"/>
    <x v="393"/>
    <x v="3"/>
    <n v="48"/>
    <n v="2516.132717266039"/>
    <x v="2880"/>
    <n v="14826.867282733961"/>
    <x v="0"/>
    <x v="1230"/>
    <x v="3"/>
    <x v="3"/>
    <x v="16"/>
    <x v="4"/>
    <x v="0"/>
    <s v="Edinburgh"/>
    <x v="3"/>
  </r>
  <r>
    <s v="5734"/>
    <x v="576"/>
    <x v="3"/>
    <n v="4"/>
    <n v="555.84685131942501"/>
    <x v="2881"/>
    <n v="480.15314868057499"/>
    <x v="0"/>
    <x v="1224"/>
    <x v="2"/>
    <x v="2"/>
    <x v="4"/>
    <x v="3"/>
    <x v="0"/>
    <s v="Stockport"/>
    <x v="3"/>
  </r>
  <r>
    <s v="5736"/>
    <x v="222"/>
    <x v="1"/>
    <n v="5"/>
    <n v="120.09307446140902"/>
    <x v="2279"/>
    <n v="424.906925538591"/>
    <x v="0"/>
    <x v="691"/>
    <x v="7"/>
    <x v="7"/>
    <x v="11"/>
    <x v="4"/>
    <x v="0"/>
    <s v="Lisbon"/>
    <x v="24"/>
  </r>
  <r>
    <s v="5737"/>
    <x v="189"/>
    <x v="1"/>
    <n v="8"/>
    <n v="9.4461570550819829"/>
    <x v="2882"/>
    <n v="278.48184294491801"/>
    <x v="0"/>
    <x v="555"/>
    <x v="0"/>
    <x v="0"/>
    <x v="15"/>
    <x v="5"/>
    <x v="0"/>
    <s v="Toulouse"/>
    <x v="7"/>
  </r>
  <r>
    <s v="5738"/>
    <x v="570"/>
    <x v="2"/>
    <n v="20"/>
    <n v="689.12901239035489"/>
    <x v="1122"/>
    <n v="108.87098760964511"/>
    <x v="0"/>
    <x v="1193"/>
    <x v="0"/>
    <x v="0"/>
    <x v="17"/>
    <x v="4"/>
    <x v="1"/>
    <s v="New Bedford"/>
    <x v="1"/>
  </r>
  <r>
    <s v="5740"/>
    <x v="771"/>
    <x v="2"/>
    <n v="10"/>
    <n v="170.47745709729088"/>
    <x v="804"/>
    <n v="7409.5225429027087"/>
    <x v="0"/>
    <x v="492"/>
    <x v="3"/>
    <x v="3"/>
    <x v="5"/>
    <x v="4"/>
    <x v="1"/>
    <s v="Norfolk"/>
    <x v="1"/>
  </r>
  <r>
    <s v="5741"/>
    <x v="405"/>
    <x v="1"/>
    <n v="10"/>
    <n v="126.93198794342939"/>
    <x v="1218"/>
    <n v="112.06801205657061"/>
    <x v="0"/>
    <x v="819"/>
    <x v="0"/>
    <x v="0"/>
    <x v="17"/>
    <x v="4"/>
    <x v="0"/>
    <s v="Munich"/>
    <x v="5"/>
  </r>
  <r>
    <s v="5742"/>
    <x v="181"/>
    <x v="1"/>
    <n v="12"/>
    <n v="39.347233965313414"/>
    <x v="738"/>
    <n v="2456.6527660346865"/>
    <x v="0"/>
    <x v="954"/>
    <x v="5"/>
    <x v="5"/>
    <x v="7"/>
    <x v="5"/>
    <x v="2"/>
    <s v="Sydney"/>
    <x v="8"/>
  </r>
  <r>
    <s v="5743"/>
    <x v="91"/>
    <x v="1"/>
    <n v="6"/>
    <n v="486.27662521075212"/>
    <x v="2883"/>
    <n v="1133.1833747892479"/>
    <x v="2"/>
    <x v="26"/>
    <x v="9"/>
    <x v="9"/>
    <x v="14"/>
    <x v="3"/>
    <x v="2"/>
    <s v="Beijing"/>
    <x v="2"/>
  </r>
  <r>
    <s v="5744"/>
    <x v="787"/>
    <x v="0"/>
    <n v="10"/>
    <n v="1365.9670062286157"/>
    <x v="722"/>
    <n v="324.03299377138433"/>
    <x v="0"/>
    <x v="441"/>
    <x v="7"/>
    <x v="7"/>
    <x v="9"/>
    <x v="4"/>
    <x v="1"/>
    <s v="Boston"/>
    <x v="1"/>
  </r>
  <r>
    <s v="5745"/>
    <x v="658"/>
    <x v="0"/>
    <n v="10"/>
    <n v="670.85731805372939"/>
    <x v="628"/>
    <n v="1119.1426819462706"/>
    <x v="3"/>
    <x v="666"/>
    <x v="3"/>
    <x v="3"/>
    <x v="13"/>
    <x v="4"/>
    <x v="1"/>
    <s v="North Harford"/>
    <x v="1"/>
  </r>
  <r>
    <s v="5747"/>
    <x v="614"/>
    <x v="0"/>
    <n v="26"/>
    <n v="3.8736453666073176"/>
    <x v="2305"/>
    <n v="5050.7263546333934"/>
    <x v="1"/>
    <x v="266"/>
    <x v="0"/>
    <x v="0"/>
    <x v="14"/>
    <x v="3"/>
    <x v="1"/>
    <s v="Bethesda"/>
    <x v="1"/>
  </r>
  <r>
    <s v="5748"/>
    <x v="307"/>
    <x v="1"/>
    <n v="9"/>
    <n v="417.53269374632038"/>
    <x v="2884"/>
    <n v="5504.8673062536791"/>
    <x v="0"/>
    <x v="1218"/>
    <x v="0"/>
    <x v="0"/>
    <x v="0"/>
    <x v="0"/>
    <x v="1"/>
    <s v="Pittsfield"/>
    <x v="1"/>
  </r>
  <r>
    <s v="5749"/>
    <x v="1024"/>
    <x v="1"/>
    <n v="5"/>
    <n v="57.062086505973973"/>
    <x v="2640"/>
    <n v="237.93791349402602"/>
    <x v="0"/>
    <x v="645"/>
    <x v="7"/>
    <x v="7"/>
    <x v="13"/>
    <x v="4"/>
    <x v="0"/>
    <s v="Firenze"/>
    <x v="22"/>
  </r>
  <r>
    <s v="5750"/>
    <x v="884"/>
    <x v="1"/>
    <n v="13"/>
    <n v="609.88543101434288"/>
    <x v="2885"/>
    <n v="1457.1145689856571"/>
    <x v="0"/>
    <x v="14"/>
    <x v="7"/>
    <x v="7"/>
    <x v="9"/>
    <x v="4"/>
    <x v="1"/>
    <s v="Shreveport"/>
    <x v="1"/>
  </r>
  <r>
    <s v="5751"/>
    <x v="461"/>
    <x v="2"/>
    <n v="26"/>
    <n v="376.10775324534939"/>
    <x v="2886"/>
    <n v="4222.8922467546508"/>
    <x v="0"/>
    <x v="1010"/>
    <x v="4"/>
    <x v="4"/>
    <x v="6"/>
    <x v="0"/>
    <x v="2"/>
    <s v="Guangzhou"/>
    <x v="2"/>
  </r>
  <r>
    <s v="5756"/>
    <x v="984"/>
    <x v="2"/>
    <n v="10"/>
    <n v="760.92629595048152"/>
    <x v="589"/>
    <n v="2529.0737040495187"/>
    <x v="0"/>
    <x v="1122"/>
    <x v="0"/>
    <x v="0"/>
    <x v="14"/>
    <x v="3"/>
    <x v="1"/>
    <s v="Plattsburgh"/>
    <x v="1"/>
  </r>
  <r>
    <s v="5757"/>
    <x v="325"/>
    <x v="0"/>
    <n v="9"/>
    <n v="171.92582219551642"/>
    <x v="2887"/>
    <n v="270.57417780448361"/>
    <x v="0"/>
    <x v="543"/>
    <x v="0"/>
    <x v="0"/>
    <x v="17"/>
    <x v="4"/>
    <x v="1"/>
    <s v="Atlantic City"/>
    <x v="1"/>
  </r>
  <r>
    <s v="5758"/>
    <x v="727"/>
    <x v="2"/>
    <n v="9"/>
    <n v="2144.0887676280622"/>
    <x v="1161"/>
    <n v="-1073.2387676280623"/>
    <x v="0"/>
    <x v="782"/>
    <x v="7"/>
    <x v="7"/>
    <x v="9"/>
    <x v="4"/>
    <x v="1"/>
    <s v="Edgerton"/>
    <x v="1"/>
  </r>
  <r>
    <s v="5761"/>
    <x v="1006"/>
    <x v="2"/>
    <n v="12"/>
    <n v="1234.2078498204378"/>
    <x v="1180"/>
    <n v="984.1921501795623"/>
    <x v="2"/>
    <x v="904"/>
    <x v="6"/>
    <x v="6"/>
    <x v="12"/>
    <x v="0"/>
    <x v="2"/>
    <s v="Beijing"/>
    <x v="2"/>
  </r>
  <r>
    <s v="5762"/>
    <x v="751"/>
    <x v="0"/>
    <n v="13"/>
    <n v="950.90051503126585"/>
    <x v="2888"/>
    <n v="3075.099484968734"/>
    <x v="0"/>
    <x v="298"/>
    <x v="5"/>
    <x v="5"/>
    <x v="7"/>
    <x v="5"/>
    <x v="1"/>
    <s v="Morristown"/>
    <x v="1"/>
  </r>
  <r>
    <s v="5764"/>
    <x v="451"/>
    <x v="0"/>
    <n v="18"/>
    <n v="409.74051735674158"/>
    <x v="2889"/>
    <n v="110.62998264325842"/>
    <x v="1"/>
    <x v="456"/>
    <x v="0"/>
    <x v="0"/>
    <x v="15"/>
    <x v="5"/>
    <x v="1"/>
    <s v="Bethesda"/>
    <x v="1"/>
  </r>
  <r>
    <s v="5767"/>
    <x v="977"/>
    <x v="1"/>
    <n v="10"/>
    <n v="12670.119560271536"/>
    <x v="925"/>
    <n v="-2680.1195602715361"/>
    <x v="0"/>
    <x v="518"/>
    <x v="8"/>
    <x v="8"/>
    <x v="11"/>
    <x v="4"/>
    <x v="1"/>
    <s v="Ridgely"/>
    <x v="1"/>
  </r>
  <r>
    <s v="5768"/>
    <x v="299"/>
    <x v="1"/>
    <n v="8"/>
    <n v="1.9151466855704591"/>
    <x v="2890"/>
    <n v="138.40685331442955"/>
    <x v="2"/>
    <x v="143"/>
    <x v="2"/>
    <x v="2"/>
    <x v="2"/>
    <x v="2"/>
    <x v="0"/>
    <s v="Paris"/>
    <x v="7"/>
  </r>
  <r>
    <s v="5769"/>
    <x v="1019"/>
    <x v="1"/>
    <n v="13"/>
    <n v="11014.03094961736"/>
    <x v="2891"/>
    <n v="-3214.0309496173595"/>
    <x v="0"/>
    <x v="403"/>
    <x v="4"/>
    <x v="4"/>
    <x v="6"/>
    <x v="0"/>
    <x v="1"/>
    <s v="Baltimore"/>
    <x v="1"/>
  </r>
  <r>
    <s v="5771"/>
    <x v="626"/>
    <x v="0"/>
    <n v="10"/>
    <n v="7.7804029496071117"/>
    <x v="1422"/>
    <n v="121.71959705039289"/>
    <x v="0"/>
    <x v="1021"/>
    <x v="0"/>
    <x v="0"/>
    <x v="17"/>
    <x v="4"/>
    <x v="0"/>
    <s v="Ramstein"/>
    <x v="5"/>
  </r>
  <r>
    <s v="5772"/>
    <x v="168"/>
    <x v="0"/>
    <n v="12"/>
    <n v="113.8687780252059"/>
    <x v="1153"/>
    <n v="38.051221974794089"/>
    <x v="0"/>
    <x v="1084"/>
    <x v="0"/>
    <x v="0"/>
    <x v="2"/>
    <x v="2"/>
    <x v="2"/>
    <s v="Hong Kong"/>
    <x v="2"/>
  </r>
  <r>
    <s v="5776"/>
    <x v="1025"/>
    <x v="0"/>
    <n v="10"/>
    <n v="18.177994727567555"/>
    <x v="19"/>
    <n v="3101.8220052724323"/>
    <x v="0"/>
    <x v="848"/>
    <x v="6"/>
    <x v="6"/>
    <x v="0"/>
    <x v="0"/>
    <x v="1"/>
    <s v="New York"/>
    <x v="1"/>
  </r>
  <r>
    <s v="5777"/>
    <x v="946"/>
    <x v="0"/>
    <n v="10"/>
    <n v="711.18186237589487"/>
    <x v="785"/>
    <n v="3118.318137624105"/>
    <x v="0"/>
    <x v="1235"/>
    <x v="7"/>
    <x v="7"/>
    <x v="5"/>
    <x v="4"/>
    <x v="1"/>
    <s v="Hackensack"/>
    <x v="1"/>
  </r>
  <r>
    <s v="5779"/>
    <x v="607"/>
    <x v="2"/>
    <n v="10"/>
    <n v="3218.3572133063835"/>
    <x v="6"/>
    <n v="3771.6427866936165"/>
    <x v="0"/>
    <x v="1401"/>
    <x v="8"/>
    <x v="8"/>
    <x v="11"/>
    <x v="4"/>
    <x v="2"/>
    <s v="Sydney"/>
    <x v="8"/>
  </r>
  <r>
    <s v="5786"/>
    <x v="291"/>
    <x v="2"/>
    <n v="24"/>
    <n v="8.1271162737576361"/>
    <x v="34"/>
    <n v="363.87288372624238"/>
    <x v="0"/>
    <x v="423"/>
    <x v="0"/>
    <x v="0"/>
    <x v="17"/>
    <x v="4"/>
    <x v="1"/>
    <s v="Hoboken"/>
    <x v="1"/>
  </r>
  <r>
    <s v="5788"/>
    <x v="424"/>
    <x v="2"/>
    <n v="12"/>
    <n v="354.02916026792849"/>
    <x v="2892"/>
    <n v="4091.9708397320715"/>
    <x v="2"/>
    <x v="946"/>
    <x v="5"/>
    <x v="5"/>
    <x v="7"/>
    <x v="5"/>
    <x v="1"/>
    <s v="Seattle"/>
    <x v="1"/>
  </r>
  <r>
    <s v="5789"/>
    <x v="1053"/>
    <x v="0"/>
    <n v="9"/>
    <n v="790.09560424134543"/>
    <x v="2893"/>
    <n v="2095.0043957586545"/>
    <x v="0"/>
    <x v="58"/>
    <x v="7"/>
    <x v="7"/>
    <x v="5"/>
    <x v="4"/>
    <x v="1"/>
    <s v="Everett"/>
    <x v="1"/>
  </r>
  <r>
    <s v="5790"/>
    <x v="504"/>
    <x v="1"/>
    <n v="12"/>
    <n v="555.19603092015382"/>
    <x v="2894"/>
    <n v="1164.7039690798463"/>
    <x v="0"/>
    <x v="1389"/>
    <x v="7"/>
    <x v="7"/>
    <x v="9"/>
    <x v="4"/>
    <x v="0"/>
    <s v="Cambridge"/>
    <x v="3"/>
  </r>
  <r>
    <s v="5792"/>
    <x v="1022"/>
    <x v="0"/>
    <n v="12"/>
    <n v="501.51692217314945"/>
    <x v="1478"/>
    <n v="2247.3830778268507"/>
    <x v="0"/>
    <x v="571"/>
    <x v="6"/>
    <x v="6"/>
    <x v="12"/>
    <x v="0"/>
    <x v="1"/>
    <s v="Cheney"/>
    <x v="1"/>
  </r>
  <r>
    <s v="5795"/>
    <x v="24"/>
    <x v="0"/>
    <n v="10"/>
    <n v="1035.8833815885059"/>
    <x v="474"/>
    <n v="1264.1166184114941"/>
    <x v="0"/>
    <x v="453"/>
    <x v="5"/>
    <x v="5"/>
    <x v="7"/>
    <x v="5"/>
    <x v="1"/>
    <s v="Baltimore"/>
    <x v="1"/>
  </r>
  <r>
    <s v="5796"/>
    <x v="300"/>
    <x v="0"/>
    <n v="12"/>
    <n v="822.26746163694145"/>
    <x v="2895"/>
    <n v="1182.0325383630584"/>
    <x v="0"/>
    <x v="1129"/>
    <x v="4"/>
    <x v="4"/>
    <x v="6"/>
    <x v="0"/>
    <x v="0"/>
    <s v="Giebelstadt"/>
    <x v="5"/>
  </r>
  <r>
    <s v="5797"/>
    <x v="566"/>
    <x v="0"/>
    <n v="13"/>
    <n v="408.74811013708512"/>
    <x v="2896"/>
    <n v="12128.701889862916"/>
    <x v="1"/>
    <x v="518"/>
    <x v="8"/>
    <x v="8"/>
    <x v="11"/>
    <x v="4"/>
    <x v="2"/>
    <s v="Beijing"/>
    <x v="2"/>
  </r>
  <r>
    <s v="5798"/>
    <x v="778"/>
    <x v="1"/>
    <n v="10"/>
    <n v="1782.3474943993829"/>
    <x v="66"/>
    <n v="767.65250560061713"/>
    <x v="0"/>
    <x v="981"/>
    <x v="5"/>
    <x v="5"/>
    <x v="7"/>
    <x v="5"/>
    <x v="1"/>
    <s v="Cedar Park"/>
    <x v="1"/>
  </r>
  <r>
    <s v="5799"/>
    <x v="523"/>
    <x v="0"/>
    <n v="10"/>
    <n v="131.76653186406998"/>
    <x v="162"/>
    <n v="138.13346813593"/>
    <x v="0"/>
    <x v="838"/>
    <x v="0"/>
    <x v="0"/>
    <x v="15"/>
    <x v="5"/>
    <x v="2"/>
    <s v="Nagoya"/>
    <x v="15"/>
  </r>
  <r>
    <s v="5800"/>
    <x v="382"/>
    <x v="1"/>
    <n v="12"/>
    <n v="1.5755501409818622"/>
    <x v="2897"/>
    <n v="11858.424449859018"/>
    <x v="0"/>
    <x v="1373"/>
    <x v="4"/>
    <x v="4"/>
    <x v="6"/>
    <x v="0"/>
    <x v="0"/>
    <s v="Stockport"/>
    <x v="3"/>
  </r>
  <r>
    <s v="5801"/>
    <x v="909"/>
    <x v="2"/>
    <n v="9"/>
    <n v="170.79115522896797"/>
    <x v="2382"/>
    <n v="3141.2088447710321"/>
    <x v="0"/>
    <x v="1138"/>
    <x v="5"/>
    <x v="5"/>
    <x v="7"/>
    <x v="5"/>
    <x v="1"/>
    <s v="Spokane"/>
    <x v="1"/>
  </r>
  <r>
    <s v="5802"/>
    <x v="288"/>
    <x v="1"/>
    <n v="10"/>
    <n v="1018.5811747258492"/>
    <x v="722"/>
    <n v="671.41882527415078"/>
    <x v="0"/>
    <x v="441"/>
    <x v="7"/>
    <x v="7"/>
    <x v="9"/>
    <x v="4"/>
    <x v="1"/>
    <s v="La Porte"/>
    <x v="1"/>
  </r>
  <r>
    <s v="5804"/>
    <x v="982"/>
    <x v="2"/>
    <n v="20"/>
    <n v="770.10225877816197"/>
    <x v="1284"/>
    <n v="5469.8977412218383"/>
    <x v="2"/>
    <x v="1421"/>
    <x v="6"/>
    <x v="6"/>
    <x v="0"/>
    <x v="0"/>
    <x v="1"/>
    <s v="Seattle"/>
    <x v="1"/>
  </r>
  <r>
    <s v="5805"/>
    <x v="417"/>
    <x v="2"/>
    <n v="10"/>
    <n v="461.02042099622008"/>
    <x v="607"/>
    <n v="2118.9795790037797"/>
    <x v="2"/>
    <x v="528"/>
    <x v="5"/>
    <x v="5"/>
    <x v="19"/>
    <x v="5"/>
    <x v="1"/>
    <s v="Seattle"/>
    <x v="1"/>
  </r>
  <r>
    <s v="5807"/>
    <x v="767"/>
    <x v="0"/>
    <n v="8"/>
    <n v="1742.967688067783"/>
    <x v="2898"/>
    <n v="-891.967688067783"/>
    <x v="0"/>
    <x v="1422"/>
    <x v="8"/>
    <x v="8"/>
    <x v="3"/>
    <x v="1"/>
    <x v="0"/>
    <s v="Saint Petersburg"/>
    <x v="0"/>
  </r>
  <r>
    <s v="5808"/>
    <x v="1012"/>
    <x v="0"/>
    <n v="10"/>
    <n v="213.91409578329686"/>
    <x v="2899"/>
    <n v="260.48590421670315"/>
    <x v="0"/>
    <x v="1423"/>
    <x v="0"/>
    <x v="0"/>
    <x v="15"/>
    <x v="5"/>
    <x v="2"/>
    <s v="Singapore"/>
    <x v="17"/>
  </r>
  <r>
    <s v="5810"/>
    <x v="397"/>
    <x v="1"/>
    <n v="18"/>
    <n v="9315.2283416839509"/>
    <x v="2900"/>
    <n v="-1917.2283416839509"/>
    <x v="3"/>
    <x v="590"/>
    <x v="4"/>
    <x v="4"/>
    <x v="6"/>
    <x v="0"/>
    <x v="1"/>
    <s v="North Harford"/>
    <x v="1"/>
  </r>
  <r>
    <s v="5813"/>
    <x v="591"/>
    <x v="2"/>
    <n v="10"/>
    <n v="36.89370825865236"/>
    <x v="296"/>
    <n v="4963.1062917413474"/>
    <x v="0"/>
    <x v="165"/>
    <x v="2"/>
    <x v="2"/>
    <x v="4"/>
    <x v="3"/>
    <x v="1"/>
    <s v="New York"/>
    <x v="1"/>
  </r>
  <r>
    <s v="5814"/>
    <x v="284"/>
    <x v="2"/>
    <n v="16"/>
    <n v="539.31039585101439"/>
    <x v="2901"/>
    <n v="-281.0623958510144"/>
    <x v="0"/>
    <x v="1266"/>
    <x v="0"/>
    <x v="0"/>
    <x v="15"/>
    <x v="5"/>
    <x v="0"/>
    <s v="Moscow"/>
    <x v="0"/>
  </r>
  <r>
    <s v="5815"/>
    <x v="794"/>
    <x v="0"/>
    <n v="10"/>
    <n v="1365.1659035428086"/>
    <x v="1493"/>
    <n v="2624.8340964571917"/>
    <x v="0"/>
    <x v="1245"/>
    <x v="0"/>
    <x v="0"/>
    <x v="14"/>
    <x v="3"/>
    <x v="1"/>
    <s v="Milwaukee"/>
    <x v="1"/>
  </r>
  <r>
    <s v="5816"/>
    <x v="176"/>
    <x v="0"/>
    <n v="10"/>
    <n v="224.98579284251906"/>
    <x v="881"/>
    <n v="54.014207157480939"/>
    <x v="0"/>
    <x v="840"/>
    <x v="0"/>
    <x v="0"/>
    <x v="17"/>
    <x v="4"/>
    <x v="2"/>
    <s v="Singapore"/>
    <x v="17"/>
  </r>
  <r>
    <s v="5818"/>
    <x v="365"/>
    <x v="2"/>
    <n v="26"/>
    <n v="179.83709793188396"/>
    <x v="2902"/>
    <n v="2922.1629020681162"/>
    <x v="1"/>
    <x v="1424"/>
    <x v="8"/>
    <x v="8"/>
    <x v="3"/>
    <x v="1"/>
    <x v="2"/>
    <s v="Beijing"/>
    <x v="2"/>
  </r>
  <r>
    <s v="5819"/>
    <x v="266"/>
    <x v="1"/>
    <n v="10"/>
    <n v="1161.5926631915984"/>
    <x v="1155"/>
    <n v="1848.4073368084016"/>
    <x v="0"/>
    <x v="321"/>
    <x v="5"/>
    <x v="5"/>
    <x v="19"/>
    <x v="5"/>
    <x v="1"/>
    <s v="Howard"/>
    <x v="1"/>
  </r>
  <r>
    <s v="5820"/>
    <x v="73"/>
    <x v="0"/>
    <n v="12"/>
    <n v="970.95488304455512"/>
    <x v="2903"/>
    <n v="-486.88688304455513"/>
    <x v="1"/>
    <x v="434"/>
    <x v="2"/>
    <x v="2"/>
    <x v="17"/>
    <x v="4"/>
    <x v="1"/>
    <s v="Bethesda"/>
    <x v="1"/>
  </r>
  <r>
    <s v="5821"/>
    <x v="671"/>
    <x v="2"/>
    <n v="6"/>
    <n v="579.92583015408763"/>
    <x v="2904"/>
    <n v="748.27416984591241"/>
    <x v="0"/>
    <x v="795"/>
    <x v="7"/>
    <x v="7"/>
    <x v="9"/>
    <x v="4"/>
    <x v="1"/>
    <s v="New Brunswick"/>
    <x v="1"/>
  </r>
  <r>
    <s v="5822"/>
    <x v="660"/>
    <x v="2"/>
    <n v="48"/>
    <n v="358.38856120291808"/>
    <x v="2905"/>
    <n v="265.61143879708192"/>
    <x v="1"/>
    <x v="529"/>
    <x v="0"/>
    <x v="0"/>
    <x v="17"/>
    <x v="4"/>
    <x v="1"/>
    <s v="Bethesda"/>
    <x v="1"/>
  </r>
  <r>
    <s v="5824"/>
    <x v="885"/>
    <x v="1"/>
    <n v="18"/>
    <n v="258.7762736354"/>
    <x v="322"/>
    <n v="5079.4437263646005"/>
    <x v="0"/>
    <x v="183"/>
    <x v="8"/>
    <x v="8"/>
    <x v="16"/>
    <x v="4"/>
    <x v="1"/>
    <s v="Desoto"/>
    <x v="1"/>
  </r>
  <r>
    <s v="5825"/>
    <x v="564"/>
    <x v="1"/>
    <n v="12"/>
    <n v="3843.1309844269372"/>
    <x v="2906"/>
    <n v="-1618.830984426937"/>
    <x v="0"/>
    <x v="875"/>
    <x v="6"/>
    <x v="6"/>
    <x v="12"/>
    <x v="0"/>
    <x v="1"/>
    <s v="Somerville"/>
    <x v="1"/>
  </r>
  <r>
    <s v="5826"/>
    <x v="1062"/>
    <x v="0"/>
    <n v="10"/>
    <n v="124.73563894758703"/>
    <x v="1247"/>
    <n v="295.26436105241294"/>
    <x v="2"/>
    <x v="859"/>
    <x v="0"/>
    <x v="0"/>
    <x v="15"/>
    <x v="5"/>
    <x v="1"/>
    <s v="Seattle"/>
    <x v="1"/>
  </r>
  <r>
    <s v="5827"/>
    <x v="908"/>
    <x v="2"/>
    <n v="20"/>
    <n v="539.08653554924513"/>
    <x v="2907"/>
    <n v="240.71346445075483"/>
    <x v="1"/>
    <x v="1099"/>
    <x v="0"/>
    <x v="0"/>
    <x v="15"/>
    <x v="5"/>
    <x v="2"/>
    <s v="Beijing"/>
    <x v="2"/>
  </r>
  <r>
    <s v="5828"/>
    <x v="291"/>
    <x v="2"/>
    <n v="30"/>
    <n v="302.23642218879712"/>
    <x v="2908"/>
    <n v="5304.7635778112026"/>
    <x v="1"/>
    <x v="27"/>
    <x v="6"/>
    <x v="6"/>
    <x v="12"/>
    <x v="0"/>
    <x v="0"/>
    <s v="Berlin"/>
    <x v="5"/>
  </r>
  <r>
    <s v="5830"/>
    <x v="805"/>
    <x v="0"/>
    <n v="12"/>
    <n v="27.706034173617798"/>
    <x v="1063"/>
    <n v="2674.493965826382"/>
    <x v="0"/>
    <x v="795"/>
    <x v="7"/>
    <x v="7"/>
    <x v="9"/>
    <x v="4"/>
    <x v="1"/>
    <s v="Trenton"/>
    <x v="1"/>
  </r>
  <r>
    <s v="5831"/>
    <x v="138"/>
    <x v="1"/>
    <n v="12"/>
    <n v="1800.3437859341805"/>
    <x v="2909"/>
    <n v="1532.3162140658194"/>
    <x v="0"/>
    <x v="337"/>
    <x v="6"/>
    <x v="6"/>
    <x v="12"/>
    <x v="0"/>
    <x v="0"/>
    <s v="Strasbourg"/>
    <x v="7"/>
  </r>
  <r>
    <s v="5833"/>
    <x v="831"/>
    <x v="1"/>
    <n v="5"/>
    <n v="312.61897926243216"/>
    <x v="399"/>
    <n v="512.38102073756784"/>
    <x v="0"/>
    <x v="888"/>
    <x v="6"/>
    <x v="6"/>
    <x v="12"/>
    <x v="0"/>
    <x v="1"/>
    <s v="Denver"/>
    <x v="1"/>
  </r>
  <r>
    <s v="5835"/>
    <x v="216"/>
    <x v="1"/>
    <n v="10"/>
    <n v="526.22303499737473"/>
    <x v="1493"/>
    <n v="3463.7769650026253"/>
    <x v="2"/>
    <x v="329"/>
    <x v="0"/>
    <x v="0"/>
    <x v="14"/>
    <x v="3"/>
    <x v="0"/>
    <s v="Paris"/>
    <x v="7"/>
  </r>
  <r>
    <s v="5836"/>
    <x v="912"/>
    <x v="1"/>
    <n v="6"/>
    <n v="33.30842811263981"/>
    <x v="2910"/>
    <n v="458.09157188736015"/>
    <x v="0"/>
    <x v="751"/>
    <x v="7"/>
    <x v="7"/>
    <x v="9"/>
    <x v="4"/>
    <x v="1"/>
    <s v="Winchester"/>
    <x v="1"/>
  </r>
  <r>
    <s v="5837"/>
    <x v="606"/>
    <x v="0"/>
    <n v="13"/>
    <n v="298.93514883315333"/>
    <x v="2911"/>
    <n v="5144.2648511668467"/>
    <x v="0"/>
    <x v="931"/>
    <x v="4"/>
    <x v="4"/>
    <x v="6"/>
    <x v="0"/>
    <x v="1"/>
    <s v="Burlington"/>
    <x v="1"/>
  </r>
  <r>
    <s v="5840"/>
    <x v="293"/>
    <x v="1"/>
    <n v="10"/>
    <n v="364.76067016944631"/>
    <x v="921"/>
    <n v="995.23932983055374"/>
    <x v="0"/>
    <x v="576"/>
    <x v="7"/>
    <x v="7"/>
    <x v="9"/>
    <x v="4"/>
    <x v="0"/>
    <s v="Nizhny Novgorod"/>
    <x v="0"/>
  </r>
  <r>
    <s v="5842"/>
    <x v="266"/>
    <x v="1"/>
    <n v="10"/>
    <n v="3739.7131749756636"/>
    <x v="1471"/>
    <n v="2830.2868250243364"/>
    <x v="1"/>
    <x v="1045"/>
    <x v="4"/>
    <x v="4"/>
    <x v="0"/>
    <x v="0"/>
    <x v="1"/>
    <s v="Bethesda"/>
    <x v="1"/>
  </r>
  <r>
    <s v="5844"/>
    <x v="85"/>
    <x v="2"/>
    <n v="10"/>
    <n v="459.65748630459632"/>
    <x v="162"/>
    <n v="-189.75748630459634"/>
    <x v="0"/>
    <x v="107"/>
    <x v="0"/>
    <x v="0"/>
    <x v="15"/>
    <x v="5"/>
    <x v="1"/>
    <s v="Houston"/>
    <x v="1"/>
  </r>
  <r>
    <s v="5845"/>
    <x v="833"/>
    <x v="2"/>
    <n v="10"/>
    <n v="968.59092884408324"/>
    <x v="737"/>
    <n v="1111.4090711559168"/>
    <x v="0"/>
    <x v="451"/>
    <x v="5"/>
    <x v="5"/>
    <x v="7"/>
    <x v="5"/>
    <x v="0"/>
    <s v="Leeds"/>
    <x v="3"/>
  </r>
  <r>
    <s v="5846"/>
    <x v="226"/>
    <x v="2"/>
    <n v="12"/>
    <n v="626.80048744226349"/>
    <x v="2912"/>
    <n v="50.395512557736538"/>
    <x v="0"/>
    <x v="1425"/>
    <x v="2"/>
    <x v="2"/>
    <x v="2"/>
    <x v="2"/>
    <x v="1"/>
    <s v="Round Rock"/>
    <x v="1"/>
  </r>
  <r>
    <s v="5847"/>
    <x v="686"/>
    <x v="2"/>
    <n v="26"/>
    <n v="931.947388082987"/>
    <x v="2913"/>
    <n v="2921.7676119170133"/>
    <x v="0"/>
    <x v="134"/>
    <x v="8"/>
    <x v="8"/>
    <x v="10"/>
    <x v="1"/>
    <x v="2"/>
    <s v="Tokyo"/>
    <x v="15"/>
  </r>
  <r>
    <s v="5848"/>
    <x v="508"/>
    <x v="0"/>
    <n v="30"/>
    <n v="63.561560623711195"/>
    <x v="2914"/>
    <n v="623.43843937628878"/>
    <x v="3"/>
    <x v="823"/>
    <x v="0"/>
    <x v="0"/>
    <x v="17"/>
    <x v="4"/>
    <x v="1"/>
    <s v="North Harford"/>
    <x v="1"/>
  </r>
  <r>
    <s v="5849"/>
    <x v="667"/>
    <x v="2"/>
    <n v="13"/>
    <n v="3578.9136395634005"/>
    <x v="2915"/>
    <n v="-466.51363956340037"/>
    <x v="1"/>
    <x v="1426"/>
    <x v="0"/>
    <x v="0"/>
    <x v="11"/>
    <x v="4"/>
    <x v="2"/>
    <s v="Beijing"/>
    <x v="2"/>
  </r>
  <r>
    <s v="5850"/>
    <x v="585"/>
    <x v="0"/>
    <n v="8"/>
    <n v="829.89163910218281"/>
    <x v="2916"/>
    <n v="790.7083608978171"/>
    <x v="0"/>
    <x v="99"/>
    <x v="0"/>
    <x v="0"/>
    <x v="2"/>
    <x v="2"/>
    <x v="0"/>
    <s v="Marseille"/>
    <x v="7"/>
  </r>
  <r>
    <s v="5852"/>
    <x v="221"/>
    <x v="1"/>
    <n v="16"/>
    <n v="2316.234319600705"/>
    <x v="2917"/>
    <n v="8168.765680399295"/>
    <x v="1"/>
    <x v="744"/>
    <x v="8"/>
    <x v="8"/>
    <x v="11"/>
    <x v="4"/>
    <x v="0"/>
    <s v="Berlin"/>
    <x v="5"/>
  </r>
  <r>
    <s v="5853"/>
    <x v="248"/>
    <x v="1"/>
    <n v="13"/>
    <n v="1702.5961203323707"/>
    <x v="2918"/>
    <n v="4584.8038796676292"/>
    <x v="0"/>
    <x v="696"/>
    <x v="7"/>
    <x v="7"/>
    <x v="11"/>
    <x v="4"/>
    <x v="1"/>
    <s v="Anchorage"/>
    <x v="1"/>
  </r>
  <r>
    <s v="5854"/>
    <x v="492"/>
    <x v="1"/>
    <n v="24"/>
    <n v="1363.1224226238419"/>
    <x v="2919"/>
    <n v="10334.537577376159"/>
    <x v="1"/>
    <x v="157"/>
    <x v="3"/>
    <x v="3"/>
    <x v="16"/>
    <x v="4"/>
    <x v="0"/>
    <s v="Berlin"/>
    <x v="5"/>
  </r>
  <r>
    <s v="5856"/>
    <x v="123"/>
    <x v="1"/>
    <n v="9"/>
    <n v="400.31836486810442"/>
    <x v="1388"/>
    <n v="1260.1816351318955"/>
    <x v="0"/>
    <x v="1112"/>
    <x v="6"/>
    <x v="6"/>
    <x v="12"/>
    <x v="0"/>
    <x v="1"/>
    <s v="Fredericksburg"/>
    <x v="1"/>
  </r>
  <r>
    <s v="5859"/>
    <x v="961"/>
    <x v="2"/>
    <n v="10"/>
    <n v="848.96717033868799"/>
    <x v="785"/>
    <n v="2980.532829661312"/>
    <x v="0"/>
    <x v="1318"/>
    <x v="8"/>
    <x v="8"/>
    <x v="5"/>
    <x v="4"/>
    <x v="1"/>
    <s v="North Bend"/>
    <x v="1"/>
  </r>
  <r>
    <s v="5861"/>
    <x v="471"/>
    <x v="1"/>
    <n v="9"/>
    <n v="644.35699288711157"/>
    <x v="650"/>
    <n v="7955.6430071128889"/>
    <x v="0"/>
    <x v="1082"/>
    <x v="4"/>
    <x v="4"/>
    <x v="6"/>
    <x v="0"/>
    <x v="0"/>
    <s v="Paris"/>
    <x v="7"/>
  </r>
  <r>
    <s v="5863"/>
    <x v="577"/>
    <x v="2"/>
    <n v="12"/>
    <n v="1151.4102017772962"/>
    <x v="2920"/>
    <n v="2756.389798222704"/>
    <x v="2"/>
    <x v="473"/>
    <x v="4"/>
    <x v="4"/>
    <x v="0"/>
    <x v="0"/>
    <x v="1"/>
    <s v="Seattle"/>
    <x v="1"/>
  </r>
  <r>
    <s v="5864"/>
    <x v="39"/>
    <x v="2"/>
    <n v="8"/>
    <n v="561.73451119937999"/>
    <x v="2921"/>
    <n v="1517.6654888006201"/>
    <x v="1"/>
    <x v="896"/>
    <x v="6"/>
    <x v="6"/>
    <x v="12"/>
    <x v="0"/>
    <x v="0"/>
    <s v="Berlin"/>
    <x v="5"/>
  </r>
  <r>
    <s v="5867"/>
    <x v="241"/>
    <x v="1"/>
    <n v="12"/>
    <n v="154.87175878478106"/>
    <x v="2922"/>
    <n v="3049.1282412152191"/>
    <x v="0"/>
    <x v="1427"/>
    <x v="5"/>
    <x v="5"/>
    <x v="7"/>
    <x v="5"/>
    <x v="2"/>
    <s v="Ashgabat"/>
    <x v="6"/>
  </r>
  <r>
    <s v="5869"/>
    <x v="13"/>
    <x v="1"/>
    <n v="12"/>
    <n v="33.769138392362549"/>
    <x v="2923"/>
    <n v="4271.8308616076374"/>
    <x v="0"/>
    <x v="1138"/>
    <x v="5"/>
    <x v="5"/>
    <x v="7"/>
    <x v="5"/>
    <x v="1"/>
    <s v="Martinsville"/>
    <x v="1"/>
  </r>
  <r>
    <s v="5870"/>
    <x v="406"/>
    <x v="1"/>
    <n v="13"/>
    <n v="86.543403653944196"/>
    <x v="2924"/>
    <n v="10807.456596346055"/>
    <x v="0"/>
    <x v="1185"/>
    <x v="4"/>
    <x v="4"/>
    <x v="6"/>
    <x v="0"/>
    <x v="1"/>
    <s v="Fort Worth"/>
    <x v="1"/>
  </r>
  <r>
    <s v="5871"/>
    <x v="1063"/>
    <x v="1"/>
    <n v="8"/>
    <n v="36.176771603154727"/>
    <x v="2925"/>
    <n v="7947.8232283968455"/>
    <x v="0"/>
    <x v="1337"/>
    <x v="4"/>
    <x v="4"/>
    <x v="6"/>
    <x v="0"/>
    <x v="0"/>
    <s v="Landstuhl"/>
    <x v="5"/>
  </r>
  <r>
    <s v="5872"/>
    <x v="721"/>
    <x v="0"/>
    <n v="10"/>
    <n v="55.581925976315354"/>
    <x v="1429"/>
    <n v="1034.4180740236845"/>
    <x v="0"/>
    <x v="691"/>
    <x v="7"/>
    <x v="7"/>
    <x v="11"/>
    <x v="4"/>
    <x v="1"/>
    <s v="Charleston"/>
    <x v="1"/>
  </r>
  <r>
    <s v="5873"/>
    <x v="527"/>
    <x v="1"/>
    <n v="9"/>
    <n v="723.54484095890245"/>
    <x v="2926"/>
    <n v="2363.4551590410974"/>
    <x v="0"/>
    <x v="30"/>
    <x v="0"/>
    <x v="0"/>
    <x v="0"/>
    <x v="0"/>
    <x v="1"/>
    <s v="Vancouver"/>
    <x v="4"/>
  </r>
  <r>
    <s v="5874"/>
    <x v="1039"/>
    <x v="1"/>
    <n v="13"/>
    <n v="109.52257929678439"/>
    <x v="2927"/>
    <n v="143.2074207032156"/>
    <x v="1"/>
    <x v="844"/>
    <x v="0"/>
    <x v="0"/>
    <x v="17"/>
    <x v="4"/>
    <x v="2"/>
    <s v="Beijing"/>
    <x v="2"/>
  </r>
  <r>
    <s v="5875"/>
    <x v="514"/>
    <x v="1"/>
    <n v="10"/>
    <n v="1367.3925291200014"/>
    <x v="1797"/>
    <n v="232.60747087999857"/>
    <x v="0"/>
    <x v="237"/>
    <x v="7"/>
    <x v="7"/>
    <x v="9"/>
    <x v="4"/>
    <x v="1"/>
    <s v="Holyoke"/>
    <x v="1"/>
  </r>
  <r>
    <s v="5876"/>
    <x v="182"/>
    <x v="1"/>
    <n v="10"/>
    <n v="550.67206880944605"/>
    <x v="250"/>
    <n v="2349.327931190554"/>
    <x v="0"/>
    <x v="851"/>
    <x v="6"/>
    <x v="6"/>
    <x v="12"/>
    <x v="0"/>
    <x v="1"/>
    <s v="Albany"/>
    <x v="1"/>
  </r>
  <r>
    <s v="5877"/>
    <x v="168"/>
    <x v="0"/>
    <n v="10"/>
    <n v="635.42095634595501"/>
    <x v="454"/>
    <n v="1674.5790436540451"/>
    <x v="0"/>
    <x v="1029"/>
    <x v="6"/>
    <x v="6"/>
    <x v="12"/>
    <x v="0"/>
    <x v="0"/>
    <s v="Liverpool"/>
    <x v="3"/>
  </r>
  <r>
    <s v="5878"/>
    <x v="494"/>
    <x v="2"/>
    <n v="10"/>
    <n v="1531.6141617811279"/>
    <x v="565"/>
    <n v="1148.3858382188721"/>
    <x v="1"/>
    <x v="885"/>
    <x v="6"/>
    <x v="6"/>
    <x v="12"/>
    <x v="0"/>
    <x v="0"/>
    <s v="Berlin"/>
    <x v="5"/>
  </r>
  <r>
    <s v="5879"/>
    <x v="832"/>
    <x v="1"/>
    <n v="9"/>
    <n v="38.255475643425498"/>
    <x v="75"/>
    <n v="2689.7445243565744"/>
    <x v="0"/>
    <x v="794"/>
    <x v="5"/>
    <x v="5"/>
    <x v="7"/>
    <x v="5"/>
    <x v="1"/>
    <s v="Newark"/>
    <x v="1"/>
  </r>
  <r>
    <s v="5880"/>
    <x v="263"/>
    <x v="1"/>
    <n v="10"/>
    <n v="104.93337121344599"/>
    <x v="1154"/>
    <n v="21.666628786554"/>
    <x v="0"/>
    <x v="1104"/>
    <x v="0"/>
    <x v="0"/>
    <x v="2"/>
    <x v="2"/>
    <x v="1"/>
    <s v="Kennewick"/>
    <x v="1"/>
  </r>
  <r>
    <s v="5881"/>
    <x v="363"/>
    <x v="2"/>
    <n v="16"/>
    <n v="546.72856131683579"/>
    <x v="2928"/>
    <n v="242.63943868316426"/>
    <x v="0"/>
    <x v="623"/>
    <x v="0"/>
    <x v="0"/>
    <x v="21"/>
    <x v="0"/>
    <x v="0"/>
    <s v="Bucharest"/>
    <x v="20"/>
  </r>
  <r>
    <s v="5882"/>
    <x v="416"/>
    <x v="0"/>
    <n v="13"/>
    <n v="6434.2304516083768"/>
    <x v="2929"/>
    <n v="2813.3695483916235"/>
    <x v="0"/>
    <x v="578"/>
    <x v="8"/>
    <x v="8"/>
    <x v="5"/>
    <x v="4"/>
    <x v="1"/>
    <s v="Spring"/>
    <x v="1"/>
  </r>
  <r>
    <s v="5883"/>
    <x v="909"/>
    <x v="2"/>
    <n v="18"/>
    <n v="799.06839978545554"/>
    <x v="2930"/>
    <n v="4523.1316002145441"/>
    <x v="0"/>
    <x v="308"/>
    <x v="9"/>
    <x v="9"/>
    <x v="14"/>
    <x v="3"/>
    <x v="1"/>
    <s v="Ithaca"/>
    <x v="1"/>
  </r>
  <r>
    <s v="5884"/>
    <x v="140"/>
    <x v="1"/>
    <n v="12"/>
    <n v="790.38467351208169"/>
    <x v="2875"/>
    <n v="-448.3026735120817"/>
    <x v="0"/>
    <x v="456"/>
    <x v="0"/>
    <x v="0"/>
    <x v="15"/>
    <x v="5"/>
    <x v="2"/>
    <s v="Ashgabat"/>
    <x v="6"/>
  </r>
  <r>
    <s v="5887"/>
    <x v="791"/>
    <x v="2"/>
    <n v="10"/>
    <n v="81.94803427466222"/>
    <x v="1038"/>
    <n v="1717.9519657253379"/>
    <x v="3"/>
    <x v="679"/>
    <x v="0"/>
    <x v="0"/>
    <x v="2"/>
    <x v="2"/>
    <x v="1"/>
    <s v="North Harford"/>
    <x v="1"/>
  </r>
  <r>
    <s v="5888"/>
    <x v="217"/>
    <x v="3"/>
    <n v="12"/>
    <n v="712.65420103453596"/>
    <x v="2931"/>
    <n v="1954.1857989654641"/>
    <x v="0"/>
    <x v="70"/>
    <x v="8"/>
    <x v="8"/>
    <x v="16"/>
    <x v="4"/>
    <x v="0"/>
    <s v="Lancashire"/>
    <x v="3"/>
  </r>
  <r>
    <s v="5889"/>
    <x v="231"/>
    <x v="1"/>
    <n v="9"/>
    <n v="240.76742291296523"/>
    <x v="878"/>
    <n v="3597.7925770870347"/>
    <x v="0"/>
    <x v="721"/>
    <x v="4"/>
    <x v="4"/>
    <x v="0"/>
    <x v="0"/>
    <x v="1"/>
    <s v="Syracuse"/>
    <x v="1"/>
  </r>
  <r>
    <s v="5890"/>
    <x v="325"/>
    <x v="0"/>
    <n v="9"/>
    <n v="141.07760755155672"/>
    <x v="642"/>
    <n v="8758.9223924484431"/>
    <x v="0"/>
    <x v="1082"/>
    <x v="4"/>
    <x v="4"/>
    <x v="6"/>
    <x v="0"/>
    <x v="1"/>
    <s v="Provincetown"/>
    <x v="1"/>
  </r>
  <r>
    <s v="5891"/>
    <x v="141"/>
    <x v="2"/>
    <n v="18"/>
    <n v="0.84093230652554185"/>
    <x v="2932"/>
    <n v="227.07906769347446"/>
    <x v="0"/>
    <x v="1255"/>
    <x v="0"/>
    <x v="0"/>
    <x v="17"/>
    <x v="4"/>
    <x v="2"/>
    <s v="Bangkok"/>
    <x v="10"/>
  </r>
  <r>
    <s v="5892"/>
    <x v="225"/>
    <x v="1"/>
    <n v="9"/>
    <n v="4064.2527913916701"/>
    <x v="247"/>
    <n v="2121.8972086083295"/>
    <x v="1"/>
    <x v="1428"/>
    <x v="3"/>
    <x v="3"/>
    <x v="5"/>
    <x v="4"/>
    <x v="1"/>
    <s v="Bethesda"/>
    <x v="1"/>
  </r>
  <r>
    <s v="5894"/>
    <x v="578"/>
    <x v="1"/>
    <n v="12"/>
    <n v="4757.3969584415499"/>
    <x v="548"/>
    <n v="109.70304155845042"/>
    <x v="0"/>
    <x v="353"/>
    <x v="0"/>
    <x v="0"/>
    <x v="14"/>
    <x v="3"/>
    <x v="1"/>
    <s v="Norfolk"/>
    <x v="1"/>
  </r>
  <r>
    <s v="5895"/>
    <x v="849"/>
    <x v="1"/>
    <n v="9"/>
    <n v="53.311755949226971"/>
    <x v="2933"/>
    <n v="2574.088244050773"/>
    <x v="0"/>
    <x v="336"/>
    <x v="5"/>
    <x v="5"/>
    <x v="7"/>
    <x v="5"/>
    <x v="0"/>
    <s v="Lyon"/>
    <x v="7"/>
  </r>
  <r>
    <s v="5896"/>
    <x v="680"/>
    <x v="1"/>
    <n v="6"/>
    <n v="7.1238231330816646"/>
    <x v="2934"/>
    <n v="514.87617686691829"/>
    <x v="0"/>
    <x v="94"/>
    <x v="3"/>
    <x v="3"/>
    <x v="13"/>
    <x v="4"/>
    <x v="1"/>
    <s v="Clifton"/>
    <x v="1"/>
  </r>
  <r>
    <s v="5897"/>
    <x v="546"/>
    <x v="1"/>
    <n v="4"/>
    <n v="259.63187269469125"/>
    <x v="2935"/>
    <n v="456.76812730530872"/>
    <x v="0"/>
    <x v="1037"/>
    <x v="5"/>
    <x v="5"/>
    <x v="19"/>
    <x v="5"/>
    <x v="0"/>
    <s v="Valletta"/>
    <x v="23"/>
  </r>
  <r>
    <s v="5898"/>
    <x v="215"/>
    <x v="1"/>
    <n v="12"/>
    <n v="9.8552345330519735"/>
    <x v="2936"/>
    <n v="470.024765466948"/>
    <x v="0"/>
    <x v="555"/>
    <x v="0"/>
    <x v="0"/>
    <x v="15"/>
    <x v="5"/>
    <x v="0"/>
    <s v="Torino"/>
    <x v="22"/>
  </r>
  <r>
    <s v="5899"/>
    <x v="423"/>
    <x v="1"/>
    <n v="13"/>
    <n v="7451.9658123602976"/>
    <x v="2937"/>
    <n v="108.0341876397024"/>
    <x v="0"/>
    <x v="403"/>
    <x v="4"/>
    <x v="4"/>
    <x v="6"/>
    <x v="0"/>
    <x v="1"/>
    <s v="Charlottesville"/>
    <x v="1"/>
  </r>
  <r>
    <s v="5900"/>
    <x v="801"/>
    <x v="0"/>
    <n v="12"/>
    <n v="398.70667200990562"/>
    <x v="2938"/>
    <n v="4304.6933279900941"/>
    <x v="1"/>
    <x v="718"/>
    <x v="5"/>
    <x v="5"/>
    <x v="7"/>
    <x v="5"/>
    <x v="1"/>
    <s v="Bethesda"/>
    <x v="1"/>
  </r>
  <r>
    <s v="5901"/>
    <x v="329"/>
    <x v="2"/>
    <n v="40"/>
    <n v="8.7239054772803133"/>
    <x v="2939"/>
    <n v="390.87609452271971"/>
    <x v="1"/>
    <x v="929"/>
    <x v="0"/>
    <x v="0"/>
    <x v="15"/>
    <x v="5"/>
    <x v="1"/>
    <s v="Bethesda"/>
    <x v="1"/>
  </r>
  <r>
    <s v="5902"/>
    <x v="518"/>
    <x v="0"/>
    <n v="13"/>
    <n v="4945.8738925146672"/>
    <x v="2940"/>
    <n v="-1528.2738925146673"/>
    <x v="0"/>
    <x v="447"/>
    <x v="5"/>
    <x v="5"/>
    <x v="7"/>
    <x v="5"/>
    <x v="1"/>
    <s v="Dallas"/>
    <x v="1"/>
  </r>
  <r>
    <s v="5903"/>
    <x v="754"/>
    <x v="1"/>
    <n v="6"/>
    <n v="30.186844848120806"/>
    <x v="287"/>
    <n v="44.7936551518792"/>
    <x v="0"/>
    <x v="1255"/>
    <x v="0"/>
    <x v="0"/>
    <x v="17"/>
    <x v="4"/>
    <x v="0"/>
    <s v="Bucharest"/>
    <x v="20"/>
  </r>
  <r>
    <s v="5904"/>
    <x v="407"/>
    <x v="1"/>
    <n v="15"/>
    <n v="7308.3728908435878"/>
    <x v="2678"/>
    <n v="-2809.8728908435878"/>
    <x v="0"/>
    <x v="183"/>
    <x v="8"/>
    <x v="8"/>
    <x v="16"/>
    <x v="4"/>
    <x v="1"/>
    <s v="Norfolk"/>
    <x v="1"/>
  </r>
  <r>
    <s v="5905"/>
    <x v="854"/>
    <x v="1"/>
    <n v="10"/>
    <n v="459.62919001339037"/>
    <x v="944"/>
    <n v="50.270809986609606"/>
    <x v="2"/>
    <x v="235"/>
    <x v="0"/>
    <x v="0"/>
    <x v="17"/>
    <x v="4"/>
    <x v="1"/>
    <s v="Seattle"/>
    <x v="1"/>
  </r>
  <r>
    <s v="5909"/>
    <x v="534"/>
    <x v="1"/>
    <n v="4"/>
    <n v="166.28317686335478"/>
    <x v="2941"/>
    <n v="-64.807676863354786"/>
    <x v="0"/>
    <x v="3"/>
    <x v="1"/>
    <x v="1"/>
    <x v="3"/>
    <x v="1"/>
    <x v="1"/>
    <s v="Port Washington"/>
    <x v="1"/>
  </r>
  <r>
    <s v="5910"/>
    <x v="215"/>
    <x v="1"/>
    <n v="4"/>
    <n v="262.62497549176868"/>
    <x v="2544"/>
    <n v="46.775024508231297"/>
    <x v="2"/>
    <x v="1351"/>
    <x v="7"/>
    <x v="7"/>
    <x v="9"/>
    <x v="4"/>
    <x v="2"/>
    <s v="Beijing"/>
    <x v="2"/>
  </r>
  <r>
    <s v="5911"/>
    <x v="181"/>
    <x v="1"/>
    <n v="6"/>
    <n v="284.28490695369641"/>
    <x v="2942"/>
    <n v="280.01509304630355"/>
    <x v="1"/>
    <x v="1262"/>
    <x v="3"/>
    <x v="3"/>
    <x v="13"/>
    <x v="4"/>
    <x v="1"/>
    <s v="Bethesda"/>
    <x v="1"/>
  </r>
  <r>
    <s v="5914"/>
    <x v="98"/>
    <x v="0"/>
    <n v="12"/>
    <n v="381.42071983405032"/>
    <x v="470"/>
    <n v="2309.5792801659495"/>
    <x v="0"/>
    <x v="914"/>
    <x v="5"/>
    <x v="5"/>
    <x v="7"/>
    <x v="5"/>
    <x v="1"/>
    <s v="Milwaukee"/>
    <x v="1"/>
  </r>
  <r>
    <s v="5915"/>
    <x v="958"/>
    <x v="2"/>
    <n v="13"/>
    <n v="209.98225855986388"/>
    <x v="1263"/>
    <n v="3193.6177414401359"/>
    <x v="0"/>
    <x v="1429"/>
    <x v="5"/>
    <x v="5"/>
    <x v="19"/>
    <x v="5"/>
    <x v="2"/>
    <s v="Beijing"/>
    <x v="2"/>
  </r>
  <r>
    <s v="5916"/>
    <x v="113"/>
    <x v="1"/>
    <n v="9"/>
    <n v="1081.8291668296215"/>
    <x v="2943"/>
    <n v="541.77083317037841"/>
    <x v="2"/>
    <x v="374"/>
    <x v="6"/>
    <x v="6"/>
    <x v="12"/>
    <x v="0"/>
    <x v="2"/>
    <s v="Beijing"/>
    <x v="2"/>
  </r>
  <r>
    <s v="5917"/>
    <x v="1026"/>
    <x v="1"/>
    <n v="6"/>
    <n v="270.32642519836969"/>
    <x v="2944"/>
    <n v="1262.9735748016303"/>
    <x v="0"/>
    <x v="347"/>
    <x v="2"/>
    <x v="2"/>
    <x v="4"/>
    <x v="3"/>
    <x v="1"/>
    <s v="Lakeland"/>
    <x v="1"/>
  </r>
  <r>
    <s v="5918"/>
    <x v="842"/>
    <x v="1"/>
    <n v="9"/>
    <n v="2751.9378924841403"/>
    <x v="951"/>
    <n v="3062.0621075158597"/>
    <x v="0"/>
    <x v="439"/>
    <x v="0"/>
    <x v="0"/>
    <x v="0"/>
    <x v="0"/>
    <x v="0"/>
    <s v="Bamberg"/>
    <x v="5"/>
  </r>
  <r>
    <s v="5919"/>
    <x v="264"/>
    <x v="1"/>
    <n v="5"/>
    <n v="1.3951423642154184"/>
    <x v="40"/>
    <n v="63.554857635784586"/>
    <x v="3"/>
    <x v="331"/>
    <x v="0"/>
    <x v="0"/>
    <x v="15"/>
    <x v="5"/>
    <x v="1"/>
    <s v="North Harford"/>
    <x v="1"/>
  </r>
  <r>
    <s v="5921"/>
    <x v="1064"/>
    <x v="2"/>
    <n v="6"/>
    <n v="1.487003435153269"/>
    <x v="1238"/>
    <n v="1383.9129965648469"/>
    <x v="0"/>
    <x v="390"/>
    <x v="0"/>
    <x v="0"/>
    <x v="17"/>
    <x v="4"/>
    <x v="1"/>
    <s v="North Bend"/>
    <x v="1"/>
  </r>
  <r>
    <s v="5922"/>
    <x v="611"/>
    <x v="3"/>
    <n v="13"/>
    <n v="49.8256984303178"/>
    <x v="2945"/>
    <n v="513.13280156968221"/>
    <x v="1"/>
    <x v="1077"/>
    <x v="0"/>
    <x v="0"/>
    <x v="15"/>
    <x v="5"/>
    <x v="2"/>
    <s v="Beijing"/>
    <x v="2"/>
  </r>
  <r>
    <s v="5923"/>
    <x v="1065"/>
    <x v="1"/>
    <n v="4"/>
    <n v="31.45218313422486"/>
    <x v="275"/>
    <n v="184.76781686577513"/>
    <x v="2"/>
    <x v="259"/>
    <x v="2"/>
    <x v="2"/>
    <x v="20"/>
    <x v="3"/>
    <x v="0"/>
    <s v="Paris"/>
    <x v="7"/>
  </r>
  <r>
    <s v="5924"/>
    <x v="131"/>
    <x v="2"/>
    <n v="9"/>
    <n v="4326.5457509605112"/>
    <x v="2946"/>
    <n v="1371.9542490394888"/>
    <x v="0"/>
    <x v="1250"/>
    <x v="4"/>
    <x v="4"/>
    <x v="6"/>
    <x v="0"/>
    <x v="0"/>
    <s v="Baumholder"/>
    <x v="5"/>
  </r>
  <r>
    <s v="5926"/>
    <x v="817"/>
    <x v="1"/>
    <n v="4"/>
    <n v="40.320799101457695"/>
    <x v="2947"/>
    <n v="119.2792008985423"/>
    <x v="0"/>
    <x v="753"/>
    <x v="0"/>
    <x v="0"/>
    <x v="17"/>
    <x v="4"/>
    <x v="1"/>
    <s v="Fredericksburg"/>
    <x v="1"/>
  </r>
  <r>
    <s v="5927"/>
    <x v="917"/>
    <x v="2"/>
    <n v="24"/>
    <n v="253.56689203620618"/>
    <x v="2948"/>
    <n v="3541.6331079637935"/>
    <x v="1"/>
    <x v="1063"/>
    <x v="4"/>
    <x v="4"/>
    <x v="6"/>
    <x v="0"/>
    <x v="0"/>
    <s v="Berlin"/>
    <x v="5"/>
  </r>
  <r>
    <s v="5928"/>
    <x v="78"/>
    <x v="1"/>
    <n v="10"/>
    <n v="4.0569678026496039"/>
    <x v="1154"/>
    <n v="122.54303219735039"/>
    <x v="0"/>
    <x v="588"/>
    <x v="2"/>
    <x v="2"/>
    <x v="2"/>
    <x v="2"/>
    <x v="1"/>
    <s v="Anchorage"/>
    <x v="1"/>
  </r>
  <r>
    <s v="5930"/>
    <x v="463"/>
    <x v="1"/>
    <n v="8"/>
    <n v="13.723454178696043"/>
    <x v="2949"/>
    <n v="311.77054582130398"/>
    <x v="0"/>
    <x v="550"/>
    <x v="2"/>
    <x v="2"/>
    <x v="17"/>
    <x v="4"/>
    <x v="1"/>
    <s v="Westminster"/>
    <x v="4"/>
  </r>
  <r>
    <s v="5932"/>
    <x v="163"/>
    <x v="2"/>
    <n v="6"/>
    <n v="244.05243601971179"/>
    <x v="2950"/>
    <n v="1054.6175639802882"/>
    <x v="0"/>
    <x v="22"/>
    <x v="0"/>
    <x v="0"/>
    <x v="2"/>
    <x v="2"/>
    <x v="0"/>
    <s v="Ramstein"/>
    <x v="5"/>
  </r>
  <r>
    <s v="5933"/>
    <x v="820"/>
    <x v="0"/>
    <n v="9"/>
    <n v="5378.2772939411288"/>
    <x v="2951"/>
    <n v="2163.7227060588712"/>
    <x v="0"/>
    <x v="952"/>
    <x v="4"/>
    <x v="4"/>
    <x v="6"/>
    <x v="0"/>
    <x v="1"/>
    <s v="Milwaukee"/>
    <x v="1"/>
  </r>
  <r>
    <s v="5935"/>
    <x v="442"/>
    <x v="2"/>
    <n v="10"/>
    <n v="699.21108653674673"/>
    <x v="125"/>
    <n v="5290.7889134632533"/>
    <x v="0"/>
    <x v="496"/>
    <x v="3"/>
    <x v="3"/>
    <x v="5"/>
    <x v="4"/>
    <x v="1"/>
    <s v="Lewisville"/>
    <x v="1"/>
  </r>
  <r>
    <s v="5936"/>
    <x v="400"/>
    <x v="0"/>
    <n v="20"/>
    <n v="12.749301603524996"/>
    <x v="1067"/>
    <n v="6547.2506983964749"/>
    <x v="2"/>
    <x v="1062"/>
    <x v="4"/>
    <x v="4"/>
    <x v="0"/>
    <x v="0"/>
    <x v="2"/>
    <s v="Beijing"/>
    <x v="2"/>
  </r>
  <r>
    <s v="5937"/>
    <x v="490"/>
    <x v="2"/>
    <n v="24"/>
    <n v="1774.0725243546317"/>
    <x v="2952"/>
    <n v="-1366.3125243546317"/>
    <x v="2"/>
    <x v="1266"/>
    <x v="0"/>
    <x v="0"/>
    <x v="15"/>
    <x v="5"/>
    <x v="0"/>
    <s v="Paris"/>
    <x v="7"/>
  </r>
  <r>
    <s v="5938"/>
    <x v="911"/>
    <x v="2"/>
    <n v="12"/>
    <n v="11.113775762374354"/>
    <x v="2953"/>
    <n v="124.58622423762563"/>
    <x v="0"/>
    <x v="136"/>
    <x v="0"/>
    <x v="0"/>
    <x v="17"/>
    <x v="4"/>
    <x v="1"/>
    <s v="Greeley"/>
    <x v="1"/>
  </r>
  <r>
    <s v="5939"/>
    <x v="891"/>
    <x v="0"/>
    <n v="9"/>
    <n v="10.210787562177289"/>
    <x v="2954"/>
    <n v="327.54421243782269"/>
    <x v="0"/>
    <x v="146"/>
    <x v="1"/>
    <x v="1"/>
    <x v="3"/>
    <x v="1"/>
    <x v="1"/>
    <s v="San Antonio"/>
    <x v="1"/>
  </r>
  <r>
    <s v="5940"/>
    <x v="923"/>
    <x v="0"/>
    <n v="26"/>
    <n v="16.080900618030981"/>
    <x v="2097"/>
    <n v="229.49409938196902"/>
    <x v="0"/>
    <x v="722"/>
    <x v="0"/>
    <x v="0"/>
    <x v="17"/>
    <x v="4"/>
    <x v="2"/>
    <s v="Singapore"/>
    <x v="17"/>
  </r>
  <r>
    <s v="5941"/>
    <x v="407"/>
    <x v="1"/>
    <n v="5"/>
    <n v="612.10534430607004"/>
    <x v="535"/>
    <n v="387.89465569392996"/>
    <x v="0"/>
    <x v="315"/>
    <x v="5"/>
    <x v="5"/>
    <x v="19"/>
    <x v="5"/>
    <x v="1"/>
    <s v="Worcester"/>
    <x v="1"/>
  </r>
  <r>
    <s v="5942"/>
    <x v="333"/>
    <x v="1"/>
    <n v="5"/>
    <n v="284.75386991787434"/>
    <x v="935"/>
    <n v="-34.75386991787434"/>
    <x v="0"/>
    <x v="543"/>
    <x v="0"/>
    <x v="0"/>
    <x v="17"/>
    <x v="4"/>
    <x v="1"/>
    <s v="Hackensack"/>
    <x v="1"/>
  </r>
  <r>
    <s v="5943"/>
    <x v="564"/>
    <x v="1"/>
    <n v="12"/>
    <n v="131.63740878335787"/>
    <x v="1738"/>
    <n v="2148.3625912166422"/>
    <x v="3"/>
    <x v="193"/>
    <x v="3"/>
    <x v="3"/>
    <x v="8"/>
    <x v="3"/>
    <x v="1"/>
    <s v="North Harford"/>
    <x v="1"/>
  </r>
  <r>
    <s v="5944"/>
    <x v="967"/>
    <x v="1"/>
    <n v="13"/>
    <n v="0.63738950999281041"/>
    <x v="1524"/>
    <n v="250.7326104900072"/>
    <x v="2"/>
    <x v="714"/>
    <x v="0"/>
    <x v="0"/>
    <x v="17"/>
    <x v="4"/>
    <x v="1"/>
    <s v="Seattle"/>
    <x v="1"/>
  </r>
  <r>
    <s v="5945"/>
    <x v="249"/>
    <x v="0"/>
    <n v="10"/>
    <n v="129.11595906453931"/>
    <x v="1322"/>
    <n v="-29.215959064539305"/>
    <x v="0"/>
    <x v="1163"/>
    <x v="0"/>
    <x v="0"/>
    <x v="15"/>
    <x v="5"/>
    <x v="1"/>
    <s v="Leominster"/>
    <x v="1"/>
  </r>
  <r>
    <s v="5946"/>
    <x v="882"/>
    <x v="0"/>
    <n v="10"/>
    <n v="614.9260057775964"/>
    <x v="899"/>
    <n v="12375.073994222403"/>
    <x v="3"/>
    <x v="141"/>
    <x v="8"/>
    <x v="8"/>
    <x v="5"/>
    <x v="4"/>
    <x v="1"/>
    <s v="North Harford"/>
    <x v="1"/>
  </r>
  <r>
    <s v="5947"/>
    <x v="14"/>
    <x v="0"/>
    <n v="12"/>
    <n v="257.40202292539158"/>
    <x v="2955"/>
    <n v="15200.697977074609"/>
    <x v="0"/>
    <x v="586"/>
    <x v="8"/>
    <x v="8"/>
    <x v="5"/>
    <x v="4"/>
    <x v="1"/>
    <s v="Toppenish"/>
    <x v="1"/>
  </r>
  <r>
    <s v="5948"/>
    <x v="736"/>
    <x v="2"/>
    <n v="18"/>
    <n v="1738.7529684479905"/>
    <x v="2956"/>
    <n v="3772.4470315520093"/>
    <x v="1"/>
    <x v="682"/>
    <x v="4"/>
    <x v="4"/>
    <x v="0"/>
    <x v="0"/>
    <x v="2"/>
    <s v="Beijing"/>
    <x v="2"/>
  </r>
  <r>
    <s v="5949"/>
    <x v="1032"/>
    <x v="2"/>
    <n v="26"/>
    <n v="27.160173932248174"/>
    <x v="2957"/>
    <n v="398.7198260677518"/>
    <x v="0"/>
    <x v="699"/>
    <x v="0"/>
    <x v="0"/>
    <x v="17"/>
    <x v="4"/>
    <x v="1"/>
    <s v="Baytown"/>
    <x v="1"/>
  </r>
  <r>
    <s v="5950"/>
    <x v="923"/>
    <x v="0"/>
    <n v="9"/>
    <n v="54.294861133932251"/>
    <x v="2958"/>
    <n v="2428.8051388660679"/>
    <x v="0"/>
    <x v="1091"/>
    <x v="8"/>
    <x v="8"/>
    <x v="13"/>
    <x v="4"/>
    <x v="1"/>
    <s v="Atlantic City"/>
    <x v="1"/>
  </r>
  <r>
    <s v="5951"/>
    <x v="592"/>
    <x v="2"/>
    <n v="9"/>
    <n v="19.548086062604213"/>
    <x v="2959"/>
    <n v="5592.1019139373957"/>
    <x v="0"/>
    <x v="708"/>
    <x v="6"/>
    <x v="6"/>
    <x v="0"/>
    <x v="0"/>
    <x v="1"/>
    <s v="Thornton"/>
    <x v="1"/>
  </r>
  <r>
    <s v="5953"/>
    <x v="35"/>
    <x v="2"/>
    <n v="40"/>
    <n v="38.226708683883373"/>
    <x v="336"/>
    <n v="1081.7732913161167"/>
    <x v="1"/>
    <x v="940"/>
    <x v="0"/>
    <x v="0"/>
    <x v="21"/>
    <x v="0"/>
    <x v="1"/>
    <s v="Bethesda"/>
    <x v="1"/>
  </r>
  <r>
    <s v="5955"/>
    <x v="346"/>
    <x v="0"/>
    <n v="9"/>
    <n v="88.733880751186192"/>
    <x v="1627"/>
    <n v="892.26611924881377"/>
    <x v="2"/>
    <x v="1394"/>
    <x v="2"/>
    <x v="2"/>
    <x v="20"/>
    <x v="3"/>
    <x v="1"/>
    <s v="Seattle"/>
    <x v="1"/>
  </r>
  <r>
    <s v="5956"/>
    <x v="664"/>
    <x v="2"/>
    <n v="36"/>
    <n v="529.56563839892169"/>
    <x v="2960"/>
    <n v="2935.4343616010783"/>
    <x v="2"/>
    <x v="1430"/>
    <x v="8"/>
    <x v="8"/>
    <x v="13"/>
    <x v="4"/>
    <x v="2"/>
    <s v="Beijing"/>
    <x v="2"/>
  </r>
  <r>
    <s v="5957"/>
    <x v="87"/>
    <x v="1"/>
    <n v="9"/>
    <n v="5318.6833899385265"/>
    <x v="2961"/>
    <n v="16672.516610061473"/>
    <x v="0"/>
    <x v="504"/>
    <x v="7"/>
    <x v="7"/>
    <x v="11"/>
    <x v="4"/>
    <x v="2"/>
    <s v="Urumqi"/>
    <x v="2"/>
  </r>
  <r>
    <s v="5959"/>
    <x v="812"/>
    <x v="0"/>
    <n v="12"/>
    <n v="8.3380089233533194"/>
    <x v="1960"/>
    <n v="75.061991076646692"/>
    <x v="1"/>
    <x v="1258"/>
    <x v="0"/>
    <x v="0"/>
    <x v="21"/>
    <x v="0"/>
    <x v="0"/>
    <s v="Berlin"/>
    <x v="5"/>
  </r>
  <r>
    <s v="5961"/>
    <x v="868"/>
    <x v="2"/>
    <n v="20"/>
    <n v="144.31880745269524"/>
    <x v="2619"/>
    <n v="108.88119254730475"/>
    <x v="3"/>
    <x v="1104"/>
    <x v="0"/>
    <x v="0"/>
    <x v="2"/>
    <x v="2"/>
    <x v="1"/>
    <s v="North Harford"/>
    <x v="1"/>
  </r>
  <r>
    <s v="5962"/>
    <x v="5"/>
    <x v="2"/>
    <n v="24"/>
    <n v="6416.7598800036003"/>
    <x v="2962"/>
    <n v="1356.8401199964001"/>
    <x v="1"/>
    <x v="806"/>
    <x v="4"/>
    <x v="4"/>
    <x v="0"/>
    <x v="0"/>
    <x v="2"/>
    <s v="Beijing"/>
    <x v="2"/>
  </r>
  <r>
    <s v="5964"/>
    <x v="136"/>
    <x v="0"/>
    <n v="12"/>
    <n v="471.16855840796666"/>
    <x v="1156"/>
    <n v="1038.1314415920333"/>
    <x v="0"/>
    <x v="778"/>
    <x v="6"/>
    <x v="6"/>
    <x v="12"/>
    <x v="0"/>
    <x v="1"/>
    <s v="Thornton"/>
    <x v="1"/>
  </r>
  <r>
    <s v="5965"/>
    <x v="373"/>
    <x v="1"/>
    <n v="6"/>
    <n v="522.38989506248049"/>
    <x v="1489"/>
    <n v="1271.6101049375195"/>
    <x v="0"/>
    <x v="1415"/>
    <x v="9"/>
    <x v="9"/>
    <x v="14"/>
    <x v="3"/>
    <x v="0"/>
    <s v="Hofheim am Taunus"/>
    <x v="5"/>
  </r>
  <r>
    <s v="5968"/>
    <x v="64"/>
    <x v="0"/>
    <n v="12"/>
    <n v="276.86207635465212"/>
    <x v="2963"/>
    <n v="29711.137923645347"/>
    <x v="2"/>
    <x v="504"/>
    <x v="7"/>
    <x v="7"/>
    <x v="11"/>
    <x v="4"/>
    <x v="0"/>
    <s v="Paris"/>
    <x v="7"/>
  </r>
  <r>
    <s v="5971"/>
    <x v="728"/>
    <x v="2"/>
    <n v="10"/>
    <n v="344.73870640001508"/>
    <x v="1016"/>
    <n v="6445.261293599985"/>
    <x v="2"/>
    <x v="656"/>
    <x v="3"/>
    <x v="3"/>
    <x v="13"/>
    <x v="4"/>
    <x v="0"/>
    <s v="Paris"/>
    <x v="7"/>
  </r>
  <r>
    <s v="5972"/>
    <x v="335"/>
    <x v="0"/>
    <n v="18"/>
    <n v="8671.041034379421"/>
    <x v="2964"/>
    <n v="3841.0589656205793"/>
    <x v="3"/>
    <x v="1428"/>
    <x v="3"/>
    <x v="3"/>
    <x v="5"/>
    <x v="4"/>
    <x v="1"/>
    <s v="North Harford"/>
    <x v="1"/>
  </r>
  <r>
    <s v="5973"/>
    <x v="1"/>
    <x v="1"/>
    <n v="9"/>
    <n v="96.61428496747061"/>
    <x v="1460"/>
    <n v="1872.7857150325294"/>
    <x v="0"/>
    <x v="53"/>
    <x v="7"/>
    <x v="7"/>
    <x v="9"/>
    <x v="4"/>
    <x v="2"/>
    <s v="Singapore"/>
    <x v="17"/>
  </r>
  <r>
    <s v="5974"/>
    <x v="401"/>
    <x v="0"/>
    <n v="9"/>
    <n v="1564.6987724359453"/>
    <x v="2965"/>
    <n v="946.90122756405458"/>
    <x v="0"/>
    <x v="1151"/>
    <x v="9"/>
    <x v="9"/>
    <x v="14"/>
    <x v="3"/>
    <x v="2"/>
    <s v="Ashgabat"/>
    <x v="6"/>
  </r>
  <r>
    <s v="5977"/>
    <x v="619"/>
    <x v="1"/>
    <n v="12"/>
    <n v="325.95889968299952"/>
    <x v="2966"/>
    <n v="309.93510031700049"/>
    <x v="1"/>
    <x v="85"/>
    <x v="0"/>
    <x v="0"/>
    <x v="1"/>
    <x v="1"/>
    <x v="0"/>
    <s v="Berlin"/>
    <x v="5"/>
  </r>
  <r>
    <s v="5979"/>
    <x v="413"/>
    <x v="2"/>
    <n v="24"/>
    <n v="35.600086063656406"/>
    <x v="2967"/>
    <n v="434.03991393634357"/>
    <x v="0"/>
    <x v="844"/>
    <x v="0"/>
    <x v="0"/>
    <x v="17"/>
    <x v="4"/>
    <x v="1"/>
    <s v="Humble"/>
    <x v="1"/>
  </r>
  <r>
    <s v="5980"/>
    <x v="521"/>
    <x v="0"/>
    <n v="13"/>
    <n v="288.69799001031913"/>
    <x v="2968"/>
    <n v="378.56600998968088"/>
    <x v="0"/>
    <x v="1431"/>
    <x v="0"/>
    <x v="0"/>
    <x v="21"/>
    <x v="0"/>
    <x v="1"/>
    <s v="Albany"/>
    <x v="1"/>
  </r>
  <r>
    <s v="5981"/>
    <x v="729"/>
    <x v="0"/>
    <n v="13"/>
    <n v="488.0796720531759"/>
    <x v="2969"/>
    <n v="-276.87967205317591"/>
    <x v="0"/>
    <x v="432"/>
    <x v="0"/>
    <x v="0"/>
    <x v="17"/>
    <x v="4"/>
    <x v="1"/>
    <s v="Atlantic City"/>
    <x v="1"/>
  </r>
  <r>
    <s v="5983"/>
    <x v="853"/>
    <x v="1"/>
    <n v="9"/>
    <n v="1563.7085274769806"/>
    <x v="445"/>
    <n v="3827.2914725230194"/>
    <x v="0"/>
    <x v="1432"/>
    <x v="3"/>
    <x v="3"/>
    <x v="5"/>
    <x v="4"/>
    <x v="1"/>
    <s v="Westminster"/>
    <x v="4"/>
  </r>
  <r>
    <s v="5984"/>
    <x v="533"/>
    <x v="2"/>
    <n v="20"/>
    <n v="407.98762102167865"/>
    <x v="1129"/>
    <n v="791.81237897832125"/>
    <x v="0"/>
    <x v="1433"/>
    <x v="2"/>
    <x v="2"/>
    <x v="17"/>
    <x v="4"/>
    <x v="1"/>
    <s v="Boulder"/>
    <x v="1"/>
  </r>
  <r>
    <s v="5985"/>
    <x v="670"/>
    <x v="2"/>
    <n v="26"/>
    <n v="345.4052336047003"/>
    <x v="371"/>
    <n v="4537.5947663952993"/>
    <x v="0"/>
    <x v="628"/>
    <x v="7"/>
    <x v="7"/>
    <x v="11"/>
    <x v="4"/>
    <x v="2"/>
    <s v="Ashgabat"/>
    <x v="6"/>
  </r>
  <r>
    <s v="5986"/>
    <x v="286"/>
    <x v="0"/>
    <n v="13"/>
    <n v="1728.2519449042907"/>
    <x v="928"/>
    <n v="3250.0980550957097"/>
    <x v="0"/>
    <x v="1318"/>
    <x v="8"/>
    <x v="8"/>
    <x v="5"/>
    <x v="4"/>
    <x v="1"/>
    <s v="Roanoke"/>
    <x v="1"/>
  </r>
  <r>
    <s v="5987"/>
    <x v="1066"/>
    <x v="2"/>
    <n v="18"/>
    <n v="110.90430325793999"/>
    <x v="2970"/>
    <n v="156.66719674206001"/>
    <x v="0"/>
    <x v="862"/>
    <x v="0"/>
    <x v="0"/>
    <x v="21"/>
    <x v="0"/>
    <x v="1"/>
    <s v="Ithaca"/>
    <x v="1"/>
  </r>
  <r>
    <s v="5988"/>
    <x v="824"/>
    <x v="1"/>
    <n v="10"/>
    <n v="5.4686009732720811"/>
    <x v="1085"/>
    <n v="89.531399026727925"/>
    <x v="0"/>
    <x v="697"/>
    <x v="0"/>
    <x v="0"/>
    <x v="17"/>
    <x v="4"/>
    <x v="1"/>
    <s v="Green Bay"/>
    <x v="1"/>
  </r>
  <r>
    <s v="5989"/>
    <x v="1030"/>
    <x v="0"/>
    <n v="12"/>
    <n v="87.633074729826205"/>
    <x v="598"/>
    <n v="431.56692527017384"/>
    <x v="0"/>
    <x v="839"/>
    <x v="2"/>
    <x v="2"/>
    <x v="17"/>
    <x v="4"/>
    <x v="1"/>
    <s v="Port Washington"/>
    <x v="1"/>
  </r>
  <r>
    <s v="5991"/>
    <x v="883"/>
    <x v="1"/>
    <n v="8"/>
    <n v="131.55260455153956"/>
    <x v="2971"/>
    <n v="103.16239544846044"/>
    <x v="3"/>
    <x v="406"/>
    <x v="0"/>
    <x v="0"/>
    <x v="17"/>
    <x v="4"/>
    <x v="1"/>
    <s v="North Harford"/>
    <x v="1"/>
  </r>
  <r>
    <s v="5992"/>
    <x v="87"/>
    <x v="1"/>
    <n v="100"/>
    <n v="840.49788874026797"/>
    <x v="2398"/>
    <n v="1658.5021112597319"/>
    <x v="0"/>
    <x v="1380"/>
    <x v="0"/>
    <x v="0"/>
    <x v="18"/>
    <x v="5"/>
    <x v="1"/>
    <s v="Northampton"/>
    <x v="1"/>
  </r>
  <r>
    <s v="5994"/>
    <x v="101"/>
    <x v="1"/>
    <n v="5"/>
    <n v="16.513329639061386"/>
    <x v="140"/>
    <n v="40.986670360938618"/>
    <x v="0"/>
    <x v="438"/>
    <x v="0"/>
    <x v="0"/>
    <x v="17"/>
    <x v="4"/>
    <x v="1"/>
    <s v="Bridgeport"/>
    <x v="1"/>
  </r>
  <r>
    <s v="5997"/>
    <x v="368"/>
    <x v="1"/>
    <n v="12"/>
    <n v="902.6967326828036"/>
    <x v="2259"/>
    <n v="4689.9462673171965"/>
    <x v="0"/>
    <x v="224"/>
    <x v="3"/>
    <x v="3"/>
    <x v="8"/>
    <x v="3"/>
    <x v="1"/>
    <s v="Cape Canaveral"/>
    <x v="1"/>
  </r>
  <r>
    <s v="5998"/>
    <x v="352"/>
    <x v="1"/>
    <n v="4"/>
    <n v="154.37822710059459"/>
    <x v="2972"/>
    <n v="601.82177289940546"/>
    <x v="1"/>
    <x v="283"/>
    <x v="0"/>
    <x v="0"/>
    <x v="14"/>
    <x v="3"/>
    <x v="0"/>
    <s v="Berlin"/>
    <x v="5"/>
  </r>
  <r>
    <s v="6002"/>
    <x v="166"/>
    <x v="2"/>
    <n v="12"/>
    <n v="47.83757363991036"/>
    <x v="2574"/>
    <n v="150.16242636008963"/>
    <x v="3"/>
    <x v="829"/>
    <x v="0"/>
    <x v="0"/>
    <x v="17"/>
    <x v="4"/>
    <x v="1"/>
    <s v="North Harford"/>
    <x v="1"/>
  </r>
  <r>
    <s v="6003"/>
    <x v="997"/>
    <x v="1"/>
    <n v="4"/>
    <n v="1.5613824186099194"/>
    <x v="2973"/>
    <n v="49.138617581390086"/>
    <x v="0"/>
    <x v="531"/>
    <x v="0"/>
    <x v="0"/>
    <x v="17"/>
    <x v="4"/>
    <x v="1"/>
    <s v="Lafayette"/>
    <x v="1"/>
  </r>
  <r>
    <s v="6005"/>
    <x v="305"/>
    <x v="1"/>
    <n v="10"/>
    <n v="306.15717789313067"/>
    <x v="1429"/>
    <n v="783.84282210686933"/>
    <x v="0"/>
    <x v="1394"/>
    <x v="2"/>
    <x v="2"/>
    <x v="20"/>
    <x v="3"/>
    <x v="1"/>
    <s v="Greenville"/>
    <x v="1"/>
  </r>
  <r>
    <s v="6007"/>
    <x v="788"/>
    <x v="0"/>
    <n v="10"/>
    <n v="1502.1111996028515"/>
    <x v="481"/>
    <n v="5387.8888003971488"/>
    <x v="0"/>
    <x v="276"/>
    <x v="9"/>
    <x v="9"/>
    <x v="14"/>
    <x v="3"/>
    <x v="1"/>
    <s v="Hartford"/>
    <x v="1"/>
  </r>
  <r>
    <s v="6009"/>
    <x v="1067"/>
    <x v="2"/>
    <n v="48"/>
    <n v="1199.3944339746083"/>
    <x v="2974"/>
    <n v="13447.205566025392"/>
    <x v="3"/>
    <x v="416"/>
    <x v="2"/>
    <x v="2"/>
    <x v="4"/>
    <x v="3"/>
    <x v="1"/>
    <s v="North Harford"/>
    <x v="1"/>
  </r>
  <r>
    <s v="6010"/>
    <x v="1068"/>
    <x v="1"/>
    <n v="26"/>
    <n v="37.973803422647478"/>
    <x v="2975"/>
    <n v="520.82619657735245"/>
    <x v="2"/>
    <x v="807"/>
    <x v="0"/>
    <x v="0"/>
    <x v="15"/>
    <x v="5"/>
    <x v="2"/>
    <s v="Beijing"/>
    <x v="2"/>
  </r>
  <r>
    <s v="6012"/>
    <x v="627"/>
    <x v="1"/>
    <n v="20"/>
    <n v="2123.2988085130833"/>
    <x v="2976"/>
    <n v="18476.701191486918"/>
    <x v="0"/>
    <x v="818"/>
    <x v="4"/>
    <x v="4"/>
    <x v="6"/>
    <x v="0"/>
    <x v="0"/>
    <s v="Milan"/>
    <x v="22"/>
  </r>
  <r>
    <s v="6014"/>
    <x v="758"/>
    <x v="1"/>
    <n v="18"/>
    <n v="1477.7251308790917"/>
    <x v="2977"/>
    <n v="2660.4748691209079"/>
    <x v="0"/>
    <x v="634"/>
    <x v="8"/>
    <x v="8"/>
    <x v="16"/>
    <x v="4"/>
    <x v="1"/>
    <s v="Milliken"/>
    <x v="1"/>
  </r>
  <r>
    <s v="6017"/>
    <x v="53"/>
    <x v="1"/>
    <n v="9"/>
    <n v="2638.1693724753295"/>
    <x v="2598"/>
    <n v="1852.8306275246705"/>
    <x v="1"/>
    <x v="696"/>
    <x v="7"/>
    <x v="7"/>
    <x v="11"/>
    <x v="4"/>
    <x v="1"/>
    <s v="Bethesda"/>
    <x v="1"/>
  </r>
  <r>
    <s v="6021"/>
    <x v="211"/>
    <x v="1"/>
    <n v="6"/>
    <n v="55.678715590820595"/>
    <x v="2978"/>
    <n v="303.1212844091794"/>
    <x v="0"/>
    <x v="46"/>
    <x v="3"/>
    <x v="3"/>
    <x v="13"/>
    <x v="4"/>
    <x v="1"/>
    <s v="Charlottesville"/>
    <x v="1"/>
  </r>
  <r>
    <s v="6022"/>
    <x v="48"/>
    <x v="1"/>
    <n v="8"/>
    <n v="6675.6986920465151"/>
    <x v="230"/>
    <n v="11225.301307953485"/>
    <x v="0"/>
    <x v="713"/>
    <x v="0"/>
    <x v="0"/>
    <x v="11"/>
    <x v="4"/>
    <x v="0"/>
    <s v="Dusseldorf"/>
    <x v="5"/>
  </r>
  <r>
    <s v="6023"/>
    <x v="674"/>
    <x v="0"/>
    <n v="10"/>
    <n v="216.91815861417894"/>
    <x v="2450"/>
    <n v="-6.9181586141789353"/>
    <x v="0"/>
    <x v="1335"/>
    <x v="0"/>
    <x v="0"/>
    <x v="15"/>
    <x v="5"/>
    <x v="1"/>
    <s v="New London"/>
    <x v="1"/>
  </r>
  <r>
    <s v="6025"/>
    <x v="919"/>
    <x v="0"/>
    <n v="26"/>
    <n v="2032.5955951707019"/>
    <x v="2979"/>
    <n v="280.40440482929807"/>
    <x v="1"/>
    <x v="94"/>
    <x v="3"/>
    <x v="3"/>
    <x v="13"/>
    <x v="4"/>
    <x v="2"/>
    <s v="Beijing"/>
    <x v="2"/>
  </r>
  <r>
    <s v="6028"/>
    <x v="82"/>
    <x v="1"/>
    <n v="10"/>
    <n v="2987.8108904400292"/>
    <x v="998"/>
    <n v="1817.1891095599708"/>
    <x v="0"/>
    <x v="1006"/>
    <x v="4"/>
    <x v="4"/>
    <x v="0"/>
    <x v="0"/>
    <x v="1"/>
    <s v="Quincy"/>
    <x v="1"/>
  </r>
  <r>
    <s v="6030"/>
    <x v="172"/>
    <x v="2"/>
    <n v="9"/>
    <n v="2222.4530346326492"/>
    <x v="2980"/>
    <n v="5517.5469653673508"/>
    <x v="0"/>
    <x v="498"/>
    <x v="4"/>
    <x v="4"/>
    <x v="6"/>
    <x v="0"/>
    <x v="0"/>
    <s v="Moscow"/>
    <x v="0"/>
  </r>
  <r>
    <s v="6034"/>
    <x v="831"/>
    <x v="1"/>
    <n v="12"/>
    <n v="2140.5981824412306"/>
    <x v="2981"/>
    <n v="2119.6018175587692"/>
    <x v="0"/>
    <x v="893"/>
    <x v="0"/>
    <x v="0"/>
    <x v="0"/>
    <x v="0"/>
    <x v="2"/>
    <s v="Ashgabat"/>
    <x v="6"/>
  </r>
  <r>
    <s v="6035"/>
    <x v="408"/>
    <x v="2"/>
    <n v="12"/>
    <n v="212.25892100911582"/>
    <x v="1721"/>
    <n v="2295.741078990884"/>
    <x v="0"/>
    <x v="1280"/>
    <x v="7"/>
    <x v="7"/>
    <x v="9"/>
    <x v="4"/>
    <x v="2"/>
    <s v="Thimphu"/>
    <x v="31"/>
  </r>
  <r>
    <s v="6041"/>
    <x v="735"/>
    <x v="2"/>
    <n v="20"/>
    <n v="247.90184019245777"/>
    <x v="485"/>
    <n v="3012.0981598075423"/>
    <x v="2"/>
    <x v="797"/>
    <x v="7"/>
    <x v="7"/>
    <x v="9"/>
    <x v="4"/>
    <x v="0"/>
    <s v="Paris"/>
    <x v="7"/>
  </r>
  <r>
    <s v="6042"/>
    <x v="500"/>
    <x v="1"/>
    <n v="9"/>
    <n v="59.146510314581782"/>
    <x v="2982"/>
    <n v="142.28548968541821"/>
    <x v="0"/>
    <x v="469"/>
    <x v="0"/>
    <x v="0"/>
    <x v="2"/>
    <x v="2"/>
    <x v="1"/>
    <s v="Westminster"/>
    <x v="4"/>
  </r>
  <r>
    <s v="6043"/>
    <x v="1051"/>
    <x v="1"/>
    <n v="10"/>
    <n v="1575.0257478199107"/>
    <x v="625"/>
    <n v="404.97425218008925"/>
    <x v="0"/>
    <x v="742"/>
    <x v="6"/>
    <x v="6"/>
    <x v="12"/>
    <x v="0"/>
    <x v="1"/>
    <s v="Worcester"/>
    <x v="1"/>
  </r>
  <r>
    <s v="6044"/>
    <x v="637"/>
    <x v="1"/>
    <n v="6"/>
    <n v="125.22520309162974"/>
    <x v="1683"/>
    <n v="648.77479690837026"/>
    <x v="0"/>
    <x v="414"/>
    <x v="3"/>
    <x v="3"/>
    <x v="13"/>
    <x v="4"/>
    <x v="2"/>
    <s v="Ashgabat"/>
    <x v="6"/>
  </r>
  <r>
    <s v="6047"/>
    <x v="56"/>
    <x v="2"/>
    <n v="16"/>
    <n v="525.63536784138194"/>
    <x v="2983"/>
    <n v="2081.364632158618"/>
    <x v="2"/>
    <x v="704"/>
    <x v="6"/>
    <x v="6"/>
    <x v="12"/>
    <x v="0"/>
    <x v="0"/>
    <s v="Paris"/>
    <x v="7"/>
  </r>
  <r>
    <s v="6049"/>
    <x v="109"/>
    <x v="0"/>
    <n v="9"/>
    <n v="1210.8679755181815"/>
    <x v="2984"/>
    <n v="3610.7320244818188"/>
    <x v="0"/>
    <x v="759"/>
    <x v="6"/>
    <x v="6"/>
    <x v="0"/>
    <x v="0"/>
    <x v="2"/>
    <s v="Thimphu"/>
    <x v="31"/>
  </r>
  <r>
    <s v="6050"/>
    <x v="966"/>
    <x v="2"/>
    <n v="10"/>
    <n v="1202.9520874839393"/>
    <x v="785"/>
    <n v="2626.5479125160609"/>
    <x v="1"/>
    <x v="583"/>
    <x v="8"/>
    <x v="8"/>
    <x v="5"/>
    <x v="4"/>
    <x v="0"/>
    <s v="Berlin"/>
    <x v="5"/>
  </r>
  <r>
    <s v="6052"/>
    <x v="262"/>
    <x v="1"/>
    <n v="9"/>
    <n v="77.952695847367366"/>
    <x v="695"/>
    <n v="5483.6473041526333"/>
    <x v="0"/>
    <x v="426"/>
    <x v="0"/>
    <x v="0"/>
    <x v="0"/>
    <x v="0"/>
    <x v="0"/>
    <s v="Bamberg"/>
    <x v="5"/>
  </r>
  <r>
    <s v="6053"/>
    <x v="100"/>
    <x v="1"/>
    <n v="13"/>
    <n v="493.6994615164208"/>
    <x v="1644"/>
    <n v="-259.82946151642079"/>
    <x v="0"/>
    <x v="983"/>
    <x v="0"/>
    <x v="0"/>
    <x v="2"/>
    <x v="2"/>
    <x v="1"/>
    <s v="Westminster"/>
    <x v="4"/>
  </r>
  <r>
    <s v="6055"/>
    <x v="432"/>
    <x v="2"/>
    <n v="10"/>
    <n v="640.15578912154717"/>
    <x v="339"/>
    <n v="2259.744210878453"/>
    <x v="2"/>
    <x v="386"/>
    <x v="0"/>
    <x v="0"/>
    <x v="2"/>
    <x v="2"/>
    <x v="2"/>
    <s v="Beijing"/>
    <x v="2"/>
  </r>
  <r>
    <s v="6056"/>
    <x v="171"/>
    <x v="0"/>
    <n v="13"/>
    <n v="230.90515161362708"/>
    <x v="2985"/>
    <n v="1534.3948483863728"/>
    <x v="0"/>
    <x v="1055"/>
    <x v="7"/>
    <x v="7"/>
    <x v="11"/>
    <x v="4"/>
    <x v="2"/>
    <s v="Kolkata"/>
    <x v="14"/>
  </r>
  <r>
    <s v="6057"/>
    <x v="802"/>
    <x v="0"/>
    <n v="10"/>
    <n v="16.386157654117739"/>
    <x v="1254"/>
    <n v="533.61384234588229"/>
    <x v="0"/>
    <x v="1217"/>
    <x v="2"/>
    <x v="2"/>
    <x v="17"/>
    <x v="4"/>
    <x v="1"/>
    <s v="Madison"/>
    <x v="1"/>
  </r>
  <r>
    <s v="6059"/>
    <x v="723"/>
    <x v="0"/>
    <n v="12"/>
    <n v="4560.1580518557248"/>
    <x v="2306"/>
    <n v="3126.7419481442748"/>
    <x v="1"/>
    <x v="1045"/>
    <x v="4"/>
    <x v="4"/>
    <x v="0"/>
    <x v="0"/>
    <x v="2"/>
    <s v="Beijing"/>
    <x v="2"/>
  </r>
  <r>
    <s v="6060"/>
    <x v="187"/>
    <x v="0"/>
    <n v="10"/>
    <n v="69.532778386287475"/>
    <x v="2812"/>
    <n v="129.46722161371252"/>
    <x v="2"/>
    <x v="359"/>
    <x v="0"/>
    <x v="0"/>
    <x v="17"/>
    <x v="4"/>
    <x v="0"/>
    <s v="Paris"/>
    <x v="7"/>
  </r>
  <r>
    <s v="6062"/>
    <x v="329"/>
    <x v="2"/>
    <n v="12"/>
    <n v="760.53515921808275"/>
    <x v="507"/>
    <n v="5896.7648407819179"/>
    <x v="0"/>
    <x v="1400"/>
    <x v="9"/>
    <x v="9"/>
    <x v="14"/>
    <x v="3"/>
    <x v="2"/>
    <s v="Damascus"/>
    <x v="26"/>
  </r>
  <r>
    <s v="6063"/>
    <x v="193"/>
    <x v="3"/>
    <n v="4"/>
    <n v="2.8495320762266187"/>
    <x v="794"/>
    <n v="132.81046792377339"/>
    <x v="0"/>
    <x v="487"/>
    <x v="0"/>
    <x v="0"/>
    <x v="17"/>
    <x v="4"/>
    <x v="0"/>
    <s v="Saint Petersburg"/>
    <x v="0"/>
  </r>
  <r>
    <s v="6064"/>
    <x v="1024"/>
    <x v="1"/>
    <n v="10"/>
    <n v="700.64349244878542"/>
    <x v="729"/>
    <n v="1179.3565075512147"/>
    <x v="1"/>
    <x v="73"/>
    <x v="4"/>
    <x v="4"/>
    <x v="6"/>
    <x v="0"/>
    <x v="0"/>
    <s v="Berlin"/>
    <x v="5"/>
  </r>
  <r>
    <s v="6065"/>
    <x v="818"/>
    <x v="0"/>
    <n v="10"/>
    <n v="28.394442814590935"/>
    <x v="1322"/>
    <n v="71.505557185409074"/>
    <x v="0"/>
    <x v="960"/>
    <x v="0"/>
    <x v="0"/>
    <x v="2"/>
    <x v="2"/>
    <x v="1"/>
    <s v="Denver"/>
    <x v="1"/>
  </r>
  <r>
    <s v="6067"/>
    <x v="908"/>
    <x v="2"/>
    <n v="20"/>
    <n v="1246.5196355346934"/>
    <x v="839"/>
    <n v="953.28036446530677"/>
    <x v="0"/>
    <x v="1121"/>
    <x v="2"/>
    <x v="2"/>
    <x v="2"/>
    <x v="2"/>
    <x v="2"/>
    <s v="Guangzhou"/>
    <x v="2"/>
  </r>
  <r>
    <s v="6069"/>
    <x v="1056"/>
    <x v="2"/>
    <n v="18"/>
    <n v="14.258896410359677"/>
    <x v="2986"/>
    <n v="953.74110358964037"/>
    <x v="1"/>
    <x v="1217"/>
    <x v="2"/>
    <x v="2"/>
    <x v="17"/>
    <x v="4"/>
    <x v="0"/>
    <s v="Berlin"/>
    <x v="5"/>
  </r>
  <r>
    <s v="6070"/>
    <x v="342"/>
    <x v="0"/>
    <n v="13"/>
    <n v="160.08495953613939"/>
    <x v="2987"/>
    <n v="99.819040463860603"/>
    <x v="0"/>
    <x v="1074"/>
    <x v="0"/>
    <x v="0"/>
    <x v="17"/>
    <x v="4"/>
    <x v="1"/>
    <s v="Vineland"/>
    <x v="1"/>
  </r>
  <r>
    <s v="6072"/>
    <x v="172"/>
    <x v="2"/>
    <n v="24"/>
    <n v="11034.99097699589"/>
    <x v="2988"/>
    <n v="3821.0090230041096"/>
    <x v="1"/>
    <x v="572"/>
    <x v="8"/>
    <x v="8"/>
    <x v="13"/>
    <x v="4"/>
    <x v="0"/>
    <s v="Berlin"/>
    <x v="5"/>
  </r>
  <r>
    <s v="6073"/>
    <x v="850"/>
    <x v="2"/>
    <n v="24"/>
    <n v="8.3062420434327358"/>
    <x v="2989"/>
    <n v="1130.2537579565671"/>
    <x v="1"/>
    <x v="1434"/>
    <x v="0"/>
    <x v="0"/>
    <x v="15"/>
    <x v="5"/>
    <x v="0"/>
    <s v="Berlin"/>
    <x v="5"/>
  </r>
  <r>
    <s v="6074"/>
    <x v="1014"/>
    <x v="2"/>
    <n v="13"/>
    <n v="70.695416184608348"/>
    <x v="2761"/>
    <n v="7098.7045838153917"/>
    <x v="0"/>
    <x v="1189"/>
    <x v="9"/>
    <x v="9"/>
    <x v="14"/>
    <x v="3"/>
    <x v="1"/>
    <s v="Wapato"/>
    <x v="1"/>
  </r>
  <r>
    <s v="6076"/>
    <x v="767"/>
    <x v="0"/>
    <n v="39"/>
    <n v="101.09531270518507"/>
    <x v="2990"/>
    <n v="578.926687294815"/>
    <x v="2"/>
    <x v="1435"/>
    <x v="0"/>
    <x v="0"/>
    <x v="2"/>
    <x v="2"/>
    <x v="1"/>
    <s v="Seattle"/>
    <x v="1"/>
  </r>
  <r>
    <s v="6077"/>
    <x v="753"/>
    <x v="0"/>
    <n v="8"/>
    <n v="3022.7527533901634"/>
    <x v="999"/>
    <n v="669.84724660983647"/>
    <x v="2"/>
    <x v="995"/>
    <x v="8"/>
    <x v="8"/>
    <x v="11"/>
    <x v="4"/>
    <x v="0"/>
    <s v="Paris"/>
    <x v="7"/>
  </r>
  <r>
    <s v="6078"/>
    <x v="391"/>
    <x v="1"/>
    <n v="9"/>
    <n v="1386.7262483972895"/>
    <x v="512"/>
    <n v="985.07375160271067"/>
    <x v="0"/>
    <x v="1436"/>
    <x v="5"/>
    <x v="5"/>
    <x v="19"/>
    <x v="5"/>
    <x v="1"/>
    <s v="Rochester"/>
    <x v="1"/>
  </r>
  <r>
    <s v="6080"/>
    <x v="596"/>
    <x v="0"/>
    <n v="12"/>
    <n v="10.736297516870437"/>
    <x v="2991"/>
    <n v="460.08370248312957"/>
    <x v="0"/>
    <x v="821"/>
    <x v="0"/>
    <x v="0"/>
    <x v="17"/>
    <x v="4"/>
    <x v="2"/>
    <s v="Sydney"/>
    <x v="8"/>
  </r>
  <r>
    <s v="6082"/>
    <x v="1069"/>
    <x v="2"/>
    <n v="12"/>
    <n v="3492.4553752150578"/>
    <x v="2992"/>
    <n v="6452.5446247849422"/>
    <x v="2"/>
    <x v="653"/>
    <x v="4"/>
    <x v="4"/>
    <x v="6"/>
    <x v="0"/>
    <x v="2"/>
    <s v="Beijing"/>
    <x v="2"/>
  </r>
  <r>
    <s v="6083"/>
    <x v="804"/>
    <x v="0"/>
    <n v="13"/>
    <n v="40.185165076139093"/>
    <x v="2993"/>
    <n v="505.68483492386093"/>
    <x v="0"/>
    <x v="1019"/>
    <x v="2"/>
    <x v="2"/>
    <x v="17"/>
    <x v="4"/>
    <x v="1"/>
    <s v="Fredericksburg"/>
    <x v="1"/>
  </r>
  <r>
    <s v="6084"/>
    <x v="196"/>
    <x v="0"/>
    <n v="8"/>
    <n v="239.23594119105391"/>
    <x v="1094"/>
    <n v="1690.3640588089461"/>
    <x v="0"/>
    <x v="729"/>
    <x v="5"/>
    <x v="5"/>
    <x v="19"/>
    <x v="5"/>
    <x v="0"/>
    <s v="Ramstein"/>
    <x v="5"/>
  </r>
  <r>
    <s v="6085"/>
    <x v="303"/>
    <x v="1"/>
    <n v="9"/>
    <n v="27.744092628745133"/>
    <x v="2982"/>
    <n v="173.68790737125485"/>
    <x v="0"/>
    <x v="874"/>
    <x v="2"/>
    <x v="2"/>
    <x v="2"/>
    <x v="2"/>
    <x v="1"/>
    <s v="Anchorage"/>
    <x v="1"/>
  </r>
  <r>
    <s v="6086"/>
    <x v="1070"/>
    <x v="1"/>
    <n v="15"/>
    <n v="17.226066587441757"/>
    <x v="2994"/>
    <n v="177.62393341255824"/>
    <x v="1"/>
    <x v="37"/>
    <x v="0"/>
    <x v="0"/>
    <x v="1"/>
    <x v="1"/>
    <x v="2"/>
    <s v="Beijing"/>
    <x v="2"/>
  </r>
  <r>
    <s v="6088"/>
    <x v="1062"/>
    <x v="0"/>
    <n v="27"/>
    <n v="8581.5988072257751"/>
    <x v="2995"/>
    <n v="71.201192774224182"/>
    <x v="1"/>
    <x v="180"/>
    <x v="6"/>
    <x v="6"/>
    <x v="0"/>
    <x v="0"/>
    <x v="2"/>
    <s v="Beijing"/>
    <x v="2"/>
  </r>
  <r>
    <s v="6090"/>
    <x v="214"/>
    <x v="2"/>
    <n v="13"/>
    <n v="16.277972002379819"/>
    <x v="1591"/>
    <n v="7531.1220279976196"/>
    <x v="0"/>
    <x v="304"/>
    <x v="9"/>
    <x v="9"/>
    <x v="14"/>
    <x v="3"/>
    <x v="1"/>
    <s v="Sebring"/>
    <x v="1"/>
  </r>
  <r>
    <s v="6091"/>
    <x v="380"/>
    <x v="2"/>
    <n v="12"/>
    <n v="36.956426942378087"/>
    <x v="1674"/>
    <n v="1673.0435730576219"/>
    <x v="1"/>
    <x v="1437"/>
    <x v="0"/>
    <x v="0"/>
    <x v="17"/>
    <x v="4"/>
    <x v="1"/>
    <s v="Bethesda"/>
    <x v="1"/>
  </r>
  <r>
    <s v="6092"/>
    <x v="478"/>
    <x v="0"/>
    <n v="8"/>
    <n v="54.683263624517892"/>
    <x v="2996"/>
    <n v="325.01273637548212"/>
    <x v="0"/>
    <x v="1053"/>
    <x v="0"/>
    <x v="0"/>
    <x v="21"/>
    <x v="0"/>
    <x v="0"/>
    <s v="Knotty Ash"/>
    <x v="3"/>
  </r>
  <r>
    <s v="6093"/>
    <x v="923"/>
    <x v="0"/>
    <n v="18"/>
    <n v="537.76731282626122"/>
    <x v="2997"/>
    <n v="1771.3326871737386"/>
    <x v="1"/>
    <x v="97"/>
    <x v="7"/>
    <x v="7"/>
    <x v="13"/>
    <x v="4"/>
    <x v="1"/>
    <s v="Bethesda"/>
    <x v="1"/>
  </r>
  <r>
    <s v="6094"/>
    <x v="217"/>
    <x v="3"/>
    <n v="9"/>
    <n v="89.287797993804304"/>
    <x v="2998"/>
    <n v="152.27270200619569"/>
    <x v="2"/>
    <x v="559"/>
    <x v="0"/>
    <x v="0"/>
    <x v="15"/>
    <x v="5"/>
    <x v="1"/>
    <s v="Seattle"/>
    <x v="1"/>
  </r>
  <r>
    <s v="6095"/>
    <x v="123"/>
    <x v="1"/>
    <n v="12"/>
    <n v="16.329354623911879"/>
    <x v="1987"/>
    <n v="3382.4706453760882"/>
    <x v="0"/>
    <x v="225"/>
    <x v="5"/>
    <x v="5"/>
    <x v="19"/>
    <x v="5"/>
    <x v="0"/>
    <s v="Lisbon"/>
    <x v="24"/>
  </r>
  <r>
    <s v="6096"/>
    <x v="40"/>
    <x v="1"/>
    <n v="5"/>
    <n v="407.81865502647435"/>
    <x v="2999"/>
    <n v="492.18134497352565"/>
    <x v="0"/>
    <x v="1103"/>
    <x v="4"/>
    <x v="4"/>
    <x v="6"/>
    <x v="0"/>
    <x v="1"/>
    <s v="Seattle"/>
    <x v="1"/>
  </r>
  <r>
    <s v="6099"/>
    <x v="649"/>
    <x v="1"/>
    <n v="10"/>
    <n v="400.41104490544404"/>
    <x v="2185"/>
    <n v="868.58895509455601"/>
    <x v="0"/>
    <x v="1272"/>
    <x v="2"/>
    <x v="2"/>
    <x v="20"/>
    <x v="3"/>
    <x v="1"/>
    <s v="Baltimore"/>
    <x v="1"/>
  </r>
  <r>
    <s v="6100"/>
    <x v="552"/>
    <x v="1"/>
    <n v="13"/>
    <n v="38.176852120059017"/>
    <x v="3000"/>
    <n v="256.09514787994095"/>
    <x v="0"/>
    <x v="1035"/>
    <x v="0"/>
    <x v="0"/>
    <x v="15"/>
    <x v="5"/>
    <x v="1"/>
    <s v="Annapolis"/>
    <x v="1"/>
  </r>
  <r>
    <s v="6101"/>
    <x v="425"/>
    <x v="0"/>
    <n v="24"/>
    <n v="1410.7073358808323"/>
    <x v="2471"/>
    <n v="4106.8926641191683"/>
    <x v="0"/>
    <x v="70"/>
    <x v="8"/>
    <x v="8"/>
    <x v="16"/>
    <x v="4"/>
    <x v="2"/>
    <s v="Busan"/>
    <x v="12"/>
  </r>
  <r>
    <s v="6102"/>
    <x v="60"/>
    <x v="0"/>
    <n v="12"/>
    <n v="1507.1512803461239"/>
    <x v="3001"/>
    <n v="4060.8487196538763"/>
    <x v="3"/>
    <x v="362"/>
    <x v="0"/>
    <x v="0"/>
    <x v="14"/>
    <x v="3"/>
    <x v="1"/>
    <s v="North Harford"/>
    <x v="1"/>
  </r>
  <r>
    <s v="6107"/>
    <x v="897"/>
    <x v="1"/>
    <n v="6"/>
    <n v="730.43648171670577"/>
    <x v="3002"/>
    <n v="1001.1635182832941"/>
    <x v="1"/>
    <x v="1438"/>
    <x v="6"/>
    <x v="6"/>
    <x v="0"/>
    <x v="0"/>
    <x v="2"/>
    <s v="Beijing"/>
    <x v="2"/>
  </r>
  <r>
    <s v="6111"/>
    <x v="141"/>
    <x v="2"/>
    <n v="9"/>
    <n v="71.788814829786872"/>
    <x v="3003"/>
    <n v="194.81118517021315"/>
    <x v="2"/>
    <x v="1243"/>
    <x v="0"/>
    <x v="0"/>
    <x v="15"/>
    <x v="5"/>
    <x v="2"/>
    <s v="Beijing"/>
    <x v="2"/>
  </r>
  <r>
    <s v="6112"/>
    <x v="280"/>
    <x v="1"/>
    <n v="100"/>
    <n v="216.88228047334002"/>
    <x v="3004"/>
    <n v="1282.11771952666"/>
    <x v="0"/>
    <x v="924"/>
    <x v="0"/>
    <x v="0"/>
    <x v="18"/>
    <x v="5"/>
    <x v="1"/>
    <s v="Tampa"/>
    <x v="1"/>
  </r>
  <r>
    <s v="6113"/>
    <x v="403"/>
    <x v="1"/>
    <n v="5"/>
    <n v="178.13080887462866"/>
    <x v="1011"/>
    <n v="316.86919112537134"/>
    <x v="0"/>
    <x v="98"/>
    <x v="3"/>
    <x v="3"/>
    <x v="13"/>
    <x v="4"/>
    <x v="1"/>
    <s v="Bridgeport"/>
    <x v="1"/>
  </r>
  <r>
    <s v="6115"/>
    <x v="525"/>
    <x v="1"/>
    <n v="12"/>
    <n v="1279.0983482136519"/>
    <x v="2550"/>
    <n v="3570.7016517863485"/>
    <x v="0"/>
    <x v="805"/>
    <x v="4"/>
    <x v="4"/>
    <x v="6"/>
    <x v="0"/>
    <x v="1"/>
    <s v="Bridgeport"/>
    <x v="1"/>
  </r>
  <r>
    <s v="6116"/>
    <x v="181"/>
    <x v="1"/>
    <n v="6"/>
    <n v="219.95099530660525"/>
    <x v="3005"/>
    <n v="23.349004693394761"/>
    <x v="1"/>
    <x v="20"/>
    <x v="1"/>
    <x v="1"/>
    <x v="3"/>
    <x v="1"/>
    <x v="2"/>
    <s v="Beijing"/>
    <x v="2"/>
  </r>
  <r>
    <s v="6117"/>
    <x v="1071"/>
    <x v="0"/>
    <n v="10"/>
    <n v="931.71273711255446"/>
    <x v="762"/>
    <n v="3338.2872628874456"/>
    <x v="1"/>
    <x v="1047"/>
    <x v="0"/>
    <x v="0"/>
    <x v="0"/>
    <x v="0"/>
    <x v="1"/>
    <s v="Bethesda"/>
    <x v="1"/>
  </r>
  <r>
    <s v="6119"/>
    <x v="764"/>
    <x v="3"/>
    <n v="12"/>
    <n v="1750.8009157299489"/>
    <x v="1944"/>
    <n v="712.63908427005117"/>
    <x v="0"/>
    <x v="512"/>
    <x v="8"/>
    <x v="8"/>
    <x v="16"/>
    <x v="4"/>
    <x v="0"/>
    <s v="Copenhagen"/>
    <x v="21"/>
  </r>
  <r>
    <s v="6121"/>
    <x v="888"/>
    <x v="1"/>
    <n v="54"/>
    <n v="15392.501461975751"/>
    <x v="3006"/>
    <n v="11402.138538024248"/>
    <x v="1"/>
    <x v="1287"/>
    <x v="3"/>
    <x v="3"/>
    <x v="16"/>
    <x v="4"/>
    <x v="0"/>
    <s v="Berlin"/>
    <x v="5"/>
  </r>
  <r>
    <s v="6122"/>
    <x v="395"/>
    <x v="2"/>
    <n v="20"/>
    <n v="981.57745545673208"/>
    <x v="689"/>
    <n v="2818.422544543268"/>
    <x v="2"/>
    <x v="738"/>
    <x v="0"/>
    <x v="0"/>
    <x v="11"/>
    <x v="4"/>
    <x v="1"/>
    <s v="Seattle"/>
    <x v="1"/>
  </r>
  <r>
    <s v="6123"/>
    <x v="701"/>
    <x v="0"/>
    <n v="8"/>
    <n v="317.30241068579664"/>
    <x v="3007"/>
    <n v="150.61958931420338"/>
    <x v="0"/>
    <x v="1234"/>
    <x v="0"/>
    <x v="0"/>
    <x v="1"/>
    <x v="1"/>
    <x v="0"/>
    <s v="Amsterdam"/>
    <x v="29"/>
  </r>
  <r>
    <s v="6124"/>
    <x v="123"/>
    <x v="1"/>
    <n v="9"/>
    <n v="28.420520390174445"/>
    <x v="786"/>
    <n v="1733.8344796098256"/>
    <x v="0"/>
    <x v="876"/>
    <x v="6"/>
    <x v="6"/>
    <x v="12"/>
    <x v="0"/>
    <x v="1"/>
    <s v="Morristown"/>
    <x v="1"/>
  </r>
  <r>
    <s v="6125"/>
    <x v="919"/>
    <x v="0"/>
    <n v="9"/>
    <n v="192.67379817078708"/>
    <x v="3008"/>
    <n v="4488.9762018292122"/>
    <x v="0"/>
    <x v="1439"/>
    <x v="5"/>
    <x v="5"/>
    <x v="19"/>
    <x v="5"/>
    <x v="1"/>
    <s v="Seattle"/>
    <x v="1"/>
  </r>
  <r>
    <s v="6126"/>
    <x v="222"/>
    <x v="1"/>
    <n v="5"/>
    <n v="42.32491853466157"/>
    <x v="1617"/>
    <n v="257.62508146533844"/>
    <x v="0"/>
    <x v="87"/>
    <x v="0"/>
    <x v="0"/>
    <x v="1"/>
    <x v="1"/>
    <x v="1"/>
    <s v="Humble"/>
    <x v="1"/>
  </r>
  <r>
    <s v="6128"/>
    <x v="161"/>
    <x v="1"/>
    <n v="5"/>
    <n v="1.6910189996355804"/>
    <x v="3009"/>
    <n v="343.30898100036444"/>
    <x v="3"/>
    <x v="46"/>
    <x v="3"/>
    <x v="3"/>
    <x v="13"/>
    <x v="4"/>
    <x v="1"/>
    <s v="North Harford"/>
    <x v="1"/>
  </r>
  <r>
    <s v="6129"/>
    <x v="629"/>
    <x v="0"/>
    <n v="9"/>
    <n v="3102.0657451182965"/>
    <x v="121"/>
    <n v="3188.9342548817035"/>
    <x v="1"/>
    <x v="533"/>
    <x v="8"/>
    <x v="8"/>
    <x v="5"/>
    <x v="4"/>
    <x v="0"/>
    <s v="Berlin"/>
    <x v="5"/>
  </r>
  <r>
    <s v="6131"/>
    <x v="465"/>
    <x v="0"/>
    <n v="8"/>
    <n v="854.24723231195162"/>
    <x v="3010"/>
    <n v="722.55276768804833"/>
    <x v="0"/>
    <x v="203"/>
    <x v="2"/>
    <x v="2"/>
    <x v="4"/>
    <x v="3"/>
    <x v="0"/>
    <s v="Nice"/>
    <x v="7"/>
  </r>
  <r>
    <s v="6132"/>
    <x v="988"/>
    <x v="0"/>
    <n v="9"/>
    <n v="315.14986700348152"/>
    <x v="3011"/>
    <n v="3104.8501329965184"/>
    <x v="0"/>
    <x v="489"/>
    <x v="4"/>
    <x v="4"/>
    <x v="5"/>
    <x v="4"/>
    <x v="1"/>
    <s v="Nantucket"/>
    <x v="1"/>
  </r>
  <r>
    <s v="6134"/>
    <x v="300"/>
    <x v="0"/>
    <n v="9"/>
    <n v="97.282227877576744"/>
    <x v="3012"/>
    <n v="140.43577212242326"/>
    <x v="0"/>
    <x v="746"/>
    <x v="0"/>
    <x v="0"/>
    <x v="15"/>
    <x v="5"/>
    <x v="2"/>
    <s v="Shanghai"/>
    <x v="2"/>
  </r>
  <r>
    <s v="6136"/>
    <x v="137"/>
    <x v="2"/>
    <n v="24"/>
    <n v="524.80265887206599"/>
    <x v="3013"/>
    <n v="5952.7973411279345"/>
    <x v="0"/>
    <x v="637"/>
    <x v="8"/>
    <x v="8"/>
    <x v="16"/>
    <x v="4"/>
    <x v="0"/>
    <s v="Hofheim am Taunus"/>
    <x v="5"/>
  </r>
  <r>
    <s v="6139"/>
    <x v="208"/>
    <x v="2"/>
    <n v="480"/>
    <n v="2584.5644256464402"/>
    <x v="2735"/>
    <n v="2210.6355743535596"/>
    <x v="0"/>
    <x v="1000"/>
    <x v="0"/>
    <x v="0"/>
    <x v="18"/>
    <x v="5"/>
    <x v="1"/>
    <s v="Baltimore"/>
    <x v="1"/>
  </r>
  <r>
    <s v="6140"/>
    <x v="875"/>
    <x v="2"/>
    <n v="13"/>
    <n v="263.48595476182231"/>
    <x v="3014"/>
    <n v="454.22604523817768"/>
    <x v="2"/>
    <x v="1440"/>
    <x v="2"/>
    <x v="2"/>
    <x v="2"/>
    <x v="2"/>
    <x v="1"/>
    <s v="Seattle"/>
    <x v="1"/>
  </r>
  <r>
    <s v="6141"/>
    <x v="500"/>
    <x v="1"/>
    <n v="9"/>
    <n v="324.50065067200615"/>
    <x v="3015"/>
    <n v="4730.6993493279933"/>
    <x v="2"/>
    <x v="816"/>
    <x v="0"/>
    <x v="0"/>
    <x v="0"/>
    <x v="0"/>
    <x v="1"/>
    <s v="Seattle"/>
    <x v="1"/>
  </r>
  <r>
    <s v="6142"/>
    <x v="52"/>
    <x v="1"/>
    <n v="12"/>
    <n v="2055.5892996521561"/>
    <x v="603"/>
    <n v="2692.5107003478442"/>
    <x v="0"/>
    <x v="1245"/>
    <x v="0"/>
    <x v="0"/>
    <x v="14"/>
    <x v="3"/>
    <x v="1"/>
    <s v="Longview"/>
    <x v="1"/>
  </r>
  <r>
    <s v="6143"/>
    <x v="291"/>
    <x v="2"/>
    <n v="24"/>
    <n v="2239.4824355299406"/>
    <x v="2801"/>
    <n v="5519.3175644700596"/>
    <x v="0"/>
    <x v="600"/>
    <x v="7"/>
    <x v="7"/>
    <x v="5"/>
    <x v="4"/>
    <x v="1"/>
    <s v="Jacksonville"/>
    <x v="1"/>
  </r>
  <r>
    <s v="6144"/>
    <x v="830"/>
    <x v="2"/>
    <n v="10"/>
    <n v="822.40711162389425"/>
    <x v="260"/>
    <n v="1657.5928883761057"/>
    <x v="3"/>
    <x v="1441"/>
    <x v="7"/>
    <x v="7"/>
    <x v="9"/>
    <x v="4"/>
    <x v="1"/>
    <s v="North Harford"/>
    <x v="1"/>
  </r>
  <r>
    <s v="6145"/>
    <x v="751"/>
    <x v="0"/>
    <n v="8"/>
    <n v="163.62590588239135"/>
    <x v="3016"/>
    <n v="236.05409411760866"/>
    <x v="0"/>
    <x v="1053"/>
    <x v="0"/>
    <x v="0"/>
    <x v="21"/>
    <x v="0"/>
    <x v="0"/>
    <s v="Munich"/>
    <x v="5"/>
  </r>
  <r>
    <s v="6146"/>
    <x v="322"/>
    <x v="1"/>
    <n v="9"/>
    <n v="21429.46240168664"/>
    <x v="3017"/>
    <n v="-12488.412401686641"/>
    <x v="0"/>
    <x v="873"/>
    <x v="4"/>
    <x v="4"/>
    <x v="6"/>
    <x v="0"/>
    <x v="1"/>
    <s v="Grand Prairie"/>
    <x v="1"/>
  </r>
  <r>
    <s v="6147"/>
    <x v="1051"/>
    <x v="1"/>
    <n v="5"/>
    <n v="193.41995749502749"/>
    <x v="3018"/>
    <n v="-8.4699574950275007"/>
    <x v="0"/>
    <x v="957"/>
    <x v="0"/>
    <x v="0"/>
    <x v="21"/>
    <x v="0"/>
    <x v="1"/>
    <s v="North Bend"/>
    <x v="1"/>
  </r>
  <r>
    <s v="6149"/>
    <x v="595"/>
    <x v="1"/>
    <n v="13"/>
    <n v="0.8743618927069946"/>
    <x v="3019"/>
    <n v="2030.9986381072931"/>
    <x v="0"/>
    <x v="877"/>
    <x v="2"/>
    <x v="2"/>
    <x v="2"/>
    <x v="2"/>
    <x v="2"/>
    <s v="Sydney"/>
    <x v="8"/>
  </r>
  <r>
    <s v="6151"/>
    <x v="875"/>
    <x v="2"/>
    <n v="520"/>
    <n v="110.37009180255144"/>
    <x v="3020"/>
    <n v="12874.433908197449"/>
    <x v="0"/>
    <x v="1382"/>
    <x v="0"/>
    <x v="0"/>
    <x v="18"/>
    <x v="5"/>
    <x v="1"/>
    <s v="Queens"/>
    <x v="1"/>
  </r>
  <r>
    <s v="6153"/>
    <x v="854"/>
    <x v="1"/>
    <n v="5"/>
    <n v="13.848222087260895"/>
    <x v="577"/>
    <n v="981.15177791273913"/>
    <x v="0"/>
    <x v="486"/>
    <x v="5"/>
    <x v="5"/>
    <x v="19"/>
    <x v="5"/>
    <x v="1"/>
    <s v="San Antonio"/>
    <x v="1"/>
  </r>
  <r>
    <s v="6154"/>
    <x v="943"/>
    <x v="1"/>
    <n v="10"/>
    <n v="3.5095236871453502E-2"/>
    <x v="218"/>
    <n v="949.96490476312852"/>
    <x v="0"/>
    <x v="675"/>
    <x v="0"/>
    <x v="0"/>
    <x v="21"/>
    <x v="0"/>
    <x v="1"/>
    <s v="Beaumont"/>
    <x v="1"/>
  </r>
  <r>
    <s v="6155"/>
    <x v="161"/>
    <x v="1"/>
    <n v="30"/>
    <n v="3308.7867187512616"/>
    <x v="2410"/>
    <n v="11091.213281248738"/>
    <x v="2"/>
    <x v="1420"/>
    <x v="0"/>
    <x v="0"/>
    <x v="14"/>
    <x v="3"/>
    <x v="1"/>
    <s v="Seattle"/>
    <x v="1"/>
  </r>
  <r>
    <s v="6156"/>
    <x v="498"/>
    <x v="0"/>
    <n v="10"/>
    <n v="4180.9996848072215"/>
    <x v="1886"/>
    <n v="2189.0003151927785"/>
    <x v="0"/>
    <x v="886"/>
    <x v="0"/>
    <x v="0"/>
    <x v="0"/>
    <x v="0"/>
    <x v="1"/>
    <s v="Racine"/>
    <x v="1"/>
  </r>
  <r>
    <s v="6158"/>
    <x v="521"/>
    <x v="0"/>
    <n v="13"/>
    <n v="24.944499374622488"/>
    <x v="3021"/>
    <n v="2054.0555006253776"/>
    <x v="1"/>
    <x v="888"/>
    <x v="6"/>
    <x v="6"/>
    <x v="12"/>
    <x v="0"/>
    <x v="1"/>
    <s v="Bethesda"/>
    <x v="1"/>
  </r>
  <r>
    <s v="6159"/>
    <x v="542"/>
    <x v="3"/>
    <n v="4"/>
    <n v="590.01948443942172"/>
    <x v="3022"/>
    <n v="55.942515560578272"/>
    <x v="2"/>
    <x v="172"/>
    <x v="3"/>
    <x v="3"/>
    <x v="8"/>
    <x v="3"/>
    <x v="1"/>
    <s v="Seattle"/>
    <x v="1"/>
  </r>
  <r>
    <s v="6160"/>
    <x v="285"/>
    <x v="0"/>
    <n v="26"/>
    <n v="993.44654645395201"/>
    <x v="1057"/>
    <n v="2558.0034535460477"/>
    <x v="0"/>
    <x v="700"/>
    <x v="0"/>
    <x v="0"/>
    <x v="11"/>
    <x v="4"/>
    <x v="2"/>
    <s v="Beijing"/>
    <x v="2"/>
  </r>
  <r>
    <s v="6165"/>
    <x v="141"/>
    <x v="2"/>
    <n v="360"/>
    <n v="26.042005929041956"/>
    <x v="3023"/>
    <n v="1032.063994070958"/>
    <x v="0"/>
    <x v="984"/>
    <x v="0"/>
    <x v="0"/>
    <x v="18"/>
    <x v="5"/>
    <x v="1"/>
    <s v="Kennewick"/>
    <x v="1"/>
  </r>
  <r>
    <s v="6166"/>
    <x v="28"/>
    <x v="1"/>
    <n v="12"/>
    <n v="4022.5652412247146"/>
    <x v="3024"/>
    <n v="6479.4347587752854"/>
    <x v="0"/>
    <x v="90"/>
    <x v="4"/>
    <x v="4"/>
    <x v="6"/>
    <x v="0"/>
    <x v="1"/>
    <s v="Cape May"/>
    <x v="1"/>
  </r>
  <r>
    <s v="6168"/>
    <x v="889"/>
    <x v="2"/>
    <n v="10"/>
    <n v="2608.0357629037367"/>
    <x v="132"/>
    <n v="-418.03576290373667"/>
    <x v="0"/>
    <x v="475"/>
    <x v="0"/>
    <x v="0"/>
    <x v="2"/>
    <x v="2"/>
    <x v="1"/>
    <s v="Veradale"/>
    <x v="1"/>
  </r>
  <r>
    <s v="6169"/>
    <x v="654"/>
    <x v="2"/>
    <n v="10"/>
    <n v="3999.6388322046914"/>
    <x v="115"/>
    <n v="1690.3611677953086"/>
    <x v="2"/>
    <x v="1189"/>
    <x v="9"/>
    <x v="9"/>
    <x v="14"/>
    <x v="3"/>
    <x v="0"/>
    <s v="Paris"/>
    <x v="7"/>
  </r>
  <r>
    <s v="6171"/>
    <x v="76"/>
    <x v="0"/>
    <n v="13"/>
    <n v="607.68378509058937"/>
    <x v="670"/>
    <n v="8059.9162149094109"/>
    <x v="0"/>
    <x v="1041"/>
    <x v="3"/>
    <x v="3"/>
    <x v="5"/>
    <x v="4"/>
    <x v="1"/>
    <s v="Old Saybrook"/>
    <x v="1"/>
  </r>
  <r>
    <s v="6173"/>
    <x v="265"/>
    <x v="2"/>
    <n v="20"/>
    <n v="341.37703885448195"/>
    <x v="3025"/>
    <n v="1698.622961145518"/>
    <x v="0"/>
    <x v="484"/>
    <x v="2"/>
    <x v="2"/>
    <x v="17"/>
    <x v="4"/>
    <x v="0"/>
    <s v="Lyon"/>
    <x v="7"/>
  </r>
  <r>
    <s v="6176"/>
    <x v="32"/>
    <x v="1"/>
    <n v="9"/>
    <n v="1304.5277391208535"/>
    <x v="294"/>
    <n v="1107.4722608791465"/>
    <x v="0"/>
    <x v="334"/>
    <x v="5"/>
    <x v="5"/>
    <x v="19"/>
    <x v="5"/>
    <x v="1"/>
    <s v="Alexandria"/>
    <x v="1"/>
  </r>
  <r>
    <s v="6177"/>
    <x v="507"/>
    <x v="0"/>
    <n v="26"/>
    <n v="785.90527134591662"/>
    <x v="3026"/>
    <n v="1990.3322286540836"/>
    <x v="1"/>
    <x v="69"/>
    <x v="0"/>
    <x v="0"/>
    <x v="1"/>
    <x v="1"/>
    <x v="2"/>
    <s v="Beijing"/>
    <x v="2"/>
  </r>
  <r>
    <s v="6178"/>
    <x v="470"/>
    <x v="1"/>
    <n v="10"/>
    <n v="164.72900356444842"/>
    <x v="3027"/>
    <n v="334.8709964355516"/>
    <x v="1"/>
    <x v="765"/>
    <x v="0"/>
    <x v="0"/>
    <x v="21"/>
    <x v="0"/>
    <x v="1"/>
    <s v="Bethesda"/>
    <x v="1"/>
  </r>
  <r>
    <s v="6179"/>
    <x v="66"/>
    <x v="1"/>
    <n v="6"/>
    <n v="869.25849610158082"/>
    <x v="3028"/>
    <n v="21.741503898419182"/>
    <x v="2"/>
    <x v="223"/>
    <x v="4"/>
    <x v="4"/>
    <x v="6"/>
    <x v="0"/>
    <x v="1"/>
    <s v="Seattle"/>
    <x v="1"/>
  </r>
  <r>
    <s v="6180"/>
    <x v="278"/>
    <x v="1"/>
    <n v="13"/>
    <n v="3141.2733700369713"/>
    <x v="3029"/>
    <n v="-197.2733700369713"/>
    <x v="0"/>
    <x v="251"/>
    <x v="5"/>
    <x v="5"/>
    <x v="7"/>
    <x v="5"/>
    <x v="1"/>
    <s v="Toronto"/>
    <x v="4"/>
  </r>
  <r>
    <s v="6182"/>
    <x v="1049"/>
    <x v="2"/>
    <n v="12"/>
    <n v="566.24652551207441"/>
    <x v="3030"/>
    <n v="11022.153474487925"/>
    <x v="0"/>
    <x v="1085"/>
    <x v="7"/>
    <x v="7"/>
    <x v="11"/>
    <x v="4"/>
    <x v="1"/>
    <s v="Desoto"/>
    <x v="1"/>
  </r>
  <r>
    <s v="6183"/>
    <x v="651"/>
    <x v="1"/>
    <n v="9"/>
    <n v="182.77643802551367"/>
    <x v="2115"/>
    <n v="6601.3235619744864"/>
    <x v="2"/>
    <x v="1251"/>
    <x v="3"/>
    <x v="3"/>
    <x v="5"/>
    <x v="4"/>
    <x v="1"/>
    <s v="Seattle"/>
    <x v="1"/>
  </r>
  <r>
    <s v="6184"/>
    <x v="889"/>
    <x v="2"/>
    <n v="10"/>
    <n v="9288.7760055654326"/>
    <x v="785"/>
    <n v="-5459.2760055654326"/>
    <x v="0"/>
    <x v="1235"/>
    <x v="7"/>
    <x v="7"/>
    <x v="5"/>
    <x v="4"/>
    <x v="1"/>
    <s v="Bar Harbor"/>
    <x v="1"/>
  </r>
  <r>
    <s v="6185"/>
    <x v="797"/>
    <x v="1"/>
    <n v="9"/>
    <n v="727.65357326537139"/>
    <x v="3031"/>
    <n v="7006.6464267346291"/>
    <x v="0"/>
    <x v="1442"/>
    <x v="0"/>
    <x v="0"/>
    <x v="14"/>
    <x v="3"/>
    <x v="0"/>
    <s v="Ramstein"/>
    <x v="5"/>
  </r>
  <r>
    <s v="6186"/>
    <x v="978"/>
    <x v="1"/>
    <n v="10"/>
    <n v="2.4973305373521999"/>
    <x v="713"/>
    <n v="8687.5026694626486"/>
    <x v="0"/>
    <x v="102"/>
    <x v="3"/>
    <x v="3"/>
    <x v="13"/>
    <x v="4"/>
    <x v="1"/>
    <s v="Fort Worth"/>
    <x v="1"/>
  </r>
  <r>
    <s v="6187"/>
    <x v="1016"/>
    <x v="0"/>
    <n v="10"/>
    <n v="13.300817448775328"/>
    <x v="852"/>
    <n v="1831.6991825512246"/>
    <x v="2"/>
    <x v="527"/>
    <x v="6"/>
    <x v="6"/>
    <x v="12"/>
    <x v="0"/>
    <x v="1"/>
    <s v="Seattle"/>
    <x v="1"/>
  </r>
  <r>
    <s v="6188"/>
    <x v="340"/>
    <x v="2"/>
    <n v="13"/>
    <n v="3.7725141302981098"/>
    <x v="2563"/>
    <n v="3592.2274858697019"/>
    <x v="0"/>
    <x v="526"/>
    <x v="5"/>
    <x v="5"/>
    <x v="19"/>
    <x v="5"/>
    <x v="2"/>
    <s v="Ashgabat"/>
    <x v="6"/>
  </r>
  <r>
    <s v="6189"/>
    <x v="130"/>
    <x v="2"/>
    <n v="8"/>
    <n v="0.93757596308966817"/>
    <x v="3032"/>
    <n v="359.60642403691031"/>
    <x v="2"/>
    <x v="971"/>
    <x v="0"/>
    <x v="0"/>
    <x v="15"/>
    <x v="5"/>
    <x v="0"/>
    <s v="Paris"/>
    <x v="7"/>
  </r>
  <r>
    <s v="6190"/>
    <x v="1001"/>
    <x v="0"/>
    <n v="60"/>
    <n v="43033.850278404432"/>
    <x v="3033"/>
    <n v="-20893.850278404432"/>
    <x v="3"/>
    <x v="619"/>
    <x v="3"/>
    <x v="3"/>
    <x v="16"/>
    <x v="4"/>
    <x v="1"/>
    <s v="North Harford"/>
    <x v="1"/>
  </r>
  <r>
    <s v="6191"/>
    <x v="67"/>
    <x v="2"/>
    <n v="6"/>
    <n v="1694.2176681081278"/>
    <x v="3034"/>
    <n v="11754.482331891873"/>
    <x v="2"/>
    <x v="1032"/>
    <x v="7"/>
    <x v="7"/>
    <x v="11"/>
    <x v="4"/>
    <x v="0"/>
    <s v="Paris"/>
    <x v="7"/>
  </r>
  <r>
    <s v="6193"/>
    <x v="1047"/>
    <x v="2"/>
    <n v="24"/>
    <n v="2677.8014008126765"/>
    <x v="1843"/>
    <n v="5015.7985991873238"/>
    <x v="0"/>
    <x v="600"/>
    <x v="7"/>
    <x v="7"/>
    <x v="5"/>
    <x v="4"/>
    <x v="1"/>
    <s v="Houston"/>
    <x v="1"/>
  </r>
  <r>
    <s v="6194"/>
    <x v="743"/>
    <x v="1"/>
    <n v="9"/>
    <n v="894.05944342421594"/>
    <x v="3035"/>
    <n v="7018.0405565757846"/>
    <x v="0"/>
    <x v="1164"/>
    <x v="0"/>
    <x v="0"/>
    <x v="14"/>
    <x v="3"/>
    <x v="0"/>
    <s v="Moscow"/>
    <x v="0"/>
  </r>
  <r>
    <s v="6196"/>
    <x v="605"/>
    <x v="2"/>
    <n v="10"/>
    <n v="160.45228514477571"/>
    <x v="184"/>
    <n v="15761.547714855224"/>
    <x v="0"/>
    <x v="124"/>
    <x v="3"/>
    <x v="3"/>
    <x v="8"/>
    <x v="3"/>
    <x v="1"/>
    <s v="Parker"/>
    <x v="1"/>
  </r>
  <r>
    <s v="6198"/>
    <x v="404"/>
    <x v="2"/>
    <n v="16"/>
    <n v="647.83623670368388"/>
    <x v="3036"/>
    <n v="600.36376329631616"/>
    <x v="2"/>
    <x v="1027"/>
    <x v="7"/>
    <x v="7"/>
    <x v="9"/>
    <x v="4"/>
    <x v="0"/>
    <s v="Paris"/>
    <x v="7"/>
  </r>
  <r>
    <s v="6199"/>
    <x v="1072"/>
    <x v="2"/>
    <n v="9"/>
    <n v="654.98784190867661"/>
    <x v="1956"/>
    <n v="2734.1196580913233"/>
    <x v="0"/>
    <x v="598"/>
    <x v="7"/>
    <x v="7"/>
    <x v="5"/>
    <x v="4"/>
    <x v="1"/>
    <s v="San Antonio"/>
    <x v="1"/>
  </r>
  <r>
    <s v="6200"/>
    <x v="651"/>
    <x v="1"/>
    <n v="12"/>
    <n v="13.831340694316994"/>
    <x v="3037"/>
    <n v="776.09665930568303"/>
    <x v="0"/>
    <x v="156"/>
    <x v="8"/>
    <x v="8"/>
    <x v="3"/>
    <x v="1"/>
    <x v="0"/>
    <s v="Hofheim am Taunus"/>
    <x v="5"/>
  </r>
  <r>
    <s v="6201"/>
    <x v="139"/>
    <x v="1"/>
    <n v="9"/>
    <n v="247.45812762969263"/>
    <x v="655"/>
    <n v="4168.6918723703075"/>
    <x v="1"/>
    <x v="1443"/>
    <x v="0"/>
    <x v="0"/>
    <x v="11"/>
    <x v="4"/>
    <x v="1"/>
    <s v="Bethesda"/>
    <x v="1"/>
  </r>
  <r>
    <s v="6202"/>
    <x v="241"/>
    <x v="1"/>
    <n v="12"/>
    <n v="338.92488294403233"/>
    <x v="3038"/>
    <n v="1923.0751170559677"/>
    <x v="0"/>
    <x v="1140"/>
    <x v="6"/>
    <x v="6"/>
    <x v="12"/>
    <x v="0"/>
    <x v="2"/>
    <s v="Taipei"/>
    <x v="28"/>
  </r>
  <r>
    <s v="6203"/>
    <x v="624"/>
    <x v="1"/>
    <n v="5"/>
    <n v="270.09611314193495"/>
    <x v="1728"/>
    <n v="119.85388685806504"/>
    <x v="0"/>
    <x v="191"/>
    <x v="0"/>
    <x v="0"/>
    <x v="21"/>
    <x v="0"/>
    <x v="1"/>
    <s v="New York"/>
    <x v="1"/>
  </r>
  <r>
    <s v="6204"/>
    <x v="705"/>
    <x v="1"/>
    <n v="13"/>
    <n v="279.67376597297937"/>
    <x v="1084"/>
    <n v="5303.68623402702"/>
    <x v="0"/>
    <x v="855"/>
    <x v="4"/>
    <x v="4"/>
    <x v="0"/>
    <x v="0"/>
    <x v="1"/>
    <s v="Arlington"/>
    <x v="1"/>
  </r>
  <r>
    <s v="6206"/>
    <x v="772"/>
    <x v="0"/>
    <n v="9"/>
    <n v="1050.8922048965444"/>
    <x v="3039"/>
    <n v="1646.1077951034556"/>
    <x v="0"/>
    <x v="340"/>
    <x v="5"/>
    <x v="5"/>
    <x v="7"/>
    <x v="5"/>
    <x v="0"/>
    <s v="Bucharest"/>
    <x v="20"/>
  </r>
  <r>
    <s v="6207"/>
    <x v="190"/>
    <x v="0"/>
    <n v="9"/>
    <n v="18.672982845809834"/>
    <x v="1708"/>
    <n v="1677.8270171541901"/>
    <x v="2"/>
    <x v="875"/>
    <x v="6"/>
    <x v="6"/>
    <x v="12"/>
    <x v="0"/>
    <x v="0"/>
    <s v="Paris"/>
    <x v="7"/>
  </r>
  <r>
    <s v="6209"/>
    <x v="829"/>
    <x v="1"/>
    <n v="12"/>
    <n v="10602.554816794032"/>
    <x v="1408"/>
    <n v="1315.5151832059673"/>
    <x v="0"/>
    <x v="171"/>
    <x v="4"/>
    <x v="4"/>
    <x v="6"/>
    <x v="0"/>
    <x v="0"/>
    <s v="Liverpool"/>
    <x v="3"/>
  </r>
  <r>
    <s v="6212"/>
    <x v="758"/>
    <x v="1"/>
    <n v="13"/>
    <n v="1653.7911618497262"/>
    <x v="3040"/>
    <n v="866.20883815027378"/>
    <x v="0"/>
    <x v="497"/>
    <x v="6"/>
    <x v="6"/>
    <x v="12"/>
    <x v="0"/>
    <x v="1"/>
    <s v="Anchorage"/>
    <x v="1"/>
  </r>
  <r>
    <s v="6213"/>
    <x v="994"/>
    <x v="0"/>
    <n v="9"/>
    <n v="395.47884396246843"/>
    <x v="426"/>
    <n v="404.63115603753158"/>
    <x v="0"/>
    <x v="1315"/>
    <x v="2"/>
    <x v="2"/>
    <x v="20"/>
    <x v="3"/>
    <x v="0"/>
    <s v="Giebelstadt"/>
    <x v="5"/>
  </r>
  <r>
    <s v="6215"/>
    <x v="762"/>
    <x v="0"/>
    <n v="10"/>
    <n v="10177.916670515659"/>
    <x v="6"/>
    <n v="-3187.9166705156586"/>
    <x v="2"/>
    <x v="573"/>
    <x v="8"/>
    <x v="8"/>
    <x v="5"/>
    <x v="4"/>
    <x v="1"/>
    <s v="Seattle"/>
    <x v="1"/>
  </r>
  <r>
    <s v="6219"/>
    <x v="1073"/>
    <x v="2"/>
    <n v="9"/>
    <n v="939.96976740946764"/>
    <x v="3041"/>
    <n v="4135.8302325905324"/>
    <x v="1"/>
    <x v="1292"/>
    <x v="8"/>
    <x v="8"/>
    <x v="13"/>
    <x v="4"/>
    <x v="2"/>
    <s v="Beijing"/>
    <x v="2"/>
  </r>
  <r>
    <s v="6220"/>
    <x v="353"/>
    <x v="1"/>
    <n v="10"/>
    <n v="256.95950096089945"/>
    <x v="1545"/>
    <n v="3242.5404990391007"/>
    <x v="0"/>
    <x v="1076"/>
    <x v="3"/>
    <x v="3"/>
    <x v="8"/>
    <x v="3"/>
    <x v="1"/>
    <s v="Desoto"/>
    <x v="1"/>
  </r>
  <r>
    <s v="6221"/>
    <x v="276"/>
    <x v="1"/>
    <n v="10"/>
    <n v="359.90681945869358"/>
    <x v="115"/>
    <n v="5330.0931805413065"/>
    <x v="0"/>
    <x v="1400"/>
    <x v="9"/>
    <x v="9"/>
    <x v="14"/>
    <x v="3"/>
    <x v="1"/>
    <s v="Bar Harbor"/>
    <x v="1"/>
  </r>
  <r>
    <s v="6222"/>
    <x v="641"/>
    <x v="1"/>
    <n v="6"/>
    <n v="125.91701272796215"/>
    <x v="658"/>
    <n v="445.28298727203787"/>
    <x v="0"/>
    <x v="484"/>
    <x v="2"/>
    <x v="2"/>
    <x v="17"/>
    <x v="4"/>
    <x v="1"/>
    <s v="New Haven"/>
    <x v="1"/>
  </r>
  <r>
    <s v="6225"/>
    <x v="677"/>
    <x v="2"/>
    <n v="26"/>
    <n v="1402.4022589967433"/>
    <x v="2305"/>
    <n v="3652.1977410032569"/>
    <x v="0"/>
    <x v="1037"/>
    <x v="5"/>
    <x v="5"/>
    <x v="19"/>
    <x v="5"/>
    <x v="2"/>
    <s v="New Delhi"/>
    <x v="14"/>
  </r>
  <r>
    <s v="6226"/>
    <x v="698"/>
    <x v="0"/>
    <n v="13"/>
    <n v="592.15160394278769"/>
    <x v="2260"/>
    <n v="434.84839605721231"/>
    <x v="0"/>
    <x v="562"/>
    <x v="7"/>
    <x v="7"/>
    <x v="9"/>
    <x v="4"/>
    <x v="2"/>
    <s v="Ashgabat"/>
    <x v="6"/>
  </r>
  <r>
    <s v="6228"/>
    <x v="259"/>
    <x v="1"/>
    <n v="10"/>
    <n v="441.4173504817249"/>
    <x v="1091"/>
    <n v="5448.5826495182755"/>
    <x v="0"/>
    <x v="727"/>
    <x v="5"/>
    <x v="5"/>
    <x v="19"/>
    <x v="5"/>
    <x v="0"/>
    <s v="Valletta"/>
    <x v="23"/>
  </r>
  <r>
    <s v="6229"/>
    <x v="594"/>
    <x v="1"/>
    <n v="5"/>
    <n v="19.63452915602501"/>
    <x v="472"/>
    <n v="30.315470843974992"/>
    <x v="0"/>
    <x v="1031"/>
    <x v="0"/>
    <x v="0"/>
    <x v="2"/>
    <x v="2"/>
    <x v="1"/>
    <s v="Plano"/>
    <x v="1"/>
  </r>
  <r>
    <s v="6230"/>
    <x v="731"/>
    <x v="1"/>
    <n v="10"/>
    <n v="6384.5183190267444"/>
    <x v="3042"/>
    <n v="-2749.5183190267444"/>
    <x v="0"/>
    <x v="1444"/>
    <x v="4"/>
    <x v="4"/>
    <x v="5"/>
    <x v="4"/>
    <x v="1"/>
    <s v="Waukesha"/>
    <x v="1"/>
  </r>
  <r>
    <s v="6232"/>
    <x v="924"/>
    <x v="0"/>
    <n v="13"/>
    <n v="178.12072381502591"/>
    <x v="2260"/>
    <n v="848.87927618497406"/>
    <x v="0"/>
    <x v="640"/>
    <x v="7"/>
    <x v="7"/>
    <x v="9"/>
    <x v="4"/>
    <x v="1"/>
    <s v="Beaumont"/>
    <x v="1"/>
  </r>
  <r>
    <s v="6233"/>
    <x v="839"/>
    <x v="0"/>
    <n v="13"/>
    <n v="552.73607000263405"/>
    <x v="657"/>
    <n v="773.26392999736595"/>
    <x v="0"/>
    <x v="597"/>
    <x v="7"/>
    <x v="7"/>
    <x v="9"/>
    <x v="4"/>
    <x v="1"/>
    <s v="Worcester"/>
    <x v="1"/>
  </r>
  <r>
    <s v="6235"/>
    <x v="534"/>
    <x v="1"/>
    <n v="4"/>
    <n v="66.232093830367674"/>
    <x v="3043"/>
    <n v="674.76790616963228"/>
    <x v="0"/>
    <x v="628"/>
    <x v="7"/>
    <x v="7"/>
    <x v="11"/>
    <x v="4"/>
    <x v="1"/>
    <s v="Bayonne"/>
    <x v="1"/>
  </r>
  <r>
    <s v="6236"/>
    <x v="103"/>
    <x v="2"/>
    <n v="13"/>
    <n v="184.0699677586897"/>
    <x v="3044"/>
    <n v="5132.9300322413101"/>
    <x v="0"/>
    <x v="1395"/>
    <x v="0"/>
    <x v="0"/>
    <x v="14"/>
    <x v="3"/>
    <x v="2"/>
    <s v="Tokyo"/>
    <x v="15"/>
  </r>
  <r>
    <s v="6237"/>
    <x v="881"/>
    <x v="1"/>
    <n v="10"/>
    <n v="188.48696290188951"/>
    <x v="944"/>
    <n v="321.41303709811046"/>
    <x v="0"/>
    <x v="687"/>
    <x v="0"/>
    <x v="0"/>
    <x v="17"/>
    <x v="4"/>
    <x v="1"/>
    <s v="Rochester"/>
    <x v="1"/>
  </r>
  <r>
    <s v="6240"/>
    <x v="147"/>
    <x v="0"/>
    <n v="13"/>
    <n v="86.246158652008191"/>
    <x v="3045"/>
    <n v="2192.1538413479921"/>
    <x v="0"/>
    <x v="275"/>
    <x v="4"/>
    <x v="4"/>
    <x v="6"/>
    <x v="0"/>
    <x v="1"/>
    <s v="Grand Prairie"/>
    <x v="1"/>
  </r>
  <r>
    <s v="6241"/>
    <x v="512"/>
    <x v="0"/>
    <n v="9"/>
    <n v="109.19956713439181"/>
    <x v="3046"/>
    <n v="2359.9504328656085"/>
    <x v="0"/>
    <x v="1236"/>
    <x v="3"/>
    <x v="3"/>
    <x v="13"/>
    <x v="4"/>
    <x v="1"/>
    <s v="Roanoke"/>
    <x v="1"/>
  </r>
  <r>
    <s v="6243"/>
    <x v="377"/>
    <x v="1"/>
    <n v="10"/>
    <n v="761.65074612698265"/>
    <x v="565"/>
    <n v="1918.3492538730175"/>
    <x v="0"/>
    <x v="295"/>
    <x v="6"/>
    <x v="6"/>
    <x v="12"/>
    <x v="0"/>
    <x v="1"/>
    <s v="Old Saybrook"/>
    <x v="1"/>
  </r>
  <r>
    <s v="6244"/>
    <x v="1007"/>
    <x v="1"/>
    <n v="5"/>
    <n v="30.305904846098915"/>
    <x v="834"/>
    <n v="664.69409515390112"/>
    <x v="1"/>
    <x v="1291"/>
    <x v="3"/>
    <x v="3"/>
    <x v="13"/>
    <x v="4"/>
    <x v="2"/>
    <s v="Beijing"/>
    <x v="2"/>
  </r>
  <r>
    <s v="6247"/>
    <x v="1074"/>
    <x v="2"/>
    <n v="8"/>
    <n v="56.556529578773187"/>
    <x v="3047"/>
    <n v="7735.643470421227"/>
    <x v="0"/>
    <x v="171"/>
    <x v="4"/>
    <x v="4"/>
    <x v="6"/>
    <x v="0"/>
    <x v="0"/>
    <s v="Nizhny Novgorod"/>
    <x v="0"/>
  </r>
  <r>
    <s v="6250"/>
    <x v="110"/>
    <x v="0"/>
    <n v="8"/>
    <n v="2173.6596650548172"/>
    <x v="153"/>
    <n v="2998.9403349451832"/>
    <x v="1"/>
    <x v="289"/>
    <x v="8"/>
    <x v="8"/>
    <x v="5"/>
    <x v="4"/>
    <x v="0"/>
    <s v="Berlin"/>
    <x v="5"/>
  </r>
  <r>
    <s v="6251"/>
    <x v="217"/>
    <x v="3"/>
    <n v="4"/>
    <n v="269.02779338578688"/>
    <x v="3048"/>
    <n v="259.17220661421317"/>
    <x v="0"/>
    <x v="700"/>
    <x v="0"/>
    <x v="0"/>
    <x v="11"/>
    <x v="4"/>
    <x v="1"/>
    <s v="Greeley"/>
    <x v="1"/>
  </r>
  <r>
    <s v="6252"/>
    <x v="231"/>
    <x v="1"/>
    <n v="9"/>
    <n v="1478.8622433176413"/>
    <x v="3049"/>
    <n v="-143.26224331764138"/>
    <x v="0"/>
    <x v="1298"/>
    <x v="7"/>
    <x v="7"/>
    <x v="9"/>
    <x v="4"/>
    <x v="2"/>
    <s v="Canberra"/>
    <x v="8"/>
  </r>
  <r>
    <s v="6253"/>
    <x v="797"/>
    <x v="1"/>
    <n v="12"/>
    <n v="1623.9730353033344"/>
    <x v="3050"/>
    <n v="1113.0269646966656"/>
    <x v="0"/>
    <x v="274"/>
    <x v="5"/>
    <x v="5"/>
    <x v="7"/>
    <x v="5"/>
    <x v="1"/>
    <s v="Berthoud"/>
    <x v="1"/>
  </r>
  <r>
    <s v="6254"/>
    <x v="65"/>
    <x v="1"/>
    <n v="10"/>
    <n v="57.529137023707023"/>
    <x v="1257"/>
    <n v="332.37086297629298"/>
    <x v="0"/>
    <x v="553"/>
    <x v="0"/>
    <x v="0"/>
    <x v="15"/>
    <x v="5"/>
    <x v="0"/>
    <s v="Copenhagen"/>
    <x v="21"/>
  </r>
  <r>
    <s v="6256"/>
    <x v="426"/>
    <x v="1"/>
    <n v="12"/>
    <n v="5707.4626621560819"/>
    <x v="1820"/>
    <n v="-516.68266215608219"/>
    <x v="0"/>
    <x v="721"/>
    <x v="4"/>
    <x v="4"/>
    <x v="0"/>
    <x v="0"/>
    <x v="1"/>
    <s v="Winchester"/>
    <x v="1"/>
  </r>
  <r>
    <s v="6257"/>
    <x v="890"/>
    <x v="1"/>
    <n v="12"/>
    <n v="829.18678381601569"/>
    <x v="2226"/>
    <n v="667.2132161839844"/>
    <x v="0"/>
    <x v="803"/>
    <x v="7"/>
    <x v="7"/>
    <x v="9"/>
    <x v="4"/>
    <x v="1"/>
    <s v="East Orange"/>
    <x v="1"/>
  </r>
  <r>
    <s v="6258"/>
    <x v="414"/>
    <x v="0"/>
    <n v="10"/>
    <n v="387.81410045618634"/>
    <x v="1038"/>
    <n v="1412.0858995438139"/>
    <x v="0"/>
    <x v="530"/>
    <x v="2"/>
    <x v="2"/>
    <x v="2"/>
    <x v="2"/>
    <x v="0"/>
    <s v="Bucharest"/>
    <x v="20"/>
  </r>
  <r>
    <s v="6259"/>
    <x v="212"/>
    <x v="0"/>
    <n v="9"/>
    <n v="792.04671748326416"/>
    <x v="2946"/>
    <n v="4906.4532825167362"/>
    <x v="0"/>
    <x v="1345"/>
    <x v="4"/>
    <x v="4"/>
    <x v="6"/>
    <x v="0"/>
    <x v="0"/>
    <s v="Glasgow"/>
    <x v="3"/>
  </r>
  <r>
    <s v="6260"/>
    <x v="946"/>
    <x v="0"/>
    <n v="30"/>
    <n v="5239.3739509776806"/>
    <x v="664"/>
    <n v="760.62604902231942"/>
    <x v="3"/>
    <x v="188"/>
    <x v="3"/>
    <x v="3"/>
    <x v="8"/>
    <x v="3"/>
    <x v="1"/>
    <s v="North Harford"/>
    <x v="1"/>
  </r>
  <r>
    <s v="6261"/>
    <x v="509"/>
    <x v="2"/>
    <n v="9"/>
    <n v="1404.9388406214746"/>
    <x v="816"/>
    <n v="1256.1611593785253"/>
    <x v="0"/>
    <x v="8"/>
    <x v="5"/>
    <x v="5"/>
    <x v="7"/>
    <x v="5"/>
    <x v="1"/>
    <s v="Lowell"/>
    <x v="1"/>
  </r>
  <r>
    <s v="6262"/>
    <x v="578"/>
    <x v="1"/>
    <n v="5"/>
    <n v="86.38122231910755"/>
    <x v="1318"/>
    <n v="53.61877768089245"/>
    <x v="2"/>
    <x v="448"/>
    <x v="0"/>
    <x v="0"/>
    <x v="21"/>
    <x v="0"/>
    <x v="2"/>
    <s v="Beijing"/>
    <x v="2"/>
  </r>
  <r>
    <s v="6263"/>
    <x v="529"/>
    <x v="1"/>
    <n v="4"/>
    <n v="3.9785118181018357"/>
    <x v="124"/>
    <n v="607.98548818189818"/>
    <x v="1"/>
    <x v="39"/>
    <x v="3"/>
    <x v="3"/>
    <x v="8"/>
    <x v="3"/>
    <x v="0"/>
    <s v="Berlin"/>
    <x v="5"/>
  </r>
  <r>
    <s v="6264"/>
    <x v="898"/>
    <x v="0"/>
    <n v="10"/>
    <n v="867.84371908989078"/>
    <x v="883"/>
    <n v="-450.54371908989077"/>
    <x v="0"/>
    <x v="434"/>
    <x v="2"/>
    <x v="2"/>
    <x v="17"/>
    <x v="4"/>
    <x v="1"/>
    <s v="Orono"/>
    <x v="1"/>
  </r>
  <r>
    <s v="6265"/>
    <x v="57"/>
    <x v="0"/>
    <n v="9"/>
    <n v="21.837129034102723"/>
    <x v="3051"/>
    <n v="273.87587096589732"/>
    <x v="1"/>
    <x v="1392"/>
    <x v="2"/>
    <x v="2"/>
    <x v="17"/>
    <x v="4"/>
    <x v="0"/>
    <s v="Berlin"/>
    <x v="5"/>
  </r>
  <r>
    <s v="6266"/>
    <x v="1069"/>
    <x v="2"/>
    <n v="10"/>
    <n v="4.8879457511484468"/>
    <x v="1203"/>
    <n v="1595.0120542488517"/>
    <x v="3"/>
    <x v="2"/>
    <x v="0"/>
    <x v="0"/>
    <x v="2"/>
    <x v="2"/>
    <x v="1"/>
    <s v="North Harford"/>
    <x v="1"/>
  </r>
  <r>
    <s v="6268"/>
    <x v="668"/>
    <x v="2"/>
    <n v="10"/>
    <n v="732.190708713052"/>
    <x v="1319"/>
    <n v="2947.8092912869479"/>
    <x v="0"/>
    <x v="1061"/>
    <x v="5"/>
    <x v="5"/>
    <x v="7"/>
    <x v="5"/>
    <x v="1"/>
    <s v="Martinsville"/>
    <x v="1"/>
  </r>
  <r>
    <s v="6269"/>
    <x v="1050"/>
    <x v="2"/>
    <n v="10"/>
    <n v="73.220107588415019"/>
    <x v="1239"/>
    <n v="2235.779892411585"/>
    <x v="0"/>
    <x v="240"/>
    <x v="0"/>
    <x v="0"/>
    <x v="17"/>
    <x v="4"/>
    <x v="1"/>
    <s v="Vancouver"/>
    <x v="4"/>
  </r>
  <r>
    <s v="6271"/>
    <x v="758"/>
    <x v="1"/>
    <n v="13"/>
    <n v="791.57867741057487"/>
    <x v="1624"/>
    <n v="15316.021322589426"/>
    <x v="0"/>
    <x v="141"/>
    <x v="8"/>
    <x v="8"/>
    <x v="5"/>
    <x v="4"/>
    <x v="1"/>
    <s v="Vancouver"/>
    <x v="4"/>
  </r>
  <r>
    <s v="6274"/>
    <x v="354"/>
    <x v="0"/>
    <n v="12"/>
    <n v="129.2679888835377"/>
    <x v="3052"/>
    <n v="3772.6720111164623"/>
    <x v="1"/>
    <x v="197"/>
    <x v="0"/>
    <x v="0"/>
    <x v="14"/>
    <x v="3"/>
    <x v="0"/>
    <s v="Berlin"/>
    <x v="5"/>
  </r>
  <r>
    <s v="6275"/>
    <x v="280"/>
    <x v="1"/>
    <n v="100"/>
    <n v="2.5522691467073479"/>
    <x v="1730"/>
    <n v="291.44773085329263"/>
    <x v="0"/>
    <x v="984"/>
    <x v="0"/>
    <x v="0"/>
    <x v="18"/>
    <x v="5"/>
    <x v="1"/>
    <s v="Lafayette"/>
    <x v="1"/>
  </r>
  <r>
    <s v="6276"/>
    <x v="114"/>
    <x v="1"/>
    <n v="6"/>
    <n v="140.16374986537195"/>
    <x v="3053"/>
    <n v="320.03625013462806"/>
    <x v="0"/>
    <x v="747"/>
    <x v="7"/>
    <x v="7"/>
    <x v="9"/>
    <x v="4"/>
    <x v="1"/>
    <s v="Oregon"/>
    <x v="1"/>
  </r>
  <r>
    <s v="6277"/>
    <x v="158"/>
    <x v="1"/>
    <n v="12"/>
    <n v="2702.3238178182733"/>
    <x v="3054"/>
    <n v="8897.6761821817272"/>
    <x v="0"/>
    <x v="449"/>
    <x v="4"/>
    <x v="4"/>
    <x v="6"/>
    <x v="0"/>
    <x v="1"/>
    <s v="Orange"/>
    <x v="1"/>
  </r>
  <r>
    <s v="6278"/>
    <x v="776"/>
    <x v="2"/>
    <n v="12"/>
    <n v="220.38256796860333"/>
    <x v="2112"/>
    <n v="2839.6174320313967"/>
    <x v="0"/>
    <x v="953"/>
    <x v="5"/>
    <x v="5"/>
    <x v="7"/>
    <x v="5"/>
    <x v="2"/>
    <s v="Shanghai"/>
    <x v="2"/>
  </r>
  <r>
    <s v="6279"/>
    <x v="580"/>
    <x v="1"/>
    <n v="9"/>
    <n v="162.18898860441735"/>
    <x v="3055"/>
    <n v="4229.0110113955825"/>
    <x v="0"/>
    <x v="507"/>
    <x v="8"/>
    <x v="8"/>
    <x v="11"/>
    <x v="4"/>
    <x v="2"/>
    <s v="Tehran"/>
    <x v="9"/>
  </r>
  <r>
    <s v="6280"/>
    <x v="325"/>
    <x v="0"/>
    <n v="9"/>
    <n v="193.51501610065151"/>
    <x v="3056"/>
    <n v="961.03498389934839"/>
    <x v="0"/>
    <x v="116"/>
    <x v="7"/>
    <x v="7"/>
    <x v="13"/>
    <x v="4"/>
    <x v="1"/>
    <s v="Nantucket"/>
    <x v="1"/>
  </r>
  <r>
    <s v="6281"/>
    <x v="566"/>
    <x v="0"/>
    <n v="18"/>
    <n v="1521.0452865660125"/>
    <x v="3057"/>
    <n v="-99.045286566012464"/>
    <x v="0"/>
    <x v="1306"/>
    <x v="7"/>
    <x v="7"/>
    <x v="9"/>
    <x v="4"/>
    <x v="0"/>
    <s v="Cambridge"/>
    <x v="3"/>
  </r>
  <r>
    <s v="6282"/>
    <x v="90"/>
    <x v="1"/>
    <n v="5"/>
    <n v="111.06089614507422"/>
    <x v="2845"/>
    <n v="-33.060896145074224"/>
    <x v="3"/>
    <x v="1445"/>
    <x v="0"/>
    <x v="0"/>
    <x v="17"/>
    <x v="4"/>
    <x v="1"/>
    <s v="North Harford"/>
    <x v="1"/>
  </r>
  <r>
    <s v="6284"/>
    <x v="1030"/>
    <x v="0"/>
    <n v="18"/>
    <n v="5750.4920059506649"/>
    <x v="3058"/>
    <n v="9457.0079940493342"/>
    <x v="1"/>
    <x v="102"/>
    <x v="3"/>
    <x v="3"/>
    <x v="13"/>
    <x v="4"/>
    <x v="0"/>
    <s v="Berlin"/>
    <x v="5"/>
  </r>
  <r>
    <s v="6286"/>
    <x v="62"/>
    <x v="2"/>
    <n v="180"/>
    <n v="14646.235960533682"/>
    <x v="3059"/>
    <n v="8745.4645394663166"/>
    <x v="2"/>
    <x v="1446"/>
    <x v="0"/>
    <x v="0"/>
    <x v="18"/>
    <x v="5"/>
    <x v="1"/>
    <s v="Seattle"/>
    <x v="1"/>
  </r>
  <r>
    <s v="6287"/>
    <x v="194"/>
    <x v="1"/>
    <n v="4"/>
    <n v="7.7434802903238591"/>
    <x v="3060"/>
    <n v="74.000519709676141"/>
    <x v="1"/>
    <x v="1074"/>
    <x v="0"/>
    <x v="0"/>
    <x v="17"/>
    <x v="4"/>
    <x v="0"/>
    <s v="Berlin"/>
    <x v="5"/>
  </r>
  <r>
    <s v="6289"/>
    <x v="300"/>
    <x v="0"/>
    <n v="9"/>
    <n v="43.816234776560876"/>
    <x v="3061"/>
    <n v="99.283765223439119"/>
    <x v="0"/>
    <x v="467"/>
    <x v="0"/>
    <x v="0"/>
    <x v="17"/>
    <x v="4"/>
    <x v="2"/>
    <s v="Islamabad"/>
    <x v="13"/>
  </r>
  <r>
    <s v="6290"/>
    <x v="276"/>
    <x v="1"/>
    <n v="10"/>
    <n v="73.317998799993077"/>
    <x v="111"/>
    <n v="526.58200120000686"/>
    <x v="3"/>
    <x v="1234"/>
    <x v="0"/>
    <x v="0"/>
    <x v="1"/>
    <x v="1"/>
    <x v="1"/>
    <s v="North Harford"/>
    <x v="1"/>
  </r>
  <r>
    <s v="6291"/>
    <x v="519"/>
    <x v="1"/>
    <n v="12"/>
    <n v="182.89621796884819"/>
    <x v="3062"/>
    <n v="277.1857820311518"/>
    <x v="0"/>
    <x v="553"/>
    <x v="0"/>
    <x v="0"/>
    <x v="15"/>
    <x v="5"/>
    <x v="1"/>
    <s v="Hartford"/>
    <x v="1"/>
  </r>
  <r>
    <s v="6292"/>
    <x v="460"/>
    <x v="0"/>
    <n v="24"/>
    <n v="57.29841399569672"/>
    <x v="3063"/>
    <n v="480.61658600430326"/>
    <x v="1"/>
    <x v="979"/>
    <x v="2"/>
    <x v="2"/>
    <x v="2"/>
    <x v="2"/>
    <x v="2"/>
    <s v="Beijing"/>
    <x v="2"/>
  </r>
  <r>
    <s v="6293"/>
    <x v="548"/>
    <x v="0"/>
    <n v="10"/>
    <n v="62.413754472910014"/>
    <x v="758"/>
    <n v="106.58624552708999"/>
    <x v="0"/>
    <x v="699"/>
    <x v="0"/>
    <x v="0"/>
    <x v="17"/>
    <x v="4"/>
    <x v="0"/>
    <s v="Dublin"/>
    <x v="16"/>
  </r>
  <r>
    <s v="6294"/>
    <x v="1042"/>
    <x v="2"/>
    <n v="24"/>
    <n v="3565.71886488888"/>
    <x v="3064"/>
    <n v="4570.2811351111195"/>
    <x v="1"/>
    <x v="357"/>
    <x v="0"/>
    <x v="0"/>
    <x v="14"/>
    <x v="3"/>
    <x v="0"/>
    <s v="Berlin"/>
    <x v="5"/>
  </r>
  <r>
    <s v="6295"/>
    <x v="107"/>
    <x v="2"/>
    <n v="12"/>
    <n v="524.7491414102999"/>
    <x v="3065"/>
    <n v="1798.6708585897002"/>
    <x v="0"/>
    <x v="876"/>
    <x v="6"/>
    <x v="6"/>
    <x v="12"/>
    <x v="0"/>
    <x v="2"/>
    <s v="Busan"/>
    <x v="12"/>
  </r>
  <r>
    <s v="6296"/>
    <x v="496"/>
    <x v="2"/>
    <n v="9"/>
    <n v="239.3271979390444"/>
    <x v="3066"/>
    <n v="4112.7728020609557"/>
    <x v="0"/>
    <x v="373"/>
    <x v="0"/>
    <x v="0"/>
    <x v="14"/>
    <x v="3"/>
    <x v="1"/>
    <s v="Queen Anne's County"/>
    <x v="1"/>
  </r>
  <r>
    <s v="6297"/>
    <x v="387"/>
    <x v="1"/>
    <n v="5"/>
    <n v="14.867862407039654"/>
    <x v="1913"/>
    <n v="930.13213759296036"/>
    <x v="0"/>
    <x v="1447"/>
    <x v="5"/>
    <x v="5"/>
    <x v="19"/>
    <x v="5"/>
    <x v="1"/>
    <s v="Edgerton"/>
    <x v="1"/>
  </r>
  <r>
    <s v="6300"/>
    <x v="1040"/>
    <x v="1"/>
    <n v="13"/>
    <n v="2726.5399726086148"/>
    <x v="1567"/>
    <n v="6360.4600273913857"/>
    <x v="0"/>
    <x v="1247"/>
    <x v="9"/>
    <x v="9"/>
    <x v="14"/>
    <x v="3"/>
    <x v="1"/>
    <s v="Renton"/>
    <x v="1"/>
  </r>
  <r>
    <s v="6302"/>
    <x v="107"/>
    <x v="2"/>
    <n v="10"/>
    <n v="162.51048563155354"/>
    <x v="499"/>
    <n v="67.38951436844647"/>
    <x v="0"/>
    <x v="517"/>
    <x v="0"/>
    <x v="0"/>
    <x v="15"/>
    <x v="5"/>
    <x v="0"/>
    <s v="Warsaw"/>
    <x v="30"/>
  </r>
  <r>
    <s v="6303"/>
    <x v="516"/>
    <x v="0"/>
    <n v="8"/>
    <n v="140.67007605348357"/>
    <x v="3067"/>
    <n v="3164.1299239465166"/>
    <x v="0"/>
    <x v="735"/>
    <x v="0"/>
    <x v="0"/>
    <x v="11"/>
    <x v="4"/>
    <x v="0"/>
    <s v="Glasgow"/>
    <x v="3"/>
  </r>
  <r>
    <s v="6304"/>
    <x v="997"/>
    <x v="1"/>
    <n v="9"/>
    <n v="228.10032038900675"/>
    <x v="693"/>
    <n v="2343.2996796109933"/>
    <x v="2"/>
    <x v="8"/>
    <x v="5"/>
    <x v="5"/>
    <x v="7"/>
    <x v="5"/>
    <x v="2"/>
    <s v="Beijing"/>
    <x v="2"/>
  </r>
  <r>
    <s v="6305"/>
    <x v="426"/>
    <x v="1"/>
    <n v="12"/>
    <n v="170.49533892570165"/>
    <x v="3068"/>
    <n v="441.38466107429838"/>
    <x v="1"/>
    <x v="235"/>
    <x v="0"/>
    <x v="0"/>
    <x v="17"/>
    <x v="4"/>
    <x v="1"/>
    <s v="Bethesda"/>
    <x v="1"/>
  </r>
  <r>
    <s v="6306"/>
    <x v="678"/>
    <x v="1"/>
    <n v="10"/>
    <n v="77.907371105688171"/>
    <x v="218"/>
    <n v="872.09262889431182"/>
    <x v="0"/>
    <x v="675"/>
    <x v="0"/>
    <x v="0"/>
    <x v="21"/>
    <x v="0"/>
    <x v="1"/>
    <s v="Cheney"/>
    <x v="1"/>
  </r>
  <r>
    <s v="6307"/>
    <x v="1063"/>
    <x v="1"/>
    <n v="13"/>
    <n v="59.457756965333665"/>
    <x v="1284"/>
    <n v="6180.5422430346662"/>
    <x v="0"/>
    <x v="1448"/>
    <x v="0"/>
    <x v="0"/>
    <x v="14"/>
    <x v="3"/>
    <x v="1"/>
    <s v="Lewiston"/>
    <x v="1"/>
  </r>
  <r>
    <s v="6310"/>
    <x v="741"/>
    <x v="2"/>
    <n v="24"/>
    <n v="5263.0523113554109"/>
    <x v="3069"/>
    <n v="804.14768864458892"/>
    <x v="2"/>
    <x v="1449"/>
    <x v="0"/>
    <x v="0"/>
    <x v="19"/>
    <x v="5"/>
    <x v="1"/>
    <s v="Seattle"/>
    <x v="1"/>
  </r>
  <r>
    <s v="6312"/>
    <x v="572"/>
    <x v="2"/>
    <n v="18"/>
    <n v="1038.5430736870182"/>
    <x v="3070"/>
    <n v="4327.8569263129812"/>
    <x v="0"/>
    <x v="899"/>
    <x v="6"/>
    <x v="6"/>
    <x v="0"/>
    <x v="0"/>
    <x v="2"/>
    <s v="Hong Kong"/>
    <x v="2"/>
  </r>
  <r>
    <s v="6313"/>
    <x v="241"/>
    <x v="1"/>
    <n v="6"/>
    <n v="16.209673061732548"/>
    <x v="256"/>
    <n v="388.19032693826745"/>
    <x v="0"/>
    <x v="29"/>
    <x v="8"/>
    <x v="8"/>
    <x v="3"/>
    <x v="1"/>
    <x v="1"/>
    <s v="Provincetown"/>
    <x v="1"/>
  </r>
  <r>
    <s v="6314"/>
    <x v="425"/>
    <x v="0"/>
    <n v="12"/>
    <n v="42.689916880607939"/>
    <x v="3071"/>
    <n v="104.16608311939206"/>
    <x v="0"/>
    <x v="1104"/>
    <x v="0"/>
    <x v="0"/>
    <x v="2"/>
    <x v="2"/>
    <x v="1"/>
    <s v="Lynn"/>
    <x v="1"/>
  </r>
  <r>
    <s v="6315"/>
    <x v="896"/>
    <x v="2"/>
    <n v="24"/>
    <n v="7463.7576547101553"/>
    <x v="3072"/>
    <n v="-2273.4576547101551"/>
    <x v="2"/>
    <x v="1281"/>
    <x v="7"/>
    <x v="7"/>
    <x v="9"/>
    <x v="4"/>
    <x v="1"/>
    <s v="Seattle"/>
    <x v="1"/>
  </r>
  <r>
    <s v="6316"/>
    <x v="158"/>
    <x v="1"/>
    <n v="4"/>
    <n v="364.91315387292036"/>
    <x v="3073"/>
    <n v="368.28684612707968"/>
    <x v="0"/>
    <x v="701"/>
    <x v="4"/>
    <x v="4"/>
    <x v="6"/>
    <x v="0"/>
    <x v="0"/>
    <s v="Cheshire"/>
    <x v="3"/>
  </r>
  <r>
    <s v="6319"/>
    <x v="81"/>
    <x v="0"/>
    <n v="26"/>
    <n v="5823.7309001910598"/>
    <x v="3074"/>
    <n v="8173.6690998089398"/>
    <x v="1"/>
    <x v="282"/>
    <x v="9"/>
    <x v="9"/>
    <x v="14"/>
    <x v="3"/>
    <x v="1"/>
    <s v="Bethesda"/>
    <x v="1"/>
  </r>
  <r>
    <s v="6320"/>
    <x v="181"/>
    <x v="1"/>
    <n v="12"/>
    <n v="1388.5273561288586"/>
    <x v="354"/>
    <n v="2091.4726438711414"/>
    <x v="0"/>
    <x v="154"/>
    <x v="5"/>
    <x v="5"/>
    <x v="7"/>
    <x v="5"/>
    <x v="1"/>
    <s v="Sunnyside"/>
    <x v="1"/>
  </r>
  <r>
    <s v="6321"/>
    <x v="622"/>
    <x v="1"/>
    <n v="6"/>
    <n v="175.71809284221837"/>
    <x v="1941"/>
    <n v="1602.6819071577818"/>
    <x v="0"/>
    <x v="591"/>
    <x v="6"/>
    <x v="6"/>
    <x v="0"/>
    <x v="0"/>
    <x v="1"/>
    <s v="Waterbury"/>
    <x v="1"/>
  </r>
  <r>
    <s v="6323"/>
    <x v="452"/>
    <x v="1"/>
    <n v="12"/>
    <n v="12012.325780705074"/>
    <x v="3075"/>
    <n v="-5366.7257807050737"/>
    <x v="3"/>
    <x v="303"/>
    <x v="0"/>
    <x v="0"/>
    <x v="0"/>
    <x v="0"/>
    <x v="1"/>
    <s v="North Harford"/>
    <x v="1"/>
  </r>
  <r>
    <s v="6325"/>
    <x v="684"/>
    <x v="0"/>
    <n v="10"/>
    <n v="5.7663779909740516E-3"/>
    <x v="2120"/>
    <n v="129.89423362200904"/>
    <x v="0"/>
    <x v="1"/>
    <x v="0"/>
    <x v="0"/>
    <x v="1"/>
    <x v="1"/>
    <x v="0"/>
    <s v="Roma"/>
    <x v="22"/>
  </r>
  <r>
    <s v="6326"/>
    <x v="361"/>
    <x v="0"/>
    <n v="20"/>
    <n v="347.71728032833039"/>
    <x v="2737"/>
    <n v="11632.28271967167"/>
    <x v="2"/>
    <x v="1051"/>
    <x v="3"/>
    <x v="3"/>
    <x v="5"/>
    <x v="4"/>
    <x v="0"/>
    <s v="Paris"/>
    <x v="7"/>
  </r>
  <r>
    <s v="6327"/>
    <x v="938"/>
    <x v="2"/>
    <n v="12"/>
    <n v="558.0896271792941"/>
    <x v="3076"/>
    <n v="5081.3103728207052"/>
    <x v="0"/>
    <x v="204"/>
    <x v="4"/>
    <x v="4"/>
    <x v="6"/>
    <x v="0"/>
    <x v="1"/>
    <s v="Kennewick"/>
    <x v="1"/>
  </r>
  <r>
    <s v="6328"/>
    <x v="176"/>
    <x v="0"/>
    <n v="10"/>
    <n v="416.06286221927854"/>
    <x v="369"/>
    <n v="3945.9371377807215"/>
    <x v="1"/>
    <x v="855"/>
    <x v="4"/>
    <x v="4"/>
    <x v="0"/>
    <x v="0"/>
    <x v="1"/>
    <s v="Bethesda"/>
    <x v="1"/>
  </r>
  <r>
    <s v="6329"/>
    <x v="612"/>
    <x v="1"/>
    <n v="8"/>
    <n v="3139.5628920063978"/>
    <x v="3077"/>
    <n v="-382.32289200639798"/>
    <x v="1"/>
    <x v="1450"/>
    <x v="3"/>
    <x v="3"/>
    <x v="5"/>
    <x v="4"/>
    <x v="0"/>
    <s v="Berlin"/>
    <x v="5"/>
  </r>
  <r>
    <s v="6330"/>
    <x v="433"/>
    <x v="0"/>
    <n v="10"/>
    <n v="25.361116811399516"/>
    <x v="1237"/>
    <n v="113.53888318860049"/>
    <x v="0"/>
    <x v="112"/>
    <x v="0"/>
    <x v="0"/>
    <x v="2"/>
    <x v="2"/>
    <x v="2"/>
    <s v="Bangkok"/>
    <x v="10"/>
  </r>
  <r>
    <s v="6331"/>
    <x v="669"/>
    <x v="2"/>
    <n v="24"/>
    <n v="39.823789915213631"/>
    <x v="3078"/>
    <n v="1122.4562100847863"/>
    <x v="0"/>
    <x v="491"/>
    <x v="7"/>
    <x v="7"/>
    <x v="13"/>
    <x v="4"/>
    <x v="0"/>
    <s v="Cheshire"/>
    <x v="3"/>
  </r>
  <r>
    <s v="6332"/>
    <x v="689"/>
    <x v="0"/>
    <n v="12"/>
    <n v="1917.3026518240372"/>
    <x v="3079"/>
    <n v="110.79734817596272"/>
    <x v="2"/>
    <x v="1129"/>
    <x v="4"/>
    <x v="4"/>
    <x v="6"/>
    <x v="0"/>
    <x v="0"/>
    <s v="Paris"/>
    <x v="7"/>
  </r>
  <r>
    <s v="6333"/>
    <x v="919"/>
    <x v="0"/>
    <n v="9"/>
    <n v="101.48615508715505"/>
    <x v="3080"/>
    <n v="4298.5138449128453"/>
    <x v="2"/>
    <x v="165"/>
    <x v="2"/>
    <x v="2"/>
    <x v="4"/>
    <x v="3"/>
    <x v="1"/>
    <s v="Seattle"/>
    <x v="1"/>
  </r>
  <r>
    <s v="6335"/>
    <x v="143"/>
    <x v="0"/>
    <n v="10"/>
    <n v="920.47346488008145"/>
    <x v="250"/>
    <n v="1979.5265351199187"/>
    <x v="2"/>
    <x v="526"/>
    <x v="5"/>
    <x v="5"/>
    <x v="19"/>
    <x v="5"/>
    <x v="1"/>
    <s v="Seattle"/>
    <x v="1"/>
  </r>
  <r>
    <s v="6336"/>
    <x v="538"/>
    <x v="0"/>
    <n v="10"/>
    <n v="425.2231971650383"/>
    <x v="2106"/>
    <n v="2364.7768028349619"/>
    <x v="2"/>
    <x v="301"/>
    <x v="2"/>
    <x v="2"/>
    <x v="4"/>
    <x v="3"/>
    <x v="1"/>
    <s v="Seattle"/>
    <x v="1"/>
  </r>
  <r>
    <s v="6337"/>
    <x v="883"/>
    <x v="1"/>
    <n v="9"/>
    <n v="81.747973721571711"/>
    <x v="3081"/>
    <n v="5210.2520262784283"/>
    <x v="1"/>
    <x v="613"/>
    <x v="6"/>
    <x v="6"/>
    <x v="0"/>
    <x v="0"/>
    <x v="1"/>
    <s v="Bethesda"/>
    <x v="1"/>
  </r>
  <r>
    <s v="6341"/>
    <x v="1024"/>
    <x v="1"/>
    <n v="12"/>
    <n v="260.76744818546774"/>
    <x v="340"/>
    <n v="3161.1145518145322"/>
    <x v="0"/>
    <x v="1200"/>
    <x v="0"/>
    <x v="0"/>
    <x v="2"/>
    <x v="2"/>
    <x v="1"/>
    <s v="Montreal"/>
    <x v="4"/>
  </r>
  <r>
    <s v="6342"/>
    <x v="724"/>
    <x v="1"/>
    <n v="5"/>
    <n v="16.693782949827629"/>
    <x v="140"/>
    <n v="40.806217050172371"/>
    <x v="2"/>
    <x v="72"/>
    <x v="0"/>
    <x v="0"/>
    <x v="17"/>
    <x v="4"/>
    <x v="2"/>
    <s v="Beijing"/>
    <x v="2"/>
  </r>
  <r>
    <s v="6344"/>
    <x v="1003"/>
    <x v="0"/>
    <n v="10"/>
    <n v="289.50238978059542"/>
    <x v="1183"/>
    <n v="1300.4976102194046"/>
    <x v="0"/>
    <x v="14"/>
    <x v="7"/>
    <x v="7"/>
    <x v="9"/>
    <x v="4"/>
    <x v="1"/>
    <s v="Rochester"/>
    <x v="1"/>
  </r>
  <r>
    <s v="6347"/>
    <x v="107"/>
    <x v="2"/>
    <n v="20"/>
    <n v="438.65195466287355"/>
    <x v="1866"/>
    <n v="3121.3480453371267"/>
    <x v="0"/>
    <x v="275"/>
    <x v="4"/>
    <x v="4"/>
    <x v="6"/>
    <x v="0"/>
    <x v="1"/>
    <s v="Granger"/>
    <x v="1"/>
  </r>
  <r>
    <s v="6349"/>
    <x v="488"/>
    <x v="2"/>
    <n v="9"/>
    <n v="2399.4479387573306"/>
    <x v="2191"/>
    <n v="1900.5520612426694"/>
    <x v="2"/>
    <x v="1451"/>
    <x v="2"/>
    <x v="2"/>
    <x v="4"/>
    <x v="3"/>
    <x v="2"/>
    <s v="Beijing"/>
    <x v="2"/>
  </r>
  <r>
    <s v="6351"/>
    <x v="824"/>
    <x v="1"/>
    <n v="10"/>
    <n v="1056.4386025741692"/>
    <x v="474"/>
    <n v="1243.5613974258308"/>
    <x v="2"/>
    <x v="914"/>
    <x v="5"/>
    <x v="5"/>
    <x v="7"/>
    <x v="5"/>
    <x v="2"/>
    <s v="Beijing"/>
    <x v="2"/>
  </r>
  <r>
    <s v="6353"/>
    <x v="596"/>
    <x v="0"/>
    <n v="10"/>
    <n v="73.471522703005689"/>
    <x v="2999"/>
    <n v="826.52847729699431"/>
    <x v="1"/>
    <x v="244"/>
    <x v="3"/>
    <x v="3"/>
    <x v="13"/>
    <x v="4"/>
    <x v="0"/>
    <s v="Berlin"/>
    <x v="5"/>
  </r>
  <r>
    <s v="6356"/>
    <x v="512"/>
    <x v="0"/>
    <n v="9"/>
    <n v="680.66780197837375"/>
    <x v="3082"/>
    <n v="5309.0321980216258"/>
    <x v="0"/>
    <x v="1218"/>
    <x v="0"/>
    <x v="0"/>
    <x v="0"/>
    <x v="0"/>
    <x v="1"/>
    <s v="Granger"/>
    <x v="1"/>
  </r>
  <r>
    <s v="6360"/>
    <x v="636"/>
    <x v="0"/>
    <n v="12"/>
    <n v="415.38843647288178"/>
    <x v="1659"/>
    <n v="516.81156352711832"/>
    <x v="0"/>
    <x v="866"/>
    <x v="2"/>
    <x v="2"/>
    <x v="17"/>
    <x v="4"/>
    <x v="1"/>
    <s v="Poestenkill"/>
    <x v="1"/>
  </r>
  <r>
    <s v="6361"/>
    <x v="35"/>
    <x v="2"/>
    <n v="20"/>
    <n v="27.563779949423584"/>
    <x v="98"/>
    <n v="6172.4362200505766"/>
    <x v="3"/>
    <x v="1360"/>
    <x v="5"/>
    <x v="5"/>
    <x v="7"/>
    <x v="5"/>
    <x v="1"/>
    <s v="North Harford"/>
    <x v="1"/>
  </r>
  <r>
    <s v="6363"/>
    <x v="634"/>
    <x v="1"/>
    <n v="9"/>
    <n v="61.513375672574092"/>
    <x v="3083"/>
    <n v="1161.686624327426"/>
    <x v="0"/>
    <x v="1452"/>
    <x v="8"/>
    <x v="8"/>
    <x v="13"/>
    <x v="4"/>
    <x v="1"/>
    <s v="New Castle"/>
    <x v="1"/>
  </r>
  <r>
    <s v="6365"/>
    <x v="873"/>
    <x v="1"/>
    <n v="9"/>
    <n v="435.90714101035809"/>
    <x v="3084"/>
    <n v="2552.0928589896421"/>
    <x v="0"/>
    <x v="1320"/>
    <x v="0"/>
    <x v="0"/>
    <x v="0"/>
    <x v="0"/>
    <x v="2"/>
    <s v="Ashgabat"/>
    <x v="6"/>
  </r>
  <r>
    <s v="6366"/>
    <x v="227"/>
    <x v="2"/>
    <n v="24"/>
    <n v="84.341324956222536"/>
    <x v="3085"/>
    <n v="861.2886750437774"/>
    <x v="2"/>
    <x v="487"/>
    <x v="0"/>
    <x v="0"/>
    <x v="17"/>
    <x v="4"/>
    <x v="1"/>
    <s v="Seattle"/>
    <x v="1"/>
  </r>
  <r>
    <s v="6367"/>
    <x v="599"/>
    <x v="3"/>
    <n v="9"/>
    <n v="1460.8013274874424"/>
    <x v="2293"/>
    <n v="1040.0986725125576"/>
    <x v="0"/>
    <x v="84"/>
    <x v="6"/>
    <x v="6"/>
    <x v="12"/>
    <x v="0"/>
    <x v="1"/>
    <s v="Spokane"/>
    <x v="1"/>
  </r>
  <r>
    <s v="6368"/>
    <x v="68"/>
    <x v="2"/>
    <n v="18"/>
    <n v="2094.7257067990681"/>
    <x v="3086"/>
    <n v="1145.2742932009319"/>
    <x v="2"/>
    <x v="1103"/>
    <x v="4"/>
    <x v="4"/>
    <x v="6"/>
    <x v="0"/>
    <x v="1"/>
    <s v="Seattle"/>
    <x v="1"/>
  </r>
  <r>
    <s v="6369"/>
    <x v="426"/>
    <x v="1"/>
    <n v="6"/>
    <n v="0.36427873788590975"/>
    <x v="3087"/>
    <n v="113.57872126211409"/>
    <x v="0"/>
    <x v="458"/>
    <x v="0"/>
    <x v="0"/>
    <x v="21"/>
    <x v="0"/>
    <x v="1"/>
    <s v="Midland"/>
    <x v="1"/>
  </r>
  <r>
    <s v="6370"/>
    <x v="405"/>
    <x v="1"/>
    <n v="10"/>
    <n v="363.1455900843909"/>
    <x v="1183"/>
    <n v="1226.854409915609"/>
    <x v="0"/>
    <x v="1190"/>
    <x v="7"/>
    <x v="7"/>
    <x v="9"/>
    <x v="4"/>
    <x v="1"/>
    <s v="Tallahassee"/>
    <x v="1"/>
  </r>
  <r>
    <s v="6371"/>
    <x v="180"/>
    <x v="0"/>
    <n v="10"/>
    <n v="3230.2978520246811"/>
    <x v="589"/>
    <n v="59.702147975318894"/>
    <x v="0"/>
    <x v="1319"/>
    <x v="0"/>
    <x v="0"/>
    <x v="14"/>
    <x v="3"/>
    <x v="0"/>
    <s v="Stockport"/>
    <x v="3"/>
  </r>
  <r>
    <s v="6372"/>
    <x v="73"/>
    <x v="0"/>
    <n v="9"/>
    <n v="239.82752167448191"/>
    <x v="3088"/>
    <n v="1665.4724783255181"/>
    <x v="0"/>
    <x v="475"/>
    <x v="0"/>
    <x v="0"/>
    <x v="2"/>
    <x v="2"/>
    <x v="0"/>
    <s v="Firenze"/>
    <x v="22"/>
  </r>
  <r>
    <s v="6373"/>
    <x v="906"/>
    <x v="2"/>
    <n v="6"/>
    <n v="866.89779227058943"/>
    <x v="372"/>
    <n v="1337.1022077294106"/>
    <x v="2"/>
    <x v="208"/>
    <x v="5"/>
    <x v="5"/>
    <x v="7"/>
    <x v="5"/>
    <x v="2"/>
    <s v="Beijing"/>
    <x v="2"/>
  </r>
  <r>
    <s v="6374"/>
    <x v="861"/>
    <x v="2"/>
    <n v="10"/>
    <n v="30.473580365833069"/>
    <x v="2450"/>
    <n v="179.52641963416693"/>
    <x v="1"/>
    <x v="1335"/>
    <x v="0"/>
    <x v="0"/>
    <x v="15"/>
    <x v="5"/>
    <x v="0"/>
    <s v="Berlin"/>
    <x v="5"/>
  </r>
  <r>
    <s v="6376"/>
    <x v="1075"/>
    <x v="0"/>
    <n v="8"/>
    <n v="5606.2213458266588"/>
    <x v="1111"/>
    <n v="-293.82134582665913"/>
    <x v="0"/>
    <x v="589"/>
    <x v="7"/>
    <x v="7"/>
    <x v="5"/>
    <x v="4"/>
    <x v="0"/>
    <s v="Copenhagen"/>
    <x v="21"/>
  </r>
  <r>
    <s v="6377"/>
    <x v="217"/>
    <x v="3"/>
    <n v="36"/>
    <n v="7446.1770683116329"/>
    <x v="3089"/>
    <n v="3942.1229316883664"/>
    <x v="3"/>
    <x v="404"/>
    <x v="2"/>
    <x v="2"/>
    <x v="4"/>
    <x v="3"/>
    <x v="1"/>
    <s v="North Harford"/>
    <x v="1"/>
  </r>
  <r>
    <s v="6378"/>
    <x v="954"/>
    <x v="2"/>
    <n v="18"/>
    <n v="1445.2145650340217"/>
    <x v="1225"/>
    <n v="2074.7854349659783"/>
    <x v="0"/>
    <x v="190"/>
    <x v="3"/>
    <x v="3"/>
    <x v="8"/>
    <x v="3"/>
    <x v="2"/>
    <s v="Hong Kong"/>
    <x v="2"/>
  </r>
  <r>
    <s v="6379"/>
    <x v="264"/>
    <x v="1"/>
    <n v="8"/>
    <n v="230.41267369875183"/>
    <x v="3090"/>
    <n v="1049.5073263012482"/>
    <x v="0"/>
    <x v="2"/>
    <x v="0"/>
    <x v="0"/>
    <x v="2"/>
    <x v="2"/>
    <x v="0"/>
    <s v="Berne"/>
    <x v="27"/>
  </r>
  <r>
    <s v="6380"/>
    <x v="525"/>
    <x v="1"/>
    <n v="12"/>
    <n v="2263.4482747369439"/>
    <x v="1428"/>
    <n v="1444.5517252630561"/>
    <x v="0"/>
    <x v="401"/>
    <x v="2"/>
    <x v="2"/>
    <x v="4"/>
    <x v="3"/>
    <x v="1"/>
    <s v="Houston"/>
    <x v="1"/>
  </r>
  <r>
    <s v="6381"/>
    <x v="304"/>
    <x v="1"/>
    <n v="26"/>
    <n v="4061.046540900767"/>
    <x v="3091"/>
    <n v="3653.1534590992328"/>
    <x v="1"/>
    <x v="1089"/>
    <x v="2"/>
    <x v="2"/>
    <x v="4"/>
    <x v="3"/>
    <x v="1"/>
    <s v="Bethesda"/>
    <x v="1"/>
  </r>
  <r>
    <s v="6382"/>
    <x v="211"/>
    <x v="1"/>
    <n v="13"/>
    <n v="129.83358383053346"/>
    <x v="198"/>
    <n v="3700.3104161694664"/>
    <x v="3"/>
    <x v="93"/>
    <x v="0"/>
    <x v="0"/>
    <x v="1"/>
    <x v="1"/>
    <x v="1"/>
    <s v="North Harford"/>
    <x v="1"/>
  </r>
  <r>
    <s v="6383"/>
    <x v="418"/>
    <x v="0"/>
    <n v="10"/>
    <n v="0.58226212451654025"/>
    <x v="1237"/>
    <n v="138.31773787548346"/>
    <x v="0"/>
    <x v="1199"/>
    <x v="2"/>
    <x v="2"/>
    <x v="2"/>
    <x v="2"/>
    <x v="1"/>
    <s v="Yakima"/>
    <x v="1"/>
  </r>
  <r>
    <s v="6384"/>
    <x v="214"/>
    <x v="2"/>
    <n v="26"/>
    <n v="43.633670827630688"/>
    <x v="3092"/>
    <n v="6.9123291723693114"/>
    <x v="0"/>
    <x v="992"/>
    <x v="2"/>
    <x v="2"/>
    <x v="17"/>
    <x v="4"/>
    <x v="1"/>
    <s v="Vancouver"/>
    <x v="4"/>
  </r>
  <r>
    <s v="6385"/>
    <x v="809"/>
    <x v="1"/>
    <n v="9"/>
    <n v="4.7247660550424389"/>
    <x v="1554"/>
    <n v="4993.6752339449567"/>
    <x v="0"/>
    <x v="413"/>
    <x v="0"/>
    <x v="0"/>
    <x v="0"/>
    <x v="0"/>
    <x v="1"/>
    <s v="Milliken"/>
    <x v="1"/>
  </r>
  <r>
    <s v="6386"/>
    <x v="947"/>
    <x v="0"/>
    <n v="9"/>
    <n v="1249.278459950267"/>
    <x v="3093"/>
    <n v="437.79654004973304"/>
    <x v="0"/>
    <x v="897"/>
    <x v="6"/>
    <x v="6"/>
    <x v="12"/>
    <x v="0"/>
    <x v="1"/>
    <s v="New Castle"/>
    <x v="1"/>
  </r>
  <r>
    <s v="6387"/>
    <x v="445"/>
    <x v="1"/>
    <n v="10"/>
    <n v="1071.2115502119968"/>
    <x v="566"/>
    <n v="7818.7884497880032"/>
    <x v="0"/>
    <x v="1442"/>
    <x v="0"/>
    <x v="0"/>
    <x v="14"/>
    <x v="3"/>
    <x v="1"/>
    <s v="Waterbury"/>
    <x v="1"/>
  </r>
  <r>
    <s v="6391"/>
    <x v="407"/>
    <x v="1"/>
    <n v="5"/>
    <n v="38.936723310466029"/>
    <x v="1617"/>
    <n v="261.01327668953394"/>
    <x v="0"/>
    <x v="758"/>
    <x v="0"/>
    <x v="0"/>
    <x v="21"/>
    <x v="0"/>
    <x v="1"/>
    <s v="Sedalia"/>
    <x v="1"/>
  </r>
  <r>
    <s v="6394"/>
    <x v="168"/>
    <x v="0"/>
    <n v="12"/>
    <n v="58.490439813831358"/>
    <x v="156"/>
    <n v="2569.5095601861685"/>
    <x v="0"/>
    <x v="857"/>
    <x v="2"/>
    <x v="2"/>
    <x v="2"/>
    <x v="2"/>
    <x v="1"/>
    <s v="Attleboro"/>
    <x v="1"/>
  </r>
  <r>
    <s v="6395"/>
    <x v="336"/>
    <x v="1"/>
    <n v="6"/>
    <n v="2654.2713623503055"/>
    <x v="3094"/>
    <n v="-828.67136235030557"/>
    <x v="0"/>
    <x v="585"/>
    <x v="8"/>
    <x v="8"/>
    <x v="5"/>
    <x v="4"/>
    <x v="1"/>
    <s v="Norfolk"/>
    <x v="1"/>
  </r>
  <r>
    <s v="6396"/>
    <x v="128"/>
    <x v="2"/>
    <n v="10"/>
    <n v="418.07284773920009"/>
    <x v="1128"/>
    <n v="1941.9271522607999"/>
    <x v="0"/>
    <x v="621"/>
    <x v="7"/>
    <x v="7"/>
    <x v="9"/>
    <x v="4"/>
    <x v="1"/>
    <s v="Syracuse"/>
    <x v="1"/>
  </r>
  <r>
    <s v="6397"/>
    <x v="271"/>
    <x v="2"/>
    <n v="8"/>
    <n v="351.21956766980583"/>
    <x v="3095"/>
    <n v="6036.9804323301942"/>
    <x v="2"/>
    <x v="1453"/>
    <x v="7"/>
    <x v="7"/>
    <x v="13"/>
    <x v="4"/>
    <x v="0"/>
    <s v="Paris"/>
    <x v="7"/>
  </r>
  <r>
    <s v="6398"/>
    <x v="139"/>
    <x v="1"/>
    <n v="9"/>
    <n v="17.352767606082896"/>
    <x v="1316"/>
    <n v="5679.647232393917"/>
    <x v="3"/>
    <x v="128"/>
    <x v="4"/>
    <x v="4"/>
    <x v="6"/>
    <x v="0"/>
    <x v="1"/>
    <s v="North Harford"/>
    <x v="1"/>
  </r>
  <r>
    <s v="6400"/>
    <x v="718"/>
    <x v="0"/>
    <n v="10"/>
    <n v="2349.6165960006947"/>
    <x v="639"/>
    <n v="740.3834039993053"/>
    <x v="0"/>
    <x v="385"/>
    <x v="2"/>
    <x v="2"/>
    <x v="4"/>
    <x v="3"/>
    <x v="1"/>
    <s v="Boulder"/>
    <x v="1"/>
  </r>
  <r>
    <s v="6405"/>
    <x v="1018"/>
    <x v="1"/>
    <n v="6"/>
    <n v="12.962538222056509"/>
    <x v="3096"/>
    <n v="995.03746177794346"/>
    <x v="0"/>
    <x v="935"/>
    <x v="4"/>
    <x v="4"/>
    <x v="6"/>
    <x v="0"/>
    <x v="0"/>
    <s v="Lancashire"/>
    <x v="3"/>
  </r>
  <r>
    <s v="6407"/>
    <x v="824"/>
    <x v="1"/>
    <n v="10"/>
    <n v="3434.3122871969772"/>
    <x v="1179"/>
    <n v="11565.687712803023"/>
    <x v="0"/>
    <x v="799"/>
    <x v="4"/>
    <x v="4"/>
    <x v="6"/>
    <x v="0"/>
    <x v="1"/>
    <s v="Falmouth"/>
    <x v="1"/>
  </r>
  <r>
    <s v="6408"/>
    <x v="1038"/>
    <x v="0"/>
    <n v="12"/>
    <n v="217.34079077018518"/>
    <x v="3097"/>
    <n v="58.65920922981482"/>
    <x v="0"/>
    <x v="649"/>
    <x v="0"/>
    <x v="0"/>
    <x v="15"/>
    <x v="5"/>
    <x v="1"/>
    <s v="Sebring"/>
    <x v="1"/>
  </r>
  <r>
    <s v="6410"/>
    <x v="1076"/>
    <x v="2"/>
    <n v="20"/>
    <n v="200.04580628500068"/>
    <x v="535"/>
    <n v="799.95419371499929"/>
    <x v="0"/>
    <x v="541"/>
    <x v="0"/>
    <x v="0"/>
    <x v="17"/>
    <x v="4"/>
    <x v="1"/>
    <s v="Bangor"/>
    <x v="1"/>
  </r>
  <r>
    <s v="6412"/>
    <x v="751"/>
    <x v="0"/>
    <n v="13"/>
    <n v="2459.9111375303287"/>
    <x v="1280"/>
    <n v="-886.11113753032873"/>
    <x v="2"/>
    <x v="116"/>
    <x v="7"/>
    <x v="7"/>
    <x v="13"/>
    <x v="4"/>
    <x v="1"/>
    <s v="Seattle"/>
    <x v="1"/>
  </r>
  <r>
    <s v="6413"/>
    <x v="449"/>
    <x v="0"/>
    <n v="10"/>
    <n v="2296.0826608015695"/>
    <x v="1069"/>
    <n v="3973.9173391984305"/>
    <x v="0"/>
    <x v="1225"/>
    <x v="6"/>
    <x v="6"/>
    <x v="0"/>
    <x v="0"/>
    <x v="1"/>
    <s v="Vancouver"/>
    <x v="4"/>
  </r>
  <r>
    <s v="6415"/>
    <x v="109"/>
    <x v="0"/>
    <n v="18"/>
    <n v="4868.6972092509504"/>
    <x v="3098"/>
    <n v="6630.1027907490488"/>
    <x v="1"/>
    <x v="439"/>
    <x v="0"/>
    <x v="0"/>
    <x v="0"/>
    <x v="0"/>
    <x v="1"/>
    <s v="Bethesda"/>
    <x v="1"/>
  </r>
  <r>
    <s v="6416"/>
    <x v="680"/>
    <x v="1"/>
    <n v="80"/>
    <n v="556.71217968304722"/>
    <x v="3099"/>
    <n v="1437.4898203169528"/>
    <x v="0"/>
    <x v="1382"/>
    <x v="0"/>
    <x v="0"/>
    <x v="18"/>
    <x v="5"/>
    <x v="0"/>
    <s v="Dublin"/>
    <x v="16"/>
  </r>
  <r>
    <s v="6418"/>
    <x v="733"/>
    <x v="1"/>
    <n v="4"/>
    <n v="205.67841342573576"/>
    <x v="3100"/>
    <n v="364.13158657426419"/>
    <x v="0"/>
    <x v="1293"/>
    <x v="8"/>
    <x v="8"/>
    <x v="10"/>
    <x v="1"/>
    <x v="0"/>
    <s v="Saint Petersburg"/>
    <x v="0"/>
  </r>
  <r>
    <s v="6419"/>
    <x v="320"/>
    <x v="0"/>
    <n v="10"/>
    <n v="74.578674401525063"/>
    <x v="485"/>
    <n v="3185.4213255984751"/>
    <x v="0"/>
    <x v="551"/>
    <x v="3"/>
    <x v="3"/>
    <x v="5"/>
    <x v="4"/>
    <x v="1"/>
    <s v="Kennebunkport"/>
    <x v="1"/>
  </r>
  <r>
    <s v="6420"/>
    <x v="490"/>
    <x v="2"/>
    <n v="20"/>
    <n v="40.803267114930662"/>
    <x v="3101"/>
    <n v="7339.1967328850697"/>
    <x v="3"/>
    <x v="19"/>
    <x v="2"/>
    <x v="2"/>
    <x v="4"/>
    <x v="3"/>
    <x v="1"/>
    <s v="North Harford"/>
    <x v="1"/>
  </r>
  <r>
    <s v="6421"/>
    <x v="822"/>
    <x v="2"/>
    <n v="12"/>
    <n v="0.36643488232086413"/>
    <x v="2802"/>
    <n v="166.31356511767913"/>
    <x v="0"/>
    <x v="1199"/>
    <x v="2"/>
    <x v="2"/>
    <x v="2"/>
    <x v="2"/>
    <x v="0"/>
    <s v="Nice"/>
    <x v="7"/>
  </r>
  <r>
    <s v="6423"/>
    <x v="389"/>
    <x v="2"/>
    <n v="24"/>
    <n v="10510.69525860389"/>
    <x v="814"/>
    <n v="-2784.4952586038899"/>
    <x v="0"/>
    <x v="279"/>
    <x v="3"/>
    <x v="3"/>
    <x v="5"/>
    <x v="4"/>
    <x v="1"/>
    <s v="Denver"/>
    <x v="1"/>
  </r>
  <r>
    <s v="6427"/>
    <x v="784"/>
    <x v="1"/>
    <n v="24"/>
    <n v="369.00926713788795"/>
    <x v="3102"/>
    <n v="7395.3907328621117"/>
    <x v="1"/>
    <x v="197"/>
    <x v="0"/>
    <x v="0"/>
    <x v="14"/>
    <x v="3"/>
    <x v="1"/>
    <s v="Bethesda"/>
    <x v="1"/>
  </r>
  <r>
    <s v="6428"/>
    <x v="57"/>
    <x v="0"/>
    <n v="36"/>
    <n v="287.01815216592524"/>
    <x v="3103"/>
    <n v="9129.3818478340745"/>
    <x v="3"/>
    <x v="980"/>
    <x v="5"/>
    <x v="5"/>
    <x v="7"/>
    <x v="5"/>
    <x v="1"/>
    <s v="North Harford"/>
    <x v="1"/>
  </r>
  <r>
    <s v="6429"/>
    <x v="494"/>
    <x v="2"/>
    <n v="10"/>
    <n v="1127.6782014556279"/>
    <x v="3104"/>
    <n v="682.32179854437209"/>
    <x v="0"/>
    <x v="115"/>
    <x v="8"/>
    <x v="8"/>
    <x v="10"/>
    <x v="1"/>
    <x v="0"/>
    <s v="Baildon"/>
    <x v="3"/>
  </r>
  <r>
    <s v="6431"/>
    <x v="392"/>
    <x v="0"/>
    <n v="9"/>
    <n v="93.528206786224985"/>
    <x v="1248"/>
    <n v="1560.8717932137752"/>
    <x v="0"/>
    <x v="904"/>
    <x v="6"/>
    <x v="6"/>
    <x v="12"/>
    <x v="0"/>
    <x v="1"/>
    <s v="Jersey City"/>
    <x v="1"/>
  </r>
  <r>
    <s v="6432"/>
    <x v="608"/>
    <x v="0"/>
    <n v="9"/>
    <n v="747.99052430498386"/>
    <x v="2187"/>
    <n v="3718.0594756950163"/>
    <x v="0"/>
    <x v="1065"/>
    <x v="2"/>
    <x v="2"/>
    <x v="4"/>
    <x v="3"/>
    <x v="1"/>
    <s v="Jersey City"/>
    <x v="1"/>
  </r>
  <r>
    <s v="6434"/>
    <x v="366"/>
    <x v="1"/>
    <n v="6"/>
    <n v="2.5041368975391096"/>
    <x v="1424"/>
    <n v="119.06386310246089"/>
    <x v="0"/>
    <x v="1187"/>
    <x v="0"/>
    <x v="0"/>
    <x v="17"/>
    <x v="4"/>
    <x v="1"/>
    <s v="Rochester"/>
    <x v="1"/>
  </r>
  <r>
    <s v="6435"/>
    <x v="181"/>
    <x v="1"/>
    <n v="6"/>
    <n v="6.1405153470702416"/>
    <x v="1701"/>
    <n v="1037.8594846529297"/>
    <x v="0"/>
    <x v="1010"/>
    <x v="4"/>
    <x v="4"/>
    <x v="6"/>
    <x v="0"/>
    <x v="1"/>
    <s v="Vancouver"/>
    <x v="4"/>
  </r>
  <r>
    <s v="6436"/>
    <x v="758"/>
    <x v="1"/>
    <n v="13"/>
    <n v="228.86301253868604"/>
    <x v="3105"/>
    <n v="1968.136987461314"/>
    <x v="0"/>
    <x v="441"/>
    <x v="7"/>
    <x v="7"/>
    <x v="9"/>
    <x v="4"/>
    <x v="1"/>
    <s v="Cape Canaveral"/>
    <x v="1"/>
  </r>
  <r>
    <s v="6437"/>
    <x v="380"/>
    <x v="2"/>
    <n v="12"/>
    <n v="874.98760567799582"/>
    <x v="629"/>
    <n v="1445.0123943220042"/>
    <x v="0"/>
    <x v="879"/>
    <x v="6"/>
    <x v="6"/>
    <x v="12"/>
    <x v="0"/>
    <x v="1"/>
    <s v="Bayonne"/>
    <x v="1"/>
  </r>
  <r>
    <s v="6438"/>
    <x v="130"/>
    <x v="2"/>
    <n v="26"/>
    <n v="76.958110240737852"/>
    <x v="3106"/>
    <n v="254.56188975926213"/>
    <x v="0"/>
    <x v="810"/>
    <x v="0"/>
    <x v="0"/>
    <x v="17"/>
    <x v="4"/>
    <x v="1"/>
    <s v="Manitowoc"/>
    <x v="1"/>
  </r>
  <r>
    <s v="6439"/>
    <x v="454"/>
    <x v="1"/>
    <n v="12"/>
    <n v="6.5517574861400147"/>
    <x v="844"/>
    <n v="8171.7482425138605"/>
    <x v="0"/>
    <x v="589"/>
    <x v="7"/>
    <x v="7"/>
    <x v="5"/>
    <x v="4"/>
    <x v="1"/>
    <s v="Sebring"/>
    <x v="1"/>
  </r>
  <r>
    <s v="6440"/>
    <x v="288"/>
    <x v="1"/>
    <n v="10"/>
    <n v="2811.3651943715827"/>
    <x v="1069"/>
    <n v="3458.6348056284173"/>
    <x v="0"/>
    <x v="34"/>
    <x v="4"/>
    <x v="4"/>
    <x v="0"/>
    <x v="0"/>
    <x v="1"/>
    <s v="Tallahassee"/>
    <x v="1"/>
  </r>
  <r>
    <s v="6441"/>
    <x v="745"/>
    <x v="1"/>
    <n v="13"/>
    <n v="36.011599077325123"/>
    <x v="1761"/>
    <n v="6351.1884009226751"/>
    <x v="0"/>
    <x v="507"/>
    <x v="8"/>
    <x v="8"/>
    <x v="11"/>
    <x v="4"/>
    <x v="1"/>
    <s v="Orange"/>
    <x v="1"/>
  </r>
  <r>
    <s v="6442"/>
    <x v="741"/>
    <x v="2"/>
    <n v="24"/>
    <n v="3291.9868253680752"/>
    <x v="3107"/>
    <n v="3137.1131746319252"/>
    <x v="0"/>
    <x v="355"/>
    <x v="2"/>
    <x v="2"/>
    <x v="4"/>
    <x v="3"/>
    <x v="1"/>
    <s v="Ottawa"/>
    <x v="4"/>
  </r>
  <r>
    <s v="6443"/>
    <x v="656"/>
    <x v="2"/>
    <n v="10"/>
    <n v="249.1932093088997"/>
    <x v="1360"/>
    <n v="3130.8067906911001"/>
    <x v="0"/>
    <x v="1361"/>
    <x v="6"/>
    <x v="6"/>
    <x v="0"/>
    <x v="0"/>
    <x v="2"/>
    <s v="Ashgabat"/>
    <x v="6"/>
  </r>
  <r>
    <s v="6444"/>
    <x v="831"/>
    <x v="1"/>
    <n v="10"/>
    <n v="7410.7500085563079"/>
    <x v="303"/>
    <n v="-3830.7500085563079"/>
    <x v="0"/>
    <x v="454"/>
    <x v="0"/>
    <x v="0"/>
    <x v="0"/>
    <x v="0"/>
    <x v="1"/>
    <s v="Houston"/>
    <x v="1"/>
  </r>
  <r>
    <s v="6445"/>
    <x v="276"/>
    <x v="1"/>
    <n v="5"/>
    <n v="68.246225727351487"/>
    <x v="1301"/>
    <n v="1501.7537742726486"/>
    <x v="0"/>
    <x v="922"/>
    <x v="0"/>
    <x v="0"/>
    <x v="0"/>
    <x v="0"/>
    <x v="1"/>
    <s v="Winchester"/>
    <x v="1"/>
  </r>
  <r>
    <s v="6447"/>
    <x v="990"/>
    <x v="1"/>
    <n v="6"/>
    <n v="111.37593578865435"/>
    <x v="3108"/>
    <n v="1180.7240642113456"/>
    <x v="0"/>
    <x v="1301"/>
    <x v="2"/>
    <x v="2"/>
    <x v="4"/>
    <x v="3"/>
    <x v="1"/>
    <s v="Key West"/>
    <x v="1"/>
  </r>
  <r>
    <s v="6449"/>
    <x v="320"/>
    <x v="0"/>
    <n v="10"/>
    <n v="267.63612171055667"/>
    <x v="1091"/>
    <n v="5622.3638782894432"/>
    <x v="0"/>
    <x v="727"/>
    <x v="5"/>
    <x v="5"/>
    <x v="19"/>
    <x v="5"/>
    <x v="1"/>
    <s v="Winchester"/>
    <x v="1"/>
  </r>
  <r>
    <s v="6450"/>
    <x v="502"/>
    <x v="2"/>
    <n v="20"/>
    <n v="254.7677045572751"/>
    <x v="3109"/>
    <n v="1305.0322954427249"/>
    <x v="0"/>
    <x v="1278"/>
    <x v="0"/>
    <x v="0"/>
    <x v="21"/>
    <x v="0"/>
    <x v="1"/>
    <s v="Newark"/>
    <x v="1"/>
  </r>
  <r>
    <s v="6452"/>
    <x v="184"/>
    <x v="1"/>
    <n v="9"/>
    <n v="149.56862428377008"/>
    <x v="3110"/>
    <n v="1301.13137571623"/>
    <x v="0"/>
    <x v="797"/>
    <x v="7"/>
    <x v="7"/>
    <x v="9"/>
    <x v="4"/>
    <x v="1"/>
    <s v="New Bedford"/>
    <x v="1"/>
  </r>
  <r>
    <s v="6453"/>
    <x v="965"/>
    <x v="1"/>
    <n v="6"/>
    <n v="439.29540815616269"/>
    <x v="3111"/>
    <n v="316.64459184383736"/>
    <x v="0"/>
    <x v="667"/>
    <x v="3"/>
    <x v="3"/>
    <x v="13"/>
    <x v="4"/>
    <x v="0"/>
    <s v="Cheshire"/>
    <x v="3"/>
  </r>
  <r>
    <s v="6456"/>
    <x v="454"/>
    <x v="1"/>
    <n v="12"/>
    <n v="1350.4262973110299"/>
    <x v="1156"/>
    <n v="158.87370268897007"/>
    <x v="0"/>
    <x v="803"/>
    <x v="7"/>
    <x v="7"/>
    <x v="9"/>
    <x v="4"/>
    <x v="1"/>
    <s v="Granger"/>
    <x v="1"/>
  </r>
  <r>
    <s v="6459"/>
    <x v="1075"/>
    <x v="0"/>
    <n v="8"/>
    <n v="270.65296473754472"/>
    <x v="3112"/>
    <n v="1484.9470352624553"/>
    <x v="1"/>
    <x v="361"/>
    <x v="6"/>
    <x v="6"/>
    <x v="12"/>
    <x v="0"/>
    <x v="0"/>
    <s v="Berlin"/>
    <x v="5"/>
  </r>
  <r>
    <s v="6460"/>
    <x v="170"/>
    <x v="1"/>
    <n v="4"/>
    <n v="370.48059682331171"/>
    <x v="3113"/>
    <n v="237.51940317668829"/>
    <x v="0"/>
    <x v="80"/>
    <x v="0"/>
    <x v="0"/>
    <x v="11"/>
    <x v="4"/>
    <x v="2"/>
    <s v="Singapore"/>
    <x v="17"/>
  </r>
  <r>
    <s v="6461"/>
    <x v="731"/>
    <x v="1"/>
    <n v="6"/>
    <n v="225.24813434758167"/>
    <x v="2560"/>
    <n v="1706.7518656524182"/>
    <x v="0"/>
    <x v="812"/>
    <x v="0"/>
    <x v="0"/>
    <x v="0"/>
    <x v="0"/>
    <x v="0"/>
    <s v="Warsaw"/>
    <x v="30"/>
  </r>
  <r>
    <s v="6462"/>
    <x v="528"/>
    <x v="1"/>
    <n v="10"/>
    <n v="325.65812027530478"/>
    <x v="132"/>
    <n v="1864.3418797246952"/>
    <x v="1"/>
    <x v="1267"/>
    <x v="0"/>
    <x v="0"/>
    <x v="2"/>
    <x v="2"/>
    <x v="1"/>
    <s v="Bethesda"/>
    <x v="1"/>
  </r>
  <r>
    <s v="6464"/>
    <x v="380"/>
    <x v="2"/>
    <n v="24"/>
    <n v="1654.8175606833263"/>
    <x v="3114"/>
    <n v="711.28243931667362"/>
    <x v="2"/>
    <x v="652"/>
    <x v="7"/>
    <x v="7"/>
    <x v="13"/>
    <x v="4"/>
    <x v="1"/>
    <s v="Seattle"/>
    <x v="1"/>
  </r>
  <r>
    <s v="6465"/>
    <x v="242"/>
    <x v="0"/>
    <n v="26"/>
    <n v="33.860173441935707"/>
    <x v="3115"/>
    <n v="538.38982655806433"/>
    <x v="1"/>
    <x v="874"/>
    <x v="2"/>
    <x v="2"/>
    <x v="2"/>
    <x v="2"/>
    <x v="1"/>
    <s v="Bethesda"/>
    <x v="1"/>
  </r>
  <r>
    <s v="6466"/>
    <x v="10"/>
    <x v="1"/>
    <n v="4"/>
    <n v="448.38658301556734"/>
    <x v="3116"/>
    <n v="273.61341698443266"/>
    <x v="0"/>
    <x v="80"/>
    <x v="0"/>
    <x v="0"/>
    <x v="11"/>
    <x v="4"/>
    <x v="0"/>
    <s v="Cambridge"/>
    <x v="3"/>
  </r>
  <r>
    <s v="6468"/>
    <x v="88"/>
    <x v="1"/>
    <n v="26"/>
    <n v="0.15504419275950915"/>
    <x v="3117"/>
    <n v="2963.6449558072409"/>
    <x v="2"/>
    <x v="1201"/>
    <x v="7"/>
    <x v="7"/>
    <x v="9"/>
    <x v="4"/>
    <x v="2"/>
    <s v="Beijing"/>
    <x v="2"/>
  </r>
  <r>
    <s v="6471"/>
    <x v="931"/>
    <x v="2"/>
    <n v="9"/>
    <n v="2077.8795038065109"/>
    <x v="1260"/>
    <n v="598.17049619348927"/>
    <x v="0"/>
    <x v="1396"/>
    <x v="7"/>
    <x v="7"/>
    <x v="11"/>
    <x v="4"/>
    <x v="1"/>
    <s v="Newark"/>
    <x v="1"/>
  </r>
  <r>
    <s v="6474"/>
    <x v="953"/>
    <x v="2"/>
    <n v="9"/>
    <n v="7472.3337363942783"/>
    <x v="121"/>
    <n v="-1181.3337363942783"/>
    <x v="0"/>
    <x v="1247"/>
    <x v="9"/>
    <x v="9"/>
    <x v="14"/>
    <x v="3"/>
    <x v="0"/>
    <s v="Lisbon"/>
    <x v="24"/>
  </r>
  <r>
    <s v="6475"/>
    <x v="461"/>
    <x v="2"/>
    <n v="13"/>
    <n v="26.172202897578128"/>
    <x v="3118"/>
    <n v="319.78779710242185"/>
    <x v="0"/>
    <x v="548"/>
    <x v="0"/>
    <x v="0"/>
    <x v="17"/>
    <x v="4"/>
    <x v="1"/>
    <s v="Snoqualmie"/>
    <x v="1"/>
  </r>
  <r>
    <s v="6476"/>
    <x v="614"/>
    <x v="0"/>
    <n v="260"/>
    <n v="283.38212975857653"/>
    <x v="3119"/>
    <n v="587.61787024142347"/>
    <x v="0"/>
    <x v="459"/>
    <x v="0"/>
    <x v="0"/>
    <x v="18"/>
    <x v="5"/>
    <x v="1"/>
    <s v="Vancouver"/>
    <x v="4"/>
  </r>
  <r>
    <s v="6478"/>
    <x v="694"/>
    <x v="3"/>
    <n v="12"/>
    <n v="1528.6857545282487"/>
    <x v="3120"/>
    <n v="2040.1242454717512"/>
    <x v="0"/>
    <x v="183"/>
    <x v="8"/>
    <x v="8"/>
    <x v="16"/>
    <x v="4"/>
    <x v="1"/>
    <s v="Lynn"/>
    <x v="1"/>
  </r>
  <r>
    <s v="6479"/>
    <x v="426"/>
    <x v="1"/>
    <n v="12"/>
    <n v="784.10594081685429"/>
    <x v="3121"/>
    <n v="2366.4940591831455"/>
    <x v="0"/>
    <x v="1120"/>
    <x v="5"/>
    <x v="5"/>
    <x v="7"/>
    <x v="5"/>
    <x v="1"/>
    <s v="Edgerton"/>
    <x v="1"/>
  </r>
  <r>
    <s v="6481"/>
    <x v="648"/>
    <x v="0"/>
    <n v="12"/>
    <n v="6.176096707084862"/>
    <x v="1566"/>
    <n v="3461.823903292915"/>
    <x v="0"/>
    <x v="1312"/>
    <x v="5"/>
    <x v="5"/>
    <x v="19"/>
    <x v="5"/>
    <x v="2"/>
    <s v="Hong Kong"/>
    <x v="2"/>
  </r>
  <r>
    <s v="6484"/>
    <x v="893"/>
    <x v="0"/>
    <n v="9"/>
    <n v="1394.8696752455069"/>
    <x v="912"/>
    <n v="1377.1303247544931"/>
    <x v="2"/>
    <x v="1079"/>
    <x v="5"/>
    <x v="5"/>
    <x v="19"/>
    <x v="5"/>
    <x v="0"/>
    <s v="Paris"/>
    <x v="7"/>
  </r>
  <r>
    <s v="6486"/>
    <x v="351"/>
    <x v="0"/>
    <n v="9"/>
    <n v="2562.1643390490262"/>
    <x v="2662"/>
    <n v="454.93566095097367"/>
    <x v="0"/>
    <x v="357"/>
    <x v="0"/>
    <x v="0"/>
    <x v="14"/>
    <x v="3"/>
    <x v="0"/>
    <s v="Warsaw"/>
    <x v="30"/>
  </r>
  <r>
    <s v="6487"/>
    <x v="900"/>
    <x v="1"/>
    <n v="9"/>
    <n v="58.180399761661363"/>
    <x v="1097"/>
    <n v="1159.0196002383386"/>
    <x v="0"/>
    <x v="1165"/>
    <x v="7"/>
    <x v="7"/>
    <x v="9"/>
    <x v="4"/>
    <x v="1"/>
    <s v="Littleton"/>
    <x v="1"/>
  </r>
  <r>
    <s v="6488"/>
    <x v="996"/>
    <x v="1"/>
    <n v="27"/>
    <n v="773.54511268357305"/>
    <x v="2633"/>
    <n v="12698.759887316428"/>
    <x v="0"/>
    <x v="605"/>
    <x v="3"/>
    <x v="3"/>
    <x v="16"/>
    <x v="4"/>
    <x v="1"/>
    <s v="Waukesha"/>
    <x v="1"/>
  </r>
  <r>
    <s v="6490"/>
    <x v="253"/>
    <x v="0"/>
    <n v="9"/>
    <n v="175.05640971682649"/>
    <x v="2187"/>
    <n v="4290.9935902831739"/>
    <x v="0"/>
    <x v="584"/>
    <x v="8"/>
    <x v="8"/>
    <x v="11"/>
    <x v="4"/>
    <x v="1"/>
    <s v="Atlantic City"/>
    <x v="1"/>
  </r>
  <r>
    <s v="6492"/>
    <x v="13"/>
    <x v="1"/>
    <n v="4"/>
    <n v="2.9896622492001796"/>
    <x v="3122"/>
    <n v="62.920337750799817"/>
    <x v="0"/>
    <x v="462"/>
    <x v="0"/>
    <x v="0"/>
    <x v="17"/>
    <x v="4"/>
    <x v="0"/>
    <s v="Liverpool"/>
    <x v="3"/>
  </r>
  <r>
    <s v="6493"/>
    <x v="1017"/>
    <x v="1"/>
    <n v="12"/>
    <n v="1148.1111140219587"/>
    <x v="3123"/>
    <n v="728.08888597804139"/>
    <x v="0"/>
    <x v="1298"/>
    <x v="7"/>
    <x v="7"/>
    <x v="9"/>
    <x v="4"/>
    <x v="1"/>
    <s v="Greeley"/>
    <x v="1"/>
  </r>
  <r>
    <s v="6495"/>
    <x v="209"/>
    <x v="0"/>
    <n v="10"/>
    <n v="163.8413217647408"/>
    <x v="590"/>
    <n v="126.05867823525918"/>
    <x v="0"/>
    <x v="1150"/>
    <x v="0"/>
    <x v="0"/>
    <x v="15"/>
    <x v="5"/>
    <x v="0"/>
    <s v="Giebelstadt"/>
    <x v="5"/>
  </r>
  <r>
    <s v="6496"/>
    <x v="111"/>
    <x v="1"/>
    <n v="9"/>
    <n v="297.68568121481553"/>
    <x v="3124"/>
    <n v="3103.3143187851847"/>
    <x v="0"/>
    <x v="208"/>
    <x v="5"/>
    <x v="5"/>
    <x v="7"/>
    <x v="5"/>
    <x v="1"/>
    <s v="Orange"/>
    <x v="1"/>
  </r>
  <r>
    <s v="6497"/>
    <x v="892"/>
    <x v="1"/>
    <n v="9"/>
    <n v="159.734768599597"/>
    <x v="512"/>
    <n v="2212.0652314004033"/>
    <x v="3"/>
    <x v="1226"/>
    <x v="5"/>
    <x v="5"/>
    <x v="7"/>
    <x v="5"/>
    <x v="1"/>
    <s v="North Harford"/>
    <x v="1"/>
  </r>
  <r>
    <s v="6498"/>
    <x v="995"/>
    <x v="0"/>
    <n v="9"/>
    <n v="103.08554448918575"/>
    <x v="3125"/>
    <n v="1677.9644555108141"/>
    <x v="0"/>
    <x v="1174"/>
    <x v="0"/>
    <x v="0"/>
    <x v="14"/>
    <x v="3"/>
    <x v="1"/>
    <s v="Denver"/>
    <x v="1"/>
  </r>
  <r>
    <s v="6499"/>
    <x v="512"/>
    <x v="0"/>
    <n v="9"/>
    <n v="637.14252802440581"/>
    <x v="3126"/>
    <n v="1095.5774719755941"/>
    <x v="0"/>
    <x v="481"/>
    <x v="6"/>
    <x v="6"/>
    <x v="12"/>
    <x v="0"/>
    <x v="2"/>
    <s v="Sydney"/>
    <x v="8"/>
  </r>
  <r>
    <s v="6501"/>
    <x v="1077"/>
    <x v="2"/>
    <n v="13"/>
    <n v="681.33798534102391"/>
    <x v="3127"/>
    <n v="3710.5345146589766"/>
    <x v="1"/>
    <x v="1197"/>
    <x v="3"/>
    <x v="3"/>
    <x v="8"/>
    <x v="3"/>
    <x v="2"/>
    <s v="Beijing"/>
    <x v="2"/>
  </r>
  <r>
    <s v="6503"/>
    <x v="575"/>
    <x v="2"/>
    <n v="10"/>
    <n v="31.061990529413066"/>
    <x v="3128"/>
    <n v="6558.9380094705866"/>
    <x v="3"/>
    <x v="468"/>
    <x v="4"/>
    <x v="4"/>
    <x v="5"/>
    <x v="4"/>
    <x v="1"/>
    <s v="North Harford"/>
    <x v="1"/>
  </r>
  <r>
    <s v="6505"/>
    <x v="679"/>
    <x v="1"/>
    <n v="40"/>
    <n v="10685.400004206513"/>
    <x v="3129"/>
    <n v="5394.5999957934873"/>
    <x v="1"/>
    <x v="969"/>
    <x v="5"/>
    <x v="5"/>
    <x v="7"/>
    <x v="5"/>
    <x v="0"/>
    <s v="Berlin"/>
    <x v="5"/>
  </r>
  <r>
    <s v="6506"/>
    <x v="317"/>
    <x v="0"/>
    <n v="10"/>
    <n v="3518.4526874705962"/>
    <x v="1463"/>
    <n v="1481.4473125294035"/>
    <x v="0"/>
    <x v="1454"/>
    <x v="3"/>
    <x v="3"/>
    <x v="8"/>
    <x v="3"/>
    <x v="1"/>
    <s v="Oregon"/>
    <x v="1"/>
  </r>
  <r>
    <s v="6508"/>
    <x v="782"/>
    <x v="0"/>
    <n v="20"/>
    <n v="884.86284435651953"/>
    <x v="335"/>
    <n v="3115.1371556434806"/>
    <x v="0"/>
    <x v="193"/>
    <x v="3"/>
    <x v="3"/>
    <x v="8"/>
    <x v="3"/>
    <x v="2"/>
    <s v="Yerevan"/>
    <x v="18"/>
  </r>
  <r>
    <s v="6509"/>
    <x v="647"/>
    <x v="0"/>
    <n v="12"/>
    <n v="93.488948281117089"/>
    <x v="2547"/>
    <n v="403.09805171888291"/>
    <x v="0"/>
    <x v="434"/>
    <x v="2"/>
    <x v="2"/>
    <x v="17"/>
    <x v="4"/>
    <x v="2"/>
    <s v="Ashgabat"/>
    <x v="6"/>
  </r>
  <r>
    <s v="6510"/>
    <x v="77"/>
    <x v="0"/>
    <n v="26"/>
    <n v="98.230304749406613"/>
    <x v="3130"/>
    <n v="15019.249695250594"/>
    <x v="0"/>
    <x v="420"/>
    <x v="3"/>
    <x v="3"/>
    <x v="16"/>
    <x v="4"/>
    <x v="1"/>
    <s v="Boulder"/>
    <x v="1"/>
  </r>
  <r>
    <s v="6512"/>
    <x v="95"/>
    <x v="1"/>
    <n v="12"/>
    <n v="6171.048718663229"/>
    <x v="3131"/>
    <n v="-2470.6487186632289"/>
    <x v="0"/>
    <x v="1366"/>
    <x v="2"/>
    <x v="2"/>
    <x v="4"/>
    <x v="3"/>
    <x v="1"/>
    <s v="Loveland"/>
    <x v="1"/>
  </r>
  <r>
    <s v="6513"/>
    <x v="970"/>
    <x v="1"/>
    <n v="13"/>
    <n v="55.592204858296093"/>
    <x v="606"/>
    <n v="3844.4077951417039"/>
    <x v="0"/>
    <x v="1313"/>
    <x v="5"/>
    <x v="5"/>
    <x v="7"/>
    <x v="5"/>
    <x v="2"/>
    <s v="Tokyo"/>
    <x v="15"/>
  </r>
  <r>
    <s v="6514"/>
    <x v="164"/>
    <x v="0"/>
    <n v="12"/>
    <n v="182.97905118526936"/>
    <x v="156"/>
    <n v="2445.0209488147307"/>
    <x v="0"/>
    <x v="1281"/>
    <x v="7"/>
    <x v="7"/>
    <x v="9"/>
    <x v="4"/>
    <x v="1"/>
    <s v="Fredericksburg"/>
    <x v="1"/>
  </r>
  <r>
    <s v="6515"/>
    <x v="887"/>
    <x v="2"/>
    <n v="20"/>
    <n v="2036.0993342110758"/>
    <x v="1067"/>
    <n v="4523.900665788924"/>
    <x v="0"/>
    <x v="928"/>
    <x v="4"/>
    <x v="4"/>
    <x v="0"/>
    <x v="0"/>
    <x v="1"/>
    <s v="Vancouver"/>
    <x v="4"/>
  </r>
  <r>
    <s v="6516"/>
    <x v="1078"/>
    <x v="1"/>
    <n v="12"/>
    <n v="1923.1327135718179"/>
    <x v="909"/>
    <n v="2519.0872864281823"/>
    <x v="0"/>
    <x v="1450"/>
    <x v="3"/>
    <x v="3"/>
    <x v="5"/>
    <x v="4"/>
    <x v="1"/>
    <s v="Ithaca"/>
    <x v="1"/>
  </r>
  <r>
    <s v="6517"/>
    <x v="92"/>
    <x v="1"/>
    <n v="5"/>
    <n v="21.177347294120157"/>
    <x v="2741"/>
    <n v="107.27265270587984"/>
    <x v="0"/>
    <x v="62"/>
    <x v="1"/>
    <x v="1"/>
    <x v="3"/>
    <x v="1"/>
    <x v="0"/>
    <s v="West Yorkshire"/>
    <x v="3"/>
  </r>
  <r>
    <s v="6520"/>
    <x v="12"/>
    <x v="0"/>
    <n v="10"/>
    <n v="99.940951742421461"/>
    <x v="2533"/>
    <n v="269.9590482575785"/>
    <x v="1"/>
    <x v="182"/>
    <x v="0"/>
    <x v="0"/>
    <x v="21"/>
    <x v="0"/>
    <x v="0"/>
    <s v="Berlin"/>
    <x v="5"/>
  </r>
  <r>
    <s v="6523"/>
    <x v="499"/>
    <x v="0"/>
    <n v="12"/>
    <n v="49.050775439027596"/>
    <x v="2691"/>
    <n v="886.94922456097243"/>
    <x v="0"/>
    <x v="747"/>
    <x v="7"/>
    <x v="7"/>
    <x v="9"/>
    <x v="4"/>
    <x v="1"/>
    <s v="Fort Atkinson"/>
    <x v="1"/>
  </r>
  <r>
    <s v="6524"/>
    <x v="754"/>
    <x v="1"/>
    <n v="4"/>
    <n v="111.45873001851358"/>
    <x v="3132"/>
    <n v="350.50276998148644"/>
    <x v="0"/>
    <x v="175"/>
    <x v="3"/>
    <x v="3"/>
    <x v="8"/>
    <x v="3"/>
    <x v="1"/>
    <s v="Waterbury"/>
    <x v="1"/>
  </r>
  <r>
    <s v="6525"/>
    <x v="597"/>
    <x v="0"/>
    <n v="18"/>
    <n v="1751.3931950940075"/>
    <x v="3133"/>
    <n v="16148.606804905992"/>
    <x v="1"/>
    <x v="1082"/>
    <x v="4"/>
    <x v="4"/>
    <x v="6"/>
    <x v="0"/>
    <x v="1"/>
    <s v="Bethesda"/>
    <x v="1"/>
  </r>
  <r>
    <s v="6526"/>
    <x v="305"/>
    <x v="1"/>
    <n v="12"/>
    <n v="1468.5253753332852"/>
    <x v="1686"/>
    <n v="1507.4746246667148"/>
    <x v="0"/>
    <x v="95"/>
    <x v="7"/>
    <x v="7"/>
    <x v="9"/>
    <x v="4"/>
    <x v="0"/>
    <s v="Carlisle"/>
    <x v="3"/>
  </r>
  <r>
    <s v="6527"/>
    <x v="64"/>
    <x v="0"/>
    <n v="9"/>
    <n v="858.15304719989945"/>
    <x v="3134"/>
    <n v="1562.8469528001006"/>
    <x v="0"/>
    <x v="383"/>
    <x v="2"/>
    <x v="2"/>
    <x v="4"/>
    <x v="3"/>
    <x v="2"/>
    <s v="Taipei"/>
    <x v="28"/>
  </r>
  <r>
    <s v="6528"/>
    <x v="247"/>
    <x v="2"/>
    <n v="20"/>
    <n v="380.68739446684549"/>
    <x v="560"/>
    <n v="-120.88739446684548"/>
    <x v="0"/>
    <x v="37"/>
    <x v="0"/>
    <x v="0"/>
    <x v="1"/>
    <x v="1"/>
    <x v="1"/>
    <s v="Westminster"/>
    <x v="4"/>
  </r>
  <r>
    <s v="6529"/>
    <x v="860"/>
    <x v="2"/>
    <n v="20"/>
    <n v="243.26270576539588"/>
    <x v="3135"/>
    <n v="56.537294234604133"/>
    <x v="0"/>
    <x v="1455"/>
    <x v="0"/>
    <x v="0"/>
    <x v="21"/>
    <x v="0"/>
    <x v="1"/>
    <s v="Plano"/>
    <x v="1"/>
  </r>
  <r>
    <s v="6531"/>
    <x v="1002"/>
    <x v="1"/>
    <n v="10"/>
    <n v="13590.161406330786"/>
    <x v="3136"/>
    <n v="2609.8385936692139"/>
    <x v="0"/>
    <x v="1456"/>
    <x v="4"/>
    <x v="4"/>
    <x v="6"/>
    <x v="0"/>
    <x v="1"/>
    <s v="Alexandria"/>
    <x v="1"/>
  </r>
  <r>
    <s v="6532"/>
    <x v="146"/>
    <x v="1"/>
    <n v="10"/>
    <n v="2151.8330850713505"/>
    <x v="1563"/>
    <n v="7848.1669149286499"/>
    <x v="0"/>
    <x v="1082"/>
    <x v="4"/>
    <x v="4"/>
    <x v="6"/>
    <x v="0"/>
    <x v="1"/>
    <s v="Leominster"/>
    <x v="1"/>
  </r>
  <r>
    <s v="6534"/>
    <x v="642"/>
    <x v="0"/>
    <n v="10"/>
    <n v="114.17688622758131"/>
    <x v="1007"/>
    <n v="115.82311377241869"/>
    <x v="0"/>
    <x v="253"/>
    <x v="0"/>
    <x v="0"/>
    <x v="15"/>
    <x v="5"/>
    <x v="2"/>
    <s v="Nagoya"/>
    <x v="15"/>
  </r>
  <r>
    <s v="6535"/>
    <x v="1038"/>
    <x v="0"/>
    <n v="12"/>
    <n v="126.64700955221188"/>
    <x v="3137"/>
    <n v="1505.3529904477882"/>
    <x v="0"/>
    <x v="576"/>
    <x v="7"/>
    <x v="7"/>
    <x v="9"/>
    <x v="4"/>
    <x v="1"/>
    <s v="Littleton"/>
    <x v="1"/>
  </r>
  <r>
    <s v="6536"/>
    <x v="850"/>
    <x v="2"/>
    <n v="20"/>
    <n v="4070.5049073540572"/>
    <x v="3138"/>
    <n v="-710.5049073540572"/>
    <x v="1"/>
    <x v="138"/>
    <x v="4"/>
    <x v="4"/>
    <x v="6"/>
    <x v="0"/>
    <x v="1"/>
    <s v="Bethesda"/>
    <x v="1"/>
  </r>
  <r>
    <s v="6537"/>
    <x v="1079"/>
    <x v="2"/>
    <n v="12"/>
    <n v="10.43779094296576"/>
    <x v="2226"/>
    <n v="1485.9622090570344"/>
    <x v="0"/>
    <x v="1111"/>
    <x v="7"/>
    <x v="7"/>
    <x v="9"/>
    <x v="4"/>
    <x v="1"/>
    <s v="Orlando"/>
    <x v="1"/>
  </r>
  <r>
    <s v="6538"/>
    <x v="1027"/>
    <x v="2"/>
    <n v="10"/>
    <n v="1495.6293240213138"/>
    <x v="6"/>
    <n v="5494.3706759786864"/>
    <x v="0"/>
    <x v="988"/>
    <x v="9"/>
    <x v="9"/>
    <x v="14"/>
    <x v="3"/>
    <x v="1"/>
    <s v="Everett"/>
    <x v="1"/>
  </r>
  <r>
    <s v="6539"/>
    <x v="991"/>
    <x v="2"/>
    <n v="32"/>
    <n v="239.12220815446207"/>
    <x v="3139"/>
    <n v="158.67779184553794"/>
    <x v="2"/>
    <x v="219"/>
    <x v="0"/>
    <x v="0"/>
    <x v="17"/>
    <x v="4"/>
    <x v="0"/>
    <s v="Paris"/>
    <x v="7"/>
  </r>
  <r>
    <s v="6542"/>
    <x v="372"/>
    <x v="1"/>
    <n v="12"/>
    <n v="91.370899746341308"/>
    <x v="991"/>
    <n v="3863.2291002536585"/>
    <x v="0"/>
    <x v="567"/>
    <x v="6"/>
    <x v="6"/>
    <x v="0"/>
    <x v="0"/>
    <x v="1"/>
    <s v="Kennewick"/>
    <x v="1"/>
  </r>
  <r>
    <s v="6543"/>
    <x v="172"/>
    <x v="2"/>
    <n v="20"/>
    <n v="2.4180877814812169"/>
    <x v="3140"/>
    <n v="257.58191221851877"/>
    <x v="0"/>
    <x v="529"/>
    <x v="0"/>
    <x v="0"/>
    <x v="17"/>
    <x v="4"/>
    <x v="1"/>
    <s v="Round Rock"/>
    <x v="1"/>
  </r>
  <r>
    <s v="6544"/>
    <x v="35"/>
    <x v="2"/>
    <n v="10"/>
    <n v="128.88789518107771"/>
    <x v="499"/>
    <n v="101.0121048189223"/>
    <x v="1"/>
    <x v="1035"/>
    <x v="0"/>
    <x v="0"/>
    <x v="15"/>
    <x v="5"/>
    <x v="1"/>
    <s v="Bethesda"/>
    <x v="1"/>
  </r>
  <r>
    <s v="6545"/>
    <x v="663"/>
    <x v="2"/>
    <n v="10"/>
    <n v="327.2289780995896"/>
    <x v="454"/>
    <n v="1982.7710219004105"/>
    <x v="1"/>
    <x v="1029"/>
    <x v="6"/>
    <x v="6"/>
    <x v="12"/>
    <x v="0"/>
    <x v="0"/>
    <s v="Berlin"/>
    <x v="5"/>
  </r>
  <r>
    <s v="6547"/>
    <x v="998"/>
    <x v="0"/>
    <n v="13"/>
    <n v="5.5298215440721661"/>
    <x v="3141"/>
    <n v="4008.2701784559281"/>
    <x v="0"/>
    <x v="262"/>
    <x v="2"/>
    <x v="2"/>
    <x v="4"/>
    <x v="3"/>
    <x v="1"/>
    <s v="Worcester"/>
    <x v="1"/>
  </r>
  <r>
    <s v="6548"/>
    <x v="136"/>
    <x v="0"/>
    <n v="12"/>
    <n v="1135.8019518645874"/>
    <x v="354"/>
    <n v="2344.1980481354126"/>
    <x v="0"/>
    <x v="225"/>
    <x v="5"/>
    <x v="5"/>
    <x v="19"/>
    <x v="5"/>
    <x v="1"/>
    <s v="Edgerton"/>
    <x v="1"/>
  </r>
  <r>
    <s v="6549"/>
    <x v="277"/>
    <x v="1"/>
    <n v="13"/>
    <n v="449.72497794475032"/>
    <x v="3142"/>
    <n v="3492.6750220552499"/>
    <x v="0"/>
    <x v="86"/>
    <x v="5"/>
    <x v="5"/>
    <x v="19"/>
    <x v="5"/>
    <x v="1"/>
    <s v="Fort Collins"/>
    <x v="1"/>
  </r>
  <r>
    <s v="6550"/>
    <x v="905"/>
    <x v="1"/>
    <n v="20"/>
    <n v="91.974910945156964"/>
    <x v="1925"/>
    <n v="4068.0250890548432"/>
    <x v="1"/>
    <x v="1416"/>
    <x v="5"/>
    <x v="5"/>
    <x v="7"/>
    <x v="5"/>
    <x v="2"/>
    <s v="Beijing"/>
    <x v="2"/>
  </r>
  <r>
    <s v="6553"/>
    <x v="562"/>
    <x v="2"/>
    <n v="24"/>
    <n v="433.46006047699677"/>
    <x v="3143"/>
    <n v="183.09993952300317"/>
    <x v="0"/>
    <x v="62"/>
    <x v="1"/>
    <x v="1"/>
    <x v="3"/>
    <x v="1"/>
    <x v="1"/>
    <s v="Aurora"/>
    <x v="1"/>
  </r>
  <r>
    <s v="6554"/>
    <x v="883"/>
    <x v="1"/>
    <n v="9"/>
    <n v="70.854097388609077"/>
    <x v="3144"/>
    <n v="2971.1459026113907"/>
    <x v="0"/>
    <x v="1361"/>
    <x v="6"/>
    <x v="6"/>
    <x v="0"/>
    <x v="0"/>
    <x v="1"/>
    <s v="Ottawa"/>
    <x v="4"/>
  </r>
  <r>
    <s v="6555"/>
    <x v="563"/>
    <x v="2"/>
    <n v="36"/>
    <n v="136.20649352598826"/>
    <x v="2325"/>
    <n v="1964.1935064740119"/>
    <x v="2"/>
    <x v="356"/>
    <x v="3"/>
    <x v="3"/>
    <x v="13"/>
    <x v="4"/>
    <x v="2"/>
    <s v="Beijing"/>
    <x v="2"/>
  </r>
  <r>
    <s v="6556"/>
    <x v="625"/>
    <x v="0"/>
    <n v="9"/>
    <n v="249.26891283153017"/>
    <x v="3145"/>
    <n v="78.092587168469805"/>
    <x v="0"/>
    <x v="1213"/>
    <x v="0"/>
    <x v="0"/>
    <x v="21"/>
    <x v="0"/>
    <x v="1"/>
    <s v="Haverhill"/>
    <x v="1"/>
  </r>
  <r>
    <s v="6557"/>
    <x v="680"/>
    <x v="1"/>
    <n v="13"/>
    <n v="4525.1374349029838"/>
    <x v="3146"/>
    <n v="-619.13743490298384"/>
    <x v="3"/>
    <x v="612"/>
    <x v="5"/>
    <x v="5"/>
    <x v="7"/>
    <x v="5"/>
    <x v="1"/>
    <s v="North Harford"/>
    <x v="1"/>
  </r>
  <r>
    <s v="6558"/>
    <x v="871"/>
    <x v="0"/>
    <n v="10"/>
    <n v="792.55398108820248"/>
    <x v="1070"/>
    <n v="687.44601891179752"/>
    <x v="0"/>
    <x v="709"/>
    <x v="6"/>
    <x v="6"/>
    <x v="12"/>
    <x v="0"/>
    <x v="1"/>
    <s v="Queen Anne's County"/>
    <x v="1"/>
  </r>
  <r>
    <s v="6560"/>
    <x v="1002"/>
    <x v="1"/>
    <n v="10"/>
    <n v="635.1760951527956"/>
    <x v="187"/>
    <n v="-165.27609515279562"/>
    <x v="0"/>
    <x v="196"/>
    <x v="0"/>
    <x v="0"/>
    <x v="15"/>
    <x v="5"/>
    <x v="1"/>
    <s v="Georgetown"/>
    <x v="1"/>
  </r>
  <r>
    <s v="6561"/>
    <x v="371"/>
    <x v="1"/>
    <n v="5"/>
    <n v="42.848637896795658"/>
    <x v="399"/>
    <n v="782.15136210320429"/>
    <x v="0"/>
    <x v="241"/>
    <x v="6"/>
    <x v="6"/>
    <x v="12"/>
    <x v="0"/>
    <x v="1"/>
    <s v="Charleston"/>
    <x v="1"/>
  </r>
  <r>
    <s v="6562"/>
    <x v="637"/>
    <x v="1"/>
    <n v="12"/>
    <n v="446.24045462084121"/>
    <x v="3147"/>
    <n v="3468.8595453791586"/>
    <x v="0"/>
    <x v="202"/>
    <x v="0"/>
    <x v="0"/>
    <x v="14"/>
    <x v="3"/>
    <x v="1"/>
    <s v="Toppenish"/>
    <x v="1"/>
  </r>
  <r>
    <s v="6563"/>
    <x v="295"/>
    <x v="2"/>
    <n v="10"/>
    <n v="1166.3328453885135"/>
    <x v="125"/>
    <n v="4823.6671546114867"/>
    <x v="0"/>
    <x v="176"/>
    <x v="4"/>
    <x v="4"/>
    <x v="5"/>
    <x v="4"/>
    <x v="1"/>
    <s v="Trenton"/>
    <x v="1"/>
  </r>
  <r>
    <s v="6564"/>
    <x v="491"/>
    <x v="1"/>
    <n v="26"/>
    <n v="316.13828931072857"/>
    <x v="3148"/>
    <n v="4961.1117106892716"/>
    <x v="0"/>
    <x v="693"/>
    <x v="7"/>
    <x v="7"/>
    <x v="9"/>
    <x v="4"/>
    <x v="2"/>
    <s v="Shanghai"/>
    <x v="2"/>
  </r>
  <r>
    <s v="6566"/>
    <x v="1080"/>
    <x v="2"/>
    <n v="6"/>
    <n v="55.019831090617629"/>
    <x v="3149"/>
    <n v="5158.980168909382"/>
    <x v="0"/>
    <x v="389"/>
    <x v="2"/>
    <x v="2"/>
    <x v="4"/>
    <x v="3"/>
    <x v="1"/>
    <s v="Denver"/>
    <x v="1"/>
  </r>
  <r>
    <s v="6567"/>
    <x v="782"/>
    <x v="0"/>
    <n v="24"/>
    <n v="8.2762180405798986"/>
    <x v="3150"/>
    <n v="6651.42378195942"/>
    <x v="1"/>
    <x v="343"/>
    <x v="6"/>
    <x v="6"/>
    <x v="12"/>
    <x v="0"/>
    <x v="1"/>
    <s v="Bethesda"/>
    <x v="1"/>
  </r>
  <r>
    <s v="6569"/>
    <x v="328"/>
    <x v="0"/>
    <n v="10"/>
    <n v="51.190069259608414"/>
    <x v="303"/>
    <n v="3528.8099307403918"/>
    <x v="0"/>
    <x v="893"/>
    <x v="0"/>
    <x v="0"/>
    <x v="0"/>
    <x v="0"/>
    <x v="1"/>
    <s v="Snoqualmie"/>
    <x v="1"/>
  </r>
  <r>
    <s v="6570"/>
    <x v="224"/>
    <x v="1"/>
    <n v="9"/>
    <n v="2.112514685652783"/>
    <x v="3151"/>
    <n v="173.44748531434723"/>
    <x v="0"/>
    <x v="826"/>
    <x v="0"/>
    <x v="0"/>
    <x v="17"/>
    <x v="4"/>
    <x v="1"/>
    <s v="Houston"/>
    <x v="1"/>
  </r>
  <r>
    <s v="6572"/>
    <x v="266"/>
    <x v="1"/>
    <n v="10"/>
    <n v="1770.3327163515899"/>
    <x v="1545"/>
    <n v="1729.1672836484101"/>
    <x v="0"/>
    <x v="1197"/>
    <x v="3"/>
    <x v="3"/>
    <x v="8"/>
    <x v="3"/>
    <x v="1"/>
    <s v="New Brunswick"/>
    <x v="1"/>
  </r>
  <r>
    <s v="6573"/>
    <x v="540"/>
    <x v="2"/>
    <n v="24"/>
    <n v="15.417118414494491"/>
    <x v="1955"/>
    <n v="267.80288158550553"/>
    <x v="0"/>
    <x v="824"/>
    <x v="0"/>
    <x v="0"/>
    <x v="17"/>
    <x v="4"/>
    <x v="1"/>
    <s v="Newark"/>
    <x v="1"/>
  </r>
  <r>
    <s v="6574"/>
    <x v="606"/>
    <x v="0"/>
    <n v="13"/>
    <n v="1986.2588445523929"/>
    <x v="2878"/>
    <n v="3629.7411554476071"/>
    <x v="0"/>
    <x v="931"/>
    <x v="4"/>
    <x v="4"/>
    <x v="6"/>
    <x v="0"/>
    <x v="1"/>
    <s v="Brooklyn"/>
    <x v="1"/>
  </r>
  <r>
    <s v="6575"/>
    <x v="24"/>
    <x v="0"/>
    <n v="10"/>
    <n v="289.86419493115869"/>
    <x v="296"/>
    <n v="4710.1358050688414"/>
    <x v="0"/>
    <x v="1451"/>
    <x v="2"/>
    <x v="2"/>
    <x v="4"/>
    <x v="3"/>
    <x v="1"/>
    <s v="Poestenkill"/>
    <x v="1"/>
  </r>
  <r>
    <s v="6578"/>
    <x v="567"/>
    <x v="1"/>
    <n v="180"/>
    <n v="1164.4591648512594"/>
    <x v="3152"/>
    <n v="-433.65916485125945"/>
    <x v="0"/>
    <x v="648"/>
    <x v="0"/>
    <x v="0"/>
    <x v="18"/>
    <x v="5"/>
    <x v="1"/>
    <s v="Nantucket"/>
    <x v="1"/>
  </r>
  <r>
    <s v="6580"/>
    <x v="669"/>
    <x v="2"/>
    <n v="9"/>
    <n v="408.64953961968428"/>
    <x v="851"/>
    <n v="-90.138039619684264"/>
    <x v="0"/>
    <x v="681"/>
    <x v="0"/>
    <x v="0"/>
    <x v="15"/>
    <x v="5"/>
    <x v="1"/>
    <s v="Charlottesville"/>
    <x v="1"/>
  </r>
  <r>
    <s v="6581"/>
    <x v="345"/>
    <x v="0"/>
    <n v="12"/>
    <n v="471.70501921491416"/>
    <x v="3153"/>
    <n v="1992.4049807850861"/>
    <x v="1"/>
    <x v="1280"/>
    <x v="7"/>
    <x v="7"/>
    <x v="9"/>
    <x v="4"/>
    <x v="0"/>
    <s v="Berlin"/>
    <x v="5"/>
  </r>
  <r>
    <s v="6582"/>
    <x v="1060"/>
    <x v="2"/>
    <n v="9"/>
    <n v="334.26368380488691"/>
    <x v="3154"/>
    <n v="3505.2863161951132"/>
    <x v="0"/>
    <x v="371"/>
    <x v="0"/>
    <x v="0"/>
    <x v="14"/>
    <x v="3"/>
    <x v="1"/>
    <s v="Hingham"/>
    <x v="1"/>
  </r>
  <r>
    <s v="6583"/>
    <x v="1002"/>
    <x v="1"/>
    <n v="6"/>
    <n v="1765.8227223239915"/>
    <x v="3155"/>
    <n v="202.17727767600854"/>
    <x v="0"/>
    <x v="806"/>
    <x v="4"/>
    <x v="4"/>
    <x v="0"/>
    <x v="0"/>
    <x v="0"/>
    <s v="Baildon"/>
    <x v="3"/>
  </r>
  <r>
    <s v="6584"/>
    <x v="414"/>
    <x v="0"/>
    <n v="10"/>
    <n v="672.7421348233778"/>
    <x v="1545"/>
    <n v="2826.7578651766221"/>
    <x v="1"/>
    <x v="1197"/>
    <x v="3"/>
    <x v="3"/>
    <x v="8"/>
    <x v="3"/>
    <x v="1"/>
    <s v="Bethesda"/>
    <x v="1"/>
  </r>
  <r>
    <s v="6585"/>
    <x v="903"/>
    <x v="0"/>
    <n v="30"/>
    <n v="0.80778327270069561"/>
    <x v="3156"/>
    <n v="1769.1922167272994"/>
    <x v="3"/>
    <x v="645"/>
    <x v="7"/>
    <x v="7"/>
    <x v="13"/>
    <x v="4"/>
    <x v="1"/>
    <s v="North Harford"/>
    <x v="1"/>
  </r>
  <r>
    <s v="6586"/>
    <x v="247"/>
    <x v="2"/>
    <n v="24"/>
    <n v="2780.511103320709"/>
    <x v="997"/>
    <n v="-916.11110332070893"/>
    <x v="0"/>
    <x v="767"/>
    <x v="7"/>
    <x v="7"/>
    <x v="9"/>
    <x v="4"/>
    <x v="2"/>
    <s v="Bangkok"/>
    <x v="10"/>
  </r>
  <r>
    <s v="6587"/>
    <x v="585"/>
    <x v="0"/>
    <n v="8"/>
    <n v="546.75031926946849"/>
    <x v="3157"/>
    <n v="8245.2496807305324"/>
    <x v="0"/>
    <x v="452"/>
    <x v="4"/>
    <x v="4"/>
    <x v="5"/>
    <x v="4"/>
    <x v="0"/>
    <s v="West Yorkshire"/>
    <x v="3"/>
  </r>
  <r>
    <s v="6588"/>
    <x v="806"/>
    <x v="3"/>
    <n v="24"/>
    <n v="3632.9439126063221"/>
    <x v="3158"/>
    <n v="2898.4560873936775"/>
    <x v="1"/>
    <x v="1312"/>
    <x v="5"/>
    <x v="5"/>
    <x v="19"/>
    <x v="5"/>
    <x v="0"/>
    <s v="Berlin"/>
    <x v="5"/>
  </r>
  <r>
    <s v="6589"/>
    <x v="160"/>
    <x v="1"/>
    <n v="10"/>
    <n v="3821.9234456681429"/>
    <x v="1493"/>
    <n v="168.0765543318571"/>
    <x v="1"/>
    <x v="1457"/>
    <x v="0"/>
    <x v="0"/>
    <x v="14"/>
    <x v="3"/>
    <x v="1"/>
    <s v="Bethesda"/>
    <x v="1"/>
  </r>
  <r>
    <s v="6592"/>
    <x v="746"/>
    <x v="0"/>
    <n v="12"/>
    <n v="2495.2189887818081"/>
    <x v="2693"/>
    <n v="1669.1860112181917"/>
    <x v="0"/>
    <x v="1283"/>
    <x v="3"/>
    <x v="3"/>
    <x v="8"/>
    <x v="3"/>
    <x v="1"/>
    <s v="Clifton"/>
    <x v="1"/>
  </r>
  <r>
    <s v="6593"/>
    <x v="839"/>
    <x v="0"/>
    <n v="39"/>
    <n v="4343.2821086260083"/>
    <x v="3159"/>
    <n v="-528.48210862600808"/>
    <x v="1"/>
    <x v="398"/>
    <x v="2"/>
    <x v="2"/>
    <x v="17"/>
    <x v="4"/>
    <x v="1"/>
    <s v="Bethesda"/>
    <x v="1"/>
  </r>
  <r>
    <s v="6594"/>
    <x v="611"/>
    <x v="3"/>
    <n v="9"/>
    <n v="774.40758291105954"/>
    <x v="3160"/>
    <n v="4901.5924170889402"/>
    <x v="0"/>
    <x v="925"/>
    <x v="4"/>
    <x v="4"/>
    <x v="0"/>
    <x v="0"/>
    <x v="1"/>
    <s v="Lewisville"/>
    <x v="1"/>
  </r>
  <r>
    <s v="6595"/>
    <x v="1068"/>
    <x v="1"/>
    <n v="18"/>
    <n v="1451.8477004819099"/>
    <x v="3161"/>
    <n v="3380.2572995180899"/>
    <x v="0"/>
    <x v="1142"/>
    <x v="3"/>
    <x v="3"/>
    <x v="16"/>
    <x v="4"/>
    <x v="1"/>
    <s v="Englewood"/>
    <x v="1"/>
  </r>
  <r>
    <s v="6596"/>
    <x v="835"/>
    <x v="0"/>
    <n v="9"/>
    <n v="526.15056771212221"/>
    <x v="552"/>
    <n v="6844.8494322878778"/>
    <x v="0"/>
    <x v="326"/>
    <x v="8"/>
    <x v="8"/>
    <x v="13"/>
    <x v="4"/>
    <x v="1"/>
    <s v="Denver"/>
    <x v="1"/>
  </r>
  <r>
    <s v="6597"/>
    <x v="903"/>
    <x v="0"/>
    <n v="12"/>
    <n v="12.643390446604528"/>
    <x v="3162"/>
    <n v="2355.4566095533955"/>
    <x v="0"/>
    <x v="1070"/>
    <x v="0"/>
    <x v="0"/>
    <x v="19"/>
    <x v="5"/>
    <x v="2"/>
    <s v="Tehran"/>
    <x v="9"/>
  </r>
  <r>
    <s v="6598"/>
    <x v="747"/>
    <x v="1"/>
    <n v="6"/>
    <n v="43.326917030192853"/>
    <x v="3163"/>
    <n v="14.615082969807148"/>
    <x v="0"/>
    <x v="1002"/>
    <x v="2"/>
    <x v="2"/>
    <x v="2"/>
    <x v="2"/>
    <x v="1"/>
    <s v="Queen Anne's County"/>
    <x v="1"/>
  </r>
  <r>
    <s v="6600"/>
    <x v="599"/>
    <x v="3"/>
    <n v="4"/>
    <n v="61.978464189048694"/>
    <x v="3164"/>
    <n v="105.98153581095131"/>
    <x v="0"/>
    <x v="243"/>
    <x v="2"/>
    <x v="2"/>
    <x v="17"/>
    <x v="4"/>
    <x v="1"/>
    <s v="New York"/>
    <x v="1"/>
  </r>
  <r>
    <s v="6602"/>
    <x v="259"/>
    <x v="1"/>
    <n v="5"/>
    <n v="942.8012467579498"/>
    <x v="1301"/>
    <n v="627.1987532420502"/>
    <x v="2"/>
    <x v="922"/>
    <x v="0"/>
    <x v="0"/>
    <x v="0"/>
    <x v="0"/>
    <x v="0"/>
    <s v="Paris"/>
    <x v="7"/>
  </r>
  <r>
    <s v="6603"/>
    <x v="1081"/>
    <x v="1"/>
    <n v="6"/>
    <n v="220.50691250530596"/>
    <x v="29"/>
    <n v="514.79308749469396"/>
    <x v="3"/>
    <x v="906"/>
    <x v="6"/>
    <x v="6"/>
    <x v="12"/>
    <x v="0"/>
    <x v="1"/>
    <s v="North Harford"/>
    <x v="1"/>
  </r>
  <r>
    <s v="6604"/>
    <x v="882"/>
    <x v="0"/>
    <n v="10"/>
    <n v="872.61529422210594"/>
    <x v="425"/>
    <n v="117.38470577789406"/>
    <x v="0"/>
    <x v="673"/>
    <x v="8"/>
    <x v="8"/>
    <x v="13"/>
    <x v="4"/>
    <x v="1"/>
    <s v="Marshall"/>
    <x v="1"/>
  </r>
  <r>
    <s v="6606"/>
    <x v="645"/>
    <x v="1"/>
    <n v="4"/>
    <n v="7.9464731107636011"/>
    <x v="3165"/>
    <n v="655.01452688923644"/>
    <x v="2"/>
    <x v="39"/>
    <x v="3"/>
    <x v="3"/>
    <x v="8"/>
    <x v="3"/>
    <x v="1"/>
    <s v="Seattle"/>
    <x v="1"/>
  </r>
  <r>
    <s v="6607"/>
    <x v="434"/>
    <x v="2"/>
    <n v="20"/>
    <n v="2095.9476657166633"/>
    <x v="3166"/>
    <n v="17244.052334283337"/>
    <x v="0"/>
    <x v="457"/>
    <x v="4"/>
    <x v="4"/>
    <x v="5"/>
    <x v="4"/>
    <x v="1"/>
    <s v="Queen Anne's County"/>
    <x v="1"/>
  </r>
  <r>
    <s v="6609"/>
    <x v="910"/>
    <x v="1"/>
    <n v="12"/>
    <n v="864.58871410253823"/>
    <x v="912"/>
    <n v="1907.4112858974618"/>
    <x v="1"/>
    <x v="1086"/>
    <x v="6"/>
    <x v="6"/>
    <x v="12"/>
    <x v="0"/>
    <x v="2"/>
    <s v="Beijing"/>
    <x v="2"/>
  </r>
  <r>
    <s v="6610"/>
    <x v="497"/>
    <x v="2"/>
    <n v="9"/>
    <n v="1099.7455017731145"/>
    <x v="3167"/>
    <n v="1051.2544982268855"/>
    <x v="2"/>
    <x v="1458"/>
    <x v="5"/>
    <x v="5"/>
    <x v="7"/>
    <x v="5"/>
    <x v="2"/>
    <s v="Beijing"/>
    <x v="2"/>
  </r>
  <r>
    <s v="6611"/>
    <x v="607"/>
    <x v="2"/>
    <n v="20"/>
    <n v="1316.5296843975386"/>
    <x v="3168"/>
    <n v="-357.52968439753863"/>
    <x v="2"/>
    <x v="121"/>
    <x v="1"/>
    <x v="1"/>
    <x v="3"/>
    <x v="1"/>
    <x v="2"/>
    <s v="Beijing"/>
    <x v="2"/>
  </r>
  <r>
    <s v="6617"/>
    <x v="1018"/>
    <x v="1"/>
    <n v="10"/>
    <n v="82.127434255153446"/>
    <x v="126"/>
    <n v="32.872565744846554"/>
    <x v="0"/>
    <x v="136"/>
    <x v="0"/>
    <x v="0"/>
    <x v="17"/>
    <x v="4"/>
    <x v="1"/>
    <s v="Falmouth"/>
    <x v="1"/>
  </r>
  <r>
    <s v="6618"/>
    <x v="706"/>
    <x v="2"/>
    <n v="24"/>
    <n v="2066.4436512217317"/>
    <x v="3169"/>
    <n v="350.95634877826842"/>
    <x v="0"/>
    <x v="796"/>
    <x v="7"/>
    <x v="7"/>
    <x v="9"/>
    <x v="4"/>
    <x v="1"/>
    <s v="New York"/>
    <x v="1"/>
  </r>
  <r>
    <s v="6619"/>
    <x v="176"/>
    <x v="0"/>
    <n v="10"/>
    <n v="41.914270793062578"/>
    <x v="1252"/>
    <n v="287.98572920693738"/>
    <x v="0"/>
    <x v="863"/>
    <x v="0"/>
    <x v="0"/>
    <x v="15"/>
    <x v="5"/>
    <x v="1"/>
    <s v="Tallahassee"/>
    <x v="1"/>
  </r>
  <r>
    <s v="6622"/>
    <x v="553"/>
    <x v="1"/>
    <n v="5"/>
    <n v="3.8343933095650002"/>
    <x v="1124"/>
    <n v="326.16560669043503"/>
    <x v="0"/>
    <x v="248"/>
    <x v="2"/>
    <x v="2"/>
    <x v="20"/>
    <x v="3"/>
    <x v="0"/>
    <s v="West Yorkshire"/>
    <x v="3"/>
  </r>
  <r>
    <s v="6624"/>
    <x v="722"/>
    <x v="1"/>
    <n v="6"/>
    <n v="11.028682568769698"/>
    <x v="263"/>
    <n v="122.5593174312303"/>
    <x v="0"/>
    <x v="148"/>
    <x v="1"/>
    <x v="1"/>
    <x v="3"/>
    <x v="1"/>
    <x v="1"/>
    <s v="Denver"/>
    <x v="1"/>
  </r>
  <r>
    <s v="6625"/>
    <x v="723"/>
    <x v="0"/>
    <n v="10"/>
    <n v="875.08154399317664"/>
    <x v="1360"/>
    <n v="2504.9184560068234"/>
    <x v="0"/>
    <x v="1207"/>
    <x v="6"/>
    <x v="6"/>
    <x v="0"/>
    <x v="0"/>
    <x v="1"/>
    <s v="Menasha"/>
    <x v="1"/>
  </r>
  <r>
    <s v="6627"/>
    <x v="365"/>
    <x v="2"/>
    <n v="16"/>
    <n v="176.13607469209822"/>
    <x v="3170"/>
    <n v="296.28392530790177"/>
    <x v="2"/>
    <x v="834"/>
    <x v="0"/>
    <x v="0"/>
    <x v="17"/>
    <x v="4"/>
    <x v="0"/>
    <s v="Paris"/>
    <x v="7"/>
  </r>
  <r>
    <s v="6629"/>
    <x v="384"/>
    <x v="1"/>
    <n v="9"/>
    <n v="5.8700277484583294"/>
    <x v="1406"/>
    <n v="2046.1299722515416"/>
    <x v="0"/>
    <x v="1152"/>
    <x v="7"/>
    <x v="7"/>
    <x v="9"/>
    <x v="4"/>
    <x v="0"/>
    <s v="Copenhagen"/>
    <x v="21"/>
  </r>
  <r>
    <s v="6631"/>
    <x v="763"/>
    <x v="1"/>
    <n v="13"/>
    <n v="72.555836407335889"/>
    <x v="3171"/>
    <n v="380.91816359266409"/>
    <x v="0"/>
    <x v="681"/>
    <x v="0"/>
    <x v="0"/>
    <x v="15"/>
    <x v="5"/>
    <x v="1"/>
    <s v="Germantown"/>
    <x v="1"/>
  </r>
  <r>
    <s v="6633"/>
    <x v="105"/>
    <x v="2"/>
    <n v="24"/>
    <n v="10.929971237552245"/>
    <x v="3172"/>
    <n v="1822.3180287624477"/>
    <x v="1"/>
    <x v="40"/>
    <x v="0"/>
    <x v="0"/>
    <x v="1"/>
    <x v="1"/>
    <x v="2"/>
    <s v="Beijing"/>
    <x v="2"/>
  </r>
  <r>
    <s v="6634"/>
    <x v="585"/>
    <x v="0"/>
    <n v="10"/>
    <n v="6156.4497641954258"/>
    <x v="582"/>
    <n v="-3466.4497641954258"/>
    <x v="0"/>
    <x v="383"/>
    <x v="2"/>
    <x v="2"/>
    <x v="4"/>
    <x v="3"/>
    <x v="1"/>
    <s v="San Antonio"/>
    <x v="1"/>
  </r>
  <r>
    <s v="6635"/>
    <x v="698"/>
    <x v="0"/>
    <n v="8"/>
    <n v="1648.716305373209"/>
    <x v="3173"/>
    <n v="525.68369462679107"/>
    <x v="1"/>
    <x v="638"/>
    <x v="5"/>
    <x v="5"/>
    <x v="7"/>
    <x v="5"/>
    <x v="0"/>
    <s v="Berlin"/>
    <x v="5"/>
  </r>
  <r>
    <s v="6636"/>
    <x v="902"/>
    <x v="3"/>
    <n v="9"/>
    <n v="206.45444989653313"/>
    <x v="2820"/>
    <n v="149.45655010346687"/>
    <x v="2"/>
    <x v="75"/>
    <x v="0"/>
    <x v="0"/>
    <x v="15"/>
    <x v="5"/>
    <x v="1"/>
    <s v="Seattle"/>
    <x v="1"/>
  </r>
  <r>
    <s v="6637"/>
    <x v="316"/>
    <x v="3"/>
    <n v="12"/>
    <n v="1586.4391986366265"/>
    <x v="3174"/>
    <n v="-517.18919863662654"/>
    <x v="1"/>
    <x v="1342"/>
    <x v="7"/>
    <x v="7"/>
    <x v="9"/>
    <x v="4"/>
    <x v="1"/>
    <s v="Bethesda"/>
    <x v="1"/>
  </r>
  <r>
    <s v="6638"/>
    <x v="311"/>
    <x v="3"/>
    <n v="13"/>
    <n v="520.1190775035617"/>
    <x v="720"/>
    <n v="7684.0809224964387"/>
    <x v="1"/>
    <x v="1172"/>
    <x v="0"/>
    <x v="0"/>
    <x v="0"/>
    <x v="0"/>
    <x v="2"/>
    <s v="Beijing"/>
    <x v="2"/>
  </r>
  <r>
    <s v="6639"/>
    <x v="82"/>
    <x v="1"/>
    <n v="4"/>
    <n v="43.940400192215201"/>
    <x v="3048"/>
    <n v="484.25959980778487"/>
    <x v="0"/>
    <x v="1055"/>
    <x v="7"/>
    <x v="7"/>
    <x v="11"/>
    <x v="4"/>
    <x v="0"/>
    <s v="Koln"/>
    <x v="5"/>
  </r>
  <r>
    <s v="6641"/>
    <x v="619"/>
    <x v="1"/>
    <n v="6"/>
    <n v="77.086550043301827"/>
    <x v="3175"/>
    <n v="234.86144995669815"/>
    <x v="0"/>
    <x v="1459"/>
    <x v="0"/>
    <x v="0"/>
    <x v="21"/>
    <x v="0"/>
    <x v="1"/>
    <s v="Miami"/>
    <x v="1"/>
  </r>
  <r>
    <s v="6642"/>
    <x v="537"/>
    <x v="1"/>
    <n v="4"/>
    <n v="64.127364052166442"/>
    <x v="3176"/>
    <n v="575.8726359478336"/>
    <x v="0"/>
    <x v="190"/>
    <x v="3"/>
    <x v="3"/>
    <x v="8"/>
    <x v="3"/>
    <x v="0"/>
    <s v="Amsterdam"/>
    <x v="29"/>
  </r>
  <r>
    <s v="6643"/>
    <x v="104"/>
    <x v="0"/>
    <n v="10"/>
    <n v="6.5614698553815414"/>
    <x v="3177"/>
    <n v="62.938530144618461"/>
    <x v="0"/>
    <x v="1147"/>
    <x v="0"/>
    <x v="0"/>
    <x v="21"/>
    <x v="0"/>
    <x v="1"/>
    <s v="Granger"/>
    <x v="1"/>
  </r>
  <r>
    <s v="6646"/>
    <x v="1068"/>
    <x v="1"/>
    <n v="9"/>
    <n v="3575.887605372553"/>
    <x v="1562"/>
    <n v="1755.2123946274473"/>
    <x v="0"/>
    <x v="263"/>
    <x v="9"/>
    <x v="9"/>
    <x v="14"/>
    <x v="3"/>
    <x v="1"/>
    <s v="Spokane"/>
    <x v="1"/>
  </r>
  <r>
    <s v="6647"/>
    <x v="536"/>
    <x v="1"/>
    <n v="9"/>
    <n v="242.24848215812517"/>
    <x v="3178"/>
    <n v="127.46551784187483"/>
    <x v="0"/>
    <x v="310"/>
    <x v="0"/>
    <x v="0"/>
    <x v="15"/>
    <x v="5"/>
    <x v="2"/>
    <s v="Osaka"/>
    <x v="15"/>
  </r>
  <r>
    <s v="6648"/>
    <x v="750"/>
    <x v="1"/>
    <n v="20"/>
    <n v="476.14814741223478"/>
    <x v="3179"/>
    <n v="463.65185258776518"/>
    <x v="2"/>
    <x v="125"/>
    <x v="0"/>
    <x v="0"/>
    <x v="15"/>
    <x v="5"/>
    <x v="0"/>
    <s v="Paris"/>
    <x v="7"/>
  </r>
  <r>
    <s v="6650"/>
    <x v="386"/>
    <x v="0"/>
    <n v="12"/>
    <n v="2.965712074230765"/>
    <x v="1841"/>
    <n v="1200.6342879257691"/>
    <x v="0"/>
    <x v="1418"/>
    <x v="2"/>
    <x v="2"/>
    <x v="17"/>
    <x v="4"/>
    <x v="2"/>
    <s v="Tokyo"/>
    <x v="15"/>
  </r>
  <r>
    <s v="6651"/>
    <x v="908"/>
    <x v="2"/>
    <n v="40"/>
    <n v="646.34798927595909"/>
    <x v="3180"/>
    <n v="2473.2520107240407"/>
    <x v="2"/>
    <x v="1278"/>
    <x v="0"/>
    <x v="0"/>
    <x v="21"/>
    <x v="0"/>
    <x v="2"/>
    <s v="Beijing"/>
    <x v="2"/>
  </r>
  <r>
    <s v="6652"/>
    <x v="1080"/>
    <x v="2"/>
    <n v="12"/>
    <n v="63.29985664581384"/>
    <x v="3131"/>
    <n v="3637.1001433541865"/>
    <x v="0"/>
    <x v="1364"/>
    <x v="2"/>
    <x v="2"/>
    <x v="4"/>
    <x v="3"/>
    <x v="1"/>
    <s v="Lewisville"/>
    <x v="1"/>
  </r>
  <r>
    <s v="6653"/>
    <x v="516"/>
    <x v="0"/>
    <n v="13"/>
    <n v="7.8106122261950102"/>
    <x v="3181"/>
    <n v="276.02538777380499"/>
    <x v="0"/>
    <x v="318"/>
    <x v="0"/>
    <x v="0"/>
    <x v="2"/>
    <x v="2"/>
    <x v="1"/>
    <s v="Bar Harbor"/>
    <x v="1"/>
  </r>
  <r>
    <s v="6654"/>
    <x v="478"/>
    <x v="0"/>
    <n v="13"/>
    <n v="5.5684720614928356"/>
    <x v="3182"/>
    <n v="3758.1765279385072"/>
    <x v="0"/>
    <x v="270"/>
    <x v="9"/>
    <x v="9"/>
    <x v="14"/>
    <x v="3"/>
    <x v="2"/>
    <s v="Ashgabat"/>
    <x v="6"/>
  </r>
  <r>
    <s v="6655"/>
    <x v="112"/>
    <x v="1"/>
    <n v="4"/>
    <n v="28.140506705491813"/>
    <x v="3183"/>
    <n v="268.25949329450816"/>
    <x v="0"/>
    <x v="747"/>
    <x v="7"/>
    <x v="7"/>
    <x v="9"/>
    <x v="4"/>
    <x v="1"/>
    <s v="Virginia Beach"/>
    <x v="1"/>
  </r>
  <r>
    <s v="6657"/>
    <x v="655"/>
    <x v="1"/>
    <n v="5"/>
    <n v="32.266868448969632"/>
    <x v="108"/>
    <n v="187.73313155103037"/>
    <x v="0"/>
    <x v="839"/>
    <x v="2"/>
    <x v="2"/>
    <x v="17"/>
    <x v="4"/>
    <x v="1"/>
    <s v="Toppenish"/>
    <x v="1"/>
  </r>
  <r>
    <s v="6658"/>
    <x v="653"/>
    <x v="2"/>
    <n v="20"/>
    <n v="1120.7774594899875"/>
    <x v="3184"/>
    <n v="14039.222540510013"/>
    <x v="3"/>
    <x v="492"/>
    <x v="3"/>
    <x v="3"/>
    <x v="5"/>
    <x v="4"/>
    <x v="1"/>
    <s v="North Harford"/>
    <x v="1"/>
  </r>
  <r>
    <s v="6659"/>
    <x v="722"/>
    <x v="1"/>
    <n v="8"/>
    <n v="340.67133111393207"/>
    <x v="3185"/>
    <n v="2799.9686688860679"/>
    <x v="0"/>
    <x v="376"/>
    <x v="4"/>
    <x v="4"/>
    <x v="0"/>
    <x v="0"/>
    <x v="0"/>
    <s v="Stockport"/>
    <x v="3"/>
  </r>
  <r>
    <s v="6660"/>
    <x v="382"/>
    <x v="1"/>
    <n v="9"/>
    <n v="51.395573720921888"/>
    <x v="970"/>
    <n v="2025.4044262790783"/>
    <x v="0"/>
    <x v="793"/>
    <x v="7"/>
    <x v="7"/>
    <x v="9"/>
    <x v="4"/>
    <x v="1"/>
    <s v="Plattsburgh"/>
    <x v="1"/>
  </r>
  <r>
    <s v="6664"/>
    <x v="682"/>
    <x v="2"/>
    <n v="20"/>
    <n v="54.239499953464765"/>
    <x v="3186"/>
    <n v="623.76050004653518"/>
    <x v="2"/>
    <x v="695"/>
    <x v="0"/>
    <x v="0"/>
    <x v="17"/>
    <x v="4"/>
    <x v="1"/>
    <s v="Seattle"/>
    <x v="1"/>
  </r>
  <r>
    <s v="6666"/>
    <x v="1058"/>
    <x v="0"/>
    <n v="8"/>
    <n v="599.22946296884993"/>
    <x v="2101"/>
    <n v="920.77053703115007"/>
    <x v="0"/>
    <x v="711"/>
    <x v="7"/>
    <x v="7"/>
    <x v="9"/>
    <x v="4"/>
    <x v="0"/>
    <s v="Landstuhl"/>
    <x v="5"/>
  </r>
  <r>
    <s v="6667"/>
    <x v="522"/>
    <x v="0"/>
    <n v="8"/>
    <n v="3735.0359185515927"/>
    <x v="3187"/>
    <n v="-1246.8359185515928"/>
    <x v="1"/>
    <x v="404"/>
    <x v="2"/>
    <x v="2"/>
    <x v="4"/>
    <x v="3"/>
    <x v="0"/>
    <s v="Berlin"/>
    <x v="5"/>
  </r>
  <r>
    <s v="6668"/>
    <x v="183"/>
    <x v="0"/>
    <n v="24"/>
    <n v="1526.0741889604433"/>
    <x v="3072"/>
    <n v="3664.2258110395569"/>
    <x v="1"/>
    <x v="857"/>
    <x v="2"/>
    <x v="2"/>
    <x v="2"/>
    <x v="2"/>
    <x v="1"/>
    <s v="Bethesda"/>
    <x v="1"/>
  </r>
  <r>
    <s v="6669"/>
    <x v="253"/>
    <x v="0"/>
    <n v="9"/>
    <n v="2.232297164176352"/>
    <x v="3188"/>
    <n v="321.67770283582365"/>
    <x v="0"/>
    <x v="1460"/>
    <x v="0"/>
    <x v="0"/>
    <x v="15"/>
    <x v="5"/>
    <x v="1"/>
    <s v="Littleton"/>
    <x v="1"/>
  </r>
  <r>
    <s v="6670"/>
    <x v="229"/>
    <x v="1"/>
    <n v="9"/>
    <n v="424.06616939324687"/>
    <x v="3189"/>
    <n v="1096.9338306067532"/>
    <x v="0"/>
    <x v="441"/>
    <x v="7"/>
    <x v="7"/>
    <x v="9"/>
    <x v="4"/>
    <x v="0"/>
    <s v="Copenhagen"/>
    <x v="21"/>
  </r>
  <r>
    <s v="6671"/>
    <x v="824"/>
    <x v="1"/>
    <n v="10"/>
    <n v="22.189512115720937"/>
    <x v="852"/>
    <n v="1822.8104878842792"/>
    <x v="0"/>
    <x v="1123"/>
    <x v="6"/>
    <x v="6"/>
    <x v="12"/>
    <x v="0"/>
    <x v="1"/>
    <s v="Elmira"/>
    <x v="1"/>
  </r>
  <r>
    <s v="6672"/>
    <x v="418"/>
    <x v="0"/>
    <n v="10"/>
    <n v="350.42574326090642"/>
    <x v="425"/>
    <n v="639.57425673909358"/>
    <x v="0"/>
    <x v="1461"/>
    <x v="2"/>
    <x v="2"/>
    <x v="17"/>
    <x v="4"/>
    <x v="1"/>
    <s v="Attleboro"/>
    <x v="1"/>
  </r>
  <r>
    <s v="6673"/>
    <x v="787"/>
    <x v="0"/>
    <n v="10"/>
    <n v="1233.0424909162302"/>
    <x v="899"/>
    <n v="11756.95750908377"/>
    <x v="1"/>
    <x v="500"/>
    <x v="3"/>
    <x v="3"/>
    <x v="5"/>
    <x v="4"/>
    <x v="1"/>
    <s v="Bethesda"/>
    <x v="1"/>
  </r>
  <r>
    <s v="6674"/>
    <x v="1030"/>
    <x v="0"/>
    <n v="12"/>
    <n v="56.501723199523987"/>
    <x v="3190"/>
    <n v="538.49827680047599"/>
    <x v="0"/>
    <x v="1363"/>
    <x v="0"/>
    <x v="0"/>
    <x v="17"/>
    <x v="4"/>
    <x v="1"/>
    <s v="Milliken"/>
    <x v="1"/>
  </r>
  <r>
    <s v="6676"/>
    <x v="581"/>
    <x v="0"/>
    <n v="13"/>
    <n v="14182.765856840319"/>
    <x v="3191"/>
    <n v="6197.3941431596813"/>
    <x v="0"/>
    <x v="1462"/>
    <x v="3"/>
    <x v="3"/>
    <x v="8"/>
    <x v="3"/>
    <x v="1"/>
    <s v="Roanoke"/>
    <x v="1"/>
  </r>
  <r>
    <s v="6678"/>
    <x v="182"/>
    <x v="1"/>
    <n v="15"/>
    <n v="4808.4171468233781"/>
    <x v="2678"/>
    <n v="-309.91714682337806"/>
    <x v="1"/>
    <x v="183"/>
    <x v="8"/>
    <x v="8"/>
    <x v="16"/>
    <x v="4"/>
    <x v="1"/>
    <s v="Bethesda"/>
    <x v="1"/>
  </r>
  <r>
    <s v="6679"/>
    <x v="778"/>
    <x v="1"/>
    <n v="5"/>
    <n v="49.656999994368093"/>
    <x v="2278"/>
    <n v="34.843000005631907"/>
    <x v="0"/>
    <x v="462"/>
    <x v="0"/>
    <x v="0"/>
    <x v="17"/>
    <x v="4"/>
    <x v="1"/>
    <s v="Tallahassee"/>
    <x v="1"/>
  </r>
  <r>
    <s v="6681"/>
    <x v="1019"/>
    <x v="1"/>
    <n v="6"/>
    <n v="0.8382962399730528"/>
    <x v="3192"/>
    <n v="89.641703760026957"/>
    <x v="0"/>
    <x v="1445"/>
    <x v="0"/>
    <x v="0"/>
    <x v="17"/>
    <x v="4"/>
    <x v="1"/>
    <s v="Toronto"/>
    <x v="4"/>
  </r>
  <r>
    <s v="6682"/>
    <x v="145"/>
    <x v="2"/>
    <n v="10"/>
    <n v="44.760459806735838"/>
    <x v="1463"/>
    <n v="4955.1395401932641"/>
    <x v="0"/>
    <x v="1454"/>
    <x v="3"/>
    <x v="3"/>
    <x v="8"/>
    <x v="3"/>
    <x v="1"/>
    <s v="Veradale"/>
    <x v="1"/>
  </r>
  <r>
    <s v="6683"/>
    <x v="339"/>
    <x v="2"/>
    <n v="6"/>
    <n v="420.69614217127236"/>
    <x v="3193"/>
    <n v="8219.3038578287269"/>
    <x v="3"/>
    <x v="50"/>
    <x v="4"/>
    <x v="4"/>
    <x v="6"/>
    <x v="0"/>
    <x v="1"/>
    <s v="North Harford"/>
    <x v="1"/>
  </r>
  <r>
    <s v="6684"/>
    <x v="628"/>
    <x v="1"/>
    <n v="12"/>
    <n v="19.094053305246597"/>
    <x v="3194"/>
    <n v="142.9059466947534"/>
    <x v="2"/>
    <x v="556"/>
    <x v="0"/>
    <x v="0"/>
    <x v="17"/>
    <x v="4"/>
    <x v="2"/>
    <s v="Beijing"/>
    <x v="2"/>
  </r>
  <r>
    <s v="6686"/>
    <x v="211"/>
    <x v="1"/>
    <n v="13"/>
    <n v="50.275158841002586"/>
    <x v="458"/>
    <n v="4140.924841158997"/>
    <x v="0"/>
    <x v="567"/>
    <x v="6"/>
    <x v="6"/>
    <x v="0"/>
    <x v="0"/>
    <x v="1"/>
    <s v="Tallahassee"/>
    <x v="1"/>
  </r>
  <r>
    <s v="6687"/>
    <x v="220"/>
    <x v="0"/>
    <n v="200"/>
    <n v="35.177212534761495"/>
    <x v="3195"/>
    <n v="1962.8227874652384"/>
    <x v="0"/>
    <x v="1066"/>
    <x v="0"/>
    <x v="0"/>
    <x v="18"/>
    <x v="5"/>
    <x v="1"/>
    <s v="Russellville"/>
    <x v="1"/>
  </r>
  <r>
    <s v="6688"/>
    <x v="26"/>
    <x v="0"/>
    <n v="12"/>
    <n v="450.83299924509907"/>
    <x v="2512"/>
    <n v="2205.5670007549011"/>
    <x v="0"/>
    <x v="620"/>
    <x v="7"/>
    <x v="7"/>
    <x v="11"/>
    <x v="4"/>
    <x v="2"/>
    <s v="Tokyo"/>
    <x v="15"/>
  </r>
  <r>
    <s v="6689"/>
    <x v="984"/>
    <x v="2"/>
    <n v="10"/>
    <n v="266.60745777240766"/>
    <x v="272"/>
    <n v="2733.3925422275925"/>
    <x v="0"/>
    <x v="1056"/>
    <x v="0"/>
    <x v="0"/>
    <x v="19"/>
    <x v="5"/>
    <x v="1"/>
    <s v="East Troy"/>
    <x v="1"/>
  </r>
  <r>
    <s v="6691"/>
    <x v="774"/>
    <x v="0"/>
    <n v="13"/>
    <n v="205.84647443386663"/>
    <x v="3196"/>
    <n v="523.44152556613335"/>
    <x v="3"/>
    <x v="1284"/>
    <x v="2"/>
    <x v="2"/>
    <x v="2"/>
    <x v="2"/>
    <x v="1"/>
    <s v="North Harford"/>
    <x v="1"/>
  </r>
  <r>
    <s v="6692"/>
    <x v="290"/>
    <x v="3"/>
    <n v="13"/>
    <n v="113.81483842844789"/>
    <x v="3197"/>
    <n v="2772.6851615715523"/>
    <x v="0"/>
    <x v="939"/>
    <x v="5"/>
    <x v="5"/>
    <x v="19"/>
    <x v="5"/>
    <x v="2"/>
    <s v="Tehran"/>
    <x v="9"/>
  </r>
  <r>
    <s v="6693"/>
    <x v="255"/>
    <x v="0"/>
    <n v="13"/>
    <n v="284.46345097111208"/>
    <x v="2782"/>
    <n v="1731.410549028888"/>
    <x v="0"/>
    <x v="820"/>
    <x v="0"/>
    <x v="0"/>
    <x v="2"/>
    <x v="2"/>
    <x v="1"/>
    <s v="Veradale"/>
    <x v="1"/>
  </r>
  <r>
    <s v="6694"/>
    <x v="998"/>
    <x v="0"/>
    <n v="13"/>
    <n v="335.45809167811717"/>
    <x v="1040"/>
    <n v="110.81790832188284"/>
    <x v="0"/>
    <x v="108"/>
    <x v="0"/>
    <x v="0"/>
    <x v="15"/>
    <x v="5"/>
    <x v="1"/>
    <s v="Sedalia"/>
    <x v="1"/>
  </r>
  <r>
    <s v="6695"/>
    <x v="419"/>
    <x v="0"/>
    <n v="12"/>
    <n v="624.07952782612404"/>
    <x v="3198"/>
    <n v="194.260472173876"/>
    <x v="1"/>
    <x v="233"/>
    <x v="2"/>
    <x v="2"/>
    <x v="20"/>
    <x v="3"/>
    <x v="0"/>
    <s v="Berlin"/>
    <x v="5"/>
  </r>
  <r>
    <s v="6696"/>
    <x v="785"/>
    <x v="2"/>
    <n v="12"/>
    <n v="16.594712135914271"/>
    <x v="3199"/>
    <n v="407.7273878640857"/>
    <x v="2"/>
    <x v="958"/>
    <x v="0"/>
    <x v="0"/>
    <x v="15"/>
    <x v="5"/>
    <x v="0"/>
    <s v="Paris"/>
    <x v="7"/>
  </r>
  <r>
    <s v="6698"/>
    <x v="281"/>
    <x v="2"/>
    <n v="18"/>
    <n v="992.05679265523838"/>
    <x v="1706"/>
    <n v="784.99320734476157"/>
    <x v="0"/>
    <x v="216"/>
    <x v="7"/>
    <x v="7"/>
    <x v="13"/>
    <x v="4"/>
    <x v="1"/>
    <s v="Worcester"/>
    <x v="1"/>
  </r>
  <r>
    <s v="6701"/>
    <x v="923"/>
    <x v="0"/>
    <n v="9"/>
    <n v="3810.8002366787646"/>
    <x v="2192"/>
    <n v="1759.5997633212351"/>
    <x v="0"/>
    <x v="917"/>
    <x v="4"/>
    <x v="4"/>
    <x v="6"/>
    <x v="0"/>
    <x v="1"/>
    <s v="Greenville"/>
    <x v="1"/>
  </r>
  <r>
    <s v="6702"/>
    <x v="399"/>
    <x v="1"/>
    <n v="5"/>
    <n v="55.78754558336599"/>
    <x v="1044"/>
    <n v="794.21245441663405"/>
    <x v="0"/>
    <x v="934"/>
    <x v="4"/>
    <x v="4"/>
    <x v="6"/>
    <x v="0"/>
    <x v="1"/>
    <s v="Lewisville"/>
    <x v="1"/>
  </r>
  <r>
    <s v="6704"/>
    <x v="958"/>
    <x v="2"/>
    <n v="26"/>
    <n v="404.67489876778706"/>
    <x v="3200"/>
    <n v="9789.7751012322133"/>
    <x v="2"/>
    <x v="1054"/>
    <x v="4"/>
    <x v="4"/>
    <x v="5"/>
    <x v="4"/>
    <x v="2"/>
    <s v="Beijing"/>
    <x v="2"/>
  </r>
  <r>
    <s v="6705"/>
    <x v="636"/>
    <x v="0"/>
    <n v="12"/>
    <n v="343.26414894373715"/>
    <x v="3201"/>
    <n v="3809.5358510562628"/>
    <x v="0"/>
    <x v="454"/>
    <x v="0"/>
    <x v="0"/>
    <x v="0"/>
    <x v="0"/>
    <x v="1"/>
    <s v="Grand Prairie"/>
    <x v="1"/>
  </r>
  <r>
    <s v="6706"/>
    <x v="996"/>
    <x v="1"/>
    <n v="4"/>
    <n v="13.354286511897177"/>
    <x v="2973"/>
    <n v="37.345713488102824"/>
    <x v="0"/>
    <x v="1141"/>
    <x v="0"/>
    <x v="0"/>
    <x v="17"/>
    <x v="4"/>
    <x v="1"/>
    <s v="Toronto"/>
    <x v="4"/>
  </r>
  <r>
    <s v="6709"/>
    <x v="684"/>
    <x v="0"/>
    <n v="10"/>
    <n v="714.93581607378553"/>
    <x v="169"/>
    <n v="1575.0641839262144"/>
    <x v="0"/>
    <x v="757"/>
    <x v="7"/>
    <x v="7"/>
    <x v="9"/>
    <x v="4"/>
    <x v="1"/>
    <s v="Houston"/>
    <x v="1"/>
  </r>
  <r>
    <s v="6710"/>
    <x v="556"/>
    <x v="0"/>
    <n v="10"/>
    <n v="68.261016967844583"/>
    <x v="589"/>
    <n v="3221.7389830321554"/>
    <x v="1"/>
    <x v="1210"/>
    <x v="0"/>
    <x v="0"/>
    <x v="14"/>
    <x v="3"/>
    <x v="0"/>
    <s v="Berlin"/>
    <x v="5"/>
  </r>
  <r>
    <s v="6711"/>
    <x v="416"/>
    <x v="0"/>
    <n v="13"/>
    <n v="40.953047172356619"/>
    <x v="3202"/>
    <n v="101.64695282764337"/>
    <x v="3"/>
    <x v="136"/>
    <x v="0"/>
    <x v="0"/>
    <x v="17"/>
    <x v="4"/>
    <x v="1"/>
    <s v="North Harford"/>
    <x v="1"/>
  </r>
  <r>
    <s v="6712"/>
    <x v="2"/>
    <x v="1"/>
    <n v="6"/>
    <n v="15.96110385445005"/>
    <x v="3203"/>
    <n v="198.21099614554996"/>
    <x v="0"/>
    <x v="182"/>
    <x v="0"/>
    <x v="0"/>
    <x v="21"/>
    <x v="0"/>
    <x v="0"/>
    <s v="Baumholder"/>
    <x v="5"/>
  </r>
  <r>
    <s v="6714"/>
    <x v="947"/>
    <x v="0"/>
    <n v="12"/>
    <n v="5220.3810994059804"/>
    <x v="3204"/>
    <n v="5146.7889005940197"/>
    <x v="0"/>
    <x v="1080"/>
    <x v="2"/>
    <x v="2"/>
    <x v="4"/>
    <x v="3"/>
    <x v="0"/>
    <s v="Carlisle"/>
    <x v="3"/>
  </r>
  <r>
    <s v="6715"/>
    <x v="763"/>
    <x v="1"/>
    <n v="6"/>
    <n v="2482.8906413121658"/>
    <x v="3205"/>
    <n v="-1598.0906413121659"/>
    <x v="0"/>
    <x v="754"/>
    <x v="4"/>
    <x v="4"/>
    <x v="6"/>
    <x v="0"/>
    <x v="1"/>
    <s v="Menasha"/>
    <x v="1"/>
  </r>
  <r>
    <s v="6717"/>
    <x v="836"/>
    <x v="2"/>
    <n v="6"/>
    <n v="72.714272595418578"/>
    <x v="3206"/>
    <n v="64.625727404581426"/>
    <x v="0"/>
    <x v="469"/>
    <x v="0"/>
    <x v="0"/>
    <x v="2"/>
    <x v="2"/>
    <x v="1"/>
    <s v="Racine"/>
    <x v="1"/>
  </r>
  <r>
    <s v="6720"/>
    <x v="120"/>
    <x v="0"/>
    <n v="16"/>
    <n v="1005.5149068075158"/>
    <x v="3207"/>
    <n v="1694.3350931924842"/>
    <x v="1"/>
    <x v="530"/>
    <x v="2"/>
    <x v="2"/>
    <x v="2"/>
    <x v="2"/>
    <x v="0"/>
    <s v="Berlin"/>
    <x v="5"/>
  </r>
  <r>
    <s v="6722"/>
    <x v="634"/>
    <x v="1"/>
    <n v="9"/>
    <n v="91.008432723493456"/>
    <x v="3208"/>
    <n v="294.51956727650656"/>
    <x v="0"/>
    <x v="117"/>
    <x v="0"/>
    <x v="0"/>
    <x v="15"/>
    <x v="5"/>
    <x v="1"/>
    <s v="Seattle"/>
    <x v="1"/>
  </r>
  <r>
    <s v="6723"/>
    <x v="75"/>
    <x v="1"/>
    <n v="9"/>
    <n v="13.354328777204122"/>
    <x v="1446"/>
    <n v="74.557671222795889"/>
    <x v="0"/>
    <x v="272"/>
    <x v="0"/>
    <x v="0"/>
    <x v="2"/>
    <x v="2"/>
    <x v="1"/>
    <s v="Plattsburgh"/>
    <x v="1"/>
  </r>
  <r>
    <s v="6724"/>
    <x v="855"/>
    <x v="1"/>
    <n v="12"/>
    <n v="113.19321261334939"/>
    <x v="3209"/>
    <n v="-0.14321261334939095"/>
    <x v="0"/>
    <x v="436"/>
    <x v="0"/>
    <x v="0"/>
    <x v="17"/>
    <x v="4"/>
    <x v="2"/>
    <s v="Yokohama"/>
    <x v="15"/>
  </r>
  <r>
    <s v="6726"/>
    <x v="619"/>
    <x v="1"/>
    <n v="13"/>
    <n v="123.01754732888284"/>
    <x v="3210"/>
    <n v="2231.9224526711173"/>
    <x v="0"/>
    <x v="312"/>
    <x v="6"/>
    <x v="6"/>
    <x v="12"/>
    <x v="0"/>
    <x v="1"/>
    <s v="Bellevue"/>
    <x v="1"/>
  </r>
  <r>
    <s v="6728"/>
    <x v="88"/>
    <x v="1"/>
    <n v="13"/>
    <n v="2387.1499565410595"/>
    <x v="2366"/>
    <n v="4992.2500434589401"/>
    <x v="0"/>
    <x v="10"/>
    <x v="6"/>
    <x v="6"/>
    <x v="0"/>
    <x v="0"/>
    <x v="2"/>
    <s v="Sapporo"/>
    <x v="15"/>
  </r>
  <r>
    <s v="6729"/>
    <x v="344"/>
    <x v="2"/>
    <n v="10"/>
    <n v="1602.6129100305388"/>
    <x v="836"/>
    <n v="21347.387089969459"/>
    <x v="0"/>
    <x v="710"/>
    <x v="8"/>
    <x v="8"/>
    <x v="11"/>
    <x v="4"/>
    <x v="1"/>
    <s v="Montclair"/>
    <x v="1"/>
  </r>
  <r>
    <s v="6730"/>
    <x v="530"/>
    <x v="2"/>
    <n v="24"/>
    <n v="408.04518471525631"/>
    <x v="3211"/>
    <n v="3620.7178152847437"/>
    <x v="0"/>
    <x v="39"/>
    <x v="3"/>
    <x v="3"/>
    <x v="8"/>
    <x v="3"/>
    <x v="1"/>
    <s v="Clifton"/>
    <x v="1"/>
  </r>
  <r>
    <s v="6731"/>
    <x v="865"/>
    <x v="2"/>
    <n v="12"/>
    <n v="212.10689569108089"/>
    <x v="1262"/>
    <n v="2896.6931043089194"/>
    <x v="1"/>
    <x v="1226"/>
    <x v="5"/>
    <x v="5"/>
    <x v="7"/>
    <x v="5"/>
    <x v="1"/>
    <s v="Bethesda"/>
    <x v="1"/>
  </r>
  <r>
    <s v="6733"/>
    <x v="214"/>
    <x v="2"/>
    <n v="13"/>
    <n v="2074.5167047411587"/>
    <x v="3212"/>
    <n v="1276.3332952588412"/>
    <x v="0"/>
    <x v="1188"/>
    <x v="5"/>
    <x v="5"/>
    <x v="7"/>
    <x v="5"/>
    <x v="2"/>
    <s v="Guangzhou"/>
    <x v="2"/>
  </r>
  <r>
    <s v="6735"/>
    <x v="672"/>
    <x v="0"/>
    <n v="12"/>
    <n v="1323.9986260237977"/>
    <x v="3213"/>
    <n v="2420.0013739762026"/>
    <x v="2"/>
    <x v="379"/>
    <x v="6"/>
    <x v="6"/>
    <x v="0"/>
    <x v="0"/>
    <x v="0"/>
    <s v="Paris"/>
    <x v="7"/>
  </r>
  <r>
    <s v="6736"/>
    <x v="1041"/>
    <x v="0"/>
    <n v="12"/>
    <n v="11009.889228645226"/>
    <x v="3214"/>
    <n v="-3533.5892286452263"/>
    <x v="0"/>
    <x v="1254"/>
    <x v="9"/>
    <x v="9"/>
    <x v="14"/>
    <x v="3"/>
    <x v="1"/>
    <s v="Castle Rock"/>
    <x v="1"/>
  </r>
  <r>
    <s v="6739"/>
    <x v="520"/>
    <x v="1"/>
    <n v="9"/>
    <n v="1894.5372183403372"/>
    <x v="3215"/>
    <n v="2405.9377816596634"/>
    <x v="0"/>
    <x v="1006"/>
    <x v="4"/>
    <x v="4"/>
    <x v="0"/>
    <x v="0"/>
    <x v="1"/>
    <s v="Toronto"/>
    <x v="4"/>
  </r>
  <r>
    <s v="6741"/>
    <x v="170"/>
    <x v="1"/>
    <n v="10"/>
    <n v="129.17972317498649"/>
    <x v="1110"/>
    <n v="1755.8202768250135"/>
    <x v="0"/>
    <x v="743"/>
    <x v="6"/>
    <x v="6"/>
    <x v="12"/>
    <x v="0"/>
    <x v="1"/>
    <s v="Litchfield County"/>
    <x v="1"/>
  </r>
  <r>
    <s v="6742"/>
    <x v="366"/>
    <x v="1"/>
    <n v="6"/>
    <n v="121.97832877462808"/>
    <x v="2942"/>
    <n v="442.32167122537186"/>
    <x v="3"/>
    <x v="98"/>
    <x v="3"/>
    <x v="3"/>
    <x v="13"/>
    <x v="4"/>
    <x v="1"/>
    <s v="North Harford"/>
    <x v="1"/>
  </r>
  <r>
    <s v="6743"/>
    <x v="547"/>
    <x v="2"/>
    <n v="13"/>
    <n v="315.04345571581109"/>
    <x v="3216"/>
    <n v="3801.7565442841892"/>
    <x v="0"/>
    <x v="1463"/>
    <x v="4"/>
    <x v="4"/>
    <x v="0"/>
    <x v="0"/>
    <x v="1"/>
    <s v="Morristown"/>
    <x v="1"/>
  </r>
  <r>
    <s v="6745"/>
    <x v="121"/>
    <x v="0"/>
    <n v="9"/>
    <n v="698.38266934969658"/>
    <x v="816"/>
    <n v="1962.7173306503032"/>
    <x v="0"/>
    <x v="1396"/>
    <x v="7"/>
    <x v="7"/>
    <x v="11"/>
    <x v="4"/>
    <x v="1"/>
    <s v="Milwaukee"/>
    <x v="1"/>
  </r>
  <r>
    <s v="6747"/>
    <x v="993"/>
    <x v="0"/>
    <n v="10"/>
    <n v="13.594924470981082"/>
    <x v="639"/>
    <n v="3076.4050755290191"/>
    <x v="0"/>
    <x v="401"/>
    <x v="2"/>
    <x v="2"/>
    <x v="4"/>
    <x v="3"/>
    <x v="1"/>
    <s v="Queen Anne's County"/>
    <x v="1"/>
  </r>
  <r>
    <s v="6748"/>
    <x v="493"/>
    <x v="0"/>
    <n v="13"/>
    <n v="771.03387445953547"/>
    <x v="3217"/>
    <n v="-447.18387445953545"/>
    <x v="0"/>
    <x v="771"/>
    <x v="0"/>
    <x v="0"/>
    <x v="17"/>
    <x v="4"/>
    <x v="2"/>
    <s v="Damascus"/>
    <x v="26"/>
  </r>
  <r>
    <s v="6749"/>
    <x v="843"/>
    <x v="3"/>
    <n v="9"/>
    <n v="2910.435163541481"/>
    <x v="1211"/>
    <n v="293.66483645851895"/>
    <x v="0"/>
    <x v="923"/>
    <x v="0"/>
    <x v="0"/>
    <x v="0"/>
    <x v="0"/>
    <x v="1"/>
    <s v="Sheboygan"/>
    <x v="1"/>
  </r>
  <r>
    <s v="6751"/>
    <x v="551"/>
    <x v="1"/>
    <n v="4"/>
    <n v="165.14872330375772"/>
    <x v="1190"/>
    <n v="-113.34872330375772"/>
    <x v="0"/>
    <x v="810"/>
    <x v="0"/>
    <x v="0"/>
    <x v="17"/>
    <x v="4"/>
    <x v="2"/>
    <s v="Bishkek"/>
    <x v="11"/>
  </r>
  <r>
    <s v="6752"/>
    <x v="334"/>
    <x v="1"/>
    <n v="6"/>
    <n v="349.34683023916693"/>
    <x v="1366"/>
    <n v="411.75316976083309"/>
    <x v="1"/>
    <x v="506"/>
    <x v="6"/>
    <x v="6"/>
    <x v="12"/>
    <x v="0"/>
    <x v="2"/>
    <s v="Beijing"/>
    <x v="2"/>
  </r>
  <r>
    <s v="6753"/>
    <x v="23"/>
    <x v="1"/>
    <n v="8"/>
    <n v="228.00934851815683"/>
    <x v="3218"/>
    <n v="2635.9906514818431"/>
    <x v="0"/>
    <x v="635"/>
    <x v="0"/>
    <x v="0"/>
    <x v="0"/>
    <x v="0"/>
    <x v="0"/>
    <s v="Manchester"/>
    <x v="3"/>
  </r>
  <r>
    <s v="6754"/>
    <x v="565"/>
    <x v="0"/>
    <n v="9"/>
    <n v="186.95011464987937"/>
    <x v="121"/>
    <n v="6104.0498853501203"/>
    <x v="0"/>
    <x v="988"/>
    <x v="9"/>
    <x v="9"/>
    <x v="14"/>
    <x v="3"/>
    <x v="0"/>
    <s v="Koln"/>
    <x v="5"/>
  </r>
  <r>
    <s v="6755"/>
    <x v="869"/>
    <x v="2"/>
    <n v="10"/>
    <n v="4423.1873993836389"/>
    <x v="1069"/>
    <n v="1846.8126006163611"/>
    <x v="0"/>
    <x v="1406"/>
    <x v="6"/>
    <x v="6"/>
    <x v="0"/>
    <x v="0"/>
    <x v="1"/>
    <s v="Old Saybrook"/>
    <x v="1"/>
  </r>
  <r>
    <s v="6756"/>
    <x v="986"/>
    <x v="0"/>
    <n v="13"/>
    <n v="1752.2982350344532"/>
    <x v="928"/>
    <n v="3226.0517649655471"/>
    <x v="0"/>
    <x v="495"/>
    <x v="3"/>
    <x v="3"/>
    <x v="5"/>
    <x v="4"/>
    <x v="1"/>
    <s v="Cape Canaveral"/>
    <x v="1"/>
  </r>
  <r>
    <s v="6757"/>
    <x v="652"/>
    <x v="0"/>
    <n v="12"/>
    <n v="1479.3098500101071"/>
    <x v="3219"/>
    <n v="3582.890149989893"/>
    <x v="0"/>
    <x v="354"/>
    <x v="0"/>
    <x v="0"/>
    <x v="14"/>
    <x v="3"/>
    <x v="1"/>
    <s v="Toronto"/>
    <x v="4"/>
  </r>
  <r>
    <s v="6758"/>
    <x v="435"/>
    <x v="3"/>
    <n v="4"/>
    <n v="46.99779951245872"/>
    <x v="3220"/>
    <n v="0.60220048754128186"/>
    <x v="0"/>
    <x v="372"/>
    <x v="0"/>
    <x v="0"/>
    <x v="17"/>
    <x v="4"/>
    <x v="1"/>
    <s v="Hartford"/>
    <x v="1"/>
  </r>
  <r>
    <s v="6760"/>
    <x v="200"/>
    <x v="1"/>
    <n v="10"/>
    <n v="76.295863371470844"/>
    <x v="570"/>
    <n v="88.704136628529156"/>
    <x v="0"/>
    <x v="339"/>
    <x v="0"/>
    <x v="0"/>
    <x v="17"/>
    <x v="4"/>
    <x v="1"/>
    <s v="Lakeland"/>
    <x v="1"/>
  </r>
  <r>
    <s v="6761"/>
    <x v="194"/>
    <x v="1"/>
    <n v="6"/>
    <n v="331.23698672518788"/>
    <x v="3221"/>
    <n v="105.50701327481215"/>
    <x v="0"/>
    <x v="1307"/>
    <x v="0"/>
    <x v="0"/>
    <x v="21"/>
    <x v="0"/>
    <x v="1"/>
    <s v="Annapolis"/>
    <x v="1"/>
  </r>
  <r>
    <s v="6763"/>
    <x v="546"/>
    <x v="1"/>
    <n v="13"/>
    <n v="7427.2410368802412"/>
    <x v="3222"/>
    <n v="3836.7589631197588"/>
    <x v="3"/>
    <x v="382"/>
    <x v="4"/>
    <x v="4"/>
    <x v="6"/>
    <x v="0"/>
    <x v="1"/>
    <s v="North Harford"/>
    <x v="1"/>
  </r>
  <r>
    <s v="6764"/>
    <x v="818"/>
    <x v="0"/>
    <n v="12"/>
    <n v="756.63100951739909"/>
    <x v="2412"/>
    <n v="3137.368990482601"/>
    <x v="0"/>
    <x v="485"/>
    <x v="4"/>
    <x v="4"/>
    <x v="5"/>
    <x v="4"/>
    <x v="2"/>
    <s v="Canberra"/>
    <x v="8"/>
  </r>
  <r>
    <s v="6765"/>
    <x v="337"/>
    <x v="0"/>
    <n v="9"/>
    <n v="32.378299893081525"/>
    <x v="3223"/>
    <n v="28.781700106918471"/>
    <x v="1"/>
    <x v="1464"/>
    <x v="0"/>
    <x v="0"/>
    <x v="21"/>
    <x v="0"/>
    <x v="0"/>
    <s v="Berlin"/>
    <x v="5"/>
  </r>
  <r>
    <s v="6767"/>
    <x v="550"/>
    <x v="1"/>
    <n v="10"/>
    <n v="1461.9041668233147"/>
    <x v="580"/>
    <n v="3338.0958331766851"/>
    <x v="0"/>
    <x v="1448"/>
    <x v="0"/>
    <x v="0"/>
    <x v="14"/>
    <x v="3"/>
    <x v="1"/>
    <s v="Worcester"/>
    <x v="1"/>
  </r>
  <r>
    <s v="6768"/>
    <x v="216"/>
    <x v="1"/>
    <n v="18"/>
    <n v="389.69283690893417"/>
    <x v="2922"/>
    <n v="2814.3071630910658"/>
    <x v="1"/>
    <x v="275"/>
    <x v="4"/>
    <x v="4"/>
    <x v="6"/>
    <x v="0"/>
    <x v="2"/>
    <s v="Beijing"/>
    <x v="2"/>
  </r>
  <r>
    <s v="6769"/>
    <x v="904"/>
    <x v="1"/>
    <n v="6"/>
    <n v="44.024268547225411"/>
    <x v="3224"/>
    <n v="76.767731452774598"/>
    <x v="0"/>
    <x v="52"/>
    <x v="0"/>
    <x v="0"/>
    <x v="1"/>
    <x v="1"/>
    <x v="1"/>
    <s v="New Bedford"/>
    <x v="1"/>
  </r>
  <r>
    <s v="6771"/>
    <x v="81"/>
    <x v="0"/>
    <n v="13"/>
    <n v="198.04115846706034"/>
    <x v="1188"/>
    <n v="79.158841532939647"/>
    <x v="3"/>
    <x v="807"/>
    <x v="0"/>
    <x v="0"/>
    <x v="15"/>
    <x v="5"/>
    <x v="1"/>
    <s v="North Harford"/>
    <x v="1"/>
  </r>
  <r>
    <s v="6772"/>
    <x v="720"/>
    <x v="3"/>
    <n v="9"/>
    <n v="621.41500935929309"/>
    <x v="72"/>
    <n v="1414.084990640707"/>
    <x v="0"/>
    <x v="914"/>
    <x v="5"/>
    <x v="5"/>
    <x v="7"/>
    <x v="5"/>
    <x v="1"/>
    <s v="Buffalo"/>
    <x v="1"/>
  </r>
  <r>
    <s v="6773"/>
    <x v="149"/>
    <x v="1"/>
    <n v="9"/>
    <n v="823.76121413156818"/>
    <x v="3225"/>
    <n v="1640.2387858684319"/>
    <x v="2"/>
    <x v="316"/>
    <x v="5"/>
    <x v="5"/>
    <x v="7"/>
    <x v="5"/>
    <x v="1"/>
    <s v="Seattle"/>
    <x v="1"/>
  </r>
  <r>
    <s v="6774"/>
    <x v="250"/>
    <x v="1"/>
    <n v="4"/>
    <n v="87.38486312782166"/>
    <x v="3226"/>
    <n v="1128.6151368721783"/>
    <x v="1"/>
    <x v="0"/>
    <x v="0"/>
    <x v="0"/>
    <x v="0"/>
    <x v="0"/>
    <x v="1"/>
    <s v="Bethesda"/>
    <x v="1"/>
  </r>
  <r>
    <s v="6776"/>
    <x v="722"/>
    <x v="1"/>
    <n v="6"/>
    <n v="2057.4669148219577"/>
    <x v="3227"/>
    <n v="-887.46691482195774"/>
    <x v="0"/>
    <x v="349"/>
    <x v="5"/>
    <x v="5"/>
    <x v="19"/>
    <x v="5"/>
    <x v="2"/>
    <s v="Sydney"/>
    <x v="8"/>
  </r>
  <r>
    <s v="6777"/>
    <x v="427"/>
    <x v="1"/>
    <n v="12"/>
    <n v="1552.6720624696407"/>
    <x v="909"/>
    <n v="2889.5479375303594"/>
    <x v="0"/>
    <x v="598"/>
    <x v="7"/>
    <x v="7"/>
    <x v="5"/>
    <x v="4"/>
    <x v="1"/>
    <s v="North Bend"/>
    <x v="1"/>
  </r>
  <r>
    <s v="6778"/>
    <x v="362"/>
    <x v="0"/>
    <n v="9"/>
    <n v="2438.8530780715059"/>
    <x v="3228"/>
    <n v="330.34692192849388"/>
    <x v="1"/>
    <x v="812"/>
    <x v="0"/>
    <x v="0"/>
    <x v="0"/>
    <x v="0"/>
    <x v="2"/>
    <s v="Beijing"/>
    <x v="2"/>
  </r>
  <r>
    <s v="6779"/>
    <x v="503"/>
    <x v="1"/>
    <n v="24"/>
    <n v="21.863322154528952"/>
    <x v="3229"/>
    <n v="4931.4366778454714"/>
    <x v="2"/>
    <x v="788"/>
    <x v="7"/>
    <x v="7"/>
    <x v="9"/>
    <x v="4"/>
    <x v="2"/>
    <s v="Beijing"/>
    <x v="2"/>
  </r>
  <r>
    <s v="6781"/>
    <x v="1038"/>
    <x v="0"/>
    <n v="12"/>
    <n v="1956.0266777042868"/>
    <x v="1595"/>
    <n v="5483.9733222957129"/>
    <x v="0"/>
    <x v="933"/>
    <x v="4"/>
    <x v="4"/>
    <x v="6"/>
    <x v="0"/>
    <x v="2"/>
    <s v="Shanghai"/>
    <x v="2"/>
  </r>
  <r>
    <s v="6782"/>
    <x v="1027"/>
    <x v="2"/>
    <n v="10"/>
    <n v="2941.2192292523805"/>
    <x v="1652"/>
    <n v="-271.2192292523805"/>
    <x v="1"/>
    <x v="447"/>
    <x v="5"/>
    <x v="5"/>
    <x v="7"/>
    <x v="5"/>
    <x v="2"/>
    <s v="Beijing"/>
    <x v="2"/>
  </r>
  <r>
    <s v="6784"/>
    <x v="773"/>
    <x v="0"/>
    <n v="12"/>
    <n v="286.83053780940958"/>
    <x v="3230"/>
    <n v="520.46946219059032"/>
    <x v="0"/>
    <x v="233"/>
    <x v="2"/>
    <x v="2"/>
    <x v="20"/>
    <x v="3"/>
    <x v="1"/>
    <s v="Tallahassee"/>
    <x v="1"/>
  </r>
  <r>
    <s v="6785"/>
    <x v="342"/>
    <x v="0"/>
    <n v="26"/>
    <n v="138.95427475113874"/>
    <x v="3231"/>
    <n v="360.79572524886123"/>
    <x v="3"/>
    <x v="458"/>
    <x v="0"/>
    <x v="0"/>
    <x v="21"/>
    <x v="0"/>
    <x v="1"/>
    <s v="North Harford"/>
    <x v="1"/>
  </r>
  <r>
    <s v="6786"/>
    <x v="375"/>
    <x v="1"/>
    <n v="13"/>
    <n v="6.415667566222826"/>
    <x v="3232"/>
    <n v="117.46033243377718"/>
    <x v="1"/>
    <x v="1064"/>
    <x v="2"/>
    <x v="2"/>
    <x v="2"/>
    <x v="2"/>
    <x v="2"/>
    <s v="Beijing"/>
    <x v="2"/>
  </r>
  <r>
    <s v="6787"/>
    <x v="544"/>
    <x v="0"/>
    <n v="12"/>
    <n v="64.14263464310244"/>
    <x v="3233"/>
    <n v="3107.3673653568976"/>
    <x v="1"/>
    <x v="764"/>
    <x v="5"/>
    <x v="5"/>
    <x v="7"/>
    <x v="5"/>
    <x v="0"/>
    <s v="Berlin"/>
    <x v="5"/>
  </r>
  <r>
    <s v="6789"/>
    <x v="179"/>
    <x v="0"/>
    <n v="12"/>
    <n v="23.295614309177576"/>
    <x v="1572"/>
    <n v="324.58438569082244"/>
    <x v="0"/>
    <x v="1150"/>
    <x v="0"/>
    <x v="0"/>
    <x v="15"/>
    <x v="5"/>
    <x v="2"/>
    <s v="Taipei"/>
    <x v="28"/>
  </r>
  <r>
    <s v="6790"/>
    <x v="673"/>
    <x v="0"/>
    <n v="20"/>
    <n v="22247.328985108783"/>
    <x v="3234"/>
    <n v="23652.671014891217"/>
    <x v="1"/>
    <x v="1032"/>
    <x v="7"/>
    <x v="7"/>
    <x v="11"/>
    <x v="4"/>
    <x v="1"/>
    <s v="Bethesda"/>
    <x v="1"/>
  </r>
  <r>
    <s v="6791"/>
    <x v="864"/>
    <x v="2"/>
    <n v="10"/>
    <n v="1142.0992478839692"/>
    <x v="460"/>
    <n v="147.90075211603084"/>
    <x v="0"/>
    <x v="803"/>
    <x v="7"/>
    <x v="7"/>
    <x v="9"/>
    <x v="4"/>
    <x v="1"/>
    <s v="Germantown"/>
    <x v="1"/>
  </r>
  <r>
    <s v="6792"/>
    <x v="42"/>
    <x v="0"/>
    <n v="18"/>
    <n v="2292.5106436114106"/>
    <x v="3235"/>
    <n v="4164.9893563885889"/>
    <x v="1"/>
    <x v="292"/>
    <x v="2"/>
    <x v="2"/>
    <x v="4"/>
    <x v="3"/>
    <x v="0"/>
    <s v="Berlin"/>
    <x v="5"/>
  </r>
  <r>
    <s v="6793"/>
    <x v="407"/>
    <x v="1"/>
    <n v="12"/>
    <n v="20.251670808296893"/>
    <x v="3236"/>
    <n v="1887.7483291917031"/>
    <x v="2"/>
    <x v="762"/>
    <x v="7"/>
    <x v="7"/>
    <x v="9"/>
    <x v="4"/>
    <x v="0"/>
    <s v="Paris"/>
    <x v="7"/>
  </r>
  <r>
    <s v="6797"/>
    <x v="692"/>
    <x v="0"/>
    <n v="10"/>
    <n v="204.09242923741158"/>
    <x v="485"/>
    <n v="3055.9075707625884"/>
    <x v="1"/>
    <x v="106"/>
    <x v="3"/>
    <x v="3"/>
    <x v="5"/>
    <x v="4"/>
    <x v="1"/>
    <s v="Bethesda"/>
    <x v="1"/>
  </r>
  <r>
    <s v="6798"/>
    <x v="668"/>
    <x v="2"/>
    <n v="24"/>
    <n v="5336.1295649524009"/>
    <x v="3237"/>
    <n v="1861.4704350475995"/>
    <x v="0"/>
    <x v="290"/>
    <x v="9"/>
    <x v="9"/>
    <x v="14"/>
    <x v="3"/>
    <x v="2"/>
    <s v="Singapore"/>
    <x v="17"/>
  </r>
  <r>
    <s v="6799"/>
    <x v="671"/>
    <x v="2"/>
    <n v="12"/>
    <n v="31.412795257563808"/>
    <x v="422"/>
    <n v="2344.5872047424364"/>
    <x v="3"/>
    <x v="614"/>
    <x v="6"/>
    <x v="6"/>
    <x v="12"/>
    <x v="0"/>
    <x v="1"/>
    <s v="North Harford"/>
    <x v="1"/>
  </r>
  <r>
    <s v="6800"/>
    <x v="521"/>
    <x v="0"/>
    <n v="13"/>
    <n v="3793.2936012144996"/>
    <x v="3238"/>
    <n v="25123.7063987855"/>
    <x v="2"/>
    <x v="330"/>
    <x v="0"/>
    <x v="0"/>
    <x v="11"/>
    <x v="4"/>
    <x v="1"/>
    <s v="Seattle"/>
    <x v="1"/>
  </r>
  <r>
    <s v="6801"/>
    <x v="1059"/>
    <x v="0"/>
    <n v="9"/>
    <n v="84.27197543324759"/>
    <x v="1233"/>
    <n v="3423.2330245667526"/>
    <x v="0"/>
    <x v="930"/>
    <x v="4"/>
    <x v="4"/>
    <x v="0"/>
    <x v="0"/>
    <x v="1"/>
    <s v="Manitowoc"/>
    <x v="1"/>
  </r>
  <r>
    <s v="6802"/>
    <x v="338"/>
    <x v="1"/>
    <n v="12"/>
    <n v="501.44289206435781"/>
    <x v="1751"/>
    <n v="7094.5571079356423"/>
    <x v="0"/>
    <x v="937"/>
    <x v="4"/>
    <x v="4"/>
    <x v="6"/>
    <x v="0"/>
    <x v="1"/>
    <s v="Wheat Ridge"/>
    <x v="1"/>
  </r>
  <r>
    <s v="6804"/>
    <x v="264"/>
    <x v="1"/>
    <n v="10"/>
    <n v="180.84187311260081"/>
    <x v="460"/>
    <n v="1109.1581268873992"/>
    <x v="0"/>
    <x v="1098"/>
    <x v="5"/>
    <x v="5"/>
    <x v="7"/>
    <x v="5"/>
    <x v="1"/>
    <s v="Darien"/>
    <x v="1"/>
  </r>
  <r>
    <s v="6806"/>
    <x v="963"/>
    <x v="0"/>
    <n v="10"/>
    <n v="635.27261193697666"/>
    <x v="1276"/>
    <n v="2664.7273880630232"/>
    <x v="0"/>
    <x v="298"/>
    <x v="5"/>
    <x v="5"/>
    <x v="7"/>
    <x v="5"/>
    <x v="1"/>
    <s v="Atlantic City"/>
    <x v="1"/>
  </r>
  <r>
    <s v="6807"/>
    <x v="1046"/>
    <x v="0"/>
    <n v="12"/>
    <n v="50.506863021060873"/>
    <x v="2051"/>
    <n v="1497.4931369789392"/>
    <x v="2"/>
    <x v="692"/>
    <x v="0"/>
    <x v="0"/>
    <x v="17"/>
    <x v="4"/>
    <x v="2"/>
    <s v="Beijing"/>
    <x v="2"/>
  </r>
  <r>
    <s v="6808"/>
    <x v="975"/>
    <x v="0"/>
    <n v="10"/>
    <n v="34.346839877265147"/>
    <x v="485"/>
    <n v="3225.6531601227348"/>
    <x v="2"/>
    <x v="499"/>
    <x v="3"/>
    <x v="3"/>
    <x v="5"/>
    <x v="4"/>
    <x v="0"/>
    <s v="Paris"/>
    <x v="7"/>
  </r>
  <r>
    <s v="6809"/>
    <x v="729"/>
    <x v="0"/>
    <n v="13"/>
    <n v="41.533458277964961"/>
    <x v="3239"/>
    <n v="400.33654172203507"/>
    <x v="0"/>
    <x v="1219"/>
    <x v="2"/>
    <x v="2"/>
    <x v="17"/>
    <x v="4"/>
    <x v="1"/>
    <s v="Poestenkill"/>
    <x v="1"/>
  </r>
  <r>
    <s v="6811"/>
    <x v="509"/>
    <x v="2"/>
    <n v="18"/>
    <n v="0.13296733242865402"/>
    <x v="523"/>
    <n v="2296.0670326675713"/>
    <x v="0"/>
    <x v="906"/>
    <x v="6"/>
    <x v="6"/>
    <x v="12"/>
    <x v="0"/>
    <x v="2"/>
    <s v="Damascus"/>
    <x v="26"/>
  </r>
  <r>
    <s v="6814"/>
    <x v="841"/>
    <x v="0"/>
    <n v="12"/>
    <n v="131.38460124103179"/>
    <x v="3240"/>
    <n v="1272.8153987589683"/>
    <x v="1"/>
    <x v="1198"/>
    <x v="7"/>
    <x v="7"/>
    <x v="9"/>
    <x v="4"/>
    <x v="2"/>
    <s v="Beijing"/>
    <x v="2"/>
  </r>
  <r>
    <s v="6815"/>
    <x v="15"/>
    <x v="2"/>
    <n v="12"/>
    <n v="71.647153234893693"/>
    <x v="3241"/>
    <n v="320.9338467651063"/>
    <x v="0"/>
    <x v="863"/>
    <x v="0"/>
    <x v="0"/>
    <x v="15"/>
    <x v="5"/>
    <x v="1"/>
    <s v="Queens"/>
    <x v="1"/>
  </r>
  <r>
    <s v="6816"/>
    <x v="175"/>
    <x v="2"/>
    <n v="12"/>
    <n v="131.88402706620039"/>
    <x v="3242"/>
    <n v="350.39597293379961"/>
    <x v="1"/>
    <x v="1465"/>
    <x v="0"/>
    <x v="0"/>
    <x v="15"/>
    <x v="5"/>
    <x v="2"/>
    <s v="Beijing"/>
    <x v="2"/>
  </r>
  <r>
    <s v="6817"/>
    <x v="191"/>
    <x v="0"/>
    <n v="26"/>
    <n v="48.718501388873293"/>
    <x v="3243"/>
    <n v="12848.701498611126"/>
    <x v="0"/>
    <x v="605"/>
    <x v="3"/>
    <x v="3"/>
    <x v="16"/>
    <x v="4"/>
    <x v="1"/>
    <s v="Berthoud"/>
    <x v="1"/>
  </r>
  <r>
    <s v="6818"/>
    <x v="1026"/>
    <x v="1"/>
    <n v="6"/>
    <n v="4.049471000192467"/>
    <x v="3244"/>
    <n v="36.260528999807534"/>
    <x v="0"/>
    <x v="1147"/>
    <x v="0"/>
    <x v="0"/>
    <x v="21"/>
    <x v="0"/>
    <x v="1"/>
    <s v="Jacksonville"/>
    <x v="1"/>
  </r>
  <r>
    <s v="6819"/>
    <x v="330"/>
    <x v="1"/>
    <n v="5"/>
    <n v="3.370090826893505"/>
    <x v="2415"/>
    <n v="121.5799091731065"/>
    <x v="0"/>
    <x v="328"/>
    <x v="0"/>
    <x v="0"/>
    <x v="21"/>
    <x v="0"/>
    <x v="1"/>
    <s v="Spokane"/>
    <x v="1"/>
  </r>
  <r>
    <s v="6821"/>
    <x v="724"/>
    <x v="1"/>
    <n v="10"/>
    <n v="367.3676220925131"/>
    <x v="724"/>
    <n v="2442.6323779074869"/>
    <x v="0"/>
    <x v="896"/>
    <x v="6"/>
    <x v="6"/>
    <x v="12"/>
    <x v="0"/>
    <x v="2"/>
    <s v="Ashgabat"/>
    <x v="6"/>
  </r>
  <r>
    <s v="6823"/>
    <x v="1082"/>
    <x v="0"/>
    <n v="10"/>
    <n v="1530.6649273878904"/>
    <x v="272"/>
    <n v="1469.3350726121096"/>
    <x v="0"/>
    <x v="1313"/>
    <x v="5"/>
    <x v="5"/>
    <x v="7"/>
    <x v="5"/>
    <x v="2"/>
    <s v="Hong Kong"/>
    <x v="2"/>
  </r>
  <r>
    <s v="6826"/>
    <x v="167"/>
    <x v="1"/>
    <n v="12"/>
    <n v="998.23453766051227"/>
    <x v="3245"/>
    <n v="1298.8854623394877"/>
    <x v="2"/>
    <x v="761"/>
    <x v="7"/>
    <x v="7"/>
    <x v="9"/>
    <x v="4"/>
    <x v="0"/>
    <s v="Paris"/>
    <x v="7"/>
  </r>
  <r>
    <s v="6827"/>
    <x v="262"/>
    <x v="1"/>
    <n v="6"/>
    <n v="450.24506921000784"/>
    <x v="3108"/>
    <n v="841.85493078999207"/>
    <x v="0"/>
    <x v="203"/>
    <x v="2"/>
    <x v="2"/>
    <x v="4"/>
    <x v="3"/>
    <x v="1"/>
    <s v="Yakima"/>
    <x v="1"/>
  </r>
  <r>
    <s v="6828"/>
    <x v="554"/>
    <x v="1"/>
    <n v="4"/>
    <n v="8.5567366809971137"/>
    <x v="3246"/>
    <n v="1106.6432633190029"/>
    <x v="0"/>
    <x v="1341"/>
    <x v="4"/>
    <x v="4"/>
    <x v="0"/>
    <x v="0"/>
    <x v="0"/>
    <s v="Stockport"/>
    <x v="3"/>
  </r>
  <r>
    <s v="6829"/>
    <x v="600"/>
    <x v="2"/>
    <n v="26"/>
    <n v="1346.1452894727652"/>
    <x v="3247"/>
    <n v="3793.8547105272346"/>
    <x v="0"/>
    <x v="1466"/>
    <x v="3"/>
    <x v="3"/>
    <x v="8"/>
    <x v="3"/>
    <x v="2"/>
    <s v="Islamabad"/>
    <x v="13"/>
  </r>
  <r>
    <s v="6830"/>
    <x v="203"/>
    <x v="2"/>
    <n v="10"/>
    <n v="1391.9361844256337"/>
    <x v="899"/>
    <n v="11598.063815574365"/>
    <x v="0"/>
    <x v="500"/>
    <x v="3"/>
    <x v="3"/>
    <x v="5"/>
    <x v="4"/>
    <x v="1"/>
    <s v="Everett"/>
    <x v="1"/>
  </r>
  <r>
    <s v="6831"/>
    <x v="146"/>
    <x v="1"/>
    <n v="20"/>
    <n v="49.900743532601908"/>
    <x v="1095"/>
    <n v="5310.0992564673979"/>
    <x v="3"/>
    <x v="872"/>
    <x v="6"/>
    <x v="6"/>
    <x v="12"/>
    <x v="0"/>
    <x v="1"/>
    <s v="North Harford"/>
    <x v="1"/>
  </r>
  <r>
    <s v="6832"/>
    <x v="332"/>
    <x v="1"/>
    <n v="9"/>
    <n v="32.452907092202324"/>
    <x v="3248"/>
    <n v="88.39009290779768"/>
    <x v="0"/>
    <x v="1049"/>
    <x v="2"/>
    <x v="2"/>
    <x v="2"/>
    <x v="2"/>
    <x v="0"/>
    <s v="Koln"/>
    <x v="5"/>
  </r>
  <r>
    <s v="6833"/>
    <x v="1083"/>
    <x v="2"/>
    <n v="10"/>
    <n v="126.30371806741186"/>
    <x v="589"/>
    <n v="3163.6962819325881"/>
    <x v="2"/>
    <x v="1279"/>
    <x v="2"/>
    <x v="2"/>
    <x v="4"/>
    <x v="3"/>
    <x v="1"/>
    <s v="Seattle"/>
    <x v="1"/>
  </r>
  <r>
    <s v="6834"/>
    <x v="703"/>
    <x v="2"/>
    <n v="20"/>
    <n v="1577.1927670698037"/>
    <x v="3234"/>
    <n v="44322.807232930194"/>
    <x v="1"/>
    <x v="330"/>
    <x v="0"/>
    <x v="0"/>
    <x v="11"/>
    <x v="4"/>
    <x v="2"/>
    <s v="Beijing"/>
    <x v="2"/>
  </r>
  <r>
    <s v="6835"/>
    <x v="892"/>
    <x v="1"/>
    <n v="4"/>
    <n v="11.520043809614101"/>
    <x v="3249"/>
    <n v="26.9414561903859"/>
    <x v="0"/>
    <x v="1002"/>
    <x v="2"/>
    <x v="2"/>
    <x v="2"/>
    <x v="2"/>
    <x v="1"/>
    <s v="Provincetown"/>
    <x v="1"/>
  </r>
  <r>
    <s v="6836"/>
    <x v="727"/>
    <x v="2"/>
    <n v="6"/>
    <n v="714.73022127814261"/>
    <x v="2750"/>
    <n v="653.26977872185739"/>
    <x v="2"/>
    <x v="1152"/>
    <x v="7"/>
    <x v="7"/>
    <x v="9"/>
    <x v="4"/>
    <x v="0"/>
    <s v="Paris"/>
    <x v="7"/>
  </r>
  <r>
    <s v="6837"/>
    <x v="407"/>
    <x v="1"/>
    <n v="20"/>
    <n v="1438.7996282184952"/>
    <x v="3250"/>
    <n v="11221.200371781504"/>
    <x v="3"/>
    <x v="128"/>
    <x v="4"/>
    <x v="4"/>
    <x v="6"/>
    <x v="0"/>
    <x v="1"/>
    <s v="North Harford"/>
    <x v="1"/>
  </r>
  <r>
    <s v="6838"/>
    <x v="262"/>
    <x v="1"/>
    <n v="12"/>
    <n v="10265.070371490787"/>
    <x v="813"/>
    <n v="-2654.0703714907868"/>
    <x v="0"/>
    <x v="925"/>
    <x v="4"/>
    <x v="4"/>
    <x v="0"/>
    <x v="0"/>
    <x v="1"/>
    <s v="Vancouver"/>
    <x v="4"/>
  </r>
  <r>
    <s v="6840"/>
    <x v="884"/>
    <x v="1"/>
    <n v="8"/>
    <n v="361.73357845197097"/>
    <x v="2101"/>
    <n v="1158.266421548029"/>
    <x v="0"/>
    <x v="440"/>
    <x v="6"/>
    <x v="6"/>
    <x v="12"/>
    <x v="0"/>
    <x v="0"/>
    <s v="Stockport"/>
    <x v="3"/>
  </r>
  <r>
    <s v="6841"/>
    <x v="1025"/>
    <x v="0"/>
    <n v="10"/>
    <n v="61.555280205247215"/>
    <x v="460"/>
    <n v="1228.4447197947527"/>
    <x v="1"/>
    <x v="894"/>
    <x v="6"/>
    <x v="6"/>
    <x v="12"/>
    <x v="0"/>
    <x v="1"/>
    <s v="Bethesda"/>
    <x v="1"/>
  </r>
  <r>
    <s v="6842"/>
    <x v="349"/>
    <x v="0"/>
    <n v="30"/>
    <n v="175.69071895506946"/>
    <x v="327"/>
    <n v="541.30928104493057"/>
    <x v="1"/>
    <x v="819"/>
    <x v="0"/>
    <x v="0"/>
    <x v="17"/>
    <x v="4"/>
    <x v="0"/>
    <s v="Berlin"/>
    <x v="5"/>
  </r>
  <r>
    <s v="6843"/>
    <x v="174"/>
    <x v="2"/>
    <n v="12"/>
    <n v="6274.0519921990044"/>
    <x v="3251"/>
    <n v="925.94800780099558"/>
    <x v="0"/>
    <x v="920"/>
    <x v="4"/>
    <x v="4"/>
    <x v="6"/>
    <x v="0"/>
    <x v="0"/>
    <s v="Torino"/>
    <x v="22"/>
  </r>
  <r>
    <s v="6844"/>
    <x v="409"/>
    <x v="2"/>
    <n v="10"/>
    <n v="60.346521152810681"/>
    <x v="168"/>
    <n v="3039.6534788471895"/>
    <x v="0"/>
    <x v="612"/>
    <x v="5"/>
    <x v="5"/>
    <x v="7"/>
    <x v="5"/>
    <x v="2"/>
    <s v="Canberra"/>
    <x v="8"/>
  </r>
  <r>
    <s v="6846"/>
    <x v="372"/>
    <x v="1"/>
    <n v="4"/>
    <n v="186.60360536787422"/>
    <x v="3252"/>
    <n v="512.6963946321257"/>
    <x v="0"/>
    <x v="1344"/>
    <x v="5"/>
    <x v="5"/>
    <x v="19"/>
    <x v="5"/>
    <x v="0"/>
    <s v="Firenze"/>
    <x v="22"/>
  </r>
  <r>
    <s v="6847"/>
    <x v="1016"/>
    <x v="0"/>
    <n v="10"/>
    <n v="1550.4739810837596"/>
    <x v="1677"/>
    <n v="6084.6260189162404"/>
    <x v="3"/>
    <x v="9"/>
    <x v="3"/>
    <x v="3"/>
    <x v="8"/>
    <x v="3"/>
    <x v="1"/>
    <s v="North Harford"/>
    <x v="1"/>
  </r>
  <r>
    <s v="6848"/>
    <x v="556"/>
    <x v="0"/>
    <n v="12"/>
    <n v="321.02526175849277"/>
    <x v="2774"/>
    <n v="1995.574738241507"/>
    <x v="1"/>
    <x v="1127"/>
    <x v="6"/>
    <x v="6"/>
    <x v="12"/>
    <x v="0"/>
    <x v="1"/>
    <s v="Bethesda"/>
    <x v="1"/>
  </r>
  <r>
    <s v="6849"/>
    <x v="39"/>
    <x v="2"/>
    <n v="13"/>
    <n v="2020.4798133894103"/>
    <x v="3253"/>
    <n v="5702.1201866105903"/>
    <x v="0"/>
    <x v="937"/>
    <x v="4"/>
    <x v="4"/>
    <x v="6"/>
    <x v="0"/>
    <x v="1"/>
    <s v="Bellevue"/>
    <x v="1"/>
  </r>
  <r>
    <s v="6850"/>
    <x v="844"/>
    <x v="2"/>
    <n v="24"/>
    <n v="3294.3630876865809"/>
    <x v="3254"/>
    <n v="9881.6369123134191"/>
    <x v="1"/>
    <x v="273"/>
    <x v="9"/>
    <x v="9"/>
    <x v="14"/>
    <x v="3"/>
    <x v="2"/>
    <s v="Beijing"/>
    <x v="2"/>
  </r>
  <r>
    <s v="6851"/>
    <x v="621"/>
    <x v="0"/>
    <n v="12"/>
    <n v="9.1671697922378463"/>
    <x v="2532"/>
    <n v="264.41383020776215"/>
    <x v="0"/>
    <x v="534"/>
    <x v="0"/>
    <x v="0"/>
    <x v="15"/>
    <x v="5"/>
    <x v="1"/>
    <s v="Newark"/>
    <x v="1"/>
  </r>
  <r>
    <s v="6853"/>
    <x v="750"/>
    <x v="1"/>
    <n v="12"/>
    <n v="801.23358839946786"/>
    <x v="3255"/>
    <n v="-194.45258839946791"/>
    <x v="0"/>
    <x v="235"/>
    <x v="0"/>
    <x v="0"/>
    <x v="17"/>
    <x v="4"/>
    <x v="1"/>
    <s v="Atlantic City"/>
    <x v="1"/>
  </r>
  <r>
    <s v="6854"/>
    <x v="66"/>
    <x v="1"/>
    <n v="13"/>
    <n v="637.39786864323048"/>
    <x v="665"/>
    <n v="3382.0021313567695"/>
    <x v="0"/>
    <x v="404"/>
    <x v="2"/>
    <x v="2"/>
    <x v="4"/>
    <x v="3"/>
    <x v="1"/>
    <s v="Vancouver"/>
    <x v="4"/>
  </r>
  <r>
    <s v="6855"/>
    <x v="769"/>
    <x v="2"/>
    <n v="10"/>
    <n v="30.378114174874906"/>
    <x v="1699"/>
    <n v="329.52188582512508"/>
    <x v="0"/>
    <x v="835"/>
    <x v="0"/>
    <x v="0"/>
    <x v="15"/>
    <x v="5"/>
    <x v="2"/>
    <s v="Shanghai"/>
    <x v="2"/>
  </r>
  <r>
    <s v="6856"/>
    <x v="428"/>
    <x v="0"/>
    <n v="10"/>
    <n v="614.41715194891788"/>
    <x v="474"/>
    <n v="1685.5828480510822"/>
    <x v="0"/>
    <x v="1137"/>
    <x v="5"/>
    <x v="5"/>
    <x v="7"/>
    <x v="5"/>
    <x v="2"/>
    <s v="Busan"/>
    <x v="12"/>
  </r>
  <r>
    <s v="6858"/>
    <x v="723"/>
    <x v="0"/>
    <n v="10"/>
    <n v="9.9682783673426751"/>
    <x v="691"/>
    <n v="145.03172163265734"/>
    <x v="0"/>
    <x v="845"/>
    <x v="0"/>
    <x v="0"/>
    <x v="17"/>
    <x v="4"/>
    <x v="1"/>
    <s v="Fond du Lac"/>
    <x v="1"/>
  </r>
  <r>
    <s v="6859"/>
    <x v="850"/>
    <x v="2"/>
    <n v="24"/>
    <n v="7261.2635047335207"/>
    <x v="3256"/>
    <n v="2578.7364952664793"/>
    <x v="2"/>
    <x v="1467"/>
    <x v="4"/>
    <x v="4"/>
    <x v="6"/>
    <x v="0"/>
    <x v="0"/>
    <s v="Paris"/>
    <x v="7"/>
  </r>
  <r>
    <s v="6860"/>
    <x v="157"/>
    <x v="0"/>
    <n v="8"/>
    <n v="8.2127685188939896"/>
    <x v="3257"/>
    <n v="90.207231481106007"/>
    <x v="0"/>
    <x v="131"/>
    <x v="0"/>
    <x v="0"/>
    <x v="17"/>
    <x v="4"/>
    <x v="0"/>
    <s v="Nantes"/>
    <x v="7"/>
  </r>
  <r>
    <s v="6862"/>
    <x v="580"/>
    <x v="1"/>
    <n v="12"/>
    <n v="469.08886866149459"/>
    <x v="3258"/>
    <n v="2214.7911313385057"/>
    <x v="0"/>
    <x v="725"/>
    <x v="0"/>
    <x v="0"/>
    <x v="11"/>
    <x v="4"/>
    <x v="0"/>
    <s v="Dublin"/>
    <x v="16"/>
  </r>
  <r>
    <s v="6864"/>
    <x v="239"/>
    <x v="1"/>
    <n v="12"/>
    <n v="253.0940603282306"/>
    <x v="3259"/>
    <n v="4543.9059396717694"/>
    <x v="0"/>
    <x v="185"/>
    <x v="4"/>
    <x v="4"/>
    <x v="6"/>
    <x v="0"/>
    <x v="1"/>
    <s v="Grand Junction"/>
    <x v="1"/>
  </r>
  <r>
    <s v="6867"/>
    <x v="858"/>
    <x v="1"/>
    <n v="5"/>
    <n v="0.31911449541603581"/>
    <x v="390"/>
    <n v="64.680885504583969"/>
    <x v="0"/>
    <x v="219"/>
    <x v="0"/>
    <x v="0"/>
    <x v="17"/>
    <x v="4"/>
    <x v="1"/>
    <s v="Renton"/>
    <x v="1"/>
  </r>
  <r>
    <s v="6868"/>
    <x v="28"/>
    <x v="1"/>
    <n v="4"/>
    <n v="74.19828517300509"/>
    <x v="3260"/>
    <n v="-16.848285173005088"/>
    <x v="2"/>
    <x v="822"/>
    <x v="0"/>
    <x v="0"/>
    <x v="17"/>
    <x v="4"/>
    <x v="0"/>
    <s v="Paris"/>
    <x v="7"/>
  </r>
  <r>
    <s v="6869"/>
    <x v="757"/>
    <x v="2"/>
    <n v="24"/>
    <n v="0.36324897833219744"/>
    <x v="3261"/>
    <n v="331.84675102166779"/>
    <x v="0"/>
    <x v="841"/>
    <x v="0"/>
    <x v="0"/>
    <x v="17"/>
    <x v="4"/>
    <x v="1"/>
    <s v="Orlando"/>
    <x v="1"/>
  </r>
  <r>
    <s v="6870"/>
    <x v="1027"/>
    <x v="2"/>
    <n v="10"/>
    <n v="334.85361436525852"/>
    <x v="250"/>
    <n v="2565.1463856347414"/>
    <x v="0"/>
    <x v="526"/>
    <x v="5"/>
    <x v="5"/>
    <x v="19"/>
    <x v="5"/>
    <x v="1"/>
    <s v="Queens"/>
    <x v="1"/>
  </r>
  <r>
    <s v="6871"/>
    <x v="202"/>
    <x v="1"/>
    <n v="20"/>
    <n v="924.85928580150892"/>
    <x v="1095"/>
    <n v="4435.140714198491"/>
    <x v="2"/>
    <x v="729"/>
    <x v="5"/>
    <x v="5"/>
    <x v="19"/>
    <x v="5"/>
    <x v="0"/>
    <s v="Paris"/>
    <x v="7"/>
  </r>
  <r>
    <s v="6872"/>
    <x v="0"/>
    <x v="0"/>
    <n v="10"/>
    <n v="7162.6542756642775"/>
    <x v="3262"/>
    <n v="-4782.6542756642775"/>
    <x v="0"/>
    <x v="1304"/>
    <x v="5"/>
    <x v="5"/>
    <x v="7"/>
    <x v="5"/>
    <x v="1"/>
    <s v="Denver"/>
    <x v="1"/>
  </r>
  <r>
    <s v="6873"/>
    <x v="11"/>
    <x v="0"/>
    <n v="10"/>
    <n v="100.4885483875953"/>
    <x v="2863"/>
    <n v="279.0114516124047"/>
    <x v="0"/>
    <x v="998"/>
    <x v="1"/>
    <x v="1"/>
    <x v="3"/>
    <x v="1"/>
    <x v="0"/>
    <s v="Manchester"/>
    <x v="3"/>
  </r>
  <r>
    <s v="6874"/>
    <x v="254"/>
    <x v="3"/>
    <n v="4"/>
    <n v="345.12383047807543"/>
    <x v="3263"/>
    <n v="-209.16383047807543"/>
    <x v="0"/>
    <x v="488"/>
    <x v="2"/>
    <x v="2"/>
    <x v="17"/>
    <x v="4"/>
    <x v="1"/>
    <s v="Beaumont"/>
    <x v="1"/>
  </r>
  <r>
    <s v="6877"/>
    <x v="178"/>
    <x v="1"/>
    <n v="9"/>
    <n v="6017.2744077430807"/>
    <x v="3264"/>
    <n v="-607.87440774308106"/>
    <x v="0"/>
    <x v="594"/>
    <x v="4"/>
    <x v="4"/>
    <x v="0"/>
    <x v="0"/>
    <x v="0"/>
    <s v="Cheshire"/>
    <x v="3"/>
  </r>
  <r>
    <s v="6878"/>
    <x v="632"/>
    <x v="0"/>
    <n v="10"/>
    <n v="169.93642567237816"/>
    <x v="250"/>
    <n v="2730.0635743276216"/>
    <x v="0"/>
    <x v="1161"/>
    <x v="6"/>
    <x v="6"/>
    <x v="12"/>
    <x v="0"/>
    <x v="1"/>
    <s v="Toppenish"/>
    <x v="1"/>
  </r>
  <r>
    <s v="6879"/>
    <x v="746"/>
    <x v="0"/>
    <n v="60"/>
    <n v="20325.279198792356"/>
    <x v="3265"/>
    <n v="-4131.2791987923556"/>
    <x v="1"/>
    <x v="637"/>
    <x v="8"/>
    <x v="8"/>
    <x v="16"/>
    <x v="4"/>
    <x v="2"/>
    <s v="Beijing"/>
    <x v="2"/>
  </r>
  <r>
    <s v="6880"/>
    <x v="837"/>
    <x v="2"/>
    <n v="20"/>
    <n v="57.966587753119228"/>
    <x v="560"/>
    <n v="201.83341224688078"/>
    <x v="0"/>
    <x v="1257"/>
    <x v="0"/>
    <x v="0"/>
    <x v="15"/>
    <x v="5"/>
    <x v="1"/>
    <s v="Seattle"/>
    <x v="1"/>
  </r>
  <r>
    <s v="6881"/>
    <x v="859"/>
    <x v="2"/>
    <n v="12"/>
    <n v="4217.3985712558551"/>
    <x v="2071"/>
    <n v="2838.6014287441449"/>
    <x v="0"/>
    <x v="613"/>
    <x v="6"/>
    <x v="6"/>
    <x v="0"/>
    <x v="0"/>
    <x v="2"/>
    <s v="Sydney"/>
    <x v="8"/>
  </r>
  <r>
    <s v="6882"/>
    <x v="934"/>
    <x v="0"/>
    <n v="13"/>
    <n v="254.27602133487312"/>
    <x v="3266"/>
    <n v="10781.723978665126"/>
    <x v="0"/>
    <x v="387"/>
    <x v="4"/>
    <x v="4"/>
    <x v="6"/>
    <x v="0"/>
    <x v="1"/>
    <s v="Holyoke"/>
    <x v="1"/>
  </r>
  <r>
    <s v="6883"/>
    <x v="995"/>
    <x v="0"/>
    <n v="9"/>
    <n v="46.000486818954442"/>
    <x v="3267"/>
    <n v="94.799513181045569"/>
    <x v="0"/>
    <x v="966"/>
    <x v="0"/>
    <x v="0"/>
    <x v="15"/>
    <x v="5"/>
    <x v="1"/>
    <s v="Granger"/>
    <x v="1"/>
  </r>
  <r>
    <s v="6887"/>
    <x v="641"/>
    <x v="1"/>
    <n v="6"/>
    <n v="54.495681129410393"/>
    <x v="2640"/>
    <n v="240.5043188705896"/>
    <x v="0"/>
    <x v="539"/>
    <x v="0"/>
    <x v="0"/>
    <x v="17"/>
    <x v="4"/>
    <x v="1"/>
    <s v="Wheat Ridge"/>
    <x v="1"/>
  </r>
  <r>
    <s v="6888"/>
    <x v="257"/>
    <x v="1"/>
    <n v="78"/>
    <n v="1686.3652961863882"/>
    <x v="3268"/>
    <n v="24077.634703813612"/>
    <x v="3"/>
    <x v="357"/>
    <x v="0"/>
    <x v="0"/>
    <x v="14"/>
    <x v="3"/>
    <x v="1"/>
    <s v="North Harford"/>
    <x v="1"/>
  </r>
  <r>
    <s v="6889"/>
    <x v="409"/>
    <x v="2"/>
    <n v="48"/>
    <n v="764.50408921565679"/>
    <x v="3269"/>
    <n v="2423.5159107843433"/>
    <x v="3"/>
    <x v="156"/>
    <x v="8"/>
    <x v="8"/>
    <x v="3"/>
    <x v="1"/>
    <x v="1"/>
    <s v="North Harford"/>
    <x v="1"/>
  </r>
  <r>
    <s v="6891"/>
    <x v="148"/>
    <x v="1"/>
    <n v="12"/>
    <n v="1743.0982146301874"/>
    <x v="1000"/>
    <n v="4244.9017853698124"/>
    <x v="0"/>
    <x v="1443"/>
    <x v="0"/>
    <x v="0"/>
    <x v="11"/>
    <x v="4"/>
    <x v="1"/>
    <s v="Litchfield County"/>
    <x v="1"/>
  </r>
  <r>
    <s v="6894"/>
    <x v="944"/>
    <x v="2"/>
    <n v="26"/>
    <n v="100.78930435169994"/>
    <x v="3270"/>
    <n v="292.91069564830002"/>
    <x v="0"/>
    <x v="822"/>
    <x v="0"/>
    <x v="0"/>
    <x v="17"/>
    <x v="4"/>
    <x v="1"/>
    <s v="Ridgely"/>
    <x v="1"/>
  </r>
  <r>
    <s v="6895"/>
    <x v="828"/>
    <x v="2"/>
    <n v="30"/>
    <n v="5374.1799214093071"/>
    <x v="3271"/>
    <n v="12475.820078590692"/>
    <x v="1"/>
    <x v="1468"/>
    <x v="0"/>
    <x v="0"/>
    <x v="21"/>
    <x v="0"/>
    <x v="2"/>
    <s v="Beijing"/>
    <x v="2"/>
  </r>
  <r>
    <s v="6896"/>
    <x v="161"/>
    <x v="1"/>
    <n v="5"/>
    <n v="3.6081594339016148"/>
    <x v="2101"/>
    <n v="1516.3918405660984"/>
    <x v="2"/>
    <x v="0"/>
    <x v="0"/>
    <x v="0"/>
    <x v="0"/>
    <x v="0"/>
    <x v="2"/>
    <s v="Beijing"/>
    <x v="2"/>
  </r>
  <r>
    <s v="6897"/>
    <x v="913"/>
    <x v="1"/>
    <n v="8"/>
    <n v="301.1759058962304"/>
    <x v="1412"/>
    <n v="216.75009410376964"/>
    <x v="0"/>
    <x v="781"/>
    <x v="0"/>
    <x v="0"/>
    <x v="17"/>
    <x v="4"/>
    <x v="0"/>
    <s v="Paris"/>
    <x v="7"/>
  </r>
  <r>
    <s v="6898"/>
    <x v="647"/>
    <x v="0"/>
    <n v="12"/>
    <n v="1223.1921220157783"/>
    <x v="868"/>
    <n v="1116.8078779842217"/>
    <x v="0"/>
    <x v="315"/>
    <x v="5"/>
    <x v="5"/>
    <x v="19"/>
    <x v="5"/>
    <x v="2"/>
    <s v="Ashgabat"/>
    <x v="6"/>
  </r>
  <r>
    <s v="6900"/>
    <x v="131"/>
    <x v="2"/>
    <n v="10"/>
    <n v="401.94542759760424"/>
    <x v="279"/>
    <n v="3288.0545724023959"/>
    <x v="2"/>
    <x v="394"/>
    <x v="2"/>
    <x v="2"/>
    <x v="4"/>
    <x v="3"/>
    <x v="2"/>
    <s v="Beijing"/>
    <x v="2"/>
  </r>
  <r>
    <s v="6901"/>
    <x v="732"/>
    <x v="0"/>
    <n v="12"/>
    <n v="369.50246599992687"/>
    <x v="451"/>
    <n v="1126.6485340000731"/>
    <x v="0"/>
    <x v="257"/>
    <x v="2"/>
    <x v="2"/>
    <x v="20"/>
    <x v="3"/>
    <x v="0"/>
    <s v="Berne"/>
    <x v="27"/>
  </r>
  <r>
    <s v="6902"/>
    <x v="765"/>
    <x v="1"/>
    <n v="10"/>
    <n v="1543.7426437803808"/>
    <x v="760"/>
    <n v="2776.2573562196194"/>
    <x v="0"/>
    <x v="931"/>
    <x v="4"/>
    <x v="4"/>
    <x v="6"/>
    <x v="0"/>
    <x v="1"/>
    <s v="East Troy"/>
    <x v="1"/>
  </r>
  <r>
    <s v="6903"/>
    <x v="1084"/>
    <x v="2"/>
    <n v="36"/>
    <n v="9601.645045409412"/>
    <x v="3272"/>
    <n v="5499.1549545905873"/>
    <x v="1"/>
    <x v="325"/>
    <x v="0"/>
    <x v="0"/>
    <x v="14"/>
    <x v="3"/>
    <x v="1"/>
    <s v="Bethesda"/>
    <x v="1"/>
  </r>
  <r>
    <s v="6904"/>
    <x v="945"/>
    <x v="2"/>
    <n v="26"/>
    <n v="167.92335589840386"/>
    <x v="669"/>
    <n v="131.07664410159614"/>
    <x v="1"/>
    <x v="830"/>
    <x v="0"/>
    <x v="0"/>
    <x v="17"/>
    <x v="4"/>
    <x v="2"/>
    <s v="Beijing"/>
    <x v="2"/>
  </r>
  <r>
    <s v="6905"/>
    <x v="196"/>
    <x v="0"/>
    <n v="10"/>
    <n v="1654.0636062432104"/>
    <x v="6"/>
    <n v="5335.9363937567896"/>
    <x v="0"/>
    <x v="533"/>
    <x v="8"/>
    <x v="8"/>
    <x v="5"/>
    <x v="4"/>
    <x v="1"/>
    <s v="Leominster"/>
    <x v="1"/>
  </r>
  <r>
    <s v="6906"/>
    <x v="780"/>
    <x v="1"/>
    <n v="10"/>
    <n v="918.37044026463911"/>
    <x v="6"/>
    <n v="6071.629559735361"/>
    <x v="0"/>
    <x v="683"/>
    <x v="7"/>
    <x v="7"/>
    <x v="11"/>
    <x v="4"/>
    <x v="1"/>
    <s v="Trenton"/>
    <x v="1"/>
  </r>
  <r>
    <s v="6907"/>
    <x v="854"/>
    <x v="1"/>
    <n v="10"/>
    <n v="557.55785669379509"/>
    <x v="339"/>
    <n v="2342.3421433062049"/>
    <x v="3"/>
    <x v="189"/>
    <x v="2"/>
    <x v="2"/>
    <x v="2"/>
    <x v="2"/>
    <x v="1"/>
    <s v="North Harford"/>
    <x v="1"/>
  </r>
  <r>
    <s v="6908"/>
    <x v="1065"/>
    <x v="1"/>
    <n v="12"/>
    <n v="265.95567678708119"/>
    <x v="681"/>
    <n v="3318.4443232129188"/>
    <x v="0"/>
    <x v="385"/>
    <x v="2"/>
    <x v="2"/>
    <x v="4"/>
    <x v="3"/>
    <x v="1"/>
    <s v="Granger"/>
    <x v="1"/>
  </r>
  <r>
    <s v="6909"/>
    <x v="186"/>
    <x v="1"/>
    <n v="10"/>
    <n v="9.5605827267874393"/>
    <x v="1218"/>
    <n v="229.43941727321257"/>
    <x v="0"/>
    <x v="814"/>
    <x v="0"/>
    <x v="0"/>
    <x v="17"/>
    <x v="4"/>
    <x v="0"/>
    <s v="Paris"/>
    <x v="7"/>
  </r>
  <r>
    <s v="6911"/>
    <x v="191"/>
    <x v="0"/>
    <n v="13"/>
    <n v="1742.0122863767349"/>
    <x v="3273"/>
    <n v="8644.9877136232644"/>
    <x v="0"/>
    <x v="1136"/>
    <x v="9"/>
    <x v="9"/>
    <x v="14"/>
    <x v="3"/>
    <x v="1"/>
    <s v="Humble"/>
    <x v="1"/>
  </r>
  <r>
    <s v="6913"/>
    <x v="174"/>
    <x v="2"/>
    <n v="36"/>
    <n v="5018.202994475113"/>
    <x v="3274"/>
    <n v="504.19700552488666"/>
    <x v="2"/>
    <x v="18"/>
    <x v="8"/>
    <x v="8"/>
    <x v="10"/>
    <x v="1"/>
    <x v="2"/>
    <s v="Beijing"/>
    <x v="2"/>
  </r>
  <r>
    <s v="6914"/>
    <x v="210"/>
    <x v="2"/>
    <n v="10"/>
    <n v="1672.1650542752798"/>
    <x v="1652"/>
    <n v="997.83494572472023"/>
    <x v="0"/>
    <x v="447"/>
    <x v="5"/>
    <x v="5"/>
    <x v="7"/>
    <x v="5"/>
    <x v="1"/>
    <s v="Montclair"/>
    <x v="1"/>
  </r>
  <r>
    <s v="6915"/>
    <x v="76"/>
    <x v="0"/>
    <n v="13"/>
    <n v="903.86831708649174"/>
    <x v="3275"/>
    <n v="6399.7316829135088"/>
    <x v="0"/>
    <x v="733"/>
    <x v="5"/>
    <x v="5"/>
    <x v="19"/>
    <x v="5"/>
    <x v="1"/>
    <s v="Greeley"/>
    <x v="1"/>
  </r>
  <r>
    <s v="6919"/>
    <x v="874"/>
    <x v="2"/>
    <n v="20"/>
    <n v="345.40959087857942"/>
    <x v="3276"/>
    <n v="494.39040912142053"/>
    <x v="1"/>
    <x v="243"/>
    <x v="2"/>
    <x v="2"/>
    <x v="17"/>
    <x v="4"/>
    <x v="0"/>
    <s v="Berlin"/>
    <x v="5"/>
  </r>
  <r>
    <s v="6920"/>
    <x v="660"/>
    <x v="2"/>
    <n v="10"/>
    <n v="3457.6028070796174"/>
    <x v="589"/>
    <n v="-167.60280707961738"/>
    <x v="2"/>
    <x v="1122"/>
    <x v="0"/>
    <x v="0"/>
    <x v="14"/>
    <x v="3"/>
    <x v="2"/>
    <s v="Beijing"/>
    <x v="2"/>
  </r>
  <r>
    <s v="6921"/>
    <x v="523"/>
    <x v="0"/>
    <n v="10"/>
    <n v="42.141856722546024"/>
    <x v="2320"/>
    <n v="2917.858143277454"/>
    <x v="0"/>
    <x v="1469"/>
    <x v="8"/>
    <x v="8"/>
    <x v="10"/>
    <x v="1"/>
    <x v="1"/>
    <s v="Worcester"/>
    <x v="1"/>
  </r>
  <r>
    <s v="6923"/>
    <x v="4"/>
    <x v="0"/>
    <n v="9"/>
    <n v="43.648975955561518"/>
    <x v="431"/>
    <n v="406.35102404443847"/>
    <x v="0"/>
    <x v="1363"/>
    <x v="0"/>
    <x v="0"/>
    <x v="17"/>
    <x v="4"/>
    <x v="2"/>
    <s v="Yokohama"/>
    <x v="15"/>
  </r>
  <r>
    <s v="6925"/>
    <x v="981"/>
    <x v="1"/>
    <n v="10"/>
    <n v="1701.9413023113461"/>
    <x v="260"/>
    <n v="778.05869768865387"/>
    <x v="0"/>
    <x v="95"/>
    <x v="7"/>
    <x v="7"/>
    <x v="9"/>
    <x v="4"/>
    <x v="0"/>
    <s v="Munich"/>
    <x v="5"/>
  </r>
  <r>
    <s v="6927"/>
    <x v="989"/>
    <x v="0"/>
    <n v="10"/>
    <n v="107.34758497320094"/>
    <x v="669"/>
    <n v="191.65241502679908"/>
    <x v="0"/>
    <x v="406"/>
    <x v="0"/>
    <x v="0"/>
    <x v="17"/>
    <x v="4"/>
    <x v="1"/>
    <s v="Bayonne"/>
    <x v="1"/>
  </r>
  <r>
    <s v="6928"/>
    <x v="458"/>
    <x v="2"/>
    <n v="24"/>
    <n v="2182.4181707390858"/>
    <x v="3277"/>
    <n v="10883.581829260915"/>
    <x v="3"/>
    <x v="155"/>
    <x v="4"/>
    <x v="4"/>
    <x v="6"/>
    <x v="0"/>
    <x v="1"/>
    <s v="North Harford"/>
    <x v="1"/>
  </r>
  <r>
    <s v="6929"/>
    <x v="1065"/>
    <x v="1"/>
    <n v="6"/>
    <n v="70.593950851469685"/>
    <x v="2245"/>
    <n v="-10.653950851469688"/>
    <x v="0"/>
    <x v="272"/>
    <x v="0"/>
    <x v="0"/>
    <x v="2"/>
    <x v="2"/>
    <x v="1"/>
    <s v="Westminster"/>
    <x v="4"/>
  </r>
  <r>
    <s v="6930"/>
    <x v="612"/>
    <x v="1"/>
    <n v="13"/>
    <n v="6555.660448941765"/>
    <x v="1439"/>
    <n v="1972.1395510582342"/>
    <x v="0"/>
    <x v="120"/>
    <x v="0"/>
    <x v="0"/>
    <x v="11"/>
    <x v="4"/>
    <x v="1"/>
    <s v="Ottawa"/>
    <x v="4"/>
  </r>
  <r>
    <s v="6931"/>
    <x v="450"/>
    <x v="0"/>
    <n v="30"/>
    <n v="4456.0794704442833"/>
    <x v="3278"/>
    <n v="12613.920529555717"/>
    <x v="1"/>
    <x v="89"/>
    <x v="9"/>
    <x v="9"/>
    <x v="14"/>
    <x v="3"/>
    <x v="2"/>
    <s v="Beijing"/>
    <x v="2"/>
  </r>
  <r>
    <s v="6932"/>
    <x v="45"/>
    <x v="2"/>
    <n v="13"/>
    <n v="1174.6973589260579"/>
    <x v="3279"/>
    <n v="5384.9026410739425"/>
    <x v="2"/>
    <x v="1470"/>
    <x v="0"/>
    <x v="0"/>
    <x v="14"/>
    <x v="3"/>
    <x v="2"/>
    <s v="Beijing"/>
    <x v="2"/>
  </r>
  <r>
    <s v="6933"/>
    <x v="435"/>
    <x v="3"/>
    <n v="9"/>
    <n v="285.09295796952779"/>
    <x v="3280"/>
    <n v="1747.7070420304722"/>
    <x v="0"/>
    <x v="1020"/>
    <x v="6"/>
    <x v="6"/>
    <x v="12"/>
    <x v="0"/>
    <x v="1"/>
    <s v="Denver"/>
    <x v="1"/>
  </r>
  <r>
    <s v="6934"/>
    <x v="685"/>
    <x v="0"/>
    <n v="10"/>
    <n v="254.1643783623409"/>
    <x v="150"/>
    <n v="435.83562163765907"/>
    <x v="0"/>
    <x v="46"/>
    <x v="3"/>
    <x v="3"/>
    <x v="13"/>
    <x v="4"/>
    <x v="1"/>
    <s v="Bayonne"/>
    <x v="1"/>
  </r>
  <r>
    <s v="6935"/>
    <x v="346"/>
    <x v="0"/>
    <n v="24"/>
    <n v="3292.2162125011455"/>
    <x v="3281"/>
    <n v="4935.1082874988551"/>
    <x v="2"/>
    <x v="1197"/>
    <x v="3"/>
    <x v="3"/>
    <x v="8"/>
    <x v="3"/>
    <x v="0"/>
    <s v="Paris"/>
    <x v="7"/>
  </r>
  <r>
    <s v="6936"/>
    <x v="710"/>
    <x v="0"/>
    <n v="10"/>
    <n v="446.88092885486054"/>
    <x v="565"/>
    <n v="2233.1190711451395"/>
    <x v="0"/>
    <x v="885"/>
    <x v="6"/>
    <x v="6"/>
    <x v="12"/>
    <x v="0"/>
    <x v="0"/>
    <s v="Paris"/>
    <x v="7"/>
  </r>
  <r>
    <s v="6937"/>
    <x v="868"/>
    <x v="2"/>
    <n v="18"/>
    <n v="33.830981687809853"/>
    <x v="3282"/>
    <n v="326.68101831219013"/>
    <x v="2"/>
    <x v="1074"/>
    <x v="0"/>
    <x v="0"/>
    <x v="17"/>
    <x v="4"/>
    <x v="2"/>
    <s v="Beijing"/>
    <x v="2"/>
  </r>
  <r>
    <s v="6939"/>
    <x v="544"/>
    <x v="0"/>
    <n v="9"/>
    <n v="172.20011694849518"/>
    <x v="3283"/>
    <n v="2049.1498830515047"/>
    <x v="0"/>
    <x v="1246"/>
    <x v="8"/>
    <x v="8"/>
    <x v="11"/>
    <x v="4"/>
    <x v="1"/>
    <s v="Syracuse"/>
    <x v="1"/>
  </r>
  <r>
    <s v="6941"/>
    <x v="259"/>
    <x v="1"/>
    <n v="12"/>
    <n v="2006.1486020217114"/>
    <x v="175"/>
    <n v="6242.0513979782891"/>
    <x v="0"/>
    <x v="683"/>
    <x v="7"/>
    <x v="7"/>
    <x v="11"/>
    <x v="4"/>
    <x v="1"/>
    <s v="Clifton"/>
    <x v="1"/>
  </r>
  <r>
    <s v="6943"/>
    <x v="896"/>
    <x v="2"/>
    <n v="12"/>
    <n v="1266.9886046317442"/>
    <x v="3284"/>
    <n v="905.01139536825576"/>
    <x v="3"/>
    <x v="115"/>
    <x v="8"/>
    <x v="8"/>
    <x v="10"/>
    <x v="1"/>
    <x v="1"/>
    <s v="North Harford"/>
    <x v="1"/>
  </r>
  <r>
    <s v="6944"/>
    <x v="495"/>
    <x v="0"/>
    <n v="9"/>
    <n v="224.09483325233273"/>
    <x v="846"/>
    <n v="1934.5051667476671"/>
    <x v="0"/>
    <x v="1471"/>
    <x v="7"/>
    <x v="7"/>
    <x v="11"/>
    <x v="4"/>
    <x v="0"/>
    <s v="Firenze"/>
    <x v="22"/>
  </r>
  <r>
    <s v="6946"/>
    <x v="87"/>
    <x v="1"/>
    <n v="10"/>
    <n v="4641.1200848312419"/>
    <x v="566"/>
    <n v="4248.8799151687581"/>
    <x v="0"/>
    <x v="335"/>
    <x v="0"/>
    <x v="0"/>
    <x v="14"/>
    <x v="3"/>
    <x v="1"/>
    <s v="Northampton"/>
    <x v="1"/>
  </r>
  <r>
    <s v="6947"/>
    <x v="858"/>
    <x v="1"/>
    <n v="10"/>
    <n v="1266.9495345893815"/>
    <x v="587"/>
    <n v="-476.94953458938153"/>
    <x v="0"/>
    <x v="1359"/>
    <x v="2"/>
    <x v="2"/>
    <x v="17"/>
    <x v="4"/>
    <x v="1"/>
    <s v="Tallahassee"/>
    <x v="1"/>
  </r>
  <r>
    <s v="6950"/>
    <x v="680"/>
    <x v="1"/>
    <n v="13"/>
    <n v="1119.7276856671212"/>
    <x v="1603"/>
    <n v="1811.4723143328786"/>
    <x v="0"/>
    <x v="795"/>
    <x v="7"/>
    <x v="7"/>
    <x v="9"/>
    <x v="4"/>
    <x v="1"/>
    <s v="Grand Junction"/>
    <x v="1"/>
  </r>
  <r>
    <s v="6951"/>
    <x v="460"/>
    <x v="0"/>
    <n v="12"/>
    <n v="575.41319710422988"/>
    <x v="1267"/>
    <n v="2652.5868028957702"/>
    <x v="0"/>
    <x v="347"/>
    <x v="2"/>
    <x v="2"/>
    <x v="4"/>
    <x v="3"/>
    <x v="2"/>
    <s v="Bishkek"/>
    <x v="11"/>
  </r>
  <r>
    <s v="6952"/>
    <x v="131"/>
    <x v="2"/>
    <n v="6"/>
    <n v="376.22078939042063"/>
    <x v="3285"/>
    <n v="3098.8792106095793"/>
    <x v="0"/>
    <x v="727"/>
    <x v="5"/>
    <x v="5"/>
    <x v="19"/>
    <x v="5"/>
    <x v="1"/>
    <s v="Castle Rock"/>
    <x v="1"/>
  </r>
  <r>
    <s v="6953"/>
    <x v="688"/>
    <x v="2"/>
    <n v="9"/>
    <n v="3072.3920531130166"/>
    <x v="3286"/>
    <n v="-210.09205311301639"/>
    <x v="0"/>
    <x v="197"/>
    <x v="0"/>
    <x v="0"/>
    <x v="14"/>
    <x v="3"/>
    <x v="0"/>
    <s v="Strasbourg"/>
    <x v="7"/>
  </r>
  <r>
    <s v="6954"/>
    <x v="972"/>
    <x v="2"/>
    <n v="26"/>
    <n v="1.670564183679191E-2"/>
    <x v="3287"/>
    <n v="24.113294358163206"/>
    <x v="0"/>
    <x v="991"/>
    <x v="2"/>
    <x v="2"/>
    <x v="17"/>
    <x v="4"/>
    <x v="1"/>
    <s v="Bangor"/>
    <x v="1"/>
  </r>
  <r>
    <s v="6955"/>
    <x v="518"/>
    <x v="0"/>
    <n v="16"/>
    <n v="121.6353640623018"/>
    <x v="3288"/>
    <n v="4190.364635937698"/>
    <x v="1"/>
    <x v="316"/>
    <x v="5"/>
    <x v="5"/>
    <x v="7"/>
    <x v="5"/>
    <x v="0"/>
    <s v="Berlin"/>
    <x v="5"/>
  </r>
  <r>
    <s v="6957"/>
    <x v="644"/>
    <x v="1"/>
    <n v="9"/>
    <n v="6237.6255940908086"/>
    <x v="3289"/>
    <n v="-2634.0255940908087"/>
    <x v="1"/>
    <x v="325"/>
    <x v="0"/>
    <x v="0"/>
    <x v="14"/>
    <x v="3"/>
    <x v="2"/>
    <s v="Beijing"/>
    <x v="2"/>
  </r>
  <r>
    <s v="6958"/>
    <x v="660"/>
    <x v="2"/>
    <n v="10"/>
    <n v="971.45163912261864"/>
    <x v="3290"/>
    <n v="2008.5483608773814"/>
    <x v="1"/>
    <x v="698"/>
    <x v="5"/>
    <x v="5"/>
    <x v="7"/>
    <x v="5"/>
    <x v="2"/>
    <s v="Beijing"/>
    <x v="2"/>
  </r>
  <r>
    <s v="6960"/>
    <x v="553"/>
    <x v="1"/>
    <n v="10"/>
    <n v="268.41230588662569"/>
    <x v="6"/>
    <n v="6721.5876941133747"/>
    <x v="2"/>
    <x v="1401"/>
    <x v="8"/>
    <x v="8"/>
    <x v="11"/>
    <x v="4"/>
    <x v="1"/>
    <s v="Seattle"/>
    <x v="1"/>
  </r>
  <r>
    <s v="6961"/>
    <x v="65"/>
    <x v="1"/>
    <n v="12"/>
    <n v="338.7811541230422"/>
    <x v="3291"/>
    <n v="1144.7188458769579"/>
    <x v="2"/>
    <x v="1098"/>
    <x v="5"/>
    <x v="5"/>
    <x v="7"/>
    <x v="5"/>
    <x v="1"/>
    <s v="Seattle"/>
    <x v="1"/>
  </r>
  <r>
    <s v="6962"/>
    <x v="729"/>
    <x v="0"/>
    <n v="13"/>
    <n v="8811.6820715312097"/>
    <x v="3238"/>
    <n v="20105.31792846879"/>
    <x v="0"/>
    <x v="313"/>
    <x v="7"/>
    <x v="7"/>
    <x v="11"/>
    <x v="4"/>
    <x v="1"/>
    <s v="Pasadena"/>
    <x v="1"/>
  </r>
  <r>
    <s v="6963"/>
    <x v="53"/>
    <x v="1"/>
    <n v="13"/>
    <n v="585.97974782367589"/>
    <x v="583"/>
    <n v="3301.020252176324"/>
    <x v="0"/>
    <x v="366"/>
    <x v="0"/>
    <x v="0"/>
    <x v="14"/>
    <x v="3"/>
    <x v="2"/>
    <s v="Shanghai"/>
    <x v="2"/>
  </r>
  <r>
    <s v="6964"/>
    <x v="257"/>
    <x v="1"/>
    <n v="6"/>
    <n v="123.89676578409615"/>
    <x v="1189"/>
    <n v="1581.7032342159036"/>
    <x v="0"/>
    <x v="1375"/>
    <x v="4"/>
    <x v="4"/>
    <x v="0"/>
    <x v="0"/>
    <x v="1"/>
    <s v="Sedalia"/>
    <x v="1"/>
  </r>
  <r>
    <s v="6965"/>
    <x v="639"/>
    <x v="1"/>
    <n v="16"/>
    <n v="125.28294900054951"/>
    <x v="3292"/>
    <n v="3334.9170509994501"/>
    <x v="2"/>
    <x v="230"/>
    <x v="2"/>
    <x v="2"/>
    <x v="2"/>
    <x v="2"/>
    <x v="0"/>
    <s v="Paris"/>
    <x v="7"/>
  </r>
  <r>
    <s v="6966"/>
    <x v="675"/>
    <x v="0"/>
    <n v="12"/>
    <n v="1454.440513436263"/>
    <x v="3293"/>
    <n v="1897.9594865637371"/>
    <x v="1"/>
    <x v="654"/>
    <x v="5"/>
    <x v="5"/>
    <x v="19"/>
    <x v="5"/>
    <x v="2"/>
    <s v="Beijing"/>
    <x v="2"/>
  </r>
  <r>
    <s v="6967"/>
    <x v="860"/>
    <x v="2"/>
    <n v="20"/>
    <n v="37.158198624715773"/>
    <x v="3294"/>
    <n v="560.84180137528426"/>
    <x v="0"/>
    <x v="406"/>
    <x v="0"/>
    <x v="0"/>
    <x v="17"/>
    <x v="4"/>
    <x v="0"/>
    <s v="Stockholm"/>
    <x v="33"/>
  </r>
  <r>
    <s v="6968"/>
    <x v="620"/>
    <x v="2"/>
    <n v="10"/>
    <n v="2122.5971175483883"/>
    <x v="3295"/>
    <n v="4607.4028824516117"/>
    <x v="0"/>
    <x v="1472"/>
    <x v="0"/>
    <x v="0"/>
    <x v="0"/>
    <x v="0"/>
    <x v="1"/>
    <s v="East Troy"/>
    <x v="1"/>
  </r>
  <r>
    <s v="6969"/>
    <x v="834"/>
    <x v="1"/>
    <n v="12"/>
    <n v="1203.9582471887713"/>
    <x v="3296"/>
    <n v="958.38175281122881"/>
    <x v="0"/>
    <x v="798"/>
    <x v="6"/>
    <x v="6"/>
    <x v="12"/>
    <x v="0"/>
    <x v="0"/>
    <s v="Torino"/>
    <x v="22"/>
  </r>
  <r>
    <s v="6970"/>
    <x v="496"/>
    <x v="2"/>
    <n v="9"/>
    <n v="2382.3081174046142"/>
    <x v="312"/>
    <n v="2918.8418825953854"/>
    <x v="0"/>
    <x v="294"/>
    <x v="7"/>
    <x v="7"/>
    <x v="5"/>
    <x v="4"/>
    <x v="1"/>
    <s v="Milliken"/>
    <x v="1"/>
  </r>
  <r>
    <s v="6973"/>
    <x v="623"/>
    <x v="2"/>
    <n v="10"/>
    <n v="292.1256057957454"/>
    <x v="607"/>
    <n v="2287.8743942042547"/>
    <x v="0"/>
    <x v="215"/>
    <x v="5"/>
    <x v="5"/>
    <x v="19"/>
    <x v="5"/>
    <x v="1"/>
    <s v="Denver"/>
    <x v="1"/>
  </r>
  <r>
    <s v="6974"/>
    <x v="136"/>
    <x v="0"/>
    <n v="12"/>
    <n v="197.16785695161059"/>
    <x v="3297"/>
    <n v="200.5151430483894"/>
    <x v="0"/>
    <x v="574"/>
    <x v="2"/>
    <x v="2"/>
    <x v="17"/>
    <x v="4"/>
    <x v="1"/>
    <s v="Germantown"/>
    <x v="1"/>
  </r>
  <r>
    <s v="6975"/>
    <x v="218"/>
    <x v="3"/>
    <n v="9"/>
    <n v="476.37174776580065"/>
    <x v="2106"/>
    <n v="2313.6282522341994"/>
    <x v="0"/>
    <x v="612"/>
    <x v="5"/>
    <x v="5"/>
    <x v="7"/>
    <x v="5"/>
    <x v="1"/>
    <s v="Albany"/>
    <x v="1"/>
  </r>
  <r>
    <s v="6976"/>
    <x v="264"/>
    <x v="1"/>
    <n v="10"/>
    <n v="4111.8329523355378"/>
    <x v="250"/>
    <n v="-1211.8329523355378"/>
    <x v="0"/>
    <x v="1161"/>
    <x v="6"/>
    <x v="6"/>
    <x v="12"/>
    <x v="0"/>
    <x v="1"/>
    <s v="Buffalo"/>
    <x v="1"/>
  </r>
  <r>
    <s v="7743"/>
    <x v="793"/>
    <x v="0"/>
    <n v="10"/>
    <n v="2739.7658360767359"/>
    <x v="1680"/>
    <n v="-229.76583607673592"/>
    <x v="0"/>
    <x v="1181"/>
    <x v="0"/>
    <x v="0"/>
    <x v="11"/>
    <x v="4"/>
    <x v="1"/>
    <s v="Yakima"/>
    <x v="1"/>
  </r>
  <r>
    <s v="7745"/>
    <x v="866"/>
    <x v="2"/>
    <n v="30"/>
    <n v="202.16496152093376"/>
    <x v="3298"/>
    <n v="487.53503847906632"/>
    <x v="3"/>
    <x v="1095"/>
    <x v="0"/>
    <x v="0"/>
    <x v="15"/>
    <x v="5"/>
    <x v="1"/>
    <s v="North Harford"/>
    <x v="1"/>
  </r>
  <r>
    <s v="7748"/>
    <x v="464"/>
    <x v="1"/>
    <n v="4"/>
    <n v="973.55809177678964"/>
    <x v="3299"/>
    <n v="-242.05809177678964"/>
    <x v="0"/>
    <x v="1473"/>
    <x v="8"/>
    <x v="8"/>
    <x v="11"/>
    <x v="4"/>
    <x v="1"/>
    <s v="Orlando"/>
    <x v="1"/>
  </r>
  <r>
    <s v="7749"/>
    <x v="69"/>
    <x v="2"/>
    <n v="40"/>
    <n v="2490.6170147476851"/>
    <x v="3300"/>
    <n v="10549.382985252316"/>
    <x v="1"/>
    <x v="551"/>
    <x v="3"/>
    <x v="3"/>
    <x v="5"/>
    <x v="4"/>
    <x v="1"/>
    <s v="Bethesda"/>
    <x v="1"/>
  </r>
  <r>
    <s v="7750"/>
    <x v="688"/>
    <x v="2"/>
    <n v="20"/>
    <n v="5.6437662909179451"/>
    <x v="3168"/>
    <n v="953.35623370908206"/>
    <x v="1"/>
    <x v="121"/>
    <x v="1"/>
    <x v="1"/>
    <x v="3"/>
    <x v="1"/>
    <x v="2"/>
    <s v="Beijing"/>
    <x v="2"/>
  </r>
  <r>
    <s v="7751"/>
    <x v="655"/>
    <x v="1"/>
    <n v="10"/>
    <n v="5.1309253161187316"/>
    <x v="66"/>
    <n v="2544.8690746838811"/>
    <x v="0"/>
    <x v="745"/>
    <x v="5"/>
    <x v="5"/>
    <x v="7"/>
    <x v="5"/>
    <x v="1"/>
    <s v="Veradale"/>
    <x v="1"/>
  </r>
  <r>
    <s v="7753"/>
    <x v="1017"/>
    <x v="1"/>
    <n v="80"/>
    <n v="185.27504310022911"/>
    <x v="3301"/>
    <n v="1806.4279568997708"/>
    <x v="1"/>
    <x v="1380"/>
    <x v="0"/>
    <x v="0"/>
    <x v="18"/>
    <x v="5"/>
    <x v="0"/>
    <s v="Berlin"/>
    <x v="5"/>
  </r>
  <r>
    <s v="7754"/>
    <x v="532"/>
    <x v="0"/>
    <n v="10"/>
    <n v="273.9466624561901"/>
    <x v="1699"/>
    <n v="85.95333754380988"/>
    <x v="1"/>
    <x v="1460"/>
    <x v="0"/>
    <x v="0"/>
    <x v="15"/>
    <x v="5"/>
    <x v="0"/>
    <s v="Berlin"/>
    <x v="5"/>
  </r>
  <r>
    <s v="7755"/>
    <x v="766"/>
    <x v="0"/>
    <n v="10"/>
    <n v="6.8772661880353976"/>
    <x v="135"/>
    <n v="2983.1227338119647"/>
    <x v="1"/>
    <x v="1089"/>
    <x v="2"/>
    <x v="2"/>
    <x v="4"/>
    <x v="3"/>
    <x v="0"/>
    <s v="Berlin"/>
    <x v="5"/>
  </r>
  <r>
    <s v="7756"/>
    <x v="896"/>
    <x v="2"/>
    <n v="18"/>
    <n v="1393.3425135245361"/>
    <x v="1866"/>
    <n v="2166.6574864754639"/>
    <x v="2"/>
    <x v="1466"/>
    <x v="3"/>
    <x v="3"/>
    <x v="8"/>
    <x v="3"/>
    <x v="0"/>
    <s v="Paris"/>
    <x v="7"/>
  </r>
  <r>
    <s v="7757"/>
    <x v="10"/>
    <x v="1"/>
    <n v="24"/>
    <n v="626.35221165886912"/>
    <x v="3302"/>
    <n v="403.62088834113081"/>
    <x v="1"/>
    <x v="117"/>
    <x v="0"/>
    <x v="0"/>
    <x v="15"/>
    <x v="5"/>
    <x v="0"/>
    <s v="Berlin"/>
    <x v="5"/>
  </r>
  <r>
    <s v="7758"/>
    <x v="604"/>
    <x v="0"/>
    <n v="9"/>
    <n v="221.40464688917064"/>
    <x v="3303"/>
    <n v="148.10735311082937"/>
    <x v="0"/>
    <x v="1176"/>
    <x v="2"/>
    <x v="2"/>
    <x v="17"/>
    <x v="4"/>
    <x v="1"/>
    <s v="Lewisville"/>
    <x v="1"/>
  </r>
  <r>
    <s v="7759"/>
    <x v="662"/>
    <x v="1"/>
    <n v="13"/>
    <n v="32.545743936600381"/>
    <x v="3304"/>
    <n v="2086.4542560633995"/>
    <x v="1"/>
    <x v="602"/>
    <x v="7"/>
    <x v="7"/>
    <x v="9"/>
    <x v="4"/>
    <x v="2"/>
    <s v="Beijing"/>
    <x v="2"/>
  </r>
  <r>
    <s v="7760"/>
    <x v="439"/>
    <x v="2"/>
    <n v="36"/>
    <n v="387.12764421928426"/>
    <x v="3305"/>
    <n v="1724.5203557807158"/>
    <x v="1"/>
    <x v="1474"/>
    <x v="2"/>
    <x v="2"/>
    <x v="17"/>
    <x v="4"/>
    <x v="2"/>
    <s v="Beijing"/>
    <x v="2"/>
  </r>
  <r>
    <s v="7762"/>
    <x v="1081"/>
    <x v="1"/>
    <n v="12"/>
    <n v="0.34559733914226781"/>
    <x v="3306"/>
    <n v="4512.0544026608577"/>
    <x v="0"/>
    <x v="162"/>
    <x v="5"/>
    <x v="5"/>
    <x v="7"/>
    <x v="5"/>
    <x v="1"/>
    <s v="Sedalia"/>
    <x v="1"/>
  </r>
  <r>
    <s v="7765"/>
    <x v="62"/>
    <x v="2"/>
    <n v="9"/>
    <n v="547.97380555070345"/>
    <x v="3307"/>
    <n v="484.42619444929664"/>
    <x v="1"/>
    <x v="252"/>
    <x v="7"/>
    <x v="7"/>
    <x v="9"/>
    <x v="4"/>
    <x v="1"/>
    <s v="Bethesda"/>
    <x v="1"/>
  </r>
  <r>
    <s v="7766"/>
    <x v="439"/>
    <x v="2"/>
    <n v="18"/>
    <n v="52.790956761670287"/>
    <x v="3"/>
    <n v="409.6290432383297"/>
    <x v="1"/>
    <x v="148"/>
    <x v="1"/>
    <x v="1"/>
    <x v="3"/>
    <x v="1"/>
    <x v="1"/>
    <s v="Bethesda"/>
    <x v="1"/>
  </r>
  <r>
    <s v="7767"/>
    <x v="689"/>
    <x v="0"/>
    <n v="18"/>
    <n v="111.79549095553938"/>
    <x v="3308"/>
    <n v="641.92500904446069"/>
    <x v="1"/>
    <x v="243"/>
    <x v="2"/>
    <x v="2"/>
    <x v="17"/>
    <x v="4"/>
    <x v="1"/>
    <s v="Bethesda"/>
    <x v="1"/>
  </r>
  <r>
    <s v="7768"/>
    <x v="578"/>
    <x v="1"/>
    <n v="27"/>
    <n v="1008.1097693750444"/>
    <x v="3309"/>
    <n v="3436.5902306249554"/>
    <x v="2"/>
    <x v="1340"/>
    <x v="7"/>
    <x v="7"/>
    <x v="9"/>
    <x v="4"/>
    <x v="0"/>
    <s v="Paris"/>
    <x v="7"/>
  </r>
  <r>
    <s v="7770"/>
    <x v="388"/>
    <x v="0"/>
    <n v="12"/>
    <n v="2576.9153965735632"/>
    <x v="3310"/>
    <n v="-350.11539657356298"/>
    <x v="0"/>
    <x v="628"/>
    <x v="7"/>
    <x v="7"/>
    <x v="11"/>
    <x v="4"/>
    <x v="0"/>
    <s v="Berne"/>
    <x v="27"/>
  </r>
  <r>
    <s v="7773"/>
    <x v="793"/>
    <x v="0"/>
    <n v="10"/>
    <n v="152.70896543948183"/>
    <x v="345"/>
    <n v="1847.2910345605183"/>
    <x v="0"/>
    <x v="943"/>
    <x v="5"/>
    <x v="5"/>
    <x v="19"/>
    <x v="5"/>
    <x v="1"/>
    <s v="Milwaukee"/>
    <x v="1"/>
  </r>
  <r>
    <s v="7774"/>
    <x v="675"/>
    <x v="0"/>
    <n v="10"/>
    <n v="2103.9263116444249"/>
    <x v="460"/>
    <n v="-813.92631164442491"/>
    <x v="0"/>
    <x v="803"/>
    <x v="7"/>
    <x v="7"/>
    <x v="9"/>
    <x v="4"/>
    <x v="0"/>
    <s v="Koln"/>
    <x v="5"/>
  </r>
  <r>
    <s v="7778"/>
    <x v="785"/>
    <x v="2"/>
    <n v="9"/>
    <n v="648.32875271127455"/>
    <x v="3156"/>
    <n v="1121.6712472887255"/>
    <x v="3"/>
    <x v="101"/>
    <x v="6"/>
    <x v="6"/>
    <x v="12"/>
    <x v="0"/>
    <x v="1"/>
    <s v="North Harford"/>
    <x v="1"/>
  </r>
  <r>
    <s v="7779"/>
    <x v="229"/>
    <x v="1"/>
    <n v="12"/>
    <n v="161.20275982168417"/>
    <x v="3311"/>
    <n v="1348.9072401783158"/>
    <x v="0"/>
    <x v="257"/>
    <x v="2"/>
    <x v="2"/>
    <x v="20"/>
    <x v="3"/>
    <x v="1"/>
    <s v="Spokane"/>
    <x v="1"/>
  </r>
  <r>
    <s v="7785"/>
    <x v="1085"/>
    <x v="0"/>
    <n v="9"/>
    <n v="800.49731860007216"/>
    <x v="531"/>
    <n v="881.60268139992775"/>
    <x v="0"/>
    <x v="560"/>
    <x v="6"/>
    <x v="6"/>
    <x v="12"/>
    <x v="0"/>
    <x v="1"/>
    <s v="Trenton"/>
    <x v="1"/>
  </r>
  <r>
    <s v="7786"/>
    <x v="399"/>
    <x v="1"/>
    <n v="5"/>
    <n v="43.282794052614889"/>
    <x v="834"/>
    <n v="651.71720594738508"/>
    <x v="0"/>
    <x v="474"/>
    <x v="7"/>
    <x v="7"/>
    <x v="11"/>
    <x v="4"/>
    <x v="1"/>
    <s v="Boston"/>
    <x v="1"/>
  </r>
  <r>
    <s v="7787"/>
    <x v="446"/>
    <x v="1"/>
    <n v="30"/>
    <n v="767.17015798587147"/>
    <x v="3312"/>
    <n v="10302.829842014129"/>
    <x v="0"/>
    <x v="1191"/>
    <x v="3"/>
    <x v="3"/>
    <x v="16"/>
    <x v="4"/>
    <x v="1"/>
    <s v="Hartford"/>
    <x v="1"/>
  </r>
  <r>
    <s v="7788"/>
    <x v="323"/>
    <x v="1"/>
    <n v="10"/>
    <n v="1421.6986658209198"/>
    <x v="474"/>
    <n v="878.30133417908019"/>
    <x v="0"/>
    <x v="939"/>
    <x v="5"/>
    <x v="5"/>
    <x v="19"/>
    <x v="5"/>
    <x v="1"/>
    <s v="Waukesha"/>
    <x v="1"/>
  </r>
  <r>
    <s v="7789"/>
    <x v="493"/>
    <x v="0"/>
    <n v="26"/>
    <n v="1152.0535607434842"/>
    <x v="3313"/>
    <n v="3620.196439256516"/>
    <x v="1"/>
    <x v="996"/>
    <x v="5"/>
    <x v="5"/>
    <x v="19"/>
    <x v="5"/>
    <x v="2"/>
    <s v="Beijing"/>
    <x v="2"/>
  </r>
  <r>
    <s v="7790"/>
    <x v="372"/>
    <x v="1"/>
    <n v="10"/>
    <n v="4065.9657716173951"/>
    <x v="3314"/>
    <n v="2314.0342283826049"/>
    <x v="2"/>
    <x v="1050"/>
    <x v="4"/>
    <x v="4"/>
    <x v="6"/>
    <x v="0"/>
    <x v="2"/>
    <s v="Beijing"/>
    <x v="2"/>
  </r>
  <r>
    <s v="7791"/>
    <x v="612"/>
    <x v="1"/>
    <n v="8"/>
    <n v="401.75917787213069"/>
    <x v="365"/>
    <n v="2878.2408221278693"/>
    <x v="0"/>
    <x v="1467"/>
    <x v="4"/>
    <x v="4"/>
    <x v="6"/>
    <x v="0"/>
    <x v="0"/>
    <s v="Lisbon"/>
    <x v="24"/>
  </r>
  <r>
    <s v="7792"/>
    <x v="812"/>
    <x v="0"/>
    <n v="20"/>
    <n v="130.42988357446646"/>
    <x v="921"/>
    <n v="1229.5701164255336"/>
    <x v="1"/>
    <x v="400"/>
    <x v="0"/>
    <x v="0"/>
    <x v="21"/>
    <x v="0"/>
    <x v="1"/>
    <s v="Bethesda"/>
    <x v="1"/>
  </r>
  <r>
    <s v="7793"/>
    <x v="710"/>
    <x v="0"/>
    <n v="24"/>
    <n v="3024.0133755836264"/>
    <x v="3315"/>
    <n v="3095.9866244163736"/>
    <x v="2"/>
    <x v="59"/>
    <x v="0"/>
    <x v="0"/>
    <x v="1"/>
    <x v="1"/>
    <x v="2"/>
    <s v="Beijing"/>
    <x v="2"/>
  </r>
  <r>
    <s v="7794"/>
    <x v="771"/>
    <x v="2"/>
    <n v="9"/>
    <n v="151.4887275887248"/>
    <x v="3316"/>
    <n v="2612.111272411275"/>
    <x v="1"/>
    <x v="350"/>
    <x v="0"/>
    <x v="0"/>
    <x v="14"/>
    <x v="3"/>
    <x v="2"/>
    <s v="Beijing"/>
    <x v="2"/>
  </r>
  <r>
    <s v="7795"/>
    <x v="577"/>
    <x v="2"/>
    <n v="24"/>
    <n v="57.498476103135935"/>
    <x v="3317"/>
    <n v="3671.3015238968642"/>
    <x v="0"/>
    <x v="1209"/>
    <x v="4"/>
    <x v="4"/>
    <x v="6"/>
    <x v="0"/>
    <x v="1"/>
    <s v="Cape Canaveral"/>
    <x v="1"/>
  </r>
  <r>
    <s v="7797"/>
    <x v="725"/>
    <x v="2"/>
    <n v="6"/>
    <n v="1142.0132520815309"/>
    <x v="237"/>
    <n v="6651.9867479184686"/>
    <x v="1"/>
    <x v="494"/>
    <x v="3"/>
    <x v="3"/>
    <x v="5"/>
    <x v="4"/>
    <x v="2"/>
    <s v="Beijing"/>
    <x v="2"/>
  </r>
  <r>
    <s v="7798"/>
    <x v="1081"/>
    <x v="1"/>
    <n v="12"/>
    <n v="245.43452177376582"/>
    <x v="1738"/>
    <n v="2034.5654782262341"/>
    <x v="2"/>
    <x v="711"/>
    <x v="7"/>
    <x v="7"/>
    <x v="9"/>
    <x v="4"/>
    <x v="2"/>
    <s v="Beijing"/>
    <x v="2"/>
  </r>
  <r>
    <s v="7799"/>
    <x v="308"/>
    <x v="2"/>
    <n v="6"/>
    <n v="336.38515819886584"/>
    <x v="3318"/>
    <n v="7067.9148418011346"/>
    <x v="1"/>
    <x v="581"/>
    <x v="8"/>
    <x v="8"/>
    <x v="5"/>
    <x v="4"/>
    <x v="1"/>
    <s v="Bethesda"/>
    <x v="1"/>
  </r>
  <r>
    <s v="7801"/>
    <x v="1021"/>
    <x v="0"/>
    <n v="12"/>
    <n v="2090.7034469168157"/>
    <x v="2607"/>
    <n v="4257.2965530831843"/>
    <x v="2"/>
    <x v="1184"/>
    <x v="0"/>
    <x v="0"/>
    <x v="14"/>
    <x v="3"/>
    <x v="2"/>
    <s v="Beijing"/>
    <x v="2"/>
  </r>
  <r>
    <s v="7802"/>
    <x v="151"/>
    <x v="2"/>
    <n v="13"/>
    <n v="26.682464088087887"/>
    <x v="3319"/>
    <n v="7284.9675359119119"/>
    <x v="1"/>
    <x v="1400"/>
    <x v="9"/>
    <x v="9"/>
    <x v="14"/>
    <x v="3"/>
    <x v="2"/>
    <s v="Beijing"/>
    <x v="2"/>
  </r>
  <r>
    <s v="7806"/>
    <x v="275"/>
    <x v="0"/>
    <n v="9"/>
    <n v="110.48664249053412"/>
    <x v="3320"/>
    <n v="31.413357509465882"/>
    <x v="0"/>
    <x v="829"/>
    <x v="0"/>
    <x v="0"/>
    <x v="17"/>
    <x v="4"/>
    <x v="0"/>
    <s v="Paris"/>
    <x v="7"/>
  </r>
  <r>
    <s v="7807"/>
    <x v="313"/>
    <x v="2"/>
    <n v="20"/>
    <n v="417.82798366823937"/>
    <x v="876"/>
    <n v="4981.1720163317605"/>
    <x v="3"/>
    <x v="544"/>
    <x v="3"/>
    <x v="3"/>
    <x v="16"/>
    <x v="4"/>
    <x v="1"/>
    <s v="North Harford"/>
    <x v="1"/>
  </r>
  <r>
    <s v="7809"/>
    <x v="42"/>
    <x v="0"/>
    <n v="10"/>
    <n v="741.44073390110759"/>
    <x v="1069"/>
    <n v="5528.5592660988923"/>
    <x v="2"/>
    <x v="1406"/>
    <x v="6"/>
    <x v="6"/>
    <x v="0"/>
    <x v="0"/>
    <x v="2"/>
    <s v="Beijing"/>
    <x v="2"/>
  </r>
  <r>
    <s v="7811"/>
    <x v="117"/>
    <x v="1"/>
    <n v="10"/>
    <n v="27.335138124631538"/>
    <x v="1085"/>
    <n v="67.664861875368459"/>
    <x v="0"/>
    <x v="697"/>
    <x v="0"/>
    <x v="0"/>
    <x v="17"/>
    <x v="4"/>
    <x v="1"/>
    <s v="Milwaukee"/>
    <x v="1"/>
  </r>
  <r>
    <s v="7812"/>
    <x v="854"/>
    <x v="1"/>
    <n v="10"/>
    <n v="105.88004846606286"/>
    <x v="279"/>
    <n v="3584.1199515339372"/>
    <x v="0"/>
    <x v="19"/>
    <x v="2"/>
    <x v="2"/>
    <x v="4"/>
    <x v="3"/>
    <x v="0"/>
    <s v="Lisbon"/>
    <x v="24"/>
  </r>
  <r>
    <s v="7814"/>
    <x v="890"/>
    <x v="1"/>
    <n v="4"/>
    <n v="152.29770767751666"/>
    <x v="3321"/>
    <n v="378.28229232248339"/>
    <x v="0"/>
    <x v="1475"/>
    <x v="3"/>
    <x v="3"/>
    <x v="8"/>
    <x v="3"/>
    <x v="0"/>
    <s v="Hofheim am Taunus"/>
    <x v="5"/>
  </r>
  <r>
    <s v="7816"/>
    <x v="691"/>
    <x v="0"/>
    <n v="10"/>
    <n v="54.883674843431429"/>
    <x v="214"/>
    <n v="350.61632515656856"/>
    <x v="0"/>
    <x v="20"/>
    <x v="1"/>
    <x v="1"/>
    <x v="3"/>
    <x v="1"/>
    <x v="0"/>
    <s v="Cambridge"/>
    <x v="3"/>
  </r>
  <r>
    <s v="7817"/>
    <x v="902"/>
    <x v="3"/>
    <n v="40"/>
    <n v="866.36474962491968"/>
    <x v="3322"/>
    <n v="-196.1092496249197"/>
    <x v="3"/>
    <x v="1216"/>
    <x v="0"/>
    <x v="0"/>
    <x v="15"/>
    <x v="5"/>
    <x v="1"/>
    <s v="North Harford"/>
    <x v="1"/>
  </r>
  <r>
    <s v="7819"/>
    <x v="724"/>
    <x v="1"/>
    <n v="12"/>
    <n v="6382.2294140033764"/>
    <x v="3323"/>
    <n v="409.77058599662359"/>
    <x v="0"/>
    <x v="245"/>
    <x v="4"/>
    <x v="4"/>
    <x v="6"/>
    <x v="0"/>
    <x v="1"/>
    <s v="Falmouth"/>
    <x v="1"/>
  </r>
  <r>
    <s v="7820"/>
    <x v="427"/>
    <x v="1"/>
    <n v="10"/>
    <n v="3749.5984511088459"/>
    <x v="1354"/>
    <n v="-1089.5984511088459"/>
    <x v="0"/>
    <x v="980"/>
    <x v="5"/>
    <x v="5"/>
    <x v="7"/>
    <x v="5"/>
    <x v="0"/>
    <s v="Paris"/>
    <x v="7"/>
  </r>
  <r>
    <s v="7821"/>
    <x v="1024"/>
    <x v="1"/>
    <n v="5"/>
    <n v="111.79589376685807"/>
    <x v="1415"/>
    <n v="138.00410623314195"/>
    <x v="0"/>
    <x v="623"/>
    <x v="0"/>
    <x v="0"/>
    <x v="21"/>
    <x v="0"/>
    <x v="0"/>
    <s v="Lisbon"/>
    <x v="24"/>
  </r>
  <r>
    <s v="7822"/>
    <x v="1029"/>
    <x v="1"/>
    <n v="12"/>
    <n v="49.530860185964237"/>
    <x v="3324"/>
    <n v="462.05013981403579"/>
    <x v="2"/>
    <x v="310"/>
    <x v="0"/>
    <x v="0"/>
    <x v="15"/>
    <x v="5"/>
    <x v="1"/>
    <s v="Seattle"/>
    <x v="1"/>
  </r>
  <r>
    <s v="7823"/>
    <x v="257"/>
    <x v="1"/>
    <n v="13"/>
    <n v="18.137002508644496"/>
    <x v="3325"/>
    <n v="592.73299749135549"/>
    <x v="0"/>
    <x v="196"/>
    <x v="0"/>
    <x v="0"/>
    <x v="15"/>
    <x v="5"/>
    <x v="1"/>
    <s v="Ottawa"/>
    <x v="4"/>
  </r>
  <r>
    <s v="7824"/>
    <x v="380"/>
    <x v="2"/>
    <n v="10"/>
    <n v="4213.1676664504221"/>
    <x v="666"/>
    <n v="-1023.1676664504221"/>
    <x v="2"/>
    <x v="1364"/>
    <x v="2"/>
    <x v="2"/>
    <x v="4"/>
    <x v="3"/>
    <x v="0"/>
    <s v="Paris"/>
    <x v="7"/>
  </r>
  <r>
    <s v="7825"/>
    <x v="991"/>
    <x v="2"/>
    <n v="26"/>
    <n v="22.939541174639064"/>
    <x v="3326"/>
    <n v="346.00045882536091"/>
    <x v="0"/>
    <x v="786"/>
    <x v="0"/>
    <x v="0"/>
    <x v="15"/>
    <x v="5"/>
    <x v="2"/>
    <s v="Tehran"/>
    <x v="9"/>
  </r>
  <r>
    <s v="7826"/>
    <x v="37"/>
    <x v="0"/>
    <n v="13"/>
    <n v="25.551536233586457"/>
    <x v="2276"/>
    <n v="6782.048463766414"/>
    <x v="0"/>
    <x v="1036"/>
    <x v="9"/>
    <x v="9"/>
    <x v="14"/>
    <x v="3"/>
    <x v="2"/>
    <s v="Ashgabat"/>
    <x v="6"/>
  </r>
  <r>
    <s v="7827"/>
    <x v="544"/>
    <x v="0"/>
    <n v="9"/>
    <n v="374.81495387423246"/>
    <x v="3327"/>
    <n v="-147.86495387423247"/>
    <x v="1"/>
    <x v="771"/>
    <x v="0"/>
    <x v="0"/>
    <x v="17"/>
    <x v="4"/>
    <x v="1"/>
    <s v="Bethesda"/>
    <x v="1"/>
  </r>
  <r>
    <s v="7828"/>
    <x v="835"/>
    <x v="0"/>
    <n v="18"/>
    <n v="350.39515712375032"/>
    <x v="3328"/>
    <n v="3737.2548428762498"/>
    <x v="1"/>
    <x v="717"/>
    <x v="0"/>
    <x v="0"/>
    <x v="11"/>
    <x v="4"/>
    <x v="1"/>
    <s v="Bethesda"/>
    <x v="1"/>
  </r>
  <r>
    <s v="7829"/>
    <x v="827"/>
    <x v="1"/>
    <n v="10"/>
    <n v="1545.4521646756061"/>
    <x v="1652"/>
    <n v="1124.5478353243939"/>
    <x v="3"/>
    <x v="1118"/>
    <x v="5"/>
    <x v="5"/>
    <x v="7"/>
    <x v="5"/>
    <x v="1"/>
    <s v="North Harford"/>
    <x v="1"/>
  </r>
  <r>
    <s v="7830"/>
    <x v="360"/>
    <x v="1"/>
    <n v="12"/>
    <n v="248.03412223416251"/>
    <x v="159"/>
    <n v="8139.9658777658378"/>
    <x v="0"/>
    <x v="286"/>
    <x v="3"/>
    <x v="3"/>
    <x v="5"/>
    <x v="4"/>
    <x v="0"/>
    <s v="Strasbourg"/>
    <x v="7"/>
  </r>
  <r>
    <s v="7832"/>
    <x v="382"/>
    <x v="1"/>
    <n v="18"/>
    <n v="3380.8102908138053"/>
    <x v="3329"/>
    <n v="6814.7897091861951"/>
    <x v="3"/>
    <x v="413"/>
    <x v="0"/>
    <x v="0"/>
    <x v="0"/>
    <x v="0"/>
    <x v="1"/>
    <s v="North Harford"/>
    <x v="1"/>
  </r>
  <r>
    <s v="7833"/>
    <x v="716"/>
    <x v="2"/>
    <n v="10"/>
    <n v="430.62143081973761"/>
    <x v="6"/>
    <n v="6559.3785691802623"/>
    <x v="0"/>
    <x v="286"/>
    <x v="3"/>
    <x v="3"/>
    <x v="5"/>
    <x v="4"/>
    <x v="1"/>
    <s v="Littleton"/>
    <x v="1"/>
  </r>
  <r>
    <s v="7834"/>
    <x v="949"/>
    <x v="0"/>
    <n v="9"/>
    <n v="3807.6166006559379"/>
    <x v="3330"/>
    <n v="-728.81660065593769"/>
    <x v="0"/>
    <x v="902"/>
    <x v="0"/>
    <x v="0"/>
    <x v="0"/>
    <x v="0"/>
    <x v="0"/>
    <s v="Nizhny Novgorod"/>
    <x v="0"/>
  </r>
  <r>
    <s v="7838"/>
    <x v="586"/>
    <x v="1"/>
    <n v="9"/>
    <n v="574.20898427749682"/>
    <x v="2849"/>
    <n v="-328.68898427749684"/>
    <x v="0"/>
    <x v="548"/>
    <x v="0"/>
    <x v="0"/>
    <x v="17"/>
    <x v="4"/>
    <x v="1"/>
    <s v="Waukesha"/>
    <x v="1"/>
  </r>
  <r>
    <s v="7839"/>
    <x v="335"/>
    <x v="0"/>
    <n v="9"/>
    <n v="5729.3250640313927"/>
    <x v="181"/>
    <n v="421.87493596860713"/>
    <x v="0"/>
    <x v="1168"/>
    <x v="9"/>
    <x v="9"/>
    <x v="14"/>
    <x v="3"/>
    <x v="0"/>
    <s v="Cambridge"/>
    <x v="3"/>
  </r>
  <r>
    <s v="7840"/>
    <x v="862"/>
    <x v="2"/>
    <n v="18"/>
    <n v="64.022787178954275"/>
    <x v="3331"/>
    <n v="169.07721282104572"/>
    <x v="0"/>
    <x v="810"/>
    <x v="0"/>
    <x v="0"/>
    <x v="17"/>
    <x v="4"/>
    <x v="1"/>
    <s v="Westminster"/>
    <x v="4"/>
  </r>
  <r>
    <s v="7841"/>
    <x v="445"/>
    <x v="1"/>
    <n v="6"/>
    <n v="52.281634215325873"/>
    <x v="3332"/>
    <n v="25.41836578467413"/>
    <x v="0"/>
    <x v="774"/>
    <x v="0"/>
    <x v="0"/>
    <x v="17"/>
    <x v="4"/>
    <x v="1"/>
    <s v="Naples"/>
    <x v="1"/>
  </r>
  <r>
    <s v="7842"/>
    <x v="972"/>
    <x v="2"/>
    <n v="52"/>
    <n v="344.19448471496014"/>
    <x v="3333"/>
    <n v="5823.2915152850401"/>
    <x v="3"/>
    <x v="1290"/>
    <x v="3"/>
    <x v="3"/>
    <x v="8"/>
    <x v="3"/>
    <x v="1"/>
    <s v="North Harford"/>
    <x v="1"/>
  </r>
  <r>
    <s v="7843"/>
    <x v="243"/>
    <x v="0"/>
    <n v="8"/>
    <n v="87.325718915187963"/>
    <x v="3334"/>
    <n v="5024.6742810848118"/>
    <x v="0"/>
    <x v="267"/>
    <x v="9"/>
    <x v="9"/>
    <x v="14"/>
    <x v="3"/>
    <x v="0"/>
    <s v="Bucharest"/>
    <x v="20"/>
  </r>
  <r>
    <s v="7845"/>
    <x v="192"/>
    <x v="1"/>
    <n v="9"/>
    <n v="771.30492070706521"/>
    <x v="3335"/>
    <n v="982.89507929293484"/>
    <x v="0"/>
    <x v="1476"/>
    <x v="7"/>
    <x v="7"/>
    <x v="9"/>
    <x v="4"/>
    <x v="1"/>
    <s v="Desoto"/>
    <x v="1"/>
  </r>
  <r>
    <s v="7847"/>
    <x v="620"/>
    <x v="2"/>
    <n v="20"/>
    <n v="34.736375453401841"/>
    <x v="2850"/>
    <n v="1365.063624546598"/>
    <x v="0"/>
    <x v="1477"/>
    <x v="0"/>
    <x v="0"/>
    <x v="21"/>
    <x v="0"/>
    <x v="1"/>
    <s v="Poestenkill"/>
    <x v="1"/>
  </r>
  <r>
    <s v="7848"/>
    <x v="110"/>
    <x v="0"/>
    <n v="26"/>
    <n v="5.1155518385091625"/>
    <x v="3336"/>
    <n v="11139.79444816149"/>
    <x v="2"/>
    <x v="855"/>
    <x v="4"/>
    <x v="4"/>
    <x v="0"/>
    <x v="0"/>
    <x v="2"/>
    <s v="Beijing"/>
    <x v="2"/>
  </r>
  <r>
    <s v="7852"/>
    <x v="261"/>
    <x v="1"/>
    <n v="10"/>
    <n v="13.919318126697084"/>
    <x v="1203"/>
    <n v="1585.980681873303"/>
    <x v="2"/>
    <x v="1192"/>
    <x v="2"/>
    <x v="2"/>
    <x v="2"/>
    <x v="2"/>
    <x v="1"/>
    <s v="Seattle"/>
    <x v="1"/>
  </r>
  <r>
    <s v="7853"/>
    <x v="831"/>
    <x v="1"/>
    <n v="5"/>
    <n v="9.118169579209459"/>
    <x v="2415"/>
    <n v="115.83183042079054"/>
    <x v="2"/>
    <x v="927"/>
    <x v="0"/>
    <x v="0"/>
    <x v="21"/>
    <x v="0"/>
    <x v="1"/>
    <s v="Seattle"/>
    <x v="1"/>
  </r>
  <r>
    <s v="7855"/>
    <x v="321"/>
    <x v="1"/>
    <n v="10"/>
    <n v="1171.7536014948532"/>
    <x v="589"/>
    <n v="2118.2463985051468"/>
    <x v="0"/>
    <x v="1122"/>
    <x v="0"/>
    <x v="0"/>
    <x v="14"/>
    <x v="3"/>
    <x v="1"/>
    <s v="New Brunswick"/>
    <x v="1"/>
  </r>
  <r>
    <s v="7856"/>
    <x v="298"/>
    <x v="2"/>
    <n v="24"/>
    <n v="66.780795954726713"/>
    <x v="3337"/>
    <n v="442.27120404527329"/>
    <x v="0"/>
    <x v="51"/>
    <x v="0"/>
    <x v="0"/>
    <x v="1"/>
    <x v="1"/>
    <x v="1"/>
    <s v="Boulder"/>
    <x v="1"/>
  </r>
  <r>
    <s v="7857"/>
    <x v="409"/>
    <x v="2"/>
    <n v="24"/>
    <n v="3425.28150493985"/>
    <x v="3338"/>
    <n v="518.21849506014996"/>
    <x v="0"/>
    <x v="888"/>
    <x v="6"/>
    <x v="6"/>
    <x v="12"/>
    <x v="0"/>
    <x v="1"/>
    <s v="Plattsburgh"/>
    <x v="1"/>
  </r>
  <r>
    <s v="7859"/>
    <x v="905"/>
    <x v="1"/>
    <n v="12"/>
    <n v="3054.2205269238807"/>
    <x v="1100"/>
    <n v="2734.1794730761189"/>
    <x v="0"/>
    <x v="1156"/>
    <x v="7"/>
    <x v="7"/>
    <x v="11"/>
    <x v="4"/>
    <x v="1"/>
    <s v="Round Rock"/>
    <x v="1"/>
  </r>
  <r>
    <s v="7860"/>
    <x v="84"/>
    <x v="1"/>
    <n v="8"/>
    <n v="2282.113293018745"/>
    <x v="3339"/>
    <n v="2816.4867069812553"/>
    <x v="0"/>
    <x v="297"/>
    <x v="9"/>
    <x v="9"/>
    <x v="14"/>
    <x v="3"/>
    <x v="0"/>
    <s v="Leeds"/>
    <x v="3"/>
  </r>
  <r>
    <s v="7863"/>
    <x v="689"/>
    <x v="0"/>
    <n v="9"/>
    <n v="0.65913068886646553"/>
    <x v="3340"/>
    <n v="441.75236931113352"/>
    <x v="0"/>
    <x v="1083"/>
    <x v="0"/>
    <x v="0"/>
    <x v="15"/>
    <x v="5"/>
    <x v="1"/>
    <s v="Milwaukee"/>
    <x v="1"/>
  </r>
  <r>
    <s v="7864"/>
    <x v="514"/>
    <x v="1"/>
    <n v="10"/>
    <n v="3911.5324871741409"/>
    <x v="115"/>
    <n v="1778.4675128258591"/>
    <x v="0"/>
    <x v="282"/>
    <x v="9"/>
    <x v="9"/>
    <x v="14"/>
    <x v="3"/>
    <x v="1"/>
    <s v="Virginia Beach"/>
    <x v="1"/>
  </r>
  <r>
    <s v="7866"/>
    <x v="36"/>
    <x v="1"/>
    <n v="10"/>
    <n v="39.719823829854711"/>
    <x v="689"/>
    <n v="3760.2801761701453"/>
    <x v="0"/>
    <x v="946"/>
    <x v="5"/>
    <x v="5"/>
    <x v="7"/>
    <x v="5"/>
    <x v="1"/>
    <s v="Jacksonville"/>
    <x v="1"/>
  </r>
  <r>
    <s v="7869"/>
    <x v="742"/>
    <x v="2"/>
    <n v="12"/>
    <n v="463.8555875205281"/>
    <x v="3341"/>
    <n v="2447.744412479472"/>
    <x v="0"/>
    <x v="1478"/>
    <x v="7"/>
    <x v="7"/>
    <x v="11"/>
    <x v="4"/>
    <x v="1"/>
    <s v="Calgary"/>
    <x v="4"/>
  </r>
  <r>
    <s v="7871"/>
    <x v="571"/>
    <x v="0"/>
    <n v="20"/>
    <n v="357.29608619252195"/>
    <x v="23"/>
    <n v="4022.7039138074779"/>
    <x v="3"/>
    <x v="1479"/>
    <x v="2"/>
    <x v="2"/>
    <x v="2"/>
    <x v="2"/>
    <x v="1"/>
    <s v="North Harford"/>
    <x v="1"/>
  </r>
  <r>
    <s v="7872"/>
    <x v="524"/>
    <x v="0"/>
    <n v="13"/>
    <n v="589.51517569342559"/>
    <x v="3342"/>
    <n v="2938.4848243065744"/>
    <x v="3"/>
    <x v="523"/>
    <x v="5"/>
    <x v="5"/>
    <x v="7"/>
    <x v="5"/>
    <x v="1"/>
    <s v="North Harford"/>
    <x v="1"/>
  </r>
  <r>
    <s v="7873"/>
    <x v="193"/>
    <x v="3"/>
    <n v="13"/>
    <n v="203.44160020842708"/>
    <x v="3343"/>
    <n v="3137.429899791573"/>
    <x v="0"/>
    <x v="291"/>
    <x v="0"/>
    <x v="0"/>
    <x v="2"/>
    <x v="2"/>
    <x v="2"/>
    <s v="Shanghai"/>
    <x v="2"/>
  </r>
  <r>
    <s v="7875"/>
    <x v="655"/>
    <x v="1"/>
    <n v="5"/>
    <n v="188.36644699314846"/>
    <x v="834"/>
    <n v="506.63355300685157"/>
    <x v="0"/>
    <x v="700"/>
    <x v="0"/>
    <x v="0"/>
    <x v="11"/>
    <x v="4"/>
    <x v="1"/>
    <s v="Leominster"/>
    <x v="1"/>
  </r>
  <r>
    <s v="7877"/>
    <x v="629"/>
    <x v="0"/>
    <n v="10"/>
    <n v="6769.9473473519183"/>
    <x v="925"/>
    <n v="3220.0526526480817"/>
    <x v="2"/>
    <x v="662"/>
    <x v="4"/>
    <x v="4"/>
    <x v="6"/>
    <x v="0"/>
    <x v="2"/>
    <s v="Beijing"/>
    <x v="2"/>
  </r>
  <r>
    <s v="7878"/>
    <x v="60"/>
    <x v="0"/>
    <n v="12"/>
    <n v="1156.8503748972194"/>
    <x v="3344"/>
    <n v="973.24962510278056"/>
    <x v="0"/>
    <x v="377"/>
    <x v="7"/>
    <x v="7"/>
    <x v="13"/>
    <x v="4"/>
    <x v="1"/>
    <s v="Waukesha"/>
    <x v="1"/>
  </r>
  <r>
    <s v="7879"/>
    <x v="171"/>
    <x v="0"/>
    <n v="13"/>
    <n v="193.85101038004095"/>
    <x v="1872"/>
    <n v="308.96898961995907"/>
    <x v="0"/>
    <x v="147"/>
    <x v="1"/>
    <x v="1"/>
    <x v="3"/>
    <x v="1"/>
    <x v="2"/>
    <s v="Damascus"/>
    <x v="26"/>
  </r>
  <r>
    <s v="7880"/>
    <x v="449"/>
    <x v="0"/>
    <n v="8"/>
    <n v="4.1311789432094244E-2"/>
    <x v="3345"/>
    <n v="266.28468821056794"/>
    <x v="0"/>
    <x v="525"/>
    <x v="0"/>
    <x v="0"/>
    <x v="15"/>
    <x v="5"/>
    <x v="0"/>
    <s v="Berne"/>
    <x v="27"/>
  </r>
  <r>
    <s v="7883"/>
    <x v="228"/>
    <x v="1"/>
    <n v="12"/>
    <n v="2409.9979462160104"/>
    <x v="1820"/>
    <n v="2780.7820537839893"/>
    <x v="1"/>
    <x v="376"/>
    <x v="4"/>
    <x v="4"/>
    <x v="0"/>
    <x v="0"/>
    <x v="2"/>
    <s v="Beijing"/>
    <x v="2"/>
  </r>
  <r>
    <s v="7884"/>
    <x v="338"/>
    <x v="1"/>
    <n v="5"/>
    <n v="862.4129514920229"/>
    <x v="218"/>
    <n v="87.587048507977102"/>
    <x v="0"/>
    <x v="1473"/>
    <x v="8"/>
    <x v="8"/>
    <x v="11"/>
    <x v="4"/>
    <x v="0"/>
    <s v="Giebelstadt"/>
    <x v="5"/>
  </r>
  <r>
    <s v="7885"/>
    <x v="1029"/>
    <x v="1"/>
    <n v="6"/>
    <n v="0.51291391558072874"/>
    <x v="3346"/>
    <n v="73.530086084419281"/>
    <x v="0"/>
    <x v="135"/>
    <x v="2"/>
    <x v="2"/>
    <x v="2"/>
    <x v="2"/>
    <x v="1"/>
    <s v="Beaumont"/>
    <x v="1"/>
  </r>
  <r>
    <s v="7888"/>
    <x v="343"/>
    <x v="2"/>
    <n v="13"/>
    <n v="2184.3818735041104"/>
    <x v="3347"/>
    <n v="5135.6181264958896"/>
    <x v="0"/>
    <x v="920"/>
    <x v="4"/>
    <x v="4"/>
    <x v="6"/>
    <x v="0"/>
    <x v="1"/>
    <s v="Lafayette"/>
    <x v="1"/>
  </r>
  <r>
    <s v="7889"/>
    <x v="157"/>
    <x v="0"/>
    <n v="10"/>
    <n v="31.906563961702084"/>
    <x v="2007"/>
    <n v="147.99343603829792"/>
    <x v="0"/>
    <x v="903"/>
    <x v="2"/>
    <x v="2"/>
    <x v="2"/>
    <x v="2"/>
    <x v="2"/>
    <s v="Sydney"/>
    <x v="8"/>
  </r>
  <r>
    <s v="7890"/>
    <x v="1072"/>
    <x v="2"/>
    <n v="9"/>
    <n v="2413.0861904635449"/>
    <x v="3348"/>
    <n v="2527.9138095364551"/>
    <x v="2"/>
    <x v="1480"/>
    <x v="9"/>
    <x v="9"/>
    <x v="14"/>
    <x v="3"/>
    <x v="1"/>
    <s v="Seattle"/>
    <x v="1"/>
  </r>
  <r>
    <s v="7891"/>
    <x v="566"/>
    <x v="0"/>
    <n v="18"/>
    <n v="10.369880527587892"/>
    <x v="3349"/>
    <n v="439.4501194724121"/>
    <x v="1"/>
    <x v="328"/>
    <x v="0"/>
    <x v="0"/>
    <x v="21"/>
    <x v="0"/>
    <x v="1"/>
    <s v="Bethesda"/>
    <x v="1"/>
  </r>
  <r>
    <s v="7892"/>
    <x v="1037"/>
    <x v="1"/>
    <n v="10"/>
    <n v="1821.6795974895285"/>
    <x v="760"/>
    <n v="2498.3204025104715"/>
    <x v="0"/>
    <x v="931"/>
    <x v="4"/>
    <x v="4"/>
    <x v="6"/>
    <x v="0"/>
    <x v="1"/>
    <s v="Tallahassee"/>
    <x v="1"/>
  </r>
  <r>
    <s v="7894"/>
    <x v="707"/>
    <x v="0"/>
    <n v="20"/>
    <n v="822.48771144502768"/>
    <x v="3350"/>
    <n v="3797.5122885549722"/>
    <x v="1"/>
    <x v="1020"/>
    <x v="6"/>
    <x v="6"/>
    <x v="12"/>
    <x v="0"/>
    <x v="0"/>
    <s v="Berlin"/>
    <x v="5"/>
  </r>
  <r>
    <s v="7895"/>
    <x v="227"/>
    <x v="2"/>
    <n v="9"/>
    <n v="57.069444729058212"/>
    <x v="3351"/>
    <n v="120.4855552709418"/>
    <x v="0"/>
    <x v="714"/>
    <x v="0"/>
    <x v="0"/>
    <x v="17"/>
    <x v="4"/>
    <x v="0"/>
    <s v="London"/>
    <x v="3"/>
  </r>
  <r>
    <s v="7896"/>
    <x v="618"/>
    <x v="3"/>
    <n v="36"/>
    <n v="513.16779853980449"/>
    <x v="3352"/>
    <n v="236.53220146019555"/>
    <x v="3"/>
    <x v="596"/>
    <x v="0"/>
    <x v="0"/>
    <x v="15"/>
    <x v="5"/>
    <x v="1"/>
    <s v="North Harford"/>
    <x v="1"/>
  </r>
  <r>
    <s v="7897"/>
    <x v="731"/>
    <x v="1"/>
    <n v="5"/>
    <n v="67.640621639162163"/>
    <x v="1415"/>
    <n v="182.15937836083785"/>
    <x v="0"/>
    <x v="1053"/>
    <x v="0"/>
    <x v="0"/>
    <x v="21"/>
    <x v="0"/>
    <x v="1"/>
    <s v="Ithaca"/>
    <x v="1"/>
  </r>
  <r>
    <s v="7899"/>
    <x v="719"/>
    <x v="2"/>
    <n v="10"/>
    <n v="520.83660198462962"/>
    <x v="339"/>
    <n v="2379.0633980153707"/>
    <x v="0"/>
    <x v="386"/>
    <x v="0"/>
    <x v="0"/>
    <x v="2"/>
    <x v="2"/>
    <x v="1"/>
    <s v="Bridgeport"/>
    <x v="1"/>
  </r>
  <r>
    <s v="7900"/>
    <x v="343"/>
    <x v="2"/>
    <n v="13"/>
    <n v="14977.95561975591"/>
    <x v="1761"/>
    <n v="-8590.7556197559097"/>
    <x v="0"/>
    <x v="642"/>
    <x v="7"/>
    <x v="7"/>
    <x v="11"/>
    <x v="4"/>
    <x v="1"/>
    <s v="Burlington"/>
    <x v="1"/>
  </r>
  <r>
    <s v="7901"/>
    <x v="102"/>
    <x v="1"/>
    <n v="9"/>
    <n v="94.330813966042342"/>
    <x v="2350"/>
    <n v="112.57918603395765"/>
    <x v="0"/>
    <x v="517"/>
    <x v="0"/>
    <x v="0"/>
    <x v="15"/>
    <x v="5"/>
    <x v="1"/>
    <s v="Sheboygan"/>
    <x v="1"/>
  </r>
  <r>
    <s v="7902"/>
    <x v="391"/>
    <x v="1"/>
    <n v="9"/>
    <n v="33.55235869477324"/>
    <x v="3353"/>
    <n v="217.54764130522676"/>
    <x v="0"/>
    <x v="836"/>
    <x v="0"/>
    <x v="0"/>
    <x v="17"/>
    <x v="4"/>
    <x v="1"/>
    <s v="Martinsville"/>
    <x v="1"/>
  </r>
  <r>
    <s v="7903"/>
    <x v="481"/>
    <x v="1"/>
    <n v="10"/>
    <n v="2105.5928705594179"/>
    <x v="1110"/>
    <n v="-220.59287055941786"/>
    <x v="0"/>
    <x v="471"/>
    <x v="6"/>
    <x v="6"/>
    <x v="12"/>
    <x v="0"/>
    <x v="1"/>
    <s v="Fort Worth"/>
    <x v="1"/>
  </r>
  <r>
    <s v="7904"/>
    <x v="266"/>
    <x v="1"/>
    <n v="5"/>
    <n v="24.587425957702326"/>
    <x v="40"/>
    <n v="40.36257404229768"/>
    <x v="0"/>
    <x v="1257"/>
    <x v="0"/>
    <x v="0"/>
    <x v="15"/>
    <x v="5"/>
    <x v="0"/>
    <s v="York"/>
    <x v="3"/>
  </r>
  <r>
    <s v="7905"/>
    <x v="182"/>
    <x v="1"/>
    <n v="10"/>
    <n v="65.605936447348256"/>
    <x v="168"/>
    <n v="3034.3940635526519"/>
    <x v="0"/>
    <x v="7"/>
    <x v="5"/>
    <x v="5"/>
    <x v="7"/>
    <x v="5"/>
    <x v="0"/>
    <s v="Saint Petersburg"/>
    <x v="0"/>
  </r>
  <r>
    <s v="7906"/>
    <x v="941"/>
    <x v="1"/>
    <n v="12"/>
    <n v="99.435371203975052"/>
    <x v="3354"/>
    <n v="11268.564628796024"/>
    <x v="0"/>
    <x v="1126"/>
    <x v="4"/>
    <x v="4"/>
    <x v="6"/>
    <x v="0"/>
    <x v="1"/>
    <s v="Georgetown"/>
    <x v="1"/>
  </r>
  <r>
    <s v="7907"/>
    <x v="940"/>
    <x v="0"/>
    <n v="60"/>
    <n v="5914.2855104266609"/>
    <x v="3355"/>
    <n v="7282.7144895733391"/>
    <x v="2"/>
    <x v="627"/>
    <x v="8"/>
    <x v="8"/>
    <x v="16"/>
    <x v="4"/>
    <x v="1"/>
    <s v="Seattle"/>
    <x v="1"/>
  </r>
  <r>
    <s v="7908"/>
    <x v="1054"/>
    <x v="2"/>
    <n v="12"/>
    <n v="2203.6872075234378"/>
    <x v="3356"/>
    <n v="23959.312792476561"/>
    <x v="3"/>
    <x v="1032"/>
    <x v="7"/>
    <x v="7"/>
    <x v="11"/>
    <x v="4"/>
    <x v="1"/>
    <s v="North Harford"/>
    <x v="1"/>
  </r>
  <r>
    <s v="7909"/>
    <x v="160"/>
    <x v="1"/>
    <n v="12"/>
    <n v="8.1377772253768814"/>
    <x v="3357"/>
    <n v="1383.8622227746232"/>
    <x v="2"/>
    <x v="252"/>
    <x v="7"/>
    <x v="7"/>
    <x v="9"/>
    <x v="4"/>
    <x v="0"/>
    <s v="Paris"/>
    <x v="7"/>
  </r>
  <r>
    <s v="7911"/>
    <x v="348"/>
    <x v="1"/>
    <n v="12"/>
    <n v="528.3937018499995"/>
    <x v="2774"/>
    <n v="1788.2062981500003"/>
    <x v="0"/>
    <x v="881"/>
    <x v="6"/>
    <x v="6"/>
    <x v="12"/>
    <x v="0"/>
    <x v="2"/>
    <s v="Shanghai"/>
    <x v="2"/>
  </r>
  <r>
    <s v="7912"/>
    <x v="7"/>
    <x v="1"/>
    <n v="5"/>
    <n v="22.595977642393525"/>
    <x v="1750"/>
    <n v="217.15402235760646"/>
    <x v="0"/>
    <x v="45"/>
    <x v="1"/>
    <x v="1"/>
    <x v="3"/>
    <x v="1"/>
    <x v="1"/>
    <s v="Englewood"/>
    <x v="1"/>
  </r>
  <r>
    <s v="7913"/>
    <x v="406"/>
    <x v="1"/>
    <n v="13"/>
    <n v="230.24756978665792"/>
    <x v="1473"/>
    <n v="2317.752430213342"/>
    <x v="0"/>
    <x v="761"/>
    <x v="7"/>
    <x v="7"/>
    <x v="9"/>
    <x v="4"/>
    <x v="1"/>
    <s v="Westminster"/>
    <x v="4"/>
  </r>
  <r>
    <s v="7914"/>
    <x v="91"/>
    <x v="1"/>
    <n v="8"/>
    <n v="4549.7020627960001"/>
    <x v="3358"/>
    <n v="7.8979372040003"/>
    <x v="0"/>
    <x v="917"/>
    <x v="4"/>
    <x v="4"/>
    <x v="6"/>
    <x v="0"/>
    <x v="0"/>
    <s v="Paris"/>
    <x v="7"/>
  </r>
  <r>
    <s v="7915"/>
    <x v="989"/>
    <x v="0"/>
    <n v="10"/>
    <n v="11.409478889140026"/>
    <x v="2378"/>
    <n v="2988.4905211108598"/>
    <x v="0"/>
    <x v="1481"/>
    <x v="3"/>
    <x v="3"/>
    <x v="8"/>
    <x v="3"/>
    <x v="0"/>
    <s v="Koln"/>
    <x v="5"/>
  </r>
  <r>
    <s v="7916"/>
    <x v="247"/>
    <x v="2"/>
    <n v="10"/>
    <n v="526.48871950779005"/>
    <x v="272"/>
    <n v="2473.5112804922101"/>
    <x v="0"/>
    <x v="199"/>
    <x v="5"/>
    <x v="5"/>
    <x v="19"/>
    <x v="5"/>
    <x v="0"/>
    <s v="Carlisle"/>
    <x v="3"/>
  </r>
  <r>
    <s v="7917"/>
    <x v="652"/>
    <x v="0"/>
    <n v="10"/>
    <n v="3277.7021247291345"/>
    <x v="804"/>
    <n v="4302.2978752708659"/>
    <x v="0"/>
    <x v="503"/>
    <x v="3"/>
    <x v="3"/>
    <x v="5"/>
    <x v="4"/>
    <x v="2"/>
    <s v="Bangkok"/>
    <x v="10"/>
  </r>
  <r>
    <s v="7918"/>
    <x v="1026"/>
    <x v="1"/>
    <n v="12"/>
    <n v="4762.3797428997223"/>
    <x v="3251"/>
    <n v="2437.6202571002777"/>
    <x v="0"/>
    <x v="920"/>
    <x v="4"/>
    <x v="4"/>
    <x v="6"/>
    <x v="0"/>
    <x v="1"/>
    <s v="Hartford"/>
    <x v="1"/>
  </r>
  <r>
    <s v="7919"/>
    <x v="355"/>
    <x v="1"/>
    <n v="10"/>
    <n v="5.5110498027052364"/>
    <x v="582"/>
    <n v="2684.4889501972948"/>
    <x v="0"/>
    <x v="764"/>
    <x v="5"/>
    <x v="5"/>
    <x v="7"/>
    <x v="5"/>
    <x v="1"/>
    <s v="Lafayette"/>
    <x v="1"/>
  </r>
  <r>
    <s v="7920"/>
    <x v="677"/>
    <x v="2"/>
    <n v="13"/>
    <n v="630.15400629063265"/>
    <x v="3359"/>
    <n v="12069.845993709367"/>
    <x v="0"/>
    <x v="449"/>
    <x v="4"/>
    <x v="4"/>
    <x v="6"/>
    <x v="0"/>
    <x v="2"/>
    <s v="Taipei"/>
    <x v="28"/>
  </r>
  <r>
    <s v="7923"/>
    <x v="315"/>
    <x v="0"/>
    <n v="9"/>
    <n v="185.08655094316788"/>
    <x v="3360"/>
    <n v="782.82544905683221"/>
    <x v="0"/>
    <x v="770"/>
    <x v="2"/>
    <x v="2"/>
    <x v="2"/>
    <x v="2"/>
    <x v="1"/>
    <s v="Howard"/>
    <x v="1"/>
  </r>
  <r>
    <s v="7924"/>
    <x v="842"/>
    <x v="1"/>
    <n v="6"/>
    <n v="25.367868673273552"/>
    <x v="3361"/>
    <n v="254.40813132672645"/>
    <x v="0"/>
    <x v="1202"/>
    <x v="0"/>
    <x v="0"/>
    <x v="21"/>
    <x v="0"/>
    <x v="1"/>
    <s v="Granger"/>
    <x v="1"/>
  </r>
  <r>
    <s v="7925"/>
    <x v="199"/>
    <x v="2"/>
    <n v="13"/>
    <n v="913.0297406361376"/>
    <x v="3362"/>
    <n v="1669.9702593638624"/>
    <x v="0"/>
    <x v="1482"/>
    <x v="0"/>
    <x v="0"/>
    <x v="21"/>
    <x v="0"/>
    <x v="1"/>
    <s v="Wheat Ridge"/>
    <x v="1"/>
  </r>
  <r>
    <s v="7926"/>
    <x v="883"/>
    <x v="1"/>
    <n v="9"/>
    <n v="3.0337324916276494"/>
    <x v="2414"/>
    <n v="110.27326750837236"/>
    <x v="0"/>
    <x v="1084"/>
    <x v="0"/>
    <x v="0"/>
    <x v="2"/>
    <x v="2"/>
    <x v="1"/>
    <s v="Montreal"/>
    <x v="4"/>
  </r>
  <r>
    <s v="7928"/>
    <x v="919"/>
    <x v="0"/>
    <n v="6"/>
    <n v="2047.7507354824552"/>
    <x v="3363"/>
    <n v="-446.05073548245514"/>
    <x v="2"/>
    <x v="337"/>
    <x v="6"/>
    <x v="6"/>
    <x v="12"/>
    <x v="0"/>
    <x v="2"/>
    <s v="Beijing"/>
    <x v="2"/>
  </r>
  <r>
    <s v="7929"/>
    <x v="1081"/>
    <x v="1"/>
    <n v="36"/>
    <n v="1177.5316717200276"/>
    <x v="3364"/>
    <n v="16668.898328279975"/>
    <x v="0"/>
    <x v="57"/>
    <x v="3"/>
    <x v="3"/>
    <x v="16"/>
    <x v="4"/>
    <x v="1"/>
    <s v="Framingham"/>
    <x v="1"/>
  </r>
  <r>
    <s v="7930"/>
    <x v="426"/>
    <x v="1"/>
    <n v="10"/>
    <n v="142.17075584709778"/>
    <x v="6"/>
    <n v="6847.829244152902"/>
    <x v="0"/>
    <x v="1483"/>
    <x v="2"/>
    <x v="2"/>
    <x v="4"/>
    <x v="3"/>
    <x v="2"/>
    <s v="Busan"/>
    <x v="12"/>
  </r>
  <r>
    <s v="7931"/>
    <x v="969"/>
    <x v="1"/>
    <n v="12"/>
    <n v="2244.5388693864561"/>
    <x v="1014"/>
    <n v="9543.6611306135455"/>
    <x v="0"/>
    <x v="1090"/>
    <x v="8"/>
    <x v="8"/>
    <x v="11"/>
    <x v="4"/>
    <x v="1"/>
    <s v="Seattle"/>
    <x v="1"/>
  </r>
  <r>
    <s v="7932"/>
    <x v="674"/>
    <x v="0"/>
    <n v="9"/>
    <n v="208.48278739897333"/>
    <x v="3365"/>
    <n v="627.91721260102668"/>
    <x v="2"/>
    <x v="31"/>
    <x v="7"/>
    <x v="7"/>
    <x v="9"/>
    <x v="4"/>
    <x v="2"/>
    <s v="Beijing"/>
    <x v="2"/>
  </r>
  <r>
    <s v="7935"/>
    <x v="631"/>
    <x v="2"/>
    <n v="26"/>
    <n v="392.86239099553967"/>
    <x v="3366"/>
    <n v="264.80160900446032"/>
    <x v="0"/>
    <x v="1370"/>
    <x v="1"/>
    <x v="1"/>
    <x v="3"/>
    <x v="1"/>
    <x v="0"/>
    <s v="Cambridge"/>
    <x v="3"/>
  </r>
  <r>
    <s v="7937"/>
    <x v="224"/>
    <x v="1"/>
    <n v="9"/>
    <n v="816.676256065188"/>
    <x v="1558"/>
    <n v="3065.5037439348116"/>
    <x v="0"/>
    <x v="855"/>
    <x v="4"/>
    <x v="4"/>
    <x v="0"/>
    <x v="0"/>
    <x v="1"/>
    <s v="Trenton"/>
    <x v="1"/>
  </r>
  <r>
    <s v="7939"/>
    <x v="553"/>
    <x v="1"/>
    <n v="10"/>
    <n v="462.23083364523706"/>
    <x v="724"/>
    <n v="2347.769166354763"/>
    <x v="0"/>
    <x v="337"/>
    <x v="6"/>
    <x v="6"/>
    <x v="12"/>
    <x v="0"/>
    <x v="1"/>
    <s v="Holyoke"/>
    <x v="1"/>
  </r>
  <r>
    <s v="7941"/>
    <x v="897"/>
    <x v="1"/>
    <n v="13"/>
    <n v="17.406170717742196"/>
    <x v="895"/>
    <n v="2412.2938292822578"/>
    <x v="0"/>
    <x v="560"/>
    <x v="6"/>
    <x v="6"/>
    <x v="12"/>
    <x v="0"/>
    <x v="1"/>
    <s v="Calgary"/>
    <x v="4"/>
  </r>
  <r>
    <s v="7943"/>
    <x v="139"/>
    <x v="1"/>
    <n v="9"/>
    <n v="2438.0785819261359"/>
    <x v="1130"/>
    <n v="20052.921418073864"/>
    <x v="0"/>
    <x v="504"/>
    <x v="7"/>
    <x v="7"/>
    <x v="11"/>
    <x v="4"/>
    <x v="1"/>
    <s v="Bar Harbor"/>
    <x v="1"/>
  </r>
  <r>
    <s v="7944"/>
    <x v="293"/>
    <x v="1"/>
    <n v="15"/>
    <n v="427.73183165390498"/>
    <x v="3367"/>
    <n v="3621.5181683460951"/>
    <x v="0"/>
    <x v="609"/>
    <x v="3"/>
    <x v="3"/>
    <x v="16"/>
    <x v="4"/>
    <x v="1"/>
    <s v="Bridgeport"/>
    <x v="1"/>
  </r>
  <r>
    <s v="7945"/>
    <x v="595"/>
    <x v="1"/>
    <n v="6"/>
    <n v="271.53575398337756"/>
    <x v="3368"/>
    <n v="1234.8642460166225"/>
    <x v="0"/>
    <x v="355"/>
    <x v="2"/>
    <x v="2"/>
    <x v="4"/>
    <x v="3"/>
    <x v="1"/>
    <s v="Norfolk"/>
    <x v="1"/>
  </r>
  <r>
    <s v="7946"/>
    <x v="861"/>
    <x v="2"/>
    <n v="10"/>
    <n v="1247.5554533806967"/>
    <x v="3369"/>
    <n v="3342.4445466193033"/>
    <x v="2"/>
    <x v="1484"/>
    <x v="8"/>
    <x v="8"/>
    <x v="11"/>
    <x v="4"/>
    <x v="0"/>
    <s v="Paris"/>
    <x v="7"/>
  </r>
  <r>
    <s v="7949"/>
    <x v="329"/>
    <x v="2"/>
    <n v="20"/>
    <n v="4.3363211752185284"/>
    <x v="1007"/>
    <n v="225.66367882478147"/>
    <x v="0"/>
    <x v="830"/>
    <x v="0"/>
    <x v="0"/>
    <x v="17"/>
    <x v="4"/>
    <x v="0"/>
    <s v="West Yorkshire"/>
    <x v="3"/>
  </r>
  <r>
    <s v="7950"/>
    <x v="232"/>
    <x v="2"/>
    <n v="12"/>
    <n v="2.7906627912592219"/>
    <x v="3370"/>
    <n v="711.09033720874072"/>
    <x v="0"/>
    <x v="1485"/>
    <x v="2"/>
    <x v="2"/>
    <x v="2"/>
    <x v="2"/>
    <x v="1"/>
    <s v="Provincetown"/>
    <x v="1"/>
  </r>
  <r>
    <s v="7951"/>
    <x v="896"/>
    <x v="2"/>
    <n v="20"/>
    <n v="127.10628657824653"/>
    <x v="585"/>
    <n v="3472.8937134217535"/>
    <x v="0"/>
    <x v="1486"/>
    <x v="4"/>
    <x v="4"/>
    <x v="6"/>
    <x v="0"/>
    <x v="2"/>
    <s v="Tokyo"/>
    <x v="15"/>
  </r>
  <r>
    <s v="7952"/>
    <x v="597"/>
    <x v="0"/>
    <n v="9"/>
    <n v="54.627051301441028"/>
    <x v="3371"/>
    <n v="2423.372948698559"/>
    <x v="0"/>
    <x v="258"/>
    <x v="5"/>
    <x v="5"/>
    <x v="7"/>
    <x v="5"/>
    <x v="1"/>
    <s v="Somerville"/>
    <x v="1"/>
  </r>
  <r>
    <s v="7953"/>
    <x v="41"/>
    <x v="1"/>
    <n v="10"/>
    <n v="860.82400233647411"/>
    <x v="2185"/>
    <n v="408.17599766352589"/>
    <x v="1"/>
    <x v="1272"/>
    <x v="2"/>
    <x v="2"/>
    <x v="20"/>
    <x v="3"/>
    <x v="0"/>
    <s v="Berlin"/>
    <x v="5"/>
  </r>
  <r>
    <s v="7954"/>
    <x v="504"/>
    <x v="1"/>
    <n v="5"/>
    <n v="13.229872507644751"/>
    <x v="834"/>
    <n v="681.7701274923553"/>
    <x v="2"/>
    <x v="74"/>
    <x v="0"/>
    <x v="0"/>
    <x v="11"/>
    <x v="4"/>
    <x v="2"/>
    <s v="Beijing"/>
    <x v="2"/>
  </r>
  <r>
    <s v="7955"/>
    <x v="317"/>
    <x v="0"/>
    <n v="12"/>
    <n v="77.334594511794464"/>
    <x v="2529"/>
    <n v="76.065405488205542"/>
    <x v="0"/>
    <x v="529"/>
    <x v="0"/>
    <x v="0"/>
    <x v="17"/>
    <x v="4"/>
    <x v="2"/>
    <s v="Osaka"/>
    <x v="15"/>
  </r>
  <r>
    <s v="7956"/>
    <x v="408"/>
    <x v="2"/>
    <n v="10"/>
    <n v="388.5569671102229"/>
    <x v="339"/>
    <n v="2511.3430328897771"/>
    <x v="0"/>
    <x v="386"/>
    <x v="0"/>
    <x v="0"/>
    <x v="2"/>
    <x v="2"/>
    <x v="1"/>
    <s v="Desoto"/>
    <x v="1"/>
  </r>
  <r>
    <s v="7957"/>
    <x v="933"/>
    <x v="2"/>
    <n v="24"/>
    <n v="379.93762186989613"/>
    <x v="3372"/>
    <n v="-7.0976218698961588"/>
    <x v="1"/>
    <x v="1008"/>
    <x v="0"/>
    <x v="0"/>
    <x v="17"/>
    <x v="4"/>
    <x v="2"/>
    <s v="Beijing"/>
    <x v="2"/>
  </r>
  <r>
    <s v="7958"/>
    <x v="409"/>
    <x v="2"/>
    <n v="6"/>
    <n v="109.60407188082708"/>
    <x v="3373"/>
    <n v="1212.7959281191729"/>
    <x v="0"/>
    <x v="724"/>
    <x v="7"/>
    <x v="7"/>
    <x v="9"/>
    <x v="4"/>
    <x v="1"/>
    <s v="Everett"/>
    <x v="1"/>
  </r>
  <r>
    <s v="7959"/>
    <x v="476"/>
    <x v="0"/>
    <n v="10"/>
    <n v="1749.0505707790812"/>
    <x v="1716"/>
    <n v="3140.9494292209188"/>
    <x v="0"/>
    <x v="1242"/>
    <x v="0"/>
    <x v="0"/>
    <x v="14"/>
    <x v="3"/>
    <x v="2"/>
    <s v="Hong Kong"/>
    <x v="2"/>
  </r>
  <r>
    <s v="7960"/>
    <x v="254"/>
    <x v="3"/>
    <n v="4"/>
    <n v="8.0546069807511653"/>
    <x v="3374"/>
    <n v="1193.1453930192488"/>
    <x v="0"/>
    <x v="916"/>
    <x v="6"/>
    <x v="6"/>
    <x v="0"/>
    <x v="0"/>
    <x v="1"/>
    <s v="Calgary"/>
    <x v="4"/>
  </r>
  <r>
    <s v="7961"/>
    <x v="439"/>
    <x v="2"/>
    <n v="12"/>
    <n v="16.562019879290997"/>
    <x v="3375"/>
    <n v="327.25938012070901"/>
    <x v="2"/>
    <x v="456"/>
    <x v="0"/>
    <x v="0"/>
    <x v="15"/>
    <x v="5"/>
    <x v="0"/>
    <s v="Paris"/>
    <x v="7"/>
  </r>
  <r>
    <s v="7963"/>
    <x v="90"/>
    <x v="1"/>
    <n v="20"/>
    <n v="14.619967816566177"/>
    <x v="3376"/>
    <n v="8185.3800321834342"/>
    <x v="3"/>
    <x v="185"/>
    <x v="4"/>
    <x v="4"/>
    <x v="6"/>
    <x v="0"/>
    <x v="1"/>
    <s v="North Harford"/>
    <x v="1"/>
  </r>
  <r>
    <s v="7964"/>
    <x v="536"/>
    <x v="1"/>
    <n v="9"/>
    <n v="22423.02880357972"/>
    <x v="3377"/>
    <n v="-16055.82880357972"/>
    <x v="0"/>
    <x v="472"/>
    <x v="4"/>
    <x v="4"/>
    <x v="5"/>
    <x v="4"/>
    <x v="2"/>
    <s v="Seoul"/>
    <x v="12"/>
  </r>
  <r>
    <s v="7965"/>
    <x v="268"/>
    <x v="2"/>
    <n v="10"/>
    <n v="35.715717576267792"/>
    <x v="135"/>
    <n v="2954.2842824237323"/>
    <x v="0"/>
    <x v="271"/>
    <x v="2"/>
    <x v="2"/>
    <x v="4"/>
    <x v="3"/>
    <x v="1"/>
    <s v="Haverhill"/>
    <x v="1"/>
  </r>
  <r>
    <s v="7966"/>
    <x v="919"/>
    <x v="0"/>
    <n v="9"/>
    <n v="105.35143137809386"/>
    <x v="3378"/>
    <n v="14144.838568621906"/>
    <x v="0"/>
    <x v="1462"/>
    <x v="3"/>
    <x v="3"/>
    <x v="8"/>
    <x v="3"/>
    <x v="1"/>
    <s v="Lafayette"/>
    <x v="1"/>
  </r>
  <r>
    <s v="7968"/>
    <x v="36"/>
    <x v="1"/>
    <n v="5"/>
    <n v="52.603269328940087"/>
    <x v="2741"/>
    <n v="75.846730671059902"/>
    <x v="0"/>
    <x v="62"/>
    <x v="1"/>
    <x v="1"/>
    <x v="3"/>
    <x v="1"/>
    <x v="1"/>
    <s v="New Bedford"/>
    <x v="1"/>
  </r>
  <r>
    <s v="7970"/>
    <x v="849"/>
    <x v="1"/>
    <n v="9"/>
    <n v="1463.1654132539429"/>
    <x v="449"/>
    <n v="-371.825413253943"/>
    <x v="0"/>
    <x v="257"/>
    <x v="2"/>
    <x v="2"/>
    <x v="20"/>
    <x v="3"/>
    <x v="0"/>
    <s v="Moscow"/>
    <x v="0"/>
  </r>
  <r>
    <s v="7973"/>
    <x v="751"/>
    <x v="0"/>
    <n v="13"/>
    <n v="8.2596325802886259"/>
    <x v="3379"/>
    <n v="270.99836741971137"/>
    <x v="2"/>
    <x v="874"/>
    <x v="2"/>
    <x v="2"/>
    <x v="2"/>
    <x v="2"/>
    <x v="1"/>
    <s v="Seattle"/>
    <x v="1"/>
  </r>
  <r>
    <s v="7974"/>
    <x v="798"/>
    <x v="2"/>
    <n v="36"/>
    <n v="1204.8475550290254"/>
    <x v="3380"/>
    <n v="942.79444497097438"/>
    <x v="2"/>
    <x v="758"/>
    <x v="0"/>
    <x v="0"/>
    <x v="21"/>
    <x v="0"/>
    <x v="1"/>
    <s v="Seattle"/>
    <x v="1"/>
  </r>
  <r>
    <s v="7975"/>
    <x v="399"/>
    <x v="1"/>
    <n v="5"/>
    <n v="383.24637816810656"/>
    <x v="834"/>
    <n v="311.75362183189344"/>
    <x v="0"/>
    <x v="700"/>
    <x v="0"/>
    <x v="0"/>
    <x v="11"/>
    <x v="4"/>
    <x v="1"/>
    <s v="Appleton"/>
    <x v="1"/>
  </r>
  <r>
    <s v="7977"/>
    <x v="978"/>
    <x v="1"/>
    <n v="10"/>
    <n v="333.66856071166143"/>
    <x v="538"/>
    <n v="-104.76856071166142"/>
    <x v="1"/>
    <x v="469"/>
    <x v="0"/>
    <x v="0"/>
    <x v="2"/>
    <x v="2"/>
    <x v="2"/>
    <s v="Beijing"/>
    <x v="2"/>
  </r>
  <r>
    <s v="7978"/>
    <x v="91"/>
    <x v="1"/>
    <n v="16"/>
    <n v="79.393668533048029"/>
    <x v="3381"/>
    <n v="513.25433146695195"/>
    <x v="1"/>
    <x v="867"/>
    <x v="0"/>
    <x v="0"/>
    <x v="15"/>
    <x v="5"/>
    <x v="0"/>
    <s v="Berlin"/>
    <x v="5"/>
  </r>
  <r>
    <s v="7979"/>
    <x v="810"/>
    <x v="0"/>
    <n v="10"/>
    <n v="2203.7948839460337"/>
    <x v="1128"/>
    <n v="156.20511605396632"/>
    <x v="0"/>
    <x v="621"/>
    <x v="7"/>
    <x v="7"/>
    <x v="9"/>
    <x v="4"/>
    <x v="1"/>
    <s v="Kennewick"/>
    <x v="1"/>
  </r>
  <r>
    <s v="7982"/>
    <x v="348"/>
    <x v="1"/>
    <n v="5"/>
    <n v="40.872093599336679"/>
    <x v="1996"/>
    <n v="1254.1279064006633"/>
    <x v="0"/>
    <x v="76"/>
    <x v="2"/>
    <x v="2"/>
    <x v="4"/>
    <x v="3"/>
    <x v="0"/>
    <s v="Paris"/>
    <x v="7"/>
  </r>
  <r>
    <s v="7984"/>
    <x v="920"/>
    <x v="2"/>
    <n v="10"/>
    <n v="2366.8812065084389"/>
    <x v="3314"/>
    <n v="4013.1187934915611"/>
    <x v="0"/>
    <x v="1050"/>
    <x v="4"/>
    <x v="4"/>
    <x v="6"/>
    <x v="0"/>
    <x v="1"/>
    <s v="New York"/>
    <x v="1"/>
  </r>
  <r>
    <s v="7985"/>
    <x v="725"/>
    <x v="2"/>
    <n v="20"/>
    <n v="1115.2840489422695"/>
    <x v="576"/>
    <n v="2864.7159510577303"/>
    <x v="3"/>
    <x v="1037"/>
    <x v="5"/>
    <x v="5"/>
    <x v="19"/>
    <x v="5"/>
    <x v="1"/>
    <s v="North Harford"/>
    <x v="1"/>
  </r>
  <r>
    <s v="7986"/>
    <x v="45"/>
    <x v="2"/>
    <n v="13"/>
    <n v="1515.6629815085641"/>
    <x v="3382"/>
    <n v="4452.9560184914353"/>
    <x v="1"/>
    <x v="220"/>
    <x v="3"/>
    <x v="3"/>
    <x v="8"/>
    <x v="3"/>
    <x v="2"/>
    <s v="Beijing"/>
    <x v="2"/>
  </r>
  <r>
    <s v="7987"/>
    <x v="936"/>
    <x v="1"/>
    <n v="18"/>
    <n v="2565.7610533679781"/>
    <x v="3383"/>
    <n v="10850.838946632022"/>
    <x v="2"/>
    <x v="578"/>
    <x v="8"/>
    <x v="8"/>
    <x v="5"/>
    <x v="4"/>
    <x v="1"/>
    <s v="Seattle"/>
    <x v="1"/>
  </r>
  <r>
    <s v="7988"/>
    <x v="881"/>
    <x v="1"/>
    <n v="10"/>
    <n v="5.771775986226312"/>
    <x v="1641"/>
    <n v="674.22822401377368"/>
    <x v="0"/>
    <x v="400"/>
    <x v="0"/>
    <x v="0"/>
    <x v="21"/>
    <x v="0"/>
    <x v="1"/>
    <s v="Thornton"/>
    <x v="1"/>
  </r>
  <r>
    <s v="7990"/>
    <x v="703"/>
    <x v="2"/>
    <n v="24"/>
    <n v="1283.9902737638783"/>
    <x v="3384"/>
    <n v="1799.1097262361216"/>
    <x v="0"/>
    <x v="28"/>
    <x v="8"/>
    <x v="8"/>
    <x v="13"/>
    <x v="4"/>
    <x v="1"/>
    <s v="Denver"/>
    <x v="1"/>
  </r>
  <r>
    <s v="7995"/>
    <x v="798"/>
    <x v="2"/>
    <n v="18"/>
    <n v="276.83597557029248"/>
    <x v="3385"/>
    <n v="754.9920244297075"/>
    <x v="0"/>
    <x v="1487"/>
    <x v="2"/>
    <x v="2"/>
    <x v="17"/>
    <x v="4"/>
    <x v="2"/>
    <s v="Taipei"/>
    <x v="28"/>
  </r>
  <r>
    <s v="7996"/>
    <x v="381"/>
    <x v="0"/>
    <n v="9"/>
    <n v="656.13042495848902"/>
    <x v="3386"/>
    <n v="686.28007504151094"/>
    <x v="0"/>
    <x v="1488"/>
    <x v="1"/>
    <x v="1"/>
    <x v="3"/>
    <x v="1"/>
    <x v="1"/>
    <s v="Arlington"/>
    <x v="1"/>
  </r>
  <r>
    <s v="7997"/>
    <x v="353"/>
    <x v="1"/>
    <n v="12"/>
    <n v="170.12900991950346"/>
    <x v="105"/>
    <n v="3549.8709900804965"/>
    <x v="1"/>
    <x v="7"/>
    <x v="5"/>
    <x v="5"/>
    <x v="7"/>
    <x v="5"/>
    <x v="0"/>
    <s v="Berlin"/>
    <x v="5"/>
  </r>
  <r>
    <s v="7998"/>
    <x v="473"/>
    <x v="1"/>
    <n v="10"/>
    <n v="86.904568567999831"/>
    <x v="396"/>
    <n v="4612.7954314319995"/>
    <x v="0"/>
    <x v="220"/>
    <x v="3"/>
    <x v="3"/>
    <x v="8"/>
    <x v="3"/>
    <x v="1"/>
    <s v="Ridgely"/>
    <x v="1"/>
  </r>
  <r>
    <s v="7999"/>
    <x v="172"/>
    <x v="2"/>
    <n v="24"/>
    <n v="2.2047198364352378"/>
    <x v="3387"/>
    <n v="1437.5552801635647"/>
    <x v="1"/>
    <x v="1489"/>
    <x v="2"/>
    <x v="2"/>
    <x v="17"/>
    <x v="4"/>
    <x v="0"/>
    <s v="Berlin"/>
    <x v="5"/>
  </r>
  <r>
    <s v="8000"/>
    <x v="866"/>
    <x v="2"/>
    <n v="20"/>
    <n v="636.32041571344496"/>
    <x v="3109"/>
    <n v="923.479584286555"/>
    <x v="0"/>
    <x v="932"/>
    <x v="0"/>
    <x v="0"/>
    <x v="21"/>
    <x v="0"/>
    <x v="2"/>
    <s v="Hong Kong"/>
    <x v="2"/>
  </r>
  <r>
    <s v="8003"/>
    <x v="124"/>
    <x v="0"/>
    <n v="13"/>
    <n v="83.398807879065217"/>
    <x v="3388"/>
    <n v="1163.3011921209347"/>
    <x v="0"/>
    <x v="1490"/>
    <x v="2"/>
    <x v="2"/>
    <x v="17"/>
    <x v="4"/>
    <x v="1"/>
    <s v="Miami"/>
    <x v="1"/>
  </r>
  <r>
    <s v="8005"/>
    <x v="67"/>
    <x v="2"/>
    <n v="9"/>
    <n v="9.04108972986735"/>
    <x v="3389"/>
    <n v="72.658910270132651"/>
    <x v="0"/>
    <x v="697"/>
    <x v="0"/>
    <x v="0"/>
    <x v="17"/>
    <x v="4"/>
    <x v="2"/>
    <s v="Osaka"/>
    <x v="15"/>
  </r>
  <r>
    <s v="8006"/>
    <x v="482"/>
    <x v="1"/>
    <n v="20"/>
    <n v="72.771035682467385"/>
    <x v="1059"/>
    <n v="3687.2289643175327"/>
    <x v="1"/>
    <x v="800"/>
    <x v="7"/>
    <x v="7"/>
    <x v="9"/>
    <x v="4"/>
    <x v="0"/>
    <s v="Berlin"/>
    <x v="5"/>
  </r>
  <r>
    <s v="8009"/>
    <x v="432"/>
    <x v="2"/>
    <n v="10"/>
    <n v="277.97986838999202"/>
    <x v="1167"/>
    <n v="1212.0201316100079"/>
    <x v="0"/>
    <x v="1491"/>
    <x v="7"/>
    <x v="7"/>
    <x v="9"/>
    <x v="4"/>
    <x v="2"/>
    <s v="Sydney"/>
    <x v="8"/>
  </r>
  <r>
    <s v="8010"/>
    <x v="476"/>
    <x v="0"/>
    <n v="10"/>
    <n v="2062.8018575040601"/>
    <x v="345"/>
    <n v="-62.801857504060081"/>
    <x v="1"/>
    <x v="871"/>
    <x v="6"/>
    <x v="6"/>
    <x v="12"/>
    <x v="0"/>
    <x v="2"/>
    <s v="Beijing"/>
    <x v="2"/>
  </r>
  <r>
    <s v="8011"/>
    <x v="780"/>
    <x v="1"/>
    <n v="10"/>
    <n v="15.482695749228128"/>
    <x v="852"/>
    <n v="1829.5173042507718"/>
    <x v="0"/>
    <x v="1003"/>
    <x v="6"/>
    <x v="6"/>
    <x v="12"/>
    <x v="0"/>
    <x v="0"/>
    <s v="Cheshire"/>
    <x v="3"/>
  </r>
  <r>
    <s v="8012"/>
    <x v="293"/>
    <x v="1"/>
    <n v="5"/>
    <n v="129.15653993777281"/>
    <x v="3009"/>
    <n v="215.84346006222719"/>
    <x v="0"/>
    <x v="25"/>
    <x v="7"/>
    <x v="7"/>
    <x v="13"/>
    <x v="4"/>
    <x v="1"/>
    <s v="Denton"/>
    <x v="1"/>
  </r>
  <r>
    <s v="8013"/>
    <x v="332"/>
    <x v="1"/>
    <n v="36"/>
    <n v="4556.0388052805411"/>
    <x v="3390"/>
    <n v="-76.468805280541346"/>
    <x v="3"/>
    <x v="257"/>
    <x v="2"/>
    <x v="2"/>
    <x v="20"/>
    <x v="3"/>
    <x v="1"/>
    <s v="North Harford"/>
    <x v="1"/>
  </r>
  <r>
    <s v="8014"/>
    <x v="1029"/>
    <x v="1"/>
    <n v="24"/>
    <n v="158.98112101518677"/>
    <x v="3391"/>
    <n v="5153.8188789848136"/>
    <x v="2"/>
    <x v="671"/>
    <x v="7"/>
    <x v="7"/>
    <x v="11"/>
    <x v="4"/>
    <x v="1"/>
    <s v="Seattle"/>
    <x v="1"/>
  </r>
  <r>
    <s v="8016"/>
    <x v="308"/>
    <x v="2"/>
    <n v="6"/>
    <n v="47.652937849189371"/>
    <x v="1647"/>
    <n v="191.74706215081062"/>
    <x v="0"/>
    <x v="821"/>
    <x v="0"/>
    <x v="0"/>
    <x v="17"/>
    <x v="4"/>
    <x v="1"/>
    <s v="Trenton"/>
    <x v="1"/>
  </r>
  <r>
    <s v="8017"/>
    <x v="33"/>
    <x v="0"/>
    <n v="13"/>
    <n v="5739.7068847674482"/>
    <x v="3392"/>
    <n v="-916.10688476744781"/>
    <x v="0"/>
    <x v="1215"/>
    <x v="5"/>
    <x v="5"/>
    <x v="7"/>
    <x v="5"/>
    <x v="1"/>
    <s v="Shreveport"/>
    <x v="1"/>
  </r>
  <r>
    <s v="8020"/>
    <x v="84"/>
    <x v="1"/>
    <n v="13"/>
    <n v="132.71039760695879"/>
    <x v="2020"/>
    <n v="306.36760239304118"/>
    <x v="0"/>
    <x v="1460"/>
    <x v="0"/>
    <x v="0"/>
    <x v="15"/>
    <x v="5"/>
    <x v="1"/>
    <s v="Round Rock"/>
    <x v="1"/>
  </r>
  <r>
    <s v="8021"/>
    <x v="84"/>
    <x v="1"/>
    <n v="13"/>
    <n v="0.10680873160249639"/>
    <x v="3393"/>
    <n v="222.96919126839751"/>
    <x v="0"/>
    <x v="143"/>
    <x v="2"/>
    <x v="2"/>
    <x v="2"/>
    <x v="2"/>
    <x v="1"/>
    <s v="Holyoke"/>
    <x v="1"/>
  </r>
  <r>
    <s v="8022"/>
    <x v="364"/>
    <x v="0"/>
    <n v="10"/>
    <n v="213.40519064154972"/>
    <x v="747"/>
    <n v="9456.5948093584502"/>
    <x v="0"/>
    <x v="457"/>
    <x v="4"/>
    <x v="4"/>
    <x v="5"/>
    <x v="4"/>
    <x v="1"/>
    <s v="Thornton"/>
    <x v="1"/>
  </r>
  <r>
    <s v="8023"/>
    <x v="36"/>
    <x v="1"/>
    <n v="10"/>
    <n v="14.976917644117899"/>
    <x v="785"/>
    <n v="3814.5230823558823"/>
    <x v="0"/>
    <x v="1450"/>
    <x v="3"/>
    <x v="3"/>
    <x v="5"/>
    <x v="4"/>
    <x v="1"/>
    <s v="Howard"/>
    <x v="1"/>
  </r>
  <r>
    <s v="8024"/>
    <x v="107"/>
    <x v="2"/>
    <n v="12"/>
    <n v="1690.4203778284277"/>
    <x v="3394"/>
    <n v="468.22962217157237"/>
    <x v="0"/>
    <x v="1112"/>
    <x v="6"/>
    <x v="6"/>
    <x v="12"/>
    <x v="0"/>
    <x v="2"/>
    <s v="Yokohama"/>
    <x v="15"/>
  </r>
  <r>
    <s v="8026"/>
    <x v="703"/>
    <x v="2"/>
    <n v="6"/>
    <n v="1181.5639098778265"/>
    <x v="3395"/>
    <n v="8052.4360901221735"/>
    <x v="1"/>
    <x v="1456"/>
    <x v="4"/>
    <x v="4"/>
    <x v="6"/>
    <x v="0"/>
    <x v="1"/>
    <s v="Bethesda"/>
    <x v="1"/>
  </r>
  <r>
    <s v="8027"/>
    <x v="962"/>
    <x v="0"/>
    <n v="13"/>
    <n v="9.2520723767482966"/>
    <x v="3396"/>
    <n v="1149.7479276232516"/>
    <x v="0"/>
    <x v="675"/>
    <x v="0"/>
    <x v="0"/>
    <x v="21"/>
    <x v="0"/>
    <x v="1"/>
    <s v="Wheat Ridge"/>
    <x v="1"/>
  </r>
  <r>
    <s v="8028"/>
    <x v="206"/>
    <x v="0"/>
    <n v="9"/>
    <n v="1183.2659217461501"/>
    <x v="2654"/>
    <n v="886.73407825384993"/>
    <x v="0"/>
    <x v="274"/>
    <x v="5"/>
    <x v="5"/>
    <x v="7"/>
    <x v="5"/>
    <x v="1"/>
    <s v="Bellevue"/>
    <x v="1"/>
  </r>
  <r>
    <s v="8029"/>
    <x v="553"/>
    <x v="1"/>
    <n v="10"/>
    <n v="5020.5137682755712"/>
    <x v="580"/>
    <n v="-220.51376827557124"/>
    <x v="0"/>
    <x v="346"/>
    <x v="0"/>
    <x v="0"/>
    <x v="14"/>
    <x v="3"/>
    <x v="0"/>
    <s v="Baildon"/>
    <x v="3"/>
  </r>
  <r>
    <s v="8030"/>
    <x v="348"/>
    <x v="1"/>
    <n v="10"/>
    <n v="375.74893477026848"/>
    <x v="1641"/>
    <n v="304.25106522973152"/>
    <x v="0"/>
    <x v="1324"/>
    <x v="0"/>
    <x v="0"/>
    <x v="21"/>
    <x v="0"/>
    <x v="0"/>
    <s v="Stockholm"/>
    <x v="33"/>
  </r>
  <r>
    <s v="8031"/>
    <x v="261"/>
    <x v="1"/>
    <n v="5"/>
    <n v="11.511228251104139"/>
    <x v="2640"/>
    <n v="283.48877174889589"/>
    <x v="0"/>
    <x v="645"/>
    <x v="7"/>
    <x v="7"/>
    <x v="13"/>
    <x v="4"/>
    <x v="1"/>
    <s v="Lafayette"/>
    <x v="1"/>
  </r>
  <r>
    <s v="8032"/>
    <x v="370"/>
    <x v="1"/>
    <n v="5"/>
    <n v="68.62757633122996"/>
    <x v="399"/>
    <n v="756.37242366877001"/>
    <x v="0"/>
    <x v="888"/>
    <x v="6"/>
    <x v="6"/>
    <x v="12"/>
    <x v="0"/>
    <x v="1"/>
    <s v="Castle Rock"/>
    <x v="1"/>
  </r>
  <r>
    <s v="8034"/>
    <x v="505"/>
    <x v="0"/>
    <n v="30"/>
    <n v="172.64169896279967"/>
    <x v="3352"/>
    <n v="577.05830103720041"/>
    <x v="1"/>
    <x v="415"/>
    <x v="0"/>
    <x v="0"/>
    <x v="21"/>
    <x v="0"/>
    <x v="1"/>
    <s v="Bethesda"/>
    <x v="1"/>
  </r>
  <r>
    <s v="8036"/>
    <x v="887"/>
    <x v="2"/>
    <n v="10"/>
    <n v="576.463066662144"/>
    <x v="1241"/>
    <n v="-276.963066662144"/>
    <x v="0"/>
    <x v="1492"/>
    <x v="0"/>
    <x v="0"/>
    <x v="17"/>
    <x v="4"/>
    <x v="1"/>
    <s v="Renton"/>
    <x v="1"/>
  </r>
  <r>
    <s v="8039"/>
    <x v="583"/>
    <x v="0"/>
    <n v="8"/>
    <n v="5284.1692434280767"/>
    <x v="3397"/>
    <n v="-3059.3692434280765"/>
    <x v="0"/>
    <x v="401"/>
    <x v="2"/>
    <x v="2"/>
    <x v="4"/>
    <x v="3"/>
    <x v="0"/>
    <s v="Dublin"/>
    <x v="16"/>
  </r>
  <r>
    <s v="8040"/>
    <x v="930"/>
    <x v="0"/>
    <n v="9"/>
    <n v="113.46482083099838"/>
    <x v="2093"/>
    <n v="1549.9451791690017"/>
    <x v="0"/>
    <x v="790"/>
    <x v="6"/>
    <x v="6"/>
    <x v="12"/>
    <x v="0"/>
    <x v="1"/>
    <s v="Queens"/>
    <x v="1"/>
  </r>
  <r>
    <s v="8041"/>
    <x v="445"/>
    <x v="1"/>
    <n v="12"/>
    <n v="1.9489467427339593"/>
    <x v="3398"/>
    <n v="2618.9110532572663"/>
    <x v="1"/>
    <x v="437"/>
    <x v="8"/>
    <x v="8"/>
    <x v="16"/>
    <x v="4"/>
    <x v="2"/>
    <s v="Beijing"/>
    <x v="2"/>
  </r>
  <r>
    <s v="8042"/>
    <x v="1065"/>
    <x v="1"/>
    <n v="24"/>
    <n v="1936.4684878381377"/>
    <x v="3399"/>
    <n v="18655.531512161862"/>
    <x v="1"/>
    <x v="382"/>
    <x v="4"/>
    <x v="4"/>
    <x v="6"/>
    <x v="0"/>
    <x v="1"/>
    <s v="Bethesda"/>
    <x v="1"/>
  </r>
  <r>
    <s v="8045"/>
    <x v="896"/>
    <x v="2"/>
    <n v="12"/>
    <n v="230.36188097404255"/>
    <x v="3400"/>
    <n v="12744.938119025957"/>
    <x v="2"/>
    <x v="1042"/>
    <x v="9"/>
    <x v="9"/>
    <x v="14"/>
    <x v="3"/>
    <x v="1"/>
    <s v="Seattle"/>
    <x v="1"/>
  </r>
  <r>
    <s v="8046"/>
    <x v="475"/>
    <x v="1"/>
    <n v="8"/>
    <n v="19.491331605500999"/>
    <x v="3401"/>
    <n v="449.55866839449902"/>
    <x v="1"/>
    <x v="645"/>
    <x v="7"/>
    <x v="7"/>
    <x v="13"/>
    <x v="4"/>
    <x v="1"/>
    <s v="Bethesda"/>
    <x v="1"/>
  </r>
  <r>
    <s v="8047"/>
    <x v="1072"/>
    <x v="2"/>
    <n v="9"/>
    <n v="1765.4052324790741"/>
    <x v="3402"/>
    <n v="18726.394767520924"/>
    <x v="0"/>
    <x v="639"/>
    <x v="7"/>
    <x v="7"/>
    <x v="11"/>
    <x v="4"/>
    <x v="2"/>
    <s v="Yokohama"/>
    <x v="15"/>
  </r>
  <r>
    <s v="8049"/>
    <x v="160"/>
    <x v="1"/>
    <n v="10"/>
    <n v="148.23527232309172"/>
    <x v="689"/>
    <n v="3651.7647276769085"/>
    <x v="1"/>
    <x v="208"/>
    <x v="5"/>
    <x v="5"/>
    <x v="7"/>
    <x v="5"/>
    <x v="1"/>
    <s v="Bethesda"/>
    <x v="1"/>
  </r>
  <r>
    <s v="8051"/>
    <x v="71"/>
    <x v="2"/>
    <n v="24"/>
    <n v="168.75879578073918"/>
    <x v="1477"/>
    <n v="16257.741204219261"/>
    <x v="2"/>
    <x v="286"/>
    <x v="3"/>
    <x v="3"/>
    <x v="5"/>
    <x v="4"/>
    <x v="2"/>
    <s v="Beijing"/>
    <x v="2"/>
  </r>
  <r>
    <s v="8052"/>
    <x v="331"/>
    <x v="2"/>
    <n v="30"/>
    <n v="1899.5844985737049"/>
    <x v="3403"/>
    <n v="11186.415501426294"/>
    <x v="1"/>
    <x v="207"/>
    <x v="4"/>
    <x v="4"/>
    <x v="0"/>
    <x v="0"/>
    <x v="2"/>
    <s v="Beijing"/>
    <x v="2"/>
  </r>
  <r>
    <s v="8053"/>
    <x v="476"/>
    <x v="0"/>
    <n v="10"/>
    <n v="13.193809354364275"/>
    <x v="691"/>
    <n v="141.80619064563572"/>
    <x v="2"/>
    <x v="423"/>
    <x v="0"/>
    <x v="0"/>
    <x v="17"/>
    <x v="4"/>
    <x v="2"/>
    <s v="Beijing"/>
    <x v="2"/>
  </r>
  <r>
    <s v="8054"/>
    <x v="13"/>
    <x v="1"/>
    <n v="4"/>
    <n v="20.03355894520012"/>
    <x v="3404"/>
    <n v="16.929441054799881"/>
    <x v="0"/>
    <x v="1002"/>
    <x v="2"/>
    <x v="2"/>
    <x v="2"/>
    <x v="2"/>
    <x v="0"/>
    <s v="Munich"/>
    <x v="5"/>
  </r>
  <r>
    <s v="8055"/>
    <x v="722"/>
    <x v="1"/>
    <n v="4"/>
    <n v="860.0905938970019"/>
    <x v="3405"/>
    <n v="-348.0905938970019"/>
    <x v="2"/>
    <x v="1063"/>
    <x v="4"/>
    <x v="4"/>
    <x v="6"/>
    <x v="0"/>
    <x v="0"/>
    <s v="Paris"/>
    <x v="7"/>
  </r>
  <r>
    <s v="8056"/>
    <x v="324"/>
    <x v="1"/>
    <n v="13"/>
    <n v="2231.6611875243443"/>
    <x v="958"/>
    <n v="5059.5388124756555"/>
    <x v="0"/>
    <x v="187"/>
    <x v="6"/>
    <x v="6"/>
    <x v="0"/>
    <x v="0"/>
    <x v="1"/>
    <s v="Kennebunkport"/>
    <x v="1"/>
  </r>
  <r>
    <s v="8057"/>
    <x v="84"/>
    <x v="1"/>
    <n v="8"/>
    <n v="573.36135798946555"/>
    <x v="3406"/>
    <n v="211.43864201053441"/>
    <x v="0"/>
    <x v="198"/>
    <x v="2"/>
    <x v="2"/>
    <x v="20"/>
    <x v="3"/>
    <x v="0"/>
    <s v="Roma"/>
    <x v="22"/>
  </r>
  <r>
    <s v="8058"/>
    <x v="209"/>
    <x v="0"/>
    <n v="40"/>
    <n v="1373.5948815797096"/>
    <x v="3407"/>
    <n v="28946.405118420291"/>
    <x v="1"/>
    <x v="472"/>
    <x v="4"/>
    <x v="4"/>
    <x v="5"/>
    <x v="4"/>
    <x v="0"/>
    <s v="Berlin"/>
    <x v="5"/>
  </r>
  <r>
    <s v="8059"/>
    <x v="868"/>
    <x v="2"/>
    <n v="20"/>
    <n v="45.923367237092371"/>
    <x v="1416"/>
    <n v="153.87663276290763"/>
    <x v="0"/>
    <x v="1163"/>
    <x v="0"/>
    <x v="0"/>
    <x v="15"/>
    <x v="5"/>
    <x v="1"/>
    <s v="Montreal"/>
    <x v="4"/>
  </r>
  <r>
    <s v="8060"/>
    <x v="720"/>
    <x v="3"/>
    <n v="320"/>
    <n v="97.8592896923371"/>
    <x v="3408"/>
    <n v="1418.2297103076628"/>
    <x v="3"/>
    <x v="493"/>
    <x v="0"/>
    <x v="0"/>
    <x v="18"/>
    <x v="5"/>
    <x v="1"/>
    <s v="North Harford"/>
    <x v="1"/>
  </r>
  <r>
    <s v="8061"/>
    <x v="231"/>
    <x v="1"/>
    <n v="9"/>
    <n v="87.968725969627869"/>
    <x v="715"/>
    <n v="-4.3687259696278744"/>
    <x v="0"/>
    <x v="1101"/>
    <x v="0"/>
    <x v="0"/>
    <x v="17"/>
    <x v="4"/>
    <x v="2"/>
    <s v="Canberra"/>
    <x v="8"/>
  </r>
  <r>
    <s v="8062"/>
    <x v="353"/>
    <x v="1"/>
    <n v="10"/>
    <n v="335.35310715863852"/>
    <x v="1580"/>
    <n v="1754.6468928413615"/>
    <x v="0"/>
    <x v="788"/>
    <x v="7"/>
    <x v="7"/>
    <x v="9"/>
    <x v="4"/>
    <x v="1"/>
    <s v="Worcester"/>
    <x v="1"/>
  </r>
  <r>
    <s v="8063"/>
    <x v="1002"/>
    <x v="1"/>
    <n v="10"/>
    <n v="178.67703607467595"/>
    <x v="1580"/>
    <n v="1911.3229639253241"/>
    <x v="2"/>
    <x v="693"/>
    <x v="7"/>
    <x v="7"/>
    <x v="9"/>
    <x v="4"/>
    <x v="1"/>
    <s v="Seattle"/>
    <x v="1"/>
  </r>
  <r>
    <s v="8065"/>
    <x v="296"/>
    <x v="0"/>
    <n v="10"/>
    <n v="202.22055093981899"/>
    <x v="628"/>
    <n v="1587.7794490601809"/>
    <x v="0"/>
    <x v="569"/>
    <x v="8"/>
    <x v="8"/>
    <x v="13"/>
    <x v="4"/>
    <x v="1"/>
    <s v="Parker"/>
    <x v="1"/>
  </r>
  <r>
    <s v="8066"/>
    <x v="714"/>
    <x v="0"/>
    <n v="10"/>
    <n v="426.78482999726174"/>
    <x v="167"/>
    <n v="11.315170002738284"/>
    <x v="0"/>
    <x v="970"/>
    <x v="0"/>
    <x v="0"/>
    <x v="15"/>
    <x v="5"/>
    <x v="0"/>
    <s v="Roma"/>
    <x v="22"/>
  </r>
  <r>
    <s v="8067"/>
    <x v="933"/>
    <x v="2"/>
    <n v="40"/>
    <n v="9965.5810976020712"/>
    <x v="3409"/>
    <n v="2514.4189023979288"/>
    <x v="1"/>
    <x v="1421"/>
    <x v="6"/>
    <x v="6"/>
    <x v="0"/>
    <x v="0"/>
    <x v="0"/>
    <s v="Berlin"/>
    <x v="5"/>
  </r>
  <r>
    <s v="8070"/>
    <x v="4"/>
    <x v="0"/>
    <n v="9"/>
    <n v="18182.305117201227"/>
    <x v="3410"/>
    <n v="-4278.3051172012274"/>
    <x v="0"/>
    <x v="1232"/>
    <x v="4"/>
    <x v="4"/>
    <x v="6"/>
    <x v="0"/>
    <x v="1"/>
    <s v="New Haven"/>
    <x v="1"/>
  </r>
  <r>
    <s v="8071"/>
    <x v="103"/>
    <x v="2"/>
    <n v="36"/>
    <n v="204.35925906075406"/>
    <x v="3411"/>
    <n v="1517.0457409392459"/>
    <x v="1"/>
    <x v="77"/>
    <x v="1"/>
    <x v="1"/>
    <x v="3"/>
    <x v="1"/>
    <x v="1"/>
    <s v="Bethesda"/>
    <x v="1"/>
  </r>
  <r>
    <s v="8072"/>
    <x v="439"/>
    <x v="2"/>
    <n v="18"/>
    <n v="0.69053286781908851"/>
    <x v="3412"/>
    <n v="168.40946713218091"/>
    <x v="0"/>
    <x v="831"/>
    <x v="0"/>
    <x v="0"/>
    <x v="17"/>
    <x v="4"/>
    <x v="1"/>
    <s v="Milliken"/>
    <x v="1"/>
  </r>
  <r>
    <s v="8073"/>
    <x v="93"/>
    <x v="2"/>
    <n v="10"/>
    <n v="1749.7756552038104"/>
    <x v="6"/>
    <n v="5240.2243447961901"/>
    <x v="0"/>
    <x v="289"/>
    <x v="8"/>
    <x v="8"/>
    <x v="5"/>
    <x v="4"/>
    <x v="1"/>
    <s v="Trenton"/>
    <x v="1"/>
  </r>
  <r>
    <s v="8076"/>
    <x v="1004"/>
    <x v="1"/>
    <n v="5"/>
    <n v="67.65360192564502"/>
    <x v="140"/>
    <n v="-10.15360192564502"/>
    <x v="0"/>
    <x v="438"/>
    <x v="0"/>
    <x v="0"/>
    <x v="17"/>
    <x v="4"/>
    <x v="2"/>
    <s v="Taipei"/>
    <x v="28"/>
  </r>
  <r>
    <s v="8078"/>
    <x v="556"/>
    <x v="0"/>
    <n v="12"/>
    <n v="107.51252558627729"/>
    <x v="3413"/>
    <n v="220.08747441372273"/>
    <x v="0"/>
    <x v="1493"/>
    <x v="0"/>
    <x v="0"/>
    <x v="21"/>
    <x v="0"/>
    <x v="1"/>
    <s v="Roanoke"/>
    <x v="1"/>
  </r>
  <r>
    <s v="8080"/>
    <x v="68"/>
    <x v="2"/>
    <n v="9"/>
    <n v="176.0749349454295"/>
    <x v="3414"/>
    <n v="4944.925065054571"/>
    <x v="0"/>
    <x v="293"/>
    <x v="9"/>
    <x v="9"/>
    <x v="14"/>
    <x v="3"/>
    <x v="1"/>
    <s v="Littleton"/>
    <x v="1"/>
  </r>
  <r>
    <s v="8081"/>
    <x v="318"/>
    <x v="1"/>
    <n v="12"/>
    <n v="25.075396953737247"/>
    <x v="3415"/>
    <n v="438.80860304626276"/>
    <x v="0"/>
    <x v="221"/>
    <x v="0"/>
    <x v="0"/>
    <x v="15"/>
    <x v="5"/>
    <x v="1"/>
    <s v="Parkville"/>
    <x v="1"/>
  </r>
  <r>
    <s v="8082"/>
    <x v="322"/>
    <x v="1"/>
    <n v="9"/>
    <n v="3135.6817982401517"/>
    <x v="1691"/>
    <n v="3534.7182017598479"/>
    <x v="0"/>
    <x v="577"/>
    <x v="8"/>
    <x v="8"/>
    <x v="5"/>
    <x v="4"/>
    <x v="1"/>
    <s v="Clifton"/>
    <x v="1"/>
  </r>
  <r>
    <s v="8083"/>
    <x v="873"/>
    <x v="1"/>
    <n v="12"/>
    <n v="196.90141443246441"/>
    <x v="585"/>
    <n v="3403.0985855675358"/>
    <x v="0"/>
    <x v="538"/>
    <x v="5"/>
    <x v="5"/>
    <x v="7"/>
    <x v="5"/>
    <x v="0"/>
    <s v="Toulouse"/>
    <x v="7"/>
  </r>
  <r>
    <s v="8084"/>
    <x v="890"/>
    <x v="1"/>
    <n v="12"/>
    <n v="700.17508626930635"/>
    <x v="1306"/>
    <n v="4359.744913730694"/>
    <x v="0"/>
    <x v="547"/>
    <x v="4"/>
    <x v="4"/>
    <x v="0"/>
    <x v="0"/>
    <x v="1"/>
    <s v="Fort Lauderdale"/>
    <x v="1"/>
  </r>
  <r>
    <s v="8085"/>
    <x v="508"/>
    <x v="0"/>
    <n v="10"/>
    <n v="71.713221683013458"/>
    <x v="1013"/>
    <n v="2818.2867783169863"/>
    <x v="1"/>
    <x v="1312"/>
    <x v="5"/>
    <x v="5"/>
    <x v="19"/>
    <x v="5"/>
    <x v="1"/>
    <s v="Bethesda"/>
    <x v="1"/>
  </r>
  <r>
    <s v="8087"/>
    <x v="111"/>
    <x v="1"/>
    <n v="12"/>
    <n v="4.6806328660450793"/>
    <x v="3416"/>
    <n v="264.87936713395493"/>
    <x v="1"/>
    <x v="253"/>
    <x v="0"/>
    <x v="0"/>
    <x v="15"/>
    <x v="5"/>
    <x v="0"/>
    <s v="Berlin"/>
    <x v="5"/>
  </r>
  <r>
    <s v="8088"/>
    <x v="370"/>
    <x v="1"/>
    <n v="12"/>
    <n v="33.237108606431818"/>
    <x v="444"/>
    <n v="233.56289139356818"/>
    <x v="0"/>
    <x v="649"/>
    <x v="0"/>
    <x v="0"/>
    <x v="15"/>
    <x v="5"/>
    <x v="2"/>
    <s v="Bishkek"/>
    <x v="11"/>
  </r>
  <r>
    <s v="8089"/>
    <x v="349"/>
    <x v="0"/>
    <n v="12"/>
    <n v="130.9266517544292"/>
    <x v="3417"/>
    <n v="3261.9563482455706"/>
    <x v="0"/>
    <x v="246"/>
    <x v="2"/>
    <x v="2"/>
    <x v="2"/>
    <x v="2"/>
    <x v="2"/>
    <s v="Bangkok"/>
    <x v="10"/>
  </r>
  <r>
    <s v="8090"/>
    <x v="811"/>
    <x v="0"/>
    <n v="10"/>
    <n v="20.122452908055667"/>
    <x v="883"/>
    <n v="397.17754709194435"/>
    <x v="1"/>
    <x v="434"/>
    <x v="2"/>
    <x v="2"/>
    <x v="17"/>
    <x v="4"/>
    <x v="2"/>
    <s v="Beijing"/>
    <x v="2"/>
  </r>
  <r>
    <s v="8091"/>
    <x v="466"/>
    <x v="2"/>
    <n v="9"/>
    <n v="1528.205893196872"/>
    <x v="3418"/>
    <n v="613.79410680312799"/>
    <x v="0"/>
    <x v="745"/>
    <x v="5"/>
    <x v="5"/>
    <x v="7"/>
    <x v="5"/>
    <x v="2"/>
    <s v="Mumbai"/>
    <x v="14"/>
  </r>
  <r>
    <s v="8092"/>
    <x v="1013"/>
    <x v="3"/>
    <n v="13"/>
    <n v="9533.4296128789483"/>
    <x v="2092"/>
    <n v="6963.870387121051"/>
    <x v="0"/>
    <x v="494"/>
    <x v="3"/>
    <x v="3"/>
    <x v="5"/>
    <x v="4"/>
    <x v="2"/>
    <s v="Mumbai"/>
    <x v="14"/>
  </r>
  <r>
    <s v="8093"/>
    <x v="934"/>
    <x v="0"/>
    <n v="8"/>
    <n v="23.753016664089028"/>
    <x v="3419"/>
    <n v="80.16698333591097"/>
    <x v="0"/>
    <x v="135"/>
    <x v="2"/>
    <x v="2"/>
    <x v="2"/>
    <x v="2"/>
    <x v="0"/>
    <s v="Manchester"/>
    <x v="3"/>
  </r>
  <r>
    <s v="8095"/>
    <x v="293"/>
    <x v="1"/>
    <n v="10"/>
    <n v="4441.0481504831114"/>
    <x v="168"/>
    <n v="-1341.0481504831114"/>
    <x v="0"/>
    <x v="7"/>
    <x v="5"/>
    <x v="5"/>
    <x v="7"/>
    <x v="5"/>
    <x v="1"/>
    <s v="Litchfield County"/>
    <x v="1"/>
  </r>
  <r>
    <s v="8096"/>
    <x v="28"/>
    <x v="1"/>
    <n v="6"/>
    <n v="8.7165803274761551"/>
    <x v="807"/>
    <n v="465.28341967252385"/>
    <x v="0"/>
    <x v="640"/>
    <x v="7"/>
    <x v="7"/>
    <x v="9"/>
    <x v="4"/>
    <x v="1"/>
    <s v="Ridgely"/>
    <x v="1"/>
  </r>
  <r>
    <s v="8097"/>
    <x v="189"/>
    <x v="1"/>
    <n v="26"/>
    <n v="407.70425939623686"/>
    <x v="3420"/>
    <n v="5500.4957406037629"/>
    <x v="3"/>
    <x v="705"/>
    <x v="7"/>
    <x v="7"/>
    <x v="11"/>
    <x v="4"/>
    <x v="1"/>
    <s v="North Harford"/>
    <x v="1"/>
  </r>
  <r>
    <s v="8098"/>
    <x v="378"/>
    <x v="2"/>
    <n v="12"/>
    <n v="515.93793318683947"/>
    <x v="844"/>
    <n v="7662.3620668131607"/>
    <x v="0"/>
    <x v="21"/>
    <x v="8"/>
    <x v="8"/>
    <x v="11"/>
    <x v="4"/>
    <x v="1"/>
    <s v="Toronto"/>
    <x v="4"/>
  </r>
  <r>
    <s v="8100"/>
    <x v="385"/>
    <x v="0"/>
    <n v="9"/>
    <n v="36.084842818565562"/>
    <x v="445"/>
    <n v="5354.9151571814346"/>
    <x v="3"/>
    <x v="176"/>
    <x v="4"/>
    <x v="4"/>
    <x v="5"/>
    <x v="4"/>
    <x v="1"/>
    <s v="North Harford"/>
    <x v="1"/>
  </r>
  <r>
    <s v="8101"/>
    <x v="445"/>
    <x v="1"/>
    <n v="12"/>
    <n v="15.144840185655497"/>
    <x v="2802"/>
    <n v="151.53515981434452"/>
    <x v="2"/>
    <x v="849"/>
    <x v="0"/>
    <x v="0"/>
    <x v="2"/>
    <x v="2"/>
    <x v="0"/>
    <s v="Paris"/>
    <x v="7"/>
  </r>
  <r>
    <s v="8102"/>
    <x v="126"/>
    <x v="1"/>
    <n v="5"/>
    <n v="288.66446087346299"/>
    <x v="2397"/>
    <n v="-98.914460873462986"/>
    <x v="3"/>
    <x v="1297"/>
    <x v="1"/>
    <x v="1"/>
    <x v="3"/>
    <x v="1"/>
    <x v="1"/>
    <s v="North Harford"/>
    <x v="1"/>
  </r>
  <r>
    <s v="8105"/>
    <x v="465"/>
    <x v="0"/>
    <n v="10"/>
    <n v="6.7319550315178942"/>
    <x v="596"/>
    <n v="583.26804496848206"/>
    <x v="1"/>
    <x v="356"/>
    <x v="3"/>
    <x v="3"/>
    <x v="13"/>
    <x v="4"/>
    <x v="1"/>
    <s v="Bethesda"/>
    <x v="1"/>
  </r>
  <r>
    <s v="8107"/>
    <x v="188"/>
    <x v="0"/>
    <n v="26"/>
    <n v="2668.1235127933473"/>
    <x v="3421"/>
    <n v="1135.4764872066526"/>
    <x v="2"/>
    <x v="363"/>
    <x v="6"/>
    <x v="6"/>
    <x v="12"/>
    <x v="0"/>
    <x v="2"/>
    <s v="Beijing"/>
    <x v="2"/>
  </r>
  <r>
    <s v="8108"/>
    <x v="146"/>
    <x v="1"/>
    <n v="10"/>
    <n v="502.1189620258537"/>
    <x v="1203"/>
    <n v="1097.7810379741463"/>
    <x v="0"/>
    <x v="1128"/>
    <x v="0"/>
    <x v="0"/>
    <x v="2"/>
    <x v="2"/>
    <x v="1"/>
    <s v="Desoto"/>
    <x v="1"/>
  </r>
  <r>
    <s v="8109"/>
    <x v="812"/>
    <x v="0"/>
    <n v="10"/>
    <n v="252.63096990250222"/>
    <x v="303"/>
    <n v="3327.3690300974977"/>
    <x v="0"/>
    <x v="454"/>
    <x v="0"/>
    <x v="0"/>
    <x v="0"/>
    <x v="0"/>
    <x v="1"/>
    <s v="Midland"/>
    <x v="1"/>
  </r>
  <r>
    <s v="8110"/>
    <x v="562"/>
    <x v="2"/>
    <n v="24"/>
    <n v="6.9630242615629108"/>
    <x v="2952"/>
    <n v="400.79697573843708"/>
    <x v="1"/>
    <x v="418"/>
    <x v="0"/>
    <x v="0"/>
    <x v="15"/>
    <x v="5"/>
    <x v="1"/>
    <s v="Bethesda"/>
    <x v="1"/>
  </r>
  <r>
    <s v="8111"/>
    <x v="809"/>
    <x v="1"/>
    <n v="4"/>
    <n v="762.69620926345408"/>
    <x v="3422"/>
    <n v="260.35379073654588"/>
    <x v="0"/>
    <x v="76"/>
    <x v="2"/>
    <x v="2"/>
    <x v="4"/>
    <x v="3"/>
    <x v="1"/>
    <s v="Trenton"/>
    <x v="1"/>
  </r>
  <r>
    <s v="8112"/>
    <x v="192"/>
    <x v="1"/>
    <n v="36"/>
    <n v="8009.29742378836"/>
    <x v="3423"/>
    <n v="2000.70257621164"/>
    <x v="3"/>
    <x v="1402"/>
    <x v="5"/>
    <x v="5"/>
    <x v="7"/>
    <x v="5"/>
    <x v="1"/>
    <s v="North Harford"/>
    <x v="1"/>
  </r>
  <r>
    <s v="8113"/>
    <x v="987"/>
    <x v="1"/>
    <n v="4"/>
    <n v="42.3236231688713"/>
    <x v="3183"/>
    <n v="254.07637683112867"/>
    <x v="0"/>
    <x v="1048"/>
    <x v="7"/>
    <x v="7"/>
    <x v="9"/>
    <x v="4"/>
    <x v="2"/>
    <s v="New Delhi"/>
    <x v="14"/>
  </r>
  <r>
    <s v="8114"/>
    <x v="47"/>
    <x v="0"/>
    <n v="12"/>
    <n v="5152.1957815837632"/>
    <x v="3025"/>
    <n v="-3112.1957815837632"/>
    <x v="1"/>
    <x v="934"/>
    <x v="4"/>
    <x v="4"/>
    <x v="6"/>
    <x v="0"/>
    <x v="0"/>
    <s v="Berlin"/>
    <x v="5"/>
  </r>
  <r>
    <s v="8115"/>
    <x v="407"/>
    <x v="1"/>
    <n v="12"/>
    <n v="1322.444384033884"/>
    <x v="2060"/>
    <n v="1040.3556159661161"/>
    <x v="0"/>
    <x v="431"/>
    <x v="6"/>
    <x v="6"/>
    <x v="12"/>
    <x v="0"/>
    <x v="0"/>
    <s v="Giebelstadt"/>
    <x v="5"/>
  </r>
  <r>
    <s v="8116"/>
    <x v="748"/>
    <x v="2"/>
    <n v="13"/>
    <n v="2502.4130902069655"/>
    <x v="2783"/>
    <n v="1577.1869097930344"/>
    <x v="0"/>
    <x v="1210"/>
    <x v="0"/>
    <x v="0"/>
    <x v="14"/>
    <x v="3"/>
    <x v="2"/>
    <s v="Tokyo"/>
    <x v="15"/>
  </r>
  <r>
    <s v="8117"/>
    <x v="392"/>
    <x v="0"/>
    <n v="9"/>
    <n v="2561.1120649353397"/>
    <x v="3424"/>
    <n v="-1284.8520649353397"/>
    <x v="0"/>
    <x v="186"/>
    <x v="3"/>
    <x v="3"/>
    <x v="8"/>
    <x v="3"/>
    <x v="1"/>
    <s v="Clifton"/>
    <x v="1"/>
  </r>
  <r>
    <s v="8118"/>
    <x v="930"/>
    <x v="0"/>
    <n v="9"/>
    <n v="1500.0393177597402"/>
    <x v="3425"/>
    <n v="2160.5106822402599"/>
    <x v="0"/>
    <x v="38"/>
    <x v="0"/>
    <x v="0"/>
    <x v="14"/>
    <x v="3"/>
    <x v="1"/>
    <s v="Wheat Ridge"/>
    <x v="1"/>
  </r>
  <r>
    <s v="8119"/>
    <x v="315"/>
    <x v="0"/>
    <n v="9"/>
    <n v="444.92902026812789"/>
    <x v="3426"/>
    <n v="-154.61702026812787"/>
    <x v="0"/>
    <x v="1294"/>
    <x v="0"/>
    <x v="0"/>
    <x v="15"/>
    <x v="5"/>
    <x v="1"/>
    <s v="Waukesha"/>
    <x v="1"/>
  </r>
  <r>
    <s v="8121"/>
    <x v="221"/>
    <x v="1"/>
    <n v="10"/>
    <n v="2216.9695045589865"/>
    <x v="762"/>
    <n v="2053.0304954410135"/>
    <x v="0"/>
    <x v="1047"/>
    <x v="0"/>
    <x v="0"/>
    <x v="0"/>
    <x v="0"/>
    <x v="1"/>
    <s v="Greenville"/>
    <x v="1"/>
  </r>
  <r>
    <s v="8122"/>
    <x v="904"/>
    <x v="1"/>
    <n v="6"/>
    <n v="26.788385165385208"/>
    <x v="286"/>
    <n v="48.321614834614792"/>
    <x v="0"/>
    <x v="158"/>
    <x v="0"/>
    <x v="0"/>
    <x v="17"/>
    <x v="4"/>
    <x v="1"/>
    <s v="Morristown"/>
    <x v="1"/>
  </r>
  <r>
    <s v="8124"/>
    <x v="443"/>
    <x v="3"/>
    <n v="24"/>
    <n v="600.52030474810238"/>
    <x v="3427"/>
    <n v="-294.94030474810239"/>
    <x v="2"/>
    <x v="112"/>
    <x v="0"/>
    <x v="0"/>
    <x v="2"/>
    <x v="2"/>
    <x v="0"/>
    <s v="Paris"/>
    <x v="7"/>
  </r>
  <r>
    <s v="8126"/>
    <x v="80"/>
    <x v="1"/>
    <n v="6"/>
    <n v="789.40262095921548"/>
    <x v="3428"/>
    <n v="110.29737904078456"/>
    <x v="1"/>
    <x v="134"/>
    <x v="8"/>
    <x v="8"/>
    <x v="10"/>
    <x v="1"/>
    <x v="2"/>
    <s v="Beijing"/>
    <x v="2"/>
  </r>
  <r>
    <s v="8127"/>
    <x v="236"/>
    <x v="2"/>
    <n v="12"/>
    <n v="4046.2746439755906"/>
    <x v="3429"/>
    <n v="3598.125356024409"/>
    <x v="2"/>
    <x v="468"/>
    <x v="4"/>
    <x v="4"/>
    <x v="5"/>
    <x v="4"/>
    <x v="2"/>
    <s v="Beijing"/>
    <x v="2"/>
  </r>
  <r>
    <s v="8128"/>
    <x v="338"/>
    <x v="1"/>
    <n v="6"/>
    <n v="886.35799052297284"/>
    <x v="3430"/>
    <n v="-80.157990522972796"/>
    <x v="0"/>
    <x v="1018"/>
    <x v="7"/>
    <x v="7"/>
    <x v="13"/>
    <x v="4"/>
    <x v="1"/>
    <s v="South Portland"/>
    <x v="1"/>
  </r>
  <r>
    <s v="8130"/>
    <x v="254"/>
    <x v="3"/>
    <n v="9"/>
    <n v="30.669523304598972"/>
    <x v="903"/>
    <n v="2994.430476695401"/>
    <x v="0"/>
    <x v="567"/>
    <x v="6"/>
    <x v="6"/>
    <x v="0"/>
    <x v="0"/>
    <x v="1"/>
    <s v="Old Saybrook"/>
    <x v="1"/>
  </r>
  <r>
    <s v="8131"/>
    <x v="819"/>
    <x v="2"/>
    <n v="24"/>
    <n v="111.72063663932333"/>
    <x v="422"/>
    <n v="2264.2793633606766"/>
    <x v="2"/>
    <x v="673"/>
    <x v="8"/>
    <x v="8"/>
    <x v="13"/>
    <x v="4"/>
    <x v="0"/>
    <s v="Paris"/>
    <x v="7"/>
  </r>
  <r>
    <s v="8132"/>
    <x v="1018"/>
    <x v="1"/>
    <n v="10"/>
    <n v="149.97007061837823"/>
    <x v="2656"/>
    <n v="4070.029929381622"/>
    <x v="0"/>
    <x v="1371"/>
    <x v="4"/>
    <x v="4"/>
    <x v="6"/>
    <x v="0"/>
    <x v="1"/>
    <s v="Jacksonville"/>
    <x v="1"/>
  </r>
  <r>
    <s v="8133"/>
    <x v="80"/>
    <x v="1"/>
    <n v="10"/>
    <n v="1554.1472955862337"/>
    <x v="1842"/>
    <n v="1245.8527044137663"/>
    <x v="1"/>
    <x v="523"/>
    <x v="5"/>
    <x v="5"/>
    <x v="7"/>
    <x v="5"/>
    <x v="0"/>
    <s v="Berlin"/>
    <x v="5"/>
  </r>
  <r>
    <s v="8134"/>
    <x v="7"/>
    <x v="1"/>
    <n v="5"/>
    <n v="18.460129021248925"/>
    <x v="2741"/>
    <n v="109.98987097875107"/>
    <x v="3"/>
    <x v="62"/>
    <x v="1"/>
    <x v="1"/>
    <x v="3"/>
    <x v="1"/>
    <x v="1"/>
    <s v="North Harford"/>
    <x v="1"/>
  </r>
  <r>
    <s v="8135"/>
    <x v="728"/>
    <x v="2"/>
    <n v="30"/>
    <n v="139.64463524609965"/>
    <x v="3431"/>
    <n v="2737.3553647539002"/>
    <x v="1"/>
    <x v="1494"/>
    <x v="2"/>
    <x v="2"/>
    <x v="17"/>
    <x v="4"/>
    <x v="1"/>
    <s v="Bethesda"/>
    <x v="1"/>
  </r>
  <r>
    <s v="8137"/>
    <x v="572"/>
    <x v="2"/>
    <n v="18"/>
    <n v="4.9027002049688155"/>
    <x v="3432"/>
    <n v="672.5047997950312"/>
    <x v="2"/>
    <x v="1297"/>
    <x v="1"/>
    <x v="1"/>
    <x v="3"/>
    <x v="1"/>
    <x v="1"/>
    <s v="Seattle"/>
    <x v="1"/>
  </r>
  <r>
    <s v="8138"/>
    <x v="330"/>
    <x v="1"/>
    <n v="20"/>
    <n v="1326.6005696326565"/>
    <x v="3433"/>
    <n v="8313.3994303673426"/>
    <x v="1"/>
    <x v="204"/>
    <x v="4"/>
    <x v="4"/>
    <x v="6"/>
    <x v="0"/>
    <x v="0"/>
    <s v="Berlin"/>
    <x v="5"/>
  </r>
  <r>
    <s v="8140"/>
    <x v="296"/>
    <x v="0"/>
    <n v="10"/>
    <n v="84.359368097919514"/>
    <x v="1699"/>
    <n v="275.54063190208046"/>
    <x v="0"/>
    <x v="388"/>
    <x v="0"/>
    <x v="0"/>
    <x v="15"/>
    <x v="5"/>
    <x v="1"/>
    <s v="Houston"/>
    <x v="1"/>
  </r>
  <r>
    <s v="8141"/>
    <x v="636"/>
    <x v="0"/>
    <n v="12"/>
    <n v="332.29226948213557"/>
    <x v="3434"/>
    <n v="3177.5907305178644"/>
    <x v="0"/>
    <x v="1481"/>
    <x v="3"/>
    <x v="3"/>
    <x v="8"/>
    <x v="3"/>
    <x v="1"/>
    <s v="Northampton"/>
    <x v="1"/>
  </r>
  <r>
    <s v="8143"/>
    <x v="122"/>
    <x v="2"/>
    <n v="20"/>
    <n v="2406.6340740209939"/>
    <x v="2219"/>
    <n v="7591.3659259790056"/>
    <x v="0"/>
    <x v="1287"/>
    <x v="3"/>
    <x v="3"/>
    <x v="16"/>
    <x v="4"/>
    <x v="0"/>
    <s v="Moscow"/>
    <x v="0"/>
  </r>
  <r>
    <s v="8147"/>
    <x v="817"/>
    <x v="1"/>
    <n v="6"/>
    <n v="12.560617258724397"/>
    <x v="3435"/>
    <n v="145.07338274127559"/>
    <x v="0"/>
    <x v="35"/>
    <x v="0"/>
    <x v="0"/>
    <x v="17"/>
    <x v="4"/>
    <x v="0"/>
    <s v="Milan"/>
    <x v="22"/>
  </r>
  <r>
    <s v="8149"/>
    <x v="534"/>
    <x v="1"/>
    <n v="4"/>
    <n v="19.400134675338613"/>
    <x v="1662"/>
    <n v="237.99986532466136"/>
    <x v="1"/>
    <x v="248"/>
    <x v="2"/>
    <x v="2"/>
    <x v="20"/>
    <x v="3"/>
    <x v="1"/>
    <s v="Bethesda"/>
    <x v="1"/>
  </r>
  <r>
    <s v="8153"/>
    <x v="271"/>
    <x v="2"/>
    <n v="6"/>
    <n v="220.80736591857507"/>
    <x v="3436"/>
    <n v="519.90763408142493"/>
    <x v="0"/>
    <x v="1346"/>
    <x v="0"/>
    <x v="0"/>
    <x v="17"/>
    <x v="4"/>
    <x v="2"/>
    <s v="Guangzhou"/>
    <x v="2"/>
  </r>
  <r>
    <s v="8154"/>
    <x v="551"/>
    <x v="1"/>
    <n v="20"/>
    <n v="775.8043835793917"/>
    <x v="128"/>
    <n v="4184.1956164206085"/>
    <x v="3"/>
    <x v="269"/>
    <x v="7"/>
    <x v="7"/>
    <x v="9"/>
    <x v="4"/>
    <x v="1"/>
    <s v="North Harford"/>
    <x v="1"/>
  </r>
  <r>
    <s v="8155"/>
    <x v="724"/>
    <x v="1"/>
    <n v="4"/>
    <n v="210.5779855225631"/>
    <x v="1403"/>
    <n v="101.4220144774369"/>
    <x v="0"/>
    <x v="650"/>
    <x v="7"/>
    <x v="7"/>
    <x v="9"/>
    <x v="4"/>
    <x v="0"/>
    <s v="Firenze"/>
    <x v="22"/>
  </r>
  <r>
    <s v="8157"/>
    <x v="632"/>
    <x v="0"/>
    <n v="10"/>
    <n v="94.052128641689251"/>
    <x v="150"/>
    <n v="595.94787135831075"/>
    <x v="3"/>
    <x v="1220"/>
    <x v="7"/>
    <x v="7"/>
    <x v="13"/>
    <x v="4"/>
    <x v="1"/>
    <s v="North Harford"/>
    <x v="1"/>
  </r>
  <r>
    <s v="8159"/>
    <x v="607"/>
    <x v="2"/>
    <n v="20"/>
    <n v="7.8575167684145661"/>
    <x v="2320"/>
    <n v="2952.1424832315856"/>
    <x v="1"/>
    <x v="1407"/>
    <x v="6"/>
    <x v="6"/>
    <x v="12"/>
    <x v="0"/>
    <x v="2"/>
    <s v="Beijing"/>
    <x v="2"/>
  </r>
  <r>
    <s v="8160"/>
    <x v="1010"/>
    <x v="0"/>
    <n v="9"/>
    <n v="8691.6837389065022"/>
    <x v="2598"/>
    <n v="-4200.6837389065022"/>
    <x v="0"/>
    <x v="696"/>
    <x v="7"/>
    <x v="7"/>
    <x v="11"/>
    <x v="4"/>
    <x v="2"/>
    <s v="Singapore"/>
    <x v="17"/>
  </r>
  <r>
    <s v="8161"/>
    <x v="788"/>
    <x v="0"/>
    <n v="10"/>
    <n v="12.468543253606256"/>
    <x v="425"/>
    <n v="977.5314567463937"/>
    <x v="0"/>
    <x v="1139"/>
    <x v="2"/>
    <x v="2"/>
    <x v="17"/>
    <x v="4"/>
    <x v="1"/>
    <s v="Beaumont"/>
    <x v="1"/>
  </r>
  <r>
    <s v="8162"/>
    <x v="675"/>
    <x v="0"/>
    <n v="12"/>
    <n v="18.784628941743886"/>
    <x v="2603"/>
    <n v="405.89737105825611"/>
    <x v="2"/>
    <x v="388"/>
    <x v="0"/>
    <x v="0"/>
    <x v="15"/>
    <x v="5"/>
    <x v="2"/>
    <s v="Beijing"/>
    <x v="2"/>
  </r>
  <r>
    <s v="8163"/>
    <x v="666"/>
    <x v="0"/>
    <n v="12"/>
    <n v="1299.5186796880396"/>
    <x v="3344"/>
    <n v="830.58132031196033"/>
    <x v="0"/>
    <x v="377"/>
    <x v="7"/>
    <x v="7"/>
    <x v="13"/>
    <x v="4"/>
    <x v="1"/>
    <s v="Provincetown"/>
    <x v="1"/>
  </r>
  <r>
    <s v="8167"/>
    <x v="643"/>
    <x v="1"/>
    <n v="4"/>
    <n v="20.640494586712105"/>
    <x v="3437"/>
    <n v="39.809505413287894"/>
    <x v="0"/>
    <x v="845"/>
    <x v="0"/>
    <x v="0"/>
    <x v="17"/>
    <x v="4"/>
    <x v="1"/>
    <s v="Redmond"/>
    <x v="1"/>
  </r>
  <r>
    <s v="8170"/>
    <x v="408"/>
    <x v="2"/>
    <n v="10"/>
    <n v="2197.9806922823486"/>
    <x v="6"/>
    <n v="4792.0193077176518"/>
    <x v="0"/>
    <x v="1248"/>
    <x v="3"/>
    <x v="3"/>
    <x v="5"/>
    <x v="4"/>
    <x v="1"/>
    <s v="North Bend"/>
    <x v="1"/>
  </r>
  <r>
    <s v="8171"/>
    <x v="262"/>
    <x v="1"/>
    <n v="12"/>
    <n v="1125.2751209953117"/>
    <x v="240"/>
    <n v="2373.0248790046885"/>
    <x v="0"/>
    <x v="802"/>
    <x v="5"/>
    <x v="5"/>
    <x v="7"/>
    <x v="5"/>
    <x v="1"/>
    <s v="Berthoud"/>
    <x v="1"/>
  </r>
  <r>
    <s v="8172"/>
    <x v="882"/>
    <x v="0"/>
    <n v="9"/>
    <n v="374.6176292067974"/>
    <x v="2252"/>
    <n v="904.5823707932027"/>
    <x v="1"/>
    <x v="1171"/>
    <x v="8"/>
    <x v="8"/>
    <x v="10"/>
    <x v="1"/>
    <x v="2"/>
    <s v="Beijing"/>
    <x v="2"/>
  </r>
  <r>
    <s v="8173"/>
    <x v="841"/>
    <x v="0"/>
    <n v="10"/>
    <n v="32.130201094365972"/>
    <x v="1528"/>
    <n v="126.86979890563403"/>
    <x v="0"/>
    <x v="427"/>
    <x v="0"/>
    <x v="0"/>
    <x v="17"/>
    <x v="4"/>
    <x v="0"/>
    <s v="Bucharest"/>
    <x v="20"/>
  </r>
  <r>
    <s v="8174"/>
    <x v="224"/>
    <x v="1"/>
    <n v="6"/>
    <n v="8.7749663242075275"/>
    <x v="3155"/>
    <n v="1959.2250336757925"/>
    <x v="0"/>
    <x v="928"/>
    <x v="4"/>
    <x v="4"/>
    <x v="0"/>
    <x v="0"/>
    <x v="0"/>
    <s v="London"/>
    <x v="3"/>
  </r>
  <r>
    <s v="8175"/>
    <x v="534"/>
    <x v="1"/>
    <n v="6"/>
    <n v="170.9973551331808"/>
    <x v="3438"/>
    <n v="1567.8826448668192"/>
    <x v="0"/>
    <x v="0"/>
    <x v="0"/>
    <x v="0"/>
    <x v="0"/>
    <x v="0"/>
    <x v="0"/>
    <s v="Stockholm"/>
    <x v="33"/>
  </r>
  <r>
    <s v="8177"/>
    <x v="1063"/>
    <x v="1"/>
    <n v="13"/>
    <n v="4132.2968614926904"/>
    <x v="3439"/>
    <n v="15445.70313850731"/>
    <x v="0"/>
    <x v="1495"/>
    <x v="4"/>
    <x v="4"/>
    <x v="6"/>
    <x v="0"/>
    <x v="2"/>
    <s v="Mumbai"/>
    <x v="14"/>
  </r>
  <r>
    <s v="8179"/>
    <x v="720"/>
    <x v="3"/>
    <n v="9"/>
    <n v="201.31190725813354"/>
    <x v="1989"/>
    <n v="-5.5119072581335331"/>
    <x v="0"/>
    <x v="1222"/>
    <x v="0"/>
    <x v="0"/>
    <x v="15"/>
    <x v="5"/>
    <x v="1"/>
    <s v="Tallahassee"/>
    <x v="1"/>
  </r>
  <r>
    <s v="8181"/>
    <x v="56"/>
    <x v="2"/>
    <n v="13"/>
    <n v="1422.53035871066"/>
    <x v="78"/>
    <n v="292.66964128934001"/>
    <x v="0"/>
    <x v="104"/>
    <x v="0"/>
    <x v="0"/>
    <x v="1"/>
    <x v="1"/>
    <x v="1"/>
    <s v="Miami"/>
    <x v="1"/>
  </r>
  <r>
    <s v="8182"/>
    <x v="1005"/>
    <x v="2"/>
    <n v="64"/>
    <n v="55.011701750051273"/>
    <x v="3440"/>
    <n v="8646.388298249949"/>
    <x v="1"/>
    <x v="700"/>
    <x v="0"/>
    <x v="0"/>
    <x v="11"/>
    <x v="4"/>
    <x v="0"/>
    <s v="Berlin"/>
    <x v="5"/>
  </r>
  <r>
    <s v="8183"/>
    <x v="30"/>
    <x v="3"/>
    <n v="9"/>
    <n v="37.269682342756568"/>
    <x v="3441"/>
    <n v="166.19181765724343"/>
    <x v="0"/>
    <x v="534"/>
    <x v="0"/>
    <x v="0"/>
    <x v="15"/>
    <x v="5"/>
    <x v="1"/>
    <s v="Milliken"/>
    <x v="1"/>
  </r>
  <r>
    <s v="8184"/>
    <x v="451"/>
    <x v="0"/>
    <n v="12"/>
    <n v="198.323673512754"/>
    <x v="3442"/>
    <n v="10419.376326487247"/>
    <x v="0"/>
    <x v="817"/>
    <x v="4"/>
    <x v="4"/>
    <x v="6"/>
    <x v="0"/>
    <x v="0"/>
    <s v="Carlisle"/>
    <x v="3"/>
  </r>
  <r>
    <s v="8186"/>
    <x v="889"/>
    <x v="2"/>
    <n v="12"/>
    <n v="862.09868004815758"/>
    <x v="3443"/>
    <n v="3728.101319951842"/>
    <x v="1"/>
    <x v="1001"/>
    <x v="4"/>
    <x v="4"/>
    <x v="5"/>
    <x v="4"/>
    <x v="2"/>
    <s v="Beijing"/>
    <x v="2"/>
  </r>
  <r>
    <s v="8187"/>
    <x v="264"/>
    <x v="1"/>
    <n v="20"/>
    <n v="0.85632425076290586"/>
    <x v="772"/>
    <n v="3769.143675749237"/>
    <x v="0"/>
    <x v="889"/>
    <x v="6"/>
    <x v="6"/>
    <x v="12"/>
    <x v="0"/>
    <x v="2"/>
    <s v="Islamabad"/>
    <x v="13"/>
  </r>
  <r>
    <s v="8188"/>
    <x v="723"/>
    <x v="0"/>
    <n v="10"/>
    <n v="4351.3409850882308"/>
    <x v="804"/>
    <n v="3228.6590149117692"/>
    <x v="2"/>
    <x v="577"/>
    <x v="8"/>
    <x v="8"/>
    <x v="5"/>
    <x v="4"/>
    <x v="0"/>
    <s v="Paris"/>
    <x v="7"/>
  </r>
  <r>
    <s v="8189"/>
    <x v="190"/>
    <x v="0"/>
    <n v="24"/>
    <n v="566.25797702007299"/>
    <x v="3444"/>
    <n v="10713.742022979926"/>
    <x v="2"/>
    <x v="362"/>
    <x v="0"/>
    <x v="0"/>
    <x v="14"/>
    <x v="3"/>
    <x v="1"/>
    <s v="Seattle"/>
    <x v="1"/>
  </r>
  <r>
    <s v="8191"/>
    <x v="885"/>
    <x v="1"/>
    <n v="6"/>
    <n v="681.39017599300928"/>
    <x v="165"/>
    <n v="368.80982400699077"/>
    <x v="0"/>
    <x v="6"/>
    <x v="4"/>
    <x v="4"/>
    <x v="6"/>
    <x v="0"/>
    <x v="1"/>
    <s v="Miami"/>
    <x v="1"/>
  </r>
  <r>
    <s v="8192"/>
    <x v="624"/>
    <x v="1"/>
    <n v="20"/>
    <n v="1809.1936903531598"/>
    <x v="3234"/>
    <n v="44090.80630964684"/>
    <x v="2"/>
    <x v="330"/>
    <x v="0"/>
    <x v="0"/>
    <x v="11"/>
    <x v="4"/>
    <x v="1"/>
    <s v="Seattle"/>
    <x v="1"/>
  </r>
  <r>
    <s v="8195"/>
    <x v="889"/>
    <x v="2"/>
    <n v="10"/>
    <n v="220.01621831893948"/>
    <x v="674"/>
    <n v="4769.9837816810605"/>
    <x v="2"/>
    <x v="696"/>
    <x v="7"/>
    <x v="7"/>
    <x v="11"/>
    <x v="4"/>
    <x v="1"/>
    <s v="Seattle"/>
    <x v="1"/>
  </r>
  <r>
    <s v="8197"/>
    <x v="1026"/>
    <x v="1"/>
    <n v="20"/>
    <n v="505.92430326787968"/>
    <x v="1095"/>
    <n v="4854.0756967321204"/>
    <x v="1"/>
    <x v="311"/>
    <x v="6"/>
    <x v="6"/>
    <x v="12"/>
    <x v="0"/>
    <x v="2"/>
    <s v="Beijing"/>
    <x v="2"/>
  </r>
  <r>
    <s v="8198"/>
    <x v="970"/>
    <x v="1"/>
    <n v="80"/>
    <n v="915.41356392762998"/>
    <x v="3445"/>
    <n v="271.7944360723701"/>
    <x v="2"/>
    <x v="1496"/>
    <x v="0"/>
    <x v="0"/>
    <x v="18"/>
    <x v="5"/>
    <x v="0"/>
    <s v="Paris"/>
    <x v="7"/>
  </r>
  <r>
    <s v="8199"/>
    <x v="487"/>
    <x v="0"/>
    <n v="30"/>
    <n v="21.391728815106362"/>
    <x v="3446"/>
    <n v="17348.608271184894"/>
    <x v="3"/>
    <x v="302"/>
    <x v="9"/>
    <x v="9"/>
    <x v="14"/>
    <x v="3"/>
    <x v="1"/>
    <s v="North Harford"/>
    <x v="1"/>
  </r>
  <r>
    <s v="8200"/>
    <x v="54"/>
    <x v="0"/>
    <n v="12"/>
    <n v="15658.499276639142"/>
    <x v="3447"/>
    <n v="-3607.4992766391424"/>
    <x v="0"/>
    <x v="818"/>
    <x v="4"/>
    <x v="4"/>
    <x v="6"/>
    <x v="0"/>
    <x v="1"/>
    <s v="Redmond"/>
    <x v="1"/>
  </r>
  <r>
    <s v="8201"/>
    <x v="341"/>
    <x v="2"/>
    <n v="13"/>
    <n v="80.922700651053944"/>
    <x v="3448"/>
    <n v="138.55529934894605"/>
    <x v="0"/>
    <x v="143"/>
    <x v="2"/>
    <x v="2"/>
    <x v="2"/>
    <x v="2"/>
    <x v="1"/>
    <s v="Worcester"/>
    <x v="1"/>
  </r>
  <r>
    <s v="8202"/>
    <x v="549"/>
    <x v="0"/>
    <n v="13"/>
    <n v="986.29461611674583"/>
    <x v="3449"/>
    <n v="9081.105383883254"/>
    <x v="3"/>
    <x v="1497"/>
    <x v="9"/>
    <x v="9"/>
    <x v="14"/>
    <x v="3"/>
    <x v="1"/>
    <s v="North Harford"/>
    <x v="1"/>
  </r>
  <r>
    <s v="8203"/>
    <x v="651"/>
    <x v="1"/>
    <n v="12"/>
    <n v="157.03170535967593"/>
    <x v="440"/>
    <n v="2538.568294640324"/>
    <x v="0"/>
    <x v="1137"/>
    <x v="5"/>
    <x v="5"/>
    <x v="7"/>
    <x v="5"/>
    <x v="0"/>
    <s v="Milan"/>
    <x v="22"/>
  </r>
  <r>
    <s v="8205"/>
    <x v="1081"/>
    <x v="1"/>
    <n v="6"/>
    <n v="4.7734939970955494"/>
    <x v="2021"/>
    <n v="245.60650600290444"/>
    <x v="0"/>
    <x v="550"/>
    <x v="2"/>
    <x v="2"/>
    <x v="17"/>
    <x v="4"/>
    <x v="1"/>
    <s v="Montreal"/>
    <x v="4"/>
  </r>
  <r>
    <s v="8206"/>
    <x v="799"/>
    <x v="1"/>
    <n v="13"/>
    <n v="2301.3694275474213"/>
    <x v="3450"/>
    <n v="1957.4305724525789"/>
    <x v="3"/>
    <x v="985"/>
    <x v="6"/>
    <x v="6"/>
    <x v="0"/>
    <x v="0"/>
    <x v="1"/>
    <s v="North Harford"/>
    <x v="1"/>
  </r>
  <r>
    <s v="8209"/>
    <x v="919"/>
    <x v="0"/>
    <n v="13"/>
    <n v="1406.0723670124114"/>
    <x v="1567"/>
    <n v="7680.9276329875884"/>
    <x v="0"/>
    <x v="1401"/>
    <x v="8"/>
    <x v="8"/>
    <x v="11"/>
    <x v="4"/>
    <x v="2"/>
    <s v="Damascus"/>
    <x v="26"/>
  </r>
  <r>
    <s v="8210"/>
    <x v="446"/>
    <x v="1"/>
    <n v="5"/>
    <n v="42.146202162749717"/>
    <x v="472"/>
    <n v="7.8037978372502863"/>
    <x v="0"/>
    <x v="1069"/>
    <x v="2"/>
    <x v="2"/>
    <x v="2"/>
    <x v="2"/>
    <x v="1"/>
    <s v="Nantucket"/>
    <x v="1"/>
  </r>
  <r>
    <s v="8211"/>
    <x v="1017"/>
    <x v="1"/>
    <n v="9"/>
    <n v="5492.961045554619"/>
    <x v="1994"/>
    <n v="-1884.961045554619"/>
    <x v="0"/>
    <x v="1467"/>
    <x v="4"/>
    <x v="4"/>
    <x v="6"/>
    <x v="0"/>
    <x v="0"/>
    <s v="Knotty Ash"/>
    <x v="3"/>
  </r>
  <r>
    <s v="8213"/>
    <x v="1012"/>
    <x v="0"/>
    <n v="8"/>
    <n v="2342.469668129957"/>
    <x v="3451"/>
    <n v="1229.302331870043"/>
    <x v="1"/>
    <x v="220"/>
    <x v="3"/>
    <x v="3"/>
    <x v="8"/>
    <x v="3"/>
    <x v="0"/>
    <s v="Berlin"/>
    <x v="5"/>
  </r>
  <r>
    <s v="8216"/>
    <x v="178"/>
    <x v="1"/>
    <n v="12"/>
    <n v="792.49765219743813"/>
    <x v="3417"/>
    <n v="2600.3853478025617"/>
    <x v="0"/>
    <x v="246"/>
    <x v="2"/>
    <x v="2"/>
    <x v="2"/>
    <x v="2"/>
    <x v="1"/>
    <s v="Lakeland"/>
    <x v="1"/>
  </r>
  <r>
    <s v="8217"/>
    <x v="913"/>
    <x v="1"/>
    <n v="120"/>
    <n v="144.75232644292205"/>
    <x v="3452"/>
    <n v="1651.0496735570778"/>
    <x v="0"/>
    <x v="1496"/>
    <x v="0"/>
    <x v="0"/>
    <x v="18"/>
    <x v="5"/>
    <x v="1"/>
    <s v="Vancouver"/>
    <x v="4"/>
  </r>
  <r>
    <s v="8218"/>
    <x v="1016"/>
    <x v="0"/>
    <n v="18"/>
    <n v="745.23291372550364"/>
    <x v="870"/>
    <n v="2574.7670862744963"/>
    <x v="1"/>
    <x v="1302"/>
    <x v="6"/>
    <x v="6"/>
    <x v="12"/>
    <x v="0"/>
    <x v="2"/>
    <s v="Beijing"/>
    <x v="2"/>
  </r>
  <r>
    <s v="8219"/>
    <x v="275"/>
    <x v="0"/>
    <n v="12"/>
    <n v="1884.0023601355228"/>
    <x v="2023"/>
    <n v="3154.5976398644775"/>
    <x v="0"/>
    <x v="915"/>
    <x v="6"/>
    <x v="6"/>
    <x v="0"/>
    <x v="0"/>
    <x v="1"/>
    <s v="Beaumont"/>
    <x v="1"/>
  </r>
  <r>
    <s v="8221"/>
    <x v="994"/>
    <x v="0"/>
    <n v="12"/>
    <n v="51.408413911761308"/>
    <x v="3453"/>
    <n v="238.47558608823871"/>
    <x v="0"/>
    <x v="328"/>
    <x v="0"/>
    <x v="0"/>
    <x v="21"/>
    <x v="0"/>
    <x v="1"/>
    <s v="New Castle"/>
    <x v="1"/>
  </r>
  <r>
    <s v="8222"/>
    <x v="32"/>
    <x v="1"/>
    <n v="12"/>
    <n v="74.000505441631489"/>
    <x v="3454"/>
    <n v="90.734894558368509"/>
    <x v="0"/>
    <x v="1211"/>
    <x v="0"/>
    <x v="0"/>
    <x v="2"/>
    <x v="2"/>
    <x v="0"/>
    <s v="Koln"/>
    <x v="5"/>
  </r>
  <r>
    <s v="8223"/>
    <x v="142"/>
    <x v="0"/>
    <n v="12"/>
    <n v="4178.2944960114801"/>
    <x v="3455"/>
    <n v="-653.08449601148004"/>
    <x v="0"/>
    <x v="142"/>
    <x v="5"/>
    <x v="5"/>
    <x v="7"/>
    <x v="5"/>
    <x v="0"/>
    <s v="Bamberg"/>
    <x v="5"/>
  </r>
  <r>
    <s v="8224"/>
    <x v="1015"/>
    <x v="0"/>
    <n v="9"/>
    <n v="14.19154814624293"/>
    <x v="1230"/>
    <n v="160.92845185375708"/>
    <x v="0"/>
    <x v="359"/>
    <x v="0"/>
    <x v="0"/>
    <x v="17"/>
    <x v="4"/>
    <x v="2"/>
    <s v="Ashgabat"/>
    <x v="6"/>
  </r>
  <r>
    <s v="8225"/>
    <x v="845"/>
    <x v="2"/>
    <n v="9"/>
    <n v="16116.882234857263"/>
    <x v="3456"/>
    <n v="-8196.882234857263"/>
    <x v="0"/>
    <x v="945"/>
    <x v="4"/>
    <x v="4"/>
    <x v="6"/>
    <x v="0"/>
    <x v="0"/>
    <s v="Munich"/>
    <x v="5"/>
  </r>
  <r>
    <s v="8226"/>
    <x v="620"/>
    <x v="2"/>
    <n v="20"/>
    <n v="4485.9246939715704"/>
    <x v="3457"/>
    <n v="-1085.9246939715704"/>
    <x v="0"/>
    <x v="685"/>
    <x v="4"/>
    <x v="4"/>
    <x v="6"/>
    <x v="0"/>
    <x v="2"/>
    <s v="Mumbai"/>
    <x v="14"/>
  </r>
  <r>
    <s v="8227"/>
    <x v="571"/>
    <x v="0"/>
    <n v="8"/>
    <n v="2.5301828887136226"/>
    <x v="3458"/>
    <n v="101.46981711128637"/>
    <x v="0"/>
    <x v="219"/>
    <x v="0"/>
    <x v="0"/>
    <x v="17"/>
    <x v="4"/>
    <x v="0"/>
    <s v="Nizhny Novgorod"/>
    <x v="0"/>
  </r>
  <r>
    <s v="8228"/>
    <x v="629"/>
    <x v="0"/>
    <n v="12"/>
    <n v="3270.4050436258835"/>
    <x v="3459"/>
    <n v="180.47595637411632"/>
    <x v="0"/>
    <x v="189"/>
    <x v="2"/>
    <x v="2"/>
    <x v="2"/>
    <x v="2"/>
    <x v="1"/>
    <s v="New York"/>
    <x v="1"/>
  </r>
  <r>
    <s v="8229"/>
    <x v="374"/>
    <x v="1"/>
    <n v="10"/>
    <n v="486.06535657156365"/>
    <x v="722"/>
    <n v="1203.9346434284364"/>
    <x v="0"/>
    <x v="441"/>
    <x v="7"/>
    <x v="7"/>
    <x v="9"/>
    <x v="4"/>
    <x v="1"/>
    <s v="Norfolk"/>
    <x v="1"/>
  </r>
  <r>
    <s v="8232"/>
    <x v="219"/>
    <x v="1"/>
    <n v="80"/>
    <n v="76.921786977102926"/>
    <x v="752"/>
    <n v="189.7382130228971"/>
    <x v="1"/>
    <x v="832"/>
    <x v="0"/>
    <x v="0"/>
    <x v="18"/>
    <x v="5"/>
    <x v="0"/>
    <s v="Berlin"/>
    <x v="5"/>
  </r>
  <r>
    <s v="8233"/>
    <x v="459"/>
    <x v="0"/>
    <n v="12"/>
    <n v="86.153025932143422"/>
    <x v="3460"/>
    <n v="64.530974067856576"/>
    <x v="0"/>
    <x v="135"/>
    <x v="2"/>
    <x v="2"/>
    <x v="2"/>
    <x v="2"/>
    <x v="2"/>
    <s v="Thimphu"/>
    <x v="31"/>
  </r>
  <r>
    <s v="8234"/>
    <x v="397"/>
    <x v="1"/>
    <n v="4"/>
    <n v="74.36112407209356"/>
    <x v="3461"/>
    <n v="360.09937592790646"/>
    <x v="1"/>
    <x v="64"/>
    <x v="2"/>
    <x v="2"/>
    <x v="2"/>
    <x v="2"/>
    <x v="1"/>
    <s v="Bethesda"/>
    <x v="1"/>
  </r>
  <r>
    <s v="8235"/>
    <x v="645"/>
    <x v="1"/>
    <n v="6"/>
    <n v="7.143451100539451E-2"/>
    <x v="2245"/>
    <n v="59.868565488994605"/>
    <x v="0"/>
    <x v="1163"/>
    <x v="0"/>
    <x v="0"/>
    <x v="15"/>
    <x v="5"/>
    <x v="0"/>
    <s v="Moscow"/>
    <x v="0"/>
  </r>
  <r>
    <s v="8236"/>
    <x v="182"/>
    <x v="1"/>
    <n v="5"/>
    <n v="746.20255517547002"/>
    <x v="3462"/>
    <n v="-291.20255517547002"/>
    <x v="0"/>
    <x v="751"/>
    <x v="7"/>
    <x v="7"/>
    <x v="9"/>
    <x v="4"/>
    <x v="1"/>
    <s v="Manitowoc"/>
    <x v="1"/>
  </r>
  <r>
    <s v="8237"/>
    <x v="114"/>
    <x v="1"/>
    <n v="18"/>
    <n v="629.58573237491646"/>
    <x v="3463"/>
    <n v="12808.190267625083"/>
    <x v="1"/>
    <x v="9"/>
    <x v="3"/>
    <x v="3"/>
    <x v="8"/>
    <x v="3"/>
    <x v="0"/>
    <s v="Berlin"/>
    <x v="5"/>
  </r>
  <r>
    <s v="8238"/>
    <x v="578"/>
    <x v="1"/>
    <n v="24"/>
    <n v="748.30352603004599"/>
    <x v="3464"/>
    <n v="-358.90352603004601"/>
    <x v="3"/>
    <x v="432"/>
    <x v="0"/>
    <x v="0"/>
    <x v="17"/>
    <x v="4"/>
    <x v="1"/>
    <s v="North Harford"/>
    <x v="1"/>
  </r>
  <r>
    <s v="8240"/>
    <x v="651"/>
    <x v="1"/>
    <n v="9"/>
    <n v="193.04838839195133"/>
    <x v="3465"/>
    <n v="1222.9516116080486"/>
    <x v="0"/>
    <x v="237"/>
    <x v="7"/>
    <x v="7"/>
    <x v="9"/>
    <x v="4"/>
    <x v="1"/>
    <s v="Round Rock"/>
    <x v="1"/>
  </r>
  <r>
    <s v="8241"/>
    <x v="901"/>
    <x v="0"/>
    <n v="9"/>
    <n v="543.50507966710052"/>
    <x v="2694"/>
    <n v="49.614920332899487"/>
    <x v="0"/>
    <x v="156"/>
    <x v="8"/>
    <x v="8"/>
    <x v="3"/>
    <x v="1"/>
    <x v="2"/>
    <s v="Sapporo"/>
    <x v="15"/>
  </r>
  <r>
    <s v="8244"/>
    <x v="269"/>
    <x v="1"/>
    <n v="4"/>
    <n v="1333.6509426793118"/>
    <x v="3466"/>
    <n v="-164.04094267931191"/>
    <x v="1"/>
    <x v="270"/>
    <x v="9"/>
    <x v="9"/>
    <x v="14"/>
    <x v="3"/>
    <x v="1"/>
    <s v="Bethesda"/>
    <x v="1"/>
  </r>
  <r>
    <s v="8245"/>
    <x v="269"/>
    <x v="1"/>
    <n v="8"/>
    <n v="43.405181318457068"/>
    <x v="3467"/>
    <n v="1260.0948186815428"/>
    <x v="3"/>
    <x v="241"/>
    <x v="6"/>
    <x v="6"/>
    <x v="12"/>
    <x v="0"/>
    <x v="1"/>
    <s v="North Harford"/>
    <x v="1"/>
  </r>
  <r>
    <s v="8249"/>
    <x v="103"/>
    <x v="2"/>
    <n v="9"/>
    <n v="4238.7281426454947"/>
    <x v="1269"/>
    <n v="-1686.7281426454947"/>
    <x v="1"/>
    <x v="974"/>
    <x v="5"/>
    <x v="5"/>
    <x v="19"/>
    <x v="5"/>
    <x v="1"/>
    <s v="Bethesda"/>
    <x v="1"/>
  </r>
  <r>
    <s v="8253"/>
    <x v="23"/>
    <x v="1"/>
    <n v="10"/>
    <n v="49.306885805484931"/>
    <x v="935"/>
    <n v="200.69311419451506"/>
    <x v="0"/>
    <x v="1075"/>
    <x v="0"/>
    <x v="0"/>
    <x v="21"/>
    <x v="0"/>
    <x v="1"/>
    <s v="Falmouth"/>
    <x v="1"/>
  </r>
  <r>
    <s v="8254"/>
    <x v="423"/>
    <x v="1"/>
    <n v="13"/>
    <n v="7487.2521621303276"/>
    <x v="110"/>
    <n v="2438.3778378696716"/>
    <x v="0"/>
    <x v="9"/>
    <x v="3"/>
    <x v="3"/>
    <x v="8"/>
    <x v="3"/>
    <x v="1"/>
    <s v="Denton"/>
    <x v="1"/>
  </r>
  <r>
    <s v="8255"/>
    <x v="1022"/>
    <x v="0"/>
    <n v="9"/>
    <n v="345.35892224614696"/>
    <x v="2675"/>
    <n v="535.74107775385301"/>
    <x v="0"/>
    <x v="1388"/>
    <x v="2"/>
    <x v="2"/>
    <x v="20"/>
    <x v="3"/>
    <x v="0"/>
    <s v="Toulouse"/>
    <x v="7"/>
  </r>
  <r>
    <s v="8256"/>
    <x v="984"/>
    <x v="2"/>
    <n v="20"/>
    <n v="5.9137555678429043"/>
    <x v="1122"/>
    <n v="792.08624443215706"/>
    <x v="3"/>
    <x v="1362"/>
    <x v="0"/>
    <x v="0"/>
    <x v="17"/>
    <x v="4"/>
    <x v="1"/>
    <s v="North Harford"/>
    <x v="1"/>
  </r>
  <r>
    <s v="8257"/>
    <x v="634"/>
    <x v="1"/>
    <n v="180"/>
    <n v="1616.3307648908237"/>
    <x v="3468"/>
    <n v="-1013.8332648908238"/>
    <x v="0"/>
    <x v="459"/>
    <x v="0"/>
    <x v="0"/>
    <x v="18"/>
    <x v="5"/>
    <x v="1"/>
    <s v="Rochester"/>
    <x v="1"/>
  </r>
  <r>
    <s v="8258"/>
    <x v="403"/>
    <x v="1"/>
    <n v="10"/>
    <n v="36.68526081773858"/>
    <x v="1154"/>
    <n v="89.914739182261414"/>
    <x v="0"/>
    <x v="588"/>
    <x v="2"/>
    <x v="2"/>
    <x v="2"/>
    <x v="2"/>
    <x v="1"/>
    <s v="Madison"/>
    <x v="1"/>
  </r>
  <r>
    <s v="8259"/>
    <x v="95"/>
    <x v="1"/>
    <n v="12"/>
    <n v="209.20659384728322"/>
    <x v="3469"/>
    <n v="1076.9934061527169"/>
    <x v="0"/>
    <x v="1394"/>
    <x v="2"/>
    <x v="2"/>
    <x v="20"/>
    <x v="3"/>
    <x v="1"/>
    <s v="Leominster"/>
    <x v="1"/>
  </r>
  <r>
    <s v="8261"/>
    <x v="324"/>
    <x v="1"/>
    <n v="6"/>
    <n v="63.153491974129082"/>
    <x v="3470"/>
    <n v="66.266508025870905"/>
    <x v="0"/>
    <x v="52"/>
    <x v="0"/>
    <x v="0"/>
    <x v="1"/>
    <x v="1"/>
    <x v="1"/>
    <s v="Litchfield County"/>
    <x v="1"/>
  </r>
  <r>
    <s v="8262"/>
    <x v="884"/>
    <x v="1"/>
    <n v="4"/>
    <n v="239.76382937892268"/>
    <x v="3471"/>
    <n v="809.83617062107726"/>
    <x v="0"/>
    <x v="928"/>
    <x v="4"/>
    <x v="4"/>
    <x v="0"/>
    <x v="0"/>
    <x v="0"/>
    <s v="Madrid"/>
    <x v="32"/>
  </r>
  <r>
    <s v="8264"/>
    <x v="638"/>
    <x v="0"/>
    <n v="8"/>
    <n v="392.6255877442245"/>
    <x v="3472"/>
    <n v="3499.5744122557753"/>
    <x v="2"/>
    <x v="277"/>
    <x v="0"/>
    <x v="0"/>
    <x v="11"/>
    <x v="4"/>
    <x v="0"/>
    <s v="Paris"/>
    <x v="7"/>
  </r>
  <r>
    <s v="8265"/>
    <x v="233"/>
    <x v="1"/>
    <n v="9"/>
    <n v="192.18275816058582"/>
    <x v="3473"/>
    <n v="3488.8172418394142"/>
    <x v="0"/>
    <x v="38"/>
    <x v="0"/>
    <x v="0"/>
    <x v="14"/>
    <x v="3"/>
    <x v="2"/>
    <s v="Islamabad"/>
    <x v="13"/>
  </r>
  <r>
    <s v="8266"/>
    <x v="1073"/>
    <x v="2"/>
    <n v="9"/>
    <n v="469.90255592940935"/>
    <x v="3474"/>
    <n v="9957.8334440705912"/>
    <x v="1"/>
    <x v="214"/>
    <x v="3"/>
    <x v="3"/>
    <x v="8"/>
    <x v="3"/>
    <x v="2"/>
    <s v="Beijing"/>
    <x v="2"/>
  </r>
  <r>
    <s v="8267"/>
    <x v="858"/>
    <x v="1"/>
    <n v="5"/>
    <n v="37.236752259614249"/>
    <x v="431"/>
    <n v="412.76324774038574"/>
    <x v="0"/>
    <x v="244"/>
    <x v="3"/>
    <x v="3"/>
    <x v="13"/>
    <x v="4"/>
    <x v="1"/>
    <s v="Lewiston"/>
    <x v="1"/>
  </r>
  <r>
    <s v="8268"/>
    <x v="1041"/>
    <x v="0"/>
    <n v="12"/>
    <n v="82.081519050775896"/>
    <x v="813"/>
    <n v="7528.9184809492244"/>
    <x v="0"/>
    <x v="1109"/>
    <x v="4"/>
    <x v="4"/>
    <x v="0"/>
    <x v="0"/>
    <x v="1"/>
    <s v="Bangor"/>
    <x v="1"/>
  </r>
  <r>
    <s v="8269"/>
    <x v="1001"/>
    <x v="0"/>
    <n v="10"/>
    <n v="994.7292919807411"/>
    <x v="1652"/>
    <n v="1675.270708019259"/>
    <x v="0"/>
    <x v="1188"/>
    <x v="5"/>
    <x v="5"/>
    <x v="7"/>
    <x v="5"/>
    <x v="1"/>
    <s v="Hoboken"/>
    <x v="1"/>
  </r>
  <r>
    <s v="8270"/>
    <x v="853"/>
    <x v="1"/>
    <n v="6"/>
    <n v="25.337243425477737"/>
    <x v="3475"/>
    <n v="205.68375657452225"/>
    <x v="1"/>
    <x v="487"/>
    <x v="0"/>
    <x v="0"/>
    <x v="17"/>
    <x v="4"/>
    <x v="0"/>
    <s v="Berlin"/>
    <x v="5"/>
  </r>
  <r>
    <s v="8271"/>
    <x v="644"/>
    <x v="1"/>
    <n v="4"/>
    <n v="6.2209186295548433E-2"/>
    <x v="3476"/>
    <n v="55.73779081370445"/>
    <x v="1"/>
    <x v="845"/>
    <x v="0"/>
    <x v="0"/>
    <x v="17"/>
    <x v="4"/>
    <x v="2"/>
    <s v="Beijing"/>
    <x v="2"/>
  </r>
  <r>
    <s v="8273"/>
    <x v="553"/>
    <x v="1"/>
    <n v="15"/>
    <n v="74.028463948180544"/>
    <x v="3477"/>
    <n v="1110.9715360518194"/>
    <x v="1"/>
    <x v="1124"/>
    <x v="7"/>
    <x v="7"/>
    <x v="9"/>
    <x v="4"/>
    <x v="0"/>
    <s v="Berlin"/>
    <x v="5"/>
  </r>
  <r>
    <s v="8276"/>
    <x v="64"/>
    <x v="0"/>
    <n v="10"/>
    <n v="4956.6111123530236"/>
    <x v="3295"/>
    <n v="1773.3888876469764"/>
    <x v="0"/>
    <x v="1218"/>
    <x v="0"/>
    <x v="0"/>
    <x v="0"/>
    <x v="0"/>
    <x v="1"/>
    <s v="Fort Atkinson"/>
    <x v="1"/>
  </r>
  <r>
    <s v="8277"/>
    <x v="363"/>
    <x v="2"/>
    <n v="10"/>
    <n v="738.97389558408054"/>
    <x v="6"/>
    <n v="6251.0261044159197"/>
    <x v="0"/>
    <x v="744"/>
    <x v="8"/>
    <x v="8"/>
    <x v="11"/>
    <x v="4"/>
    <x v="1"/>
    <s v="Montreal"/>
    <x v="4"/>
  </r>
  <r>
    <s v="8278"/>
    <x v="56"/>
    <x v="2"/>
    <n v="520"/>
    <n v="195.50561273970496"/>
    <x v="3478"/>
    <n v="4993.3003872602949"/>
    <x v="1"/>
    <x v="140"/>
    <x v="0"/>
    <x v="0"/>
    <x v="18"/>
    <x v="5"/>
    <x v="1"/>
    <s v="Bethesda"/>
    <x v="1"/>
  </r>
  <r>
    <s v="8282"/>
    <x v="35"/>
    <x v="2"/>
    <n v="20"/>
    <n v="872.96586333959681"/>
    <x v="282"/>
    <n v="507.03413666040319"/>
    <x v="2"/>
    <x v="46"/>
    <x v="3"/>
    <x v="3"/>
    <x v="13"/>
    <x v="4"/>
    <x v="1"/>
    <s v="Seattle"/>
    <x v="1"/>
  </r>
  <r>
    <s v="8284"/>
    <x v="112"/>
    <x v="1"/>
    <n v="6"/>
    <n v="1.2127255081446835"/>
    <x v="3479"/>
    <n v="158.30427449185532"/>
    <x v="0"/>
    <x v="35"/>
    <x v="0"/>
    <x v="0"/>
    <x v="17"/>
    <x v="4"/>
    <x v="0"/>
    <s v="Ramstein"/>
    <x v="5"/>
  </r>
  <r>
    <s v="8286"/>
    <x v="884"/>
    <x v="1"/>
    <n v="8"/>
    <n v="8173.6717014224814"/>
    <x v="3480"/>
    <n v="-4414.0717014224811"/>
    <x v="0"/>
    <x v="204"/>
    <x v="4"/>
    <x v="4"/>
    <x v="6"/>
    <x v="0"/>
    <x v="0"/>
    <s v="Stockport"/>
    <x v="3"/>
  </r>
  <r>
    <s v="8287"/>
    <x v="642"/>
    <x v="0"/>
    <n v="12"/>
    <n v="771.43515110715816"/>
    <x v="3481"/>
    <n v="1001.6648488928417"/>
    <x v="1"/>
    <x v="1498"/>
    <x v="7"/>
    <x v="7"/>
    <x v="9"/>
    <x v="4"/>
    <x v="1"/>
    <s v="Bethesda"/>
    <x v="1"/>
  </r>
  <r>
    <s v="8288"/>
    <x v="702"/>
    <x v="2"/>
    <n v="24"/>
    <n v="32.908323767102239"/>
    <x v="3482"/>
    <n v="5461.7016762328976"/>
    <x v="1"/>
    <x v="625"/>
    <x v="8"/>
    <x v="8"/>
    <x v="16"/>
    <x v="4"/>
    <x v="2"/>
    <s v="Beijing"/>
    <x v="2"/>
  </r>
  <r>
    <s v="8290"/>
    <x v="1015"/>
    <x v="0"/>
    <n v="9"/>
    <n v="77.35252174503367"/>
    <x v="3483"/>
    <n v="340.11947825496634"/>
    <x v="0"/>
    <x v="971"/>
    <x v="0"/>
    <x v="0"/>
    <x v="15"/>
    <x v="5"/>
    <x v="1"/>
    <s v="Haverhill"/>
    <x v="1"/>
  </r>
  <r>
    <s v="8291"/>
    <x v="182"/>
    <x v="1"/>
    <n v="10"/>
    <n v="364.23535559499288"/>
    <x v="41"/>
    <n v="3725.7646444050069"/>
    <x v="0"/>
    <x v="353"/>
    <x v="0"/>
    <x v="0"/>
    <x v="14"/>
    <x v="3"/>
    <x v="1"/>
    <s v="Martinsville"/>
    <x v="1"/>
  </r>
  <r>
    <s v="8292"/>
    <x v="261"/>
    <x v="1"/>
    <n v="30"/>
    <n v="655.91604659792233"/>
    <x v="3484"/>
    <n v="18454.083953402078"/>
    <x v="3"/>
    <x v="886"/>
    <x v="0"/>
    <x v="0"/>
    <x v="0"/>
    <x v="0"/>
    <x v="1"/>
    <s v="North Harford"/>
    <x v="1"/>
  </r>
  <r>
    <s v="8293"/>
    <x v="374"/>
    <x v="1"/>
    <n v="10"/>
    <n v="6503.1022920796522"/>
    <x v="925"/>
    <n v="3486.8977079203478"/>
    <x v="3"/>
    <x v="715"/>
    <x v="0"/>
    <x v="0"/>
    <x v="11"/>
    <x v="4"/>
    <x v="1"/>
    <s v="North Harford"/>
    <x v="1"/>
  </r>
  <r>
    <s v="8294"/>
    <x v="94"/>
    <x v="2"/>
    <n v="9"/>
    <n v="5516.1013932828009"/>
    <x v="3485"/>
    <n v="4795.2986067171987"/>
    <x v="0"/>
    <x v="127"/>
    <x v="4"/>
    <x v="4"/>
    <x v="5"/>
    <x v="4"/>
    <x v="0"/>
    <s v="Ramstein"/>
    <x v="5"/>
  </r>
  <r>
    <s v="8298"/>
    <x v="133"/>
    <x v="0"/>
    <n v="13"/>
    <n v="3980.005144934119"/>
    <x v="2918"/>
    <n v="2307.3948550658806"/>
    <x v="0"/>
    <x v="696"/>
    <x v="7"/>
    <x v="7"/>
    <x v="11"/>
    <x v="4"/>
    <x v="1"/>
    <s v="Toronto"/>
    <x v="4"/>
  </r>
  <r>
    <s v="8299"/>
    <x v="599"/>
    <x v="3"/>
    <n v="8"/>
    <n v="43.836135344520045"/>
    <x v="2716"/>
    <n v="36.083864655479957"/>
    <x v="3"/>
    <x v="1031"/>
    <x v="0"/>
    <x v="0"/>
    <x v="2"/>
    <x v="2"/>
    <x v="1"/>
    <s v="North Harford"/>
    <x v="1"/>
  </r>
  <r>
    <s v="8300"/>
    <x v="1020"/>
    <x v="0"/>
    <n v="18"/>
    <n v="1277.0485045720118"/>
    <x v="2726"/>
    <n v="-892.02400457201179"/>
    <x v="2"/>
    <x v="51"/>
    <x v="0"/>
    <x v="0"/>
    <x v="1"/>
    <x v="1"/>
    <x v="1"/>
    <s v="Seattle"/>
    <x v="1"/>
  </r>
  <r>
    <s v="8301"/>
    <x v="188"/>
    <x v="0"/>
    <n v="52"/>
    <n v="23.795074125639953"/>
    <x v="3486"/>
    <n v="996.07992587436001"/>
    <x v="1"/>
    <x v="421"/>
    <x v="0"/>
    <x v="0"/>
    <x v="17"/>
    <x v="4"/>
    <x v="2"/>
    <s v="Beijing"/>
    <x v="2"/>
  </r>
  <r>
    <s v="8303"/>
    <x v="810"/>
    <x v="0"/>
    <n v="400"/>
    <n v="129.67218139372176"/>
    <x v="3487"/>
    <n v="3866.327818606278"/>
    <x v="1"/>
    <x v="545"/>
    <x v="0"/>
    <x v="0"/>
    <x v="18"/>
    <x v="5"/>
    <x v="1"/>
    <s v="Bethesda"/>
    <x v="1"/>
  </r>
  <r>
    <s v="8304"/>
    <x v="749"/>
    <x v="2"/>
    <n v="10"/>
    <n v="929.95129460238275"/>
    <x v="90"/>
    <n v="569.94870539761735"/>
    <x v="0"/>
    <x v="1499"/>
    <x v="1"/>
    <x v="1"/>
    <x v="3"/>
    <x v="1"/>
    <x v="1"/>
    <s v="Dallas"/>
    <x v="1"/>
  </r>
  <r>
    <s v="8305"/>
    <x v="157"/>
    <x v="0"/>
    <n v="10"/>
    <n v="315.63811664715922"/>
    <x v="345"/>
    <n v="1684.3618833528408"/>
    <x v="0"/>
    <x v="1302"/>
    <x v="6"/>
    <x v="6"/>
    <x v="12"/>
    <x v="0"/>
    <x v="2"/>
    <s v="Sydney"/>
    <x v="8"/>
  </r>
  <r>
    <s v="8306"/>
    <x v="482"/>
    <x v="1"/>
    <n v="10"/>
    <n v="23.065524053189911"/>
    <x v="315"/>
    <n v="2776.83447594681"/>
    <x v="0"/>
    <x v="177"/>
    <x v="3"/>
    <x v="3"/>
    <x v="8"/>
    <x v="3"/>
    <x v="1"/>
    <s v="Queens"/>
    <x v="1"/>
  </r>
  <r>
    <s v="8310"/>
    <x v="267"/>
    <x v="1"/>
    <n v="10"/>
    <n v="8305.9391226356656"/>
    <x v="115"/>
    <n v="-2615.9391226356656"/>
    <x v="0"/>
    <x v="282"/>
    <x v="9"/>
    <x v="9"/>
    <x v="14"/>
    <x v="3"/>
    <x v="1"/>
    <s v="Houston"/>
    <x v="1"/>
  </r>
  <r>
    <s v="8312"/>
    <x v="1085"/>
    <x v="0"/>
    <n v="9"/>
    <n v="1095.058367581905"/>
    <x v="3488"/>
    <n v="-127.49836758190509"/>
    <x v="2"/>
    <x v="69"/>
    <x v="0"/>
    <x v="0"/>
    <x v="1"/>
    <x v="1"/>
    <x v="2"/>
    <s v="Beijing"/>
    <x v="2"/>
  </r>
  <r>
    <s v="8313"/>
    <x v="514"/>
    <x v="1"/>
    <n v="9"/>
    <n v="4255.8012161553888"/>
    <x v="3489"/>
    <n v="3136.1987838446112"/>
    <x v="2"/>
    <x v="905"/>
    <x v="4"/>
    <x v="4"/>
    <x v="6"/>
    <x v="0"/>
    <x v="2"/>
    <s v="Beijing"/>
    <x v="2"/>
  </r>
  <r>
    <s v="8315"/>
    <x v="462"/>
    <x v="2"/>
    <n v="12"/>
    <n v="181.24292219196539"/>
    <x v="2838"/>
    <n v="6521.157077808034"/>
    <x v="0"/>
    <x v="1374"/>
    <x v="0"/>
    <x v="0"/>
    <x v="0"/>
    <x v="0"/>
    <x v="1"/>
    <s v="Racine"/>
    <x v="1"/>
  </r>
  <r>
    <s v="8319"/>
    <x v="1068"/>
    <x v="1"/>
    <n v="9"/>
    <n v="451.03055477277314"/>
    <x v="1759"/>
    <n v="5805.0194452272272"/>
    <x v="0"/>
    <x v="589"/>
    <x v="7"/>
    <x v="7"/>
    <x v="5"/>
    <x v="4"/>
    <x v="1"/>
    <s v="Richardson"/>
    <x v="1"/>
  </r>
  <r>
    <s v="8321"/>
    <x v="1063"/>
    <x v="1"/>
    <n v="12"/>
    <n v="68.937210188508956"/>
    <x v="794"/>
    <n v="66.72278981149104"/>
    <x v="0"/>
    <x v="429"/>
    <x v="0"/>
    <x v="0"/>
    <x v="17"/>
    <x v="4"/>
    <x v="1"/>
    <s v="Milwaukee"/>
    <x v="1"/>
  </r>
  <r>
    <s v="8322"/>
    <x v="706"/>
    <x v="2"/>
    <n v="24"/>
    <n v="573.50897544050235"/>
    <x v="1663"/>
    <n v="1584.0910245594976"/>
    <x v="3"/>
    <x v="242"/>
    <x v="2"/>
    <x v="2"/>
    <x v="20"/>
    <x v="3"/>
    <x v="1"/>
    <s v="North Harford"/>
    <x v="1"/>
  </r>
  <r>
    <s v="8323"/>
    <x v="129"/>
    <x v="0"/>
    <n v="13"/>
    <n v="6130.9710441944671"/>
    <x v="2081"/>
    <n v="-2483.171044194467"/>
    <x v="0"/>
    <x v="501"/>
    <x v="8"/>
    <x v="8"/>
    <x v="11"/>
    <x v="4"/>
    <x v="1"/>
    <s v="Provincetown"/>
    <x v="1"/>
  </r>
  <r>
    <s v="8326"/>
    <x v="862"/>
    <x v="2"/>
    <n v="18"/>
    <n v="19.564895982876809"/>
    <x v="3490"/>
    <n v="7407.635104017123"/>
    <x v="3"/>
    <x v="1500"/>
    <x v="4"/>
    <x v="4"/>
    <x v="6"/>
    <x v="0"/>
    <x v="1"/>
    <s v="North Harford"/>
    <x v="1"/>
  </r>
  <r>
    <s v="8328"/>
    <x v="28"/>
    <x v="1"/>
    <n v="10"/>
    <n v="215.92794031911117"/>
    <x v="135"/>
    <n v="2774.0720596808887"/>
    <x v="0"/>
    <x v="271"/>
    <x v="2"/>
    <x v="2"/>
    <x v="4"/>
    <x v="3"/>
    <x v="2"/>
    <s v="Osaka"/>
    <x v="15"/>
  </r>
  <r>
    <s v="8333"/>
    <x v="888"/>
    <x v="1"/>
    <n v="12"/>
    <n v="46.070410495787883"/>
    <x v="3357"/>
    <n v="1345.9295895042121"/>
    <x v="1"/>
    <x v="252"/>
    <x v="7"/>
    <x v="7"/>
    <x v="9"/>
    <x v="4"/>
    <x v="1"/>
    <s v="Bethesda"/>
    <x v="1"/>
  </r>
  <r>
    <s v="8334"/>
    <x v="349"/>
    <x v="0"/>
    <n v="10"/>
    <n v="268.17115024462231"/>
    <x v="775"/>
    <n v="3071.8288497553776"/>
    <x v="0"/>
    <x v="1067"/>
    <x v="4"/>
    <x v="4"/>
    <x v="0"/>
    <x v="0"/>
    <x v="1"/>
    <s v="Germantown"/>
    <x v="1"/>
  </r>
  <r>
    <s v="8335"/>
    <x v="737"/>
    <x v="2"/>
    <n v="13"/>
    <n v="2974.1370179397891"/>
    <x v="3491"/>
    <n v="2447.4629820602113"/>
    <x v="0"/>
    <x v="938"/>
    <x v="4"/>
    <x v="4"/>
    <x v="6"/>
    <x v="0"/>
    <x v="2"/>
    <s v="Yerevan"/>
    <x v="18"/>
  </r>
  <r>
    <s v="8337"/>
    <x v="765"/>
    <x v="1"/>
    <n v="10"/>
    <n v="172.0680649319774"/>
    <x v="1360"/>
    <n v="3207.9319350680225"/>
    <x v="0"/>
    <x v="636"/>
    <x v="6"/>
    <x v="6"/>
    <x v="0"/>
    <x v="0"/>
    <x v="1"/>
    <s v="Waukesha"/>
    <x v="1"/>
  </r>
  <r>
    <s v="8338"/>
    <x v="115"/>
    <x v="1"/>
    <n v="10"/>
    <n v="3425.782568906779"/>
    <x v="565"/>
    <n v="-745.78256890677903"/>
    <x v="0"/>
    <x v="1014"/>
    <x v="5"/>
    <x v="5"/>
    <x v="7"/>
    <x v="5"/>
    <x v="1"/>
    <s v="Buffalo"/>
    <x v="1"/>
  </r>
  <r>
    <s v="8340"/>
    <x v="8"/>
    <x v="1"/>
    <n v="9"/>
    <n v="2.41253208067105"/>
    <x v="3492"/>
    <n v="317.89846791932894"/>
    <x v="0"/>
    <x v="646"/>
    <x v="0"/>
    <x v="0"/>
    <x v="15"/>
    <x v="5"/>
    <x v="1"/>
    <s v="Minden"/>
    <x v="1"/>
  </r>
  <r>
    <s v="8342"/>
    <x v="763"/>
    <x v="1"/>
    <n v="13"/>
    <n v="522.44198316441282"/>
    <x v="3493"/>
    <n v="7121.5580168355873"/>
    <x v="0"/>
    <x v="370"/>
    <x v="6"/>
    <x v="6"/>
    <x v="0"/>
    <x v="0"/>
    <x v="1"/>
    <s v="Seattle"/>
    <x v="1"/>
  </r>
  <r>
    <s v="8346"/>
    <x v="1044"/>
    <x v="2"/>
    <n v="26"/>
    <n v="4.7050784756878326"/>
    <x v="3494"/>
    <n v="496.77492152431216"/>
    <x v="0"/>
    <x v="844"/>
    <x v="0"/>
    <x v="0"/>
    <x v="17"/>
    <x v="4"/>
    <x v="1"/>
    <s v="Leominster"/>
    <x v="1"/>
  </r>
  <r>
    <s v="8348"/>
    <x v="75"/>
    <x v="1"/>
    <n v="18"/>
    <n v="437.10418148429295"/>
    <x v="3495"/>
    <n v="437.54581851570703"/>
    <x v="3"/>
    <x v="647"/>
    <x v="7"/>
    <x v="7"/>
    <x v="13"/>
    <x v="4"/>
    <x v="1"/>
    <s v="North Harford"/>
    <x v="1"/>
  </r>
  <r>
    <s v="8349"/>
    <x v="373"/>
    <x v="1"/>
    <n v="10"/>
    <n v="1688.5327454663056"/>
    <x v="474"/>
    <n v="611.46725453369436"/>
    <x v="0"/>
    <x v="914"/>
    <x v="5"/>
    <x v="5"/>
    <x v="7"/>
    <x v="5"/>
    <x v="1"/>
    <s v="Manitowoc"/>
    <x v="1"/>
  </r>
  <r>
    <s v="8350"/>
    <x v="482"/>
    <x v="1"/>
    <n v="24"/>
    <n v="221.9490417835425"/>
    <x v="3496"/>
    <n v="905.81095821645749"/>
    <x v="2"/>
    <x v="345"/>
    <x v="0"/>
    <x v="0"/>
    <x v="15"/>
    <x v="5"/>
    <x v="2"/>
    <s v="Beijing"/>
    <x v="2"/>
  </r>
  <r>
    <s v="8351"/>
    <x v="778"/>
    <x v="1"/>
    <n v="10"/>
    <n v="117.29437846480884"/>
    <x v="1296"/>
    <n v="8382.7056215351913"/>
    <x v="0"/>
    <x v="890"/>
    <x v="4"/>
    <x v="4"/>
    <x v="6"/>
    <x v="0"/>
    <x v="1"/>
    <s v="Milwaukee"/>
    <x v="1"/>
  </r>
  <r>
    <s v="8352"/>
    <x v="504"/>
    <x v="1"/>
    <n v="12"/>
    <n v="196.95588722324024"/>
    <x v="186"/>
    <n v="3391.0441127767599"/>
    <x v="0"/>
    <x v="802"/>
    <x v="5"/>
    <x v="5"/>
    <x v="7"/>
    <x v="5"/>
    <x v="1"/>
    <s v="Montreal"/>
    <x v="4"/>
  </r>
  <r>
    <s v="8354"/>
    <x v="473"/>
    <x v="1"/>
    <n v="5"/>
    <n v="133.17944437977334"/>
    <x v="40"/>
    <n v="-68.229444379773341"/>
    <x v="0"/>
    <x v="331"/>
    <x v="0"/>
    <x v="0"/>
    <x v="15"/>
    <x v="5"/>
    <x v="1"/>
    <s v="Falmouth"/>
    <x v="1"/>
  </r>
  <r>
    <s v="8357"/>
    <x v="186"/>
    <x v="1"/>
    <n v="12"/>
    <n v="161.699709031087"/>
    <x v="2496"/>
    <n v="266.58129096891298"/>
    <x v="0"/>
    <x v="681"/>
    <x v="0"/>
    <x v="0"/>
    <x v="15"/>
    <x v="5"/>
    <x v="1"/>
    <s v="Plattsburgh"/>
    <x v="1"/>
  </r>
  <r>
    <s v="8359"/>
    <x v="598"/>
    <x v="0"/>
    <n v="12"/>
    <n v="80.350737513002215"/>
    <x v="3497"/>
    <n v="235.43226248699779"/>
    <x v="2"/>
    <x v="559"/>
    <x v="0"/>
    <x v="0"/>
    <x v="15"/>
    <x v="5"/>
    <x v="2"/>
    <s v="Beijing"/>
    <x v="2"/>
  </r>
  <r>
    <s v="8360"/>
    <x v="658"/>
    <x v="0"/>
    <n v="10"/>
    <n v="331.36076552193276"/>
    <x v="199"/>
    <n v="1008.6392344780672"/>
    <x v="1"/>
    <x v="104"/>
    <x v="0"/>
    <x v="0"/>
    <x v="1"/>
    <x v="1"/>
    <x v="1"/>
    <s v="Bethesda"/>
    <x v="1"/>
  </r>
  <r>
    <s v="8361"/>
    <x v="17"/>
    <x v="2"/>
    <n v="12"/>
    <n v="107.94788626330221"/>
    <x v="844"/>
    <n v="8070.3521137366979"/>
    <x v="0"/>
    <x v="1401"/>
    <x v="8"/>
    <x v="8"/>
    <x v="11"/>
    <x v="4"/>
    <x v="1"/>
    <s v="Racine"/>
    <x v="1"/>
  </r>
  <r>
    <s v="8363"/>
    <x v="231"/>
    <x v="1"/>
    <n v="9"/>
    <n v="2532.382668387339"/>
    <x v="951"/>
    <n v="3281.617331612661"/>
    <x v="0"/>
    <x v="439"/>
    <x v="0"/>
    <x v="0"/>
    <x v="0"/>
    <x v="0"/>
    <x v="2"/>
    <s v="Thimphu"/>
    <x v="31"/>
  </r>
  <r>
    <s v="8365"/>
    <x v="854"/>
    <x v="1"/>
    <n v="10"/>
    <n v="20.699507566229137"/>
    <x v="2007"/>
    <n v="159.20049243377088"/>
    <x v="0"/>
    <x v="749"/>
    <x v="2"/>
    <x v="2"/>
    <x v="2"/>
    <x v="2"/>
    <x v="1"/>
    <s v="Lowell"/>
    <x v="1"/>
  </r>
  <r>
    <s v="8366"/>
    <x v="529"/>
    <x v="1"/>
    <n v="13"/>
    <n v="907.06652022099854"/>
    <x v="1143"/>
    <n v="56.733479779001414"/>
    <x v="0"/>
    <x v="1359"/>
    <x v="2"/>
    <x v="2"/>
    <x v="17"/>
    <x v="4"/>
    <x v="1"/>
    <s v="Pittsfield"/>
    <x v="1"/>
  </r>
  <r>
    <s v="8367"/>
    <x v="745"/>
    <x v="1"/>
    <n v="8"/>
    <n v="392.88720092596583"/>
    <x v="3498"/>
    <n v="2812.9127990740344"/>
    <x v="0"/>
    <x v="590"/>
    <x v="4"/>
    <x v="4"/>
    <x v="6"/>
    <x v="0"/>
    <x v="0"/>
    <s v="Baumholder"/>
    <x v="5"/>
  </r>
  <r>
    <s v="8368"/>
    <x v="296"/>
    <x v="0"/>
    <n v="9"/>
    <n v="676.08083609712196"/>
    <x v="3499"/>
    <n v="654.48916390287798"/>
    <x v="0"/>
    <x v="1498"/>
    <x v="7"/>
    <x v="7"/>
    <x v="9"/>
    <x v="4"/>
    <x v="0"/>
    <s v="Moscow"/>
    <x v="0"/>
  </r>
  <r>
    <s v="8369"/>
    <x v="46"/>
    <x v="2"/>
    <n v="10"/>
    <n v="27.322140041790309"/>
    <x v="1183"/>
    <n v="1562.6778599582096"/>
    <x v="1"/>
    <x v="1298"/>
    <x v="7"/>
    <x v="7"/>
    <x v="9"/>
    <x v="4"/>
    <x v="1"/>
    <s v="Bethesda"/>
    <x v="1"/>
  </r>
  <r>
    <s v="8370"/>
    <x v="783"/>
    <x v="0"/>
    <n v="20"/>
    <n v="7728.4971635393631"/>
    <x v="3234"/>
    <n v="38171.502836460641"/>
    <x v="2"/>
    <x v="1032"/>
    <x v="7"/>
    <x v="7"/>
    <x v="11"/>
    <x v="4"/>
    <x v="2"/>
    <s v="Beijing"/>
    <x v="2"/>
  </r>
  <r>
    <s v="8373"/>
    <x v="648"/>
    <x v="0"/>
    <n v="12"/>
    <n v="1533.1470813310898"/>
    <x v="2170"/>
    <n v="614.85291866891021"/>
    <x v="0"/>
    <x v="666"/>
    <x v="3"/>
    <x v="3"/>
    <x v="13"/>
    <x v="4"/>
    <x v="2"/>
    <s v="Bangkok"/>
    <x v="10"/>
  </r>
  <r>
    <s v="8374"/>
    <x v="887"/>
    <x v="2"/>
    <n v="20"/>
    <n v="189.03756315843259"/>
    <x v="1129"/>
    <n v="1010.7624368415674"/>
    <x v="0"/>
    <x v="1365"/>
    <x v="0"/>
    <x v="0"/>
    <x v="21"/>
    <x v="0"/>
    <x v="1"/>
    <s v="Bar Harbor"/>
    <x v="1"/>
  </r>
  <r>
    <s v="8376"/>
    <x v="959"/>
    <x v="0"/>
    <n v="9"/>
    <n v="460.13881000057302"/>
    <x v="568"/>
    <n v="2026.711189999427"/>
    <x v="3"/>
    <x v="1263"/>
    <x v="6"/>
    <x v="6"/>
    <x v="12"/>
    <x v="0"/>
    <x v="1"/>
    <s v="North Harford"/>
    <x v="1"/>
  </r>
  <r>
    <s v="8377"/>
    <x v="381"/>
    <x v="0"/>
    <n v="9"/>
    <n v="1083.677148324542"/>
    <x v="411"/>
    <n v="865.42285167545788"/>
    <x v="3"/>
    <x v="212"/>
    <x v="2"/>
    <x v="2"/>
    <x v="2"/>
    <x v="2"/>
    <x v="1"/>
    <s v="North Harford"/>
    <x v="1"/>
  </r>
  <r>
    <s v="8378"/>
    <x v="173"/>
    <x v="1"/>
    <n v="20"/>
    <n v="641.39013904851379"/>
    <x v="859"/>
    <n v="8082.6098609514866"/>
    <x v="3"/>
    <x v="855"/>
    <x v="4"/>
    <x v="4"/>
    <x v="0"/>
    <x v="0"/>
    <x v="1"/>
    <s v="North Harford"/>
    <x v="1"/>
  </r>
  <r>
    <s v="8379"/>
    <x v="724"/>
    <x v="1"/>
    <n v="12"/>
    <n v="11835.810446504885"/>
    <x v="3500"/>
    <n v="-4815.8104465048855"/>
    <x v="0"/>
    <x v="942"/>
    <x v="4"/>
    <x v="4"/>
    <x v="6"/>
    <x v="0"/>
    <x v="1"/>
    <s v="Sheboygan"/>
    <x v="1"/>
  </r>
  <r>
    <s v="8380"/>
    <x v="453"/>
    <x v="2"/>
    <n v="10"/>
    <n v="554.08027898207195"/>
    <x v="899"/>
    <n v="12435.919721017928"/>
    <x v="0"/>
    <x v="586"/>
    <x v="8"/>
    <x v="8"/>
    <x v="5"/>
    <x v="4"/>
    <x v="1"/>
    <s v="Framingham"/>
    <x v="1"/>
  </r>
  <r>
    <s v="8382"/>
    <x v="912"/>
    <x v="1"/>
    <n v="13"/>
    <n v="8066.7779884586262"/>
    <x v="3501"/>
    <n v="1400.7460115413733"/>
    <x v="0"/>
    <x v="9"/>
    <x v="3"/>
    <x v="3"/>
    <x v="8"/>
    <x v="3"/>
    <x v="1"/>
    <s v="Waukesha"/>
    <x v="1"/>
  </r>
  <r>
    <s v="8383"/>
    <x v="135"/>
    <x v="2"/>
    <n v="24"/>
    <n v="883.98766029686124"/>
    <x v="3502"/>
    <n v="1195.3123397031391"/>
    <x v="0"/>
    <x v="779"/>
    <x v="7"/>
    <x v="7"/>
    <x v="9"/>
    <x v="4"/>
    <x v="1"/>
    <s v="Tallahassee"/>
    <x v="1"/>
  </r>
  <r>
    <s v="8386"/>
    <x v="124"/>
    <x v="0"/>
    <n v="39"/>
    <n v="8024.9144251675325"/>
    <x v="3503"/>
    <n v="-4185.2984251675325"/>
    <x v="2"/>
    <x v="24"/>
    <x v="1"/>
    <x v="1"/>
    <x v="3"/>
    <x v="1"/>
    <x v="2"/>
    <s v="Beijing"/>
    <x v="2"/>
  </r>
  <r>
    <s v="8387"/>
    <x v="606"/>
    <x v="0"/>
    <n v="13"/>
    <n v="66.101490932863911"/>
    <x v="3504"/>
    <n v="271.49350906713613"/>
    <x v="1"/>
    <x v="1094"/>
    <x v="0"/>
    <x v="0"/>
    <x v="17"/>
    <x v="4"/>
    <x v="2"/>
    <s v="Beijing"/>
    <x v="2"/>
  </r>
  <r>
    <s v="8390"/>
    <x v="827"/>
    <x v="1"/>
    <n v="10"/>
    <n v="1804.6096391156318"/>
    <x v="925"/>
    <n v="8185.3903608843684"/>
    <x v="1"/>
    <x v="405"/>
    <x v="7"/>
    <x v="7"/>
    <x v="11"/>
    <x v="4"/>
    <x v="1"/>
    <s v="Bethesda"/>
    <x v="1"/>
  </r>
  <r>
    <s v="8391"/>
    <x v="724"/>
    <x v="1"/>
    <n v="10"/>
    <n v="1064.2841552959546"/>
    <x v="279"/>
    <n v="2625.7158447040456"/>
    <x v="2"/>
    <x v="292"/>
    <x v="2"/>
    <x v="2"/>
    <x v="4"/>
    <x v="3"/>
    <x v="2"/>
    <s v="Beijing"/>
    <x v="2"/>
  </r>
  <r>
    <s v="8394"/>
    <x v="167"/>
    <x v="1"/>
    <n v="9"/>
    <n v="249.52970379593799"/>
    <x v="3505"/>
    <n v="886.22529620406215"/>
    <x v="0"/>
    <x v="257"/>
    <x v="2"/>
    <x v="2"/>
    <x v="20"/>
    <x v="3"/>
    <x v="1"/>
    <s v="Bellevue"/>
    <x v="1"/>
  </r>
  <r>
    <s v="8395"/>
    <x v="509"/>
    <x v="2"/>
    <n v="9"/>
    <n v="4.6534654959963024"/>
    <x v="3506"/>
    <n v="323.26453450400368"/>
    <x v="0"/>
    <x v="75"/>
    <x v="0"/>
    <x v="0"/>
    <x v="15"/>
    <x v="5"/>
    <x v="2"/>
    <s v="Shanghai"/>
    <x v="2"/>
  </r>
  <r>
    <s v="8396"/>
    <x v="522"/>
    <x v="0"/>
    <n v="13"/>
    <n v="1289.5544946054326"/>
    <x v="2924"/>
    <n v="9604.4455053945676"/>
    <x v="0"/>
    <x v="952"/>
    <x v="4"/>
    <x v="4"/>
    <x v="6"/>
    <x v="0"/>
    <x v="2"/>
    <s v="New Delhi"/>
    <x v="14"/>
  </r>
  <r>
    <s v="8397"/>
    <x v="988"/>
    <x v="0"/>
    <n v="26"/>
    <n v="3906.6618514162647"/>
    <x v="3507"/>
    <n v="3071.5456485837358"/>
    <x v="0"/>
    <x v="603"/>
    <x v="3"/>
    <x v="3"/>
    <x v="16"/>
    <x v="4"/>
    <x v="2"/>
    <s v="Nagoya"/>
    <x v="15"/>
  </r>
  <r>
    <s v="8399"/>
    <x v="377"/>
    <x v="1"/>
    <n v="10"/>
    <n v="502.36172318813186"/>
    <x v="115"/>
    <n v="5187.6382768118683"/>
    <x v="0"/>
    <x v="89"/>
    <x v="9"/>
    <x v="9"/>
    <x v="14"/>
    <x v="3"/>
    <x v="0"/>
    <s v="Bucharest"/>
    <x v="20"/>
  </r>
  <r>
    <s v="8400"/>
    <x v="553"/>
    <x v="1"/>
    <n v="5"/>
    <n v="447.4385842314141"/>
    <x v="615"/>
    <n v="197.5614157685859"/>
    <x v="0"/>
    <x v="887"/>
    <x v="6"/>
    <x v="6"/>
    <x v="12"/>
    <x v="0"/>
    <x v="1"/>
    <s v="Grand Prairie"/>
    <x v="1"/>
  </r>
  <r>
    <s v="8401"/>
    <x v="721"/>
    <x v="0"/>
    <n v="24"/>
    <n v="7796.8072767602152"/>
    <x v="3508"/>
    <n v="544.29272323978512"/>
    <x v="0"/>
    <x v="1114"/>
    <x v="8"/>
    <x v="8"/>
    <x v="16"/>
    <x v="4"/>
    <x v="2"/>
    <s v="Damascus"/>
    <x v="26"/>
  </r>
  <r>
    <s v="8403"/>
    <x v="94"/>
    <x v="2"/>
    <n v="12"/>
    <n v="82.503743044791022"/>
    <x v="1586"/>
    <n v="2104.226256955209"/>
    <x v="0"/>
    <x v="23"/>
    <x v="6"/>
    <x v="6"/>
    <x v="12"/>
    <x v="0"/>
    <x v="1"/>
    <s v="Pasadena"/>
    <x v="1"/>
  </r>
  <r>
    <s v="8404"/>
    <x v="198"/>
    <x v="3"/>
    <n v="4"/>
    <n v="1.9503857051127282"/>
    <x v="2972"/>
    <n v="754.24961429488735"/>
    <x v="0"/>
    <x v="973"/>
    <x v="5"/>
    <x v="5"/>
    <x v="19"/>
    <x v="5"/>
    <x v="1"/>
    <s v="Morristown"/>
    <x v="1"/>
  </r>
  <r>
    <s v="8406"/>
    <x v="1019"/>
    <x v="1"/>
    <n v="4"/>
    <n v="315.58035094288829"/>
    <x v="3509"/>
    <n v="129.21964905711172"/>
    <x v="0"/>
    <x v="256"/>
    <x v="8"/>
    <x v="8"/>
    <x v="11"/>
    <x v="4"/>
    <x v="0"/>
    <s v="Bamberg"/>
    <x v="5"/>
  </r>
  <r>
    <s v="8410"/>
    <x v="710"/>
    <x v="0"/>
    <n v="10"/>
    <n v="1288.2618658553181"/>
    <x v="135"/>
    <n v="1701.7381341446819"/>
    <x v="2"/>
    <x v="869"/>
    <x v="5"/>
    <x v="5"/>
    <x v="19"/>
    <x v="5"/>
    <x v="0"/>
    <s v="Paris"/>
    <x v="7"/>
  </r>
  <r>
    <s v="8411"/>
    <x v="557"/>
    <x v="2"/>
    <n v="8"/>
    <n v="179.75144369451857"/>
    <x v="3510"/>
    <n v="2772.8485563054815"/>
    <x v="1"/>
    <x v="358"/>
    <x v="0"/>
    <x v="0"/>
    <x v="14"/>
    <x v="3"/>
    <x v="0"/>
    <s v="Berlin"/>
    <x v="5"/>
  </r>
  <r>
    <s v="8412"/>
    <x v="554"/>
    <x v="1"/>
    <n v="8"/>
    <n v="1476.5649197984292"/>
    <x v="3511"/>
    <n v="1561.8350802015709"/>
    <x v="2"/>
    <x v="96"/>
    <x v="4"/>
    <x v="4"/>
    <x v="6"/>
    <x v="0"/>
    <x v="0"/>
    <s v="Paris"/>
    <x v="7"/>
  </r>
  <r>
    <s v="8413"/>
    <x v="400"/>
    <x v="0"/>
    <n v="9"/>
    <n v="74.164541563170843"/>
    <x v="3015"/>
    <n v="4981.0354584368288"/>
    <x v="0"/>
    <x v="921"/>
    <x v="0"/>
    <x v="0"/>
    <x v="0"/>
    <x v="0"/>
    <x v="0"/>
    <s v="Ljubljana"/>
    <x v="25"/>
  </r>
  <r>
    <s v="8414"/>
    <x v="204"/>
    <x v="0"/>
    <n v="12"/>
    <n v="291.99186519135986"/>
    <x v="246"/>
    <n v="2096.0081348086401"/>
    <x v="0"/>
    <x v="266"/>
    <x v="0"/>
    <x v="0"/>
    <x v="14"/>
    <x v="3"/>
    <x v="2"/>
    <s v="Islamabad"/>
    <x v="13"/>
  </r>
  <r>
    <s v="8415"/>
    <x v="766"/>
    <x v="0"/>
    <n v="60"/>
    <n v="11438.850653794419"/>
    <x v="3512"/>
    <n v="10905.149346205581"/>
    <x v="1"/>
    <x v="489"/>
    <x v="4"/>
    <x v="4"/>
    <x v="5"/>
    <x v="4"/>
    <x v="1"/>
    <s v="Bethesda"/>
    <x v="1"/>
  </r>
  <r>
    <s v="8416"/>
    <x v="157"/>
    <x v="0"/>
    <n v="10"/>
    <n v="850.18657436739284"/>
    <x v="1852"/>
    <n v="4439.8134256326075"/>
    <x v="2"/>
    <x v="1203"/>
    <x v="0"/>
    <x v="0"/>
    <x v="14"/>
    <x v="3"/>
    <x v="1"/>
    <s v="Seattle"/>
    <x v="1"/>
  </r>
  <r>
    <s v="8417"/>
    <x v="493"/>
    <x v="0"/>
    <n v="13"/>
    <n v="1647.0316192161379"/>
    <x v="3513"/>
    <n v="1101.4183807838619"/>
    <x v="0"/>
    <x v="178"/>
    <x v="7"/>
    <x v="7"/>
    <x v="9"/>
    <x v="4"/>
    <x v="2"/>
    <s v="Mumbai"/>
    <x v="14"/>
  </r>
  <r>
    <s v="8418"/>
    <x v="287"/>
    <x v="0"/>
    <n v="13"/>
    <n v="4607.364180079876"/>
    <x v="3514"/>
    <n v="-2422.864180079876"/>
    <x v="1"/>
    <x v="1129"/>
    <x v="4"/>
    <x v="4"/>
    <x v="6"/>
    <x v="0"/>
    <x v="2"/>
    <s v="Beijing"/>
    <x v="2"/>
  </r>
  <r>
    <s v="8419"/>
    <x v="563"/>
    <x v="2"/>
    <n v="9"/>
    <n v="390.69082751720373"/>
    <x v="445"/>
    <n v="5000.3091724827964"/>
    <x v="2"/>
    <x v="176"/>
    <x v="4"/>
    <x v="4"/>
    <x v="5"/>
    <x v="4"/>
    <x v="2"/>
    <s v="Beijing"/>
    <x v="2"/>
  </r>
  <r>
    <s v="8421"/>
    <x v="304"/>
    <x v="1"/>
    <n v="8"/>
    <n v="1870.4566323125575"/>
    <x v="3047"/>
    <n v="5921.7433676874425"/>
    <x v="0"/>
    <x v="171"/>
    <x v="4"/>
    <x v="4"/>
    <x v="6"/>
    <x v="0"/>
    <x v="0"/>
    <s v="Roma"/>
    <x v="22"/>
  </r>
  <r>
    <s v="8422"/>
    <x v="361"/>
    <x v="0"/>
    <n v="10"/>
    <n v="63.392537882543976"/>
    <x v="1147"/>
    <n v="191.60746211745601"/>
    <x v="1"/>
    <x v="227"/>
    <x v="0"/>
    <x v="0"/>
    <x v="17"/>
    <x v="4"/>
    <x v="1"/>
    <s v="Bethesda"/>
    <x v="1"/>
  </r>
  <r>
    <s v="8423"/>
    <x v="631"/>
    <x v="2"/>
    <n v="26"/>
    <n v="42.491063423371351"/>
    <x v="3515"/>
    <n v="603.50043657662866"/>
    <x v="0"/>
    <x v="328"/>
    <x v="0"/>
    <x v="0"/>
    <x v="21"/>
    <x v="0"/>
    <x v="2"/>
    <s v="Sapporo"/>
    <x v="15"/>
  </r>
  <r>
    <s v="8424"/>
    <x v="252"/>
    <x v="0"/>
    <n v="10"/>
    <n v="415.18049941287904"/>
    <x v="2258"/>
    <n v="1018.819500587121"/>
    <x v="0"/>
    <x v="186"/>
    <x v="3"/>
    <x v="3"/>
    <x v="8"/>
    <x v="3"/>
    <x v="1"/>
    <s v="Snoqualmie"/>
    <x v="1"/>
  </r>
  <r>
    <s v="8425"/>
    <x v="29"/>
    <x v="0"/>
    <n v="12"/>
    <n v="71.010134475982042"/>
    <x v="3516"/>
    <n v="165.79986552401795"/>
    <x v="0"/>
    <x v="421"/>
    <x v="0"/>
    <x v="0"/>
    <x v="17"/>
    <x v="4"/>
    <x v="1"/>
    <s v="Milliken"/>
    <x v="1"/>
  </r>
  <r>
    <s v="8426"/>
    <x v="929"/>
    <x v="0"/>
    <n v="39"/>
    <n v="118.50050136284622"/>
    <x v="3517"/>
    <n v="4022.6229986371536"/>
    <x v="1"/>
    <x v="1028"/>
    <x v="0"/>
    <x v="0"/>
    <x v="2"/>
    <x v="2"/>
    <x v="2"/>
    <s v="Beijing"/>
    <x v="2"/>
  </r>
  <r>
    <s v="8428"/>
    <x v="41"/>
    <x v="1"/>
    <n v="10"/>
    <n v="1998.392714049198"/>
    <x v="713"/>
    <n v="6691.6072859508022"/>
    <x v="0"/>
    <x v="435"/>
    <x v="3"/>
    <x v="3"/>
    <x v="13"/>
    <x v="4"/>
    <x v="0"/>
    <s v="Carlisle"/>
    <x v="3"/>
  </r>
  <r>
    <s v="8430"/>
    <x v="740"/>
    <x v="1"/>
    <n v="10"/>
    <n v="2251.1147259400686"/>
    <x v="589"/>
    <n v="1038.8852740599314"/>
    <x v="0"/>
    <x v="393"/>
    <x v="2"/>
    <x v="2"/>
    <x v="4"/>
    <x v="3"/>
    <x v="2"/>
    <s v="Yokohama"/>
    <x v="15"/>
  </r>
  <r>
    <s v="8432"/>
    <x v="1016"/>
    <x v="0"/>
    <n v="18"/>
    <n v="1383.7698264060086"/>
    <x v="3518"/>
    <n v="3600.2301735939914"/>
    <x v="1"/>
    <x v="523"/>
    <x v="5"/>
    <x v="5"/>
    <x v="7"/>
    <x v="5"/>
    <x v="2"/>
    <s v="Beijing"/>
    <x v="2"/>
  </r>
  <r>
    <s v="8433"/>
    <x v="7"/>
    <x v="1"/>
    <n v="4"/>
    <n v="72.840876836716703"/>
    <x v="3519"/>
    <n v="90.189123163283298"/>
    <x v="0"/>
    <x v="1115"/>
    <x v="1"/>
    <x v="1"/>
    <x v="3"/>
    <x v="1"/>
    <x v="0"/>
    <s v="Carlisle"/>
    <x v="3"/>
  </r>
  <r>
    <s v="8434"/>
    <x v="969"/>
    <x v="1"/>
    <n v="36"/>
    <n v="372.26498205744838"/>
    <x v="3520"/>
    <n v="16358.667017942553"/>
    <x v="1"/>
    <x v="224"/>
    <x v="3"/>
    <x v="3"/>
    <x v="8"/>
    <x v="3"/>
    <x v="1"/>
    <s v="Bethesda"/>
    <x v="1"/>
  </r>
  <r>
    <s v="8435"/>
    <x v="950"/>
    <x v="2"/>
    <n v="13"/>
    <n v="4572.7863325008502"/>
    <x v="632"/>
    <n v="5419.0136674991491"/>
    <x v="0"/>
    <x v="380"/>
    <x v="4"/>
    <x v="4"/>
    <x v="5"/>
    <x v="4"/>
    <x v="1"/>
    <s v="Wheat Ridge"/>
    <x v="1"/>
  </r>
  <r>
    <s v="8437"/>
    <x v="89"/>
    <x v="0"/>
    <n v="24"/>
    <n v="1935.3838161557005"/>
    <x v="3521"/>
    <n v="7981.6161838442995"/>
    <x v="3"/>
    <x v="1500"/>
    <x v="4"/>
    <x v="4"/>
    <x v="6"/>
    <x v="0"/>
    <x v="1"/>
    <s v="North Harford"/>
    <x v="1"/>
  </r>
  <r>
    <s v="8438"/>
    <x v="433"/>
    <x v="0"/>
    <n v="9"/>
    <n v="0.89052210674918042"/>
    <x v="3522"/>
    <n v="5391.3094778932509"/>
    <x v="2"/>
    <x v="34"/>
    <x v="4"/>
    <x v="4"/>
    <x v="0"/>
    <x v="0"/>
    <x v="0"/>
    <s v="Paris"/>
    <x v="7"/>
  </r>
  <r>
    <s v="8439"/>
    <x v="485"/>
    <x v="0"/>
    <n v="10"/>
    <n v="29.385107215239408"/>
    <x v="425"/>
    <n v="960.61489278476063"/>
    <x v="0"/>
    <x v="1430"/>
    <x v="8"/>
    <x v="8"/>
    <x v="13"/>
    <x v="4"/>
    <x v="2"/>
    <s v="Kolkata"/>
    <x v="14"/>
  </r>
  <r>
    <s v="8440"/>
    <x v="397"/>
    <x v="1"/>
    <n v="24"/>
    <n v="417.41495469574107"/>
    <x v="3523"/>
    <n v="3437.5350453042588"/>
    <x v="1"/>
    <x v="602"/>
    <x v="7"/>
    <x v="7"/>
    <x v="9"/>
    <x v="4"/>
    <x v="0"/>
    <s v="Berlin"/>
    <x v="5"/>
  </r>
  <r>
    <s v="8441"/>
    <x v="302"/>
    <x v="0"/>
    <n v="9"/>
    <n v="3629.3418854259075"/>
    <x v="3524"/>
    <n v="16566.658114574093"/>
    <x v="3"/>
    <x v="1032"/>
    <x v="7"/>
    <x v="7"/>
    <x v="11"/>
    <x v="4"/>
    <x v="1"/>
    <s v="North Harford"/>
    <x v="1"/>
  </r>
  <r>
    <s v="8442"/>
    <x v="61"/>
    <x v="1"/>
    <n v="6"/>
    <n v="808.34903913413928"/>
    <x v="2478"/>
    <n v="-466.9490391341393"/>
    <x v="0"/>
    <x v="259"/>
    <x v="2"/>
    <x v="2"/>
    <x v="20"/>
    <x v="3"/>
    <x v="1"/>
    <s v="Vineland"/>
    <x v="1"/>
  </r>
  <r>
    <s v="8443"/>
    <x v="473"/>
    <x v="1"/>
    <n v="15"/>
    <n v="134.45104830734232"/>
    <x v="3367"/>
    <n v="3914.7989516926577"/>
    <x v="0"/>
    <x v="609"/>
    <x v="3"/>
    <x v="3"/>
    <x v="16"/>
    <x v="4"/>
    <x v="1"/>
    <s v="Pittsfield"/>
    <x v="1"/>
  </r>
  <r>
    <s v="8446"/>
    <x v="331"/>
    <x v="2"/>
    <n v="24"/>
    <n v="3781.3769900958882"/>
    <x v="3114"/>
    <n v="-1415.2769900958883"/>
    <x v="0"/>
    <x v="98"/>
    <x v="3"/>
    <x v="3"/>
    <x v="13"/>
    <x v="4"/>
    <x v="1"/>
    <s v="Beaumont"/>
    <x v="1"/>
  </r>
  <r>
    <s v="8448"/>
    <x v="815"/>
    <x v="2"/>
    <n v="24"/>
    <n v="1163.9136447098624"/>
    <x v="3525"/>
    <n v="3334.9263552901375"/>
    <x v="1"/>
    <x v="73"/>
    <x v="4"/>
    <x v="4"/>
    <x v="6"/>
    <x v="0"/>
    <x v="0"/>
    <s v="Berlin"/>
    <x v="5"/>
  </r>
  <r>
    <s v="8450"/>
    <x v="85"/>
    <x v="2"/>
    <n v="12"/>
    <n v="7800.4950535051485"/>
    <x v="3526"/>
    <n v="-1862.3950535051481"/>
    <x v="2"/>
    <x v="1443"/>
    <x v="0"/>
    <x v="0"/>
    <x v="11"/>
    <x v="4"/>
    <x v="2"/>
    <s v="Beijing"/>
    <x v="2"/>
  </r>
  <r>
    <s v="8452"/>
    <x v="523"/>
    <x v="0"/>
    <n v="8"/>
    <n v="975.14240155721336"/>
    <x v="3047"/>
    <n v="6817.0575984427869"/>
    <x v="0"/>
    <x v="580"/>
    <x v="4"/>
    <x v="4"/>
    <x v="6"/>
    <x v="0"/>
    <x v="0"/>
    <s v="Milan"/>
    <x v="22"/>
  </r>
  <r>
    <s v="8453"/>
    <x v="1045"/>
    <x v="0"/>
    <n v="12"/>
    <n v="968.49133188323538"/>
    <x v="3527"/>
    <n v="377.10866811676453"/>
    <x v="0"/>
    <x v="252"/>
    <x v="7"/>
    <x v="7"/>
    <x v="9"/>
    <x v="4"/>
    <x v="1"/>
    <s v="Toronto"/>
    <x v="4"/>
  </r>
  <r>
    <s v="8455"/>
    <x v="259"/>
    <x v="1"/>
    <n v="6"/>
    <n v="712.35850742651814"/>
    <x v="1366"/>
    <n v="48.741492573481878"/>
    <x v="0"/>
    <x v="97"/>
    <x v="7"/>
    <x v="7"/>
    <x v="13"/>
    <x v="4"/>
    <x v="1"/>
    <s v="Berthoud"/>
    <x v="1"/>
  </r>
  <r>
    <s v="8456"/>
    <x v="885"/>
    <x v="1"/>
    <n v="5"/>
    <n v="320.16414910142163"/>
    <x v="615"/>
    <n v="324.83585089857837"/>
    <x v="0"/>
    <x v="97"/>
    <x v="7"/>
    <x v="7"/>
    <x v="13"/>
    <x v="4"/>
    <x v="0"/>
    <s v="Warsaw"/>
    <x v="30"/>
  </r>
  <r>
    <s v="8457"/>
    <x v="813"/>
    <x v="2"/>
    <n v="360"/>
    <n v="241.3533936580279"/>
    <x v="3528"/>
    <n v="962.63660634197208"/>
    <x v="0"/>
    <x v="396"/>
    <x v="0"/>
    <x v="0"/>
    <x v="18"/>
    <x v="5"/>
    <x v="2"/>
    <s v="Hong Kong"/>
    <x v="2"/>
  </r>
  <r>
    <s v="8458"/>
    <x v="103"/>
    <x v="2"/>
    <n v="9"/>
    <n v="6.0342276074606289"/>
    <x v="3529"/>
    <n v="297.37077239253932"/>
    <x v="0"/>
    <x v="1411"/>
    <x v="0"/>
    <x v="0"/>
    <x v="17"/>
    <x v="4"/>
    <x v="1"/>
    <s v="Kennebunkport"/>
    <x v="1"/>
  </r>
  <r>
    <s v="8459"/>
    <x v="410"/>
    <x v="2"/>
    <n v="18"/>
    <n v="2181.2081934504017"/>
    <x v="3530"/>
    <n v="3166.2918065495983"/>
    <x v="1"/>
    <x v="612"/>
    <x v="5"/>
    <x v="5"/>
    <x v="7"/>
    <x v="5"/>
    <x v="2"/>
    <s v="Beijing"/>
    <x v="2"/>
  </r>
  <r>
    <s v="8461"/>
    <x v="28"/>
    <x v="1"/>
    <n v="10"/>
    <n v="8746.1955178339977"/>
    <x v="674"/>
    <n v="-3756.1955178339977"/>
    <x v="0"/>
    <x v="507"/>
    <x v="8"/>
    <x v="8"/>
    <x v="11"/>
    <x v="4"/>
    <x v="2"/>
    <s v="Bangkok"/>
    <x v="10"/>
  </r>
  <r>
    <s v="8462"/>
    <x v="277"/>
    <x v="1"/>
    <n v="6"/>
    <n v="465.92718586832854"/>
    <x v="2934"/>
    <n v="56.072814131671464"/>
    <x v="0"/>
    <x v="244"/>
    <x v="3"/>
    <x v="3"/>
    <x v="13"/>
    <x v="4"/>
    <x v="0"/>
    <s v="Moscow"/>
    <x v="0"/>
  </r>
  <r>
    <s v="8465"/>
    <x v="666"/>
    <x v="0"/>
    <n v="24"/>
    <n v="18435.847232366599"/>
    <x v="2309"/>
    <n v="-5243.4472323665996"/>
    <x v="0"/>
    <x v="1405"/>
    <x v="8"/>
    <x v="8"/>
    <x v="16"/>
    <x v="4"/>
    <x v="1"/>
    <s v="Newark"/>
    <x v="1"/>
  </r>
  <r>
    <s v="8467"/>
    <x v="112"/>
    <x v="1"/>
    <n v="27"/>
    <n v="8783.9889095968902"/>
    <x v="374"/>
    <n v="1179.0110904031098"/>
    <x v="0"/>
    <x v="1230"/>
    <x v="3"/>
    <x v="3"/>
    <x v="16"/>
    <x v="4"/>
    <x v="1"/>
    <s v="Shreveport"/>
    <x v="1"/>
  </r>
  <r>
    <s v="8468"/>
    <x v="942"/>
    <x v="2"/>
    <n v="10"/>
    <n v="228.8812259247957"/>
    <x v="6"/>
    <n v="6761.1187740752039"/>
    <x v="3"/>
    <x v="466"/>
    <x v="4"/>
    <x v="4"/>
    <x v="5"/>
    <x v="4"/>
    <x v="1"/>
    <s v="North Harford"/>
    <x v="1"/>
  </r>
  <r>
    <s v="8469"/>
    <x v="881"/>
    <x v="1"/>
    <n v="10"/>
    <n v="34.09149651253415"/>
    <x v="126"/>
    <n v="80.90850348746585"/>
    <x v="0"/>
    <x v="1177"/>
    <x v="0"/>
    <x v="0"/>
    <x v="17"/>
    <x v="4"/>
    <x v="1"/>
    <s v="Morristown"/>
    <x v="1"/>
  </r>
  <r>
    <s v="8470"/>
    <x v="181"/>
    <x v="1"/>
    <n v="10"/>
    <n v="199.94585987493389"/>
    <x v="832"/>
    <n v="1700.0541401250662"/>
    <x v="1"/>
    <x v="628"/>
    <x v="7"/>
    <x v="7"/>
    <x v="11"/>
    <x v="4"/>
    <x v="0"/>
    <s v="Berlin"/>
    <x v="5"/>
  </r>
  <r>
    <s v="8472"/>
    <x v="264"/>
    <x v="1"/>
    <n v="10"/>
    <n v="29.448017189673834"/>
    <x v="587"/>
    <n v="760.55198281032619"/>
    <x v="0"/>
    <x v="866"/>
    <x v="2"/>
    <x v="2"/>
    <x v="17"/>
    <x v="4"/>
    <x v="1"/>
    <s v="Littleton"/>
    <x v="1"/>
  </r>
  <r>
    <s v="8473"/>
    <x v="788"/>
    <x v="0"/>
    <n v="12"/>
    <n v="2208.6445059326061"/>
    <x v="3531"/>
    <n v="1003.1654940673939"/>
    <x v="0"/>
    <x v="1206"/>
    <x v="9"/>
    <x v="9"/>
    <x v="14"/>
    <x v="3"/>
    <x v="2"/>
    <s v="Ashgabat"/>
    <x v="6"/>
  </r>
  <r>
    <s v="8476"/>
    <x v="63"/>
    <x v="0"/>
    <n v="10"/>
    <n v="793.4470021408863"/>
    <x v="73"/>
    <n v="356.5529978591137"/>
    <x v="0"/>
    <x v="66"/>
    <x v="8"/>
    <x v="8"/>
    <x v="3"/>
    <x v="1"/>
    <x v="1"/>
    <s v="Queen Anne's County"/>
    <x v="1"/>
  </r>
  <r>
    <s v="8477"/>
    <x v="956"/>
    <x v="1"/>
    <n v="9"/>
    <n v="199.77114746410263"/>
    <x v="2414"/>
    <n v="-86.464147464102624"/>
    <x v="0"/>
    <x v="776"/>
    <x v="2"/>
    <x v="2"/>
    <x v="2"/>
    <x v="2"/>
    <x v="1"/>
    <s v="Bar Harbor"/>
    <x v="1"/>
  </r>
  <r>
    <s v="8478"/>
    <x v="603"/>
    <x v="2"/>
    <n v="12"/>
    <n v="9144.3507146114316"/>
    <x v="2048"/>
    <n v="-48.350714611431613"/>
    <x v="0"/>
    <x v="1251"/>
    <x v="3"/>
    <x v="3"/>
    <x v="5"/>
    <x v="4"/>
    <x v="1"/>
    <s v="Cedar Park"/>
    <x v="1"/>
  </r>
  <r>
    <s v="8479"/>
    <x v="1065"/>
    <x v="1"/>
    <n v="12"/>
    <n v="465.60297453502642"/>
    <x v="3532"/>
    <n v="4553.6970254649741"/>
    <x v="0"/>
    <x v="354"/>
    <x v="0"/>
    <x v="0"/>
    <x v="14"/>
    <x v="3"/>
    <x v="1"/>
    <s v="Desoto"/>
    <x v="1"/>
  </r>
  <r>
    <s v="8480"/>
    <x v="587"/>
    <x v="1"/>
    <n v="6"/>
    <n v="33.066861781015035"/>
    <x v="256"/>
    <n v="371.33313821898491"/>
    <x v="3"/>
    <x v="156"/>
    <x v="8"/>
    <x v="8"/>
    <x v="3"/>
    <x v="1"/>
    <x v="1"/>
    <s v="North Harford"/>
    <x v="1"/>
  </r>
  <r>
    <s v="8481"/>
    <x v="118"/>
    <x v="1"/>
    <n v="10"/>
    <n v="237.96247650560923"/>
    <x v="499"/>
    <n v="-8.0624765056092258"/>
    <x v="0"/>
    <x v="287"/>
    <x v="0"/>
    <x v="0"/>
    <x v="15"/>
    <x v="5"/>
    <x v="2"/>
    <s v="New Delhi"/>
    <x v="14"/>
  </r>
  <r>
    <s v="8482"/>
    <x v="967"/>
    <x v="1"/>
    <n v="6"/>
    <n v="440.02378507024753"/>
    <x v="3533"/>
    <n v="126.77621492975243"/>
    <x v="0"/>
    <x v="587"/>
    <x v="7"/>
    <x v="7"/>
    <x v="11"/>
    <x v="4"/>
    <x v="1"/>
    <s v="Queen Anne's County"/>
    <x v="1"/>
  </r>
  <r>
    <s v="8483"/>
    <x v="529"/>
    <x v="1"/>
    <n v="12"/>
    <n v="71.698963905271825"/>
    <x v="3534"/>
    <n v="338.8900360947282"/>
    <x v="1"/>
    <x v="957"/>
    <x v="0"/>
    <x v="0"/>
    <x v="21"/>
    <x v="0"/>
    <x v="2"/>
    <s v="Beijing"/>
    <x v="2"/>
  </r>
  <r>
    <s v="8485"/>
    <x v="859"/>
    <x v="2"/>
    <n v="10"/>
    <n v="7.603756527787028"/>
    <x v="3535"/>
    <n v="3012.396243472213"/>
    <x v="2"/>
    <x v="336"/>
    <x v="5"/>
    <x v="5"/>
    <x v="7"/>
    <x v="5"/>
    <x v="1"/>
    <s v="Seattle"/>
    <x v="1"/>
  </r>
  <r>
    <s v="8486"/>
    <x v="839"/>
    <x v="0"/>
    <n v="13"/>
    <n v="930.44494217061276"/>
    <x v="3536"/>
    <n v="3261.2550578293872"/>
    <x v="0"/>
    <x v="1067"/>
    <x v="4"/>
    <x v="4"/>
    <x v="0"/>
    <x v="0"/>
    <x v="2"/>
    <s v="Damascus"/>
    <x v="26"/>
  </r>
  <r>
    <s v="8487"/>
    <x v="261"/>
    <x v="1"/>
    <n v="6"/>
    <n v="1016.2296185762125"/>
    <x v="3537"/>
    <n v="-42.729618576212488"/>
    <x v="1"/>
    <x v="888"/>
    <x v="6"/>
    <x v="6"/>
    <x v="12"/>
    <x v="0"/>
    <x v="2"/>
    <s v="Beijing"/>
    <x v="2"/>
  </r>
  <r>
    <s v="8489"/>
    <x v="479"/>
    <x v="1"/>
    <n v="6"/>
    <n v="0.32841578953926565"/>
    <x v="2002"/>
    <n v="940.17158421046076"/>
    <x v="0"/>
    <x v="241"/>
    <x v="6"/>
    <x v="6"/>
    <x v="12"/>
    <x v="0"/>
    <x v="1"/>
    <s v="Calgary"/>
    <x v="4"/>
  </r>
  <r>
    <s v="8490"/>
    <x v="788"/>
    <x v="0"/>
    <n v="20"/>
    <n v="259.64794177206613"/>
    <x v="485"/>
    <n v="3000.3520582279339"/>
    <x v="0"/>
    <x v="602"/>
    <x v="7"/>
    <x v="7"/>
    <x v="9"/>
    <x v="4"/>
    <x v="1"/>
    <s v="Burlington"/>
    <x v="1"/>
  </r>
  <r>
    <s v="8491"/>
    <x v="490"/>
    <x v="2"/>
    <n v="20"/>
    <n v="296.3316409001996"/>
    <x v="1839"/>
    <n v="1051.6683590998005"/>
    <x v="0"/>
    <x v="29"/>
    <x v="8"/>
    <x v="8"/>
    <x v="3"/>
    <x v="1"/>
    <x v="1"/>
    <s v="Milwaukee"/>
    <x v="1"/>
  </r>
  <r>
    <s v="8495"/>
    <x v="985"/>
    <x v="2"/>
    <n v="9"/>
    <n v="118.40792826454376"/>
    <x v="3538"/>
    <n v="2574.6620717354563"/>
    <x v="0"/>
    <x v="13"/>
    <x v="0"/>
    <x v="0"/>
    <x v="1"/>
    <x v="1"/>
    <x v="1"/>
    <s v="Sedalia"/>
    <x v="1"/>
  </r>
  <r>
    <s v="8496"/>
    <x v="633"/>
    <x v="0"/>
    <n v="13"/>
    <n v="3.776079136477001"/>
    <x v="3539"/>
    <n v="1229.181420863523"/>
    <x v="0"/>
    <x v="11"/>
    <x v="0"/>
    <x v="0"/>
    <x v="1"/>
    <x v="1"/>
    <x v="2"/>
    <s v="Nagoya"/>
    <x v="15"/>
  </r>
  <r>
    <s v="8498"/>
    <x v="287"/>
    <x v="0"/>
    <n v="13"/>
    <n v="5945.6237171679131"/>
    <x v="3540"/>
    <n v="354.25028283208667"/>
    <x v="0"/>
    <x v="1331"/>
    <x v="3"/>
    <x v="3"/>
    <x v="8"/>
    <x v="3"/>
    <x v="1"/>
    <s v="Wapato"/>
    <x v="1"/>
  </r>
  <r>
    <s v="8499"/>
    <x v="708"/>
    <x v="0"/>
    <n v="13"/>
    <n v="573.45955232801521"/>
    <x v="376"/>
    <n v="3193.9404476719847"/>
    <x v="0"/>
    <x v="501"/>
    <x v="8"/>
    <x v="8"/>
    <x v="11"/>
    <x v="4"/>
    <x v="1"/>
    <s v="Houston"/>
    <x v="1"/>
  </r>
  <r>
    <s v="8500"/>
    <x v="1086"/>
    <x v="1"/>
    <n v="30"/>
    <n v="21390.018132260266"/>
    <x v="3541"/>
    <n v="-2040.0181322602657"/>
    <x v="1"/>
    <x v="925"/>
    <x v="4"/>
    <x v="4"/>
    <x v="0"/>
    <x v="0"/>
    <x v="0"/>
    <s v="Berlin"/>
    <x v="5"/>
  </r>
  <r>
    <s v="8501"/>
    <x v="517"/>
    <x v="1"/>
    <n v="12"/>
    <n v="2953.5283245801443"/>
    <x v="3542"/>
    <n v="-250.82832458014445"/>
    <x v="0"/>
    <x v="361"/>
    <x v="6"/>
    <x v="6"/>
    <x v="12"/>
    <x v="0"/>
    <x v="1"/>
    <s v="Humble"/>
    <x v="1"/>
  </r>
  <r>
    <s v="8503"/>
    <x v="546"/>
    <x v="1"/>
    <n v="6"/>
    <n v="1365.7251712028083"/>
    <x v="2560"/>
    <n v="566.27482879719173"/>
    <x v="3"/>
    <x v="812"/>
    <x v="0"/>
    <x v="0"/>
    <x v="0"/>
    <x v="0"/>
    <x v="1"/>
    <s v="North Harford"/>
    <x v="1"/>
  </r>
  <r>
    <s v="8505"/>
    <x v="585"/>
    <x v="0"/>
    <n v="8"/>
    <n v="586.55092669160717"/>
    <x v="3543"/>
    <n v="333.8490733083928"/>
    <x v="1"/>
    <x v="1198"/>
    <x v="7"/>
    <x v="7"/>
    <x v="9"/>
    <x v="4"/>
    <x v="0"/>
    <s v="Berlin"/>
    <x v="5"/>
  </r>
  <r>
    <s v="8506"/>
    <x v="760"/>
    <x v="0"/>
    <n v="12"/>
    <n v="16.940783494508203"/>
    <x v="3544"/>
    <n v="119.44921650549179"/>
    <x v="1"/>
    <x v="830"/>
    <x v="0"/>
    <x v="0"/>
    <x v="17"/>
    <x v="4"/>
    <x v="0"/>
    <s v="Berlin"/>
    <x v="5"/>
  </r>
  <r>
    <s v="8508"/>
    <x v="1004"/>
    <x v="1"/>
    <n v="9"/>
    <n v="790.66423523030107"/>
    <x v="3545"/>
    <n v="592.63576476969888"/>
    <x v="0"/>
    <x v="804"/>
    <x v="7"/>
    <x v="7"/>
    <x v="9"/>
    <x v="4"/>
    <x v="0"/>
    <s v="Nice"/>
    <x v="7"/>
  </r>
  <r>
    <s v="8509"/>
    <x v="1040"/>
    <x v="1"/>
    <n v="4"/>
    <n v="50.014960287248321"/>
    <x v="3546"/>
    <n v="918.38503971275168"/>
    <x v="2"/>
    <x v="347"/>
    <x v="2"/>
    <x v="2"/>
    <x v="4"/>
    <x v="3"/>
    <x v="0"/>
    <s v="Paris"/>
    <x v="7"/>
  </r>
  <r>
    <s v="8510"/>
    <x v="234"/>
    <x v="1"/>
    <n v="24"/>
    <n v="254.36399270492822"/>
    <x v="3547"/>
    <n v="4054.8360072950718"/>
    <x v="3"/>
    <x v="996"/>
    <x v="5"/>
    <x v="5"/>
    <x v="19"/>
    <x v="5"/>
    <x v="1"/>
    <s v="North Harford"/>
    <x v="1"/>
  </r>
  <r>
    <s v="8511"/>
    <x v="1087"/>
    <x v="0"/>
    <n v="9"/>
    <n v="272.05237106998283"/>
    <x v="3548"/>
    <n v="115.14762893001716"/>
    <x v="0"/>
    <x v="839"/>
    <x v="2"/>
    <x v="2"/>
    <x v="17"/>
    <x v="4"/>
    <x v="2"/>
    <s v="Taipei"/>
    <x v="28"/>
  </r>
  <r>
    <s v="8513"/>
    <x v="1056"/>
    <x v="2"/>
    <n v="24"/>
    <n v="1802.068095432526"/>
    <x v="3549"/>
    <n v="5372.3319045674734"/>
    <x v="0"/>
    <x v="1135"/>
    <x v="0"/>
    <x v="0"/>
    <x v="0"/>
    <x v="0"/>
    <x v="1"/>
    <s v="Fall City"/>
    <x v="1"/>
  </r>
  <r>
    <s v="8514"/>
    <x v="934"/>
    <x v="0"/>
    <n v="13"/>
    <n v="50.47002272985975"/>
    <x v="3550"/>
    <n v="693.40597727014028"/>
    <x v="0"/>
    <x v="87"/>
    <x v="0"/>
    <x v="0"/>
    <x v="1"/>
    <x v="1"/>
    <x v="1"/>
    <s v="Madison"/>
    <x v="1"/>
  </r>
  <r>
    <s v="8515"/>
    <x v="885"/>
    <x v="1"/>
    <n v="12"/>
    <n v="1850.3694044310137"/>
    <x v="3551"/>
    <n v="373.74059556898646"/>
    <x v="0"/>
    <x v="23"/>
    <x v="6"/>
    <x v="6"/>
    <x v="12"/>
    <x v="0"/>
    <x v="1"/>
    <s v="Desoto"/>
    <x v="1"/>
  </r>
  <r>
    <s v="8518"/>
    <x v="720"/>
    <x v="3"/>
    <n v="9"/>
    <n v="141.87016610338119"/>
    <x v="3552"/>
    <n v="1535.7798338966188"/>
    <x v="0"/>
    <x v="1501"/>
    <x v="6"/>
    <x v="6"/>
    <x v="12"/>
    <x v="0"/>
    <x v="1"/>
    <s v="Westminster"/>
    <x v="4"/>
  </r>
  <r>
    <s v="8519"/>
    <x v="1037"/>
    <x v="1"/>
    <n v="6"/>
    <n v="98.816510243274351"/>
    <x v="1665"/>
    <n v="62.583489756725655"/>
    <x v="0"/>
    <x v="229"/>
    <x v="0"/>
    <x v="0"/>
    <x v="17"/>
    <x v="4"/>
    <x v="0"/>
    <s v="Baildon"/>
    <x v="3"/>
  </r>
  <r>
    <s v="8520"/>
    <x v="332"/>
    <x v="1"/>
    <n v="8"/>
    <n v="395.97731418011745"/>
    <x v="3553"/>
    <n v="1029.0226858198826"/>
    <x v="2"/>
    <x v="1025"/>
    <x v="7"/>
    <x v="7"/>
    <x v="11"/>
    <x v="4"/>
    <x v="0"/>
    <s v="Paris"/>
    <x v="7"/>
  </r>
  <r>
    <s v="8521"/>
    <x v="309"/>
    <x v="2"/>
    <n v="10"/>
    <n v="869.06314997720438"/>
    <x v="1589"/>
    <n v="1130.4368500227956"/>
    <x v="2"/>
    <x v="151"/>
    <x v="8"/>
    <x v="8"/>
    <x v="10"/>
    <x v="1"/>
    <x v="1"/>
    <s v="Seattle"/>
    <x v="1"/>
  </r>
  <r>
    <s v="8523"/>
    <x v="221"/>
    <x v="1"/>
    <n v="10"/>
    <n v="15.478315220538347"/>
    <x v="13"/>
    <n v="2976.821684779462"/>
    <x v="0"/>
    <x v="133"/>
    <x v="0"/>
    <x v="0"/>
    <x v="1"/>
    <x v="1"/>
    <x v="1"/>
    <s v="Germantown"/>
    <x v="1"/>
  </r>
  <r>
    <s v="8526"/>
    <x v="859"/>
    <x v="2"/>
    <n v="10"/>
    <n v="302.78462026022004"/>
    <x v="1218"/>
    <n v="-63.784620260220038"/>
    <x v="0"/>
    <x v="1502"/>
    <x v="0"/>
    <x v="0"/>
    <x v="17"/>
    <x v="4"/>
    <x v="1"/>
    <s v="Aurora"/>
    <x v="1"/>
  </r>
  <r>
    <s v="8527"/>
    <x v="983"/>
    <x v="2"/>
    <n v="8"/>
    <n v="1046.1726931750054"/>
    <x v="1234"/>
    <n v="763.4273068249945"/>
    <x v="0"/>
    <x v="123"/>
    <x v="0"/>
    <x v="0"/>
    <x v="1"/>
    <x v="1"/>
    <x v="0"/>
    <s v="Bucharest"/>
    <x v="20"/>
  </r>
  <r>
    <s v="8528"/>
    <x v="117"/>
    <x v="1"/>
    <n v="10"/>
    <n v="330.66556565858053"/>
    <x v="864"/>
    <n v="2269.2344343414197"/>
    <x v="0"/>
    <x v="1195"/>
    <x v="2"/>
    <x v="2"/>
    <x v="2"/>
    <x v="2"/>
    <x v="1"/>
    <s v="Thornton"/>
    <x v="1"/>
  </r>
  <r>
    <s v="8529"/>
    <x v="1081"/>
    <x v="1"/>
    <n v="10"/>
    <n v="28.788703547185683"/>
    <x v="729"/>
    <n v="1851.2112964528144"/>
    <x v="2"/>
    <x v="130"/>
    <x v="6"/>
    <x v="6"/>
    <x v="12"/>
    <x v="0"/>
    <x v="0"/>
    <s v="Paris"/>
    <x v="7"/>
  </r>
  <r>
    <s v="8530"/>
    <x v="123"/>
    <x v="1"/>
    <n v="9"/>
    <n v="306.49361257265923"/>
    <x v="3554"/>
    <n v="1133.4163874273409"/>
    <x v="0"/>
    <x v="1192"/>
    <x v="2"/>
    <x v="2"/>
    <x v="2"/>
    <x v="2"/>
    <x v="1"/>
    <s v="Orlando"/>
    <x v="1"/>
  </r>
  <r>
    <s v="8531"/>
    <x v="1037"/>
    <x v="1"/>
    <n v="10"/>
    <n v="5457.1120438802245"/>
    <x v="674"/>
    <n v="-467.11204388022452"/>
    <x v="0"/>
    <x v="1065"/>
    <x v="2"/>
    <x v="2"/>
    <x v="4"/>
    <x v="3"/>
    <x v="1"/>
    <s v="Lakeland"/>
    <x v="1"/>
  </r>
  <r>
    <s v="8532"/>
    <x v="679"/>
    <x v="1"/>
    <n v="10"/>
    <n v="93.053461506081277"/>
    <x v="242"/>
    <n v="306.84653849391873"/>
    <x v="0"/>
    <x v="75"/>
    <x v="0"/>
    <x v="0"/>
    <x v="15"/>
    <x v="5"/>
    <x v="1"/>
    <s v="Georgetown"/>
    <x v="1"/>
  </r>
  <r>
    <s v="8534"/>
    <x v="441"/>
    <x v="1"/>
    <n v="5"/>
    <n v="507.07635297666064"/>
    <x v="3555"/>
    <n v="1002.9236470233393"/>
    <x v="0"/>
    <x v="1030"/>
    <x v="4"/>
    <x v="4"/>
    <x v="0"/>
    <x v="0"/>
    <x v="1"/>
    <s v="Newark"/>
    <x v="1"/>
  </r>
  <r>
    <s v="8535"/>
    <x v="52"/>
    <x v="1"/>
    <n v="9"/>
    <n v="124.84227369947207"/>
    <x v="121"/>
    <n v="6166.1577263005283"/>
    <x v="0"/>
    <x v="21"/>
    <x v="8"/>
    <x v="8"/>
    <x v="11"/>
    <x v="4"/>
    <x v="0"/>
    <s v="Athens"/>
    <x v="19"/>
  </r>
  <r>
    <s v="8536"/>
    <x v="415"/>
    <x v="1"/>
    <n v="8"/>
    <n v="7.8241744026447027"/>
    <x v="3556"/>
    <n v="2324.3758255973553"/>
    <x v="0"/>
    <x v="1089"/>
    <x v="2"/>
    <x v="2"/>
    <x v="4"/>
    <x v="3"/>
    <x v="1"/>
    <s v="Naples"/>
    <x v="1"/>
  </r>
  <r>
    <s v="8537"/>
    <x v="1016"/>
    <x v="0"/>
    <n v="20"/>
    <n v="51.554274274956207"/>
    <x v="901"/>
    <n v="7607.4457257250442"/>
    <x v="1"/>
    <x v="570"/>
    <x v="3"/>
    <x v="3"/>
    <x v="5"/>
    <x v="4"/>
    <x v="1"/>
    <s v="Bethesda"/>
    <x v="1"/>
  </r>
  <r>
    <s v="8538"/>
    <x v="665"/>
    <x v="0"/>
    <n v="9"/>
    <n v="1662.4817481073394"/>
    <x v="3414"/>
    <n v="3458.5182518926604"/>
    <x v="0"/>
    <x v="1400"/>
    <x v="9"/>
    <x v="9"/>
    <x v="14"/>
    <x v="3"/>
    <x v="1"/>
    <s v="Menasha"/>
    <x v="1"/>
  </r>
  <r>
    <s v="8539"/>
    <x v="930"/>
    <x v="0"/>
    <n v="9"/>
    <n v="413.00117486649083"/>
    <x v="3557"/>
    <n v="1311.7988251335091"/>
    <x v="0"/>
    <x v="1034"/>
    <x v="7"/>
    <x v="7"/>
    <x v="9"/>
    <x v="4"/>
    <x v="2"/>
    <s v="Shanghai"/>
    <x v="2"/>
  </r>
  <r>
    <s v="8541"/>
    <x v="314"/>
    <x v="1"/>
    <n v="8"/>
    <n v="186.01778486503869"/>
    <x v="3558"/>
    <n v="72.30621513496132"/>
    <x v="2"/>
    <x v="1392"/>
    <x v="2"/>
    <x v="2"/>
    <x v="17"/>
    <x v="4"/>
    <x v="0"/>
    <s v="Paris"/>
    <x v="7"/>
  </r>
  <r>
    <s v="8543"/>
    <x v="928"/>
    <x v="0"/>
    <n v="12"/>
    <n v="1.6410200989536965"/>
    <x v="3559"/>
    <n v="588.24097990104622"/>
    <x v="2"/>
    <x v="442"/>
    <x v="0"/>
    <x v="0"/>
    <x v="15"/>
    <x v="5"/>
    <x v="2"/>
    <s v="Beijing"/>
    <x v="2"/>
  </r>
  <r>
    <s v="8545"/>
    <x v="840"/>
    <x v="0"/>
    <n v="13"/>
    <n v="202.23591793835499"/>
    <x v="3560"/>
    <n v="792.06808206164499"/>
    <x v="0"/>
    <x v="54"/>
    <x v="0"/>
    <x v="0"/>
    <x v="1"/>
    <x v="1"/>
    <x v="1"/>
    <s v="Bayonne"/>
    <x v="1"/>
  </r>
  <r>
    <s v="8546"/>
    <x v="1013"/>
    <x v="3"/>
    <n v="26"/>
    <n v="10578.499714711597"/>
    <x v="3561"/>
    <n v="47026.000285288406"/>
    <x v="2"/>
    <x v="313"/>
    <x v="7"/>
    <x v="7"/>
    <x v="11"/>
    <x v="4"/>
    <x v="2"/>
    <s v="Beijing"/>
    <x v="2"/>
  </r>
  <r>
    <s v="8547"/>
    <x v="881"/>
    <x v="1"/>
    <n v="12"/>
    <n v="286.09678236777415"/>
    <x v="3562"/>
    <n v="507.40321763222585"/>
    <x v="2"/>
    <x v="233"/>
    <x v="2"/>
    <x v="2"/>
    <x v="20"/>
    <x v="3"/>
    <x v="2"/>
    <s v="Beijing"/>
    <x v="2"/>
  </r>
  <r>
    <s v="8548"/>
    <x v="808"/>
    <x v="2"/>
    <n v="13"/>
    <n v="1925.2337276282988"/>
    <x v="2929"/>
    <n v="7322.3662723717016"/>
    <x v="1"/>
    <x v="577"/>
    <x v="8"/>
    <x v="8"/>
    <x v="5"/>
    <x v="4"/>
    <x v="1"/>
    <s v="Bethesda"/>
    <x v="1"/>
  </r>
  <r>
    <s v="8549"/>
    <x v="968"/>
    <x v="0"/>
    <n v="24"/>
    <n v="82.973285113904055"/>
    <x v="3563"/>
    <n v="5414.0267148860958"/>
    <x v="2"/>
    <x v="251"/>
    <x v="5"/>
    <x v="5"/>
    <x v="7"/>
    <x v="5"/>
    <x v="2"/>
    <s v="Beijing"/>
    <x v="2"/>
  </r>
  <r>
    <s v="8551"/>
    <x v="5"/>
    <x v="2"/>
    <n v="20"/>
    <n v="3141.0077233592401"/>
    <x v="1964"/>
    <n v="1257.9922766407599"/>
    <x v="0"/>
    <x v="512"/>
    <x v="8"/>
    <x v="8"/>
    <x v="16"/>
    <x v="4"/>
    <x v="0"/>
    <s v="Moscow"/>
    <x v="0"/>
  </r>
  <r>
    <s v="8552"/>
    <x v="184"/>
    <x v="1"/>
    <n v="4"/>
    <n v="71.513349051716645"/>
    <x v="3564"/>
    <n v="113.09415094828334"/>
    <x v="0"/>
    <x v="1115"/>
    <x v="1"/>
    <x v="1"/>
    <x v="3"/>
    <x v="1"/>
    <x v="1"/>
    <s v="Sebring"/>
    <x v="1"/>
  </r>
  <r>
    <s v="8553"/>
    <x v="817"/>
    <x v="1"/>
    <n v="8"/>
    <n v="1498.4370529382857"/>
    <x v="3565"/>
    <n v="-386.43705293828566"/>
    <x v="3"/>
    <x v="700"/>
    <x v="0"/>
    <x v="0"/>
    <x v="11"/>
    <x v="4"/>
    <x v="1"/>
    <s v="North Harford"/>
    <x v="1"/>
  </r>
  <r>
    <s v="8554"/>
    <x v="1009"/>
    <x v="0"/>
    <n v="12"/>
    <n v="209.87042079207711"/>
    <x v="3566"/>
    <n v="59.572379207922864"/>
    <x v="0"/>
    <x v="534"/>
    <x v="0"/>
    <x v="0"/>
    <x v="15"/>
    <x v="5"/>
    <x v="0"/>
    <s v="Ramstein"/>
    <x v="5"/>
  </r>
  <r>
    <s v="8558"/>
    <x v="599"/>
    <x v="3"/>
    <n v="4"/>
    <n v="125.2664728895499"/>
    <x v="1762"/>
    <n v="390.7335271104501"/>
    <x v="0"/>
    <x v="97"/>
    <x v="7"/>
    <x v="7"/>
    <x v="13"/>
    <x v="4"/>
    <x v="1"/>
    <s v="Lynn"/>
    <x v="1"/>
  </r>
  <r>
    <s v="8559"/>
    <x v="551"/>
    <x v="1"/>
    <n v="10"/>
    <n v="1507.8602761335287"/>
    <x v="1203"/>
    <n v="92.039723866471377"/>
    <x v="0"/>
    <x v="1128"/>
    <x v="0"/>
    <x v="0"/>
    <x v="2"/>
    <x v="2"/>
    <x v="1"/>
    <s v="South Portland"/>
    <x v="1"/>
  </r>
  <r>
    <s v="8560"/>
    <x v="324"/>
    <x v="1"/>
    <n v="13"/>
    <n v="94.825708498316047"/>
    <x v="1731"/>
    <n v="1530.574291501684"/>
    <x v="0"/>
    <x v="265"/>
    <x v="7"/>
    <x v="7"/>
    <x v="9"/>
    <x v="4"/>
    <x v="1"/>
    <s v="Loveland"/>
    <x v="1"/>
  </r>
  <r>
    <s v="8561"/>
    <x v="993"/>
    <x v="0"/>
    <n v="12"/>
    <n v="252.14341928601851"/>
    <x v="3567"/>
    <n v="46.206580713981509"/>
    <x v="0"/>
    <x v="227"/>
    <x v="0"/>
    <x v="0"/>
    <x v="17"/>
    <x v="4"/>
    <x v="2"/>
    <s v="Osaka"/>
    <x v="15"/>
  </r>
  <r>
    <s v="8563"/>
    <x v="256"/>
    <x v="2"/>
    <n v="12"/>
    <n v="2548.3716051592969"/>
    <x v="2817"/>
    <n v="176.728394840703"/>
    <x v="1"/>
    <x v="1310"/>
    <x v="8"/>
    <x v="8"/>
    <x v="11"/>
    <x v="4"/>
    <x v="1"/>
    <s v="Bethesda"/>
    <x v="1"/>
  </r>
  <r>
    <s v="8564"/>
    <x v="235"/>
    <x v="2"/>
    <n v="26"/>
    <n v="454.26077619191358"/>
    <x v="3568"/>
    <n v="-88.356776191913582"/>
    <x v="0"/>
    <x v="49"/>
    <x v="0"/>
    <x v="0"/>
    <x v="1"/>
    <x v="1"/>
    <x v="1"/>
    <s v="Denver"/>
    <x v="1"/>
  </r>
  <r>
    <s v="8565"/>
    <x v="281"/>
    <x v="2"/>
    <n v="24"/>
    <n v="16040.746296568655"/>
    <x v="3569"/>
    <n v="-8308.0262965686561"/>
    <x v="0"/>
    <x v="551"/>
    <x v="3"/>
    <x v="3"/>
    <x v="5"/>
    <x v="4"/>
    <x v="0"/>
    <s v="Strasbourg"/>
    <x v="7"/>
  </r>
  <r>
    <s v="8566"/>
    <x v="756"/>
    <x v="1"/>
    <n v="4"/>
    <n v="52.111877449556644"/>
    <x v="3570"/>
    <n v="1210.6881225504433"/>
    <x v="0"/>
    <x v="928"/>
    <x v="4"/>
    <x v="4"/>
    <x v="0"/>
    <x v="0"/>
    <x v="1"/>
    <s v="San Antonio"/>
    <x v="1"/>
  </r>
  <r>
    <s v="8569"/>
    <x v="237"/>
    <x v="0"/>
    <n v="9"/>
    <n v="431.16131130075689"/>
    <x v="3571"/>
    <n v="2046.7501886992432"/>
    <x v="0"/>
    <x v="181"/>
    <x v="3"/>
    <x v="3"/>
    <x v="8"/>
    <x v="3"/>
    <x v="1"/>
    <s v="Newark"/>
    <x v="1"/>
  </r>
  <r>
    <s v="8570"/>
    <x v="882"/>
    <x v="0"/>
    <n v="10"/>
    <n v="166.29591243491984"/>
    <x v="132"/>
    <n v="2023.70408756508"/>
    <x v="0"/>
    <x v="1357"/>
    <x v="2"/>
    <x v="2"/>
    <x v="4"/>
    <x v="3"/>
    <x v="1"/>
    <s v="Quincy"/>
    <x v="1"/>
  </r>
  <r>
    <s v="8571"/>
    <x v="1025"/>
    <x v="0"/>
    <n v="10"/>
    <n v="1099.1779722822675"/>
    <x v="1239"/>
    <n v="1209.8220277177325"/>
    <x v="1"/>
    <x v="1276"/>
    <x v="0"/>
    <x v="0"/>
    <x v="17"/>
    <x v="4"/>
    <x v="0"/>
    <s v="Berlin"/>
    <x v="5"/>
  </r>
  <r>
    <s v="8572"/>
    <x v="459"/>
    <x v="0"/>
    <n v="12"/>
    <n v="0.62862853030970167"/>
    <x v="3460"/>
    <n v="150.0553714696903"/>
    <x v="1"/>
    <x v="1257"/>
    <x v="0"/>
    <x v="0"/>
    <x v="15"/>
    <x v="5"/>
    <x v="2"/>
    <s v="Beijing"/>
    <x v="2"/>
  </r>
  <r>
    <s v="8577"/>
    <x v="909"/>
    <x v="2"/>
    <n v="9"/>
    <n v="124.30586923510135"/>
    <x v="3572"/>
    <n v="1746.2441307648985"/>
    <x v="0"/>
    <x v="1280"/>
    <x v="7"/>
    <x v="7"/>
    <x v="9"/>
    <x v="4"/>
    <x v="1"/>
    <s v="Orono"/>
    <x v="1"/>
  </r>
  <r>
    <s v="8579"/>
    <x v="404"/>
    <x v="2"/>
    <n v="13"/>
    <n v="232.93577720916451"/>
    <x v="3573"/>
    <n v="1716.9342227908353"/>
    <x v="0"/>
    <x v="79"/>
    <x v="1"/>
    <x v="1"/>
    <x v="3"/>
    <x v="1"/>
    <x v="1"/>
    <s v="Norfolk"/>
    <x v="1"/>
  </r>
  <r>
    <s v="8580"/>
    <x v="584"/>
    <x v="0"/>
    <n v="12"/>
    <n v="4.1465110382451096"/>
    <x v="3574"/>
    <n v="136.27348896175488"/>
    <x v="0"/>
    <x v="372"/>
    <x v="0"/>
    <x v="0"/>
    <x v="17"/>
    <x v="4"/>
    <x v="1"/>
    <s v="Marshall"/>
    <x v="1"/>
  </r>
  <r>
    <s v="8582"/>
    <x v="28"/>
    <x v="1"/>
    <n v="12"/>
    <n v="2077.5575880670658"/>
    <x v="3575"/>
    <n v="5651.4424119329342"/>
    <x v="0"/>
    <x v="1345"/>
    <x v="4"/>
    <x v="4"/>
    <x v="6"/>
    <x v="0"/>
    <x v="1"/>
    <s v="Queen Anne's County"/>
    <x v="1"/>
  </r>
  <r>
    <s v="8583"/>
    <x v="565"/>
    <x v="0"/>
    <n v="12"/>
    <n v="2142.5396147973838"/>
    <x v="1014"/>
    <n v="9645.6603852026165"/>
    <x v="2"/>
    <x v="580"/>
    <x v="4"/>
    <x v="4"/>
    <x v="6"/>
    <x v="0"/>
    <x v="1"/>
    <s v="Seattle"/>
    <x v="1"/>
  </r>
  <r>
    <s v="8584"/>
    <x v="1034"/>
    <x v="2"/>
    <n v="24"/>
    <n v="1683.71140351285"/>
    <x v="3576"/>
    <n v="14612.288596487149"/>
    <x v="1"/>
    <x v="676"/>
    <x v="8"/>
    <x v="8"/>
    <x v="13"/>
    <x v="4"/>
    <x v="0"/>
    <s v="Berlin"/>
    <x v="5"/>
  </r>
  <r>
    <s v="8586"/>
    <x v="650"/>
    <x v="2"/>
    <n v="20"/>
    <n v="2822.9310389463753"/>
    <x v="576"/>
    <n v="1157.0689610536247"/>
    <x v="2"/>
    <x v="1070"/>
    <x v="0"/>
    <x v="0"/>
    <x v="19"/>
    <x v="5"/>
    <x v="1"/>
    <s v="Seattle"/>
    <x v="1"/>
  </r>
  <r>
    <s v="8588"/>
    <x v="347"/>
    <x v="0"/>
    <n v="39"/>
    <n v="583.67093990284957"/>
    <x v="3577"/>
    <n v="8178.9840600971511"/>
    <x v="1"/>
    <x v="1276"/>
    <x v="0"/>
    <x v="0"/>
    <x v="17"/>
    <x v="4"/>
    <x v="2"/>
    <s v="Beijing"/>
    <x v="2"/>
  </r>
  <r>
    <s v="8590"/>
    <x v="471"/>
    <x v="1"/>
    <n v="12"/>
    <n v="4053.2727177333663"/>
    <x v="3578"/>
    <n v="-112.07271773336652"/>
    <x v="0"/>
    <x v="1067"/>
    <x v="4"/>
    <x v="4"/>
    <x v="0"/>
    <x v="0"/>
    <x v="1"/>
    <s v="Granger"/>
    <x v="1"/>
  </r>
  <r>
    <s v="8591"/>
    <x v="492"/>
    <x v="1"/>
    <n v="12"/>
    <n v="15.015620575902796"/>
    <x v="3579"/>
    <n v="61.086879424097212"/>
    <x v="1"/>
    <x v="661"/>
    <x v="0"/>
    <x v="0"/>
    <x v="21"/>
    <x v="0"/>
    <x v="2"/>
    <s v="Beijing"/>
    <x v="2"/>
  </r>
  <r>
    <s v="8592"/>
    <x v="875"/>
    <x v="2"/>
    <n v="8"/>
    <n v="268.19607845220469"/>
    <x v="3580"/>
    <n v="3062.4039215477951"/>
    <x v="0"/>
    <x v="915"/>
    <x v="6"/>
    <x v="6"/>
    <x v="0"/>
    <x v="0"/>
    <x v="0"/>
    <s v="Lancashire"/>
    <x v="3"/>
  </r>
  <r>
    <s v="8593"/>
    <x v="962"/>
    <x v="0"/>
    <n v="13"/>
    <n v="1252.8495213759031"/>
    <x v="3581"/>
    <n v="3754.6004786240965"/>
    <x v="2"/>
    <x v="329"/>
    <x v="0"/>
    <x v="0"/>
    <x v="14"/>
    <x v="3"/>
    <x v="2"/>
    <s v="Beijing"/>
    <x v="2"/>
  </r>
  <r>
    <s v="8594"/>
    <x v="407"/>
    <x v="1"/>
    <n v="10"/>
    <n v="50.657232211878231"/>
    <x v="1237"/>
    <n v="88.242767788121768"/>
    <x v="0"/>
    <x v="849"/>
    <x v="0"/>
    <x v="0"/>
    <x v="2"/>
    <x v="2"/>
    <x v="1"/>
    <s v="Virginia Beach"/>
    <x v="1"/>
  </r>
  <r>
    <s v="8595"/>
    <x v="982"/>
    <x v="2"/>
    <n v="10"/>
    <n v="457.10716738451532"/>
    <x v="785"/>
    <n v="3372.3928326154846"/>
    <x v="0"/>
    <x v="1235"/>
    <x v="7"/>
    <x v="7"/>
    <x v="5"/>
    <x v="4"/>
    <x v="0"/>
    <s v="Baumholder"/>
    <x v="5"/>
  </r>
  <r>
    <s v="8596"/>
    <x v="318"/>
    <x v="1"/>
    <n v="12"/>
    <n v="2226.1594653940524"/>
    <x v="2906"/>
    <n v="-1.8594653940522221"/>
    <x v="2"/>
    <x v="897"/>
    <x v="6"/>
    <x v="6"/>
    <x v="12"/>
    <x v="0"/>
    <x v="1"/>
    <s v="Seattle"/>
    <x v="1"/>
  </r>
  <r>
    <s v="8599"/>
    <x v="43"/>
    <x v="3"/>
    <n v="9"/>
    <n v="962.45387676107623"/>
    <x v="2654"/>
    <n v="1107.5461232389239"/>
    <x v="0"/>
    <x v="251"/>
    <x v="5"/>
    <x v="5"/>
    <x v="7"/>
    <x v="5"/>
    <x v="1"/>
    <s v="Bellevue"/>
    <x v="1"/>
  </r>
  <r>
    <s v="8600"/>
    <x v="72"/>
    <x v="1"/>
    <n v="8"/>
    <n v="0.30894567439108944"/>
    <x v="1220"/>
    <n v="287.6110543256089"/>
    <x v="0"/>
    <x v="108"/>
    <x v="0"/>
    <x v="0"/>
    <x v="15"/>
    <x v="5"/>
    <x v="0"/>
    <s v="Dublin"/>
    <x v="16"/>
  </r>
  <r>
    <s v="8602"/>
    <x v="1027"/>
    <x v="2"/>
    <n v="8"/>
    <n v="358.45227142168909"/>
    <x v="1111"/>
    <n v="4953.9477285783105"/>
    <x v="0"/>
    <x v="573"/>
    <x v="8"/>
    <x v="8"/>
    <x v="5"/>
    <x v="4"/>
    <x v="0"/>
    <s v="Liverpool"/>
    <x v="3"/>
  </r>
  <r>
    <s v="8604"/>
    <x v="425"/>
    <x v="0"/>
    <n v="12"/>
    <n v="6.9183622125287529"/>
    <x v="2912"/>
    <n v="670.27763778747124"/>
    <x v="0"/>
    <x v="1503"/>
    <x v="0"/>
    <x v="0"/>
    <x v="2"/>
    <x v="2"/>
    <x v="1"/>
    <s v="Hingham"/>
    <x v="1"/>
  </r>
  <r>
    <s v="8605"/>
    <x v="1061"/>
    <x v="2"/>
    <n v="13"/>
    <n v="21.977364831422932"/>
    <x v="3582"/>
    <n v="5400.9226351685766"/>
    <x v="1"/>
    <x v="1047"/>
    <x v="0"/>
    <x v="0"/>
    <x v="0"/>
    <x v="0"/>
    <x v="2"/>
    <s v="Beijing"/>
    <x v="2"/>
  </r>
  <r>
    <s v="8606"/>
    <x v="347"/>
    <x v="0"/>
    <n v="8"/>
    <n v="680.95417757937673"/>
    <x v="3583"/>
    <n v="1663.0458224206232"/>
    <x v="0"/>
    <x v="232"/>
    <x v="5"/>
    <x v="5"/>
    <x v="19"/>
    <x v="5"/>
    <x v="0"/>
    <s v="Berlin"/>
    <x v="5"/>
  </r>
  <r>
    <s v="8607"/>
    <x v="396"/>
    <x v="0"/>
    <n v="9"/>
    <n v="49.007870294399062"/>
    <x v="3584"/>
    <n v="335.7526297056009"/>
    <x v="0"/>
    <x v="557"/>
    <x v="0"/>
    <x v="0"/>
    <x v="15"/>
    <x v="5"/>
    <x v="1"/>
    <s v="Pasadena"/>
    <x v="1"/>
  </r>
  <r>
    <s v="8608"/>
    <x v="395"/>
    <x v="2"/>
    <n v="10"/>
    <n v="247.38884253503281"/>
    <x v="899"/>
    <n v="12742.611157464968"/>
    <x v="0"/>
    <x v="563"/>
    <x v="3"/>
    <x v="3"/>
    <x v="5"/>
    <x v="4"/>
    <x v="1"/>
    <s v="Toronto"/>
    <x v="4"/>
  </r>
  <r>
    <s v="8612"/>
    <x v="19"/>
    <x v="2"/>
    <n v="12"/>
    <n v="1023.4408278109272"/>
    <x v="3585"/>
    <n v="1655.859172189073"/>
    <x v="0"/>
    <x v="1504"/>
    <x v="5"/>
    <x v="5"/>
    <x v="7"/>
    <x v="5"/>
    <x v="1"/>
    <s v="Fort Lauderdale"/>
    <x v="1"/>
  </r>
  <r>
    <s v="8615"/>
    <x v="323"/>
    <x v="1"/>
    <n v="4"/>
    <n v="2254.0583678097769"/>
    <x v="2255"/>
    <n v="-1535.8583678097768"/>
    <x v="0"/>
    <x v="996"/>
    <x v="5"/>
    <x v="5"/>
    <x v="19"/>
    <x v="5"/>
    <x v="0"/>
    <s v="Saint Petersburg"/>
    <x v="0"/>
  </r>
  <r>
    <s v="8616"/>
    <x v="330"/>
    <x v="1"/>
    <n v="12"/>
    <n v="204.47096169255209"/>
    <x v="3306"/>
    <n v="4307.9290383074476"/>
    <x v="0"/>
    <x v="1001"/>
    <x v="4"/>
    <x v="4"/>
    <x v="5"/>
    <x v="4"/>
    <x v="2"/>
    <s v="Islamabad"/>
    <x v="13"/>
  </r>
  <r>
    <s v="8617"/>
    <x v="448"/>
    <x v="2"/>
    <n v="10"/>
    <n v="42.947003643668332"/>
    <x v="115"/>
    <n v="5647.0529963563313"/>
    <x v="0"/>
    <x v="293"/>
    <x v="9"/>
    <x v="9"/>
    <x v="14"/>
    <x v="3"/>
    <x v="1"/>
    <s v="Bridgeport"/>
    <x v="1"/>
  </r>
  <r>
    <s v="8619"/>
    <x v="572"/>
    <x v="2"/>
    <n v="24"/>
    <n v="54.486802637589655"/>
    <x v="3586"/>
    <n v="173.51319736241035"/>
    <x v="0"/>
    <x v="1046"/>
    <x v="0"/>
    <x v="0"/>
    <x v="17"/>
    <x v="4"/>
    <x v="0"/>
    <s v="Koln"/>
    <x v="5"/>
  </r>
  <r>
    <s v="8620"/>
    <x v="333"/>
    <x v="1"/>
    <n v="5"/>
    <n v="97.983600766962667"/>
    <x v="1617"/>
    <n v="201.96639923303732"/>
    <x v="1"/>
    <x v="1234"/>
    <x v="0"/>
    <x v="0"/>
    <x v="1"/>
    <x v="1"/>
    <x v="1"/>
    <s v="Bethesda"/>
    <x v="1"/>
  </r>
  <r>
    <s v="8621"/>
    <x v="724"/>
    <x v="1"/>
    <n v="24"/>
    <n v="339.12187323010886"/>
    <x v="3587"/>
    <n v="10086.058126769891"/>
    <x v="0"/>
    <x v="376"/>
    <x v="4"/>
    <x v="4"/>
    <x v="0"/>
    <x v="0"/>
    <x v="1"/>
    <s v="New York"/>
    <x v="1"/>
  </r>
  <r>
    <s v="8622"/>
    <x v="918"/>
    <x v="0"/>
    <n v="10"/>
    <n v="0.48489686808309279"/>
    <x v="565"/>
    <n v="2679.5151031319169"/>
    <x v="0"/>
    <x v="773"/>
    <x v="6"/>
    <x v="6"/>
    <x v="12"/>
    <x v="0"/>
    <x v="0"/>
    <s v="Leeds"/>
    <x v="3"/>
  </r>
  <r>
    <s v="8625"/>
    <x v="560"/>
    <x v="2"/>
    <n v="18"/>
    <n v="43.500566761306246"/>
    <x v="47"/>
    <n v="1329.2994332386936"/>
    <x v="1"/>
    <x v="747"/>
    <x v="7"/>
    <x v="7"/>
    <x v="9"/>
    <x v="4"/>
    <x v="0"/>
    <s v="Berlin"/>
    <x v="5"/>
  </r>
  <r>
    <s v="8626"/>
    <x v="79"/>
    <x v="0"/>
    <n v="12"/>
    <n v="7488.30950731748"/>
    <x v="492"/>
    <n v="-539.90950731748035"/>
    <x v="1"/>
    <x v="1081"/>
    <x v="8"/>
    <x v="8"/>
    <x v="5"/>
    <x v="4"/>
    <x v="1"/>
    <s v="Bethesda"/>
    <x v="1"/>
  </r>
  <r>
    <s v="8627"/>
    <x v="6"/>
    <x v="2"/>
    <n v="18"/>
    <n v="235.88050788902214"/>
    <x v="3588"/>
    <n v="52.119492110977859"/>
    <x v="2"/>
    <x v="409"/>
    <x v="0"/>
    <x v="0"/>
    <x v="15"/>
    <x v="5"/>
    <x v="0"/>
    <s v="Paris"/>
    <x v="7"/>
  </r>
  <r>
    <s v="8629"/>
    <x v="896"/>
    <x v="2"/>
    <n v="24"/>
    <n v="299.67485270232595"/>
    <x v="2190"/>
    <n v="5.9451472976740547"/>
    <x v="3"/>
    <x v="131"/>
    <x v="0"/>
    <x v="0"/>
    <x v="17"/>
    <x v="4"/>
    <x v="1"/>
    <s v="North Harford"/>
    <x v="1"/>
  </r>
  <r>
    <s v="8630"/>
    <x v="307"/>
    <x v="1"/>
    <n v="4"/>
    <n v="15.017857448649382"/>
    <x v="3589"/>
    <n v="36.134642551350623"/>
    <x v="0"/>
    <x v="1255"/>
    <x v="0"/>
    <x v="0"/>
    <x v="17"/>
    <x v="4"/>
    <x v="1"/>
    <s v="Rochester"/>
    <x v="1"/>
  </r>
  <r>
    <s v="8631"/>
    <x v="819"/>
    <x v="2"/>
    <n v="9"/>
    <n v="464.51785313885387"/>
    <x v="3590"/>
    <n v="597.48214686114613"/>
    <x v="0"/>
    <x v="1505"/>
    <x v="8"/>
    <x v="8"/>
    <x v="3"/>
    <x v="1"/>
    <x v="1"/>
    <s v="Calgary"/>
    <x v="4"/>
  </r>
  <r>
    <s v="8632"/>
    <x v="497"/>
    <x v="2"/>
    <n v="10"/>
    <n v="65.984164470495557"/>
    <x v="1699"/>
    <n v="293.91583552950442"/>
    <x v="2"/>
    <x v="108"/>
    <x v="0"/>
    <x v="0"/>
    <x v="15"/>
    <x v="5"/>
    <x v="1"/>
    <s v="Seattle"/>
    <x v="1"/>
  </r>
  <r>
    <s v="8633"/>
    <x v="458"/>
    <x v="2"/>
    <n v="24"/>
    <n v="261.07283849097229"/>
    <x v="3591"/>
    <n v="645.93216150902776"/>
    <x v="0"/>
    <x v="146"/>
    <x v="1"/>
    <x v="1"/>
    <x v="3"/>
    <x v="1"/>
    <x v="1"/>
    <s v="Ottawa"/>
    <x v="4"/>
  </r>
  <r>
    <s v="8636"/>
    <x v="998"/>
    <x v="0"/>
    <n v="13"/>
    <n v="1441.273015994853"/>
    <x v="3592"/>
    <n v="1962.5269840051471"/>
    <x v="2"/>
    <x v="1311"/>
    <x v="2"/>
    <x v="2"/>
    <x v="4"/>
    <x v="3"/>
    <x v="1"/>
    <s v="Seattle"/>
    <x v="1"/>
  </r>
  <r>
    <s v="8637"/>
    <x v="549"/>
    <x v="0"/>
    <n v="26"/>
    <n v="60.155539204988436"/>
    <x v="2720"/>
    <n v="4727.8444607950114"/>
    <x v="3"/>
    <x v="775"/>
    <x v="7"/>
    <x v="7"/>
    <x v="9"/>
    <x v="4"/>
    <x v="1"/>
    <s v="North Harford"/>
    <x v="1"/>
  </r>
  <r>
    <s v="8638"/>
    <x v="475"/>
    <x v="1"/>
    <n v="4"/>
    <n v="20.689942062353772"/>
    <x v="1445"/>
    <n v="475.96005793764618"/>
    <x v="0"/>
    <x v="414"/>
    <x v="3"/>
    <x v="3"/>
    <x v="13"/>
    <x v="4"/>
    <x v="1"/>
    <s v="Rochester"/>
    <x v="1"/>
  </r>
  <r>
    <s v="8639"/>
    <x v="376"/>
    <x v="1"/>
    <n v="18"/>
    <n v="352.10866947835297"/>
    <x v="2553"/>
    <n v="4985.0413305216471"/>
    <x v="3"/>
    <x v="320"/>
    <x v="0"/>
    <x v="0"/>
    <x v="14"/>
    <x v="3"/>
    <x v="1"/>
    <s v="North Harford"/>
    <x v="1"/>
  </r>
  <r>
    <s v="8640"/>
    <x v="305"/>
    <x v="1"/>
    <n v="10"/>
    <n v="217.4129371353684"/>
    <x v="625"/>
    <n v="1762.5870628646317"/>
    <x v="2"/>
    <x v="742"/>
    <x v="6"/>
    <x v="6"/>
    <x v="12"/>
    <x v="0"/>
    <x v="1"/>
    <s v="Seattle"/>
    <x v="1"/>
  </r>
  <r>
    <s v="8641"/>
    <x v="861"/>
    <x v="2"/>
    <n v="12"/>
    <n v="8868.2283832537669"/>
    <x v="1983"/>
    <n v="-1740.1283832537665"/>
    <x v="0"/>
    <x v="250"/>
    <x v="7"/>
    <x v="7"/>
    <x v="5"/>
    <x v="4"/>
    <x v="1"/>
    <s v="Montreal"/>
    <x v="4"/>
  </r>
  <r>
    <s v="8642"/>
    <x v="847"/>
    <x v="1"/>
    <n v="6"/>
    <n v="8.1946150977049772"/>
    <x v="3593"/>
    <n v="171.20538490229504"/>
    <x v="2"/>
    <x v="305"/>
    <x v="0"/>
    <x v="0"/>
    <x v="17"/>
    <x v="4"/>
    <x v="2"/>
    <s v="Beijing"/>
    <x v="2"/>
  </r>
  <r>
    <s v="8644"/>
    <x v="217"/>
    <x v="3"/>
    <n v="8"/>
    <n v="35.676352158373241"/>
    <x v="3594"/>
    <n v="312.04964784162678"/>
    <x v="0"/>
    <x v="345"/>
    <x v="0"/>
    <x v="0"/>
    <x v="15"/>
    <x v="5"/>
    <x v="0"/>
    <s v="Lancashire"/>
    <x v="3"/>
  </r>
  <r>
    <s v="8645"/>
    <x v="2"/>
    <x v="1"/>
    <n v="9"/>
    <n v="25.470561435020102"/>
    <x v="3595"/>
    <n v="1433.3794385649799"/>
    <x v="2"/>
    <x v="602"/>
    <x v="7"/>
    <x v="7"/>
    <x v="9"/>
    <x v="4"/>
    <x v="1"/>
    <s v="Seattle"/>
    <x v="1"/>
  </r>
  <r>
    <s v="8648"/>
    <x v="368"/>
    <x v="1"/>
    <n v="12"/>
    <n v="11.698005370221788"/>
    <x v="3596"/>
    <n v="137.68999462977823"/>
    <x v="0"/>
    <x v="1104"/>
    <x v="0"/>
    <x v="0"/>
    <x v="2"/>
    <x v="2"/>
    <x v="1"/>
    <s v="Charleston"/>
    <x v="1"/>
  </r>
  <r>
    <s v="8649"/>
    <x v="293"/>
    <x v="1"/>
    <n v="10"/>
    <n v="15.299357608169938"/>
    <x v="589"/>
    <n v="3274.7006423918301"/>
    <x v="0"/>
    <x v="1319"/>
    <x v="0"/>
    <x v="0"/>
    <x v="14"/>
    <x v="3"/>
    <x v="1"/>
    <s v="New Haven"/>
    <x v="1"/>
  </r>
  <r>
    <s v="8651"/>
    <x v="242"/>
    <x v="0"/>
    <n v="13"/>
    <n v="9915.6457907770582"/>
    <x v="670"/>
    <n v="-1248.0457907770578"/>
    <x v="2"/>
    <x v="519"/>
    <x v="0"/>
    <x v="0"/>
    <x v="11"/>
    <x v="4"/>
    <x v="2"/>
    <s v="Beijing"/>
    <x v="2"/>
  </r>
  <r>
    <s v="8653"/>
    <x v="82"/>
    <x v="1"/>
    <n v="10"/>
    <n v="539.45441112493143"/>
    <x v="1652"/>
    <n v="2130.5455888750685"/>
    <x v="0"/>
    <x v="1118"/>
    <x v="5"/>
    <x v="5"/>
    <x v="7"/>
    <x v="5"/>
    <x v="2"/>
    <s v="Shanghai"/>
    <x v="2"/>
  </r>
  <r>
    <s v="8654"/>
    <x v="908"/>
    <x v="2"/>
    <n v="10"/>
    <n v="326.49845838073657"/>
    <x v="6"/>
    <n v="6663.5015416192637"/>
    <x v="0"/>
    <x v="573"/>
    <x v="8"/>
    <x v="8"/>
    <x v="5"/>
    <x v="4"/>
    <x v="1"/>
    <s v="Georgetown"/>
    <x v="1"/>
  </r>
  <r>
    <s v="8656"/>
    <x v="684"/>
    <x v="0"/>
    <n v="10"/>
    <n v="2.8200252571661499"/>
    <x v="214"/>
    <n v="402.67997474283385"/>
    <x v="0"/>
    <x v="122"/>
    <x v="1"/>
    <x v="1"/>
    <x v="3"/>
    <x v="1"/>
    <x v="1"/>
    <s v="Hackensack"/>
    <x v="1"/>
  </r>
  <r>
    <s v="8657"/>
    <x v="264"/>
    <x v="1"/>
    <n v="10"/>
    <n v="95.72809207544465"/>
    <x v="804"/>
    <n v="7484.2719079245553"/>
    <x v="1"/>
    <x v="472"/>
    <x v="4"/>
    <x v="4"/>
    <x v="5"/>
    <x v="4"/>
    <x v="2"/>
    <s v="Beijing"/>
    <x v="2"/>
  </r>
  <r>
    <s v="8658"/>
    <x v="222"/>
    <x v="1"/>
    <n v="5"/>
    <n v="67.679782460056487"/>
    <x v="472"/>
    <n v="-17.729782460056484"/>
    <x v="0"/>
    <x v="1031"/>
    <x v="0"/>
    <x v="0"/>
    <x v="2"/>
    <x v="2"/>
    <x v="1"/>
    <s v="Cape Canaveral"/>
    <x v="1"/>
  </r>
  <r>
    <s v="8659"/>
    <x v="903"/>
    <x v="0"/>
    <n v="10"/>
    <n v="44.05418289006839"/>
    <x v="881"/>
    <n v="234.94581710993162"/>
    <x v="0"/>
    <x v="663"/>
    <x v="0"/>
    <x v="0"/>
    <x v="17"/>
    <x v="4"/>
    <x v="1"/>
    <s v="Westminster"/>
    <x v="4"/>
  </r>
  <r>
    <s v="8661"/>
    <x v="650"/>
    <x v="2"/>
    <n v="20"/>
    <n v="227.96535605704659"/>
    <x v="1300"/>
    <n v="11132.034643942954"/>
    <x v="3"/>
    <x v="303"/>
    <x v="0"/>
    <x v="0"/>
    <x v="0"/>
    <x v="0"/>
    <x v="1"/>
    <s v="North Harford"/>
    <x v="1"/>
  </r>
  <r>
    <s v="8662"/>
    <x v="767"/>
    <x v="0"/>
    <n v="13"/>
    <n v="3219.7765673293293"/>
    <x v="3597"/>
    <n v="2636.2234326706707"/>
    <x v="0"/>
    <x v="1420"/>
    <x v="0"/>
    <x v="0"/>
    <x v="14"/>
    <x v="3"/>
    <x v="1"/>
    <s v="Tampa"/>
    <x v="1"/>
  </r>
  <r>
    <s v="8663"/>
    <x v="110"/>
    <x v="0"/>
    <n v="26"/>
    <n v="3941.9695582940467"/>
    <x v="3598"/>
    <n v="18486.030441705952"/>
    <x v="2"/>
    <x v="387"/>
    <x v="4"/>
    <x v="4"/>
    <x v="6"/>
    <x v="0"/>
    <x v="1"/>
    <s v="Seattle"/>
    <x v="1"/>
  </r>
  <r>
    <s v="8664"/>
    <x v="482"/>
    <x v="1"/>
    <n v="5"/>
    <n v="22.635376528458185"/>
    <x v="535"/>
    <n v="977.36462347154179"/>
    <x v="0"/>
    <x v="1466"/>
    <x v="3"/>
    <x v="3"/>
    <x v="8"/>
    <x v="3"/>
    <x v="1"/>
    <s v="Waukesha"/>
    <x v="1"/>
  </r>
  <r>
    <s v="8666"/>
    <x v="100"/>
    <x v="1"/>
    <n v="13"/>
    <n v="5338.8616908596196"/>
    <x v="3599"/>
    <n v="-1895.6616908596197"/>
    <x v="0"/>
    <x v="883"/>
    <x v="5"/>
    <x v="5"/>
    <x v="7"/>
    <x v="5"/>
    <x v="1"/>
    <s v="Westminster"/>
    <x v="4"/>
  </r>
  <r>
    <s v="8668"/>
    <x v="78"/>
    <x v="1"/>
    <n v="30"/>
    <n v="5054.4140985128433"/>
    <x v="2217"/>
    <n v="12585.585901487157"/>
    <x v="3"/>
    <x v="370"/>
    <x v="6"/>
    <x v="6"/>
    <x v="0"/>
    <x v="0"/>
    <x v="1"/>
    <s v="North Harford"/>
    <x v="1"/>
  </r>
  <r>
    <s v="8671"/>
    <x v="607"/>
    <x v="2"/>
    <n v="12"/>
    <n v="1565.0432197919297"/>
    <x v="3600"/>
    <n v="8730.956780208071"/>
    <x v="0"/>
    <x v="945"/>
    <x v="4"/>
    <x v="4"/>
    <x v="6"/>
    <x v="0"/>
    <x v="1"/>
    <s v="Ottawa"/>
    <x v="4"/>
  </r>
  <r>
    <s v="8672"/>
    <x v="953"/>
    <x v="2"/>
    <n v="40"/>
    <n v="5844.1742415877488"/>
    <x v="3601"/>
    <n v="-3444.5742415877489"/>
    <x v="1"/>
    <x v="87"/>
    <x v="0"/>
    <x v="0"/>
    <x v="1"/>
    <x v="1"/>
    <x v="2"/>
    <s v="Beijing"/>
    <x v="2"/>
  </r>
  <r>
    <s v="8674"/>
    <x v="489"/>
    <x v="1"/>
    <n v="12"/>
    <n v="1554.7414133430432"/>
    <x v="3602"/>
    <n v="301.14258665695684"/>
    <x v="0"/>
    <x v="1128"/>
    <x v="0"/>
    <x v="0"/>
    <x v="2"/>
    <x v="2"/>
    <x v="1"/>
    <s v="Morristown"/>
    <x v="1"/>
  </r>
  <r>
    <s v="8675"/>
    <x v="781"/>
    <x v="2"/>
    <n v="12"/>
    <n v="1515.1763419911001"/>
    <x v="3341"/>
    <n v="1396.4236580088998"/>
    <x v="0"/>
    <x v="1181"/>
    <x v="0"/>
    <x v="0"/>
    <x v="11"/>
    <x v="4"/>
    <x v="1"/>
    <s v="Annapolis"/>
    <x v="1"/>
  </r>
  <r>
    <s v="8676"/>
    <x v="910"/>
    <x v="1"/>
    <n v="120"/>
    <n v="4.8287600790713752"/>
    <x v="3603"/>
    <n v="347.97123992092861"/>
    <x v="0"/>
    <x v="984"/>
    <x v="0"/>
    <x v="0"/>
    <x v="18"/>
    <x v="5"/>
    <x v="1"/>
    <s v="Calgary"/>
    <x v="4"/>
  </r>
  <r>
    <s v="8677"/>
    <x v="649"/>
    <x v="1"/>
    <n v="5"/>
    <n v="500.45320152603256"/>
    <x v="1011"/>
    <n v="-5.4532015260325579"/>
    <x v="0"/>
    <x v="673"/>
    <x v="8"/>
    <x v="8"/>
    <x v="13"/>
    <x v="4"/>
    <x v="1"/>
    <s v="Hackensack"/>
    <x v="1"/>
  </r>
  <r>
    <s v="8678"/>
    <x v="65"/>
    <x v="1"/>
    <n v="12"/>
    <n v="16.516435190094722"/>
    <x v="2063"/>
    <n v="5743.4835648099051"/>
    <x v="1"/>
    <x v="1420"/>
    <x v="0"/>
    <x v="0"/>
    <x v="14"/>
    <x v="3"/>
    <x v="2"/>
    <s v="Beijing"/>
    <x v="2"/>
  </r>
  <r>
    <s v="8680"/>
    <x v="329"/>
    <x v="2"/>
    <n v="10"/>
    <n v="380.47009638826995"/>
    <x v="1641"/>
    <n v="299.52990361173005"/>
    <x v="0"/>
    <x v="1324"/>
    <x v="0"/>
    <x v="0"/>
    <x v="21"/>
    <x v="0"/>
    <x v="0"/>
    <s v="Liverpool"/>
    <x v="3"/>
  </r>
  <r>
    <s v="8681"/>
    <x v="16"/>
    <x v="2"/>
    <n v="13"/>
    <n v="2950.5471152896253"/>
    <x v="2173"/>
    <n v="-156.74711528962507"/>
    <x v="2"/>
    <x v="520"/>
    <x v="8"/>
    <x v="8"/>
    <x v="11"/>
    <x v="4"/>
    <x v="1"/>
    <s v="Seattle"/>
    <x v="1"/>
  </r>
  <r>
    <s v="8682"/>
    <x v="67"/>
    <x v="2"/>
    <n v="18"/>
    <n v="3.1686978870336477"/>
    <x v="3604"/>
    <n v="278.43130211296636"/>
    <x v="1"/>
    <x v="455"/>
    <x v="0"/>
    <x v="0"/>
    <x v="15"/>
    <x v="5"/>
    <x v="2"/>
    <s v="Beijing"/>
    <x v="2"/>
  </r>
  <r>
    <s v="8683"/>
    <x v="365"/>
    <x v="2"/>
    <n v="8"/>
    <n v="307.18145608320361"/>
    <x v="504"/>
    <n v="2497.2185439167965"/>
    <x v="1"/>
    <x v="1230"/>
    <x v="3"/>
    <x v="3"/>
    <x v="16"/>
    <x v="4"/>
    <x v="0"/>
    <s v="Berlin"/>
    <x v="5"/>
  </r>
  <r>
    <s v="8689"/>
    <x v="998"/>
    <x v="0"/>
    <n v="13"/>
    <n v="779.57780185215643"/>
    <x v="3605"/>
    <n v="1520.1221981478434"/>
    <x v="0"/>
    <x v="897"/>
    <x v="6"/>
    <x v="6"/>
    <x v="12"/>
    <x v="0"/>
    <x v="1"/>
    <s v="Buffalo"/>
    <x v="1"/>
  </r>
  <r>
    <s v="8690"/>
    <x v="493"/>
    <x v="0"/>
    <n v="26"/>
    <n v="93.703551895044484"/>
    <x v="3606"/>
    <n v="1111.2724481049556"/>
    <x v="2"/>
    <x v="1434"/>
    <x v="0"/>
    <x v="0"/>
    <x v="15"/>
    <x v="5"/>
    <x v="1"/>
    <s v="Seattle"/>
    <x v="1"/>
  </r>
  <r>
    <s v="8691"/>
    <x v="2"/>
    <x v="1"/>
    <n v="12"/>
    <n v="57.495979638947141"/>
    <x v="3607"/>
    <n v="240.75402036105285"/>
    <x v="2"/>
    <x v="955"/>
    <x v="0"/>
    <x v="0"/>
    <x v="21"/>
    <x v="0"/>
    <x v="0"/>
    <s v="Paris"/>
    <x v="7"/>
  </r>
  <r>
    <s v="8692"/>
    <x v="146"/>
    <x v="1"/>
    <n v="100"/>
    <n v="880.61536044932143"/>
    <x v="2398"/>
    <n v="1618.3846395506785"/>
    <x v="3"/>
    <x v="1382"/>
    <x v="0"/>
    <x v="0"/>
    <x v="18"/>
    <x v="5"/>
    <x v="1"/>
    <s v="North Harford"/>
    <x v="1"/>
  </r>
  <r>
    <s v="8693"/>
    <x v="405"/>
    <x v="1"/>
    <n v="10"/>
    <n v="3005.183009459548"/>
    <x v="780"/>
    <n v="6794.816990540452"/>
    <x v="0"/>
    <x v="1126"/>
    <x v="4"/>
    <x v="4"/>
    <x v="6"/>
    <x v="0"/>
    <x v="1"/>
    <s v="Westminster"/>
    <x v="4"/>
  </r>
  <r>
    <s v="8696"/>
    <x v="1088"/>
    <x v="2"/>
    <n v="24"/>
    <n v="1263.7829497148746"/>
    <x v="3608"/>
    <n v="5.8170502851253332"/>
    <x v="1"/>
    <x v="1410"/>
    <x v="0"/>
    <x v="0"/>
    <x v="17"/>
    <x v="4"/>
    <x v="2"/>
    <s v="Beijing"/>
    <x v="2"/>
  </r>
  <r>
    <s v="8697"/>
    <x v="1001"/>
    <x v="0"/>
    <n v="10"/>
    <n v="1466.6735778823895"/>
    <x v="125"/>
    <n v="4523.3264221176105"/>
    <x v="2"/>
    <x v="281"/>
    <x v="9"/>
    <x v="9"/>
    <x v="14"/>
    <x v="3"/>
    <x v="2"/>
    <s v="Beijing"/>
    <x v="2"/>
  </r>
  <r>
    <s v="8698"/>
    <x v="805"/>
    <x v="0"/>
    <n v="9"/>
    <n v="1158.7131386706474"/>
    <x v="2288"/>
    <n v="2458.0868613293528"/>
    <x v="0"/>
    <x v="805"/>
    <x v="4"/>
    <x v="4"/>
    <x v="6"/>
    <x v="0"/>
    <x v="0"/>
    <s v="Milan"/>
    <x v="22"/>
  </r>
  <r>
    <s v="8700"/>
    <x v="551"/>
    <x v="1"/>
    <n v="36"/>
    <n v="1614.6034264016453"/>
    <x v="3609"/>
    <n v="6303.5965735983546"/>
    <x v="1"/>
    <x v="624"/>
    <x v="8"/>
    <x v="8"/>
    <x v="16"/>
    <x v="4"/>
    <x v="0"/>
    <s v="Berlin"/>
    <x v="5"/>
  </r>
  <r>
    <s v="8701"/>
    <x v="415"/>
    <x v="1"/>
    <n v="13"/>
    <n v="2394.3397818116414"/>
    <x v="3610"/>
    <n v="1921.6602181883586"/>
    <x v="0"/>
    <x v="540"/>
    <x v="0"/>
    <x v="0"/>
    <x v="0"/>
    <x v="0"/>
    <x v="2"/>
    <s v="Bishkek"/>
    <x v="11"/>
  </r>
  <r>
    <s v="8702"/>
    <x v="614"/>
    <x v="0"/>
    <n v="8"/>
    <n v="7.5791154745534151"/>
    <x v="3611"/>
    <n v="104.74088452544657"/>
    <x v="0"/>
    <x v="1445"/>
    <x v="0"/>
    <x v="0"/>
    <x v="17"/>
    <x v="4"/>
    <x v="0"/>
    <s v="Cheshire"/>
    <x v="3"/>
  </r>
  <r>
    <s v="8703"/>
    <x v="698"/>
    <x v="0"/>
    <n v="13"/>
    <n v="42.627897071191931"/>
    <x v="787"/>
    <n v="2477.6921029288083"/>
    <x v="2"/>
    <x v="843"/>
    <x v="6"/>
    <x v="6"/>
    <x v="12"/>
    <x v="0"/>
    <x v="1"/>
    <s v="Seattle"/>
    <x v="1"/>
  </r>
  <r>
    <s v="8706"/>
    <x v="1066"/>
    <x v="2"/>
    <n v="24"/>
    <n v="1.2184320854023194"/>
    <x v="3612"/>
    <n v="284.38156791459772"/>
    <x v="1"/>
    <x v="824"/>
    <x v="0"/>
    <x v="0"/>
    <x v="17"/>
    <x v="4"/>
    <x v="0"/>
    <s v="Berlin"/>
    <x v="5"/>
  </r>
  <r>
    <s v="8707"/>
    <x v="971"/>
    <x v="0"/>
    <n v="10"/>
    <n v="8.9252451590479733"/>
    <x v="187"/>
    <n v="460.97475484095202"/>
    <x v="0"/>
    <x v="196"/>
    <x v="0"/>
    <x v="0"/>
    <x v="15"/>
    <x v="5"/>
    <x v="1"/>
    <s v="Parker"/>
    <x v="1"/>
  </r>
  <r>
    <s v="8708"/>
    <x v="661"/>
    <x v="0"/>
    <n v="10"/>
    <n v="479.70153273732274"/>
    <x v="345"/>
    <n v="1520.2984672626771"/>
    <x v="0"/>
    <x v="193"/>
    <x v="3"/>
    <x v="3"/>
    <x v="8"/>
    <x v="3"/>
    <x v="0"/>
    <s v="Lancashire"/>
    <x v="3"/>
  </r>
  <r>
    <s v="8709"/>
    <x v="79"/>
    <x v="0"/>
    <n v="12"/>
    <n v="26.920702323011582"/>
    <x v="3613"/>
    <n v="440.9592976769884"/>
    <x v="1"/>
    <x v="1099"/>
    <x v="0"/>
    <x v="0"/>
    <x v="15"/>
    <x v="5"/>
    <x v="2"/>
    <s v="Beijing"/>
    <x v="2"/>
  </r>
  <r>
    <s v="8711"/>
    <x v="435"/>
    <x v="3"/>
    <n v="18"/>
    <n v="45.240145616369659"/>
    <x v="3614"/>
    <n v="3300.6348543836302"/>
    <x v="1"/>
    <x v="743"/>
    <x v="6"/>
    <x v="6"/>
    <x v="12"/>
    <x v="0"/>
    <x v="1"/>
    <s v="Bethesda"/>
    <x v="1"/>
  </r>
  <r>
    <s v="8712"/>
    <x v="251"/>
    <x v="1"/>
    <n v="18"/>
    <n v="2276.0432509934458"/>
    <x v="3615"/>
    <n v="1035.7317490065543"/>
    <x v="2"/>
    <x v="1003"/>
    <x v="6"/>
    <x v="6"/>
    <x v="12"/>
    <x v="0"/>
    <x v="1"/>
    <s v="Seattle"/>
    <x v="1"/>
  </r>
  <r>
    <s v="8713"/>
    <x v="25"/>
    <x v="1"/>
    <n v="8"/>
    <n v="92.684489774407496"/>
    <x v="3616"/>
    <n v="1347.3155102255926"/>
    <x v="0"/>
    <x v="1010"/>
    <x v="4"/>
    <x v="4"/>
    <x v="6"/>
    <x v="0"/>
    <x v="0"/>
    <s v="Dublin"/>
    <x v="16"/>
  </r>
  <r>
    <s v="8714"/>
    <x v="258"/>
    <x v="0"/>
    <n v="180"/>
    <n v="46.654578008006581"/>
    <x v="3617"/>
    <n v="805.83442199199339"/>
    <x v="0"/>
    <x v="477"/>
    <x v="0"/>
    <x v="0"/>
    <x v="18"/>
    <x v="5"/>
    <x v="1"/>
    <s v="Fort Atkinson"/>
    <x v="1"/>
  </r>
  <r>
    <s v="8715"/>
    <x v="7"/>
    <x v="1"/>
    <n v="5"/>
    <n v="57.045322539891913"/>
    <x v="1750"/>
    <n v="182.70467746010809"/>
    <x v="0"/>
    <x v="121"/>
    <x v="1"/>
    <x v="1"/>
    <x v="3"/>
    <x v="1"/>
    <x v="1"/>
    <s v="Richardson"/>
    <x v="1"/>
  </r>
  <r>
    <s v="8716"/>
    <x v="312"/>
    <x v="0"/>
    <n v="10"/>
    <n v="567.62513396981421"/>
    <x v="454"/>
    <n v="1742.3748660301858"/>
    <x v="0"/>
    <x v="1086"/>
    <x v="6"/>
    <x v="6"/>
    <x v="12"/>
    <x v="0"/>
    <x v="1"/>
    <s v="Haverhill"/>
    <x v="1"/>
  </r>
  <r>
    <s v="8718"/>
    <x v="518"/>
    <x v="0"/>
    <n v="13"/>
    <n v="926.0934573528923"/>
    <x v="3618"/>
    <n v="-318.49345735289228"/>
    <x v="0"/>
    <x v="647"/>
    <x v="7"/>
    <x v="7"/>
    <x v="13"/>
    <x v="4"/>
    <x v="1"/>
    <s v="New Bedford"/>
    <x v="1"/>
  </r>
  <r>
    <s v="8720"/>
    <x v="138"/>
    <x v="1"/>
    <n v="9"/>
    <n v="726.71147704074031"/>
    <x v="1302"/>
    <n v="2495.2885229592598"/>
    <x v="0"/>
    <x v="827"/>
    <x v="0"/>
    <x v="0"/>
    <x v="0"/>
    <x v="0"/>
    <x v="1"/>
    <s v="Aurora"/>
    <x v="1"/>
  </r>
  <r>
    <s v="8721"/>
    <x v="1010"/>
    <x v="0"/>
    <n v="9"/>
    <n v="40.423059368688143"/>
    <x v="3619"/>
    <n v="346.48694063131188"/>
    <x v="0"/>
    <x v="310"/>
    <x v="0"/>
    <x v="0"/>
    <x v="15"/>
    <x v="5"/>
    <x v="1"/>
    <s v="Newark"/>
    <x v="1"/>
  </r>
  <r>
    <s v="8725"/>
    <x v="112"/>
    <x v="1"/>
    <n v="27"/>
    <n v="185.7843185522095"/>
    <x v="2071"/>
    <n v="6870.2156814477903"/>
    <x v="1"/>
    <x v="316"/>
    <x v="5"/>
    <x v="5"/>
    <x v="7"/>
    <x v="5"/>
    <x v="2"/>
    <s v="Beijing"/>
    <x v="2"/>
  </r>
  <r>
    <s v="8726"/>
    <x v="111"/>
    <x v="1"/>
    <n v="4"/>
    <n v="46.548300661042042"/>
    <x v="471"/>
    <n v="-8.5863006610420385"/>
    <x v="0"/>
    <x v="1002"/>
    <x v="2"/>
    <x v="2"/>
    <x v="2"/>
    <x v="2"/>
    <x v="2"/>
    <s v="Sydney"/>
    <x v="8"/>
  </r>
  <r>
    <s v="8727"/>
    <x v="1089"/>
    <x v="0"/>
    <n v="9"/>
    <n v="95.683058848687224"/>
    <x v="658"/>
    <n v="475.51694115131284"/>
    <x v="0"/>
    <x v="400"/>
    <x v="0"/>
    <x v="0"/>
    <x v="21"/>
    <x v="0"/>
    <x v="2"/>
    <s v="Mumbai"/>
    <x v="14"/>
  </r>
  <r>
    <s v="8730"/>
    <x v="321"/>
    <x v="1"/>
    <n v="5"/>
    <n v="1082.2252222325792"/>
    <x v="218"/>
    <n v="-132.2252222325792"/>
    <x v="0"/>
    <x v="1473"/>
    <x v="8"/>
    <x v="8"/>
    <x v="11"/>
    <x v="4"/>
    <x v="0"/>
    <s v="York"/>
    <x v="3"/>
  </r>
  <r>
    <s v="8731"/>
    <x v="969"/>
    <x v="1"/>
    <n v="6"/>
    <n v="156.35555746941475"/>
    <x v="869"/>
    <n v="143.64444253058525"/>
    <x v="0"/>
    <x v="1363"/>
    <x v="0"/>
    <x v="0"/>
    <x v="17"/>
    <x v="4"/>
    <x v="1"/>
    <s v="Nantucket"/>
    <x v="1"/>
  </r>
  <r>
    <s v="8732"/>
    <x v="1019"/>
    <x v="1"/>
    <n v="6"/>
    <n v="22.771065009775747"/>
    <x v="3620"/>
    <n v="191.77093499022425"/>
    <x v="0"/>
    <x v="1213"/>
    <x v="0"/>
    <x v="0"/>
    <x v="21"/>
    <x v="0"/>
    <x v="1"/>
    <s v="Racine"/>
    <x v="1"/>
  </r>
  <r>
    <s v="8734"/>
    <x v="107"/>
    <x v="2"/>
    <n v="36"/>
    <n v="54.75103647148557"/>
    <x v="3621"/>
    <n v="350.04896352851443"/>
    <x v="2"/>
    <x v="1177"/>
    <x v="0"/>
    <x v="0"/>
    <x v="17"/>
    <x v="4"/>
    <x v="2"/>
    <s v="Beijing"/>
    <x v="2"/>
  </r>
  <r>
    <s v="8735"/>
    <x v="122"/>
    <x v="2"/>
    <n v="12"/>
    <n v="238.16729786913058"/>
    <x v="3622"/>
    <n v="1861.4327021308693"/>
    <x v="2"/>
    <x v="1386"/>
    <x v="8"/>
    <x v="8"/>
    <x v="10"/>
    <x v="1"/>
    <x v="1"/>
    <s v="Seattle"/>
    <x v="1"/>
  </r>
  <r>
    <s v="8737"/>
    <x v="39"/>
    <x v="2"/>
    <n v="26"/>
    <n v="232.22716759236133"/>
    <x v="3623"/>
    <n v="1303.5168324076385"/>
    <x v="0"/>
    <x v="87"/>
    <x v="0"/>
    <x v="0"/>
    <x v="1"/>
    <x v="1"/>
    <x v="1"/>
    <s v="Bar Harbor"/>
    <x v="1"/>
  </r>
  <r>
    <s v="8740"/>
    <x v="407"/>
    <x v="1"/>
    <n v="12"/>
    <n v="811.76432074914374"/>
    <x v="159"/>
    <n v="7576.2356792508563"/>
    <x v="2"/>
    <x v="21"/>
    <x v="8"/>
    <x v="8"/>
    <x v="11"/>
    <x v="4"/>
    <x v="0"/>
    <s v="Paris"/>
    <x v="7"/>
  </r>
  <r>
    <s v="8741"/>
    <x v="441"/>
    <x v="1"/>
    <n v="10"/>
    <n v="105.03788726686186"/>
    <x v="587"/>
    <n v="684.96211273313816"/>
    <x v="0"/>
    <x v="866"/>
    <x v="2"/>
    <x v="2"/>
    <x v="17"/>
    <x v="4"/>
    <x v="1"/>
    <s v="Minden"/>
    <x v="1"/>
  </r>
  <r>
    <s v="8742"/>
    <x v="209"/>
    <x v="0"/>
    <n v="10"/>
    <n v="183.3068162969621"/>
    <x v="590"/>
    <n v="106.59318370303788"/>
    <x v="0"/>
    <x v="746"/>
    <x v="0"/>
    <x v="0"/>
    <x v="15"/>
    <x v="5"/>
    <x v="0"/>
    <s v="Torino"/>
    <x v="22"/>
  </r>
  <r>
    <s v="8743"/>
    <x v="1034"/>
    <x v="2"/>
    <n v="18"/>
    <n v="124.86064274069219"/>
    <x v="3624"/>
    <n v="155.63935725930781"/>
    <x v="1"/>
    <x v="432"/>
    <x v="0"/>
    <x v="0"/>
    <x v="17"/>
    <x v="4"/>
    <x v="2"/>
    <s v="Beijing"/>
    <x v="2"/>
  </r>
  <r>
    <s v="8744"/>
    <x v="670"/>
    <x v="2"/>
    <n v="26"/>
    <n v="14.30951761915607"/>
    <x v="3625"/>
    <n v="638.2164823808439"/>
    <x v="0"/>
    <x v="62"/>
    <x v="1"/>
    <x v="1"/>
    <x v="3"/>
    <x v="1"/>
    <x v="1"/>
    <s v="Denver"/>
    <x v="1"/>
  </r>
  <r>
    <s v="8747"/>
    <x v="550"/>
    <x v="1"/>
    <n v="5"/>
    <n v="51.133143173368907"/>
    <x v="1271"/>
    <n v="48.816856826631096"/>
    <x v="0"/>
    <x v="882"/>
    <x v="0"/>
    <x v="0"/>
    <x v="21"/>
    <x v="0"/>
    <x v="1"/>
    <s v="Norfolk"/>
    <x v="1"/>
  </r>
  <r>
    <s v="8748"/>
    <x v="679"/>
    <x v="1"/>
    <n v="15"/>
    <n v="859.6880789949015"/>
    <x v="36"/>
    <n v="3188.8119210050986"/>
    <x v="0"/>
    <x v="285"/>
    <x v="8"/>
    <x v="8"/>
    <x v="16"/>
    <x v="4"/>
    <x v="1"/>
    <s v="Plano"/>
    <x v="1"/>
  </r>
  <r>
    <s v="8752"/>
    <x v="1022"/>
    <x v="0"/>
    <n v="12"/>
    <n v="1376.8342728492032"/>
    <x v="3626"/>
    <n v="2273.5657271507971"/>
    <x v="1"/>
    <x v="228"/>
    <x v="6"/>
    <x v="6"/>
    <x v="0"/>
    <x v="0"/>
    <x v="1"/>
    <s v="Bethesda"/>
    <x v="1"/>
  </r>
  <r>
    <s v="8755"/>
    <x v="709"/>
    <x v="0"/>
    <n v="9"/>
    <n v="2756.4075971371576"/>
    <x v="2599"/>
    <n v="-509.95759713715779"/>
    <x v="0"/>
    <x v="1478"/>
    <x v="7"/>
    <x v="7"/>
    <x v="11"/>
    <x v="4"/>
    <x v="1"/>
    <s v="Everett"/>
    <x v="1"/>
  </r>
  <r>
    <s v="8756"/>
    <x v="507"/>
    <x v="0"/>
    <n v="13"/>
    <n v="2588.2030490304005"/>
    <x v="3627"/>
    <n v="-581.6030490304006"/>
    <x v="2"/>
    <x v="1506"/>
    <x v="7"/>
    <x v="7"/>
    <x v="9"/>
    <x v="4"/>
    <x v="2"/>
    <s v="Beijing"/>
    <x v="2"/>
  </r>
  <r>
    <s v="8761"/>
    <x v="1081"/>
    <x v="1"/>
    <n v="6"/>
    <n v="336.5643608050575"/>
    <x v="3628"/>
    <n v="1223.6356391949425"/>
    <x v="0"/>
    <x v="383"/>
    <x v="2"/>
    <x v="2"/>
    <x v="4"/>
    <x v="3"/>
    <x v="1"/>
    <s v="Thornton"/>
    <x v="1"/>
  </r>
  <r>
    <s v="8762"/>
    <x v="1065"/>
    <x v="1"/>
    <n v="5"/>
    <n v="560.84367687860345"/>
    <x v="308"/>
    <n v="-50.843676878603446"/>
    <x v="0"/>
    <x v="31"/>
    <x v="7"/>
    <x v="7"/>
    <x v="9"/>
    <x v="4"/>
    <x v="2"/>
    <s v="Singapore"/>
    <x v="17"/>
  </r>
  <r>
    <s v="8763"/>
    <x v="65"/>
    <x v="1"/>
    <n v="12"/>
    <n v="771.25117449447748"/>
    <x v="3629"/>
    <n v="1089.0488255055225"/>
    <x v="3"/>
    <x v="1023"/>
    <x v="7"/>
    <x v="7"/>
    <x v="9"/>
    <x v="4"/>
    <x v="1"/>
    <s v="North Harford"/>
    <x v="1"/>
  </r>
  <r>
    <s v="8764"/>
    <x v="361"/>
    <x v="0"/>
    <n v="10"/>
    <n v="1436.3805272659936"/>
    <x v="650"/>
    <n v="7163.6194727340062"/>
    <x v="0"/>
    <x v="498"/>
    <x v="4"/>
    <x v="4"/>
    <x v="6"/>
    <x v="0"/>
    <x v="1"/>
    <s v="Vancouver"/>
    <x v="4"/>
  </r>
  <r>
    <s v="8765"/>
    <x v="5"/>
    <x v="2"/>
    <n v="10"/>
    <n v="386.37707136424837"/>
    <x v="218"/>
    <n v="563.62292863575158"/>
    <x v="0"/>
    <x v="1507"/>
    <x v="0"/>
    <x v="0"/>
    <x v="21"/>
    <x v="0"/>
    <x v="1"/>
    <s v="East Orange"/>
    <x v="1"/>
  </r>
  <r>
    <s v="8766"/>
    <x v="166"/>
    <x v="2"/>
    <n v="12"/>
    <n v="1069.2034922202199"/>
    <x v="329"/>
    <n v="1798.7965077797801"/>
    <x v="0"/>
    <x v="1458"/>
    <x v="5"/>
    <x v="5"/>
    <x v="7"/>
    <x v="5"/>
    <x v="2"/>
    <s v="Bangkok"/>
    <x v="10"/>
  </r>
  <r>
    <s v="8768"/>
    <x v="820"/>
    <x v="0"/>
    <n v="27"/>
    <n v="1213.7008000925687"/>
    <x v="3630"/>
    <n v="2768.7991999074311"/>
    <x v="3"/>
    <x v="1508"/>
    <x v="0"/>
    <x v="0"/>
    <x v="17"/>
    <x v="4"/>
    <x v="1"/>
    <s v="North Harford"/>
    <x v="1"/>
  </r>
  <r>
    <s v="8773"/>
    <x v="989"/>
    <x v="0"/>
    <n v="10"/>
    <n v="984.92322791300705"/>
    <x v="111"/>
    <n v="-385.02322791300708"/>
    <x v="0"/>
    <x v="1234"/>
    <x v="0"/>
    <x v="0"/>
    <x v="1"/>
    <x v="1"/>
    <x v="1"/>
    <s v="Bar Harbor"/>
    <x v="1"/>
  </r>
  <r>
    <s v="8776"/>
    <x v="1002"/>
    <x v="1"/>
    <n v="8"/>
    <n v="4.6697873330021469E-2"/>
    <x v="3631"/>
    <n v="73.879302126669984"/>
    <x v="1"/>
    <x v="1031"/>
    <x v="0"/>
    <x v="0"/>
    <x v="2"/>
    <x v="2"/>
    <x v="2"/>
    <s v="Beijing"/>
    <x v="2"/>
  </r>
  <r>
    <s v="8778"/>
    <x v="519"/>
    <x v="1"/>
    <n v="9"/>
    <n v="232.85703611435156"/>
    <x v="3632"/>
    <n v="1985.6429638856484"/>
    <x v="2"/>
    <x v="981"/>
    <x v="5"/>
    <x v="5"/>
    <x v="7"/>
    <x v="5"/>
    <x v="0"/>
    <s v="Paris"/>
    <x v="7"/>
  </r>
  <r>
    <s v="8779"/>
    <x v="884"/>
    <x v="1"/>
    <n v="13"/>
    <n v="928.79878141125334"/>
    <x v="1466"/>
    <n v="2501.6012185887466"/>
    <x v="0"/>
    <x v="1226"/>
    <x v="5"/>
    <x v="5"/>
    <x v="7"/>
    <x v="5"/>
    <x v="1"/>
    <s v="Plattsburgh"/>
    <x v="1"/>
  </r>
  <r>
    <s v="8783"/>
    <x v="355"/>
    <x v="1"/>
    <n v="10"/>
    <n v="479.38807524112372"/>
    <x v="218"/>
    <n v="470.61192475887628"/>
    <x v="0"/>
    <x v="1507"/>
    <x v="0"/>
    <x v="0"/>
    <x v="21"/>
    <x v="0"/>
    <x v="2"/>
    <s v="Yerevan"/>
    <x v="18"/>
  </r>
  <r>
    <s v="8784"/>
    <x v="644"/>
    <x v="1"/>
    <n v="4"/>
    <n v="13.234339746389725"/>
    <x v="3633"/>
    <n v="47.18566025361028"/>
    <x v="2"/>
    <x v="467"/>
    <x v="0"/>
    <x v="0"/>
    <x v="17"/>
    <x v="4"/>
    <x v="2"/>
    <s v="Beijing"/>
    <x v="2"/>
  </r>
  <r>
    <s v="8786"/>
    <x v="1071"/>
    <x v="0"/>
    <n v="10"/>
    <n v="280.91694198285865"/>
    <x v="111"/>
    <n v="318.98305801714133"/>
    <x v="0"/>
    <x v="85"/>
    <x v="0"/>
    <x v="0"/>
    <x v="1"/>
    <x v="1"/>
    <x v="1"/>
    <s v="Montclair"/>
    <x v="1"/>
  </r>
  <r>
    <s v="8787"/>
    <x v="1046"/>
    <x v="0"/>
    <n v="10"/>
    <n v="400.14457363959781"/>
    <x v="45"/>
    <n v="559.35542636040213"/>
    <x v="0"/>
    <x v="11"/>
    <x v="0"/>
    <x v="0"/>
    <x v="1"/>
    <x v="1"/>
    <x v="1"/>
    <s v="Attleboro"/>
    <x v="1"/>
  </r>
  <r>
    <s v="8789"/>
    <x v="570"/>
    <x v="2"/>
    <n v="20"/>
    <n v="1528.4926863792127"/>
    <x v="607"/>
    <n v="1051.5073136207873"/>
    <x v="0"/>
    <x v="307"/>
    <x v="6"/>
    <x v="6"/>
    <x v="12"/>
    <x v="0"/>
    <x v="1"/>
    <s v="Hackensack"/>
    <x v="1"/>
  </r>
  <r>
    <s v="8790"/>
    <x v="671"/>
    <x v="2"/>
    <n v="12"/>
    <n v="11.308358069685273"/>
    <x v="329"/>
    <n v="2856.6916419303147"/>
    <x v="0"/>
    <x v="1509"/>
    <x v="5"/>
    <x v="5"/>
    <x v="7"/>
    <x v="5"/>
    <x v="2"/>
    <s v="Bangkok"/>
    <x v="10"/>
  </r>
  <r>
    <s v="8792"/>
    <x v="218"/>
    <x v="3"/>
    <n v="9"/>
    <n v="21.760304278126643"/>
    <x v="3634"/>
    <n v="101.16619572187336"/>
    <x v="0"/>
    <x v="112"/>
    <x v="0"/>
    <x v="0"/>
    <x v="2"/>
    <x v="2"/>
    <x v="1"/>
    <s v="Howard"/>
    <x v="1"/>
  </r>
  <r>
    <s v="8793"/>
    <x v="785"/>
    <x v="2"/>
    <n v="12"/>
    <n v="4189.7402477618989"/>
    <x v="3635"/>
    <n v="4149.3297522381008"/>
    <x v="2"/>
    <x v="1248"/>
    <x v="3"/>
    <x v="3"/>
    <x v="5"/>
    <x v="4"/>
    <x v="0"/>
    <s v="Paris"/>
    <x v="7"/>
  </r>
  <r>
    <s v="8795"/>
    <x v="259"/>
    <x v="1"/>
    <n v="6"/>
    <n v="5.8287630150964551"/>
    <x v="2942"/>
    <n v="558.4712369849035"/>
    <x v="0"/>
    <x v="668"/>
    <x v="3"/>
    <x v="3"/>
    <x v="13"/>
    <x v="4"/>
    <x v="1"/>
    <s v="La Porte"/>
    <x v="1"/>
  </r>
  <r>
    <s v="8797"/>
    <x v="890"/>
    <x v="1"/>
    <n v="6"/>
    <n v="220.61722252678899"/>
    <x v="3636"/>
    <n v="-73.17622252678899"/>
    <x v="0"/>
    <x v="1328"/>
    <x v="0"/>
    <x v="0"/>
    <x v="21"/>
    <x v="0"/>
    <x v="1"/>
    <s v="Castle Rock"/>
    <x v="1"/>
  </r>
  <r>
    <s v="8800"/>
    <x v="702"/>
    <x v="2"/>
    <n v="24"/>
    <n v="86.657108192424346"/>
    <x v="3637"/>
    <n v="3641.7428918075757"/>
    <x v="0"/>
    <x v="18"/>
    <x v="8"/>
    <x v="8"/>
    <x v="10"/>
    <x v="1"/>
    <x v="2"/>
    <s v="Damascus"/>
    <x v="26"/>
  </r>
  <r>
    <s v="8801"/>
    <x v="808"/>
    <x v="2"/>
    <n v="26"/>
    <n v="321.31350200124945"/>
    <x v="3270"/>
    <n v="72.386497998750542"/>
    <x v="1"/>
    <x v="1510"/>
    <x v="0"/>
    <x v="0"/>
    <x v="17"/>
    <x v="4"/>
    <x v="2"/>
    <s v="Beijing"/>
    <x v="2"/>
  </r>
  <r>
    <s v="8802"/>
    <x v="708"/>
    <x v="0"/>
    <n v="16"/>
    <n v="230.11970726686758"/>
    <x v="3638"/>
    <n v="1833.4802927331323"/>
    <x v="0"/>
    <x v="71"/>
    <x v="0"/>
    <x v="0"/>
    <x v="1"/>
    <x v="1"/>
    <x v="0"/>
    <s v="Giebelstadt"/>
    <x v="5"/>
  </r>
  <r>
    <s v="8803"/>
    <x v="488"/>
    <x v="2"/>
    <n v="18"/>
    <n v="222.40309819874878"/>
    <x v="3639"/>
    <n v="1613.5969018012513"/>
    <x v="1"/>
    <x v="665"/>
    <x v="2"/>
    <x v="2"/>
    <x v="17"/>
    <x v="4"/>
    <x v="1"/>
    <s v="Bethesda"/>
    <x v="1"/>
  </r>
  <r>
    <s v="8804"/>
    <x v="283"/>
    <x v="2"/>
    <n v="9"/>
    <n v="257.05657046624657"/>
    <x v="53"/>
    <n v="1512.5009295337534"/>
    <x v="2"/>
    <x v="1317"/>
    <x v="8"/>
    <x v="8"/>
    <x v="10"/>
    <x v="1"/>
    <x v="1"/>
    <s v="Seattle"/>
    <x v="1"/>
  </r>
  <r>
    <s v="8805"/>
    <x v="566"/>
    <x v="0"/>
    <n v="8"/>
    <n v="2429.4944343848647"/>
    <x v="3640"/>
    <n v="2274.5055656151353"/>
    <x v="0"/>
    <x v="137"/>
    <x v="6"/>
    <x v="6"/>
    <x v="0"/>
    <x v="0"/>
    <x v="0"/>
    <s v="Toulouse"/>
    <x v="7"/>
  </r>
  <r>
    <s v="8809"/>
    <x v="564"/>
    <x v="1"/>
    <n v="10"/>
    <n v="143.7809106846465"/>
    <x v="944"/>
    <n v="366.11908931535345"/>
    <x v="1"/>
    <x v="687"/>
    <x v="0"/>
    <x v="0"/>
    <x v="17"/>
    <x v="4"/>
    <x v="0"/>
    <s v="Berlin"/>
    <x v="5"/>
  </r>
  <r>
    <s v="8811"/>
    <x v="794"/>
    <x v="0"/>
    <n v="20"/>
    <n v="277.26979707904923"/>
    <x v="1802"/>
    <n v="222.73020292095077"/>
    <x v="3"/>
    <x v="955"/>
    <x v="0"/>
    <x v="0"/>
    <x v="21"/>
    <x v="0"/>
    <x v="1"/>
    <s v="North Harford"/>
    <x v="1"/>
  </r>
  <r>
    <s v="8815"/>
    <x v="176"/>
    <x v="0"/>
    <n v="10"/>
    <n v="320.38525565029119"/>
    <x v="582"/>
    <n v="2369.6147443497089"/>
    <x v="1"/>
    <x v="1385"/>
    <x v="5"/>
    <x v="5"/>
    <x v="7"/>
    <x v="5"/>
    <x v="1"/>
    <s v="Bethesda"/>
    <x v="1"/>
  </r>
  <r>
    <s v="8816"/>
    <x v="950"/>
    <x v="2"/>
    <n v="26"/>
    <n v="25.102342452654071"/>
    <x v="3641"/>
    <n v="5084.8976575473462"/>
    <x v="2"/>
    <x v="193"/>
    <x v="3"/>
    <x v="3"/>
    <x v="8"/>
    <x v="3"/>
    <x v="2"/>
    <s v="Beijing"/>
    <x v="2"/>
  </r>
  <r>
    <s v="8817"/>
    <x v="977"/>
    <x v="1"/>
    <n v="10"/>
    <n v="259.03878178975725"/>
    <x v="684"/>
    <n v="-89.138781789757246"/>
    <x v="0"/>
    <x v="418"/>
    <x v="0"/>
    <x v="0"/>
    <x v="15"/>
    <x v="5"/>
    <x v="2"/>
    <s v="Hong Kong"/>
    <x v="2"/>
  </r>
  <r>
    <s v="8818"/>
    <x v="1057"/>
    <x v="2"/>
    <n v="24"/>
    <n v="66.30474906512724"/>
    <x v="3642"/>
    <n v="7359.2952509348734"/>
    <x v="0"/>
    <x v="379"/>
    <x v="6"/>
    <x v="6"/>
    <x v="0"/>
    <x v="0"/>
    <x v="1"/>
    <s v="San Antonio"/>
    <x v="1"/>
  </r>
  <r>
    <s v="8819"/>
    <x v="581"/>
    <x v="0"/>
    <n v="13"/>
    <n v="516.88649678222453"/>
    <x v="958"/>
    <n v="6774.3135032177752"/>
    <x v="1"/>
    <x v="137"/>
    <x v="6"/>
    <x v="6"/>
    <x v="0"/>
    <x v="0"/>
    <x v="1"/>
    <s v="Bethesda"/>
    <x v="1"/>
  </r>
  <r>
    <s v="8822"/>
    <x v="215"/>
    <x v="1"/>
    <n v="12"/>
    <n v="623.39095020521722"/>
    <x v="1459"/>
    <n v="828.60904979478278"/>
    <x v="0"/>
    <x v="768"/>
    <x v="7"/>
    <x v="7"/>
    <x v="9"/>
    <x v="4"/>
    <x v="0"/>
    <s v="Moscow"/>
    <x v="0"/>
  </r>
  <r>
    <s v="8823"/>
    <x v="334"/>
    <x v="1"/>
    <n v="5"/>
    <n v="0.69039016835184763"/>
    <x v="96"/>
    <n v="107.15960983164814"/>
    <x v="0"/>
    <x v="1033"/>
    <x v="0"/>
    <x v="0"/>
    <x v="1"/>
    <x v="1"/>
    <x v="1"/>
    <s v="Lowell"/>
    <x v="1"/>
  </r>
  <r>
    <s v="8825"/>
    <x v="483"/>
    <x v="3"/>
    <n v="13"/>
    <n v="132.42891458984235"/>
    <x v="3643"/>
    <n v="3339.4470854101578"/>
    <x v="1"/>
    <x v="179"/>
    <x v="3"/>
    <x v="3"/>
    <x v="8"/>
    <x v="3"/>
    <x v="2"/>
    <s v="Beijing"/>
    <x v="2"/>
  </r>
  <r>
    <s v="8826"/>
    <x v="512"/>
    <x v="0"/>
    <n v="9"/>
    <n v="82.785749760927033"/>
    <x v="509"/>
    <n v="5188.4142502390732"/>
    <x v="3"/>
    <x v="1051"/>
    <x v="3"/>
    <x v="3"/>
    <x v="5"/>
    <x v="4"/>
    <x v="1"/>
    <s v="North Harford"/>
    <x v="1"/>
  </r>
  <r>
    <s v="8827"/>
    <x v="305"/>
    <x v="1"/>
    <n v="10"/>
    <n v="1749.8387135093278"/>
    <x v="169"/>
    <n v="540.16128649067218"/>
    <x v="0"/>
    <x v="705"/>
    <x v="7"/>
    <x v="7"/>
    <x v="11"/>
    <x v="4"/>
    <x v="1"/>
    <s v="Waukesha"/>
    <x v="1"/>
  </r>
  <r>
    <s v="8830"/>
    <x v="7"/>
    <x v="1"/>
    <n v="10"/>
    <n v="258.29114012191803"/>
    <x v="527"/>
    <n v="171.60885987808194"/>
    <x v="2"/>
    <x v="288"/>
    <x v="0"/>
    <x v="0"/>
    <x v="15"/>
    <x v="5"/>
    <x v="2"/>
    <s v="Beijing"/>
    <x v="2"/>
  </r>
  <r>
    <s v="8832"/>
    <x v="725"/>
    <x v="2"/>
    <n v="12"/>
    <n v="181.13371369391618"/>
    <x v="3644"/>
    <n v="11382.866286306084"/>
    <x v="0"/>
    <x v="1126"/>
    <x v="4"/>
    <x v="4"/>
    <x v="6"/>
    <x v="0"/>
    <x v="2"/>
    <s v="Kolkata"/>
    <x v="14"/>
  </r>
  <r>
    <s v="8833"/>
    <x v="395"/>
    <x v="2"/>
    <n v="10"/>
    <n v="1504.0332722838771"/>
    <x v="3645"/>
    <n v="-4.0332722838770678"/>
    <x v="3"/>
    <x v="1437"/>
    <x v="0"/>
    <x v="0"/>
    <x v="17"/>
    <x v="4"/>
    <x v="1"/>
    <s v="North Harford"/>
    <x v="1"/>
  </r>
  <r>
    <s v="8835"/>
    <x v="240"/>
    <x v="1"/>
    <n v="12"/>
    <n v="4547.8571446515898"/>
    <x v="656"/>
    <n v="1340.34285534841"/>
    <x v="0"/>
    <x v="507"/>
    <x v="8"/>
    <x v="8"/>
    <x v="11"/>
    <x v="4"/>
    <x v="1"/>
    <s v="Brooklyn"/>
    <x v="1"/>
  </r>
  <r>
    <s v="8836"/>
    <x v="615"/>
    <x v="1"/>
    <n v="5"/>
    <n v="13.897435306229053"/>
    <x v="213"/>
    <n v="71.052564693770947"/>
    <x v="0"/>
    <x v="1266"/>
    <x v="0"/>
    <x v="0"/>
    <x v="15"/>
    <x v="5"/>
    <x v="1"/>
    <s v="Back River"/>
    <x v="1"/>
  </r>
  <r>
    <s v="8838"/>
    <x v="719"/>
    <x v="2"/>
    <n v="20"/>
    <n v="1.7318072886646352"/>
    <x v="560"/>
    <n v="258.06819271133537"/>
    <x v="0"/>
    <x v="1257"/>
    <x v="0"/>
    <x v="0"/>
    <x v="15"/>
    <x v="5"/>
    <x v="2"/>
    <s v="Tehran"/>
    <x v="9"/>
  </r>
  <r>
    <s v="8839"/>
    <x v="477"/>
    <x v="1"/>
    <n v="8"/>
    <n v="265.06337988403345"/>
    <x v="3646"/>
    <n v="-13.537379884033442"/>
    <x v="0"/>
    <x v="1219"/>
    <x v="2"/>
    <x v="2"/>
    <x v="17"/>
    <x v="4"/>
    <x v="0"/>
    <s v="Strasbourg"/>
    <x v="7"/>
  </r>
  <r>
    <s v="8840"/>
    <x v="146"/>
    <x v="1"/>
    <n v="10"/>
    <n v="374.45495970378227"/>
    <x v="625"/>
    <n v="1605.5450402962178"/>
    <x v="0"/>
    <x v="742"/>
    <x v="6"/>
    <x v="6"/>
    <x v="12"/>
    <x v="0"/>
    <x v="1"/>
    <s v="Kennewick"/>
    <x v="1"/>
  </r>
  <r>
    <s v="8841"/>
    <x v="370"/>
    <x v="1"/>
    <n v="5"/>
    <n v="1.2799737304573482"/>
    <x v="1023"/>
    <n v="33.47002626954265"/>
    <x v="0"/>
    <x v="1147"/>
    <x v="0"/>
    <x v="0"/>
    <x v="21"/>
    <x v="0"/>
    <x v="1"/>
    <s v="Provincetown"/>
    <x v="1"/>
  </r>
  <r>
    <s v="8844"/>
    <x v="958"/>
    <x v="2"/>
    <n v="13"/>
    <n v="4569.1266850803659"/>
    <x v="3647"/>
    <n v="-201.5266850803655"/>
    <x v="1"/>
    <x v="902"/>
    <x v="0"/>
    <x v="0"/>
    <x v="0"/>
    <x v="0"/>
    <x v="1"/>
    <s v="Bethesda"/>
    <x v="1"/>
  </r>
  <r>
    <s v="8845"/>
    <x v="315"/>
    <x v="0"/>
    <n v="24"/>
    <n v="3012.6253020570393"/>
    <x v="3648"/>
    <n v="866.52469794296076"/>
    <x v="1"/>
    <x v="223"/>
    <x v="4"/>
    <x v="4"/>
    <x v="6"/>
    <x v="0"/>
    <x v="0"/>
    <s v="Berlin"/>
    <x v="5"/>
  </r>
  <r>
    <s v="8849"/>
    <x v="345"/>
    <x v="0"/>
    <n v="9"/>
    <n v="55.88455668884464"/>
    <x v="1161"/>
    <n v="1014.9654433111552"/>
    <x v="0"/>
    <x v="1116"/>
    <x v="7"/>
    <x v="7"/>
    <x v="9"/>
    <x v="4"/>
    <x v="1"/>
    <s v="Spokane"/>
    <x v="1"/>
  </r>
  <r>
    <s v="8850"/>
    <x v="373"/>
    <x v="1"/>
    <n v="10"/>
    <n v="1121.1646833495604"/>
    <x v="418"/>
    <n v="68.835316650439609"/>
    <x v="2"/>
    <x v="236"/>
    <x v="2"/>
    <x v="2"/>
    <x v="20"/>
    <x v="3"/>
    <x v="1"/>
    <s v="Seattle"/>
    <x v="1"/>
  </r>
  <r>
    <s v="8851"/>
    <x v="977"/>
    <x v="1"/>
    <n v="10"/>
    <n v="844.67753180577199"/>
    <x v="272"/>
    <n v="2155.3224681942279"/>
    <x v="0"/>
    <x v="538"/>
    <x v="5"/>
    <x v="5"/>
    <x v="7"/>
    <x v="5"/>
    <x v="1"/>
    <s v="Cape May"/>
    <x v="1"/>
  </r>
  <r>
    <s v="8852"/>
    <x v="990"/>
    <x v="1"/>
    <n v="10"/>
    <n v="3.2167207001530387"/>
    <x v="3649"/>
    <n v="2695.783279299847"/>
    <x v="1"/>
    <x v="1146"/>
    <x v="9"/>
    <x v="9"/>
    <x v="14"/>
    <x v="3"/>
    <x v="2"/>
    <s v="Beijing"/>
    <x v="2"/>
  </r>
  <r>
    <s v="8853"/>
    <x v="265"/>
    <x v="2"/>
    <n v="10"/>
    <n v="120.41187813235162"/>
    <x v="162"/>
    <n v="149.48812186764837"/>
    <x v="0"/>
    <x v="1092"/>
    <x v="0"/>
    <x v="0"/>
    <x v="15"/>
    <x v="5"/>
    <x v="1"/>
    <s v="Rochester"/>
    <x v="1"/>
  </r>
  <r>
    <s v="8854"/>
    <x v="845"/>
    <x v="2"/>
    <n v="24"/>
    <n v="37.568093134065457"/>
    <x v="3650"/>
    <n v="4635.2319068659344"/>
    <x v="1"/>
    <x v="881"/>
    <x v="6"/>
    <x v="6"/>
    <x v="12"/>
    <x v="0"/>
    <x v="1"/>
    <s v="Bethesda"/>
    <x v="1"/>
  </r>
  <r>
    <s v="8855"/>
    <x v="357"/>
    <x v="0"/>
    <n v="10"/>
    <n v="533.66236452417672"/>
    <x v="1160"/>
    <n v="166.23763547582325"/>
    <x v="1"/>
    <x v="781"/>
    <x v="0"/>
    <x v="0"/>
    <x v="17"/>
    <x v="4"/>
    <x v="1"/>
    <s v="Bethesda"/>
    <x v="1"/>
  </r>
  <r>
    <s v="8856"/>
    <x v="1045"/>
    <x v="0"/>
    <n v="24"/>
    <n v="457.95685122390404"/>
    <x v="3482"/>
    <n v="5036.6531487760958"/>
    <x v="0"/>
    <x v="70"/>
    <x v="8"/>
    <x v="8"/>
    <x v="16"/>
    <x v="4"/>
    <x v="1"/>
    <s v="Atlantic City"/>
    <x v="1"/>
  </r>
  <r>
    <s v="8857"/>
    <x v="443"/>
    <x v="3"/>
    <n v="8"/>
    <n v="5691.7917140258187"/>
    <x v="2208"/>
    <n v="-4069.3917140258186"/>
    <x v="0"/>
    <x v="1416"/>
    <x v="5"/>
    <x v="5"/>
    <x v="7"/>
    <x v="5"/>
    <x v="0"/>
    <s v="Landstuhl"/>
    <x v="5"/>
  </r>
  <r>
    <s v="8859"/>
    <x v="536"/>
    <x v="1"/>
    <n v="10"/>
    <n v="352.72446830438059"/>
    <x v="925"/>
    <n v="9637.2755316956191"/>
    <x v="0"/>
    <x v="1356"/>
    <x v="8"/>
    <x v="8"/>
    <x v="11"/>
    <x v="4"/>
    <x v="1"/>
    <s v="Littleton"/>
    <x v="1"/>
  </r>
  <r>
    <s v="8860"/>
    <x v="1078"/>
    <x v="1"/>
    <n v="6"/>
    <n v="0.1703916884750776"/>
    <x v="3651"/>
    <n v="119.76960831152492"/>
    <x v="0"/>
    <x v="882"/>
    <x v="0"/>
    <x v="0"/>
    <x v="21"/>
    <x v="0"/>
    <x v="2"/>
    <s v="Shanghai"/>
    <x v="2"/>
  </r>
  <r>
    <s v="8861"/>
    <x v="519"/>
    <x v="1"/>
    <n v="12"/>
    <n v="7047.5403827681585"/>
    <x v="3652"/>
    <n v="11360.459617231842"/>
    <x v="0"/>
    <x v="1511"/>
    <x v="4"/>
    <x v="4"/>
    <x v="6"/>
    <x v="0"/>
    <x v="1"/>
    <s v="Hoboken"/>
    <x v="1"/>
  </r>
  <r>
    <s v="8862"/>
    <x v="977"/>
    <x v="1"/>
    <n v="20"/>
    <n v="136.3408085203356"/>
    <x v="3653"/>
    <n v="12763.659191479665"/>
    <x v="0"/>
    <x v="1109"/>
    <x v="4"/>
    <x v="4"/>
    <x v="0"/>
    <x v="0"/>
    <x v="1"/>
    <s v="Milliken"/>
    <x v="1"/>
  </r>
  <r>
    <s v="8864"/>
    <x v="744"/>
    <x v="2"/>
    <n v="20"/>
    <n v="1368.6753705059393"/>
    <x v="839"/>
    <n v="831.12462949406085"/>
    <x v="3"/>
    <x v="770"/>
    <x v="2"/>
    <x v="2"/>
    <x v="2"/>
    <x v="2"/>
    <x v="1"/>
    <s v="North Harford"/>
    <x v="1"/>
  </r>
  <r>
    <s v="8865"/>
    <x v="996"/>
    <x v="1"/>
    <n v="9"/>
    <n v="1116.1626605416081"/>
    <x v="3654"/>
    <n v="1568.8373394583919"/>
    <x v="0"/>
    <x v="748"/>
    <x v="5"/>
    <x v="5"/>
    <x v="19"/>
    <x v="5"/>
    <x v="1"/>
    <s v="Orono"/>
    <x v="1"/>
  </r>
  <r>
    <s v="8866"/>
    <x v="228"/>
    <x v="1"/>
    <n v="10"/>
    <n v="2992.331751916608"/>
    <x v="565"/>
    <n v="-312.33175191660803"/>
    <x v="0"/>
    <x v="1436"/>
    <x v="5"/>
    <x v="5"/>
    <x v="19"/>
    <x v="5"/>
    <x v="1"/>
    <s v="Fall City"/>
    <x v="1"/>
  </r>
  <r>
    <s v="8869"/>
    <x v="118"/>
    <x v="1"/>
    <n v="10"/>
    <n v="2668.0794123997644"/>
    <x v="250"/>
    <n v="231.92058760023565"/>
    <x v="0"/>
    <x v="974"/>
    <x v="5"/>
    <x v="5"/>
    <x v="19"/>
    <x v="5"/>
    <x v="1"/>
    <s v="Queens"/>
    <x v="1"/>
  </r>
  <r>
    <s v="8870"/>
    <x v="639"/>
    <x v="1"/>
    <n v="13"/>
    <n v="6669.1966137104473"/>
    <x v="1567"/>
    <n v="2417.8033862895527"/>
    <x v="0"/>
    <x v="683"/>
    <x v="7"/>
    <x v="7"/>
    <x v="11"/>
    <x v="4"/>
    <x v="2"/>
    <s v="Ashgabat"/>
    <x v="6"/>
  </r>
  <r>
    <s v="8872"/>
    <x v="770"/>
    <x v="2"/>
    <n v="8"/>
    <n v="2044.8041948193877"/>
    <x v="3655"/>
    <n v="9277.1958051806123"/>
    <x v="2"/>
    <x v="139"/>
    <x v="4"/>
    <x v="4"/>
    <x v="6"/>
    <x v="0"/>
    <x v="0"/>
    <s v="Paris"/>
    <x v="7"/>
  </r>
  <r>
    <s v="8874"/>
    <x v="461"/>
    <x v="2"/>
    <n v="1560"/>
    <n v="3623.6714883203476"/>
    <x v="3656"/>
    <n v="1596.2985116796526"/>
    <x v="3"/>
    <x v="396"/>
    <x v="0"/>
    <x v="0"/>
    <x v="18"/>
    <x v="5"/>
    <x v="1"/>
    <s v="North Harford"/>
    <x v="1"/>
  </r>
  <r>
    <s v="8877"/>
    <x v="780"/>
    <x v="1"/>
    <n v="5"/>
    <n v="262.26101025064725"/>
    <x v="3462"/>
    <n v="192.73898974935275"/>
    <x v="0"/>
    <x v="751"/>
    <x v="7"/>
    <x v="7"/>
    <x v="9"/>
    <x v="4"/>
    <x v="1"/>
    <s v="Round Rock"/>
    <x v="1"/>
  </r>
  <r>
    <s v="8878"/>
    <x v="140"/>
    <x v="1"/>
    <n v="30"/>
    <n v="2502.598846521576"/>
    <x v="3657"/>
    <n v="7967.401153478424"/>
    <x v="0"/>
    <x v="126"/>
    <x v="8"/>
    <x v="8"/>
    <x v="16"/>
    <x v="4"/>
    <x v="1"/>
    <s v="Denton"/>
    <x v="1"/>
  </r>
  <r>
    <s v="8881"/>
    <x v="648"/>
    <x v="0"/>
    <n v="12"/>
    <n v="1624.0077158656097"/>
    <x v="3344"/>
    <n v="506.09228413439018"/>
    <x v="0"/>
    <x v="666"/>
    <x v="3"/>
    <x v="3"/>
    <x v="13"/>
    <x v="4"/>
    <x v="1"/>
    <s v="Hillsboro"/>
    <x v="1"/>
  </r>
  <r>
    <s v="8882"/>
    <x v="876"/>
    <x v="2"/>
    <n v="400"/>
    <n v="357.60842300946678"/>
    <x v="3658"/>
    <n v="1266.3915769905332"/>
    <x v="0"/>
    <x v="217"/>
    <x v="0"/>
    <x v="0"/>
    <x v="18"/>
    <x v="5"/>
    <x v="1"/>
    <s v="Somerville"/>
    <x v="1"/>
  </r>
  <r>
    <s v="8883"/>
    <x v="81"/>
    <x v="0"/>
    <n v="13"/>
    <n v="762.11654968314576"/>
    <x v="3659"/>
    <n v="-55.980549683145796"/>
    <x v="0"/>
    <x v="1425"/>
    <x v="2"/>
    <x v="2"/>
    <x v="2"/>
    <x v="2"/>
    <x v="1"/>
    <s v="Snoqualmie"/>
    <x v="1"/>
  </r>
  <r>
    <s v="8886"/>
    <x v="608"/>
    <x v="0"/>
    <n v="9"/>
    <n v="18.50976984333575"/>
    <x v="3426"/>
    <n v="271.80223015666428"/>
    <x v="0"/>
    <x v="1294"/>
    <x v="0"/>
    <x v="0"/>
    <x v="15"/>
    <x v="5"/>
    <x v="1"/>
    <s v="Vineland"/>
    <x v="1"/>
  </r>
  <r>
    <s v="8887"/>
    <x v="144"/>
    <x v="2"/>
    <n v="9"/>
    <n v="9244.54628655337"/>
    <x v="3660"/>
    <n v="-5152.7462865533698"/>
    <x v="0"/>
    <x v="995"/>
    <x v="8"/>
    <x v="8"/>
    <x v="11"/>
    <x v="4"/>
    <x v="2"/>
    <s v="Islamabad"/>
    <x v="13"/>
  </r>
  <r>
    <s v="8888"/>
    <x v="445"/>
    <x v="1"/>
    <n v="18"/>
    <n v="2368.4873974499155"/>
    <x v="3661"/>
    <n v="3720.6426025500846"/>
    <x v="1"/>
    <x v="1076"/>
    <x v="3"/>
    <x v="3"/>
    <x v="8"/>
    <x v="3"/>
    <x v="2"/>
    <s v="Beijing"/>
    <x v="2"/>
  </r>
  <r>
    <s v="8889"/>
    <x v="165"/>
    <x v="1"/>
    <n v="20"/>
    <n v="314.09582484058365"/>
    <x v="308"/>
    <n v="195.90417515941635"/>
    <x v="3"/>
    <x v="771"/>
    <x v="0"/>
    <x v="0"/>
    <x v="17"/>
    <x v="4"/>
    <x v="1"/>
    <s v="North Harford"/>
    <x v="1"/>
  </r>
  <r>
    <s v="8891"/>
    <x v="366"/>
    <x v="1"/>
    <n v="20"/>
    <n v="277.36082204784003"/>
    <x v="3662"/>
    <n v="3322.4391779521602"/>
    <x v="1"/>
    <x v="530"/>
    <x v="2"/>
    <x v="2"/>
    <x v="2"/>
    <x v="2"/>
    <x v="0"/>
    <s v="Berlin"/>
    <x v="5"/>
  </r>
  <r>
    <s v="8892"/>
    <x v="793"/>
    <x v="0"/>
    <n v="10"/>
    <n v="236.49633991627354"/>
    <x v="1580"/>
    <n v="1853.5036600837266"/>
    <x v="0"/>
    <x v="693"/>
    <x v="7"/>
    <x v="7"/>
    <x v="9"/>
    <x v="4"/>
    <x v="1"/>
    <s v="Parker"/>
    <x v="1"/>
  </r>
  <r>
    <s v="8893"/>
    <x v="570"/>
    <x v="2"/>
    <n v="12"/>
    <n v="223.27605951864803"/>
    <x v="991"/>
    <n v="3731.3239404813521"/>
    <x v="1"/>
    <x v="567"/>
    <x v="6"/>
    <x v="6"/>
    <x v="0"/>
    <x v="0"/>
    <x v="2"/>
    <s v="Beijing"/>
    <x v="2"/>
  </r>
  <r>
    <s v="8894"/>
    <x v="72"/>
    <x v="1"/>
    <n v="9"/>
    <n v="17.218526321402681"/>
    <x v="3663"/>
    <n v="159.89147367859732"/>
    <x v="1"/>
    <x v="421"/>
    <x v="0"/>
    <x v="0"/>
    <x v="17"/>
    <x v="4"/>
    <x v="1"/>
    <s v="Bethesda"/>
    <x v="1"/>
  </r>
  <r>
    <s v="8895"/>
    <x v="348"/>
    <x v="1"/>
    <n v="30"/>
    <n v="8387.9609380102393"/>
    <x v="3664"/>
    <n v="402.03906198976074"/>
    <x v="1"/>
    <x v="731"/>
    <x v="5"/>
    <x v="5"/>
    <x v="19"/>
    <x v="5"/>
    <x v="0"/>
    <s v="Berlin"/>
    <x v="5"/>
  </r>
  <r>
    <s v="8896"/>
    <x v="314"/>
    <x v="1"/>
    <n v="10"/>
    <n v="740.75423173327442"/>
    <x v="132"/>
    <n v="1449.2457682667255"/>
    <x v="2"/>
    <x v="1119"/>
    <x v="7"/>
    <x v="7"/>
    <x v="9"/>
    <x v="4"/>
    <x v="2"/>
    <s v="Beijing"/>
    <x v="2"/>
  </r>
  <r>
    <s v="8897"/>
    <x v="588"/>
    <x v="1"/>
    <n v="6"/>
    <n v="1.6140716329001419"/>
    <x v="3665"/>
    <n v="128.33392836709987"/>
    <x v="0"/>
    <x v="1328"/>
    <x v="0"/>
    <x v="0"/>
    <x v="21"/>
    <x v="0"/>
    <x v="1"/>
    <s v="Waukesha"/>
    <x v="1"/>
  </r>
  <r>
    <s v="8898"/>
    <x v="185"/>
    <x v="1"/>
    <n v="13"/>
    <n v="23.724770262608001"/>
    <x v="3666"/>
    <n v="3200.151229737392"/>
    <x v="2"/>
    <x v="961"/>
    <x v="2"/>
    <x v="2"/>
    <x v="2"/>
    <x v="2"/>
    <x v="1"/>
    <s v="Seattle"/>
    <x v="1"/>
  </r>
  <r>
    <s v="8900"/>
    <x v="452"/>
    <x v="1"/>
    <n v="9"/>
    <n v="9.0351986544081075"/>
    <x v="1652"/>
    <n v="2660.9648013455917"/>
    <x v="0"/>
    <x v="1329"/>
    <x v="5"/>
    <x v="5"/>
    <x v="19"/>
    <x v="5"/>
    <x v="0"/>
    <s v="Edinburgh"/>
    <x v="3"/>
  </r>
  <r>
    <s v="8901"/>
    <x v="178"/>
    <x v="1"/>
    <n v="12"/>
    <n v="164.44206545098308"/>
    <x v="3667"/>
    <n v="4024.1579345490172"/>
    <x v="0"/>
    <x v="893"/>
    <x v="0"/>
    <x v="0"/>
    <x v="0"/>
    <x v="0"/>
    <x v="1"/>
    <s v="Lewisville"/>
    <x v="1"/>
  </r>
  <r>
    <s v="8902"/>
    <x v="406"/>
    <x v="1"/>
    <n v="6"/>
    <n v="13.423909749872619"/>
    <x v="3668"/>
    <n v="266.57609025012738"/>
    <x v="0"/>
    <x v="543"/>
    <x v="0"/>
    <x v="0"/>
    <x v="17"/>
    <x v="4"/>
    <x v="1"/>
    <s v="Burlington"/>
    <x v="1"/>
  </r>
  <r>
    <s v="8904"/>
    <x v="813"/>
    <x v="2"/>
    <n v="24"/>
    <n v="15471.653751518443"/>
    <x v="3669"/>
    <n v="-10239.043251518444"/>
    <x v="1"/>
    <x v="333"/>
    <x v="8"/>
    <x v="8"/>
    <x v="16"/>
    <x v="4"/>
    <x v="0"/>
    <s v="Berlin"/>
    <x v="5"/>
  </r>
  <r>
    <s v="8906"/>
    <x v="34"/>
    <x v="0"/>
    <n v="9"/>
    <n v="20.860652588900518"/>
    <x v="3670"/>
    <n v="93.037347411099475"/>
    <x v="0"/>
    <x v="1132"/>
    <x v="2"/>
    <x v="2"/>
    <x v="2"/>
    <x v="2"/>
    <x v="2"/>
    <s v="Damascus"/>
    <x v="26"/>
  </r>
  <r>
    <s v="8907"/>
    <x v="487"/>
    <x v="0"/>
    <n v="10"/>
    <n v="12517.325704202178"/>
    <x v="6"/>
    <n v="-5527.3257042021778"/>
    <x v="0"/>
    <x v="21"/>
    <x v="8"/>
    <x v="8"/>
    <x v="11"/>
    <x v="4"/>
    <x v="1"/>
    <s v="Jacksonville"/>
    <x v="1"/>
  </r>
  <r>
    <s v="8909"/>
    <x v="603"/>
    <x v="2"/>
    <n v="12"/>
    <n v="4413.9001558262144"/>
    <x v="3671"/>
    <n v="7534.0998441737856"/>
    <x v="0"/>
    <x v="818"/>
    <x v="4"/>
    <x v="4"/>
    <x v="6"/>
    <x v="0"/>
    <x v="1"/>
    <s v="Virginia Beach"/>
    <x v="1"/>
  </r>
  <r>
    <s v="8910"/>
    <x v="846"/>
    <x v="2"/>
    <n v="13"/>
    <n v="114.29224753186449"/>
    <x v="3672"/>
    <n v="214.98575246813553"/>
    <x v="0"/>
    <x v="1512"/>
    <x v="0"/>
    <x v="0"/>
    <x v="15"/>
    <x v="5"/>
    <x v="1"/>
    <s v="Back River"/>
    <x v="1"/>
  </r>
  <r>
    <s v="8912"/>
    <x v="534"/>
    <x v="1"/>
    <n v="27"/>
    <n v="19754.674652079848"/>
    <x v="3673"/>
    <n v="-6357.3546520798482"/>
    <x v="0"/>
    <x v="605"/>
    <x v="3"/>
    <x v="3"/>
    <x v="16"/>
    <x v="4"/>
    <x v="1"/>
    <s v="Howard"/>
    <x v="1"/>
  </r>
  <r>
    <s v="8913"/>
    <x v="784"/>
    <x v="1"/>
    <n v="6"/>
    <n v="799.5433852280114"/>
    <x v="807"/>
    <n v="-325.5433852280114"/>
    <x v="0"/>
    <x v="562"/>
    <x v="7"/>
    <x v="7"/>
    <x v="9"/>
    <x v="4"/>
    <x v="2"/>
    <s v="Busan"/>
    <x v="12"/>
  </r>
  <r>
    <s v="8916"/>
    <x v="643"/>
    <x v="1"/>
    <n v="36"/>
    <n v="11153.765265087122"/>
    <x v="3674"/>
    <n v="19999.884734912877"/>
    <x v="3"/>
    <x v="435"/>
    <x v="3"/>
    <x v="3"/>
    <x v="13"/>
    <x v="4"/>
    <x v="1"/>
    <s v="North Harford"/>
    <x v="1"/>
  </r>
  <r>
    <s v="8918"/>
    <x v="901"/>
    <x v="0"/>
    <n v="9"/>
    <n v="791.55514352120872"/>
    <x v="3675"/>
    <n v="1702.3588564787915"/>
    <x v="2"/>
    <x v="246"/>
    <x v="2"/>
    <x v="2"/>
    <x v="2"/>
    <x v="2"/>
    <x v="2"/>
    <s v="Beijing"/>
    <x v="2"/>
  </r>
  <r>
    <s v="8920"/>
    <x v="778"/>
    <x v="1"/>
    <n v="15"/>
    <n v="1016.0151391899736"/>
    <x v="833"/>
    <n v="2283.2348608100265"/>
    <x v="2"/>
    <x v="512"/>
    <x v="8"/>
    <x v="8"/>
    <x v="16"/>
    <x v="4"/>
    <x v="1"/>
    <s v="Seattle"/>
    <x v="1"/>
  </r>
  <r>
    <s v="8922"/>
    <x v="1008"/>
    <x v="1"/>
    <n v="6"/>
    <n v="3.6425995942740985"/>
    <x v="3676"/>
    <n v="71.699400405725896"/>
    <x v="0"/>
    <x v="331"/>
    <x v="0"/>
    <x v="0"/>
    <x v="15"/>
    <x v="5"/>
    <x v="1"/>
    <s v="Round Rock"/>
    <x v="1"/>
  </r>
  <r>
    <s v="8924"/>
    <x v="803"/>
    <x v="2"/>
    <n v="12"/>
    <n v="114.48388729488987"/>
    <x v="3677"/>
    <n v="2897.5161127051101"/>
    <x v="0"/>
    <x v="1181"/>
    <x v="0"/>
    <x v="0"/>
    <x v="11"/>
    <x v="4"/>
    <x v="0"/>
    <s v="Madrid"/>
    <x v="32"/>
  </r>
  <r>
    <s v="8927"/>
    <x v="598"/>
    <x v="0"/>
    <n v="10"/>
    <n v="23.048858685803793"/>
    <x v="2120"/>
    <n v="106.85114131419621"/>
    <x v="1"/>
    <x v="37"/>
    <x v="0"/>
    <x v="0"/>
    <x v="1"/>
    <x v="1"/>
    <x v="0"/>
    <s v="Berlin"/>
    <x v="5"/>
  </r>
  <r>
    <s v="8929"/>
    <x v="693"/>
    <x v="2"/>
    <n v="13"/>
    <n v="334.43801555924261"/>
    <x v="3678"/>
    <n v="2116.0619844407574"/>
    <x v="0"/>
    <x v="889"/>
    <x v="6"/>
    <x v="6"/>
    <x v="12"/>
    <x v="0"/>
    <x v="1"/>
    <s v="Richardson"/>
    <x v="1"/>
  </r>
  <r>
    <s v="8930"/>
    <x v="950"/>
    <x v="2"/>
    <n v="13"/>
    <n v="16.996354518329092"/>
    <x v="3679"/>
    <n v="535.00964548167087"/>
    <x v="3"/>
    <x v="117"/>
    <x v="0"/>
    <x v="0"/>
    <x v="15"/>
    <x v="5"/>
    <x v="1"/>
    <s v="North Harford"/>
    <x v="1"/>
  </r>
  <r>
    <s v="8931"/>
    <x v="551"/>
    <x v="1"/>
    <n v="10"/>
    <n v="10.110223155961409"/>
    <x v="1218"/>
    <n v="228.88977684403858"/>
    <x v="0"/>
    <x v="833"/>
    <x v="0"/>
    <x v="0"/>
    <x v="17"/>
    <x v="4"/>
    <x v="1"/>
    <s v="Beaumont"/>
    <x v="1"/>
  </r>
  <r>
    <s v="8932"/>
    <x v="718"/>
    <x v="0"/>
    <n v="12"/>
    <n v="109.12936810339512"/>
    <x v="2843"/>
    <n v="3826.8706318966047"/>
    <x v="1"/>
    <x v="928"/>
    <x v="4"/>
    <x v="4"/>
    <x v="0"/>
    <x v="0"/>
    <x v="0"/>
    <s v="Berlin"/>
    <x v="5"/>
  </r>
  <r>
    <s v="8933"/>
    <x v="714"/>
    <x v="0"/>
    <n v="10"/>
    <n v="30.002765998964669"/>
    <x v="199"/>
    <n v="1309.9972340010354"/>
    <x v="0"/>
    <x v="104"/>
    <x v="0"/>
    <x v="0"/>
    <x v="1"/>
    <x v="1"/>
    <x v="1"/>
    <s v="Ottawa"/>
    <x v="4"/>
  </r>
  <r>
    <s v="8934"/>
    <x v="54"/>
    <x v="0"/>
    <n v="12"/>
    <n v="397.65133158948669"/>
    <x v="2034"/>
    <n v="117.14866841051327"/>
    <x v="0"/>
    <x v="433"/>
    <x v="2"/>
    <x v="2"/>
    <x v="17"/>
    <x v="4"/>
    <x v="1"/>
    <s v="Elmira"/>
    <x v="1"/>
  </r>
  <r>
    <s v="8935"/>
    <x v="12"/>
    <x v="0"/>
    <n v="12"/>
    <n v="785.92664124235921"/>
    <x v="751"/>
    <n v="822.07335875764079"/>
    <x v="0"/>
    <x v="71"/>
    <x v="0"/>
    <x v="0"/>
    <x v="1"/>
    <x v="1"/>
    <x v="2"/>
    <s v="Damascus"/>
    <x v="26"/>
  </r>
  <r>
    <s v="8936"/>
    <x v="344"/>
    <x v="2"/>
    <n v="40"/>
    <n v="189.29306502086021"/>
    <x v="152"/>
    <n v="4970.70693497914"/>
    <x v="1"/>
    <x v="894"/>
    <x v="6"/>
    <x v="6"/>
    <x v="12"/>
    <x v="0"/>
    <x v="0"/>
    <s v="Berlin"/>
    <x v="5"/>
  </r>
  <r>
    <s v="8941"/>
    <x v="468"/>
    <x v="2"/>
    <n v="6"/>
    <n v="673.2588757833131"/>
    <x v="3680"/>
    <n v="8686.7411242166872"/>
    <x v="0"/>
    <x v="1105"/>
    <x v="4"/>
    <x v="4"/>
    <x v="6"/>
    <x v="0"/>
    <x v="0"/>
    <s v="York"/>
    <x v="3"/>
  </r>
  <r>
    <s v="8942"/>
    <x v="995"/>
    <x v="0"/>
    <n v="9"/>
    <n v="740.08266800487263"/>
    <x v="3616"/>
    <n v="699.91733199512737"/>
    <x v="0"/>
    <x v="941"/>
    <x v="4"/>
    <x v="4"/>
    <x v="6"/>
    <x v="0"/>
    <x v="1"/>
    <s v="Provincetown"/>
    <x v="1"/>
  </r>
  <r>
    <s v="8944"/>
    <x v="839"/>
    <x v="0"/>
    <n v="13"/>
    <n v="717.24106902925678"/>
    <x v="3681"/>
    <n v="1714.7589309707432"/>
    <x v="0"/>
    <x v="422"/>
    <x v="7"/>
    <x v="7"/>
    <x v="11"/>
    <x v="4"/>
    <x v="1"/>
    <s v="Rochester"/>
    <x v="1"/>
  </r>
  <r>
    <s v="8945"/>
    <x v="503"/>
    <x v="1"/>
    <n v="5"/>
    <n v="25.673583993123295"/>
    <x v="3682"/>
    <n v="53.826416006876705"/>
    <x v="0"/>
    <x v="1059"/>
    <x v="0"/>
    <x v="0"/>
    <x v="17"/>
    <x v="4"/>
    <x v="1"/>
    <s v="Naples"/>
    <x v="1"/>
  </r>
  <r>
    <s v="8946"/>
    <x v="778"/>
    <x v="1"/>
    <n v="5"/>
    <n v="263.63691648353523"/>
    <x v="1076"/>
    <n v="116.31308351646476"/>
    <x v="0"/>
    <x v="858"/>
    <x v="2"/>
    <x v="2"/>
    <x v="17"/>
    <x v="4"/>
    <x v="1"/>
    <s v="Annapolis"/>
    <x v="1"/>
  </r>
  <r>
    <s v="8948"/>
    <x v="657"/>
    <x v="0"/>
    <n v="24"/>
    <n v="992.70999721844157"/>
    <x v="3683"/>
    <n v="4131.8900027815589"/>
    <x v="1"/>
    <x v="857"/>
    <x v="2"/>
    <x v="2"/>
    <x v="2"/>
    <x v="2"/>
    <x v="1"/>
    <s v="Bethesda"/>
    <x v="1"/>
  </r>
  <r>
    <s v="8949"/>
    <x v="342"/>
    <x v="0"/>
    <n v="13"/>
    <n v="8717.9137575270051"/>
    <x v="3684"/>
    <n v="-4440.9137575270051"/>
    <x v="0"/>
    <x v="1133"/>
    <x v="0"/>
    <x v="0"/>
    <x v="14"/>
    <x v="3"/>
    <x v="1"/>
    <s v="Lakeland"/>
    <x v="1"/>
  </r>
  <r>
    <s v="8951"/>
    <x v="507"/>
    <x v="0"/>
    <n v="9"/>
    <n v="82.890692924060588"/>
    <x v="3685"/>
    <n v="77.220307075939402"/>
    <x v="0"/>
    <x v="749"/>
    <x v="2"/>
    <x v="2"/>
    <x v="2"/>
    <x v="2"/>
    <x v="1"/>
    <s v="Alexandria"/>
    <x v="1"/>
  </r>
  <r>
    <s v="8953"/>
    <x v="87"/>
    <x v="1"/>
    <n v="10"/>
    <n v="156.80785284484921"/>
    <x v="1183"/>
    <n v="1433.1921471551509"/>
    <x v="0"/>
    <x v="762"/>
    <x v="7"/>
    <x v="7"/>
    <x v="9"/>
    <x v="4"/>
    <x v="1"/>
    <s v="Ridgely"/>
    <x v="1"/>
  </r>
  <r>
    <s v="8954"/>
    <x v="266"/>
    <x v="1"/>
    <n v="5"/>
    <n v="332.66704455995398"/>
    <x v="1728"/>
    <n v="57.28295544004601"/>
    <x v="0"/>
    <x v="1278"/>
    <x v="0"/>
    <x v="0"/>
    <x v="21"/>
    <x v="0"/>
    <x v="1"/>
    <s v="Englewood"/>
    <x v="1"/>
  </r>
  <r>
    <s v="8955"/>
    <x v="446"/>
    <x v="1"/>
    <n v="5"/>
    <n v="74.656040331834191"/>
    <x v="38"/>
    <n v="59.843959668165809"/>
    <x v="0"/>
    <x v="1167"/>
    <x v="0"/>
    <x v="0"/>
    <x v="17"/>
    <x v="4"/>
    <x v="1"/>
    <s v="Buffalo"/>
    <x v="1"/>
  </r>
  <r>
    <s v="8956"/>
    <x v="406"/>
    <x v="1"/>
    <n v="8"/>
    <n v="1016.5650621814401"/>
    <x v="809"/>
    <n v="3655.6349378185596"/>
    <x v="2"/>
    <x v="1333"/>
    <x v="9"/>
    <x v="9"/>
    <x v="14"/>
    <x v="3"/>
    <x v="0"/>
    <s v="Paris"/>
    <x v="7"/>
  </r>
  <r>
    <s v="8957"/>
    <x v="209"/>
    <x v="0"/>
    <n v="10"/>
    <n v="86.972544934272932"/>
    <x v="1584"/>
    <n v="182.02745506572705"/>
    <x v="0"/>
    <x v="229"/>
    <x v="0"/>
    <x v="0"/>
    <x v="17"/>
    <x v="4"/>
    <x v="1"/>
    <s v="Pasadena"/>
    <x v="1"/>
  </r>
  <r>
    <s v="8959"/>
    <x v="839"/>
    <x v="0"/>
    <n v="13"/>
    <n v="80.613723982862894"/>
    <x v="3686"/>
    <n v="870.98627601713713"/>
    <x v="0"/>
    <x v="1048"/>
    <x v="7"/>
    <x v="7"/>
    <x v="9"/>
    <x v="4"/>
    <x v="1"/>
    <s v="Syracuse"/>
    <x v="1"/>
  </r>
  <r>
    <s v="8961"/>
    <x v="655"/>
    <x v="1"/>
    <n v="5"/>
    <n v="12.928782399345065"/>
    <x v="1750"/>
    <n v="226.82121760065493"/>
    <x v="0"/>
    <x v="121"/>
    <x v="1"/>
    <x v="1"/>
    <x v="3"/>
    <x v="1"/>
    <x v="1"/>
    <s v="Lewisville"/>
    <x v="1"/>
  </r>
  <r>
    <s v="8962"/>
    <x v="637"/>
    <x v="1"/>
    <n v="12"/>
    <n v="774.16001081183117"/>
    <x v="2861"/>
    <n v="2653.9399891881685"/>
    <x v="0"/>
    <x v="731"/>
    <x v="5"/>
    <x v="5"/>
    <x v="19"/>
    <x v="5"/>
    <x v="1"/>
    <s v="Port Washington"/>
    <x v="1"/>
  </r>
  <r>
    <s v="8963"/>
    <x v="114"/>
    <x v="1"/>
    <n v="9"/>
    <n v="430.1027363684737"/>
    <x v="3687"/>
    <n v="2084.1972636315263"/>
    <x v="2"/>
    <x v="1312"/>
    <x v="5"/>
    <x v="5"/>
    <x v="19"/>
    <x v="5"/>
    <x v="0"/>
    <s v="Paris"/>
    <x v="7"/>
  </r>
  <r>
    <s v="8964"/>
    <x v="519"/>
    <x v="1"/>
    <n v="10"/>
    <n v="1790.5086915580262"/>
    <x v="1017"/>
    <n v="3889.4913084419741"/>
    <x v="0"/>
    <x v="657"/>
    <x v="0"/>
    <x v="0"/>
    <x v="0"/>
    <x v="0"/>
    <x v="2"/>
    <s v="Kolkata"/>
    <x v="14"/>
  </r>
  <r>
    <s v="8967"/>
    <x v="831"/>
    <x v="1"/>
    <n v="10"/>
    <n v="74.805679844498897"/>
    <x v="486"/>
    <n v="1555.1943201555011"/>
    <x v="0"/>
    <x v="670"/>
    <x v="7"/>
    <x v="7"/>
    <x v="9"/>
    <x v="4"/>
    <x v="1"/>
    <s v="Lynn"/>
    <x v="1"/>
  </r>
  <r>
    <s v="8968"/>
    <x v="627"/>
    <x v="1"/>
    <n v="10"/>
    <n v="1394.4870086784349"/>
    <x v="221"/>
    <n v="4485.5129913215651"/>
    <x v="0"/>
    <x v="759"/>
    <x v="6"/>
    <x v="6"/>
    <x v="0"/>
    <x v="0"/>
    <x v="1"/>
    <s v="Boston"/>
    <x v="1"/>
  </r>
  <r>
    <s v="8970"/>
    <x v="48"/>
    <x v="1"/>
    <n v="13"/>
    <n v="2732.0175766204006"/>
    <x v="3688"/>
    <n v="2673.382423379599"/>
    <x v="0"/>
    <x v="354"/>
    <x v="0"/>
    <x v="0"/>
    <x v="14"/>
    <x v="3"/>
    <x v="1"/>
    <s v="Plano"/>
    <x v="1"/>
  </r>
  <r>
    <s v="8971"/>
    <x v="1019"/>
    <x v="1"/>
    <n v="6"/>
    <n v="176.45522359898135"/>
    <x v="3689"/>
    <n v="428.49477640101873"/>
    <x v="0"/>
    <x v="691"/>
    <x v="7"/>
    <x v="7"/>
    <x v="11"/>
    <x v="4"/>
    <x v="2"/>
    <s v="Bangkok"/>
    <x v="10"/>
  </r>
  <r>
    <s v="8975"/>
    <x v="523"/>
    <x v="0"/>
    <n v="10"/>
    <n v="435.0772339721517"/>
    <x v="582"/>
    <n v="2254.9227660278484"/>
    <x v="0"/>
    <x v="764"/>
    <x v="5"/>
    <x v="5"/>
    <x v="7"/>
    <x v="5"/>
    <x v="2"/>
    <s v="Shanghai"/>
    <x v="2"/>
  </r>
  <r>
    <s v="8976"/>
    <x v="111"/>
    <x v="1"/>
    <n v="120"/>
    <n v="529.31837313526967"/>
    <x v="2488"/>
    <n v="-127.31837313526967"/>
    <x v="0"/>
    <x v="396"/>
    <x v="0"/>
    <x v="0"/>
    <x v="18"/>
    <x v="5"/>
    <x v="0"/>
    <s v="Bucharest"/>
    <x v="20"/>
  </r>
  <r>
    <s v="8977"/>
    <x v="206"/>
    <x v="0"/>
    <n v="160"/>
    <n v="1079.7183979237252"/>
    <x v="3690"/>
    <n v="514.68560207627479"/>
    <x v="0"/>
    <x v="545"/>
    <x v="0"/>
    <x v="0"/>
    <x v="18"/>
    <x v="5"/>
    <x v="0"/>
    <s v="Valletta"/>
    <x v="23"/>
  </r>
  <r>
    <s v="8978"/>
    <x v="13"/>
    <x v="1"/>
    <n v="6"/>
    <n v="40.958577290238082"/>
    <x v="3691"/>
    <n v="54.441422709761923"/>
    <x v="0"/>
    <x v="427"/>
    <x v="0"/>
    <x v="0"/>
    <x v="17"/>
    <x v="4"/>
    <x v="1"/>
    <s v="Albany"/>
    <x v="1"/>
  </r>
  <r>
    <s v="8980"/>
    <x v="801"/>
    <x v="0"/>
    <n v="12"/>
    <n v="111.80731435646891"/>
    <x v="3692"/>
    <n v="1608.9926856435311"/>
    <x v="0"/>
    <x v="1475"/>
    <x v="3"/>
    <x v="3"/>
    <x v="8"/>
    <x v="3"/>
    <x v="1"/>
    <s v="Tallahassee"/>
    <x v="1"/>
  </r>
  <r>
    <s v="8983"/>
    <x v="211"/>
    <x v="1"/>
    <n v="6"/>
    <n v="49.383480278028266"/>
    <x v="3693"/>
    <n v="34.832519721971728"/>
    <x v="0"/>
    <x v="49"/>
    <x v="0"/>
    <x v="0"/>
    <x v="1"/>
    <x v="1"/>
    <x v="1"/>
    <s v="Newark"/>
    <x v="1"/>
  </r>
  <r>
    <s v="8984"/>
    <x v="100"/>
    <x v="1"/>
    <n v="13"/>
    <n v="1241.9190457410793"/>
    <x v="3694"/>
    <n v="1123.7559542589208"/>
    <x v="0"/>
    <x v="1140"/>
    <x v="6"/>
    <x v="6"/>
    <x v="12"/>
    <x v="0"/>
    <x v="2"/>
    <s v="Ashgabat"/>
    <x v="6"/>
  </r>
  <r>
    <s v="8989"/>
    <x v="472"/>
    <x v="0"/>
    <n v="12"/>
    <n v="822.25812773864391"/>
    <x v="3695"/>
    <n v="470.4818722613561"/>
    <x v="0"/>
    <x v="1394"/>
    <x v="2"/>
    <x v="2"/>
    <x v="20"/>
    <x v="3"/>
    <x v="0"/>
    <s v="Paris"/>
    <x v="7"/>
  </r>
  <r>
    <s v="8990"/>
    <x v="633"/>
    <x v="0"/>
    <n v="8"/>
    <n v="199.47226341828571"/>
    <x v="3696"/>
    <n v="1898.727736581714"/>
    <x v="0"/>
    <x v="1385"/>
    <x v="5"/>
    <x v="5"/>
    <x v="7"/>
    <x v="5"/>
    <x v="0"/>
    <s v="Moscow"/>
    <x v="0"/>
  </r>
  <r>
    <s v="8992"/>
    <x v="854"/>
    <x v="1"/>
    <n v="10"/>
    <n v="23.386385264144611"/>
    <x v="569"/>
    <n v="4266.6136147358557"/>
    <x v="0"/>
    <x v="338"/>
    <x v="0"/>
    <x v="0"/>
    <x v="14"/>
    <x v="3"/>
    <x v="1"/>
    <s v="New Bedford"/>
    <x v="1"/>
  </r>
  <r>
    <s v="8993"/>
    <x v="98"/>
    <x v="0"/>
    <n v="12"/>
    <n v="2060.44775385403"/>
    <x v="3236"/>
    <n v="-152.44775385403"/>
    <x v="0"/>
    <x v="804"/>
    <x v="7"/>
    <x v="7"/>
    <x v="9"/>
    <x v="4"/>
    <x v="2"/>
    <s v="Shanghai"/>
    <x v="2"/>
  </r>
  <r>
    <s v="8994"/>
    <x v="1030"/>
    <x v="0"/>
    <n v="20"/>
    <n v="26.859306944124338"/>
    <x v="1053"/>
    <n v="163.14069305587566"/>
    <x v="2"/>
    <x v="1046"/>
    <x v="0"/>
    <x v="0"/>
    <x v="17"/>
    <x v="4"/>
    <x v="2"/>
    <s v="Beijing"/>
    <x v="2"/>
  </r>
  <r>
    <s v="8995"/>
    <x v="390"/>
    <x v="0"/>
    <n v="16"/>
    <n v="3436.8546393169772"/>
    <x v="3697"/>
    <n v="828.35536068302281"/>
    <x v="0"/>
    <x v="609"/>
    <x v="3"/>
    <x v="3"/>
    <x v="16"/>
    <x v="4"/>
    <x v="0"/>
    <s v="West Yorkshire"/>
    <x v="3"/>
  </r>
  <r>
    <s v="8997"/>
    <x v="965"/>
    <x v="1"/>
    <n v="4"/>
    <n v="14.940454597716363"/>
    <x v="3698"/>
    <n v="24.520045402283642"/>
    <x v="0"/>
    <x v="960"/>
    <x v="0"/>
    <x v="0"/>
    <x v="2"/>
    <x v="2"/>
    <x v="1"/>
    <s v="Buffalo"/>
    <x v="1"/>
  </r>
  <r>
    <s v="8998"/>
    <x v="815"/>
    <x v="2"/>
    <n v="18"/>
    <n v="388.0284276913406"/>
    <x v="3699"/>
    <n v="2654.7925723086591"/>
    <x v="0"/>
    <x v="39"/>
    <x v="3"/>
    <x v="3"/>
    <x v="8"/>
    <x v="3"/>
    <x v="1"/>
    <s v="Pittsfield"/>
    <x v="1"/>
  </r>
  <r>
    <s v="9000"/>
    <x v="52"/>
    <x v="1"/>
    <n v="9"/>
    <n v="2973.06819281967"/>
    <x v="1351"/>
    <n v="-336.06819281967"/>
    <x v="1"/>
    <x v="731"/>
    <x v="5"/>
    <x v="5"/>
    <x v="19"/>
    <x v="5"/>
    <x v="0"/>
    <s v="Berlin"/>
    <x v="5"/>
  </r>
  <r>
    <s v="9001"/>
    <x v="570"/>
    <x v="2"/>
    <n v="24"/>
    <n v="9.2847370011824797"/>
    <x v="3700"/>
    <n v="2123.7152629988177"/>
    <x v="0"/>
    <x v="244"/>
    <x v="3"/>
    <x v="3"/>
    <x v="13"/>
    <x v="4"/>
    <x v="2"/>
    <s v="Islamabad"/>
    <x v="13"/>
  </r>
  <r>
    <s v="9003"/>
    <x v="149"/>
    <x v="1"/>
    <n v="4"/>
    <n v="185.67379260884562"/>
    <x v="3701"/>
    <n v="728.92620739115443"/>
    <x v="1"/>
    <x v="383"/>
    <x v="2"/>
    <x v="2"/>
    <x v="4"/>
    <x v="3"/>
    <x v="2"/>
    <s v="Beijing"/>
    <x v="2"/>
  </r>
  <r>
    <s v="9005"/>
    <x v="777"/>
    <x v="1"/>
    <n v="10"/>
    <n v="265.87180423875293"/>
    <x v="214"/>
    <n v="139.62819576124707"/>
    <x v="0"/>
    <x v="122"/>
    <x v="1"/>
    <x v="1"/>
    <x v="3"/>
    <x v="1"/>
    <x v="1"/>
    <s v="Worcester"/>
    <x v="1"/>
  </r>
  <r>
    <s v="9006"/>
    <x v="65"/>
    <x v="1"/>
    <n v="10"/>
    <n v="348.87206772698465"/>
    <x v="864"/>
    <n v="2251.0279322730153"/>
    <x v="1"/>
    <x v="291"/>
    <x v="0"/>
    <x v="0"/>
    <x v="2"/>
    <x v="2"/>
    <x v="0"/>
    <s v="Berlin"/>
    <x v="5"/>
  </r>
  <r>
    <s v="9007"/>
    <x v="674"/>
    <x v="0"/>
    <n v="10"/>
    <n v="46.920975729467209"/>
    <x v="1252"/>
    <n v="282.97902427053276"/>
    <x v="0"/>
    <x v="1294"/>
    <x v="0"/>
    <x v="0"/>
    <x v="15"/>
    <x v="5"/>
    <x v="1"/>
    <s v="Beaumont"/>
    <x v="1"/>
  </r>
  <r>
    <s v="9008"/>
    <x v="77"/>
    <x v="0"/>
    <n v="13"/>
    <n v="77.258058904270442"/>
    <x v="1905"/>
    <n v="3406.7419410957295"/>
    <x v="0"/>
    <x v="1513"/>
    <x v="0"/>
    <x v="0"/>
    <x v="19"/>
    <x v="5"/>
    <x v="1"/>
    <s v="Charleston"/>
    <x v="1"/>
  </r>
  <r>
    <s v="9010"/>
    <x v="157"/>
    <x v="0"/>
    <n v="10"/>
    <n v="2261.5833474982214"/>
    <x v="2106"/>
    <n v="528.41665250177857"/>
    <x v="0"/>
    <x v="1236"/>
    <x v="3"/>
    <x v="3"/>
    <x v="13"/>
    <x v="4"/>
    <x v="0"/>
    <s v="Moscow"/>
    <x v="0"/>
  </r>
  <r>
    <s v="9011"/>
    <x v="805"/>
    <x v="0"/>
    <n v="10"/>
    <n v="743.21798372659759"/>
    <x v="2433"/>
    <n v="14556.782016273402"/>
    <x v="0"/>
    <x v="139"/>
    <x v="4"/>
    <x v="4"/>
    <x v="6"/>
    <x v="0"/>
    <x v="2"/>
    <s v="Osaka"/>
    <x v="15"/>
  </r>
  <r>
    <s v="9012"/>
    <x v="651"/>
    <x v="1"/>
    <n v="6"/>
    <n v="88.37117675371374"/>
    <x v="3702"/>
    <n v="896.10882324628631"/>
    <x v="0"/>
    <x v="138"/>
    <x v="4"/>
    <x v="4"/>
    <x v="6"/>
    <x v="0"/>
    <x v="0"/>
    <s v="Torino"/>
    <x v="22"/>
  </r>
  <r>
    <s v="9013"/>
    <x v="645"/>
    <x v="1"/>
    <n v="12"/>
    <n v="35.195830733490645"/>
    <x v="3703"/>
    <n v="163.92696926650936"/>
    <x v="2"/>
    <x v="900"/>
    <x v="0"/>
    <x v="0"/>
    <x v="15"/>
    <x v="5"/>
    <x v="0"/>
    <s v="Paris"/>
    <x v="7"/>
  </r>
  <r>
    <s v="9015"/>
    <x v="519"/>
    <x v="1"/>
    <n v="36"/>
    <n v="4528.2506572753146"/>
    <x v="3704"/>
    <n v="7896.1493427246851"/>
    <x v="0"/>
    <x v="126"/>
    <x v="8"/>
    <x v="8"/>
    <x v="16"/>
    <x v="4"/>
    <x v="1"/>
    <s v="Denver"/>
    <x v="1"/>
  </r>
  <r>
    <s v="9016"/>
    <x v="871"/>
    <x v="0"/>
    <n v="9"/>
    <n v="216.15117563065425"/>
    <x v="3705"/>
    <n v="944.84882436934572"/>
    <x v="1"/>
    <x v="906"/>
    <x v="6"/>
    <x v="6"/>
    <x v="12"/>
    <x v="0"/>
    <x v="2"/>
    <s v="Beijing"/>
    <x v="2"/>
  </r>
  <r>
    <s v="9017"/>
    <x v="105"/>
    <x v="2"/>
    <n v="10"/>
    <n v="9.4405633381771157"/>
    <x v="90"/>
    <n v="1490.459436661823"/>
    <x v="0"/>
    <x v="1488"/>
    <x v="1"/>
    <x v="1"/>
    <x v="3"/>
    <x v="1"/>
    <x v="1"/>
    <s v="Waterbury"/>
    <x v="1"/>
  </r>
  <r>
    <s v="9021"/>
    <x v="729"/>
    <x v="0"/>
    <n v="13"/>
    <n v="78.079154359468191"/>
    <x v="3706"/>
    <n v="263.52084564053183"/>
    <x v="2"/>
    <x v="1493"/>
    <x v="0"/>
    <x v="0"/>
    <x v="21"/>
    <x v="0"/>
    <x v="1"/>
    <s v="Seattle"/>
    <x v="1"/>
  </r>
  <r>
    <s v="9023"/>
    <x v="754"/>
    <x v="1"/>
    <n v="12"/>
    <n v="2324.9614983409906"/>
    <x v="3707"/>
    <n v="2525.7785016590092"/>
    <x v="0"/>
    <x v="38"/>
    <x v="0"/>
    <x v="0"/>
    <x v="14"/>
    <x v="3"/>
    <x v="0"/>
    <s v="Manchester"/>
    <x v="3"/>
  </r>
  <r>
    <s v="9025"/>
    <x v="563"/>
    <x v="2"/>
    <n v="24"/>
    <n v="5334.432071940113"/>
    <x v="3708"/>
    <n v="9538.0079280598875"/>
    <x v="1"/>
    <x v="1406"/>
    <x v="6"/>
    <x v="6"/>
    <x v="0"/>
    <x v="0"/>
    <x v="0"/>
    <s v="Berlin"/>
    <x v="5"/>
  </r>
  <r>
    <s v="9027"/>
    <x v="387"/>
    <x v="1"/>
    <n v="10"/>
    <n v="214.0219139075956"/>
    <x v="28"/>
    <n v="1654.9780860924043"/>
    <x v="0"/>
    <x v="312"/>
    <x v="6"/>
    <x v="6"/>
    <x v="12"/>
    <x v="0"/>
    <x v="1"/>
    <s v="Fall City"/>
    <x v="1"/>
  </r>
  <r>
    <s v="9028"/>
    <x v="110"/>
    <x v="0"/>
    <n v="13"/>
    <n v="2045.0384622600104"/>
    <x v="3709"/>
    <n v="1917.3615377399897"/>
    <x v="1"/>
    <x v="1421"/>
    <x v="6"/>
    <x v="6"/>
    <x v="0"/>
    <x v="0"/>
    <x v="2"/>
    <s v="Beijing"/>
    <x v="2"/>
  </r>
  <r>
    <s v="9031"/>
    <x v="69"/>
    <x v="2"/>
    <n v="20"/>
    <n v="278.64852213687612"/>
    <x v="839"/>
    <n v="1921.151477863124"/>
    <x v="2"/>
    <x v="770"/>
    <x v="2"/>
    <x v="2"/>
    <x v="2"/>
    <x v="2"/>
    <x v="1"/>
    <s v="Seattle"/>
    <x v="1"/>
  </r>
  <r>
    <s v="9032"/>
    <x v="974"/>
    <x v="2"/>
    <n v="26"/>
    <n v="35.083317362943447"/>
    <x v="3710"/>
    <n v="6288.9166826370565"/>
    <x v="0"/>
    <x v="105"/>
    <x v="0"/>
    <x v="0"/>
    <x v="1"/>
    <x v="1"/>
    <x v="1"/>
    <s v="Hoboken"/>
    <x v="1"/>
  </r>
  <r>
    <s v="9034"/>
    <x v="508"/>
    <x v="0"/>
    <n v="10"/>
    <n v="994.02069206283659"/>
    <x v="6"/>
    <n v="5995.979307937163"/>
    <x v="0"/>
    <x v="519"/>
    <x v="0"/>
    <x v="0"/>
    <x v="11"/>
    <x v="4"/>
    <x v="1"/>
    <s v="Plattsburgh"/>
    <x v="1"/>
  </r>
  <r>
    <s v="9035"/>
    <x v="443"/>
    <x v="3"/>
    <n v="9"/>
    <n v="86.471139750497827"/>
    <x v="927"/>
    <n v="1685.6288602495022"/>
    <x v="0"/>
    <x v="843"/>
    <x v="6"/>
    <x v="6"/>
    <x v="12"/>
    <x v="0"/>
    <x v="1"/>
    <s v="Houston"/>
    <x v="1"/>
  </r>
  <r>
    <s v="9036"/>
    <x v="399"/>
    <x v="1"/>
    <n v="48"/>
    <n v="5398.901131077977"/>
    <x v="3711"/>
    <n v="6727.098868922023"/>
    <x v="1"/>
    <x v="737"/>
    <x v="0"/>
    <x v="0"/>
    <x v="19"/>
    <x v="5"/>
    <x v="2"/>
    <s v="Beijing"/>
    <x v="2"/>
  </r>
  <r>
    <s v="9038"/>
    <x v="1007"/>
    <x v="1"/>
    <n v="12"/>
    <n v="9741.7318606040608"/>
    <x v="172"/>
    <n v="-6114.7318606040608"/>
    <x v="0"/>
    <x v="794"/>
    <x v="5"/>
    <x v="5"/>
    <x v="7"/>
    <x v="5"/>
    <x v="1"/>
    <s v="Kennewick"/>
    <x v="1"/>
  </r>
  <r>
    <s v="9039"/>
    <x v="907"/>
    <x v="0"/>
    <n v="200"/>
    <n v="15.94057468334676"/>
    <x v="654"/>
    <n v="654.05942531665323"/>
    <x v="0"/>
    <x v="832"/>
    <x v="0"/>
    <x v="0"/>
    <x v="18"/>
    <x v="5"/>
    <x v="1"/>
    <s v="Milwaukee"/>
    <x v="1"/>
  </r>
  <r>
    <s v="9040"/>
    <x v="906"/>
    <x v="2"/>
    <n v="12"/>
    <n v="281.60939907245472"/>
    <x v="2550"/>
    <n v="4568.1906009275453"/>
    <x v="2"/>
    <x v="590"/>
    <x v="4"/>
    <x v="4"/>
    <x v="6"/>
    <x v="0"/>
    <x v="2"/>
    <s v="Beijing"/>
    <x v="2"/>
  </r>
  <r>
    <s v="9041"/>
    <x v="340"/>
    <x v="2"/>
    <n v="8"/>
    <n v="1811.1709842061703"/>
    <x v="3712"/>
    <n v="1585.4290157938296"/>
    <x v="0"/>
    <x v="1514"/>
    <x v="8"/>
    <x v="8"/>
    <x v="11"/>
    <x v="4"/>
    <x v="0"/>
    <s v="Saint Petersburg"/>
    <x v="0"/>
  </r>
  <r>
    <s v="9043"/>
    <x v="628"/>
    <x v="1"/>
    <n v="10"/>
    <n v="1305.5100728766383"/>
    <x v="925"/>
    <n v="8684.4899271233626"/>
    <x v="1"/>
    <x v="1097"/>
    <x v="0"/>
    <x v="0"/>
    <x v="11"/>
    <x v="4"/>
    <x v="0"/>
    <s v="Berlin"/>
    <x v="5"/>
  </r>
  <r>
    <s v="9045"/>
    <x v="326"/>
    <x v="2"/>
    <n v="10"/>
    <n v="3337.9643536781364"/>
    <x v="143"/>
    <n v="12662.035646321863"/>
    <x v="0"/>
    <x v="50"/>
    <x v="4"/>
    <x v="4"/>
    <x v="6"/>
    <x v="0"/>
    <x v="1"/>
    <s v="Boston"/>
    <x v="1"/>
  </r>
  <r>
    <s v="9046"/>
    <x v="1015"/>
    <x v="0"/>
    <n v="9"/>
    <n v="2741.2055630239674"/>
    <x v="2997"/>
    <n v="-432.10556302396753"/>
    <x v="3"/>
    <x v="528"/>
    <x v="5"/>
    <x v="5"/>
    <x v="19"/>
    <x v="5"/>
    <x v="1"/>
    <s v="North Harford"/>
    <x v="1"/>
  </r>
  <r>
    <s v="9047"/>
    <x v="487"/>
    <x v="0"/>
    <n v="12"/>
    <n v="2372.28135178511"/>
    <x v="3259"/>
    <n v="2424.71864821489"/>
    <x v="0"/>
    <x v="1467"/>
    <x v="4"/>
    <x v="4"/>
    <x v="6"/>
    <x v="0"/>
    <x v="2"/>
    <s v="Islamabad"/>
    <x v="13"/>
  </r>
  <r>
    <s v="9050"/>
    <x v="527"/>
    <x v="1"/>
    <n v="9"/>
    <n v="259.91376130887772"/>
    <x v="3713"/>
    <n v="2208.286238691122"/>
    <x v="0"/>
    <x v="868"/>
    <x v="5"/>
    <x v="5"/>
    <x v="19"/>
    <x v="5"/>
    <x v="2"/>
    <s v="Tokyo"/>
    <x v="15"/>
  </r>
  <r>
    <s v="9052"/>
    <x v="759"/>
    <x v="1"/>
    <n v="10"/>
    <n v="6.8254705410449867"/>
    <x v="1699"/>
    <n v="353.074529458955"/>
    <x v="0"/>
    <x v="835"/>
    <x v="0"/>
    <x v="0"/>
    <x v="15"/>
    <x v="5"/>
    <x v="0"/>
    <s v="Ljubljana"/>
    <x v="25"/>
  </r>
  <r>
    <s v="9053"/>
    <x v="35"/>
    <x v="2"/>
    <n v="10"/>
    <n v="292.84777375432014"/>
    <x v="1680"/>
    <n v="2217.1522262456797"/>
    <x v="0"/>
    <x v="1515"/>
    <x v="7"/>
    <x v="7"/>
    <x v="11"/>
    <x v="4"/>
    <x v="1"/>
    <s v="Rochester"/>
    <x v="1"/>
  </r>
  <r>
    <s v="9055"/>
    <x v="1040"/>
    <x v="1"/>
    <n v="6"/>
    <n v="211.3952931263108"/>
    <x v="3714"/>
    <n v="1549.0047068736892"/>
    <x v="0"/>
    <x v="1162"/>
    <x v="4"/>
    <x v="4"/>
    <x v="5"/>
    <x v="4"/>
    <x v="1"/>
    <s v="Fort Atkinson"/>
    <x v="1"/>
  </r>
  <r>
    <s v="9056"/>
    <x v="397"/>
    <x v="1"/>
    <n v="4"/>
    <n v="11.965891580534029"/>
    <x v="3164"/>
    <n v="155.99410841946599"/>
    <x v="0"/>
    <x v="1176"/>
    <x v="2"/>
    <x v="2"/>
    <x v="17"/>
    <x v="4"/>
    <x v="1"/>
    <s v="Renton"/>
    <x v="1"/>
  </r>
  <r>
    <s v="9057"/>
    <x v="1037"/>
    <x v="1"/>
    <n v="5"/>
    <n v="60.350104715992444"/>
    <x v="1409"/>
    <n v="7.149895284007556"/>
    <x v="0"/>
    <x v="392"/>
    <x v="0"/>
    <x v="0"/>
    <x v="17"/>
    <x v="4"/>
    <x v="1"/>
    <s v="Milwaukee"/>
    <x v="1"/>
  </r>
  <r>
    <s v="9058"/>
    <x v="866"/>
    <x v="2"/>
    <n v="10"/>
    <n v="283.32083353633095"/>
    <x v="1797"/>
    <n v="1316.6791664636689"/>
    <x v="0"/>
    <x v="237"/>
    <x v="7"/>
    <x v="7"/>
    <x v="9"/>
    <x v="4"/>
    <x v="1"/>
    <s v="Spring"/>
    <x v="1"/>
  </r>
  <r>
    <s v="9060"/>
    <x v="224"/>
    <x v="1"/>
    <n v="9"/>
    <n v="3.0127131569331485"/>
    <x v="3715"/>
    <n v="7327.0372868430668"/>
    <x v="0"/>
    <x v="247"/>
    <x v="8"/>
    <x v="8"/>
    <x v="13"/>
    <x v="4"/>
    <x v="1"/>
    <s v="Racine"/>
    <x v="1"/>
  </r>
  <r>
    <s v="9061"/>
    <x v="901"/>
    <x v="0"/>
    <n v="18"/>
    <n v="60.663666639668158"/>
    <x v="3716"/>
    <n v="569.30633336033191"/>
    <x v="1"/>
    <x v="1297"/>
    <x v="1"/>
    <x v="1"/>
    <x v="3"/>
    <x v="1"/>
    <x v="2"/>
    <s v="Beijing"/>
    <x v="2"/>
  </r>
  <r>
    <s v="9062"/>
    <x v="51"/>
    <x v="0"/>
    <n v="18"/>
    <n v="0.49764643901302491"/>
    <x v="3717"/>
    <n v="204.77735356098697"/>
    <x v="0"/>
    <x v="830"/>
    <x v="0"/>
    <x v="0"/>
    <x v="17"/>
    <x v="4"/>
    <x v="1"/>
    <s v="Denton"/>
    <x v="1"/>
  </r>
  <r>
    <s v="9064"/>
    <x v="280"/>
    <x v="1"/>
    <n v="6"/>
    <n v="5.7089666054779542"/>
    <x v="3691"/>
    <n v="89.691033394522051"/>
    <x v="0"/>
    <x v="1059"/>
    <x v="0"/>
    <x v="0"/>
    <x v="17"/>
    <x v="4"/>
    <x v="0"/>
    <s v="Amsterdam"/>
    <x v="29"/>
  </r>
  <r>
    <s v="9065"/>
    <x v="941"/>
    <x v="1"/>
    <n v="12"/>
    <n v="1257.5773508296988"/>
    <x v="3718"/>
    <n v="4382.0626491703015"/>
    <x v="2"/>
    <x v="224"/>
    <x v="3"/>
    <x v="3"/>
    <x v="8"/>
    <x v="3"/>
    <x v="2"/>
    <s v="Beijing"/>
    <x v="2"/>
  </r>
  <r>
    <s v="9066"/>
    <x v="878"/>
    <x v="1"/>
    <n v="9"/>
    <n v="30.620631410809501"/>
    <x v="3719"/>
    <n v="574.57936858919049"/>
    <x v="0"/>
    <x v="1268"/>
    <x v="0"/>
    <x v="0"/>
    <x v="21"/>
    <x v="0"/>
    <x v="0"/>
    <s v="Valletta"/>
    <x v="23"/>
  </r>
  <r>
    <s v="9067"/>
    <x v="943"/>
    <x v="1"/>
    <n v="10"/>
    <n v="3679.7816878750741"/>
    <x v="870"/>
    <n v="-359.78168787507411"/>
    <x v="1"/>
    <x v="682"/>
    <x v="4"/>
    <x v="4"/>
    <x v="0"/>
    <x v="0"/>
    <x v="2"/>
    <s v="Beijing"/>
    <x v="2"/>
  </r>
  <r>
    <s v="9070"/>
    <x v="460"/>
    <x v="0"/>
    <n v="12"/>
    <n v="422.14989561096917"/>
    <x v="3720"/>
    <n v="2999.850104389031"/>
    <x v="0"/>
    <x v="974"/>
    <x v="5"/>
    <x v="5"/>
    <x v="19"/>
    <x v="5"/>
    <x v="2"/>
    <s v="Shanghai"/>
    <x v="2"/>
  </r>
  <r>
    <s v="9072"/>
    <x v="347"/>
    <x v="0"/>
    <n v="13"/>
    <n v="94.556619711499437"/>
    <x v="1320"/>
    <n v="27.321380288500563"/>
    <x v="0"/>
    <x v="1069"/>
    <x v="2"/>
    <x v="2"/>
    <x v="2"/>
    <x v="2"/>
    <x v="1"/>
    <s v="Houston"/>
    <x v="1"/>
  </r>
  <r>
    <s v="9073"/>
    <x v="22"/>
    <x v="0"/>
    <n v="9"/>
    <n v="173.09421853555349"/>
    <x v="3721"/>
    <n v="816.81578146444645"/>
    <x v="3"/>
    <x v="64"/>
    <x v="2"/>
    <x v="2"/>
    <x v="2"/>
    <x v="2"/>
    <x v="1"/>
    <s v="North Harford"/>
    <x v="1"/>
  </r>
  <r>
    <s v="9074"/>
    <x v="709"/>
    <x v="0"/>
    <n v="13"/>
    <n v="78.312177456874949"/>
    <x v="3722"/>
    <n v="140.00932254312505"/>
    <x v="0"/>
    <x v="418"/>
    <x v="0"/>
    <x v="0"/>
    <x v="15"/>
    <x v="5"/>
    <x v="2"/>
    <s v="Shanghai"/>
    <x v="2"/>
  </r>
  <r>
    <s v="9075"/>
    <x v="988"/>
    <x v="0"/>
    <n v="13"/>
    <n v="1417.4671373717363"/>
    <x v="3723"/>
    <n v="60.282862628263729"/>
    <x v="0"/>
    <x v="65"/>
    <x v="8"/>
    <x v="8"/>
    <x v="3"/>
    <x v="1"/>
    <x v="2"/>
    <s v="Osaka"/>
    <x v="15"/>
  </r>
  <r>
    <s v="9076"/>
    <x v="38"/>
    <x v="1"/>
    <n v="24"/>
    <n v="116.90939136963513"/>
    <x v="404"/>
    <n v="6843.0906086303648"/>
    <x v="1"/>
    <x v="851"/>
    <x v="6"/>
    <x v="6"/>
    <x v="12"/>
    <x v="0"/>
    <x v="0"/>
    <s v="Berlin"/>
    <x v="5"/>
  </r>
  <r>
    <s v="9077"/>
    <x v="711"/>
    <x v="2"/>
    <n v="20"/>
    <n v="2571.8765438853252"/>
    <x v="222"/>
    <n v="3948.1234561146748"/>
    <x v="0"/>
    <x v="1162"/>
    <x v="4"/>
    <x v="4"/>
    <x v="5"/>
    <x v="4"/>
    <x v="1"/>
    <s v="Annapolis"/>
    <x v="1"/>
  </r>
  <r>
    <s v="9078"/>
    <x v="1065"/>
    <x v="1"/>
    <n v="9"/>
    <n v="1270.7923939789248"/>
    <x v="3724"/>
    <n v="2857.2076060210752"/>
    <x v="1"/>
    <x v="362"/>
    <x v="0"/>
    <x v="0"/>
    <x v="14"/>
    <x v="3"/>
    <x v="0"/>
    <s v="Berlin"/>
    <x v="5"/>
  </r>
  <r>
    <s v="9079"/>
    <x v="977"/>
    <x v="1"/>
    <n v="8"/>
    <n v="590.42951778801989"/>
    <x v="3725"/>
    <n v="9281.9704822119802"/>
    <x v="2"/>
    <x v="595"/>
    <x v="7"/>
    <x v="7"/>
    <x v="5"/>
    <x v="4"/>
    <x v="0"/>
    <s v="Paris"/>
    <x v="7"/>
  </r>
  <r>
    <s v="9080"/>
    <x v="351"/>
    <x v="0"/>
    <n v="12"/>
    <n v="1719.1475914451491"/>
    <x v="575"/>
    <n v="1624.7524085548509"/>
    <x v="0"/>
    <x v="896"/>
    <x v="6"/>
    <x v="6"/>
    <x v="12"/>
    <x v="0"/>
    <x v="1"/>
    <s v="Berthoud"/>
    <x v="1"/>
  </r>
  <r>
    <s v="9083"/>
    <x v="764"/>
    <x v="3"/>
    <n v="9"/>
    <n v="71.049939698990755"/>
    <x v="3081"/>
    <n v="5220.9500603010092"/>
    <x v="0"/>
    <x v="759"/>
    <x v="6"/>
    <x v="6"/>
    <x v="0"/>
    <x v="0"/>
    <x v="1"/>
    <s v="Sebring"/>
    <x v="1"/>
  </r>
  <r>
    <s v="9084"/>
    <x v="367"/>
    <x v="0"/>
    <n v="9"/>
    <n v="741.71327528465031"/>
    <x v="532"/>
    <n v="19683.786724715348"/>
    <x v="0"/>
    <x v="313"/>
    <x v="7"/>
    <x v="7"/>
    <x v="11"/>
    <x v="4"/>
    <x v="1"/>
    <s v="Hackensack"/>
    <x v="1"/>
  </r>
  <r>
    <s v="9085"/>
    <x v="429"/>
    <x v="0"/>
    <n v="26"/>
    <n v="2480.9686778207997"/>
    <x v="3726"/>
    <n v="2294.2313221792001"/>
    <x v="0"/>
    <x v="701"/>
    <x v="4"/>
    <x v="4"/>
    <x v="6"/>
    <x v="0"/>
    <x v="2"/>
    <s v="Damascus"/>
    <x v="26"/>
  </r>
  <r>
    <s v="9087"/>
    <x v="858"/>
    <x v="1"/>
    <n v="8"/>
    <n v="2.4982626060731237"/>
    <x v="3727"/>
    <n v="357.42973739392687"/>
    <x v="1"/>
    <x v="1083"/>
    <x v="0"/>
    <x v="0"/>
    <x v="15"/>
    <x v="5"/>
    <x v="0"/>
    <s v="Berlin"/>
    <x v="5"/>
  </r>
  <r>
    <s v="9088"/>
    <x v="940"/>
    <x v="0"/>
    <n v="9"/>
    <n v="5242.6284479890446"/>
    <x v="1487"/>
    <n v="-91.22844798904498"/>
    <x v="0"/>
    <x v="254"/>
    <x v="3"/>
    <x v="3"/>
    <x v="5"/>
    <x v="4"/>
    <x v="2"/>
    <s v="Tehran"/>
    <x v="9"/>
  </r>
  <r>
    <s v="9089"/>
    <x v="940"/>
    <x v="0"/>
    <n v="24"/>
    <n v="4190.3025970701901"/>
    <x v="3728"/>
    <n v="4401.6974029298099"/>
    <x v="2"/>
    <x v="923"/>
    <x v="0"/>
    <x v="0"/>
    <x v="0"/>
    <x v="0"/>
    <x v="0"/>
    <s v="Paris"/>
    <x v="7"/>
  </r>
  <r>
    <s v="9090"/>
    <x v="1054"/>
    <x v="2"/>
    <n v="13"/>
    <n v="183.05453826700312"/>
    <x v="546"/>
    <n v="105.46996173299686"/>
    <x v="0"/>
    <x v="517"/>
    <x v="0"/>
    <x v="0"/>
    <x v="15"/>
    <x v="5"/>
    <x v="2"/>
    <s v="Osaka"/>
    <x v="15"/>
  </r>
  <r>
    <s v="9092"/>
    <x v="154"/>
    <x v="1"/>
    <n v="9"/>
    <n v="30.438328060624432"/>
    <x v="450"/>
    <n v="1098.9716719393757"/>
    <x v="0"/>
    <x v="1272"/>
    <x v="2"/>
    <x v="2"/>
    <x v="20"/>
    <x v="3"/>
    <x v="1"/>
    <s v="Cape May"/>
    <x v="1"/>
  </r>
  <r>
    <s v="9093"/>
    <x v="419"/>
    <x v="0"/>
    <n v="240"/>
    <n v="86.634981926512495"/>
    <x v="3729"/>
    <n v="717.36501807348748"/>
    <x v="0"/>
    <x v="396"/>
    <x v="0"/>
    <x v="0"/>
    <x v="18"/>
    <x v="5"/>
    <x v="1"/>
    <s v="Naples"/>
    <x v="1"/>
  </r>
  <r>
    <s v="9094"/>
    <x v="960"/>
    <x v="1"/>
    <n v="30"/>
    <n v="59.391333789265524"/>
    <x v="1982"/>
    <n v="14010.608666210734"/>
    <x v="0"/>
    <x v="611"/>
    <x v="3"/>
    <x v="3"/>
    <x v="16"/>
    <x v="4"/>
    <x v="1"/>
    <s v="Waterbury"/>
    <x v="1"/>
  </r>
  <r>
    <s v="9095"/>
    <x v="1046"/>
    <x v="0"/>
    <n v="10"/>
    <n v="972.2735957530931"/>
    <x v="3730"/>
    <n v="3127.7264042469069"/>
    <x v="3"/>
    <x v="1467"/>
    <x v="4"/>
    <x v="4"/>
    <x v="6"/>
    <x v="0"/>
    <x v="1"/>
    <s v="North Harford"/>
    <x v="1"/>
  </r>
  <r>
    <s v="9096"/>
    <x v="906"/>
    <x v="2"/>
    <n v="12"/>
    <n v="5464.363324964711"/>
    <x v="3667"/>
    <n v="-1275.7633249647106"/>
    <x v="0"/>
    <x v="1160"/>
    <x v="0"/>
    <x v="0"/>
    <x v="0"/>
    <x v="0"/>
    <x v="2"/>
    <s v="Hong Kong"/>
    <x v="2"/>
  </r>
  <r>
    <s v="9097"/>
    <x v="290"/>
    <x v="3"/>
    <n v="9"/>
    <n v="37.389132672888856"/>
    <x v="2065"/>
    <n v="1645.2108673271111"/>
    <x v="0"/>
    <x v="860"/>
    <x v="6"/>
    <x v="6"/>
    <x v="12"/>
    <x v="0"/>
    <x v="1"/>
    <s v="Granger"/>
    <x v="1"/>
  </r>
  <r>
    <s v="9099"/>
    <x v="334"/>
    <x v="1"/>
    <n v="10"/>
    <n v="0.20832605645527616"/>
    <x v="2007"/>
    <n v="179.69167394354474"/>
    <x v="3"/>
    <x v="1435"/>
    <x v="0"/>
    <x v="0"/>
    <x v="2"/>
    <x v="2"/>
    <x v="1"/>
    <s v="North Harford"/>
    <x v="1"/>
  </r>
  <r>
    <s v="9101"/>
    <x v="650"/>
    <x v="2"/>
    <n v="20"/>
    <n v="453.88644088742734"/>
    <x v="222"/>
    <n v="6066.1135591125731"/>
    <x v="0"/>
    <x v="279"/>
    <x v="3"/>
    <x v="3"/>
    <x v="5"/>
    <x v="4"/>
    <x v="1"/>
    <s v="Granger"/>
    <x v="1"/>
  </r>
  <r>
    <s v="9104"/>
    <x v="902"/>
    <x v="3"/>
    <n v="4"/>
    <n v="105.63016811078835"/>
    <x v="3731"/>
    <n v="36.781331889211643"/>
    <x v="0"/>
    <x v="182"/>
    <x v="0"/>
    <x v="0"/>
    <x v="21"/>
    <x v="0"/>
    <x v="1"/>
    <s v="Grand Junction"/>
    <x v="1"/>
  </r>
  <r>
    <s v="9106"/>
    <x v="21"/>
    <x v="2"/>
    <n v="9"/>
    <n v="107.93200169965068"/>
    <x v="3732"/>
    <n v="1503.0679983003492"/>
    <x v="1"/>
    <x v="666"/>
    <x v="3"/>
    <x v="3"/>
    <x v="13"/>
    <x v="4"/>
    <x v="2"/>
    <s v="Beijing"/>
    <x v="2"/>
  </r>
  <r>
    <s v="9108"/>
    <x v="366"/>
    <x v="1"/>
    <n v="10"/>
    <n v="254.6691088674437"/>
    <x v="1323"/>
    <n v="8545.3308911325566"/>
    <x v="0"/>
    <x v="382"/>
    <x v="4"/>
    <x v="4"/>
    <x v="6"/>
    <x v="0"/>
    <x v="0"/>
    <s v="Koln"/>
    <x v="5"/>
  </r>
  <r>
    <s v="9109"/>
    <x v="426"/>
    <x v="1"/>
    <n v="4"/>
    <n v="22.79616163473154"/>
    <x v="468"/>
    <n v="1176.8038383652683"/>
    <x v="0"/>
    <x v="26"/>
    <x v="9"/>
    <x v="9"/>
    <x v="14"/>
    <x v="3"/>
    <x v="0"/>
    <s v="Warsaw"/>
    <x v="30"/>
  </r>
  <r>
    <s v="9110"/>
    <x v="647"/>
    <x v="0"/>
    <n v="10"/>
    <n v="6441.0018979891311"/>
    <x v="804"/>
    <n v="1138.9981020108689"/>
    <x v="2"/>
    <x v="593"/>
    <x v="7"/>
    <x v="7"/>
    <x v="5"/>
    <x v="4"/>
    <x v="1"/>
    <s v="Seattle"/>
    <x v="1"/>
  </r>
  <r>
    <s v="9111"/>
    <x v="962"/>
    <x v="0"/>
    <n v="13"/>
    <n v="11.446801863426883"/>
    <x v="3733"/>
    <n v="152.35319813657313"/>
    <x v="2"/>
    <x v="219"/>
    <x v="0"/>
    <x v="0"/>
    <x v="17"/>
    <x v="4"/>
    <x v="1"/>
    <s v="Seattle"/>
    <x v="1"/>
  </r>
  <r>
    <s v="9112"/>
    <x v="192"/>
    <x v="1"/>
    <n v="8"/>
    <n v="12.518664370954799"/>
    <x v="2971"/>
    <n v="222.19633562904519"/>
    <x v="2"/>
    <x v="815"/>
    <x v="0"/>
    <x v="0"/>
    <x v="17"/>
    <x v="4"/>
    <x v="1"/>
    <s v="Seattle"/>
    <x v="1"/>
  </r>
  <r>
    <s v="9113"/>
    <x v="451"/>
    <x v="0"/>
    <n v="12"/>
    <n v="1035.3017850366057"/>
    <x v="817"/>
    <n v="1124.5782149633944"/>
    <x v="0"/>
    <x v="679"/>
    <x v="0"/>
    <x v="0"/>
    <x v="2"/>
    <x v="2"/>
    <x v="0"/>
    <s v="Roma"/>
    <x v="22"/>
  </r>
  <r>
    <s v="9114"/>
    <x v="988"/>
    <x v="0"/>
    <n v="9"/>
    <n v="3117.6489871358513"/>
    <x v="3734"/>
    <n v="1976.3510128641487"/>
    <x v="0"/>
    <x v="1330"/>
    <x v="4"/>
    <x v="4"/>
    <x v="6"/>
    <x v="0"/>
    <x v="1"/>
    <s v="Veradale"/>
    <x v="1"/>
  </r>
  <r>
    <s v="9115"/>
    <x v="909"/>
    <x v="2"/>
    <n v="9"/>
    <n v="80.41772020537168"/>
    <x v="2179"/>
    <n v="65.607279794628326"/>
    <x v="1"/>
    <x v="339"/>
    <x v="0"/>
    <x v="0"/>
    <x v="17"/>
    <x v="4"/>
    <x v="1"/>
    <s v="Bethesda"/>
    <x v="1"/>
  </r>
  <r>
    <s v="9116"/>
    <x v="687"/>
    <x v="1"/>
    <n v="10"/>
    <n v="0.15763982797913803"/>
    <x v="2007"/>
    <n v="179.74236017202088"/>
    <x v="0"/>
    <x v="983"/>
    <x v="0"/>
    <x v="0"/>
    <x v="2"/>
    <x v="2"/>
    <x v="1"/>
    <s v="Thornton"/>
    <x v="1"/>
  </r>
  <r>
    <s v="9117"/>
    <x v="228"/>
    <x v="1"/>
    <n v="5"/>
    <n v="12.862042145382018"/>
    <x v="1617"/>
    <n v="287.08795785461797"/>
    <x v="0"/>
    <x v="758"/>
    <x v="0"/>
    <x v="0"/>
    <x v="21"/>
    <x v="0"/>
    <x v="0"/>
    <s v="Milan"/>
    <x v="22"/>
  </r>
  <r>
    <s v="9119"/>
    <x v="904"/>
    <x v="1"/>
    <n v="8"/>
    <n v="445.81712341922986"/>
    <x v="2758"/>
    <n v="1202.9828765807702"/>
    <x v="0"/>
    <x v="671"/>
    <x v="7"/>
    <x v="7"/>
    <x v="11"/>
    <x v="4"/>
    <x v="0"/>
    <s v="Stockholm"/>
    <x v="33"/>
  </r>
  <r>
    <s v="9120"/>
    <x v="94"/>
    <x v="2"/>
    <n v="10"/>
    <n v="49.456302065592332"/>
    <x v="73"/>
    <n v="1100.5436979344076"/>
    <x v="0"/>
    <x v="66"/>
    <x v="8"/>
    <x v="8"/>
    <x v="3"/>
    <x v="1"/>
    <x v="2"/>
    <s v="Islamabad"/>
    <x v="13"/>
  </r>
  <r>
    <s v="9121"/>
    <x v="516"/>
    <x v="0"/>
    <n v="13"/>
    <n v="235.64884568791322"/>
    <x v="3735"/>
    <n v="30252.151154312087"/>
    <x v="1"/>
    <x v="504"/>
    <x v="7"/>
    <x v="7"/>
    <x v="11"/>
    <x v="4"/>
    <x v="1"/>
    <s v="Bethesda"/>
    <x v="1"/>
  </r>
  <r>
    <s v="9122"/>
    <x v="475"/>
    <x v="1"/>
    <n v="6"/>
    <n v="98.052669726252802"/>
    <x v="3736"/>
    <n v="96.370130273747193"/>
    <x v="0"/>
    <x v="488"/>
    <x v="2"/>
    <x v="2"/>
    <x v="17"/>
    <x v="4"/>
    <x v="0"/>
    <s v="Baildon"/>
    <x v="3"/>
  </r>
  <r>
    <s v="9123"/>
    <x v="931"/>
    <x v="2"/>
    <n v="24"/>
    <n v="26.572256204944914"/>
    <x v="2074"/>
    <n v="2421.427743795055"/>
    <x v="1"/>
    <x v="597"/>
    <x v="7"/>
    <x v="7"/>
    <x v="9"/>
    <x v="4"/>
    <x v="0"/>
    <s v="Berlin"/>
    <x v="5"/>
  </r>
  <r>
    <s v="9124"/>
    <x v="27"/>
    <x v="0"/>
    <n v="9"/>
    <n v="2012.2220792985302"/>
    <x v="3737"/>
    <n v="-517.02207929853012"/>
    <x v="0"/>
    <x v="6"/>
    <x v="4"/>
    <x v="4"/>
    <x v="6"/>
    <x v="0"/>
    <x v="2"/>
    <s v="Osaka"/>
    <x v="15"/>
  </r>
  <r>
    <s v="9125"/>
    <x v="68"/>
    <x v="2"/>
    <n v="9"/>
    <n v="515.16373635589082"/>
    <x v="942"/>
    <n v="8012.0362636441096"/>
    <x v="0"/>
    <x v="1270"/>
    <x v="3"/>
    <x v="3"/>
    <x v="16"/>
    <x v="4"/>
    <x v="1"/>
    <s v="Richardson"/>
    <x v="1"/>
  </r>
  <r>
    <s v="9126"/>
    <x v="909"/>
    <x v="2"/>
    <n v="9"/>
    <n v="147.82791912637128"/>
    <x v="3738"/>
    <n v="-46.627919126371282"/>
    <x v="0"/>
    <x v="136"/>
    <x v="0"/>
    <x v="0"/>
    <x v="17"/>
    <x v="4"/>
    <x v="1"/>
    <s v="Martinsville"/>
    <x v="1"/>
  </r>
  <r>
    <s v="9127"/>
    <x v="981"/>
    <x v="1"/>
    <n v="200"/>
    <n v="403.73152962951394"/>
    <x v="654"/>
    <n v="266.26847037048606"/>
    <x v="0"/>
    <x v="832"/>
    <x v="0"/>
    <x v="0"/>
    <x v="18"/>
    <x v="5"/>
    <x v="1"/>
    <s v="Houston"/>
    <x v="1"/>
  </r>
  <r>
    <s v="9130"/>
    <x v="866"/>
    <x v="2"/>
    <n v="10"/>
    <n v="5021.678495339077"/>
    <x v="6"/>
    <n v="1968.321504660923"/>
    <x v="0"/>
    <x v="120"/>
    <x v="0"/>
    <x v="0"/>
    <x v="11"/>
    <x v="4"/>
    <x v="2"/>
    <s v="Shanghai"/>
    <x v="2"/>
  </r>
  <r>
    <s v="9131"/>
    <x v="770"/>
    <x v="2"/>
    <n v="13"/>
    <n v="199.2426947607818"/>
    <x v="3739"/>
    <n v="54.122305239218207"/>
    <x v="0"/>
    <x v="1117"/>
    <x v="0"/>
    <x v="0"/>
    <x v="17"/>
    <x v="4"/>
    <x v="2"/>
    <s v="Islamabad"/>
    <x v="13"/>
  </r>
  <r>
    <s v="9133"/>
    <x v="326"/>
    <x v="2"/>
    <n v="18"/>
    <n v="8.4180721429009875"/>
    <x v="3740"/>
    <n v="203.401927857099"/>
    <x v="0"/>
    <x v="194"/>
    <x v="0"/>
    <x v="0"/>
    <x v="17"/>
    <x v="4"/>
    <x v="2"/>
    <s v="Islamabad"/>
    <x v="13"/>
  </r>
  <r>
    <s v="9134"/>
    <x v="442"/>
    <x v="2"/>
    <n v="120"/>
    <n v="2359.3885348707795"/>
    <x v="3741"/>
    <n v="13226.41246512922"/>
    <x v="1"/>
    <x v="1289"/>
    <x v="0"/>
    <x v="0"/>
    <x v="18"/>
    <x v="5"/>
    <x v="2"/>
    <s v="Beijing"/>
    <x v="2"/>
  </r>
  <r>
    <s v="9137"/>
    <x v="535"/>
    <x v="1"/>
    <n v="13"/>
    <n v="86.067131978739397"/>
    <x v="3742"/>
    <n v="1401.8088680212607"/>
    <x v="0"/>
    <x v="175"/>
    <x v="3"/>
    <x v="3"/>
    <x v="8"/>
    <x v="3"/>
    <x v="2"/>
    <s v="Ashgabat"/>
    <x v="6"/>
  </r>
  <r>
    <s v="9138"/>
    <x v="1008"/>
    <x v="1"/>
    <n v="12"/>
    <n v="1124.3211080633605"/>
    <x v="3743"/>
    <n v="987.87889193663932"/>
    <x v="0"/>
    <x v="569"/>
    <x v="8"/>
    <x v="8"/>
    <x v="13"/>
    <x v="4"/>
    <x v="1"/>
    <s v="New Bedford"/>
    <x v="1"/>
  </r>
  <r>
    <s v="9140"/>
    <x v="1006"/>
    <x v="2"/>
    <n v="10"/>
    <n v="693.94235404993185"/>
    <x v="1463"/>
    <n v="4305.9576459500677"/>
    <x v="1"/>
    <x v="201"/>
    <x v="3"/>
    <x v="3"/>
    <x v="8"/>
    <x v="3"/>
    <x v="1"/>
    <s v="Bethesda"/>
    <x v="1"/>
  </r>
  <r>
    <s v="9141"/>
    <x v="183"/>
    <x v="0"/>
    <n v="24"/>
    <n v="535.655673487076"/>
    <x v="3744"/>
    <n v="18240.844326512924"/>
    <x v="3"/>
    <x v="1136"/>
    <x v="9"/>
    <x v="9"/>
    <x v="14"/>
    <x v="3"/>
    <x v="1"/>
    <s v="North Harford"/>
    <x v="1"/>
  </r>
  <r>
    <s v="9142"/>
    <x v="444"/>
    <x v="2"/>
    <n v="9"/>
    <n v="4154.867353578793"/>
    <x v="3745"/>
    <n v="-420.16735357879315"/>
    <x v="0"/>
    <x v="96"/>
    <x v="4"/>
    <x v="4"/>
    <x v="6"/>
    <x v="0"/>
    <x v="1"/>
    <s v="Queens"/>
    <x v="1"/>
  </r>
  <r>
    <s v="9143"/>
    <x v="348"/>
    <x v="1"/>
    <n v="10"/>
    <n v="77.692092274249205"/>
    <x v="132"/>
    <n v="2112.3079077257507"/>
    <x v="0"/>
    <x v="178"/>
    <x v="7"/>
    <x v="7"/>
    <x v="9"/>
    <x v="4"/>
    <x v="0"/>
    <s v="Paris"/>
    <x v="7"/>
  </r>
  <r>
    <s v="9144"/>
    <x v="331"/>
    <x v="2"/>
    <n v="24"/>
    <n v="10.958949639182171"/>
    <x v="1843"/>
    <n v="7682.6410503608186"/>
    <x v="0"/>
    <x v="279"/>
    <x v="3"/>
    <x v="3"/>
    <x v="5"/>
    <x v="4"/>
    <x v="1"/>
    <s v="Cheney"/>
    <x v="1"/>
  </r>
  <r>
    <s v="9145"/>
    <x v="82"/>
    <x v="1"/>
    <n v="10"/>
    <n v="4220.8804340771921"/>
    <x v="674"/>
    <n v="769.11956592280785"/>
    <x v="0"/>
    <x v="1156"/>
    <x v="7"/>
    <x v="7"/>
    <x v="11"/>
    <x v="4"/>
    <x v="1"/>
    <s v="Calgary"/>
    <x v="4"/>
  </r>
  <r>
    <s v="9146"/>
    <x v="934"/>
    <x v="0"/>
    <n v="13"/>
    <n v="50.598616851364127"/>
    <x v="3746"/>
    <n v="1216.6013831486359"/>
    <x v="0"/>
    <x v="1388"/>
    <x v="2"/>
    <x v="2"/>
    <x v="20"/>
    <x v="3"/>
    <x v="1"/>
    <s v="Berthoud"/>
    <x v="1"/>
  </r>
  <r>
    <s v="9147"/>
    <x v="123"/>
    <x v="1"/>
    <n v="12"/>
    <n v="235.33674131895216"/>
    <x v="3747"/>
    <n v="2243.4032586810476"/>
    <x v="0"/>
    <x v="788"/>
    <x v="7"/>
    <x v="7"/>
    <x v="9"/>
    <x v="4"/>
    <x v="0"/>
    <s v="Lisbon"/>
    <x v="24"/>
  </r>
  <r>
    <s v="9149"/>
    <x v="591"/>
    <x v="2"/>
    <n v="10"/>
    <n v="2301.7212553795548"/>
    <x v="804"/>
    <n v="5278.2787446204457"/>
    <x v="0"/>
    <x v="472"/>
    <x v="4"/>
    <x v="4"/>
    <x v="5"/>
    <x v="4"/>
    <x v="1"/>
    <s v="Aurora"/>
    <x v="1"/>
  </r>
  <r>
    <s v="9150"/>
    <x v="800"/>
    <x v="2"/>
    <n v="10"/>
    <n v="10361.39730322027"/>
    <x v="804"/>
    <n v="-2781.3973032202703"/>
    <x v="0"/>
    <x v="1251"/>
    <x v="3"/>
    <x v="3"/>
    <x v="5"/>
    <x v="4"/>
    <x v="0"/>
    <s v="Landstuhl"/>
    <x v="5"/>
  </r>
  <r>
    <s v="9153"/>
    <x v="171"/>
    <x v="0"/>
    <n v="13"/>
    <n v="2897.7684859627561"/>
    <x v="3748"/>
    <n v="9874.2315140372448"/>
    <x v="1"/>
    <x v="818"/>
    <x v="4"/>
    <x v="4"/>
    <x v="6"/>
    <x v="0"/>
    <x v="2"/>
    <s v="Beijing"/>
    <x v="2"/>
  </r>
  <r>
    <s v="9154"/>
    <x v="464"/>
    <x v="1"/>
    <n v="9"/>
    <n v="117.60780951091269"/>
    <x v="2982"/>
    <n v="83.8241904890873"/>
    <x v="0"/>
    <x v="979"/>
    <x v="2"/>
    <x v="2"/>
    <x v="2"/>
    <x v="2"/>
    <x v="1"/>
    <s v="Pasadena"/>
    <x v="1"/>
  </r>
  <r>
    <s v="9155"/>
    <x v="941"/>
    <x v="1"/>
    <n v="6"/>
    <n v="444.96406122097943"/>
    <x v="709"/>
    <n v="-194.16406122097942"/>
    <x v="0"/>
    <x v="43"/>
    <x v="2"/>
    <x v="2"/>
    <x v="17"/>
    <x v="4"/>
    <x v="1"/>
    <s v="Beaumont"/>
    <x v="1"/>
  </r>
  <r>
    <s v="9157"/>
    <x v="649"/>
    <x v="1"/>
    <n v="10"/>
    <n v="102.84010696816513"/>
    <x v="1237"/>
    <n v="36.059893031834875"/>
    <x v="0"/>
    <x v="1211"/>
    <x v="0"/>
    <x v="0"/>
    <x v="2"/>
    <x v="2"/>
    <x v="1"/>
    <s v="Midland"/>
    <x v="1"/>
  </r>
  <r>
    <s v="9158"/>
    <x v="649"/>
    <x v="1"/>
    <n v="5"/>
    <n v="35.743201075027891"/>
    <x v="1912"/>
    <n v="209.25679892497212"/>
    <x v="0"/>
    <x v="491"/>
    <x v="7"/>
    <x v="7"/>
    <x v="13"/>
    <x v="4"/>
    <x v="1"/>
    <s v="Bacliff"/>
    <x v="1"/>
  </r>
  <r>
    <s v="9164"/>
    <x v="254"/>
    <x v="3"/>
    <n v="9"/>
    <n v="89.610360351706262"/>
    <x v="3749"/>
    <n v="69.601139648293739"/>
    <x v="0"/>
    <x v="143"/>
    <x v="2"/>
    <x v="2"/>
    <x v="2"/>
    <x v="2"/>
    <x v="1"/>
    <s v="Old Saybrook"/>
    <x v="1"/>
  </r>
  <r>
    <s v="9165"/>
    <x v="374"/>
    <x v="1"/>
    <n v="5"/>
    <n v="264.10293836745097"/>
    <x v="2454"/>
    <n v="10.897061632549025"/>
    <x v="0"/>
    <x v="1217"/>
    <x v="2"/>
    <x v="2"/>
    <x v="17"/>
    <x v="4"/>
    <x v="1"/>
    <s v="Plano"/>
    <x v="1"/>
  </r>
  <r>
    <s v="9166"/>
    <x v="288"/>
    <x v="1"/>
    <n v="10"/>
    <n v="240.95061261937065"/>
    <x v="944"/>
    <n v="268.94938738062933"/>
    <x v="0"/>
    <x v="687"/>
    <x v="0"/>
    <x v="0"/>
    <x v="17"/>
    <x v="4"/>
    <x v="1"/>
    <s v="Fort Worth"/>
    <x v="1"/>
  </r>
  <r>
    <s v="9168"/>
    <x v="646"/>
    <x v="1"/>
    <n v="8"/>
    <n v="124.28819840812406"/>
    <x v="3750"/>
    <n v="4290.5118015918761"/>
    <x v="0"/>
    <x v="245"/>
    <x v="4"/>
    <x v="4"/>
    <x v="6"/>
    <x v="0"/>
    <x v="0"/>
    <s v="Valletta"/>
    <x v="23"/>
  </r>
  <r>
    <s v="9170"/>
    <x v="904"/>
    <x v="1"/>
    <n v="8"/>
    <n v="133.61497817038324"/>
    <x v="3751"/>
    <n v="2145.5850218296164"/>
    <x v="0"/>
    <x v="907"/>
    <x v="0"/>
    <x v="0"/>
    <x v="19"/>
    <x v="5"/>
    <x v="0"/>
    <s v="Dusseldorf"/>
    <x v="5"/>
  </r>
  <r>
    <s v="9172"/>
    <x v="621"/>
    <x v="0"/>
    <n v="12"/>
    <n v="167.05089648216938"/>
    <x v="3752"/>
    <n v="3196.9491035178307"/>
    <x v="0"/>
    <x v="526"/>
    <x v="5"/>
    <x v="5"/>
    <x v="19"/>
    <x v="5"/>
    <x v="1"/>
    <s v="Houston"/>
    <x v="1"/>
  </r>
  <r>
    <s v="9173"/>
    <x v="195"/>
    <x v="0"/>
    <n v="8"/>
    <n v="1116.5586172444691"/>
    <x v="193"/>
    <n v="669.64138275553091"/>
    <x v="0"/>
    <x v="725"/>
    <x v="0"/>
    <x v="0"/>
    <x v="11"/>
    <x v="4"/>
    <x v="0"/>
    <s v="Munich"/>
    <x v="5"/>
  </r>
  <r>
    <s v="9175"/>
    <x v="566"/>
    <x v="0"/>
    <n v="18"/>
    <n v="51.692469124902871"/>
    <x v="3753"/>
    <n v="2443.3575308750974"/>
    <x v="0"/>
    <x v="1055"/>
    <x v="7"/>
    <x v="7"/>
    <x v="11"/>
    <x v="4"/>
    <x v="1"/>
    <s v="Rochester"/>
    <x v="1"/>
  </r>
  <r>
    <s v="9177"/>
    <x v="543"/>
    <x v="1"/>
    <n v="5"/>
    <n v="51.940349322835843"/>
    <x v="1617"/>
    <n v="248.00965067716413"/>
    <x v="0"/>
    <x v="1234"/>
    <x v="0"/>
    <x v="0"/>
    <x v="1"/>
    <x v="1"/>
    <x v="1"/>
    <s v="Boston"/>
    <x v="1"/>
  </r>
  <r>
    <s v="9178"/>
    <x v="784"/>
    <x v="1"/>
    <n v="18"/>
    <n v="159.76823854752681"/>
    <x v="3754"/>
    <n v="110.11176145247319"/>
    <x v="2"/>
    <x v="1445"/>
    <x v="0"/>
    <x v="0"/>
    <x v="17"/>
    <x v="4"/>
    <x v="1"/>
    <s v="Seattle"/>
    <x v="1"/>
  </r>
  <r>
    <s v="9179"/>
    <x v="157"/>
    <x v="0"/>
    <n v="10"/>
    <n v="22.597511672002891"/>
    <x v="2575"/>
    <n v="234.30248832799708"/>
    <x v="0"/>
    <x v="1370"/>
    <x v="1"/>
    <x v="1"/>
    <x v="3"/>
    <x v="1"/>
    <x v="2"/>
    <s v="Hong Kong"/>
    <x v="2"/>
  </r>
  <r>
    <s v="9180"/>
    <x v="678"/>
    <x v="1"/>
    <n v="10"/>
    <n v="1222.5287492923687"/>
    <x v="288"/>
    <n v="427.47125070763127"/>
    <x v="0"/>
    <x v="159"/>
    <x v="6"/>
    <x v="6"/>
    <x v="12"/>
    <x v="0"/>
    <x v="1"/>
    <s v="Texas City"/>
    <x v="1"/>
  </r>
  <r>
    <s v="9182"/>
    <x v="984"/>
    <x v="2"/>
    <n v="10"/>
    <n v="1145.8916236653647"/>
    <x v="169"/>
    <n v="1144.1083763346353"/>
    <x v="0"/>
    <x v="53"/>
    <x v="7"/>
    <x v="7"/>
    <x v="9"/>
    <x v="4"/>
    <x v="1"/>
    <s v="Fort Collins"/>
    <x v="1"/>
  </r>
  <r>
    <s v="9185"/>
    <x v="63"/>
    <x v="0"/>
    <n v="10"/>
    <n v="35.796349198084805"/>
    <x v="1257"/>
    <n v="354.10365080191519"/>
    <x v="0"/>
    <x v="553"/>
    <x v="0"/>
    <x v="0"/>
    <x v="15"/>
    <x v="5"/>
    <x v="1"/>
    <s v="Worcester"/>
    <x v="1"/>
  </r>
  <r>
    <s v="9186"/>
    <x v="813"/>
    <x v="2"/>
    <n v="18"/>
    <n v="46.638699603288543"/>
    <x v="3755"/>
    <n v="870.84930039671156"/>
    <x v="1"/>
    <x v="951"/>
    <x v="0"/>
    <x v="0"/>
    <x v="21"/>
    <x v="0"/>
    <x v="2"/>
    <s v="Beijing"/>
    <x v="2"/>
  </r>
  <r>
    <s v="9188"/>
    <x v="750"/>
    <x v="1"/>
    <n v="12"/>
    <n v="3057.1389118869834"/>
    <x v="743"/>
    <n v="1167.2610881130163"/>
    <x v="0"/>
    <x v="827"/>
    <x v="0"/>
    <x v="0"/>
    <x v="0"/>
    <x v="0"/>
    <x v="1"/>
    <s v="Castle Rock"/>
    <x v="1"/>
  </r>
  <r>
    <s v="9189"/>
    <x v="1086"/>
    <x v="1"/>
    <n v="12"/>
    <n v="396.94774568513765"/>
    <x v="354"/>
    <n v="3083.0522543148622"/>
    <x v="0"/>
    <x v="1134"/>
    <x v="6"/>
    <x v="6"/>
    <x v="12"/>
    <x v="0"/>
    <x v="2"/>
    <s v="Shanghai"/>
    <x v="2"/>
  </r>
  <r>
    <s v="9190"/>
    <x v="1090"/>
    <x v="2"/>
    <n v="12"/>
    <n v="16697.972144902662"/>
    <x v="2048"/>
    <n v="-7601.972144902662"/>
    <x v="0"/>
    <x v="1251"/>
    <x v="3"/>
    <x v="3"/>
    <x v="5"/>
    <x v="4"/>
    <x v="2"/>
    <s v="Ashgabat"/>
    <x v="6"/>
  </r>
  <r>
    <s v="9191"/>
    <x v="763"/>
    <x v="1"/>
    <n v="8"/>
    <n v="458.64973357301227"/>
    <x v="3756"/>
    <n v="2110.1502664269879"/>
    <x v="1"/>
    <x v="1207"/>
    <x v="6"/>
    <x v="6"/>
    <x v="0"/>
    <x v="0"/>
    <x v="0"/>
    <s v="Berlin"/>
    <x v="5"/>
  </r>
  <r>
    <s v="9193"/>
    <x v="434"/>
    <x v="2"/>
    <n v="10"/>
    <n v="49.71916184778263"/>
    <x v="2320"/>
    <n v="2910.2808381522173"/>
    <x v="0"/>
    <x v="16"/>
    <x v="8"/>
    <x v="8"/>
    <x v="10"/>
    <x v="1"/>
    <x v="1"/>
    <s v="Orono"/>
    <x v="1"/>
  </r>
  <r>
    <s v="9194"/>
    <x v="135"/>
    <x v="2"/>
    <n v="480"/>
    <n v="631.02541216377438"/>
    <x v="2735"/>
    <n v="4164.1745878362253"/>
    <x v="1"/>
    <x v="545"/>
    <x v="0"/>
    <x v="0"/>
    <x v="18"/>
    <x v="5"/>
    <x v="2"/>
    <s v="Beijing"/>
    <x v="2"/>
  </r>
  <r>
    <s v="9197"/>
    <x v="369"/>
    <x v="1"/>
    <n v="20"/>
    <n v="362.16018153213543"/>
    <x v="2540"/>
    <n v="9237.8398184678645"/>
    <x v="1"/>
    <x v="362"/>
    <x v="0"/>
    <x v="0"/>
    <x v="14"/>
    <x v="3"/>
    <x v="1"/>
    <s v="Bethesda"/>
    <x v="1"/>
  </r>
  <r>
    <s v="9200"/>
    <x v="922"/>
    <x v="0"/>
    <n v="10"/>
    <n v="959.82890187200621"/>
    <x v="587"/>
    <n v="-169.82890187200621"/>
    <x v="0"/>
    <x v="1359"/>
    <x v="2"/>
    <x v="2"/>
    <x v="17"/>
    <x v="4"/>
    <x v="0"/>
    <s v="Berne"/>
    <x v="27"/>
  </r>
  <r>
    <s v="9202"/>
    <x v="326"/>
    <x v="2"/>
    <n v="9"/>
    <n v="819.47357195263419"/>
    <x v="3757"/>
    <n v="1288.9264280473658"/>
    <x v="0"/>
    <x v="1478"/>
    <x v="7"/>
    <x v="7"/>
    <x v="11"/>
    <x v="4"/>
    <x v="2"/>
    <s v="Osaka"/>
    <x v="15"/>
  </r>
  <r>
    <s v="9203"/>
    <x v="1038"/>
    <x v="0"/>
    <n v="12"/>
    <n v="9.9578401825274074"/>
    <x v="3758"/>
    <n v="1309.9221598174727"/>
    <x v="1"/>
    <x v="770"/>
    <x v="2"/>
    <x v="2"/>
    <x v="2"/>
    <x v="2"/>
    <x v="2"/>
    <s v="Beijing"/>
    <x v="2"/>
  </r>
  <r>
    <s v="9204"/>
    <x v="152"/>
    <x v="2"/>
    <n v="24"/>
    <n v="2751.4351076437833"/>
    <x v="760"/>
    <n v="1568.5648923562167"/>
    <x v="0"/>
    <x v="1103"/>
    <x v="4"/>
    <x v="4"/>
    <x v="6"/>
    <x v="0"/>
    <x v="1"/>
    <s v="Bar Harbor"/>
    <x v="1"/>
  </r>
  <r>
    <s v="9206"/>
    <x v="962"/>
    <x v="0"/>
    <n v="26"/>
    <n v="20134.631535221801"/>
    <x v="3759"/>
    <n v="-4680.4315352218"/>
    <x v="0"/>
    <x v="1516"/>
    <x v="3"/>
    <x v="3"/>
    <x v="16"/>
    <x v="4"/>
    <x v="1"/>
    <s v="Waukesha"/>
    <x v="1"/>
  </r>
  <r>
    <s v="9209"/>
    <x v="821"/>
    <x v="0"/>
    <n v="13"/>
    <n v="2965.1958121395442"/>
    <x v="3760"/>
    <n v="4834.4041878604567"/>
    <x v="0"/>
    <x v="594"/>
    <x v="4"/>
    <x v="4"/>
    <x v="0"/>
    <x v="0"/>
    <x v="1"/>
    <s v="Ithaca"/>
    <x v="1"/>
  </r>
  <r>
    <s v="9211"/>
    <x v="169"/>
    <x v="0"/>
    <n v="9"/>
    <n v="610.21508763598649"/>
    <x v="3761"/>
    <n v="1062.9849123640136"/>
    <x v="3"/>
    <x v="130"/>
    <x v="6"/>
    <x v="6"/>
    <x v="12"/>
    <x v="0"/>
    <x v="1"/>
    <s v="North Harford"/>
    <x v="1"/>
  </r>
  <r>
    <s v="9214"/>
    <x v="993"/>
    <x v="0"/>
    <n v="10"/>
    <n v="8.9195418818916181"/>
    <x v="1589"/>
    <n v="1990.5804581181085"/>
    <x v="0"/>
    <x v="36"/>
    <x v="8"/>
    <x v="8"/>
    <x v="10"/>
    <x v="1"/>
    <x v="0"/>
    <s v="Koln"/>
    <x v="5"/>
  </r>
  <r>
    <s v="9215"/>
    <x v="507"/>
    <x v="0"/>
    <n v="8"/>
    <n v="363.13272548220988"/>
    <x v="3762"/>
    <n v="5089.0672745177899"/>
    <x v="0"/>
    <x v="1041"/>
    <x v="3"/>
    <x v="3"/>
    <x v="5"/>
    <x v="4"/>
    <x v="0"/>
    <s v="Koln"/>
    <x v="5"/>
  </r>
  <r>
    <s v="9216"/>
    <x v="936"/>
    <x v="1"/>
    <n v="6"/>
    <n v="57.092341260895068"/>
    <x v="3763"/>
    <n v="235.67325873910494"/>
    <x v="1"/>
    <x v="1053"/>
    <x v="0"/>
    <x v="0"/>
    <x v="21"/>
    <x v="0"/>
    <x v="0"/>
    <s v="Berlin"/>
    <x v="5"/>
  </r>
  <r>
    <s v="9217"/>
    <x v="590"/>
    <x v="1"/>
    <n v="9"/>
    <n v="112.50653508627148"/>
    <x v="3764"/>
    <n v="763.64346491372851"/>
    <x v="3"/>
    <x v="668"/>
    <x v="3"/>
    <x v="3"/>
    <x v="13"/>
    <x v="4"/>
    <x v="1"/>
    <s v="North Harford"/>
    <x v="1"/>
  </r>
  <r>
    <s v="9218"/>
    <x v="567"/>
    <x v="1"/>
    <n v="8"/>
    <n v="1787.1536858608611"/>
    <x v="3765"/>
    <n v="5660.8463141391385"/>
    <x v="2"/>
    <x v="1126"/>
    <x v="4"/>
    <x v="4"/>
    <x v="6"/>
    <x v="0"/>
    <x v="0"/>
    <s v="Paris"/>
    <x v="7"/>
  </r>
  <r>
    <s v="9219"/>
    <x v="333"/>
    <x v="1"/>
    <n v="5"/>
    <n v="23.360740796457158"/>
    <x v="2290"/>
    <n v="726.38925920354279"/>
    <x v="0"/>
    <x v="1293"/>
    <x v="8"/>
    <x v="8"/>
    <x v="10"/>
    <x v="1"/>
    <x v="1"/>
    <s v="New York"/>
    <x v="1"/>
  </r>
  <r>
    <s v="9220"/>
    <x v="777"/>
    <x v="1"/>
    <n v="10"/>
    <n v="183.09295374710717"/>
    <x v="798"/>
    <n v="2746.907046252893"/>
    <x v="3"/>
    <x v="490"/>
    <x v="0"/>
    <x v="0"/>
    <x v="19"/>
    <x v="5"/>
    <x v="1"/>
    <s v="North Harford"/>
    <x v="1"/>
  </r>
  <r>
    <s v="9222"/>
    <x v="398"/>
    <x v="0"/>
    <n v="36"/>
    <n v="2923.5810328339549"/>
    <x v="3766"/>
    <n v="31670.418967166046"/>
    <x v="3"/>
    <x v="476"/>
    <x v="4"/>
    <x v="4"/>
    <x v="6"/>
    <x v="0"/>
    <x v="1"/>
    <s v="North Harford"/>
    <x v="1"/>
  </r>
  <r>
    <s v="9223"/>
    <x v="408"/>
    <x v="2"/>
    <n v="36"/>
    <n v="4139.7828270841155"/>
    <x v="3767"/>
    <n v="20100.517172915883"/>
    <x v="1"/>
    <x v="676"/>
    <x v="8"/>
    <x v="8"/>
    <x v="13"/>
    <x v="4"/>
    <x v="2"/>
    <s v="Beijing"/>
    <x v="2"/>
  </r>
  <r>
    <s v="9224"/>
    <x v="599"/>
    <x v="3"/>
    <n v="4"/>
    <n v="184.31548355805381"/>
    <x v="384"/>
    <n v="206.7345164419462"/>
    <x v="0"/>
    <x v="652"/>
    <x v="7"/>
    <x v="7"/>
    <x v="13"/>
    <x v="4"/>
    <x v="1"/>
    <s v="Howard"/>
    <x v="1"/>
  </r>
  <r>
    <s v="9225"/>
    <x v="217"/>
    <x v="3"/>
    <n v="9"/>
    <n v="480.0261264671056"/>
    <x v="3768"/>
    <n v="1254.5738735328944"/>
    <x v="0"/>
    <x v="761"/>
    <x v="7"/>
    <x v="7"/>
    <x v="9"/>
    <x v="4"/>
    <x v="1"/>
    <s v="Vancouver"/>
    <x v="4"/>
  </r>
  <r>
    <s v="9228"/>
    <x v="829"/>
    <x v="1"/>
    <n v="9"/>
    <n v="762.63012432381527"/>
    <x v="3769"/>
    <n v="1564.2803756761846"/>
    <x v="3"/>
    <x v="319"/>
    <x v="0"/>
    <x v="0"/>
    <x v="2"/>
    <x v="2"/>
    <x v="1"/>
    <s v="North Harford"/>
    <x v="1"/>
  </r>
  <r>
    <s v="9229"/>
    <x v="817"/>
    <x v="1"/>
    <n v="9"/>
    <n v="14550.774054836846"/>
    <x v="2054"/>
    <n v="-2924.7240548368463"/>
    <x v="0"/>
    <x v="568"/>
    <x v="3"/>
    <x v="3"/>
    <x v="5"/>
    <x v="4"/>
    <x v="1"/>
    <s v="Winchester"/>
    <x v="1"/>
  </r>
  <r>
    <s v="9231"/>
    <x v="157"/>
    <x v="0"/>
    <n v="10"/>
    <n v="82.085500815970548"/>
    <x v="1237"/>
    <n v="56.814499184029458"/>
    <x v="0"/>
    <x v="849"/>
    <x v="0"/>
    <x v="0"/>
    <x v="2"/>
    <x v="2"/>
    <x v="1"/>
    <s v="Queen Anne's County"/>
    <x v="1"/>
  </r>
  <r>
    <s v="9234"/>
    <x v="145"/>
    <x v="2"/>
    <n v="10"/>
    <n v="721.33896300801007"/>
    <x v="804"/>
    <n v="6858.6610369919899"/>
    <x v="0"/>
    <x v="503"/>
    <x v="3"/>
    <x v="3"/>
    <x v="5"/>
    <x v="4"/>
    <x v="1"/>
    <s v="Morristown"/>
    <x v="1"/>
  </r>
  <r>
    <s v="9235"/>
    <x v="323"/>
    <x v="1"/>
    <n v="400"/>
    <n v="19965.326560803238"/>
    <x v="2044"/>
    <n v="-9969.326560803238"/>
    <x v="3"/>
    <x v="1380"/>
    <x v="0"/>
    <x v="0"/>
    <x v="18"/>
    <x v="5"/>
    <x v="1"/>
    <s v="North Harford"/>
    <x v="1"/>
  </r>
  <r>
    <s v="9237"/>
    <x v="993"/>
    <x v="0"/>
    <n v="10"/>
    <n v="223.50133866799433"/>
    <x v="625"/>
    <n v="1756.4986613320057"/>
    <x v="3"/>
    <x v="742"/>
    <x v="6"/>
    <x v="6"/>
    <x v="12"/>
    <x v="0"/>
    <x v="1"/>
    <s v="North Harford"/>
    <x v="1"/>
  </r>
  <r>
    <s v="9239"/>
    <x v="520"/>
    <x v="1"/>
    <n v="9"/>
    <n v="164.78607500106935"/>
    <x v="3770"/>
    <n v="4310.2139249989305"/>
    <x v="0"/>
    <x v="1451"/>
    <x v="2"/>
    <x v="2"/>
    <x v="4"/>
    <x v="3"/>
    <x v="1"/>
    <s v="Hackensack"/>
    <x v="1"/>
  </r>
  <r>
    <s v="9240"/>
    <x v="401"/>
    <x v="0"/>
    <n v="18"/>
    <n v="51.76876569216639"/>
    <x v="3771"/>
    <n v="226.45623430783363"/>
    <x v="1"/>
    <x v="423"/>
    <x v="0"/>
    <x v="0"/>
    <x v="17"/>
    <x v="4"/>
    <x v="1"/>
    <s v="Bethesda"/>
    <x v="1"/>
  </r>
  <r>
    <s v="9241"/>
    <x v="452"/>
    <x v="1"/>
    <n v="12"/>
    <n v="719.87791483989145"/>
    <x v="2774"/>
    <n v="1596.7220851601085"/>
    <x v="0"/>
    <x v="614"/>
    <x v="6"/>
    <x v="6"/>
    <x v="12"/>
    <x v="0"/>
    <x v="1"/>
    <s v="Lewiston"/>
    <x v="1"/>
  </r>
  <r>
    <s v="9242"/>
    <x v="735"/>
    <x v="2"/>
    <n v="480"/>
    <n v="505.9155978480843"/>
    <x v="3772"/>
    <n v="11481.787402151915"/>
    <x v="0"/>
    <x v="1238"/>
    <x v="0"/>
    <x v="0"/>
    <x v="18"/>
    <x v="5"/>
    <x v="2"/>
    <s v="Busan"/>
    <x v="12"/>
  </r>
  <r>
    <s v="9243"/>
    <x v="979"/>
    <x v="2"/>
    <n v="13"/>
    <n v="4411.245970761941"/>
    <x v="3773"/>
    <n v="7145.754029238059"/>
    <x v="0"/>
    <x v="1442"/>
    <x v="0"/>
    <x v="0"/>
    <x v="14"/>
    <x v="3"/>
    <x v="1"/>
    <s v="Cle Elum"/>
    <x v="1"/>
  </r>
  <r>
    <s v="9244"/>
    <x v="737"/>
    <x v="2"/>
    <n v="6"/>
    <n v="253.05827158775924"/>
    <x v="3774"/>
    <n v="1917.7417284122409"/>
    <x v="2"/>
    <x v="969"/>
    <x v="5"/>
    <x v="5"/>
    <x v="7"/>
    <x v="5"/>
    <x v="1"/>
    <s v="Seattle"/>
    <x v="1"/>
  </r>
  <r>
    <s v="9245"/>
    <x v="934"/>
    <x v="0"/>
    <n v="13"/>
    <n v="0.2090730407686224"/>
    <x v="3775"/>
    <n v="2111.7909269592315"/>
    <x v="0"/>
    <x v="861"/>
    <x v="6"/>
    <x v="6"/>
    <x v="12"/>
    <x v="0"/>
    <x v="1"/>
    <s v="Madison"/>
    <x v="1"/>
  </r>
  <r>
    <s v="9246"/>
    <x v="8"/>
    <x v="1"/>
    <n v="16"/>
    <n v="2143.4662907124766"/>
    <x v="3776"/>
    <n v="7920.5337092875234"/>
    <x v="1"/>
    <x v="594"/>
    <x v="4"/>
    <x v="4"/>
    <x v="0"/>
    <x v="0"/>
    <x v="0"/>
    <s v="Berlin"/>
    <x v="5"/>
  </r>
  <r>
    <s v="9247"/>
    <x v="665"/>
    <x v="0"/>
    <n v="18"/>
    <n v="6339.1539784731458"/>
    <x v="3777"/>
    <n v="-1658.5539784731454"/>
    <x v="1"/>
    <x v="1385"/>
    <x v="5"/>
    <x v="5"/>
    <x v="7"/>
    <x v="5"/>
    <x v="2"/>
    <s v="Beijing"/>
    <x v="2"/>
  </r>
  <r>
    <s v="9248"/>
    <x v="348"/>
    <x v="1"/>
    <n v="10"/>
    <n v="16263.391988622889"/>
    <x v="821"/>
    <n v="8726.6080113771113"/>
    <x v="2"/>
    <x v="504"/>
    <x v="7"/>
    <x v="7"/>
    <x v="11"/>
    <x v="4"/>
    <x v="0"/>
    <s v="Paris"/>
    <x v="7"/>
  </r>
  <r>
    <s v="9250"/>
    <x v="978"/>
    <x v="1"/>
    <n v="5"/>
    <n v="264.79226064994288"/>
    <x v="281"/>
    <n v="-62.042260649942875"/>
    <x v="2"/>
    <x v="153"/>
    <x v="1"/>
    <x v="1"/>
    <x v="3"/>
    <x v="1"/>
    <x v="1"/>
    <s v="Seattle"/>
    <x v="1"/>
  </r>
  <r>
    <s v="9251"/>
    <x v="278"/>
    <x v="1"/>
    <n v="6"/>
    <n v="37.619301840355334"/>
    <x v="2080"/>
    <n v="124.78069815964467"/>
    <x v="0"/>
    <x v="962"/>
    <x v="0"/>
    <x v="0"/>
    <x v="21"/>
    <x v="0"/>
    <x v="1"/>
    <s v="Newark"/>
    <x v="1"/>
  </r>
  <r>
    <s v="9252"/>
    <x v="492"/>
    <x v="1"/>
    <n v="6"/>
    <n v="6.0461119380840254"/>
    <x v="3778"/>
    <n v="177.49988806191595"/>
    <x v="0"/>
    <x v="1219"/>
    <x v="2"/>
    <x v="2"/>
    <x v="17"/>
    <x v="4"/>
    <x v="1"/>
    <s v="Framingham"/>
    <x v="1"/>
  </r>
  <r>
    <s v="9255"/>
    <x v="19"/>
    <x v="2"/>
    <n v="24"/>
    <n v="76.629052446336416"/>
    <x v="3779"/>
    <n v="292.27094755366358"/>
    <x v="0"/>
    <x v="423"/>
    <x v="0"/>
    <x v="0"/>
    <x v="17"/>
    <x v="4"/>
    <x v="1"/>
    <s v="Roanoke"/>
    <x v="1"/>
  </r>
  <r>
    <s v="9257"/>
    <x v="962"/>
    <x v="0"/>
    <n v="13"/>
    <n v="108.74505246532439"/>
    <x v="3780"/>
    <n v="4183.8549475346763"/>
    <x v="0"/>
    <x v="636"/>
    <x v="6"/>
    <x v="6"/>
    <x v="0"/>
    <x v="0"/>
    <x v="2"/>
    <s v="Nagoya"/>
    <x v="15"/>
  </r>
  <r>
    <s v="9258"/>
    <x v="1"/>
    <x v="1"/>
    <n v="4"/>
    <n v="26.743336477553104"/>
    <x v="3781"/>
    <n v="75.2566635224469"/>
    <x v="0"/>
    <x v="771"/>
    <x v="0"/>
    <x v="0"/>
    <x v="17"/>
    <x v="4"/>
    <x v="1"/>
    <s v="Waukesha"/>
    <x v="1"/>
  </r>
  <r>
    <s v="9259"/>
    <x v="285"/>
    <x v="0"/>
    <n v="9"/>
    <n v="355.69592241176667"/>
    <x v="3782"/>
    <n v="502.60907758823328"/>
    <x v="0"/>
    <x v="1490"/>
    <x v="2"/>
    <x v="2"/>
    <x v="17"/>
    <x v="4"/>
    <x v="1"/>
    <s v="Back River"/>
    <x v="1"/>
  </r>
  <r>
    <s v="9260"/>
    <x v="1055"/>
    <x v="0"/>
    <n v="10"/>
    <n v="1343.3675229969622"/>
    <x v="705"/>
    <n v="625.63247700303782"/>
    <x v="0"/>
    <x v="876"/>
    <x v="6"/>
    <x v="6"/>
    <x v="12"/>
    <x v="0"/>
    <x v="1"/>
    <s v="Lafayette"/>
    <x v="1"/>
  </r>
  <r>
    <s v="9261"/>
    <x v="271"/>
    <x v="2"/>
    <n v="13"/>
    <n v="658.87855610521672"/>
    <x v="3783"/>
    <n v="4355.3214438947834"/>
    <x v="0"/>
    <x v="590"/>
    <x v="4"/>
    <x v="4"/>
    <x v="6"/>
    <x v="0"/>
    <x v="1"/>
    <s v="Howard"/>
    <x v="1"/>
  </r>
  <r>
    <s v="9263"/>
    <x v="113"/>
    <x v="1"/>
    <n v="9"/>
    <n v="2534.0981324722602"/>
    <x v="2684"/>
    <n v="-19.148132472260386"/>
    <x v="0"/>
    <x v="750"/>
    <x v="6"/>
    <x v="6"/>
    <x v="12"/>
    <x v="0"/>
    <x v="1"/>
    <s v="Burlington"/>
    <x v="1"/>
  </r>
  <r>
    <s v="9265"/>
    <x v="139"/>
    <x v="1"/>
    <n v="13"/>
    <n v="105.73637804674182"/>
    <x v="3784"/>
    <n v="5792.3871219532575"/>
    <x v="0"/>
    <x v="220"/>
    <x v="3"/>
    <x v="3"/>
    <x v="8"/>
    <x v="3"/>
    <x v="2"/>
    <s v="Islamabad"/>
    <x v="13"/>
  </r>
  <r>
    <s v="9266"/>
    <x v="332"/>
    <x v="1"/>
    <n v="16"/>
    <n v="83.835994988761044"/>
    <x v="3785"/>
    <n v="2070.6640050112392"/>
    <x v="1"/>
    <x v="678"/>
    <x v="8"/>
    <x v="8"/>
    <x v="13"/>
    <x v="4"/>
    <x v="0"/>
    <s v="Berlin"/>
    <x v="5"/>
  </r>
  <r>
    <s v="9267"/>
    <x v="264"/>
    <x v="1"/>
    <n v="10"/>
    <n v="317.85365431098069"/>
    <x v="881"/>
    <n v="-38.853654310980687"/>
    <x v="0"/>
    <x v="548"/>
    <x v="0"/>
    <x v="0"/>
    <x v="17"/>
    <x v="4"/>
    <x v="1"/>
    <s v="Sedalia"/>
    <x v="1"/>
  </r>
  <r>
    <s v="9268"/>
    <x v="990"/>
    <x v="1"/>
    <n v="5"/>
    <n v="416.05891330524082"/>
    <x v="1752"/>
    <n v="183.89108669475922"/>
    <x v="0"/>
    <x v="174"/>
    <x v="3"/>
    <x v="3"/>
    <x v="8"/>
    <x v="3"/>
    <x v="2"/>
    <s v="Osaka"/>
    <x v="15"/>
  </r>
  <r>
    <s v="9269"/>
    <x v="97"/>
    <x v="0"/>
    <n v="24"/>
    <n v="2240.0279534636989"/>
    <x v="3786"/>
    <n v="4867.6020465363017"/>
    <x v="0"/>
    <x v="183"/>
    <x v="8"/>
    <x v="8"/>
    <x v="16"/>
    <x v="4"/>
    <x v="1"/>
    <s v="Vineland"/>
    <x v="1"/>
  </r>
  <r>
    <s v="9272"/>
    <x v="396"/>
    <x v="0"/>
    <n v="18"/>
    <n v="8709.6180337465557"/>
    <x v="3787"/>
    <n v="-3921.4180337465559"/>
    <x v="3"/>
    <x v="347"/>
    <x v="2"/>
    <x v="2"/>
    <x v="4"/>
    <x v="3"/>
    <x v="1"/>
    <s v="North Harford"/>
    <x v="1"/>
  </r>
  <r>
    <s v="9273"/>
    <x v="613"/>
    <x v="0"/>
    <n v="8"/>
    <n v="1807.7904292731228"/>
    <x v="2791"/>
    <n v="-99.590429273122709"/>
    <x v="0"/>
    <x v="212"/>
    <x v="2"/>
    <x v="2"/>
    <x v="2"/>
    <x v="2"/>
    <x v="0"/>
    <s v="Bamberg"/>
    <x v="5"/>
  </r>
  <r>
    <s v="9274"/>
    <x v="185"/>
    <x v="1"/>
    <n v="13"/>
    <n v="1.7190995265587641"/>
    <x v="3788"/>
    <n v="3838.2809004734413"/>
    <x v="1"/>
    <x v="538"/>
    <x v="5"/>
    <x v="5"/>
    <x v="7"/>
    <x v="5"/>
    <x v="1"/>
    <s v="Bethesda"/>
    <x v="1"/>
  </r>
  <r>
    <s v="9275"/>
    <x v="914"/>
    <x v="0"/>
    <n v="12"/>
    <n v="81.689258757273521"/>
    <x v="1052"/>
    <n v="32.310741242726479"/>
    <x v="2"/>
    <x v="1046"/>
    <x v="0"/>
    <x v="0"/>
    <x v="17"/>
    <x v="4"/>
    <x v="2"/>
    <s v="Beijing"/>
    <x v="2"/>
  </r>
  <r>
    <s v="9276"/>
    <x v="255"/>
    <x v="0"/>
    <n v="13"/>
    <n v="1096.8507511309501"/>
    <x v="1297"/>
    <n v="6429.5492488690497"/>
    <x v="0"/>
    <x v="10"/>
    <x v="6"/>
    <x v="6"/>
    <x v="0"/>
    <x v="0"/>
    <x v="1"/>
    <s v="Back River"/>
    <x v="1"/>
  </r>
  <r>
    <s v="9277"/>
    <x v="158"/>
    <x v="1"/>
    <n v="36"/>
    <n v="259.46530495842342"/>
    <x v="3789"/>
    <n v="16483.834695041576"/>
    <x v="0"/>
    <x v="611"/>
    <x v="3"/>
    <x v="3"/>
    <x v="16"/>
    <x v="4"/>
    <x v="1"/>
    <s v="Houston"/>
    <x v="1"/>
  </r>
  <r>
    <s v="9278"/>
    <x v="1041"/>
    <x v="0"/>
    <n v="9"/>
    <n v="719.48349328984136"/>
    <x v="3790"/>
    <n v="4204.7165067101587"/>
    <x v="2"/>
    <x v="245"/>
    <x v="4"/>
    <x v="4"/>
    <x v="6"/>
    <x v="0"/>
    <x v="0"/>
    <s v="Paris"/>
    <x v="7"/>
  </r>
  <r>
    <s v="9281"/>
    <x v="279"/>
    <x v="0"/>
    <n v="9"/>
    <n v="26.165778748926446"/>
    <x v="2350"/>
    <n v="180.74422125107355"/>
    <x v="0"/>
    <x v="987"/>
    <x v="0"/>
    <x v="0"/>
    <x v="15"/>
    <x v="5"/>
    <x v="1"/>
    <s v="Sebring"/>
    <x v="1"/>
  </r>
  <r>
    <s v="9283"/>
    <x v="1018"/>
    <x v="1"/>
    <n v="18"/>
    <n v="3680.506713879211"/>
    <x v="3791"/>
    <n v="982.6932861207888"/>
    <x v="1"/>
    <x v="295"/>
    <x v="6"/>
    <x v="6"/>
    <x v="12"/>
    <x v="0"/>
    <x v="2"/>
    <s v="Beijing"/>
    <x v="2"/>
  </r>
  <r>
    <s v="9284"/>
    <x v="587"/>
    <x v="1"/>
    <n v="10"/>
    <n v="432.0683373244637"/>
    <x v="132"/>
    <n v="1757.9316626755362"/>
    <x v="0"/>
    <x v="1119"/>
    <x v="7"/>
    <x v="7"/>
    <x v="9"/>
    <x v="4"/>
    <x v="0"/>
    <s v="Munich"/>
    <x v="5"/>
  </r>
  <r>
    <s v="9285"/>
    <x v="108"/>
    <x v="1"/>
    <n v="10"/>
    <n v="8.0079102287393429"/>
    <x v="1154"/>
    <n v="118.59208977126065"/>
    <x v="0"/>
    <x v="1104"/>
    <x v="0"/>
    <x v="0"/>
    <x v="2"/>
    <x v="2"/>
    <x v="1"/>
    <s v="Bridgeport"/>
    <x v="1"/>
  </r>
  <r>
    <s v="9290"/>
    <x v="711"/>
    <x v="2"/>
    <n v="12"/>
    <n v="1194.5068915005252"/>
    <x v="175"/>
    <n v="7053.6931084994758"/>
    <x v="2"/>
    <x v="391"/>
    <x v="2"/>
    <x v="2"/>
    <x v="4"/>
    <x v="3"/>
    <x v="2"/>
    <s v="Beijing"/>
    <x v="2"/>
  </r>
  <r>
    <s v="9291"/>
    <x v="708"/>
    <x v="0"/>
    <n v="13"/>
    <n v="80.613279150804743"/>
    <x v="3792"/>
    <n v="3296.1867208491954"/>
    <x v="0"/>
    <x v="909"/>
    <x v="6"/>
    <x v="6"/>
    <x v="12"/>
    <x v="0"/>
    <x v="1"/>
    <s v="Calgary"/>
    <x v="4"/>
  </r>
  <r>
    <s v="9292"/>
    <x v="611"/>
    <x v="3"/>
    <n v="4"/>
    <n v="42.222866002585484"/>
    <x v="3043"/>
    <n v="698.77713399741447"/>
    <x v="0"/>
    <x v="628"/>
    <x v="7"/>
    <x v="7"/>
    <x v="11"/>
    <x v="4"/>
    <x v="1"/>
    <s v="Roanoke"/>
    <x v="1"/>
  </r>
  <r>
    <s v="9294"/>
    <x v="411"/>
    <x v="1"/>
    <n v="13"/>
    <n v="40.190480514952867"/>
    <x v="171"/>
    <n v="2005.8095194850471"/>
    <x v="2"/>
    <x v="861"/>
    <x v="6"/>
    <x v="6"/>
    <x v="12"/>
    <x v="0"/>
    <x v="2"/>
    <s v="Beijing"/>
    <x v="2"/>
  </r>
  <r>
    <s v="9295"/>
    <x v="144"/>
    <x v="2"/>
    <n v="9"/>
    <n v="161.44939942995259"/>
    <x v="3793"/>
    <n v="5949.5506005700472"/>
    <x v="0"/>
    <x v="1259"/>
    <x v="3"/>
    <x v="3"/>
    <x v="13"/>
    <x v="4"/>
    <x v="2"/>
    <s v="Ashgabat"/>
    <x v="6"/>
  </r>
  <r>
    <s v="9296"/>
    <x v="415"/>
    <x v="1"/>
    <n v="6"/>
    <n v="38.566936666175565"/>
    <x v="3794"/>
    <n v="30.433063333824435"/>
    <x v="0"/>
    <x v="830"/>
    <x v="0"/>
    <x v="0"/>
    <x v="17"/>
    <x v="4"/>
    <x v="1"/>
    <s v="New Castle"/>
    <x v="1"/>
  </r>
  <r>
    <s v="9297"/>
    <x v="189"/>
    <x v="1"/>
    <n v="13"/>
    <n v="126.420502184059"/>
    <x v="3795"/>
    <n v="2403.744497815941"/>
    <x v="2"/>
    <x v="111"/>
    <x v="6"/>
    <x v="6"/>
    <x v="12"/>
    <x v="0"/>
    <x v="2"/>
    <s v="Beijing"/>
    <x v="2"/>
  </r>
  <r>
    <s v="9301"/>
    <x v="111"/>
    <x v="1"/>
    <n v="6"/>
    <n v="311.35151561384964"/>
    <x v="3796"/>
    <n v="-20.781515613849649"/>
    <x v="0"/>
    <x v="491"/>
    <x v="7"/>
    <x v="7"/>
    <x v="13"/>
    <x v="4"/>
    <x v="0"/>
    <s v="Strasbourg"/>
    <x v="7"/>
  </r>
  <r>
    <s v="9302"/>
    <x v="78"/>
    <x v="1"/>
    <n v="10"/>
    <n v="3218.1900552633488"/>
    <x v="279"/>
    <n v="471.80994473665123"/>
    <x v="0"/>
    <x v="1009"/>
    <x v="2"/>
    <x v="2"/>
    <x v="4"/>
    <x v="3"/>
    <x v="1"/>
    <s v="Loveland"/>
    <x v="1"/>
  </r>
  <r>
    <s v="9303"/>
    <x v="194"/>
    <x v="1"/>
    <n v="5"/>
    <n v="262.86233989747961"/>
    <x v="513"/>
    <n v="1132.1376601025204"/>
    <x v="0"/>
    <x v="301"/>
    <x v="2"/>
    <x v="2"/>
    <x v="4"/>
    <x v="3"/>
    <x v="2"/>
    <s v="Canberra"/>
    <x v="8"/>
  </r>
  <r>
    <s v="9304"/>
    <x v="595"/>
    <x v="1"/>
    <n v="65"/>
    <n v="5525.9236613362336"/>
    <x v="3797"/>
    <n v="30321.076338663766"/>
    <x v="3"/>
    <x v="282"/>
    <x v="9"/>
    <x v="9"/>
    <x v="14"/>
    <x v="3"/>
    <x v="1"/>
    <s v="North Harford"/>
    <x v="1"/>
  </r>
  <r>
    <s v="9306"/>
    <x v="81"/>
    <x v="0"/>
    <n v="13"/>
    <n v="377.84589958949277"/>
    <x v="2782"/>
    <n v="1638.0281004105072"/>
    <x v="3"/>
    <x v="820"/>
    <x v="0"/>
    <x v="0"/>
    <x v="2"/>
    <x v="2"/>
    <x v="1"/>
    <s v="North Harford"/>
    <x v="1"/>
  </r>
  <r>
    <s v="9307"/>
    <x v="483"/>
    <x v="3"/>
    <n v="16"/>
    <n v="1549.6179881675791"/>
    <x v="3798"/>
    <n v="674.38201183242086"/>
    <x v="3"/>
    <x v="299"/>
    <x v="7"/>
    <x v="7"/>
    <x v="11"/>
    <x v="4"/>
    <x v="1"/>
    <s v="North Harford"/>
    <x v="1"/>
  </r>
  <r>
    <s v="9308"/>
    <x v="985"/>
    <x v="2"/>
    <n v="18"/>
    <n v="1043.3334991738438"/>
    <x v="1866"/>
    <n v="2516.6665008261562"/>
    <x v="0"/>
    <x v="349"/>
    <x v="5"/>
    <x v="5"/>
    <x v="19"/>
    <x v="5"/>
    <x v="1"/>
    <s v="New Haven"/>
    <x v="1"/>
  </r>
  <r>
    <s v="9309"/>
    <x v="731"/>
    <x v="1"/>
    <n v="10"/>
    <n v="1065.2675119062399"/>
    <x v="1128"/>
    <n v="1294.7324880937601"/>
    <x v="0"/>
    <x v="756"/>
    <x v="7"/>
    <x v="7"/>
    <x v="9"/>
    <x v="4"/>
    <x v="1"/>
    <s v="Elmira"/>
    <x v="1"/>
  </r>
  <r>
    <s v="9310"/>
    <x v="221"/>
    <x v="1"/>
    <n v="5"/>
    <n v="29.176938794210667"/>
    <x v="3799"/>
    <n v="359.22306120578929"/>
    <x v="0"/>
    <x v="100"/>
    <x v="0"/>
    <x v="0"/>
    <x v="1"/>
    <x v="1"/>
    <x v="1"/>
    <s v="Round Rock"/>
    <x v="1"/>
  </r>
  <r>
    <s v="9311"/>
    <x v="841"/>
    <x v="0"/>
    <n v="10"/>
    <n v="2081.6195584951997"/>
    <x v="267"/>
    <n v="-1061.6195584951997"/>
    <x v="1"/>
    <x v="398"/>
    <x v="2"/>
    <x v="2"/>
    <x v="17"/>
    <x v="4"/>
    <x v="1"/>
    <s v="Bethesda"/>
    <x v="1"/>
  </r>
  <r>
    <s v="9313"/>
    <x v="319"/>
    <x v="2"/>
    <n v="26"/>
    <n v="1668.8419130446357"/>
    <x v="1102"/>
    <n v="1685.1580869553643"/>
    <x v="0"/>
    <x v="778"/>
    <x v="6"/>
    <x v="6"/>
    <x v="12"/>
    <x v="0"/>
    <x v="2"/>
    <s v="Shanghai"/>
    <x v="2"/>
  </r>
  <r>
    <s v="9314"/>
    <x v="579"/>
    <x v="0"/>
    <n v="10"/>
    <n v="86.705411034558708"/>
    <x v="729"/>
    <n v="1793.2945889654413"/>
    <x v="2"/>
    <x v="800"/>
    <x v="7"/>
    <x v="7"/>
    <x v="9"/>
    <x v="4"/>
    <x v="2"/>
    <s v="Beijing"/>
    <x v="2"/>
  </r>
  <r>
    <s v="9315"/>
    <x v="823"/>
    <x v="0"/>
    <n v="10"/>
    <n v="5.4718818034508478"/>
    <x v="729"/>
    <n v="1874.5281181965493"/>
    <x v="1"/>
    <x v="1384"/>
    <x v="7"/>
    <x v="7"/>
    <x v="9"/>
    <x v="4"/>
    <x v="2"/>
    <s v="Beijing"/>
    <x v="2"/>
  </r>
  <r>
    <s v="9317"/>
    <x v="1091"/>
    <x v="0"/>
    <n v="18"/>
    <n v="25.941873508195631"/>
    <x v="3800"/>
    <n v="4068.0581264918042"/>
    <x v="1"/>
    <x v="251"/>
    <x v="5"/>
    <x v="5"/>
    <x v="7"/>
    <x v="5"/>
    <x v="2"/>
    <s v="Beijing"/>
    <x v="2"/>
  </r>
  <r>
    <s v="9320"/>
    <x v="844"/>
    <x v="2"/>
    <n v="24"/>
    <n v="248.35147339037019"/>
    <x v="3801"/>
    <n v="1431.4085266096299"/>
    <x v="0"/>
    <x v="1015"/>
    <x v="0"/>
    <x v="0"/>
    <x v="21"/>
    <x v="0"/>
    <x v="2"/>
    <s v="Hong Kong"/>
    <x v="2"/>
  </r>
  <r>
    <s v="9321"/>
    <x v="397"/>
    <x v="1"/>
    <n v="4"/>
    <n v="427.20228316971156"/>
    <x v="3802"/>
    <n v="860.49771683028848"/>
    <x v="0"/>
    <x v="106"/>
    <x v="3"/>
    <x v="3"/>
    <x v="5"/>
    <x v="4"/>
    <x v="1"/>
    <s v="Denton"/>
    <x v="1"/>
  </r>
  <r>
    <s v="9322"/>
    <x v="115"/>
    <x v="1"/>
    <n v="8"/>
    <n v="153.65065747820205"/>
    <x v="3803"/>
    <n v="1897.5893425217978"/>
    <x v="1"/>
    <x v="268"/>
    <x v="9"/>
    <x v="9"/>
    <x v="14"/>
    <x v="3"/>
    <x v="0"/>
    <s v="Berlin"/>
    <x v="5"/>
  </r>
  <r>
    <s v="9325"/>
    <x v="1040"/>
    <x v="1"/>
    <n v="13"/>
    <n v="2461.697410397534"/>
    <x v="3804"/>
    <n v="-277.8974103975338"/>
    <x v="2"/>
    <x v="552"/>
    <x v="8"/>
    <x v="8"/>
    <x v="13"/>
    <x v="4"/>
    <x v="1"/>
    <s v="Seattle"/>
    <x v="1"/>
  </r>
  <r>
    <s v="9327"/>
    <x v="555"/>
    <x v="0"/>
    <n v="12"/>
    <n v="5545.7295251357546"/>
    <x v="3805"/>
    <n v="2058.3704748642458"/>
    <x v="0"/>
    <x v="1254"/>
    <x v="9"/>
    <x v="9"/>
    <x v="14"/>
    <x v="3"/>
    <x v="1"/>
    <s v="Albany"/>
    <x v="1"/>
  </r>
  <r>
    <s v="9328"/>
    <x v="506"/>
    <x v="0"/>
    <n v="13"/>
    <n v="8.8921270568928215"/>
    <x v="3806"/>
    <n v="3.2678729431071787"/>
    <x v="0"/>
    <x v="1273"/>
    <x v="2"/>
    <x v="2"/>
    <x v="17"/>
    <x v="4"/>
    <x v="1"/>
    <s v="New Brunswick"/>
    <x v="1"/>
  </r>
  <r>
    <s v="9329"/>
    <x v="751"/>
    <x v="0"/>
    <n v="13"/>
    <n v="1842.9137097343978"/>
    <x v="978"/>
    <n v="832.28629026560202"/>
    <x v="3"/>
    <x v="1280"/>
    <x v="7"/>
    <x v="7"/>
    <x v="9"/>
    <x v="4"/>
    <x v="1"/>
    <s v="North Harford"/>
    <x v="1"/>
  </r>
  <r>
    <s v="9332"/>
    <x v="325"/>
    <x v="0"/>
    <n v="9"/>
    <n v="21.258190915536488"/>
    <x v="1810"/>
    <n v="864.79180908446347"/>
    <x v="0"/>
    <x v="1388"/>
    <x v="2"/>
    <x v="2"/>
    <x v="20"/>
    <x v="3"/>
    <x v="1"/>
    <s v="Manitowoc"/>
    <x v="1"/>
  </r>
  <r>
    <s v="9334"/>
    <x v="968"/>
    <x v="0"/>
    <n v="24"/>
    <n v="3249.2332251968419"/>
    <x v="3807"/>
    <n v="-665.40822519684207"/>
    <x v="2"/>
    <x v="1517"/>
    <x v="0"/>
    <x v="0"/>
    <x v="1"/>
    <x v="1"/>
    <x v="2"/>
    <s v="Beijing"/>
    <x v="2"/>
  </r>
  <r>
    <s v="9335"/>
    <x v="207"/>
    <x v="1"/>
    <n v="5"/>
    <n v="16.5727159034541"/>
    <x v="2279"/>
    <n v="528.42728409654592"/>
    <x v="0"/>
    <x v="740"/>
    <x v="0"/>
    <x v="0"/>
    <x v="11"/>
    <x v="4"/>
    <x v="1"/>
    <s v="Fredericksburg"/>
    <x v="1"/>
  </r>
  <r>
    <s v="9337"/>
    <x v="802"/>
    <x v="0"/>
    <n v="10"/>
    <n v="102.44764687863432"/>
    <x v="150"/>
    <n v="587.55235312136574"/>
    <x v="0"/>
    <x v="25"/>
    <x v="7"/>
    <x v="7"/>
    <x v="13"/>
    <x v="4"/>
    <x v="1"/>
    <s v="Lewisville"/>
    <x v="1"/>
  </r>
  <r>
    <s v="9338"/>
    <x v="559"/>
    <x v="2"/>
    <n v="24"/>
    <n v="400.01486983136778"/>
    <x v="3808"/>
    <n v="1472.2851301686321"/>
    <x v="0"/>
    <x v="640"/>
    <x v="7"/>
    <x v="7"/>
    <x v="9"/>
    <x v="4"/>
    <x v="1"/>
    <s v="Miami"/>
    <x v="1"/>
  </r>
  <r>
    <s v="9339"/>
    <x v="443"/>
    <x v="3"/>
    <n v="9"/>
    <n v="1908.5264842862505"/>
    <x v="912"/>
    <n v="863.47351571374952"/>
    <x v="0"/>
    <x v="1079"/>
    <x v="5"/>
    <x v="5"/>
    <x v="19"/>
    <x v="5"/>
    <x v="1"/>
    <s v="Newark"/>
    <x v="1"/>
  </r>
  <r>
    <s v="9340"/>
    <x v="47"/>
    <x v="0"/>
    <n v="9"/>
    <n v="48.981521003229425"/>
    <x v="628"/>
    <n v="1741.0184789967707"/>
    <x v="2"/>
    <x v="440"/>
    <x v="6"/>
    <x v="6"/>
    <x v="12"/>
    <x v="0"/>
    <x v="1"/>
    <s v="Seattle"/>
    <x v="1"/>
  </r>
  <r>
    <s v="9341"/>
    <x v="325"/>
    <x v="0"/>
    <n v="9"/>
    <n v="0.43986377954606154"/>
    <x v="1446"/>
    <n v="87.472136220453947"/>
    <x v="0"/>
    <x v="1002"/>
    <x v="2"/>
    <x v="2"/>
    <x v="2"/>
    <x v="2"/>
    <x v="1"/>
    <s v="Hoboken"/>
    <x v="1"/>
  </r>
  <r>
    <s v="9342"/>
    <x v="41"/>
    <x v="1"/>
    <n v="10"/>
    <n v="378.66113457925496"/>
    <x v="565"/>
    <n v="2301.3388654207452"/>
    <x v="0"/>
    <x v="1436"/>
    <x v="5"/>
    <x v="5"/>
    <x v="19"/>
    <x v="5"/>
    <x v="1"/>
    <s v="Lewiston"/>
    <x v="1"/>
  </r>
  <r>
    <s v="9343"/>
    <x v="78"/>
    <x v="1"/>
    <n v="5"/>
    <n v="10.797257546664037"/>
    <x v="3809"/>
    <n v="53.952742453335965"/>
    <x v="0"/>
    <x v="1255"/>
    <x v="0"/>
    <x v="0"/>
    <x v="17"/>
    <x v="4"/>
    <x v="1"/>
    <s v="New London"/>
    <x v="1"/>
  </r>
  <r>
    <s v="9344"/>
    <x v="126"/>
    <x v="1"/>
    <n v="10"/>
    <n v="39.959949061976474"/>
    <x v="1797"/>
    <n v="1560.0400509380236"/>
    <x v="0"/>
    <x v="769"/>
    <x v="7"/>
    <x v="7"/>
    <x v="9"/>
    <x v="4"/>
    <x v="1"/>
    <s v="Miami"/>
    <x v="1"/>
  </r>
  <r>
    <s v="9345"/>
    <x v="763"/>
    <x v="1"/>
    <n v="26"/>
    <n v="4619.3786843339412"/>
    <x v="3810"/>
    <n v="3474.0213156660584"/>
    <x v="2"/>
    <x v="197"/>
    <x v="0"/>
    <x v="0"/>
    <x v="14"/>
    <x v="3"/>
    <x v="1"/>
    <s v="Seattle"/>
    <x v="1"/>
  </r>
  <r>
    <s v="9347"/>
    <x v="24"/>
    <x v="0"/>
    <n v="10"/>
    <n v="23.737112840225283"/>
    <x v="1582"/>
    <n v="555.06288715977462"/>
    <x v="0"/>
    <x v="1093"/>
    <x v="0"/>
    <x v="0"/>
    <x v="2"/>
    <x v="2"/>
    <x v="1"/>
    <s v="Falmouth"/>
    <x v="1"/>
  </r>
  <r>
    <s v="9348"/>
    <x v="68"/>
    <x v="2"/>
    <n v="18"/>
    <n v="1160.3068137663772"/>
    <x v="3811"/>
    <n v="2231.1931862336228"/>
    <x v="2"/>
    <x v="1473"/>
    <x v="8"/>
    <x v="8"/>
    <x v="11"/>
    <x v="4"/>
    <x v="1"/>
    <s v="Seattle"/>
    <x v="1"/>
  </r>
  <r>
    <s v="9349"/>
    <x v="330"/>
    <x v="1"/>
    <n v="5"/>
    <n v="14.101952331119451"/>
    <x v="1318"/>
    <n v="125.89804766888055"/>
    <x v="0"/>
    <x v="1493"/>
    <x v="0"/>
    <x v="0"/>
    <x v="21"/>
    <x v="0"/>
    <x v="1"/>
    <s v="Renton"/>
    <x v="1"/>
  </r>
  <r>
    <s v="9350"/>
    <x v="261"/>
    <x v="1"/>
    <n v="10"/>
    <n v="3385.0448790885835"/>
    <x v="454"/>
    <n v="-1075.0448790885835"/>
    <x v="0"/>
    <x v="571"/>
    <x v="6"/>
    <x v="6"/>
    <x v="12"/>
    <x v="0"/>
    <x v="1"/>
    <s v="Waukesha"/>
    <x v="1"/>
  </r>
  <r>
    <s v="9351"/>
    <x v="912"/>
    <x v="1"/>
    <n v="16"/>
    <n v="130.00695114824586"/>
    <x v="3812"/>
    <n v="2802.7930488517545"/>
    <x v="1"/>
    <x v="1518"/>
    <x v="6"/>
    <x v="6"/>
    <x v="12"/>
    <x v="0"/>
    <x v="0"/>
    <s v="Berlin"/>
    <x v="5"/>
  </r>
  <r>
    <s v="9352"/>
    <x v="340"/>
    <x v="2"/>
    <n v="8"/>
    <n v="71.376790460635277"/>
    <x v="3813"/>
    <n v="1911.8232095393648"/>
    <x v="2"/>
    <x v="1519"/>
    <x v="5"/>
    <x v="5"/>
    <x v="19"/>
    <x v="5"/>
    <x v="0"/>
    <s v="Paris"/>
    <x v="7"/>
  </r>
  <r>
    <s v="9356"/>
    <x v="308"/>
    <x v="2"/>
    <n v="6"/>
    <n v="479.66595932292114"/>
    <x v="3814"/>
    <n v="-211.82295932292112"/>
    <x v="0"/>
    <x v="196"/>
    <x v="0"/>
    <x v="0"/>
    <x v="15"/>
    <x v="5"/>
    <x v="1"/>
    <s v="Worcester"/>
    <x v="1"/>
  </r>
  <r>
    <s v="9357"/>
    <x v="846"/>
    <x v="2"/>
    <n v="26"/>
    <n v="713.14121243347176"/>
    <x v="3815"/>
    <n v="6609.358787566528"/>
    <x v="1"/>
    <x v="526"/>
    <x v="5"/>
    <x v="5"/>
    <x v="19"/>
    <x v="5"/>
    <x v="2"/>
    <s v="Beijing"/>
    <x v="2"/>
  </r>
  <r>
    <s v="9358"/>
    <x v="24"/>
    <x v="0"/>
    <n v="10"/>
    <n v="151.76867730715762"/>
    <x v="2106"/>
    <n v="2638.2313226928422"/>
    <x v="0"/>
    <x v="1155"/>
    <x v="8"/>
    <x v="8"/>
    <x v="13"/>
    <x v="4"/>
    <x v="1"/>
    <s v="Milwaukee"/>
    <x v="1"/>
  </r>
  <r>
    <s v="9360"/>
    <x v="124"/>
    <x v="0"/>
    <n v="13"/>
    <n v="44.945221965831614"/>
    <x v="3816"/>
    <n v="507.47627803416844"/>
    <x v="2"/>
    <x v="310"/>
    <x v="0"/>
    <x v="0"/>
    <x v="15"/>
    <x v="5"/>
    <x v="2"/>
    <s v="Beijing"/>
    <x v="2"/>
  </r>
  <r>
    <s v="9361"/>
    <x v="80"/>
    <x v="1"/>
    <n v="18"/>
    <n v="34.701091983736539"/>
    <x v="3817"/>
    <n v="4742.5289080162629"/>
    <x v="0"/>
    <x v="637"/>
    <x v="8"/>
    <x v="8"/>
    <x v="16"/>
    <x v="4"/>
    <x v="2"/>
    <s v="Taipei"/>
    <x v="28"/>
  </r>
  <r>
    <s v="9362"/>
    <x v="759"/>
    <x v="1"/>
    <n v="6"/>
    <n v="269.45561588553062"/>
    <x v="967"/>
    <n v="574.1443841144694"/>
    <x v="0"/>
    <x v="908"/>
    <x v="6"/>
    <x v="6"/>
    <x v="12"/>
    <x v="0"/>
    <x v="1"/>
    <s v="Tampa"/>
    <x v="1"/>
  </r>
  <r>
    <s v="9363"/>
    <x v="885"/>
    <x v="1"/>
    <n v="6"/>
    <n v="3.780580097682098"/>
    <x v="256"/>
    <n v="400.61941990231787"/>
    <x v="0"/>
    <x v="29"/>
    <x v="8"/>
    <x v="8"/>
    <x v="3"/>
    <x v="1"/>
    <x v="2"/>
    <s v="Bangkok"/>
    <x v="10"/>
  </r>
  <r>
    <s v="9365"/>
    <x v="295"/>
    <x v="2"/>
    <n v="12"/>
    <n v="3924.4913034893007"/>
    <x v="1751"/>
    <n v="3671.5086965106993"/>
    <x v="1"/>
    <x v="937"/>
    <x v="4"/>
    <x v="4"/>
    <x v="6"/>
    <x v="0"/>
    <x v="2"/>
    <s v="Beijing"/>
    <x v="2"/>
  </r>
  <r>
    <s v="9366"/>
    <x v="223"/>
    <x v="2"/>
    <n v="26"/>
    <n v="477.28333184025593"/>
    <x v="3818"/>
    <n v="1888.7166681597441"/>
    <x v="0"/>
    <x v="1342"/>
    <x v="7"/>
    <x v="7"/>
    <x v="9"/>
    <x v="4"/>
    <x v="1"/>
    <s v="Everett"/>
    <x v="1"/>
  </r>
  <r>
    <s v="9367"/>
    <x v="228"/>
    <x v="1"/>
    <n v="10"/>
    <n v="685.76752887779128"/>
    <x v="169"/>
    <n v="1604.2324711222086"/>
    <x v="0"/>
    <x v="671"/>
    <x v="7"/>
    <x v="7"/>
    <x v="11"/>
    <x v="4"/>
    <x v="1"/>
    <s v="Clifton"/>
    <x v="1"/>
  </r>
  <r>
    <s v="9368"/>
    <x v="827"/>
    <x v="1"/>
    <n v="10"/>
    <n v="15.814725602733573"/>
    <x v="538"/>
    <n v="213.08527439726643"/>
    <x v="0"/>
    <x v="1148"/>
    <x v="2"/>
    <x v="2"/>
    <x v="2"/>
    <x v="2"/>
    <x v="1"/>
    <s v="Bangor"/>
    <x v="1"/>
  </r>
  <r>
    <s v="9369"/>
    <x v="598"/>
    <x v="0"/>
    <n v="10"/>
    <n v="175.30449173419072"/>
    <x v="84"/>
    <n v="1214.6955082658092"/>
    <x v="1"/>
    <x v="678"/>
    <x v="8"/>
    <x v="8"/>
    <x v="13"/>
    <x v="4"/>
    <x v="1"/>
    <s v="Bethesda"/>
    <x v="1"/>
  </r>
  <r>
    <s v="9370"/>
    <x v="706"/>
    <x v="2"/>
    <n v="12"/>
    <n v="103.26593727864059"/>
    <x v="1317"/>
    <n v="5080.7340627213598"/>
    <x v="0"/>
    <x v="938"/>
    <x v="4"/>
    <x v="4"/>
    <x v="6"/>
    <x v="0"/>
    <x v="2"/>
    <s v="Beijing"/>
    <x v="2"/>
  </r>
  <r>
    <s v="9372"/>
    <x v="507"/>
    <x v="0"/>
    <n v="8"/>
    <n v="884.00307331914973"/>
    <x v="2247"/>
    <n v="1409.9969266808503"/>
    <x v="0"/>
    <x v="1360"/>
    <x v="5"/>
    <x v="5"/>
    <x v="7"/>
    <x v="5"/>
    <x v="0"/>
    <s v="Koln"/>
    <x v="5"/>
  </r>
  <r>
    <s v="9373"/>
    <x v="977"/>
    <x v="1"/>
    <n v="4"/>
    <n v="332.05707679796996"/>
    <x v="3819"/>
    <n v="560.74292320202994"/>
    <x v="0"/>
    <x v="301"/>
    <x v="2"/>
    <x v="2"/>
    <x v="4"/>
    <x v="3"/>
    <x v="0"/>
    <s v="Athens"/>
    <x v="19"/>
  </r>
  <r>
    <s v="9374"/>
    <x v="728"/>
    <x v="2"/>
    <n v="20"/>
    <n v="180.57197352610194"/>
    <x v="625"/>
    <n v="1799.4280264738982"/>
    <x v="3"/>
    <x v="1461"/>
    <x v="2"/>
    <x v="2"/>
    <x v="17"/>
    <x v="4"/>
    <x v="1"/>
    <s v="North Harford"/>
    <x v="1"/>
  </r>
  <r>
    <s v="9375"/>
    <x v="994"/>
    <x v="0"/>
    <n v="10"/>
    <n v="515.79379693959947"/>
    <x v="821"/>
    <n v="24474.206203060399"/>
    <x v="0"/>
    <x v="1520"/>
    <x v="8"/>
    <x v="8"/>
    <x v="11"/>
    <x v="4"/>
    <x v="2"/>
    <s v="Tehran"/>
    <x v="9"/>
  </r>
  <r>
    <s v="9376"/>
    <x v="192"/>
    <x v="1"/>
    <n v="12"/>
    <n v="350.47062993357139"/>
    <x v="3820"/>
    <n v="1513.0093700664286"/>
    <x v="0"/>
    <x v="791"/>
    <x v="7"/>
    <x v="7"/>
    <x v="9"/>
    <x v="4"/>
    <x v="0"/>
    <s v="Valletta"/>
    <x v="23"/>
  </r>
  <r>
    <s v="9377"/>
    <x v="937"/>
    <x v="0"/>
    <n v="9"/>
    <n v="49.711740225678348"/>
    <x v="3764"/>
    <n v="826.43825977432164"/>
    <x v="3"/>
    <x v="673"/>
    <x v="8"/>
    <x v="8"/>
    <x v="13"/>
    <x v="4"/>
    <x v="1"/>
    <s v="North Harford"/>
    <x v="1"/>
  </r>
  <r>
    <s v="9378"/>
    <x v="930"/>
    <x v="0"/>
    <n v="9"/>
    <n v="95.718414495165874"/>
    <x v="247"/>
    <n v="6090.4315855048335"/>
    <x v="0"/>
    <x v="1483"/>
    <x v="2"/>
    <x v="2"/>
    <x v="4"/>
    <x v="3"/>
    <x v="1"/>
    <s v="Fond du Lac"/>
    <x v="1"/>
  </r>
  <r>
    <s v="9379"/>
    <x v="977"/>
    <x v="1"/>
    <n v="20"/>
    <n v="1590.0219479550728"/>
    <x v="3821"/>
    <n v="7609.9780520449276"/>
    <x v="1"/>
    <x v="948"/>
    <x v="4"/>
    <x v="4"/>
    <x v="6"/>
    <x v="0"/>
    <x v="1"/>
    <s v="Bethesda"/>
    <x v="1"/>
  </r>
  <r>
    <s v="9380"/>
    <x v="1003"/>
    <x v="0"/>
    <n v="10"/>
    <n v="445.59917847410139"/>
    <x v="3822"/>
    <n v="-5.599178474101393"/>
    <x v="0"/>
    <x v="433"/>
    <x v="2"/>
    <x v="2"/>
    <x v="17"/>
    <x v="4"/>
    <x v="0"/>
    <s v="Valletta"/>
    <x v="23"/>
  </r>
  <r>
    <s v="9382"/>
    <x v="1068"/>
    <x v="1"/>
    <n v="8"/>
    <n v="78.488618591850155"/>
    <x v="3823"/>
    <n v="3236.6313814081495"/>
    <x v="1"/>
    <x v="855"/>
    <x v="4"/>
    <x v="4"/>
    <x v="0"/>
    <x v="0"/>
    <x v="0"/>
    <s v="Berlin"/>
    <x v="5"/>
  </r>
  <r>
    <s v="9383"/>
    <x v="41"/>
    <x v="1"/>
    <n v="10"/>
    <n v="11.474010976444491"/>
    <x v="167"/>
    <n v="426.62598902355552"/>
    <x v="0"/>
    <x v="970"/>
    <x v="0"/>
    <x v="0"/>
    <x v="15"/>
    <x v="5"/>
    <x v="1"/>
    <s v="Marshall"/>
    <x v="1"/>
  </r>
  <r>
    <s v="9384"/>
    <x v="374"/>
    <x v="1"/>
    <n v="10"/>
    <n v="816.1595489598202"/>
    <x v="396"/>
    <n v="3883.5404510401795"/>
    <x v="0"/>
    <x v="218"/>
    <x v="3"/>
    <x v="3"/>
    <x v="8"/>
    <x v="3"/>
    <x v="1"/>
    <s v="Beaumont"/>
    <x v="1"/>
  </r>
  <r>
    <s v="9385"/>
    <x v="371"/>
    <x v="1"/>
    <n v="10"/>
    <n v="5.7383340937377376"/>
    <x v="921"/>
    <n v="1354.2616659062624"/>
    <x v="0"/>
    <x v="1165"/>
    <x v="7"/>
    <x v="7"/>
    <x v="9"/>
    <x v="4"/>
    <x v="1"/>
    <s v="New Bedford"/>
    <x v="1"/>
  </r>
  <r>
    <s v="9387"/>
    <x v="784"/>
    <x v="1"/>
    <n v="10"/>
    <n v="38.19737115382619"/>
    <x v="1528"/>
    <n v="120.8026288461738"/>
    <x v="0"/>
    <x v="1059"/>
    <x v="0"/>
    <x v="0"/>
    <x v="17"/>
    <x v="4"/>
    <x v="0"/>
    <s v="Nantes"/>
    <x v="7"/>
  </r>
  <r>
    <s v="9388"/>
    <x v="297"/>
    <x v="1"/>
    <n v="10"/>
    <n v="44.26910719707422"/>
    <x v="737"/>
    <n v="2035.7308928029258"/>
    <x v="0"/>
    <x v="451"/>
    <x v="5"/>
    <x v="5"/>
    <x v="7"/>
    <x v="5"/>
    <x v="0"/>
    <s v="Nizhny Novgorod"/>
    <x v="0"/>
  </r>
  <r>
    <s v="9390"/>
    <x v="661"/>
    <x v="0"/>
    <n v="10"/>
    <n v="12.25910090477003"/>
    <x v="150"/>
    <n v="677.74089909523002"/>
    <x v="3"/>
    <x v="669"/>
    <x v="3"/>
    <x v="3"/>
    <x v="13"/>
    <x v="4"/>
    <x v="1"/>
    <s v="North Harford"/>
    <x v="1"/>
  </r>
  <r>
    <s v="9391"/>
    <x v="461"/>
    <x v="2"/>
    <n v="26"/>
    <n v="1488.0593400505641"/>
    <x v="3824"/>
    <n v="1631.6806599494357"/>
    <x v="0"/>
    <x v="1290"/>
    <x v="3"/>
    <x v="3"/>
    <x v="8"/>
    <x v="3"/>
    <x v="1"/>
    <s v="Hartford"/>
    <x v="1"/>
  </r>
  <r>
    <s v="9392"/>
    <x v="782"/>
    <x v="0"/>
    <n v="12"/>
    <n v="226.40965237402909"/>
    <x v="3138"/>
    <n v="3133.5903476259709"/>
    <x v="0"/>
    <x v="258"/>
    <x v="5"/>
    <x v="5"/>
    <x v="7"/>
    <x v="5"/>
    <x v="1"/>
    <s v="Provincetown"/>
    <x v="1"/>
  </r>
  <r>
    <s v="9393"/>
    <x v="998"/>
    <x v="0"/>
    <n v="8"/>
    <n v="3486.8816433951042"/>
    <x v="3218"/>
    <n v="-622.88164339510422"/>
    <x v="1"/>
    <x v="827"/>
    <x v="0"/>
    <x v="0"/>
    <x v="0"/>
    <x v="0"/>
    <x v="0"/>
    <s v="Berlin"/>
    <x v="5"/>
  </r>
  <r>
    <s v="9394"/>
    <x v="323"/>
    <x v="1"/>
    <n v="8"/>
    <n v="358.75992231147029"/>
    <x v="3825"/>
    <n v="787.84007768852962"/>
    <x v="1"/>
    <x v="1389"/>
    <x v="7"/>
    <x v="7"/>
    <x v="9"/>
    <x v="4"/>
    <x v="0"/>
    <s v="Berlin"/>
    <x v="5"/>
  </r>
  <r>
    <s v="9398"/>
    <x v="269"/>
    <x v="1"/>
    <n v="6"/>
    <n v="137.71818897876065"/>
    <x v="3826"/>
    <n v="506.82321102123933"/>
    <x v="2"/>
    <x v="64"/>
    <x v="2"/>
    <x v="2"/>
    <x v="2"/>
    <x v="2"/>
    <x v="0"/>
    <s v="Paris"/>
    <x v="7"/>
  </r>
  <r>
    <s v="9399"/>
    <x v="967"/>
    <x v="1"/>
    <n v="4"/>
    <n v="7.0594455864378611"/>
    <x v="435"/>
    <n v="388.94055441356215"/>
    <x v="1"/>
    <x v="673"/>
    <x v="8"/>
    <x v="8"/>
    <x v="13"/>
    <x v="4"/>
    <x v="0"/>
    <s v="Berlin"/>
    <x v="5"/>
  </r>
  <r>
    <s v="9400"/>
    <x v="420"/>
    <x v="0"/>
    <n v="10"/>
    <n v="149.35583956889363"/>
    <x v="425"/>
    <n v="840.64416043110634"/>
    <x v="0"/>
    <x v="515"/>
    <x v="3"/>
    <x v="3"/>
    <x v="13"/>
    <x v="4"/>
    <x v="1"/>
    <s v="Beaumont"/>
    <x v="1"/>
  </r>
  <r>
    <s v="9401"/>
    <x v="55"/>
    <x v="0"/>
    <n v="9"/>
    <n v="11.413732951049099"/>
    <x v="3827"/>
    <n v="859.786267048951"/>
    <x v="0"/>
    <x v="1430"/>
    <x v="8"/>
    <x v="8"/>
    <x v="13"/>
    <x v="4"/>
    <x v="2"/>
    <s v="Sydney"/>
    <x v="8"/>
  </r>
  <r>
    <s v="9402"/>
    <x v="576"/>
    <x v="3"/>
    <n v="13"/>
    <n v="5694.5169933900097"/>
    <x v="3828"/>
    <n v="-1452.6169933900101"/>
    <x v="2"/>
    <x v="985"/>
    <x v="6"/>
    <x v="6"/>
    <x v="0"/>
    <x v="0"/>
    <x v="2"/>
    <s v="Beijing"/>
    <x v="2"/>
  </r>
  <r>
    <s v="9403"/>
    <x v="1002"/>
    <x v="1"/>
    <n v="15"/>
    <n v="1651.8740833909676"/>
    <x v="3367"/>
    <n v="2397.3759166090322"/>
    <x v="0"/>
    <x v="1142"/>
    <x v="3"/>
    <x v="3"/>
    <x v="16"/>
    <x v="4"/>
    <x v="1"/>
    <s v="San Antonio"/>
    <x v="1"/>
  </r>
  <r>
    <s v="9406"/>
    <x v="969"/>
    <x v="1"/>
    <n v="12"/>
    <n v="568.29544711359176"/>
    <x v="3829"/>
    <n v="-55.718447113591765"/>
    <x v="3"/>
    <x v="970"/>
    <x v="0"/>
    <x v="0"/>
    <x v="15"/>
    <x v="5"/>
    <x v="1"/>
    <s v="North Harford"/>
    <x v="1"/>
  </r>
  <r>
    <s v="9408"/>
    <x v="400"/>
    <x v="0"/>
    <n v="9"/>
    <n v="117.39371485433668"/>
    <x v="3830"/>
    <n v="86.327285145663325"/>
    <x v="0"/>
    <x v="982"/>
    <x v="0"/>
    <x v="0"/>
    <x v="2"/>
    <x v="2"/>
    <x v="0"/>
    <s v="Liverpool"/>
    <x v="3"/>
  </r>
  <r>
    <s v="9409"/>
    <x v="865"/>
    <x v="2"/>
    <n v="20"/>
    <n v="256.69521221039611"/>
    <x v="2474"/>
    <n v="3523.3047877896038"/>
    <x v="0"/>
    <x v="1344"/>
    <x v="5"/>
    <x v="5"/>
    <x v="19"/>
    <x v="5"/>
    <x v="2"/>
    <s v="Yerevan"/>
    <x v="18"/>
  </r>
  <r>
    <s v="9411"/>
    <x v="1011"/>
    <x v="0"/>
    <n v="13"/>
    <n v="2051.0170345482125"/>
    <x v="3831"/>
    <n v="1991.3829654517876"/>
    <x v="0"/>
    <x v="585"/>
    <x v="8"/>
    <x v="8"/>
    <x v="5"/>
    <x v="4"/>
    <x v="1"/>
    <s v="Sedalia"/>
    <x v="1"/>
  </r>
  <r>
    <s v="9412"/>
    <x v="475"/>
    <x v="1"/>
    <n v="4"/>
    <n v="187.7976992193243"/>
    <x v="384"/>
    <n v="203.25230078067571"/>
    <x v="2"/>
    <x v="98"/>
    <x v="3"/>
    <x v="3"/>
    <x v="13"/>
    <x v="4"/>
    <x v="1"/>
    <s v="Seattle"/>
    <x v="1"/>
  </r>
  <r>
    <s v="9414"/>
    <x v="253"/>
    <x v="0"/>
    <n v="18"/>
    <n v="601.84136612137843"/>
    <x v="3832"/>
    <n v="7996.4386338786226"/>
    <x v="1"/>
    <x v="57"/>
    <x v="3"/>
    <x v="3"/>
    <x v="16"/>
    <x v="4"/>
    <x v="2"/>
    <s v="Beijing"/>
    <x v="2"/>
  </r>
  <r>
    <s v="9415"/>
    <x v="240"/>
    <x v="1"/>
    <n v="12"/>
    <n v="2425.7603551697284"/>
    <x v="1555"/>
    <n v="-834.56035516972838"/>
    <x v="0"/>
    <x v="732"/>
    <x v="7"/>
    <x v="7"/>
    <x v="9"/>
    <x v="4"/>
    <x v="1"/>
    <s v="Cle Elum"/>
    <x v="1"/>
  </r>
  <r>
    <s v="9416"/>
    <x v="984"/>
    <x v="2"/>
    <n v="30"/>
    <n v="142.83018252474821"/>
    <x v="3833"/>
    <n v="5497.1698174752519"/>
    <x v="1"/>
    <x v="800"/>
    <x v="7"/>
    <x v="7"/>
    <x v="9"/>
    <x v="4"/>
    <x v="0"/>
    <s v="Berlin"/>
    <x v="5"/>
  </r>
  <r>
    <s v="9417"/>
    <x v="643"/>
    <x v="1"/>
    <n v="9"/>
    <n v="500.07570476203477"/>
    <x v="3834"/>
    <n v="3360.2942952379653"/>
    <x v="0"/>
    <x v="547"/>
    <x v="4"/>
    <x v="4"/>
    <x v="0"/>
    <x v="0"/>
    <x v="1"/>
    <s v="Appleton"/>
    <x v="1"/>
  </r>
  <r>
    <s v="9419"/>
    <x v="987"/>
    <x v="1"/>
    <n v="18"/>
    <n v="20.535626211745093"/>
    <x v="3835"/>
    <n v="7321.0143737882554"/>
    <x v="1"/>
    <x v="38"/>
    <x v="0"/>
    <x v="0"/>
    <x v="14"/>
    <x v="3"/>
    <x v="1"/>
    <s v="Bethesda"/>
    <x v="1"/>
  </r>
  <r>
    <s v="9420"/>
    <x v="613"/>
    <x v="0"/>
    <n v="9"/>
    <n v="327.09480351134647"/>
    <x v="3572"/>
    <n v="1543.4551964886534"/>
    <x v="2"/>
    <x v="1280"/>
    <x v="7"/>
    <x v="7"/>
    <x v="9"/>
    <x v="4"/>
    <x v="1"/>
    <s v="Seattle"/>
    <x v="1"/>
  </r>
  <r>
    <s v="9421"/>
    <x v="1051"/>
    <x v="1"/>
    <n v="10"/>
    <n v="745.96006855293831"/>
    <x v="565"/>
    <n v="1934.0399314470617"/>
    <x v="1"/>
    <x v="334"/>
    <x v="5"/>
    <x v="5"/>
    <x v="19"/>
    <x v="5"/>
    <x v="1"/>
    <s v="Bethesda"/>
    <x v="1"/>
  </r>
  <r>
    <s v="9424"/>
    <x v="661"/>
    <x v="0"/>
    <n v="10"/>
    <n v="547.60599067292037"/>
    <x v="838"/>
    <n v="552.29400932707972"/>
    <x v="0"/>
    <x v="1028"/>
    <x v="0"/>
    <x v="0"/>
    <x v="2"/>
    <x v="2"/>
    <x v="1"/>
    <s v="Sedalia"/>
    <x v="1"/>
  </r>
  <r>
    <s v="9426"/>
    <x v="886"/>
    <x v="2"/>
    <n v="6"/>
    <n v="76.419170927683354"/>
    <x v="1812"/>
    <n v="1193.7808290723167"/>
    <x v="0"/>
    <x v="1479"/>
    <x v="2"/>
    <x v="2"/>
    <x v="2"/>
    <x v="2"/>
    <x v="1"/>
    <s v="Fall City"/>
    <x v="1"/>
  </r>
  <r>
    <s v="9427"/>
    <x v="618"/>
    <x v="3"/>
    <n v="13"/>
    <n v="16.03830201631559"/>
    <x v="3836"/>
    <n v="256.96169798368442"/>
    <x v="2"/>
    <x v="596"/>
    <x v="0"/>
    <x v="0"/>
    <x v="15"/>
    <x v="5"/>
    <x v="2"/>
    <s v="Beijing"/>
    <x v="2"/>
  </r>
  <r>
    <s v="9428"/>
    <x v="486"/>
    <x v="2"/>
    <n v="18"/>
    <n v="627.90710921405923"/>
    <x v="3837"/>
    <n v="-220.28710921405923"/>
    <x v="2"/>
    <x v="823"/>
    <x v="0"/>
    <x v="0"/>
    <x v="17"/>
    <x v="4"/>
    <x v="2"/>
    <s v="Beijing"/>
    <x v="2"/>
  </r>
  <r>
    <s v="9431"/>
    <x v="973"/>
    <x v="2"/>
    <n v="6"/>
    <n v="113.99111062566033"/>
    <x v="3838"/>
    <n v="167.94888937433967"/>
    <x v="0"/>
    <x v="125"/>
    <x v="0"/>
    <x v="0"/>
    <x v="15"/>
    <x v="5"/>
    <x v="1"/>
    <s v="Seattle"/>
    <x v="1"/>
  </r>
  <r>
    <s v="9432"/>
    <x v="416"/>
    <x v="0"/>
    <n v="13"/>
    <n v="75.05937024395304"/>
    <x v="3839"/>
    <n v="1204.812629756047"/>
    <x v="0"/>
    <x v="1264"/>
    <x v="1"/>
    <x v="1"/>
    <x v="3"/>
    <x v="1"/>
    <x v="1"/>
    <s v="Shreveport"/>
    <x v="1"/>
  </r>
  <r>
    <s v="9433"/>
    <x v="44"/>
    <x v="0"/>
    <n v="13"/>
    <n v="147.36336599857134"/>
    <x v="3840"/>
    <n v="3122.2366340014287"/>
    <x v="0"/>
    <x v="729"/>
    <x v="5"/>
    <x v="5"/>
    <x v="19"/>
    <x v="5"/>
    <x v="1"/>
    <s v="Leominster"/>
    <x v="1"/>
  </r>
  <r>
    <s v="9435"/>
    <x v="521"/>
    <x v="0"/>
    <n v="26"/>
    <n v="539.90251526296788"/>
    <x v="3841"/>
    <n v="1969.2974847370319"/>
    <x v="1"/>
    <x v="1418"/>
    <x v="2"/>
    <x v="2"/>
    <x v="17"/>
    <x v="4"/>
    <x v="1"/>
    <s v="Bethesda"/>
    <x v="1"/>
  </r>
  <r>
    <s v="9436"/>
    <x v="576"/>
    <x v="3"/>
    <n v="4"/>
    <n v="82.999028930157351"/>
    <x v="3842"/>
    <n v="205.76297106984265"/>
    <x v="2"/>
    <x v="1521"/>
    <x v="2"/>
    <x v="2"/>
    <x v="17"/>
    <x v="4"/>
    <x v="1"/>
    <s v="Seattle"/>
    <x v="1"/>
  </r>
  <r>
    <s v="9437"/>
    <x v="123"/>
    <x v="1"/>
    <n v="4"/>
    <n v="17.4162751798677"/>
    <x v="3220"/>
    <n v="30.183724820132301"/>
    <x v="0"/>
    <x v="429"/>
    <x v="0"/>
    <x v="0"/>
    <x v="17"/>
    <x v="4"/>
    <x v="1"/>
    <s v="Bridgeport"/>
    <x v="1"/>
  </r>
  <r>
    <s v="9438"/>
    <x v="484"/>
    <x v="1"/>
    <n v="9"/>
    <n v="264.4307107772521"/>
    <x v="3843"/>
    <n v="1478.1342892227481"/>
    <x v="0"/>
    <x v="876"/>
    <x v="6"/>
    <x v="6"/>
    <x v="12"/>
    <x v="0"/>
    <x v="1"/>
    <s v="Howard"/>
    <x v="1"/>
  </r>
  <r>
    <s v="9439"/>
    <x v="1026"/>
    <x v="1"/>
    <n v="20"/>
    <n v="253.53169013841421"/>
    <x v="3844"/>
    <n v="304.46830986158579"/>
    <x v="1"/>
    <x v="548"/>
    <x v="0"/>
    <x v="0"/>
    <x v="17"/>
    <x v="4"/>
    <x v="2"/>
    <s v="Beijing"/>
    <x v="2"/>
  </r>
  <r>
    <s v="9440"/>
    <x v="531"/>
    <x v="2"/>
    <n v="12"/>
    <n v="1326.5306386259419"/>
    <x v="3677"/>
    <n v="1685.4693613740581"/>
    <x v="2"/>
    <x v="521"/>
    <x v="8"/>
    <x v="8"/>
    <x v="11"/>
    <x v="4"/>
    <x v="2"/>
    <s v="Beijing"/>
    <x v="2"/>
  </r>
  <r>
    <s v="9441"/>
    <x v="1092"/>
    <x v="1"/>
    <n v="9"/>
    <n v="173.64115771252114"/>
    <x v="3208"/>
    <n v="211.88684228747888"/>
    <x v="0"/>
    <x v="1077"/>
    <x v="0"/>
    <x v="0"/>
    <x v="15"/>
    <x v="5"/>
    <x v="1"/>
    <s v="Granger"/>
    <x v="1"/>
  </r>
  <r>
    <s v="9442"/>
    <x v="625"/>
    <x v="0"/>
    <n v="9"/>
    <n v="5.6836361403058948"/>
    <x v="3845"/>
    <n v="3021.5863638596943"/>
    <x v="0"/>
    <x v="341"/>
    <x v="0"/>
    <x v="0"/>
    <x v="14"/>
    <x v="3"/>
    <x v="0"/>
    <s v="Moscow"/>
    <x v="0"/>
  </r>
  <r>
    <s v="9446"/>
    <x v="718"/>
    <x v="0"/>
    <n v="10"/>
    <n v="1261.0971306350102"/>
    <x v="1563"/>
    <n v="8738.9028693649889"/>
    <x v="0"/>
    <x v="1373"/>
    <x v="4"/>
    <x v="4"/>
    <x v="6"/>
    <x v="0"/>
    <x v="1"/>
    <s v="Morristown"/>
    <x v="1"/>
  </r>
  <r>
    <s v="9447"/>
    <x v="298"/>
    <x v="2"/>
    <n v="12"/>
    <n v="708.7858409443221"/>
    <x v="2270"/>
    <n v="7609.3141590556779"/>
    <x v="0"/>
    <x v="1522"/>
    <x v="0"/>
    <x v="0"/>
    <x v="11"/>
    <x v="4"/>
    <x v="1"/>
    <s v="Orlando"/>
    <x v="1"/>
  </r>
  <r>
    <s v="9449"/>
    <x v="1003"/>
    <x v="0"/>
    <n v="12"/>
    <n v="3034.9466456093483"/>
    <x v="1449"/>
    <n v="24505.053354390653"/>
    <x v="0"/>
    <x v="713"/>
    <x v="0"/>
    <x v="0"/>
    <x v="11"/>
    <x v="4"/>
    <x v="2"/>
    <s v="Canberra"/>
    <x v="8"/>
  </r>
  <r>
    <s v="9450"/>
    <x v="607"/>
    <x v="2"/>
    <n v="24"/>
    <n v="69.405350812875923"/>
    <x v="3372"/>
    <n v="303.43464918712402"/>
    <x v="0"/>
    <x v="828"/>
    <x v="0"/>
    <x v="0"/>
    <x v="17"/>
    <x v="4"/>
    <x v="1"/>
    <s v="East Troy"/>
    <x v="1"/>
  </r>
  <r>
    <s v="9451"/>
    <x v="506"/>
    <x v="0"/>
    <n v="13"/>
    <n v="2338.1778018173045"/>
    <x v="3846"/>
    <n v="7212.6221981826948"/>
    <x v="0"/>
    <x v="599"/>
    <x v="7"/>
    <x v="7"/>
    <x v="5"/>
    <x v="4"/>
    <x v="1"/>
    <s v="Seattle"/>
    <x v="1"/>
  </r>
  <r>
    <s v="9452"/>
    <x v="33"/>
    <x v="0"/>
    <n v="13"/>
    <n v="92.669357483942761"/>
    <x v="254"/>
    <n v="220.74864251605726"/>
    <x v="0"/>
    <x v="3"/>
    <x v="1"/>
    <x v="1"/>
    <x v="3"/>
    <x v="1"/>
    <x v="1"/>
    <s v="Roanoke"/>
    <x v="1"/>
  </r>
  <r>
    <s v="9455"/>
    <x v="394"/>
    <x v="2"/>
    <n v="9"/>
    <n v="829.98906670543545"/>
    <x v="3847"/>
    <n v="1951.0109332945644"/>
    <x v="3"/>
    <x v="401"/>
    <x v="2"/>
    <x v="2"/>
    <x v="4"/>
    <x v="3"/>
    <x v="1"/>
    <s v="North Harford"/>
    <x v="1"/>
  </r>
  <r>
    <s v="9458"/>
    <x v="274"/>
    <x v="0"/>
    <n v="13"/>
    <n v="85.617585485026027"/>
    <x v="3848"/>
    <n v="18458.382414514974"/>
    <x v="0"/>
    <x v="1131"/>
    <x v="4"/>
    <x v="4"/>
    <x v="6"/>
    <x v="0"/>
    <x v="1"/>
    <s v="Baltimore"/>
    <x v="1"/>
  </r>
  <r>
    <s v="9459"/>
    <x v="149"/>
    <x v="1"/>
    <n v="4"/>
    <n v="12.678575904049383"/>
    <x v="3849"/>
    <n v="217.42142409595061"/>
    <x v="0"/>
    <x v="356"/>
    <x v="3"/>
    <x v="3"/>
    <x v="13"/>
    <x v="4"/>
    <x v="1"/>
    <s v="Germantown"/>
    <x v="1"/>
  </r>
  <r>
    <s v="9460"/>
    <x v="233"/>
    <x v="1"/>
    <n v="4"/>
    <n v="70.556335945353879"/>
    <x v="2075"/>
    <n v="343.64366405464614"/>
    <x v="0"/>
    <x v="740"/>
    <x v="0"/>
    <x v="0"/>
    <x v="11"/>
    <x v="4"/>
    <x v="1"/>
    <s v="Renton"/>
    <x v="1"/>
  </r>
  <r>
    <s v="9461"/>
    <x v="486"/>
    <x v="2"/>
    <n v="9"/>
    <n v="4.9981938318972379"/>
    <x v="573"/>
    <n v="2754.0018061681026"/>
    <x v="0"/>
    <x v="444"/>
    <x v="5"/>
    <x v="5"/>
    <x v="7"/>
    <x v="5"/>
    <x v="1"/>
    <s v="Somerville"/>
    <x v="1"/>
  </r>
  <r>
    <s v="9462"/>
    <x v="810"/>
    <x v="0"/>
    <n v="10"/>
    <n v="34.733799133141495"/>
    <x v="1154"/>
    <n v="91.866200866858492"/>
    <x v="0"/>
    <x v="1104"/>
    <x v="0"/>
    <x v="0"/>
    <x v="2"/>
    <x v="2"/>
    <x v="0"/>
    <s v="Bamberg"/>
    <x v="5"/>
  </r>
  <r>
    <s v="9464"/>
    <x v="823"/>
    <x v="0"/>
    <n v="8"/>
    <n v="203.96909980220801"/>
    <x v="3850"/>
    <n v="380.63090019779202"/>
    <x v="1"/>
    <x v="562"/>
    <x v="7"/>
    <x v="7"/>
    <x v="9"/>
    <x v="4"/>
    <x v="0"/>
    <s v="Berlin"/>
    <x v="5"/>
  </r>
  <r>
    <s v="9466"/>
    <x v="387"/>
    <x v="1"/>
    <n v="12"/>
    <n v="11.97550760202696"/>
    <x v="1721"/>
    <n v="2496.0244923979731"/>
    <x v="2"/>
    <x v="788"/>
    <x v="7"/>
    <x v="7"/>
    <x v="9"/>
    <x v="4"/>
    <x v="2"/>
    <s v="Beijing"/>
    <x v="2"/>
  </r>
  <r>
    <s v="9467"/>
    <x v="705"/>
    <x v="1"/>
    <n v="13"/>
    <n v="4.857244651500217"/>
    <x v="3851"/>
    <n v="4942.7427553485004"/>
    <x v="0"/>
    <x v="1457"/>
    <x v="0"/>
    <x v="0"/>
    <x v="14"/>
    <x v="3"/>
    <x v="2"/>
    <s v="Busan"/>
    <x v="12"/>
  </r>
  <r>
    <s v="9469"/>
    <x v="246"/>
    <x v="1"/>
    <n v="13"/>
    <n v="579.4709212812312"/>
    <x v="3852"/>
    <n v="1476.4005787187689"/>
    <x v="0"/>
    <x v="877"/>
    <x v="2"/>
    <x v="2"/>
    <x v="2"/>
    <x v="2"/>
    <x v="2"/>
    <s v="Bishkek"/>
    <x v="11"/>
  </r>
  <r>
    <s v="9470"/>
    <x v="22"/>
    <x v="0"/>
    <n v="9"/>
    <n v="2334.4503645723212"/>
    <x v="3853"/>
    <n v="-1007.3928645723213"/>
    <x v="0"/>
    <x v="134"/>
    <x v="8"/>
    <x v="8"/>
    <x v="10"/>
    <x v="1"/>
    <x v="1"/>
    <s v="New Brunswick"/>
    <x v="1"/>
  </r>
  <r>
    <s v="9471"/>
    <x v="410"/>
    <x v="2"/>
    <n v="1040"/>
    <n v="2039.8063526577823"/>
    <x v="3854"/>
    <n v="13543.048147342217"/>
    <x v="1"/>
    <x v="924"/>
    <x v="0"/>
    <x v="0"/>
    <x v="18"/>
    <x v="5"/>
    <x v="2"/>
    <s v="Beijing"/>
    <x v="2"/>
  </r>
  <r>
    <s v="9472"/>
    <x v="212"/>
    <x v="0"/>
    <n v="12"/>
    <n v="12.28916410862705"/>
    <x v="3855"/>
    <n v="2528.110835891373"/>
    <x v="0"/>
    <x v="99"/>
    <x v="0"/>
    <x v="0"/>
    <x v="2"/>
    <x v="2"/>
    <x v="1"/>
    <s v="Montreal"/>
    <x v="4"/>
  </r>
  <r>
    <s v="9473"/>
    <x v="453"/>
    <x v="2"/>
    <n v="10"/>
    <n v="453.85044452704386"/>
    <x v="625"/>
    <n v="1526.1495554729561"/>
    <x v="3"/>
    <x v="911"/>
    <x v="6"/>
    <x v="6"/>
    <x v="12"/>
    <x v="0"/>
    <x v="1"/>
    <s v="North Harford"/>
    <x v="1"/>
  </r>
  <r>
    <s v="9474"/>
    <x v="531"/>
    <x v="2"/>
    <n v="20"/>
    <n v="24226.135386630096"/>
    <x v="3856"/>
    <n v="25753.864613369904"/>
    <x v="1"/>
    <x v="1057"/>
    <x v="8"/>
    <x v="8"/>
    <x v="11"/>
    <x v="4"/>
    <x v="0"/>
    <s v="Berlin"/>
    <x v="5"/>
  </r>
  <r>
    <s v="9475"/>
    <x v="163"/>
    <x v="2"/>
    <n v="18"/>
    <n v="1154.1887405114103"/>
    <x v="3857"/>
    <n v="4004.0912594885895"/>
    <x v="2"/>
    <x v="290"/>
    <x v="9"/>
    <x v="9"/>
    <x v="14"/>
    <x v="3"/>
    <x v="2"/>
    <s v="Beijing"/>
    <x v="2"/>
  </r>
  <r>
    <s v="9476"/>
    <x v="999"/>
    <x v="0"/>
    <n v="12"/>
    <n v="304.45051780044406"/>
    <x v="3858"/>
    <n v="3252.3634821995556"/>
    <x v="0"/>
    <x v="290"/>
    <x v="9"/>
    <x v="9"/>
    <x v="14"/>
    <x v="3"/>
    <x v="0"/>
    <s v="Madrid"/>
    <x v="32"/>
  </r>
  <r>
    <s v="9477"/>
    <x v="334"/>
    <x v="1"/>
    <n v="5"/>
    <n v="77.964847691132405"/>
    <x v="96"/>
    <n v="29.885152308867589"/>
    <x v="0"/>
    <x v="51"/>
    <x v="0"/>
    <x v="0"/>
    <x v="1"/>
    <x v="1"/>
    <x v="1"/>
    <s v="Fort Atkinson"/>
    <x v="1"/>
  </r>
  <r>
    <s v="9479"/>
    <x v="437"/>
    <x v="2"/>
    <n v="6"/>
    <n v="346.52407697646902"/>
    <x v="3859"/>
    <n v="1022.2759230235309"/>
    <x v="0"/>
    <x v="793"/>
    <x v="7"/>
    <x v="7"/>
    <x v="9"/>
    <x v="4"/>
    <x v="1"/>
    <s v="Queens"/>
    <x v="1"/>
  </r>
  <r>
    <s v="9480"/>
    <x v="535"/>
    <x v="1"/>
    <n v="13"/>
    <n v="262.49721965869372"/>
    <x v="3860"/>
    <n v="504.50278034130628"/>
    <x v="0"/>
    <x v="645"/>
    <x v="7"/>
    <x v="7"/>
    <x v="13"/>
    <x v="4"/>
    <x v="2"/>
    <s v="Ashgabat"/>
    <x v="6"/>
  </r>
  <r>
    <s v="9482"/>
    <x v="551"/>
    <x v="1"/>
    <n v="10"/>
    <n v="17607.795788730011"/>
    <x v="836"/>
    <n v="5342.2042112699892"/>
    <x v="0"/>
    <x v="330"/>
    <x v="0"/>
    <x v="0"/>
    <x v="11"/>
    <x v="4"/>
    <x v="1"/>
    <s v="East Troy"/>
    <x v="1"/>
  </r>
  <r>
    <s v="9483"/>
    <x v="697"/>
    <x v="2"/>
    <n v="6"/>
    <n v="711.58962863612282"/>
    <x v="3318"/>
    <n v="6692.7103713638771"/>
    <x v="0"/>
    <x v="494"/>
    <x v="3"/>
    <x v="3"/>
    <x v="5"/>
    <x v="4"/>
    <x v="1"/>
    <s v="Jersey City"/>
    <x v="1"/>
  </r>
  <r>
    <s v="9484"/>
    <x v="1023"/>
    <x v="1"/>
    <n v="36"/>
    <n v="3888.5870592092565"/>
    <x v="3789"/>
    <n v="12854.712940790743"/>
    <x v="3"/>
    <x v="606"/>
    <x v="3"/>
    <x v="3"/>
    <x v="16"/>
    <x v="4"/>
    <x v="1"/>
    <s v="North Harford"/>
    <x v="1"/>
  </r>
  <r>
    <s v="9485"/>
    <x v="1046"/>
    <x v="0"/>
    <n v="10"/>
    <n v="24.694705480607361"/>
    <x v="1322"/>
    <n v="75.205294519392652"/>
    <x v="0"/>
    <x v="1163"/>
    <x v="0"/>
    <x v="0"/>
    <x v="15"/>
    <x v="5"/>
    <x v="1"/>
    <s v="Haverhill"/>
    <x v="1"/>
  </r>
  <r>
    <s v="9492"/>
    <x v="657"/>
    <x v="0"/>
    <n v="10"/>
    <n v="5878.7941422422837"/>
    <x v="2035"/>
    <n v="-3888.7941422422837"/>
    <x v="0"/>
    <x v="417"/>
    <x v="2"/>
    <x v="2"/>
    <x v="4"/>
    <x v="3"/>
    <x v="2"/>
    <s v="Islamabad"/>
    <x v="13"/>
  </r>
  <r>
    <s v="9493"/>
    <x v="395"/>
    <x v="2"/>
    <n v="20"/>
    <n v="194.43163578859162"/>
    <x v="3025"/>
    <n v="1845.5683642114084"/>
    <x v="0"/>
    <x v="1418"/>
    <x v="2"/>
    <x v="2"/>
    <x v="17"/>
    <x v="4"/>
    <x v="1"/>
    <s v="Berthoud"/>
    <x v="1"/>
  </r>
  <r>
    <s v="9494"/>
    <x v="850"/>
    <x v="2"/>
    <n v="10"/>
    <n v="30.598231735863074"/>
    <x v="1160"/>
    <n v="669.30176826413685"/>
    <x v="0"/>
    <x v="854"/>
    <x v="0"/>
    <x v="0"/>
    <x v="17"/>
    <x v="4"/>
    <x v="1"/>
    <s v="Baltimore"/>
    <x v="1"/>
  </r>
  <r>
    <s v="9495"/>
    <x v="378"/>
    <x v="2"/>
    <n v="18"/>
    <n v="20.223693003470093"/>
    <x v="3861"/>
    <n v="-3.5036930034700937"/>
    <x v="2"/>
    <x v="674"/>
    <x v="2"/>
    <x v="2"/>
    <x v="17"/>
    <x v="4"/>
    <x v="0"/>
    <s v="Paris"/>
    <x v="7"/>
  </r>
  <r>
    <s v="9496"/>
    <x v="770"/>
    <x v="2"/>
    <n v="13"/>
    <n v="7423.1404537249273"/>
    <x v="3862"/>
    <n v="4728.8595462750727"/>
    <x v="0"/>
    <x v="1126"/>
    <x v="4"/>
    <x v="4"/>
    <x v="6"/>
    <x v="0"/>
    <x v="1"/>
    <s v="Racine"/>
    <x v="1"/>
  </r>
  <r>
    <s v="9497"/>
    <x v="950"/>
    <x v="2"/>
    <n v="8"/>
    <n v="223.52820913012226"/>
    <x v="3077"/>
    <n v="2533.7117908698774"/>
    <x v="2"/>
    <x v="1523"/>
    <x v="3"/>
    <x v="3"/>
    <x v="5"/>
    <x v="4"/>
    <x v="0"/>
    <s v="Paris"/>
    <x v="7"/>
  </r>
  <r>
    <s v="9500"/>
    <x v="92"/>
    <x v="1"/>
    <n v="12"/>
    <n v="261.43548210482373"/>
    <x v="922"/>
    <n v="8682.964517895176"/>
    <x v="0"/>
    <x v="566"/>
    <x v="3"/>
    <x v="3"/>
    <x v="5"/>
    <x v="4"/>
    <x v="1"/>
    <s v="Poestenkill"/>
    <x v="1"/>
  </r>
  <r>
    <s v="9501"/>
    <x v="607"/>
    <x v="2"/>
    <n v="12"/>
    <n v="505.84654917709088"/>
    <x v="3863"/>
    <n v="7042.1534508229088"/>
    <x v="0"/>
    <x v="594"/>
    <x v="4"/>
    <x v="4"/>
    <x v="0"/>
    <x v="0"/>
    <x v="1"/>
    <s v="Pittsfield"/>
    <x v="1"/>
  </r>
  <r>
    <s v="9503"/>
    <x v="103"/>
    <x v="2"/>
    <n v="13"/>
    <n v="3250.8491555171508"/>
    <x v="928"/>
    <n v="1727.5008444828495"/>
    <x v="0"/>
    <x v="570"/>
    <x v="3"/>
    <x v="3"/>
    <x v="5"/>
    <x v="4"/>
    <x v="2"/>
    <s v="Shanghai"/>
    <x v="2"/>
  </r>
  <r>
    <s v="9507"/>
    <x v="550"/>
    <x v="1"/>
    <n v="100"/>
    <n v="80.263197638101516"/>
    <x v="807"/>
    <n v="393.73680236189847"/>
    <x v="0"/>
    <x v="493"/>
    <x v="0"/>
    <x v="0"/>
    <x v="18"/>
    <x v="5"/>
    <x v="1"/>
    <s v="Beaumont"/>
    <x v="1"/>
  </r>
  <r>
    <s v="9508"/>
    <x v="178"/>
    <x v="1"/>
    <n v="4"/>
    <n v="76.961077873322566"/>
    <x v="3864"/>
    <n v="1011.1389221266774"/>
    <x v="0"/>
    <x v="301"/>
    <x v="2"/>
    <x v="2"/>
    <x v="4"/>
    <x v="3"/>
    <x v="0"/>
    <s v="Paris"/>
    <x v="7"/>
  </r>
  <r>
    <s v="9510"/>
    <x v="347"/>
    <x v="0"/>
    <n v="13"/>
    <n v="1167.8079267641808"/>
    <x v="3865"/>
    <n v="-779.10792676418077"/>
    <x v="2"/>
    <x v="1183"/>
    <x v="0"/>
    <x v="0"/>
    <x v="17"/>
    <x v="4"/>
    <x v="2"/>
    <s v="Beijing"/>
    <x v="2"/>
  </r>
  <r>
    <s v="9512"/>
    <x v="618"/>
    <x v="3"/>
    <n v="9"/>
    <n v="96.905707336879402"/>
    <x v="3866"/>
    <n v="2622.2942926631204"/>
    <x v="0"/>
    <x v="416"/>
    <x v="2"/>
    <x v="2"/>
    <x v="4"/>
    <x v="3"/>
    <x v="1"/>
    <s v="Boulder"/>
    <x v="1"/>
  </r>
  <r>
    <s v="9513"/>
    <x v="233"/>
    <x v="1"/>
    <n v="4"/>
    <n v="54.146263241835143"/>
    <x v="1445"/>
    <n v="442.50373675816485"/>
    <x v="0"/>
    <x v="307"/>
    <x v="6"/>
    <x v="6"/>
    <x v="12"/>
    <x v="0"/>
    <x v="1"/>
    <s v="Vineland"/>
    <x v="1"/>
  </r>
  <r>
    <s v="9514"/>
    <x v="895"/>
    <x v="2"/>
    <n v="26"/>
    <n v="541.70971418753447"/>
    <x v="3867"/>
    <n v="16603.040285812465"/>
    <x v="2"/>
    <x v="656"/>
    <x v="3"/>
    <x v="3"/>
    <x v="13"/>
    <x v="4"/>
    <x v="2"/>
    <s v="Beijing"/>
    <x v="2"/>
  </r>
  <r>
    <s v="9515"/>
    <x v="471"/>
    <x v="1"/>
    <n v="10"/>
    <n v="4244.9558144622051"/>
    <x v="582"/>
    <n v="-1554.9558144622051"/>
    <x v="0"/>
    <x v="1385"/>
    <x v="5"/>
    <x v="5"/>
    <x v="7"/>
    <x v="5"/>
    <x v="2"/>
    <s v="Mumbai"/>
    <x v="14"/>
  </r>
  <r>
    <s v="9516"/>
    <x v="386"/>
    <x v="0"/>
    <n v="10"/>
    <n v="167.30793158001717"/>
    <x v="481"/>
    <n v="6722.6920684199831"/>
    <x v="0"/>
    <x v="276"/>
    <x v="9"/>
    <x v="9"/>
    <x v="14"/>
    <x v="3"/>
    <x v="1"/>
    <s v="Nantucket"/>
    <x v="1"/>
  </r>
  <r>
    <s v="9517"/>
    <x v="953"/>
    <x v="2"/>
    <n v="24"/>
    <n v="129.22720096994232"/>
    <x v="3868"/>
    <n v="874.33379903005766"/>
    <x v="0"/>
    <x v="1019"/>
    <x v="2"/>
    <x v="2"/>
    <x v="17"/>
    <x v="4"/>
    <x v="1"/>
    <s v="Houston"/>
    <x v="1"/>
  </r>
  <r>
    <s v="9518"/>
    <x v="698"/>
    <x v="0"/>
    <n v="13"/>
    <n v="103.84151587698049"/>
    <x v="3869"/>
    <n v="1591.9584841230194"/>
    <x v="0"/>
    <x v="1452"/>
    <x v="8"/>
    <x v="8"/>
    <x v="13"/>
    <x v="4"/>
    <x v="0"/>
    <s v="Moscow"/>
    <x v="0"/>
  </r>
  <r>
    <s v="9522"/>
    <x v="558"/>
    <x v="2"/>
    <n v="24"/>
    <n v="32.263056504923235"/>
    <x v="3240"/>
    <n v="1371.9369434950768"/>
    <x v="2"/>
    <x v="645"/>
    <x v="7"/>
    <x v="7"/>
    <x v="13"/>
    <x v="4"/>
    <x v="1"/>
    <s v="Seattle"/>
    <x v="1"/>
  </r>
  <r>
    <s v="9523"/>
    <x v="715"/>
    <x v="2"/>
    <n v="20"/>
    <n v="372.34807027683246"/>
    <x v="99"/>
    <n v="4187.651929723168"/>
    <x v="2"/>
    <x v="558"/>
    <x v="7"/>
    <x v="7"/>
    <x v="9"/>
    <x v="4"/>
    <x v="2"/>
    <s v="Beijing"/>
    <x v="2"/>
  </r>
  <r>
    <s v="9524"/>
    <x v="926"/>
    <x v="2"/>
    <n v="13"/>
    <n v="282.81906712718967"/>
    <x v="1331"/>
    <n v="32.180932872810331"/>
    <x v="0"/>
    <x v="955"/>
    <x v="0"/>
    <x v="0"/>
    <x v="21"/>
    <x v="0"/>
    <x v="1"/>
    <s v="Toronto"/>
    <x v="4"/>
  </r>
  <r>
    <s v="9526"/>
    <x v="123"/>
    <x v="1"/>
    <n v="4"/>
    <n v="1.834496098123068"/>
    <x v="3870"/>
    <n v="178.12950390187694"/>
    <x v="0"/>
    <x v="309"/>
    <x v="0"/>
    <x v="0"/>
    <x v="21"/>
    <x v="0"/>
    <x v="2"/>
    <s v="Hong Kong"/>
    <x v="2"/>
  </r>
  <r>
    <s v="9527"/>
    <x v="216"/>
    <x v="1"/>
    <n v="5"/>
    <n v="43.333783273582547"/>
    <x v="834"/>
    <n v="651.66621672641747"/>
    <x v="0"/>
    <x v="1291"/>
    <x v="3"/>
    <x v="3"/>
    <x v="13"/>
    <x v="4"/>
    <x v="0"/>
    <s v="Ljubljana"/>
    <x v="25"/>
  </r>
  <r>
    <s v="9528"/>
    <x v="267"/>
    <x v="1"/>
    <n v="5"/>
    <n v="16.609508485614409"/>
    <x v="2640"/>
    <n v="278.39049151438559"/>
    <x v="0"/>
    <x v="1524"/>
    <x v="7"/>
    <x v="7"/>
    <x v="13"/>
    <x v="4"/>
    <x v="1"/>
    <s v="New Bedford"/>
    <x v="1"/>
  </r>
  <r>
    <s v="9529"/>
    <x v="356"/>
    <x v="1"/>
    <n v="13"/>
    <n v="11.598752656061036"/>
    <x v="3871"/>
    <n v="417.27124734393897"/>
    <x v="0"/>
    <x v="1294"/>
    <x v="0"/>
    <x v="0"/>
    <x v="15"/>
    <x v="5"/>
    <x v="2"/>
    <s v="Hong Kong"/>
    <x v="2"/>
  </r>
  <r>
    <s v="9531"/>
    <x v="1028"/>
    <x v="2"/>
    <n v="18"/>
    <n v="27.488939114300319"/>
    <x v="425"/>
    <n v="962.51106088569964"/>
    <x v="1"/>
    <x v="865"/>
    <x v="2"/>
    <x v="2"/>
    <x v="17"/>
    <x v="4"/>
    <x v="0"/>
    <s v="Berlin"/>
    <x v="5"/>
  </r>
  <r>
    <s v="9533"/>
    <x v="158"/>
    <x v="1"/>
    <n v="9"/>
    <n v="694.42278335358299"/>
    <x v="121"/>
    <n v="5596.5772166464167"/>
    <x v="0"/>
    <x v="21"/>
    <x v="8"/>
    <x v="8"/>
    <x v="11"/>
    <x v="4"/>
    <x v="0"/>
    <s v="Koln"/>
    <x v="5"/>
  </r>
  <r>
    <s v="9535"/>
    <x v="337"/>
    <x v="0"/>
    <n v="9"/>
    <n v="82.637050260805722"/>
    <x v="3872"/>
    <n v="3.2769497391942792"/>
    <x v="0"/>
    <x v="1002"/>
    <x v="2"/>
    <x v="2"/>
    <x v="2"/>
    <x v="2"/>
    <x v="0"/>
    <s v="Valletta"/>
    <x v="23"/>
  </r>
  <r>
    <s v="9536"/>
    <x v="12"/>
    <x v="0"/>
    <n v="12"/>
    <n v="6188.3110215688785"/>
    <x v="3873"/>
    <n v="-2132.3110215688785"/>
    <x v="0"/>
    <x v="180"/>
    <x v="6"/>
    <x v="6"/>
    <x v="0"/>
    <x v="0"/>
    <x v="2"/>
    <s v="Sydney"/>
    <x v="8"/>
  </r>
  <r>
    <s v="9537"/>
    <x v="1048"/>
    <x v="0"/>
    <n v="9"/>
    <n v="189.47721119026028"/>
    <x v="3144"/>
    <n v="2852.5227888097397"/>
    <x v="0"/>
    <x v="1525"/>
    <x v="6"/>
    <x v="6"/>
    <x v="0"/>
    <x v="0"/>
    <x v="0"/>
    <s v="Lyon"/>
    <x v="7"/>
  </r>
  <r>
    <s v="9538"/>
    <x v="4"/>
    <x v="0"/>
    <n v="18"/>
    <n v="2415.0474913551498"/>
    <x v="3874"/>
    <n v="1620.5525086448501"/>
    <x v="3"/>
    <x v="1152"/>
    <x v="7"/>
    <x v="7"/>
    <x v="9"/>
    <x v="4"/>
    <x v="1"/>
    <s v="North Harford"/>
    <x v="1"/>
  </r>
  <r>
    <s v="9539"/>
    <x v="870"/>
    <x v="2"/>
    <n v="24"/>
    <n v="663.85676834163155"/>
    <x v="3875"/>
    <n v="309.3432316583685"/>
    <x v="0"/>
    <x v="147"/>
    <x v="1"/>
    <x v="1"/>
    <x v="3"/>
    <x v="1"/>
    <x v="2"/>
    <s v="Ashgabat"/>
    <x v="6"/>
  </r>
  <r>
    <s v="9540"/>
    <x v="70"/>
    <x v="2"/>
    <n v="10"/>
    <n v="653.56903700740111"/>
    <x v="775"/>
    <n v="2686.4309629925988"/>
    <x v="0"/>
    <x v="473"/>
    <x v="4"/>
    <x v="4"/>
    <x v="0"/>
    <x v="0"/>
    <x v="2"/>
    <s v="Busan"/>
    <x v="12"/>
  </r>
  <r>
    <s v="9542"/>
    <x v="909"/>
    <x v="2"/>
    <n v="9"/>
    <n v="845.98443426172639"/>
    <x v="3876"/>
    <n v="2811.9155657382735"/>
    <x v="0"/>
    <x v="1221"/>
    <x v="4"/>
    <x v="4"/>
    <x v="6"/>
    <x v="0"/>
    <x v="1"/>
    <s v="North Bend"/>
    <x v="1"/>
  </r>
  <r>
    <s v="9544"/>
    <x v="427"/>
    <x v="1"/>
    <n v="10"/>
    <n v="94.682334765013763"/>
    <x v="242"/>
    <n v="305.21766523498621"/>
    <x v="1"/>
    <x v="555"/>
    <x v="0"/>
    <x v="0"/>
    <x v="15"/>
    <x v="5"/>
    <x v="0"/>
    <s v="Berlin"/>
    <x v="5"/>
  </r>
  <r>
    <s v="9545"/>
    <x v="1016"/>
    <x v="0"/>
    <n v="12"/>
    <n v="21.780966453498603"/>
    <x v="3877"/>
    <n v="217.01903354650142"/>
    <x v="0"/>
    <x v="421"/>
    <x v="0"/>
    <x v="0"/>
    <x v="17"/>
    <x v="4"/>
    <x v="0"/>
    <s v="Paris"/>
    <x v="7"/>
  </r>
  <r>
    <s v="9546"/>
    <x v="944"/>
    <x v="2"/>
    <n v="13"/>
    <n v="11.086940438336866"/>
    <x v="3878"/>
    <n v="329.29305956166314"/>
    <x v="0"/>
    <x v="1087"/>
    <x v="0"/>
    <x v="0"/>
    <x v="17"/>
    <x v="4"/>
    <x v="1"/>
    <s v="Trenton"/>
    <x v="1"/>
  </r>
  <r>
    <s v="9547"/>
    <x v="147"/>
    <x v="0"/>
    <n v="13"/>
    <n v="2.898390928753392"/>
    <x v="3879"/>
    <n v="613.8216090712466"/>
    <x v="1"/>
    <x v="1423"/>
    <x v="0"/>
    <x v="0"/>
    <x v="15"/>
    <x v="5"/>
    <x v="2"/>
    <s v="Beijing"/>
    <x v="2"/>
  </r>
  <r>
    <s v="9548"/>
    <x v="592"/>
    <x v="2"/>
    <n v="9"/>
    <n v="4293.1366579200667"/>
    <x v="3880"/>
    <n v="1438.6633420799335"/>
    <x v="0"/>
    <x v="21"/>
    <x v="8"/>
    <x v="8"/>
    <x v="11"/>
    <x v="4"/>
    <x v="2"/>
    <s v="Thimphu"/>
    <x v="31"/>
  </r>
  <r>
    <s v="9549"/>
    <x v="407"/>
    <x v="1"/>
    <n v="5"/>
    <n v="51.001285092849983"/>
    <x v="1617"/>
    <n v="248.94871490715002"/>
    <x v="0"/>
    <x v="1234"/>
    <x v="0"/>
    <x v="0"/>
    <x v="1"/>
    <x v="1"/>
    <x v="1"/>
    <s v="Spokane"/>
    <x v="1"/>
  </r>
  <r>
    <s v="9551"/>
    <x v="90"/>
    <x v="1"/>
    <n v="10"/>
    <n v="577.74631940415372"/>
    <x v="135"/>
    <n v="2412.2536805958462"/>
    <x v="0"/>
    <x v="1089"/>
    <x v="2"/>
    <x v="2"/>
    <x v="4"/>
    <x v="3"/>
    <x v="2"/>
    <s v="Osaka"/>
    <x v="15"/>
  </r>
  <r>
    <s v="9553"/>
    <x v="1028"/>
    <x v="2"/>
    <n v="36"/>
    <n v="909.59897617365516"/>
    <x v="3881"/>
    <n v="9830.4010238263454"/>
    <x v="1"/>
    <x v="1329"/>
    <x v="5"/>
    <x v="5"/>
    <x v="19"/>
    <x v="5"/>
    <x v="0"/>
    <s v="Berlin"/>
    <x v="5"/>
  </r>
  <r>
    <s v="9554"/>
    <x v="449"/>
    <x v="0"/>
    <n v="16"/>
    <n v="45.912886787368727"/>
    <x v="3882"/>
    <n v="101.93911321263127"/>
    <x v="2"/>
    <x v="272"/>
    <x v="0"/>
    <x v="0"/>
    <x v="2"/>
    <x v="2"/>
    <x v="0"/>
    <s v="Paris"/>
    <x v="7"/>
  </r>
  <r>
    <s v="9555"/>
    <x v="599"/>
    <x v="3"/>
    <n v="9"/>
    <n v="123.89471269826154"/>
    <x v="3015"/>
    <n v="4931.3052873017386"/>
    <x v="0"/>
    <x v="413"/>
    <x v="0"/>
    <x v="0"/>
    <x v="0"/>
    <x v="0"/>
    <x v="1"/>
    <s v="Houston"/>
    <x v="1"/>
  </r>
  <r>
    <s v="9558"/>
    <x v="543"/>
    <x v="1"/>
    <n v="10"/>
    <n v="14.514108619886727"/>
    <x v="1154"/>
    <n v="112.08589138011327"/>
    <x v="1"/>
    <x v="1104"/>
    <x v="0"/>
    <x v="0"/>
    <x v="2"/>
    <x v="2"/>
    <x v="0"/>
    <s v="Berlin"/>
    <x v="5"/>
  </r>
  <r>
    <s v="9559"/>
    <x v="874"/>
    <x v="2"/>
    <n v="10"/>
    <n v="12782.246593231681"/>
    <x v="804"/>
    <n v="-5202.2465932316809"/>
    <x v="0"/>
    <x v="578"/>
    <x v="8"/>
    <x v="8"/>
    <x v="5"/>
    <x v="4"/>
    <x v="1"/>
    <s v="Ottawa"/>
    <x v="4"/>
  </r>
  <r>
    <s v="9563"/>
    <x v="991"/>
    <x v="2"/>
    <n v="26"/>
    <n v="278.0550262716967"/>
    <x v="3883"/>
    <n v="991.94497372830324"/>
    <x v="0"/>
    <x v="543"/>
    <x v="0"/>
    <x v="0"/>
    <x v="17"/>
    <x v="4"/>
    <x v="2"/>
    <s v="Bishkek"/>
    <x v="11"/>
  </r>
  <r>
    <s v="9564"/>
    <x v="782"/>
    <x v="0"/>
    <n v="12"/>
    <n v="2684.8331845192288"/>
    <x v="550"/>
    <n v="2463.1668154807712"/>
    <x v="0"/>
    <x v="325"/>
    <x v="0"/>
    <x v="0"/>
    <x v="14"/>
    <x v="3"/>
    <x v="1"/>
    <s v="Round Rock"/>
    <x v="1"/>
  </r>
  <r>
    <s v="9566"/>
    <x v="263"/>
    <x v="1"/>
    <n v="5"/>
    <n v="5.0413254627878166"/>
    <x v="3018"/>
    <n v="179.90867453721216"/>
    <x v="0"/>
    <x v="1213"/>
    <x v="0"/>
    <x v="0"/>
    <x v="21"/>
    <x v="0"/>
    <x v="1"/>
    <s v="Racine"/>
    <x v="1"/>
  </r>
  <r>
    <s v="9567"/>
    <x v="364"/>
    <x v="0"/>
    <n v="10"/>
    <n v="768.96042169219766"/>
    <x v="2013"/>
    <n v="1031.0395783078025"/>
    <x v="0"/>
    <x v="1103"/>
    <x v="4"/>
    <x v="4"/>
    <x v="6"/>
    <x v="0"/>
    <x v="1"/>
    <s v="Fort Collins"/>
    <x v="1"/>
  </r>
  <r>
    <s v="9569"/>
    <x v="781"/>
    <x v="2"/>
    <n v="12"/>
    <n v="226.12464452530114"/>
    <x v="2978"/>
    <n v="132.67535547469888"/>
    <x v="0"/>
    <x v="834"/>
    <x v="0"/>
    <x v="0"/>
    <x v="17"/>
    <x v="4"/>
    <x v="2"/>
    <s v="Busan"/>
    <x v="12"/>
  </r>
  <r>
    <s v="9570"/>
    <x v="271"/>
    <x v="2"/>
    <n v="13"/>
    <n v="233.96764776705371"/>
    <x v="3605"/>
    <n v="2065.7323522329461"/>
    <x v="0"/>
    <x v="743"/>
    <x v="6"/>
    <x v="6"/>
    <x v="12"/>
    <x v="0"/>
    <x v="1"/>
    <s v="Annapolis"/>
    <x v="1"/>
  </r>
  <r>
    <s v="9571"/>
    <x v="640"/>
    <x v="1"/>
    <n v="8"/>
    <n v="777.97169461902729"/>
    <x v="2411"/>
    <n v="1389.2283053809724"/>
    <x v="2"/>
    <x v="192"/>
    <x v="0"/>
    <x v="0"/>
    <x v="19"/>
    <x v="5"/>
    <x v="0"/>
    <s v="Paris"/>
    <x v="7"/>
  </r>
  <r>
    <s v="9573"/>
    <x v="607"/>
    <x v="2"/>
    <n v="10"/>
    <n v="398.05140964550208"/>
    <x v="705"/>
    <n v="1570.9485903544978"/>
    <x v="1"/>
    <x v="111"/>
    <x v="6"/>
    <x v="6"/>
    <x v="12"/>
    <x v="0"/>
    <x v="2"/>
    <s v="Beijing"/>
    <x v="2"/>
  </r>
  <r>
    <s v="9577"/>
    <x v="743"/>
    <x v="1"/>
    <n v="12"/>
    <n v="45.542146030779513"/>
    <x v="710"/>
    <n v="218.45785396922048"/>
    <x v="0"/>
    <x v="1222"/>
    <x v="0"/>
    <x v="0"/>
    <x v="15"/>
    <x v="5"/>
    <x v="1"/>
    <s v="Hingham"/>
    <x v="1"/>
  </r>
  <r>
    <s v="9578"/>
    <x v="413"/>
    <x v="2"/>
    <n v="12"/>
    <n v="73.96734992617462"/>
    <x v="1108"/>
    <n v="9426.4326500738243"/>
    <x v="0"/>
    <x v="380"/>
    <x v="4"/>
    <x v="4"/>
    <x v="5"/>
    <x v="4"/>
    <x v="1"/>
    <s v="Orono"/>
    <x v="1"/>
  </r>
  <r>
    <s v="9581"/>
    <x v="995"/>
    <x v="0"/>
    <n v="9"/>
    <n v="337.29843628345571"/>
    <x v="3884"/>
    <n v="5285.9015637165439"/>
    <x v="0"/>
    <x v="1526"/>
    <x v="9"/>
    <x v="9"/>
    <x v="14"/>
    <x v="3"/>
    <x v="2"/>
    <s v="Sydney"/>
    <x v="8"/>
  </r>
  <r>
    <s v="9584"/>
    <x v="706"/>
    <x v="2"/>
    <n v="12"/>
    <n v="774.18482568130059"/>
    <x v="3885"/>
    <n v="3100.2151743186996"/>
    <x v="0"/>
    <x v="1067"/>
    <x v="4"/>
    <x v="4"/>
    <x v="0"/>
    <x v="0"/>
    <x v="1"/>
    <s v="Ithaca"/>
    <x v="1"/>
  </r>
  <r>
    <s v="9585"/>
    <x v="958"/>
    <x v="2"/>
    <n v="26"/>
    <n v="556.62813176443353"/>
    <x v="381"/>
    <n v="2694.1718682355668"/>
    <x v="3"/>
    <x v="906"/>
    <x v="6"/>
    <x v="6"/>
    <x v="12"/>
    <x v="0"/>
    <x v="1"/>
    <s v="North Harford"/>
    <x v="1"/>
  </r>
  <r>
    <s v="9588"/>
    <x v="758"/>
    <x v="1"/>
    <n v="13"/>
    <n v="1045.9493197401669"/>
    <x v="1731"/>
    <n v="579.45068025983323"/>
    <x v="0"/>
    <x v="803"/>
    <x v="7"/>
    <x v="7"/>
    <x v="9"/>
    <x v="4"/>
    <x v="1"/>
    <s v="Beaumont"/>
    <x v="1"/>
  </r>
  <r>
    <s v="9589"/>
    <x v="800"/>
    <x v="2"/>
    <n v="30"/>
    <n v="2183.6767420549181"/>
    <x v="3886"/>
    <n v="18786.323257945081"/>
    <x v="1"/>
    <x v="1168"/>
    <x v="9"/>
    <x v="9"/>
    <x v="14"/>
    <x v="3"/>
    <x v="1"/>
    <s v="Bethesda"/>
    <x v="1"/>
  </r>
  <r>
    <s v="9590"/>
    <x v="656"/>
    <x v="2"/>
    <n v="24"/>
    <n v="61.798471369141488"/>
    <x v="2441"/>
    <n v="2577.9615286308585"/>
    <x v="1"/>
    <x v="1121"/>
    <x v="2"/>
    <x v="2"/>
    <x v="2"/>
    <x v="2"/>
    <x v="1"/>
    <s v="Bethesda"/>
    <x v="1"/>
  </r>
  <r>
    <s v="9591"/>
    <x v="930"/>
    <x v="0"/>
    <n v="12"/>
    <n v="1175.605739988858"/>
    <x v="3887"/>
    <n v="3942.3642600111425"/>
    <x v="1"/>
    <x v="354"/>
    <x v="0"/>
    <x v="0"/>
    <x v="14"/>
    <x v="3"/>
    <x v="0"/>
    <s v="Berlin"/>
    <x v="5"/>
  </r>
  <r>
    <s v="9593"/>
    <x v="978"/>
    <x v="1"/>
    <n v="10"/>
    <n v="2659.1871518516282"/>
    <x v="396"/>
    <n v="2040.5128481483716"/>
    <x v="0"/>
    <x v="222"/>
    <x v="3"/>
    <x v="3"/>
    <x v="8"/>
    <x v="3"/>
    <x v="1"/>
    <s v="Lowell"/>
    <x v="1"/>
  </r>
  <r>
    <s v="9595"/>
    <x v="951"/>
    <x v="2"/>
    <n v="12"/>
    <n v="14069.688075769162"/>
    <x v="3888"/>
    <n v="-2282.8480757691614"/>
    <x v="0"/>
    <x v="950"/>
    <x v="4"/>
    <x v="4"/>
    <x v="6"/>
    <x v="0"/>
    <x v="0"/>
    <s v="Madrid"/>
    <x v="32"/>
  </r>
  <r>
    <s v="9596"/>
    <x v="276"/>
    <x v="1"/>
    <n v="5"/>
    <n v="43.621179111958213"/>
    <x v="1076"/>
    <n v="336.32882088804178"/>
    <x v="1"/>
    <x v="716"/>
    <x v="2"/>
    <x v="2"/>
    <x v="17"/>
    <x v="4"/>
    <x v="0"/>
    <s v="Berlin"/>
    <x v="5"/>
  </r>
  <r>
    <s v="9599"/>
    <x v="50"/>
    <x v="2"/>
    <n v="12"/>
    <n v="0.15069871043684205"/>
    <x v="2496"/>
    <n v="428.13030128956314"/>
    <x v="0"/>
    <x v="1460"/>
    <x v="0"/>
    <x v="0"/>
    <x v="15"/>
    <x v="5"/>
    <x v="1"/>
    <s v="Anchorage"/>
    <x v="1"/>
  </r>
  <r>
    <s v="9600"/>
    <x v="606"/>
    <x v="0"/>
    <n v="8"/>
    <n v="24.060456945649285"/>
    <x v="3889"/>
    <n v="1085.8655430543506"/>
    <x v="0"/>
    <x v="78"/>
    <x v="1"/>
    <x v="1"/>
    <x v="3"/>
    <x v="1"/>
    <x v="0"/>
    <s v="Copenhagen"/>
    <x v="21"/>
  </r>
  <r>
    <s v="9601"/>
    <x v="638"/>
    <x v="0"/>
    <n v="13"/>
    <n v="37.57598663708621"/>
    <x v="3890"/>
    <n v="90.795513362913795"/>
    <x v="0"/>
    <x v="1031"/>
    <x v="0"/>
    <x v="0"/>
    <x v="2"/>
    <x v="2"/>
    <x v="2"/>
    <s v="Bangkok"/>
    <x v="10"/>
  </r>
  <r>
    <s v="9602"/>
    <x v="202"/>
    <x v="1"/>
    <n v="5"/>
    <n v="221.65878952962254"/>
    <x v="577"/>
    <n v="773.34121047037752"/>
    <x v="0"/>
    <x v="1070"/>
    <x v="0"/>
    <x v="0"/>
    <x v="19"/>
    <x v="5"/>
    <x v="1"/>
    <s v="Castle Rock"/>
    <x v="1"/>
  </r>
  <r>
    <s v="9603"/>
    <x v="528"/>
    <x v="1"/>
    <n v="15"/>
    <n v="100.57143699004759"/>
    <x v="3367"/>
    <n v="3948.6785630099525"/>
    <x v="0"/>
    <x v="1142"/>
    <x v="3"/>
    <x v="3"/>
    <x v="16"/>
    <x v="4"/>
    <x v="1"/>
    <s v="Greenville"/>
    <x v="1"/>
  </r>
  <r>
    <s v="9604"/>
    <x v="678"/>
    <x v="1"/>
    <n v="5"/>
    <n v="47.067205610624804"/>
    <x v="615"/>
    <n v="597.9327943893752"/>
    <x v="0"/>
    <x v="887"/>
    <x v="6"/>
    <x v="6"/>
    <x v="12"/>
    <x v="0"/>
    <x v="2"/>
    <s v="Hong Kong"/>
    <x v="2"/>
  </r>
  <r>
    <s v="9606"/>
    <x v="406"/>
    <x v="1"/>
    <n v="16"/>
    <n v="61.275549490725403"/>
    <x v="3891"/>
    <n v="478.57445050927464"/>
    <x v="2"/>
    <x v="681"/>
    <x v="0"/>
    <x v="0"/>
    <x v="15"/>
    <x v="5"/>
    <x v="0"/>
    <s v="Paris"/>
    <x v="7"/>
  </r>
  <r>
    <s v="9607"/>
    <x v="850"/>
    <x v="2"/>
    <n v="18"/>
    <n v="1537.008524509152"/>
    <x v="3892"/>
    <n v="1751.5914754908479"/>
    <x v="0"/>
    <x v="1447"/>
    <x v="5"/>
    <x v="5"/>
    <x v="19"/>
    <x v="5"/>
    <x v="2"/>
    <s v="New Delhi"/>
    <x v="14"/>
  </r>
  <r>
    <s v="9608"/>
    <x v="163"/>
    <x v="2"/>
    <n v="18"/>
    <n v="14617.787503277055"/>
    <x v="3893"/>
    <n v="4852.035496722945"/>
    <x v="2"/>
    <x v="1275"/>
    <x v="3"/>
    <x v="3"/>
    <x v="8"/>
    <x v="3"/>
    <x v="1"/>
    <s v="Seattle"/>
    <x v="1"/>
  </r>
  <r>
    <s v="9609"/>
    <x v="365"/>
    <x v="2"/>
    <n v="8"/>
    <n v="422.80747447739236"/>
    <x v="3894"/>
    <n v="1116.3925255226077"/>
    <x v="0"/>
    <x v="954"/>
    <x v="5"/>
    <x v="5"/>
    <x v="7"/>
    <x v="5"/>
    <x v="0"/>
    <s v="Roma"/>
    <x v="22"/>
  </r>
  <r>
    <s v="9610"/>
    <x v="159"/>
    <x v="1"/>
    <n v="10"/>
    <n v="795.61133357852827"/>
    <x v="832"/>
    <n v="1104.3886664214717"/>
    <x v="0"/>
    <x v="1178"/>
    <x v="7"/>
    <x v="7"/>
    <x v="9"/>
    <x v="4"/>
    <x v="1"/>
    <s v="Denton"/>
    <x v="1"/>
  </r>
  <r>
    <s v="9611"/>
    <x v="156"/>
    <x v="1"/>
    <n v="12"/>
    <n v="945.46068971483112"/>
    <x v="3895"/>
    <n v="4195.3393102851687"/>
    <x v="0"/>
    <x v="938"/>
    <x v="4"/>
    <x v="4"/>
    <x v="6"/>
    <x v="0"/>
    <x v="1"/>
    <s v="Syracuse"/>
    <x v="1"/>
  </r>
  <r>
    <s v="9614"/>
    <x v="677"/>
    <x v="2"/>
    <n v="26"/>
    <n v="297.83936317330813"/>
    <x v="3896"/>
    <n v="2495.9066368266922"/>
    <x v="0"/>
    <x v="1028"/>
    <x v="0"/>
    <x v="0"/>
    <x v="2"/>
    <x v="2"/>
    <x v="1"/>
    <s v="Shreveport"/>
    <x v="1"/>
  </r>
  <r>
    <s v="9620"/>
    <x v="1084"/>
    <x v="2"/>
    <n v="20"/>
    <n v="59.611992460477282"/>
    <x v="23"/>
    <n v="4320.3880075395227"/>
    <x v="0"/>
    <x v="1301"/>
    <x v="2"/>
    <x v="2"/>
    <x v="4"/>
    <x v="3"/>
    <x v="2"/>
    <s v="Bangkok"/>
    <x v="10"/>
  </r>
  <r>
    <s v="9621"/>
    <x v="399"/>
    <x v="1"/>
    <n v="10"/>
    <n v="361.393192191906"/>
    <x v="1471"/>
    <n v="6208.6068078080943"/>
    <x v="0"/>
    <x v="1045"/>
    <x v="4"/>
    <x v="4"/>
    <x v="0"/>
    <x v="0"/>
    <x v="1"/>
    <s v="Bellevue"/>
    <x v="1"/>
  </r>
  <r>
    <s v="9622"/>
    <x v="928"/>
    <x v="0"/>
    <n v="10"/>
    <n v="60.188268293593914"/>
    <x v="3897"/>
    <n v="8499.8117317064061"/>
    <x v="0"/>
    <x v="1350"/>
    <x v="4"/>
    <x v="4"/>
    <x v="6"/>
    <x v="0"/>
    <x v="1"/>
    <s v="Appleton"/>
    <x v="1"/>
  </r>
  <r>
    <s v="9624"/>
    <x v="771"/>
    <x v="2"/>
    <n v="18"/>
    <n v="66.584834531391706"/>
    <x v="3898"/>
    <n v="235.8371654686083"/>
    <x v="1"/>
    <x v="900"/>
    <x v="0"/>
    <x v="0"/>
    <x v="15"/>
    <x v="5"/>
    <x v="2"/>
    <s v="Beijing"/>
    <x v="2"/>
  </r>
  <r>
    <s v="9625"/>
    <x v="837"/>
    <x v="2"/>
    <n v="10"/>
    <n v="0.21541311269554489"/>
    <x v="538"/>
    <n v="228.68458688730445"/>
    <x v="1"/>
    <x v="982"/>
    <x v="0"/>
    <x v="0"/>
    <x v="2"/>
    <x v="2"/>
    <x v="1"/>
    <s v="Bethesda"/>
    <x v="1"/>
  </r>
  <r>
    <s v="9628"/>
    <x v="359"/>
    <x v="0"/>
    <n v="9"/>
    <n v="19.529601218084398"/>
    <x v="3899"/>
    <n v="402.43039878191559"/>
    <x v="0"/>
    <x v="45"/>
    <x v="1"/>
    <x v="1"/>
    <x v="3"/>
    <x v="1"/>
    <x v="1"/>
    <s v="Jersey City"/>
    <x v="1"/>
  </r>
  <r>
    <s v="9630"/>
    <x v="780"/>
    <x v="1"/>
    <n v="5"/>
    <n v="128.34166030337553"/>
    <x v="122"/>
    <n v="721.60833969662451"/>
    <x v="0"/>
    <x v="172"/>
    <x v="3"/>
    <x v="3"/>
    <x v="8"/>
    <x v="3"/>
    <x v="1"/>
    <s v="Clifton"/>
    <x v="1"/>
  </r>
  <r>
    <s v="9632"/>
    <x v="546"/>
    <x v="1"/>
    <n v="8"/>
    <n v="1860.9897389892005"/>
    <x v="3900"/>
    <n v="555.01026101079947"/>
    <x v="0"/>
    <x v="1527"/>
    <x v="5"/>
    <x v="5"/>
    <x v="7"/>
    <x v="5"/>
    <x v="0"/>
    <s v="Copenhagen"/>
    <x v="21"/>
  </r>
  <r>
    <s v="9633"/>
    <x v="420"/>
    <x v="0"/>
    <n v="12"/>
    <n v="11487.465305908896"/>
    <x v="1751"/>
    <n v="-3891.465305908896"/>
    <x v="2"/>
    <x v="937"/>
    <x v="4"/>
    <x v="4"/>
    <x v="6"/>
    <x v="0"/>
    <x v="0"/>
    <s v="Paris"/>
    <x v="7"/>
  </r>
  <r>
    <s v="9634"/>
    <x v="617"/>
    <x v="0"/>
    <n v="10"/>
    <n v="1796.7120985569679"/>
    <x v="3901"/>
    <n v="2033.2879014430321"/>
    <x v="1"/>
    <x v="1528"/>
    <x v="4"/>
    <x v="4"/>
    <x v="5"/>
    <x v="4"/>
    <x v="1"/>
    <s v="Bethesda"/>
    <x v="1"/>
  </r>
  <r>
    <s v="9635"/>
    <x v="326"/>
    <x v="2"/>
    <n v="10"/>
    <n v="188.55961405002753"/>
    <x v="1589"/>
    <n v="1810.9403859499726"/>
    <x v="0"/>
    <x v="151"/>
    <x v="8"/>
    <x v="8"/>
    <x v="10"/>
    <x v="1"/>
    <x v="1"/>
    <s v="Queens"/>
    <x v="1"/>
  </r>
  <r>
    <s v="9636"/>
    <x v="1001"/>
    <x v="0"/>
    <n v="8"/>
    <n v="772.8148986117119"/>
    <x v="33"/>
    <n v="-18.014898611711942"/>
    <x v="2"/>
    <x v="796"/>
    <x v="7"/>
    <x v="7"/>
    <x v="9"/>
    <x v="4"/>
    <x v="0"/>
    <s v="Paris"/>
    <x v="7"/>
  </r>
  <r>
    <s v="9638"/>
    <x v="901"/>
    <x v="0"/>
    <n v="9"/>
    <n v="104.03366668018022"/>
    <x v="2800"/>
    <n v="42.816333319819776"/>
    <x v="0"/>
    <x v="1529"/>
    <x v="0"/>
    <x v="0"/>
    <x v="17"/>
    <x v="4"/>
    <x v="1"/>
    <s v="Waukesha"/>
    <x v="1"/>
  </r>
  <r>
    <s v="9641"/>
    <x v="473"/>
    <x v="1"/>
    <n v="10"/>
    <n v="55.243227992180465"/>
    <x v="460"/>
    <n v="1234.7567720078196"/>
    <x v="0"/>
    <x v="660"/>
    <x v="7"/>
    <x v="7"/>
    <x v="9"/>
    <x v="4"/>
    <x v="1"/>
    <s v="Nantucket"/>
    <x v="1"/>
  </r>
  <r>
    <s v="9642"/>
    <x v="771"/>
    <x v="2"/>
    <n v="10"/>
    <n v="2.0148375622055164"/>
    <x v="169"/>
    <n v="2287.9851624377943"/>
    <x v="3"/>
    <x v="1504"/>
    <x v="5"/>
    <x v="5"/>
    <x v="7"/>
    <x v="5"/>
    <x v="1"/>
    <s v="North Harford"/>
    <x v="1"/>
  </r>
  <r>
    <s v="9643"/>
    <x v="713"/>
    <x v="0"/>
    <n v="10"/>
    <n v="51.256415478369533"/>
    <x v="1676"/>
    <n v="148.24358452163045"/>
    <x v="3"/>
    <x v="714"/>
    <x v="0"/>
    <x v="0"/>
    <x v="17"/>
    <x v="4"/>
    <x v="1"/>
    <s v="North Harford"/>
    <x v="1"/>
  </r>
  <r>
    <s v="9644"/>
    <x v="60"/>
    <x v="0"/>
    <n v="10"/>
    <n v="652.16332072996693"/>
    <x v="1183"/>
    <n v="937.83667927003307"/>
    <x v="0"/>
    <x v="791"/>
    <x v="7"/>
    <x v="7"/>
    <x v="9"/>
    <x v="4"/>
    <x v="2"/>
    <s v="Yerevan"/>
    <x v="18"/>
  </r>
  <r>
    <s v="9645"/>
    <x v="72"/>
    <x v="1"/>
    <n v="8"/>
    <n v="255.91859734158243"/>
    <x v="3902"/>
    <n v="1816.0814026584176"/>
    <x v="2"/>
    <x v="1227"/>
    <x v="7"/>
    <x v="7"/>
    <x v="13"/>
    <x v="4"/>
    <x v="0"/>
    <s v="Paris"/>
    <x v="7"/>
  </r>
  <r>
    <s v="9646"/>
    <x v="188"/>
    <x v="0"/>
    <n v="9"/>
    <n v="177.81185266845105"/>
    <x v="3903"/>
    <n v="1749.3881473315489"/>
    <x v="0"/>
    <x v="212"/>
    <x v="2"/>
    <x v="2"/>
    <x v="2"/>
    <x v="2"/>
    <x v="1"/>
    <s v="Lewisville"/>
    <x v="1"/>
  </r>
  <r>
    <s v="9647"/>
    <x v="353"/>
    <x v="1"/>
    <n v="20"/>
    <n v="417.35378636437775"/>
    <x v="694"/>
    <n v="5562.6462136356222"/>
    <x v="2"/>
    <x v="8"/>
    <x v="5"/>
    <x v="5"/>
    <x v="7"/>
    <x v="5"/>
    <x v="1"/>
    <s v="Seattle"/>
    <x v="1"/>
  </r>
  <r>
    <s v="9648"/>
    <x v="960"/>
    <x v="1"/>
    <n v="10"/>
    <n v="7402.7038259149831"/>
    <x v="3730"/>
    <n v="-3302.7038259149831"/>
    <x v="0"/>
    <x v="615"/>
    <x v="4"/>
    <x v="4"/>
    <x v="6"/>
    <x v="0"/>
    <x v="1"/>
    <s v="Orange"/>
    <x v="1"/>
  </r>
  <r>
    <s v="9650"/>
    <x v="304"/>
    <x v="1"/>
    <n v="13"/>
    <n v="84.897333415276435"/>
    <x v="3904"/>
    <n v="4779.1026665847239"/>
    <x v="0"/>
    <x v="946"/>
    <x v="5"/>
    <x v="5"/>
    <x v="7"/>
    <x v="5"/>
    <x v="1"/>
    <s v="Cheney"/>
    <x v="1"/>
  </r>
  <r>
    <s v="9652"/>
    <x v="685"/>
    <x v="0"/>
    <n v="12"/>
    <n v="0.13909957677838863"/>
    <x v="3905"/>
    <n v="184.30090042322161"/>
    <x v="1"/>
    <x v="1059"/>
    <x v="0"/>
    <x v="0"/>
    <x v="17"/>
    <x v="4"/>
    <x v="2"/>
    <s v="Beijing"/>
    <x v="2"/>
  </r>
  <r>
    <s v="9653"/>
    <x v="1005"/>
    <x v="2"/>
    <n v="13"/>
    <n v="126.73298033361186"/>
    <x v="2129"/>
    <n v="12260.867019666388"/>
    <x v="0"/>
    <x v="873"/>
    <x v="4"/>
    <x v="4"/>
    <x v="6"/>
    <x v="0"/>
    <x v="1"/>
    <s v="Plano"/>
    <x v="1"/>
  </r>
  <r>
    <s v="9655"/>
    <x v="370"/>
    <x v="1"/>
    <n v="12"/>
    <n v="1865.7533370242959"/>
    <x v="2467"/>
    <n v="1950.6466629757042"/>
    <x v="0"/>
    <x v="1210"/>
    <x v="0"/>
    <x v="0"/>
    <x v="14"/>
    <x v="3"/>
    <x v="2"/>
    <s v="Busan"/>
    <x v="12"/>
  </r>
  <r>
    <s v="9658"/>
    <x v="869"/>
    <x v="2"/>
    <n v="10"/>
    <n v="4201.6791870497273"/>
    <x v="1680"/>
    <n v="-1691.6791870497273"/>
    <x v="0"/>
    <x v="1246"/>
    <x v="8"/>
    <x v="8"/>
    <x v="11"/>
    <x v="4"/>
    <x v="0"/>
    <s v="Dublin"/>
    <x v="16"/>
  </r>
  <r>
    <s v="9659"/>
    <x v="161"/>
    <x v="1"/>
    <n v="10"/>
    <n v="595.33221221572239"/>
    <x v="3535"/>
    <n v="2424.6677877842776"/>
    <x v="0"/>
    <x v="638"/>
    <x v="5"/>
    <x v="5"/>
    <x v="7"/>
    <x v="5"/>
    <x v="1"/>
    <s v="Oregon"/>
    <x v="1"/>
  </r>
  <r>
    <s v="9661"/>
    <x v="583"/>
    <x v="0"/>
    <n v="10"/>
    <n v="6.9830884379148417"/>
    <x v="758"/>
    <n v="162.01691156208517"/>
    <x v="0"/>
    <x v="462"/>
    <x v="0"/>
    <x v="0"/>
    <x v="17"/>
    <x v="4"/>
    <x v="1"/>
    <s v="Denver"/>
    <x v="1"/>
  </r>
  <r>
    <s v="9666"/>
    <x v="1024"/>
    <x v="1"/>
    <n v="12"/>
    <n v="120.09168908929193"/>
    <x v="1286"/>
    <n v="2135.9083109107082"/>
    <x v="0"/>
    <x v="1384"/>
    <x v="7"/>
    <x v="7"/>
    <x v="9"/>
    <x v="4"/>
    <x v="1"/>
    <s v="Anchorage"/>
    <x v="1"/>
  </r>
  <r>
    <s v="9669"/>
    <x v="355"/>
    <x v="1"/>
    <n v="16"/>
    <n v="20.78965687306988"/>
    <x v="3906"/>
    <n v="1057.0563431269302"/>
    <x v="1"/>
    <x v="781"/>
    <x v="0"/>
    <x v="0"/>
    <x v="17"/>
    <x v="4"/>
    <x v="0"/>
    <s v="Berlin"/>
    <x v="5"/>
  </r>
  <r>
    <s v="9670"/>
    <x v="648"/>
    <x v="0"/>
    <n v="12"/>
    <n v="1384.8879842290814"/>
    <x v="3907"/>
    <n v="2173.2120157709187"/>
    <x v="0"/>
    <x v="308"/>
    <x v="9"/>
    <x v="9"/>
    <x v="14"/>
    <x v="3"/>
    <x v="1"/>
    <s v="Greeley"/>
    <x v="1"/>
  </r>
  <r>
    <s v="9671"/>
    <x v="89"/>
    <x v="0"/>
    <n v="12"/>
    <n v="685.75351134878849"/>
    <x v="3065"/>
    <n v="1637.6664886512117"/>
    <x v="2"/>
    <x v="843"/>
    <x v="6"/>
    <x v="6"/>
    <x v="12"/>
    <x v="0"/>
    <x v="1"/>
    <s v="Seattle"/>
    <x v="1"/>
  </r>
  <r>
    <s v="9672"/>
    <x v="972"/>
    <x v="2"/>
    <n v="26"/>
    <n v="1296.2104832954853"/>
    <x v="3908"/>
    <n v="3466.5895167045146"/>
    <x v="2"/>
    <x v="1344"/>
    <x v="5"/>
    <x v="5"/>
    <x v="19"/>
    <x v="5"/>
    <x v="1"/>
    <s v="Seattle"/>
    <x v="1"/>
  </r>
  <r>
    <s v="9673"/>
    <x v="195"/>
    <x v="0"/>
    <n v="9"/>
    <n v="2775.2270383011701"/>
    <x v="573"/>
    <n v="-16.227038301170069"/>
    <x v="0"/>
    <x v="7"/>
    <x v="5"/>
    <x v="5"/>
    <x v="7"/>
    <x v="5"/>
    <x v="1"/>
    <s v="Texas City"/>
    <x v="1"/>
  </r>
  <r>
    <s v="9675"/>
    <x v="970"/>
    <x v="1"/>
    <n v="8"/>
    <n v="0.73389359973200696"/>
    <x v="3909"/>
    <n v="67.198106400267989"/>
    <x v="2"/>
    <x v="944"/>
    <x v="0"/>
    <x v="0"/>
    <x v="15"/>
    <x v="5"/>
    <x v="0"/>
    <s v="Paris"/>
    <x v="7"/>
  </r>
  <r>
    <s v="9678"/>
    <x v="268"/>
    <x v="2"/>
    <n v="16"/>
    <n v="162.64684027320794"/>
    <x v="3910"/>
    <n v="4635.7531597267916"/>
    <x v="0"/>
    <x v="183"/>
    <x v="8"/>
    <x v="8"/>
    <x v="16"/>
    <x v="4"/>
    <x v="0"/>
    <s v="Stockport"/>
    <x v="3"/>
  </r>
  <r>
    <s v="9680"/>
    <x v="438"/>
    <x v="1"/>
    <n v="9"/>
    <n v="2927.4273482494732"/>
    <x v="3911"/>
    <n v="-546.72734824947338"/>
    <x v="0"/>
    <x v="980"/>
    <x v="5"/>
    <x v="5"/>
    <x v="7"/>
    <x v="5"/>
    <x v="1"/>
    <s v="Bacliff"/>
    <x v="1"/>
  </r>
  <r>
    <s v="9681"/>
    <x v="354"/>
    <x v="0"/>
    <n v="9"/>
    <n v="1532.7759232426693"/>
    <x v="3912"/>
    <n v="228.37407675733084"/>
    <x v="0"/>
    <x v="417"/>
    <x v="2"/>
    <x v="2"/>
    <x v="4"/>
    <x v="3"/>
    <x v="1"/>
    <s v="Cape May"/>
    <x v="1"/>
  </r>
  <r>
    <s v="9683"/>
    <x v="429"/>
    <x v="0"/>
    <n v="18"/>
    <n v="3055.2329923310249"/>
    <x v="3913"/>
    <n v="498.86700766897502"/>
    <x v="3"/>
    <x v="582"/>
    <x v="6"/>
    <x v="6"/>
    <x v="12"/>
    <x v="0"/>
    <x v="1"/>
    <s v="North Harford"/>
    <x v="1"/>
  </r>
  <r>
    <s v="9684"/>
    <x v="517"/>
    <x v="1"/>
    <n v="5"/>
    <n v="188.26506282717813"/>
    <x v="3009"/>
    <n v="156.73493717282187"/>
    <x v="0"/>
    <x v="25"/>
    <x v="7"/>
    <x v="7"/>
    <x v="13"/>
    <x v="4"/>
    <x v="2"/>
    <s v="Ashgabat"/>
    <x v="6"/>
  </r>
  <r>
    <s v="9688"/>
    <x v="163"/>
    <x v="2"/>
    <n v="24"/>
    <n v="58.801280141211649"/>
    <x v="3914"/>
    <n v="1298.8327198587883"/>
    <x v="1"/>
    <x v="259"/>
    <x v="2"/>
    <x v="2"/>
    <x v="20"/>
    <x v="3"/>
    <x v="0"/>
    <s v="Berlin"/>
    <x v="5"/>
  </r>
  <r>
    <s v="9689"/>
    <x v="1015"/>
    <x v="0"/>
    <n v="9"/>
    <n v="30.847558978440606"/>
    <x v="3915"/>
    <n v="173.76344102155937"/>
    <x v="0"/>
    <x v="987"/>
    <x v="0"/>
    <x v="0"/>
    <x v="15"/>
    <x v="5"/>
    <x v="1"/>
    <s v="Trenton"/>
    <x v="1"/>
  </r>
  <r>
    <s v="9692"/>
    <x v="838"/>
    <x v="1"/>
    <n v="13"/>
    <n v="274.20723216925995"/>
    <x v="3916"/>
    <n v="1298.7927678307401"/>
    <x v="0"/>
    <x v="782"/>
    <x v="7"/>
    <x v="7"/>
    <x v="9"/>
    <x v="4"/>
    <x v="1"/>
    <s v="Denver"/>
    <x v="1"/>
  </r>
  <r>
    <s v="9694"/>
    <x v="465"/>
    <x v="0"/>
    <n v="10"/>
    <n v="346.45528393030395"/>
    <x v="3535"/>
    <n v="2673.5447160696958"/>
    <x v="0"/>
    <x v="1030"/>
    <x v="4"/>
    <x v="4"/>
    <x v="0"/>
    <x v="0"/>
    <x v="1"/>
    <s v="Burlington"/>
    <x v="1"/>
  </r>
  <r>
    <s v="9695"/>
    <x v="192"/>
    <x v="1"/>
    <n v="9"/>
    <n v="55.456287108840115"/>
    <x v="3917"/>
    <n v="1448.6437128911598"/>
    <x v="0"/>
    <x v="1340"/>
    <x v="7"/>
    <x v="7"/>
    <x v="9"/>
    <x v="4"/>
    <x v="1"/>
    <s v="Fort Atkinson"/>
    <x v="1"/>
  </r>
  <r>
    <s v="9696"/>
    <x v="817"/>
    <x v="1"/>
    <n v="18"/>
    <n v="356.20661381436537"/>
    <x v="3918"/>
    <n v="154.01738618563462"/>
    <x v="1"/>
    <x v="746"/>
    <x v="0"/>
    <x v="0"/>
    <x v="15"/>
    <x v="5"/>
    <x v="2"/>
    <s v="Beijing"/>
    <x v="2"/>
  </r>
  <r>
    <s v="9697"/>
    <x v="913"/>
    <x v="1"/>
    <n v="26"/>
    <n v="3801.6374338622682"/>
    <x v="16"/>
    <n v="1277.0925661377314"/>
    <x v="1"/>
    <x v="1317"/>
    <x v="8"/>
    <x v="8"/>
    <x v="10"/>
    <x v="1"/>
    <x v="2"/>
    <s v="Beijing"/>
    <x v="2"/>
  </r>
  <r>
    <s v="9698"/>
    <x v="928"/>
    <x v="0"/>
    <n v="10"/>
    <n v="193.19521689377129"/>
    <x v="369"/>
    <n v="4168.8047831062286"/>
    <x v="1"/>
    <x v="376"/>
    <x v="4"/>
    <x v="4"/>
    <x v="0"/>
    <x v="0"/>
    <x v="1"/>
    <s v="Bethesda"/>
    <x v="1"/>
  </r>
  <r>
    <s v="9699"/>
    <x v="753"/>
    <x v="0"/>
    <n v="13"/>
    <n v="29.153342698062623"/>
    <x v="3919"/>
    <n v="2401.2466573019374"/>
    <x v="0"/>
    <x v="1034"/>
    <x v="7"/>
    <x v="7"/>
    <x v="9"/>
    <x v="4"/>
    <x v="1"/>
    <s v="Arlington"/>
    <x v="1"/>
  </r>
  <r>
    <s v="9701"/>
    <x v="517"/>
    <x v="1"/>
    <n v="12"/>
    <n v="247.25818671782366"/>
    <x v="645"/>
    <n v="184.62181328217633"/>
    <x v="0"/>
    <x v="1460"/>
    <x v="0"/>
    <x v="0"/>
    <x v="15"/>
    <x v="5"/>
    <x v="1"/>
    <s v="Trenton"/>
    <x v="1"/>
  </r>
  <r>
    <s v="9702"/>
    <x v="364"/>
    <x v="0"/>
    <n v="9"/>
    <n v="654.60452944883843"/>
    <x v="2625"/>
    <n v="1797.1954705511616"/>
    <x v="1"/>
    <x v="508"/>
    <x v="8"/>
    <x v="8"/>
    <x v="11"/>
    <x v="4"/>
    <x v="2"/>
    <s v="Beijing"/>
    <x v="2"/>
  </r>
  <r>
    <s v="9704"/>
    <x v="643"/>
    <x v="1"/>
    <n v="9"/>
    <n v="8302.1206212341713"/>
    <x v="3920"/>
    <n v="1424.0293787658284"/>
    <x v="0"/>
    <x v="452"/>
    <x v="4"/>
    <x v="4"/>
    <x v="5"/>
    <x v="4"/>
    <x v="1"/>
    <s v="Toronto"/>
    <x v="4"/>
  </r>
  <r>
    <s v="9705"/>
    <x v="683"/>
    <x v="0"/>
    <n v="9"/>
    <n v="6.7693935266266516"/>
    <x v="1302"/>
    <n v="3215.2306064733734"/>
    <x v="0"/>
    <x v="1160"/>
    <x v="0"/>
    <x v="0"/>
    <x v="0"/>
    <x v="0"/>
    <x v="1"/>
    <s v="Howard"/>
    <x v="1"/>
  </r>
  <r>
    <s v="9706"/>
    <x v="858"/>
    <x v="1"/>
    <n v="10"/>
    <n v="171.4852918403636"/>
    <x v="108"/>
    <n v="48.514708159636399"/>
    <x v="0"/>
    <x v="807"/>
    <x v="0"/>
    <x v="0"/>
    <x v="15"/>
    <x v="5"/>
    <x v="1"/>
    <s v="Leominster"/>
    <x v="1"/>
  </r>
  <r>
    <s v="9707"/>
    <x v="648"/>
    <x v="0"/>
    <n v="12"/>
    <n v="102.34766575496424"/>
    <x v="3921"/>
    <n v="11404.952334245036"/>
    <x v="0"/>
    <x v="457"/>
    <x v="4"/>
    <x v="4"/>
    <x v="5"/>
    <x v="4"/>
    <x v="1"/>
    <s v="Orlando"/>
    <x v="1"/>
  </r>
  <r>
    <s v="9708"/>
    <x v="850"/>
    <x v="2"/>
    <n v="10"/>
    <n v="2263.2892342637851"/>
    <x v="569"/>
    <n v="2026.7107657362149"/>
    <x v="0"/>
    <x v="325"/>
    <x v="0"/>
    <x v="0"/>
    <x v="14"/>
    <x v="3"/>
    <x v="1"/>
    <s v="New York"/>
    <x v="1"/>
  </r>
  <r>
    <s v="9709"/>
    <x v="638"/>
    <x v="0"/>
    <n v="13"/>
    <n v="1388.4937225263543"/>
    <x v="1760"/>
    <n v="879.38027747364549"/>
    <x v="0"/>
    <x v="1022"/>
    <x v="2"/>
    <x v="2"/>
    <x v="2"/>
    <x v="2"/>
    <x v="1"/>
    <s v="Charleston"/>
    <x v="1"/>
  </r>
  <r>
    <s v="9711"/>
    <x v="900"/>
    <x v="1"/>
    <n v="12"/>
    <n v="102.87050353589349"/>
    <x v="3922"/>
    <n v="177.23749646410653"/>
    <x v="0"/>
    <x v="814"/>
    <x v="0"/>
    <x v="0"/>
    <x v="17"/>
    <x v="4"/>
    <x v="0"/>
    <s v="Athens"/>
    <x v="19"/>
  </r>
  <r>
    <s v="9712"/>
    <x v="149"/>
    <x v="1"/>
    <n v="480"/>
    <n v="83.283919445307333"/>
    <x v="3923"/>
    <n v="1523.8785805546927"/>
    <x v="3"/>
    <x v="459"/>
    <x v="0"/>
    <x v="0"/>
    <x v="18"/>
    <x v="5"/>
    <x v="1"/>
    <s v="North Harford"/>
    <x v="1"/>
  </r>
  <r>
    <s v="9714"/>
    <x v="170"/>
    <x v="1"/>
    <n v="5"/>
    <n v="660.73888555314886"/>
    <x v="834"/>
    <n v="34.261114446851138"/>
    <x v="0"/>
    <x v="256"/>
    <x v="8"/>
    <x v="8"/>
    <x v="11"/>
    <x v="4"/>
    <x v="1"/>
    <s v="Germantown"/>
    <x v="1"/>
  </r>
  <r>
    <s v="9715"/>
    <x v="514"/>
    <x v="1"/>
    <n v="5"/>
    <n v="13.879021052444646"/>
    <x v="1011"/>
    <n v="481.12097894755533"/>
    <x v="0"/>
    <x v="673"/>
    <x v="8"/>
    <x v="8"/>
    <x v="13"/>
    <x v="4"/>
    <x v="1"/>
    <s v="Houston"/>
    <x v="1"/>
  </r>
  <r>
    <s v="9716"/>
    <x v="170"/>
    <x v="1"/>
    <n v="36"/>
    <n v="13580.142288284011"/>
    <x v="3924"/>
    <n v="-5336.1422882840106"/>
    <x v="1"/>
    <x v="1310"/>
    <x v="8"/>
    <x v="8"/>
    <x v="11"/>
    <x v="4"/>
    <x v="0"/>
    <s v="Berlin"/>
    <x v="5"/>
  </r>
  <r>
    <s v="9718"/>
    <x v="234"/>
    <x v="1"/>
    <n v="6"/>
    <n v="36.240130943113748"/>
    <x v="3925"/>
    <n v="114.95986905688625"/>
    <x v="0"/>
    <x v="962"/>
    <x v="0"/>
    <x v="0"/>
    <x v="21"/>
    <x v="0"/>
    <x v="1"/>
    <s v="Somerville"/>
    <x v="1"/>
  </r>
  <r>
    <s v="9719"/>
    <x v="349"/>
    <x v="0"/>
    <n v="40"/>
    <n v="243.64159832482304"/>
    <x v="3926"/>
    <n v="34516.358401675177"/>
    <x v="1"/>
    <x v="1080"/>
    <x v="2"/>
    <x v="2"/>
    <x v="4"/>
    <x v="3"/>
    <x v="1"/>
    <s v="Bethesda"/>
    <x v="1"/>
  </r>
  <r>
    <s v="9722"/>
    <x v="149"/>
    <x v="1"/>
    <n v="4"/>
    <n v="227.67069301340462"/>
    <x v="3927"/>
    <n v="72.529306986595373"/>
    <x v="0"/>
    <x v="640"/>
    <x v="7"/>
    <x v="7"/>
    <x v="9"/>
    <x v="4"/>
    <x v="1"/>
    <s v="East Orange"/>
    <x v="1"/>
  </r>
  <r>
    <s v="9723"/>
    <x v="484"/>
    <x v="1"/>
    <n v="9"/>
    <n v="203.85818371656262"/>
    <x v="3928"/>
    <n v="-100.93318371656262"/>
    <x v="0"/>
    <x v="811"/>
    <x v="0"/>
    <x v="0"/>
    <x v="17"/>
    <x v="4"/>
    <x v="1"/>
    <s v="Austin"/>
    <x v="1"/>
  </r>
  <r>
    <s v="9725"/>
    <x v="777"/>
    <x v="1"/>
    <n v="8"/>
    <n v="3064.3942337034696"/>
    <x v="3213"/>
    <n v="679.60576629653042"/>
    <x v="0"/>
    <x v="346"/>
    <x v="0"/>
    <x v="0"/>
    <x v="14"/>
    <x v="3"/>
    <x v="0"/>
    <s v="Nice"/>
    <x v="7"/>
  </r>
  <r>
    <s v="9727"/>
    <x v="55"/>
    <x v="0"/>
    <n v="9"/>
    <n v="30.401365463852052"/>
    <x v="3929"/>
    <n v="453.59863453614793"/>
    <x v="2"/>
    <x v="1217"/>
    <x v="2"/>
    <x v="2"/>
    <x v="17"/>
    <x v="4"/>
    <x v="2"/>
    <s v="Beijing"/>
    <x v="2"/>
  </r>
  <r>
    <s v="9729"/>
    <x v="52"/>
    <x v="1"/>
    <n v="24"/>
    <n v="8772.0244967159815"/>
    <x v="3930"/>
    <n v="21754.475503284018"/>
    <x v="3"/>
    <x v="586"/>
    <x v="8"/>
    <x v="8"/>
    <x v="5"/>
    <x v="4"/>
    <x v="1"/>
    <s v="North Harford"/>
    <x v="1"/>
  </r>
  <r>
    <s v="9732"/>
    <x v="182"/>
    <x v="1"/>
    <n v="10"/>
    <n v="163.5054695554856"/>
    <x v="1892"/>
    <n v="52.194530444514385"/>
    <x v="0"/>
    <x v="52"/>
    <x v="0"/>
    <x v="0"/>
    <x v="1"/>
    <x v="1"/>
    <x v="0"/>
    <s v="Warsaw"/>
    <x v="30"/>
  </r>
  <r>
    <s v="9733"/>
    <x v="318"/>
    <x v="1"/>
    <n v="6"/>
    <n v="726.0440280348497"/>
    <x v="1489"/>
    <n v="1067.9559719651502"/>
    <x v="1"/>
    <x v="332"/>
    <x v="0"/>
    <x v="0"/>
    <x v="14"/>
    <x v="3"/>
    <x v="2"/>
    <s v="Beijing"/>
    <x v="2"/>
  </r>
  <r>
    <s v="9735"/>
    <x v="123"/>
    <x v="1"/>
    <n v="4"/>
    <n v="51.270978823298421"/>
    <x v="1903"/>
    <n v="14.990021176701575"/>
    <x v="1"/>
    <x v="109"/>
    <x v="0"/>
    <x v="0"/>
    <x v="15"/>
    <x v="5"/>
    <x v="1"/>
    <s v="Bethesda"/>
    <x v="1"/>
  </r>
  <r>
    <s v="9739"/>
    <x v="324"/>
    <x v="1"/>
    <n v="4"/>
    <n v="118.29802584938456"/>
    <x v="3931"/>
    <n v="1055.3019741506153"/>
    <x v="1"/>
    <x v="551"/>
    <x v="3"/>
    <x v="3"/>
    <x v="5"/>
    <x v="4"/>
    <x v="0"/>
    <s v="Berlin"/>
    <x v="5"/>
  </r>
  <r>
    <s v="9740"/>
    <x v="342"/>
    <x v="0"/>
    <n v="26"/>
    <n v="68.814312159572495"/>
    <x v="3932"/>
    <n v="6895.8956878404279"/>
    <x v="0"/>
    <x v="609"/>
    <x v="3"/>
    <x v="3"/>
    <x v="16"/>
    <x v="4"/>
    <x v="1"/>
    <s v="Jersey City"/>
    <x v="1"/>
  </r>
  <r>
    <s v="9741"/>
    <x v="49"/>
    <x v="0"/>
    <n v="13"/>
    <n v="1596.8276795276872"/>
    <x v="2896"/>
    <n v="10940.622320472314"/>
    <x v="1"/>
    <x v="1090"/>
    <x v="8"/>
    <x v="8"/>
    <x v="11"/>
    <x v="4"/>
    <x v="2"/>
    <s v="Beijing"/>
    <x v="2"/>
  </r>
  <r>
    <s v="9742"/>
    <x v="472"/>
    <x v="0"/>
    <n v="9"/>
    <n v="39.959167087864969"/>
    <x v="598"/>
    <n v="479.24083291213509"/>
    <x v="0"/>
    <x v="1524"/>
    <x v="7"/>
    <x v="7"/>
    <x v="13"/>
    <x v="4"/>
    <x v="1"/>
    <s v="Tallahassee"/>
    <x v="1"/>
  </r>
  <r>
    <s v="9743"/>
    <x v="923"/>
    <x v="0"/>
    <n v="13"/>
    <n v="372.04188985438776"/>
    <x v="3933"/>
    <n v="1057.3081101456121"/>
    <x v="0"/>
    <x v="1517"/>
    <x v="0"/>
    <x v="0"/>
    <x v="1"/>
    <x v="1"/>
    <x v="2"/>
    <s v="Tehran"/>
    <x v="9"/>
  </r>
  <r>
    <s v="9746"/>
    <x v="710"/>
    <x v="0"/>
    <n v="24"/>
    <n v="5548.2196084933767"/>
    <x v="3934"/>
    <n v="-940.75960849337662"/>
    <x v="1"/>
    <x v="111"/>
    <x v="6"/>
    <x v="6"/>
    <x v="12"/>
    <x v="0"/>
    <x v="1"/>
    <s v="Bethesda"/>
    <x v="1"/>
  </r>
  <r>
    <s v="9747"/>
    <x v="671"/>
    <x v="2"/>
    <n v="12"/>
    <n v="11.122066668718887"/>
    <x v="354"/>
    <n v="3468.8779333312809"/>
    <x v="0"/>
    <x v="1329"/>
    <x v="5"/>
    <x v="5"/>
    <x v="19"/>
    <x v="5"/>
    <x v="1"/>
    <s v="Fredericksburg"/>
    <x v="1"/>
  </r>
  <r>
    <s v="9748"/>
    <x v="205"/>
    <x v="2"/>
    <n v="10"/>
    <n v="9.057856526197499"/>
    <x v="6"/>
    <n v="6980.9421434738024"/>
    <x v="2"/>
    <x v="703"/>
    <x v="7"/>
    <x v="7"/>
    <x v="11"/>
    <x v="4"/>
    <x v="0"/>
    <s v="Paris"/>
    <x v="7"/>
  </r>
  <r>
    <s v="9753"/>
    <x v="10"/>
    <x v="1"/>
    <n v="9"/>
    <n v="163.47912945526011"/>
    <x v="3418"/>
    <n v="1978.5208705447399"/>
    <x v="1"/>
    <x v="1530"/>
    <x v="5"/>
    <x v="5"/>
    <x v="7"/>
    <x v="5"/>
    <x v="1"/>
    <s v="Bethesda"/>
    <x v="1"/>
  </r>
  <r>
    <s v="9754"/>
    <x v="246"/>
    <x v="1"/>
    <n v="9"/>
    <n v="16.851832128992804"/>
    <x v="2848"/>
    <n v="340.25316787100724"/>
    <x v="1"/>
    <x v="753"/>
    <x v="0"/>
    <x v="0"/>
    <x v="17"/>
    <x v="4"/>
    <x v="1"/>
    <s v="Bethesda"/>
    <x v="1"/>
  </r>
  <r>
    <s v="9755"/>
    <x v="901"/>
    <x v="0"/>
    <n v="12"/>
    <n v="44.48862615086118"/>
    <x v="3935"/>
    <n v="146.31137384913882"/>
    <x v="1"/>
    <x v="1059"/>
    <x v="0"/>
    <x v="0"/>
    <x v="17"/>
    <x v="4"/>
    <x v="0"/>
    <s v="Berlin"/>
    <x v="5"/>
  </r>
  <r>
    <s v="9757"/>
    <x v="399"/>
    <x v="1"/>
    <n v="5"/>
    <n v="8.3699159123576656"/>
    <x v="525"/>
    <n v="241.58008408764232"/>
    <x v="0"/>
    <x v="1403"/>
    <x v="0"/>
    <x v="0"/>
    <x v="21"/>
    <x v="0"/>
    <x v="1"/>
    <s v="Beaumont"/>
    <x v="1"/>
  </r>
  <r>
    <s v="9759"/>
    <x v="1067"/>
    <x v="2"/>
    <n v="9"/>
    <n v="178.18598157633494"/>
    <x v="1357"/>
    <n v="2091.3140184236649"/>
    <x v="1"/>
    <x v="1229"/>
    <x v="0"/>
    <x v="0"/>
    <x v="1"/>
    <x v="1"/>
    <x v="0"/>
    <s v="Berlin"/>
    <x v="5"/>
  </r>
  <r>
    <s v="9760"/>
    <x v="301"/>
    <x v="2"/>
    <n v="12"/>
    <n v="753.24319565486132"/>
    <x v="2113"/>
    <n v="358.25680434513868"/>
    <x v="0"/>
    <x v="809"/>
    <x v="0"/>
    <x v="0"/>
    <x v="21"/>
    <x v="0"/>
    <x v="1"/>
    <s v="Milliken"/>
    <x v="1"/>
  </r>
  <r>
    <s v="9761"/>
    <x v="78"/>
    <x v="1"/>
    <n v="5"/>
    <n v="438.79346664353989"/>
    <x v="1996"/>
    <n v="856.20653335646011"/>
    <x v="0"/>
    <x v="381"/>
    <x v="2"/>
    <x v="2"/>
    <x v="4"/>
    <x v="3"/>
    <x v="1"/>
    <s v="Fort Atkinson"/>
    <x v="1"/>
  </r>
  <r>
    <s v="9762"/>
    <x v="912"/>
    <x v="1"/>
    <n v="13"/>
    <n v="28.973919354796603"/>
    <x v="2552"/>
    <n v="256.10208064520344"/>
    <x v="2"/>
    <x v="517"/>
    <x v="0"/>
    <x v="0"/>
    <x v="15"/>
    <x v="5"/>
    <x v="2"/>
    <s v="Beijing"/>
    <x v="2"/>
  </r>
  <r>
    <s v="9763"/>
    <x v="313"/>
    <x v="2"/>
    <n v="12"/>
    <n v="143.96617663862358"/>
    <x v="1895"/>
    <n v="3018.4338233613767"/>
    <x v="2"/>
    <x v="1436"/>
    <x v="5"/>
    <x v="5"/>
    <x v="19"/>
    <x v="5"/>
    <x v="2"/>
    <s v="Beijing"/>
    <x v="2"/>
  </r>
  <r>
    <s v="9764"/>
    <x v="290"/>
    <x v="3"/>
    <n v="4"/>
    <n v="167.25189346329523"/>
    <x v="3936"/>
    <n v="25.094106536704771"/>
    <x v="0"/>
    <x v="1202"/>
    <x v="0"/>
    <x v="0"/>
    <x v="21"/>
    <x v="0"/>
    <x v="1"/>
    <s v="Castle Rock"/>
    <x v="1"/>
  </r>
  <r>
    <s v="9766"/>
    <x v="873"/>
    <x v="1"/>
    <n v="5"/>
    <n v="5.4840066592122021"/>
    <x v="703"/>
    <n v="65.465993340787804"/>
    <x v="0"/>
    <x v="965"/>
    <x v="0"/>
    <x v="0"/>
    <x v="15"/>
    <x v="5"/>
    <x v="1"/>
    <s v="Round Rock"/>
    <x v="1"/>
  </r>
  <r>
    <s v="9769"/>
    <x v="1082"/>
    <x v="0"/>
    <n v="36"/>
    <n v="2483.8124512822405"/>
    <x v="3937"/>
    <n v="4998.3875487177593"/>
    <x v="1"/>
    <x v="1280"/>
    <x v="7"/>
    <x v="7"/>
    <x v="9"/>
    <x v="4"/>
    <x v="1"/>
    <s v="Bethesda"/>
    <x v="1"/>
  </r>
  <r>
    <s v="9770"/>
    <x v="261"/>
    <x v="1"/>
    <n v="30"/>
    <n v="635.58599181017325"/>
    <x v="3938"/>
    <n v="7404.4140081898267"/>
    <x v="3"/>
    <x v="1226"/>
    <x v="5"/>
    <x v="5"/>
    <x v="7"/>
    <x v="5"/>
    <x v="1"/>
    <s v="North Harford"/>
    <x v="1"/>
  </r>
  <r>
    <s v="9771"/>
    <x v="1007"/>
    <x v="1"/>
    <n v="9"/>
    <n v="727.88641945175891"/>
    <x v="3939"/>
    <n v="4552.1135805482409"/>
    <x v="1"/>
    <x v="920"/>
    <x v="4"/>
    <x v="4"/>
    <x v="6"/>
    <x v="0"/>
    <x v="0"/>
    <s v="Berlin"/>
    <x v="5"/>
  </r>
  <r>
    <s v="9776"/>
    <x v="175"/>
    <x v="2"/>
    <n v="6"/>
    <n v="78.56680710397292"/>
    <x v="3940"/>
    <n v="1377.3771928960271"/>
    <x v="0"/>
    <x v="961"/>
    <x v="2"/>
    <x v="2"/>
    <x v="2"/>
    <x v="2"/>
    <x v="1"/>
    <s v="Elmira"/>
    <x v="1"/>
  </r>
  <r>
    <s v="9777"/>
    <x v="286"/>
    <x v="0"/>
    <n v="26"/>
    <n v="8711.585912414781"/>
    <x v="3941"/>
    <n v="-1854.8559124147814"/>
    <x v="0"/>
    <x v="544"/>
    <x v="3"/>
    <x v="3"/>
    <x v="16"/>
    <x v="4"/>
    <x v="2"/>
    <s v="Tokyo"/>
    <x v="15"/>
  </r>
  <r>
    <s v="9778"/>
    <x v="754"/>
    <x v="1"/>
    <n v="12"/>
    <n v="105.39471896708729"/>
    <x v="3942"/>
    <n v="2523.007781032913"/>
    <x v="0"/>
    <x v="512"/>
    <x v="8"/>
    <x v="8"/>
    <x v="16"/>
    <x v="4"/>
    <x v="1"/>
    <s v="Parkville"/>
    <x v="1"/>
  </r>
  <r>
    <s v="9779"/>
    <x v="730"/>
    <x v="1"/>
    <n v="9"/>
    <n v="51.147593706017581"/>
    <x v="3843"/>
    <n v="1691.4174062939824"/>
    <x v="0"/>
    <x v="431"/>
    <x v="6"/>
    <x v="6"/>
    <x v="12"/>
    <x v="0"/>
    <x v="1"/>
    <s v="Old Saybrook"/>
    <x v="1"/>
  </r>
  <r>
    <s v="9780"/>
    <x v="430"/>
    <x v="2"/>
    <n v="9"/>
    <n v="148.13912299957849"/>
    <x v="2654"/>
    <n v="1921.8608770004216"/>
    <x v="0"/>
    <x v="1060"/>
    <x v="5"/>
    <x v="5"/>
    <x v="19"/>
    <x v="5"/>
    <x v="1"/>
    <s v="Elmira"/>
    <x v="1"/>
  </r>
  <r>
    <s v="9782"/>
    <x v="216"/>
    <x v="1"/>
    <n v="6"/>
    <n v="1404.0375077203189"/>
    <x v="1426"/>
    <n v="-264.0375077203189"/>
    <x v="0"/>
    <x v="422"/>
    <x v="7"/>
    <x v="7"/>
    <x v="11"/>
    <x v="4"/>
    <x v="2"/>
    <s v="Damascus"/>
    <x v="26"/>
  </r>
  <r>
    <s v="9783"/>
    <x v="90"/>
    <x v="1"/>
    <n v="10"/>
    <n v="104.51426006017159"/>
    <x v="1218"/>
    <n v="134.48573993982842"/>
    <x v="0"/>
    <x v="819"/>
    <x v="0"/>
    <x v="0"/>
    <x v="17"/>
    <x v="4"/>
    <x v="1"/>
    <s v="Orlando"/>
    <x v="1"/>
  </r>
  <r>
    <s v="9785"/>
    <x v="845"/>
    <x v="2"/>
    <n v="12"/>
    <n v="528.0117342380197"/>
    <x v="1702"/>
    <n v="2151.5882657619804"/>
    <x v="0"/>
    <x v="912"/>
    <x v="6"/>
    <x v="6"/>
    <x v="12"/>
    <x v="0"/>
    <x v="1"/>
    <s v="Castle Rock"/>
    <x v="1"/>
  </r>
  <r>
    <s v="9786"/>
    <x v="291"/>
    <x v="2"/>
    <n v="10"/>
    <n v="189.650122290973"/>
    <x v="2181"/>
    <n v="400.24987770902698"/>
    <x v="0"/>
    <x v="1271"/>
    <x v="2"/>
    <x v="2"/>
    <x v="2"/>
    <x v="2"/>
    <x v="0"/>
    <s v="Valletta"/>
    <x v="23"/>
  </r>
  <r>
    <s v="9787"/>
    <x v="518"/>
    <x v="0"/>
    <n v="13"/>
    <n v="328.00453154193053"/>
    <x v="3943"/>
    <n v="-126.50453154193053"/>
    <x v="0"/>
    <x v="423"/>
    <x v="0"/>
    <x v="0"/>
    <x v="17"/>
    <x v="4"/>
    <x v="2"/>
    <s v="Bangkok"/>
    <x v="10"/>
  </r>
  <r>
    <s v="9788"/>
    <x v="410"/>
    <x v="2"/>
    <n v="9"/>
    <n v="2.9640522225771067"/>
    <x v="3944"/>
    <n v="147.39744777742291"/>
    <x v="0"/>
    <x v="418"/>
    <x v="0"/>
    <x v="0"/>
    <x v="15"/>
    <x v="5"/>
    <x v="1"/>
    <s v="Morristown"/>
    <x v="1"/>
  </r>
  <r>
    <s v="9789"/>
    <x v="717"/>
    <x v="1"/>
    <n v="10"/>
    <n v="1.0056471583672297"/>
    <x v="87"/>
    <n v="478.49435284163275"/>
    <x v="0"/>
    <x v="1115"/>
    <x v="1"/>
    <x v="1"/>
    <x v="3"/>
    <x v="1"/>
    <x v="1"/>
    <s v="Somerville"/>
    <x v="1"/>
  </r>
  <r>
    <s v="9790"/>
    <x v="971"/>
    <x v="0"/>
    <n v="12"/>
    <n v="88.571631104648461"/>
    <x v="3945"/>
    <n v="49.468368895351531"/>
    <x v="0"/>
    <x v="633"/>
    <x v="0"/>
    <x v="0"/>
    <x v="17"/>
    <x v="4"/>
    <x v="2"/>
    <s v="Bishkek"/>
    <x v="11"/>
  </r>
  <r>
    <s v="9791"/>
    <x v="210"/>
    <x v="2"/>
    <n v="10"/>
    <n v="361.59426992114282"/>
    <x v="1580"/>
    <n v="1728.4057300788572"/>
    <x v="0"/>
    <x v="693"/>
    <x v="7"/>
    <x v="7"/>
    <x v="9"/>
    <x v="4"/>
    <x v="1"/>
    <s v="Darien"/>
    <x v="1"/>
  </r>
  <r>
    <s v="9792"/>
    <x v="726"/>
    <x v="2"/>
    <n v="12"/>
    <n v="12.633678403819996"/>
    <x v="3946"/>
    <n v="669.77152159618004"/>
    <x v="0"/>
    <x v="825"/>
    <x v="2"/>
    <x v="2"/>
    <x v="2"/>
    <x v="2"/>
    <x v="0"/>
    <s v="Koln"/>
    <x v="5"/>
  </r>
  <r>
    <s v="9796"/>
    <x v="927"/>
    <x v="1"/>
    <n v="8"/>
    <n v="198.55046088870262"/>
    <x v="3947"/>
    <n v="1110.3725391112973"/>
    <x v="1"/>
    <x v="39"/>
    <x v="3"/>
    <x v="3"/>
    <x v="8"/>
    <x v="3"/>
    <x v="0"/>
    <s v="Berlin"/>
    <x v="5"/>
  </r>
  <r>
    <s v="9797"/>
    <x v="1056"/>
    <x v="2"/>
    <n v="9"/>
    <n v="1143.8187369910645"/>
    <x v="910"/>
    <n v="2264.4362630089354"/>
    <x v="1"/>
    <x v="480"/>
    <x v="4"/>
    <x v="4"/>
    <x v="5"/>
    <x v="4"/>
    <x v="0"/>
    <s v="Berlin"/>
    <x v="5"/>
  </r>
  <r>
    <s v="9798"/>
    <x v="1008"/>
    <x v="1"/>
    <n v="6"/>
    <n v="46.108152875228065"/>
    <x v="3948"/>
    <n v="238.83484712477193"/>
    <x v="0"/>
    <x v="644"/>
    <x v="0"/>
    <x v="0"/>
    <x v="21"/>
    <x v="0"/>
    <x v="1"/>
    <s v="Toppenish"/>
    <x v="1"/>
  </r>
  <r>
    <s v="9799"/>
    <x v="100"/>
    <x v="1"/>
    <n v="26"/>
    <n v="81.301038195713886"/>
    <x v="3949"/>
    <n v="21074.698961804286"/>
    <x v="2"/>
    <x v="395"/>
    <x v="4"/>
    <x v="4"/>
    <x v="6"/>
    <x v="0"/>
    <x v="1"/>
    <s v="Seattle"/>
    <x v="1"/>
  </r>
  <r>
    <s v="9800"/>
    <x v="12"/>
    <x v="0"/>
    <n v="12"/>
    <n v="1953.2376053101461"/>
    <x v="3950"/>
    <n v="1116.9623946898537"/>
    <x v="0"/>
    <x v="964"/>
    <x v="5"/>
    <x v="5"/>
    <x v="19"/>
    <x v="5"/>
    <x v="1"/>
    <s v="Russellville"/>
    <x v="1"/>
  </r>
  <r>
    <s v="9801"/>
    <x v="866"/>
    <x v="2"/>
    <n v="20"/>
    <n v="3571.969614750974"/>
    <x v="3951"/>
    <n v="-2251.969614750974"/>
    <x v="3"/>
    <x v="261"/>
    <x v="2"/>
    <x v="2"/>
    <x v="20"/>
    <x v="3"/>
    <x v="1"/>
    <s v="North Harford"/>
    <x v="1"/>
  </r>
  <r>
    <s v="9803"/>
    <x v="701"/>
    <x v="0"/>
    <n v="13"/>
    <n v="3744.7635077511259"/>
    <x v="3952"/>
    <n v="1003.8164922488741"/>
    <x v="1"/>
    <x v="1318"/>
    <x v="8"/>
    <x v="8"/>
    <x v="5"/>
    <x v="4"/>
    <x v="1"/>
    <s v="Bethesda"/>
    <x v="1"/>
  </r>
  <r>
    <s v="9805"/>
    <x v="224"/>
    <x v="1"/>
    <n v="27"/>
    <n v="23.232623781125199"/>
    <x v="3953"/>
    <n v="905.30937621887483"/>
    <x v="1"/>
    <x v="1460"/>
    <x v="0"/>
    <x v="0"/>
    <x v="15"/>
    <x v="5"/>
    <x v="2"/>
    <s v="Beijing"/>
    <x v="2"/>
  </r>
  <r>
    <s v="9806"/>
    <x v="1009"/>
    <x v="0"/>
    <n v="9"/>
    <n v="457.56853887159895"/>
    <x v="1269"/>
    <n v="2094.4314611284012"/>
    <x v="0"/>
    <x v="690"/>
    <x v="6"/>
    <x v="6"/>
    <x v="12"/>
    <x v="0"/>
    <x v="2"/>
    <s v="Bishkek"/>
    <x v="11"/>
  </r>
  <r>
    <s v="9809"/>
    <x v="554"/>
    <x v="1"/>
    <n v="13"/>
    <n v="1690.2986147043696"/>
    <x v="105"/>
    <n v="2029.7013852956304"/>
    <x v="0"/>
    <x v="1313"/>
    <x v="5"/>
    <x v="5"/>
    <x v="7"/>
    <x v="5"/>
    <x v="1"/>
    <s v="Granger"/>
    <x v="1"/>
  </r>
  <r>
    <s v="9810"/>
    <x v="607"/>
    <x v="2"/>
    <n v="10"/>
    <n v="28.558222067665223"/>
    <x v="1155"/>
    <n v="2981.4417779323348"/>
    <x v="0"/>
    <x v="192"/>
    <x v="0"/>
    <x v="0"/>
    <x v="19"/>
    <x v="5"/>
    <x v="2"/>
    <s v="Tokyo"/>
    <x v="15"/>
  </r>
  <r>
    <s v="9813"/>
    <x v="773"/>
    <x v="0"/>
    <n v="9"/>
    <n v="855.6302154285388"/>
    <x v="1627"/>
    <n v="125.3697845714612"/>
    <x v="0"/>
    <x v="587"/>
    <x v="7"/>
    <x v="7"/>
    <x v="11"/>
    <x v="4"/>
    <x v="0"/>
    <s v="Hofheim am Taunus"/>
    <x v="5"/>
  </r>
  <r>
    <s v="9814"/>
    <x v="709"/>
    <x v="0"/>
    <n v="8"/>
    <n v="3868.090334009134"/>
    <x v="3954"/>
    <n v="6523.9096659908664"/>
    <x v="0"/>
    <x v="568"/>
    <x v="3"/>
    <x v="3"/>
    <x v="5"/>
    <x v="4"/>
    <x v="0"/>
    <s v="Moscow"/>
    <x v="0"/>
  </r>
  <r>
    <s v="9815"/>
    <x v="521"/>
    <x v="0"/>
    <n v="13"/>
    <n v="1495.9413687829162"/>
    <x v="3493"/>
    <n v="6148.0586312170835"/>
    <x v="2"/>
    <x v="613"/>
    <x v="6"/>
    <x v="6"/>
    <x v="0"/>
    <x v="0"/>
    <x v="1"/>
    <s v="Seattle"/>
    <x v="1"/>
  </r>
  <r>
    <s v="9818"/>
    <x v="1026"/>
    <x v="1"/>
    <n v="6"/>
    <n v="35.30918764458076"/>
    <x v="3955"/>
    <n v="793.49081235541917"/>
    <x v="0"/>
    <x v="908"/>
    <x v="6"/>
    <x v="6"/>
    <x v="12"/>
    <x v="0"/>
    <x v="1"/>
    <s v="Houston"/>
    <x v="1"/>
  </r>
  <r>
    <s v="9819"/>
    <x v="854"/>
    <x v="1"/>
    <n v="5"/>
    <n v="769.73616163953454"/>
    <x v="1752"/>
    <n v="-169.7861616395345"/>
    <x v="0"/>
    <x v="1290"/>
    <x v="3"/>
    <x v="3"/>
    <x v="8"/>
    <x v="3"/>
    <x v="1"/>
    <s v="Fort Collins"/>
    <x v="1"/>
  </r>
  <r>
    <s v="9820"/>
    <x v="321"/>
    <x v="1"/>
    <n v="10"/>
    <n v="3056.3061090321075"/>
    <x v="1091"/>
    <n v="2833.6938909678925"/>
    <x v="0"/>
    <x v="727"/>
    <x v="5"/>
    <x v="5"/>
    <x v="19"/>
    <x v="5"/>
    <x v="1"/>
    <s v="Atlantic City"/>
    <x v="1"/>
  </r>
  <r>
    <s v="9821"/>
    <x v="587"/>
    <x v="1"/>
    <n v="10"/>
    <n v="133.50649016858688"/>
    <x v="1541"/>
    <n v="76.093509831413115"/>
    <x v="1"/>
    <x v="1024"/>
    <x v="0"/>
    <x v="0"/>
    <x v="17"/>
    <x v="4"/>
    <x v="0"/>
    <s v="Berlin"/>
    <x v="5"/>
  </r>
  <r>
    <s v="9822"/>
    <x v="594"/>
    <x v="1"/>
    <n v="10"/>
    <n v="3950.4172686924394"/>
    <x v="303"/>
    <n v="-370.41726869243939"/>
    <x v="0"/>
    <x v="454"/>
    <x v="0"/>
    <x v="0"/>
    <x v="0"/>
    <x v="0"/>
    <x v="1"/>
    <s v="Kennewick"/>
    <x v="1"/>
  </r>
  <r>
    <s v="9823"/>
    <x v="969"/>
    <x v="1"/>
    <n v="12"/>
    <n v="180.10710508696937"/>
    <x v="3097"/>
    <n v="95.892894913030631"/>
    <x v="1"/>
    <x v="253"/>
    <x v="0"/>
    <x v="0"/>
    <x v="15"/>
    <x v="5"/>
    <x v="1"/>
    <s v="Bethesda"/>
    <x v="1"/>
  </r>
  <r>
    <s v="9825"/>
    <x v="979"/>
    <x v="2"/>
    <n v="13"/>
    <n v="148.89944667649939"/>
    <x v="3956"/>
    <n v="1105.9750533235006"/>
    <x v="0"/>
    <x v="132"/>
    <x v="1"/>
    <x v="1"/>
    <x v="3"/>
    <x v="1"/>
    <x v="2"/>
    <s v="New Delhi"/>
    <x v="14"/>
  </r>
  <r>
    <s v="9826"/>
    <x v="506"/>
    <x v="0"/>
    <n v="13"/>
    <n v="1120.1255901176776"/>
    <x v="3957"/>
    <n v="11717.024409882322"/>
    <x v="0"/>
    <x v="580"/>
    <x v="4"/>
    <x v="4"/>
    <x v="6"/>
    <x v="0"/>
    <x v="2"/>
    <s v="Bangkok"/>
    <x v="10"/>
  </r>
  <r>
    <s v="9827"/>
    <x v="112"/>
    <x v="1"/>
    <n v="4"/>
    <n v="1.0723549591685178"/>
    <x v="1307"/>
    <n v="98.887645040831472"/>
    <x v="0"/>
    <x v="328"/>
    <x v="0"/>
    <x v="0"/>
    <x v="21"/>
    <x v="0"/>
    <x v="1"/>
    <s v="Ottawa"/>
    <x v="4"/>
  </r>
  <r>
    <s v="9828"/>
    <x v="683"/>
    <x v="0"/>
    <n v="13"/>
    <n v="482.25135404035962"/>
    <x v="1105"/>
    <n v="934.74864595964038"/>
    <x v="0"/>
    <x v="1394"/>
    <x v="2"/>
    <x v="2"/>
    <x v="20"/>
    <x v="3"/>
    <x v="2"/>
    <s v="Kolkata"/>
    <x v="14"/>
  </r>
  <r>
    <s v="9829"/>
    <x v="285"/>
    <x v="0"/>
    <n v="26"/>
    <n v="1256.5622856820048"/>
    <x v="3958"/>
    <n v="-226.59228568200479"/>
    <x v="0"/>
    <x v="114"/>
    <x v="1"/>
    <x v="1"/>
    <x v="3"/>
    <x v="1"/>
    <x v="2"/>
    <s v="Tokyo"/>
    <x v="15"/>
  </r>
  <r>
    <s v="9830"/>
    <x v="712"/>
    <x v="1"/>
    <n v="6"/>
    <n v="2.9513749728469496"/>
    <x v="3959"/>
    <n v="69.792625027153051"/>
    <x v="0"/>
    <x v="864"/>
    <x v="0"/>
    <x v="0"/>
    <x v="2"/>
    <x v="2"/>
    <x v="1"/>
    <s v="Oswego"/>
    <x v="1"/>
  </r>
  <r>
    <s v="9831"/>
    <x v="624"/>
    <x v="1"/>
    <n v="16"/>
    <n v="327.12512965278773"/>
    <x v="3960"/>
    <n v="-86.225129652787729"/>
    <x v="1"/>
    <x v="1223"/>
    <x v="0"/>
    <x v="0"/>
    <x v="17"/>
    <x v="4"/>
    <x v="0"/>
    <s v="Berlin"/>
    <x v="5"/>
  </r>
  <r>
    <s v="9832"/>
    <x v="573"/>
    <x v="1"/>
    <n v="6"/>
    <n v="18.094742722295969"/>
    <x v="3961"/>
    <n v="1380.705257277704"/>
    <x v="0"/>
    <x v="383"/>
    <x v="2"/>
    <x v="2"/>
    <x v="4"/>
    <x v="3"/>
    <x v="1"/>
    <s v="Miami"/>
    <x v="1"/>
  </r>
  <r>
    <s v="9833"/>
    <x v="18"/>
    <x v="0"/>
    <n v="12"/>
    <n v="17489.768787610315"/>
    <x v="3962"/>
    <n v="762.23121238968452"/>
    <x v="0"/>
    <x v="1495"/>
    <x v="4"/>
    <x v="4"/>
    <x v="6"/>
    <x v="0"/>
    <x v="1"/>
    <s v="Oshkosh"/>
    <x v="1"/>
  </r>
  <r>
    <s v="9834"/>
    <x v="152"/>
    <x v="2"/>
    <n v="12"/>
    <n v="996.58161829121661"/>
    <x v="2145"/>
    <n v="7202.5183817087836"/>
    <x v="2"/>
    <x v="276"/>
    <x v="9"/>
    <x v="9"/>
    <x v="14"/>
    <x v="3"/>
    <x v="1"/>
    <s v="Seattle"/>
    <x v="1"/>
  </r>
  <r>
    <s v="9835"/>
    <x v="774"/>
    <x v="0"/>
    <n v="39"/>
    <n v="0.96358726119785199"/>
    <x v="3963"/>
    <n v="534.49591273880219"/>
    <x v="1"/>
    <x v="1132"/>
    <x v="2"/>
    <x v="2"/>
    <x v="2"/>
    <x v="2"/>
    <x v="2"/>
    <s v="Beijing"/>
    <x v="2"/>
  </r>
  <r>
    <s v="9838"/>
    <x v="916"/>
    <x v="2"/>
    <n v="9"/>
    <n v="31.641773976103767"/>
    <x v="3964"/>
    <n v="164.33822602389623"/>
    <x v="1"/>
    <x v="833"/>
    <x v="0"/>
    <x v="0"/>
    <x v="17"/>
    <x v="4"/>
    <x v="2"/>
    <s v="Beijing"/>
    <x v="2"/>
  </r>
  <r>
    <s v="9839"/>
    <x v="481"/>
    <x v="1"/>
    <n v="9"/>
    <n v="1578.9177890715007"/>
    <x v="3965"/>
    <n v="180.64221092849925"/>
    <x v="0"/>
    <x v="36"/>
    <x v="8"/>
    <x v="8"/>
    <x v="10"/>
    <x v="1"/>
    <x v="2"/>
    <s v="Hong Kong"/>
    <x v="2"/>
  </r>
  <r>
    <s v="9840"/>
    <x v="503"/>
    <x v="1"/>
    <n v="5"/>
    <n v="2.7801612311002617"/>
    <x v="834"/>
    <n v="692.21983876889976"/>
    <x v="1"/>
    <x v="74"/>
    <x v="0"/>
    <x v="0"/>
    <x v="11"/>
    <x v="4"/>
    <x v="0"/>
    <s v="Berlin"/>
    <x v="5"/>
  </r>
  <r>
    <s v="9841"/>
    <x v="1086"/>
    <x v="1"/>
    <n v="36"/>
    <n v="1817.0023067787231"/>
    <x v="3966"/>
    <n v="28272.997693221278"/>
    <x v="3"/>
    <x v="653"/>
    <x v="4"/>
    <x v="4"/>
    <x v="6"/>
    <x v="0"/>
    <x v="1"/>
    <s v="North Harford"/>
    <x v="1"/>
  </r>
  <r>
    <s v="9842"/>
    <x v="327"/>
    <x v="1"/>
    <n v="6"/>
    <n v="468.05265561577636"/>
    <x v="3967"/>
    <n v="665.9473443842237"/>
    <x v="0"/>
    <x v="1447"/>
    <x v="5"/>
    <x v="5"/>
    <x v="19"/>
    <x v="5"/>
    <x v="1"/>
    <s v="Houston"/>
    <x v="1"/>
  </r>
  <r>
    <s v="9843"/>
    <x v="552"/>
    <x v="1"/>
    <n v="8"/>
    <n v="11.667757180999061"/>
    <x v="3968"/>
    <n v="269.05424281900093"/>
    <x v="0"/>
    <x v="525"/>
    <x v="0"/>
    <x v="0"/>
    <x v="15"/>
    <x v="5"/>
    <x v="0"/>
    <s v="Paris"/>
    <x v="7"/>
  </r>
  <r>
    <s v="9844"/>
    <x v="686"/>
    <x v="2"/>
    <n v="26"/>
    <n v="75.617195920022837"/>
    <x v="3969"/>
    <n v="2458.7828040799773"/>
    <x v="0"/>
    <x v="216"/>
    <x v="7"/>
    <x v="7"/>
    <x v="13"/>
    <x v="4"/>
    <x v="0"/>
    <s v="Cambridge"/>
    <x v="3"/>
  </r>
  <r>
    <s v="9845"/>
    <x v="942"/>
    <x v="2"/>
    <n v="10"/>
    <n v="66.637503531251497"/>
    <x v="1385"/>
    <n v="3823.3624964687483"/>
    <x v="0"/>
    <x v="1001"/>
    <x v="4"/>
    <x v="4"/>
    <x v="5"/>
    <x v="4"/>
    <x v="0"/>
    <s v="Stockholm"/>
    <x v="33"/>
  </r>
  <r>
    <s v="9848"/>
    <x v="75"/>
    <x v="1"/>
    <n v="8"/>
    <n v="313.65798604274664"/>
    <x v="2750"/>
    <n v="1054.3420139572534"/>
    <x v="0"/>
    <x v="422"/>
    <x v="7"/>
    <x v="7"/>
    <x v="11"/>
    <x v="4"/>
    <x v="0"/>
    <s v="Leeds"/>
    <x v="3"/>
  </r>
  <r>
    <s v="9853"/>
    <x v="1004"/>
    <x v="1"/>
    <n v="5"/>
    <n v="173.36185212156698"/>
    <x v="3009"/>
    <n v="171.63814787843302"/>
    <x v="0"/>
    <x v="1531"/>
    <x v="2"/>
    <x v="2"/>
    <x v="20"/>
    <x v="3"/>
    <x v="2"/>
    <s v="New Delhi"/>
    <x v="14"/>
  </r>
  <r>
    <s v="9854"/>
    <x v="194"/>
    <x v="1"/>
    <n v="12"/>
    <n v="3.8011396163262927"/>
    <x v="59"/>
    <n v="2744.1988603836735"/>
    <x v="0"/>
    <x v="671"/>
    <x v="7"/>
    <x v="7"/>
    <x v="11"/>
    <x v="4"/>
    <x v="1"/>
    <s v="New York"/>
    <x v="1"/>
  </r>
  <r>
    <s v="9856"/>
    <x v="912"/>
    <x v="1"/>
    <n v="4"/>
    <n v="197.44813861244378"/>
    <x v="3970"/>
    <n v="-63.08013861244379"/>
    <x v="0"/>
    <x v="1019"/>
    <x v="2"/>
    <x v="2"/>
    <x v="17"/>
    <x v="4"/>
    <x v="0"/>
    <s v="Edinburgh"/>
    <x v="3"/>
  </r>
  <r>
    <s v="9859"/>
    <x v="98"/>
    <x v="0"/>
    <n v="12"/>
    <n v="649.92087067328828"/>
    <x v="2365"/>
    <n v="658.96012932671181"/>
    <x v="0"/>
    <x v="706"/>
    <x v="0"/>
    <x v="0"/>
    <x v="2"/>
    <x v="2"/>
    <x v="1"/>
    <s v="Aurora"/>
    <x v="1"/>
  </r>
  <r>
    <s v="9861"/>
    <x v="769"/>
    <x v="2"/>
    <n v="10"/>
    <n v="725.18588300887791"/>
    <x v="3971"/>
    <n v="2764.8141169911223"/>
    <x v="2"/>
    <x v="126"/>
    <x v="8"/>
    <x v="8"/>
    <x v="16"/>
    <x v="4"/>
    <x v="2"/>
    <s v="Beijing"/>
    <x v="2"/>
  </r>
  <r>
    <s v="9863"/>
    <x v="160"/>
    <x v="1"/>
    <n v="6"/>
    <n v="26.092373587244236"/>
    <x v="2265"/>
    <n v="59.047626412755761"/>
    <x v="0"/>
    <x v="965"/>
    <x v="0"/>
    <x v="0"/>
    <x v="15"/>
    <x v="5"/>
    <x v="0"/>
    <s v="Stockholm"/>
    <x v="33"/>
  </r>
  <r>
    <s v="9864"/>
    <x v="825"/>
    <x v="1"/>
    <n v="10"/>
    <n v="112.43249639224442"/>
    <x v="168"/>
    <n v="2987.5675036077555"/>
    <x v="0"/>
    <x v="612"/>
    <x v="5"/>
    <x v="5"/>
    <x v="7"/>
    <x v="5"/>
    <x v="1"/>
    <s v="Madison"/>
    <x v="1"/>
  </r>
  <r>
    <s v="9866"/>
    <x v="991"/>
    <x v="2"/>
    <n v="8"/>
    <n v="428.95966719799952"/>
    <x v="3972"/>
    <n v="2404.8703328020006"/>
    <x v="2"/>
    <x v="1523"/>
    <x v="3"/>
    <x v="3"/>
    <x v="5"/>
    <x v="4"/>
    <x v="0"/>
    <s v="Paris"/>
    <x v="7"/>
  </r>
  <r>
    <s v="9867"/>
    <x v="617"/>
    <x v="0"/>
    <n v="10"/>
    <n v="246.23643382175763"/>
    <x v="425"/>
    <n v="743.7635661782424"/>
    <x v="1"/>
    <x v="668"/>
    <x v="3"/>
    <x v="3"/>
    <x v="13"/>
    <x v="4"/>
    <x v="1"/>
    <s v="Bethesda"/>
    <x v="1"/>
  </r>
  <r>
    <s v="9868"/>
    <x v="209"/>
    <x v="0"/>
    <n v="12"/>
    <n v="17.455859899642135"/>
    <x v="3973"/>
    <n v="486.54414010035788"/>
    <x v="0"/>
    <x v="968"/>
    <x v="0"/>
    <x v="0"/>
    <x v="15"/>
    <x v="5"/>
    <x v="0"/>
    <s v="Moscow"/>
    <x v="0"/>
  </r>
  <r>
    <s v="9870"/>
    <x v="577"/>
    <x v="2"/>
    <n v="12"/>
    <n v="535.27116959709815"/>
    <x v="3974"/>
    <n v="4753.1288304029013"/>
    <x v="0"/>
    <x v="1532"/>
    <x v="4"/>
    <x v="4"/>
    <x v="6"/>
    <x v="0"/>
    <x v="1"/>
    <s v="Beaumont"/>
    <x v="1"/>
  </r>
  <r>
    <s v="9872"/>
    <x v="350"/>
    <x v="1"/>
    <n v="9"/>
    <n v="933.94525337720324"/>
    <x v="1708"/>
    <n v="762.55474662279676"/>
    <x v="0"/>
    <x v="743"/>
    <x v="6"/>
    <x v="6"/>
    <x v="12"/>
    <x v="0"/>
    <x v="1"/>
    <s v="Littleton"/>
    <x v="1"/>
  </r>
  <r>
    <s v="9873"/>
    <x v="159"/>
    <x v="1"/>
    <n v="5"/>
    <n v="381.07197866592099"/>
    <x v="2159"/>
    <n v="168.87802133407905"/>
    <x v="0"/>
    <x v="64"/>
    <x v="2"/>
    <x v="2"/>
    <x v="2"/>
    <x v="2"/>
    <x v="1"/>
    <s v="Waterbury"/>
    <x v="1"/>
  </r>
  <r>
    <s v="9874"/>
    <x v="925"/>
    <x v="2"/>
    <n v="13"/>
    <n v="16.396986047276492"/>
    <x v="1543"/>
    <n v="6085.9530139527242"/>
    <x v="0"/>
    <x v="1006"/>
    <x v="4"/>
    <x v="4"/>
    <x v="0"/>
    <x v="0"/>
    <x v="2"/>
    <s v="Sydney"/>
    <x v="8"/>
  </r>
  <r>
    <s v="9876"/>
    <x v="645"/>
    <x v="1"/>
    <n v="18"/>
    <n v="1894.9922325049984"/>
    <x v="3975"/>
    <n v="3401.3787674950017"/>
    <x v="2"/>
    <x v="13"/>
    <x v="0"/>
    <x v="0"/>
    <x v="1"/>
    <x v="1"/>
    <x v="1"/>
    <s v="Seattle"/>
    <x v="1"/>
  </r>
  <r>
    <s v="9878"/>
    <x v="207"/>
    <x v="1"/>
    <n v="12"/>
    <n v="1043.9956132449345"/>
    <x v="475"/>
    <n v="1716.0043867550655"/>
    <x v="0"/>
    <x v="1060"/>
    <x v="5"/>
    <x v="5"/>
    <x v="19"/>
    <x v="5"/>
    <x v="0"/>
    <s v="Paris"/>
    <x v="7"/>
  </r>
  <r>
    <s v="9879"/>
    <x v="155"/>
    <x v="1"/>
    <n v="10"/>
    <n v="1467.9146296026629"/>
    <x v="135"/>
    <n v="1522.0853703973371"/>
    <x v="0"/>
    <x v="369"/>
    <x v="5"/>
    <x v="5"/>
    <x v="7"/>
    <x v="5"/>
    <x v="1"/>
    <s v="Framingham"/>
    <x v="1"/>
  </r>
  <r>
    <s v="9880"/>
    <x v="990"/>
    <x v="1"/>
    <n v="9"/>
    <n v="248.36058646622601"/>
    <x v="607"/>
    <n v="2331.6394135337741"/>
    <x v="0"/>
    <x v="360"/>
    <x v="5"/>
    <x v="5"/>
    <x v="7"/>
    <x v="5"/>
    <x v="0"/>
    <s v="Glasgow"/>
    <x v="3"/>
  </r>
  <r>
    <s v="9881"/>
    <x v="942"/>
    <x v="2"/>
    <n v="10"/>
    <n v="752.70517075608223"/>
    <x v="236"/>
    <n v="2327.2948292439178"/>
    <x v="2"/>
    <x v="664"/>
    <x v="5"/>
    <x v="5"/>
    <x v="19"/>
    <x v="5"/>
    <x v="1"/>
    <s v="Seattle"/>
    <x v="1"/>
  </r>
  <r>
    <s v="9882"/>
    <x v="4"/>
    <x v="0"/>
    <n v="12"/>
    <n v="1291.526253925849"/>
    <x v="3976"/>
    <n v="10556.61374607415"/>
    <x v="1"/>
    <x v="405"/>
    <x v="7"/>
    <x v="7"/>
    <x v="11"/>
    <x v="4"/>
    <x v="0"/>
    <s v="Berlin"/>
    <x v="5"/>
  </r>
  <r>
    <s v="9883"/>
    <x v="919"/>
    <x v="0"/>
    <n v="8"/>
    <n v="2241.4877650691255"/>
    <x v="999"/>
    <n v="1451.1122349308744"/>
    <x v="1"/>
    <x v="1443"/>
    <x v="0"/>
    <x v="0"/>
    <x v="11"/>
    <x v="4"/>
    <x v="0"/>
    <s v="Berlin"/>
    <x v="5"/>
  </r>
  <r>
    <s v="9885"/>
    <x v="504"/>
    <x v="1"/>
    <n v="12"/>
    <n v="3489.3650360007487"/>
    <x v="2479"/>
    <n v="3099.4349639992515"/>
    <x v="0"/>
    <x v="303"/>
    <x v="0"/>
    <x v="0"/>
    <x v="0"/>
    <x v="0"/>
    <x v="1"/>
    <s v="Pittsfield"/>
    <x v="1"/>
  </r>
  <r>
    <s v="9886"/>
    <x v="656"/>
    <x v="2"/>
    <n v="9"/>
    <n v="486.43018723568389"/>
    <x v="3977"/>
    <n v="2936.7698127643162"/>
    <x v="0"/>
    <x v="1001"/>
    <x v="4"/>
    <x v="4"/>
    <x v="5"/>
    <x v="4"/>
    <x v="0"/>
    <s v="Ramstein"/>
    <x v="5"/>
  </r>
  <r>
    <s v="9887"/>
    <x v="452"/>
    <x v="1"/>
    <n v="12"/>
    <n v="73.736283935420744"/>
    <x v="3978"/>
    <n v="3275.0637160645792"/>
    <x v="1"/>
    <x v="1151"/>
    <x v="9"/>
    <x v="9"/>
    <x v="14"/>
    <x v="3"/>
    <x v="0"/>
    <s v="Berlin"/>
    <x v="5"/>
  </r>
  <r>
    <s v="9891"/>
    <x v="258"/>
    <x v="0"/>
    <n v="9"/>
    <n v="14.436898931543352"/>
    <x v="612"/>
    <n v="1120.7631010684568"/>
    <x v="0"/>
    <x v="510"/>
    <x v="5"/>
    <x v="5"/>
    <x v="7"/>
    <x v="5"/>
    <x v="2"/>
    <s v="Bangkok"/>
    <x v="10"/>
  </r>
  <r>
    <s v="9893"/>
    <x v="1026"/>
    <x v="1"/>
    <n v="12"/>
    <n v="29.080994115586595"/>
    <x v="3979"/>
    <n v="268.41900588441342"/>
    <x v="0"/>
    <x v="1075"/>
    <x v="0"/>
    <x v="0"/>
    <x v="21"/>
    <x v="0"/>
    <x v="1"/>
    <s v="Ridgely"/>
    <x v="1"/>
  </r>
  <r>
    <s v="9895"/>
    <x v="148"/>
    <x v="1"/>
    <n v="6"/>
    <n v="87.258648566883167"/>
    <x v="3980"/>
    <n v="813.34135143311687"/>
    <x v="0"/>
    <x v="1209"/>
    <x v="4"/>
    <x v="4"/>
    <x v="6"/>
    <x v="0"/>
    <x v="1"/>
    <s v="Manitowoc"/>
    <x v="1"/>
  </r>
  <r>
    <s v="9896"/>
    <x v="968"/>
    <x v="0"/>
    <n v="10"/>
    <n v="97.248045358630478"/>
    <x v="1528"/>
    <n v="61.751954641369522"/>
    <x v="0"/>
    <x v="1059"/>
    <x v="0"/>
    <x v="0"/>
    <x v="17"/>
    <x v="4"/>
    <x v="0"/>
    <s v="Knotty Ash"/>
    <x v="3"/>
  </r>
  <r>
    <s v="9897"/>
    <x v="836"/>
    <x v="2"/>
    <n v="26"/>
    <n v="2114.6806219073565"/>
    <x v="3981"/>
    <n v="1835.3193780926435"/>
    <x v="3"/>
    <x v="1088"/>
    <x v="7"/>
    <x v="7"/>
    <x v="9"/>
    <x v="4"/>
    <x v="1"/>
    <s v="North Harford"/>
    <x v="1"/>
  </r>
  <r>
    <s v="9898"/>
    <x v="243"/>
    <x v="0"/>
    <n v="8"/>
    <n v="45.391566119336368"/>
    <x v="3982"/>
    <n v="2929.4084338806638"/>
    <x v="0"/>
    <x v="718"/>
    <x v="5"/>
    <x v="5"/>
    <x v="7"/>
    <x v="5"/>
    <x v="0"/>
    <s v="Madrid"/>
    <x v="32"/>
  </r>
  <r>
    <s v="9901"/>
    <x v="936"/>
    <x v="1"/>
    <n v="12"/>
    <n v="72.919275770066292"/>
    <x v="3983"/>
    <n v="2193.7807242299336"/>
    <x v="0"/>
    <x v="775"/>
    <x v="7"/>
    <x v="7"/>
    <x v="9"/>
    <x v="4"/>
    <x v="0"/>
    <s v="Munich"/>
    <x v="5"/>
  </r>
  <r>
    <s v="9903"/>
    <x v="41"/>
    <x v="1"/>
    <n v="10"/>
    <n v="98.466599442741739"/>
    <x v="28"/>
    <n v="1770.5334005572583"/>
    <x v="0"/>
    <x v="910"/>
    <x v="6"/>
    <x v="6"/>
    <x v="12"/>
    <x v="0"/>
    <x v="1"/>
    <s v="Charlottesville"/>
    <x v="1"/>
  </r>
  <r>
    <s v="9905"/>
    <x v="993"/>
    <x v="0"/>
    <n v="10"/>
    <n v="1449.6024229382997"/>
    <x v="369"/>
    <n v="2912.3975770617003"/>
    <x v="0"/>
    <x v="721"/>
    <x v="4"/>
    <x v="4"/>
    <x v="0"/>
    <x v="0"/>
    <x v="1"/>
    <s v="Bridgeport"/>
    <x v="1"/>
  </r>
  <r>
    <s v="9907"/>
    <x v="125"/>
    <x v="2"/>
    <n v="20"/>
    <n v="48.403942885411254"/>
    <x v="3984"/>
    <n v="-8.6039428854112572"/>
    <x v="1"/>
    <x v="992"/>
    <x v="2"/>
    <x v="2"/>
    <x v="17"/>
    <x v="4"/>
    <x v="1"/>
    <s v="Bethesda"/>
    <x v="1"/>
  </r>
  <r>
    <s v="9908"/>
    <x v="474"/>
    <x v="2"/>
    <n v="12"/>
    <n v="98.105279818873839"/>
    <x v="1643"/>
    <n v="1282.2947201811262"/>
    <x v="3"/>
    <x v="1201"/>
    <x v="7"/>
    <x v="7"/>
    <x v="9"/>
    <x v="4"/>
    <x v="1"/>
    <s v="North Harford"/>
    <x v="1"/>
  </r>
  <r>
    <s v="9909"/>
    <x v="934"/>
    <x v="0"/>
    <n v="8"/>
    <n v="5.2352470853803688"/>
    <x v="647"/>
    <n v="100.06475291461963"/>
    <x v="0"/>
    <x v="392"/>
    <x v="0"/>
    <x v="0"/>
    <x v="17"/>
    <x v="4"/>
    <x v="0"/>
    <s v="Firenze"/>
    <x v="22"/>
  </r>
  <r>
    <s v="9910"/>
    <x v="902"/>
    <x v="3"/>
    <n v="9"/>
    <n v="2578.5434742121101"/>
    <x v="3985"/>
    <n v="54.680525787890019"/>
    <x v="0"/>
    <x v="13"/>
    <x v="0"/>
    <x v="0"/>
    <x v="1"/>
    <x v="1"/>
    <x v="1"/>
    <s v="Hartford"/>
    <x v="1"/>
  </r>
  <r>
    <s v="9911"/>
    <x v="463"/>
    <x v="1"/>
    <n v="8"/>
    <n v="1211.0228770006611"/>
    <x v="3986"/>
    <n v="3903.7771229993391"/>
    <x v="2"/>
    <x v="1218"/>
    <x v="0"/>
    <x v="0"/>
    <x v="0"/>
    <x v="0"/>
    <x v="0"/>
    <s v="Paris"/>
    <x v="7"/>
  </r>
  <r>
    <s v="9912"/>
    <x v="350"/>
    <x v="1"/>
    <n v="9"/>
    <n v="186.7577782548924"/>
    <x v="3987"/>
    <n v="512.39222174510758"/>
    <x v="0"/>
    <x v="767"/>
    <x v="7"/>
    <x v="7"/>
    <x v="9"/>
    <x v="4"/>
    <x v="1"/>
    <s v="Thornton"/>
    <x v="1"/>
  </r>
  <r>
    <s v="9913"/>
    <x v="38"/>
    <x v="1"/>
    <n v="10"/>
    <n v="100.8952109588222"/>
    <x v="590"/>
    <n v="189.00478904117779"/>
    <x v="0"/>
    <x v="351"/>
    <x v="0"/>
    <x v="0"/>
    <x v="15"/>
    <x v="5"/>
    <x v="1"/>
    <s v="Trenton"/>
    <x v="1"/>
  </r>
  <r>
    <s v="9914"/>
    <x v="626"/>
    <x v="0"/>
    <n v="12"/>
    <n v="214.8867384954506"/>
    <x v="3988"/>
    <n v="3341.9132615045496"/>
    <x v="2"/>
    <x v="1135"/>
    <x v="0"/>
    <x v="0"/>
    <x v="0"/>
    <x v="0"/>
    <x v="2"/>
    <s v="Beijing"/>
    <x v="2"/>
  </r>
  <r>
    <s v="9915"/>
    <x v="226"/>
    <x v="2"/>
    <n v="18"/>
    <n v="2926.9062194727403"/>
    <x v="3639"/>
    <n v="-1090.9062194727403"/>
    <x v="2"/>
    <x v="665"/>
    <x v="2"/>
    <x v="2"/>
    <x v="17"/>
    <x v="4"/>
    <x v="0"/>
    <s v="Paris"/>
    <x v="7"/>
  </r>
  <r>
    <s v="9916"/>
    <x v="1077"/>
    <x v="2"/>
    <n v="26"/>
    <n v="1085.7175909372254"/>
    <x v="3989"/>
    <n v="9887.0824090627739"/>
    <x v="1"/>
    <x v="931"/>
    <x v="4"/>
    <x v="4"/>
    <x v="6"/>
    <x v="0"/>
    <x v="2"/>
    <s v="Beijing"/>
    <x v="2"/>
  </r>
  <r>
    <s v="9917"/>
    <x v="986"/>
    <x v="0"/>
    <n v="13"/>
    <n v="120.87951450889284"/>
    <x v="3990"/>
    <n v="12130.320485491107"/>
    <x v="0"/>
    <x v="950"/>
    <x v="4"/>
    <x v="4"/>
    <x v="6"/>
    <x v="0"/>
    <x v="1"/>
    <s v="Lynn"/>
    <x v="1"/>
  </r>
  <r>
    <s v="9921"/>
    <x v="173"/>
    <x v="1"/>
    <n v="5"/>
    <n v="69.758848943754401"/>
    <x v="577"/>
    <n v="925.2411510562456"/>
    <x v="0"/>
    <x v="283"/>
    <x v="0"/>
    <x v="0"/>
    <x v="14"/>
    <x v="3"/>
    <x v="1"/>
    <s v="Orlando"/>
    <x v="1"/>
  </r>
  <r>
    <s v="9924"/>
    <x v="1000"/>
    <x v="0"/>
    <n v="12"/>
    <n v="637.51747064991662"/>
    <x v="792"/>
    <n v="1670.8825293500836"/>
    <x v="0"/>
    <x v="300"/>
    <x v="2"/>
    <x v="2"/>
    <x v="4"/>
    <x v="3"/>
    <x v="2"/>
    <s v="Shanghai"/>
    <x v="2"/>
  </r>
  <r>
    <s v="9925"/>
    <x v="980"/>
    <x v="2"/>
    <n v="10"/>
    <n v="83.788670659212045"/>
    <x v="285"/>
    <n v="4915.2113293407883"/>
    <x v="0"/>
    <x v="605"/>
    <x v="3"/>
    <x v="3"/>
    <x v="16"/>
    <x v="4"/>
    <x v="1"/>
    <s v="Toppenish"/>
    <x v="1"/>
  </r>
  <r>
    <s v="9926"/>
    <x v="290"/>
    <x v="3"/>
    <n v="4"/>
    <n v="19.518738790904763"/>
    <x v="3991"/>
    <n v="736.48126120909524"/>
    <x v="0"/>
    <x v="1447"/>
    <x v="5"/>
    <x v="5"/>
    <x v="19"/>
    <x v="5"/>
    <x v="1"/>
    <s v="Darien"/>
    <x v="1"/>
  </r>
  <r>
    <s v="9928"/>
    <x v="221"/>
    <x v="1"/>
    <n v="10"/>
    <n v="2874.6237689237519"/>
    <x v="582"/>
    <n v="-184.62376892375187"/>
    <x v="0"/>
    <x v="898"/>
    <x v="5"/>
    <x v="5"/>
    <x v="7"/>
    <x v="5"/>
    <x v="1"/>
    <s v="Holyoke"/>
    <x v="1"/>
  </r>
  <r>
    <s v="9932"/>
    <x v="203"/>
    <x v="2"/>
    <n v="10"/>
    <n v="68.435840307713107"/>
    <x v="199"/>
    <n v="1271.5641596922869"/>
    <x v="0"/>
    <x v="104"/>
    <x v="0"/>
    <x v="0"/>
    <x v="1"/>
    <x v="1"/>
    <x v="1"/>
    <s v="Charlottesville"/>
    <x v="1"/>
  </r>
  <r>
    <s v="9933"/>
    <x v="295"/>
    <x v="2"/>
    <n v="12"/>
    <n v="3475.980423385819"/>
    <x v="988"/>
    <n v="3008.4195766141806"/>
    <x v="0"/>
    <x v="622"/>
    <x v="8"/>
    <x v="8"/>
    <x v="16"/>
    <x v="4"/>
    <x v="2"/>
    <s v="Tehran"/>
    <x v="9"/>
  </r>
  <r>
    <s v="9934"/>
    <x v="60"/>
    <x v="0"/>
    <n v="12"/>
    <n v="112.54841332019565"/>
    <x v="3992"/>
    <n v="253.25158667980435"/>
    <x v="0"/>
    <x v="1243"/>
    <x v="0"/>
    <x v="0"/>
    <x v="15"/>
    <x v="5"/>
    <x v="1"/>
    <s v="Rochester"/>
    <x v="1"/>
  </r>
  <r>
    <s v="9935"/>
    <x v="665"/>
    <x v="0"/>
    <n v="9"/>
    <n v="3163.1724383822134"/>
    <x v="3654"/>
    <n v="-478.17243838221339"/>
    <x v="1"/>
    <x v="199"/>
    <x v="5"/>
    <x v="5"/>
    <x v="19"/>
    <x v="5"/>
    <x v="1"/>
    <s v="Bethesda"/>
    <x v="1"/>
  </r>
  <r>
    <s v="9937"/>
    <x v="914"/>
    <x v="0"/>
    <n v="400"/>
    <n v="312.80804923406669"/>
    <x v="1952"/>
    <n v="1583.1919507659334"/>
    <x v="1"/>
    <x v="477"/>
    <x v="0"/>
    <x v="0"/>
    <x v="18"/>
    <x v="5"/>
    <x v="0"/>
    <s v="Berlin"/>
    <x v="5"/>
  </r>
  <r>
    <s v="9938"/>
    <x v="331"/>
    <x v="2"/>
    <n v="18"/>
    <n v="1086.8345726322259"/>
    <x v="3993"/>
    <n v="-647.01057263222583"/>
    <x v="1"/>
    <x v="415"/>
    <x v="0"/>
    <x v="0"/>
    <x v="21"/>
    <x v="0"/>
    <x v="0"/>
    <s v="Berlin"/>
    <x v="5"/>
  </r>
  <r>
    <s v="9941"/>
    <x v="49"/>
    <x v="0"/>
    <n v="8"/>
    <n v="766.2739704474028"/>
    <x v="3994"/>
    <n v="1372.326029552597"/>
    <x v="2"/>
    <x v="616"/>
    <x v="5"/>
    <x v="5"/>
    <x v="19"/>
    <x v="5"/>
    <x v="0"/>
    <s v="Paris"/>
    <x v="7"/>
  </r>
  <r>
    <s v="9942"/>
    <x v="140"/>
    <x v="1"/>
    <n v="5"/>
    <n v="73.49977111439641"/>
    <x v="2582"/>
    <n v="26.00022888560359"/>
    <x v="2"/>
    <x v="421"/>
    <x v="0"/>
    <x v="0"/>
    <x v="17"/>
    <x v="4"/>
    <x v="1"/>
    <s v="Seattle"/>
    <x v="1"/>
  </r>
  <r>
    <s v="9946"/>
    <x v="730"/>
    <x v="1"/>
    <n v="9"/>
    <n v="250.17640269414272"/>
    <x v="3995"/>
    <n v="7440.4735973058569"/>
    <x v="2"/>
    <x v="102"/>
    <x v="3"/>
    <x v="3"/>
    <x v="13"/>
    <x v="4"/>
    <x v="1"/>
    <s v="Seattle"/>
    <x v="1"/>
  </r>
  <r>
    <s v="9948"/>
    <x v="679"/>
    <x v="1"/>
    <n v="5"/>
    <n v="663.57348416607147"/>
    <x v="399"/>
    <n v="161.42651583392853"/>
    <x v="0"/>
    <x v="861"/>
    <x v="6"/>
    <x v="6"/>
    <x v="12"/>
    <x v="0"/>
    <x v="1"/>
    <s v="Roanoke"/>
    <x v="1"/>
  </r>
  <r>
    <s v="9950"/>
    <x v="741"/>
    <x v="2"/>
    <n v="12"/>
    <n v="824.02893288314954"/>
    <x v="3996"/>
    <n v="2727.7710671168506"/>
    <x v="0"/>
    <x v="192"/>
    <x v="0"/>
    <x v="0"/>
    <x v="19"/>
    <x v="5"/>
    <x v="1"/>
    <s v="Thornton"/>
    <x v="1"/>
  </r>
  <r>
    <s v="9951"/>
    <x v="424"/>
    <x v="2"/>
    <n v="9"/>
    <n v="52.48975378309278"/>
    <x v="3997"/>
    <n v="286.72324621690723"/>
    <x v="2"/>
    <x v="1099"/>
    <x v="0"/>
    <x v="0"/>
    <x v="15"/>
    <x v="5"/>
    <x v="0"/>
    <s v="Paris"/>
    <x v="7"/>
  </r>
  <r>
    <s v="9952"/>
    <x v="279"/>
    <x v="0"/>
    <n v="9"/>
    <n v="91.856783621141503"/>
    <x v="1698"/>
    <n v="157.34321637885847"/>
    <x v="0"/>
    <x v="448"/>
    <x v="0"/>
    <x v="0"/>
    <x v="21"/>
    <x v="0"/>
    <x v="1"/>
    <s v="Montreal"/>
    <x v="4"/>
  </r>
  <r>
    <s v="9953"/>
    <x v="844"/>
    <x v="2"/>
    <n v="12"/>
    <n v="926.17095166196668"/>
    <x v="441"/>
    <n v="431.02904833803336"/>
    <x v="0"/>
    <x v="752"/>
    <x v="7"/>
    <x v="7"/>
    <x v="9"/>
    <x v="4"/>
    <x v="1"/>
    <s v="Denver"/>
    <x v="1"/>
  </r>
  <r>
    <s v="9954"/>
    <x v="43"/>
    <x v="3"/>
    <n v="4"/>
    <n v="22.867398827346193"/>
    <x v="801"/>
    <n v="163.3326011726538"/>
    <x v="0"/>
    <x v="491"/>
    <x v="7"/>
    <x v="7"/>
    <x v="13"/>
    <x v="4"/>
    <x v="1"/>
    <s v="Kennebunkport"/>
    <x v="1"/>
  </r>
  <r>
    <s v="9955"/>
    <x v="96"/>
    <x v="2"/>
    <n v="12"/>
    <n v="185.81942558860209"/>
    <x v="1149"/>
    <n v="3030.1805744113981"/>
    <x v="0"/>
    <x v="872"/>
    <x v="6"/>
    <x v="6"/>
    <x v="12"/>
    <x v="0"/>
    <x v="0"/>
    <s v="Dublin"/>
    <x v="16"/>
  </r>
  <r>
    <s v="9956"/>
    <x v="916"/>
    <x v="2"/>
    <n v="24"/>
    <n v="11.952382411654042"/>
    <x v="3998"/>
    <n v="297.07971758834594"/>
    <x v="1"/>
    <x v="331"/>
    <x v="0"/>
    <x v="0"/>
    <x v="15"/>
    <x v="5"/>
    <x v="0"/>
    <s v="Berlin"/>
    <x v="5"/>
  </r>
  <r>
    <s v="9958"/>
    <x v="452"/>
    <x v="1"/>
    <n v="24"/>
    <n v="1046.0887025699233"/>
    <x v="3999"/>
    <n v="5826.911297430077"/>
    <x v="1"/>
    <x v="1134"/>
    <x v="6"/>
    <x v="6"/>
    <x v="12"/>
    <x v="0"/>
    <x v="1"/>
    <s v="Bethesda"/>
    <x v="1"/>
  </r>
  <r>
    <s v="9960"/>
    <x v="6"/>
    <x v="2"/>
    <n v="20"/>
    <n v="1059.6320104883555"/>
    <x v="1973"/>
    <n v="2678.3679895116447"/>
    <x v="1"/>
    <x v="910"/>
    <x v="6"/>
    <x v="6"/>
    <x v="12"/>
    <x v="0"/>
    <x v="2"/>
    <s v="Beijing"/>
    <x v="2"/>
  </r>
  <r>
    <s v="9963"/>
    <x v="445"/>
    <x v="1"/>
    <n v="10"/>
    <n v="368.54192449533423"/>
    <x v="187"/>
    <n v="101.35807550466575"/>
    <x v="0"/>
    <x v="345"/>
    <x v="0"/>
    <x v="0"/>
    <x v="15"/>
    <x v="5"/>
    <x v="1"/>
    <s v="Waterbury"/>
    <x v="1"/>
  </r>
  <r>
    <s v="9964"/>
    <x v="306"/>
    <x v="1"/>
    <n v="6"/>
    <n v="25.68511112961481"/>
    <x v="2489"/>
    <n v="50.719888870385191"/>
    <x v="0"/>
    <x v="131"/>
    <x v="0"/>
    <x v="0"/>
    <x v="17"/>
    <x v="4"/>
    <x v="2"/>
    <s v="Singapore"/>
    <x v="17"/>
  </r>
  <r>
    <s v="9965"/>
    <x v="470"/>
    <x v="1"/>
    <n v="10"/>
    <n v="1.5853701591490446"/>
    <x v="2533"/>
    <n v="368.31462984085096"/>
    <x v="3"/>
    <x v="957"/>
    <x v="0"/>
    <x v="0"/>
    <x v="21"/>
    <x v="0"/>
    <x v="1"/>
    <s v="North Harford"/>
    <x v="1"/>
  </r>
  <r>
    <s v="9967"/>
    <x v="922"/>
    <x v="0"/>
    <n v="12"/>
    <n v="181.57012166447529"/>
    <x v="4000"/>
    <n v="883.12987833552472"/>
    <x v="0"/>
    <x v="751"/>
    <x v="7"/>
    <x v="7"/>
    <x v="9"/>
    <x v="4"/>
    <x v="2"/>
    <s v="Damascus"/>
    <x v="26"/>
  </r>
  <r>
    <s v="9971"/>
    <x v="527"/>
    <x v="1"/>
    <n v="9"/>
    <n v="77.416762491771735"/>
    <x v="192"/>
    <n v="1960.6832375082281"/>
    <x v="0"/>
    <x v="522"/>
    <x v="0"/>
    <x v="0"/>
    <x v="11"/>
    <x v="4"/>
    <x v="1"/>
    <s v="Greeley"/>
    <x v="1"/>
  </r>
  <r>
    <s v="9972"/>
    <x v="225"/>
    <x v="1"/>
    <n v="18"/>
    <n v="11.528771761309928"/>
    <x v="4001"/>
    <n v="7532.4712282386899"/>
    <x v="1"/>
    <x v="948"/>
    <x v="4"/>
    <x v="4"/>
    <x v="6"/>
    <x v="0"/>
    <x v="2"/>
    <s v="Beijing"/>
    <x v="2"/>
  </r>
  <r>
    <s v="9973"/>
    <x v="170"/>
    <x v="1"/>
    <n v="4"/>
    <n v="53.522212501235764"/>
    <x v="2465"/>
    <n v="334.07778749876428"/>
    <x v="1"/>
    <x v="484"/>
    <x v="2"/>
    <x v="2"/>
    <x v="17"/>
    <x v="4"/>
    <x v="2"/>
    <s v="Beijing"/>
    <x v="2"/>
  </r>
  <r>
    <s v="9977"/>
    <x v="745"/>
    <x v="1"/>
    <n v="13"/>
    <n v="50.899835466275995"/>
    <x v="1881"/>
    <n v="3661.1001645337242"/>
    <x v="0"/>
    <x v="352"/>
    <x v="6"/>
    <x v="6"/>
    <x v="12"/>
    <x v="0"/>
    <x v="1"/>
    <s v="Elmira"/>
    <x v="1"/>
  </r>
  <r>
    <s v="9978"/>
    <x v="710"/>
    <x v="0"/>
    <n v="24"/>
    <n v="38.599857028334824"/>
    <x v="4002"/>
    <n v="501.66514297166515"/>
    <x v="2"/>
    <x v="987"/>
    <x v="0"/>
    <x v="0"/>
    <x v="15"/>
    <x v="5"/>
    <x v="1"/>
    <s v="Seattle"/>
    <x v="1"/>
  </r>
  <r>
    <s v="9979"/>
    <x v="494"/>
    <x v="2"/>
    <n v="12"/>
    <n v="66.279675131058582"/>
    <x v="4003"/>
    <n v="10118.520324868941"/>
    <x v="0"/>
    <x v="1533"/>
    <x v="4"/>
    <x v="4"/>
    <x v="6"/>
    <x v="0"/>
    <x v="1"/>
    <s v="Oregon"/>
    <x v="1"/>
  </r>
  <r>
    <s v="9984"/>
    <x v="717"/>
    <x v="1"/>
    <n v="10"/>
    <n v="271.9815005069475"/>
    <x v="723"/>
    <n v="227.91849949305248"/>
    <x v="0"/>
    <x v="1534"/>
    <x v="0"/>
    <x v="0"/>
    <x v="15"/>
    <x v="5"/>
    <x v="1"/>
    <s v="Falmouth"/>
    <x v="1"/>
  </r>
  <r>
    <s v="9987"/>
    <x v="559"/>
    <x v="2"/>
    <n v="20"/>
    <n v="13.745783309980576"/>
    <x v="282"/>
    <n v="1366.2542166900193"/>
    <x v="0"/>
    <x v="25"/>
    <x v="7"/>
    <x v="7"/>
    <x v="13"/>
    <x v="4"/>
    <x v="2"/>
    <s v="Beijing"/>
    <x v="2"/>
  </r>
  <r>
    <s v="9988"/>
    <x v="367"/>
    <x v="0"/>
    <n v="27"/>
    <n v="958.14162159960426"/>
    <x v="4004"/>
    <n v="6477.2083784003962"/>
    <x v="2"/>
    <x v="249"/>
    <x v="7"/>
    <x v="7"/>
    <x v="13"/>
    <x v="4"/>
    <x v="1"/>
    <s v="Seattle"/>
    <x v="1"/>
  </r>
  <r>
    <s v="9989"/>
    <x v="988"/>
    <x v="0"/>
    <n v="16"/>
    <n v="110.92628995753992"/>
    <x v="4005"/>
    <n v="63.87371004246009"/>
    <x v="2"/>
    <x v="72"/>
    <x v="0"/>
    <x v="0"/>
    <x v="17"/>
    <x v="4"/>
    <x v="0"/>
    <s v="Paris"/>
    <x v="7"/>
  </r>
  <r>
    <s v="9990"/>
    <x v="373"/>
    <x v="1"/>
    <n v="10"/>
    <n v="80.224213201587219"/>
    <x v="1218"/>
    <n v="158.77578679841278"/>
    <x v="0"/>
    <x v="814"/>
    <x v="0"/>
    <x v="0"/>
    <x v="17"/>
    <x v="4"/>
    <x v="1"/>
    <s v="Beaumont"/>
    <x v="1"/>
  </r>
  <r>
    <s v="9991"/>
    <x v="41"/>
    <x v="1"/>
    <n v="5"/>
    <n v="73.273501157653783"/>
    <x v="1409"/>
    <n v="-5.7735011576537829"/>
    <x v="3"/>
    <x v="392"/>
    <x v="0"/>
    <x v="0"/>
    <x v="17"/>
    <x v="4"/>
    <x v="1"/>
    <s v="North Harford"/>
    <x v="1"/>
  </r>
  <r>
    <s v="9993"/>
    <x v="510"/>
    <x v="2"/>
    <n v="9"/>
    <n v="2641.6889462081299"/>
    <x v="102"/>
    <n v="3579.4110537918705"/>
    <x v="0"/>
    <x v="573"/>
    <x v="8"/>
    <x v="8"/>
    <x v="5"/>
    <x v="4"/>
    <x v="0"/>
    <s v="Berne"/>
    <x v="27"/>
  </r>
  <r>
    <s v="9995"/>
    <x v="0"/>
    <x v="0"/>
    <n v="12"/>
    <n v="9510.0443917422726"/>
    <x v="1887"/>
    <n v="-4578.0443917422726"/>
    <x v="1"/>
    <x v="1221"/>
    <x v="4"/>
    <x v="4"/>
    <x v="6"/>
    <x v="0"/>
    <x v="0"/>
    <s v="Berlin"/>
    <x v="5"/>
  </r>
  <r>
    <s v="9997"/>
    <x v="948"/>
    <x v="0"/>
    <n v="12"/>
    <n v="521.04719956666077"/>
    <x v="727"/>
    <n v="1716.1528004333391"/>
    <x v="0"/>
    <x v="860"/>
    <x v="6"/>
    <x v="6"/>
    <x v="12"/>
    <x v="0"/>
    <x v="1"/>
    <s v="Oregon"/>
    <x v="1"/>
  </r>
  <r>
    <s v="9999"/>
    <x v="803"/>
    <x v="2"/>
    <n v="9"/>
    <n v="3039.7150832907482"/>
    <x v="4006"/>
    <n v="9752.2849167092518"/>
    <x v="0"/>
    <x v="1535"/>
    <x v="4"/>
    <x v="4"/>
    <x v="6"/>
    <x v="0"/>
    <x v="2"/>
    <s v="Hong Kong"/>
    <x v="2"/>
  </r>
  <r>
    <s v="10000"/>
    <x v="448"/>
    <x v="2"/>
    <n v="8"/>
    <n v="268.7085695098919"/>
    <x v="4007"/>
    <n v="-98.582569509891897"/>
    <x v="1"/>
    <x v="1035"/>
    <x v="0"/>
    <x v="0"/>
    <x v="15"/>
    <x v="5"/>
    <x v="0"/>
    <s v="Berlin"/>
    <x v="5"/>
  </r>
  <r>
    <s v="10001"/>
    <x v="438"/>
    <x v="1"/>
    <n v="12"/>
    <n v="219.73097008117117"/>
    <x v="721"/>
    <n v="1808.2690299188289"/>
    <x v="0"/>
    <x v="1340"/>
    <x v="7"/>
    <x v="7"/>
    <x v="9"/>
    <x v="4"/>
    <x v="0"/>
    <s v="Knotty Ash"/>
    <x v="3"/>
  </r>
  <r>
    <s v="10004"/>
    <x v="818"/>
    <x v="0"/>
    <n v="20"/>
    <n v="2930.8505120178479"/>
    <x v="1964"/>
    <n v="1468.1494879821521"/>
    <x v="3"/>
    <x v="627"/>
    <x v="8"/>
    <x v="8"/>
    <x v="16"/>
    <x v="4"/>
    <x v="1"/>
    <s v="North Harford"/>
    <x v="1"/>
  </r>
  <r>
    <s v="10005"/>
    <x v="1038"/>
    <x v="0"/>
    <n v="36"/>
    <n v="2381.5374381108063"/>
    <x v="4008"/>
    <n v="8232.9625618891932"/>
    <x v="1"/>
    <x v="1536"/>
    <x v="5"/>
    <x v="5"/>
    <x v="19"/>
    <x v="5"/>
    <x v="1"/>
    <s v="Bethesda"/>
    <x v="1"/>
  </r>
  <r>
    <s v="10006"/>
    <x v="490"/>
    <x v="2"/>
    <n v="10"/>
    <n v="1666.7660201252183"/>
    <x v="432"/>
    <n v="3993.2339798747817"/>
    <x v="1"/>
    <x v="1330"/>
    <x v="4"/>
    <x v="4"/>
    <x v="6"/>
    <x v="0"/>
    <x v="1"/>
    <s v="Bethesda"/>
    <x v="1"/>
  </r>
  <r>
    <s v="10008"/>
    <x v="238"/>
    <x v="0"/>
    <n v="10"/>
    <n v="1.2721467804238396"/>
    <x v="555"/>
    <n v="248.62785321957617"/>
    <x v="1"/>
    <x v="328"/>
    <x v="0"/>
    <x v="0"/>
    <x v="21"/>
    <x v="0"/>
    <x v="2"/>
    <s v="Beijing"/>
    <x v="2"/>
  </r>
  <r>
    <s v="10009"/>
    <x v="300"/>
    <x v="0"/>
    <n v="9"/>
    <n v="2.3009297156815571"/>
    <x v="4009"/>
    <n v="816.6990702843184"/>
    <x v="0"/>
    <x v="1351"/>
    <x v="7"/>
    <x v="7"/>
    <x v="9"/>
    <x v="4"/>
    <x v="2"/>
    <s v="Tokyo"/>
    <x v="15"/>
  </r>
  <r>
    <s v="10011"/>
    <x v="296"/>
    <x v="0"/>
    <n v="9"/>
    <n v="110.14442030643588"/>
    <x v="351"/>
    <n v="275.17357969356408"/>
    <x v="0"/>
    <x v="125"/>
    <x v="0"/>
    <x v="0"/>
    <x v="15"/>
    <x v="5"/>
    <x v="2"/>
    <s v="Tehran"/>
    <x v="9"/>
  </r>
  <r>
    <s v="10012"/>
    <x v="693"/>
    <x v="2"/>
    <n v="6"/>
    <n v="188.94858127260412"/>
    <x v="4010"/>
    <n v="1210.9954187273959"/>
    <x v="0"/>
    <x v="168"/>
    <x v="8"/>
    <x v="8"/>
    <x v="3"/>
    <x v="1"/>
    <x v="1"/>
    <s v="Hillsboro"/>
    <x v="1"/>
  </r>
  <r>
    <s v="10016"/>
    <x v="867"/>
    <x v="2"/>
    <n v="9"/>
    <n v="270.94879669063323"/>
    <x v="2445"/>
    <n v="2878.6012033093671"/>
    <x v="0"/>
    <x v="1076"/>
    <x v="3"/>
    <x v="3"/>
    <x v="8"/>
    <x v="3"/>
    <x v="1"/>
    <s v="Hingham"/>
    <x v="1"/>
  </r>
  <r>
    <s v="10017"/>
    <x v="287"/>
    <x v="0"/>
    <n v="13"/>
    <n v="15103.354164782904"/>
    <x v="1761"/>
    <n v="-8716.1541647829035"/>
    <x v="0"/>
    <x v="584"/>
    <x v="8"/>
    <x v="8"/>
    <x v="11"/>
    <x v="4"/>
    <x v="1"/>
    <s v="Redmond"/>
    <x v="1"/>
  </r>
  <r>
    <s v="10018"/>
    <x v="669"/>
    <x v="2"/>
    <n v="18"/>
    <n v="317.27645968558181"/>
    <x v="2564"/>
    <n v="5550.7235403144186"/>
    <x v="0"/>
    <x v="600"/>
    <x v="7"/>
    <x v="7"/>
    <x v="5"/>
    <x v="4"/>
    <x v="1"/>
    <s v="Annapolis"/>
    <x v="1"/>
  </r>
  <r>
    <s v="10019"/>
    <x v="109"/>
    <x v="0"/>
    <n v="9"/>
    <n v="381.57146795161094"/>
    <x v="4011"/>
    <n v="659.02853204838902"/>
    <x v="2"/>
    <x v="782"/>
    <x v="7"/>
    <x v="7"/>
    <x v="9"/>
    <x v="4"/>
    <x v="2"/>
    <s v="Beijing"/>
    <x v="2"/>
  </r>
  <r>
    <s v="10020"/>
    <x v="717"/>
    <x v="1"/>
    <n v="5"/>
    <n v="18.804955663187311"/>
    <x v="1011"/>
    <n v="476.19504433681271"/>
    <x v="0"/>
    <x v="98"/>
    <x v="3"/>
    <x v="3"/>
    <x v="13"/>
    <x v="4"/>
    <x v="0"/>
    <s v="Nice"/>
    <x v="7"/>
  </r>
  <r>
    <s v="10022"/>
    <x v="186"/>
    <x v="1"/>
    <n v="24"/>
    <n v="669.9989951570127"/>
    <x v="4012"/>
    <n v="22706.601004842985"/>
    <x v="3"/>
    <x v="580"/>
    <x v="4"/>
    <x v="4"/>
    <x v="6"/>
    <x v="0"/>
    <x v="1"/>
    <s v="North Harford"/>
    <x v="1"/>
  </r>
  <r>
    <s v="10024"/>
    <x v="775"/>
    <x v="2"/>
    <n v="20"/>
    <n v="382.45979700672092"/>
    <x v="2013"/>
    <n v="1417.5402029932791"/>
    <x v="1"/>
    <x v="244"/>
    <x v="3"/>
    <x v="3"/>
    <x v="13"/>
    <x v="4"/>
    <x v="2"/>
    <s v="Beijing"/>
    <x v="2"/>
  </r>
  <r>
    <s v="10027"/>
    <x v="1068"/>
    <x v="1"/>
    <n v="13"/>
    <n v="935.61150788402711"/>
    <x v="772"/>
    <n v="2834.3884921159729"/>
    <x v="0"/>
    <x v="1537"/>
    <x v="6"/>
    <x v="6"/>
    <x v="12"/>
    <x v="0"/>
    <x v="2"/>
    <s v="Bangkok"/>
    <x v="10"/>
  </r>
  <r>
    <s v="10028"/>
    <x v="625"/>
    <x v="0"/>
    <n v="12"/>
    <n v="234.74373817740729"/>
    <x v="4013"/>
    <n v="203.95766182259268"/>
    <x v="0"/>
    <x v="1213"/>
    <x v="0"/>
    <x v="0"/>
    <x v="21"/>
    <x v="0"/>
    <x v="0"/>
    <s v="Amsterdam"/>
    <x v="29"/>
  </r>
  <r>
    <s v="10029"/>
    <x v="399"/>
    <x v="1"/>
    <n v="10"/>
    <n v="6315.111645801835"/>
    <x v="998"/>
    <n v="-1510.111645801835"/>
    <x v="0"/>
    <x v="1006"/>
    <x v="4"/>
    <x v="4"/>
    <x v="0"/>
    <x v="0"/>
    <x v="0"/>
    <s v="Bamberg"/>
    <x v="5"/>
  </r>
  <r>
    <s v="10030"/>
    <x v="372"/>
    <x v="1"/>
    <n v="12"/>
    <n v="179.1334260720638"/>
    <x v="4014"/>
    <n v="3414.6665739279365"/>
    <x v="0"/>
    <x v="1527"/>
    <x v="5"/>
    <x v="5"/>
    <x v="7"/>
    <x v="5"/>
    <x v="1"/>
    <s v="Lewiston"/>
    <x v="1"/>
  </r>
  <r>
    <s v="10033"/>
    <x v="565"/>
    <x v="0"/>
    <n v="12"/>
    <n v="21.007918369179734"/>
    <x v="1136"/>
    <n v="3180.0920816308203"/>
    <x v="0"/>
    <x v="383"/>
    <x v="2"/>
    <x v="2"/>
    <x v="4"/>
    <x v="3"/>
    <x v="1"/>
    <s v="North Bend"/>
    <x v="1"/>
  </r>
  <r>
    <s v="10035"/>
    <x v="371"/>
    <x v="1"/>
    <n v="5"/>
    <n v="10.116655286396629"/>
    <x v="54"/>
    <n v="62.483344713603366"/>
    <x v="0"/>
    <x v="49"/>
    <x v="0"/>
    <x v="0"/>
    <x v="1"/>
    <x v="1"/>
    <x v="1"/>
    <s v="Queen Anne's County"/>
    <x v="1"/>
  </r>
  <r>
    <s v="10036"/>
    <x v="82"/>
    <x v="1"/>
    <n v="5"/>
    <n v="1333.4500066214016"/>
    <x v="577"/>
    <n v="-338.4500066214016"/>
    <x v="0"/>
    <x v="344"/>
    <x v="0"/>
    <x v="0"/>
    <x v="14"/>
    <x v="3"/>
    <x v="2"/>
    <s v="Hong Kong"/>
    <x v="2"/>
  </r>
  <r>
    <s v="10037"/>
    <x v="1003"/>
    <x v="0"/>
    <n v="10"/>
    <n v="1113.52686887805"/>
    <x v="483"/>
    <n v="6876.4731311219502"/>
    <x v="0"/>
    <x v="1497"/>
    <x v="9"/>
    <x v="9"/>
    <x v="14"/>
    <x v="3"/>
    <x v="1"/>
    <s v="Seattle"/>
    <x v="1"/>
  </r>
  <r>
    <s v="10038"/>
    <x v="789"/>
    <x v="0"/>
    <n v="12"/>
    <n v="148.95692013316906"/>
    <x v="4015"/>
    <n v="3485.4430798668309"/>
    <x v="0"/>
    <x v="664"/>
    <x v="5"/>
    <x v="5"/>
    <x v="19"/>
    <x v="5"/>
    <x v="1"/>
    <s v="Madison"/>
    <x v="1"/>
  </r>
  <r>
    <s v="10040"/>
    <x v="549"/>
    <x v="0"/>
    <n v="39"/>
    <n v="2187.3637598047685"/>
    <x v="4016"/>
    <n v="9616.4362401952312"/>
    <x v="1"/>
    <x v="385"/>
    <x v="2"/>
    <x v="2"/>
    <x v="4"/>
    <x v="3"/>
    <x v="1"/>
    <s v="Bethesda"/>
    <x v="1"/>
  </r>
  <r>
    <s v="10042"/>
    <x v="511"/>
    <x v="0"/>
    <n v="8"/>
    <n v="16.996488756897982"/>
    <x v="4017"/>
    <n v="2572.633511243102"/>
    <x v="0"/>
    <x v="195"/>
    <x v="3"/>
    <x v="3"/>
    <x v="8"/>
    <x v="3"/>
    <x v="0"/>
    <s v="Nantes"/>
    <x v="7"/>
  </r>
  <r>
    <s v="10044"/>
    <x v="735"/>
    <x v="2"/>
    <n v="10"/>
    <n v="390.24749230926341"/>
    <x v="460"/>
    <n v="899.75250769073659"/>
    <x v="2"/>
    <x v="265"/>
    <x v="7"/>
    <x v="7"/>
    <x v="9"/>
    <x v="4"/>
    <x v="1"/>
    <s v="Seattle"/>
    <x v="1"/>
  </r>
  <r>
    <s v="10045"/>
    <x v="1092"/>
    <x v="1"/>
    <n v="4"/>
    <n v="0.29722480623096137"/>
    <x v="3781"/>
    <n v="101.70277519376904"/>
    <x v="2"/>
    <x v="227"/>
    <x v="0"/>
    <x v="0"/>
    <x v="17"/>
    <x v="4"/>
    <x v="1"/>
    <s v="Seattle"/>
    <x v="1"/>
  </r>
  <r>
    <s v="10046"/>
    <x v="195"/>
    <x v="0"/>
    <n v="9"/>
    <n v="591.07223213696648"/>
    <x v="4018"/>
    <n v="6783.3277678630329"/>
    <x v="2"/>
    <x v="1185"/>
    <x v="4"/>
    <x v="4"/>
    <x v="6"/>
    <x v="0"/>
    <x v="1"/>
    <s v="Seattle"/>
    <x v="1"/>
  </r>
  <r>
    <s v="10047"/>
    <x v="944"/>
    <x v="2"/>
    <n v="16"/>
    <n v="408.57230188583623"/>
    <x v="4019"/>
    <n v="16.447698114163757"/>
    <x v="0"/>
    <x v="1094"/>
    <x v="0"/>
    <x v="0"/>
    <x v="17"/>
    <x v="4"/>
    <x v="0"/>
    <s v="Bucharest"/>
    <x v="20"/>
  </r>
  <r>
    <s v="10048"/>
    <x v="319"/>
    <x v="2"/>
    <n v="13"/>
    <n v="636.64359348923881"/>
    <x v="4020"/>
    <n v="7986.6564065107605"/>
    <x v="0"/>
    <x v="384"/>
    <x v="8"/>
    <x v="8"/>
    <x v="13"/>
    <x v="4"/>
    <x v="2"/>
    <s v="Kolkata"/>
    <x v="14"/>
  </r>
  <r>
    <s v="10049"/>
    <x v="1045"/>
    <x v="0"/>
    <n v="12"/>
    <n v="40.213531661350764"/>
    <x v="4021"/>
    <n v="650.08646833864918"/>
    <x v="0"/>
    <x v="356"/>
    <x v="3"/>
    <x v="3"/>
    <x v="13"/>
    <x v="4"/>
    <x v="1"/>
    <s v="Hackensack"/>
    <x v="1"/>
  </r>
  <r>
    <s v="10050"/>
    <x v="1015"/>
    <x v="0"/>
    <n v="12"/>
    <n v="262.10420885282508"/>
    <x v="4022"/>
    <n v="537.25979114717495"/>
    <x v="0"/>
    <x v="150"/>
    <x v="8"/>
    <x v="8"/>
    <x v="3"/>
    <x v="1"/>
    <x v="0"/>
    <s v="Torino"/>
    <x v="22"/>
  </r>
  <r>
    <s v="10051"/>
    <x v="109"/>
    <x v="0"/>
    <n v="12"/>
    <n v="80.44368696175377"/>
    <x v="4023"/>
    <n v="2279.696313038246"/>
    <x v="0"/>
    <x v="344"/>
    <x v="0"/>
    <x v="0"/>
    <x v="14"/>
    <x v="3"/>
    <x v="0"/>
    <s v="Lisbon"/>
    <x v="24"/>
  </r>
  <r>
    <s v="10052"/>
    <x v="551"/>
    <x v="1"/>
    <n v="10"/>
    <n v="267.52616908525181"/>
    <x v="1699"/>
    <n v="92.373830914748169"/>
    <x v="1"/>
    <x v="681"/>
    <x v="0"/>
    <x v="0"/>
    <x v="15"/>
    <x v="5"/>
    <x v="1"/>
    <s v="Bethesda"/>
    <x v="1"/>
  </r>
  <r>
    <s v="10054"/>
    <x v="966"/>
    <x v="2"/>
    <n v="20"/>
    <n v="1052.9851876971193"/>
    <x v="1563"/>
    <n v="8947.0148123028812"/>
    <x v="2"/>
    <x v="1166"/>
    <x v="2"/>
    <x v="2"/>
    <x v="4"/>
    <x v="3"/>
    <x v="0"/>
    <s v="Paris"/>
    <x v="7"/>
  </r>
  <r>
    <s v="10056"/>
    <x v="599"/>
    <x v="3"/>
    <n v="8"/>
    <n v="150.06794303290172"/>
    <x v="4024"/>
    <n v="1685.1320569670984"/>
    <x v="2"/>
    <x v="772"/>
    <x v="7"/>
    <x v="7"/>
    <x v="9"/>
    <x v="4"/>
    <x v="0"/>
    <s v="Paris"/>
    <x v="7"/>
  </r>
  <r>
    <s v="10057"/>
    <x v="101"/>
    <x v="1"/>
    <n v="6"/>
    <n v="516.40984516742765"/>
    <x v="3967"/>
    <n v="617.59015483257235"/>
    <x v="0"/>
    <x v="996"/>
    <x v="5"/>
    <x v="5"/>
    <x v="19"/>
    <x v="5"/>
    <x v="2"/>
    <s v="Busan"/>
    <x v="12"/>
  </r>
  <r>
    <s v="10058"/>
    <x v="201"/>
    <x v="1"/>
    <n v="20"/>
    <n v="13542.50013592938"/>
    <x v="4025"/>
    <n v="-1762.5001359293801"/>
    <x v="2"/>
    <x v="733"/>
    <x v="5"/>
    <x v="5"/>
    <x v="19"/>
    <x v="5"/>
    <x v="2"/>
    <s v="Beijing"/>
    <x v="2"/>
  </r>
  <r>
    <s v="10059"/>
    <x v="530"/>
    <x v="2"/>
    <n v="10"/>
    <n v="4087.5059447002286"/>
    <x v="135"/>
    <n v="-1097.5059447002286"/>
    <x v="1"/>
    <x v="1538"/>
    <x v="5"/>
    <x v="5"/>
    <x v="7"/>
    <x v="5"/>
    <x v="2"/>
    <s v="Beijing"/>
    <x v="2"/>
  </r>
  <r>
    <s v="10062"/>
    <x v="394"/>
    <x v="2"/>
    <n v="9"/>
    <n v="662.71106066363552"/>
    <x v="4026"/>
    <n v="200.3889393363645"/>
    <x v="0"/>
    <x v="1539"/>
    <x v="2"/>
    <x v="2"/>
    <x v="17"/>
    <x v="4"/>
    <x v="1"/>
    <s v="Orange"/>
    <x v="1"/>
  </r>
  <r>
    <s v="10064"/>
    <x v="454"/>
    <x v="1"/>
    <n v="9"/>
    <n v="518.84481068420121"/>
    <x v="4027"/>
    <n v="1121.1051893157987"/>
    <x v="0"/>
    <x v="897"/>
    <x v="6"/>
    <x v="6"/>
    <x v="12"/>
    <x v="0"/>
    <x v="0"/>
    <s v="Stockholm"/>
    <x v="33"/>
  </r>
  <r>
    <s v="10065"/>
    <x v="128"/>
    <x v="2"/>
    <n v="20"/>
    <n v="100.96216290855106"/>
    <x v="3025"/>
    <n v="1939.0378370914489"/>
    <x v="3"/>
    <x v="173"/>
    <x v="7"/>
    <x v="7"/>
    <x v="9"/>
    <x v="4"/>
    <x v="1"/>
    <s v="North Harford"/>
    <x v="1"/>
  </r>
  <r>
    <s v="10067"/>
    <x v="845"/>
    <x v="2"/>
    <n v="10"/>
    <n v="6079.107433428615"/>
    <x v="6"/>
    <n v="910.89256657138503"/>
    <x v="0"/>
    <x v="533"/>
    <x v="8"/>
    <x v="8"/>
    <x v="5"/>
    <x v="4"/>
    <x v="2"/>
    <s v="Mumbai"/>
    <x v="14"/>
  </r>
  <r>
    <s v="10069"/>
    <x v="372"/>
    <x v="1"/>
    <n v="12"/>
    <n v="3.4699084947419981E-2"/>
    <x v="2226"/>
    <n v="1496.3653009150526"/>
    <x v="3"/>
    <x v="660"/>
    <x v="7"/>
    <x v="7"/>
    <x v="9"/>
    <x v="4"/>
    <x v="1"/>
    <s v="North Harford"/>
    <x v="1"/>
  </r>
  <r>
    <s v="10070"/>
    <x v="790"/>
    <x v="1"/>
    <n v="13"/>
    <n v="7.8610052027509969"/>
    <x v="1331"/>
    <n v="307.13899479724898"/>
    <x v="0"/>
    <x v="592"/>
    <x v="0"/>
    <x v="0"/>
    <x v="21"/>
    <x v="0"/>
    <x v="1"/>
    <s v="Miami"/>
    <x v="1"/>
  </r>
  <r>
    <s v="10071"/>
    <x v="846"/>
    <x v="2"/>
    <n v="26"/>
    <n v="84.681479714903404"/>
    <x v="2544"/>
    <n v="224.71852028509659"/>
    <x v="0"/>
    <x v="429"/>
    <x v="0"/>
    <x v="0"/>
    <x v="17"/>
    <x v="4"/>
    <x v="1"/>
    <s v="Boulder"/>
    <x v="1"/>
  </r>
  <r>
    <s v="10072"/>
    <x v="653"/>
    <x v="2"/>
    <n v="10"/>
    <n v="165.33249926462958"/>
    <x v="260"/>
    <n v="2314.6675007353706"/>
    <x v="0"/>
    <x v="772"/>
    <x v="7"/>
    <x v="7"/>
    <x v="9"/>
    <x v="4"/>
    <x v="1"/>
    <s v="New Bedford"/>
    <x v="1"/>
  </r>
  <r>
    <s v="10073"/>
    <x v="290"/>
    <x v="3"/>
    <n v="8"/>
    <n v="45.543877322860787"/>
    <x v="4028"/>
    <n v="2426.4561226771393"/>
    <x v="2"/>
    <x v="416"/>
    <x v="2"/>
    <x v="2"/>
    <x v="4"/>
    <x v="3"/>
    <x v="0"/>
    <s v="Paris"/>
    <x v="7"/>
  </r>
  <r>
    <s v="10074"/>
    <x v="689"/>
    <x v="0"/>
    <n v="12"/>
    <n v="67.205089701562869"/>
    <x v="367"/>
    <n v="2632.704910298437"/>
    <x v="0"/>
    <x v="53"/>
    <x v="7"/>
    <x v="7"/>
    <x v="9"/>
    <x v="4"/>
    <x v="0"/>
    <s v="Baumholder"/>
    <x v="5"/>
  </r>
  <r>
    <s v="10075"/>
    <x v="687"/>
    <x v="1"/>
    <n v="10"/>
    <n v="1017.6562584953723"/>
    <x v="625"/>
    <n v="962.3437415046277"/>
    <x v="3"/>
    <x v="881"/>
    <x v="6"/>
    <x v="6"/>
    <x v="12"/>
    <x v="0"/>
    <x v="1"/>
    <s v="North Harford"/>
    <x v="1"/>
  </r>
  <r>
    <s v="10076"/>
    <x v="441"/>
    <x v="1"/>
    <n v="10"/>
    <n v="4699.7351489478106"/>
    <x v="925"/>
    <n v="5290.2648510521894"/>
    <x v="1"/>
    <x v="171"/>
    <x v="4"/>
    <x v="4"/>
    <x v="6"/>
    <x v="0"/>
    <x v="0"/>
    <s v="Berlin"/>
    <x v="5"/>
  </r>
  <r>
    <s v="10077"/>
    <x v="905"/>
    <x v="1"/>
    <n v="120"/>
    <n v="311.14990363108325"/>
    <x v="4029"/>
    <n v="257.65009636891671"/>
    <x v="0"/>
    <x v="477"/>
    <x v="0"/>
    <x v="0"/>
    <x v="18"/>
    <x v="5"/>
    <x v="1"/>
    <s v="Buffalo"/>
    <x v="1"/>
  </r>
  <r>
    <s v="10079"/>
    <x v="826"/>
    <x v="1"/>
    <n v="13"/>
    <n v="15.597683244628293"/>
    <x v="669"/>
    <n v="283.40231675537171"/>
    <x v="0"/>
    <x v="649"/>
    <x v="0"/>
    <x v="0"/>
    <x v="15"/>
    <x v="5"/>
    <x v="1"/>
    <s v="Virginia Beach"/>
    <x v="1"/>
  </r>
  <r>
    <s v="10083"/>
    <x v="268"/>
    <x v="2"/>
    <n v="20"/>
    <n v="5464.5542952806063"/>
    <x v="4030"/>
    <n v="1315.4457047193937"/>
    <x v="1"/>
    <x v="327"/>
    <x v="0"/>
    <x v="0"/>
    <x v="14"/>
    <x v="3"/>
    <x v="2"/>
    <s v="Beijing"/>
    <x v="2"/>
  </r>
  <r>
    <s v="10084"/>
    <x v="581"/>
    <x v="0"/>
    <n v="13"/>
    <n v="463.73947300755458"/>
    <x v="4031"/>
    <n v="5795.460526992445"/>
    <x v="3"/>
    <x v="1242"/>
    <x v="0"/>
    <x v="0"/>
    <x v="14"/>
    <x v="3"/>
    <x v="1"/>
    <s v="North Harford"/>
    <x v="1"/>
  </r>
  <r>
    <s v="10086"/>
    <x v="700"/>
    <x v="2"/>
    <n v="9"/>
    <n v="1.1847406151823674"/>
    <x v="1860"/>
    <n v="253.92725938481763"/>
    <x v="0"/>
    <x v="746"/>
    <x v="0"/>
    <x v="0"/>
    <x v="15"/>
    <x v="5"/>
    <x v="2"/>
    <s v="Tokyo"/>
    <x v="15"/>
  </r>
  <r>
    <s v="10087"/>
    <x v="750"/>
    <x v="1"/>
    <n v="12"/>
    <n v="3164.8416412443362"/>
    <x v="3147"/>
    <n v="750.25835875566372"/>
    <x v="0"/>
    <x v="202"/>
    <x v="0"/>
    <x v="0"/>
    <x v="14"/>
    <x v="3"/>
    <x v="1"/>
    <s v="Texas City"/>
    <x v="1"/>
  </r>
  <r>
    <s v="10088"/>
    <x v="267"/>
    <x v="1"/>
    <n v="10"/>
    <n v="611.75223899956507"/>
    <x v="396"/>
    <n v="4087.9477610004346"/>
    <x v="0"/>
    <x v="218"/>
    <x v="3"/>
    <x v="3"/>
    <x v="8"/>
    <x v="3"/>
    <x v="1"/>
    <s v="Charlottesville"/>
    <x v="1"/>
  </r>
  <r>
    <s v="10090"/>
    <x v="655"/>
    <x v="1"/>
    <n v="100"/>
    <n v="425.10661349223255"/>
    <x v="2398"/>
    <n v="2073.8933865077674"/>
    <x v="0"/>
    <x v="1380"/>
    <x v="0"/>
    <x v="0"/>
    <x v="18"/>
    <x v="5"/>
    <x v="1"/>
    <s v="Greeley"/>
    <x v="1"/>
  </r>
  <r>
    <s v="10092"/>
    <x v="892"/>
    <x v="1"/>
    <n v="12"/>
    <n v="87.079724224109881"/>
    <x v="4032"/>
    <n v="438.64027577589013"/>
    <x v="0"/>
    <x v="970"/>
    <x v="0"/>
    <x v="0"/>
    <x v="15"/>
    <x v="5"/>
    <x v="0"/>
    <s v="Carlisle"/>
    <x v="3"/>
  </r>
  <r>
    <s v="10093"/>
    <x v="1039"/>
    <x v="1"/>
    <n v="9"/>
    <n v="151.68536141475781"/>
    <x v="133"/>
    <n v="535.78263858524213"/>
    <x v="0"/>
    <x v="40"/>
    <x v="0"/>
    <x v="0"/>
    <x v="1"/>
    <x v="1"/>
    <x v="1"/>
    <s v="Aurora"/>
    <x v="1"/>
  </r>
  <r>
    <s v="10096"/>
    <x v="615"/>
    <x v="1"/>
    <n v="20"/>
    <n v="3353.6425158382526"/>
    <x v="3938"/>
    <n v="4686.3574841617474"/>
    <x v="2"/>
    <x v="969"/>
    <x v="5"/>
    <x v="5"/>
    <x v="7"/>
    <x v="5"/>
    <x v="2"/>
    <s v="Beijing"/>
    <x v="2"/>
  </r>
  <r>
    <s v="10097"/>
    <x v="66"/>
    <x v="1"/>
    <n v="13"/>
    <n v="104.80812915720549"/>
    <x v="4033"/>
    <n v="3567.3918708427946"/>
    <x v="0"/>
    <x v="777"/>
    <x v="5"/>
    <x v="5"/>
    <x v="19"/>
    <x v="5"/>
    <x v="1"/>
    <s v="Fall City"/>
    <x v="1"/>
  </r>
  <r>
    <s v="10099"/>
    <x v="320"/>
    <x v="0"/>
    <n v="12"/>
    <n v="2864.2484677849084"/>
    <x v="340"/>
    <n v="557.63353221509169"/>
    <x v="0"/>
    <x v="1540"/>
    <x v="2"/>
    <x v="2"/>
    <x v="2"/>
    <x v="2"/>
    <x v="2"/>
    <s v="Shanghai"/>
    <x v="2"/>
  </r>
  <r>
    <s v="10100"/>
    <x v="894"/>
    <x v="0"/>
    <n v="8"/>
    <n v="6483.1217889324507"/>
    <x v="4034"/>
    <n v="-2835.1217889324507"/>
    <x v="0"/>
    <x v="346"/>
    <x v="0"/>
    <x v="0"/>
    <x v="14"/>
    <x v="3"/>
    <x v="0"/>
    <s v="Toulouse"/>
    <x v="7"/>
  </r>
  <r>
    <s v="10102"/>
    <x v="1013"/>
    <x v="3"/>
    <n v="4"/>
    <n v="0.24472456709703069"/>
    <x v="257"/>
    <n v="97.377275432902962"/>
    <x v="1"/>
    <x v="62"/>
    <x v="1"/>
    <x v="1"/>
    <x v="3"/>
    <x v="1"/>
    <x v="1"/>
    <s v="Bethesda"/>
    <x v="1"/>
  </r>
  <r>
    <s v="10103"/>
    <x v="1020"/>
    <x v="0"/>
    <n v="48"/>
    <n v="11138.263563697439"/>
    <x v="4035"/>
    <n v="-611.45656369743847"/>
    <x v="2"/>
    <x v="333"/>
    <x v="8"/>
    <x v="8"/>
    <x v="16"/>
    <x v="4"/>
    <x v="0"/>
    <s v="Paris"/>
    <x v="7"/>
  </r>
  <r>
    <s v="10105"/>
    <x v="367"/>
    <x v="0"/>
    <n v="18"/>
    <n v="18.382318840513815"/>
    <x v="4036"/>
    <n v="1939.4396811594861"/>
    <x v="3"/>
    <x v="770"/>
    <x v="2"/>
    <x v="2"/>
    <x v="2"/>
    <x v="2"/>
    <x v="1"/>
    <s v="North Harford"/>
    <x v="1"/>
  </r>
  <r>
    <s v="10107"/>
    <x v="471"/>
    <x v="1"/>
    <n v="9"/>
    <n v="468.14757102359425"/>
    <x v="3616"/>
    <n v="971.85242897640569"/>
    <x v="1"/>
    <x v="769"/>
    <x v="7"/>
    <x v="7"/>
    <x v="9"/>
    <x v="4"/>
    <x v="0"/>
    <s v="Berlin"/>
    <x v="5"/>
  </r>
  <r>
    <s v="10108"/>
    <x v="879"/>
    <x v="2"/>
    <n v="13"/>
    <n v="2190.634476500486"/>
    <x v="61"/>
    <n v="5476.5655234995138"/>
    <x v="0"/>
    <x v="176"/>
    <x v="4"/>
    <x v="4"/>
    <x v="5"/>
    <x v="4"/>
    <x v="1"/>
    <s v="Vancouver"/>
    <x v="4"/>
  </r>
  <r>
    <s v="10109"/>
    <x v="864"/>
    <x v="2"/>
    <n v="10"/>
    <n v="106.10918856179413"/>
    <x v="587"/>
    <n v="683.8908114382059"/>
    <x v="1"/>
    <x v="866"/>
    <x v="2"/>
    <x v="2"/>
    <x v="17"/>
    <x v="4"/>
    <x v="1"/>
    <s v="Bethesda"/>
    <x v="1"/>
  </r>
  <r>
    <s v="10110"/>
    <x v="417"/>
    <x v="2"/>
    <n v="10"/>
    <n v="6546.1556272784137"/>
    <x v="1463"/>
    <n v="-1546.2556272784141"/>
    <x v="1"/>
    <x v="1038"/>
    <x v="3"/>
    <x v="3"/>
    <x v="8"/>
    <x v="3"/>
    <x v="0"/>
    <s v="Berlin"/>
    <x v="5"/>
  </r>
  <r>
    <s v="10111"/>
    <x v="958"/>
    <x v="2"/>
    <n v="8"/>
    <n v="4309.1331355134689"/>
    <x v="3339"/>
    <n v="789.46686448653145"/>
    <x v="2"/>
    <x v="314"/>
    <x v="9"/>
    <x v="9"/>
    <x v="14"/>
    <x v="3"/>
    <x v="0"/>
    <s v="Paris"/>
    <x v="7"/>
  </r>
  <r>
    <s v="10113"/>
    <x v="674"/>
    <x v="0"/>
    <n v="9"/>
    <n v="675.22559980150209"/>
    <x v="4037"/>
    <n v="7916.1744001984971"/>
    <x v="0"/>
    <x v="873"/>
    <x v="4"/>
    <x v="4"/>
    <x v="6"/>
    <x v="0"/>
    <x v="2"/>
    <s v="Bangkok"/>
    <x v="10"/>
  </r>
  <r>
    <s v="10114"/>
    <x v="665"/>
    <x v="0"/>
    <n v="9"/>
    <n v="865.48798878059517"/>
    <x v="3425"/>
    <n v="2795.0620112194051"/>
    <x v="0"/>
    <x v="1395"/>
    <x v="0"/>
    <x v="0"/>
    <x v="14"/>
    <x v="3"/>
    <x v="1"/>
    <s v="East Orange"/>
    <x v="1"/>
  </r>
  <r>
    <s v="10117"/>
    <x v="648"/>
    <x v="0"/>
    <n v="12"/>
    <n v="2073.3358717839051"/>
    <x v="1738"/>
    <n v="206.66412821609492"/>
    <x v="0"/>
    <x v="1025"/>
    <x v="7"/>
    <x v="7"/>
    <x v="11"/>
    <x v="4"/>
    <x v="0"/>
    <s v="Moscow"/>
    <x v="0"/>
  </r>
  <r>
    <s v="10119"/>
    <x v="165"/>
    <x v="1"/>
    <n v="4"/>
    <n v="1085.4173909413344"/>
    <x v="4038"/>
    <n v="-63.217390941334315"/>
    <x v="0"/>
    <x v="383"/>
    <x v="2"/>
    <x v="2"/>
    <x v="4"/>
    <x v="3"/>
    <x v="2"/>
    <s v="Sydney"/>
    <x v="8"/>
  </r>
  <r>
    <s v="10120"/>
    <x v="155"/>
    <x v="1"/>
    <n v="10"/>
    <n v="2648.0861297203251"/>
    <x v="674"/>
    <n v="2341.9138702796749"/>
    <x v="0"/>
    <x v="1156"/>
    <x v="7"/>
    <x v="7"/>
    <x v="11"/>
    <x v="4"/>
    <x v="1"/>
    <s v="Elmira"/>
    <x v="1"/>
  </r>
  <r>
    <s v="10121"/>
    <x v="95"/>
    <x v="1"/>
    <n v="6"/>
    <n v="23.535299458612414"/>
    <x v="4039"/>
    <n v="65.504700541387592"/>
    <x v="2"/>
    <x v="467"/>
    <x v="0"/>
    <x v="0"/>
    <x v="17"/>
    <x v="4"/>
    <x v="1"/>
    <s v="Seattle"/>
    <x v="1"/>
  </r>
  <r>
    <s v="10123"/>
    <x v="758"/>
    <x v="1"/>
    <n v="8"/>
    <n v="443.90955256940117"/>
    <x v="4040"/>
    <n v="1828.490447430599"/>
    <x v="0"/>
    <x v="369"/>
    <x v="5"/>
    <x v="5"/>
    <x v="7"/>
    <x v="5"/>
    <x v="0"/>
    <s v="Strasbourg"/>
    <x v="7"/>
  </r>
  <r>
    <s v="10124"/>
    <x v="584"/>
    <x v="0"/>
    <n v="27"/>
    <n v="160.1890458496398"/>
    <x v="4041"/>
    <n v="1236.8949541503603"/>
    <x v="1"/>
    <x v="1431"/>
    <x v="0"/>
    <x v="0"/>
    <x v="21"/>
    <x v="0"/>
    <x v="0"/>
    <s v="Berlin"/>
    <x v="5"/>
  </r>
  <r>
    <s v="10125"/>
    <x v="1013"/>
    <x v="3"/>
    <n v="13"/>
    <n v="1210.753047158034"/>
    <x v="4042"/>
    <n v="1176.846952841966"/>
    <x v="0"/>
    <x v="130"/>
    <x v="6"/>
    <x v="6"/>
    <x v="12"/>
    <x v="0"/>
    <x v="2"/>
    <s v="Shanghai"/>
    <x v="2"/>
  </r>
  <r>
    <s v="10126"/>
    <x v="167"/>
    <x v="1"/>
    <n v="9"/>
    <n v="166.59316925671459"/>
    <x v="1823"/>
    <n v="886.55683074328545"/>
    <x v="0"/>
    <x v="236"/>
    <x v="2"/>
    <x v="2"/>
    <x v="20"/>
    <x v="3"/>
    <x v="1"/>
    <s v="Passaic"/>
    <x v="1"/>
  </r>
  <r>
    <s v="10127"/>
    <x v="231"/>
    <x v="1"/>
    <n v="18"/>
    <n v="2034.9441121037407"/>
    <x v="4043"/>
    <n v="8075.4558878962589"/>
    <x v="2"/>
    <x v="413"/>
    <x v="0"/>
    <x v="0"/>
    <x v="0"/>
    <x v="0"/>
    <x v="1"/>
    <s v="Seattle"/>
    <x v="1"/>
  </r>
  <r>
    <s v="10128"/>
    <x v="72"/>
    <x v="1"/>
    <n v="9"/>
    <n v="44.845229618189698"/>
    <x v="1558"/>
    <n v="3837.3347703818104"/>
    <x v="0"/>
    <x v="532"/>
    <x v="4"/>
    <x v="4"/>
    <x v="0"/>
    <x v="0"/>
    <x v="1"/>
    <s v="Fredericksburg"/>
    <x v="1"/>
  </r>
  <r>
    <s v="10129"/>
    <x v="780"/>
    <x v="1"/>
    <n v="10"/>
    <n v="4882.1051403060619"/>
    <x v="1295"/>
    <n v="1447.8948596939381"/>
    <x v="0"/>
    <x v="937"/>
    <x v="4"/>
    <x v="4"/>
    <x v="6"/>
    <x v="0"/>
    <x v="1"/>
    <s v="Cape Canaveral"/>
    <x v="1"/>
  </r>
  <r>
    <s v="10130"/>
    <x v="293"/>
    <x v="1"/>
    <n v="5"/>
    <n v="1110.7672067953406"/>
    <x v="834"/>
    <n v="-415.7672067953406"/>
    <x v="0"/>
    <x v="700"/>
    <x v="0"/>
    <x v="0"/>
    <x v="11"/>
    <x v="4"/>
    <x v="1"/>
    <s v="Fort Collins"/>
    <x v="1"/>
  </r>
  <r>
    <s v="10131"/>
    <x v="523"/>
    <x v="0"/>
    <n v="10"/>
    <n v="130.77030039772066"/>
    <x v="2035"/>
    <n v="1859.2296996022794"/>
    <x v="0"/>
    <x v="402"/>
    <x v="2"/>
    <x v="2"/>
    <x v="4"/>
    <x v="3"/>
    <x v="1"/>
    <s v="Milwaukee"/>
    <x v="1"/>
  </r>
  <r>
    <s v="10133"/>
    <x v="932"/>
    <x v="1"/>
    <n v="12"/>
    <n v="239.01493323206338"/>
    <x v="2496"/>
    <n v="189.26606676793662"/>
    <x v="3"/>
    <x v="525"/>
    <x v="0"/>
    <x v="0"/>
    <x v="15"/>
    <x v="5"/>
    <x v="1"/>
    <s v="North Harford"/>
    <x v="1"/>
  </r>
  <r>
    <s v="10134"/>
    <x v="143"/>
    <x v="0"/>
    <n v="10"/>
    <n v="38.371769008944199"/>
    <x v="1493"/>
    <n v="3951.6282309910557"/>
    <x v="0"/>
    <x v="358"/>
    <x v="0"/>
    <x v="0"/>
    <x v="14"/>
    <x v="3"/>
    <x v="1"/>
    <s v="New Brunswick"/>
    <x v="1"/>
  </r>
  <r>
    <s v="10135"/>
    <x v="82"/>
    <x v="1"/>
    <n v="8"/>
    <n v="3695.5389707787654"/>
    <x v="4044"/>
    <n v="1896.4610292212346"/>
    <x v="0"/>
    <x v="1041"/>
    <x v="3"/>
    <x v="3"/>
    <x v="5"/>
    <x v="4"/>
    <x v="1"/>
    <s v="Naples"/>
    <x v="1"/>
  </r>
  <r>
    <s v="10136"/>
    <x v="341"/>
    <x v="2"/>
    <n v="13"/>
    <n v="238.06658601403413"/>
    <x v="4045"/>
    <n v="56.333413985965848"/>
    <x v="2"/>
    <x v="649"/>
    <x v="0"/>
    <x v="0"/>
    <x v="15"/>
    <x v="5"/>
    <x v="1"/>
    <s v="Seattle"/>
    <x v="1"/>
  </r>
  <r>
    <s v="10137"/>
    <x v="1048"/>
    <x v="0"/>
    <n v="10"/>
    <n v="6.3622810033239556"/>
    <x v="1322"/>
    <n v="93.537718996676048"/>
    <x v="1"/>
    <x v="1031"/>
    <x v="0"/>
    <x v="0"/>
    <x v="2"/>
    <x v="2"/>
    <x v="2"/>
    <s v="Beijing"/>
    <x v="2"/>
  </r>
  <r>
    <s v="10138"/>
    <x v="47"/>
    <x v="0"/>
    <n v="9"/>
    <n v="225.26825893692754"/>
    <x v="4046"/>
    <n v="16.831741063072457"/>
    <x v="0"/>
    <x v="1167"/>
    <x v="0"/>
    <x v="0"/>
    <x v="17"/>
    <x v="4"/>
    <x v="1"/>
    <s v="Elmira"/>
    <x v="1"/>
  </r>
  <r>
    <s v="10139"/>
    <x v="207"/>
    <x v="1"/>
    <n v="5"/>
    <n v="43.002476066894545"/>
    <x v="1076"/>
    <n v="336.94752393310546"/>
    <x v="0"/>
    <x v="858"/>
    <x v="2"/>
    <x v="2"/>
    <x v="17"/>
    <x v="4"/>
    <x v="1"/>
    <s v="Desoto"/>
    <x v="1"/>
  </r>
  <r>
    <s v="10140"/>
    <x v="160"/>
    <x v="1"/>
    <n v="100"/>
    <n v="36.105944885076802"/>
    <x v="1217"/>
    <n v="298.89405511492322"/>
    <x v="1"/>
    <x v="459"/>
    <x v="0"/>
    <x v="0"/>
    <x v="18"/>
    <x v="5"/>
    <x v="1"/>
    <s v="Bethesda"/>
    <x v="1"/>
  </r>
  <r>
    <s v="10141"/>
    <x v="161"/>
    <x v="1"/>
    <n v="10"/>
    <n v="1369.464574494501"/>
    <x v="1133"/>
    <n v="590.53542550549901"/>
    <x v="0"/>
    <x v="1476"/>
    <x v="7"/>
    <x v="7"/>
    <x v="9"/>
    <x v="4"/>
    <x v="1"/>
    <s v="Yakima"/>
    <x v="1"/>
  </r>
  <r>
    <s v="10144"/>
    <x v="180"/>
    <x v="0"/>
    <n v="10"/>
    <n v="3860.5902247593149"/>
    <x v="474"/>
    <n v="-1560.5902247593149"/>
    <x v="0"/>
    <x v="251"/>
    <x v="5"/>
    <x v="5"/>
    <x v="7"/>
    <x v="5"/>
    <x v="1"/>
    <s v="Greeley"/>
    <x v="1"/>
  </r>
  <r>
    <s v="10145"/>
    <x v="270"/>
    <x v="0"/>
    <n v="10"/>
    <n v="327.45075540154414"/>
    <x v="1580"/>
    <n v="1762.549244598456"/>
    <x v="0"/>
    <x v="788"/>
    <x v="7"/>
    <x v="7"/>
    <x v="9"/>
    <x v="4"/>
    <x v="2"/>
    <s v="Yokohama"/>
    <x v="15"/>
  </r>
  <r>
    <s v="10146"/>
    <x v="398"/>
    <x v="0"/>
    <n v="24"/>
    <n v="92.344493247623092"/>
    <x v="4047"/>
    <n v="420.25550675237696"/>
    <x v="3"/>
    <x v="807"/>
    <x v="0"/>
    <x v="0"/>
    <x v="15"/>
    <x v="5"/>
    <x v="1"/>
    <s v="North Harford"/>
    <x v="1"/>
  </r>
  <r>
    <s v="10148"/>
    <x v="1035"/>
    <x v="2"/>
    <n v="10"/>
    <n v="97.828242886295229"/>
    <x v="608"/>
    <n v="3562.1717571137046"/>
    <x v="0"/>
    <x v="465"/>
    <x v="4"/>
    <x v="4"/>
    <x v="5"/>
    <x v="4"/>
    <x v="1"/>
    <s v="Waterbury"/>
    <x v="1"/>
  </r>
  <r>
    <s v="10149"/>
    <x v="885"/>
    <x v="1"/>
    <n v="12"/>
    <n v="2479.9437821303923"/>
    <x v="172"/>
    <n v="1147.0562178696077"/>
    <x v="0"/>
    <x v="81"/>
    <x v="5"/>
    <x v="5"/>
    <x v="7"/>
    <x v="5"/>
    <x v="1"/>
    <s v="Grand Prairie"/>
    <x v="1"/>
  </r>
  <r>
    <s v="10150"/>
    <x v="799"/>
    <x v="1"/>
    <n v="13"/>
    <n v="671.27291406144786"/>
    <x v="4048"/>
    <n v="2651.927085938552"/>
    <x v="0"/>
    <x v="342"/>
    <x v="5"/>
    <x v="5"/>
    <x v="7"/>
    <x v="5"/>
    <x v="1"/>
    <s v="Humble"/>
    <x v="1"/>
  </r>
  <r>
    <s v="10152"/>
    <x v="54"/>
    <x v="0"/>
    <n v="12"/>
    <n v="790.75384893696082"/>
    <x v="159"/>
    <n v="7597.2461510630392"/>
    <x v="0"/>
    <x v="533"/>
    <x v="8"/>
    <x v="8"/>
    <x v="5"/>
    <x v="4"/>
    <x v="2"/>
    <s v="Thimphu"/>
    <x v="31"/>
  </r>
  <r>
    <s v="10154"/>
    <x v="761"/>
    <x v="2"/>
    <n v="8"/>
    <n v="661.99632940193942"/>
    <x v="469"/>
    <n v="1490.8036705980608"/>
    <x v="0"/>
    <x v="4"/>
    <x v="2"/>
    <x v="2"/>
    <x v="4"/>
    <x v="3"/>
    <x v="0"/>
    <s v="Valletta"/>
    <x v="23"/>
  </r>
  <r>
    <s v="10155"/>
    <x v="893"/>
    <x v="0"/>
    <n v="12"/>
    <n v="12.739827837978288"/>
    <x v="4049"/>
    <n v="130.06017216202173"/>
    <x v="0"/>
    <x v="633"/>
    <x v="0"/>
    <x v="0"/>
    <x v="17"/>
    <x v="4"/>
    <x v="1"/>
    <s v="Englewood"/>
    <x v="1"/>
  </r>
  <r>
    <s v="10156"/>
    <x v="539"/>
    <x v="0"/>
    <n v="24"/>
    <n v="2802.2036234510178"/>
    <x v="4050"/>
    <n v="3592.2763765489817"/>
    <x v="1"/>
    <x v="885"/>
    <x v="6"/>
    <x v="6"/>
    <x v="12"/>
    <x v="0"/>
    <x v="0"/>
    <s v="Berlin"/>
    <x v="5"/>
  </r>
  <r>
    <s v="10157"/>
    <x v="668"/>
    <x v="2"/>
    <n v="10"/>
    <n v="266.2331256657975"/>
    <x v="4051"/>
    <n v="2123.7668743342024"/>
    <x v="1"/>
    <x v="1378"/>
    <x v="5"/>
    <x v="5"/>
    <x v="7"/>
    <x v="5"/>
    <x v="1"/>
    <s v="Bethesda"/>
    <x v="1"/>
  </r>
  <r>
    <s v="10158"/>
    <x v="341"/>
    <x v="2"/>
    <n v="13"/>
    <n v="93.892307597639714"/>
    <x v="854"/>
    <n v="3053.7076924023604"/>
    <x v="0"/>
    <x v="528"/>
    <x v="5"/>
    <x v="5"/>
    <x v="19"/>
    <x v="5"/>
    <x v="0"/>
    <s v="Cambridge"/>
    <x v="3"/>
  </r>
  <r>
    <s v="10160"/>
    <x v="618"/>
    <x v="3"/>
    <n v="4"/>
    <n v="321.57209637870602"/>
    <x v="2756"/>
    <n v="338.42790362129398"/>
    <x v="0"/>
    <x v="861"/>
    <x v="6"/>
    <x v="6"/>
    <x v="12"/>
    <x v="0"/>
    <x v="0"/>
    <s v="Nantes"/>
    <x v="7"/>
  </r>
  <r>
    <s v="10161"/>
    <x v="311"/>
    <x v="3"/>
    <n v="9"/>
    <n v="82.238489273464054"/>
    <x v="4052"/>
    <n v="3557.8615107265359"/>
    <x v="0"/>
    <x v="1395"/>
    <x v="0"/>
    <x v="0"/>
    <x v="14"/>
    <x v="3"/>
    <x v="1"/>
    <s v="East Orange"/>
    <x v="1"/>
  </r>
  <r>
    <s v="10163"/>
    <x v="412"/>
    <x v="1"/>
    <n v="36"/>
    <n v="995.91535818613954"/>
    <x v="4053"/>
    <n v="288.92764181386053"/>
    <x v="1"/>
    <x v="958"/>
    <x v="0"/>
    <x v="0"/>
    <x v="15"/>
    <x v="5"/>
    <x v="1"/>
    <s v="Bethesda"/>
    <x v="1"/>
  </r>
  <r>
    <s v="10164"/>
    <x v="548"/>
    <x v="0"/>
    <n v="12"/>
    <n v="128.41120276062549"/>
    <x v="1552"/>
    <n v="379.78479723937454"/>
    <x v="0"/>
    <x v="970"/>
    <x v="0"/>
    <x v="0"/>
    <x v="15"/>
    <x v="5"/>
    <x v="1"/>
    <s v="Milwaukee"/>
    <x v="1"/>
  </r>
  <r>
    <s v="10166"/>
    <x v="68"/>
    <x v="2"/>
    <n v="12"/>
    <n v="517.08913889169446"/>
    <x v="912"/>
    <n v="2254.9108611083057"/>
    <x v="2"/>
    <x v="571"/>
    <x v="6"/>
    <x v="6"/>
    <x v="12"/>
    <x v="0"/>
    <x v="0"/>
    <s v="Paris"/>
    <x v="7"/>
  </r>
  <r>
    <s v="10167"/>
    <x v="511"/>
    <x v="0"/>
    <n v="16"/>
    <n v="750.251527036948"/>
    <x v="4054"/>
    <n v="1790.7484729630519"/>
    <x v="0"/>
    <x v="861"/>
    <x v="6"/>
    <x v="6"/>
    <x v="12"/>
    <x v="0"/>
    <x v="0"/>
    <s v="Nantes"/>
    <x v="7"/>
  </r>
  <r>
    <s v="10168"/>
    <x v="904"/>
    <x v="1"/>
    <n v="26"/>
    <n v="56.441257932934249"/>
    <x v="4055"/>
    <n v="20397.958742067069"/>
    <x v="1"/>
    <x v="278"/>
    <x v="9"/>
    <x v="9"/>
    <x v="14"/>
    <x v="3"/>
    <x v="1"/>
    <s v="Bethesda"/>
    <x v="1"/>
  </r>
  <r>
    <s v="10169"/>
    <x v="579"/>
    <x v="0"/>
    <n v="10"/>
    <n v="14.889309446659698"/>
    <x v="1252"/>
    <n v="315.01069055334028"/>
    <x v="0"/>
    <x v="1541"/>
    <x v="0"/>
    <x v="0"/>
    <x v="15"/>
    <x v="5"/>
    <x v="1"/>
    <s v="Lowell"/>
    <x v="1"/>
  </r>
  <r>
    <s v="10172"/>
    <x v="258"/>
    <x v="0"/>
    <n v="9"/>
    <n v="1567.751957805043"/>
    <x v="1481"/>
    <n v="2232.5480421949569"/>
    <x v="0"/>
    <x v="915"/>
    <x v="6"/>
    <x v="6"/>
    <x v="0"/>
    <x v="0"/>
    <x v="1"/>
    <s v="Sebring"/>
    <x v="1"/>
  </r>
  <r>
    <s v="10173"/>
    <x v="369"/>
    <x v="1"/>
    <n v="5"/>
    <n v="829.70710480250818"/>
    <x v="399"/>
    <n v="-4.7071048025081836"/>
    <x v="0"/>
    <x v="884"/>
    <x v="6"/>
    <x v="6"/>
    <x v="12"/>
    <x v="0"/>
    <x v="1"/>
    <s v="Calgary"/>
    <x v="4"/>
  </r>
  <r>
    <s v="10174"/>
    <x v="299"/>
    <x v="1"/>
    <n v="26"/>
    <n v="261.77660761277775"/>
    <x v="4056"/>
    <n v="2739.0233923872224"/>
    <x v="1"/>
    <x v="768"/>
    <x v="7"/>
    <x v="7"/>
    <x v="9"/>
    <x v="4"/>
    <x v="1"/>
    <s v="Bethesda"/>
    <x v="1"/>
  </r>
  <r>
    <s v="10177"/>
    <x v="435"/>
    <x v="3"/>
    <n v="4"/>
    <n v="6.8598871520497813"/>
    <x v="4057"/>
    <n v="79.220112847950219"/>
    <x v="1"/>
    <x v="229"/>
    <x v="0"/>
    <x v="0"/>
    <x v="17"/>
    <x v="4"/>
    <x v="0"/>
    <s v="Berlin"/>
    <x v="5"/>
  </r>
  <r>
    <s v="10178"/>
    <x v="509"/>
    <x v="2"/>
    <n v="54"/>
    <n v="88.798989839655377"/>
    <x v="4058"/>
    <n v="7948.5210101603443"/>
    <x v="1"/>
    <x v="1293"/>
    <x v="8"/>
    <x v="8"/>
    <x v="10"/>
    <x v="1"/>
    <x v="1"/>
    <s v="Bethesda"/>
    <x v="1"/>
  </r>
  <r>
    <s v="10179"/>
    <x v="369"/>
    <x v="1"/>
    <n v="10"/>
    <n v="1019.8231318777598"/>
    <x v="2528"/>
    <n v="8860.1768681222402"/>
    <x v="0"/>
    <x v="950"/>
    <x v="4"/>
    <x v="4"/>
    <x v="6"/>
    <x v="0"/>
    <x v="1"/>
    <s v="Burlington"/>
    <x v="1"/>
  </r>
  <r>
    <s v="10181"/>
    <x v="118"/>
    <x v="1"/>
    <n v="10"/>
    <n v="216.29803099939411"/>
    <x v="6"/>
    <n v="6773.7019690006055"/>
    <x v="1"/>
    <x v="306"/>
    <x v="9"/>
    <x v="9"/>
    <x v="14"/>
    <x v="3"/>
    <x v="1"/>
    <s v="Bethesda"/>
    <x v="1"/>
  </r>
  <r>
    <s v="10182"/>
    <x v="275"/>
    <x v="0"/>
    <n v="9"/>
    <n v="386.24879129520946"/>
    <x v="4059"/>
    <n v="473.66520870479053"/>
    <x v="0"/>
    <x v="1153"/>
    <x v="1"/>
    <x v="1"/>
    <x v="3"/>
    <x v="1"/>
    <x v="0"/>
    <s v="Toulouse"/>
    <x v="7"/>
  </r>
  <r>
    <s v="10186"/>
    <x v="683"/>
    <x v="0"/>
    <n v="13"/>
    <n v="257.23650151485333"/>
    <x v="4060"/>
    <n v="2904.7634984851466"/>
    <x v="0"/>
    <x v="745"/>
    <x v="5"/>
    <x v="5"/>
    <x v="7"/>
    <x v="5"/>
    <x v="2"/>
    <s v="Osaka"/>
    <x v="15"/>
  </r>
  <r>
    <s v="10189"/>
    <x v="353"/>
    <x v="1"/>
    <n v="5"/>
    <n v="8.670564105184221"/>
    <x v="1559"/>
    <n v="50.829435894815781"/>
    <x v="0"/>
    <x v="429"/>
    <x v="0"/>
    <x v="0"/>
    <x v="17"/>
    <x v="4"/>
    <x v="1"/>
    <s v="Beaumont"/>
    <x v="1"/>
  </r>
  <r>
    <s v="10190"/>
    <x v="40"/>
    <x v="1"/>
    <n v="12"/>
    <n v="7.1209110997852445"/>
    <x v="4061"/>
    <n v="206.96008890021474"/>
    <x v="0"/>
    <x v="983"/>
    <x v="0"/>
    <x v="0"/>
    <x v="2"/>
    <x v="2"/>
    <x v="2"/>
    <s v="Osaka"/>
    <x v="15"/>
  </r>
  <r>
    <s v="10191"/>
    <x v="960"/>
    <x v="1"/>
    <n v="10"/>
    <n v="31.495553304482279"/>
    <x v="476"/>
    <n v="4568.5044466955178"/>
    <x v="0"/>
    <x v="948"/>
    <x v="4"/>
    <x v="4"/>
    <x v="6"/>
    <x v="0"/>
    <x v="1"/>
    <s v="Provincetown"/>
    <x v="1"/>
  </r>
  <r>
    <s v="10192"/>
    <x v="431"/>
    <x v="1"/>
    <n v="9"/>
    <n v="47.892802629171044"/>
    <x v="4062"/>
    <n v="132.70719737082896"/>
    <x v="0"/>
    <x v="1335"/>
    <x v="0"/>
    <x v="0"/>
    <x v="15"/>
    <x v="5"/>
    <x v="0"/>
    <s v="Torino"/>
    <x v="22"/>
  </r>
  <r>
    <s v="10193"/>
    <x v="1052"/>
    <x v="1"/>
    <n v="5"/>
    <n v="383.32170147231818"/>
    <x v="2078"/>
    <n v="1111.6782985276818"/>
    <x v="0"/>
    <x v="1151"/>
    <x v="9"/>
    <x v="9"/>
    <x v="14"/>
    <x v="3"/>
    <x v="2"/>
    <s v="Ashgabat"/>
    <x v="6"/>
  </r>
  <r>
    <s v="10195"/>
    <x v="986"/>
    <x v="0"/>
    <n v="13"/>
    <n v="80.693413851759885"/>
    <x v="4063"/>
    <n v="182.46058614824011"/>
    <x v="0"/>
    <x v="52"/>
    <x v="0"/>
    <x v="0"/>
    <x v="1"/>
    <x v="1"/>
    <x v="1"/>
    <s v="Back River"/>
    <x v="1"/>
  </r>
  <r>
    <s v="10196"/>
    <x v="377"/>
    <x v="1"/>
    <n v="20"/>
    <n v="2624.6311982915554"/>
    <x v="4064"/>
    <n v="5955.3688017084442"/>
    <x v="0"/>
    <x v="325"/>
    <x v="0"/>
    <x v="0"/>
    <x v="14"/>
    <x v="3"/>
    <x v="1"/>
    <s v="Trenton"/>
    <x v="1"/>
  </r>
  <r>
    <s v="10199"/>
    <x v="445"/>
    <x v="1"/>
    <n v="10"/>
    <n v="3688.1667875361786"/>
    <x v="1296"/>
    <n v="4811.8332124638218"/>
    <x v="0"/>
    <x v="918"/>
    <x v="4"/>
    <x v="4"/>
    <x v="6"/>
    <x v="0"/>
    <x v="1"/>
    <s v="Renton"/>
    <x v="1"/>
  </r>
  <r>
    <s v="10200"/>
    <x v="373"/>
    <x v="1"/>
    <n v="5"/>
    <n v="56.253764273160016"/>
    <x v="1913"/>
    <n v="888.74623572684004"/>
    <x v="2"/>
    <x v="1344"/>
    <x v="5"/>
    <x v="5"/>
    <x v="19"/>
    <x v="5"/>
    <x v="1"/>
    <s v="Seattle"/>
    <x v="1"/>
  </r>
  <r>
    <s v="10203"/>
    <x v="183"/>
    <x v="0"/>
    <n v="20"/>
    <n v="132.97699963680174"/>
    <x v="876"/>
    <n v="5266.0230003631987"/>
    <x v="0"/>
    <x v="609"/>
    <x v="3"/>
    <x v="3"/>
    <x v="16"/>
    <x v="4"/>
    <x v="2"/>
    <s v="Bangkok"/>
    <x v="10"/>
  </r>
  <r>
    <s v="10205"/>
    <x v="489"/>
    <x v="1"/>
    <n v="12"/>
    <n v="549.24525933535563"/>
    <x v="867"/>
    <n v="2990.7547406646445"/>
    <x v="0"/>
    <x v="199"/>
    <x v="5"/>
    <x v="5"/>
    <x v="19"/>
    <x v="5"/>
    <x v="1"/>
    <s v="Vancouver"/>
    <x v="4"/>
  </r>
  <r>
    <s v="10206"/>
    <x v="168"/>
    <x v="0"/>
    <n v="24"/>
    <n v="464.33672037760368"/>
    <x v="4065"/>
    <n v="15687.663279622397"/>
    <x v="1"/>
    <x v="1472"/>
    <x v="0"/>
    <x v="0"/>
    <x v="0"/>
    <x v="0"/>
    <x v="2"/>
    <s v="Beijing"/>
    <x v="2"/>
  </r>
  <r>
    <s v="10208"/>
    <x v="122"/>
    <x v="2"/>
    <n v="20"/>
    <n v="1876.485214785941"/>
    <x v="215"/>
    <n v="1122.514785214059"/>
    <x v="0"/>
    <x v="82"/>
    <x v="8"/>
    <x v="8"/>
    <x v="10"/>
    <x v="1"/>
    <x v="2"/>
    <s v="Islamabad"/>
    <x v="13"/>
  </r>
  <r>
    <s v="10209"/>
    <x v="214"/>
    <x v="2"/>
    <n v="26"/>
    <n v="37.658449570113312"/>
    <x v="4066"/>
    <n v="1071.1415504298866"/>
    <x v="0"/>
    <x v="433"/>
    <x v="2"/>
    <x v="2"/>
    <x v="17"/>
    <x v="4"/>
    <x v="1"/>
    <s v="Winchester"/>
    <x v="1"/>
  </r>
  <r>
    <s v="10210"/>
    <x v="809"/>
    <x v="1"/>
    <n v="9"/>
    <n v="939.53387636893694"/>
    <x v="2307"/>
    <n v="2068.6661236310629"/>
    <x v="0"/>
    <x v="985"/>
    <x v="6"/>
    <x v="6"/>
    <x v="0"/>
    <x v="0"/>
    <x v="1"/>
    <s v="Wapato"/>
    <x v="1"/>
  </r>
  <r>
    <s v="10211"/>
    <x v="1085"/>
    <x v="0"/>
    <n v="9"/>
    <n v="161.64629827450005"/>
    <x v="4067"/>
    <n v="518.46420172549995"/>
    <x v="3"/>
    <x v="716"/>
    <x v="2"/>
    <x v="2"/>
    <x v="17"/>
    <x v="4"/>
    <x v="1"/>
    <s v="North Harford"/>
    <x v="1"/>
  </r>
  <r>
    <s v="10212"/>
    <x v="96"/>
    <x v="2"/>
    <n v="18"/>
    <n v="251.75493451394468"/>
    <x v="4068"/>
    <n v="3646.4450654860552"/>
    <x v="3"/>
    <x v="1357"/>
    <x v="2"/>
    <x v="2"/>
    <x v="4"/>
    <x v="3"/>
    <x v="1"/>
    <s v="North Harford"/>
    <x v="1"/>
  </r>
  <r>
    <s v="10213"/>
    <x v="140"/>
    <x v="1"/>
    <n v="10"/>
    <n v="632.69324582184117"/>
    <x v="565"/>
    <n v="2047.3067541781588"/>
    <x v="0"/>
    <x v="342"/>
    <x v="5"/>
    <x v="5"/>
    <x v="7"/>
    <x v="5"/>
    <x v="1"/>
    <s v="Nantucket"/>
    <x v="1"/>
  </r>
  <r>
    <s v="10215"/>
    <x v="1082"/>
    <x v="0"/>
    <n v="36"/>
    <n v="2937.3897075792884"/>
    <x v="4069"/>
    <n v="53267.270292420711"/>
    <x v="1"/>
    <x v="1462"/>
    <x v="3"/>
    <x v="3"/>
    <x v="8"/>
    <x v="3"/>
    <x v="1"/>
    <s v="Bethesda"/>
    <x v="1"/>
  </r>
  <r>
    <s v="10216"/>
    <x v="389"/>
    <x v="2"/>
    <n v="480"/>
    <n v="3020.190820064623"/>
    <x v="4070"/>
    <n v="8975.0091799353777"/>
    <x v="0"/>
    <x v="1382"/>
    <x v="0"/>
    <x v="0"/>
    <x v="18"/>
    <x v="5"/>
    <x v="2"/>
    <s v="Hong Kong"/>
    <x v="2"/>
  </r>
  <r>
    <s v="10217"/>
    <x v="167"/>
    <x v="1"/>
    <n v="9"/>
    <n v="184.98350412678752"/>
    <x v="4071"/>
    <n v="2059.0164958732125"/>
    <x v="0"/>
    <x v="981"/>
    <x v="5"/>
    <x v="5"/>
    <x v="7"/>
    <x v="5"/>
    <x v="1"/>
    <s v="Kennewick"/>
    <x v="1"/>
  </r>
  <r>
    <s v="10218"/>
    <x v="321"/>
    <x v="1"/>
    <n v="5"/>
    <n v="14.190616723065135"/>
    <x v="229"/>
    <n v="825.80938327693491"/>
    <x v="0"/>
    <x v="138"/>
    <x v="4"/>
    <x v="4"/>
    <x v="6"/>
    <x v="0"/>
    <x v="0"/>
    <s v="York"/>
    <x v="3"/>
  </r>
  <r>
    <s v="10222"/>
    <x v="343"/>
    <x v="2"/>
    <n v="13"/>
    <n v="1067.3964697151737"/>
    <x v="4072"/>
    <n v="3079.6035302848263"/>
    <x v="1"/>
    <x v="1364"/>
    <x v="2"/>
    <x v="2"/>
    <x v="4"/>
    <x v="3"/>
    <x v="1"/>
    <s v="Bethesda"/>
    <x v="1"/>
  </r>
  <r>
    <s v="10223"/>
    <x v="480"/>
    <x v="0"/>
    <n v="9"/>
    <n v="2.2620726682035812"/>
    <x v="4073"/>
    <n v="373.63792733179639"/>
    <x v="0"/>
    <x v="859"/>
    <x v="0"/>
    <x v="0"/>
    <x v="15"/>
    <x v="5"/>
    <x v="1"/>
    <s v="Sebring"/>
    <x v="1"/>
  </r>
  <r>
    <s v="10224"/>
    <x v="27"/>
    <x v="0"/>
    <n v="9"/>
    <n v="4469.1488386207411"/>
    <x v="1691"/>
    <n v="2201.2511613792585"/>
    <x v="2"/>
    <x v="503"/>
    <x v="3"/>
    <x v="3"/>
    <x v="5"/>
    <x v="4"/>
    <x v="2"/>
    <s v="Beijing"/>
    <x v="2"/>
  </r>
  <r>
    <s v="10225"/>
    <x v="68"/>
    <x v="2"/>
    <n v="9"/>
    <n v="1618.266103954282"/>
    <x v="1134"/>
    <n v="-219.06610395428197"/>
    <x v="2"/>
    <x v="804"/>
    <x v="7"/>
    <x v="7"/>
    <x v="9"/>
    <x v="4"/>
    <x v="1"/>
    <s v="Seattle"/>
    <x v="1"/>
  </r>
  <r>
    <s v="10226"/>
    <x v="1037"/>
    <x v="1"/>
    <n v="10"/>
    <n v="1374.8970014677848"/>
    <x v="362"/>
    <n v="3445.1029985322152"/>
    <x v="2"/>
    <x v="204"/>
    <x v="4"/>
    <x v="4"/>
    <x v="6"/>
    <x v="0"/>
    <x v="1"/>
    <s v="Seattle"/>
    <x v="1"/>
  </r>
  <r>
    <s v="10227"/>
    <x v="114"/>
    <x v="1"/>
    <n v="9"/>
    <n v="858.29662604818782"/>
    <x v="4074"/>
    <n v="1790.5033739518124"/>
    <x v="0"/>
    <x v="868"/>
    <x v="5"/>
    <x v="5"/>
    <x v="19"/>
    <x v="5"/>
    <x v="0"/>
    <s v="Cheshire"/>
    <x v="3"/>
  </r>
  <r>
    <s v="10229"/>
    <x v="1022"/>
    <x v="0"/>
    <n v="10"/>
    <n v="26.011426017524112"/>
    <x v="800"/>
    <n v="463.98857398247588"/>
    <x v="0"/>
    <x v="491"/>
    <x v="7"/>
    <x v="7"/>
    <x v="13"/>
    <x v="4"/>
    <x v="2"/>
    <s v="Busan"/>
    <x v="12"/>
  </r>
  <r>
    <s v="10230"/>
    <x v="908"/>
    <x v="2"/>
    <n v="20"/>
    <n v="171.23945511539421"/>
    <x v="772"/>
    <n v="3598.7605448846057"/>
    <x v="2"/>
    <x v="875"/>
    <x v="6"/>
    <x v="6"/>
    <x v="12"/>
    <x v="0"/>
    <x v="2"/>
    <s v="Beijing"/>
    <x v="2"/>
  </r>
  <r>
    <s v="10231"/>
    <x v="708"/>
    <x v="0"/>
    <n v="13"/>
    <n v="77.902095548133687"/>
    <x v="4075"/>
    <n v="389.96790445186633"/>
    <x v="2"/>
    <x v="835"/>
    <x v="0"/>
    <x v="0"/>
    <x v="15"/>
    <x v="5"/>
    <x v="1"/>
    <s v="Seattle"/>
    <x v="1"/>
  </r>
  <r>
    <s v="10232"/>
    <x v="784"/>
    <x v="1"/>
    <n v="5"/>
    <n v="35.232887423146202"/>
    <x v="703"/>
    <n v="35.7171125768538"/>
    <x v="0"/>
    <x v="430"/>
    <x v="0"/>
    <x v="0"/>
    <x v="15"/>
    <x v="5"/>
    <x v="0"/>
    <s v="Baildon"/>
    <x v="3"/>
  </r>
  <r>
    <s v="10233"/>
    <x v="675"/>
    <x v="0"/>
    <n v="10"/>
    <n v="444.17797432875375"/>
    <x v="775"/>
    <n v="2895.8220256712461"/>
    <x v="0"/>
    <x v="473"/>
    <x v="4"/>
    <x v="4"/>
    <x v="0"/>
    <x v="0"/>
    <x v="1"/>
    <s v="Passaic"/>
    <x v="1"/>
  </r>
  <r>
    <s v="10234"/>
    <x v="675"/>
    <x v="0"/>
    <n v="30"/>
    <n v="142.20577145937509"/>
    <x v="4076"/>
    <n v="457.49422854062493"/>
    <x v="1"/>
    <x v="255"/>
    <x v="0"/>
    <x v="0"/>
    <x v="21"/>
    <x v="0"/>
    <x v="0"/>
    <s v="Berlin"/>
    <x v="5"/>
  </r>
  <r>
    <s v="10235"/>
    <x v="800"/>
    <x v="2"/>
    <n v="24"/>
    <n v="1383.1055851862066"/>
    <x v="4077"/>
    <n v="1054.6944148137936"/>
    <x v="2"/>
    <x v="796"/>
    <x v="7"/>
    <x v="7"/>
    <x v="9"/>
    <x v="4"/>
    <x v="2"/>
    <s v="Beijing"/>
    <x v="2"/>
  </r>
  <r>
    <s v="10236"/>
    <x v="607"/>
    <x v="2"/>
    <n v="18"/>
    <n v="41.464020114013302"/>
    <x v="4078"/>
    <n v="231.33597988598672"/>
    <x v="2"/>
    <x v="1542"/>
    <x v="0"/>
    <x v="0"/>
    <x v="17"/>
    <x v="4"/>
    <x v="0"/>
    <s v="Paris"/>
    <x v="7"/>
  </r>
  <r>
    <s v="10237"/>
    <x v="523"/>
    <x v="0"/>
    <n v="10"/>
    <n v="19.781542047344313"/>
    <x v="3177"/>
    <n v="49.718457952655683"/>
    <x v="2"/>
    <x v="1258"/>
    <x v="0"/>
    <x v="0"/>
    <x v="21"/>
    <x v="0"/>
    <x v="2"/>
    <s v="Beijing"/>
    <x v="2"/>
  </r>
  <r>
    <s v="10238"/>
    <x v="996"/>
    <x v="1"/>
    <n v="9"/>
    <n v="4176.4236686370423"/>
    <x v="2884"/>
    <n v="1745.9763313629574"/>
    <x v="0"/>
    <x v="1472"/>
    <x v="0"/>
    <x v="0"/>
    <x v="0"/>
    <x v="0"/>
    <x v="1"/>
    <s v="Annapolis"/>
    <x v="1"/>
  </r>
  <r>
    <s v="10239"/>
    <x v="778"/>
    <x v="1"/>
    <n v="5"/>
    <n v="3.3477347487180973"/>
    <x v="2438"/>
    <n v="205.30226525128191"/>
    <x v="0"/>
    <x v="434"/>
    <x v="2"/>
    <x v="2"/>
    <x v="17"/>
    <x v="4"/>
    <x v="1"/>
    <s v="Milwaukee"/>
    <x v="1"/>
  </r>
  <r>
    <s v="10240"/>
    <x v="52"/>
    <x v="1"/>
    <n v="5"/>
    <n v="385.95794257049397"/>
    <x v="4079"/>
    <n v="414.04205742950603"/>
    <x v="0"/>
    <x v="941"/>
    <x v="4"/>
    <x v="4"/>
    <x v="6"/>
    <x v="0"/>
    <x v="2"/>
    <s v="Sydney"/>
    <x v="8"/>
  </r>
  <r>
    <s v="10241"/>
    <x v="588"/>
    <x v="1"/>
    <n v="8"/>
    <n v="375.2132055720175"/>
    <x v="2669"/>
    <n v="2816.7867944279824"/>
    <x v="2"/>
    <x v="358"/>
    <x v="0"/>
    <x v="0"/>
    <x v="14"/>
    <x v="3"/>
    <x v="0"/>
    <s v="Paris"/>
    <x v="7"/>
  </r>
  <r>
    <s v="10242"/>
    <x v="66"/>
    <x v="1"/>
    <n v="6"/>
    <n v="499.18776767075911"/>
    <x v="409"/>
    <n v="1248.012232329241"/>
    <x v="0"/>
    <x v="591"/>
    <x v="6"/>
    <x v="6"/>
    <x v="0"/>
    <x v="0"/>
    <x v="1"/>
    <s v="Kennebunkport"/>
    <x v="1"/>
  </r>
  <r>
    <s v="10243"/>
    <x v="420"/>
    <x v="0"/>
    <n v="9"/>
    <n v="385.69921559745694"/>
    <x v="2154"/>
    <n v="465.70078440254304"/>
    <x v="0"/>
    <x v="1179"/>
    <x v="2"/>
    <x v="2"/>
    <x v="17"/>
    <x v="4"/>
    <x v="2"/>
    <s v="Kolkata"/>
    <x v="14"/>
  </r>
  <r>
    <s v="10244"/>
    <x v="533"/>
    <x v="2"/>
    <n v="20"/>
    <n v="297.66681640941528"/>
    <x v="2292"/>
    <n v="301.33318359058472"/>
    <x v="0"/>
    <x v="1413"/>
    <x v="0"/>
    <x v="0"/>
    <x v="17"/>
    <x v="4"/>
    <x v="1"/>
    <s v="Edgerton"/>
    <x v="1"/>
  </r>
  <r>
    <s v="10246"/>
    <x v="1048"/>
    <x v="0"/>
    <n v="24"/>
    <n v="12030.675644668978"/>
    <x v="4080"/>
    <n v="3296.3243553310222"/>
    <x v="0"/>
    <x v="1345"/>
    <x v="4"/>
    <x v="4"/>
    <x v="6"/>
    <x v="0"/>
    <x v="1"/>
    <s v="Litchfield County"/>
    <x v="1"/>
  </r>
  <r>
    <s v="10248"/>
    <x v="888"/>
    <x v="1"/>
    <n v="10"/>
    <n v="1.2429681217546471"/>
    <x v="1676"/>
    <n v="198.25703187824536"/>
    <x v="2"/>
    <x v="1117"/>
    <x v="0"/>
    <x v="0"/>
    <x v="17"/>
    <x v="4"/>
    <x v="2"/>
    <s v="Beijing"/>
    <x v="2"/>
  </r>
  <r>
    <s v="10249"/>
    <x v="644"/>
    <x v="1"/>
    <n v="4"/>
    <n v="118.61223534020449"/>
    <x v="4081"/>
    <n v="147.61776465979551"/>
    <x v="0"/>
    <x v="29"/>
    <x v="8"/>
    <x v="8"/>
    <x v="3"/>
    <x v="1"/>
    <x v="1"/>
    <s v="Old Saybrook"/>
    <x v="1"/>
  </r>
  <r>
    <s v="10250"/>
    <x v="159"/>
    <x v="1"/>
    <n v="10"/>
    <n v="578.41390223565713"/>
    <x v="1295"/>
    <n v="5751.5860977643424"/>
    <x v="0"/>
    <x v="917"/>
    <x v="4"/>
    <x v="4"/>
    <x v="6"/>
    <x v="0"/>
    <x v="1"/>
    <s v="Menasha"/>
    <x v="1"/>
  </r>
  <r>
    <s v="10251"/>
    <x v="717"/>
    <x v="1"/>
    <n v="5"/>
    <n v="238.13998124927684"/>
    <x v="1011"/>
    <n v="256.86001875072316"/>
    <x v="0"/>
    <x v="216"/>
    <x v="7"/>
    <x v="7"/>
    <x v="13"/>
    <x v="4"/>
    <x v="1"/>
    <s v="Charlottesville"/>
    <x v="1"/>
  </r>
  <r>
    <s v="10252"/>
    <x v="452"/>
    <x v="1"/>
    <n v="6"/>
    <n v="163.25446521779907"/>
    <x v="1470"/>
    <n v="496.68553478220099"/>
    <x v="0"/>
    <x v="64"/>
    <x v="2"/>
    <x v="2"/>
    <x v="2"/>
    <x v="2"/>
    <x v="1"/>
    <s v="Bangor"/>
    <x v="1"/>
  </r>
  <r>
    <s v="10253"/>
    <x v="105"/>
    <x v="2"/>
    <n v="20"/>
    <n v="0.69495243465229029"/>
    <x v="4082"/>
    <n v="7979.3050475653481"/>
    <x v="1"/>
    <x v="1457"/>
    <x v="0"/>
    <x v="0"/>
    <x v="14"/>
    <x v="3"/>
    <x v="1"/>
    <s v="Bethesda"/>
    <x v="1"/>
  </r>
  <r>
    <s v="10254"/>
    <x v="811"/>
    <x v="0"/>
    <n v="48"/>
    <n v="618.76482634326021"/>
    <x v="4083"/>
    <n v="1857.41017365674"/>
    <x v="2"/>
    <x v="951"/>
    <x v="0"/>
    <x v="0"/>
    <x v="21"/>
    <x v="0"/>
    <x v="1"/>
    <s v="Seattle"/>
    <x v="1"/>
  </r>
  <r>
    <s v="10255"/>
    <x v="608"/>
    <x v="0"/>
    <n v="9"/>
    <n v="2.585016020779582"/>
    <x v="531"/>
    <n v="1679.5149839792202"/>
    <x v="0"/>
    <x v="560"/>
    <x v="6"/>
    <x v="6"/>
    <x v="12"/>
    <x v="0"/>
    <x v="1"/>
    <s v="Fort Lauderdale"/>
    <x v="1"/>
  </r>
  <r>
    <s v="10258"/>
    <x v="523"/>
    <x v="0"/>
    <n v="10"/>
    <n v="421.51232256677906"/>
    <x v="460"/>
    <n v="868.48767743322094"/>
    <x v="3"/>
    <x v="667"/>
    <x v="3"/>
    <x v="3"/>
    <x v="13"/>
    <x v="4"/>
    <x v="1"/>
    <s v="North Harford"/>
    <x v="1"/>
  </r>
  <r>
    <s v="10259"/>
    <x v="962"/>
    <x v="0"/>
    <n v="8"/>
    <n v="3294.7271540274978"/>
    <x v="4084"/>
    <n v="-882.32715402749773"/>
    <x v="0"/>
    <x v="579"/>
    <x v="8"/>
    <x v="8"/>
    <x v="5"/>
    <x v="4"/>
    <x v="0"/>
    <s v="Roma"/>
    <x v="22"/>
  </r>
  <r>
    <s v="10263"/>
    <x v="111"/>
    <x v="1"/>
    <n v="4"/>
    <n v="6.2106868981649503"/>
    <x v="918"/>
    <n v="109.35531310183505"/>
    <x v="1"/>
    <x v="574"/>
    <x v="2"/>
    <x v="2"/>
    <x v="17"/>
    <x v="4"/>
    <x v="2"/>
    <s v="Beijing"/>
    <x v="2"/>
  </r>
  <r>
    <s v="10264"/>
    <x v="314"/>
    <x v="1"/>
    <n v="12"/>
    <n v="2146.5461389705788"/>
    <x v="4085"/>
    <n v="-624.34613897057875"/>
    <x v="0"/>
    <x v="265"/>
    <x v="7"/>
    <x v="7"/>
    <x v="9"/>
    <x v="4"/>
    <x v="1"/>
    <s v="Anchorage"/>
    <x v="1"/>
  </r>
  <r>
    <s v="10265"/>
    <x v="519"/>
    <x v="1"/>
    <n v="12"/>
    <n v="7713.1756583590668"/>
    <x v="3644"/>
    <n v="3850.8243416409332"/>
    <x v="0"/>
    <x v="476"/>
    <x v="4"/>
    <x v="4"/>
    <x v="6"/>
    <x v="0"/>
    <x v="1"/>
    <s v="Quincy"/>
    <x v="1"/>
  </r>
  <r>
    <s v="10267"/>
    <x v="373"/>
    <x v="1"/>
    <n v="10"/>
    <n v="1.086857911995097"/>
    <x v="785"/>
    <n v="3828.4131420880049"/>
    <x v="3"/>
    <x v="1318"/>
    <x v="8"/>
    <x v="8"/>
    <x v="5"/>
    <x v="4"/>
    <x v="1"/>
    <s v="North Harford"/>
    <x v="1"/>
  </r>
  <r>
    <s v="10269"/>
    <x v="1049"/>
    <x v="2"/>
    <n v="12"/>
    <n v="2083.4932400254629"/>
    <x v="1801"/>
    <n v="-127.49324002546291"/>
    <x v="0"/>
    <x v="797"/>
    <x v="7"/>
    <x v="7"/>
    <x v="9"/>
    <x v="4"/>
    <x v="2"/>
    <s v="Ashgabat"/>
    <x v="6"/>
  </r>
  <r>
    <s v="10271"/>
    <x v="965"/>
    <x v="1"/>
    <n v="12"/>
    <n v="221.28705927793965"/>
    <x v="4086"/>
    <n v="273.89294072206036"/>
    <x v="0"/>
    <x v="968"/>
    <x v="0"/>
    <x v="0"/>
    <x v="15"/>
    <x v="5"/>
    <x v="0"/>
    <s v="Moscow"/>
    <x v="0"/>
  </r>
  <r>
    <s v="10272"/>
    <x v="41"/>
    <x v="1"/>
    <n v="5"/>
    <n v="174.63941584009851"/>
    <x v="834"/>
    <n v="520.36058415990146"/>
    <x v="0"/>
    <x v="474"/>
    <x v="7"/>
    <x v="7"/>
    <x v="11"/>
    <x v="4"/>
    <x v="1"/>
    <s v="Wapato"/>
    <x v="1"/>
  </r>
  <r>
    <s v="10273"/>
    <x v="831"/>
    <x v="1"/>
    <n v="10"/>
    <n v="464.87796733498999"/>
    <x v="1589"/>
    <n v="1534.62203266501"/>
    <x v="0"/>
    <x v="1317"/>
    <x v="8"/>
    <x v="8"/>
    <x v="10"/>
    <x v="1"/>
    <x v="1"/>
    <s v="Denver"/>
    <x v="1"/>
  </r>
  <r>
    <s v="10274"/>
    <x v="796"/>
    <x v="1"/>
    <n v="24"/>
    <n v="15158.415539840331"/>
    <x v="4087"/>
    <n v="-7295.3155398403305"/>
    <x v="1"/>
    <x v="202"/>
    <x v="0"/>
    <x v="0"/>
    <x v="14"/>
    <x v="3"/>
    <x v="1"/>
    <s v="Bethesda"/>
    <x v="1"/>
  </r>
  <r>
    <s v="10275"/>
    <x v="552"/>
    <x v="1"/>
    <n v="8"/>
    <n v="0.53409772933516519"/>
    <x v="4088"/>
    <n v="231.38590227066481"/>
    <x v="0"/>
    <x v="412"/>
    <x v="0"/>
    <x v="0"/>
    <x v="15"/>
    <x v="5"/>
    <x v="0"/>
    <s v="Nantes"/>
    <x v="7"/>
  </r>
  <r>
    <s v="10276"/>
    <x v="746"/>
    <x v="0"/>
    <n v="18"/>
    <n v="1164.9307757348759"/>
    <x v="4089"/>
    <n v="5686.2892242651242"/>
    <x v="2"/>
    <x v="478"/>
    <x v="4"/>
    <x v="4"/>
    <x v="5"/>
    <x v="4"/>
    <x v="0"/>
    <s v="Paris"/>
    <x v="7"/>
  </r>
  <r>
    <s v="10277"/>
    <x v="857"/>
    <x v="1"/>
    <n v="12"/>
    <n v="1275.147047157091"/>
    <x v="4090"/>
    <n v="9203.2529528429077"/>
    <x v="0"/>
    <x v="1543"/>
    <x v="4"/>
    <x v="4"/>
    <x v="6"/>
    <x v="0"/>
    <x v="2"/>
    <s v="Ashgabat"/>
    <x v="6"/>
  </r>
  <r>
    <s v="10278"/>
    <x v="241"/>
    <x v="1"/>
    <n v="12"/>
    <n v="2360.1875731118239"/>
    <x v="4091"/>
    <n v="-472.30557311182383"/>
    <x v="1"/>
    <x v="2"/>
    <x v="0"/>
    <x v="0"/>
    <x v="2"/>
    <x v="2"/>
    <x v="1"/>
    <s v="Bethesda"/>
    <x v="1"/>
  </r>
  <r>
    <s v="10279"/>
    <x v="525"/>
    <x v="1"/>
    <n v="100"/>
    <n v="265.33876354845324"/>
    <x v="385"/>
    <n v="140.66123645154676"/>
    <x v="1"/>
    <x v="554"/>
    <x v="0"/>
    <x v="0"/>
    <x v="18"/>
    <x v="5"/>
    <x v="2"/>
    <s v="Beijing"/>
    <x v="2"/>
  </r>
  <r>
    <s v="10280"/>
    <x v="725"/>
    <x v="2"/>
    <n v="10"/>
    <n v="27.630620547392816"/>
    <x v="1110"/>
    <n v="1857.3693794526073"/>
    <x v="0"/>
    <x v="1501"/>
    <x v="6"/>
    <x v="6"/>
    <x v="12"/>
    <x v="0"/>
    <x v="1"/>
    <s v="Dallas"/>
    <x v="1"/>
  </r>
  <r>
    <s v="10281"/>
    <x v="41"/>
    <x v="1"/>
    <n v="10"/>
    <n v="529.5239611883494"/>
    <x v="272"/>
    <n v="2470.4760388116506"/>
    <x v="0"/>
    <x v="748"/>
    <x v="5"/>
    <x v="5"/>
    <x v="19"/>
    <x v="5"/>
    <x v="1"/>
    <s v="Burlington"/>
    <x v="1"/>
  </r>
  <r>
    <s v="10282"/>
    <x v="637"/>
    <x v="1"/>
    <n v="6"/>
    <n v="38.038139339136379"/>
    <x v="4092"/>
    <n v="197.3718606608636"/>
    <x v="0"/>
    <x v="1193"/>
    <x v="0"/>
    <x v="0"/>
    <x v="17"/>
    <x v="4"/>
    <x v="1"/>
    <s v="New Haven"/>
    <x v="1"/>
  </r>
  <r>
    <s v="10283"/>
    <x v="161"/>
    <x v="1"/>
    <n v="10"/>
    <n v="66.328133682681099"/>
    <x v="625"/>
    <n v="1913.671866317319"/>
    <x v="0"/>
    <x v="742"/>
    <x v="6"/>
    <x v="6"/>
    <x v="12"/>
    <x v="0"/>
    <x v="1"/>
    <s v="Hartford"/>
    <x v="1"/>
  </r>
  <r>
    <s v="10284"/>
    <x v="12"/>
    <x v="0"/>
    <n v="12"/>
    <n v="690.11369262083804"/>
    <x v="293"/>
    <n v="2445.4863073791621"/>
    <x v="3"/>
    <x v="872"/>
    <x v="6"/>
    <x v="6"/>
    <x v="12"/>
    <x v="0"/>
    <x v="1"/>
    <s v="North Harford"/>
    <x v="1"/>
  </r>
  <r>
    <s v="10286"/>
    <x v="56"/>
    <x v="2"/>
    <n v="13"/>
    <n v="219.93230112456919"/>
    <x v="4093"/>
    <n v="274.82769887543077"/>
    <x v="0"/>
    <x v="509"/>
    <x v="0"/>
    <x v="0"/>
    <x v="17"/>
    <x v="4"/>
    <x v="1"/>
    <s v="Bar Harbor"/>
    <x v="1"/>
  </r>
  <r>
    <s v="10287"/>
    <x v="557"/>
    <x v="2"/>
    <n v="20"/>
    <n v="141.45191470153711"/>
    <x v="262"/>
    <n v="117.54808529846289"/>
    <x v="0"/>
    <x v="131"/>
    <x v="0"/>
    <x v="0"/>
    <x v="17"/>
    <x v="4"/>
    <x v="1"/>
    <s v="Hingham"/>
    <x v="1"/>
  </r>
  <r>
    <s v="10289"/>
    <x v="840"/>
    <x v="0"/>
    <n v="13"/>
    <n v="1.2834923669436298"/>
    <x v="4094"/>
    <n v="1246.1165076330565"/>
    <x v="0"/>
    <x v="98"/>
    <x v="3"/>
    <x v="3"/>
    <x v="13"/>
    <x v="4"/>
    <x v="1"/>
    <s v="Madison"/>
    <x v="1"/>
  </r>
  <r>
    <s v="10290"/>
    <x v="618"/>
    <x v="3"/>
    <n v="9"/>
    <n v="0.70014511354060149"/>
    <x v="2414"/>
    <n v="112.6068548864594"/>
    <x v="0"/>
    <x v="588"/>
    <x v="2"/>
    <x v="2"/>
    <x v="2"/>
    <x v="2"/>
    <x v="1"/>
    <s v="Norfolk"/>
    <x v="1"/>
  </r>
  <r>
    <s v="10291"/>
    <x v="231"/>
    <x v="1"/>
    <n v="9"/>
    <n v="3164.432740513922"/>
    <x v="456"/>
    <n v="-466.63274051392182"/>
    <x v="0"/>
    <x v="1319"/>
    <x v="0"/>
    <x v="0"/>
    <x v="14"/>
    <x v="3"/>
    <x v="2"/>
    <s v="Ashgabat"/>
    <x v="6"/>
  </r>
  <r>
    <s v="10293"/>
    <x v="854"/>
    <x v="1"/>
    <n v="10"/>
    <n v="12.388905068115152"/>
    <x v="1247"/>
    <n v="407.61109493188485"/>
    <x v="0"/>
    <x v="968"/>
    <x v="0"/>
    <x v="0"/>
    <x v="15"/>
    <x v="5"/>
    <x v="0"/>
    <s v="Madrid"/>
    <x v="32"/>
  </r>
  <r>
    <s v="10295"/>
    <x v="239"/>
    <x v="1"/>
    <n v="10"/>
    <n v="283.83003793685987"/>
    <x v="589"/>
    <n v="3006.1699620631402"/>
    <x v="1"/>
    <x v="368"/>
    <x v="0"/>
    <x v="0"/>
    <x v="14"/>
    <x v="3"/>
    <x v="2"/>
    <s v="Beijing"/>
    <x v="2"/>
  </r>
  <r>
    <s v="10297"/>
    <x v="115"/>
    <x v="1"/>
    <n v="100"/>
    <n v="328.0829193796252"/>
    <x v="2398"/>
    <n v="2170.9170806203747"/>
    <x v="0"/>
    <x v="1382"/>
    <x v="0"/>
    <x v="0"/>
    <x v="18"/>
    <x v="5"/>
    <x v="1"/>
    <s v="Bellevue"/>
    <x v="1"/>
  </r>
  <r>
    <s v="10298"/>
    <x v="1089"/>
    <x v="0"/>
    <n v="9"/>
    <n v="1189.1726671389365"/>
    <x v="2813"/>
    <n v="3016.2273328610631"/>
    <x v="0"/>
    <x v="373"/>
    <x v="0"/>
    <x v="0"/>
    <x v="14"/>
    <x v="3"/>
    <x v="2"/>
    <s v="Sydney"/>
    <x v="8"/>
  </r>
  <r>
    <s v="10299"/>
    <x v="1011"/>
    <x v="0"/>
    <n v="13"/>
    <n v="199.54039670814132"/>
    <x v="4095"/>
    <n v="11.135603291858672"/>
    <x v="0"/>
    <x v="109"/>
    <x v="0"/>
    <x v="0"/>
    <x v="15"/>
    <x v="5"/>
    <x v="1"/>
    <s v="Grand Junction"/>
    <x v="1"/>
  </r>
  <r>
    <s v="10300"/>
    <x v="972"/>
    <x v="2"/>
    <n v="8"/>
    <n v="94.679497678301416"/>
    <x v="1221"/>
    <n v="117.36050232169858"/>
    <x v="1"/>
    <x v="548"/>
    <x v="0"/>
    <x v="0"/>
    <x v="17"/>
    <x v="4"/>
    <x v="0"/>
    <s v="Berlin"/>
    <x v="5"/>
  </r>
  <r>
    <s v="10303"/>
    <x v="1093"/>
    <x v="0"/>
    <n v="13"/>
    <n v="3855.4448431699402"/>
    <x v="1102"/>
    <n v="-501.44484316994021"/>
    <x v="0"/>
    <x v="964"/>
    <x v="5"/>
    <x v="5"/>
    <x v="19"/>
    <x v="5"/>
    <x v="2"/>
    <s v="New Delhi"/>
    <x v="14"/>
  </r>
  <r>
    <s v="10304"/>
    <x v="156"/>
    <x v="1"/>
    <n v="12"/>
    <n v="1939.0188798852264"/>
    <x v="3323"/>
    <n v="4852.9811201147731"/>
    <x v="0"/>
    <x v="1330"/>
    <x v="4"/>
    <x v="4"/>
    <x v="6"/>
    <x v="0"/>
    <x v="1"/>
    <s v="Calgary"/>
    <x v="4"/>
  </r>
  <r>
    <s v="10305"/>
    <x v="324"/>
    <x v="1"/>
    <n v="26"/>
    <n v="269.425007289164"/>
    <x v="4096"/>
    <n v="6864.5749927108363"/>
    <x v="3"/>
    <x v="352"/>
    <x v="6"/>
    <x v="6"/>
    <x v="12"/>
    <x v="0"/>
    <x v="1"/>
    <s v="North Harford"/>
    <x v="1"/>
  </r>
  <r>
    <s v="10306"/>
    <x v="788"/>
    <x v="0"/>
    <n v="10"/>
    <n v="138.32558483911939"/>
    <x v="628"/>
    <n v="1651.6744151608807"/>
    <x v="0"/>
    <x v="569"/>
    <x v="8"/>
    <x v="8"/>
    <x v="13"/>
    <x v="4"/>
    <x v="1"/>
    <s v="Lafayette"/>
    <x v="1"/>
  </r>
  <r>
    <s v="10307"/>
    <x v="976"/>
    <x v="2"/>
    <n v="20"/>
    <n v="7718.8625170132809"/>
    <x v="4097"/>
    <n v="3461.1374829867191"/>
    <x v="2"/>
    <x v="622"/>
    <x v="8"/>
    <x v="8"/>
    <x v="16"/>
    <x v="4"/>
    <x v="1"/>
    <s v="Seattle"/>
    <x v="1"/>
  </r>
  <r>
    <s v="10310"/>
    <x v="303"/>
    <x v="1"/>
    <n v="12"/>
    <n v="1907.8139505627462"/>
    <x v="697"/>
    <n v="5676.186049437254"/>
    <x v="0"/>
    <x v="689"/>
    <x v="0"/>
    <x v="0"/>
    <x v="0"/>
    <x v="0"/>
    <x v="0"/>
    <s v="Edinburgh"/>
    <x v="3"/>
  </r>
  <r>
    <s v="10312"/>
    <x v="866"/>
    <x v="2"/>
    <n v="20"/>
    <n v="1204.0057096088781"/>
    <x v="222"/>
    <n v="5315.9942903911215"/>
    <x v="2"/>
    <x v="579"/>
    <x v="8"/>
    <x v="8"/>
    <x v="5"/>
    <x v="4"/>
    <x v="2"/>
    <s v="Beijing"/>
    <x v="2"/>
  </r>
  <r>
    <s v="10313"/>
    <x v="1062"/>
    <x v="0"/>
    <n v="10"/>
    <n v="2194.9172208176874"/>
    <x v="798"/>
    <n v="735.08277918231261"/>
    <x v="0"/>
    <x v="232"/>
    <x v="5"/>
    <x v="5"/>
    <x v="19"/>
    <x v="5"/>
    <x v="1"/>
    <s v="Baltimore"/>
    <x v="1"/>
  </r>
  <r>
    <s v="10316"/>
    <x v="238"/>
    <x v="0"/>
    <n v="10"/>
    <n v="140.92430058843246"/>
    <x v="6"/>
    <n v="6849.0756994115673"/>
    <x v="3"/>
    <x v="589"/>
    <x v="7"/>
    <x v="7"/>
    <x v="5"/>
    <x v="4"/>
    <x v="1"/>
    <s v="North Harford"/>
    <x v="1"/>
  </r>
  <r>
    <s v="10317"/>
    <x v="694"/>
    <x v="3"/>
    <n v="9"/>
    <n v="774.91295644207912"/>
    <x v="959"/>
    <n v="4487.6870435579212"/>
    <x v="0"/>
    <x v="759"/>
    <x v="6"/>
    <x v="6"/>
    <x v="0"/>
    <x v="0"/>
    <x v="1"/>
    <s v="Miami"/>
    <x v="1"/>
  </r>
  <r>
    <s v="10318"/>
    <x v="996"/>
    <x v="1"/>
    <n v="4"/>
    <n v="12.932188451816433"/>
    <x v="471"/>
    <n v="25.02981154818357"/>
    <x v="2"/>
    <x v="1163"/>
    <x v="0"/>
    <x v="0"/>
    <x v="15"/>
    <x v="5"/>
    <x v="1"/>
    <s v="Seattle"/>
    <x v="1"/>
  </r>
  <r>
    <s v="10320"/>
    <x v="369"/>
    <x v="1"/>
    <n v="10"/>
    <n v="402.61347997631322"/>
    <x v="724"/>
    <n v="2407.3865200236869"/>
    <x v="3"/>
    <x v="337"/>
    <x v="6"/>
    <x v="6"/>
    <x v="12"/>
    <x v="0"/>
    <x v="1"/>
    <s v="North Harford"/>
    <x v="1"/>
  </r>
  <r>
    <s v="10321"/>
    <x v="441"/>
    <x v="1"/>
    <n v="10"/>
    <n v="645.96750003274656"/>
    <x v="625"/>
    <n v="1334.0324999672534"/>
    <x v="0"/>
    <x v="582"/>
    <x v="6"/>
    <x v="6"/>
    <x v="12"/>
    <x v="0"/>
    <x v="1"/>
    <s v="Bangor"/>
    <x v="1"/>
  </r>
  <r>
    <s v="10326"/>
    <x v="210"/>
    <x v="2"/>
    <n v="8"/>
    <n v="791.07034735970444"/>
    <x v="4098"/>
    <n v="2020.9296526402954"/>
    <x v="0"/>
    <x v="489"/>
    <x v="4"/>
    <x v="4"/>
    <x v="5"/>
    <x v="4"/>
    <x v="0"/>
    <s v="Liverpool"/>
    <x v="3"/>
  </r>
  <r>
    <s v="10327"/>
    <x v="710"/>
    <x v="0"/>
    <n v="12"/>
    <n v="4.828846304306289"/>
    <x v="4099"/>
    <n v="1530.2711536956936"/>
    <x v="0"/>
    <x v="667"/>
    <x v="3"/>
    <x v="3"/>
    <x v="13"/>
    <x v="4"/>
    <x v="1"/>
    <s v="Lewisville"/>
    <x v="1"/>
  </r>
  <r>
    <s v="10329"/>
    <x v="1021"/>
    <x v="0"/>
    <n v="12"/>
    <n v="35.39762268258"/>
    <x v="4100"/>
    <n v="1392.60237731742"/>
    <x v="0"/>
    <x v="997"/>
    <x v="2"/>
    <x v="2"/>
    <x v="20"/>
    <x v="3"/>
    <x v="1"/>
    <s v="Berthoud"/>
    <x v="1"/>
  </r>
  <r>
    <s v="10331"/>
    <x v="1088"/>
    <x v="2"/>
    <n v="20"/>
    <n v="1171.6684568479582"/>
    <x v="4101"/>
    <n v="3008.3315431520418"/>
    <x v="1"/>
    <x v="693"/>
    <x v="7"/>
    <x v="7"/>
    <x v="9"/>
    <x v="4"/>
    <x v="1"/>
    <s v="Bethesda"/>
    <x v="1"/>
  </r>
  <r>
    <s v="10335"/>
    <x v="859"/>
    <x v="2"/>
    <n v="20"/>
    <n v="4239.8227163050351"/>
    <x v="222"/>
    <n v="2280.1772836949649"/>
    <x v="0"/>
    <x v="551"/>
    <x v="3"/>
    <x v="3"/>
    <x v="5"/>
    <x v="4"/>
    <x v="1"/>
    <s v="Bayonne"/>
    <x v="1"/>
  </r>
  <r>
    <s v="10336"/>
    <x v="990"/>
    <x v="1"/>
    <n v="27"/>
    <n v="2606.3782767019638"/>
    <x v="4102"/>
    <n v="9915.9217232980354"/>
    <x v="0"/>
    <x v="606"/>
    <x v="3"/>
    <x v="3"/>
    <x v="16"/>
    <x v="4"/>
    <x v="0"/>
    <s v="Knotty Ash"/>
    <x v="3"/>
  </r>
  <r>
    <s v="10337"/>
    <x v="989"/>
    <x v="0"/>
    <n v="10"/>
    <n v="769.30434237247403"/>
    <x v="1305"/>
    <n v="5680.6956576275261"/>
    <x v="0"/>
    <x v="925"/>
    <x v="4"/>
    <x v="4"/>
    <x v="0"/>
    <x v="0"/>
    <x v="1"/>
    <s v="Manitowoc"/>
    <x v="1"/>
  </r>
  <r>
    <s v="10338"/>
    <x v="414"/>
    <x v="0"/>
    <n v="10"/>
    <n v="90.74931537211738"/>
    <x v="1704"/>
    <n v="478.25068462788261"/>
    <x v="0"/>
    <x v="113"/>
    <x v="2"/>
    <x v="2"/>
    <x v="20"/>
    <x v="3"/>
    <x v="1"/>
    <s v="Trenton"/>
    <x v="1"/>
  </r>
  <r>
    <s v="10342"/>
    <x v="842"/>
    <x v="1"/>
    <n v="4"/>
    <n v="3001.1435552944358"/>
    <x v="4103"/>
    <n v="-1925.1435552944358"/>
    <x v="1"/>
    <x v="383"/>
    <x v="2"/>
    <x v="2"/>
    <x v="4"/>
    <x v="3"/>
    <x v="0"/>
    <s v="Berlin"/>
    <x v="5"/>
  </r>
  <r>
    <s v="10343"/>
    <x v="861"/>
    <x v="2"/>
    <n v="12"/>
    <n v="2394.134505436989"/>
    <x v="4104"/>
    <n v="9593.8654945630115"/>
    <x v="2"/>
    <x v="518"/>
    <x v="8"/>
    <x v="8"/>
    <x v="11"/>
    <x v="4"/>
    <x v="2"/>
    <s v="Beijing"/>
    <x v="2"/>
  </r>
  <r>
    <s v="10344"/>
    <x v="875"/>
    <x v="2"/>
    <n v="39"/>
    <n v="13616.875877613058"/>
    <x v="4105"/>
    <n v="-6293.6508776130577"/>
    <x v="1"/>
    <x v="875"/>
    <x v="6"/>
    <x v="6"/>
    <x v="12"/>
    <x v="0"/>
    <x v="2"/>
    <s v="Beijing"/>
    <x v="2"/>
  </r>
  <r>
    <s v="10346"/>
    <x v="604"/>
    <x v="0"/>
    <n v="13"/>
    <n v="165.09568953909945"/>
    <x v="4106"/>
    <n v="12405.904310460901"/>
    <x v="2"/>
    <x v="457"/>
    <x v="4"/>
    <x v="4"/>
    <x v="5"/>
    <x v="4"/>
    <x v="2"/>
    <s v="Beijing"/>
    <x v="2"/>
  </r>
  <r>
    <s v="10347"/>
    <x v="204"/>
    <x v="0"/>
    <n v="12"/>
    <n v="1543.5286990798254"/>
    <x v="1397"/>
    <n v="3690.8713009201742"/>
    <x v="0"/>
    <x v="207"/>
    <x v="4"/>
    <x v="4"/>
    <x v="0"/>
    <x v="0"/>
    <x v="1"/>
    <s v="Shreveport"/>
    <x v="1"/>
  </r>
  <r>
    <s v="10348"/>
    <x v="980"/>
    <x v="2"/>
    <n v="10"/>
    <n v="12.613335656264299"/>
    <x v="1582"/>
    <n v="566.18666434373563"/>
    <x v="0"/>
    <x v="825"/>
    <x v="2"/>
    <x v="2"/>
    <x v="2"/>
    <x v="2"/>
    <x v="1"/>
    <s v="Lakeland"/>
    <x v="1"/>
  </r>
  <r>
    <s v="10349"/>
    <x v="329"/>
    <x v="2"/>
    <n v="10"/>
    <n v="176.62990623501534"/>
    <x v="2320"/>
    <n v="2783.3700937649846"/>
    <x v="0"/>
    <x v="16"/>
    <x v="8"/>
    <x v="8"/>
    <x v="10"/>
    <x v="1"/>
    <x v="1"/>
    <s v="Fort Lauderdale"/>
    <x v="1"/>
  </r>
  <r>
    <s v="10351"/>
    <x v="376"/>
    <x v="1"/>
    <n v="9"/>
    <n v="780.6957678919016"/>
    <x v="278"/>
    <n v="1919.3042321080984"/>
    <x v="0"/>
    <x v="1349"/>
    <x v="5"/>
    <x v="5"/>
    <x v="7"/>
    <x v="5"/>
    <x v="1"/>
    <s v="Queen Anne's County"/>
    <x v="1"/>
  </r>
  <r>
    <s v="10354"/>
    <x v="272"/>
    <x v="1"/>
    <n v="4"/>
    <n v="302.46553262479091"/>
    <x v="4107"/>
    <n v="-158.2555326247909"/>
    <x v="0"/>
    <x v="146"/>
    <x v="1"/>
    <x v="1"/>
    <x v="3"/>
    <x v="1"/>
    <x v="0"/>
    <s v="Glasgow"/>
    <x v="3"/>
  </r>
  <r>
    <s v="10355"/>
    <x v="685"/>
    <x v="0"/>
    <n v="10"/>
    <n v="66.815225088631266"/>
    <x v="150"/>
    <n v="623.18477491136878"/>
    <x v="0"/>
    <x v="46"/>
    <x v="3"/>
    <x v="3"/>
    <x v="13"/>
    <x v="4"/>
    <x v="0"/>
    <s v="Saint Petersburg"/>
    <x v="0"/>
  </r>
  <r>
    <s v="10356"/>
    <x v="869"/>
    <x v="2"/>
    <n v="10"/>
    <n v="192.22175941231384"/>
    <x v="2899"/>
    <n v="282.1782405876861"/>
    <x v="1"/>
    <x v="971"/>
    <x v="0"/>
    <x v="0"/>
    <x v="15"/>
    <x v="5"/>
    <x v="0"/>
    <s v="Berlin"/>
    <x v="5"/>
  </r>
  <r>
    <s v="10357"/>
    <x v="236"/>
    <x v="2"/>
    <n v="20"/>
    <n v="1006.0672344513476"/>
    <x v="4108"/>
    <n v="911.93276554865236"/>
    <x v="1"/>
    <x v="1539"/>
    <x v="2"/>
    <x v="2"/>
    <x v="17"/>
    <x v="4"/>
    <x v="0"/>
    <s v="Berlin"/>
    <x v="5"/>
  </r>
  <r>
    <s v="10359"/>
    <x v="811"/>
    <x v="0"/>
    <n v="12"/>
    <n v="19049.773299941367"/>
    <x v="4109"/>
    <n v="-261.81329994136831"/>
    <x v="1"/>
    <x v="1544"/>
    <x v="3"/>
    <x v="3"/>
    <x v="8"/>
    <x v="3"/>
    <x v="1"/>
    <s v="Bethesda"/>
    <x v="1"/>
  </r>
  <r>
    <s v="10361"/>
    <x v="206"/>
    <x v="0"/>
    <n v="16"/>
    <n v="869.36890051357159"/>
    <x v="4110"/>
    <n v="2155.4310994864286"/>
    <x v="1"/>
    <x v="283"/>
    <x v="0"/>
    <x v="0"/>
    <x v="14"/>
    <x v="3"/>
    <x v="0"/>
    <s v="Berlin"/>
    <x v="5"/>
  </r>
  <r>
    <s v="10363"/>
    <x v="743"/>
    <x v="1"/>
    <n v="6"/>
    <n v="709.55034843557178"/>
    <x v="4111"/>
    <n v="-37.606348435571817"/>
    <x v="0"/>
    <x v="175"/>
    <x v="3"/>
    <x v="3"/>
    <x v="8"/>
    <x v="3"/>
    <x v="1"/>
    <s v="Wheat Ridge"/>
    <x v="1"/>
  </r>
  <r>
    <s v="10364"/>
    <x v="317"/>
    <x v="0"/>
    <n v="12"/>
    <n v="122.02468002263764"/>
    <x v="4112"/>
    <n v="673.2953199773624"/>
    <x v="1"/>
    <x v="1334"/>
    <x v="8"/>
    <x v="8"/>
    <x v="3"/>
    <x v="1"/>
    <x v="2"/>
    <s v="Beijing"/>
    <x v="2"/>
  </r>
  <r>
    <s v="10366"/>
    <x v="238"/>
    <x v="0"/>
    <n v="10"/>
    <n v="584.68643103150259"/>
    <x v="836"/>
    <n v="22365.313568968497"/>
    <x v="0"/>
    <x v="514"/>
    <x v="8"/>
    <x v="8"/>
    <x v="11"/>
    <x v="4"/>
    <x v="1"/>
    <s v="Port Washington"/>
    <x v="1"/>
  </r>
  <r>
    <s v="10367"/>
    <x v="252"/>
    <x v="0"/>
    <n v="10"/>
    <n v="1222.3348098836511"/>
    <x v="864"/>
    <n v="1377.565190116349"/>
    <x v="0"/>
    <x v="780"/>
    <x v="0"/>
    <x v="0"/>
    <x v="2"/>
    <x v="2"/>
    <x v="1"/>
    <s v="Worcester"/>
    <x v="1"/>
  </r>
  <r>
    <s v="10368"/>
    <x v="916"/>
    <x v="2"/>
    <n v="9"/>
    <n v="11.833191544691996"/>
    <x v="2414"/>
    <n v="101.473808455308"/>
    <x v="0"/>
    <x v="1321"/>
    <x v="0"/>
    <x v="0"/>
    <x v="2"/>
    <x v="2"/>
    <x v="1"/>
    <s v="Milwaukee"/>
    <x v="1"/>
  </r>
  <r>
    <s v="10370"/>
    <x v="724"/>
    <x v="1"/>
    <n v="12"/>
    <n v="1444.7114002145706"/>
    <x v="1083"/>
    <n v="1667.4885997854292"/>
    <x v="0"/>
    <x v="980"/>
    <x v="5"/>
    <x v="5"/>
    <x v="7"/>
    <x v="5"/>
    <x v="1"/>
    <s v="Back River"/>
    <x v="1"/>
  </r>
  <r>
    <s v="10372"/>
    <x v="1019"/>
    <x v="1"/>
    <n v="6"/>
    <n v="97.61248559795871"/>
    <x v="4113"/>
    <n v="321.85951440204127"/>
    <x v="0"/>
    <x v="40"/>
    <x v="0"/>
    <x v="0"/>
    <x v="1"/>
    <x v="1"/>
    <x v="1"/>
    <s v="Cheney"/>
    <x v="1"/>
  </r>
  <r>
    <s v="10373"/>
    <x v="897"/>
    <x v="1"/>
    <n v="13"/>
    <n v="455.72039237185214"/>
    <x v="4114"/>
    <n v="1044.679607628148"/>
    <x v="0"/>
    <x v="768"/>
    <x v="7"/>
    <x v="7"/>
    <x v="9"/>
    <x v="4"/>
    <x v="1"/>
    <s v="Appleton"/>
    <x v="1"/>
  </r>
  <r>
    <s v="10375"/>
    <x v="1019"/>
    <x v="1"/>
    <n v="13"/>
    <n v="182.10609604847636"/>
    <x v="4115"/>
    <n v="142.89390395152364"/>
    <x v="0"/>
    <x v="956"/>
    <x v="0"/>
    <x v="0"/>
    <x v="21"/>
    <x v="0"/>
    <x v="2"/>
    <s v="Osaka"/>
    <x v="15"/>
  </r>
  <r>
    <s v="10376"/>
    <x v="209"/>
    <x v="0"/>
    <n v="12"/>
    <n v="1920.6191020839274"/>
    <x v="2525"/>
    <n v="1698.5808979160724"/>
    <x v="0"/>
    <x v="1438"/>
    <x v="6"/>
    <x v="6"/>
    <x v="0"/>
    <x v="0"/>
    <x v="2"/>
    <s v="Islamabad"/>
    <x v="13"/>
  </r>
  <r>
    <s v="10377"/>
    <x v="495"/>
    <x v="0"/>
    <n v="48"/>
    <n v="695.78218381342629"/>
    <x v="4116"/>
    <n v="9773.8378161865749"/>
    <x v="3"/>
    <x v="627"/>
    <x v="8"/>
    <x v="8"/>
    <x v="16"/>
    <x v="4"/>
    <x v="1"/>
    <s v="North Harford"/>
    <x v="1"/>
  </r>
  <r>
    <s v="10378"/>
    <x v="909"/>
    <x v="2"/>
    <n v="9"/>
    <n v="30.78227490713347"/>
    <x v="4117"/>
    <n v="2093.0177250928668"/>
    <x v="0"/>
    <x v="1545"/>
    <x v="7"/>
    <x v="7"/>
    <x v="13"/>
    <x v="4"/>
    <x v="2"/>
    <s v="Islamabad"/>
    <x v="13"/>
  </r>
  <r>
    <s v="10380"/>
    <x v="692"/>
    <x v="0"/>
    <n v="20"/>
    <n v="6028.2532238337826"/>
    <x v="3101"/>
    <n v="1351.7467761662174"/>
    <x v="0"/>
    <x v="1230"/>
    <x v="3"/>
    <x v="3"/>
    <x v="16"/>
    <x v="4"/>
    <x v="1"/>
    <s v="Queens"/>
    <x v="1"/>
  </r>
  <r>
    <s v="10383"/>
    <x v="867"/>
    <x v="2"/>
    <n v="18"/>
    <n v="56.484416863514916"/>
    <x v="2726"/>
    <n v="328.54008313648507"/>
    <x v="0"/>
    <x v="1033"/>
    <x v="0"/>
    <x v="0"/>
    <x v="1"/>
    <x v="1"/>
    <x v="1"/>
    <s v="Bayonne"/>
    <x v="1"/>
  </r>
  <r>
    <s v="10386"/>
    <x v="58"/>
    <x v="0"/>
    <n v="36"/>
    <n v="545.44527073303709"/>
    <x v="4118"/>
    <n v="10747.154729266964"/>
    <x v="1"/>
    <x v="1546"/>
    <x v="4"/>
    <x v="4"/>
    <x v="0"/>
    <x v="0"/>
    <x v="1"/>
    <s v="Bethesda"/>
    <x v="1"/>
  </r>
  <r>
    <s v="10387"/>
    <x v="290"/>
    <x v="3"/>
    <n v="4"/>
    <n v="16.808347011810284"/>
    <x v="239"/>
    <n v="325.19165298818973"/>
    <x v="2"/>
    <x v="94"/>
    <x v="3"/>
    <x v="3"/>
    <x v="13"/>
    <x v="4"/>
    <x v="1"/>
    <s v="Seattle"/>
    <x v="1"/>
  </r>
  <r>
    <s v="10388"/>
    <x v="8"/>
    <x v="1"/>
    <n v="13"/>
    <n v="75.437670512276"/>
    <x v="4119"/>
    <n v="2183.436829487724"/>
    <x v="2"/>
    <x v="679"/>
    <x v="0"/>
    <x v="0"/>
    <x v="2"/>
    <x v="2"/>
    <x v="2"/>
    <s v="Beijing"/>
    <x v="2"/>
  </r>
  <r>
    <s v="10389"/>
    <x v="141"/>
    <x v="2"/>
    <n v="9"/>
    <n v="439.13623971400602"/>
    <x v="1481"/>
    <n v="3361.1637602859942"/>
    <x v="0"/>
    <x v="464"/>
    <x v="6"/>
    <x v="6"/>
    <x v="0"/>
    <x v="0"/>
    <x v="1"/>
    <s v="Martinsville"/>
    <x v="1"/>
  </r>
  <r>
    <s v="10391"/>
    <x v="272"/>
    <x v="1"/>
    <n v="5"/>
    <n v="13.737125776826209"/>
    <x v="40"/>
    <n v="51.212874223173792"/>
    <x v="0"/>
    <x v="864"/>
    <x v="0"/>
    <x v="0"/>
    <x v="2"/>
    <x v="2"/>
    <x v="1"/>
    <s v="Back River"/>
    <x v="1"/>
  </r>
  <r>
    <s v="10392"/>
    <x v="236"/>
    <x v="2"/>
    <n v="20"/>
    <n v="910.57639038602963"/>
    <x v="535"/>
    <n v="89.42360961397037"/>
    <x v="0"/>
    <x v="539"/>
    <x v="0"/>
    <x v="0"/>
    <x v="17"/>
    <x v="4"/>
    <x v="1"/>
    <s v="Marshall"/>
    <x v="1"/>
  </r>
  <r>
    <s v="10393"/>
    <x v="976"/>
    <x v="2"/>
    <n v="10"/>
    <n v="183.00086032092509"/>
    <x v="798"/>
    <n v="2746.9991396790747"/>
    <x v="0"/>
    <x v="731"/>
    <x v="5"/>
    <x v="5"/>
    <x v="19"/>
    <x v="5"/>
    <x v="1"/>
    <s v="Bangor"/>
    <x v="1"/>
  </r>
  <r>
    <s v="10394"/>
    <x v="568"/>
    <x v="0"/>
    <n v="12"/>
    <n v="0.43768344079781746"/>
    <x v="4120"/>
    <n v="1078.3623165592021"/>
    <x v="0"/>
    <x v="242"/>
    <x v="2"/>
    <x v="2"/>
    <x v="20"/>
    <x v="3"/>
    <x v="1"/>
    <s v="Grand Prairie"/>
    <x v="1"/>
  </r>
  <r>
    <s v="10398"/>
    <x v="356"/>
    <x v="1"/>
    <n v="6"/>
    <n v="192.19566363619364"/>
    <x v="4121"/>
    <n v="-57.249663636193645"/>
    <x v="0"/>
    <x v="1328"/>
    <x v="0"/>
    <x v="0"/>
    <x v="21"/>
    <x v="0"/>
    <x v="1"/>
    <s v="Humble"/>
    <x v="1"/>
  </r>
  <r>
    <s v="10401"/>
    <x v="273"/>
    <x v="2"/>
    <n v="10"/>
    <n v="36.975249603206912"/>
    <x v="729"/>
    <n v="1843.024750396793"/>
    <x v="0"/>
    <x v="445"/>
    <x v="7"/>
    <x v="7"/>
    <x v="9"/>
    <x v="4"/>
    <x v="1"/>
    <s v="Snoqualmie"/>
    <x v="1"/>
  </r>
  <r>
    <s v="10402"/>
    <x v="966"/>
    <x v="2"/>
    <n v="20"/>
    <n v="423.46341952529235"/>
    <x v="2320"/>
    <n v="2536.5365804747075"/>
    <x v="0"/>
    <x v="908"/>
    <x v="6"/>
    <x v="6"/>
    <x v="12"/>
    <x v="0"/>
    <x v="0"/>
    <s v="Marseille"/>
    <x v="7"/>
  </r>
  <r>
    <s v="10404"/>
    <x v="606"/>
    <x v="0"/>
    <n v="13"/>
    <n v="25.19142008487411"/>
    <x v="4122"/>
    <n v="119.9885799151259"/>
    <x v="0"/>
    <x v="372"/>
    <x v="0"/>
    <x v="0"/>
    <x v="17"/>
    <x v="4"/>
    <x v="1"/>
    <s v="Jersey City"/>
    <x v="1"/>
  </r>
  <r>
    <s v="10405"/>
    <x v="902"/>
    <x v="3"/>
    <n v="9"/>
    <n v="666.36023472275372"/>
    <x v="4123"/>
    <n v="371.83976527724633"/>
    <x v="0"/>
    <x v="752"/>
    <x v="7"/>
    <x v="7"/>
    <x v="9"/>
    <x v="4"/>
    <x v="1"/>
    <s v="Hartford"/>
    <x v="1"/>
  </r>
  <r>
    <s v="10406"/>
    <x v="290"/>
    <x v="3"/>
    <n v="8"/>
    <n v="1.0542389476472012E-2"/>
    <x v="4124"/>
    <n v="105.55345761052352"/>
    <x v="1"/>
    <x v="849"/>
    <x v="0"/>
    <x v="0"/>
    <x v="2"/>
    <x v="2"/>
    <x v="0"/>
    <s v="Berlin"/>
    <x v="5"/>
  </r>
  <r>
    <s v="10408"/>
    <x v="932"/>
    <x v="1"/>
    <n v="6"/>
    <n v="19.683198321373126"/>
    <x v="4125"/>
    <n v="37.316801678626874"/>
    <x v="0"/>
    <x v="722"/>
    <x v="0"/>
    <x v="0"/>
    <x v="17"/>
    <x v="4"/>
    <x v="2"/>
    <s v="Bangkok"/>
    <x v="10"/>
  </r>
  <r>
    <s v="10409"/>
    <x v="525"/>
    <x v="1"/>
    <n v="6"/>
    <n v="21.971832848673646"/>
    <x v="4126"/>
    <n v="314.32816715132634"/>
    <x v="0"/>
    <x v="1524"/>
    <x v="7"/>
    <x v="7"/>
    <x v="13"/>
    <x v="4"/>
    <x v="1"/>
    <s v="East Orange"/>
    <x v="1"/>
  </r>
  <r>
    <s v="10410"/>
    <x v="977"/>
    <x v="1"/>
    <n v="10"/>
    <n v="708.86541642570114"/>
    <x v="132"/>
    <n v="1481.1345835742989"/>
    <x v="0"/>
    <x v="99"/>
    <x v="0"/>
    <x v="0"/>
    <x v="2"/>
    <x v="2"/>
    <x v="1"/>
    <s v="Shreveport"/>
    <x v="1"/>
  </r>
  <r>
    <s v="10411"/>
    <x v="413"/>
    <x v="2"/>
    <n v="12"/>
    <n v="267.97110130296022"/>
    <x v="3147"/>
    <n v="3647.1288986970399"/>
    <x v="0"/>
    <x v="262"/>
    <x v="2"/>
    <x v="2"/>
    <x v="4"/>
    <x v="3"/>
    <x v="1"/>
    <s v="Grand Prairie"/>
    <x v="1"/>
  </r>
  <r>
    <s v="10412"/>
    <x v="518"/>
    <x v="0"/>
    <n v="13"/>
    <n v="87.281926746898677"/>
    <x v="4127"/>
    <n v="2785.5180732531016"/>
    <x v="0"/>
    <x v="1152"/>
    <x v="7"/>
    <x v="7"/>
    <x v="9"/>
    <x v="4"/>
    <x v="1"/>
    <s v="Rochester"/>
    <x v="1"/>
  </r>
  <r>
    <s v="10413"/>
    <x v="260"/>
    <x v="1"/>
    <n v="4"/>
    <n v="5.5796814124848559"/>
    <x v="1561"/>
    <n v="72.072318587515142"/>
    <x v="0"/>
    <x v="1033"/>
    <x v="0"/>
    <x v="0"/>
    <x v="1"/>
    <x v="1"/>
    <x v="2"/>
    <s v="Hong Kong"/>
    <x v="2"/>
  </r>
  <r>
    <s v="10414"/>
    <x v="630"/>
    <x v="2"/>
    <n v="9"/>
    <n v="1762.2600882795098"/>
    <x v="445"/>
    <n v="3628.7399117204905"/>
    <x v="0"/>
    <x v="294"/>
    <x v="7"/>
    <x v="7"/>
    <x v="5"/>
    <x v="4"/>
    <x v="1"/>
    <s v="Spokane"/>
    <x v="1"/>
  </r>
  <r>
    <s v="10415"/>
    <x v="231"/>
    <x v="1"/>
    <n v="4"/>
    <n v="473.69642746579569"/>
    <x v="2254"/>
    <n v="-48.596427465795671"/>
    <x v="0"/>
    <x v="712"/>
    <x v="7"/>
    <x v="7"/>
    <x v="11"/>
    <x v="4"/>
    <x v="1"/>
    <s v="Newark"/>
    <x v="1"/>
  </r>
  <r>
    <s v="10417"/>
    <x v="371"/>
    <x v="1"/>
    <n v="10"/>
    <n v="3372.9900276000758"/>
    <x v="296"/>
    <n v="1627.0099723999242"/>
    <x v="0"/>
    <x v="1166"/>
    <x v="2"/>
    <x v="2"/>
    <x v="4"/>
    <x v="3"/>
    <x v="0"/>
    <s v="Cheshire"/>
    <x v="3"/>
  </r>
  <r>
    <s v="10418"/>
    <x v="156"/>
    <x v="1"/>
    <n v="12"/>
    <n v="166.80971109838941"/>
    <x v="3344"/>
    <n v="1963.2902889016104"/>
    <x v="0"/>
    <x v="377"/>
    <x v="7"/>
    <x v="7"/>
    <x v="13"/>
    <x v="4"/>
    <x v="1"/>
    <s v="Granger"/>
    <x v="1"/>
  </r>
  <r>
    <s v="10421"/>
    <x v="724"/>
    <x v="1"/>
    <n v="12"/>
    <n v="1115.1003018695831"/>
    <x v="4128"/>
    <n v="2680.9996981304166"/>
    <x v="0"/>
    <x v="1366"/>
    <x v="2"/>
    <x v="2"/>
    <x v="4"/>
    <x v="3"/>
    <x v="1"/>
    <s v="Virginia Beach"/>
    <x v="1"/>
  </r>
  <r>
    <s v="10423"/>
    <x v="571"/>
    <x v="0"/>
    <n v="10"/>
    <n v="1556.5909412725362"/>
    <x v="1471"/>
    <n v="5013.4090587274641"/>
    <x v="2"/>
    <x v="1045"/>
    <x v="4"/>
    <x v="4"/>
    <x v="0"/>
    <x v="0"/>
    <x v="1"/>
    <s v="Seattle"/>
    <x v="1"/>
  </r>
  <r>
    <s v="10425"/>
    <x v="499"/>
    <x v="0"/>
    <n v="12"/>
    <n v="15.665467816880778"/>
    <x v="2270"/>
    <n v="8302.4345321831188"/>
    <x v="0"/>
    <x v="407"/>
    <x v="2"/>
    <x v="2"/>
    <x v="4"/>
    <x v="3"/>
    <x v="1"/>
    <s v="Houston"/>
    <x v="1"/>
  </r>
  <r>
    <s v="10426"/>
    <x v="192"/>
    <x v="1"/>
    <n v="8"/>
    <n v="39.598244601382184"/>
    <x v="2124"/>
    <n v="2322.0017553986177"/>
    <x v="2"/>
    <x v="1341"/>
    <x v="4"/>
    <x v="4"/>
    <x v="0"/>
    <x v="0"/>
    <x v="2"/>
    <s v="Beijing"/>
    <x v="2"/>
  </r>
  <r>
    <s v="10427"/>
    <x v="258"/>
    <x v="0"/>
    <n v="9"/>
    <n v="97.384762501836462"/>
    <x v="3056"/>
    <n v="1057.1652374981636"/>
    <x v="0"/>
    <x v="894"/>
    <x v="6"/>
    <x v="6"/>
    <x v="12"/>
    <x v="0"/>
    <x v="1"/>
    <s v="Clifton"/>
    <x v="1"/>
  </r>
  <r>
    <s v="10428"/>
    <x v="587"/>
    <x v="1"/>
    <n v="6"/>
    <n v="1063.1068921119211"/>
    <x v="4129"/>
    <n v="-43.166892111921015"/>
    <x v="2"/>
    <x v="172"/>
    <x v="3"/>
    <x v="3"/>
    <x v="8"/>
    <x v="3"/>
    <x v="2"/>
    <s v="Beijing"/>
    <x v="2"/>
  </r>
  <r>
    <s v="10429"/>
    <x v="156"/>
    <x v="1"/>
    <n v="12"/>
    <n v="0.35363828297853328"/>
    <x v="4130"/>
    <n v="7532.346361717021"/>
    <x v="1"/>
    <x v="128"/>
    <x v="4"/>
    <x v="4"/>
    <x v="6"/>
    <x v="0"/>
    <x v="1"/>
    <s v="Bethesda"/>
    <x v="1"/>
  </r>
  <r>
    <s v="10430"/>
    <x v="881"/>
    <x v="1"/>
    <n v="10"/>
    <n v="2328.1352160333449"/>
    <x v="125"/>
    <n v="3661.8647839666551"/>
    <x v="0"/>
    <x v="428"/>
    <x v="8"/>
    <x v="8"/>
    <x v="5"/>
    <x v="4"/>
    <x v="1"/>
    <s v="La Porte"/>
    <x v="1"/>
  </r>
  <r>
    <s v="10431"/>
    <x v="737"/>
    <x v="2"/>
    <n v="8"/>
    <n v="6.922587292788382"/>
    <x v="1022"/>
    <n v="1592.6774127072115"/>
    <x v="0"/>
    <x v="36"/>
    <x v="8"/>
    <x v="8"/>
    <x v="10"/>
    <x v="1"/>
    <x v="0"/>
    <s v="Firenze"/>
    <x v="22"/>
  </r>
  <r>
    <s v="10434"/>
    <x v="614"/>
    <x v="0"/>
    <n v="13"/>
    <n v="1186.1906019809269"/>
    <x v="58"/>
    <n v="7761.0093980190741"/>
    <x v="0"/>
    <x v="1522"/>
    <x v="0"/>
    <x v="0"/>
    <x v="11"/>
    <x v="4"/>
    <x v="1"/>
    <s v="Norfolk"/>
    <x v="1"/>
  </r>
  <r>
    <s v="10435"/>
    <x v="817"/>
    <x v="1"/>
    <n v="6"/>
    <n v="274.61958171925312"/>
    <x v="4131"/>
    <n v="-27.16068171925312"/>
    <x v="0"/>
    <x v="550"/>
    <x v="2"/>
    <x v="2"/>
    <x v="17"/>
    <x v="4"/>
    <x v="0"/>
    <s v="Nantes"/>
    <x v="7"/>
  </r>
  <r>
    <s v="10436"/>
    <x v="695"/>
    <x v="1"/>
    <n v="9"/>
    <n v="3786.1354090322275"/>
    <x v="1747"/>
    <n v="509.86459096777253"/>
    <x v="1"/>
    <x v="1420"/>
    <x v="0"/>
    <x v="0"/>
    <x v="14"/>
    <x v="3"/>
    <x v="1"/>
    <s v="Bethesda"/>
    <x v="1"/>
  </r>
  <r>
    <s v="10437"/>
    <x v="264"/>
    <x v="1"/>
    <n v="10"/>
    <n v="6044.5413674396323"/>
    <x v="925"/>
    <n v="3945.4586325603677"/>
    <x v="0"/>
    <x v="655"/>
    <x v="0"/>
    <x v="0"/>
    <x v="11"/>
    <x v="4"/>
    <x v="1"/>
    <s v="Fort Lauderdale"/>
    <x v="1"/>
  </r>
  <r>
    <s v="10438"/>
    <x v="7"/>
    <x v="1"/>
    <n v="10"/>
    <n v="667.98320125445218"/>
    <x v="798"/>
    <n v="2262.0167987455479"/>
    <x v="0"/>
    <x v="977"/>
    <x v="5"/>
    <x v="5"/>
    <x v="19"/>
    <x v="5"/>
    <x v="1"/>
    <s v="Wapato"/>
    <x v="1"/>
  </r>
  <r>
    <s v="10439"/>
    <x v="131"/>
    <x v="2"/>
    <n v="6"/>
    <n v="233.31782111145728"/>
    <x v="4132"/>
    <n v="1502.6821788885427"/>
    <x v="0"/>
    <x v="444"/>
    <x v="5"/>
    <x v="5"/>
    <x v="7"/>
    <x v="5"/>
    <x v="1"/>
    <s v="Spokane"/>
    <x v="1"/>
  </r>
  <r>
    <s v="10440"/>
    <x v="210"/>
    <x v="2"/>
    <n v="10"/>
    <n v="2.5100319984770372"/>
    <x v="460"/>
    <n v="1287.489968001523"/>
    <x v="0"/>
    <x v="660"/>
    <x v="7"/>
    <x v="7"/>
    <x v="9"/>
    <x v="4"/>
    <x v="2"/>
    <s v="Tokyo"/>
    <x v="15"/>
  </r>
  <r>
    <s v="10442"/>
    <x v="614"/>
    <x v="0"/>
    <n v="26"/>
    <n v="4605.6984287230416"/>
    <x v="4133"/>
    <n v="20768.901571276958"/>
    <x v="0"/>
    <x v="1356"/>
    <x v="8"/>
    <x v="8"/>
    <x v="11"/>
    <x v="4"/>
    <x v="1"/>
    <s v="Roanoke"/>
    <x v="1"/>
  </r>
  <r>
    <s v="10443"/>
    <x v="694"/>
    <x v="3"/>
    <n v="9"/>
    <n v="625.60863975034147"/>
    <x v="1024"/>
    <n v="1715.1913602496588"/>
    <x v="0"/>
    <x v="980"/>
    <x v="5"/>
    <x v="5"/>
    <x v="7"/>
    <x v="5"/>
    <x v="1"/>
    <s v="Anchorage"/>
    <x v="1"/>
  </r>
  <r>
    <s v="10444"/>
    <x v="488"/>
    <x v="2"/>
    <n v="9"/>
    <n v="82.531806836782224"/>
    <x v="4134"/>
    <n v="2789.8681931632177"/>
    <x v="2"/>
    <x v="473"/>
    <x v="4"/>
    <x v="4"/>
    <x v="0"/>
    <x v="0"/>
    <x v="2"/>
    <s v="Beijing"/>
    <x v="2"/>
  </r>
  <r>
    <s v="10445"/>
    <x v="907"/>
    <x v="0"/>
    <n v="10"/>
    <n v="159.93441188287053"/>
    <x v="150"/>
    <n v="530.06558811712944"/>
    <x v="0"/>
    <x v="233"/>
    <x v="2"/>
    <x v="2"/>
    <x v="20"/>
    <x v="3"/>
    <x v="1"/>
    <s v="Boston"/>
    <x v="1"/>
  </r>
  <r>
    <s v="10446"/>
    <x v="814"/>
    <x v="0"/>
    <n v="12"/>
    <n v="241.02675591367563"/>
    <x v="3137"/>
    <n v="1390.9732440863245"/>
    <x v="0"/>
    <x v="732"/>
    <x v="7"/>
    <x v="7"/>
    <x v="9"/>
    <x v="4"/>
    <x v="2"/>
    <s v="Thimphu"/>
    <x v="31"/>
  </r>
  <r>
    <s v="10448"/>
    <x v="533"/>
    <x v="2"/>
    <n v="10"/>
    <n v="1606.1309332300948"/>
    <x v="13"/>
    <n v="1386.1690667699054"/>
    <x v="0"/>
    <x v="13"/>
    <x v="0"/>
    <x v="0"/>
    <x v="1"/>
    <x v="1"/>
    <x v="1"/>
    <s v="Baltimore"/>
    <x v="1"/>
  </r>
  <r>
    <s v="10449"/>
    <x v="438"/>
    <x v="1"/>
    <n v="4"/>
    <n v="318.03260552245132"/>
    <x v="3116"/>
    <n v="403.96739447754868"/>
    <x v="0"/>
    <x v="422"/>
    <x v="7"/>
    <x v="7"/>
    <x v="11"/>
    <x v="4"/>
    <x v="1"/>
    <s v="Seattle"/>
    <x v="1"/>
  </r>
  <r>
    <s v="10450"/>
    <x v="167"/>
    <x v="1"/>
    <n v="9"/>
    <n v="8.6716313717638727"/>
    <x v="1362"/>
    <n v="2006.5283686282362"/>
    <x v="0"/>
    <x v="505"/>
    <x v="8"/>
    <x v="8"/>
    <x v="11"/>
    <x v="4"/>
    <x v="1"/>
    <s v="New London"/>
    <x v="1"/>
  </r>
  <r>
    <s v="10451"/>
    <x v="856"/>
    <x v="0"/>
    <n v="9"/>
    <n v="802.40665994441247"/>
    <x v="2705"/>
    <n v="156.79334005558758"/>
    <x v="0"/>
    <x v="691"/>
    <x v="7"/>
    <x v="7"/>
    <x v="11"/>
    <x v="4"/>
    <x v="1"/>
    <s v="Trenton"/>
    <x v="1"/>
  </r>
  <r>
    <s v="10452"/>
    <x v="116"/>
    <x v="0"/>
    <n v="9"/>
    <n v="2782.9769455481778"/>
    <x v="969"/>
    <n v="-21.776945548177991"/>
    <x v="0"/>
    <x v="916"/>
    <x v="6"/>
    <x v="6"/>
    <x v="0"/>
    <x v="0"/>
    <x v="1"/>
    <s v="Old Saybrook"/>
    <x v="1"/>
  </r>
  <r>
    <s v="10454"/>
    <x v="813"/>
    <x v="2"/>
    <n v="360"/>
    <n v="701.80424977738699"/>
    <x v="4135"/>
    <n v="759.38975022261297"/>
    <x v="3"/>
    <x v="648"/>
    <x v="0"/>
    <x v="0"/>
    <x v="18"/>
    <x v="5"/>
    <x v="1"/>
    <s v="North Harford"/>
    <x v="1"/>
  </r>
  <r>
    <s v="10455"/>
    <x v="38"/>
    <x v="1"/>
    <n v="10"/>
    <n v="532.27677145307666"/>
    <x v="565"/>
    <n v="2147.7232285469236"/>
    <x v="0"/>
    <x v="311"/>
    <x v="6"/>
    <x v="6"/>
    <x v="12"/>
    <x v="0"/>
    <x v="1"/>
    <s v="Buffalo"/>
    <x v="1"/>
  </r>
  <r>
    <s v="10457"/>
    <x v="583"/>
    <x v="0"/>
    <n v="10"/>
    <n v="217.96939862953238"/>
    <x v="642"/>
    <n v="8682.0306013704685"/>
    <x v="2"/>
    <x v="387"/>
    <x v="4"/>
    <x v="4"/>
    <x v="6"/>
    <x v="0"/>
    <x v="1"/>
    <s v="Seattle"/>
    <x v="1"/>
  </r>
  <r>
    <s v="10458"/>
    <x v="367"/>
    <x v="0"/>
    <n v="9"/>
    <n v="787.75497258697351"/>
    <x v="4136"/>
    <n v="-80.704972586973554"/>
    <x v="0"/>
    <x v="1027"/>
    <x v="7"/>
    <x v="7"/>
    <x v="9"/>
    <x v="4"/>
    <x v="1"/>
    <s v="Elmira"/>
    <x v="1"/>
  </r>
  <r>
    <s v="10459"/>
    <x v="181"/>
    <x v="1"/>
    <n v="6"/>
    <n v="38.245800742761027"/>
    <x v="2080"/>
    <n v="124.15419925723899"/>
    <x v="1"/>
    <x v="940"/>
    <x v="0"/>
    <x v="0"/>
    <x v="21"/>
    <x v="0"/>
    <x v="1"/>
    <s v="Bethesda"/>
    <x v="1"/>
  </r>
  <r>
    <s v="10460"/>
    <x v="573"/>
    <x v="1"/>
    <n v="13"/>
    <n v="1561.7353830323445"/>
    <x v="3678"/>
    <n v="888.76461696765546"/>
    <x v="0"/>
    <x v="889"/>
    <x v="6"/>
    <x v="6"/>
    <x v="12"/>
    <x v="0"/>
    <x v="1"/>
    <s v="Spring"/>
    <x v="1"/>
  </r>
  <r>
    <s v="10462"/>
    <x v="460"/>
    <x v="0"/>
    <n v="10"/>
    <n v="37.5015040848943"/>
    <x v="1704"/>
    <n v="531.49849591510565"/>
    <x v="0"/>
    <x v="113"/>
    <x v="2"/>
    <x v="2"/>
    <x v="20"/>
    <x v="3"/>
    <x v="0"/>
    <s v="Athens"/>
    <x v="19"/>
  </r>
  <r>
    <s v="10466"/>
    <x v="1026"/>
    <x v="1"/>
    <n v="5"/>
    <n v="16.743383469191293"/>
    <x v="577"/>
    <n v="978.25661653080874"/>
    <x v="0"/>
    <x v="300"/>
    <x v="2"/>
    <x v="2"/>
    <x v="4"/>
    <x v="3"/>
    <x v="2"/>
    <s v="Hong Kong"/>
    <x v="2"/>
  </r>
  <r>
    <s v="10467"/>
    <x v="23"/>
    <x v="1"/>
    <n v="10"/>
    <n v="247.50362486115745"/>
    <x v="1652"/>
    <n v="2422.4963751388427"/>
    <x v="0"/>
    <x v="1120"/>
    <x v="5"/>
    <x v="5"/>
    <x v="7"/>
    <x v="5"/>
    <x v="1"/>
    <s v="Beaumont"/>
    <x v="1"/>
  </r>
  <r>
    <s v="10468"/>
    <x v="324"/>
    <x v="1"/>
    <n v="8"/>
    <n v="842.7318531697457"/>
    <x v="193"/>
    <n v="943.46814683025434"/>
    <x v="0"/>
    <x v="620"/>
    <x v="7"/>
    <x v="7"/>
    <x v="11"/>
    <x v="4"/>
    <x v="0"/>
    <s v="Baumholder"/>
    <x v="5"/>
  </r>
  <r>
    <s v="10469"/>
    <x v="44"/>
    <x v="0"/>
    <n v="13"/>
    <n v="82.291781257265015"/>
    <x v="1344"/>
    <n v="478.476218742735"/>
    <x v="0"/>
    <x v="1077"/>
    <x v="0"/>
    <x v="0"/>
    <x v="15"/>
    <x v="5"/>
    <x v="1"/>
    <s v="Midland"/>
    <x v="1"/>
  </r>
  <r>
    <s v="10470"/>
    <x v="198"/>
    <x v="3"/>
    <n v="6"/>
    <n v="668.530406546378"/>
    <x v="4137"/>
    <n v="885.469593453622"/>
    <x v="1"/>
    <x v="76"/>
    <x v="2"/>
    <x v="2"/>
    <x v="4"/>
    <x v="3"/>
    <x v="2"/>
    <s v="Beijing"/>
    <x v="2"/>
  </r>
  <r>
    <s v="10471"/>
    <x v="947"/>
    <x v="0"/>
    <n v="12"/>
    <n v="766.56365712417698"/>
    <x v="817"/>
    <n v="1393.316342875823"/>
    <x v="1"/>
    <x v="1547"/>
    <x v="0"/>
    <x v="0"/>
    <x v="2"/>
    <x v="2"/>
    <x v="0"/>
    <s v="Berlin"/>
    <x v="5"/>
  </r>
  <r>
    <s v="10473"/>
    <x v="371"/>
    <x v="1"/>
    <n v="5"/>
    <n v="31.949663457394315"/>
    <x v="2278"/>
    <n v="52.550336542605685"/>
    <x v="0"/>
    <x v="1231"/>
    <x v="0"/>
    <x v="0"/>
    <x v="17"/>
    <x v="4"/>
    <x v="1"/>
    <s v="New York"/>
    <x v="1"/>
  </r>
  <r>
    <s v="10474"/>
    <x v="881"/>
    <x v="1"/>
    <n v="12"/>
    <n v="1857.6111715339725"/>
    <x v="4138"/>
    <n v="24764.388828466028"/>
    <x v="2"/>
    <x v="713"/>
    <x v="0"/>
    <x v="0"/>
    <x v="11"/>
    <x v="4"/>
    <x v="2"/>
    <s v="Beijing"/>
    <x v="2"/>
  </r>
  <r>
    <s v="10475"/>
    <x v="324"/>
    <x v="1"/>
    <n v="6"/>
    <n v="285.15841590707811"/>
    <x v="3668"/>
    <n v="-5.1584159070781084"/>
    <x v="0"/>
    <x v="541"/>
    <x v="0"/>
    <x v="0"/>
    <x v="17"/>
    <x v="4"/>
    <x v="1"/>
    <s v="Lowell"/>
    <x v="1"/>
  </r>
  <r>
    <s v="10478"/>
    <x v="979"/>
    <x v="2"/>
    <n v="26"/>
    <n v="3018.5177433808435"/>
    <x v="3091"/>
    <n v="4695.6822566191568"/>
    <x v="0"/>
    <x v="348"/>
    <x v="0"/>
    <x v="0"/>
    <x v="14"/>
    <x v="3"/>
    <x v="1"/>
    <s v="Queen Anne's County"/>
    <x v="1"/>
  </r>
  <r>
    <s v="10479"/>
    <x v="500"/>
    <x v="1"/>
    <n v="4"/>
    <n v="58.306323965818976"/>
    <x v="4139"/>
    <n v="977.34367603418116"/>
    <x v="0"/>
    <x v="383"/>
    <x v="2"/>
    <x v="2"/>
    <x v="4"/>
    <x v="3"/>
    <x v="1"/>
    <s v="Grand Prairie"/>
    <x v="1"/>
  </r>
  <r>
    <s v="10480"/>
    <x v="645"/>
    <x v="1"/>
    <n v="27"/>
    <n v="9621.0025892526555"/>
    <x v="4140"/>
    <n v="14026.397410747346"/>
    <x v="1"/>
    <x v="1164"/>
    <x v="0"/>
    <x v="0"/>
    <x v="14"/>
    <x v="3"/>
    <x v="1"/>
    <s v="Bethesda"/>
    <x v="1"/>
  </r>
  <r>
    <s v="10481"/>
    <x v="730"/>
    <x v="1"/>
    <n v="9"/>
    <n v="2.1542684375618193"/>
    <x v="4141"/>
    <n v="605.04573156243828"/>
    <x v="0"/>
    <x v="1220"/>
    <x v="7"/>
    <x v="7"/>
    <x v="13"/>
    <x v="4"/>
    <x v="1"/>
    <s v="New London"/>
    <x v="1"/>
  </r>
  <r>
    <s v="10482"/>
    <x v="1093"/>
    <x v="0"/>
    <n v="9"/>
    <n v="12419.6135635752"/>
    <x v="4142"/>
    <n v="956.38643642480019"/>
    <x v="0"/>
    <x v="1408"/>
    <x v="4"/>
    <x v="4"/>
    <x v="6"/>
    <x v="0"/>
    <x v="1"/>
    <s v="New York"/>
    <x v="1"/>
  </r>
  <r>
    <s v="10483"/>
    <x v="916"/>
    <x v="2"/>
    <n v="9"/>
    <n v="2.635966168519321"/>
    <x v="4143"/>
    <n v="299.07403383148068"/>
    <x v="3"/>
    <x v="695"/>
    <x v="0"/>
    <x v="0"/>
    <x v="17"/>
    <x v="4"/>
    <x v="1"/>
    <s v="North Harford"/>
    <x v="1"/>
  </r>
  <r>
    <s v="10484"/>
    <x v="710"/>
    <x v="0"/>
    <n v="12"/>
    <n v="22.266727209430702"/>
    <x v="2285"/>
    <n v="481.61327279056928"/>
    <x v="2"/>
    <x v="1176"/>
    <x v="2"/>
    <x v="2"/>
    <x v="17"/>
    <x v="4"/>
    <x v="2"/>
    <s v="Beijing"/>
    <x v="2"/>
  </r>
  <r>
    <s v="10485"/>
    <x v="746"/>
    <x v="0"/>
    <n v="20"/>
    <n v="1044.5437788513825"/>
    <x v="4144"/>
    <n v="-766.74377885138256"/>
    <x v="1"/>
    <x v="112"/>
    <x v="0"/>
    <x v="0"/>
    <x v="2"/>
    <x v="2"/>
    <x v="2"/>
    <s v="Beijing"/>
    <x v="2"/>
  </r>
  <r>
    <s v="10490"/>
    <x v="214"/>
    <x v="2"/>
    <n v="13"/>
    <n v="1.9562221287909729"/>
    <x v="2062"/>
    <n v="1649.243777871209"/>
    <x v="0"/>
    <x v="1305"/>
    <x v="0"/>
    <x v="0"/>
    <x v="17"/>
    <x v="4"/>
    <x v="1"/>
    <s v="Rochester"/>
    <x v="1"/>
  </r>
  <r>
    <s v="10495"/>
    <x v="739"/>
    <x v="2"/>
    <n v="20"/>
    <n v="1605.2604509630612"/>
    <x v="2068"/>
    <n v="-547.2604509630612"/>
    <x v="0"/>
    <x v="1410"/>
    <x v="0"/>
    <x v="0"/>
    <x v="17"/>
    <x v="4"/>
    <x v="1"/>
    <s v="Montreal"/>
    <x v="4"/>
  </r>
  <r>
    <s v="10498"/>
    <x v="737"/>
    <x v="2"/>
    <n v="8"/>
    <n v="7.3552126154778588"/>
    <x v="4145"/>
    <n v="7244.6447873845218"/>
    <x v="0"/>
    <x v="476"/>
    <x v="4"/>
    <x v="4"/>
    <x v="6"/>
    <x v="0"/>
    <x v="0"/>
    <s v="Lancashire"/>
    <x v="3"/>
  </r>
  <r>
    <s v="10500"/>
    <x v="346"/>
    <x v="0"/>
    <n v="9"/>
    <n v="534.93222596418263"/>
    <x v="3751"/>
    <n v="1744.2677740358172"/>
    <x v="1"/>
    <x v="1548"/>
    <x v="3"/>
    <x v="3"/>
    <x v="13"/>
    <x v="4"/>
    <x v="1"/>
    <s v="Bethesda"/>
    <x v="1"/>
  </r>
  <r>
    <s v="10501"/>
    <x v="368"/>
    <x v="1"/>
    <n v="6"/>
    <n v="538.09830092087464"/>
    <x v="4146"/>
    <n v="1255.5016990791253"/>
    <x v="0"/>
    <x v="0"/>
    <x v="0"/>
    <x v="0"/>
    <x v="0"/>
    <x v="0"/>
    <x v="1"/>
    <s v="New York"/>
    <x v="1"/>
  </r>
  <r>
    <s v="10502"/>
    <x v="537"/>
    <x v="1"/>
    <n v="13"/>
    <n v="3464.3196772047208"/>
    <x v="4147"/>
    <n v="1015.0403227952788"/>
    <x v="0"/>
    <x v="195"/>
    <x v="3"/>
    <x v="3"/>
    <x v="8"/>
    <x v="3"/>
    <x v="1"/>
    <s v="Clifton"/>
    <x v="1"/>
  </r>
  <r>
    <s v="10503"/>
    <x v="731"/>
    <x v="1"/>
    <n v="10"/>
    <n v="492.23512025700711"/>
    <x v="705"/>
    <n v="1476.7648797429929"/>
    <x v="0"/>
    <x v="843"/>
    <x v="6"/>
    <x v="6"/>
    <x v="12"/>
    <x v="0"/>
    <x v="1"/>
    <s v="Orono"/>
    <x v="1"/>
  </r>
  <r>
    <s v="10504"/>
    <x v="601"/>
    <x v="1"/>
    <n v="20"/>
    <n v="1806.0192934779486"/>
    <x v="4148"/>
    <n v="-929.81929347794858"/>
    <x v="2"/>
    <x v="1077"/>
    <x v="0"/>
    <x v="0"/>
    <x v="15"/>
    <x v="5"/>
    <x v="0"/>
    <s v="Paris"/>
    <x v="7"/>
  </r>
  <r>
    <s v="10505"/>
    <x v="12"/>
    <x v="0"/>
    <n v="240"/>
    <n v="269.29619141971216"/>
    <x v="4149"/>
    <n v="2127.304808580288"/>
    <x v="0"/>
    <x v="545"/>
    <x v="0"/>
    <x v="0"/>
    <x v="18"/>
    <x v="5"/>
    <x v="1"/>
    <s v="Lakeland"/>
    <x v="1"/>
  </r>
  <r>
    <s v="10506"/>
    <x v="386"/>
    <x v="0"/>
    <n v="12"/>
    <n v="80.987736046306793"/>
    <x v="4150"/>
    <n v="397.50226395369322"/>
    <x v="2"/>
    <x v="147"/>
    <x v="1"/>
    <x v="1"/>
    <x v="3"/>
    <x v="1"/>
    <x v="2"/>
    <s v="Beijing"/>
    <x v="2"/>
  </r>
  <r>
    <s v="10508"/>
    <x v="242"/>
    <x v="0"/>
    <n v="13"/>
    <n v="101.20113463538935"/>
    <x v="1731"/>
    <n v="1524.1988653646108"/>
    <x v="0"/>
    <x v="97"/>
    <x v="7"/>
    <x v="7"/>
    <x v="13"/>
    <x v="4"/>
    <x v="1"/>
    <s v="Worcester"/>
    <x v="1"/>
  </r>
  <r>
    <s v="10509"/>
    <x v="521"/>
    <x v="0"/>
    <n v="8"/>
    <n v="1330.2860121550036"/>
    <x v="4151"/>
    <n v="189.33398784499627"/>
    <x v="1"/>
    <x v="36"/>
    <x v="8"/>
    <x v="8"/>
    <x v="10"/>
    <x v="1"/>
    <x v="0"/>
    <s v="Berlin"/>
    <x v="5"/>
  </r>
  <r>
    <s v="10510"/>
    <x v="303"/>
    <x v="1"/>
    <n v="6"/>
    <n v="435.39577712720575"/>
    <x v="4152"/>
    <n v="1180.0142228727943"/>
    <x v="0"/>
    <x v="301"/>
    <x v="2"/>
    <x v="2"/>
    <x v="4"/>
    <x v="3"/>
    <x v="0"/>
    <s v="Valletta"/>
    <x v="23"/>
  </r>
  <r>
    <s v="10511"/>
    <x v="1092"/>
    <x v="1"/>
    <n v="4"/>
    <n v="162.59275643056444"/>
    <x v="4153"/>
    <n v="1108.8072435694357"/>
    <x v="3"/>
    <x v="579"/>
    <x v="8"/>
    <x v="8"/>
    <x v="5"/>
    <x v="4"/>
    <x v="1"/>
    <s v="North Harford"/>
    <x v="1"/>
  </r>
  <r>
    <s v="10515"/>
    <x v="935"/>
    <x v="2"/>
    <n v="12"/>
    <n v="1441.8544809396544"/>
    <x v="4154"/>
    <n v="3154.1455190603456"/>
    <x v="0"/>
    <x v="1528"/>
    <x v="4"/>
    <x v="4"/>
    <x v="5"/>
    <x v="4"/>
    <x v="0"/>
    <s v="Leeds"/>
    <x v="3"/>
  </r>
  <r>
    <s v="10517"/>
    <x v="399"/>
    <x v="1"/>
    <n v="10"/>
    <n v="233.2562001113721"/>
    <x v="1699"/>
    <n v="126.64379988862788"/>
    <x v="1"/>
    <x v="388"/>
    <x v="0"/>
    <x v="0"/>
    <x v="15"/>
    <x v="5"/>
    <x v="1"/>
    <s v="Bethesda"/>
    <x v="1"/>
  </r>
  <r>
    <s v="10519"/>
    <x v="462"/>
    <x v="2"/>
    <n v="10"/>
    <n v="14.460826548430932"/>
    <x v="1652"/>
    <n v="2655.5391734515692"/>
    <x v="1"/>
    <x v="1118"/>
    <x v="5"/>
    <x v="5"/>
    <x v="7"/>
    <x v="5"/>
    <x v="2"/>
    <s v="Beijing"/>
    <x v="2"/>
  </r>
  <r>
    <s v="10520"/>
    <x v="1013"/>
    <x v="3"/>
    <n v="4"/>
    <n v="12.236739088477265"/>
    <x v="3263"/>
    <n v="123.72326091152274"/>
    <x v="0"/>
    <x v="488"/>
    <x v="2"/>
    <x v="2"/>
    <x v="17"/>
    <x v="4"/>
    <x v="1"/>
    <s v="Green Bay"/>
    <x v="1"/>
  </r>
  <r>
    <s v="10521"/>
    <x v="1037"/>
    <x v="1"/>
    <n v="6"/>
    <n v="5447.4295303369818"/>
    <x v="4155"/>
    <n v="-3833.4295303369818"/>
    <x v="0"/>
    <x v="347"/>
    <x v="2"/>
    <x v="2"/>
    <x v="4"/>
    <x v="3"/>
    <x v="0"/>
    <s v="Manchester"/>
    <x v="3"/>
  </r>
  <r>
    <s v="10523"/>
    <x v="647"/>
    <x v="0"/>
    <n v="10"/>
    <n v="6.6065465548644422"/>
    <x v="527"/>
    <n v="423.29345344513553"/>
    <x v="1"/>
    <x v="288"/>
    <x v="0"/>
    <x v="0"/>
    <x v="15"/>
    <x v="5"/>
    <x v="0"/>
    <s v="Berlin"/>
    <x v="5"/>
  </r>
  <r>
    <s v="10524"/>
    <x v="1011"/>
    <x v="0"/>
    <n v="13"/>
    <n v="187.7387207740056"/>
    <x v="4156"/>
    <n v="6943.8612792259946"/>
    <x v="0"/>
    <x v="245"/>
    <x v="4"/>
    <x v="4"/>
    <x v="6"/>
    <x v="0"/>
    <x v="1"/>
    <s v="Worcester"/>
    <x v="1"/>
  </r>
  <r>
    <s v="10525"/>
    <x v="357"/>
    <x v="0"/>
    <n v="10"/>
    <n v="5722.2162797330457"/>
    <x v="696"/>
    <n v="597.78372026695433"/>
    <x v="0"/>
    <x v="689"/>
    <x v="0"/>
    <x v="0"/>
    <x v="0"/>
    <x v="0"/>
    <x v="1"/>
    <s v="Rochester"/>
    <x v="1"/>
  </r>
  <r>
    <s v="10526"/>
    <x v="258"/>
    <x v="0"/>
    <n v="12"/>
    <n v="3214.8679648160314"/>
    <x v="2294"/>
    <n v="5026.3420351839677"/>
    <x v="1"/>
    <x v="988"/>
    <x v="9"/>
    <x v="9"/>
    <x v="14"/>
    <x v="3"/>
    <x v="0"/>
    <s v="Berlin"/>
    <x v="5"/>
  </r>
  <r>
    <s v="10529"/>
    <x v="503"/>
    <x v="1"/>
    <n v="10"/>
    <n v="46.417353729217403"/>
    <x v="28"/>
    <n v="1822.5826462707826"/>
    <x v="0"/>
    <x v="312"/>
    <x v="6"/>
    <x v="6"/>
    <x v="12"/>
    <x v="0"/>
    <x v="0"/>
    <s v="Dublin"/>
    <x v="16"/>
  </r>
  <r>
    <s v="10530"/>
    <x v="348"/>
    <x v="1"/>
    <n v="30"/>
    <n v="29917.143330079685"/>
    <x v="1179"/>
    <n v="-14917.143330079685"/>
    <x v="1"/>
    <x v="165"/>
    <x v="2"/>
    <x v="2"/>
    <x v="4"/>
    <x v="3"/>
    <x v="1"/>
    <s v="Bethesda"/>
    <x v="1"/>
  </r>
  <r>
    <s v="10531"/>
    <x v="594"/>
    <x v="1"/>
    <n v="10"/>
    <n v="364.3830373414761"/>
    <x v="41"/>
    <n v="3725.6169626585238"/>
    <x v="3"/>
    <x v="353"/>
    <x v="0"/>
    <x v="0"/>
    <x v="14"/>
    <x v="3"/>
    <x v="1"/>
    <s v="North Harford"/>
    <x v="1"/>
  </r>
  <r>
    <s v="10533"/>
    <x v="934"/>
    <x v="0"/>
    <n v="13"/>
    <n v="129.06698307137219"/>
    <x v="4157"/>
    <n v="7881.3330169286273"/>
    <x v="0"/>
    <x v="439"/>
    <x v="0"/>
    <x v="0"/>
    <x v="0"/>
    <x v="0"/>
    <x v="1"/>
    <s v="Edgerton"/>
    <x v="1"/>
  </r>
  <r>
    <s v="10534"/>
    <x v="406"/>
    <x v="1"/>
    <n v="6"/>
    <n v="40.462528186549363"/>
    <x v="4158"/>
    <n v="21.417471813450639"/>
    <x v="0"/>
    <x v="824"/>
    <x v="0"/>
    <x v="0"/>
    <x v="17"/>
    <x v="4"/>
    <x v="1"/>
    <s v="Humble"/>
    <x v="1"/>
  </r>
  <r>
    <s v="10535"/>
    <x v="179"/>
    <x v="0"/>
    <n v="30"/>
    <n v="7166.4796818703526"/>
    <x v="2104"/>
    <n v="15573.520318129647"/>
    <x v="3"/>
    <x v="578"/>
    <x v="8"/>
    <x v="8"/>
    <x v="5"/>
    <x v="4"/>
    <x v="1"/>
    <s v="North Harford"/>
    <x v="1"/>
  </r>
  <r>
    <s v="10536"/>
    <x v="1021"/>
    <x v="0"/>
    <n v="10"/>
    <n v="8.3710946137270597"/>
    <x v="883"/>
    <n v="408.92890538627296"/>
    <x v="2"/>
    <x v="110"/>
    <x v="2"/>
    <x v="2"/>
    <x v="17"/>
    <x v="4"/>
    <x v="0"/>
    <s v="Paris"/>
    <x v="7"/>
  </r>
  <r>
    <s v="10538"/>
    <x v="363"/>
    <x v="2"/>
    <n v="10"/>
    <n v="303.9587120382887"/>
    <x v="460"/>
    <n v="986.0412879617113"/>
    <x v="1"/>
    <x v="692"/>
    <x v="0"/>
    <x v="0"/>
    <x v="17"/>
    <x v="4"/>
    <x v="2"/>
    <s v="Beijing"/>
    <x v="2"/>
  </r>
  <r>
    <s v="10539"/>
    <x v="927"/>
    <x v="1"/>
    <n v="24"/>
    <n v="783.16676852753335"/>
    <x v="931"/>
    <n v="30133.033231472466"/>
    <x v="3"/>
    <x v="568"/>
    <x v="3"/>
    <x v="3"/>
    <x v="5"/>
    <x v="4"/>
    <x v="1"/>
    <s v="North Harford"/>
    <x v="1"/>
  </r>
  <r>
    <s v="10540"/>
    <x v="218"/>
    <x v="3"/>
    <n v="8"/>
    <n v="25.190602589401632"/>
    <x v="4159"/>
    <n v="2134.009397410598"/>
    <x v="3"/>
    <x v="268"/>
    <x v="9"/>
    <x v="9"/>
    <x v="14"/>
    <x v="3"/>
    <x v="1"/>
    <s v="North Harford"/>
    <x v="1"/>
  </r>
  <r>
    <s v="10544"/>
    <x v="225"/>
    <x v="1"/>
    <n v="9"/>
    <n v="24.040939727089537"/>
    <x v="4160"/>
    <n v="128.86906027291047"/>
    <x v="2"/>
    <x v="418"/>
    <x v="0"/>
    <x v="0"/>
    <x v="15"/>
    <x v="5"/>
    <x v="2"/>
    <s v="Beijing"/>
    <x v="2"/>
  </r>
  <r>
    <s v="10547"/>
    <x v="399"/>
    <x v="1"/>
    <n v="10"/>
    <n v="4342.5640941013025"/>
    <x v="737"/>
    <n v="-2262.5640941013025"/>
    <x v="0"/>
    <x v="784"/>
    <x v="5"/>
    <x v="5"/>
    <x v="7"/>
    <x v="5"/>
    <x v="1"/>
    <s v="Atlantic City"/>
    <x v="1"/>
  </r>
  <r>
    <s v="10549"/>
    <x v="967"/>
    <x v="1"/>
    <n v="6"/>
    <n v="63.504745579321202"/>
    <x v="4161"/>
    <n v="319.44525442067879"/>
    <x v="0"/>
    <x v="1220"/>
    <x v="7"/>
    <x v="7"/>
    <x v="13"/>
    <x v="4"/>
    <x v="2"/>
    <s v="Canberra"/>
    <x v="8"/>
  </r>
  <r>
    <s v="10551"/>
    <x v="252"/>
    <x v="0"/>
    <n v="10"/>
    <n v="1708.7032866502868"/>
    <x v="925"/>
    <n v="8281.2967133497132"/>
    <x v="1"/>
    <x v="518"/>
    <x v="8"/>
    <x v="8"/>
    <x v="11"/>
    <x v="4"/>
    <x v="2"/>
    <s v="Beijing"/>
    <x v="2"/>
  </r>
  <r>
    <s v="10552"/>
    <x v="618"/>
    <x v="3"/>
    <n v="9"/>
    <n v="258.49944440355335"/>
    <x v="4162"/>
    <n v="10.600555596446668"/>
    <x v="0"/>
    <x v="152"/>
    <x v="0"/>
    <x v="0"/>
    <x v="17"/>
    <x v="4"/>
    <x v="1"/>
    <s v="Spokane"/>
    <x v="1"/>
  </r>
  <r>
    <s v="10554"/>
    <x v="607"/>
    <x v="2"/>
    <n v="24"/>
    <n v="54.870202217182161"/>
    <x v="4163"/>
    <n v="896.89179778281778"/>
    <x v="0"/>
    <x v="1419"/>
    <x v="0"/>
    <x v="0"/>
    <x v="21"/>
    <x v="0"/>
    <x v="1"/>
    <s v="Russellville"/>
    <x v="1"/>
  </r>
  <r>
    <s v="10555"/>
    <x v="979"/>
    <x v="2"/>
    <n v="13"/>
    <n v="387.62542395678281"/>
    <x v="4164"/>
    <n v="1102.974576043217"/>
    <x v="2"/>
    <x v="1201"/>
    <x v="7"/>
    <x v="7"/>
    <x v="9"/>
    <x v="4"/>
    <x v="2"/>
    <s v="Beijing"/>
    <x v="2"/>
  </r>
  <r>
    <s v="10556"/>
    <x v="246"/>
    <x v="1"/>
    <n v="9"/>
    <n v="198.64530575517"/>
    <x v="4165"/>
    <n v="-6.6723057551699867"/>
    <x v="0"/>
    <x v="51"/>
    <x v="0"/>
    <x v="0"/>
    <x v="1"/>
    <x v="1"/>
    <x v="1"/>
    <s v="Russellville"/>
    <x v="1"/>
  </r>
  <r>
    <s v="10557"/>
    <x v="294"/>
    <x v="2"/>
    <n v="18"/>
    <n v="70.516674999101397"/>
    <x v="4166"/>
    <n v="991.30332500089855"/>
    <x v="1"/>
    <x v="1271"/>
    <x v="2"/>
    <x v="2"/>
    <x v="2"/>
    <x v="2"/>
    <x v="2"/>
    <s v="Beijing"/>
    <x v="2"/>
  </r>
  <r>
    <s v="10559"/>
    <x v="3"/>
    <x v="2"/>
    <n v="12"/>
    <n v="1964.283104637419"/>
    <x v="4167"/>
    <n v="3518.5168953625812"/>
    <x v="0"/>
    <x v="483"/>
    <x v="4"/>
    <x v="4"/>
    <x v="5"/>
    <x v="4"/>
    <x v="0"/>
    <s v="Liverpool"/>
    <x v="3"/>
  </r>
  <r>
    <s v="10560"/>
    <x v="305"/>
    <x v="1"/>
    <n v="10"/>
    <n v="1723.2818317249396"/>
    <x v="28"/>
    <n v="145.71816827506041"/>
    <x v="0"/>
    <x v="23"/>
    <x v="6"/>
    <x v="6"/>
    <x v="12"/>
    <x v="0"/>
    <x v="1"/>
    <s v="Desoto"/>
    <x v="1"/>
  </r>
  <r>
    <s v="10561"/>
    <x v="941"/>
    <x v="1"/>
    <n v="12"/>
    <n v="3977.3324594828573"/>
    <x v="4168"/>
    <n v="3492.0675405171423"/>
    <x v="0"/>
    <x v="128"/>
    <x v="4"/>
    <x v="4"/>
    <x v="6"/>
    <x v="0"/>
    <x v="1"/>
    <s v="Burlington"/>
    <x v="1"/>
  </r>
  <r>
    <s v="10562"/>
    <x v="897"/>
    <x v="1"/>
    <n v="26"/>
    <n v="49719.27862989885"/>
    <x v="4169"/>
    <n v="12755.72137010115"/>
    <x v="1"/>
    <x v="504"/>
    <x v="7"/>
    <x v="7"/>
    <x v="11"/>
    <x v="4"/>
    <x v="1"/>
    <s v="Bethesda"/>
    <x v="1"/>
  </r>
  <r>
    <s v="10563"/>
    <x v="64"/>
    <x v="0"/>
    <n v="12"/>
    <n v="126.40565018625824"/>
    <x v="1833"/>
    <n v="1061.5943498137417"/>
    <x v="2"/>
    <x v="668"/>
    <x v="3"/>
    <x v="3"/>
    <x v="13"/>
    <x v="4"/>
    <x v="0"/>
    <s v="Paris"/>
    <x v="7"/>
  </r>
  <r>
    <s v="10564"/>
    <x v="236"/>
    <x v="2"/>
    <n v="10"/>
    <n v="11146.236002056397"/>
    <x v="4170"/>
    <n v="-2366.2360020563974"/>
    <x v="0"/>
    <x v="1533"/>
    <x v="4"/>
    <x v="4"/>
    <x v="6"/>
    <x v="0"/>
    <x v="1"/>
    <s v="Sedalia"/>
    <x v="1"/>
  </r>
  <r>
    <s v="10566"/>
    <x v="32"/>
    <x v="1"/>
    <n v="12"/>
    <n v="82.715295577221696"/>
    <x v="4171"/>
    <n v="30.619704422778298"/>
    <x v="0"/>
    <x v="1101"/>
    <x v="0"/>
    <x v="0"/>
    <x v="17"/>
    <x v="4"/>
    <x v="0"/>
    <s v="Paris"/>
    <x v="7"/>
  </r>
  <r>
    <s v="10571"/>
    <x v="905"/>
    <x v="1"/>
    <n v="120"/>
    <n v="2657.3482997159754"/>
    <x v="4172"/>
    <n v="331.45570028402472"/>
    <x v="1"/>
    <x v="1380"/>
    <x v="0"/>
    <x v="0"/>
    <x v="18"/>
    <x v="5"/>
    <x v="1"/>
    <s v="Bethesda"/>
    <x v="1"/>
  </r>
  <r>
    <s v="10572"/>
    <x v="636"/>
    <x v="0"/>
    <n v="12"/>
    <n v="209.95217387741414"/>
    <x v="4099"/>
    <n v="1325.1478261225857"/>
    <x v="1"/>
    <x v="1305"/>
    <x v="0"/>
    <x v="0"/>
    <x v="17"/>
    <x v="4"/>
    <x v="1"/>
    <s v="Bethesda"/>
    <x v="1"/>
  </r>
  <r>
    <s v="10575"/>
    <x v="145"/>
    <x v="2"/>
    <n v="10"/>
    <n v="196.02213221975509"/>
    <x v="73"/>
    <n v="953.97786778024488"/>
    <x v="0"/>
    <x v="1422"/>
    <x v="8"/>
    <x v="8"/>
    <x v="3"/>
    <x v="1"/>
    <x v="1"/>
    <s v="Grand Prairie"/>
    <x v="1"/>
  </r>
  <r>
    <s v="10578"/>
    <x v="632"/>
    <x v="0"/>
    <n v="10"/>
    <n v="114.78601649349334"/>
    <x v="883"/>
    <n v="302.51398350650669"/>
    <x v="0"/>
    <x v="550"/>
    <x v="2"/>
    <x v="2"/>
    <x v="17"/>
    <x v="4"/>
    <x v="1"/>
    <s v="Austin"/>
    <x v="1"/>
  </r>
  <r>
    <s v="10579"/>
    <x v="938"/>
    <x v="2"/>
    <n v="24"/>
    <n v="42.890843481804147"/>
    <x v="4173"/>
    <n v="285.14915651819587"/>
    <x v="0"/>
    <x v="1549"/>
    <x v="0"/>
    <x v="0"/>
    <x v="17"/>
    <x v="4"/>
    <x v="1"/>
    <s v="Worcester"/>
    <x v="1"/>
  </r>
  <r>
    <s v="10580"/>
    <x v="603"/>
    <x v="2"/>
    <n v="10"/>
    <n v="3380.6025047827038"/>
    <x v="599"/>
    <n v="9.3974952172961821"/>
    <x v="2"/>
    <x v="327"/>
    <x v="0"/>
    <x v="0"/>
    <x v="14"/>
    <x v="3"/>
    <x v="0"/>
    <s v="Paris"/>
    <x v="7"/>
  </r>
  <r>
    <s v="10581"/>
    <x v="640"/>
    <x v="1"/>
    <n v="9"/>
    <n v="763.51632242627682"/>
    <x v="512"/>
    <n v="1608.2836775737233"/>
    <x v="0"/>
    <x v="163"/>
    <x v="5"/>
    <x v="5"/>
    <x v="7"/>
    <x v="5"/>
    <x v="1"/>
    <s v="Vancouver"/>
    <x v="4"/>
  </r>
  <r>
    <s v="10582"/>
    <x v="350"/>
    <x v="1"/>
    <n v="9"/>
    <n v="5485.2821961077289"/>
    <x v="4174"/>
    <n v="1705.7178038922711"/>
    <x v="0"/>
    <x v="278"/>
    <x v="9"/>
    <x v="9"/>
    <x v="14"/>
    <x v="3"/>
    <x v="1"/>
    <s v="Seattle"/>
    <x v="1"/>
  </r>
  <r>
    <s v="10584"/>
    <x v="733"/>
    <x v="1"/>
    <n v="8"/>
    <n v="43.838158009034174"/>
    <x v="4175"/>
    <n v="58.947841990965827"/>
    <x v="1"/>
    <x v="112"/>
    <x v="0"/>
    <x v="0"/>
    <x v="2"/>
    <x v="2"/>
    <x v="0"/>
    <s v="Berlin"/>
    <x v="5"/>
  </r>
  <r>
    <s v="10585"/>
    <x v="248"/>
    <x v="1"/>
    <n v="39"/>
    <n v="28603.408800376677"/>
    <x v="4176"/>
    <n v="2969.0411996233233"/>
    <x v="1"/>
    <x v="326"/>
    <x v="8"/>
    <x v="8"/>
    <x v="13"/>
    <x v="4"/>
    <x v="2"/>
    <s v="Beijing"/>
    <x v="2"/>
  </r>
  <r>
    <s v="10586"/>
    <x v="143"/>
    <x v="0"/>
    <n v="10"/>
    <n v="376.35650838051839"/>
    <x v="2533"/>
    <n v="-6.4565083805184145"/>
    <x v="0"/>
    <x v="182"/>
    <x v="0"/>
    <x v="0"/>
    <x v="21"/>
    <x v="0"/>
    <x v="1"/>
    <s v="Marshall"/>
    <x v="1"/>
  </r>
  <r>
    <s v="10587"/>
    <x v="310"/>
    <x v="0"/>
    <n v="24"/>
    <n v="12839.674131531418"/>
    <x v="4177"/>
    <n v="-3551.6441315314169"/>
    <x v="3"/>
    <x v="930"/>
    <x v="4"/>
    <x v="4"/>
    <x v="0"/>
    <x v="0"/>
    <x v="1"/>
    <s v="North Harford"/>
    <x v="1"/>
  </r>
  <r>
    <s v="10591"/>
    <x v="689"/>
    <x v="0"/>
    <n v="9"/>
    <n v="179.07357995297565"/>
    <x v="4178"/>
    <n v="333.02642004702437"/>
    <x v="0"/>
    <x v="259"/>
    <x v="2"/>
    <x v="2"/>
    <x v="20"/>
    <x v="3"/>
    <x v="1"/>
    <s v="Denver"/>
    <x v="1"/>
  </r>
  <r>
    <s v="10592"/>
    <x v="188"/>
    <x v="0"/>
    <n v="13"/>
    <n v="6.2200200417431937"/>
    <x v="4179"/>
    <n v="4210.1799799582568"/>
    <x v="2"/>
    <x v="682"/>
    <x v="4"/>
    <x v="4"/>
    <x v="0"/>
    <x v="0"/>
    <x v="2"/>
    <s v="Beijing"/>
    <x v="2"/>
  </r>
  <r>
    <s v="10593"/>
    <x v="482"/>
    <x v="1"/>
    <n v="5"/>
    <n v="48.767737832067198"/>
    <x v="4180"/>
    <n v="1046.2322621679327"/>
    <x v="0"/>
    <x v="1301"/>
    <x v="2"/>
    <x v="2"/>
    <x v="4"/>
    <x v="3"/>
    <x v="1"/>
    <s v="Hackensack"/>
    <x v="1"/>
  </r>
  <r>
    <s v="10594"/>
    <x v="417"/>
    <x v="2"/>
    <n v="10"/>
    <n v="192.84081557388149"/>
    <x v="125"/>
    <n v="5797.1591844261184"/>
    <x v="0"/>
    <x v="250"/>
    <x v="7"/>
    <x v="7"/>
    <x v="5"/>
    <x v="4"/>
    <x v="1"/>
    <s v="Germantown"/>
    <x v="1"/>
  </r>
  <r>
    <s v="10595"/>
    <x v="982"/>
    <x v="2"/>
    <n v="10"/>
    <n v="237.07795622581969"/>
    <x v="125"/>
    <n v="5752.9220437741806"/>
    <x v="0"/>
    <x v="496"/>
    <x v="3"/>
    <x v="3"/>
    <x v="5"/>
    <x v="4"/>
    <x v="1"/>
    <s v="Houston"/>
    <x v="1"/>
  </r>
  <r>
    <s v="10596"/>
    <x v="528"/>
    <x v="1"/>
    <n v="10"/>
    <n v="32.281368374023785"/>
    <x v="1296"/>
    <n v="8467.7186316259758"/>
    <x v="1"/>
    <x v="890"/>
    <x v="4"/>
    <x v="4"/>
    <x v="6"/>
    <x v="0"/>
    <x v="2"/>
    <s v="Beijing"/>
    <x v="2"/>
  </r>
  <r>
    <s v="10598"/>
    <x v="789"/>
    <x v="0"/>
    <n v="12"/>
    <n v="1632.8233405745887"/>
    <x v="3873"/>
    <n v="2423.1766594254113"/>
    <x v="0"/>
    <x v="1525"/>
    <x v="6"/>
    <x v="6"/>
    <x v="0"/>
    <x v="0"/>
    <x v="1"/>
    <s v="Pasadena"/>
    <x v="1"/>
  </r>
  <r>
    <s v="10599"/>
    <x v="305"/>
    <x v="1"/>
    <n v="5"/>
    <n v="2.3071212198043387"/>
    <x v="390"/>
    <n v="62.692878780195663"/>
    <x v="3"/>
    <x v="219"/>
    <x v="0"/>
    <x v="0"/>
    <x v="17"/>
    <x v="4"/>
    <x v="1"/>
    <s v="North Harford"/>
    <x v="1"/>
  </r>
  <r>
    <s v="10601"/>
    <x v="898"/>
    <x v="0"/>
    <n v="10"/>
    <n v="189.63240195797732"/>
    <x v="1580"/>
    <n v="1900.3675980420226"/>
    <x v="0"/>
    <x v="1280"/>
    <x v="7"/>
    <x v="7"/>
    <x v="9"/>
    <x v="4"/>
    <x v="0"/>
    <s v="Saint Petersburg"/>
    <x v="0"/>
  </r>
  <r>
    <s v="10604"/>
    <x v="43"/>
    <x v="3"/>
    <n v="4"/>
    <n v="646.91019511295849"/>
    <x v="4181"/>
    <n v="-69.602695112958486"/>
    <x v="0"/>
    <x v="134"/>
    <x v="8"/>
    <x v="8"/>
    <x v="10"/>
    <x v="1"/>
    <x v="1"/>
    <s v="Burlington"/>
    <x v="1"/>
  </r>
  <r>
    <s v="10610"/>
    <x v="565"/>
    <x v="0"/>
    <n v="24"/>
    <n v="5492.4117546441939"/>
    <x v="971"/>
    <n v="-2754.811754644194"/>
    <x v="0"/>
    <x v="252"/>
    <x v="7"/>
    <x v="7"/>
    <x v="9"/>
    <x v="4"/>
    <x v="1"/>
    <s v="Bridgeport"/>
    <x v="1"/>
  </r>
  <r>
    <s v="10611"/>
    <x v="1049"/>
    <x v="2"/>
    <n v="6"/>
    <n v="72.008351446238308"/>
    <x v="559"/>
    <n v="13697.991648553761"/>
    <x v="0"/>
    <x v="710"/>
    <x v="8"/>
    <x v="8"/>
    <x v="11"/>
    <x v="4"/>
    <x v="2"/>
    <s v="Canberra"/>
    <x v="8"/>
  </r>
  <r>
    <s v="10612"/>
    <x v="43"/>
    <x v="3"/>
    <n v="9"/>
    <n v="82.453382802426646"/>
    <x v="1579"/>
    <n v="160.45661719757334"/>
    <x v="0"/>
    <x v="838"/>
    <x v="0"/>
    <x v="0"/>
    <x v="15"/>
    <x v="5"/>
    <x v="1"/>
    <s v="Denver"/>
    <x v="1"/>
  </r>
  <r>
    <s v="10613"/>
    <x v="471"/>
    <x v="1"/>
    <n v="12"/>
    <n v="466.87580399349434"/>
    <x v="4182"/>
    <n v="-266.39380399349432"/>
    <x v="0"/>
    <x v="900"/>
    <x v="0"/>
    <x v="0"/>
    <x v="15"/>
    <x v="5"/>
    <x v="1"/>
    <s v="Germantown"/>
    <x v="1"/>
  </r>
  <r>
    <s v="10614"/>
    <x v="201"/>
    <x v="1"/>
    <n v="12"/>
    <n v="941.37809796477393"/>
    <x v="1025"/>
    <n v="2631.4219020352261"/>
    <x v="1"/>
    <x v="1079"/>
    <x v="5"/>
    <x v="5"/>
    <x v="19"/>
    <x v="5"/>
    <x v="1"/>
    <s v="Bethesda"/>
    <x v="1"/>
  </r>
  <r>
    <s v="10616"/>
    <x v="278"/>
    <x v="1"/>
    <n v="13"/>
    <n v="2594.7895911164978"/>
    <x v="3647"/>
    <n v="1772.8104088835025"/>
    <x v="0"/>
    <x v="454"/>
    <x v="0"/>
    <x v="0"/>
    <x v="0"/>
    <x v="0"/>
    <x v="1"/>
    <s v="Roanoke"/>
    <x v="1"/>
  </r>
  <r>
    <s v="10617"/>
    <x v="87"/>
    <x v="1"/>
    <n v="5"/>
    <n v="19.75797224617649"/>
    <x v="577"/>
    <n v="975.24202775382355"/>
    <x v="0"/>
    <x v="402"/>
    <x v="2"/>
    <x v="2"/>
    <x v="4"/>
    <x v="3"/>
    <x v="1"/>
    <s v="Parkville"/>
    <x v="1"/>
  </r>
  <r>
    <s v="10618"/>
    <x v="88"/>
    <x v="1"/>
    <n v="13"/>
    <n v="6907.7772767319266"/>
    <x v="2891"/>
    <n v="892.22272326807342"/>
    <x v="0"/>
    <x v="942"/>
    <x v="4"/>
    <x v="4"/>
    <x v="6"/>
    <x v="0"/>
    <x v="2"/>
    <s v="Shanghai"/>
    <x v="2"/>
  </r>
  <r>
    <s v="10620"/>
    <x v="963"/>
    <x v="0"/>
    <n v="40"/>
    <n v="39699.024132201179"/>
    <x v="4183"/>
    <n v="-27659.024132201179"/>
    <x v="3"/>
    <x v="321"/>
    <x v="5"/>
    <x v="5"/>
    <x v="19"/>
    <x v="5"/>
    <x v="1"/>
    <s v="North Harford"/>
    <x v="1"/>
  </r>
  <r>
    <s v="10621"/>
    <x v="636"/>
    <x v="0"/>
    <n v="12"/>
    <n v="2057.1624323843334"/>
    <x v="4184"/>
    <n v="-126.66243238433344"/>
    <x v="0"/>
    <x v="241"/>
    <x v="6"/>
    <x v="6"/>
    <x v="12"/>
    <x v="0"/>
    <x v="1"/>
    <s v="Oshkosh"/>
    <x v="1"/>
  </r>
  <r>
    <s v="10622"/>
    <x v="222"/>
    <x v="1"/>
    <n v="10"/>
    <n v="73.96220495230915"/>
    <x v="1257"/>
    <n v="315.93779504769083"/>
    <x v="0"/>
    <x v="553"/>
    <x v="0"/>
    <x v="0"/>
    <x v="15"/>
    <x v="5"/>
    <x v="1"/>
    <s v="Milwaukee"/>
    <x v="1"/>
  </r>
  <r>
    <s v="10623"/>
    <x v="95"/>
    <x v="1"/>
    <n v="9"/>
    <n v="124.7157880645224"/>
    <x v="4185"/>
    <n v="1617.6842119354776"/>
    <x v="0"/>
    <x v="742"/>
    <x v="6"/>
    <x v="6"/>
    <x v="12"/>
    <x v="0"/>
    <x v="0"/>
    <s v="Cheshire"/>
    <x v="3"/>
  </r>
  <r>
    <s v="10624"/>
    <x v="802"/>
    <x v="0"/>
    <n v="12"/>
    <n v="92.652793093595434"/>
    <x v="4186"/>
    <n v="480.64720690640451"/>
    <x v="0"/>
    <x v="491"/>
    <x v="7"/>
    <x v="7"/>
    <x v="13"/>
    <x v="4"/>
    <x v="2"/>
    <s v="Damascus"/>
    <x v="26"/>
  </r>
  <r>
    <s v="10625"/>
    <x v="866"/>
    <x v="2"/>
    <n v="20"/>
    <n v="205.23568275395573"/>
    <x v="4187"/>
    <n v="192.76431724604427"/>
    <x v="1"/>
    <x v="844"/>
    <x v="0"/>
    <x v="0"/>
    <x v="17"/>
    <x v="4"/>
    <x v="2"/>
    <s v="Beijing"/>
    <x v="2"/>
  </r>
  <r>
    <s v="10627"/>
    <x v="443"/>
    <x v="3"/>
    <n v="4"/>
    <n v="8.5633371350386458"/>
    <x v="2881"/>
    <n v="1027.4366628649614"/>
    <x v="2"/>
    <x v="1224"/>
    <x v="2"/>
    <x v="2"/>
    <x v="4"/>
    <x v="3"/>
    <x v="0"/>
    <s v="Paris"/>
    <x v="7"/>
  </r>
  <r>
    <s v="10630"/>
    <x v="557"/>
    <x v="2"/>
    <n v="10"/>
    <n v="54.167304256165636"/>
    <x v="188"/>
    <n v="2445.7326957438345"/>
    <x v="0"/>
    <x v="170"/>
    <x v="8"/>
    <x v="8"/>
    <x v="3"/>
    <x v="1"/>
    <x v="1"/>
    <s v="Alexandria"/>
    <x v="1"/>
  </r>
  <r>
    <s v="10633"/>
    <x v="614"/>
    <x v="0"/>
    <n v="13"/>
    <n v="2.4142519143761247"/>
    <x v="4188"/>
    <n v="121.08574808562388"/>
    <x v="0"/>
    <x v="1046"/>
    <x v="0"/>
    <x v="0"/>
    <x v="17"/>
    <x v="4"/>
    <x v="0"/>
    <s v="Moscow"/>
    <x v="0"/>
  </r>
  <r>
    <s v="10634"/>
    <x v="218"/>
    <x v="3"/>
    <n v="13"/>
    <n v="54.064825109237404"/>
    <x v="4189"/>
    <n v="2897.1351748907623"/>
    <x v="2"/>
    <x v="1530"/>
    <x v="5"/>
    <x v="5"/>
    <x v="7"/>
    <x v="5"/>
    <x v="2"/>
    <s v="Beijing"/>
    <x v="2"/>
  </r>
  <r>
    <s v="10635"/>
    <x v="563"/>
    <x v="2"/>
    <n v="18"/>
    <n v="214.78500993379348"/>
    <x v="4190"/>
    <n v="1149.2354900662067"/>
    <x v="3"/>
    <x v="716"/>
    <x v="2"/>
    <x v="2"/>
    <x v="17"/>
    <x v="4"/>
    <x v="1"/>
    <s v="North Harford"/>
    <x v="1"/>
  </r>
  <r>
    <s v="10637"/>
    <x v="471"/>
    <x v="1"/>
    <n v="18"/>
    <n v="3935.1043404100656"/>
    <x v="4191"/>
    <n v="588.72165958993446"/>
    <x v="2"/>
    <x v="780"/>
    <x v="0"/>
    <x v="0"/>
    <x v="2"/>
    <x v="2"/>
    <x v="0"/>
    <s v="Paris"/>
    <x v="7"/>
  </r>
  <r>
    <s v="10638"/>
    <x v="525"/>
    <x v="1"/>
    <n v="9"/>
    <n v="41.680778652337366"/>
    <x v="1248"/>
    <n v="1612.7192213476628"/>
    <x v="2"/>
    <x v="1384"/>
    <x v="7"/>
    <x v="7"/>
    <x v="9"/>
    <x v="4"/>
    <x v="0"/>
    <s v="Paris"/>
    <x v="7"/>
  </r>
  <r>
    <s v="10639"/>
    <x v="841"/>
    <x v="0"/>
    <n v="200"/>
    <n v="137.85192891856005"/>
    <x v="386"/>
    <n v="674.14807108143998"/>
    <x v="0"/>
    <x v="217"/>
    <x v="0"/>
    <x v="0"/>
    <x v="18"/>
    <x v="5"/>
    <x v="1"/>
    <s v="Queens"/>
    <x v="1"/>
  </r>
  <r>
    <s v="10640"/>
    <x v="991"/>
    <x v="2"/>
    <n v="26"/>
    <n v="594.37942863631849"/>
    <x v="4192"/>
    <n v="-232.97942863631852"/>
    <x v="0"/>
    <x v="1399"/>
    <x v="0"/>
    <x v="0"/>
    <x v="17"/>
    <x v="4"/>
    <x v="1"/>
    <s v="Seattle"/>
    <x v="1"/>
  </r>
  <r>
    <s v="10642"/>
    <x v="225"/>
    <x v="1"/>
    <n v="12"/>
    <n v="2203.7375385543373"/>
    <x v="201"/>
    <n v="39.102461445662811"/>
    <x v="2"/>
    <x v="860"/>
    <x v="6"/>
    <x v="6"/>
    <x v="12"/>
    <x v="0"/>
    <x v="0"/>
    <s v="Paris"/>
    <x v="7"/>
  </r>
  <r>
    <s v="10644"/>
    <x v="890"/>
    <x v="1"/>
    <n v="6"/>
    <n v="597.74875310936125"/>
    <x v="4193"/>
    <n v="405.19224689063878"/>
    <x v="0"/>
    <x v="39"/>
    <x v="3"/>
    <x v="3"/>
    <x v="8"/>
    <x v="3"/>
    <x v="1"/>
    <s v="Sunnyside"/>
    <x v="1"/>
  </r>
  <r>
    <s v="10645"/>
    <x v="722"/>
    <x v="1"/>
    <n v="13"/>
    <n v="310.20980528673942"/>
    <x v="4194"/>
    <n v="9310.0161947132619"/>
    <x v="0"/>
    <x v="9"/>
    <x v="3"/>
    <x v="3"/>
    <x v="8"/>
    <x v="3"/>
    <x v="1"/>
    <s v="Nantucket"/>
    <x v="1"/>
  </r>
  <r>
    <s v="10647"/>
    <x v="15"/>
    <x v="2"/>
    <n v="10"/>
    <n v="32767.779509677297"/>
    <x v="821"/>
    <n v="-7777.779509677297"/>
    <x v="0"/>
    <x v="1550"/>
    <x v="0"/>
    <x v="0"/>
    <x v="11"/>
    <x v="4"/>
    <x v="2"/>
    <s v="Ashgabat"/>
    <x v="6"/>
  </r>
  <r>
    <s v="10648"/>
    <x v="688"/>
    <x v="2"/>
    <n v="48"/>
    <n v="10.220207151263168"/>
    <x v="4195"/>
    <n v="467.3017928487368"/>
    <x v="3"/>
    <x v="1069"/>
    <x v="2"/>
    <x v="2"/>
    <x v="2"/>
    <x v="2"/>
    <x v="1"/>
    <s v="North Harford"/>
    <x v="1"/>
  </r>
  <r>
    <s v="10649"/>
    <x v="481"/>
    <x v="1"/>
    <n v="4"/>
    <n v="5.3196285970982933"/>
    <x v="885"/>
    <n v="136.5623714029017"/>
    <x v="1"/>
    <x v="550"/>
    <x v="2"/>
    <x v="2"/>
    <x v="17"/>
    <x v="4"/>
    <x v="2"/>
    <s v="Beijing"/>
    <x v="2"/>
  </r>
  <r>
    <s v="10650"/>
    <x v="961"/>
    <x v="2"/>
    <n v="24"/>
    <n v="8856.3856457365764"/>
    <x v="4196"/>
    <n v="-1064.9856457365768"/>
    <x v="0"/>
    <x v="551"/>
    <x v="3"/>
    <x v="3"/>
    <x v="5"/>
    <x v="4"/>
    <x v="2"/>
    <s v="Tokyo"/>
    <x v="15"/>
  </r>
  <r>
    <s v="10651"/>
    <x v="194"/>
    <x v="1"/>
    <n v="12"/>
    <n v="426.56682734167936"/>
    <x v="2458"/>
    <n v="2070.0331726583204"/>
    <x v="2"/>
    <x v="203"/>
    <x v="2"/>
    <x v="2"/>
    <x v="4"/>
    <x v="3"/>
    <x v="1"/>
    <s v="Seattle"/>
    <x v="1"/>
  </r>
  <r>
    <s v="10652"/>
    <x v="898"/>
    <x v="0"/>
    <n v="10"/>
    <n v="45.286765465136867"/>
    <x v="2007"/>
    <n v="134.61323453486312"/>
    <x v="0"/>
    <x v="983"/>
    <x v="0"/>
    <x v="0"/>
    <x v="2"/>
    <x v="2"/>
    <x v="0"/>
    <s v="Munich"/>
    <x v="5"/>
  </r>
  <r>
    <s v="10653"/>
    <x v="310"/>
    <x v="0"/>
    <n v="12"/>
    <n v="576.57432239168224"/>
    <x v="17"/>
    <n v="1199.4256776083178"/>
    <x v="0"/>
    <x v="1551"/>
    <x v="6"/>
    <x v="6"/>
    <x v="12"/>
    <x v="0"/>
    <x v="1"/>
    <s v="New York"/>
    <x v="1"/>
  </r>
  <r>
    <s v="10656"/>
    <x v="536"/>
    <x v="1"/>
    <n v="5"/>
    <n v="705.19565548440244"/>
    <x v="2999"/>
    <n v="194.80434451559756"/>
    <x v="0"/>
    <x v="1486"/>
    <x v="4"/>
    <x v="4"/>
    <x v="6"/>
    <x v="0"/>
    <x v="1"/>
    <s v="Queens"/>
    <x v="1"/>
  </r>
  <r>
    <s v="10658"/>
    <x v="487"/>
    <x v="0"/>
    <n v="10"/>
    <n v="1.9777109849219561"/>
    <x v="1448"/>
    <n v="128.02228901507803"/>
    <x v="1"/>
    <x v="529"/>
    <x v="0"/>
    <x v="0"/>
    <x v="17"/>
    <x v="4"/>
    <x v="0"/>
    <s v="Berlin"/>
    <x v="5"/>
  </r>
  <r>
    <s v="10659"/>
    <x v="771"/>
    <x v="2"/>
    <n v="10"/>
    <n v="211.96546714584167"/>
    <x v="916"/>
    <n v="5978.034532854158"/>
    <x v="0"/>
    <x v="1145"/>
    <x v="7"/>
    <x v="7"/>
    <x v="13"/>
    <x v="4"/>
    <x v="1"/>
    <s v="Denver"/>
    <x v="1"/>
  </r>
  <r>
    <s v="10663"/>
    <x v="149"/>
    <x v="1"/>
    <n v="12"/>
    <n v="252.72902054296901"/>
    <x v="4197"/>
    <n v="3060.2609794570308"/>
    <x v="0"/>
    <x v="750"/>
    <x v="6"/>
    <x v="6"/>
    <x v="12"/>
    <x v="0"/>
    <x v="0"/>
    <s v="Toulouse"/>
    <x v="7"/>
  </r>
  <r>
    <s v="10665"/>
    <x v="981"/>
    <x v="1"/>
    <n v="10"/>
    <n v="31.671331300694849"/>
    <x v="1770"/>
    <n v="278.32866869930513"/>
    <x v="0"/>
    <x v="1243"/>
    <x v="0"/>
    <x v="0"/>
    <x v="15"/>
    <x v="5"/>
    <x v="0"/>
    <s v="Edinburgh"/>
    <x v="3"/>
  </r>
  <r>
    <s v="10666"/>
    <x v="245"/>
    <x v="1"/>
    <n v="10"/>
    <n v="49.854385920438261"/>
    <x v="527"/>
    <n v="380.04561407956169"/>
    <x v="3"/>
    <x v="310"/>
    <x v="0"/>
    <x v="0"/>
    <x v="15"/>
    <x v="5"/>
    <x v="1"/>
    <s v="North Harford"/>
    <x v="1"/>
  </r>
  <r>
    <s v="10667"/>
    <x v="1016"/>
    <x v="0"/>
    <n v="12"/>
    <n v="108.41042846848057"/>
    <x v="1317"/>
    <n v="5075.5895715315191"/>
    <x v="0"/>
    <x v="463"/>
    <x v="4"/>
    <x v="4"/>
    <x v="6"/>
    <x v="0"/>
    <x v="0"/>
    <s v="Leeds"/>
    <x v="3"/>
  </r>
  <r>
    <s v="10669"/>
    <x v="139"/>
    <x v="1"/>
    <n v="180"/>
    <n v="799.39992601917083"/>
    <x v="4198"/>
    <n v="1898.0505739808291"/>
    <x v="0"/>
    <x v="1496"/>
    <x v="0"/>
    <x v="0"/>
    <x v="18"/>
    <x v="5"/>
    <x v="1"/>
    <s v="Rochester"/>
    <x v="1"/>
  </r>
  <r>
    <s v="10670"/>
    <x v="503"/>
    <x v="1"/>
    <n v="10"/>
    <n v="199.17532361884557"/>
    <x v="4199"/>
    <n v="6090.8246763811549"/>
    <x v="0"/>
    <x v="594"/>
    <x v="4"/>
    <x v="4"/>
    <x v="0"/>
    <x v="0"/>
    <x v="1"/>
    <s v="Austin"/>
    <x v="1"/>
  </r>
  <r>
    <s v="10673"/>
    <x v="974"/>
    <x v="2"/>
    <n v="13"/>
    <n v="2179.8930840342646"/>
    <x v="4200"/>
    <n v="1961.7069159657358"/>
    <x v="0"/>
    <x v="1067"/>
    <x v="4"/>
    <x v="4"/>
    <x v="0"/>
    <x v="0"/>
    <x v="1"/>
    <s v="Clifton"/>
    <x v="1"/>
  </r>
  <r>
    <s v="10674"/>
    <x v="629"/>
    <x v="0"/>
    <n v="10"/>
    <n v="307.59112551057206"/>
    <x v="135"/>
    <n v="2682.4088744894279"/>
    <x v="0"/>
    <x v="1552"/>
    <x v="0"/>
    <x v="0"/>
    <x v="11"/>
    <x v="4"/>
    <x v="2"/>
    <s v="Canberra"/>
    <x v="8"/>
  </r>
  <r>
    <s v="10676"/>
    <x v="1085"/>
    <x v="0"/>
    <n v="9"/>
    <n v="54.481938263058318"/>
    <x v="3619"/>
    <n v="332.42806173694169"/>
    <x v="0"/>
    <x v="288"/>
    <x v="0"/>
    <x v="0"/>
    <x v="15"/>
    <x v="5"/>
    <x v="1"/>
    <s v="Seattle"/>
    <x v="1"/>
  </r>
  <r>
    <s v="10677"/>
    <x v="388"/>
    <x v="0"/>
    <n v="12"/>
    <n v="7925.1830134349557"/>
    <x v="4201"/>
    <n v="-3892.8430134349555"/>
    <x v="1"/>
    <x v="985"/>
    <x v="6"/>
    <x v="6"/>
    <x v="0"/>
    <x v="0"/>
    <x v="0"/>
    <s v="Berlin"/>
    <x v="5"/>
  </r>
  <r>
    <s v="10678"/>
    <x v="353"/>
    <x v="1"/>
    <n v="12"/>
    <n v="173.58804405823065"/>
    <x v="1149"/>
    <n v="3042.4119559417695"/>
    <x v="2"/>
    <x v="909"/>
    <x v="6"/>
    <x v="6"/>
    <x v="12"/>
    <x v="0"/>
    <x v="0"/>
    <s v="Paris"/>
    <x v="7"/>
  </r>
  <r>
    <s v="10679"/>
    <x v="881"/>
    <x v="1"/>
    <n v="6"/>
    <n v="5.9256105004320592"/>
    <x v="4202"/>
    <n v="284.07438949956793"/>
    <x v="0"/>
    <x v="1363"/>
    <x v="0"/>
    <x v="0"/>
    <x v="17"/>
    <x v="4"/>
    <x v="2"/>
    <s v="New Delhi"/>
    <x v="14"/>
  </r>
  <r>
    <s v="10680"/>
    <x v="150"/>
    <x v="1"/>
    <n v="13"/>
    <n v="9071.343304092281"/>
    <x v="4203"/>
    <n v="19386.656695907717"/>
    <x v="0"/>
    <x v="730"/>
    <x v="0"/>
    <x v="0"/>
    <x v="11"/>
    <x v="4"/>
    <x v="2"/>
    <s v="Tokyo"/>
    <x v="15"/>
  </r>
  <r>
    <s v="10682"/>
    <x v="115"/>
    <x v="1"/>
    <n v="5"/>
    <n v="226.26062113794225"/>
    <x v="577"/>
    <n v="768.73937886205772"/>
    <x v="0"/>
    <x v="283"/>
    <x v="0"/>
    <x v="0"/>
    <x v="14"/>
    <x v="3"/>
    <x v="1"/>
    <s v="Bridgeport"/>
    <x v="1"/>
  </r>
  <r>
    <s v="10684"/>
    <x v="35"/>
    <x v="2"/>
    <n v="10"/>
    <n v="50.930811684149049"/>
    <x v="1494"/>
    <n v="2539.0691883158511"/>
    <x v="0"/>
    <x v="1227"/>
    <x v="7"/>
    <x v="7"/>
    <x v="13"/>
    <x v="4"/>
    <x v="0"/>
    <s v="Dublin"/>
    <x v="16"/>
  </r>
  <r>
    <s v="10685"/>
    <x v="150"/>
    <x v="1"/>
    <n v="13"/>
    <n v="1085.9231964464052"/>
    <x v="4204"/>
    <n v="15606.226803553596"/>
    <x v="0"/>
    <x v="494"/>
    <x v="3"/>
    <x v="3"/>
    <x v="5"/>
    <x v="4"/>
    <x v="2"/>
    <s v="Shanghai"/>
    <x v="2"/>
  </r>
  <r>
    <s v="10687"/>
    <x v="195"/>
    <x v="0"/>
    <n v="160"/>
    <n v="204.69445201756307"/>
    <x v="4205"/>
    <n v="1391.7075479824371"/>
    <x v="0"/>
    <x v="140"/>
    <x v="0"/>
    <x v="0"/>
    <x v="18"/>
    <x v="5"/>
    <x v="0"/>
    <s v="Baildon"/>
    <x v="3"/>
  </r>
  <r>
    <s v="10688"/>
    <x v="960"/>
    <x v="1"/>
    <n v="5"/>
    <n v="175.94461700878057"/>
    <x v="1912"/>
    <n v="69.055382991219432"/>
    <x v="0"/>
    <x v="647"/>
    <x v="7"/>
    <x v="7"/>
    <x v="13"/>
    <x v="4"/>
    <x v="1"/>
    <s v="Madison"/>
    <x v="1"/>
  </r>
  <r>
    <s v="10690"/>
    <x v="791"/>
    <x v="2"/>
    <n v="10"/>
    <n v="4462.9086065811825"/>
    <x v="1937"/>
    <n v="7386.7913934188182"/>
    <x v="0"/>
    <x v="1058"/>
    <x v="3"/>
    <x v="3"/>
    <x v="8"/>
    <x v="3"/>
    <x v="2"/>
    <s v="Ashgabat"/>
    <x v="6"/>
  </r>
  <r>
    <s v="10691"/>
    <x v="732"/>
    <x v="0"/>
    <n v="12"/>
    <n v="3219.2485868988952"/>
    <x v="1080"/>
    <n v="1548.4714131011051"/>
    <x v="0"/>
    <x v="718"/>
    <x v="5"/>
    <x v="5"/>
    <x v="7"/>
    <x v="5"/>
    <x v="0"/>
    <s v="Berne"/>
    <x v="27"/>
  </r>
  <r>
    <s v="10694"/>
    <x v="855"/>
    <x v="1"/>
    <n v="10"/>
    <n v="204.81147170633915"/>
    <x v="1276"/>
    <n v="3095.188528293661"/>
    <x v="2"/>
    <x v="298"/>
    <x v="5"/>
    <x v="5"/>
    <x v="7"/>
    <x v="5"/>
    <x v="1"/>
    <s v="Seattle"/>
    <x v="1"/>
  </r>
  <r>
    <s v="10695"/>
    <x v="646"/>
    <x v="1"/>
    <n v="10"/>
    <n v="2388.9905836417915"/>
    <x v="589"/>
    <n v="901.00941635820845"/>
    <x v="0"/>
    <x v="1210"/>
    <x v="0"/>
    <x v="0"/>
    <x v="14"/>
    <x v="3"/>
    <x v="1"/>
    <s v="Longview"/>
    <x v="1"/>
  </r>
  <r>
    <s v="10697"/>
    <x v="652"/>
    <x v="0"/>
    <n v="10"/>
    <n v="95.050444267682465"/>
    <x v="6"/>
    <n v="6894.9495557323171"/>
    <x v="1"/>
    <x v="21"/>
    <x v="8"/>
    <x v="8"/>
    <x v="11"/>
    <x v="4"/>
    <x v="2"/>
    <s v="Beijing"/>
    <x v="2"/>
  </r>
  <r>
    <s v="10699"/>
    <x v="157"/>
    <x v="0"/>
    <n v="10"/>
    <n v="337.71481640759544"/>
    <x v="723"/>
    <n v="162.18518359240454"/>
    <x v="0"/>
    <x v="1403"/>
    <x v="0"/>
    <x v="0"/>
    <x v="21"/>
    <x v="0"/>
    <x v="1"/>
    <s v="Vancouver"/>
    <x v="4"/>
  </r>
  <r>
    <s v="10701"/>
    <x v="75"/>
    <x v="1"/>
    <n v="8"/>
    <n v="1831.884803571563"/>
    <x v="4206"/>
    <n v="964.91519642843718"/>
    <x v="0"/>
    <x v="1138"/>
    <x v="5"/>
    <x v="5"/>
    <x v="7"/>
    <x v="5"/>
    <x v="0"/>
    <s v="Lancashire"/>
    <x v="3"/>
  </r>
  <r>
    <s v="10702"/>
    <x v="211"/>
    <x v="1"/>
    <n v="4"/>
    <n v="63.621735351691427"/>
    <x v="4207"/>
    <n v="96.346264648308562"/>
    <x v="0"/>
    <x v="644"/>
    <x v="0"/>
    <x v="0"/>
    <x v="21"/>
    <x v="0"/>
    <x v="0"/>
    <s v="Roma"/>
    <x v="22"/>
  </r>
  <r>
    <s v="10703"/>
    <x v="249"/>
    <x v="0"/>
    <n v="10"/>
    <n v="21.053771154260087"/>
    <x v="1360"/>
    <n v="3358.9462288457398"/>
    <x v="0"/>
    <x v="1207"/>
    <x v="6"/>
    <x v="6"/>
    <x v="0"/>
    <x v="0"/>
    <x v="1"/>
    <s v="Martinsville"/>
    <x v="1"/>
  </r>
  <r>
    <s v="10706"/>
    <x v="799"/>
    <x v="1"/>
    <n v="13"/>
    <n v="111.780688720889"/>
    <x v="1394"/>
    <n v="7675.219311279111"/>
    <x v="2"/>
    <x v="1051"/>
    <x v="3"/>
    <x v="3"/>
    <x v="5"/>
    <x v="4"/>
    <x v="2"/>
    <s v="Beijing"/>
    <x v="2"/>
  </r>
  <r>
    <s v="10707"/>
    <x v="899"/>
    <x v="0"/>
    <n v="12"/>
    <n v="340.61800894044029"/>
    <x v="2912"/>
    <n v="336.57799105955974"/>
    <x v="0"/>
    <x v="1284"/>
    <x v="2"/>
    <x v="2"/>
    <x v="2"/>
    <x v="2"/>
    <x v="1"/>
    <s v="Houston"/>
    <x v="1"/>
  </r>
  <r>
    <s v="10708"/>
    <x v="1048"/>
    <x v="0"/>
    <n v="12"/>
    <n v="591.4603174044438"/>
    <x v="4000"/>
    <n v="473.23968259555625"/>
    <x v="0"/>
    <x v="751"/>
    <x v="7"/>
    <x v="7"/>
    <x v="9"/>
    <x v="4"/>
    <x v="1"/>
    <s v="Back River"/>
    <x v="1"/>
  </r>
  <r>
    <s v="10710"/>
    <x v="724"/>
    <x v="1"/>
    <n v="24"/>
    <n v="658.23296428313847"/>
    <x v="4208"/>
    <n v="356.33103571686149"/>
    <x v="0"/>
    <x v="557"/>
    <x v="0"/>
    <x v="0"/>
    <x v="15"/>
    <x v="5"/>
    <x v="1"/>
    <s v="Houston"/>
    <x v="1"/>
  </r>
  <r>
    <s v="10711"/>
    <x v="624"/>
    <x v="1"/>
    <n v="10"/>
    <n v="87.691732211394879"/>
    <x v="1013"/>
    <n v="2802.308267788605"/>
    <x v="0"/>
    <x v="654"/>
    <x v="5"/>
    <x v="5"/>
    <x v="19"/>
    <x v="5"/>
    <x v="1"/>
    <s v="New Haven"/>
    <x v="1"/>
  </r>
  <r>
    <s v="10713"/>
    <x v="681"/>
    <x v="0"/>
    <n v="12"/>
    <n v="682.28285548218616"/>
    <x v="844"/>
    <n v="7496.0171445178139"/>
    <x v="0"/>
    <x v="1194"/>
    <x v="9"/>
    <x v="9"/>
    <x v="14"/>
    <x v="3"/>
    <x v="1"/>
    <s v="Grand Prairie"/>
    <x v="1"/>
  </r>
  <r>
    <s v="10714"/>
    <x v="907"/>
    <x v="0"/>
    <n v="20"/>
    <n v="4969.7680950662379"/>
    <x v="694"/>
    <n v="1010.2319049337621"/>
    <x v="1"/>
    <x v="332"/>
    <x v="0"/>
    <x v="0"/>
    <x v="14"/>
    <x v="3"/>
    <x v="1"/>
    <s v="Bethesda"/>
    <x v="1"/>
  </r>
  <r>
    <s v="10717"/>
    <x v="96"/>
    <x v="2"/>
    <n v="9"/>
    <n v="201.70315697163429"/>
    <x v="4209"/>
    <n v="782.34934302836575"/>
    <x v="0"/>
    <x v="118"/>
    <x v="0"/>
    <x v="0"/>
    <x v="1"/>
    <x v="1"/>
    <x v="1"/>
    <s v="La Porte"/>
    <x v="1"/>
  </r>
  <r>
    <s v="10719"/>
    <x v="310"/>
    <x v="0"/>
    <n v="9"/>
    <n v="3594.5769533371385"/>
    <x v="4210"/>
    <n v="10151.423046662861"/>
    <x v="0"/>
    <x v="1553"/>
    <x v="4"/>
    <x v="4"/>
    <x v="6"/>
    <x v="0"/>
    <x v="0"/>
    <s v="Liverpool"/>
    <x v="3"/>
  </r>
  <r>
    <s v="10720"/>
    <x v="105"/>
    <x v="2"/>
    <n v="20"/>
    <n v="243.86215518024261"/>
    <x v="329"/>
    <n v="2624.1378448197574"/>
    <x v="0"/>
    <x v="1554"/>
    <x v="3"/>
    <x v="3"/>
    <x v="8"/>
    <x v="3"/>
    <x v="1"/>
    <s v="Cape Canaveral"/>
    <x v="1"/>
  </r>
  <r>
    <s v="10721"/>
    <x v="205"/>
    <x v="2"/>
    <n v="12"/>
    <n v="37.569635140825575"/>
    <x v="4211"/>
    <n v="10363.730364859173"/>
    <x v="2"/>
    <x v="1164"/>
    <x v="0"/>
    <x v="0"/>
    <x v="14"/>
    <x v="3"/>
    <x v="1"/>
    <s v="Seattle"/>
    <x v="1"/>
  </r>
  <r>
    <s v="10722"/>
    <x v="379"/>
    <x v="2"/>
    <n v="18"/>
    <n v="16.393661004978302"/>
    <x v="4212"/>
    <n v="697.81633899502174"/>
    <x v="0"/>
    <x v="487"/>
    <x v="0"/>
    <x v="0"/>
    <x v="17"/>
    <x v="4"/>
    <x v="1"/>
    <s v="Marshall"/>
    <x v="1"/>
  </r>
  <r>
    <s v="10723"/>
    <x v="288"/>
    <x v="1"/>
    <n v="12"/>
    <n v="472.94314334408693"/>
    <x v="1306"/>
    <n v="4586.9768566559133"/>
    <x v="0"/>
    <x v="546"/>
    <x v="4"/>
    <x v="4"/>
    <x v="0"/>
    <x v="0"/>
    <x v="2"/>
    <s v="Hong Kong"/>
    <x v="2"/>
  </r>
  <r>
    <s v="10724"/>
    <x v="827"/>
    <x v="1"/>
    <n v="20"/>
    <n v="1753.1382784582825"/>
    <x v="1360"/>
    <n v="1626.8617215417175"/>
    <x v="3"/>
    <x v="542"/>
    <x v="7"/>
    <x v="7"/>
    <x v="9"/>
    <x v="4"/>
    <x v="1"/>
    <s v="North Harford"/>
    <x v="1"/>
  </r>
  <r>
    <s v="10726"/>
    <x v="688"/>
    <x v="2"/>
    <n v="12"/>
    <n v="62.027998968869781"/>
    <x v="4213"/>
    <n v="522.85500103113031"/>
    <x v="1"/>
    <x v="1534"/>
    <x v="0"/>
    <x v="0"/>
    <x v="15"/>
    <x v="5"/>
    <x v="1"/>
    <s v="Bethesda"/>
    <x v="1"/>
  </r>
  <r>
    <s v="10728"/>
    <x v="778"/>
    <x v="1"/>
    <n v="5"/>
    <n v="132.85700288827869"/>
    <x v="577"/>
    <n v="862.14299711172134"/>
    <x v="0"/>
    <x v="300"/>
    <x v="2"/>
    <x v="2"/>
    <x v="4"/>
    <x v="3"/>
    <x v="0"/>
    <s v="Munich"/>
    <x v="5"/>
  </r>
  <r>
    <s v="10729"/>
    <x v="927"/>
    <x v="1"/>
    <n v="6"/>
    <n v="6.1200016499971639"/>
    <x v="4214"/>
    <n v="221.30999835000284"/>
    <x v="0"/>
    <x v="1193"/>
    <x v="0"/>
    <x v="0"/>
    <x v="17"/>
    <x v="4"/>
    <x v="1"/>
    <s v="Parker"/>
    <x v="1"/>
  </r>
  <r>
    <s v="10730"/>
    <x v="245"/>
    <x v="1"/>
    <n v="10"/>
    <n v="0.51060999066305868"/>
    <x v="1699"/>
    <n v="359.38939000933692"/>
    <x v="0"/>
    <x v="1460"/>
    <x v="0"/>
    <x v="0"/>
    <x v="15"/>
    <x v="5"/>
    <x v="1"/>
    <s v="Lakeland"/>
    <x v="1"/>
  </r>
  <r>
    <s v="10731"/>
    <x v="641"/>
    <x v="1"/>
    <n v="9"/>
    <n v="741.7357677919739"/>
    <x v="3554"/>
    <n v="698.17423220802618"/>
    <x v="0"/>
    <x v="820"/>
    <x v="0"/>
    <x v="0"/>
    <x v="2"/>
    <x v="2"/>
    <x v="0"/>
    <s v="Ljubljana"/>
    <x v="25"/>
  </r>
  <r>
    <s v="10733"/>
    <x v="127"/>
    <x v="2"/>
    <n v="20"/>
    <n v="2419.2375955969383"/>
    <x v="503"/>
    <n v="2780.5624044030619"/>
    <x v="1"/>
    <x v="961"/>
    <x v="2"/>
    <x v="2"/>
    <x v="2"/>
    <x v="2"/>
    <x v="1"/>
    <s v="Bethesda"/>
    <x v="1"/>
  </r>
  <r>
    <s v="10734"/>
    <x v="931"/>
    <x v="2"/>
    <n v="9"/>
    <n v="298.31648408774964"/>
    <x v="2654"/>
    <n v="1771.6835159122504"/>
    <x v="0"/>
    <x v="1060"/>
    <x v="5"/>
    <x v="5"/>
    <x v="19"/>
    <x v="5"/>
    <x v="2"/>
    <s v="Hong Kong"/>
    <x v="2"/>
  </r>
  <r>
    <s v="10736"/>
    <x v="126"/>
    <x v="1"/>
    <n v="10"/>
    <n v="415.29389667230481"/>
    <x v="705"/>
    <n v="1553.7061033276952"/>
    <x v="0"/>
    <x v="843"/>
    <x v="6"/>
    <x v="6"/>
    <x v="12"/>
    <x v="0"/>
    <x v="1"/>
    <s v="Cape Canaveral"/>
    <x v="1"/>
  </r>
  <r>
    <s v="10738"/>
    <x v="361"/>
    <x v="0"/>
    <n v="12"/>
    <n v="698.45585778385635"/>
    <x v="4215"/>
    <n v="18417.544142216142"/>
    <x v="0"/>
    <x v="1456"/>
    <x v="4"/>
    <x v="4"/>
    <x v="6"/>
    <x v="0"/>
    <x v="2"/>
    <s v="Taipei"/>
    <x v="28"/>
  </r>
  <r>
    <s v="10739"/>
    <x v="565"/>
    <x v="0"/>
    <n v="24"/>
    <n v="475.59664491219019"/>
    <x v="2962"/>
    <n v="7298.0033550878106"/>
    <x v="2"/>
    <x v="806"/>
    <x v="4"/>
    <x v="4"/>
    <x v="0"/>
    <x v="0"/>
    <x v="1"/>
    <s v="Seattle"/>
    <x v="1"/>
  </r>
  <r>
    <s v="10741"/>
    <x v="920"/>
    <x v="2"/>
    <n v="18"/>
    <n v="566.90673100356173"/>
    <x v="4216"/>
    <n v="-259.02673100356174"/>
    <x v="0"/>
    <x v="1274"/>
    <x v="0"/>
    <x v="0"/>
    <x v="17"/>
    <x v="4"/>
    <x v="2"/>
    <s v="Islamabad"/>
    <x v="13"/>
  </r>
  <r>
    <s v="10747"/>
    <x v="1086"/>
    <x v="1"/>
    <n v="5"/>
    <n v="94.983901215301117"/>
    <x v="615"/>
    <n v="550.0160987846989"/>
    <x v="0"/>
    <x v="367"/>
    <x v="5"/>
    <x v="5"/>
    <x v="7"/>
    <x v="5"/>
    <x v="0"/>
    <s v="Madrid"/>
    <x v="32"/>
  </r>
  <r>
    <s v="10749"/>
    <x v="7"/>
    <x v="1"/>
    <n v="10"/>
    <n v="596.41816186300764"/>
    <x v="41"/>
    <n v="3493.5818381369922"/>
    <x v="3"/>
    <x v="353"/>
    <x v="0"/>
    <x v="0"/>
    <x v="14"/>
    <x v="3"/>
    <x v="1"/>
    <s v="North Harford"/>
    <x v="1"/>
  </r>
  <r>
    <s v="10750"/>
    <x v="492"/>
    <x v="1"/>
    <n v="13"/>
    <n v="1686.5004052364156"/>
    <x v="4217"/>
    <n v="-248.10040523641555"/>
    <x v="0"/>
    <x v="1201"/>
    <x v="7"/>
    <x v="7"/>
    <x v="9"/>
    <x v="4"/>
    <x v="2"/>
    <s v="Islamabad"/>
    <x v="13"/>
  </r>
  <r>
    <s v="10751"/>
    <x v="792"/>
    <x v="0"/>
    <n v="24"/>
    <n v="729.75339518745398"/>
    <x v="4218"/>
    <n v="3949.0766048125461"/>
    <x v="2"/>
    <x v="1317"/>
    <x v="8"/>
    <x v="8"/>
    <x v="10"/>
    <x v="1"/>
    <x v="1"/>
    <s v="Seattle"/>
    <x v="1"/>
  </r>
  <r>
    <s v="10752"/>
    <x v="490"/>
    <x v="2"/>
    <n v="9"/>
    <n v="11.77179992541441"/>
    <x v="1950"/>
    <n v="426.74220007458558"/>
    <x v="2"/>
    <x v="687"/>
    <x v="0"/>
    <x v="0"/>
    <x v="17"/>
    <x v="4"/>
    <x v="2"/>
    <s v="Beijing"/>
    <x v="2"/>
  </r>
  <r>
    <s v="10755"/>
    <x v="399"/>
    <x v="1"/>
    <n v="10"/>
    <n v="498.34089663622217"/>
    <x v="486"/>
    <n v="1131.6591033637778"/>
    <x v="0"/>
    <x v="602"/>
    <x v="7"/>
    <x v="7"/>
    <x v="9"/>
    <x v="4"/>
    <x v="1"/>
    <s v="Jersey City"/>
    <x v="1"/>
  </r>
  <r>
    <s v="10757"/>
    <x v="535"/>
    <x v="1"/>
    <n v="9"/>
    <n v="1455.5888694786086"/>
    <x v="776"/>
    <n v="1517.0111305213914"/>
    <x v="0"/>
    <x v="1067"/>
    <x v="4"/>
    <x v="4"/>
    <x v="0"/>
    <x v="0"/>
    <x v="1"/>
    <s v="Wheat Ridge"/>
    <x v="1"/>
  </r>
  <r>
    <s v="10758"/>
    <x v="780"/>
    <x v="1"/>
    <n v="10"/>
    <n v="1074.405523062461"/>
    <x v="6"/>
    <n v="5915.5944769375392"/>
    <x v="0"/>
    <x v="1522"/>
    <x v="0"/>
    <x v="0"/>
    <x v="11"/>
    <x v="4"/>
    <x v="1"/>
    <s v="Baltimore"/>
    <x v="1"/>
  </r>
  <r>
    <s v="10760"/>
    <x v="543"/>
    <x v="1"/>
    <n v="5"/>
    <n v="516.27505791497151"/>
    <x v="327"/>
    <n v="200.72494208502849"/>
    <x v="0"/>
    <x v="1554"/>
    <x v="3"/>
    <x v="3"/>
    <x v="8"/>
    <x v="3"/>
    <x v="1"/>
    <s v="Edgerton"/>
    <x v="1"/>
  </r>
  <r>
    <s v="10761"/>
    <x v="1063"/>
    <x v="1"/>
    <n v="13"/>
    <n v="561.64238596766393"/>
    <x v="958"/>
    <n v="6729.5576140323356"/>
    <x v="0"/>
    <x v="137"/>
    <x v="6"/>
    <x v="6"/>
    <x v="0"/>
    <x v="0"/>
    <x v="1"/>
    <s v="New Castle"/>
    <x v="1"/>
  </r>
  <r>
    <s v="10762"/>
    <x v="799"/>
    <x v="1"/>
    <n v="13"/>
    <n v="614.63861395002311"/>
    <x v="1567"/>
    <n v="8472.3613860499772"/>
    <x v="0"/>
    <x v="1401"/>
    <x v="8"/>
    <x v="8"/>
    <x v="11"/>
    <x v="4"/>
    <x v="2"/>
    <s v="Urumqi"/>
    <x v="2"/>
  </r>
  <r>
    <s v="10763"/>
    <x v="570"/>
    <x v="2"/>
    <n v="12"/>
    <n v="22.626683403972127"/>
    <x v="2594"/>
    <n v="246.35631659602788"/>
    <x v="0"/>
    <x v="323"/>
    <x v="0"/>
    <x v="0"/>
    <x v="15"/>
    <x v="5"/>
    <x v="2"/>
    <s v="Islamabad"/>
    <x v="13"/>
  </r>
  <r>
    <s v="10764"/>
    <x v="706"/>
    <x v="2"/>
    <n v="24"/>
    <n v="4.5128944381535394"/>
    <x v="4219"/>
    <n v="372.31710556184646"/>
    <x v="0"/>
    <x v="1059"/>
    <x v="0"/>
    <x v="0"/>
    <x v="17"/>
    <x v="4"/>
    <x v="1"/>
    <s v="Cape May"/>
    <x v="1"/>
  </r>
  <r>
    <s v="10765"/>
    <x v="938"/>
    <x v="2"/>
    <n v="18"/>
    <n v="254.16082215096904"/>
    <x v="523"/>
    <n v="2042.0391778490307"/>
    <x v="0"/>
    <x v="97"/>
    <x v="7"/>
    <x v="7"/>
    <x v="13"/>
    <x v="4"/>
    <x v="0"/>
    <s v="Lancashire"/>
    <x v="3"/>
  </r>
  <r>
    <s v="10766"/>
    <x v="407"/>
    <x v="1"/>
    <n v="10"/>
    <n v="75.262666570888044"/>
    <x v="279"/>
    <n v="3614.7373334291119"/>
    <x v="0"/>
    <x v="1009"/>
    <x v="2"/>
    <x v="2"/>
    <x v="4"/>
    <x v="3"/>
    <x v="1"/>
    <s v="Beaumont"/>
    <x v="1"/>
  </r>
  <r>
    <s v="10767"/>
    <x v="170"/>
    <x v="1"/>
    <n v="36"/>
    <n v="23796.733833359551"/>
    <x v="2273"/>
    <n v="-5800.3338333595493"/>
    <x v="2"/>
    <x v="157"/>
    <x v="3"/>
    <x v="3"/>
    <x v="16"/>
    <x v="4"/>
    <x v="0"/>
    <s v="Paris"/>
    <x v="7"/>
  </r>
  <r>
    <s v="10768"/>
    <x v="352"/>
    <x v="1"/>
    <n v="12"/>
    <n v="1451.7529293679913"/>
    <x v="4220"/>
    <n v="5946.8470706320095"/>
    <x v="0"/>
    <x v="1225"/>
    <x v="6"/>
    <x v="6"/>
    <x v="0"/>
    <x v="0"/>
    <x v="1"/>
    <s v="Quincy"/>
    <x v="1"/>
  </r>
  <r>
    <s v="10769"/>
    <x v="293"/>
    <x v="1"/>
    <n v="10"/>
    <n v="243.83446327434413"/>
    <x v="1589"/>
    <n v="1755.6655367256558"/>
    <x v="0"/>
    <x v="151"/>
    <x v="8"/>
    <x v="8"/>
    <x v="10"/>
    <x v="1"/>
    <x v="1"/>
    <s v="Denton"/>
    <x v="1"/>
  </r>
  <r>
    <s v="10772"/>
    <x v="240"/>
    <x v="1"/>
    <n v="12"/>
    <n v="414.01541090130587"/>
    <x v="4221"/>
    <n v="-201.73341090130586"/>
    <x v="0"/>
    <x v="903"/>
    <x v="2"/>
    <x v="2"/>
    <x v="2"/>
    <x v="2"/>
    <x v="1"/>
    <s v="Boulder"/>
    <x v="1"/>
  </r>
  <r>
    <s v="10774"/>
    <x v="1070"/>
    <x v="1"/>
    <n v="48"/>
    <n v="3389.0753072596353"/>
    <x v="4222"/>
    <n v="16859.724692740365"/>
    <x v="3"/>
    <x v="354"/>
    <x v="0"/>
    <x v="0"/>
    <x v="14"/>
    <x v="3"/>
    <x v="1"/>
    <s v="North Harford"/>
    <x v="1"/>
  </r>
  <r>
    <s v="10776"/>
    <x v="136"/>
    <x v="0"/>
    <n v="24"/>
    <n v="2379.7505828931517"/>
    <x v="4223"/>
    <n v="3024.649417106848"/>
    <x v="2"/>
    <x v="671"/>
    <x v="7"/>
    <x v="7"/>
    <x v="11"/>
    <x v="4"/>
    <x v="1"/>
    <s v="Seattle"/>
    <x v="1"/>
  </r>
  <r>
    <s v="10777"/>
    <x v="635"/>
    <x v="0"/>
    <n v="18"/>
    <n v="7522.5297603719218"/>
    <x v="4043"/>
    <n v="2587.8702396280778"/>
    <x v="3"/>
    <x v="816"/>
    <x v="0"/>
    <x v="0"/>
    <x v="0"/>
    <x v="0"/>
    <x v="1"/>
    <s v="North Harford"/>
    <x v="1"/>
  </r>
  <r>
    <s v="10778"/>
    <x v="407"/>
    <x v="1"/>
    <n v="6"/>
    <n v="219.66204227286366"/>
    <x v="1426"/>
    <n v="920.33795772713631"/>
    <x v="0"/>
    <x v="80"/>
    <x v="0"/>
    <x v="0"/>
    <x v="11"/>
    <x v="4"/>
    <x v="0"/>
    <s v="Firenze"/>
    <x v="22"/>
  </r>
  <r>
    <s v="10779"/>
    <x v="240"/>
    <x v="1"/>
    <n v="6"/>
    <n v="220.89126338949572"/>
    <x v="4224"/>
    <n v="850.70873661050416"/>
    <x v="0"/>
    <x v="701"/>
    <x v="4"/>
    <x v="4"/>
    <x v="6"/>
    <x v="0"/>
    <x v="1"/>
    <s v="Houston"/>
    <x v="1"/>
  </r>
  <r>
    <s v="10780"/>
    <x v="155"/>
    <x v="1"/>
    <n v="20"/>
    <n v="413.30879944601747"/>
    <x v="15"/>
    <n v="2766.6912005539825"/>
    <x v="0"/>
    <x v="762"/>
    <x v="7"/>
    <x v="7"/>
    <x v="9"/>
    <x v="4"/>
    <x v="1"/>
    <s v="Desoto"/>
    <x v="1"/>
  </r>
  <r>
    <s v="10782"/>
    <x v="649"/>
    <x v="1"/>
    <n v="10"/>
    <n v="207.77419121434517"/>
    <x v="1676"/>
    <n v="-8.2741912143451657"/>
    <x v="3"/>
    <x v="826"/>
    <x v="0"/>
    <x v="0"/>
    <x v="17"/>
    <x v="4"/>
    <x v="1"/>
    <s v="North Harford"/>
    <x v="1"/>
  </r>
  <r>
    <s v="10786"/>
    <x v="974"/>
    <x v="2"/>
    <n v="13"/>
    <n v="646.40764117269009"/>
    <x v="4225"/>
    <n v="1862.9648588273099"/>
    <x v="0"/>
    <x v="151"/>
    <x v="8"/>
    <x v="8"/>
    <x v="10"/>
    <x v="1"/>
    <x v="2"/>
    <s v="Islamabad"/>
    <x v="13"/>
  </r>
  <r>
    <s v="10787"/>
    <x v="883"/>
    <x v="1"/>
    <n v="8"/>
    <n v="565.93626820312613"/>
    <x v="4226"/>
    <n v="4295.8637317968742"/>
    <x v="0"/>
    <x v="1045"/>
    <x v="4"/>
    <x v="4"/>
    <x v="0"/>
    <x v="0"/>
    <x v="0"/>
    <s v="Nizhny Novgorod"/>
    <x v="0"/>
  </r>
  <r>
    <s v="10788"/>
    <x v="611"/>
    <x v="3"/>
    <n v="9"/>
    <n v="2267.8413767529428"/>
    <x v="4227"/>
    <n v="555.30862324705731"/>
    <x v="0"/>
    <x v="1364"/>
    <x v="2"/>
    <x v="2"/>
    <x v="4"/>
    <x v="3"/>
    <x v="1"/>
    <s v="Pasadena"/>
    <x v="1"/>
  </r>
  <r>
    <s v="10790"/>
    <x v="3"/>
    <x v="2"/>
    <n v="24"/>
    <n v="11035.220696075201"/>
    <x v="4228"/>
    <n v="-3423.8806960752008"/>
    <x v="2"/>
    <x v="1546"/>
    <x v="4"/>
    <x v="4"/>
    <x v="0"/>
    <x v="0"/>
    <x v="0"/>
    <s v="Paris"/>
    <x v="7"/>
  </r>
  <r>
    <s v="10791"/>
    <x v="613"/>
    <x v="0"/>
    <n v="9"/>
    <n v="207.04847720194459"/>
    <x v="4229"/>
    <n v="1574.9515227980555"/>
    <x v="0"/>
    <x v="911"/>
    <x v="6"/>
    <x v="6"/>
    <x v="12"/>
    <x v="0"/>
    <x v="1"/>
    <s v="Trenton"/>
    <x v="1"/>
  </r>
  <r>
    <s v="10794"/>
    <x v="1010"/>
    <x v="0"/>
    <n v="9"/>
    <n v="1183.0785704505795"/>
    <x v="4230"/>
    <n v="1147.9214295494205"/>
    <x v="1"/>
    <x v="1555"/>
    <x v="8"/>
    <x v="8"/>
    <x v="13"/>
    <x v="4"/>
    <x v="1"/>
    <s v="Bethesda"/>
    <x v="1"/>
  </r>
  <r>
    <s v="10795"/>
    <x v="616"/>
    <x v="2"/>
    <n v="12"/>
    <n v="41.987815838009155"/>
    <x v="4231"/>
    <n v="70.017184161990841"/>
    <x v="1"/>
    <x v="1101"/>
    <x v="0"/>
    <x v="0"/>
    <x v="17"/>
    <x v="4"/>
    <x v="0"/>
    <s v="Berlin"/>
    <x v="5"/>
  </r>
  <r>
    <s v="10797"/>
    <x v="1050"/>
    <x v="2"/>
    <n v="6"/>
    <n v="1435.4146688127862"/>
    <x v="4232"/>
    <n v="-46.614668812786249"/>
    <x v="0"/>
    <x v="95"/>
    <x v="7"/>
    <x v="7"/>
    <x v="9"/>
    <x v="4"/>
    <x v="2"/>
    <s v="Tehran"/>
    <x v="9"/>
  </r>
  <r>
    <s v="10799"/>
    <x v="990"/>
    <x v="1"/>
    <n v="5"/>
    <n v="25.116492312856348"/>
    <x v="2514"/>
    <n v="144.83350768714365"/>
    <x v="0"/>
    <x v="1392"/>
    <x v="2"/>
    <x v="2"/>
    <x v="17"/>
    <x v="4"/>
    <x v="2"/>
    <s v="Shanghai"/>
    <x v="2"/>
  </r>
  <r>
    <s v="10800"/>
    <x v="513"/>
    <x v="1"/>
    <n v="13"/>
    <n v="48.43381065700958"/>
    <x v="1881"/>
    <n v="3663.5661893429906"/>
    <x v="0"/>
    <x v="851"/>
    <x v="6"/>
    <x v="6"/>
    <x v="12"/>
    <x v="0"/>
    <x v="1"/>
    <s v="Georgetown"/>
    <x v="1"/>
  </r>
  <r>
    <s v="10804"/>
    <x v="124"/>
    <x v="0"/>
    <n v="13"/>
    <n v="1801.7179097481517"/>
    <x v="4233"/>
    <n v="9326.2820902518488"/>
    <x v="0"/>
    <x v="1350"/>
    <x v="4"/>
    <x v="4"/>
    <x v="6"/>
    <x v="0"/>
    <x v="1"/>
    <s v="Trenton"/>
    <x v="1"/>
  </r>
  <r>
    <s v="10806"/>
    <x v="741"/>
    <x v="2"/>
    <n v="6"/>
    <n v="6058.6946015572839"/>
    <x v="815"/>
    <n v="1475.5053984427159"/>
    <x v="0"/>
    <x v="141"/>
    <x v="8"/>
    <x v="8"/>
    <x v="5"/>
    <x v="4"/>
    <x v="1"/>
    <s v="Arlington"/>
    <x v="1"/>
  </r>
  <r>
    <s v="10810"/>
    <x v="713"/>
    <x v="0"/>
    <n v="10"/>
    <n v="123.59230499306653"/>
    <x v="454"/>
    <n v="2186.4076950069334"/>
    <x v="0"/>
    <x v="361"/>
    <x v="6"/>
    <x v="6"/>
    <x v="12"/>
    <x v="0"/>
    <x v="1"/>
    <s v="Green Bay"/>
    <x v="1"/>
  </r>
  <r>
    <s v="10811"/>
    <x v="843"/>
    <x v="3"/>
    <n v="9"/>
    <n v="55.233068189844097"/>
    <x v="4234"/>
    <n v="29.791931810155909"/>
    <x v="1"/>
    <x v="436"/>
    <x v="0"/>
    <x v="0"/>
    <x v="17"/>
    <x v="4"/>
    <x v="1"/>
    <s v="Bethesda"/>
    <x v="1"/>
  </r>
  <r>
    <s v="10812"/>
    <x v="535"/>
    <x v="1"/>
    <n v="9"/>
    <n v="5.0600567311172107"/>
    <x v="4235"/>
    <n v="134.55994326888279"/>
    <x v="2"/>
    <x v="1556"/>
    <x v="0"/>
    <x v="0"/>
    <x v="17"/>
    <x v="4"/>
    <x v="1"/>
    <s v="Seattle"/>
    <x v="1"/>
  </r>
  <r>
    <s v="10813"/>
    <x v="1019"/>
    <x v="1"/>
    <n v="26"/>
    <n v="129.25522306823461"/>
    <x v="4236"/>
    <n v="8276.6947769317667"/>
    <x v="2"/>
    <x v="393"/>
    <x v="2"/>
    <x v="2"/>
    <x v="4"/>
    <x v="3"/>
    <x v="2"/>
    <s v="Beijing"/>
    <x v="2"/>
  </r>
  <r>
    <s v="10817"/>
    <x v="708"/>
    <x v="0"/>
    <n v="13"/>
    <n v="159.39704483392526"/>
    <x v="4237"/>
    <n v="2902.8029551660748"/>
    <x v="0"/>
    <x v="1478"/>
    <x v="7"/>
    <x v="7"/>
    <x v="11"/>
    <x v="4"/>
    <x v="1"/>
    <s v="New Castle"/>
    <x v="1"/>
  </r>
  <r>
    <s v="10818"/>
    <x v="944"/>
    <x v="2"/>
    <n v="13"/>
    <n v="4997.5397815724764"/>
    <x v="4238"/>
    <n v="2247.2602184275238"/>
    <x v="3"/>
    <x v="1557"/>
    <x v="4"/>
    <x v="4"/>
    <x v="6"/>
    <x v="0"/>
    <x v="1"/>
    <s v="North Harford"/>
    <x v="1"/>
  </r>
  <r>
    <s v="10819"/>
    <x v="478"/>
    <x v="0"/>
    <n v="8"/>
    <n v="20.675793615140911"/>
    <x v="4239"/>
    <n v="-5.5517936151409106"/>
    <x v="0"/>
    <x v="1296"/>
    <x v="2"/>
    <x v="2"/>
    <x v="17"/>
    <x v="4"/>
    <x v="0"/>
    <s v="Marseille"/>
    <x v="7"/>
  </r>
  <r>
    <s v="10820"/>
    <x v="307"/>
    <x v="1"/>
    <n v="9"/>
    <n v="65.818631538664135"/>
    <x v="4240"/>
    <n v="2652.1813684613358"/>
    <x v="1"/>
    <x v="638"/>
    <x v="5"/>
    <x v="5"/>
    <x v="7"/>
    <x v="5"/>
    <x v="1"/>
    <s v="Bethesda"/>
    <x v="1"/>
  </r>
  <r>
    <s v="10821"/>
    <x v="609"/>
    <x v="1"/>
    <n v="13"/>
    <n v="5.3889806860949276"/>
    <x v="4241"/>
    <n v="290.03251931390503"/>
    <x v="0"/>
    <x v="323"/>
    <x v="0"/>
    <x v="0"/>
    <x v="15"/>
    <x v="5"/>
    <x v="2"/>
    <s v="Osaka"/>
    <x v="15"/>
  </r>
  <r>
    <s v="10824"/>
    <x v="255"/>
    <x v="0"/>
    <n v="13"/>
    <n v="154.1076824657932"/>
    <x v="4242"/>
    <n v="2244.392317534207"/>
    <x v="0"/>
    <x v="1003"/>
    <x v="6"/>
    <x v="6"/>
    <x v="12"/>
    <x v="0"/>
    <x v="1"/>
    <s v="Manitowoc"/>
    <x v="1"/>
  </r>
  <r>
    <s v="10825"/>
    <x v="986"/>
    <x v="0"/>
    <n v="13"/>
    <n v="369.29444738897541"/>
    <x v="4243"/>
    <n v="2187.8555526110249"/>
    <x v="1"/>
    <x v="417"/>
    <x v="2"/>
    <x v="2"/>
    <x v="4"/>
    <x v="3"/>
    <x v="2"/>
    <s v="Beijing"/>
    <x v="2"/>
  </r>
  <r>
    <s v="10826"/>
    <x v="509"/>
    <x v="2"/>
    <n v="9"/>
    <n v="39.417719824500061"/>
    <x v="2152"/>
    <n v="4184.5822801755003"/>
    <x v="0"/>
    <x v="362"/>
    <x v="0"/>
    <x v="0"/>
    <x v="14"/>
    <x v="3"/>
    <x v="2"/>
    <s v="Urumqi"/>
    <x v="2"/>
  </r>
  <r>
    <s v="10827"/>
    <x v="61"/>
    <x v="1"/>
    <n v="9"/>
    <n v="1075.4551029298636"/>
    <x v="4244"/>
    <n v="2491.5448970701364"/>
    <x v="1"/>
    <x v="185"/>
    <x v="4"/>
    <x v="4"/>
    <x v="6"/>
    <x v="0"/>
    <x v="0"/>
    <s v="Berlin"/>
    <x v="5"/>
  </r>
  <r>
    <s v="10829"/>
    <x v="358"/>
    <x v="0"/>
    <n v="9"/>
    <n v="3376.8208161374841"/>
    <x v="531"/>
    <n v="-1694.7208161374842"/>
    <x v="0"/>
    <x v="910"/>
    <x v="6"/>
    <x v="6"/>
    <x v="12"/>
    <x v="0"/>
    <x v="2"/>
    <s v="Shanghai"/>
    <x v="2"/>
  </r>
  <r>
    <s v="10830"/>
    <x v="808"/>
    <x v="2"/>
    <n v="6"/>
    <n v="446.59034280578408"/>
    <x v="3149"/>
    <n v="4767.4096571942155"/>
    <x v="2"/>
    <x v="1558"/>
    <x v="7"/>
    <x v="7"/>
    <x v="13"/>
    <x v="4"/>
    <x v="1"/>
    <s v="Seattle"/>
    <x v="1"/>
  </r>
  <r>
    <s v="10831"/>
    <x v="267"/>
    <x v="1"/>
    <n v="5"/>
    <n v="136.59573611179314"/>
    <x v="2180"/>
    <n v="253.40426388820686"/>
    <x v="0"/>
    <x v="1048"/>
    <x v="7"/>
    <x v="7"/>
    <x v="9"/>
    <x v="4"/>
    <x v="2"/>
    <s v="Hong Kong"/>
    <x v="2"/>
  </r>
  <r>
    <s v="10832"/>
    <x v="137"/>
    <x v="2"/>
    <n v="9"/>
    <n v="14476.020698441216"/>
    <x v="4245"/>
    <n v="-6284.220698441216"/>
    <x v="1"/>
    <x v="518"/>
    <x v="8"/>
    <x v="8"/>
    <x v="11"/>
    <x v="4"/>
    <x v="2"/>
    <s v="Beijing"/>
    <x v="2"/>
  </r>
  <r>
    <s v="10833"/>
    <x v="979"/>
    <x v="2"/>
    <n v="520"/>
    <n v="7.4025686217394169"/>
    <x v="4246"/>
    <n v="2102.9854313782607"/>
    <x v="0"/>
    <x v="648"/>
    <x v="0"/>
    <x v="0"/>
    <x v="18"/>
    <x v="5"/>
    <x v="1"/>
    <s v="Poestenkill"/>
    <x v="1"/>
  </r>
  <r>
    <s v="10835"/>
    <x v="443"/>
    <x v="3"/>
    <n v="12"/>
    <n v="324.99773437095621"/>
    <x v="4247"/>
    <n v="2410.8122656290438"/>
    <x v="2"/>
    <x v="70"/>
    <x v="8"/>
    <x v="8"/>
    <x v="16"/>
    <x v="4"/>
    <x v="1"/>
    <s v="Seattle"/>
    <x v="1"/>
  </r>
  <r>
    <s v="10836"/>
    <x v="632"/>
    <x v="0"/>
    <n v="10"/>
    <n v="65.508096159981505"/>
    <x v="6"/>
    <n v="6924.4919038400185"/>
    <x v="1"/>
    <x v="533"/>
    <x v="8"/>
    <x v="8"/>
    <x v="5"/>
    <x v="4"/>
    <x v="1"/>
    <s v="Bethesda"/>
    <x v="1"/>
  </r>
  <r>
    <s v="10837"/>
    <x v="660"/>
    <x v="2"/>
    <n v="12"/>
    <n v="377.75578630178137"/>
    <x v="3255"/>
    <n v="229.02521369821858"/>
    <x v="0"/>
    <x v="604"/>
    <x v="0"/>
    <x v="0"/>
    <x v="17"/>
    <x v="4"/>
    <x v="1"/>
    <s v="Atlantic City"/>
    <x v="1"/>
  </r>
  <r>
    <s v="10838"/>
    <x v="538"/>
    <x v="0"/>
    <n v="10"/>
    <n v="2422.4496436471049"/>
    <x v="460"/>
    <n v="-1132.4496436471049"/>
    <x v="0"/>
    <x v="1559"/>
    <x v="2"/>
    <x v="2"/>
    <x v="20"/>
    <x v="3"/>
    <x v="1"/>
    <s v="Longview"/>
    <x v="1"/>
  </r>
  <r>
    <s v="10840"/>
    <x v="111"/>
    <x v="1"/>
    <n v="6"/>
    <n v="37.295823215593749"/>
    <x v="702"/>
    <n v="30.772176784406248"/>
    <x v="0"/>
    <x v="824"/>
    <x v="0"/>
    <x v="0"/>
    <x v="17"/>
    <x v="4"/>
    <x v="0"/>
    <s v="Munich"/>
    <x v="5"/>
  </r>
  <r>
    <s v="10841"/>
    <x v="481"/>
    <x v="1"/>
    <n v="10"/>
    <n v="695.29631405614577"/>
    <x v="169"/>
    <n v="1594.7036859438542"/>
    <x v="0"/>
    <x v="795"/>
    <x v="7"/>
    <x v="7"/>
    <x v="9"/>
    <x v="4"/>
    <x v="1"/>
    <s v="Humble"/>
    <x v="1"/>
  </r>
  <r>
    <s v="10842"/>
    <x v="927"/>
    <x v="1"/>
    <n v="10"/>
    <n v="35.801546122388203"/>
    <x v="723"/>
    <n v="464.09845387761175"/>
    <x v="0"/>
    <x v="1534"/>
    <x v="0"/>
    <x v="0"/>
    <x v="15"/>
    <x v="5"/>
    <x v="2"/>
    <s v="Osaka"/>
    <x v="15"/>
  </r>
  <r>
    <s v="10843"/>
    <x v="489"/>
    <x v="1"/>
    <n v="5"/>
    <n v="134.38196605259847"/>
    <x v="283"/>
    <n v="202.61803394740153"/>
    <x v="0"/>
    <x v="1334"/>
    <x v="8"/>
    <x v="8"/>
    <x v="3"/>
    <x v="1"/>
    <x v="2"/>
    <s v="Sydney"/>
    <x v="8"/>
  </r>
  <r>
    <s v="10847"/>
    <x v="700"/>
    <x v="2"/>
    <n v="9"/>
    <n v="1954.9010487957141"/>
    <x v="588"/>
    <n v="-194.90104879571413"/>
    <x v="0"/>
    <x v="871"/>
    <x v="6"/>
    <x v="6"/>
    <x v="12"/>
    <x v="0"/>
    <x v="1"/>
    <s v="Old Saybrook"/>
    <x v="1"/>
  </r>
  <r>
    <s v="10850"/>
    <x v="1001"/>
    <x v="0"/>
    <n v="16"/>
    <n v="1195.4504913641852"/>
    <x v="4248"/>
    <n v="3957.3495086358153"/>
    <x v="2"/>
    <x v="375"/>
    <x v="0"/>
    <x v="0"/>
    <x v="14"/>
    <x v="3"/>
    <x v="0"/>
    <s v="Paris"/>
    <x v="7"/>
  </r>
  <r>
    <s v="10853"/>
    <x v="452"/>
    <x v="1"/>
    <n v="12"/>
    <n v="29.344126572812552"/>
    <x v="4249"/>
    <n v="550.53987342718744"/>
    <x v="0"/>
    <x v="1083"/>
    <x v="0"/>
    <x v="0"/>
    <x v="15"/>
    <x v="5"/>
    <x v="1"/>
    <s v="Thornton"/>
    <x v="1"/>
  </r>
  <r>
    <s v="10855"/>
    <x v="926"/>
    <x v="2"/>
    <n v="13"/>
    <n v="2783.3504946042126"/>
    <x v="157"/>
    <n v="6024.0495053957875"/>
    <x v="0"/>
    <x v="1428"/>
    <x v="3"/>
    <x v="3"/>
    <x v="5"/>
    <x v="4"/>
    <x v="1"/>
    <s v="Richardson"/>
    <x v="1"/>
  </r>
  <r>
    <s v="10856"/>
    <x v="838"/>
    <x v="1"/>
    <n v="26"/>
    <n v="2863.8737592566431"/>
    <x v="4250"/>
    <n v="13094.126240743357"/>
    <x v="2"/>
    <x v="426"/>
    <x v="0"/>
    <x v="0"/>
    <x v="0"/>
    <x v="0"/>
    <x v="2"/>
    <s v="Beijing"/>
    <x v="2"/>
  </r>
  <r>
    <s v="10857"/>
    <x v="199"/>
    <x v="2"/>
    <n v="13"/>
    <n v="2796.0097544726486"/>
    <x v="61"/>
    <n v="4871.1902455273512"/>
    <x v="1"/>
    <x v="254"/>
    <x v="3"/>
    <x v="3"/>
    <x v="5"/>
    <x v="4"/>
    <x v="1"/>
    <s v="Bethesda"/>
    <x v="1"/>
  </r>
  <r>
    <s v="10859"/>
    <x v="415"/>
    <x v="1"/>
    <n v="8"/>
    <n v="13.525566674641201"/>
    <x v="4251"/>
    <n v="119.60043332535881"/>
    <x v="0"/>
    <x v="1435"/>
    <x v="0"/>
    <x v="0"/>
    <x v="2"/>
    <x v="2"/>
    <x v="0"/>
    <s v="Knotty Ash"/>
    <x v="3"/>
  </r>
  <r>
    <s v="10860"/>
    <x v="565"/>
    <x v="0"/>
    <n v="12"/>
    <n v="148.91433103659475"/>
    <x v="1702"/>
    <n v="2530.6856689634051"/>
    <x v="3"/>
    <x v="1020"/>
    <x v="6"/>
    <x v="6"/>
    <x v="12"/>
    <x v="0"/>
    <x v="1"/>
    <s v="North Harford"/>
    <x v="1"/>
  </r>
  <r>
    <s v="10864"/>
    <x v="686"/>
    <x v="2"/>
    <n v="13"/>
    <n v="1098.299048561817"/>
    <x v="3684"/>
    <n v="3178.700951438183"/>
    <x v="1"/>
    <x v="1122"/>
    <x v="0"/>
    <x v="0"/>
    <x v="14"/>
    <x v="3"/>
    <x v="2"/>
    <s v="Beijing"/>
    <x v="2"/>
  </r>
  <r>
    <s v="10865"/>
    <x v="544"/>
    <x v="0"/>
    <n v="18"/>
    <n v="162.40826157384342"/>
    <x v="4252"/>
    <n v="2667.7917384261564"/>
    <x v="2"/>
    <x v="804"/>
    <x v="7"/>
    <x v="7"/>
    <x v="9"/>
    <x v="4"/>
    <x v="1"/>
    <s v="Seattle"/>
    <x v="1"/>
  </r>
  <r>
    <s v="10866"/>
    <x v="503"/>
    <x v="1"/>
    <n v="10"/>
    <n v="96.138618326594539"/>
    <x v="798"/>
    <n v="2833.8613816734055"/>
    <x v="0"/>
    <x v="490"/>
    <x v="0"/>
    <x v="0"/>
    <x v="19"/>
    <x v="5"/>
    <x v="1"/>
    <s v="Midland"/>
    <x v="1"/>
  </r>
  <r>
    <s v="10867"/>
    <x v="1086"/>
    <x v="1"/>
    <n v="6"/>
    <n v="23.974715084502755"/>
    <x v="4253"/>
    <n v="864.0252849154972"/>
    <x v="0"/>
    <x v="363"/>
    <x v="6"/>
    <x v="6"/>
    <x v="12"/>
    <x v="0"/>
    <x v="2"/>
    <s v="Taipei"/>
    <x v="28"/>
  </r>
  <r>
    <s v="10868"/>
    <x v="641"/>
    <x v="1"/>
    <n v="6"/>
    <n v="1.9209926825736692"/>
    <x v="4254"/>
    <n v="244.47900731742632"/>
    <x v="0"/>
    <x v="839"/>
    <x v="2"/>
    <x v="2"/>
    <x v="17"/>
    <x v="4"/>
    <x v="1"/>
    <s v="Germantown"/>
    <x v="1"/>
  </r>
  <r>
    <s v="10869"/>
    <x v="118"/>
    <x v="1"/>
    <n v="10"/>
    <n v="10.743485998325971"/>
    <x v="1128"/>
    <n v="2349.2565140016741"/>
    <x v="1"/>
    <x v="756"/>
    <x v="7"/>
    <x v="7"/>
    <x v="9"/>
    <x v="4"/>
    <x v="2"/>
    <s v="Beijing"/>
    <x v="2"/>
  </r>
  <r>
    <s v="10870"/>
    <x v="632"/>
    <x v="0"/>
    <n v="10"/>
    <n v="2639.6688365212376"/>
    <x v="41"/>
    <n v="1450.3311634787624"/>
    <x v="0"/>
    <x v="353"/>
    <x v="0"/>
    <x v="0"/>
    <x v="14"/>
    <x v="3"/>
    <x v="1"/>
    <s v="Germantown"/>
    <x v="1"/>
  </r>
  <r>
    <s v="10872"/>
    <x v="326"/>
    <x v="2"/>
    <n v="10"/>
    <n v="1299.0141759696482"/>
    <x v="221"/>
    <n v="4580.985824030352"/>
    <x v="0"/>
    <x v="919"/>
    <x v="6"/>
    <x v="6"/>
    <x v="0"/>
    <x v="0"/>
    <x v="1"/>
    <s v="Falmouth"/>
    <x v="1"/>
  </r>
  <r>
    <s v="10873"/>
    <x v="344"/>
    <x v="2"/>
    <n v="10"/>
    <n v="6981.839428337039"/>
    <x v="4255"/>
    <n v="4108.160571662961"/>
    <x v="0"/>
    <x v="1560"/>
    <x v="9"/>
    <x v="9"/>
    <x v="14"/>
    <x v="3"/>
    <x v="1"/>
    <s v="Virginia Beach"/>
    <x v="1"/>
  </r>
  <r>
    <s v="10875"/>
    <x v="59"/>
    <x v="0"/>
    <n v="8"/>
    <n v="72.690195671102472"/>
    <x v="4256"/>
    <n v="12.989804328897534"/>
    <x v="0"/>
    <x v="194"/>
    <x v="0"/>
    <x v="0"/>
    <x v="17"/>
    <x v="4"/>
    <x v="0"/>
    <s v="Koln"/>
    <x v="5"/>
  </r>
  <r>
    <s v="10876"/>
    <x v="651"/>
    <x v="1"/>
    <n v="4"/>
    <n v="1.3906870864079605E-2"/>
    <x v="1313"/>
    <n v="645.98609312913595"/>
    <x v="0"/>
    <x v="934"/>
    <x v="4"/>
    <x v="4"/>
    <x v="6"/>
    <x v="0"/>
    <x v="1"/>
    <s v="Redmond"/>
    <x v="1"/>
  </r>
  <r>
    <s v="10880"/>
    <x v="784"/>
    <x v="1"/>
    <n v="12"/>
    <n v="83.957359662060171"/>
    <x v="2631"/>
    <n v="10406.242640337941"/>
    <x v="0"/>
    <x v="1442"/>
    <x v="0"/>
    <x v="0"/>
    <x v="14"/>
    <x v="3"/>
    <x v="1"/>
    <s v="Houston"/>
    <x v="1"/>
  </r>
  <r>
    <s v="10881"/>
    <x v="1026"/>
    <x v="1"/>
    <n v="9"/>
    <n v="36.542070550327296"/>
    <x v="2027"/>
    <n v="674.45792944967275"/>
    <x v="0"/>
    <x v="866"/>
    <x v="2"/>
    <x v="2"/>
    <x v="17"/>
    <x v="4"/>
    <x v="0"/>
    <s v="Amsterdam"/>
    <x v="29"/>
  </r>
  <r>
    <s v="10882"/>
    <x v="204"/>
    <x v="0"/>
    <n v="12"/>
    <n v="153.95174136747244"/>
    <x v="4257"/>
    <n v="338.46225863252755"/>
    <x v="0"/>
    <x v="549"/>
    <x v="2"/>
    <x v="2"/>
    <x v="17"/>
    <x v="4"/>
    <x v="1"/>
    <s v="Atlantic City"/>
    <x v="1"/>
  </r>
  <r>
    <s v="10883"/>
    <x v="679"/>
    <x v="1"/>
    <n v="12"/>
    <n v="951.26711517440788"/>
    <x v="3443"/>
    <n v="3638.9328848255918"/>
    <x v="0"/>
    <x v="1001"/>
    <x v="4"/>
    <x v="4"/>
    <x v="5"/>
    <x v="4"/>
    <x v="2"/>
    <s v="Sydney"/>
    <x v="8"/>
  </r>
  <r>
    <s v="10884"/>
    <x v="676"/>
    <x v="2"/>
    <n v="10"/>
    <n v="15.79601714852506"/>
    <x v="4258"/>
    <n v="594.10398285147494"/>
    <x v="1"/>
    <x v="1561"/>
    <x v="0"/>
    <x v="0"/>
    <x v="2"/>
    <x v="2"/>
    <x v="2"/>
    <s v="Beijing"/>
    <x v="2"/>
  </r>
  <r>
    <s v="10885"/>
    <x v="524"/>
    <x v="0"/>
    <n v="8"/>
    <n v="634.52703780317563"/>
    <x v="4259"/>
    <n v="490.27296219682432"/>
    <x v="0"/>
    <x v="363"/>
    <x v="6"/>
    <x v="6"/>
    <x v="12"/>
    <x v="0"/>
    <x v="0"/>
    <s v="Nantes"/>
    <x v="7"/>
  </r>
  <r>
    <s v="10887"/>
    <x v="245"/>
    <x v="1"/>
    <n v="10"/>
    <n v="8743.5258926139122"/>
    <x v="713"/>
    <n v="-53.52589261391222"/>
    <x v="0"/>
    <x v="102"/>
    <x v="3"/>
    <x v="3"/>
    <x v="13"/>
    <x v="4"/>
    <x v="1"/>
    <s v="Green Bay"/>
    <x v="1"/>
  </r>
  <r>
    <s v="10888"/>
    <x v="636"/>
    <x v="0"/>
    <n v="10"/>
    <n v="1293.1039060404164"/>
    <x v="1276"/>
    <n v="2006.8960939595836"/>
    <x v="0"/>
    <x v="298"/>
    <x v="5"/>
    <x v="5"/>
    <x v="7"/>
    <x v="5"/>
    <x v="2"/>
    <s v="Hong Kong"/>
    <x v="2"/>
  </r>
  <r>
    <s v="10889"/>
    <x v="702"/>
    <x v="2"/>
    <n v="10"/>
    <n v="957.35870673160457"/>
    <x v="864"/>
    <n v="1642.5412932683955"/>
    <x v="3"/>
    <x v="291"/>
    <x v="0"/>
    <x v="0"/>
    <x v="2"/>
    <x v="2"/>
    <x v="1"/>
    <s v="North Harford"/>
    <x v="1"/>
  </r>
  <r>
    <s v="10891"/>
    <x v="624"/>
    <x v="1"/>
    <n v="10"/>
    <n v="13.319025434355463"/>
    <x v="1085"/>
    <n v="81.680974565644533"/>
    <x v="0"/>
    <x v="1101"/>
    <x v="0"/>
    <x v="0"/>
    <x v="17"/>
    <x v="4"/>
    <x v="2"/>
    <s v="Sydney"/>
    <x v="8"/>
  </r>
  <r>
    <s v="10892"/>
    <x v="91"/>
    <x v="1"/>
    <n v="24"/>
    <n v="1877.1805419335485"/>
    <x v="4260"/>
    <n v="4880.2194580664509"/>
    <x v="1"/>
    <x v="366"/>
    <x v="0"/>
    <x v="0"/>
    <x v="14"/>
    <x v="3"/>
    <x v="1"/>
    <s v="Bethesda"/>
    <x v="1"/>
  </r>
  <r>
    <s v="10894"/>
    <x v="39"/>
    <x v="2"/>
    <n v="12"/>
    <n v="3227.2970586805841"/>
    <x v="2563"/>
    <n v="368.70294131941591"/>
    <x v="2"/>
    <x v="794"/>
    <x v="5"/>
    <x v="5"/>
    <x v="7"/>
    <x v="5"/>
    <x v="1"/>
    <s v="Seattle"/>
    <x v="1"/>
  </r>
  <r>
    <s v="10895"/>
    <x v="146"/>
    <x v="1"/>
    <n v="10"/>
    <n v="268.11158115300759"/>
    <x v="1038"/>
    <n v="1531.7884188469925"/>
    <x v="0"/>
    <x v="502"/>
    <x v="0"/>
    <x v="0"/>
    <x v="2"/>
    <x v="2"/>
    <x v="1"/>
    <s v="Back River"/>
    <x v="1"/>
  </r>
  <r>
    <s v="10896"/>
    <x v="222"/>
    <x v="1"/>
    <n v="10"/>
    <n v="15.760050392040894"/>
    <x v="369"/>
    <n v="4346.2399496079588"/>
    <x v="0"/>
    <x v="855"/>
    <x v="4"/>
    <x v="4"/>
    <x v="0"/>
    <x v="0"/>
    <x v="1"/>
    <s v="Nantucket"/>
    <x v="1"/>
  </r>
  <r>
    <s v="10898"/>
    <x v="1077"/>
    <x v="2"/>
    <n v="26"/>
    <n v="215.21695236996445"/>
    <x v="3969"/>
    <n v="2319.1830476300356"/>
    <x v="0"/>
    <x v="1179"/>
    <x v="2"/>
    <x v="2"/>
    <x v="17"/>
    <x v="4"/>
    <x v="1"/>
    <s v="Westminster"/>
    <x v="4"/>
  </r>
  <r>
    <s v="10901"/>
    <x v="470"/>
    <x v="1"/>
    <n v="20"/>
    <n v="5619.865958920599"/>
    <x v="4261"/>
    <n v="560.13404107940096"/>
    <x v="2"/>
    <x v="401"/>
    <x v="2"/>
    <x v="2"/>
    <x v="4"/>
    <x v="3"/>
    <x v="0"/>
    <s v="Paris"/>
    <x v="7"/>
  </r>
  <r>
    <s v="10902"/>
    <x v="200"/>
    <x v="1"/>
    <n v="12"/>
    <n v="446.36812767207152"/>
    <x v="4182"/>
    <n v="-245.88612767207152"/>
    <x v="0"/>
    <x v="109"/>
    <x v="0"/>
    <x v="0"/>
    <x v="15"/>
    <x v="5"/>
    <x v="2"/>
    <s v="Singapore"/>
    <x v="17"/>
  </r>
  <r>
    <s v="10904"/>
    <x v="933"/>
    <x v="2"/>
    <n v="10"/>
    <n v="986.67170795281925"/>
    <x v="899"/>
    <n v="12003.328292047181"/>
    <x v="0"/>
    <x v="586"/>
    <x v="8"/>
    <x v="8"/>
    <x v="5"/>
    <x v="4"/>
    <x v="1"/>
    <s v="Aurora"/>
    <x v="1"/>
  </r>
  <r>
    <s v="10905"/>
    <x v="776"/>
    <x v="2"/>
    <n v="12"/>
    <n v="6899.3337291911739"/>
    <x v="4262"/>
    <n v="-2491.3337291911739"/>
    <x v="2"/>
    <x v="489"/>
    <x v="4"/>
    <x v="4"/>
    <x v="5"/>
    <x v="4"/>
    <x v="1"/>
    <s v="Seattle"/>
    <x v="1"/>
  </r>
  <r>
    <s v="10907"/>
    <x v="391"/>
    <x v="1"/>
    <n v="8"/>
    <n v="1879.6167851399443"/>
    <x v="372"/>
    <n v="324.38321486005566"/>
    <x v="0"/>
    <x v="225"/>
    <x v="5"/>
    <x v="5"/>
    <x v="19"/>
    <x v="5"/>
    <x v="0"/>
    <s v="Giebelstadt"/>
    <x v="5"/>
  </r>
  <r>
    <s v="10908"/>
    <x v="835"/>
    <x v="0"/>
    <n v="9"/>
    <n v="37.578752394607321"/>
    <x v="4263"/>
    <n v="87.431247605392684"/>
    <x v="0"/>
    <x v="1211"/>
    <x v="0"/>
    <x v="0"/>
    <x v="2"/>
    <x v="2"/>
    <x v="1"/>
    <s v="Montreal"/>
    <x v="4"/>
  </r>
  <r>
    <s v="10910"/>
    <x v="314"/>
    <x v="1"/>
    <n v="9"/>
    <n v="864.45936562283066"/>
    <x v="4264"/>
    <n v="771.14063437716925"/>
    <x v="0"/>
    <x v="800"/>
    <x v="7"/>
    <x v="7"/>
    <x v="9"/>
    <x v="4"/>
    <x v="0"/>
    <s v="Giebelstadt"/>
    <x v="5"/>
  </r>
  <r>
    <s v="10911"/>
    <x v="161"/>
    <x v="1"/>
    <n v="8"/>
    <n v="1930.0655129886004"/>
    <x v="4265"/>
    <n v="438.73448701139978"/>
    <x v="0"/>
    <x v="393"/>
    <x v="2"/>
    <x v="2"/>
    <x v="4"/>
    <x v="3"/>
    <x v="0"/>
    <s v="Bucharest"/>
    <x v="20"/>
  </r>
  <r>
    <s v="10912"/>
    <x v="624"/>
    <x v="1"/>
    <n v="10"/>
    <n v="3052.2805162410282"/>
    <x v="168"/>
    <n v="47.719483758971819"/>
    <x v="0"/>
    <x v="612"/>
    <x v="5"/>
    <x v="5"/>
    <x v="7"/>
    <x v="5"/>
    <x v="1"/>
    <s v="East Troy"/>
    <x v="1"/>
  </r>
  <r>
    <s v="10915"/>
    <x v="935"/>
    <x v="2"/>
    <n v="9"/>
    <n v="5775.573826947867"/>
    <x v="1357"/>
    <n v="-3506.073826947867"/>
    <x v="1"/>
    <x v="745"/>
    <x v="5"/>
    <x v="5"/>
    <x v="7"/>
    <x v="5"/>
    <x v="1"/>
    <s v="Bethesda"/>
    <x v="1"/>
  </r>
  <r>
    <s v="10916"/>
    <x v="399"/>
    <x v="1"/>
    <n v="10"/>
    <n v="9.6623565771082554"/>
    <x v="729"/>
    <n v="1870.3376434228917"/>
    <x v="0"/>
    <x v="130"/>
    <x v="6"/>
    <x v="6"/>
    <x v="12"/>
    <x v="0"/>
    <x v="0"/>
    <s v="Warsaw"/>
    <x v="30"/>
  </r>
  <r>
    <s v="10917"/>
    <x v="910"/>
    <x v="1"/>
    <n v="18"/>
    <n v="377.89414200400364"/>
    <x v="2182"/>
    <n v="3737.3158579959963"/>
    <x v="0"/>
    <x v="634"/>
    <x v="8"/>
    <x v="8"/>
    <x v="16"/>
    <x v="4"/>
    <x v="1"/>
    <s v="Richardson"/>
    <x v="1"/>
  </r>
  <r>
    <s v="10918"/>
    <x v="221"/>
    <x v="1"/>
    <n v="10"/>
    <n v="173.86076247350815"/>
    <x v="6"/>
    <n v="6816.1392375264923"/>
    <x v="0"/>
    <x v="1522"/>
    <x v="0"/>
    <x v="0"/>
    <x v="11"/>
    <x v="4"/>
    <x v="1"/>
    <s v="Green Bay"/>
    <x v="1"/>
  </r>
  <r>
    <s v="10921"/>
    <x v="107"/>
    <x v="2"/>
    <n v="20"/>
    <n v="13.05715176640577"/>
    <x v="134"/>
    <n v="3386.7428482335945"/>
    <x v="3"/>
    <x v="39"/>
    <x v="3"/>
    <x v="3"/>
    <x v="8"/>
    <x v="3"/>
    <x v="1"/>
    <s v="North Harford"/>
    <x v="1"/>
  </r>
  <r>
    <s v="10922"/>
    <x v="730"/>
    <x v="1"/>
    <n v="13"/>
    <n v="2698.9949507798788"/>
    <x v="4266"/>
    <n v="4768.6050492201211"/>
    <x v="0"/>
    <x v="1562"/>
    <x v="6"/>
    <x v="6"/>
    <x v="0"/>
    <x v="0"/>
    <x v="2"/>
    <s v="Sydney"/>
    <x v="8"/>
  </r>
  <r>
    <s v="10923"/>
    <x v="118"/>
    <x v="1"/>
    <n v="5"/>
    <n v="23.989566109117625"/>
    <x v="38"/>
    <n v="110.51043389088238"/>
    <x v="0"/>
    <x v="35"/>
    <x v="0"/>
    <x v="0"/>
    <x v="17"/>
    <x v="4"/>
    <x v="1"/>
    <s v="Provincetown"/>
    <x v="1"/>
  </r>
  <r>
    <s v="10925"/>
    <x v="793"/>
    <x v="0"/>
    <n v="10"/>
    <n v="0.14538351696621435"/>
    <x v="2120"/>
    <n v="129.7546164830338"/>
    <x v="1"/>
    <x v="1257"/>
    <x v="0"/>
    <x v="0"/>
    <x v="15"/>
    <x v="5"/>
    <x v="1"/>
    <s v="Bethesda"/>
    <x v="1"/>
  </r>
  <r>
    <s v="10926"/>
    <x v="971"/>
    <x v="0"/>
    <n v="10"/>
    <n v="922.80327674602574"/>
    <x v="4267"/>
    <n v="376.19672325397426"/>
    <x v="3"/>
    <x v="1563"/>
    <x v="2"/>
    <x v="2"/>
    <x v="20"/>
    <x v="3"/>
    <x v="1"/>
    <s v="North Harford"/>
    <x v="1"/>
  </r>
  <r>
    <s v="10928"/>
    <x v="74"/>
    <x v="2"/>
    <n v="8"/>
    <n v="394.98460460970807"/>
    <x v="4268"/>
    <n v="1037.0153953902918"/>
    <x v="0"/>
    <x v="659"/>
    <x v="3"/>
    <x v="3"/>
    <x v="13"/>
    <x v="4"/>
    <x v="0"/>
    <s v="Berlin"/>
    <x v="5"/>
  </r>
  <r>
    <s v="10929"/>
    <x v="892"/>
    <x v="1"/>
    <n v="12"/>
    <n v="703.18425057759669"/>
    <x v="4269"/>
    <n v="4804.864149422403"/>
    <x v="0"/>
    <x v="220"/>
    <x v="3"/>
    <x v="3"/>
    <x v="8"/>
    <x v="3"/>
    <x v="0"/>
    <s v="Firenze"/>
    <x v="22"/>
  </r>
  <r>
    <s v="10931"/>
    <x v="369"/>
    <x v="1"/>
    <n v="6"/>
    <n v="55.850273444126209"/>
    <x v="4270"/>
    <n v="63.549726555873796"/>
    <x v="2"/>
    <x v="421"/>
    <x v="0"/>
    <x v="0"/>
    <x v="17"/>
    <x v="4"/>
    <x v="0"/>
    <s v="Paris"/>
    <x v="7"/>
  </r>
  <r>
    <s v="10933"/>
    <x v="765"/>
    <x v="1"/>
    <n v="10"/>
    <n v="4.6540954224260576"/>
    <x v="369"/>
    <n v="4357.3459045775735"/>
    <x v="0"/>
    <x v="721"/>
    <x v="4"/>
    <x v="4"/>
    <x v="0"/>
    <x v="0"/>
    <x v="1"/>
    <s v="Buffalo"/>
    <x v="1"/>
  </r>
  <r>
    <s v="10935"/>
    <x v="517"/>
    <x v="1"/>
    <n v="6"/>
    <n v="137.28488747777308"/>
    <x v="710"/>
    <n v="126.71511252222692"/>
    <x v="0"/>
    <x v="989"/>
    <x v="2"/>
    <x v="2"/>
    <x v="17"/>
    <x v="4"/>
    <x v="1"/>
    <s v="Denver"/>
    <x v="1"/>
  </r>
  <r>
    <s v="10937"/>
    <x v="948"/>
    <x v="0"/>
    <n v="12"/>
    <n v="1079.7660017807343"/>
    <x v="4271"/>
    <n v="2224.2339982192657"/>
    <x v="2"/>
    <x v="258"/>
    <x v="5"/>
    <x v="5"/>
    <x v="7"/>
    <x v="5"/>
    <x v="1"/>
    <s v="Seattle"/>
    <x v="1"/>
  </r>
  <r>
    <s v="10938"/>
    <x v="329"/>
    <x v="2"/>
    <n v="10"/>
    <n v="813.28466779734254"/>
    <x v="199"/>
    <n v="526.71533220265746"/>
    <x v="2"/>
    <x v="104"/>
    <x v="0"/>
    <x v="0"/>
    <x v="1"/>
    <x v="1"/>
    <x v="0"/>
    <s v="Paris"/>
    <x v="7"/>
  </r>
  <r>
    <s v="10939"/>
    <x v="46"/>
    <x v="2"/>
    <n v="20"/>
    <n v="12.410949249887077"/>
    <x v="1495"/>
    <n v="6.5890507501129232"/>
    <x v="0"/>
    <x v="674"/>
    <x v="2"/>
    <x v="2"/>
    <x v="17"/>
    <x v="4"/>
    <x v="1"/>
    <s v="Somerville"/>
    <x v="1"/>
  </r>
  <r>
    <s v="10942"/>
    <x v="10"/>
    <x v="1"/>
    <n v="4"/>
    <n v="108.78570234393084"/>
    <x v="4272"/>
    <n v="294.11429765606914"/>
    <x v="0"/>
    <x v="484"/>
    <x v="2"/>
    <x v="2"/>
    <x v="17"/>
    <x v="4"/>
    <x v="1"/>
    <s v="Annapolis"/>
    <x v="1"/>
  </r>
  <r>
    <s v="10943"/>
    <x v="423"/>
    <x v="1"/>
    <n v="13"/>
    <n v="48.632549288726786"/>
    <x v="4273"/>
    <n v="1610.5674507112733"/>
    <x v="0"/>
    <x v="688"/>
    <x v="7"/>
    <x v="7"/>
    <x v="9"/>
    <x v="4"/>
    <x v="1"/>
    <s v="Germantown"/>
    <x v="1"/>
  </r>
  <r>
    <s v="10944"/>
    <x v="692"/>
    <x v="0"/>
    <n v="200"/>
    <n v="285.43824994470657"/>
    <x v="1037"/>
    <n v="662.56175005529349"/>
    <x v="0"/>
    <x v="63"/>
    <x v="0"/>
    <x v="0"/>
    <x v="18"/>
    <x v="5"/>
    <x v="1"/>
    <s v="Lewisville"/>
    <x v="1"/>
  </r>
  <r>
    <s v="10945"/>
    <x v="787"/>
    <x v="0"/>
    <n v="12"/>
    <n v="8.7112644693014119"/>
    <x v="4049"/>
    <n v="134.08873553069861"/>
    <x v="0"/>
    <x v="1004"/>
    <x v="0"/>
    <x v="0"/>
    <x v="17"/>
    <x v="4"/>
    <x v="2"/>
    <s v="Damascus"/>
    <x v="26"/>
  </r>
  <r>
    <s v="10946"/>
    <x v="735"/>
    <x v="2"/>
    <n v="10"/>
    <n v="381.68198724028338"/>
    <x v="2659"/>
    <n v="1088.3180127597166"/>
    <x v="0"/>
    <x v="1389"/>
    <x v="7"/>
    <x v="7"/>
    <x v="9"/>
    <x v="4"/>
    <x v="1"/>
    <s v="Toronto"/>
    <x v="4"/>
  </r>
  <r>
    <s v="10948"/>
    <x v="311"/>
    <x v="3"/>
    <n v="9"/>
    <n v="856.00792539063207"/>
    <x v="2853"/>
    <n v="816.74707460936804"/>
    <x v="0"/>
    <x v="910"/>
    <x v="6"/>
    <x v="6"/>
    <x v="12"/>
    <x v="0"/>
    <x v="1"/>
    <s v="Westminster"/>
    <x v="4"/>
  </r>
  <r>
    <s v="10949"/>
    <x v="266"/>
    <x v="1"/>
    <n v="10"/>
    <n v="3891.2710324641198"/>
    <x v="221"/>
    <n v="1988.7289675358802"/>
    <x v="0"/>
    <x v="10"/>
    <x v="6"/>
    <x v="6"/>
    <x v="0"/>
    <x v="0"/>
    <x v="1"/>
    <s v="Fredericksburg"/>
    <x v="1"/>
  </r>
  <r>
    <s v="10950"/>
    <x v="826"/>
    <x v="1"/>
    <n v="13"/>
    <n v="925.92766622472936"/>
    <x v="4274"/>
    <n v="1694.8723337752708"/>
    <x v="0"/>
    <x v="1416"/>
    <x v="5"/>
    <x v="5"/>
    <x v="7"/>
    <x v="5"/>
    <x v="1"/>
    <s v="Houston"/>
    <x v="1"/>
  </r>
  <r>
    <s v="10951"/>
    <x v="639"/>
    <x v="1"/>
    <n v="8"/>
    <n v="726.4470328479332"/>
    <x v="4275"/>
    <n v="1629.5529671520667"/>
    <x v="0"/>
    <x v="794"/>
    <x v="5"/>
    <x v="5"/>
    <x v="7"/>
    <x v="5"/>
    <x v="0"/>
    <s v="Roma"/>
    <x v="22"/>
  </r>
  <r>
    <s v="10952"/>
    <x v="288"/>
    <x v="1"/>
    <n v="20"/>
    <n v="1723.1285986461021"/>
    <x v="3184"/>
    <n v="13436.871401353897"/>
    <x v="2"/>
    <x v="472"/>
    <x v="4"/>
    <x v="4"/>
    <x v="5"/>
    <x v="4"/>
    <x v="0"/>
    <s v="Paris"/>
    <x v="7"/>
  </r>
  <r>
    <s v="10953"/>
    <x v="476"/>
    <x v="0"/>
    <n v="10"/>
    <n v="2179.3014006814719"/>
    <x v="566"/>
    <n v="6710.6985993185281"/>
    <x v="3"/>
    <x v="1164"/>
    <x v="0"/>
    <x v="0"/>
    <x v="14"/>
    <x v="3"/>
    <x v="1"/>
    <s v="North Harford"/>
    <x v="1"/>
  </r>
  <r>
    <s v="10956"/>
    <x v="454"/>
    <x v="1"/>
    <n v="12"/>
    <n v="1702.9527512504342"/>
    <x v="4276"/>
    <n v="1800.2472487495656"/>
    <x v="0"/>
    <x v="1527"/>
    <x v="5"/>
    <x v="5"/>
    <x v="7"/>
    <x v="5"/>
    <x v="1"/>
    <s v="Clifton"/>
    <x v="1"/>
  </r>
  <r>
    <s v="10957"/>
    <x v="704"/>
    <x v="0"/>
    <n v="10"/>
    <n v="60.834743537927658"/>
    <x v="162"/>
    <n v="209.06525646207231"/>
    <x v="0"/>
    <x v="967"/>
    <x v="0"/>
    <x v="0"/>
    <x v="15"/>
    <x v="5"/>
    <x v="1"/>
    <s v="Milwaukee"/>
    <x v="1"/>
  </r>
  <r>
    <s v="10958"/>
    <x v="661"/>
    <x v="0"/>
    <n v="10"/>
    <n v="1297.2737719118388"/>
    <x v="365"/>
    <n v="1982.7262280881612"/>
    <x v="0"/>
    <x v="1341"/>
    <x v="4"/>
    <x v="4"/>
    <x v="0"/>
    <x v="0"/>
    <x v="1"/>
    <s v="Burlington"/>
    <x v="1"/>
  </r>
  <r>
    <s v="10959"/>
    <x v="1031"/>
    <x v="0"/>
    <n v="10"/>
    <n v="297.42700770368253"/>
    <x v="1110"/>
    <n v="1587.5729922963174"/>
    <x v="2"/>
    <x v="471"/>
    <x v="6"/>
    <x v="6"/>
    <x v="12"/>
    <x v="0"/>
    <x v="2"/>
    <s v="Beijing"/>
    <x v="2"/>
  </r>
  <r>
    <s v="10960"/>
    <x v="694"/>
    <x v="3"/>
    <n v="9"/>
    <n v="556.97137718043746"/>
    <x v="4185"/>
    <n v="1185.4286228195626"/>
    <x v="0"/>
    <x v="582"/>
    <x v="6"/>
    <x v="6"/>
    <x v="12"/>
    <x v="0"/>
    <x v="1"/>
    <s v="Bridgeport"/>
    <x v="1"/>
  </r>
  <r>
    <s v="10963"/>
    <x v="170"/>
    <x v="1"/>
    <n v="12"/>
    <n v="868.82860063348551"/>
    <x v="4277"/>
    <n v="1171.0513993665145"/>
    <x v="0"/>
    <x v="39"/>
    <x v="3"/>
    <x v="3"/>
    <x v="8"/>
    <x v="3"/>
    <x v="0"/>
    <s v="London"/>
    <x v="3"/>
  </r>
  <r>
    <s v="10964"/>
    <x v="148"/>
    <x v="1"/>
    <n v="6"/>
    <n v="511.60682754347647"/>
    <x v="1426"/>
    <n v="628.39317245652353"/>
    <x v="0"/>
    <x v="378"/>
    <x v="0"/>
    <x v="0"/>
    <x v="19"/>
    <x v="5"/>
    <x v="1"/>
    <s v="Pasadena"/>
    <x v="1"/>
  </r>
  <r>
    <s v="10966"/>
    <x v="513"/>
    <x v="1"/>
    <n v="8"/>
    <n v="4.7431767040346885E-2"/>
    <x v="4146"/>
    <n v="1793.5525682329596"/>
    <x v="0"/>
    <x v="1212"/>
    <x v="7"/>
    <x v="7"/>
    <x v="9"/>
    <x v="4"/>
    <x v="0"/>
    <s v="Strasbourg"/>
    <x v="7"/>
  </r>
  <r>
    <s v="10969"/>
    <x v="429"/>
    <x v="0"/>
    <n v="9"/>
    <n v="2597.8046726369298"/>
    <x v="1759"/>
    <n v="3658.2453273630704"/>
    <x v="1"/>
    <x v="1248"/>
    <x v="3"/>
    <x v="3"/>
    <x v="5"/>
    <x v="4"/>
    <x v="1"/>
    <s v="Bethesda"/>
    <x v="1"/>
  </r>
  <r>
    <s v="10972"/>
    <x v="1002"/>
    <x v="1"/>
    <n v="5"/>
    <n v="4.5406047591946219"/>
    <x v="3682"/>
    <n v="74.959395240805378"/>
    <x v="0"/>
    <x v="427"/>
    <x v="0"/>
    <x v="0"/>
    <x v="17"/>
    <x v="4"/>
    <x v="1"/>
    <s v="Round Rock"/>
    <x v="1"/>
  </r>
  <r>
    <s v="10973"/>
    <x v="513"/>
    <x v="1"/>
    <n v="13"/>
    <n v="2014.1353249863012"/>
    <x v="4278"/>
    <n v="33.736675013698914"/>
    <x v="0"/>
    <x v="877"/>
    <x v="2"/>
    <x v="2"/>
    <x v="2"/>
    <x v="2"/>
    <x v="1"/>
    <s v="Queens"/>
    <x v="1"/>
  </r>
  <r>
    <s v="10974"/>
    <x v="580"/>
    <x v="1"/>
    <n v="18"/>
    <n v="6252.6872588754031"/>
    <x v="4279"/>
    <n v="-2178.8592588754032"/>
    <x v="0"/>
    <x v="625"/>
    <x v="8"/>
    <x v="8"/>
    <x v="16"/>
    <x v="4"/>
    <x v="0"/>
    <s v="Carlisle"/>
    <x v="3"/>
  </r>
  <r>
    <s v="10976"/>
    <x v="587"/>
    <x v="1"/>
    <n v="12"/>
    <n v="2527.1729910369431"/>
    <x v="4280"/>
    <n v="1054.727008963057"/>
    <x v="0"/>
    <x v="777"/>
    <x v="5"/>
    <x v="5"/>
    <x v="19"/>
    <x v="5"/>
    <x v="1"/>
    <s v="Cape Canaveral"/>
    <x v="1"/>
  </r>
  <r>
    <s v="10977"/>
    <x v="765"/>
    <x v="1"/>
    <n v="10"/>
    <n v="90.335319664443887"/>
    <x v="1545"/>
    <n v="3409.1646803355561"/>
    <x v="1"/>
    <x v="1283"/>
    <x v="3"/>
    <x v="3"/>
    <x v="8"/>
    <x v="3"/>
    <x v="0"/>
    <s v="Berlin"/>
    <x v="5"/>
  </r>
  <r>
    <s v="10981"/>
    <x v="787"/>
    <x v="0"/>
    <n v="200"/>
    <n v="618.33560178122741"/>
    <x v="3195"/>
    <n v="1379.6643982187725"/>
    <x v="0"/>
    <x v="1066"/>
    <x v="0"/>
    <x v="0"/>
    <x v="18"/>
    <x v="5"/>
    <x v="0"/>
    <s v="Glasgow"/>
    <x v="3"/>
  </r>
  <r>
    <s v="10983"/>
    <x v="106"/>
    <x v="2"/>
    <n v="18"/>
    <n v="484.28171640129284"/>
    <x v="4281"/>
    <n v="5188.1182835987065"/>
    <x v="0"/>
    <x v="106"/>
    <x v="3"/>
    <x v="3"/>
    <x v="5"/>
    <x v="4"/>
    <x v="2"/>
    <s v="Thimphu"/>
    <x v="31"/>
  </r>
  <r>
    <s v="10984"/>
    <x v="1065"/>
    <x v="1"/>
    <n v="12"/>
    <n v="181.13486804112642"/>
    <x v="4282"/>
    <n v="2554.8651319588735"/>
    <x v="0"/>
    <x v="724"/>
    <x v="7"/>
    <x v="7"/>
    <x v="9"/>
    <x v="4"/>
    <x v="1"/>
    <s v="Greeley"/>
    <x v="1"/>
  </r>
  <r>
    <s v="10987"/>
    <x v="733"/>
    <x v="1"/>
    <n v="13"/>
    <n v="342.93158121819005"/>
    <x v="4283"/>
    <n v="4153.9259187818097"/>
    <x v="0"/>
    <x v="195"/>
    <x v="3"/>
    <x v="3"/>
    <x v="8"/>
    <x v="3"/>
    <x v="2"/>
    <s v="Shanghai"/>
    <x v="2"/>
  </r>
  <r>
    <s v="10988"/>
    <x v="179"/>
    <x v="0"/>
    <n v="10"/>
    <n v="52.207258575755077"/>
    <x v="1892"/>
    <n v="163.49274142424491"/>
    <x v="2"/>
    <x v="1033"/>
    <x v="0"/>
    <x v="0"/>
    <x v="1"/>
    <x v="1"/>
    <x v="0"/>
    <s v="Paris"/>
    <x v="7"/>
  </r>
  <r>
    <s v="10990"/>
    <x v="1027"/>
    <x v="2"/>
    <n v="10"/>
    <n v="6666.6358814000705"/>
    <x v="1323"/>
    <n v="2133.3641185999295"/>
    <x v="1"/>
    <x v="945"/>
    <x v="4"/>
    <x v="4"/>
    <x v="6"/>
    <x v="0"/>
    <x v="2"/>
    <s v="Beijing"/>
    <x v="2"/>
  </r>
  <r>
    <s v="10991"/>
    <x v="251"/>
    <x v="1"/>
    <n v="9"/>
    <n v="819.67447499839489"/>
    <x v="4284"/>
    <n v="1198.1255250016052"/>
    <x v="0"/>
    <x v="558"/>
    <x v="7"/>
    <x v="7"/>
    <x v="9"/>
    <x v="4"/>
    <x v="1"/>
    <s v="Montreal"/>
    <x v="4"/>
  </r>
  <r>
    <s v="10995"/>
    <x v="1072"/>
    <x v="2"/>
    <n v="9"/>
    <n v="186.17094874958963"/>
    <x v="1021"/>
    <n v="1415.8790512504104"/>
    <x v="0"/>
    <x v="659"/>
    <x v="3"/>
    <x v="3"/>
    <x v="13"/>
    <x v="4"/>
    <x v="1"/>
    <s v="Queens"/>
    <x v="1"/>
  </r>
  <r>
    <s v="10996"/>
    <x v="272"/>
    <x v="1"/>
    <n v="10"/>
    <n v="59.308276874956427"/>
    <x v="1676"/>
    <n v="140.19172312504358"/>
    <x v="0"/>
    <x v="1117"/>
    <x v="0"/>
    <x v="0"/>
    <x v="17"/>
    <x v="4"/>
    <x v="1"/>
    <s v="Ottawa"/>
    <x v="4"/>
  </r>
  <r>
    <s v="10997"/>
    <x v="529"/>
    <x v="1"/>
    <n v="8"/>
    <n v="271.85837514977624"/>
    <x v="4285"/>
    <n v="46.26762485022374"/>
    <x v="0"/>
    <x v="310"/>
    <x v="0"/>
    <x v="0"/>
    <x v="15"/>
    <x v="5"/>
    <x v="0"/>
    <s v="Ljubljana"/>
    <x v="25"/>
  </r>
  <r>
    <s v="11000"/>
    <x v="480"/>
    <x v="0"/>
    <n v="9"/>
    <n v="10.455564965962385"/>
    <x v="4286"/>
    <n v="892.24443503403768"/>
    <x v="1"/>
    <x v="1418"/>
    <x v="2"/>
    <x v="2"/>
    <x v="17"/>
    <x v="4"/>
    <x v="1"/>
    <s v="Bethesda"/>
    <x v="1"/>
  </r>
  <r>
    <s v="11001"/>
    <x v="969"/>
    <x v="1"/>
    <n v="6"/>
    <n v="23.720029956116203"/>
    <x v="1799"/>
    <n v="129.60997004388381"/>
    <x v="0"/>
    <x v="1094"/>
    <x v="0"/>
    <x v="0"/>
    <x v="17"/>
    <x v="4"/>
    <x v="1"/>
    <s v="Vancouver"/>
    <x v="4"/>
  </r>
  <r>
    <s v="11002"/>
    <x v="513"/>
    <x v="1"/>
    <n v="39"/>
    <n v="24013.978858065526"/>
    <x v="4287"/>
    <n v="-4517.8788580655273"/>
    <x v="0"/>
    <x v="57"/>
    <x v="3"/>
    <x v="3"/>
    <x v="16"/>
    <x v="4"/>
    <x v="1"/>
    <s v="Attleboro"/>
    <x v="1"/>
  </r>
  <r>
    <s v="11005"/>
    <x v="655"/>
    <x v="1"/>
    <n v="10"/>
    <n v="192.81672768176912"/>
    <x v="1574"/>
    <n v="1387.1832723182308"/>
    <x v="0"/>
    <x v="450"/>
    <x v="7"/>
    <x v="7"/>
    <x v="9"/>
    <x v="4"/>
    <x v="1"/>
    <s v="Fort Worth"/>
    <x v="1"/>
  </r>
  <r>
    <s v="11007"/>
    <x v="355"/>
    <x v="1"/>
    <n v="5"/>
    <n v="77.07354383305271"/>
    <x v="283"/>
    <n v="259.92645616694728"/>
    <x v="0"/>
    <x v="156"/>
    <x v="8"/>
    <x v="8"/>
    <x v="3"/>
    <x v="1"/>
    <x v="1"/>
    <s v="Calgary"/>
    <x v="4"/>
  </r>
  <r>
    <s v="11009"/>
    <x v="356"/>
    <x v="1"/>
    <n v="4"/>
    <n v="286.21959180026511"/>
    <x v="2255"/>
    <n v="431.98040819973494"/>
    <x v="0"/>
    <x v="996"/>
    <x v="5"/>
    <x v="5"/>
    <x v="19"/>
    <x v="5"/>
    <x v="0"/>
    <s v="Torino"/>
    <x v="22"/>
  </r>
  <r>
    <s v="11010"/>
    <x v="1019"/>
    <x v="1"/>
    <n v="26"/>
    <n v="43.722656031370434"/>
    <x v="4288"/>
    <n v="375.37734396862959"/>
    <x v="3"/>
    <x v="432"/>
    <x v="0"/>
    <x v="0"/>
    <x v="17"/>
    <x v="4"/>
    <x v="1"/>
    <s v="North Harford"/>
    <x v="1"/>
  </r>
  <r>
    <s v="11011"/>
    <x v="389"/>
    <x v="2"/>
    <n v="12"/>
    <n v="1036.3469574986216"/>
    <x v="4289"/>
    <n v="835.53604250137846"/>
    <x v="0"/>
    <x v="820"/>
    <x v="0"/>
    <x v="0"/>
    <x v="2"/>
    <x v="2"/>
    <x v="1"/>
    <s v="Lewisville"/>
    <x v="1"/>
  </r>
  <r>
    <s v="11012"/>
    <x v="1090"/>
    <x v="2"/>
    <n v="24"/>
    <n v="1992.496770925497"/>
    <x v="4290"/>
    <n v="-128.53577092549699"/>
    <x v="0"/>
    <x v="1278"/>
    <x v="0"/>
    <x v="0"/>
    <x v="21"/>
    <x v="0"/>
    <x v="1"/>
    <s v="Hingham"/>
    <x v="1"/>
  </r>
  <r>
    <s v="11018"/>
    <x v="40"/>
    <x v="1"/>
    <n v="5"/>
    <n v="30.094802934241081"/>
    <x v="2397"/>
    <n v="159.65519706575893"/>
    <x v="0"/>
    <x v="146"/>
    <x v="1"/>
    <x v="1"/>
    <x v="3"/>
    <x v="1"/>
    <x v="1"/>
    <s v="Poestenkill"/>
    <x v="1"/>
  </r>
  <r>
    <s v="11019"/>
    <x v="148"/>
    <x v="1"/>
    <n v="18"/>
    <n v="817.18800282264863"/>
    <x v="2182"/>
    <n v="3298.0219971773513"/>
    <x v="0"/>
    <x v="437"/>
    <x v="8"/>
    <x v="8"/>
    <x v="16"/>
    <x v="4"/>
    <x v="1"/>
    <s v="Queens"/>
    <x v="1"/>
  </r>
  <r>
    <s v="11020"/>
    <x v="519"/>
    <x v="1"/>
    <n v="9"/>
    <n v="61.142986944161571"/>
    <x v="4160"/>
    <n v="91.767013055838419"/>
    <x v="0"/>
    <x v="418"/>
    <x v="0"/>
    <x v="0"/>
    <x v="15"/>
    <x v="5"/>
    <x v="0"/>
    <s v="Berne"/>
    <x v="27"/>
  </r>
  <r>
    <s v="11021"/>
    <x v="1052"/>
    <x v="1"/>
    <n v="12"/>
    <n v="17.178309979215701"/>
    <x v="2606"/>
    <n v="146.72369002078429"/>
    <x v="0"/>
    <x v="1211"/>
    <x v="0"/>
    <x v="0"/>
    <x v="2"/>
    <x v="2"/>
    <x v="1"/>
    <s v="Ottawa"/>
    <x v="4"/>
  </r>
  <r>
    <s v="11022"/>
    <x v="1025"/>
    <x v="0"/>
    <n v="10"/>
    <n v="393.62825144754589"/>
    <x v="2035"/>
    <n v="1596.3717485524542"/>
    <x v="1"/>
    <x v="973"/>
    <x v="5"/>
    <x v="5"/>
    <x v="19"/>
    <x v="5"/>
    <x v="1"/>
    <s v="Bethesda"/>
    <x v="1"/>
  </r>
  <r>
    <s v="11023"/>
    <x v="986"/>
    <x v="0"/>
    <n v="13"/>
    <n v="318.50085347009986"/>
    <x v="677"/>
    <n v="6724.6991465298997"/>
    <x v="0"/>
    <x v="657"/>
    <x v="0"/>
    <x v="0"/>
    <x v="0"/>
    <x v="0"/>
    <x v="1"/>
    <s v="Northampton"/>
    <x v="1"/>
  </r>
  <r>
    <s v="11024"/>
    <x v="411"/>
    <x v="1"/>
    <n v="18"/>
    <n v="454.48475570134491"/>
    <x v="4291"/>
    <n v="7893.7152442986562"/>
    <x v="0"/>
    <x v="606"/>
    <x v="3"/>
    <x v="3"/>
    <x v="16"/>
    <x v="4"/>
    <x v="1"/>
    <s v="Denver"/>
    <x v="1"/>
  </r>
  <r>
    <s v="11025"/>
    <x v="257"/>
    <x v="1"/>
    <n v="26"/>
    <n v="60.518862785098221"/>
    <x v="4292"/>
    <n v="440.22613721490177"/>
    <x v="1"/>
    <x v="714"/>
    <x v="0"/>
    <x v="0"/>
    <x v="17"/>
    <x v="4"/>
    <x v="2"/>
    <s v="Beijing"/>
    <x v="2"/>
  </r>
  <r>
    <s v="11029"/>
    <x v="764"/>
    <x v="3"/>
    <n v="9"/>
    <n v="1212.7931137199907"/>
    <x v="1134"/>
    <n v="186.4068862800093"/>
    <x v="0"/>
    <x v="804"/>
    <x v="7"/>
    <x v="7"/>
    <x v="9"/>
    <x v="4"/>
    <x v="1"/>
    <s v="Austin"/>
    <x v="1"/>
  </r>
  <r>
    <s v="11030"/>
    <x v="709"/>
    <x v="0"/>
    <n v="8"/>
    <n v="1061.107553070098"/>
    <x v="3954"/>
    <n v="9330.8924469299018"/>
    <x v="2"/>
    <x v="563"/>
    <x v="3"/>
    <x v="3"/>
    <x v="5"/>
    <x v="4"/>
    <x v="0"/>
    <s v="Paris"/>
    <x v="7"/>
  </r>
  <r>
    <s v="11032"/>
    <x v="861"/>
    <x v="2"/>
    <n v="24"/>
    <n v="2233.1167014976418"/>
    <x v="3114"/>
    <n v="132.98329850235814"/>
    <x v="0"/>
    <x v="98"/>
    <x v="3"/>
    <x v="3"/>
    <x v="13"/>
    <x v="4"/>
    <x v="1"/>
    <s v="Edgerton"/>
    <x v="1"/>
  </r>
  <r>
    <s v="11033"/>
    <x v="577"/>
    <x v="2"/>
    <n v="9"/>
    <n v="3640.8779091465622"/>
    <x v="4293"/>
    <n v="10243.122090853438"/>
    <x v="0"/>
    <x v="1105"/>
    <x v="4"/>
    <x v="4"/>
    <x v="6"/>
    <x v="0"/>
    <x v="0"/>
    <s v="Berlin"/>
    <x v="5"/>
  </r>
  <r>
    <s v="11034"/>
    <x v="886"/>
    <x v="2"/>
    <n v="13"/>
    <n v="93.694403408613439"/>
    <x v="4294"/>
    <n v="24.105596591386558"/>
    <x v="0"/>
    <x v="436"/>
    <x v="0"/>
    <x v="0"/>
    <x v="17"/>
    <x v="4"/>
    <x v="1"/>
    <s v="Leominster"/>
    <x v="1"/>
  </r>
  <r>
    <s v="11035"/>
    <x v="753"/>
    <x v="0"/>
    <n v="13"/>
    <n v="2431.1843821790012"/>
    <x v="2321"/>
    <n v="454.21561782099889"/>
    <x v="0"/>
    <x v="53"/>
    <x v="7"/>
    <x v="7"/>
    <x v="9"/>
    <x v="4"/>
    <x v="1"/>
    <s v="Nantucket"/>
    <x v="1"/>
  </r>
  <r>
    <s v="11036"/>
    <x v="77"/>
    <x v="0"/>
    <n v="13"/>
    <n v="11420.439491876628"/>
    <x v="4295"/>
    <n v="16578.560508123373"/>
    <x v="3"/>
    <x v="710"/>
    <x v="8"/>
    <x v="8"/>
    <x v="11"/>
    <x v="4"/>
    <x v="1"/>
    <s v="North Harford"/>
    <x v="1"/>
  </r>
  <r>
    <s v="11037"/>
    <x v="597"/>
    <x v="0"/>
    <n v="9"/>
    <n v="49.199316947999229"/>
    <x v="903"/>
    <n v="2975.9006830520007"/>
    <x v="0"/>
    <x v="636"/>
    <x v="6"/>
    <x v="6"/>
    <x v="0"/>
    <x v="0"/>
    <x v="1"/>
    <s v="Nantucket"/>
    <x v="1"/>
  </r>
  <r>
    <s v="11039"/>
    <x v="161"/>
    <x v="1"/>
    <n v="4"/>
    <n v="5.4178054929819721"/>
    <x v="4296"/>
    <n v="237.75019450701802"/>
    <x v="0"/>
    <x v="858"/>
    <x v="2"/>
    <x v="2"/>
    <x v="17"/>
    <x v="4"/>
    <x v="0"/>
    <s v="Berne"/>
    <x v="27"/>
  </r>
  <r>
    <s v="11040"/>
    <x v="468"/>
    <x v="2"/>
    <n v="20"/>
    <n v="436.63459215232496"/>
    <x v="1284"/>
    <n v="5803.3654078476748"/>
    <x v="0"/>
    <x v="379"/>
    <x v="6"/>
    <x v="6"/>
    <x v="0"/>
    <x v="0"/>
    <x v="1"/>
    <s v="North Bend"/>
    <x v="1"/>
  </r>
  <r>
    <s v="11041"/>
    <x v="291"/>
    <x v="2"/>
    <n v="12"/>
    <n v="83.701526432655626"/>
    <x v="4297"/>
    <n v="195.92847356734438"/>
    <x v="1"/>
    <x v="819"/>
    <x v="0"/>
    <x v="0"/>
    <x v="17"/>
    <x v="4"/>
    <x v="1"/>
    <s v="Bethesda"/>
    <x v="1"/>
  </r>
  <r>
    <s v="11042"/>
    <x v="761"/>
    <x v="2"/>
    <n v="8"/>
    <n v="2983.7262846079989"/>
    <x v="4265"/>
    <n v="-614.9262846079987"/>
    <x v="0"/>
    <x v="202"/>
    <x v="0"/>
    <x v="0"/>
    <x v="14"/>
    <x v="3"/>
    <x v="0"/>
    <s v="Landstuhl"/>
    <x v="5"/>
  </r>
  <r>
    <s v="11044"/>
    <x v="455"/>
    <x v="1"/>
    <n v="18"/>
    <n v="249.04773227043958"/>
    <x v="2372"/>
    <n v="9785.0022677295601"/>
    <x v="2"/>
    <x v="1007"/>
    <x v="8"/>
    <x v="8"/>
    <x v="16"/>
    <x v="4"/>
    <x v="1"/>
    <s v="Seattle"/>
    <x v="1"/>
  </r>
  <r>
    <s v="11045"/>
    <x v="387"/>
    <x v="1"/>
    <n v="100"/>
    <n v="2314.7442497431534"/>
    <x v="3004"/>
    <n v="-815.74424974315343"/>
    <x v="0"/>
    <x v="1496"/>
    <x v="0"/>
    <x v="0"/>
    <x v="18"/>
    <x v="5"/>
    <x v="1"/>
    <s v="Toronto"/>
    <x v="4"/>
  </r>
  <r>
    <s v="11047"/>
    <x v="858"/>
    <x v="1"/>
    <n v="5"/>
    <n v="24.298836205847238"/>
    <x v="4298"/>
    <n v="425.20116379415276"/>
    <x v="0"/>
    <x v="1315"/>
    <x v="2"/>
    <x v="2"/>
    <x v="20"/>
    <x v="3"/>
    <x v="1"/>
    <s v="Oregon"/>
    <x v="1"/>
  </r>
  <r>
    <s v="11048"/>
    <x v="696"/>
    <x v="0"/>
    <n v="12"/>
    <n v="3054.4843195154667"/>
    <x v="3251"/>
    <n v="4145.5156804845337"/>
    <x v="0"/>
    <x v="920"/>
    <x v="4"/>
    <x v="4"/>
    <x v="6"/>
    <x v="0"/>
    <x v="1"/>
    <s v="Greeley"/>
    <x v="1"/>
  </r>
  <r>
    <s v="11050"/>
    <x v="319"/>
    <x v="2"/>
    <n v="6"/>
    <n v="306.45643987639858"/>
    <x v="4299"/>
    <n v="930.14356012360133"/>
    <x v="0"/>
    <x v="795"/>
    <x v="7"/>
    <x v="7"/>
    <x v="9"/>
    <x v="4"/>
    <x v="1"/>
    <s v="Everett"/>
    <x v="1"/>
  </r>
  <r>
    <s v="11051"/>
    <x v="524"/>
    <x v="0"/>
    <n v="13"/>
    <n v="14.017895521593681"/>
    <x v="3672"/>
    <n v="315.26010447840633"/>
    <x v="0"/>
    <x v="107"/>
    <x v="0"/>
    <x v="0"/>
    <x v="15"/>
    <x v="5"/>
    <x v="1"/>
    <s v="Syracuse"/>
    <x v="1"/>
  </r>
  <r>
    <s v="11053"/>
    <x v="67"/>
    <x v="2"/>
    <n v="12"/>
    <n v="323.34510490896145"/>
    <x v="4300"/>
    <n v="2126.1348950910387"/>
    <x v="2"/>
    <x v="788"/>
    <x v="7"/>
    <x v="7"/>
    <x v="9"/>
    <x v="4"/>
    <x v="0"/>
    <s v="Paris"/>
    <x v="7"/>
  </r>
  <r>
    <s v="11054"/>
    <x v="689"/>
    <x v="0"/>
    <n v="9"/>
    <n v="547.00506847688689"/>
    <x v="4301"/>
    <n v="868.09493152311302"/>
    <x v="0"/>
    <x v="1023"/>
    <x v="7"/>
    <x v="7"/>
    <x v="9"/>
    <x v="4"/>
    <x v="1"/>
    <s v="Denton"/>
    <x v="1"/>
  </r>
  <r>
    <s v="11057"/>
    <x v="321"/>
    <x v="1"/>
    <n v="10"/>
    <n v="43.89065377844716"/>
    <x v="135"/>
    <n v="2946.1093462215526"/>
    <x v="0"/>
    <x v="4"/>
    <x v="2"/>
    <x v="2"/>
    <x v="4"/>
    <x v="3"/>
    <x v="1"/>
    <s v="Aurora"/>
    <x v="1"/>
  </r>
  <r>
    <s v="11058"/>
    <x v="1052"/>
    <x v="1"/>
    <n v="12"/>
    <n v="1179.4890214039369"/>
    <x v="4302"/>
    <n v="6348.9109785960627"/>
    <x v="0"/>
    <x v="1050"/>
    <x v="4"/>
    <x v="4"/>
    <x v="6"/>
    <x v="0"/>
    <x v="1"/>
    <s v="New York"/>
    <x v="1"/>
  </r>
  <r>
    <s v="11060"/>
    <x v="126"/>
    <x v="1"/>
    <n v="5"/>
    <n v="76.51940315936983"/>
    <x v="3809"/>
    <n v="-11.76940315936983"/>
    <x v="1"/>
    <x v="810"/>
    <x v="0"/>
    <x v="0"/>
    <x v="17"/>
    <x v="4"/>
    <x v="2"/>
    <s v="Beijing"/>
    <x v="2"/>
  </r>
  <r>
    <s v="11061"/>
    <x v="220"/>
    <x v="0"/>
    <n v="12"/>
    <n v="1338.7950755387553"/>
    <x v="3752"/>
    <n v="2025.2049244612447"/>
    <x v="0"/>
    <x v="1537"/>
    <x v="6"/>
    <x v="6"/>
    <x v="12"/>
    <x v="0"/>
    <x v="2"/>
    <s v="Sydney"/>
    <x v="8"/>
  </r>
  <r>
    <s v="11064"/>
    <x v="324"/>
    <x v="1"/>
    <n v="4"/>
    <n v="52.666402101527403"/>
    <x v="3220"/>
    <n v="-5.0664021015274017"/>
    <x v="2"/>
    <x v="1004"/>
    <x v="0"/>
    <x v="0"/>
    <x v="17"/>
    <x v="4"/>
    <x v="0"/>
    <s v="Paris"/>
    <x v="7"/>
  </r>
  <r>
    <s v="11065"/>
    <x v="185"/>
    <x v="1"/>
    <n v="8"/>
    <n v="6256.1580852503494"/>
    <x v="2592"/>
    <n v="6543.8419147496506"/>
    <x v="0"/>
    <x v="913"/>
    <x v="4"/>
    <x v="4"/>
    <x v="6"/>
    <x v="0"/>
    <x v="0"/>
    <s v="Nantes"/>
    <x v="7"/>
  </r>
  <r>
    <s v="11067"/>
    <x v="1005"/>
    <x v="2"/>
    <n v="13"/>
    <n v="2004.9450231968576"/>
    <x v="3804"/>
    <n v="178.85497680314256"/>
    <x v="0"/>
    <x v="659"/>
    <x v="3"/>
    <x v="3"/>
    <x v="13"/>
    <x v="4"/>
    <x v="1"/>
    <s v="Falmouth"/>
    <x v="1"/>
  </r>
  <r>
    <s v="11073"/>
    <x v="705"/>
    <x v="1"/>
    <n v="4"/>
    <n v="25.642076343880934"/>
    <x v="4303"/>
    <n v="76.577923656119069"/>
    <x v="0"/>
    <x v="1167"/>
    <x v="0"/>
    <x v="0"/>
    <x v="17"/>
    <x v="4"/>
    <x v="0"/>
    <s v="Liverpool"/>
    <x v="3"/>
  </r>
  <r>
    <s v="11075"/>
    <x v="501"/>
    <x v="2"/>
    <n v="6"/>
    <n v="2748.2483595565973"/>
    <x v="4304"/>
    <n v="425.75164044340272"/>
    <x v="2"/>
    <x v="1347"/>
    <x v="5"/>
    <x v="5"/>
    <x v="19"/>
    <x v="5"/>
    <x v="1"/>
    <s v="Seattle"/>
    <x v="1"/>
  </r>
  <r>
    <s v="11077"/>
    <x v="362"/>
    <x v="0"/>
    <n v="9"/>
    <n v="69.430985756260299"/>
    <x v="1066"/>
    <n v="2751.3690142437399"/>
    <x v="2"/>
    <x v="806"/>
    <x v="4"/>
    <x v="4"/>
    <x v="0"/>
    <x v="0"/>
    <x v="2"/>
    <s v="Beijing"/>
    <x v="2"/>
  </r>
  <r>
    <s v="11078"/>
    <x v="387"/>
    <x v="1"/>
    <n v="10"/>
    <n v="4739.3745592805753"/>
    <x v="737"/>
    <n v="-2659.3745592805753"/>
    <x v="0"/>
    <x v="451"/>
    <x v="5"/>
    <x v="5"/>
    <x v="7"/>
    <x v="5"/>
    <x v="1"/>
    <s v="Germantown"/>
    <x v="1"/>
  </r>
  <r>
    <s v="11079"/>
    <x v="452"/>
    <x v="1"/>
    <n v="12"/>
    <n v="3736.5599951519907"/>
    <x v="2380"/>
    <n v="-1417.1399951519907"/>
    <x v="0"/>
    <x v="15"/>
    <x v="8"/>
    <x v="8"/>
    <x v="10"/>
    <x v="1"/>
    <x v="1"/>
    <s v="Miami"/>
    <x v="1"/>
  </r>
  <r>
    <s v="11080"/>
    <x v="314"/>
    <x v="1"/>
    <n v="9"/>
    <n v="389.95496747111793"/>
    <x v="2221"/>
    <n v="2654.6100325288821"/>
    <x v="1"/>
    <x v="1283"/>
    <x v="3"/>
    <x v="3"/>
    <x v="8"/>
    <x v="3"/>
    <x v="0"/>
    <s v="Berlin"/>
    <x v="5"/>
  </r>
  <r>
    <s v="11081"/>
    <x v="134"/>
    <x v="1"/>
    <n v="10"/>
    <n v="3.2416551244456042"/>
    <x v="1154"/>
    <n v="123.35834487555439"/>
    <x v="3"/>
    <x v="1104"/>
    <x v="0"/>
    <x v="0"/>
    <x v="2"/>
    <x v="2"/>
    <x v="1"/>
    <s v="North Harford"/>
    <x v="1"/>
  </r>
  <r>
    <s v="11083"/>
    <x v="235"/>
    <x v="2"/>
    <n v="52"/>
    <n v="704.98777427053403"/>
    <x v="4305"/>
    <n v="2718.9322257294662"/>
    <x v="2"/>
    <x v="1334"/>
    <x v="8"/>
    <x v="8"/>
    <x v="3"/>
    <x v="1"/>
    <x v="1"/>
    <s v="Seattle"/>
    <x v="1"/>
  </r>
  <r>
    <s v="11086"/>
    <x v="207"/>
    <x v="1"/>
    <n v="100"/>
    <n v="621.61390112952358"/>
    <x v="1730"/>
    <n v="-327.61390112952358"/>
    <x v="0"/>
    <x v="984"/>
    <x v="0"/>
    <x v="0"/>
    <x v="18"/>
    <x v="5"/>
    <x v="1"/>
    <s v="Midland"/>
    <x v="1"/>
  </r>
  <r>
    <s v="11088"/>
    <x v="505"/>
    <x v="0"/>
    <n v="10"/>
    <n v="700.46965553384234"/>
    <x v="2531"/>
    <n v="209.53034446615766"/>
    <x v="0"/>
    <x v="751"/>
    <x v="7"/>
    <x v="7"/>
    <x v="9"/>
    <x v="4"/>
    <x v="1"/>
    <s v="Shreveport"/>
    <x v="1"/>
  </r>
  <r>
    <s v="11090"/>
    <x v="965"/>
    <x v="1"/>
    <n v="9"/>
    <n v="38.569577243173903"/>
    <x v="851"/>
    <n v="279.9419227568261"/>
    <x v="0"/>
    <x v="108"/>
    <x v="0"/>
    <x v="0"/>
    <x v="15"/>
    <x v="5"/>
    <x v="1"/>
    <s v="Houston"/>
    <x v="1"/>
  </r>
  <r>
    <s v="11092"/>
    <x v="624"/>
    <x v="1"/>
    <n v="10"/>
    <n v="1371.5530292750127"/>
    <x v="674"/>
    <n v="3618.4469707249873"/>
    <x v="0"/>
    <x v="1156"/>
    <x v="7"/>
    <x v="7"/>
    <x v="11"/>
    <x v="4"/>
    <x v="2"/>
    <s v="Damascus"/>
    <x v="26"/>
  </r>
  <r>
    <s v="11093"/>
    <x v="1087"/>
    <x v="0"/>
    <n v="20"/>
    <n v="476.23470579050002"/>
    <x v="4306"/>
    <n v="9523.5652942094985"/>
    <x v="3"/>
    <x v="1038"/>
    <x v="3"/>
    <x v="3"/>
    <x v="8"/>
    <x v="3"/>
    <x v="1"/>
    <s v="North Harford"/>
    <x v="1"/>
  </r>
  <r>
    <s v="11097"/>
    <x v="847"/>
    <x v="1"/>
    <n v="52"/>
    <n v="566.93881714839472"/>
    <x v="4307"/>
    <n v="21592.021182851604"/>
    <x v="3"/>
    <x v="721"/>
    <x v="4"/>
    <x v="4"/>
    <x v="0"/>
    <x v="0"/>
    <x v="1"/>
    <s v="North Harford"/>
    <x v="1"/>
  </r>
  <r>
    <s v="11098"/>
    <x v="393"/>
    <x v="3"/>
    <n v="8"/>
    <n v="564.88675272752539"/>
    <x v="4308"/>
    <n v="3645.7132472724752"/>
    <x v="0"/>
    <x v="1400"/>
    <x v="9"/>
    <x v="9"/>
    <x v="14"/>
    <x v="3"/>
    <x v="0"/>
    <s v="Hofheim am Taunus"/>
    <x v="5"/>
  </r>
  <r>
    <s v="11100"/>
    <x v="85"/>
    <x v="2"/>
    <n v="10"/>
    <n v="40.522889575396746"/>
    <x v="785"/>
    <n v="3788.9771104246033"/>
    <x v="0"/>
    <x v="495"/>
    <x v="3"/>
    <x v="3"/>
    <x v="5"/>
    <x v="4"/>
    <x v="1"/>
    <s v="Ridgely"/>
    <x v="1"/>
  </r>
  <r>
    <s v="11101"/>
    <x v="95"/>
    <x v="1"/>
    <n v="6"/>
    <n v="72.278217876584819"/>
    <x v="4309"/>
    <n v="623.66378212341522"/>
    <x v="0"/>
    <x v="1290"/>
    <x v="3"/>
    <x v="3"/>
    <x v="8"/>
    <x v="3"/>
    <x v="1"/>
    <s v="Kennebunkport"/>
    <x v="1"/>
  </r>
  <r>
    <s v="11102"/>
    <x v="205"/>
    <x v="2"/>
    <n v="12"/>
    <n v="33.326591378278586"/>
    <x v="4310"/>
    <n v="4562.0734086217208"/>
    <x v="0"/>
    <x v="598"/>
    <x v="7"/>
    <x v="7"/>
    <x v="5"/>
    <x v="4"/>
    <x v="1"/>
    <s v="Winchester"/>
    <x v="1"/>
  </r>
  <r>
    <s v="11103"/>
    <x v="265"/>
    <x v="2"/>
    <n v="10"/>
    <n v="1295.4959941254147"/>
    <x v="13"/>
    <n v="1696.8040058745855"/>
    <x v="2"/>
    <x v="13"/>
    <x v="0"/>
    <x v="0"/>
    <x v="1"/>
    <x v="1"/>
    <x v="0"/>
    <s v="Paris"/>
    <x v="7"/>
  </r>
  <r>
    <s v="11105"/>
    <x v="347"/>
    <x v="0"/>
    <n v="13"/>
    <n v="2610.5048742274039"/>
    <x v="3592"/>
    <n v="793.29512577259629"/>
    <x v="0"/>
    <x v="1311"/>
    <x v="2"/>
    <x v="2"/>
    <x v="4"/>
    <x v="3"/>
    <x v="1"/>
    <s v="Cle Elum"/>
    <x v="1"/>
  </r>
  <r>
    <s v="11111"/>
    <x v="1006"/>
    <x v="2"/>
    <n v="20"/>
    <n v="30.934392273725187"/>
    <x v="4311"/>
    <n v="388.26560772627482"/>
    <x v="3"/>
    <x v="1187"/>
    <x v="0"/>
    <x v="0"/>
    <x v="17"/>
    <x v="4"/>
    <x v="1"/>
    <s v="North Harford"/>
    <x v="1"/>
  </r>
  <r>
    <s v="11112"/>
    <x v="283"/>
    <x v="2"/>
    <n v="9"/>
    <n v="531.85083362877219"/>
    <x v="4312"/>
    <n v="2600.2016663712275"/>
    <x v="0"/>
    <x v="1197"/>
    <x v="3"/>
    <x v="3"/>
    <x v="8"/>
    <x v="3"/>
    <x v="1"/>
    <s v="Midland"/>
    <x v="1"/>
  </r>
  <r>
    <s v="11114"/>
    <x v="18"/>
    <x v="0"/>
    <n v="12"/>
    <n v="8309.5529261231641"/>
    <x v="1741"/>
    <n v="-3992.2529261231639"/>
    <x v="0"/>
    <x v="394"/>
    <x v="2"/>
    <x v="2"/>
    <x v="4"/>
    <x v="3"/>
    <x v="1"/>
    <s v="Fredericksburg"/>
    <x v="1"/>
  </r>
  <r>
    <s v="11115"/>
    <x v="179"/>
    <x v="0"/>
    <n v="12"/>
    <n v="2784.5474791458382"/>
    <x v="4313"/>
    <n v="-1601.3474791458382"/>
    <x v="1"/>
    <x v="665"/>
    <x v="2"/>
    <x v="2"/>
    <x v="17"/>
    <x v="4"/>
    <x v="2"/>
    <s v="Beijing"/>
    <x v="2"/>
  </r>
  <r>
    <s v="11116"/>
    <x v="574"/>
    <x v="2"/>
    <n v="20"/>
    <n v="995.64835160952885"/>
    <x v="4314"/>
    <n v="-115.64835160952885"/>
    <x v="0"/>
    <x v="839"/>
    <x v="2"/>
    <x v="2"/>
    <x v="17"/>
    <x v="4"/>
    <x v="1"/>
    <s v="Key West"/>
    <x v="1"/>
  </r>
  <r>
    <s v="11117"/>
    <x v="774"/>
    <x v="0"/>
    <n v="13"/>
    <n v="3395.5139296939205"/>
    <x v="2129"/>
    <n v="8992.0860703060789"/>
    <x v="0"/>
    <x v="873"/>
    <x v="4"/>
    <x v="4"/>
    <x v="6"/>
    <x v="0"/>
    <x v="1"/>
    <s v="New Brunswick"/>
    <x v="1"/>
  </r>
  <r>
    <s v="11118"/>
    <x v="662"/>
    <x v="1"/>
    <n v="9"/>
    <n v="1352.775944398621"/>
    <x v="4315"/>
    <n v="1566.4240556013788"/>
    <x v="2"/>
    <x v="1375"/>
    <x v="4"/>
    <x v="4"/>
    <x v="0"/>
    <x v="0"/>
    <x v="1"/>
    <s v="Seattle"/>
    <x v="1"/>
  </r>
  <r>
    <s v="11119"/>
    <x v="78"/>
    <x v="1"/>
    <n v="120"/>
    <n v="21.55390304928709"/>
    <x v="4029"/>
    <n v="547.24609695071285"/>
    <x v="0"/>
    <x v="477"/>
    <x v="0"/>
    <x v="0"/>
    <x v="18"/>
    <x v="5"/>
    <x v="2"/>
    <s v="Mumbai"/>
    <x v="14"/>
  </r>
  <r>
    <s v="11120"/>
    <x v="221"/>
    <x v="1"/>
    <n v="8"/>
    <n v="2546.7623012975323"/>
    <x v="305"/>
    <n v="4845.8376987024676"/>
    <x v="1"/>
    <x v="873"/>
    <x v="4"/>
    <x v="4"/>
    <x v="6"/>
    <x v="0"/>
    <x v="0"/>
    <s v="Berlin"/>
    <x v="5"/>
  </r>
  <r>
    <s v="11121"/>
    <x v="789"/>
    <x v="0"/>
    <n v="12"/>
    <n v="3173.8228058692616"/>
    <x v="2710"/>
    <n v="294.57719413073846"/>
    <x v="0"/>
    <x v="332"/>
    <x v="0"/>
    <x v="0"/>
    <x v="14"/>
    <x v="3"/>
    <x v="1"/>
    <s v="Attleboro"/>
    <x v="1"/>
  </r>
  <r>
    <s v="11122"/>
    <x v="1038"/>
    <x v="0"/>
    <n v="12"/>
    <n v="989.79194874281529"/>
    <x v="4316"/>
    <n v="3401.3080512571851"/>
    <x v="1"/>
    <x v="394"/>
    <x v="2"/>
    <x v="2"/>
    <x v="4"/>
    <x v="3"/>
    <x v="1"/>
    <s v="Bethesda"/>
    <x v="1"/>
  </r>
  <r>
    <s v="11125"/>
    <x v="1076"/>
    <x v="2"/>
    <n v="10"/>
    <n v="1441.0090679821112"/>
    <x v="369"/>
    <n v="2920.9909320178886"/>
    <x v="0"/>
    <x v="547"/>
    <x v="4"/>
    <x v="4"/>
    <x v="0"/>
    <x v="0"/>
    <x v="1"/>
    <s v="Wapato"/>
    <x v="1"/>
  </r>
  <r>
    <s v="11127"/>
    <x v="524"/>
    <x v="0"/>
    <n v="13"/>
    <n v="457.7374298284256"/>
    <x v="4317"/>
    <n v="3140.2625701715742"/>
    <x v="0"/>
    <x v="258"/>
    <x v="5"/>
    <x v="5"/>
    <x v="7"/>
    <x v="5"/>
    <x v="2"/>
    <s v="Beijing"/>
    <x v="2"/>
  </r>
  <r>
    <s v="11128"/>
    <x v="218"/>
    <x v="3"/>
    <n v="8"/>
    <n v="1052.1432896935787"/>
    <x v="4318"/>
    <n v="1233.2567103064214"/>
    <x v="0"/>
    <x v="490"/>
    <x v="0"/>
    <x v="0"/>
    <x v="19"/>
    <x v="5"/>
    <x v="0"/>
    <s v="Firenze"/>
    <x v="22"/>
  </r>
  <r>
    <s v="11134"/>
    <x v="754"/>
    <x v="1"/>
    <n v="4"/>
    <n v="4.4600338611695607"/>
    <x v="471"/>
    <n v="33.50196613883044"/>
    <x v="0"/>
    <x v="1031"/>
    <x v="0"/>
    <x v="0"/>
    <x v="2"/>
    <x v="2"/>
    <x v="1"/>
    <s v="Queen Anne's County"/>
    <x v="1"/>
  </r>
  <r>
    <s v="11135"/>
    <x v="375"/>
    <x v="1"/>
    <n v="9"/>
    <n v="72.446001318412186"/>
    <x v="3473"/>
    <n v="3608.5539986815879"/>
    <x v="3"/>
    <x v="1395"/>
    <x v="0"/>
    <x v="0"/>
    <x v="14"/>
    <x v="3"/>
    <x v="1"/>
    <s v="North Harford"/>
    <x v="1"/>
  </r>
  <r>
    <s v="11136"/>
    <x v="116"/>
    <x v="0"/>
    <n v="12"/>
    <n v="746.05826859497142"/>
    <x v="1267"/>
    <n v="2481.9417314050288"/>
    <x v="1"/>
    <x v="355"/>
    <x v="2"/>
    <x v="2"/>
    <x v="4"/>
    <x v="3"/>
    <x v="0"/>
    <s v="Berlin"/>
    <x v="5"/>
  </r>
  <r>
    <s v="11137"/>
    <x v="827"/>
    <x v="1"/>
    <n v="20"/>
    <n v="1692.4451417722994"/>
    <x v="303"/>
    <n v="1887.5548582277006"/>
    <x v="2"/>
    <x v="377"/>
    <x v="7"/>
    <x v="7"/>
    <x v="13"/>
    <x v="4"/>
    <x v="1"/>
    <s v="Seattle"/>
    <x v="1"/>
  </r>
  <r>
    <s v="11138"/>
    <x v="446"/>
    <x v="1"/>
    <n v="10"/>
    <n v="874.68042521776363"/>
    <x v="1110"/>
    <n v="1010.3195747822364"/>
    <x v="0"/>
    <x v="471"/>
    <x v="6"/>
    <x v="6"/>
    <x v="12"/>
    <x v="0"/>
    <x v="1"/>
    <s v="Sunnyside"/>
    <x v="1"/>
  </r>
  <r>
    <s v="11139"/>
    <x v="650"/>
    <x v="2"/>
    <n v="10"/>
    <n v="7502.8819402175486"/>
    <x v="899"/>
    <n v="5487.1180597824514"/>
    <x v="0"/>
    <x v="568"/>
    <x v="3"/>
    <x v="3"/>
    <x v="5"/>
    <x v="4"/>
    <x v="1"/>
    <s v="Arlington"/>
    <x v="1"/>
  </r>
  <r>
    <s v="11140"/>
    <x v="884"/>
    <x v="1"/>
    <n v="6"/>
    <n v="758.44340455616464"/>
    <x v="2034"/>
    <n v="-243.64340455616468"/>
    <x v="0"/>
    <x v="1262"/>
    <x v="3"/>
    <x v="3"/>
    <x v="13"/>
    <x v="4"/>
    <x v="1"/>
    <s v="Midland"/>
    <x v="1"/>
  </r>
  <r>
    <s v="11141"/>
    <x v="745"/>
    <x v="1"/>
    <n v="8"/>
    <n v="891.87843580737797"/>
    <x v="4319"/>
    <n v="749.72156419262194"/>
    <x v="1"/>
    <x v="724"/>
    <x v="7"/>
    <x v="7"/>
    <x v="9"/>
    <x v="4"/>
    <x v="0"/>
    <s v="Berlin"/>
    <x v="5"/>
  </r>
  <r>
    <s v="11142"/>
    <x v="476"/>
    <x v="0"/>
    <n v="10"/>
    <n v="712.35969197910299"/>
    <x v="3730"/>
    <n v="3387.640308020897"/>
    <x v="0"/>
    <x v="185"/>
    <x v="4"/>
    <x v="4"/>
    <x v="6"/>
    <x v="0"/>
    <x v="1"/>
    <s v="Elmira"/>
    <x v="1"/>
  </r>
  <r>
    <s v="11144"/>
    <x v="640"/>
    <x v="1"/>
    <n v="4"/>
    <n v="535.55767081187639"/>
    <x v="4320"/>
    <n v="201.54232918812363"/>
    <x v="0"/>
    <x v="1344"/>
    <x v="5"/>
    <x v="5"/>
    <x v="19"/>
    <x v="5"/>
    <x v="1"/>
    <s v="Wheat Ridge"/>
    <x v="1"/>
  </r>
  <r>
    <s v="11145"/>
    <x v="662"/>
    <x v="1"/>
    <n v="9"/>
    <n v="44.506666704016055"/>
    <x v="2013"/>
    <n v="1755.493333295984"/>
    <x v="3"/>
    <x v="901"/>
    <x v="6"/>
    <x v="6"/>
    <x v="12"/>
    <x v="0"/>
    <x v="1"/>
    <s v="North Harford"/>
    <x v="1"/>
  </r>
  <r>
    <s v="11146"/>
    <x v="4"/>
    <x v="0"/>
    <n v="9"/>
    <n v="1170.0783370147853"/>
    <x v="1289"/>
    <n v="1571.1216629852145"/>
    <x v="0"/>
    <x v="1079"/>
    <x v="5"/>
    <x v="5"/>
    <x v="19"/>
    <x v="5"/>
    <x v="1"/>
    <s v="Montreal"/>
    <x v="4"/>
  </r>
  <r>
    <s v="11147"/>
    <x v="267"/>
    <x v="1"/>
    <n v="10"/>
    <n v="2255.1200468341631"/>
    <x v="1038"/>
    <n v="-455.22004683416299"/>
    <x v="0"/>
    <x v="530"/>
    <x v="2"/>
    <x v="2"/>
    <x v="2"/>
    <x v="2"/>
    <x v="1"/>
    <s v="Georgetown"/>
    <x v="1"/>
  </r>
  <r>
    <s v="11149"/>
    <x v="521"/>
    <x v="0"/>
    <n v="13"/>
    <n v="6176.9479330357253"/>
    <x v="4321"/>
    <n v="3730.652066964275"/>
    <x v="0"/>
    <x v="278"/>
    <x v="9"/>
    <x v="9"/>
    <x v="14"/>
    <x v="3"/>
    <x v="1"/>
    <s v="Bellevue"/>
    <x v="1"/>
  </r>
  <r>
    <s v="11151"/>
    <x v="475"/>
    <x v="1"/>
    <n v="9"/>
    <n v="2.1126766946400743"/>
    <x v="564"/>
    <n v="2396.48732330536"/>
    <x v="0"/>
    <x v="773"/>
    <x v="6"/>
    <x v="6"/>
    <x v="12"/>
    <x v="0"/>
    <x v="1"/>
    <s v="Midland"/>
    <x v="1"/>
  </r>
  <r>
    <s v="11152"/>
    <x v="302"/>
    <x v="0"/>
    <n v="12"/>
    <n v="16.265401088731018"/>
    <x v="4322"/>
    <n v="2118.4159989112691"/>
    <x v="0"/>
    <x v="679"/>
    <x v="0"/>
    <x v="0"/>
    <x v="2"/>
    <x v="2"/>
    <x v="0"/>
    <s v="Nantes"/>
    <x v="7"/>
  </r>
  <r>
    <s v="11153"/>
    <x v="441"/>
    <x v="1"/>
    <n v="5"/>
    <n v="19.842833759332891"/>
    <x v="366"/>
    <n v="1620.157166240667"/>
    <x v="0"/>
    <x v="205"/>
    <x v="4"/>
    <x v="4"/>
    <x v="0"/>
    <x v="0"/>
    <x v="1"/>
    <s v="Provincetown"/>
    <x v="1"/>
  </r>
  <r>
    <s v="11154"/>
    <x v="332"/>
    <x v="1"/>
    <n v="9"/>
    <n v="273.57389362396395"/>
    <x v="4323"/>
    <n v="5332.0261063760363"/>
    <x v="0"/>
    <x v="886"/>
    <x v="0"/>
    <x v="0"/>
    <x v="0"/>
    <x v="0"/>
    <x v="0"/>
    <s v="Dublin"/>
    <x v="16"/>
  </r>
  <r>
    <s v="11156"/>
    <x v="642"/>
    <x v="0"/>
    <n v="12"/>
    <n v="1064.780085638715"/>
    <x v="4324"/>
    <n v="696.41991436128501"/>
    <x v="0"/>
    <x v="709"/>
    <x v="6"/>
    <x v="6"/>
    <x v="12"/>
    <x v="0"/>
    <x v="1"/>
    <s v="Ridgely"/>
    <x v="1"/>
  </r>
  <r>
    <s v="11157"/>
    <x v="125"/>
    <x v="2"/>
    <n v="20"/>
    <n v="15.838141376864396"/>
    <x v="1790"/>
    <n v="497.96185862313558"/>
    <x v="0"/>
    <x v="1370"/>
    <x v="1"/>
    <x v="1"/>
    <x v="3"/>
    <x v="1"/>
    <x v="1"/>
    <s v="Fort Atkinson"/>
    <x v="1"/>
  </r>
  <r>
    <s v="11158"/>
    <x v="1028"/>
    <x v="2"/>
    <n v="24"/>
    <n v="5.5236858846590788"/>
    <x v="4325"/>
    <n v="159.19131411534093"/>
    <x v="0"/>
    <x v="1147"/>
    <x v="0"/>
    <x v="0"/>
    <x v="21"/>
    <x v="0"/>
    <x v="1"/>
    <s v="New York"/>
    <x v="1"/>
  </r>
  <r>
    <s v="11159"/>
    <x v="416"/>
    <x v="0"/>
    <n v="8"/>
    <n v="181.94273425605334"/>
    <x v="4326"/>
    <n v="11066.057265743946"/>
    <x v="0"/>
    <x v="1408"/>
    <x v="4"/>
    <x v="4"/>
    <x v="6"/>
    <x v="0"/>
    <x v="0"/>
    <s v="Bucharest"/>
    <x v="20"/>
  </r>
  <r>
    <s v="11160"/>
    <x v="957"/>
    <x v="0"/>
    <n v="10"/>
    <n v="298.97517047498195"/>
    <x v="1167"/>
    <n v="1191.024829525018"/>
    <x v="0"/>
    <x v="1106"/>
    <x v="7"/>
    <x v="7"/>
    <x v="9"/>
    <x v="4"/>
    <x v="2"/>
    <s v="Shanghai"/>
    <x v="2"/>
  </r>
  <r>
    <s v="11162"/>
    <x v="159"/>
    <x v="1"/>
    <n v="10"/>
    <n v="265.84122262122253"/>
    <x v="684"/>
    <n v="-95.941222621222522"/>
    <x v="0"/>
    <x v="900"/>
    <x v="0"/>
    <x v="0"/>
    <x v="15"/>
    <x v="5"/>
    <x v="1"/>
    <s v="Lewiston"/>
    <x v="1"/>
  </r>
  <r>
    <s v="11163"/>
    <x v="514"/>
    <x v="1"/>
    <n v="12"/>
    <n v="3228.4635319300305"/>
    <x v="817"/>
    <n v="-1068.5835319300304"/>
    <x v="0"/>
    <x v="679"/>
    <x v="0"/>
    <x v="0"/>
    <x v="2"/>
    <x v="2"/>
    <x v="0"/>
    <s v="Ljubljana"/>
    <x v="25"/>
  </r>
  <r>
    <s v="11164"/>
    <x v="800"/>
    <x v="2"/>
    <n v="20"/>
    <n v="4913.4965738782857"/>
    <x v="4327"/>
    <n v="12886.503426121715"/>
    <x v="3"/>
    <x v="817"/>
    <x v="4"/>
    <x v="4"/>
    <x v="6"/>
    <x v="0"/>
    <x v="1"/>
    <s v="North Harford"/>
    <x v="1"/>
  </r>
  <r>
    <s v="11166"/>
    <x v="506"/>
    <x v="0"/>
    <n v="13"/>
    <n v="702.88610346699409"/>
    <x v="4328"/>
    <n v="287.58689653300587"/>
    <x v="0"/>
    <x v="191"/>
    <x v="0"/>
    <x v="0"/>
    <x v="21"/>
    <x v="0"/>
    <x v="2"/>
    <s v="Tehran"/>
    <x v="9"/>
  </r>
  <r>
    <s v="11167"/>
    <x v="382"/>
    <x v="1"/>
    <n v="9"/>
    <n v="277.87136061463093"/>
    <x v="1720"/>
    <n v="334.12863938536907"/>
    <x v="0"/>
    <x v="1324"/>
    <x v="0"/>
    <x v="0"/>
    <x v="21"/>
    <x v="0"/>
    <x v="1"/>
    <s v="Humble"/>
    <x v="1"/>
  </r>
  <r>
    <s v="11168"/>
    <x v="880"/>
    <x v="1"/>
    <n v="9"/>
    <n v="33.102275322182685"/>
    <x v="2222"/>
    <n v="1926.9477246778172"/>
    <x v="0"/>
    <x v="178"/>
    <x v="7"/>
    <x v="7"/>
    <x v="9"/>
    <x v="4"/>
    <x v="1"/>
    <s v="Orono"/>
    <x v="1"/>
  </r>
  <r>
    <s v="11169"/>
    <x v="87"/>
    <x v="1"/>
    <n v="9"/>
    <n v="1309.955337615819"/>
    <x v="4329"/>
    <n v="3987.2446623841806"/>
    <x v="1"/>
    <x v="1172"/>
    <x v="0"/>
    <x v="0"/>
    <x v="0"/>
    <x v="0"/>
    <x v="2"/>
    <s v="Beijing"/>
    <x v="2"/>
  </r>
  <r>
    <s v="11170"/>
    <x v="969"/>
    <x v="1"/>
    <n v="24"/>
    <n v="2.6879240782092304"/>
    <x v="4330"/>
    <n v="1031.2280759217906"/>
    <x v="1"/>
    <x v="117"/>
    <x v="0"/>
    <x v="0"/>
    <x v="15"/>
    <x v="5"/>
    <x v="1"/>
    <s v="Bethesda"/>
    <x v="1"/>
  </r>
  <r>
    <s v="11172"/>
    <x v="968"/>
    <x v="0"/>
    <n v="10"/>
    <n v="90.371200456377622"/>
    <x v="3314"/>
    <n v="6289.6287995436223"/>
    <x v="0"/>
    <x v="1050"/>
    <x v="4"/>
    <x v="4"/>
    <x v="6"/>
    <x v="0"/>
    <x v="1"/>
    <s v="Baytown"/>
    <x v="1"/>
  </r>
  <r>
    <s v="11175"/>
    <x v="782"/>
    <x v="0"/>
    <n v="9"/>
    <n v="1530.099634194549"/>
    <x v="523"/>
    <n v="766.10036580545079"/>
    <x v="1"/>
    <x v="1118"/>
    <x v="5"/>
    <x v="5"/>
    <x v="7"/>
    <x v="5"/>
    <x v="0"/>
    <s v="Berlin"/>
    <x v="5"/>
  </r>
  <r>
    <s v="11176"/>
    <x v="794"/>
    <x v="0"/>
    <n v="10"/>
    <n v="66.324527697696922"/>
    <x v="267"/>
    <n v="953.67547230230309"/>
    <x v="0"/>
    <x v="398"/>
    <x v="2"/>
    <x v="2"/>
    <x v="17"/>
    <x v="4"/>
    <x v="1"/>
    <s v="Seattle"/>
    <x v="1"/>
  </r>
  <r>
    <s v="11178"/>
    <x v="454"/>
    <x v="1"/>
    <n v="12"/>
    <n v="0.3279080699421133"/>
    <x v="2804"/>
    <n v="417.15609193005787"/>
    <x v="0"/>
    <x v="646"/>
    <x v="0"/>
    <x v="0"/>
    <x v="15"/>
    <x v="5"/>
    <x v="1"/>
    <s v="Queen Anne's County"/>
    <x v="1"/>
  </r>
  <r>
    <s v="11179"/>
    <x v="897"/>
    <x v="1"/>
    <n v="16"/>
    <n v="230.33550365327241"/>
    <x v="2891"/>
    <n v="7569.6644963467279"/>
    <x v="1"/>
    <x v="165"/>
    <x v="2"/>
    <x v="2"/>
    <x v="4"/>
    <x v="3"/>
    <x v="0"/>
    <s v="Berlin"/>
    <x v="5"/>
  </r>
  <r>
    <s v="11180"/>
    <x v="209"/>
    <x v="0"/>
    <n v="10"/>
    <n v="250.77345013268359"/>
    <x v="1494"/>
    <n v="2339.2265498673164"/>
    <x v="0"/>
    <x v="381"/>
    <x v="2"/>
    <x v="2"/>
    <x v="4"/>
    <x v="3"/>
    <x v="1"/>
    <s v="Litchfield County"/>
    <x v="1"/>
  </r>
  <r>
    <s v="11183"/>
    <x v="132"/>
    <x v="2"/>
    <n v="24"/>
    <n v="194.56106157488756"/>
    <x v="4331"/>
    <n v="113.64893842511242"/>
    <x v="3"/>
    <x v="810"/>
    <x v="0"/>
    <x v="0"/>
    <x v="17"/>
    <x v="4"/>
    <x v="1"/>
    <s v="North Harford"/>
    <x v="1"/>
  </r>
  <r>
    <s v="11185"/>
    <x v="359"/>
    <x v="0"/>
    <n v="9"/>
    <n v="523.35515316380702"/>
    <x v="4332"/>
    <n v="2556.2048468361927"/>
    <x v="0"/>
    <x v="1197"/>
    <x v="3"/>
    <x v="3"/>
    <x v="8"/>
    <x v="3"/>
    <x v="2"/>
    <s v="Ashgabat"/>
    <x v="6"/>
  </r>
  <r>
    <s v="11186"/>
    <x v="1051"/>
    <x v="1"/>
    <n v="5"/>
    <n v="3.6300605840498665"/>
    <x v="140"/>
    <n v="53.869939415950135"/>
    <x v="0"/>
    <x v="438"/>
    <x v="0"/>
    <x v="0"/>
    <x v="17"/>
    <x v="4"/>
    <x v="1"/>
    <s v="Loveland"/>
    <x v="1"/>
  </r>
  <r>
    <s v="11187"/>
    <x v="842"/>
    <x v="1"/>
    <n v="10"/>
    <n v="2842.9186284400571"/>
    <x v="339"/>
    <n v="56.981371559943"/>
    <x v="2"/>
    <x v="1200"/>
    <x v="0"/>
    <x v="0"/>
    <x v="2"/>
    <x v="2"/>
    <x v="2"/>
    <s v="Beijing"/>
    <x v="2"/>
  </r>
  <r>
    <s v="11188"/>
    <x v="578"/>
    <x v="1"/>
    <n v="12"/>
    <n v="34.70800078496034"/>
    <x v="2816"/>
    <n v="2108.4919992150394"/>
    <x v="1"/>
    <x v="701"/>
    <x v="4"/>
    <x v="4"/>
    <x v="6"/>
    <x v="0"/>
    <x v="1"/>
    <s v="Bethesda"/>
    <x v="1"/>
  </r>
  <r>
    <s v="11189"/>
    <x v="372"/>
    <x v="1"/>
    <n v="12"/>
    <n v="1014.2250847017857"/>
    <x v="1585"/>
    <n v="3996.974915298214"/>
    <x v="0"/>
    <x v="938"/>
    <x v="4"/>
    <x v="4"/>
    <x v="6"/>
    <x v="0"/>
    <x v="1"/>
    <s v="Denver"/>
    <x v="1"/>
  </r>
  <r>
    <s v="11190"/>
    <x v="926"/>
    <x v="2"/>
    <n v="13"/>
    <n v="54.455035846840062"/>
    <x v="1590"/>
    <n v="7373.1449641531599"/>
    <x v="2"/>
    <x v="250"/>
    <x v="7"/>
    <x v="7"/>
    <x v="5"/>
    <x v="4"/>
    <x v="2"/>
    <s v="Beijing"/>
    <x v="2"/>
  </r>
  <r>
    <s v="11191"/>
    <x v="1000"/>
    <x v="0"/>
    <n v="10"/>
    <n v="107.43396152656926"/>
    <x v="1580"/>
    <n v="1982.5660384734308"/>
    <x v="0"/>
    <x v="693"/>
    <x v="7"/>
    <x v="7"/>
    <x v="9"/>
    <x v="4"/>
    <x v="1"/>
    <s v="Litchfield County"/>
    <x v="1"/>
  </r>
  <r>
    <s v="11194"/>
    <x v="106"/>
    <x v="2"/>
    <n v="9"/>
    <n v="335.91208254794827"/>
    <x v="1294"/>
    <n v="1504.8879174520516"/>
    <x v="0"/>
    <x v="954"/>
    <x v="5"/>
    <x v="5"/>
    <x v="7"/>
    <x v="5"/>
    <x v="1"/>
    <s v="Milwaukee"/>
    <x v="1"/>
  </r>
  <r>
    <s v="11195"/>
    <x v="353"/>
    <x v="1"/>
    <n v="5"/>
    <n v="14.058158975476509"/>
    <x v="1139"/>
    <n v="113.44184102452348"/>
    <x v="0"/>
    <x v="771"/>
    <x v="0"/>
    <x v="0"/>
    <x v="17"/>
    <x v="4"/>
    <x v="1"/>
    <s v="Holyoke"/>
    <x v="1"/>
  </r>
  <r>
    <s v="11196"/>
    <x v="638"/>
    <x v="0"/>
    <n v="26"/>
    <n v="580.43563988418055"/>
    <x v="4333"/>
    <n v="424.31436011581945"/>
    <x v="0"/>
    <x v="1286"/>
    <x v="0"/>
    <x v="0"/>
    <x v="15"/>
    <x v="5"/>
    <x v="1"/>
    <s v="Stoughton"/>
    <x v="1"/>
  </r>
  <r>
    <s v="11197"/>
    <x v="390"/>
    <x v="0"/>
    <n v="8"/>
    <n v="1202.9170332805249"/>
    <x v="4334"/>
    <n v="1196.2829667194749"/>
    <x v="0"/>
    <x v="290"/>
    <x v="9"/>
    <x v="9"/>
    <x v="14"/>
    <x v="3"/>
    <x v="0"/>
    <s v="Warsaw"/>
    <x v="30"/>
  </r>
  <r>
    <s v="11198"/>
    <x v="751"/>
    <x v="0"/>
    <n v="13"/>
    <n v="2356.2730323513206"/>
    <x v="4243"/>
    <n v="200.87696764867951"/>
    <x v="0"/>
    <x v="344"/>
    <x v="0"/>
    <x v="0"/>
    <x v="14"/>
    <x v="3"/>
    <x v="2"/>
    <s v="Yokohama"/>
    <x v="15"/>
  </r>
  <r>
    <s v="11199"/>
    <x v="856"/>
    <x v="0"/>
    <n v="9"/>
    <n v="6.8481150717358155"/>
    <x v="2013"/>
    <n v="1793.1518849282643"/>
    <x v="0"/>
    <x v="440"/>
    <x v="6"/>
    <x v="6"/>
    <x v="12"/>
    <x v="0"/>
    <x v="2"/>
    <s v="Busan"/>
    <x v="12"/>
  </r>
  <r>
    <s v="11200"/>
    <x v="768"/>
    <x v="1"/>
    <n v="10"/>
    <n v="2744.8132655557101"/>
    <x v="6"/>
    <n v="4245.1867344442899"/>
    <x v="0"/>
    <x v="120"/>
    <x v="0"/>
    <x v="0"/>
    <x v="11"/>
    <x v="4"/>
    <x v="1"/>
    <s v="Madison"/>
    <x v="1"/>
  </r>
  <r>
    <s v="11201"/>
    <x v="257"/>
    <x v="1"/>
    <n v="13"/>
    <n v="350.79340184896557"/>
    <x v="4335"/>
    <n v="5737.0065981510343"/>
    <x v="0"/>
    <x v="734"/>
    <x v="0"/>
    <x v="0"/>
    <x v="11"/>
    <x v="4"/>
    <x v="1"/>
    <s v="Calgary"/>
    <x v="4"/>
  </r>
  <r>
    <s v="11202"/>
    <x v="129"/>
    <x v="0"/>
    <n v="13"/>
    <n v="105.23294730048542"/>
    <x v="4336"/>
    <n v="4834.7670526995144"/>
    <x v="0"/>
    <x v="208"/>
    <x v="5"/>
    <x v="5"/>
    <x v="7"/>
    <x v="5"/>
    <x v="2"/>
    <s v="Shanghai"/>
    <x v="2"/>
  </r>
  <r>
    <s v="11203"/>
    <x v="438"/>
    <x v="1"/>
    <n v="12"/>
    <n v="63.963460658566035"/>
    <x v="4337"/>
    <n v="2663.8365393414342"/>
    <x v="2"/>
    <x v="251"/>
    <x v="5"/>
    <x v="5"/>
    <x v="7"/>
    <x v="5"/>
    <x v="0"/>
    <s v="Paris"/>
    <x v="7"/>
  </r>
  <r>
    <s v="11204"/>
    <x v="798"/>
    <x v="2"/>
    <n v="18"/>
    <n v="193.94830715283666"/>
    <x v="4338"/>
    <n v="2380.0816928471636"/>
    <x v="0"/>
    <x v="1554"/>
    <x v="3"/>
    <x v="3"/>
    <x v="8"/>
    <x v="3"/>
    <x v="1"/>
    <s v="Seattle"/>
    <x v="1"/>
  </r>
  <r>
    <s v="11205"/>
    <x v="117"/>
    <x v="1"/>
    <n v="10"/>
    <n v="244.9171758099705"/>
    <x v="1422"/>
    <n v="-115.4171758099705"/>
    <x v="0"/>
    <x v="1255"/>
    <x v="0"/>
    <x v="0"/>
    <x v="17"/>
    <x v="4"/>
    <x v="1"/>
    <s v="Everett"/>
    <x v="1"/>
  </r>
  <r>
    <s v="11206"/>
    <x v="352"/>
    <x v="1"/>
    <n v="36"/>
    <n v="10830.341629918679"/>
    <x v="4339"/>
    <n v="-3066.1066299186796"/>
    <x v="0"/>
    <x v="624"/>
    <x v="8"/>
    <x v="8"/>
    <x v="16"/>
    <x v="4"/>
    <x v="1"/>
    <s v="Beaumont"/>
    <x v="1"/>
  </r>
  <r>
    <s v="11207"/>
    <x v="194"/>
    <x v="1"/>
    <n v="9"/>
    <n v="1446.2230640224179"/>
    <x v="131"/>
    <n v="256.57693597758202"/>
    <x v="0"/>
    <x v="742"/>
    <x v="6"/>
    <x v="6"/>
    <x v="12"/>
    <x v="0"/>
    <x v="1"/>
    <s v="Naples"/>
    <x v="1"/>
  </r>
  <r>
    <s v="11208"/>
    <x v="946"/>
    <x v="0"/>
    <n v="10"/>
    <n v="37.35310937045022"/>
    <x v="916"/>
    <n v="6152.6468906295495"/>
    <x v="0"/>
    <x v="1292"/>
    <x v="8"/>
    <x v="8"/>
    <x v="13"/>
    <x v="4"/>
    <x v="1"/>
    <s v="Provincetown"/>
    <x v="1"/>
  </r>
  <r>
    <s v="11209"/>
    <x v="320"/>
    <x v="0"/>
    <n v="12"/>
    <n v="50.844991325793686"/>
    <x v="1128"/>
    <n v="2309.1550086742063"/>
    <x v="2"/>
    <x v="901"/>
    <x v="6"/>
    <x v="6"/>
    <x v="12"/>
    <x v="0"/>
    <x v="2"/>
    <s v="Beijing"/>
    <x v="2"/>
  </r>
  <r>
    <s v="11210"/>
    <x v="380"/>
    <x v="2"/>
    <n v="24"/>
    <n v="298.29541579709803"/>
    <x v="4340"/>
    <n v="1495.068584202902"/>
    <x v="1"/>
    <x v="1521"/>
    <x v="2"/>
    <x v="2"/>
    <x v="17"/>
    <x v="4"/>
    <x v="1"/>
    <s v="Bethesda"/>
    <x v="1"/>
  </r>
  <r>
    <s v="11213"/>
    <x v="913"/>
    <x v="1"/>
    <n v="52"/>
    <n v="1378.1389225619901"/>
    <x v="4341"/>
    <n v="28660.86107743801"/>
    <x v="3"/>
    <x v="727"/>
    <x v="5"/>
    <x v="5"/>
    <x v="19"/>
    <x v="5"/>
    <x v="1"/>
    <s v="North Harford"/>
    <x v="1"/>
  </r>
  <r>
    <s v="11214"/>
    <x v="921"/>
    <x v="0"/>
    <n v="12"/>
    <n v="2627.6846082542907"/>
    <x v="4015"/>
    <n v="1006.7153917457094"/>
    <x v="0"/>
    <x v="907"/>
    <x v="0"/>
    <x v="0"/>
    <x v="19"/>
    <x v="5"/>
    <x v="1"/>
    <s v="East Troy"/>
    <x v="1"/>
  </r>
  <r>
    <s v="11216"/>
    <x v="479"/>
    <x v="1"/>
    <n v="12"/>
    <n v="1852.2870668884404"/>
    <x v="2125"/>
    <n v="9907.7129331115593"/>
    <x v="0"/>
    <x v="476"/>
    <x v="4"/>
    <x v="4"/>
    <x v="6"/>
    <x v="0"/>
    <x v="1"/>
    <s v="Germantown"/>
    <x v="1"/>
  </r>
  <r>
    <s v="11217"/>
    <x v="128"/>
    <x v="2"/>
    <n v="10"/>
    <n v="10589.758559363983"/>
    <x v="899"/>
    <n v="2400.2414406360167"/>
    <x v="0"/>
    <x v="500"/>
    <x v="3"/>
    <x v="3"/>
    <x v="5"/>
    <x v="4"/>
    <x v="1"/>
    <s v="Alexandria"/>
    <x v="1"/>
  </r>
  <r>
    <s v="11219"/>
    <x v="423"/>
    <x v="1"/>
    <n v="13"/>
    <n v="7758.9280095819031"/>
    <x v="2473"/>
    <n v="13301.071990418097"/>
    <x v="0"/>
    <x v="1456"/>
    <x v="4"/>
    <x v="4"/>
    <x v="6"/>
    <x v="0"/>
    <x v="1"/>
    <s v="Darien"/>
    <x v="1"/>
  </r>
  <r>
    <s v="11221"/>
    <x v="192"/>
    <x v="1"/>
    <n v="27"/>
    <n v="1229.3642764205913"/>
    <x v="4342"/>
    <n v="12068.98572357941"/>
    <x v="1"/>
    <x v="1065"/>
    <x v="2"/>
    <x v="2"/>
    <x v="4"/>
    <x v="3"/>
    <x v="1"/>
    <s v="Bethesda"/>
    <x v="1"/>
  </r>
  <r>
    <s v="11223"/>
    <x v="140"/>
    <x v="1"/>
    <n v="10"/>
    <n v="4062.8889767509581"/>
    <x v="1563"/>
    <n v="5937.1110232490419"/>
    <x v="0"/>
    <x v="449"/>
    <x v="4"/>
    <x v="4"/>
    <x v="6"/>
    <x v="0"/>
    <x v="1"/>
    <s v="Morristown"/>
    <x v="1"/>
  </r>
  <r>
    <s v="11225"/>
    <x v="219"/>
    <x v="1"/>
    <n v="4"/>
    <n v="7.1508435049105703"/>
    <x v="4343"/>
    <n v="64.113156495089427"/>
    <x v="0"/>
    <x v="1074"/>
    <x v="0"/>
    <x v="0"/>
    <x v="17"/>
    <x v="4"/>
    <x v="0"/>
    <s v="Nizhny Novgorod"/>
    <x v="0"/>
  </r>
  <r>
    <s v="11226"/>
    <x v="1003"/>
    <x v="0"/>
    <n v="12"/>
    <n v="304.91807023862327"/>
    <x v="844"/>
    <n v="7873.3819297613773"/>
    <x v="0"/>
    <x v="1168"/>
    <x v="9"/>
    <x v="9"/>
    <x v="14"/>
    <x v="3"/>
    <x v="2"/>
    <s v="Ashgabat"/>
    <x v="6"/>
  </r>
  <r>
    <s v="11228"/>
    <x v="1058"/>
    <x v="0"/>
    <n v="13"/>
    <n v="488.52490263325643"/>
    <x v="4344"/>
    <n v="771.34909736674354"/>
    <x v="0"/>
    <x v="1264"/>
    <x v="1"/>
    <x v="1"/>
    <x v="3"/>
    <x v="1"/>
    <x v="1"/>
    <s v="Queen Anne's County"/>
    <x v="1"/>
  </r>
  <r>
    <s v="11229"/>
    <x v="106"/>
    <x v="2"/>
    <n v="9"/>
    <n v="146.6524778343489"/>
    <x v="4345"/>
    <n v="1446.147522165651"/>
    <x v="0"/>
    <x v="115"/>
    <x v="8"/>
    <x v="8"/>
    <x v="10"/>
    <x v="1"/>
    <x v="1"/>
    <s v="Haverhill"/>
    <x v="1"/>
  </r>
  <r>
    <s v="11231"/>
    <x v="645"/>
    <x v="1"/>
    <n v="9"/>
    <n v="419.14283019362119"/>
    <x v="4346"/>
    <n v="11271.857169806379"/>
    <x v="1"/>
    <x v="500"/>
    <x v="3"/>
    <x v="3"/>
    <x v="5"/>
    <x v="4"/>
    <x v="1"/>
    <s v="Bethesda"/>
    <x v="1"/>
  </r>
  <r>
    <s v="11234"/>
    <x v="327"/>
    <x v="1"/>
    <n v="6"/>
    <n v="139.83440138870438"/>
    <x v="3430"/>
    <n v="666.3655986112957"/>
    <x v="0"/>
    <x v="513"/>
    <x v="8"/>
    <x v="8"/>
    <x v="11"/>
    <x v="4"/>
    <x v="1"/>
    <s v="Milwaukee"/>
    <x v="1"/>
  </r>
  <r>
    <s v="11235"/>
    <x v="818"/>
    <x v="0"/>
    <n v="10"/>
    <n v="1225.4741325760601"/>
    <x v="625"/>
    <n v="754.52586742393987"/>
    <x v="0"/>
    <x v="911"/>
    <x v="6"/>
    <x v="6"/>
    <x v="12"/>
    <x v="0"/>
    <x v="1"/>
    <s v="Renton"/>
    <x v="1"/>
  </r>
  <r>
    <s v="11236"/>
    <x v="265"/>
    <x v="2"/>
    <n v="20"/>
    <n v="43.455052395068314"/>
    <x v="1129"/>
    <n v="1156.3449476049316"/>
    <x v="0"/>
    <x v="1459"/>
    <x v="0"/>
    <x v="0"/>
    <x v="21"/>
    <x v="0"/>
    <x v="0"/>
    <s v="Dublin"/>
    <x v="16"/>
  </r>
  <r>
    <s v="11238"/>
    <x v="227"/>
    <x v="2"/>
    <n v="12"/>
    <n v="2286.9787741158248"/>
    <x v="1943"/>
    <n v="9401.3212258841741"/>
    <x v="0"/>
    <x v="1097"/>
    <x v="0"/>
    <x v="0"/>
    <x v="11"/>
    <x v="4"/>
    <x v="1"/>
    <s v="Litchfield County"/>
    <x v="1"/>
  </r>
  <r>
    <s v="11239"/>
    <x v="156"/>
    <x v="1"/>
    <n v="18"/>
    <n v="6999.1106364243687"/>
    <x v="4347"/>
    <n v="3603.1893635756305"/>
    <x v="1"/>
    <x v="254"/>
    <x v="3"/>
    <x v="3"/>
    <x v="5"/>
    <x v="4"/>
    <x v="0"/>
    <s v="Berlin"/>
    <x v="5"/>
  </r>
  <r>
    <s v="11240"/>
    <x v="991"/>
    <x v="2"/>
    <n v="6"/>
    <n v="1088.5131729422167"/>
    <x v="4348"/>
    <n v="12337.236827057783"/>
    <x v="2"/>
    <x v="1032"/>
    <x v="7"/>
    <x v="7"/>
    <x v="11"/>
    <x v="4"/>
    <x v="2"/>
    <s v="Beijing"/>
    <x v="2"/>
  </r>
  <r>
    <s v="11241"/>
    <x v="597"/>
    <x v="0"/>
    <n v="9"/>
    <n v="416.81978060544924"/>
    <x v="4349"/>
    <n v="3261.6302193945507"/>
    <x v="0"/>
    <x v="590"/>
    <x v="4"/>
    <x v="4"/>
    <x v="6"/>
    <x v="0"/>
    <x v="1"/>
    <s v="Norfolk"/>
    <x v="1"/>
  </r>
  <r>
    <s v="11243"/>
    <x v="726"/>
    <x v="2"/>
    <n v="18"/>
    <n v="24.897768098056819"/>
    <x v="4350"/>
    <n v="152.92423190194319"/>
    <x v="0"/>
    <x v="960"/>
    <x v="0"/>
    <x v="0"/>
    <x v="2"/>
    <x v="2"/>
    <x v="2"/>
    <s v="Taipei"/>
    <x v="28"/>
  </r>
  <r>
    <s v="11246"/>
    <x v="519"/>
    <x v="1"/>
    <n v="9"/>
    <n v="1758.2158171139372"/>
    <x v="4351"/>
    <n v="-150.87581711393727"/>
    <x v="0"/>
    <x v="23"/>
    <x v="6"/>
    <x v="6"/>
    <x v="12"/>
    <x v="0"/>
    <x v="0"/>
    <s v="Nice"/>
    <x v="7"/>
  </r>
  <r>
    <s v="11248"/>
    <x v="656"/>
    <x v="2"/>
    <n v="18"/>
    <n v="478.89837332627548"/>
    <x v="4352"/>
    <n v="13.901626673724536"/>
    <x v="1"/>
    <x v="962"/>
    <x v="0"/>
    <x v="0"/>
    <x v="21"/>
    <x v="0"/>
    <x v="0"/>
    <s v="Berlin"/>
    <x v="5"/>
  </r>
  <r>
    <s v="11249"/>
    <x v="214"/>
    <x v="2"/>
    <n v="16"/>
    <n v="1955.7078590312753"/>
    <x v="4353"/>
    <n v="-261.86185903127534"/>
    <x v="2"/>
    <x v="770"/>
    <x v="2"/>
    <x v="2"/>
    <x v="2"/>
    <x v="2"/>
    <x v="0"/>
    <s v="Paris"/>
    <x v="7"/>
  </r>
  <r>
    <s v="11252"/>
    <x v="966"/>
    <x v="2"/>
    <n v="20"/>
    <n v="283.98304931700955"/>
    <x v="4187"/>
    <n v="114.01695068299045"/>
    <x v="0"/>
    <x v="359"/>
    <x v="0"/>
    <x v="0"/>
    <x v="17"/>
    <x v="4"/>
    <x v="1"/>
    <s v="Boston"/>
    <x v="1"/>
  </r>
  <r>
    <s v="11253"/>
    <x v="953"/>
    <x v="2"/>
    <n v="400"/>
    <n v="576.2955950277817"/>
    <x v="199"/>
    <n v="763.7044049722183"/>
    <x v="0"/>
    <x v="459"/>
    <x v="0"/>
    <x v="0"/>
    <x v="18"/>
    <x v="5"/>
    <x v="2"/>
    <s v="Bangkok"/>
    <x v="10"/>
  </r>
  <r>
    <s v="11254"/>
    <x v="770"/>
    <x v="2"/>
    <n v="26"/>
    <n v="1797.2313959902776"/>
    <x v="4354"/>
    <n v="5373.0686040097225"/>
    <x v="0"/>
    <x v="301"/>
    <x v="2"/>
    <x v="2"/>
    <x v="4"/>
    <x v="3"/>
    <x v="2"/>
    <s v="Mumbai"/>
    <x v="14"/>
  </r>
  <r>
    <s v="11255"/>
    <x v="640"/>
    <x v="1"/>
    <n v="9"/>
    <n v="15.0167847700887"/>
    <x v="4355"/>
    <n v="342.89371522991132"/>
    <x v="0"/>
    <x v="75"/>
    <x v="0"/>
    <x v="0"/>
    <x v="15"/>
    <x v="5"/>
    <x v="1"/>
    <s v="Montclair"/>
    <x v="1"/>
  </r>
  <r>
    <s v="11256"/>
    <x v="834"/>
    <x v="1"/>
    <n v="12"/>
    <n v="247.03648804510212"/>
    <x v="4356"/>
    <n v="3558.633511954898"/>
    <x v="0"/>
    <x v="404"/>
    <x v="2"/>
    <x v="2"/>
    <x v="4"/>
    <x v="3"/>
    <x v="0"/>
    <s v="Copenhagen"/>
    <x v="21"/>
  </r>
  <r>
    <s v="11257"/>
    <x v="4"/>
    <x v="0"/>
    <n v="9"/>
    <n v="190.72692805804667"/>
    <x v="878"/>
    <n v="3647.8330719419532"/>
    <x v="2"/>
    <x v="926"/>
    <x v="4"/>
    <x v="4"/>
    <x v="0"/>
    <x v="0"/>
    <x v="1"/>
    <s v="Seattle"/>
    <x v="1"/>
  </r>
  <r>
    <s v="11258"/>
    <x v="873"/>
    <x v="1"/>
    <n v="9"/>
    <n v="505.83243025157907"/>
    <x v="1189"/>
    <n v="1199.7675697484208"/>
    <x v="2"/>
    <x v="1416"/>
    <x v="5"/>
    <x v="5"/>
    <x v="7"/>
    <x v="5"/>
    <x v="2"/>
    <s v="Beijing"/>
    <x v="2"/>
  </r>
  <r>
    <s v="11259"/>
    <x v="276"/>
    <x v="1"/>
    <n v="6"/>
    <n v="98.120623003913153"/>
    <x v="1665"/>
    <n v="63.279376996086853"/>
    <x v="1"/>
    <x v="229"/>
    <x v="0"/>
    <x v="0"/>
    <x v="17"/>
    <x v="4"/>
    <x v="2"/>
    <s v="Beijing"/>
    <x v="2"/>
  </r>
  <r>
    <s v="11260"/>
    <x v="412"/>
    <x v="1"/>
    <n v="6"/>
    <n v="68.9324964368856"/>
    <x v="4357"/>
    <n v="183.0075035631144"/>
    <x v="0"/>
    <x v="1176"/>
    <x v="2"/>
    <x v="2"/>
    <x v="17"/>
    <x v="4"/>
    <x v="1"/>
    <s v="Ridgely"/>
    <x v="1"/>
  </r>
  <r>
    <s v="11261"/>
    <x v="602"/>
    <x v="2"/>
    <n v="10"/>
    <n v="3416.6386031059797"/>
    <x v="4358"/>
    <n v="7573.3613968940208"/>
    <x v="0"/>
    <x v="452"/>
    <x v="4"/>
    <x v="4"/>
    <x v="5"/>
    <x v="4"/>
    <x v="1"/>
    <s v="Annapolis"/>
    <x v="1"/>
  </r>
  <r>
    <s v="11262"/>
    <x v="0"/>
    <x v="0"/>
    <n v="9"/>
    <n v="10411.431966024318"/>
    <x v="4359"/>
    <n v="-220.68996602431798"/>
    <x v="0"/>
    <x v="214"/>
    <x v="3"/>
    <x v="3"/>
    <x v="8"/>
    <x v="3"/>
    <x v="2"/>
    <s v="Tehran"/>
    <x v="9"/>
  </r>
  <r>
    <s v="11263"/>
    <x v="736"/>
    <x v="2"/>
    <n v="20"/>
    <n v="35.442639194256984"/>
    <x v="2193"/>
    <n v="322.55736080574303"/>
    <x v="2"/>
    <x v="1274"/>
    <x v="0"/>
    <x v="0"/>
    <x v="17"/>
    <x v="4"/>
    <x v="1"/>
    <s v="Seattle"/>
    <x v="1"/>
  </r>
  <r>
    <s v="11265"/>
    <x v="783"/>
    <x v="0"/>
    <n v="10"/>
    <n v="1763.7025865876512"/>
    <x v="267"/>
    <n v="-743.70258658765124"/>
    <x v="0"/>
    <x v="484"/>
    <x v="2"/>
    <x v="2"/>
    <x v="17"/>
    <x v="4"/>
    <x v="1"/>
    <s v="New London"/>
    <x v="1"/>
  </r>
  <r>
    <s v="11266"/>
    <x v="464"/>
    <x v="1"/>
    <n v="36"/>
    <n v="897.56877015401778"/>
    <x v="4360"/>
    <n v="5823.4312298459827"/>
    <x v="3"/>
    <x v="904"/>
    <x v="6"/>
    <x v="6"/>
    <x v="12"/>
    <x v="0"/>
    <x v="1"/>
    <s v="North Harford"/>
    <x v="1"/>
  </r>
  <r>
    <s v="11270"/>
    <x v="221"/>
    <x v="1"/>
    <n v="10"/>
    <n v="510.5153945439813"/>
    <x v="296"/>
    <n v="4489.4846054560185"/>
    <x v="0"/>
    <x v="1451"/>
    <x v="2"/>
    <x v="2"/>
    <x v="4"/>
    <x v="3"/>
    <x v="1"/>
    <s v="Fredericksburg"/>
    <x v="1"/>
  </r>
  <r>
    <s v="11272"/>
    <x v="766"/>
    <x v="0"/>
    <n v="12"/>
    <n v="5.9505334499388045"/>
    <x v="4361"/>
    <n v="3168.2494665500608"/>
    <x v="0"/>
    <x v="1385"/>
    <x v="5"/>
    <x v="5"/>
    <x v="7"/>
    <x v="5"/>
    <x v="1"/>
    <s v="Germantown"/>
    <x v="1"/>
  </r>
  <r>
    <s v="11274"/>
    <x v="694"/>
    <x v="3"/>
    <n v="9"/>
    <n v="336.05677690386017"/>
    <x v="1737"/>
    <n v="2295.1432230961395"/>
    <x v="0"/>
    <x v="271"/>
    <x v="2"/>
    <x v="2"/>
    <x v="4"/>
    <x v="3"/>
    <x v="1"/>
    <s v="Round Rock"/>
    <x v="1"/>
  </r>
  <r>
    <s v="11275"/>
    <x v="1026"/>
    <x v="1"/>
    <n v="12"/>
    <n v="191.22132369266913"/>
    <x v="4092"/>
    <n v="44.188676307330866"/>
    <x v="0"/>
    <x v="826"/>
    <x v="0"/>
    <x v="0"/>
    <x v="17"/>
    <x v="4"/>
    <x v="1"/>
    <s v="Berthoud"/>
    <x v="1"/>
  </r>
  <r>
    <s v="11278"/>
    <x v="385"/>
    <x v="0"/>
    <n v="18"/>
    <n v="270.59935511433605"/>
    <x v="4362"/>
    <n v="113.34664488566398"/>
    <x v="0"/>
    <x v="1033"/>
    <x v="0"/>
    <x v="0"/>
    <x v="1"/>
    <x v="1"/>
    <x v="1"/>
    <s v="Russellville"/>
    <x v="1"/>
  </r>
  <r>
    <s v="11280"/>
    <x v="553"/>
    <x v="1"/>
    <n v="5"/>
    <n v="0.14018475085189733"/>
    <x v="1559"/>
    <n v="59.359815249148106"/>
    <x v="1"/>
    <x v="633"/>
    <x v="0"/>
    <x v="0"/>
    <x v="17"/>
    <x v="4"/>
    <x v="0"/>
    <s v="Berlin"/>
    <x v="5"/>
  </r>
  <r>
    <s v="11281"/>
    <x v="529"/>
    <x v="1"/>
    <n v="8"/>
    <n v="74.565098027072438"/>
    <x v="4363"/>
    <n v="1077.3629019729276"/>
    <x v="0"/>
    <x v="1192"/>
    <x v="2"/>
    <x v="2"/>
    <x v="2"/>
    <x v="2"/>
    <x v="0"/>
    <s v="Dublin"/>
    <x v="16"/>
  </r>
  <r>
    <s v="11282"/>
    <x v="180"/>
    <x v="0"/>
    <n v="20"/>
    <n v="91.997380843186392"/>
    <x v="1284"/>
    <n v="6148.002619156814"/>
    <x v="1"/>
    <x v="379"/>
    <x v="6"/>
    <x v="6"/>
    <x v="0"/>
    <x v="0"/>
    <x v="1"/>
    <s v="Bethesda"/>
    <x v="1"/>
  </r>
  <r>
    <s v="11283"/>
    <x v="119"/>
    <x v="2"/>
    <n v="10"/>
    <n v="4.0790769287159829"/>
    <x v="944"/>
    <n v="505.82092307128397"/>
    <x v="1"/>
    <x v="604"/>
    <x v="0"/>
    <x v="0"/>
    <x v="17"/>
    <x v="4"/>
    <x v="1"/>
    <s v="Bethesda"/>
    <x v="1"/>
  </r>
  <r>
    <s v="11285"/>
    <x v="483"/>
    <x v="3"/>
    <n v="4"/>
    <n v="10.234880292487722"/>
    <x v="4364"/>
    <n v="999.86511970751235"/>
    <x v="0"/>
    <x v="1224"/>
    <x v="2"/>
    <x v="2"/>
    <x v="4"/>
    <x v="3"/>
    <x v="1"/>
    <s v="Litchfield County"/>
    <x v="1"/>
  </r>
  <r>
    <s v="11286"/>
    <x v="250"/>
    <x v="1"/>
    <n v="9"/>
    <n v="4452.8536330155457"/>
    <x v="524"/>
    <n v="-1806.7036330155456"/>
    <x v="0"/>
    <x v="802"/>
    <x v="5"/>
    <x v="5"/>
    <x v="7"/>
    <x v="5"/>
    <x v="1"/>
    <s v="Vancouver"/>
    <x v="4"/>
  </r>
  <r>
    <s v="11289"/>
    <x v="352"/>
    <x v="1"/>
    <n v="9"/>
    <n v="1421.4269039178685"/>
    <x v="4365"/>
    <n v="1236.1730960821315"/>
    <x v="2"/>
    <x v="638"/>
    <x v="5"/>
    <x v="5"/>
    <x v="7"/>
    <x v="5"/>
    <x v="0"/>
    <s v="Paris"/>
    <x v="7"/>
  </r>
  <r>
    <s v="11291"/>
    <x v="913"/>
    <x v="1"/>
    <n v="4"/>
    <n v="5.2582960371134728"/>
    <x v="4366"/>
    <n v="26.709703962886529"/>
    <x v="0"/>
    <x v="1002"/>
    <x v="2"/>
    <x v="2"/>
    <x v="2"/>
    <x v="2"/>
    <x v="0"/>
    <s v="Hofheim am Taunus"/>
    <x v="5"/>
  </r>
  <r>
    <s v="11293"/>
    <x v="1082"/>
    <x v="0"/>
    <n v="12"/>
    <n v="1737.3498617750718"/>
    <x v="4367"/>
    <n v="-537.46986177507165"/>
    <x v="3"/>
    <x v="1264"/>
    <x v="1"/>
    <x v="1"/>
    <x v="3"/>
    <x v="1"/>
    <x v="1"/>
    <s v="North Harford"/>
    <x v="1"/>
  </r>
  <r>
    <s v="11294"/>
    <x v="301"/>
    <x v="2"/>
    <n v="20"/>
    <n v="15.965544726774736"/>
    <x v="262"/>
    <n v="243.03445527322526"/>
    <x v="0"/>
    <x v="810"/>
    <x v="0"/>
    <x v="0"/>
    <x v="17"/>
    <x v="4"/>
    <x v="2"/>
    <s v="Beijing"/>
    <x v="2"/>
  </r>
  <r>
    <s v="11295"/>
    <x v="823"/>
    <x v="0"/>
    <n v="30"/>
    <n v="8095.3048784857865"/>
    <x v="3886"/>
    <n v="12874.695121514214"/>
    <x v="3"/>
    <x v="391"/>
    <x v="2"/>
    <x v="2"/>
    <x v="4"/>
    <x v="3"/>
    <x v="1"/>
    <s v="North Harford"/>
    <x v="1"/>
  </r>
  <r>
    <s v="11297"/>
    <x v="457"/>
    <x v="0"/>
    <n v="9"/>
    <n v="355.06775878747061"/>
    <x v="217"/>
    <n v="-117.55575878747061"/>
    <x v="0"/>
    <x v="559"/>
    <x v="0"/>
    <x v="0"/>
    <x v="15"/>
    <x v="5"/>
    <x v="1"/>
    <s v="New Brunswick"/>
    <x v="1"/>
  </r>
  <r>
    <s v="11298"/>
    <x v="87"/>
    <x v="1"/>
    <n v="5"/>
    <n v="353.11007710232604"/>
    <x v="2180"/>
    <n v="36.889922897673955"/>
    <x v="0"/>
    <x v="650"/>
    <x v="7"/>
    <x v="7"/>
    <x v="9"/>
    <x v="4"/>
    <x v="1"/>
    <s v="Vancouver"/>
    <x v="4"/>
  </r>
  <r>
    <s v="11301"/>
    <x v="150"/>
    <x v="1"/>
    <n v="6"/>
    <n v="194.27517661527693"/>
    <x v="3778"/>
    <n v="-10.729176615276941"/>
    <x v="0"/>
    <x v="488"/>
    <x v="2"/>
    <x v="2"/>
    <x v="17"/>
    <x v="4"/>
    <x v="1"/>
    <s v="Queen Anne's County"/>
    <x v="1"/>
  </r>
  <r>
    <s v="11302"/>
    <x v="143"/>
    <x v="0"/>
    <n v="20"/>
    <n v="850.4997288523042"/>
    <x v="152"/>
    <n v="4309.5002711476955"/>
    <x v="1"/>
    <x v="964"/>
    <x v="5"/>
    <x v="5"/>
    <x v="19"/>
    <x v="5"/>
    <x v="1"/>
    <s v="Bethesda"/>
    <x v="1"/>
  </r>
  <r>
    <s v="11303"/>
    <x v="212"/>
    <x v="0"/>
    <n v="12"/>
    <n v="113.62306747568086"/>
    <x v="4368"/>
    <n v="137.89693252431914"/>
    <x v="0"/>
    <x v="1074"/>
    <x v="0"/>
    <x v="0"/>
    <x v="17"/>
    <x v="4"/>
    <x v="1"/>
    <s v="Pasadena"/>
    <x v="1"/>
  </r>
  <r>
    <s v="11304"/>
    <x v="85"/>
    <x v="2"/>
    <n v="6"/>
    <n v="30.456781845798027"/>
    <x v="4369"/>
    <n v="3587.1432181542018"/>
    <x v="0"/>
    <x v="439"/>
    <x v="0"/>
    <x v="0"/>
    <x v="0"/>
    <x v="0"/>
    <x v="2"/>
    <s v="New Delhi"/>
    <x v="14"/>
  </r>
  <r>
    <s v="11305"/>
    <x v="752"/>
    <x v="2"/>
    <n v="12"/>
    <n v="2070.2833777136884"/>
    <x v="1887"/>
    <n v="2861.7166222863116"/>
    <x v="1"/>
    <x v="590"/>
    <x v="4"/>
    <x v="4"/>
    <x v="6"/>
    <x v="0"/>
    <x v="1"/>
    <s v="Bethesda"/>
    <x v="1"/>
  </r>
  <r>
    <s v="11306"/>
    <x v="1074"/>
    <x v="2"/>
    <n v="20"/>
    <n v="121.05899106072081"/>
    <x v="2474"/>
    <n v="3658.9410089392791"/>
    <x v="0"/>
    <x v="1344"/>
    <x v="5"/>
    <x v="5"/>
    <x v="19"/>
    <x v="5"/>
    <x v="1"/>
    <s v="Hoboken"/>
    <x v="1"/>
  </r>
  <r>
    <s v="11308"/>
    <x v="260"/>
    <x v="1"/>
    <n v="80"/>
    <n v="43.805792648991478"/>
    <x v="4370"/>
    <n v="335.3942073510085"/>
    <x v="0"/>
    <x v="63"/>
    <x v="0"/>
    <x v="0"/>
    <x v="18"/>
    <x v="5"/>
    <x v="1"/>
    <s v="Denver"/>
    <x v="1"/>
  </r>
  <r>
    <s v="11309"/>
    <x v="83"/>
    <x v="1"/>
    <n v="9"/>
    <n v="591.15986846345584"/>
    <x v="1243"/>
    <n v="3312.8301315365438"/>
    <x v="1"/>
    <x v="547"/>
    <x v="4"/>
    <x v="4"/>
    <x v="0"/>
    <x v="0"/>
    <x v="1"/>
    <s v="Bethesda"/>
    <x v="1"/>
  </r>
  <r>
    <s v="11310"/>
    <x v="1091"/>
    <x v="0"/>
    <n v="9"/>
    <n v="1.1421276461156553"/>
    <x v="265"/>
    <n v="261.97787235388432"/>
    <x v="0"/>
    <x v="834"/>
    <x v="0"/>
    <x v="0"/>
    <x v="17"/>
    <x v="4"/>
    <x v="1"/>
    <s v="Houston"/>
    <x v="1"/>
  </r>
  <r>
    <s v="11312"/>
    <x v="259"/>
    <x v="1"/>
    <n v="12"/>
    <n v="129.54846794461795"/>
    <x v="585"/>
    <n v="3470.4515320553819"/>
    <x v="0"/>
    <x v="748"/>
    <x v="5"/>
    <x v="5"/>
    <x v="19"/>
    <x v="5"/>
    <x v="1"/>
    <s v="Kennewick"/>
    <x v="1"/>
  </r>
  <r>
    <s v="11314"/>
    <x v="130"/>
    <x v="2"/>
    <n v="26"/>
    <n v="17851.501646387667"/>
    <x v="4371"/>
    <n v="-9434.701646387668"/>
    <x v="2"/>
    <x v="473"/>
    <x v="4"/>
    <x v="4"/>
    <x v="0"/>
    <x v="0"/>
    <x v="1"/>
    <s v="Seattle"/>
    <x v="1"/>
  </r>
  <r>
    <s v="11315"/>
    <x v="612"/>
    <x v="1"/>
    <n v="4"/>
    <n v="7.1707274896609183"/>
    <x v="4372"/>
    <n v="64.793272510339079"/>
    <x v="0"/>
    <x v="882"/>
    <x v="0"/>
    <x v="0"/>
    <x v="21"/>
    <x v="0"/>
    <x v="0"/>
    <s v="Munich"/>
    <x v="5"/>
  </r>
  <r>
    <s v="11316"/>
    <x v="447"/>
    <x v="0"/>
    <n v="10"/>
    <n v="19.285420551474715"/>
    <x v="3262"/>
    <n v="2360.7145794485255"/>
    <x v="0"/>
    <x v="1304"/>
    <x v="5"/>
    <x v="5"/>
    <x v="7"/>
    <x v="5"/>
    <x v="0"/>
    <s v="Torino"/>
    <x v="22"/>
  </r>
  <r>
    <s v="11317"/>
    <x v="1021"/>
    <x v="0"/>
    <n v="10"/>
    <n v="1345.3692754586198"/>
    <x v="66"/>
    <n v="1204.6307245413802"/>
    <x v="0"/>
    <x v="1229"/>
    <x v="0"/>
    <x v="0"/>
    <x v="1"/>
    <x v="1"/>
    <x v="0"/>
    <s v="Valletta"/>
    <x v="23"/>
  </r>
  <r>
    <s v="11318"/>
    <x v="710"/>
    <x v="0"/>
    <n v="10"/>
    <n v="12.539444897742319"/>
    <x v="1237"/>
    <n v="126.36055510225769"/>
    <x v="2"/>
    <x v="849"/>
    <x v="0"/>
    <x v="0"/>
    <x v="2"/>
    <x v="2"/>
    <x v="0"/>
    <s v="Paris"/>
    <x v="7"/>
  </r>
  <r>
    <s v="11319"/>
    <x v="35"/>
    <x v="2"/>
    <n v="800"/>
    <n v="11396.390400213888"/>
    <x v="1015"/>
    <n v="-3404.3904002138879"/>
    <x v="1"/>
    <x v="545"/>
    <x v="0"/>
    <x v="0"/>
    <x v="18"/>
    <x v="5"/>
    <x v="1"/>
    <s v="Bethesda"/>
    <x v="1"/>
  </r>
  <r>
    <s v="11320"/>
    <x v="865"/>
    <x v="2"/>
    <n v="24"/>
    <n v="314.90086984540517"/>
    <x v="3612"/>
    <n v="-29.300869845405145"/>
    <x v="3"/>
    <x v="824"/>
    <x v="0"/>
    <x v="0"/>
    <x v="17"/>
    <x v="4"/>
    <x v="1"/>
    <s v="North Harford"/>
    <x v="1"/>
  </r>
  <r>
    <s v="11323"/>
    <x v="283"/>
    <x v="2"/>
    <n v="9"/>
    <n v="2091.8762173459513"/>
    <x v="4373"/>
    <n v="12488.123782654049"/>
    <x v="0"/>
    <x v="1456"/>
    <x v="4"/>
    <x v="4"/>
    <x v="6"/>
    <x v="0"/>
    <x v="2"/>
    <s v="Hong Kong"/>
    <x v="2"/>
  </r>
  <r>
    <s v="11324"/>
    <x v="121"/>
    <x v="0"/>
    <n v="18"/>
    <n v="957.67958110740278"/>
    <x v="3138"/>
    <n v="2402.3204188925974"/>
    <x v="1"/>
    <x v="440"/>
    <x v="6"/>
    <x v="6"/>
    <x v="12"/>
    <x v="0"/>
    <x v="2"/>
    <s v="Beijing"/>
    <x v="2"/>
  </r>
  <r>
    <s v="11325"/>
    <x v="796"/>
    <x v="1"/>
    <n v="12"/>
    <n v="2793.2952785613052"/>
    <x v="4374"/>
    <n v="-612.49527856130499"/>
    <x v="0"/>
    <x v="445"/>
    <x v="7"/>
    <x v="7"/>
    <x v="9"/>
    <x v="4"/>
    <x v="1"/>
    <s v="New Bedford"/>
    <x v="1"/>
  </r>
  <r>
    <s v="11327"/>
    <x v="358"/>
    <x v="0"/>
    <n v="9"/>
    <n v="9.6175821567977415"/>
    <x v="4375"/>
    <n v="357.60641784320222"/>
    <x v="0"/>
    <x v="550"/>
    <x v="2"/>
    <x v="2"/>
    <x v="17"/>
    <x v="4"/>
    <x v="2"/>
    <s v="Osaka"/>
    <x v="15"/>
  </r>
  <r>
    <s v="11328"/>
    <x v="781"/>
    <x v="2"/>
    <n v="24"/>
    <n v="109.92428420428629"/>
    <x v="874"/>
    <n v="1090.0757157957137"/>
    <x v="0"/>
    <x v="541"/>
    <x v="0"/>
    <x v="0"/>
    <x v="17"/>
    <x v="4"/>
    <x v="1"/>
    <s v="Trenton"/>
    <x v="1"/>
  </r>
  <r>
    <s v="11332"/>
    <x v="398"/>
    <x v="0"/>
    <n v="24"/>
    <n v="258.234728510119"/>
    <x v="4376"/>
    <n v="10997.765271489881"/>
    <x v="2"/>
    <x v="611"/>
    <x v="3"/>
    <x v="3"/>
    <x v="16"/>
    <x v="4"/>
    <x v="2"/>
    <s v="Beijing"/>
    <x v="2"/>
  </r>
  <r>
    <s v="11333"/>
    <x v="70"/>
    <x v="2"/>
    <n v="20"/>
    <n v="6.7956428059378453"/>
    <x v="694"/>
    <n v="5973.2043571940621"/>
    <x v="2"/>
    <x v="1536"/>
    <x v="5"/>
    <x v="5"/>
    <x v="19"/>
    <x v="5"/>
    <x v="1"/>
    <s v="Seattle"/>
    <x v="1"/>
  </r>
  <r>
    <s v="11334"/>
    <x v="865"/>
    <x v="2"/>
    <n v="12"/>
    <n v="70.855327516356724"/>
    <x v="4377"/>
    <n v="5650.4446724836434"/>
    <x v="1"/>
    <x v="1242"/>
    <x v="0"/>
    <x v="0"/>
    <x v="14"/>
    <x v="3"/>
    <x v="1"/>
    <s v="Bethesda"/>
    <x v="1"/>
  </r>
  <r>
    <s v="11335"/>
    <x v="998"/>
    <x v="0"/>
    <n v="13"/>
    <n v="383.41000127539866"/>
    <x v="928"/>
    <n v="4594.9399987246015"/>
    <x v="1"/>
    <x v="583"/>
    <x v="8"/>
    <x v="8"/>
    <x v="5"/>
    <x v="4"/>
    <x v="2"/>
    <s v="Beijing"/>
    <x v="2"/>
  </r>
  <r>
    <s v="11337"/>
    <x v="966"/>
    <x v="2"/>
    <n v="24"/>
    <n v="224.39370744351166"/>
    <x v="2006"/>
    <n v="5010.4162925564888"/>
    <x v="1"/>
    <x v="512"/>
    <x v="8"/>
    <x v="8"/>
    <x v="16"/>
    <x v="4"/>
    <x v="2"/>
    <s v="Beijing"/>
    <x v="2"/>
  </r>
  <r>
    <s v="11338"/>
    <x v="427"/>
    <x v="1"/>
    <n v="12"/>
    <n v="204.79948495850454"/>
    <x v="185"/>
    <n v="1667.2005150414955"/>
    <x v="0"/>
    <x v="785"/>
    <x v="7"/>
    <x v="7"/>
    <x v="9"/>
    <x v="4"/>
    <x v="1"/>
    <s v="Newark"/>
    <x v="1"/>
  </r>
  <r>
    <s v="11343"/>
    <x v="761"/>
    <x v="2"/>
    <n v="13"/>
    <n v="1754.701839570826"/>
    <x v="2081"/>
    <n v="1893.0981604291742"/>
    <x v="1"/>
    <x v="869"/>
    <x v="5"/>
    <x v="5"/>
    <x v="19"/>
    <x v="5"/>
    <x v="1"/>
    <s v="Bethesda"/>
    <x v="1"/>
  </r>
  <r>
    <s v="11344"/>
    <x v="614"/>
    <x v="0"/>
    <n v="8"/>
    <n v="18.271286753776018"/>
    <x v="2721"/>
    <n v="533.72871324622395"/>
    <x v="2"/>
    <x v="1220"/>
    <x v="7"/>
    <x v="7"/>
    <x v="13"/>
    <x v="4"/>
    <x v="0"/>
    <s v="Paris"/>
    <x v="7"/>
  </r>
  <r>
    <s v="11347"/>
    <x v="537"/>
    <x v="1"/>
    <n v="36"/>
    <n v="64.656731051220873"/>
    <x v="4378"/>
    <n v="415.94326894877918"/>
    <x v="3"/>
    <x v="556"/>
    <x v="0"/>
    <x v="0"/>
    <x v="17"/>
    <x v="4"/>
    <x v="1"/>
    <s v="North Harford"/>
    <x v="1"/>
  </r>
  <r>
    <s v="11348"/>
    <x v="793"/>
    <x v="0"/>
    <n v="10"/>
    <n v="1155.9817239988561"/>
    <x v="565"/>
    <n v="1524.0182760011439"/>
    <x v="0"/>
    <x v="311"/>
    <x v="6"/>
    <x v="6"/>
    <x v="12"/>
    <x v="0"/>
    <x v="1"/>
    <s v="Grand Junction"/>
    <x v="1"/>
  </r>
  <r>
    <s v="11349"/>
    <x v="89"/>
    <x v="0"/>
    <n v="10"/>
    <n v="342.65906749815451"/>
    <x v="288"/>
    <n v="1307.3409325018456"/>
    <x v="0"/>
    <x v="704"/>
    <x v="6"/>
    <x v="6"/>
    <x v="12"/>
    <x v="0"/>
    <x v="0"/>
    <s v="Moscow"/>
    <x v="0"/>
  </r>
  <r>
    <s v="11351"/>
    <x v="339"/>
    <x v="2"/>
    <n v="8"/>
    <n v="284.72558748738089"/>
    <x v="4379"/>
    <n v="2115.1944125126192"/>
    <x v="0"/>
    <x v="1316"/>
    <x v="3"/>
    <x v="3"/>
    <x v="8"/>
    <x v="3"/>
    <x v="0"/>
    <s v="Liverpool"/>
    <x v="3"/>
  </r>
  <r>
    <s v="11353"/>
    <x v="627"/>
    <x v="1"/>
    <n v="5"/>
    <n v="39.927964120472758"/>
    <x v="1409"/>
    <n v="27.572035879527242"/>
    <x v="0"/>
    <x v="556"/>
    <x v="0"/>
    <x v="0"/>
    <x v="17"/>
    <x v="4"/>
    <x v="1"/>
    <s v="Milwaukee"/>
    <x v="1"/>
  </r>
  <r>
    <s v="11354"/>
    <x v="299"/>
    <x v="1"/>
    <n v="16"/>
    <n v="498.66099647788786"/>
    <x v="4380"/>
    <n v="12836.339003522113"/>
    <x v="2"/>
    <x v="335"/>
    <x v="0"/>
    <x v="0"/>
    <x v="14"/>
    <x v="3"/>
    <x v="0"/>
    <s v="Paris"/>
    <x v="7"/>
  </r>
  <r>
    <s v="11355"/>
    <x v="753"/>
    <x v="0"/>
    <n v="26"/>
    <n v="476.59958436518866"/>
    <x v="4381"/>
    <n v="7325.650415634811"/>
    <x v="2"/>
    <x v="385"/>
    <x v="2"/>
    <x v="2"/>
    <x v="4"/>
    <x v="3"/>
    <x v="2"/>
    <s v="Beijing"/>
    <x v="2"/>
  </r>
  <r>
    <s v="11357"/>
    <x v="90"/>
    <x v="1"/>
    <n v="5"/>
    <n v="1.1972340728968749"/>
    <x v="92"/>
    <n v="1498.3027659271031"/>
    <x v="0"/>
    <x v="26"/>
    <x v="9"/>
    <x v="9"/>
    <x v="14"/>
    <x v="3"/>
    <x v="1"/>
    <s v="Pittsfield"/>
    <x v="1"/>
  </r>
  <r>
    <s v="11358"/>
    <x v="1008"/>
    <x v="1"/>
    <n v="12"/>
    <n v="321.17015369816784"/>
    <x v="4382"/>
    <n v="4415.0298463018316"/>
    <x v="0"/>
    <x v="1414"/>
    <x v="5"/>
    <x v="5"/>
    <x v="7"/>
    <x v="5"/>
    <x v="1"/>
    <s v="Provincetown"/>
    <x v="1"/>
  </r>
  <r>
    <s v="11361"/>
    <x v="487"/>
    <x v="0"/>
    <n v="12"/>
    <n v="231.06718753423308"/>
    <x v="4085"/>
    <n v="1291.1328124657671"/>
    <x v="0"/>
    <x v="510"/>
    <x v="5"/>
    <x v="5"/>
    <x v="7"/>
    <x v="5"/>
    <x v="2"/>
    <s v="Thimphu"/>
    <x v="31"/>
  </r>
  <r>
    <s v="11363"/>
    <x v="868"/>
    <x v="2"/>
    <n v="10"/>
    <n v="29.403803463901856"/>
    <x v="1237"/>
    <n v="109.49619653609815"/>
    <x v="1"/>
    <x v="849"/>
    <x v="0"/>
    <x v="0"/>
    <x v="2"/>
    <x v="2"/>
    <x v="1"/>
    <s v="Bethesda"/>
    <x v="1"/>
  </r>
  <r>
    <s v="11364"/>
    <x v="343"/>
    <x v="2"/>
    <n v="26"/>
    <n v="1745.2653845125958"/>
    <x v="4383"/>
    <n v="6179.5346154874042"/>
    <x v="0"/>
    <x v="916"/>
    <x v="6"/>
    <x v="6"/>
    <x v="0"/>
    <x v="0"/>
    <x v="1"/>
    <s v="Hillsboro"/>
    <x v="1"/>
  </r>
  <r>
    <s v="11366"/>
    <x v="597"/>
    <x v="0"/>
    <n v="18"/>
    <n v="9359.9383834381006"/>
    <x v="4384"/>
    <n v="34622.461616561901"/>
    <x v="0"/>
    <x v="639"/>
    <x v="7"/>
    <x v="7"/>
    <x v="11"/>
    <x v="4"/>
    <x v="2"/>
    <s v="Shanghai"/>
    <x v="2"/>
  </r>
  <r>
    <s v="11368"/>
    <x v="181"/>
    <x v="1"/>
    <n v="10"/>
    <n v="627.93980092538152"/>
    <x v="272"/>
    <n v="2372.0601990746186"/>
    <x v="2"/>
    <x v="1349"/>
    <x v="5"/>
    <x v="5"/>
    <x v="7"/>
    <x v="5"/>
    <x v="0"/>
    <s v="Paris"/>
    <x v="7"/>
  </r>
  <r>
    <s v="11369"/>
    <x v="7"/>
    <x v="1"/>
    <n v="10"/>
    <n v="211.35337133716465"/>
    <x v="1154"/>
    <n v="-84.753371337164651"/>
    <x v="3"/>
    <x v="1104"/>
    <x v="0"/>
    <x v="0"/>
    <x v="2"/>
    <x v="2"/>
    <x v="1"/>
    <s v="North Harford"/>
    <x v="1"/>
  </r>
  <r>
    <s v="11371"/>
    <x v="18"/>
    <x v="0"/>
    <n v="12"/>
    <n v="781.90299756004026"/>
    <x v="59"/>
    <n v="1966.0970024399599"/>
    <x v="0"/>
    <x v="505"/>
    <x v="8"/>
    <x v="8"/>
    <x v="11"/>
    <x v="4"/>
    <x v="1"/>
    <s v="Greeley"/>
    <x v="1"/>
  </r>
  <r>
    <s v="11373"/>
    <x v="783"/>
    <x v="0"/>
    <n v="8"/>
    <n v="4199.7810434268577"/>
    <x v="3725"/>
    <n v="5672.618956573142"/>
    <x v="0"/>
    <x v="581"/>
    <x v="8"/>
    <x v="8"/>
    <x v="5"/>
    <x v="4"/>
    <x v="0"/>
    <s v="Hofheim am Taunus"/>
    <x v="5"/>
  </r>
  <r>
    <s v="11374"/>
    <x v="472"/>
    <x v="0"/>
    <n v="9"/>
    <n v="45.319061383971665"/>
    <x v="2505"/>
    <n v="44.590938616028332"/>
    <x v="0"/>
    <x v="929"/>
    <x v="0"/>
    <x v="0"/>
    <x v="15"/>
    <x v="5"/>
    <x v="1"/>
    <s v="Boulder"/>
    <x v="1"/>
  </r>
  <r>
    <s v="11375"/>
    <x v="384"/>
    <x v="1"/>
    <n v="10"/>
    <n v="34.975404526984342"/>
    <x v="499"/>
    <n v="194.92459547301567"/>
    <x v="0"/>
    <x v="534"/>
    <x v="0"/>
    <x v="0"/>
    <x v="15"/>
    <x v="5"/>
    <x v="2"/>
    <s v="Hong Kong"/>
    <x v="2"/>
  </r>
  <r>
    <s v="11376"/>
    <x v="788"/>
    <x v="0"/>
    <n v="10"/>
    <n v="28.027808569845195"/>
    <x v="369"/>
    <n v="4333.9721914301545"/>
    <x v="0"/>
    <x v="855"/>
    <x v="4"/>
    <x v="4"/>
    <x v="0"/>
    <x v="0"/>
    <x v="1"/>
    <s v="Old Saybrook"/>
    <x v="1"/>
  </r>
  <r>
    <s v="11377"/>
    <x v="891"/>
    <x v="0"/>
    <n v="9"/>
    <n v="4.9651613550796697E-2"/>
    <x v="2683"/>
    <n v="322.06084838644921"/>
    <x v="0"/>
    <x v="835"/>
    <x v="0"/>
    <x v="0"/>
    <x v="15"/>
    <x v="5"/>
    <x v="1"/>
    <s v="Round Rock"/>
    <x v="1"/>
  </r>
  <r>
    <s v="11378"/>
    <x v="377"/>
    <x v="1"/>
    <n v="5"/>
    <n v="38.632930063611958"/>
    <x v="2438"/>
    <n v="170.01706993638805"/>
    <x v="2"/>
    <x v="110"/>
    <x v="2"/>
    <x v="2"/>
    <x v="17"/>
    <x v="4"/>
    <x v="0"/>
    <s v="Paris"/>
    <x v="7"/>
  </r>
  <r>
    <s v="11379"/>
    <x v="202"/>
    <x v="1"/>
    <n v="10"/>
    <n v="2.4460363904784472"/>
    <x v="870"/>
    <n v="3317.5539636095214"/>
    <x v="2"/>
    <x v="1320"/>
    <x v="0"/>
    <x v="0"/>
    <x v="0"/>
    <x v="0"/>
    <x v="1"/>
    <s v="Seattle"/>
    <x v="1"/>
  </r>
  <r>
    <s v="11381"/>
    <x v="612"/>
    <x v="1"/>
    <n v="26"/>
    <n v="626.45347773899664"/>
    <x v="4385"/>
    <n v="67.18952226100339"/>
    <x v="1"/>
    <x v="1512"/>
    <x v="0"/>
    <x v="0"/>
    <x v="15"/>
    <x v="5"/>
    <x v="2"/>
    <s v="Beijing"/>
    <x v="2"/>
  </r>
  <r>
    <s v="11383"/>
    <x v="974"/>
    <x v="2"/>
    <n v="24"/>
    <n v="1004.4096254373922"/>
    <x v="4386"/>
    <n v="268.95037456260775"/>
    <x v="1"/>
    <x v="1425"/>
    <x v="2"/>
    <x v="2"/>
    <x v="2"/>
    <x v="2"/>
    <x v="0"/>
    <s v="Berlin"/>
    <x v="5"/>
  </r>
  <r>
    <s v="11386"/>
    <x v="876"/>
    <x v="2"/>
    <n v="12"/>
    <n v="2031.5588559754826"/>
    <x v="4387"/>
    <n v="2526.1411440245174"/>
    <x v="0"/>
    <x v="1528"/>
    <x v="4"/>
    <x v="4"/>
    <x v="5"/>
    <x v="4"/>
    <x v="2"/>
    <s v="Canberra"/>
    <x v="8"/>
  </r>
  <r>
    <s v="11387"/>
    <x v="810"/>
    <x v="0"/>
    <n v="10"/>
    <n v="1699.1635034686442"/>
    <x v="1385"/>
    <n v="2190.8364965313558"/>
    <x v="0"/>
    <x v="1215"/>
    <x v="5"/>
    <x v="5"/>
    <x v="7"/>
    <x v="5"/>
    <x v="1"/>
    <s v="Alexandria"/>
    <x v="1"/>
  </r>
  <r>
    <s v="11388"/>
    <x v="204"/>
    <x v="0"/>
    <n v="12"/>
    <n v="1349.1165028990972"/>
    <x v="2325"/>
    <n v="751.28349710090288"/>
    <x v="2"/>
    <x v="275"/>
    <x v="4"/>
    <x v="4"/>
    <x v="6"/>
    <x v="0"/>
    <x v="1"/>
    <s v="Seattle"/>
    <x v="1"/>
  </r>
  <r>
    <s v="11390"/>
    <x v="120"/>
    <x v="0"/>
    <n v="8"/>
    <n v="1867.1200494385728"/>
    <x v="3712"/>
    <n v="1529.4799505614271"/>
    <x v="0"/>
    <x v="1352"/>
    <x v="0"/>
    <x v="0"/>
    <x v="11"/>
    <x v="4"/>
    <x v="0"/>
    <s v="Giebelstadt"/>
    <x v="5"/>
  </r>
  <r>
    <s v="11393"/>
    <x v="956"/>
    <x v="1"/>
    <n v="9"/>
    <n v="3534.6842225564315"/>
    <x v="4388"/>
    <n v="3222.3792774435688"/>
    <x v="0"/>
    <x v="9"/>
    <x v="3"/>
    <x v="3"/>
    <x v="8"/>
    <x v="3"/>
    <x v="1"/>
    <s v="La Porte"/>
    <x v="1"/>
  </r>
  <r>
    <s v="11395"/>
    <x v="750"/>
    <x v="1"/>
    <n v="12"/>
    <n v="1505.4366018149403"/>
    <x v="2051"/>
    <n v="42.563398185059668"/>
    <x v="0"/>
    <x v="660"/>
    <x v="7"/>
    <x v="7"/>
    <x v="9"/>
    <x v="4"/>
    <x v="1"/>
    <s v="Parkville"/>
    <x v="1"/>
  </r>
  <r>
    <s v="11396"/>
    <x v="368"/>
    <x v="1"/>
    <n v="6"/>
    <n v="412.71149499594833"/>
    <x v="874"/>
    <n v="787.28850500405167"/>
    <x v="0"/>
    <x v="349"/>
    <x v="5"/>
    <x v="5"/>
    <x v="19"/>
    <x v="5"/>
    <x v="2"/>
    <s v="Thimphu"/>
    <x v="31"/>
  </r>
  <r>
    <s v="11397"/>
    <x v="878"/>
    <x v="1"/>
    <n v="9"/>
    <n v="1042.8172781115147"/>
    <x v="4389"/>
    <n v="1812.3827218884851"/>
    <x v="0"/>
    <x v="682"/>
    <x v="4"/>
    <x v="4"/>
    <x v="0"/>
    <x v="0"/>
    <x v="0"/>
    <s v="Lisbon"/>
    <x v="24"/>
  </r>
  <r>
    <s v="11399"/>
    <x v="244"/>
    <x v="1"/>
    <n v="4"/>
    <n v="60.074586326353639"/>
    <x v="4390"/>
    <n v="131.72541367364636"/>
    <x v="0"/>
    <x v="121"/>
    <x v="1"/>
    <x v="1"/>
    <x v="3"/>
    <x v="1"/>
    <x v="0"/>
    <s v="Baumholder"/>
    <x v="5"/>
  </r>
  <r>
    <s v="11400"/>
    <x v="98"/>
    <x v="0"/>
    <n v="12"/>
    <n v="89.288896001497776"/>
    <x v="1508"/>
    <n v="178.5241039985022"/>
    <x v="0"/>
    <x v="469"/>
    <x v="0"/>
    <x v="0"/>
    <x v="2"/>
    <x v="2"/>
    <x v="1"/>
    <s v="Anchorage"/>
    <x v="1"/>
  </r>
  <r>
    <s v="11402"/>
    <x v="424"/>
    <x v="2"/>
    <n v="12"/>
    <n v="911.47511662620809"/>
    <x v="1262"/>
    <n v="2197.3248833737921"/>
    <x v="0"/>
    <x v="885"/>
    <x v="6"/>
    <x v="6"/>
    <x v="12"/>
    <x v="0"/>
    <x v="1"/>
    <s v="Dallas"/>
    <x v="1"/>
  </r>
  <r>
    <s v="11403"/>
    <x v="549"/>
    <x v="0"/>
    <n v="13"/>
    <n v="484.35754677267136"/>
    <x v="2562"/>
    <n v="511.04245322732862"/>
    <x v="3"/>
    <x v="200"/>
    <x v="2"/>
    <x v="2"/>
    <x v="17"/>
    <x v="4"/>
    <x v="1"/>
    <s v="North Harford"/>
    <x v="1"/>
  </r>
  <r>
    <s v="11404"/>
    <x v="429"/>
    <x v="0"/>
    <n v="13"/>
    <n v="2054.2885070036759"/>
    <x v="4391"/>
    <n v="7686.0114929963238"/>
    <x v="2"/>
    <x v="566"/>
    <x v="3"/>
    <x v="3"/>
    <x v="5"/>
    <x v="4"/>
    <x v="2"/>
    <s v="Beijing"/>
    <x v="2"/>
  </r>
  <r>
    <s v="11405"/>
    <x v="587"/>
    <x v="1"/>
    <n v="10"/>
    <n v="560.56037753477369"/>
    <x v="852"/>
    <n v="1284.4396224652264"/>
    <x v="0"/>
    <x v="1003"/>
    <x v="6"/>
    <x v="6"/>
    <x v="12"/>
    <x v="0"/>
    <x v="0"/>
    <s v="Liverpool"/>
    <x v="3"/>
  </r>
  <r>
    <s v="11406"/>
    <x v="267"/>
    <x v="1"/>
    <n v="10"/>
    <n v="5342.8187727447666"/>
    <x v="582"/>
    <n v="-2652.8187727447666"/>
    <x v="0"/>
    <x v="764"/>
    <x v="5"/>
    <x v="5"/>
    <x v="7"/>
    <x v="5"/>
    <x v="1"/>
    <s v="Toronto"/>
    <x v="4"/>
  </r>
  <r>
    <s v="11408"/>
    <x v="670"/>
    <x v="2"/>
    <n v="13"/>
    <n v="5798.2974643096259"/>
    <x v="4392"/>
    <n v="-2296.847464309626"/>
    <x v="0"/>
    <x v="1155"/>
    <x v="8"/>
    <x v="8"/>
    <x v="13"/>
    <x v="4"/>
    <x v="2"/>
    <s v="Beijing"/>
    <x v="2"/>
  </r>
  <r>
    <s v="11409"/>
    <x v="701"/>
    <x v="0"/>
    <n v="13"/>
    <n v="721.57393305807227"/>
    <x v="4393"/>
    <n v="2642.6260669419275"/>
    <x v="0"/>
    <x v="1188"/>
    <x v="5"/>
    <x v="5"/>
    <x v="7"/>
    <x v="5"/>
    <x v="1"/>
    <s v="Toppenish"/>
    <x v="1"/>
  </r>
  <r>
    <s v="11410"/>
    <x v="260"/>
    <x v="1"/>
    <n v="9"/>
    <n v="95.89308597670194"/>
    <x v="2431"/>
    <n v="116.81691402329807"/>
    <x v="0"/>
    <x v="814"/>
    <x v="0"/>
    <x v="0"/>
    <x v="17"/>
    <x v="4"/>
    <x v="1"/>
    <s v="Norfolk"/>
    <x v="1"/>
  </r>
  <r>
    <s v="11412"/>
    <x v="923"/>
    <x v="0"/>
    <n v="9"/>
    <n v="62.408552404749187"/>
    <x v="470"/>
    <n v="2628.5914475952509"/>
    <x v="0"/>
    <x v="1552"/>
    <x v="0"/>
    <x v="0"/>
    <x v="11"/>
    <x v="4"/>
    <x v="1"/>
    <s v="Vineland"/>
    <x v="1"/>
  </r>
  <r>
    <s v="11415"/>
    <x v="550"/>
    <x v="1"/>
    <n v="5"/>
    <n v="67.181539277832215"/>
    <x v="2640"/>
    <n v="227.8184607221678"/>
    <x v="0"/>
    <x v="91"/>
    <x v="3"/>
    <x v="3"/>
    <x v="13"/>
    <x v="4"/>
    <x v="1"/>
    <s v="Menasha"/>
    <x v="1"/>
  </r>
  <r>
    <s v="11416"/>
    <x v="66"/>
    <x v="1"/>
    <n v="6"/>
    <n v="12.157402423961861"/>
    <x v="4394"/>
    <n v="953.09259757603809"/>
    <x v="2"/>
    <x v="223"/>
    <x v="4"/>
    <x v="4"/>
    <x v="6"/>
    <x v="0"/>
    <x v="2"/>
    <s v="Beijing"/>
    <x v="2"/>
  </r>
  <r>
    <s v="11418"/>
    <x v="260"/>
    <x v="1"/>
    <n v="9"/>
    <n v="227.72121477477731"/>
    <x v="294"/>
    <n v="2184.2787852252227"/>
    <x v="0"/>
    <x v="342"/>
    <x v="5"/>
    <x v="5"/>
    <x v="7"/>
    <x v="5"/>
    <x v="1"/>
    <s v="Cheney"/>
    <x v="1"/>
  </r>
  <r>
    <s v="11419"/>
    <x v="366"/>
    <x v="1"/>
    <n v="12"/>
    <n v="1135.4552810764621"/>
    <x v="3907"/>
    <n v="2422.6447189235378"/>
    <x v="0"/>
    <x v="1089"/>
    <x v="2"/>
    <x v="2"/>
    <x v="4"/>
    <x v="3"/>
    <x v="1"/>
    <s v="Milliken"/>
    <x v="1"/>
  </r>
  <r>
    <s v="11420"/>
    <x v="261"/>
    <x v="1"/>
    <n v="10"/>
    <n v="1489.5784143109236"/>
    <x v="2709"/>
    <n v="5060.4215856890769"/>
    <x v="0"/>
    <x v="1345"/>
    <x v="4"/>
    <x v="4"/>
    <x v="6"/>
    <x v="0"/>
    <x v="1"/>
    <s v="Framingham"/>
    <x v="1"/>
  </r>
  <r>
    <s v="11421"/>
    <x v="423"/>
    <x v="1"/>
    <n v="12"/>
    <n v="41.029098137982736"/>
    <x v="4395"/>
    <n v="109.77090186201727"/>
    <x v="3"/>
    <x v="219"/>
    <x v="0"/>
    <x v="0"/>
    <x v="17"/>
    <x v="4"/>
    <x v="1"/>
    <s v="North Harford"/>
    <x v="1"/>
  </r>
  <r>
    <s v="11423"/>
    <x v="474"/>
    <x v="2"/>
    <n v="18"/>
    <n v="18.407134282779623"/>
    <x v="4396"/>
    <n v="914.71986571722027"/>
    <x v="2"/>
    <x v="951"/>
    <x v="0"/>
    <x v="0"/>
    <x v="21"/>
    <x v="0"/>
    <x v="0"/>
    <s v="Paris"/>
    <x v="7"/>
  </r>
  <r>
    <s v="11425"/>
    <x v="136"/>
    <x v="0"/>
    <n v="12"/>
    <n v="2658.726092458432"/>
    <x v="2332"/>
    <n v="580.07390754156813"/>
    <x v="0"/>
    <x v="1146"/>
    <x v="9"/>
    <x v="9"/>
    <x v="14"/>
    <x v="3"/>
    <x v="1"/>
    <s v="Jacksonville"/>
    <x v="1"/>
  </r>
  <r>
    <s v="11427"/>
    <x v="215"/>
    <x v="1"/>
    <n v="5"/>
    <n v="19.970159923860006"/>
    <x v="1008"/>
    <n v="1540.0298400761401"/>
    <x v="0"/>
    <x v="848"/>
    <x v="6"/>
    <x v="6"/>
    <x v="0"/>
    <x v="0"/>
    <x v="1"/>
    <s v="Arlington"/>
    <x v="1"/>
  </r>
  <r>
    <s v="11428"/>
    <x v="118"/>
    <x v="1"/>
    <n v="10"/>
    <n v="100.17301356851594"/>
    <x v="870"/>
    <n v="3219.8269864314839"/>
    <x v="0"/>
    <x v="540"/>
    <x v="0"/>
    <x v="0"/>
    <x v="0"/>
    <x v="0"/>
    <x v="1"/>
    <s v="Montreal"/>
    <x v="4"/>
  </r>
  <r>
    <s v="11429"/>
    <x v="545"/>
    <x v="2"/>
    <n v="13"/>
    <n v="929.92099873713539"/>
    <x v="4397"/>
    <n v="1787.0790012628645"/>
    <x v="0"/>
    <x v="1564"/>
    <x v="7"/>
    <x v="7"/>
    <x v="9"/>
    <x v="4"/>
    <x v="2"/>
    <s v="Yerevan"/>
    <x v="18"/>
  </r>
  <r>
    <s v="11433"/>
    <x v="664"/>
    <x v="2"/>
    <n v="54"/>
    <n v="40.550196479981786"/>
    <x v="4398"/>
    <n v="461.04980352001826"/>
    <x v="1"/>
    <x v="831"/>
    <x v="0"/>
    <x v="0"/>
    <x v="17"/>
    <x v="4"/>
    <x v="2"/>
    <s v="Beijing"/>
    <x v="2"/>
  </r>
  <r>
    <s v="11434"/>
    <x v="161"/>
    <x v="1"/>
    <n v="4"/>
    <n v="347.83373890996597"/>
    <x v="4399"/>
    <n v="788.36626109003407"/>
    <x v="0"/>
    <x v="1415"/>
    <x v="9"/>
    <x v="9"/>
    <x v="14"/>
    <x v="3"/>
    <x v="0"/>
    <s v="Firenze"/>
    <x v="22"/>
  </r>
  <r>
    <s v="11437"/>
    <x v="662"/>
    <x v="1"/>
    <n v="8"/>
    <n v="19.500947660460387"/>
    <x v="4400"/>
    <n v="310.19905233953961"/>
    <x v="0"/>
    <x v="859"/>
    <x v="0"/>
    <x v="0"/>
    <x v="15"/>
    <x v="5"/>
    <x v="1"/>
    <s v="Naples"/>
    <x v="1"/>
  </r>
  <r>
    <s v="11438"/>
    <x v="655"/>
    <x v="1"/>
    <n v="10"/>
    <n v="352.69485866496228"/>
    <x v="3730"/>
    <n v="3747.3051413350377"/>
    <x v="0"/>
    <x v="1467"/>
    <x v="4"/>
    <x v="4"/>
    <x v="6"/>
    <x v="0"/>
    <x v="1"/>
    <s v="Quincy"/>
    <x v="1"/>
  </r>
  <r>
    <s v="11439"/>
    <x v="240"/>
    <x v="1"/>
    <n v="12"/>
    <n v="372.37973277256015"/>
    <x v="3030"/>
    <n v="11216.020267227439"/>
    <x v="0"/>
    <x v="171"/>
    <x v="4"/>
    <x v="4"/>
    <x v="6"/>
    <x v="0"/>
    <x v="1"/>
    <s v="East Orange"/>
    <x v="1"/>
  </r>
  <r>
    <s v="11440"/>
    <x v="969"/>
    <x v="1"/>
    <n v="10"/>
    <n v="903.04436478257276"/>
    <x v="628"/>
    <n v="886.95563521742724"/>
    <x v="0"/>
    <x v="377"/>
    <x v="7"/>
    <x v="7"/>
    <x v="13"/>
    <x v="4"/>
    <x v="2"/>
    <s v="Sapporo"/>
    <x v="15"/>
  </r>
  <r>
    <s v="11443"/>
    <x v="1047"/>
    <x v="2"/>
    <n v="10"/>
    <n v="116.60573089795422"/>
    <x v="2320"/>
    <n v="2843.3942691020457"/>
    <x v="1"/>
    <x v="17"/>
    <x v="8"/>
    <x v="8"/>
    <x v="10"/>
    <x v="1"/>
    <x v="0"/>
    <s v="Berlin"/>
    <x v="5"/>
  </r>
  <r>
    <s v="11445"/>
    <x v="544"/>
    <x v="0"/>
    <n v="9"/>
    <n v="938.20757904948141"/>
    <x v="1308"/>
    <n v="1948.1924209505187"/>
    <x v="0"/>
    <x v="205"/>
    <x v="4"/>
    <x v="4"/>
    <x v="0"/>
    <x v="0"/>
    <x v="2"/>
    <s v="Tokyo"/>
    <x v="15"/>
  </r>
  <r>
    <s v="11446"/>
    <x v="353"/>
    <x v="1"/>
    <n v="100"/>
    <n v="158.47932559238257"/>
    <x v="385"/>
    <n v="247.52067440761743"/>
    <x v="0"/>
    <x v="217"/>
    <x v="0"/>
    <x v="0"/>
    <x v="18"/>
    <x v="5"/>
    <x v="1"/>
    <s v="Vancouver"/>
    <x v="4"/>
  </r>
  <r>
    <s v="11447"/>
    <x v="655"/>
    <x v="1"/>
    <n v="5"/>
    <n v="6.7877553941931179"/>
    <x v="390"/>
    <n v="58.21224460580688"/>
    <x v="0"/>
    <x v="531"/>
    <x v="0"/>
    <x v="0"/>
    <x v="17"/>
    <x v="4"/>
    <x v="1"/>
    <s v="Burlington"/>
    <x v="1"/>
  </r>
  <r>
    <s v="11448"/>
    <x v="924"/>
    <x v="0"/>
    <n v="13"/>
    <n v="3025.7305743240418"/>
    <x v="4401"/>
    <n v="2470.3894256759581"/>
    <x v="0"/>
    <x v="926"/>
    <x v="4"/>
    <x v="4"/>
    <x v="0"/>
    <x v="0"/>
    <x v="1"/>
    <s v="Waukesha"/>
    <x v="1"/>
  </r>
  <r>
    <s v="11449"/>
    <x v="407"/>
    <x v="1"/>
    <n v="12"/>
    <n v="1578.5561004991164"/>
    <x v="731"/>
    <n v="1517.4438995008836"/>
    <x v="0"/>
    <x v="964"/>
    <x v="5"/>
    <x v="5"/>
    <x v="19"/>
    <x v="5"/>
    <x v="0"/>
    <s v="Bamberg"/>
    <x v="5"/>
  </r>
  <r>
    <s v="11450"/>
    <x v="370"/>
    <x v="1"/>
    <n v="12"/>
    <n v="1488.9671265883787"/>
    <x v="4402"/>
    <n v="17303.032873411623"/>
    <x v="0"/>
    <x v="1456"/>
    <x v="4"/>
    <x v="4"/>
    <x v="6"/>
    <x v="0"/>
    <x v="2"/>
    <s v="Urumqi"/>
    <x v="2"/>
  </r>
  <r>
    <s v="11451"/>
    <x v="871"/>
    <x v="0"/>
    <n v="24"/>
    <n v="1186.4175160143755"/>
    <x v="4403"/>
    <n v="6061.582483985625"/>
    <x v="1"/>
    <x v="638"/>
    <x v="5"/>
    <x v="5"/>
    <x v="7"/>
    <x v="5"/>
    <x v="0"/>
    <s v="Berlin"/>
    <x v="5"/>
  </r>
  <r>
    <s v="11454"/>
    <x v="1090"/>
    <x v="2"/>
    <n v="24"/>
    <n v="6.9558609428403724"/>
    <x v="4404"/>
    <n v="15.559139057159628"/>
    <x v="0"/>
    <x v="1273"/>
    <x v="2"/>
    <x v="2"/>
    <x v="17"/>
    <x v="4"/>
    <x v="1"/>
    <s v="East Orange"/>
    <x v="1"/>
  </r>
  <r>
    <s v="11455"/>
    <x v="477"/>
    <x v="1"/>
    <n v="13"/>
    <n v="93.966013614875507"/>
    <x v="4405"/>
    <n v="71.006986385124506"/>
    <x v="1"/>
    <x v="135"/>
    <x v="2"/>
    <x v="2"/>
    <x v="2"/>
    <x v="2"/>
    <x v="2"/>
    <s v="Beijing"/>
    <x v="2"/>
  </r>
  <r>
    <s v="11457"/>
    <x v="161"/>
    <x v="1"/>
    <n v="30"/>
    <n v="7690.7441495279945"/>
    <x v="2980"/>
    <n v="49.255850472005477"/>
    <x v="3"/>
    <x v="215"/>
    <x v="5"/>
    <x v="5"/>
    <x v="19"/>
    <x v="5"/>
    <x v="1"/>
    <s v="North Harford"/>
    <x v="1"/>
  </r>
  <r>
    <s v="11459"/>
    <x v="397"/>
    <x v="1"/>
    <n v="12"/>
    <n v="2023.6367205306797"/>
    <x v="4406"/>
    <n v="3929.43327946932"/>
    <x v="0"/>
    <x v="411"/>
    <x v="2"/>
    <x v="2"/>
    <x v="4"/>
    <x v="3"/>
    <x v="0"/>
    <s v="Strasbourg"/>
    <x v="7"/>
  </r>
  <r>
    <s v="11462"/>
    <x v="550"/>
    <x v="1"/>
    <n v="10"/>
    <n v="33.661033239401995"/>
    <x v="864"/>
    <n v="2566.238966760598"/>
    <x v="1"/>
    <x v="780"/>
    <x v="0"/>
    <x v="0"/>
    <x v="2"/>
    <x v="2"/>
    <x v="1"/>
    <s v="Bethesda"/>
    <x v="1"/>
  </r>
  <r>
    <s v="11466"/>
    <x v="128"/>
    <x v="2"/>
    <n v="8"/>
    <n v="4677.279400491555"/>
    <x v="4407"/>
    <n v="1075.5205995084452"/>
    <x v="2"/>
    <x v="1497"/>
    <x v="9"/>
    <x v="9"/>
    <x v="14"/>
    <x v="3"/>
    <x v="0"/>
    <s v="Paris"/>
    <x v="7"/>
  </r>
  <r>
    <s v="11467"/>
    <x v="162"/>
    <x v="0"/>
    <n v="10"/>
    <n v="15909.074102479635"/>
    <x v="2709"/>
    <n v="-9359.0741024796353"/>
    <x v="0"/>
    <x v="1250"/>
    <x v="4"/>
    <x v="4"/>
    <x v="6"/>
    <x v="0"/>
    <x v="1"/>
    <s v="Greeley"/>
    <x v="1"/>
  </r>
  <r>
    <s v="11469"/>
    <x v="342"/>
    <x v="0"/>
    <n v="8"/>
    <n v="517.14671166285473"/>
    <x v="4408"/>
    <n v="16006.853288337144"/>
    <x v="0"/>
    <x v="330"/>
    <x v="0"/>
    <x v="0"/>
    <x v="11"/>
    <x v="4"/>
    <x v="0"/>
    <s v="York"/>
    <x v="3"/>
  </r>
  <r>
    <s v="11470"/>
    <x v="730"/>
    <x v="1"/>
    <n v="9"/>
    <n v="1.8216635233924159"/>
    <x v="4409"/>
    <n v="59.685836476607584"/>
    <x v="1"/>
    <x v="661"/>
    <x v="0"/>
    <x v="0"/>
    <x v="21"/>
    <x v="0"/>
    <x v="1"/>
    <s v="Bethesda"/>
    <x v="1"/>
  </r>
  <r>
    <s v="11471"/>
    <x v="930"/>
    <x v="0"/>
    <n v="9"/>
    <n v="374.53736963510011"/>
    <x v="1134"/>
    <n v="1024.6626303649"/>
    <x v="0"/>
    <x v="1190"/>
    <x v="7"/>
    <x v="7"/>
    <x v="9"/>
    <x v="4"/>
    <x v="1"/>
    <s v="Houston"/>
    <x v="1"/>
  </r>
  <r>
    <s v="11472"/>
    <x v="890"/>
    <x v="1"/>
    <n v="10"/>
    <n v="100.86349899454129"/>
    <x v="169"/>
    <n v="2189.1365010054587"/>
    <x v="0"/>
    <x v="725"/>
    <x v="0"/>
    <x v="0"/>
    <x v="11"/>
    <x v="4"/>
    <x v="2"/>
    <s v="Tokyo"/>
    <x v="15"/>
  </r>
  <r>
    <s v="11473"/>
    <x v="632"/>
    <x v="0"/>
    <n v="30"/>
    <n v="2011.5327940599225"/>
    <x v="4410"/>
    <n v="3688.4672059400773"/>
    <x v="1"/>
    <x v="1068"/>
    <x v="0"/>
    <x v="0"/>
    <x v="11"/>
    <x v="4"/>
    <x v="1"/>
    <s v="Bethesda"/>
    <x v="1"/>
  </r>
  <r>
    <s v="11476"/>
    <x v="196"/>
    <x v="0"/>
    <n v="10"/>
    <n v="0.43968069416599487"/>
    <x v="3822"/>
    <n v="439.56031930583401"/>
    <x v="0"/>
    <x v="989"/>
    <x v="2"/>
    <x v="2"/>
    <x v="17"/>
    <x v="4"/>
    <x v="1"/>
    <s v="Bar Harbor"/>
    <x v="1"/>
  </r>
  <r>
    <s v="11480"/>
    <x v="514"/>
    <x v="1"/>
    <n v="10"/>
    <n v="1098.3082383749154"/>
    <x v="1110"/>
    <n v="786.69176162508461"/>
    <x v="0"/>
    <x v="1501"/>
    <x v="6"/>
    <x v="6"/>
    <x v="12"/>
    <x v="0"/>
    <x v="1"/>
    <s v="Albany"/>
    <x v="1"/>
  </r>
  <r>
    <s v="11481"/>
    <x v="831"/>
    <x v="1"/>
    <n v="5"/>
    <n v="423.12747999730334"/>
    <x v="38"/>
    <n v="-288.62747999730334"/>
    <x v="0"/>
    <x v="229"/>
    <x v="0"/>
    <x v="0"/>
    <x v="17"/>
    <x v="4"/>
    <x v="1"/>
    <s v="Waukesha"/>
    <x v="1"/>
  </r>
  <r>
    <s v="11484"/>
    <x v="875"/>
    <x v="2"/>
    <n v="26"/>
    <n v="65.282764675274294"/>
    <x v="4411"/>
    <n v="5134.7172353247261"/>
    <x v="2"/>
    <x v="193"/>
    <x v="3"/>
    <x v="3"/>
    <x v="8"/>
    <x v="3"/>
    <x v="2"/>
    <s v="Beijing"/>
    <x v="2"/>
  </r>
  <r>
    <s v="11485"/>
    <x v="199"/>
    <x v="2"/>
    <n v="8"/>
    <n v="516.33103516658593"/>
    <x v="2214"/>
    <n v="1331.6689648334141"/>
    <x v="1"/>
    <x v="260"/>
    <x v="6"/>
    <x v="6"/>
    <x v="12"/>
    <x v="0"/>
    <x v="0"/>
    <s v="Berlin"/>
    <x v="5"/>
  </r>
  <r>
    <s v="11486"/>
    <x v="754"/>
    <x v="1"/>
    <n v="9"/>
    <n v="99.651671139206073"/>
    <x v="1260"/>
    <n v="2576.3983288607942"/>
    <x v="0"/>
    <x v="4"/>
    <x v="2"/>
    <x v="2"/>
    <x v="4"/>
    <x v="3"/>
    <x v="1"/>
    <s v="Framingham"/>
    <x v="1"/>
  </r>
  <r>
    <s v="11488"/>
    <x v="469"/>
    <x v="1"/>
    <n v="10"/>
    <n v="866.97008277597774"/>
    <x v="315"/>
    <n v="1932.9299172240223"/>
    <x v="0"/>
    <x v="181"/>
    <x v="3"/>
    <x v="3"/>
    <x v="8"/>
    <x v="3"/>
    <x v="1"/>
    <s v="Annapolis"/>
    <x v="1"/>
  </r>
  <r>
    <s v="11489"/>
    <x v="885"/>
    <x v="1"/>
    <n v="12"/>
    <n v="723.790442489822"/>
    <x v="300"/>
    <n v="11252.209557510178"/>
    <x v="1"/>
    <x v="1337"/>
    <x v="4"/>
    <x v="4"/>
    <x v="6"/>
    <x v="0"/>
    <x v="2"/>
    <s v="Beijing"/>
    <x v="2"/>
  </r>
  <r>
    <s v="11490"/>
    <x v="386"/>
    <x v="0"/>
    <n v="12"/>
    <n v="2037.1519851738447"/>
    <x v="4412"/>
    <n v="1413.8480148261553"/>
    <x v="0"/>
    <x v="880"/>
    <x v="0"/>
    <x v="0"/>
    <x v="19"/>
    <x v="5"/>
    <x v="2"/>
    <s v="Tokyo"/>
    <x v="15"/>
  </r>
  <r>
    <s v="11491"/>
    <x v="657"/>
    <x v="0"/>
    <n v="9"/>
    <n v="380.14970755802318"/>
    <x v="3965"/>
    <n v="1379.4102924419767"/>
    <x v="0"/>
    <x v="15"/>
    <x v="8"/>
    <x v="8"/>
    <x v="10"/>
    <x v="1"/>
    <x v="0"/>
    <s v="Stockholm"/>
    <x v="33"/>
  </r>
  <r>
    <s v="11492"/>
    <x v="17"/>
    <x v="2"/>
    <n v="6"/>
    <n v="36.357940626139211"/>
    <x v="174"/>
    <n v="167.04205937386081"/>
    <x v="2"/>
    <x v="1411"/>
    <x v="0"/>
    <x v="0"/>
    <x v="17"/>
    <x v="4"/>
    <x v="2"/>
    <s v="Beijing"/>
    <x v="2"/>
  </r>
  <r>
    <s v="11493"/>
    <x v="495"/>
    <x v="0"/>
    <n v="10"/>
    <n v="12440.264714131283"/>
    <x v="1937"/>
    <n v="-590.56471413128202"/>
    <x v="0"/>
    <x v="1565"/>
    <x v="3"/>
    <x v="3"/>
    <x v="8"/>
    <x v="3"/>
    <x v="2"/>
    <s v="Sydney"/>
    <x v="8"/>
  </r>
  <r>
    <s v="11494"/>
    <x v="586"/>
    <x v="1"/>
    <n v="9"/>
    <n v="2178.5830657150441"/>
    <x v="118"/>
    <n v="1441.066934284956"/>
    <x v="0"/>
    <x v="1395"/>
    <x v="0"/>
    <x v="0"/>
    <x v="14"/>
    <x v="3"/>
    <x v="1"/>
    <s v="Vancouver"/>
    <x v="4"/>
  </r>
  <r>
    <s v="11496"/>
    <x v="960"/>
    <x v="1"/>
    <n v="10"/>
    <n v="40.215197075513153"/>
    <x v="169"/>
    <n v="2249.7848029244869"/>
    <x v="0"/>
    <x v="53"/>
    <x v="7"/>
    <x v="7"/>
    <x v="9"/>
    <x v="4"/>
    <x v="1"/>
    <s v="Cedar Park"/>
    <x v="1"/>
  </r>
  <r>
    <s v="11498"/>
    <x v="661"/>
    <x v="0"/>
    <n v="10"/>
    <n v="6.3881236926878033"/>
    <x v="425"/>
    <n v="983.61187630731217"/>
    <x v="2"/>
    <x v="668"/>
    <x v="3"/>
    <x v="3"/>
    <x v="13"/>
    <x v="4"/>
    <x v="1"/>
    <s v="Seattle"/>
    <x v="1"/>
  </r>
  <r>
    <s v="11499"/>
    <x v="648"/>
    <x v="0"/>
    <n v="12"/>
    <n v="188.56579128787854"/>
    <x v="4413"/>
    <n v="1423.8342087121216"/>
    <x v="0"/>
    <x v="1018"/>
    <x v="7"/>
    <x v="7"/>
    <x v="13"/>
    <x v="4"/>
    <x v="1"/>
    <s v="Minden"/>
    <x v="1"/>
  </r>
  <r>
    <s v="11501"/>
    <x v="561"/>
    <x v="2"/>
    <n v="20"/>
    <n v="241.99620612063831"/>
    <x v="448"/>
    <n v="2538.0037938793616"/>
    <x v="0"/>
    <x v="1018"/>
    <x v="7"/>
    <x v="7"/>
    <x v="13"/>
    <x v="4"/>
    <x v="0"/>
    <s v="Hofheim am Taunus"/>
    <x v="5"/>
  </r>
  <r>
    <s v="11502"/>
    <x v="475"/>
    <x v="1"/>
    <n v="4"/>
    <n v="8.3649005053074816"/>
    <x v="4414"/>
    <n v="375.60309949469251"/>
    <x v="0"/>
    <x v="1290"/>
    <x v="3"/>
    <x v="3"/>
    <x v="8"/>
    <x v="3"/>
    <x v="2"/>
    <s v="Singapore"/>
    <x v="17"/>
  </r>
  <r>
    <s v="11503"/>
    <x v="969"/>
    <x v="1"/>
    <n v="12"/>
    <n v="430.51069421494924"/>
    <x v="4415"/>
    <n v="48.289305785050772"/>
    <x v="0"/>
    <x v="753"/>
    <x v="0"/>
    <x v="0"/>
    <x v="17"/>
    <x v="4"/>
    <x v="1"/>
    <s v="Baltimore"/>
    <x v="1"/>
  </r>
  <r>
    <s v="11505"/>
    <x v="1040"/>
    <x v="1"/>
    <n v="13"/>
    <n v="2079.0496432672021"/>
    <x v="4416"/>
    <n v="10495.750356732797"/>
    <x v="1"/>
    <x v="160"/>
    <x v="4"/>
    <x v="4"/>
    <x v="6"/>
    <x v="0"/>
    <x v="1"/>
    <s v="Bethesda"/>
    <x v="1"/>
  </r>
  <r>
    <s v="11507"/>
    <x v="810"/>
    <x v="0"/>
    <n v="10"/>
    <n v="95.485812574367316"/>
    <x v="684"/>
    <n v="74.41418742563269"/>
    <x v="2"/>
    <x v="760"/>
    <x v="0"/>
    <x v="0"/>
    <x v="15"/>
    <x v="5"/>
    <x v="0"/>
    <s v="Paris"/>
    <x v="7"/>
  </r>
  <r>
    <s v="11508"/>
    <x v="745"/>
    <x v="1"/>
    <n v="13"/>
    <n v="3782.5300906578918"/>
    <x v="4417"/>
    <n v="889.45990934210795"/>
    <x v="0"/>
    <x v="1318"/>
    <x v="8"/>
    <x v="8"/>
    <x v="5"/>
    <x v="4"/>
    <x v="1"/>
    <s v="Humble"/>
    <x v="1"/>
  </r>
  <r>
    <s v="11510"/>
    <x v="83"/>
    <x v="1"/>
    <n v="9"/>
    <n v="63.733112083160712"/>
    <x v="4418"/>
    <n v="386.17688791683929"/>
    <x v="0"/>
    <x v="1534"/>
    <x v="0"/>
    <x v="0"/>
    <x v="15"/>
    <x v="5"/>
    <x v="1"/>
    <s v="Toppenish"/>
    <x v="1"/>
  </r>
  <r>
    <s v="11511"/>
    <x v="662"/>
    <x v="1"/>
    <n v="9"/>
    <n v="185.97424858773718"/>
    <x v="3705"/>
    <n v="975.02575141226282"/>
    <x v="2"/>
    <x v="367"/>
    <x v="5"/>
    <x v="5"/>
    <x v="7"/>
    <x v="5"/>
    <x v="1"/>
    <s v="Seattle"/>
    <x v="1"/>
  </r>
  <r>
    <s v="11514"/>
    <x v="552"/>
    <x v="1"/>
    <n v="13"/>
    <n v="5.0145726959169608"/>
    <x v="4419"/>
    <n v="371.85542730408304"/>
    <x v="1"/>
    <x v="746"/>
    <x v="0"/>
    <x v="0"/>
    <x v="15"/>
    <x v="5"/>
    <x v="1"/>
    <s v="Bethesda"/>
    <x v="1"/>
  </r>
  <r>
    <s v="11516"/>
    <x v="634"/>
    <x v="1"/>
    <n v="13"/>
    <n v="1547.4250822723611"/>
    <x v="4204"/>
    <n v="15144.724917727641"/>
    <x v="0"/>
    <x v="586"/>
    <x v="8"/>
    <x v="8"/>
    <x v="5"/>
    <x v="4"/>
    <x v="2"/>
    <s v="Kolkata"/>
    <x v="14"/>
  </r>
  <r>
    <s v="11517"/>
    <x v="954"/>
    <x v="2"/>
    <n v="18"/>
    <n v="123.77927373021113"/>
    <x v="4420"/>
    <n v="2800.0487262697889"/>
    <x v="0"/>
    <x v="39"/>
    <x v="3"/>
    <x v="3"/>
    <x v="8"/>
    <x v="3"/>
    <x v="2"/>
    <s v="Yerevan"/>
    <x v="18"/>
  </r>
  <r>
    <s v="11519"/>
    <x v="96"/>
    <x v="2"/>
    <n v="12"/>
    <n v="39.717623926336593"/>
    <x v="4421"/>
    <n v="3157.5223760736631"/>
    <x v="0"/>
    <x v="773"/>
    <x v="6"/>
    <x v="6"/>
    <x v="12"/>
    <x v="0"/>
    <x v="0"/>
    <s v="Munich"/>
    <x v="5"/>
  </r>
  <r>
    <s v="11520"/>
    <x v="1066"/>
    <x v="2"/>
    <n v="18"/>
    <n v="95.384769698500463"/>
    <x v="4422"/>
    <n v="2392.7152303014996"/>
    <x v="0"/>
    <x v="1291"/>
    <x v="3"/>
    <x v="3"/>
    <x v="13"/>
    <x v="4"/>
    <x v="1"/>
    <s v="New York"/>
    <x v="1"/>
  </r>
  <r>
    <s v="11521"/>
    <x v="182"/>
    <x v="1"/>
    <n v="10"/>
    <n v="616.24647951459622"/>
    <x v="315"/>
    <n v="2183.653520485404"/>
    <x v="0"/>
    <x v="181"/>
    <x v="3"/>
    <x v="3"/>
    <x v="8"/>
    <x v="3"/>
    <x v="1"/>
    <s v="Bayonne"/>
    <x v="1"/>
  </r>
  <r>
    <s v="11523"/>
    <x v="158"/>
    <x v="1"/>
    <n v="12"/>
    <n v="490.30646812645904"/>
    <x v="3076"/>
    <n v="5149.093531873541"/>
    <x v="0"/>
    <x v="204"/>
    <x v="4"/>
    <x v="4"/>
    <x v="6"/>
    <x v="0"/>
    <x v="1"/>
    <s v="Elmira"/>
    <x v="1"/>
  </r>
  <r>
    <s v="11524"/>
    <x v="456"/>
    <x v="0"/>
    <n v="20"/>
    <n v="475.7648373958562"/>
    <x v="1095"/>
    <n v="4884.2351626041436"/>
    <x v="1"/>
    <x v="295"/>
    <x v="6"/>
    <x v="6"/>
    <x v="12"/>
    <x v="0"/>
    <x v="1"/>
    <s v="Bethesda"/>
    <x v="1"/>
  </r>
  <r>
    <s v="11526"/>
    <x v="375"/>
    <x v="1"/>
    <n v="9"/>
    <n v="221.54903387266722"/>
    <x v="4423"/>
    <n v="637.20346612733283"/>
    <x v="0"/>
    <x v="11"/>
    <x v="0"/>
    <x v="0"/>
    <x v="1"/>
    <x v="1"/>
    <x v="1"/>
    <s v="Quincy"/>
    <x v="1"/>
  </r>
  <r>
    <s v="11527"/>
    <x v="392"/>
    <x v="0"/>
    <n v="24"/>
    <n v="252.07136585912056"/>
    <x v="4424"/>
    <n v="-14.409265859120552"/>
    <x v="2"/>
    <x v="1031"/>
    <x v="0"/>
    <x v="0"/>
    <x v="2"/>
    <x v="2"/>
    <x v="0"/>
    <s v="Paris"/>
    <x v="7"/>
  </r>
  <r>
    <s v="11528"/>
    <x v="572"/>
    <x v="2"/>
    <n v="12"/>
    <n v="1153.7528242747439"/>
    <x v="1096"/>
    <n v="2362.2471757252561"/>
    <x v="0"/>
    <x v="232"/>
    <x v="5"/>
    <x v="5"/>
    <x v="19"/>
    <x v="5"/>
    <x v="0"/>
    <s v="Amsterdam"/>
    <x v="29"/>
  </r>
  <r>
    <s v="11531"/>
    <x v="728"/>
    <x v="2"/>
    <n v="10"/>
    <n v="314.97752959197521"/>
    <x v="4358"/>
    <n v="10675.022470408025"/>
    <x v="0"/>
    <x v="452"/>
    <x v="4"/>
    <x v="4"/>
    <x v="5"/>
    <x v="4"/>
    <x v="0"/>
    <s v="Berne"/>
    <x v="27"/>
  </r>
  <r>
    <s v="11532"/>
    <x v="949"/>
    <x v="0"/>
    <n v="10"/>
    <n v="3.0806160984815674"/>
    <x v="4425"/>
    <n v="1696.8193839015184"/>
    <x v="0"/>
    <x v="1256"/>
    <x v="3"/>
    <x v="3"/>
    <x v="8"/>
    <x v="3"/>
    <x v="2"/>
    <s v="Shanghai"/>
    <x v="2"/>
  </r>
  <r>
    <s v="11534"/>
    <x v="1079"/>
    <x v="2"/>
    <n v="20"/>
    <n v="2161.4983312855798"/>
    <x v="689"/>
    <n v="1638.5016687144202"/>
    <x v="0"/>
    <x v="1068"/>
    <x v="0"/>
    <x v="0"/>
    <x v="11"/>
    <x v="4"/>
    <x v="2"/>
    <s v="Tehran"/>
    <x v="9"/>
  </r>
  <r>
    <s v="11535"/>
    <x v="254"/>
    <x v="3"/>
    <n v="4"/>
    <n v="145.16538258834802"/>
    <x v="4426"/>
    <n v="2.7946174116519842"/>
    <x v="0"/>
    <x v="1213"/>
    <x v="0"/>
    <x v="0"/>
    <x v="21"/>
    <x v="0"/>
    <x v="1"/>
    <s v="Rochester"/>
    <x v="1"/>
  </r>
  <r>
    <s v="11536"/>
    <x v="599"/>
    <x v="3"/>
    <n v="36"/>
    <n v="5321.1244017167974"/>
    <x v="4427"/>
    <n v="1437.475598283203"/>
    <x v="3"/>
    <x v="860"/>
    <x v="6"/>
    <x v="6"/>
    <x v="12"/>
    <x v="0"/>
    <x v="1"/>
    <s v="North Harford"/>
    <x v="1"/>
  </r>
  <r>
    <s v="11538"/>
    <x v="69"/>
    <x v="2"/>
    <n v="10"/>
    <n v="9129.4421587184515"/>
    <x v="4428"/>
    <n v="-2479.4421587184515"/>
    <x v="1"/>
    <x v="1228"/>
    <x v="4"/>
    <x v="4"/>
    <x v="6"/>
    <x v="0"/>
    <x v="1"/>
    <s v="Bethesda"/>
    <x v="1"/>
  </r>
  <r>
    <s v="11539"/>
    <x v="56"/>
    <x v="2"/>
    <n v="8"/>
    <n v="125.22833070259745"/>
    <x v="4429"/>
    <n v="3244.3716692974026"/>
    <x v="1"/>
    <x v="463"/>
    <x v="4"/>
    <x v="4"/>
    <x v="6"/>
    <x v="0"/>
    <x v="0"/>
    <s v="Berlin"/>
    <x v="5"/>
  </r>
  <r>
    <s v="11540"/>
    <x v="45"/>
    <x v="2"/>
    <n v="13"/>
    <n v="846.30649994676821"/>
    <x v="4430"/>
    <n v="2852.8935000532315"/>
    <x v="3"/>
    <x v="616"/>
    <x v="5"/>
    <x v="5"/>
    <x v="19"/>
    <x v="5"/>
    <x v="1"/>
    <s v="North Harford"/>
    <x v="1"/>
  </r>
  <r>
    <s v="11541"/>
    <x v="995"/>
    <x v="0"/>
    <n v="12"/>
    <n v="551.55653853612921"/>
    <x v="4431"/>
    <n v="10.417461463870836"/>
    <x v="2"/>
    <x v="45"/>
    <x v="1"/>
    <x v="1"/>
    <x v="3"/>
    <x v="1"/>
    <x v="0"/>
    <s v="Paris"/>
    <x v="7"/>
  </r>
  <r>
    <s v="11544"/>
    <x v="650"/>
    <x v="2"/>
    <n v="400"/>
    <n v="19.52582468692512"/>
    <x v="2629"/>
    <n v="9468.4741753130747"/>
    <x v="2"/>
    <x v="1566"/>
    <x v="0"/>
    <x v="0"/>
    <x v="18"/>
    <x v="5"/>
    <x v="2"/>
    <s v="Beijing"/>
    <x v="2"/>
  </r>
  <r>
    <s v="11545"/>
    <x v="254"/>
    <x v="3"/>
    <n v="9"/>
    <n v="2626.8949313164744"/>
    <x v="3524"/>
    <n v="17569.105068683526"/>
    <x v="0"/>
    <x v="1032"/>
    <x v="7"/>
    <x v="7"/>
    <x v="11"/>
    <x v="4"/>
    <x v="1"/>
    <s v="Lakeland"/>
    <x v="1"/>
  </r>
  <r>
    <s v="11546"/>
    <x v="590"/>
    <x v="1"/>
    <n v="9"/>
    <n v="3713.6908562773515"/>
    <x v="3425"/>
    <n v="-53.140856277351304"/>
    <x v="0"/>
    <x v="353"/>
    <x v="0"/>
    <x v="0"/>
    <x v="14"/>
    <x v="3"/>
    <x v="1"/>
    <s v="Toppenish"/>
    <x v="1"/>
  </r>
  <r>
    <s v="11549"/>
    <x v="860"/>
    <x v="2"/>
    <n v="10"/>
    <n v="549.61104045513878"/>
    <x v="1323"/>
    <n v="8250.3889595448618"/>
    <x v="0"/>
    <x v="905"/>
    <x v="4"/>
    <x v="4"/>
    <x v="6"/>
    <x v="0"/>
    <x v="1"/>
    <s v="Everett"/>
    <x v="1"/>
  </r>
  <r>
    <s v="11550"/>
    <x v="735"/>
    <x v="2"/>
    <n v="10"/>
    <n v="72.540863981692652"/>
    <x v="1676"/>
    <n v="126.95913601830735"/>
    <x v="0"/>
    <x v="826"/>
    <x v="0"/>
    <x v="0"/>
    <x v="17"/>
    <x v="4"/>
    <x v="1"/>
    <s v="Houston"/>
    <x v="1"/>
  </r>
  <r>
    <s v="11552"/>
    <x v="775"/>
    <x v="2"/>
    <n v="10"/>
    <n v="1968.4919910929912"/>
    <x v="821"/>
    <n v="23021.508008907011"/>
    <x v="0"/>
    <x v="504"/>
    <x v="7"/>
    <x v="7"/>
    <x v="11"/>
    <x v="4"/>
    <x v="2"/>
    <s v="Damascus"/>
    <x v="26"/>
  </r>
  <r>
    <s v="11557"/>
    <x v="509"/>
    <x v="2"/>
    <n v="9"/>
    <n v="175.09024851729782"/>
    <x v="4432"/>
    <n v="10371.142751482703"/>
    <x v="0"/>
    <x v="1565"/>
    <x v="3"/>
    <x v="3"/>
    <x v="8"/>
    <x v="3"/>
    <x v="1"/>
    <s v="Worcester"/>
    <x v="1"/>
  </r>
  <r>
    <s v="11558"/>
    <x v="679"/>
    <x v="1"/>
    <n v="10"/>
    <n v="335.37856973401017"/>
    <x v="6"/>
    <n v="6654.6214302659901"/>
    <x v="0"/>
    <x v="683"/>
    <x v="7"/>
    <x v="7"/>
    <x v="11"/>
    <x v="4"/>
    <x v="1"/>
    <s v="Grand Prairie"/>
    <x v="1"/>
  </r>
  <r>
    <s v="11561"/>
    <x v="115"/>
    <x v="1"/>
    <n v="8"/>
    <n v="3419.5482625847044"/>
    <x v="4433"/>
    <n v="8100.4517374152956"/>
    <x v="0"/>
    <x v="913"/>
    <x v="4"/>
    <x v="4"/>
    <x v="6"/>
    <x v="0"/>
    <x v="0"/>
    <s v="Warsaw"/>
    <x v="30"/>
  </r>
  <r>
    <s v="11562"/>
    <x v="661"/>
    <x v="0"/>
    <n v="12"/>
    <n v="27.744947284083334"/>
    <x v="4434"/>
    <n v="264.63805271591667"/>
    <x v="1"/>
    <x v="1328"/>
    <x v="0"/>
    <x v="0"/>
    <x v="21"/>
    <x v="0"/>
    <x v="2"/>
    <s v="Beijing"/>
    <x v="2"/>
  </r>
  <r>
    <s v="11564"/>
    <x v="236"/>
    <x v="2"/>
    <n v="10"/>
    <n v="279.10216911255463"/>
    <x v="1494"/>
    <n v="2310.8978308874453"/>
    <x v="0"/>
    <x v="672"/>
    <x v="8"/>
    <x v="8"/>
    <x v="13"/>
    <x v="4"/>
    <x v="0"/>
    <s v="Nizhny Novgorod"/>
    <x v="0"/>
  </r>
  <r>
    <s v="11565"/>
    <x v="705"/>
    <x v="1"/>
    <n v="52"/>
    <n v="7.5520905681578707"/>
    <x v="4435"/>
    <n v="1488.3319094318422"/>
    <x v="3"/>
    <x v="746"/>
    <x v="0"/>
    <x v="0"/>
    <x v="15"/>
    <x v="5"/>
    <x v="1"/>
    <s v="North Harford"/>
    <x v="1"/>
  </r>
  <r>
    <s v="11566"/>
    <x v="143"/>
    <x v="0"/>
    <n v="18"/>
    <n v="3847.6145882644923"/>
    <x v="4436"/>
    <n v="10925.385411735508"/>
    <x v="1"/>
    <x v="1080"/>
    <x v="2"/>
    <x v="2"/>
    <x v="4"/>
    <x v="3"/>
    <x v="2"/>
    <s v="Beijing"/>
    <x v="2"/>
  </r>
  <r>
    <s v="11569"/>
    <x v="713"/>
    <x v="0"/>
    <n v="10"/>
    <n v="817.32854403674514"/>
    <x v="303"/>
    <n v="2762.6714559632546"/>
    <x v="0"/>
    <x v="827"/>
    <x v="0"/>
    <x v="0"/>
    <x v="0"/>
    <x v="0"/>
    <x v="1"/>
    <s v="Hoboken"/>
    <x v="1"/>
  </r>
  <r>
    <s v="11571"/>
    <x v="342"/>
    <x v="0"/>
    <n v="13"/>
    <n v="249.75026771650215"/>
    <x v="3916"/>
    <n v="1323.2497322834979"/>
    <x v="1"/>
    <x v="768"/>
    <x v="7"/>
    <x v="7"/>
    <x v="9"/>
    <x v="4"/>
    <x v="2"/>
    <s v="Beijing"/>
    <x v="2"/>
  </r>
  <r>
    <s v="11573"/>
    <x v="23"/>
    <x v="1"/>
    <n v="8"/>
    <n v="415.35269259878311"/>
    <x v="1157"/>
    <n v="1612.569307401217"/>
    <x v="0"/>
    <x v="535"/>
    <x v="2"/>
    <x v="2"/>
    <x v="2"/>
    <x v="2"/>
    <x v="0"/>
    <s v="Koln"/>
    <x v="5"/>
  </r>
  <r>
    <s v="11574"/>
    <x v="658"/>
    <x v="0"/>
    <n v="10"/>
    <n v="1220.2348056389003"/>
    <x v="589"/>
    <n v="2069.7651943610999"/>
    <x v="0"/>
    <x v="1133"/>
    <x v="0"/>
    <x v="0"/>
    <x v="14"/>
    <x v="3"/>
    <x v="1"/>
    <s v="Boulder"/>
    <x v="1"/>
  </r>
  <r>
    <s v="11577"/>
    <x v="596"/>
    <x v="0"/>
    <n v="12"/>
    <n v="20.642892005548571"/>
    <x v="4437"/>
    <n v="112.75710799445143"/>
    <x v="0"/>
    <x v="830"/>
    <x v="0"/>
    <x v="0"/>
    <x v="17"/>
    <x v="4"/>
    <x v="2"/>
    <s v="Urumqi"/>
    <x v="2"/>
  </r>
  <r>
    <s v="11578"/>
    <x v="265"/>
    <x v="2"/>
    <n v="12"/>
    <n v="1129.0995508817819"/>
    <x v="4438"/>
    <n v="4582.9004491182186"/>
    <x v="0"/>
    <x v="362"/>
    <x v="0"/>
    <x v="0"/>
    <x v="14"/>
    <x v="3"/>
    <x v="2"/>
    <s v="Urumqi"/>
    <x v="2"/>
  </r>
  <r>
    <s v="11579"/>
    <x v="1079"/>
    <x v="2"/>
    <n v="400"/>
    <n v="2457.8614670733969"/>
    <x v="1952"/>
    <n v="-561.86146707339685"/>
    <x v="0"/>
    <x v="493"/>
    <x v="0"/>
    <x v="0"/>
    <x v="18"/>
    <x v="5"/>
    <x v="2"/>
    <s v="Hong Kong"/>
    <x v="2"/>
  </r>
  <r>
    <s v="11580"/>
    <x v="128"/>
    <x v="2"/>
    <n v="10"/>
    <n v="114.04419244814849"/>
    <x v="628"/>
    <n v="1675.9558075518514"/>
    <x v="0"/>
    <x v="377"/>
    <x v="7"/>
    <x v="7"/>
    <x v="13"/>
    <x v="4"/>
    <x v="1"/>
    <s v="Jersey City"/>
    <x v="1"/>
  </r>
  <r>
    <s v="11581"/>
    <x v="756"/>
    <x v="1"/>
    <n v="9"/>
    <n v="1203.8799404921549"/>
    <x v="640"/>
    <n v="1406.030059507845"/>
    <x v="0"/>
    <x v="246"/>
    <x v="2"/>
    <x v="2"/>
    <x v="2"/>
    <x v="2"/>
    <x v="1"/>
    <s v="Bacliff"/>
    <x v="1"/>
  </r>
  <r>
    <s v="11582"/>
    <x v="616"/>
    <x v="2"/>
    <n v="6"/>
    <n v="1504.8027754276559"/>
    <x v="4439"/>
    <n v="7745.9972245723438"/>
    <x v="1"/>
    <x v="1495"/>
    <x v="4"/>
    <x v="4"/>
    <x v="6"/>
    <x v="0"/>
    <x v="0"/>
    <s v="Berlin"/>
    <x v="5"/>
  </r>
  <r>
    <s v="11583"/>
    <x v="379"/>
    <x v="2"/>
    <n v="18"/>
    <n v="28.407691744793471"/>
    <x v="4440"/>
    <n v="1787.1923082552064"/>
    <x v="1"/>
    <x v="665"/>
    <x v="2"/>
    <x v="2"/>
    <x v="17"/>
    <x v="4"/>
    <x v="2"/>
    <s v="Beijing"/>
    <x v="2"/>
  </r>
  <r>
    <s v="11584"/>
    <x v="101"/>
    <x v="1"/>
    <n v="10"/>
    <n v="438.01237104159623"/>
    <x v="1699"/>
    <n v="-78.112371041596248"/>
    <x v="0"/>
    <x v="958"/>
    <x v="0"/>
    <x v="0"/>
    <x v="15"/>
    <x v="5"/>
    <x v="1"/>
    <s v="Castle Rock"/>
    <x v="1"/>
  </r>
  <r>
    <s v="11586"/>
    <x v="120"/>
    <x v="0"/>
    <n v="10"/>
    <n v="231.09167578279263"/>
    <x v="28"/>
    <n v="1637.9083242172073"/>
    <x v="3"/>
    <x v="23"/>
    <x v="6"/>
    <x v="6"/>
    <x v="12"/>
    <x v="0"/>
    <x v="1"/>
    <s v="North Harford"/>
    <x v="1"/>
  </r>
  <r>
    <s v="11587"/>
    <x v="840"/>
    <x v="0"/>
    <n v="13"/>
    <n v="3.6475369964758864"/>
    <x v="4441"/>
    <n v="619.70246300352414"/>
    <x v="0"/>
    <x v="1115"/>
    <x v="1"/>
    <x v="1"/>
    <x v="3"/>
    <x v="1"/>
    <x v="1"/>
    <s v="Houston"/>
    <x v="1"/>
  </r>
  <r>
    <s v="11589"/>
    <x v="369"/>
    <x v="1"/>
    <n v="4"/>
    <n v="77.947662569082553"/>
    <x v="996"/>
    <n v="174.85233743091746"/>
    <x v="1"/>
    <x v="1027"/>
    <x v="7"/>
    <x v="7"/>
    <x v="9"/>
    <x v="4"/>
    <x v="2"/>
    <s v="Beijing"/>
    <x v="2"/>
  </r>
  <r>
    <s v="11590"/>
    <x v="624"/>
    <x v="1"/>
    <n v="100"/>
    <n v="80.194057609071223"/>
    <x v="1217"/>
    <n v="254.80594239092878"/>
    <x v="0"/>
    <x v="396"/>
    <x v="0"/>
    <x v="0"/>
    <x v="18"/>
    <x v="5"/>
    <x v="1"/>
    <s v="Charleston"/>
    <x v="1"/>
  </r>
  <r>
    <s v="11591"/>
    <x v="185"/>
    <x v="1"/>
    <n v="13"/>
    <n v="201.36859762030335"/>
    <x v="4442"/>
    <n v="4398.9314023796969"/>
    <x v="2"/>
    <x v="635"/>
    <x v="0"/>
    <x v="0"/>
    <x v="0"/>
    <x v="0"/>
    <x v="2"/>
    <s v="Beijing"/>
    <x v="2"/>
  </r>
  <r>
    <s v="11592"/>
    <x v="980"/>
    <x v="2"/>
    <n v="10"/>
    <n v="229.52592677698951"/>
    <x v="135"/>
    <n v="2760.4740732230107"/>
    <x v="0"/>
    <x v="1552"/>
    <x v="0"/>
    <x v="0"/>
    <x v="11"/>
    <x v="4"/>
    <x v="1"/>
    <s v="Newark"/>
    <x v="1"/>
  </r>
  <r>
    <s v="11593"/>
    <x v="37"/>
    <x v="0"/>
    <n v="13"/>
    <n v="378.22544322324728"/>
    <x v="4443"/>
    <n v="3779.7745567767529"/>
    <x v="0"/>
    <x v="999"/>
    <x v="5"/>
    <x v="5"/>
    <x v="7"/>
    <x v="5"/>
    <x v="1"/>
    <s v="New Castle"/>
    <x v="1"/>
  </r>
  <r>
    <s v="11594"/>
    <x v="764"/>
    <x v="3"/>
    <n v="18"/>
    <n v="55.363615307926409"/>
    <x v="431"/>
    <n v="394.63638469207359"/>
    <x v="3"/>
    <x v="1075"/>
    <x v="0"/>
    <x v="0"/>
    <x v="21"/>
    <x v="0"/>
    <x v="1"/>
    <s v="North Harford"/>
    <x v="1"/>
  </r>
  <r>
    <s v="11595"/>
    <x v="250"/>
    <x v="1"/>
    <n v="9"/>
    <n v="7.6168805647243323"/>
    <x v="4444"/>
    <n v="139.90111943527566"/>
    <x v="0"/>
    <x v="903"/>
    <x v="2"/>
    <x v="2"/>
    <x v="2"/>
    <x v="2"/>
    <x v="2"/>
    <s v="Hong Kong"/>
    <x v="2"/>
  </r>
  <r>
    <s v="11596"/>
    <x v="440"/>
    <x v="0"/>
    <n v="9"/>
    <n v="95.944942148848469"/>
    <x v="1266"/>
    <n v="106.63155785115154"/>
    <x v="0"/>
    <x v="1148"/>
    <x v="2"/>
    <x v="2"/>
    <x v="2"/>
    <x v="2"/>
    <x v="1"/>
    <s v="Norfolk"/>
    <x v="1"/>
  </r>
  <r>
    <s v="11599"/>
    <x v="886"/>
    <x v="2"/>
    <n v="13"/>
    <n v="1196.640305689305"/>
    <x v="4445"/>
    <n v="2626.0596943106948"/>
    <x v="0"/>
    <x v="192"/>
    <x v="0"/>
    <x v="0"/>
    <x v="19"/>
    <x v="5"/>
    <x v="2"/>
    <s v="Tehran"/>
    <x v="9"/>
  </r>
  <r>
    <s v="11603"/>
    <x v="215"/>
    <x v="1"/>
    <n v="10"/>
    <n v="120.4566612390787"/>
    <x v="1677"/>
    <n v="7514.6433387609213"/>
    <x v="0"/>
    <x v="9"/>
    <x v="3"/>
    <x v="3"/>
    <x v="8"/>
    <x v="3"/>
    <x v="1"/>
    <s v="Houston"/>
    <x v="1"/>
  </r>
  <r>
    <s v="11606"/>
    <x v="447"/>
    <x v="0"/>
    <n v="30"/>
    <n v="2334.9239385777346"/>
    <x v="4446"/>
    <n v="16235.076061422265"/>
    <x v="3"/>
    <x v="572"/>
    <x v="8"/>
    <x v="8"/>
    <x v="13"/>
    <x v="4"/>
    <x v="1"/>
    <s v="North Harford"/>
    <x v="1"/>
  </r>
  <r>
    <s v="11607"/>
    <x v="707"/>
    <x v="0"/>
    <n v="36"/>
    <n v="13412.875816303369"/>
    <x v="4447"/>
    <n v="4551.124183696631"/>
    <x v="1"/>
    <x v="1156"/>
    <x v="7"/>
    <x v="7"/>
    <x v="11"/>
    <x v="4"/>
    <x v="2"/>
    <s v="Beijing"/>
    <x v="2"/>
  </r>
  <r>
    <s v="11608"/>
    <x v="830"/>
    <x v="2"/>
    <n v="20"/>
    <n v="40.659191951986571"/>
    <x v="215"/>
    <n v="2958.3408080480135"/>
    <x v="0"/>
    <x v="134"/>
    <x v="8"/>
    <x v="8"/>
    <x v="10"/>
    <x v="1"/>
    <x v="0"/>
    <s v="Landstuhl"/>
    <x v="5"/>
  </r>
  <r>
    <s v="11610"/>
    <x v="81"/>
    <x v="0"/>
    <n v="13"/>
    <n v="788.15662609525953"/>
    <x v="1181"/>
    <n v="688.04337390474052"/>
    <x v="0"/>
    <x v="1116"/>
    <x v="7"/>
    <x v="7"/>
    <x v="9"/>
    <x v="4"/>
    <x v="1"/>
    <s v="Kennebunkport"/>
    <x v="1"/>
  </r>
  <r>
    <s v="11612"/>
    <x v="154"/>
    <x v="1"/>
    <n v="8"/>
    <n v="39.022897846991988"/>
    <x v="4448"/>
    <n v="993.45710215300801"/>
    <x v="1"/>
    <x v="184"/>
    <x v="3"/>
    <x v="3"/>
    <x v="8"/>
    <x v="3"/>
    <x v="0"/>
    <s v="Berlin"/>
    <x v="5"/>
  </r>
  <r>
    <s v="11613"/>
    <x v="230"/>
    <x v="1"/>
    <n v="9"/>
    <n v="97.892335230283422"/>
    <x v="4449"/>
    <n v="2355.7936647697165"/>
    <x v="0"/>
    <x v="133"/>
    <x v="0"/>
    <x v="0"/>
    <x v="1"/>
    <x v="1"/>
    <x v="2"/>
    <s v="Ashgabat"/>
    <x v="6"/>
  </r>
  <r>
    <s v="11615"/>
    <x v="625"/>
    <x v="0"/>
    <n v="12"/>
    <n v="942.26990738713869"/>
    <x v="4450"/>
    <n v="1002.3200926128612"/>
    <x v="2"/>
    <x v="797"/>
    <x v="7"/>
    <x v="7"/>
    <x v="9"/>
    <x v="4"/>
    <x v="0"/>
    <s v="Paris"/>
    <x v="7"/>
  </r>
  <r>
    <s v="11617"/>
    <x v="712"/>
    <x v="1"/>
    <n v="12"/>
    <n v="895.93876915170654"/>
    <x v="968"/>
    <n v="1936.0612308482935"/>
    <x v="0"/>
    <x v="756"/>
    <x v="7"/>
    <x v="7"/>
    <x v="9"/>
    <x v="4"/>
    <x v="2"/>
    <s v="Tehran"/>
    <x v="9"/>
  </r>
  <r>
    <s v="11618"/>
    <x v="666"/>
    <x v="0"/>
    <n v="12"/>
    <n v="833.22292812287617"/>
    <x v="1437"/>
    <n v="1546.1820718771241"/>
    <x v="1"/>
    <x v="1317"/>
    <x v="8"/>
    <x v="8"/>
    <x v="10"/>
    <x v="1"/>
    <x v="1"/>
    <s v="Bethesda"/>
    <x v="1"/>
  </r>
  <r>
    <s v="11619"/>
    <x v="926"/>
    <x v="2"/>
    <n v="8"/>
    <n v="31.967554008418048"/>
    <x v="4451"/>
    <n v="141.99644599158194"/>
    <x v="0"/>
    <x v="979"/>
    <x v="2"/>
    <x v="2"/>
    <x v="2"/>
    <x v="2"/>
    <x v="0"/>
    <s v="Liverpool"/>
    <x v="3"/>
  </r>
  <r>
    <s v="11622"/>
    <x v="290"/>
    <x v="3"/>
    <n v="36"/>
    <n v="268.79727923104269"/>
    <x v="4452"/>
    <n v="22115.102720768959"/>
    <x v="3"/>
    <x v="658"/>
    <x v="6"/>
    <x v="6"/>
    <x v="0"/>
    <x v="0"/>
    <x v="1"/>
    <s v="North Harford"/>
    <x v="1"/>
  </r>
  <r>
    <s v="11623"/>
    <x v="195"/>
    <x v="0"/>
    <n v="9"/>
    <n v="559.39637502150902"/>
    <x v="4453"/>
    <n v="294.55862497849103"/>
    <x v="0"/>
    <x v="60"/>
    <x v="0"/>
    <x v="0"/>
    <x v="1"/>
    <x v="1"/>
    <x v="1"/>
    <s v="Oregon"/>
    <x v="1"/>
  </r>
  <r>
    <s v="11624"/>
    <x v="878"/>
    <x v="1"/>
    <n v="12"/>
    <n v="1.045545283624252"/>
    <x v="1961"/>
    <n v="317.43645471637575"/>
    <x v="0"/>
    <x v="107"/>
    <x v="0"/>
    <x v="0"/>
    <x v="15"/>
    <x v="5"/>
    <x v="1"/>
    <s v="New Brunswick"/>
    <x v="1"/>
  </r>
  <r>
    <s v="11627"/>
    <x v="483"/>
    <x v="3"/>
    <n v="9"/>
    <n v="444.61981223487663"/>
    <x v="4454"/>
    <n v="2298.8801877651235"/>
    <x v="0"/>
    <x v="444"/>
    <x v="5"/>
    <x v="5"/>
    <x v="7"/>
    <x v="5"/>
    <x v="1"/>
    <s v="Shreveport"/>
    <x v="1"/>
  </r>
  <r>
    <s v="11628"/>
    <x v="592"/>
    <x v="2"/>
    <n v="12"/>
    <n v="395.5902616180781"/>
    <x v="2346"/>
    <n v="2336.3797383819219"/>
    <x v="1"/>
    <x v="725"/>
    <x v="0"/>
    <x v="0"/>
    <x v="11"/>
    <x v="4"/>
    <x v="0"/>
    <s v="Berlin"/>
    <x v="5"/>
  </r>
  <r>
    <s v="11634"/>
    <x v="414"/>
    <x v="0"/>
    <n v="20"/>
    <n v="471.05199257108779"/>
    <x v="4455"/>
    <n v="328.74800742891216"/>
    <x v="1"/>
    <x v="555"/>
    <x v="0"/>
    <x v="0"/>
    <x v="15"/>
    <x v="5"/>
    <x v="1"/>
    <s v="Bethesda"/>
    <x v="1"/>
  </r>
  <r>
    <s v="11635"/>
    <x v="765"/>
    <x v="1"/>
    <n v="12"/>
    <n v="757.72252285987975"/>
    <x v="4456"/>
    <n v="14570.477477140121"/>
    <x v="0"/>
    <x v="494"/>
    <x v="3"/>
    <x v="3"/>
    <x v="5"/>
    <x v="4"/>
    <x v="2"/>
    <s v="Tehran"/>
    <x v="9"/>
  </r>
  <r>
    <s v="11636"/>
    <x v="226"/>
    <x v="2"/>
    <n v="48"/>
    <n v="401.27895776775279"/>
    <x v="4457"/>
    <n v="7639.7210422322469"/>
    <x v="2"/>
    <x v="1129"/>
    <x v="4"/>
    <x v="4"/>
    <x v="6"/>
    <x v="0"/>
    <x v="1"/>
    <s v="Seattle"/>
    <x v="1"/>
  </r>
  <r>
    <s v="11637"/>
    <x v="593"/>
    <x v="0"/>
    <n v="13"/>
    <n v="0.12093715175258275"/>
    <x v="4458"/>
    <n v="213.95306284824744"/>
    <x v="0"/>
    <x v="109"/>
    <x v="0"/>
    <x v="0"/>
    <x v="15"/>
    <x v="5"/>
    <x v="1"/>
    <s v="New London"/>
    <x v="1"/>
  </r>
  <r>
    <s v="11639"/>
    <x v="712"/>
    <x v="1"/>
    <n v="12"/>
    <n v="1155.2930837901508"/>
    <x v="4459"/>
    <n v="4418.5069162098498"/>
    <x v="2"/>
    <x v="1006"/>
    <x v="4"/>
    <x v="4"/>
    <x v="0"/>
    <x v="0"/>
    <x v="1"/>
    <s v="Seattle"/>
    <x v="1"/>
  </r>
  <r>
    <s v="11640"/>
    <x v="517"/>
    <x v="1"/>
    <n v="12"/>
    <n v="540.39497445008124"/>
    <x v="4402"/>
    <n v="18251.605025549918"/>
    <x v="1"/>
    <x v="1456"/>
    <x v="4"/>
    <x v="4"/>
    <x v="6"/>
    <x v="0"/>
    <x v="1"/>
    <s v="Bethesda"/>
    <x v="1"/>
  </r>
  <r>
    <s v="11641"/>
    <x v="70"/>
    <x v="2"/>
    <n v="10"/>
    <n v="98.339763481343439"/>
    <x v="90"/>
    <n v="1401.5602365186567"/>
    <x v="0"/>
    <x v="1488"/>
    <x v="1"/>
    <x v="1"/>
    <x v="3"/>
    <x v="1"/>
    <x v="1"/>
    <s v="Toronto"/>
    <x v="4"/>
  </r>
  <r>
    <s v="11647"/>
    <x v="328"/>
    <x v="0"/>
    <n v="10"/>
    <n v="167.67507199698832"/>
    <x v="345"/>
    <n v="1832.3249280030118"/>
    <x v="1"/>
    <x v="497"/>
    <x v="6"/>
    <x v="6"/>
    <x v="12"/>
    <x v="0"/>
    <x v="1"/>
    <s v="Bethesda"/>
    <x v="1"/>
  </r>
  <r>
    <s v="11648"/>
    <x v="1021"/>
    <x v="0"/>
    <n v="12"/>
    <n v="8726.3630372257303"/>
    <x v="3201"/>
    <n v="-4573.5630372257301"/>
    <x v="2"/>
    <x v="923"/>
    <x v="0"/>
    <x v="0"/>
    <x v="0"/>
    <x v="0"/>
    <x v="1"/>
    <s v="Seattle"/>
    <x v="1"/>
  </r>
  <r>
    <s v="11649"/>
    <x v="851"/>
    <x v="0"/>
    <n v="12"/>
    <n v="1.7271116484956206"/>
    <x v="3137"/>
    <n v="1630.2728883515044"/>
    <x v="0"/>
    <x v="732"/>
    <x v="7"/>
    <x v="7"/>
    <x v="9"/>
    <x v="4"/>
    <x v="1"/>
    <s v="Elmira"/>
    <x v="1"/>
  </r>
  <r>
    <s v="11651"/>
    <x v="115"/>
    <x v="1"/>
    <n v="10"/>
    <n v="5657.9728794423363"/>
    <x v="115"/>
    <n v="32.027120557663693"/>
    <x v="0"/>
    <x v="282"/>
    <x v="9"/>
    <x v="9"/>
    <x v="14"/>
    <x v="3"/>
    <x v="1"/>
    <s v="Trenton"/>
    <x v="1"/>
  </r>
  <r>
    <s v="11652"/>
    <x v="1043"/>
    <x v="0"/>
    <n v="24"/>
    <n v="8364.9473770185778"/>
    <x v="4460"/>
    <n v="-1968.3173770185776"/>
    <x v="2"/>
    <x v="637"/>
    <x v="8"/>
    <x v="8"/>
    <x v="16"/>
    <x v="4"/>
    <x v="1"/>
    <s v="Seattle"/>
    <x v="1"/>
  </r>
  <r>
    <s v="11654"/>
    <x v="696"/>
    <x v="0"/>
    <n v="24"/>
    <n v="18320.449986659525"/>
    <x v="4461"/>
    <n v="-3564.4499866595252"/>
    <x v="3"/>
    <x v="933"/>
    <x v="4"/>
    <x v="4"/>
    <x v="6"/>
    <x v="0"/>
    <x v="1"/>
    <s v="North Harford"/>
    <x v="1"/>
  </r>
  <r>
    <s v="11656"/>
    <x v="430"/>
    <x v="2"/>
    <n v="24"/>
    <n v="391.05625568935005"/>
    <x v="4462"/>
    <n v="5770.5537443106496"/>
    <x v="1"/>
    <x v="381"/>
    <x v="2"/>
    <x v="2"/>
    <x v="4"/>
    <x v="3"/>
    <x v="0"/>
    <s v="Berlin"/>
    <x v="5"/>
  </r>
  <r>
    <s v="11658"/>
    <x v="912"/>
    <x v="1"/>
    <n v="120"/>
    <n v="38.192022001503034"/>
    <x v="4463"/>
    <n v="312.84397799849694"/>
    <x v="0"/>
    <x v="984"/>
    <x v="0"/>
    <x v="0"/>
    <x v="18"/>
    <x v="5"/>
    <x v="1"/>
    <s v="Lafayette"/>
    <x v="1"/>
  </r>
  <r>
    <s v="11660"/>
    <x v="684"/>
    <x v="0"/>
    <n v="12"/>
    <n v="463.79656555264489"/>
    <x v="4021"/>
    <n v="226.50343444735506"/>
    <x v="1"/>
    <x v="91"/>
    <x v="3"/>
    <x v="3"/>
    <x v="13"/>
    <x v="4"/>
    <x v="2"/>
    <s v="Beijing"/>
    <x v="2"/>
  </r>
  <r>
    <s v="11661"/>
    <x v="710"/>
    <x v="0"/>
    <n v="12"/>
    <n v="156.89644861461264"/>
    <x v="4464"/>
    <n v="-40.013448614612642"/>
    <x v="0"/>
    <x v="1002"/>
    <x v="2"/>
    <x v="2"/>
    <x v="2"/>
    <x v="2"/>
    <x v="1"/>
    <s v="Green Bay"/>
    <x v="1"/>
  </r>
  <r>
    <s v="11662"/>
    <x v="565"/>
    <x v="0"/>
    <n v="24"/>
    <n v="813.75149021952018"/>
    <x v="4465"/>
    <n v="7025.44850978048"/>
    <x v="3"/>
    <x v="205"/>
    <x v="4"/>
    <x v="4"/>
    <x v="0"/>
    <x v="0"/>
    <x v="1"/>
    <s v="North Harford"/>
    <x v="1"/>
  </r>
  <r>
    <s v="11672"/>
    <x v="241"/>
    <x v="1"/>
    <n v="12"/>
    <n v="66.527926510447571"/>
    <x v="1459"/>
    <n v="1385.4720734895525"/>
    <x v="0"/>
    <x v="1116"/>
    <x v="7"/>
    <x v="7"/>
    <x v="9"/>
    <x v="4"/>
    <x v="2"/>
    <s v="Tokyo"/>
    <x v="15"/>
  </r>
  <r>
    <s v="11673"/>
    <x v="642"/>
    <x v="0"/>
    <n v="12"/>
    <n v="221.538824654217"/>
    <x v="2256"/>
    <n v="3288.461175345783"/>
    <x v="0"/>
    <x v="154"/>
    <x v="5"/>
    <x v="5"/>
    <x v="7"/>
    <x v="5"/>
    <x v="1"/>
    <s v="Morristown"/>
    <x v="1"/>
  </r>
  <r>
    <s v="11674"/>
    <x v="172"/>
    <x v="2"/>
    <n v="18"/>
    <n v="1314.4353615617206"/>
    <x v="2578"/>
    <n v="-86.235361561720538"/>
    <x v="0"/>
    <x v="1531"/>
    <x v="2"/>
    <x v="2"/>
    <x v="20"/>
    <x v="3"/>
    <x v="2"/>
    <s v="Sydney"/>
    <x v="8"/>
  </r>
  <r>
    <s v="11675"/>
    <x v="669"/>
    <x v="2"/>
    <n v="36"/>
    <n v="281.35359615425904"/>
    <x v="4466"/>
    <n v="1147.066403845741"/>
    <x v="2"/>
    <x v="1193"/>
    <x v="0"/>
    <x v="0"/>
    <x v="17"/>
    <x v="4"/>
    <x v="1"/>
    <s v="Seattle"/>
    <x v="1"/>
  </r>
  <r>
    <s v="11676"/>
    <x v="722"/>
    <x v="1"/>
    <n v="26"/>
    <n v="78.080624370815158"/>
    <x v="4467"/>
    <n v="7229.9193756291852"/>
    <x v="0"/>
    <x v="690"/>
    <x v="6"/>
    <x v="6"/>
    <x v="12"/>
    <x v="0"/>
    <x v="1"/>
    <s v="Desoto"/>
    <x v="1"/>
  </r>
  <r>
    <s v="11677"/>
    <x v="537"/>
    <x v="1"/>
    <n v="13"/>
    <n v="958.13183581680767"/>
    <x v="4468"/>
    <n v="18633.868164183194"/>
    <x v="0"/>
    <x v="1232"/>
    <x v="4"/>
    <x v="4"/>
    <x v="6"/>
    <x v="0"/>
    <x v="1"/>
    <s v="Provincetown"/>
    <x v="1"/>
  </r>
  <r>
    <s v="11678"/>
    <x v="295"/>
    <x v="2"/>
    <n v="10"/>
    <n v="3151.0100110036706"/>
    <x v="1296"/>
    <n v="5348.989988996329"/>
    <x v="0"/>
    <x v="890"/>
    <x v="4"/>
    <x v="4"/>
    <x v="6"/>
    <x v="0"/>
    <x v="1"/>
    <s v="Lewiston"/>
    <x v="1"/>
  </r>
  <r>
    <s v="11680"/>
    <x v="931"/>
    <x v="2"/>
    <n v="12"/>
    <n v="5.5153714969581866"/>
    <x v="4231"/>
    <n v="106.48962850304181"/>
    <x v="1"/>
    <x v="436"/>
    <x v="0"/>
    <x v="0"/>
    <x v="17"/>
    <x v="4"/>
    <x v="0"/>
    <s v="Berlin"/>
    <x v="5"/>
  </r>
  <r>
    <s v="11681"/>
    <x v="441"/>
    <x v="1"/>
    <n v="10"/>
    <n v="87.05377880971038"/>
    <x v="1699"/>
    <n v="272.84622119028961"/>
    <x v="0"/>
    <x v="835"/>
    <x v="0"/>
    <x v="0"/>
    <x v="15"/>
    <x v="5"/>
    <x v="1"/>
    <s v="Granger"/>
    <x v="1"/>
  </r>
  <r>
    <s v="11683"/>
    <x v="1022"/>
    <x v="0"/>
    <n v="12"/>
    <n v="127.82327386749763"/>
    <x v="4469"/>
    <n v="1577.3767261325024"/>
    <x v="0"/>
    <x v="1389"/>
    <x v="7"/>
    <x v="7"/>
    <x v="9"/>
    <x v="4"/>
    <x v="1"/>
    <s v="Toronto"/>
    <x v="4"/>
  </r>
  <r>
    <s v="11684"/>
    <x v="531"/>
    <x v="2"/>
    <n v="20"/>
    <n v="1608.8500023623067"/>
    <x v="1284"/>
    <n v="4631.1499976376936"/>
    <x v="0"/>
    <x v="591"/>
    <x v="6"/>
    <x v="6"/>
    <x v="0"/>
    <x v="0"/>
    <x v="0"/>
    <s v="Stockport"/>
    <x v="3"/>
  </r>
  <r>
    <s v="11686"/>
    <x v="834"/>
    <x v="1"/>
    <n v="8"/>
    <n v="58.935565038532651"/>
    <x v="4470"/>
    <n v="42.464434961467354"/>
    <x v="1"/>
    <x v="1141"/>
    <x v="0"/>
    <x v="0"/>
    <x v="17"/>
    <x v="4"/>
    <x v="1"/>
    <s v="Bethesda"/>
    <x v="1"/>
  </r>
  <r>
    <s v="11687"/>
    <x v="374"/>
    <x v="1"/>
    <n v="6"/>
    <n v="88.165810032925407"/>
    <x v="4471"/>
    <n v="505.83418996707462"/>
    <x v="0"/>
    <x v="1430"/>
    <x v="8"/>
    <x v="8"/>
    <x v="13"/>
    <x v="4"/>
    <x v="2"/>
    <s v="Tehran"/>
    <x v="9"/>
  </r>
  <r>
    <s v="11688"/>
    <x v="790"/>
    <x v="1"/>
    <n v="6"/>
    <n v="48.942271327192337"/>
    <x v="4202"/>
    <n v="241.05772867280766"/>
    <x v="0"/>
    <x v="543"/>
    <x v="0"/>
    <x v="0"/>
    <x v="17"/>
    <x v="4"/>
    <x v="1"/>
    <s v="Denver"/>
    <x v="1"/>
  </r>
  <r>
    <s v="11695"/>
    <x v="33"/>
    <x v="0"/>
    <n v="13"/>
    <n v="2449.8877294703279"/>
    <x v="4472"/>
    <n v="-427.48772947032785"/>
    <x v="0"/>
    <x v="754"/>
    <x v="4"/>
    <x v="4"/>
    <x v="6"/>
    <x v="0"/>
    <x v="1"/>
    <s v="Cheney"/>
    <x v="1"/>
  </r>
  <r>
    <s v="11699"/>
    <x v="798"/>
    <x v="2"/>
    <n v="9"/>
    <n v="3705.7938704625576"/>
    <x v="726"/>
    <n v="-1232.9938704625574"/>
    <x v="0"/>
    <x v="896"/>
    <x v="6"/>
    <x v="6"/>
    <x v="12"/>
    <x v="0"/>
    <x v="2"/>
    <s v="Seoul"/>
    <x v="12"/>
  </r>
  <r>
    <s v="11700"/>
    <x v="627"/>
    <x v="1"/>
    <n v="10"/>
    <n v="749.03543312905151"/>
    <x v="4473"/>
    <n v="430.96456687094849"/>
    <x v="0"/>
    <x v="1198"/>
    <x v="7"/>
    <x v="7"/>
    <x v="9"/>
    <x v="4"/>
    <x v="1"/>
    <s v="Nantucket"/>
    <x v="1"/>
  </r>
  <r>
    <s v="11701"/>
    <x v="247"/>
    <x v="2"/>
    <n v="10"/>
    <n v="14153.359231100587"/>
    <x v="1017"/>
    <n v="-8473.3592311005868"/>
    <x v="0"/>
    <x v="413"/>
    <x v="0"/>
    <x v="0"/>
    <x v="0"/>
    <x v="0"/>
    <x v="1"/>
    <s v="Milwaukee"/>
    <x v="1"/>
  </r>
  <r>
    <s v="11702"/>
    <x v="602"/>
    <x v="2"/>
    <n v="10"/>
    <n v="504.35616093764713"/>
    <x v="674"/>
    <n v="4485.6438390623525"/>
    <x v="0"/>
    <x v="1156"/>
    <x v="7"/>
    <x v="7"/>
    <x v="11"/>
    <x v="4"/>
    <x v="1"/>
    <s v="Milliken"/>
    <x v="1"/>
  </r>
  <r>
    <s v="11703"/>
    <x v="1037"/>
    <x v="1"/>
    <n v="6"/>
    <n v="0.65868634100542167"/>
    <x v="1051"/>
    <n v="653.34131365899452"/>
    <x v="0"/>
    <x v="728"/>
    <x v="0"/>
    <x v="0"/>
    <x v="11"/>
    <x v="4"/>
    <x v="0"/>
    <s v="Lyon"/>
    <x v="7"/>
  </r>
  <r>
    <s v="11704"/>
    <x v="627"/>
    <x v="1"/>
    <n v="10"/>
    <n v="233.13408883436276"/>
    <x v="669"/>
    <n v="65.865911165637243"/>
    <x v="0"/>
    <x v="1183"/>
    <x v="0"/>
    <x v="0"/>
    <x v="17"/>
    <x v="4"/>
    <x v="1"/>
    <s v="Newark"/>
    <x v="1"/>
  </r>
  <r>
    <s v="11705"/>
    <x v="248"/>
    <x v="1"/>
    <n v="8"/>
    <n v="7.3190767099298428"/>
    <x v="1789"/>
    <n v="93.960923290070156"/>
    <x v="0"/>
    <x v="588"/>
    <x v="2"/>
    <x v="2"/>
    <x v="2"/>
    <x v="2"/>
    <x v="0"/>
    <s v="Torino"/>
    <x v="22"/>
  </r>
  <r>
    <s v="11706"/>
    <x v="666"/>
    <x v="0"/>
    <n v="24"/>
    <n v="190.80601125448041"/>
    <x v="4474"/>
    <n v="461.5939887455196"/>
    <x v="1"/>
    <x v="1493"/>
    <x v="0"/>
    <x v="0"/>
    <x v="21"/>
    <x v="0"/>
    <x v="1"/>
    <s v="Bethesda"/>
    <x v="1"/>
  </r>
  <r>
    <s v="11707"/>
    <x v="251"/>
    <x v="1"/>
    <n v="6"/>
    <n v="129.96983529118577"/>
    <x v="4475"/>
    <n v="108.72576470881424"/>
    <x v="2"/>
    <x v="550"/>
    <x v="2"/>
    <x v="2"/>
    <x v="17"/>
    <x v="4"/>
    <x v="0"/>
    <s v="Paris"/>
    <x v="7"/>
  </r>
  <r>
    <s v="11709"/>
    <x v="512"/>
    <x v="0"/>
    <n v="9"/>
    <n v="289.16766101213329"/>
    <x v="185"/>
    <n v="1582.8323389878667"/>
    <x v="0"/>
    <x v="784"/>
    <x v="5"/>
    <x v="5"/>
    <x v="7"/>
    <x v="5"/>
    <x v="1"/>
    <s v="Elmira"/>
    <x v="1"/>
  </r>
  <r>
    <s v="11711"/>
    <x v="849"/>
    <x v="1"/>
    <n v="12"/>
    <n v="92.93356173904985"/>
    <x v="4476"/>
    <n v="2001.3664382609504"/>
    <x v="0"/>
    <x v="651"/>
    <x v="7"/>
    <x v="7"/>
    <x v="13"/>
    <x v="4"/>
    <x v="1"/>
    <s v="Pittsfield"/>
    <x v="1"/>
  </r>
  <r>
    <s v="11713"/>
    <x v="491"/>
    <x v="1"/>
    <n v="13"/>
    <n v="1830.7120618497283"/>
    <x v="3044"/>
    <n v="3486.2879381502717"/>
    <x v="0"/>
    <x v="1395"/>
    <x v="0"/>
    <x v="0"/>
    <x v="14"/>
    <x v="3"/>
    <x v="1"/>
    <s v="Bayonne"/>
    <x v="1"/>
  </r>
  <r>
    <s v="11714"/>
    <x v="1005"/>
    <x v="2"/>
    <n v="8"/>
    <n v="30.463261842266114"/>
    <x v="4477"/>
    <n v="5427.1367381577338"/>
    <x v="1"/>
    <x v="1251"/>
    <x v="3"/>
    <x v="3"/>
    <x v="5"/>
    <x v="4"/>
    <x v="0"/>
    <s v="Berlin"/>
    <x v="5"/>
  </r>
  <r>
    <s v="11715"/>
    <x v="914"/>
    <x v="0"/>
    <n v="12"/>
    <n v="5441.8643173820183"/>
    <x v="105"/>
    <n v="-1721.8643173820183"/>
    <x v="0"/>
    <x v="794"/>
    <x v="5"/>
    <x v="5"/>
    <x v="7"/>
    <x v="5"/>
    <x v="0"/>
    <s v="Moscow"/>
    <x v="0"/>
  </r>
  <r>
    <s v="11716"/>
    <x v="657"/>
    <x v="0"/>
    <n v="30"/>
    <n v="4866.533066111977"/>
    <x v="4478"/>
    <n v="4110.3669338880227"/>
    <x v="1"/>
    <x v="12"/>
    <x v="0"/>
    <x v="0"/>
    <x v="1"/>
    <x v="1"/>
    <x v="2"/>
    <s v="Beijing"/>
    <x v="2"/>
  </r>
  <r>
    <s v="11717"/>
    <x v="1084"/>
    <x v="2"/>
    <n v="12"/>
    <n v="1497.3050620427796"/>
    <x v="2166"/>
    <n v="3479.0949379572203"/>
    <x v="0"/>
    <x v="354"/>
    <x v="0"/>
    <x v="0"/>
    <x v="14"/>
    <x v="3"/>
    <x v="1"/>
    <s v="Bellevue"/>
    <x v="1"/>
  </r>
  <r>
    <s v="11720"/>
    <x v="974"/>
    <x v="2"/>
    <n v="26"/>
    <n v="8.2089693931242209"/>
    <x v="4479"/>
    <n v="274.69103060687576"/>
    <x v="1"/>
    <x v="1044"/>
    <x v="0"/>
    <x v="0"/>
    <x v="17"/>
    <x v="4"/>
    <x v="1"/>
    <s v="Bethesda"/>
    <x v="1"/>
  </r>
  <r>
    <s v="11721"/>
    <x v="33"/>
    <x v="0"/>
    <n v="13"/>
    <n v="531.78575087709498"/>
    <x v="1280"/>
    <n v="1042.0142491229049"/>
    <x v="0"/>
    <x v="1173"/>
    <x v="8"/>
    <x v="8"/>
    <x v="13"/>
    <x v="4"/>
    <x v="1"/>
    <s v="Richardson"/>
    <x v="1"/>
  </r>
  <r>
    <s v="11722"/>
    <x v="811"/>
    <x v="0"/>
    <n v="12"/>
    <n v="1295.0064032596376"/>
    <x v="4480"/>
    <n v="2834.4035967403624"/>
    <x v="0"/>
    <x v="195"/>
    <x v="3"/>
    <x v="3"/>
    <x v="8"/>
    <x v="3"/>
    <x v="1"/>
    <s v="Litchfield County"/>
    <x v="1"/>
  </r>
  <r>
    <s v="11725"/>
    <x v="813"/>
    <x v="2"/>
    <n v="9"/>
    <n v="3885.9166100825114"/>
    <x v="2003"/>
    <n v="2065.8333899174886"/>
    <x v="0"/>
    <x v="1228"/>
    <x v="4"/>
    <x v="4"/>
    <x v="6"/>
    <x v="0"/>
    <x v="1"/>
    <s v="Waterbury"/>
    <x v="1"/>
  </r>
  <r>
    <s v="11727"/>
    <x v="148"/>
    <x v="1"/>
    <n v="12"/>
    <n v="2638.7512380185481"/>
    <x v="1987"/>
    <n v="760.04876198145212"/>
    <x v="0"/>
    <x v="490"/>
    <x v="0"/>
    <x v="0"/>
    <x v="19"/>
    <x v="5"/>
    <x v="1"/>
    <s v="Parker"/>
    <x v="1"/>
  </r>
  <r>
    <s v="11728"/>
    <x v="601"/>
    <x v="1"/>
    <n v="10"/>
    <n v="848.14686525942295"/>
    <x v="899"/>
    <n v="12141.853134740577"/>
    <x v="0"/>
    <x v="568"/>
    <x v="3"/>
    <x v="3"/>
    <x v="5"/>
    <x v="4"/>
    <x v="1"/>
    <s v="Veradale"/>
    <x v="1"/>
  </r>
  <r>
    <s v="11731"/>
    <x v="139"/>
    <x v="1"/>
    <n v="13"/>
    <n v="2174.4025579440763"/>
    <x v="4481"/>
    <n v="-191.50255794407622"/>
    <x v="0"/>
    <x v="754"/>
    <x v="4"/>
    <x v="4"/>
    <x v="6"/>
    <x v="0"/>
    <x v="2"/>
    <s v="Osaka"/>
    <x v="15"/>
  </r>
  <r>
    <s v="11732"/>
    <x v="245"/>
    <x v="1"/>
    <n v="10"/>
    <n v="67.79717107926443"/>
    <x v="1144"/>
    <n v="1142.2028289207356"/>
    <x v="0"/>
    <x v="1116"/>
    <x v="7"/>
    <x v="7"/>
    <x v="9"/>
    <x v="4"/>
    <x v="1"/>
    <s v="Germantown"/>
    <x v="1"/>
  </r>
  <r>
    <s v="11733"/>
    <x v="92"/>
    <x v="1"/>
    <n v="10"/>
    <n v="16.406663990820842"/>
    <x v="84"/>
    <n v="1373.5933360091792"/>
    <x v="1"/>
    <x v="678"/>
    <x v="8"/>
    <x v="8"/>
    <x v="13"/>
    <x v="4"/>
    <x v="0"/>
    <s v="Berlin"/>
    <x v="5"/>
  </r>
  <r>
    <s v="11734"/>
    <x v="888"/>
    <x v="1"/>
    <n v="4"/>
    <n v="114.86219003890832"/>
    <x v="4482"/>
    <n v="427.23780996109167"/>
    <x v="0"/>
    <x v="299"/>
    <x v="7"/>
    <x v="7"/>
    <x v="11"/>
    <x v="4"/>
    <x v="0"/>
    <s v="Dublin"/>
    <x v="16"/>
  </r>
  <r>
    <s v="11736"/>
    <x v="697"/>
    <x v="2"/>
    <n v="12"/>
    <n v="4.0733450605527892"/>
    <x v="2283"/>
    <n v="4411.926654939447"/>
    <x v="0"/>
    <x v="479"/>
    <x v="4"/>
    <x v="4"/>
    <x v="5"/>
    <x v="4"/>
    <x v="1"/>
    <s v="Denton"/>
    <x v="1"/>
  </r>
  <r>
    <s v="11737"/>
    <x v="125"/>
    <x v="2"/>
    <n v="20"/>
    <n v="181.26876407403677"/>
    <x v="1382"/>
    <n v="577.73123592596323"/>
    <x v="0"/>
    <x v="1297"/>
    <x v="1"/>
    <x v="1"/>
    <x v="3"/>
    <x v="1"/>
    <x v="1"/>
    <s v="Grand Junction"/>
    <x v="1"/>
  </r>
  <r>
    <s v="11738"/>
    <x v="711"/>
    <x v="2"/>
    <n v="6"/>
    <n v="2069.1670380998521"/>
    <x v="4483"/>
    <n v="7165.5929619001481"/>
    <x v="0"/>
    <x v="1462"/>
    <x v="3"/>
    <x v="3"/>
    <x v="8"/>
    <x v="3"/>
    <x v="2"/>
    <s v="Osaka"/>
    <x v="15"/>
  </r>
  <r>
    <s v="11741"/>
    <x v="947"/>
    <x v="0"/>
    <n v="9"/>
    <n v="0.14772200716045905"/>
    <x v="4484"/>
    <n v="259.31277799283959"/>
    <x v="0"/>
    <x v="1150"/>
    <x v="0"/>
    <x v="0"/>
    <x v="15"/>
    <x v="5"/>
    <x v="1"/>
    <s v="Passaic"/>
    <x v="1"/>
  </r>
  <r>
    <s v="11742"/>
    <x v="471"/>
    <x v="1"/>
    <n v="12"/>
    <n v="29.073517821452452"/>
    <x v="4485"/>
    <n v="2166.4764821785479"/>
    <x v="0"/>
    <x v="1123"/>
    <x v="6"/>
    <x v="6"/>
    <x v="12"/>
    <x v="0"/>
    <x v="1"/>
    <s v="Fort Lauderdale"/>
    <x v="1"/>
  </r>
  <r>
    <s v="11743"/>
    <x v="409"/>
    <x v="2"/>
    <n v="9"/>
    <n v="3580.1409413168658"/>
    <x v="121"/>
    <n v="2710.8590586831342"/>
    <x v="2"/>
    <x v="533"/>
    <x v="8"/>
    <x v="8"/>
    <x v="5"/>
    <x v="4"/>
    <x v="0"/>
    <s v="Paris"/>
    <x v="7"/>
  </r>
  <r>
    <s v="11744"/>
    <x v="90"/>
    <x v="1"/>
    <n v="5"/>
    <n v="652.06447244882509"/>
    <x v="2290"/>
    <n v="97.685527551174914"/>
    <x v="0"/>
    <x v="1293"/>
    <x v="8"/>
    <x v="8"/>
    <x v="10"/>
    <x v="1"/>
    <x v="1"/>
    <s v="Leominster"/>
    <x v="1"/>
  </r>
  <r>
    <s v="11745"/>
    <x v="197"/>
    <x v="2"/>
    <n v="20"/>
    <n v="1104.8520246743451"/>
    <x v="694"/>
    <n v="4875.1479753256554"/>
    <x v="2"/>
    <x v="369"/>
    <x v="5"/>
    <x v="5"/>
    <x v="7"/>
    <x v="5"/>
    <x v="1"/>
    <s v="Seattle"/>
    <x v="1"/>
  </r>
  <r>
    <s v="11746"/>
    <x v="322"/>
    <x v="1"/>
    <n v="9"/>
    <n v="517.93923323658817"/>
    <x v="4486"/>
    <n v="13722.060766763412"/>
    <x v="0"/>
    <x v="50"/>
    <x v="4"/>
    <x v="4"/>
    <x v="6"/>
    <x v="0"/>
    <x v="1"/>
    <s v="Martinsville"/>
    <x v="1"/>
  </r>
  <r>
    <s v="11747"/>
    <x v="813"/>
    <x v="2"/>
    <n v="18"/>
    <n v="4.2391308054850949"/>
    <x v="4487"/>
    <n v="770.16086919451493"/>
    <x v="0"/>
    <x v="43"/>
    <x v="2"/>
    <x v="2"/>
    <x v="17"/>
    <x v="4"/>
    <x v="2"/>
    <s v="Sydney"/>
    <x v="8"/>
  </r>
  <r>
    <s v="11750"/>
    <x v="911"/>
    <x v="2"/>
    <n v="12"/>
    <n v="443.31753327974997"/>
    <x v="138"/>
    <n v="1770.68246672025"/>
    <x v="0"/>
    <x v="527"/>
    <x v="6"/>
    <x v="6"/>
    <x v="12"/>
    <x v="0"/>
    <x v="1"/>
    <s v="Montclair"/>
    <x v="1"/>
  </r>
  <r>
    <s v="11752"/>
    <x v="689"/>
    <x v="0"/>
    <n v="9"/>
    <n v="345.32425489047154"/>
    <x v="3903"/>
    <n v="1581.8757451095285"/>
    <x v="0"/>
    <x v="475"/>
    <x v="0"/>
    <x v="0"/>
    <x v="2"/>
    <x v="2"/>
    <x v="1"/>
    <s v="Racine"/>
    <x v="1"/>
  </r>
  <r>
    <s v="11753"/>
    <x v="480"/>
    <x v="0"/>
    <n v="9"/>
    <n v="35.521904605608853"/>
    <x v="4488"/>
    <n v="300.33559539439113"/>
    <x v="1"/>
    <x v="1297"/>
    <x v="1"/>
    <x v="1"/>
    <x v="3"/>
    <x v="1"/>
    <x v="1"/>
    <s v="Bethesda"/>
    <x v="1"/>
  </r>
  <r>
    <s v="11754"/>
    <x v="1022"/>
    <x v="0"/>
    <n v="10"/>
    <n v="311.97239765698657"/>
    <x v="4489"/>
    <n v="5248.0276023430133"/>
    <x v="0"/>
    <x v="155"/>
    <x v="4"/>
    <x v="4"/>
    <x v="6"/>
    <x v="0"/>
    <x v="2"/>
    <s v="Ashgabat"/>
    <x v="6"/>
  </r>
  <r>
    <s v="11756"/>
    <x v="294"/>
    <x v="2"/>
    <n v="18"/>
    <n v="249.66989915063959"/>
    <x v="4490"/>
    <n v="620.33010084936041"/>
    <x v="1"/>
    <x v="1363"/>
    <x v="0"/>
    <x v="0"/>
    <x v="17"/>
    <x v="4"/>
    <x v="2"/>
    <s v="Beijing"/>
    <x v="2"/>
  </r>
  <r>
    <s v="11757"/>
    <x v="329"/>
    <x v="2"/>
    <n v="10"/>
    <n v="220.50250809259427"/>
    <x v="785"/>
    <n v="3608.9974919074057"/>
    <x v="0"/>
    <x v="1235"/>
    <x v="7"/>
    <x v="7"/>
    <x v="5"/>
    <x v="4"/>
    <x v="0"/>
    <s v="Hofheim am Taunus"/>
    <x v="5"/>
  </r>
  <r>
    <s v="11758"/>
    <x v="46"/>
    <x v="2"/>
    <n v="10"/>
    <n v="369.83106540252408"/>
    <x v="785"/>
    <n v="3459.668934597476"/>
    <x v="0"/>
    <x v="583"/>
    <x v="8"/>
    <x v="8"/>
    <x v="5"/>
    <x v="4"/>
    <x v="1"/>
    <s v="Hackensack"/>
    <x v="1"/>
  </r>
  <r>
    <s v="11760"/>
    <x v="420"/>
    <x v="0"/>
    <n v="20"/>
    <n v="3165.3455684960004"/>
    <x v="1419"/>
    <n v="10814.654431503999"/>
    <x v="3"/>
    <x v="519"/>
    <x v="0"/>
    <x v="0"/>
    <x v="11"/>
    <x v="4"/>
    <x v="1"/>
    <s v="North Harford"/>
    <x v="1"/>
  </r>
  <r>
    <s v="11761"/>
    <x v="33"/>
    <x v="0"/>
    <n v="26"/>
    <n v="3910.5976943101145"/>
    <x v="4491"/>
    <n v="13124.552305689887"/>
    <x v="0"/>
    <x v="468"/>
    <x v="4"/>
    <x v="4"/>
    <x v="5"/>
    <x v="4"/>
    <x v="2"/>
    <s v="Tehran"/>
    <x v="9"/>
  </r>
  <r>
    <s v="11762"/>
    <x v="397"/>
    <x v="1"/>
    <n v="4"/>
    <n v="4.2734436369108186"/>
    <x v="1445"/>
    <n v="492.37655636308915"/>
    <x v="0"/>
    <x v="1149"/>
    <x v="5"/>
    <x v="5"/>
    <x v="7"/>
    <x v="5"/>
    <x v="1"/>
    <s v="Kennebunkport"/>
    <x v="1"/>
  </r>
  <r>
    <s v="11763"/>
    <x v="582"/>
    <x v="2"/>
    <n v="12"/>
    <n v="262.83918849355848"/>
    <x v="4492"/>
    <n v="8620.9208115064412"/>
    <x v="0"/>
    <x v="578"/>
    <x v="8"/>
    <x v="8"/>
    <x v="5"/>
    <x v="4"/>
    <x v="0"/>
    <s v="Giebelstadt"/>
    <x v="5"/>
  </r>
  <r>
    <s v="11764"/>
    <x v="62"/>
    <x v="2"/>
    <n v="24"/>
    <n v="1.3090720550875492"/>
    <x v="3875"/>
    <n v="971.89092794491251"/>
    <x v="0"/>
    <x v="122"/>
    <x v="1"/>
    <x v="1"/>
    <x v="3"/>
    <x v="1"/>
    <x v="0"/>
    <s v="Dublin"/>
    <x v="16"/>
  </r>
  <r>
    <s v="11767"/>
    <x v="222"/>
    <x v="1"/>
    <n v="5"/>
    <n v="1.4213245718253373"/>
    <x v="1141"/>
    <n v="393.57867542817468"/>
    <x v="0"/>
    <x v="767"/>
    <x v="7"/>
    <x v="7"/>
    <x v="9"/>
    <x v="4"/>
    <x v="1"/>
    <s v="La Porte"/>
    <x v="1"/>
  </r>
  <r>
    <s v="11771"/>
    <x v="63"/>
    <x v="0"/>
    <n v="10"/>
    <n v="638.20358279310108"/>
    <x v="3369"/>
    <n v="3951.7964172068987"/>
    <x v="0"/>
    <x v="1196"/>
    <x v="0"/>
    <x v="0"/>
    <x v="11"/>
    <x v="4"/>
    <x v="2"/>
    <s v="Yerevan"/>
    <x v="18"/>
  </r>
  <r>
    <s v="11772"/>
    <x v="33"/>
    <x v="0"/>
    <n v="26"/>
    <n v="2174.3896839340491"/>
    <x v="4493"/>
    <n v="7714.8103160659521"/>
    <x v="1"/>
    <x v="718"/>
    <x v="5"/>
    <x v="5"/>
    <x v="7"/>
    <x v="5"/>
    <x v="1"/>
    <s v="Bethesda"/>
    <x v="1"/>
  </r>
  <r>
    <s v="11774"/>
    <x v="207"/>
    <x v="1"/>
    <n v="10"/>
    <n v="489.13520266816187"/>
    <x v="821"/>
    <n v="24500.864797331837"/>
    <x v="0"/>
    <x v="639"/>
    <x v="7"/>
    <x v="7"/>
    <x v="11"/>
    <x v="4"/>
    <x v="1"/>
    <s v="Everett"/>
    <x v="1"/>
  </r>
  <r>
    <s v="11775"/>
    <x v="135"/>
    <x v="2"/>
    <n v="24"/>
    <n v="796.26627766215506"/>
    <x v="1843"/>
    <n v="6897.3337223378458"/>
    <x v="0"/>
    <x v="58"/>
    <x v="7"/>
    <x v="7"/>
    <x v="5"/>
    <x v="4"/>
    <x v="0"/>
    <s v="Cambridge"/>
    <x v="3"/>
  </r>
  <r>
    <s v="11776"/>
    <x v="1062"/>
    <x v="0"/>
    <n v="10"/>
    <n v="2.2498896452146853"/>
    <x v="2575"/>
    <n v="254.65011035478528"/>
    <x v="0"/>
    <x v="1370"/>
    <x v="1"/>
    <x v="1"/>
    <x v="3"/>
    <x v="1"/>
    <x v="1"/>
    <s v="East Orange"/>
    <x v="1"/>
  </r>
  <r>
    <s v="11777"/>
    <x v="1044"/>
    <x v="2"/>
    <n v="26"/>
    <n v="187.43150866754755"/>
    <x v="4494"/>
    <n v="165.62849133245246"/>
    <x v="0"/>
    <x v="280"/>
    <x v="0"/>
    <x v="0"/>
    <x v="17"/>
    <x v="4"/>
    <x v="1"/>
    <s v="Spring"/>
    <x v="1"/>
  </r>
  <r>
    <s v="11779"/>
    <x v="700"/>
    <x v="2"/>
    <n v="9"/>
    <n v="199.0919528798631"/>
    <x v="4495"/>
    <n v="3170.8680471201369"/>
    <x v="0"/>
    <x v="564"/>
    <x v="3"/>
    <x v="3"/>
    <x v="5"/>
    <x v="4"/>
    <x v="1"/>
    <s v="Denver"/>
    <x v="1"/>
  </r>
  <r>
    <s v="11782"/>
    <x v="666"/>
    <x v="0"/>
    <n v="10"/>
    <n v="816.36074634574732"/>
    <x v="345"/>
    <n v="1183.6392536542526"/>
    <x v="2"/>
    <x v="943"/>
    <x v="5"/>
    <x v="5"/>
    <x v="19"/>
    <x v="5"/>
    <x v="0"/>
    <s v="Paris"/>
    <x v="7"/>
  </r>
  <r>
    <s v="11784"/>
    <x v="256"/>
    <x v="2"/>
    <n v="40"/>
    <n v="5.0551260717931097"/>
    <x v="4496"/>
    <n v="7114.944873928207"/>
    <x v="0"/>
    <x v="275"/>
    <x v="4"/>
    <x v="4"/>
    <x v="6"/>
    <x v="0"/>
    <x v="2"/>
    <s v="Shanghai"/>
    <x v="2"/>
  </r>
  <r>
    <s v="11786"/>
    <x v="604"/>
    <x v="0"/>
    <n v="13"/>
    <n v="767.56859314352857"/>
    <x v="4275"/>
    <n v="1588.4314068564713"/>
    <x v="0"/>
    <x v="1178"/>
    <x v="7"/>
    <x v="7"/>
    <x v="9"/>
    <x v="4"/>
    <x v="2"/>
    <s v="Osaka"/>
    <x v="15"/>
  </r>
  <r>
    <s v="11787"/>
    <x v="419"/>
    <x v="0"/>
    <n v="9"/>
    <n v="340.9598687339049"/>
    <x v="3028"/>
    <n v="550.04013126609516"/>
    <x v="2"/>
    <x v="1169"/>
    <x v="7"/>
    <x v="7"/>
    <x v="13"/>
    <x v="4"/>
    <x v="1"/>
    <s v="Seattle"/>
    <x v="1"/>
  </r>
  <r>
    <s v="11789"/>
    <x v="379"/>
    <x v="2"/>
    <n v="9"/>
    <n v="8106.7063189030969"/>
    <x v="1709"/>
    <n v="11630.293681096904"/>
    <x v="0"/>
    <x v="713"/>
    <x v="0"/>
    <x v="0"/>
    <x v="11"/>
    <x v="4"/>
    <x v="2"/>
    <s v="Hong Kong"/>
    <x v="2"/>
  </r>
  <r>
    <s v="11791"/>
    <x v="409"/>
    <x v="2"/>
    <n v="24"/>
    <n v="444.1232314817135"/>
    <x v="1843"/>
    <n v="7249.4767685182869"/>
    <x v="2"/>
    <x v="58"/>
    <x v="7"/>
    <x v="7"/>
    <x v="5"/>
    <x v="4"/>
    <x v="1"/>
    <s v="Seattle"/>
    <x v="1"/>
  </r>
  <r>
    <s v="11792"/>
    <x v="615"/>
    <x v="1"/>
    <n v="10"/>
    <n v="154.48319538110076"/>
    <x v="944"/>
    <n v="355.41680461889922"/>
    <x v="0"/>
    <x v="687"/>
    <x v="0"/>
    <x v="0"/>
    <x v="17"/>
    <x v="4"/>
    <x v="1"/>
    <s v="Castle Rock"/>
    <x v="1"/>
  </r>
  <r>
    <s v="11794"/>
    <x v="74"/>
    <x v="2"/>
    <n v="13"/>
    <n v="298.11870674039557"/>
    <x v="4497"/>
    <n v="4603.6412932596049"/>
    <x v="0"/>
    <x v="495"/>
    <x v="3"/>
    <x v="3"/>
    <x v="5"/>
    <x v="4"/>
    <x v="1"/>
    <s v="Hackensack"/>
    <x v="1"/>
  </r>
  <r>
    <s v="11798"/>
    <x v="260"/>
    <x v="1"/>
    <n v="9"/>
    <n v="438.23346867721938"/>
    <x v="4498"/>
    <n v="3025.8665313227807"/>
    <x v="0"/>
    <x v="478"/>
    <x v="4"/>
    <x v="4"/>
    <x v="5"/>
    <x v="4"/>
    <x v="2"/>
    <s v="Bishkek"/>
    <x v="11"/>
  </r>
  <r>
    <s v="11799"/>
    <x v="173"/>
    <x v="1"/>
    <n v="18"/>
    <n v="83.705784942534635"/>
    <x v="1188"/>
    <n v="193.49421505746534"/>
    <x v="2"/>
    <x v="432"/>
    <x v="0"/>
    <x v="0"/>
    <x v="17"/>
    <x v="4"/>
    <x v="2"/>
    <s v="Beijing"/>
    <x v="2"/>
  </r>
  <r>
    <s v="11800"/>
    <x v="264"/>
    <x v="1"/>
    <n v="5"/>
    <n v="9.5265167921699803"/>
    <x v="54"/>
    <n v="63.073483207830016"/>
    <x v="0"/>
    <x v="49"/>
    <x v="0"/>
    <x v="0"/>
    <x v="1"/>
    <x v="1"/>
    <x v="1"/>
    <s v="Lewiston"/>
    <x v="1"/>
  </r>
  <r>
    <s v="11801"/>
    <x v="1062"/>
    <x v="0"/>
    <n v="10"/>
    <n v="21998.002311949876"/>
    <x v="1323"/>
    <n v="-13198.002311949876"/>
    <x v="0"/>
    <x v="945"/>
    <x v="4"/>
    <x v="4"/>
    <x v="6"/>
    <x v="0"/>
    <x v="1"/>
    <s v="Toronto"/>
    <x v="4"/>
  </r>
  <r>
    <s v="11802"/>
    <x v="268"/>
    <x v="2"/>
    <n v="40"/>
    <n v="31.954936638525236"/>
    <x v="4499"/>
    <n v="488.04506336147477"/>
    <x v="1"/>
    <x v="219"/>
    <x v="0"/>
    <x v="0"/>
    <x v="17"/>
    <x v="4"/>
    <x v="2"/>
    <s v="Beijing"/>
    <x v="2"/>
  </r>
  <r>
    <s v="11803"/>
    <x v="341"/>
    <x v="2"/>
    <n v="13"/>
    <n v="96.029975769041428"/>
    <x v="438"/>
    <n v="2359.1700242309585"/>
    <x v="0"/>
    <x v="582"/>
    <x v="6"/>
    <x v="6"/>
    <x v="12"/>
    <x v="0"/>
    <x v="2"/>
    <s v="Beijing"/>
    <x v="2"/>
  </r>
  <r>
    <s v="11805"/>
    <x v="346"/>
    <x v="0"/>
    <n v="12"/>
    <n v="1.9644824127302967"/>
    <x v="4500"/>
    <n v="151.1876175872697"/>
    <x v="1"/>
    <x v="719"/>
    <x v="0"/>
    <x v="0"/>
    <x v="15"/>
    <x v="5"/>
    <x v="0"/>
    <s v="Berlin"/>
    <x v="5"/>
  </r>
  <r>
    <s v="11807"/>
    <x v="280"/>
    <x v="1"/>
    <n v="30"/>
    <n v="3534.8660087704588"/>
    <x v="4501"/>
    <n v="11462.133991229541"/>
    <x v="0"/>
    <x v="57"/>
    <x v="3"/>
    <x v="3"/>
    <x v="16"/>
    <x v="4"/>
    <x v="1"/>
    <s v="Redmond"/>
    <x v="1"/>
  </r>
  <r>
    <s v="11808"/>
    <x v="306"/>
    <x v="1"/>
    <n v="5"/>
    <n v="443.03607666500847"/>
    <x v="465"/>
    <n v="906.46392333499148"/>
    <x v="0"/>
    <x v="1146"/>
    <x v="9"/>
    <x v="9"/>
    <x v="14"/>
    <x v="3"/>
    <x v="1"/>
    <s v="Sedalia"/>
    <x v="1"/>
  </r>
  <r>
    <s v="11809"/>
    <x v="855"/>
    <x v="1"/>
    <n v="10"/>
    <n v="551.20456601694309"/>
    <x v="28"/>
    <n v="1317.7954339830569"/>
    <x v="0"/>
    <x v="790"/>
    <x v="6"/>
    <x v="6"/>
    <x v="12"/>
    <x v="0"/>
    <x v="1"/>
    <s v="Minden"/>
    <x v="1"/>
  </r>
  <r>
    <s v="11811"/>
    <x v="680"/>
    <x v="1"/>
    <n v="6"/>
    <n v="177.27604351471092"/>
    <x v="4502"/>
    <n v="-0.52804351471093014"/>
    <x v="0"/>
    <x v="1392"/>
    <x v="2"/>
    <x v="2"/>
    <x v="17"/>
    <x v="4"/>
    <x v="1"/>
    <s v="Greeley"/>
    <x v="1"/>
  </r>
  <r>
    <s v="11812"/>
    <x v="763"/>
    <x v="1"/>
    <n v="8"/>
    <n v="55.712878013307176"/>
    <x v="4088"/>
    <n v="176.20712198669281"/>
    <x v="0"/>
    <x v="746"/>
    <x v="0"/>
    <x v="0"/>
    <x v="15"/>
    <x v="5"/>
    <x v="0"/>
    <s v="Giebelstadt"/>
    <x v="5"/>
  </r>
  <r>
    <s v="11813"/>
    <x v="184"/>
    <x v="1"/>
    <n v="9"/>
    <n v="143.55882690623082"/>
    <x v="4503"/>
    <n v="1280.4411730937691"/>
    <x v="0"/>
    <x v="785"/>
    <x v="7"/>
    <x v="7"/>
    <x v="9"/>
    <x v="4"/>
    <x v="1"/>
    <s v="Ridgely"/>
    <x v="1"/>
  </r>
  <r>
    <s v="11814"/>
    <x v="419"/>
    <x v="0"/>
    <n v="9"/>
    <n v="119.02875036175635"/>
    <x v="1579"/>
    <n v="123.88124963824364"/>
    <x v="0"/>
    <x v="838"/>
    <x v="0"/>
    <x v="0"/>
    <x v="15"/>
    <x v="5"/>
    <x v="1"/>
    <s v="New Brunswick"/>
    <x v="1"/>
  </r>
  <r>
    <s v="11815"/>
    <x v="678"/>
    <x v="1"/>
    <n v="4"/>
    <n v="41.903490852069105"/>
    <x v="3113"/>
    <n v="566.09650914793087"/>
    <x v="0"/>
    <x v="1025"/>
    <x v="7"/>
    <x v="7"/>
    <x v="11"/>
    <x v="4"/>
    <x v="0"/>
    <s v="Liverpool"/>
    <x v="3"/>
  </r>
  <r>
    <s v="11816"/>
    <x v="943"/>
    <x v="1"/>
    <n v="10"/>
    <n v="780.43075027805583"/>
    <x v="1802"/>
    <n v="-280.43075027805583"/>
    <x v="3"/>
    <x v="1363"/>
    <x v="0"/>
    <x v="0"/>
    <x v="17"/>
    <x v="4"/>
    <x v="1"/>
    <s v="North Harford"/>
    <x v="1"/>
  </r>
  <r>
    <s v="11818"/>
    <x v="1069"/>
    <x v="2"/>
    <n v="10"/>
    <n v="827.74507974287735"/>
    <x v="1203"/>
    <n v="772.15492025712274"/>
    <x v="1"/>
    <x v="2"/>
    <x v="0"/>
    <x v="0"/>
    <x v="2"/>
    <x v="2"/>
    <x v="0"/>
    <s v="Berlin"/>
    <x v="5"/>
  </r>
  <r>
    <s v="11822"/>
    <x v="371"/>
    <x v="1"/>
    <n v="15"/>
    <n v="156.79649623186424"/>
    <x v="976"/>
    <n v="3291.7035037681358"/>
    <x v="0"/>
    <x v="70"/>
    <x v="8"/>
    <x v="8"/>
    <x v="16"/>
    <x v="4"/>
    <x v="0"/>
    <s v="Copenhagen"/>
    <x v="21"/>
  </r>
  <r>
    <s v="11825"/>
    <x v="108"/>
    <x v="1"/>
    <n v="10"/>
    <n v="915.06420159099423"/>
    <x v="705"/>
    <n v="1053.9357984090057"/>
    <x v="0"/>
    <x v="111"/>
    <x v="6"/>
    <x v="6"/>
    <x v="12"/>
    <x v="0"/>
    <x v="1"/>
    <s v="Bacliff"/>
    <x v="1"/>
  </r>
  <r>
    <s v="11826"/>
    <x v="601"/>
    <x v="1"/>
    <n v="10"/>
    <n v="499.24946700945191"/>
    <x v="1133"/>
    <n v="1460.750532990548"/>
    <x v="0"/>
    <x v="761"/>
    <x v="7"/>
    <x v="7"/>
    <x v="9"/>
    <x v="4"/>
    <x v="1"/>
    <s v="Pasadena"/>
    <x v="1"/>
  </r>
  <r>
    <s v="11827"/>
    <x v="928"/>
    <x v="0"/>
    <n v="20"/>
    <n v="1183.4007000533279"/>
    <x v="4306"/>
    <n v="8816.3992999466718"/>
    <x v="1"/>
    <x v="1038"/>
    <x v="3"/>
    <x v="3"/>
    <x v="8"/>
    <x v="3"/>
    <x v="1"/>
    <s v="Bethesda"/>
    <x v="1"/>
  </r>
  <r>
    <s v="11829"/>
    <x v="86"/>
    <x v="2"/>
    <n v="9"/>
    <n v="744.52852825565617"/>
    <x v="1701"/>
    <n v="299.47147174434383"/>
    <x v="0"/>
    <x v="1201"/>
    <x v="7"/>
    <x v="7"/>
    <x v="9"/>
    <x v="4"/>
    <x v="2"/>
    <s v="New Delhi"/>
    <x v="14"/>
  </r>
  <r>
    <s v="11831"/>
    <x v="222"/>
    <x v="1"/>
    <n v="5"/>
    <n v="14.677337132641256"/>
    <x v="399"/>
    <n v="810.32266286735876"/>
    <x v="0"/>
    <x v="223"/>
    <x v="4"/>
    <x v="4"/>
    <x v="6"/>
    <x v="0"/>
    <x v="1"/>
    <s v="Bacliff"/>
    <x v="1"/>
  </r>
  <r>
    <s v="11833"/>
    <x v="304"/>
    <x v="1"/>
    <n v="6"/>
    <n v="27.409952064884237"/>
    <x v="4504"/>
    <n v="85.77404793511576"/>
    <x v="0"/>
    <x v="1187"/>
    <x v="0"/>
    <x v="0"/>
    <x v="17"/>
    <x v="4"/>
    <x v="1"/>
    <s v="Oregon"/>
    <x v="1"/>
  </r>
  <r>
    <s v="11834"/>
    <x v="278"/>
    <x v="1"/>
    <n v="13"/>
    <n v="976.12139932364857"/>
    <x v="4505"/>
    <n v="11423.878600676351"/>
    <x v="0"/>
    <x v="1082"/>
    <x v="4"/>
    <x v="4"/>
    <x v="6"/>
    <x v="0"/>
    <x v="1"/>
    <s v="Trenton"/>
    <x v="1"/>
  </r>
  <r>
    <s v="11835"/>
    <x v="14"/>
    <x v="0"/>
    <n v="12"/>
    <n v="752.28215658650095"/>
    <x v="4506"/>
    <n v="4155.7178434134994"/>
    <x v="1"/>
    <x v="324"/>
    <x v="0"/>
    <x v="0"/>
    <x v="14"/>
    <x v="3"/>
    <x v="2"/>
    <s v="Beijing"/>
    <x v="2"/>
  </r>
  <r>
    <s v="11836"/>
    <x v="485"/>
    <x v="0"/>
    <n v="10"/>
    <n v="201.46237771770654"/>
    <x v="729"/>
    <n v="1678.5376222822933"/>
    <x v="0"/>
    <x v="904"/>
    <x v="6"/>
    <x v="6"/>
    <x v="12"/>
    <x v="0"/>
    <x v="1"/>
    <s v="Snoqualmie"/>
    <x v="1"/>
  </r>
  <r>
    <s v="11838"/>
    <x v="536"/>
    <x v="1"/>
    <n v="5"/>
    <n v="14.26331989908873"/>
    <x v="1912"/>
    <n v="230.73668010091126"/>
    <x v="0"/>
    <x v="647"/>
    <x v="7"/>
    <x v="7"/>
    <x v="13"/>
    <x v="4"/>
    <x v="1"/>
    <s v="Cle Elum"/>
    <x v="1"/>
  </r>
  <r>
    <s v="11840"/>
    <x v="505"/>
    <x v="0"/>
    <n v="10"/>
    <n v="33.967528704501923"/>
    <x v="883"/>
    <n v="383.33247129549807"/>
    <x v="0"/>
    <x v="549"/>
    <x v="2"/>
    <x v="2"/>
    <x v="17"/>
    <x v="4"/>
    <x v="1"/>
    <s v="Plattsburgh"/>
    <x v="1"/>
  </r>
  <r>
    <s v="11842"/>
    <x v="1032"/>
    <x v="2"/>
    <n v="13"/>
    <n v="325.16270722662557"/>
    <x v="4507"/>
    <n v="1990.3122927733743"/>
    <x v="0"/>
    <x v="1123"/>
    <x v="6"/>
    <x v="6"/>
    <x v="12"/>
    <x v="0"/>
    <x v="2"/>
    <s v="Damascus"/>
    <x v="26"/>
  </r>
  <r>
    <s v="11843"/>
    <x v="37"/>
    <x v="0"/>
    <n v="13"/>
    <n v="44.251511134073596"/>
    <x v="4508"/>
    <n v="418.7384888659264"/>
    <x v="3"/>
    <x v="998"/>
    <x v="1"/>
    <x v="1"/>
    <x v="3"/>
    <x v="1"/>
    <x v="1"/>
    <s v="North Harford"/>
    <x v="1"/>
  </r>
  <r>
    <s v="11844"/>
    <x v="651"/>
    <x v="1"/>
    <n v="9"/>
    <n v="48.632683978117626"/>
    <x v="938"/>
    <n v="136.16731602188239"/>
    <x v="0"/>
    <x v="807"/>
    <x v="0"/>
    <x v="0"/>
    <x v="15"/>
    <x v="5"/>
    <x v="2"/>
    <s v="Tokyo"/>
    <x v="15"/>
  </r>
  <r>
    <s v="11845"/>
    <x v="345"/>
    <x v="0"/>
    <n v="9"/>
    <n v="166.27162347747344"/>
    <x v="1627"/>
    <n v="814.72837652252656"/>
    <x v="2"/>
    <x v="1567"/>
    <x v="0"/>
    <x v="0"/>
    <x v="11"/>
    <x v="4"/>
    <x v="2"/>
    <s v="Beijing"/>
    <x v="2"/>
  </r>
  <r>
    <s v="11846"/>
    <x v="551"/>
    <x v="1"/>
    <n v="18"/>
    <n v="222.06291325451349"/>
    <x v="4509"/>
    <n v="27.957086745486521"/>
    <x v="2"/>
    <x v="112"/>
    <x v="0"/>
    <x v="0"/>
    <x v="2"/>
    <x v="2"/>
    <x v="2"/>
    <s v="Beijing"/>
    <x v="2"/>
  </r>
  <r>
    <s v="11848"/>
    <x v="324"/>
    <x v="1"/>
    <n v="4"/>
    <n v="1046.3467946588514"/>
    <x v="3471"/>
    <n v="3.2532053411484867"/>
    <x v="0"/>
    <x v="1341"/>
    <x v="4"/>
    <x v="4"/>
    <x v="0"/>
    <x v="0"/>
    <x v="0"/>
    <s v="Lyon"/>
    <x v="7"/>
  </r>
  <r>
    <s v="11849"/>
    <x v="786"/>
    <x v="0"/>
    <n v="10"/>
    <n v="0.59419444749004235"/>
    <x v="66"/>
    <n v="2549.4058055525102"/>
    <x v="0"/>
    <x v="105"/>
    <x v="0"/>
    <x v="0"/>
    <x v="1"/>
    <x v="1"/>
    <x v="1"/>
    <s v="Syracuse"/>
    <x v="1"/>
  </r>
  <r>
    <s v="11853"/>
    <x v="509"/>
    <x v="2"/>
    <n v="18"/>
    <n v="3952.1530736731402"/>
    <x v="4510"/>
    <n v="-578.50307367314008"/>
    <x v="0"/>
    <x v="1447"/>
    <x v="5"/>
    <x v="5"/>
    <x v="19"/>
    <x v="5"/>
    <x v="1"/>
    <s v="Wapato"/>
    <x v="1"/>
  </r>
  <r>
    <s v="11854"/>
    <x v="188"/>
    <x v="0"/>
    <n v="13"/>
    <n v="3925.4480128033879"/>
    <x v="4072"/>
    <n v="221.55198719661212"/>
    <x v="0"/>
    <x v="1364"/>
    <x v="2"/>
    <x v="2"/>
    <x v="4"/>
    <x v="3"/>
    <x v="2"/>
    <s v="Singapore"/>
    <x v="17"/>
  </r>
  <r>
    <s v="11855"/>
    <x v="905"/>
    <x v="1"/>
    <n v="12"/>
    <n v="111.63194289260726"/>
    <x v="4511"/>
    <n v="158.47005710739273"/>
    <x v="0"/>
    <x v="318"/>
    <x v="0"/>
    <x v="0"/>
    <x v="2"/>
    <x v="2"/>
    <x v="1"/>
    <s v="Beaumont"/>
    <x v="1"/>
  </r>
  <r>
    <s v="11856"/>
    <x v="209"/>
    <x v="0"/>
    <n v="10"/>
    <n v="43.596551021672774"/>
    <x v="1541"/>
    <n v="166.00344897832721"/>
    <x v="0"/>
    <x v="1024"/>
    <x v="0"/>
    <x v="0"/>
    <x v="17"/>
    <x v="4"/>
    <x v="1"/>
    <s v="Boston"/>
    <x v="1"/>
  </r>
  <r>
    <s v="11857"/>
    <x v="1003"/>
    <x v="0"/>
    <n v="20"/>
    <n v="489.41491778637101"/>
    <x v="490"/>
    <n v="-350.41491778637101"/>
    <x v="3"/>
    <x v="1258"/>
    <x v="0"/>
    <x v="0"/>
    <x v="21"/>
    <x v="0"/>
    <x v="1"/>
    <s v="North Harford"/>
    <x v="1"/>
  </r>
  <r>
    <s v="11858"/>
    <x v="683"/>
    <x v="0"/>
    <n v="18"/>
    <n v="0.5039328592939899"/>
    <x v="4512"/>
    <n v="721.286067140706"/>
    <x v="1"/>
    <x v="153"/>
    <x v="1"/>
    <x v="1"/>
    <x v="3"/>
    <x v="1"/>
    <x v="1"/>
    <s v="Bethesda"/>
    <x v="1"/>
  </r>
  <r>
    <s v="11859"/>
    <x v="777"/>
    <x v="1"/>
    <n v="10"/>
    <n v="249.86886660388663"/>
    <x v="132"/>
    <n v="1940.1311333961135"/>
    <x v="0"/>
    <x v="1119"/>
    <x v="7"/>
    <x v="7"/>
    <x v="9"/>
    <x v="4"/>
    <x v="1"/>
    <s v="Madison"/>
    <x v="1"/>
  </r>
  <r>
    <s v="11860"/>
    <x v="1023"/>
    <x v="1"/>
    <n v="20"/>
    <n v="1338.0644825872498"/>
    <x v="4513"/>
    <n v="5241.9355174127504"/>
    <x v="2"/>
    <x v="350"/>
    <x v="0"/>
    <x v="0"/>
    <x v="14"/>
    <x v="3"/>
    <x v="2"/>
    <s v="Beijing"/>
    <x v="2"/>
  </r>
  <r>
    <s v="11861"/>
    <x v="296"/>
    <x v="0"/>
    <n v="10"/>
    <n v="0.8445545232957532"/>
    <x v="132"/>
    <n v="2189.1554454767042"/>
    <x v="0"/>
    <x v="857"/>
    <x v="2"/>
    <x v="2"/>
    <x v="2"/>
    <x v="2"/>
    <x v="1"/>
    <s v="Hillsboro"/>
    <x v="1"/>
  </r>
  <r>
    <s v="11863"/>
    <x v="1081"/>
    <x v="1"/>
    <n v="5"/>
    <n v="180.07893993630339"/>
    <x v="2416"/>
    <n v="1499.9210600636966"/>
    <x v="0"/>
    <x v="1568"/>
    <x v="4"/>
    <x v="4"/>
    <x v="5"/>
    <x v="4"/>
    <x v="0"/>
    <s v="Madrid"/>
    <x v="32"/>
  </r>
  <r>
    <s v="11864"/>
    <x v="470"/>
    <x v="1"/>
    <n v="5"/>
    <n v="14.819216421232491"/>
    <x v="2582"/>
    <n v="84.680783578767503"/>
    <x v="1"/>
    <x v="359"/>
    <x v="0"/>
    <x v="0"/>
    <x v="17"/>
    <x v="4"/>
    <x v="0"/>
    <s v="Berlin"/>
    <x v="5"/>
  </r>
  <r>
    <s v="11865"/>
    <x v="535"/>
    <x v="1"/>
    <n v="16"/>
    <n v="2143.098283690179"/>
    <x v="4514"/>
    <n v="2686.901716309821"/>
    <x v="1"/>
    <x v="812"/>
    <x v="0"/>
    <x v="0"/>
    <x v="0"/>
    <x v="0"/>
    <x v="0"/>
    <s v="Berlin"/>
    <x v="5"/>
  </r>
  <r>
    <s v="11866"/>
    <x v="1065"/>
    <x v="1"/>
    <n v="12"/>
    <n v="244.33278240876643"/>
    <x v="3240"/>
    <n v="1159.8672175912336"/>
    <x v="0"/>
    <x v="997"/>
    <x v="2"/>
    <x v="2"/>
    <x v="20"/>
    <x v="3"/>
    <x v="1"/>
    <s v="Fall City"/>
    <x v="1"/>
  </r>
  <r>
    <s v="11867"/>
    <x v="750"/>
    <x v="1"/>
    <n v="12"/>
    <n v="1600.791010736599"/>
    <x v="2922"/>
    <n v="1603.208989263401"/>
    <x v="1"/>
    <x v="1120"/>
    <x v="5"/>
    <x v="5"/>
    <x v="7"/>
    <x v="5"/>
    <x v="2"/>
    <s v="Beijing"/>
    <x v="2"/>
  </r>
  <r>
    <s v="11868"/>
    <x v="702"/>
    <x v="2"/>
    <n v="20"/>
    <n v="158.75783453506455"/>
    <x v="3294"/>
    <n v="439.24216546493545"/>
    <x v="0"/>
    <x v="406"/>
    <x v="0"/>
    <x v="0"/>
    <x v="17"/>
    <x v="4"/>
    <x v="0"/>
    <s v="Copenhagen"/>
    <x v="21"/>
  </r>
  <r>
    <s v="11871"/>
    <x v="514"/>
    <x v="1"/>
    <n v="5"/>
    <n v="100.10358044807188"/>
    <x v="3809"/>
    <n v="-35.353580448071881"/>
    <x v="0"/>
    <x v="774"/>
    <x v="0"/>
    <x v="0"/>
    <x v="17"/>
    <x v="4"/>
    <x v="1"/>
    <s v="Edgerton"/>
    <x v="1"/>
  </r>
  <r>
    <s v="11875"/>
    <x v="956"/>
    <x v="1"/>
    <n v="8"/>
    <n v="92.926112998953897"/>
    <x v="4515"/>
    <n v="633.00788700104613"/>
    <x v="0"/>
    <x v="770"/>
    <x v="2"/>
    <x v="2"/>
    <x v="2"/>
    <x v="2"/>
    <x v="0"/>
    <s v="Moscow"/>
    <x v="0"/>
  </r>
  <r>
    <s v="11876"/>
    <x v="611"/>
    <x v="3"/>
    <n v="9"/>
    <n v="48.509309461987542"/>
    <x v="528"/>
    <n v="2336.6906905380124"/>
    <x v="1"/>
    <x v="872"/>
    <x v="6"/>
    <x v="6"/>
    <x v="12"/>
    <x v="0"/>
    <x v="1"/>
    <s v="Bethesda"/>
    <x v="1"/>
  </r>
  <r>
    <s v="11877"/>
    <x v="573"/>
    <x v="1"/>
    <n v="4"/>
    <n v="401.51694669183024"/>
    <x v="3113"/>
    <n v="206.48305330816976"/>
    <x v="0"/>
    <x v="1025"/>
    <x v="7"/>
    <x v="7"/>
    <x v="11"/>
    <x v="4"/>
    <x v="0"/>
    <s v="Baumholder"/>
    <x v="5"/>
  </r>
  <r>
    <s v="11878"/>
    <x v="852"/>
    <x v="0"/>
    <n v="9"/>
    <n v="976.44176549788654"/>
    <x v="896"/>
    <n v="-281.24176549788649"/>
    <x v="0"/>
    <x v="640"/>
    <x v="7"/>
    <x v="7"/>
    <x v="9"/>
    <x v="4"/>
    <x v="2"/>
    <s v="Tokyo"/>
    <x v="15"/>
  </r>
  <r>
    <s v="11879"/>
    <x v="966"/>
    <x v="2"/>
    <n v="10"/>
    <n v="676.97692535061958"/>
    <x v="1738"/>
    <n v="1603.0230746493803"/>
    <x v="2"/>
    <x v="1152"/>
    <x v="7"/>
    <x v="7"/>
    <x v="9"/>
    <x v="4"/>
    <x v="0"/>
    <s v="Paris"/>
    <x v="7"/>
  </r>
  <r>
    <s v="11880"/>
    <x v="1032"/>
    <x v="2"/>
    <n v="32"/>
    <n v="1.8477590816028215"/>
    <x v="4516"/>
    <n v="59.842240918397174"/>
    <x v="1"/>
    <x v="1296"/>
    <x v="2"/>
    <x v="2"/>
    <x v="17"/>
    <x v="4"/>
    <x v="0"/>
    <s v="Berlin"/>
    <x v="5"/>
  </r>
  <r>
    <s v="11881"/>
    <x v="289"/>
    <x v="0"/>
    <n v="9"/>
    <n v="71.405167690580754"/>
    <x v="102"/>
    <n v="6149.6948323094193"/>
    <x v="0"/>
    <x v="1401"/>
    <x v="8"/>
    <x v="8"/>
    <x v="11"/>
    <x v="4"/>
    <x v="1"/>
    <s v="Beaumont"/>
    <x v="1"/>
  </r>
  <r>
    <s v="11883"/>
    <x v="991"/>
    <x v="2"/>
    <n v="6"/>
    <n v="33.970222001942567"/>
    <x v="4517"/>
    <n v="8714.0297779980574"/>
    <x v="0"/>
    <x v="1456"/>
    <x v="4"/>
    <x v="4"/>
    <x v="6"/>
    <x v="0"/>
    <x v="2"/>
    <s v="Yerevan"/>
    <x v="18"/>
  </r>
  <r>
    <s v="11885"/>
    <x v="125"/>
    <x v="2"/>
    <n v="10"/>
    <n v="509.24839845393717"/>
    <x v="125"/>
    <n v="5480.7516015460624"/>
    <x v="0"/>
    <x v="1051"/>
    <x v="3"/>
    <x v="3"/>
    <x v="5"/>
    <x v="4"/>
    <x v="1"/>
    <s v="Lynn"/>
    <x v="1"/>
  </r>
  <r>
    <s v="11886"/>
    <x v="387"/>
    <x v="1"/>
    <n v="20"/>
    <n v="1223.0358608657034"/>
    <x v="536"/>
    <n v="4376.9641391342966"/>
    <x v="0"/>
    <x v="1402"/>
    <x v="5"/>
    <x v="5"/>
    <x v="7"/>
    <x v="5"/>
    <x v="1"/>
    <s v="Sunnyside"/>
    <x v="1"/>
  </r>
  <r>
    <s v="11887"/>
    <x v="90"/>
    <x v="1"/>
    <n v="8"/>
    <n v="3006.4858215756922"/>
    <x v="4518"/>
    <n v="377.29817842430793"/>
    <x v="0"/>
    <x v="220"/>
    <x v="3"/>
    <x v="3"/>
    <x v="8"/>
    <x v="3"/>
    <x v="0"/>
    <s v="Lancashire"/>
    <x v="3"/>
  </r>
  <r>
    <s v="11888"/>
    <x v="838"/>
    <x v="1"/>
    <n v="13"/>
    <n v="194.63688555913623"/>
    <x v="3044"/>
    <n v="5122.3631144408637"/>
    <x v="0"/>
    <x v="353"/>
    <x v="0"/>
    <x v="0"/>
    <x v="14"/>
    <x v="3"/>
    <x v="1"/>
    <s v="Bellevue"/>
    <x v="1"/>
  </r>
  <r>
    <s v="11889"/>
    <x v="786"/>
    <x v="0"/>
    <n v="10"/>
    <n v="122.44313668203536"/>
    <x v="589"/>
    <n v="3167.5568633179646"/>
    <x v="0"/>
    <x v="1319"/>
    <x v="0"/>
    <x v="0"/>
    <x v="14"/>
    <x v="3"/>
    <x v="1"/>
    <s v="Edgerton"/>
    <x v="1"/>
  </r>
  <r>
    <s v="11892"/>
    <x v="206"/>
    <x v="0"/>
    <n v="9"/>
    <n v="24.570058003546865"/>
    <x v="4519"/>
    <n v="556.22994199645314"/>
    <x v="0"/>
    <x v="261"/>
    <x v="2"/>
    <x v="2"/>
    <x v="20"/>
    <x v="3"/>
    <x v="1"/>
    <s v="Snoqualmie"/>
    <x v="1"/>
  </r>
  <r>
    <s v="11895"/>
    <x v="913"/>
    <x v="1"/>
    <n v="26"/>
    <n v="5296.1096446415877"/>
    <x v="4520"/>
    <n v="3390.4903553584127"/>
    <x v="2"/>
    <x v="636"/>
    <x v="6"/>
    <x v="6"/>
    <x v="0"/>
    <x v="0"/>
    <x v="2"/>
    <s v="Beijing"/>
    <x v="2"/>
  </r>
  <r>
    <s v="11896"/>
    <x v="653"/>
    <x v="2"/>
    <n v="10"/>
    <n v="0.17206790778440315"/>
    <x v="527"/>
    <n v="429.72793209221555"/>
    <x v="0"/>
    <x v="288"/>
    <x v="0"/>
    <x v="0"/>
    <x v="15"/>
    <x v="5"/>
    <x v="1"/>
    <s v="Desoto"/>
    <x v="1"/>
  </r>
  <r>
    <s v="11897"/>
    <x v="348"/>
    <x v="1"/>
    <n v="10"/>
    <n v="627.85761894678228"/>
    <x v="169"/>
    <n v="1662.1423810532178"/>
    <x v="0"/>
    <x v="705"/>
    <x v="7"/>
    <x v="7"/>
    <x v="11"/>
    <x v="4"/>
    <x v="1"/>
    <s v="Burlington"/>
    <x v="1"/>
  </r>
  <r>
    <s v="11898"/>
    <x v="306"/>
    <x v="1"/>
    <n v="10"/>
    <n v="10.548279601749726"/>
    <x v="538"/>
    <n v="218.35172039825028"/>
    <x v="0"/>
    <x v="874"/>
    <x v="2"/>
    <x v="2"/>
    <x v="2"/>
    <x v="2"/>
    <x v="1"/>
    <s v="Montclair"/>
    <x v="1"/>
  </r>
  <r>
    <s v="11899"/>
    <x v="412"/>
    <x v="1"/>
    <n v="12"/>
    <n v="645.20643255757841"/>
    <x v="4521"/>
    <n v="1622.7935674424216"/>
    <x v="3"/>
    <x v="996"/>
    <x v="5"/>
    <x v="5"/>
    <x v="19"/>
    <x v="5"/>
    <x v="1"/>
    <s v="North Harford"/>
    <x v="1"/>
  </r>
  <r>
    <s v="11900"/>
    <x v="652"/>
    <x v="0"/>
    <n v="12"/>
    <n v="5.6713246514888622"/>
    <x v="4522"/>
    <n v="286.82867534851113"/>
    <x v="2"/>
    <x v="592"/>
    <x v="0"/>
    <x v="0"/>
    <x v="21"/>
    <x v="0"/>
    <x v="1"/>
    <s v="Seattle"/>
    <x v="1"/>
  </r>
  <r>
    <s v="11901"/>
    <x v="274"/>
    <x v="0"/>
    <n v="13"/>
    <n v="50.097297553267047"/>
    <x v="4523"/>
    <n v="145.68270244673295"/>
    <x v="2"/>
    <x v="1556"/>
    <x v="0"/>
    <x v="0"/>
    <x v="17"/>
    <x v="4"/>
    <x v="2"/>
    <s v="Beijing"/>
    <x v="2"/>
  </r>
  <r>
    <s v="11902"/>
    <x v="996"/>
    <x v="1"/>
    <n v="4"/>
    <n v="161.21008397191767"/>
    <x v="4524"/>
    <n v="608.7899160280823"/>
    <x v="0"/>
    <x v="378"/>
    <x v="0"/>
    <x v="0"/>
    <x v="19"/>
    <x v="5"/>
    <x v="1"/>
    <s v="Texas City"/>
    <x v="1"/>
  </r>
  <r>
    <s v="11903"/>
    <x v="111"/>
    <x v="1"/>
    <n v="4"/>
    <n v="65.40377192545003"/>
    <x v="3927"/>
    <n v="234.79622807454996"/>
    <x v="2"/>
    <x v="767"/>
    <x v="7"/>
    <x v="7"/>
    <x v="9"/>
    <x v="4"/>
    <x v="2"/>
    <s v="Beijing"/>
    <x v="2"/>
  </r>
  <r>
    <s v="11905"/>
    <x v="106"/>
    <x v="2"/>
    <n v="9"/>
    <n v="380.9129278166215"/>
    <x v="4525"/>
    <n v="5628.2370721833777"/>
    <x v="0"/>
    <x v="676"/>
    <x v="8"/>
    <x v="8"/>
    <x v="13"/>
    <x v="4"/>
    <x v="1"/>
    <s v="Cheney"/>
    <x v="1"/>
  </r>
  <r>
    <s v="11907"/>
    <x v="888"/>
    <x v="1"/>
    <n v="12"/>
    <n v="25.844188593282301"/>
    <x v="475"/>
    <n v="2734.1558114067175"/>
    <x v="0"/>
    <x v="1137"/>
    <x v="5"/>
    <x v="5"/>
    <x v="7"/>
    <x v="5"/>
    <x v="1"/>
    <s v="Brooklyn"/>
    <x v="1"/>
  </r>
  <r>
    <s v="11909"/>
    <x v="779"/>
    <x v="1"/>
    <n v="100"/>
    <n v="223.30553629497749"/>
    <x v="1217"/>
    <n v="111.69446370502251"/>
    <x v="2"/>
    <x v="832"/>
    <x v="0"/>
    <x v="0"/>
    <x v="18"/>
    <x v="5"/>
    <x v="2"/>
    <s v="Beijing"/>
    <x v="2"/>
  </r>
  <r>
    <s v="11912"/>
    <x v="1028"/>
    <x v="2"/>
    <n v="9"/>
    <n v="2714.4501008339817"/>
    <x v="1548"/>
    <n v="1561.9998991660182"/>
    <x v="1"/>
    <x v="641"/>
    <x v="4"/>
    <x v="4"/>
    <x v="0"/>
    <x v="0"/>
    <x v="0"/>
    <s v="Berlin"/>
    <x v="5"/>
  </r>
  <r>
    <s v="11914"/>
    <x v="441"/>
    <x v="1"/>
    <n v="12"/>
    <n v="1850.8558506312618"/>
    <x v="3001"/>
    <n v="3717.144149368738"/>
    <x v="0"/>
    <x v="346"/>
    <x v="0"/>
    <x v="0"/>
    <x v="14"/>
    <x v="3"/>
    <x v="2"/>
    <s v="Thimphu"/>
    <x v="31"/>
  </r>
  <r>
    <s v="11915"/>
    <x v="78"/>
    <x v="1"/>
    <n v="10"/>
    <n v="1402.152084590093"/>
    <x v="1493"/>
    <n v="2587.8479154099068"/>
    <x v="1"/>
    <x v="358"/>
    <x v="0"/>
    <x v="0"/>
    <x v="14"/>
    <x v="3"/>
    <x v="1"/>
    <s v="Bethesda"/>
    <x v="1"/>
  </r>
  <r>
    <s v="11922"/>
    <x v="564"/>
    <x v="1"/>
    <n v="5"/>
    <n v="2765.6303650526165"/>
    <x v="834"/>
    <n v="-2070.6303650526165"/>
    <x v="0"/>
    <x v="513"/>
    <x v="8"/>
    <x v="8"/>
    <x v="11"/>
    <x v="4"/>
    <x v="0"/>
    <s v="West Yorkshire"/>
    <x v="3"/>
  </r>
  <r>
    <s v="11923"/>
    <x v="229"/>
    <x v="1"/>
    <n v="4"/>
    <n v="50.904413322411735"/>
    <x v="1762"/>
    <n v="465.09558667758824"/>
    <x v="0"/>
    <x v="778"/>
    <x v="6"/>
    <x v="6"/>
    <x v="12"/>
    <x v="0"/>
    <x v="0"/>
    <s v="Amsterdam"/>
    <x v="29"/>
  </r>
  <r>
    <s v="11925"/>
    <x v="125"/>
    <x v="2"/>
    <n v="9"/>
    <n v="1749.8409050072128"/>
    <x v="2856"/>
    <n v="554.35909499278705"/>
    <x v="0"/>
    <x v="443"/>
    <x v="6"/>
    <x v="6"/>
    <x v="12"/>
    <x v="0"/>
    <x v="2"/>
    <s v="Yokohama"/>
    <x v="15"/>
  </r>
  <r>
    <s v="11927"/>
    <x v="823"/>
    <x v="0"/>
    <n v="8"/>
    <n v="1503.0480736679501"/>
    <x v="4526"/>
    <n v="989.75192633205006"/>
    <x v="1"/>
    <x v="707"/>
    <x v="4"/>
    <x v="4"/>
    <x v="0"/>
    <x v="0"/>
    <x v="0"/>
    <s v="Berlin"/>
    <x v="5"/>
  </r>
  <r>
    <s v="11928"/>
    <x v="412"/>
    <x v="1"/>
    <n v="9"/>
    <n v="57.654716438308533"/>
    <x v="3538"/>
    <n v="2635.4152835616915"/>
    <x v="0"/>
    <x v="12"/>
    <x v="0"/>
    <x v="0"/>
    <x v="1"/>
    <x v="1"/>
    <x v="0"/>
    <s v="Moscow"/>
    <x v="0"/>
  </r>
  <r>
    <s v="11931"/>
    <x v="417"/>
    <x v="2"/>
    <n v="10"/>
    <n v="11.263167725235174"/>
    <x v="4489"/>
    <n v="5548.7368322747652"/>
    <x v="0"/>
    <x v="155"/>
    <x v="4"/>
    <x v="4"/>
    <x v="6"/>
    <x v="0"/>
    <x v="0"/>
    <s v="Munich"/>
    <x v="5"/>
  </r>
  <r>
    <s v="11932"/>
    <x v="752"/>
    <x v="2"/>
    <n v="12"/>
    <n v="4.7773750196467937"/>
    <x v="3068"/>
    <n v="607.1026249803532"/>
    <x v="0"/>
    <x v="604"/>
    <x v="0"/>
    <x v="0"/>
    <x v="17"/>
    <x v="4"/>
    <x v="1"/>
    <s v="New Haven"/>
    <x v="1"/>
  </r>
  <r>
    <s v="11934"/>
    <x v="514"/>
    <x v="1"/>
    <n v="12"/>
    <n v="446.35225535625102"/>
    <x v="2269"/>
    <n v="3033.527744643749"/>
    <x v="2"/>
    <x v="1200"/>
    <x v="0"/>
    <x v="0"/>
    <x v="2"/>
    <x v="2"/>
    <x v="0"/>
    <s v="Paris"/>
    <x v="7"/>
  </r>
  <r>
    <s v="11936"/>
    <x v="347"/>
    <x v="0"/>
    <n v="26"/>
    <n v="54.935220937940699"/>
    <x v="4527"/>
    <n v="15039.864779062058"/>
    <x v="0"/>
    <x v="608"/>
    <x v="3"/>
    <x v="3"/>
    <x v="16"/>
    <x v="4"/>
    <x v="1"/>
    <s v="Baytown"/>
    <x v="1"/>
  </r>
  <r>
    <s v="11937"/>
    <x v="988"/>
    <x v="0"/>
    <n v="18"/>
    <n v="2749.0237401803925"/>
    <x v="4528"/>
    <n v="3143.9762598196075"/>
    <x v="1"/>
    <x v="540"/>
    <x v="0"/>
    <x v="0"/>
    <x v="0"/>
    <x v="0"/>
    <x v="1"/>
    <s v="Bethesda"/>
    <x v="1"/>
  </r>
  <r>
    <s v="11939"/>
    <x v="297"/>
    <x v="1"/>
    <n v="12"/>
    <n v="3075.7395239124503"/>
    <x v="1286"/>
    <n v="-819.7395239124503"/>
    <x v="0"/>
    <x v="130"/>
    <x v="6"/>
    <x v="6"/>
    <x v="12"/>
    <x v="0"/>
    <x v="2"/>
    <s v="Thimphu"/>
    <x v="31"/>
  </r>
  <r>
    <s v="11940"/>
    <x v="1022"/>
    <x v="0"/>
    <n v="9"/>
    <n v="381.24494680379098"/>
    <x v="2675"/>
    <n v="499.85505319620904"/>
    <x v="0"/>
    <x v="643"/>
    <x v="7"/>
    <x v="7"/>
    <x v="13"/>
    <x v="4"/>
    <x v="0"/>
    <s v="Bucharest"/>
    <x v="20"/>
  </r>
  <r>
    <s v="11941"/>
    <x v="648"/>
    <x v="0"/>
    <n v="12"/>
    <n v="1143.9632987931748"/>
    <x v="3038"/>
    <n v="1118.0367012068252"/>
    <x v="1"/>
    <x v="897"/>
    <x v="6"/>
    <x v="6"/>
    <x v="12"/>
    <x v="0"/>
    <x v="2"/>
    <s v="Beijing"/>
    <x v="2"/>
  </r>
  <r>
    <s v="11942"/>
    <x v="837"/>
    <x v="2"/>
    <n v="10"/>
    <n v="2784.1033727278464"/>
    <x v="1017"/>
    <n v="2895.8966272721536"/>
    <x v="0"/>
    <x v="1569"/>
    <x v="0"/>
    <x v="0"/>
    <x v="0"/>
    <x v="0"/>
    <x v="1"/>
    <s v="Rochester"/>
    <x v="1"/>
  </r>
  <r>
    <s v="11943"/>
    <x v="616"/>
    <x v="2"/>
    <n v="9"/>
    <n v="297.36584484694623"/>
    <x v="4529"/>
    <n v="1533.0341551530539"/>
    <x v="1"/>
    <x v="1416"/>
    <x v="5"/>
    <x v="5"/>
    <x v="7"/>
    <x v="5"/>
    <x v="2"/>
    <s v="Beijing"/>
    <x v="2"/>
  </r>
  <r>
    <s v="11944"/>
    <x v="854"/>
    <x v="1"/>
    <n v="10"/>
    <n v="25.82834701127921"/>
    <x v="1360"/>
    <n v="3354.1716529887208"/>
    <x v="0"/>
    <x v="636"/>
    <x v="6"/>
    <x v="6"/>
    <x v="0"/>
    <x v="0"/>
    <x v="1"/>
    <s v="Old Saybrook"/>
    <x v="1"/>
  </r>
  <r>
    <s v="11945"/>
    <x v="492"/>
    <x v="1"/>
    <n v="13"/>
    <n v="46.761410088864643"/>
    <x v="4530"/>
    <n v="3606.2385899111355"/>
    <x v="0"/>
    <x v="750"/>
    <x v="6"/>
    <x v="6"/>
    <x v="12"/>
    <x v="0"/>
    <x v="1"/>
    <s v="Appleton"/>
    <x v="1"/>
  </r>
  <r>
    <s v="11948"/>
    <x v="64"/>
    <x v="0"/>
    <n v="10"/>
    <n v="1994.3234948305476"/>
    <x v="1008"/>
    <n v="-434.32349483054759"/>
    <x v="2"/>
    <x v="1171"/>
    <x v="8"/>
    <x v="8"/>
    <x v="10"/>
    <x v="1"/>
    <x v="1"/>
    <s v="Seattle"/>
    <x v="1"/>
  </r>
  <r>
    <s v="11951"/>
    <x v="496"/>
    <x v="2"/>
    <n v="18"/>
    <n v="12403.803497521714"/>
    <x v="820"/>
    <n v="1088.5965024782854"/>
    <x v="1"/>
    <x v="492"/>
    <x v="3"/>
    <x v="3"/>
    <x v="5"/>
    <x v="4"/>
    <x v="1"/>
    <s v="Bethesda"/>
    <x v="1"/>
  </r>
  <r>
    <s v="11953"/>
    <x v="1043"/>
    <x v="0"/>
    <n v="12"/>
    <n v="20.872915247706459"/>
    <x v="4531"/>
    <n v="1100.1270847522935"/>
    <x v="0"/>
    <x v="1507"/>
    <x v="0"/>
    <x v="0"/>
    <x v="21"/>
    <x v="0"/>
    <x v="1"/>
    <s v="San Antonio"/>
    <x v="1"/>
  </r>
  <r>
    <s v="11954"/>
    <x v="1074"/>
    <x v="2"/>
    <n v="20"/>
    <n v="120.9843590479596"/>
    <x v="4532"/>
    <n v="2078.0156409520405"/>
    <x v="0"/>
    <x v="118"/>
    <x v="0"/>
    <x v="0"/>
    <x v="1"/>
    <x v="1"/>
    <x v="2"/>
    <s v="Busan"/>
    <x v="12"/>
  </r>
  <r>
    <s v="11958"/>
    <x v="1000"/>
    <x v="0"/>
    <n v="12"/>
    <n v="300.83530305513062"/>
    <x v="2067"/>
    <n v="623.46469694486927"/>
    <x v="0"/>
    <x v="1027"/>
    <x v="7"/>
    <x v="7"/>
    <x v="9"/>
    <x v="4"/>
    <x v="2"/>
    <s v="Urumqi"/>
    <x v="2"/>
  </r>
  <r>
    <s v="11961"/>
    <x v="997"/>
    <x v="1"/>
    <n v="4"/>
    <n v="4.606240260270309"/>
    <x v="155"/>
    <n v="63.353759739729682"/>
    <x v="1"/>
    <x v="109"/>
    <x v="0"/>
    <x v="0"/>
    <x v="15"/>
    <x v="5"/>
    <x v="2"/>
    <s v="Beijing"/>
    <x v="2"/>
  </r>
  <r>
    <s v="11962"/>
    <x v="388"/>
    <x v="0"/>
    <n v="12"/>
    <n v="352.28968686456807"/>
    <x v="1080"/>
    <n v="4415.4303131354318"/>
    <x v="0"/>
    <x v="969"/>
    <x v="5"/>
    <x v="5"/>
    <x v="7"/>
    <x v="5"/>
    <x v="0"/>
    <s v="Berne"/>
    <x v="27"/>
  </r>
  <r>
    <s v="11963"/>
    <x v="594"/>
    <x v="1"/>
    <n v="8"/>
    <n v="1002.2620638819456"/>
    <x v="4533"/>
    <n v="1133.3379361180544"/>
    <x v="0"/>
    <x v="750"/>
    <x v="6"/>
    <x v="6"/>
    <x v="12"/>
    <x v="0"/>
    <x v="0"/>
    <s v="Cheshire"/>
    <x v="3"/>
  </r>
  <r>
    <s v="11966"/>
    <x v="667"/>
    <x v="2"/>
    <n v="13"/>
    <n v="154.8213085418422"/>
    <x v="2885"/>
    <n v="1912.1786914581578"/>
    <x v="1"/>
    <x v="1190"/>
    <x v="7"/>
    <x v="7"/>
    <x v="9"/>
    <x v="4"/>
    <x v="1"/>
    <s v="Bethesda"/>
    <x v="1"/>
  </r>
  <r>
    <s v="11967"/>
    <x v="629"/>
    <x v="0"/>
    <n v="12"/>
    <n v="32.91045215208414"/>
    <x v="4469"/>
    <n v="1672.2895478479159"/>
    <x v="0"/>
    <x v="1265"/>
    <x v="7"/>
    <x v="7"/>
    <x v="9"/>
    <x v="4"/>
    <x v="1"/>
    <s v="Sebring"/>
    <x v="1"/>
  </r>
  <r>
    <s v="11968"/>
    <x v="756"/>
    <x v="1"/>
    <n v="12"/>
    <n v="320.72077400617735"/>
    <x v="3635"/>
    <n v="8018.3492259938221"/>
    <x v="0"/>
    <x v="1522"/>
    <x v="0"/>
    <x v="0"/>
    <x v="11"/>
    <x v="4"/>
    <x v="0"/>
    <s v="Cheshire"/>
    <x v="3"/>
  </r>
  <r>
    <s v="11970"/>
    <x v="1038"/>
    <x v="0"/>
    <n v="10"/>
    <n v="236.95570094242359"/>
    <x v="1842"/>
    <n v="2563.0442990575766"/>
    <x v="0"/>
    <x v="258"/>
    <x v="5"/>
    <x v="5"/>
    <x v="7"/>
    <x v="5"/>
    <x v="0"/>
    <s v="Lisbon"/>
    <x v="24"/>
  </r>
  <r>
    <s v="11971"/>
    <x v="571"/>
    <x v="0"/>
    <n v="10"/>
    <n v="3646.1627327515089"/>
    <x v="664"/>
    <n v="2353.8372672484911"/>
    <x v="0"/>
    <x v="403"/>
    <x v="4"/>
    <x v="4"/>
    <x v="6"/>
    <x v="0"/>
    <x v="1"/>
    <s v="Oswego"/>
    <x v="1"/>
  </r>
  <r>
    <s v="11972"/>
    <x v="444"/>
    <x v="2"/>
    <n v="9"/>
    <n v="311.08420254023775"/>
    <x v="2537"/>
    <n v="201.82579745976221"/>
    <x v="1"/>
    <x v="1353"/>
    <x v="2"/>
    <x v="2"/>
    <x v="2"/>
    <x v="2"/>
    <x v="1"/>
    <s v="Bethesda"/>
    <x v="1"/>
  </r>
  <r>
    <s v="11973"/>
    <x v="410"/>
    <x v="2"/>
    <n v="8"/>
    <n v="4.2038253925047"/>
    <x v="1285"/>
    <n v="124.9201746074953"/>
    <x v="0"/>
    <x v="418"/>
    <x v="0"/>
    <x v="0"/>
    <x v="15"/>
    <x v="5"/>
    <x v="0"/>
    <s v="Stockport"/>
    <x v="3"/>
  </r>
  <r>
    <s v="11974"/>
    <x v="831"/>
    <x v="1"/>
    <n v="10"/>
    <n v="4976.1077258958139"/>
    <x v="925"/>
    <n v="5013.8922741041861"/>
    <x v="0"/>
    <x v="580"/>
    <x v="4"/>
    <x v="4"/>
    <x v="6"/>
    <x v="0"/>
    <x v="1"/>
    <s v="Rochester"/>
    <x v="1"/>
  </r>
  <r>
    <s v="11975"/>
    <x v="884"/>
    <x v="1"/>
    <n v="6"/>
    <n v="429.10589733423751"/>
    <x v="4534"/>
    <n v="1396.0941026657624"/>
    <x v="0"/>
    <x v="848"/>
    <x v="6"/>
    <x v="6"/>
    <x v="0"/>
    <x v="0"/>
    <x v="2"/>
    <s v="Osaka"/>
    <x v="15"/>
  </r>
  <r>
    <s v="11977"/>
    <x v="113"/>
    <x v="1"/>
    <n v="8"/>
    <n v="7.8874479143765708"/>
    <x v="4535"/>
    <n v="280.6345520856234"/>
    <x v="1"/>
    <x v="182"/>
    <x v="0"/>
    <x v="0"/>
    <x v="21"/>
    <x v="0"/>
    <x v="1"/>
    <s v="Bethesda"/>
    <x v="1"/>
  </r>
  <r>
    <s v="11978"/>
    <x v="995"/>
    <x v="0"/>
    <n v="9"/>
    <n v="38.532485747930799"/>
    <x v="3987"/>
    <n v="660.61751425206921"/>
    <x v="0"/>
    <x v="640"/>
    <x v="7"/>
    <x v="7"/>
    <x v="9"/>
    <x v="4"/>
    <x v="1"/>
    <s v="Toronto"/>
    <x v="4"/>
  </r>
  <r>
    <s v="11981"/>
    <x v="960"/>
    <x v="1"/>
    <n v="10"/>
    <n v="119.53269356925769"/>
    <x v="881"/>
    <n v="159.46730643074233"/>
    <x v="0"/>
    <x v="548"/>
    <x v="0"/>
    <x v="0"/>
    <x v="17"/>
    <x v="4"/>
    <x v="1"/>
    <s v="Granger"/>
    <x v="1"/>
  </r>
  <r>
    <s v="11982"/>
    <x v="573"/>
    <x v="1"/>
    <n v="26"/>
    <n v="787.16059046503983"/>
    <x v="4536"/>
    <n v="15595.839409534959"/>
    <x v="3"/>
    <x v="925"/>
    <x v="4"/>
    <x v="4"/>
    <x v="0"/>
    <x v="0"/>
    <x v="1"/>
    <s v="North Harford"/>
    <x v="1"/>
  </r>
  <r>
    <s v="11984"/>
    <x v="829"/>
    <x v="1"/>
    <n v="9"/>
    <n v="36.462531966537121"/>
    <x v="4537"/>
    <n v="3508.3374680334632"/>
    <x v="0"/>
    <x v="1500"/>
    <x v="4"/>
    <x v="4"/>
    <x v="6"/>
    <x v="0"/>
    <x v="2"/>
    <s v="Tehran"/>
    <x v="9"/>
  </r>
  <r>
    <s v="11986"/>
    <x v="491"/>
    <x v="1"/>
    <n v="13"/>
    <n v="5917.0772208869603"/>
    <x v="4538"/>
    <n v="1479.9227791130397"/>
    <x v="0"/>
    <x v="1400"/>
    <x v="9"/>
    <x v="9"/>
    <x v="14"/>
    <x v="3"/>
    <x v="1"/>
    <s v="Somerville"/>
    <x v="1"/>
  </r>
  <r>
    <s v="11987"/>
    <x v="139"/>
    <x v="1"/>
    <n v="9"/>
    <n v="104.47742348453052"/>
    <x v="1698"/>
    <n v="144.72257651546948"/>
    <x v="0"/>
    <x v="1493"/>
    <x v="0"/>
    <x v="0"/>
    <x v="21"/>
    <x v="0"/>
    <x v="1"/>
    <s v="Everett"/>
    <x v="1"/>
  </r>
  <r>
    <s v="11988"/>
    <x v="525"/>
    <x v="1"/>
    <n v="12"/>
    <n v="2.9611747920540847"/>
    <x v="354"/>
    <n v="3477.038825207946"/>
    <x v="0"/>
    <x v="154"/>
    <x v="5"/>
    <x v="5"/>
    <x v="7"/>
    <x v="5"/>
    <x v="1"/>
    <s v="Shreveport"/>
    <x v="1"/>
  </r>
  <r>
    <s v="11989"/>
    <x v="552"/>
    <x v="1"/>
    <n v="13"/>
    <n v="9767.2625756882098"/>
    <x v="4539"/>
    <n v="-4237.6625756882095"/>
    <x v="0"/>
    <x v="938"/>
    <x v="4"/>
    <x v="4"/>
    <x v="6"/>
    <x v="0"/>
    <x v="1"/>
    <s v="Orono"/>
    <x v="1"/>
  </r>
  <r>
    <s v="11990"/>
    <x v="963"/>
    <x v="0"/>
    <n v="10"/>
    <n v="1633.8190688470143"/>
    <x v="705"/>
    <n v="335.18093115298575"/>
    <x v="0"/>
    <x v="876"/>
    <x v="6"/>
    <x v="6"/>
    <x v="12"/>
    <x v="0"/>
    <x v="1"/>
    <s v="Vineland"/>
    <x v="1"/>
  </r>
  <r>
    <s v="11991"/>
    <x v="942"/>
    <x v="2"/>
    <n v="24"/>
    <n v="4116.0525342437031"/>
    <x v="4465"/>
    <n v="3723.1474657562967"/>
    <x v="0"/>
    <x v="707"/>
    <x v="4"/>
    <x v="4"/>
    <x v="0"/>
    <x v="0"/>
    <x v="2"/>
    <s v="Shanghai"/>
    <x v="2"/>
  </r>
  <r>
    <s v="11992"/>
    <x v="255"/>
    <x v="0"/>
    <n v="13"/>
    <n v="564.90005809820821"/>
    <x v="4075"/>
    <n v="-97.030058098208201"/>
    <x v="0"/>
    <x v="525"/>
    <x v="0"/>
    <x v="0"/>
    <x v="15"/>
    <x v="5"/>
    <x v="2"/>
    <s v="Busan"/>
    <x v="12"/>
  </r>
  <r>
    <s v="11993"/>
    <x v="551"/>
    <x v="1"/>
    <n v="30"/>
    <n v="5891.4584072056068"/>
    <x v="4540"/>
    <n v="20778.541592794394"/>
    <x v="1"/>
    <x v="335"/>
    <x v="0"/>
    <x v="0"/>
    <x v="14"/>
    <x v="3"/>
    <x v="1"/>
    <s v="Bethesda"/>
    <x v="1"/>
  </r>
  <r>
    <s v="11994"/>
    <x v="1017"/>
    <x v="1"/>
    <n v="12"/>
    <n v="368.52810889482026"/>
    <x v="4541"/>
    <n v="1987.6718911051796"/>
    <x v="0"/>
    <x v="1127"/>
    <x v="6"/>
    <x v="6"/>
    <x v="12"/>
    <x v="0"/>
    <x v="1"/>
    <s v="La Porte"/>
    <x v="1"/>
  </r>
  <r>
    <s v="11995"/>
    <x v="223"/>
    <x v="2"/>
    <n v="13"/>
    <n v="2278.5379898860401"/>
    <x v="2389"/>
    <n v="2232.2620101139601"/>
    <x v="0"/>
    <x v="923"/>
    <x v="0"/>
    <x v="0"/>
    <x v="0"/>
    <x v="0"/>
    <x v="1"/>
    <s v="Winchester"/>
    <x v="1"/>
  </r>
  <r>
    <s v="11996"/>
    <x v="362"/>
    <x v="0"/>
    <n v="9"/>
    <n v="0.33924183700597932"/>
    <x v="4542"/>
    <n v="149.17275816299403"/>
    <x v="0"/>
    <x v="109"/>
    <x v="0"/>
    <x v="0"/>
    <x v="15"/>
    <x v="5"/>
    <x v="1"/>
    <s v="Roanoke"/>
    <x v="1"/>
  </r>
  <r>
    <s v="11997"/>
    <x v="297"/>
    <x v="1"/>
    <n v="12"/>
    <n v="222.90307539247084"/>
    <x v="138"/>
    <n v="1991.0969246075292"/>
    <x v="0"/>
    <x v="1003"/>
    <x v="6"/>
    <x v="6"/>
    <x v="12"/>
    <x v="0"/>
    <x v="1"/>
    <s v="Montreal"/>
    <x v="4"/>
  </r>
  <r>
    <s v="11998"/>
    <x v="143"/>
    <x v="0"/>
    <n v="9"/>
    <n v="2611.838826392242"/>
    <x v="4543"/>
    <n v="2029.3611736077578"/>
    <x v="1"/>
    <x v="245"/>
    <x v="4"/>
    <x v="4"/>
    <x v="6"/>
    <x v="0"/>
    <x v="2"/>
    <s v="Beijing"/>
    <x v="2"/>
  </r>
  <r>
    <s v="11999"/>
    <x v="242"/>
    <x v="0"/>
    <n v="8"/>
    <n v="179.4724262580271"/>
    <x v="4544"/>
    <n v="4401.1275737419728"/>
    <x v="0"/>
    <x v="572"/>
    <x v="8"/>
    <x v="8"/>
    <x v="13"/>
    <x v="4"/>
    <x v="0"/>
    <s v="Saint Petersburg"/>
    <x v="0"/>
  </r>
  <r>
    <s v="12000"/>
    <x v="83"/>
    <x v="1"/>
    <n v="4"/>
    <n v="273.66426751522755"/>
    <x v="4545"/>
    <n v="226.73573248477243"/>
    <x v="0"/>
    <x v="256"/>
    <x v="8"/>
    <x v="8"/>
    <x v="11"/>
    <x v="4"/>
    <x v="2"/>
    <s v="Shanghai"/>
    <x v="2"/>
  </r>
  <r>
    <s v="12001"/>
    <x v="527"/>
    <x v="1"/>
    <n v="12"/>
    <n v="35.989493638848565"/>
    <x v="4546"/>
    <n v="305.80260636115145"/>
    <x v="0"/>
    <x v="351"/>
    <x v="0"/>
    <x v="0"/>
    <x v="15"/>
    <x v="5"/>
    <x v="0"/>
    <s v="Munich"/>
    <x v="5"/>
  </r>
  <r>
    <s v="12002"/>
    <x v="280"/>
    <x v="1"/>
    <n v="30"/>
    <n v="146.13593763161253"/>
    <x v="2621"/>
    <n v="4623.8640623683877"/>
    <x v="3"/>
    <x v="804"/>
    <x v="7"/>
    <x v="7"/>
    <x v="9"/>
    <x v="4"/>
    <x v="1"/>
    <s v="North Harford"/>
    <x v="1"/>
  </r>
  <r>
    <s v="12004"/>
    <x v="323"/>
    <x v="1"/>
    <n v="10"/>
    <n v="303.55423072875567"/>
    <x v="1797"/>
    <n v="1296.4457692712444"/>
    <x v="0"/>
    <x v="237"/>
    <x v="7"/>
    <x v="7"/>
    <x v="9"/>
    <x v="4"/>
    <x v="1"/>
    <s v="Back River"/>
    <x v="1"/>
  </r>
  <r>
    <s v="12005"/>
    <x v="415"/>
    <x v="1"/>
    <n v="13"/>
    <n v="101.27206083903793"/>
    <x v="1121"/>
    <n v="1313.9279391609621"/>
    <x v="0"/>
    <x v="252"/>
    <x v="7"/>
    <x v="7"/>
    <x v="9"/>
    <x v="4"/>
    <x v="1"/>
    <s v="Yakima"/>
    <x v="1"/>
  </r>
  <r>
    <s v="12006"/>
    <x v="745"/>
    <x v="1"/>
    <n v="8"/>
    <n v="579.99456311575364"/>
    <x v="4547"/>
    <n v="1566.0054368842464"/>
    <x v="1"/>
    <x v="880"/>
    <x v="0"/>
    <x v="0"/>
    <x v="19"/>
    <x v="5"/>
    <x v="0"/>
    <s v="Berlin"/>
    <x v="5"/>
  </r>
  <r>
    <s v="12007"/>
    <x v="799"/>
    <x v="1"/>
    <n v="13"/>
    <n v="57.44877492167376"/>
    <x v="1022"/>
    <n v="1542.1512250783262"/>
    <x v="0"/>
    <x v="803"/>
    <x v="7"/>
    <x v="7"/>
    <x v="9"/>
    <x v="4"/>
    <x v="2"/>
    <s v="Bangkok"/>
    <x v="10"/>
  </r>
  <r>
    <s v="12009"/>
    <x v="1038"/>
    <x v="0"/>
    <n v="10"/>
    <n v="56.49011909577073"/>
    <x v="1239"/>
    <n v="2252.5098809042292"/>
    <x v="0"/>
    <x v="390"/>
    <x v="0"/>
    <x v="0"/>
    <x v="17"/>
    <x v="4"/>
    <x v="0"/>
    <s v="Berne"/>
    <x v="27"/>
  </r>
  <r>
    <s v="12010"/>
    <x v="875"/>
    <x v="2"/>
    <n v="13"/>
    <n v="3540.0545668577697"/>
    <x v="2118"/>
    <n v="5337.2454331422296"/>
    <x v="1"/>
    <x v="1168"/>
    <x v="9"/>
    <x v="9"/>
    <x v="14"/>
    <x v="3"/>
    <x v="2"/>
    <s v="Beijing"/>
    <x v="2"/>
  </r>
  <r>
    <s v="12011"/>
    <x v="83"/>
    <x v="1"/>
    <n v="12"/>
    <n v="3226.4454194444702"/>
    <x v="4322"/>
    <n v="-1091.7640194444703"/>
    <x v="0"/>
    <x v="679"/>
    <x v="0"/>
    <x v="0"/>
    <x v="2"/>
    <x v="2"/>
    <x v="0"/>
    <s v="Copenhagen"/>
    <x v="21"/>
  </r>
  <r>
    <s v="12012"/>
    <x v="834"/>
    <x v="1"/>
    <n v="4"/>
    <n v="3.1318704225688418"/>
    <x v="4548"/>
    <n v="63.978629577431157"/>
    <x v="1"/>
    <x v="109"/>
    <x v="0"/>
    <x v="0"/>
    <x v="15"/>
    <x v="5"/>
    <x v="1"/>
    <s v="Bethesda"/>
    <x v="1"/>
  </r>
  <r>
    <s v="12013"/>
    <x v="216"/>
    <x v="1"/>
    <n v="12"/>
    <n v="736.87539212465595"/>
    <x v="3859"/>
    <n v="631.92460787534401"/>
    <x v="0"/>
    <x v="752"/>
    <x v="7"/>
    <x v="7"/>
    <x v="9"/>
    <x v="4"/>
    <x v="1"/>
    <s v="Waterbury"/>
    <x v="1"/>
  </r>
  <r>
    <s v="12014"/>
    <x v="624"/>
    <x v="1"/>
    <n v="5"/>
    <n v="1508.1594575651375"/>
    <x v="218"/>
    <n v="-558.15945756513747"/>
    <x v="0"/>
    <x v="628"/>
    <x v="7"/>
    <x v="7"/>
    <x v="11"/>
    <x v="4"/>
    <x v="1"/>
    <s v="Oregon"/>
    <x v="1"/>
  </r>
  <r>
    <s v="12017"/>
    <x v="296"/>
    <x v="0"/>
    <n v="12"/>
    <n v="189.13394745645201"/>
    <x v="2060"/>
    <n v="2173.6660525435482"/>
    <x v="1"/>
    <x v="111"/>
    <x v="6"/>
    <x v="6"/>
    <x v="12"/>
    <x v="0"/>
    <x v="0"/>
    <s v="Berlin"/>
    <x v="5"/>
  </r>
  <r>
    <s v="12018"/>
    <x v="621"/>
    <x v="0"/>
    <n v="9"/>
    <n v="1625.9228048374496"/>
    <x v="4549"/>
    <n v="1105.8771951625506"/>
    <x v="1"/>
    <x v="922"/>
    <x v="0"/>
    <x v="0"/>
    <x v="0"/>
    <x v="0"/>
    <x v="0"/>
    <s v="Berlin"/>
    <x v="5"/>
  </r>
  <r>
    <s v="12020"/>
    <x v="149"/>
    <x v="1"/>
    <n v="4"/>
    <n v="17.204651450236994"/>
    <x v="3048"/>
    <n v="510.99534854976304"/>
    <x v="0"/>
    <x v="513"/>
    <x v="8"/>
    <x v="8"/>
    <x v="11"/>
    <x v="4"/>
    <x v="1"/>
    <s v="Newark"/>
    <x v="1"/>
  </r>
  <r>
    <s v="12022"/>
    <x v="793"/>
    <x v="0"/>
    <n v="10"/>
    <n v="64.79664010910372"/>
    <x v="2656"/>
    <n v="4155.2033598908965"/>
    <x v="0"/>
    <x v="1371"/>
    <x v="4"/>
    <x v="4"/>
    <x v="6"/>
    <x v="0"/>
    <x v="1"/>
    <s v="Lynn"/>
    <x v="1"/>
  </r>
  <r>
    <s v="12023"/>
    <x v="657"/>
    <x v="0"/>
    <n v="12"/>
    <n v="222.03176694505495"/>
    <x v="3559"/>
    <n v="367.85023305494497"/>
    <x v="0"/>
    <x v="309"/>
    <x v="0"/>
    <x v="0"/>
    <x v="21"/>
    <x v="0"/>
    <x v="1"/>
    <s v="Nantucket"/>
    <x v="1"/>
  </r>
  <r>
    <s v="12024"/>
    <x v="720"/>
    <x v="3"/>
    <n v="8"/>
    <n v="733.93187938936489"/>
    <x v="917"/>
    <n v="4298.8681206106357"/>
    <x v="1"/>
    <x v="589"/>
    <x v="7"/>
    <x v="7"/>
    <x v="5"/>
    <x v="4"/>
    <x v="0"/>
    <s v="Berlin"/>
    <x v="5"/>
  </r>
  <r>
    <s v="12025"/>
    <x v="101"/>
    <x v="1"/>
    <n v="5"/>
    <n v="1098.0918764056651"/>
    <x v="2159"/>
    <n v="-548.14187640566502"/>
    <x v="0"/>
    <x v="770"/>
    <x v="2"/>
    <x v="2"/>
    <x v="2"/>
    <x v="2"/>
    <x v="1"/>
    <s v="Montreal"/>
    <x v="4"/>
  </r>
  <r>
    <s v="12026"/>
    <x v="473"/>
    <x v="1"/>
    <n v="10"/>
    <n v="411.2044578518707"/>
    <x v="339"/>
    <n v="2488.6955421481293"/>
    <x v="0"/>
    <x v="1200"/>
    <x v="0"/>
    <x v="0"/>
    <x v="2"/>
    <x v="2"/>
    <x v="1"/>
    <s v="Newark"/>
    <x v="1"/>
  </r>
  <r>
    <s v="12027"/>
    <x v="943"/>
    <x v="1"/>
    <n v="10"/>
    <n v="1278.8209835865994"/>
    <x v="1385"/>
    <n v="2611.1790164134009"/>
    <x v="2"/>
    <x v="986"/>
    <x v="5"/>
    <x v="5"/>
    <x v="7"/>
    <x v="5"/>
    <x v="1"/>
    <s v="Seattle"/>
    <x v="1"/>
  </r>
  <r>
    <s v="12028"/>
    <x v="529"/>
    <x v="1"/>
    <n v="13"/>
    <n v="1180.1542171276187"/>
    <x v="438"/>
    <n v="1275.0457828723811"/>
    <x v="0"/>
    <x v="881"/>
    <x v="6"/>
    <x v="6"/>
    <x v="12"/>
    <x v="0"/>
    <x v="1"/>
    <s v="Menasha"/>
    <x v="1"/>
  </r>
  <r>
    <s v="12029"/>
    <x v="1030"/>
    <x v="0"/>
    <n v="12"/>
    <n v="76.053400543671714"/>
    <x v="4550"/>
    <n v="86.459599456328291"/>
    <x v="1"/>
    <x v="1132"/>
    <x v="2"/>
    <x v="2"/>
    <x v="2"/>
    <x v="2"/>
    <x v="1"/>
    <s v="Bethesda"/>
    <x v="1"/>
  </r>
  <r>
    <s v="12030"/>
    <x v="448"/>
    <x v="2"/>
    <n v="10"/>
    <n v="60.321859466521602"/>
    <x v="4551"/>
    <n v="9129.6781405334787"/>
    <x v="2"/>
    <x v="631"/>
    <x v="8"/>
    <x v="8"/>
    <x v="16"/>
    <x v="4"/>
    <x v="2"/>
    <s v="Beijing"/>
    <x v="2"/>
  </r>
  <r>
    <s v="12032"/>
    <x v="978"/>
    <x v="1"/>
    <n v="10"/>
    <n v="560.29407040345791"/>
    <x v="272"/>
    <n v="2439.7059295965419"/>
    <x v="0"/>
    <x v="360"/>
    <x v="5"/>
    <x v="5"/>
    <x v="7"/>
    <x v="5"/>
    <x v="1"/>
    <s v="Morristown"/>
    <x v="1"/>
  </r>
  <r>
    <s v="12034"/>
    <x v="537"/>
    <x v="1"/>
    <n v="6"/>
    <n v="313.15869569108389"/>
    <x v="4552"/>
    <n v="261.04130430891615"/>
    <x v="1"/>
    <x v="652"/>
    <x v="7"/>
    <x v="7"/>
    <x v="13"/>
    <x v="4"/>
    <x v="1"/>
    <s v="Bethesda"/>
    <x v="1"/>
  </r>
  <r>
    <s v="12035"/>
    <x v="459"/>
    <x v="0"/>
    <n v="10"/>
    <n v="32.098691794966662"/>
    <x v="2007"/>
    <n v="147.80130820503334"/>
    <x v="0"/>
    <x v="143"/>
    <x v="2"/>
    <x v="2"/>
    <x v="2"/>
    <x v="2"/>
    <x v="1"/>
    <s v="East Troy"/>
    <x v="1"/>
  </r>
  <r>
    <s v="12036"/>
    <x v="762"/>
    <x v="0"/>
    <n v="10"/>
    <n v="498.82547962292534"/>
    <x v="169"/>
    <n v="1791.1745203770747"/>
    <x v="0"/>
    <x v="522"/>
    <x v="0"/>
    <x v="0"/>
    <x v="11"/>
    <x v="4"/>
    <x v="1"/>
    <s v="New York"/>
    <x v="1"/>
  </r>
  <r>
    <s v="12037"/>
    <x v="723"/>
    <x v="0"/>
    <n v="10"/>
    <n v="32.158858671396644"/>
    <x v="1680"/>
    <n v="2477.8411413286035"/>
    <x v="0"/>
    <x v="1515"/>
    <x v="7"/>
    <x v="7"/>
    <x v="11"/>
    <x v="4"/>
    <x v="1"/>
    <s v="Queens"/>
    <x v="1"/>
  </r>
  <r>
    <s v="12040"/>
    <x v="670"/>
    <x v="2"/>
    <n v="13"/>
    <n v="1.7775926008550285"/>
    <x v="4553"/>
    <n v="2242.6224073991452"/>
    <x v="0"/>
    <x v="115"/>
    <x v="8"/>
    <x v="8"/>
    <x v="10"/>
    <x v="1"/>
    <x v="2"/>
    <s v="Shanghai"/>
    <x v="2"/>
  </r>
  <r>
    <s v="12041"/>
    <x v="936"/>
    <x v="1"/>
    <n v="9"/>
    <n v="61.159286560337002"/>
    <x v="1988"/>
    <n v="3637.840713439663"/>
    <x v="0"/>
    <x v="590"/>
    <x v="4"/>
    <x v="4"/>
    <x v="6"/>
    <x v="0"/>
    <x v="1"/>
    <s v="Fall City"/>
    <x v="1"/>
  </r>
  <r>
    <s v="12042"/>
    <x v="118"/>
    <x v="1"/>
    <n v="10"/>
    <n v="106.01953321015439"/>
    <x v="3262"/>
    <n v="2273.9804667898457"/>
    <x v="0"/>
    <x v="1530"/>
    <x v="5"/>
    <x v="5"/>
    <x v="7"/>
    <x v="5"/>
    <x v="1"/>
    <s v="Vancouver"/>
    <x v="4"/>
  </r>
  <r>
    <s v="12043"/>
    <x v="903"/>
    <x v="0"/>
    <n v="20"/>
    <n v="3512.948287898163"/>
    <x v="625"/>
    <n v="-1532.948287898163"/>
    <x v="1"/>
    <x v="673"/>
    <x v="8"/>
    <x v="8"/>
    <x v="13"/>
    <x v="4"/>
    <x v="1"/>
    <s v="Bethesda"/>
    <x v="1"/>
  </r>
  <r>
    <s v="12044"/>
    <x v="830"/>
    <x v="2"/>
    <n v="10"/>
    <n v="418.00748827065559"/>
    <x v="1360"/>
    <n v="2961.9925117293442"/>
    <x v="0"/>
    <x v="1361"/>
    <x v="6"/>
    <x v="6"/>
    <x v="0"/>
    <x v="0"/>
    <x v="1"/>
    <s v="Trenton"/>
    <x v="1"/>
  </r>
  <r>
    <s v="12045"/>
    <x v="408"/>
    <x v="2"/>
    <n v="12"/>
    <n v="3549.6810272679645"/>
    <x v="4554"/>
    <n v="6898.5189727320358"/>
    <x v="1"/>
    <x v="1570"/>
    <x v="4"/>
    <x v="4"/>
    <x v="6"/>
    <x v="0"/>
    <x v="2"/>
    <s v="Beijing"/>
    <x v="2"/>
  </r>
  <r>
    <s v="12047"/>
    <x v="417"/>
    <x v="2"/>
    <n v="12"/>
    <n v="34.134525396478047"/>
    <x v="4555"/>
    <n v="1381.9654746035219"/>
    <x v="2"/>
    <x v="997"/>
    <x v="2"/>
    <x v="2"/>
    <x v="20"/>
    <x v="3"/>
    <x v="2"/>
    <s v="Beijing"/>
    <x v="2"/>
  </r>
  <r>
    <s v="12049"/>
    <x v="957"/>
    <x v="0"/>
    <n v="10"/>
    <n v="54.222459845414555"/>
    <x v="804"/>
    <n v="7525.777540154585"/>
    <x v="0"/>
    <x v="578"/>
    <x v="8"/>
    <x v="8"/>
    <x v="5"/>
    <x v="4"/>
    <x v="2"/>
    <s v="Beijing"/>
    <x v="2"/>
  </r>
  <r>
    <s v="12054"/>
    <x v="848"/>
    <x v="2"/>
    <n v="9"/>
    <n v="305.25908036713162"/>
    <x v="4556"/>
    <n v="535.49091963286833"/>
    <x v="2"/>
    <x v="809"/>
    <x v="0"/>
    <x v="0"/>
    <x v="21"/>
    <x v="0"/>
    <x v="1"/>
    <s v="Seattle"/>
    <x v="1"/>
  </r>
  <r>
    <s v="12055"/>
    <x v="253"/>
    <x v="0"/>
    <n v="9"/>
    <n v="22.360457591534256"/>
    <x v="4557"/>
    <n v="306.85054240846574"/>
    <x v="0"/>
    <x v="182"/>
    <x v="0"/>
    <x v="0"/>
    <x v="21"/>
    <x v="0"/>
    <x v="1"/>
    <s v="Georgetown"/>
    <x v="1"/>
  </r>
  <r>
    <s v="12056"/>
    <x v="539"/>
    <x v="0"/>
    <n v="9"/>
    <n v="107.89138440964834"/>
    <x v="3049"/>
    <n v="1227.7086155903517"/>
    <x v="2"/>
    <x v="791"/>
    <x v="7"/>
    <x v="7"/>
    <x v="9"/>
    <x v="4"/>
    <x v="2"/>
    <s v="Beijing"/>
    <x v="2"/>
  </r>
  <r>
    <s v="12057"/>
    <x v="445"/>
    <x v="1"/>
    <n v="10"/>
    <n v="210.62797827328677"/>
    <x v="2007"/>
    <n v="-30.727978273286766"/>
    <x v="0"/>
    <x v="749"/>
    <x v="2"/>
    <x v="2"/>
    <x v="2"/>
    <x v="2"/>
    <x v="1"/>
    <s v="Howard"/>
    <x v="1"/>
  </r>
  <r>
    <s v="12059"/>
    <x v="624"/>
    <x v="1"/>
    <n v="5"/>
    <n v="16.78763376477843"/>
    <x v="1559"/>
    <n v="42.712366235221566"/>
    <x v="2"/>
    <x v="1004"/>
    <x v="0"/>
    <x v="0"/>
    <x v="17"/>
    <x v="4"/>
    <x v="1"/>
    <s v="Seattle"/>
    <x v="1"/>
  </r>
  <r>
    <s v="12060"/>
    <x v="1003"/>
    <x v="0"/>
    <n v="10"/>
    <n v="836.37650321174999"/>
    <x v="587"/>
    <n v="-46.376503211749991"/>
    <x v="2"/>
    <x v="1306"/>
    <x v="7"/>
    <x v="7"/>
    <x v="9"/>
    <x v="4"/>
    <x v="0"/>
    <s v="Paris"/>
    <x v="7"/>
  </r>
  <r>
    <s v="12061"/>
    <x v="686"/>
    <x v="2"/>
    <n v="6"/>
    <n v="3.9599006924486226"/>
    <x v="4558"/>
    <n v="1445.9820993075514"/>
    <x v="0"/>
    <x v="168"/>
    <x v="8"/>
    <x v="8"/>
    <x v="3"/>
    <x v="1"/>
    <x v="1"/>
    <s v="Somerville"/>
    <x v="1"/>
  </r>
  <r>
    <s v="12062"/>
    <x v="584"/>
    <x v="0"/>
    <n v="12"/>
    <n v="2749.0189150942383"/>
    <x v="4559"/>
    <n v="4142.2810849057623"/>
    <x v="0"/>
    <x v="727"/>
    <x v="5"/>
    <x v="5"/>
    <x v="19"/>
    <x v="5"/>
    <x v="1"/>
    <s v="Old Saybrook"/>
    <x v="1"/>
  </r>
  <r>
    <s v="12063"/>
    <x v="756"/>
    <x v="1"/>
    <n v="27"/>
    <n v="2315.7947123324498"/>
    <x v="4560"/>
    <n v="7628.7552876675491"/>
    <x v="0"/>
    <x v="1191"/>
    <x v="3"/>
    <x v="3"/>
    <x v="16"/>
    <x v="4"/>
    <x v="1"/>
    <s v="Desoto"/>
    <x v="1"/>
  </r>
  <r>
    <s v="12066"/>
    <x v="619"/>
    <x v="1"/>
    <n v="13"/>
    <n v="2405.5839058593874"/>
    <x v="4561"/>
    <n v="1078.8160941406127"/>
    <x v="0"/>
    <x v="443"/>
    <x v="6"/>
    <x v="6"/>
    <x v="12"/>
    <x v="0"/>
    <x v="1"/>
    <s v="Seattle"/>
    <x v="1"/>
  </r>
  <r>
    <s v="12067"/>
    <x v="283"/>
    <x v="2"/>
    <n v="9"/>
    <n v="871.13312640111019"/>
    <x v="4562"/>
    <n v="881.27687359888989"/>
    <x v="0"/>
    <x v="481"/>
    <x v="6"/>
    <x v="6"/>
    <x v="12"/>
    <x v="0"/>
    <x v="1"/>
    <s v="Aurora"/>
    <x v="1"/>
  </r>
  <r>
    <s v="12070"/>
    <x v="651"/>
    <x v="1"/>
    <n v="9"/>
    <n v="301.65813591307068"/>
    <x v="4563"/>
    <n v="2848.7418640869296"/>
    <x v="1"/>
    <x v="923"/>
    <x v="0"/>
    <x v="0"/>
    <x v="0"/>
    <x v="0"/>
    <x v="2"/>
    <s v="Beijing"/>
    <x v="2"/>
  </r>
  <r>
    <s v="12071"/>
    <x v="551"/>
    <x v="1"/>
    <n v="10"/>
    <n v="519.98224923186638"/>
    <x v="1360"/>
    <n v="2860.0177507681337"/>
    <x v="0"/>
    <x v="985"/>
    <x v="6"/>
    <x v="6"/>
    <x v="0"/>
    <x v="0"/>
    <x v="1"/>
    <s v="Waukesha"/>
    <x v="1"/>
  </r>
  <r>
    <s v="12072"/>
    <x v="931"/>
    <x v="2"/>
    <n v="9"/>
    <n v="186.6602408178247"/>
    <x v="4564"/>
    <n v="3097.4397591821753"/>
    <x v="0"/>
    <x v="292"/>
    <x v="2"/>
    <x v="2"/>
    <x v="4"/>
    <x v="3"/>
    <x v="1"/>
    <s v="Attleboro"/>
    <x v="1"/>
  </r>
  <r>
    <s v="12073"/>
    <x v="1024"/>
    <x v="1"/>
    <n v="5"/>
    <n v="21.224213666807451"/>
    <x v="40"/>
    <n v="43.725786333192552"/>
    <x v="0"/>
    <x v="719"/>
    <x v="0"/>
    <x v="0"/>
    <x v="15"/>
    <x v="5"/>
    <x v="0"/>
    <s v="Baumholder"/>
    <x v="5"/>
  </r>
  <r>
    <s v="12074"/>
    <x v="126"/>
    <x v="1"/>
    <n v="10"/>
    <n v="49.878102777367857"/>
    <x v="1580"/>
    <n v="2040.1218972226322"/>
    <x v="0"/>
    <x v="788"/>
    <x v="7"/>
    <x v="7"/>
    <x v="9"/>
    <x v="4"/>
    <x v="1"/>
    <s v="Englewood"/>
    <x v="1"/>
  </r>
  <r>
    <s v="12075"/>
    <x v="792"/>
    <x v="0"/>
    <n v="9"/>
    <n v="21.649444893779709"/>
    <x v="4565"/>
    <n v="271.96155510622026"/>
    <x v="0"/>
    <x v="863"/>
    <x v="0"/>
    <x v="0"/>
    <x v="15"/>
    <x v="5"/>
    <x v="0"/>
    <s v="Manchester"/>
    <x v="3"/>
  </r>
  <r>
    <s v="12076"/>
    <x v="755"/>
    <x v="2"/>
    <n v="520"/>
    <n v="48.554632421177153"/>
    <x v="3478"/>
    <n v="5140.2513675788223"/>
    <x v="0"/>
    <x v="1000"/>
    <x v="0"/>
    <x v="0"/>
    <x v="18"/>
    <x v="5"/>
    <x v="1"/>
    <s v="Poestenkill"/>
    <x v="1"/>
  </r>
  <r>
    <s v="12077"/>
    <x v="784"/>
    <x v="1"/>
    <n v="6"/>
    <n v="4852.1744976877171"/>
    <x v="4566"/>
    <n v="-2905.1744976877171"/>
    <x v="3"/>
    <x v="485"/>
    <x v="4"/>
    <x v="4"/>
    <x v="5"/>
    <x v="4"/>
    <x v="1"/>
    <s v="North Harford"/>
    <x v="1"/>
  </r>
  <r>
    <s v="12078"/>
    <x v="477"/>
    <x v="1"/>
    <n v="18"/>
    <n v="419.73771146466424"/>
    <x v="4567"/>
    <n v="6148.4622885353356"/>
    <x v="2"/>
    <x v="210"/>
    <x v="3"/>
    <x v="3"/>
    <x v="16"/>
    <x v="4"/>
    <x v="1"/>
    <s v="Seattle"/>
    <x v="1"/>
  </r>
  <r>
    <s v="12079"/>
    <x v="80"/>
    <x v="1"/>
    <n v="12"/>
    <n v="4245.6839607452985"/>
    <x v="1864"/>
    <n v="-1121.7839607452984"/>
    <x v="2"/>
    <x v="1188"/>
    <x v="5"/>
    <x v="5"/>
    <x v="7"/>
    <x v="5"/>
    <x v="2"/>
    <s v="Beijing"/>
    <x v="2"/>
  </r>
  <r>
    <s v="12081"/>
    <x v="649"/>
    <x v="1"/>
    <n v="5"/>
    <n v="1317.5289650695888"/>
    <x v="229"/>
    <n v="-477.52896506958882"/>
    <x v="0"/>
    <x v="138"/>
    <x v="4"/>
    <x v="4"/>
    <x v="6"/>
    <x v="0"/>
    <x v="1"/>
    <s v="Greenville"/>
    <x v="1"/>
  </r>
  <r>
    <s v="12082"/>
    <x v="716"/>
    <x v="2"/>
    <n v="12"/>
    <n v="308.76406062298037"/>
    <x v="4568"/>
    <n v="387.31793937701963"/>
    <x v="0"/>
    <x v="1571"/>
    <x v="0"/>
    <x v="0"/>
    <x v="2"/>
    <x v="2"/>
    <x v="2"/>
    <s v="Thimphu"/>
    <x v="31"/>
  </r>
  <r>
    <s v="12085"/>
    <x v="260"/>
    <x v="1"/>
    <n v="4"/>
    <n v="31.486366361966869"/>
    <x v="4482"/>
    <n v="510.61363363803315"/>
    <x v="0"/>
    <x v="256"/>
    <x v="8"/>
    <x v="8"/>
    <x v="11"/>
    <x v="4"/>
    <x v="1"/>
    <s v="Provincetown"/>
    <x v="1"/>
  </r>
  <r>
    <s v="12087"/>
    <x v="932"/>
    <x v="1"/>
    <n v="12"/>
    <n v="6084.5645659881593"/>
    <x v="4569"/>
    <n v="983.4354340118407"/>
    <x v="0"/>
    <x v="727"/>
    <x v="5"/>
    <x v="5"/>
    <x v="19"/>
    <x v="5"/>
    <x v="1"/>
    <s v="Waukesha"/>
    <x v="1"/>
  </r>
  <r>
    <s v="12089"/>
    <x v="425"/>
    <x v="0"/>
    <n v="12"/>
    <n v="641.70756235958379"/>
    <x v="186"/>
    <n v="2946.2924376404162"/>
    <x v="0"/>
    <x v="1151"/>
    <x v="9"/>
    <x v="9"/>
    <x v="14"/>
    <x v="3"/>
    <x v="1"/>
    <s v="Grand Prairie"/>
    <x v="1"/>
  </r>
  <r>
    <s v="12090"/>
    <x v="208"/>
    <x v="2"/>
    <n v="12"/>
    <n v="196.93404850872147"/>
    <x v="3097"/>
    <n v="79.065951491278526"/>
    <x v="0"/>
    <x v="649"/>
    <x v="0"/>
    <x v="0"/>
    <x v="15"/>
    <x v="5"/>
    <x v="1"/>
    <s v="Newark"/>
    <x v="1"/>
  </r>
  <r>
    <s v="12091"/>
    <x v="197"/>
    <x v="2"/>
    <n v="10"/>
    <n v="1928.3800717107049"/>
    <x v="925"/>
    <n v="8061.6199282892949"/>
    <x v="2"/>
    <x v="1085"/>
    <x v="7"/>
    <x v="7"/>
    <x v="11"/>
    <x v="4"/>
    <x v="1"/>
    <s v="Seattle"/>
    <x v="1"/>
  </r>
  <r>
    <s v="12092"/>
    <x v="287"/>
    <x v="0"/>
    <n v="13"/>
    <n v="734.04121338838149"/>
    <x v="4570"/>
    <n v="-399.36521338838151"/>
    <x v="0"/>
    <x v="1092"/>
    <x v="0"/>
    <x v="0"/>
    <x v="15"/>
    <x v="5"/>
    <x v="1"/>
    <s v="Oshkosh"/>
    <x v="1"/>
  </r>
  <r>
    <s v="12094"/>
    <x v="206"/>
    <x v="0"/>
    <n v="9"/>
    <n v="147.54127183896543"/>
    <x v="4571"/>
    <n v="37.954728161034581"/>
    <x v="0"/>
    <x v="1187"/>
    <x v="0"/>
    <x v="0"/>
    <x v="17"/>
    <x v="4"/>
    <x v="1"/>
    <s v="Castle Rock"/>
    <x v="1"/>
  </r>
  <r>
    <s v="12097"/>
    <x v="405"/>
    <x v="1"/>
    <n v="10"/>
    <n v="4668.7529858032358"/>
    <x v="674"/>
    <n v="321.24701419676421"/>
    <x v="0"/>
    <x v="734"/>
    <x v="0"/>
    <x v="0"/>
    <x v="11"/>
    <x v="4"/>
    <x v="0"/>
    <s v="Nice"/>
    <x v="7"/>
  </r>
  <r>
    <s v="12098"/>
    <x v="504"/>
    <x v="1"/>
    <n v="12"/>
    <n v="5.7873826159324206"/>
    <x v="3626"/>
    <n v="3644.6126173840676"/>
    <x v="0"/>
    <x v="916"/>
    <x v="6"/>
    <x v="6"/>
    <x v="0"/>
    <x v="0"/>
    <x v="1"/>
    <s v="Tallahassee"/>
    <x v="1"/>
  </r>
  <r>
    <s v="12099"/>
    <x v="13"/>
    <x v="1"/>
    <n v="10"/>
    <n v="494.59650282389805"/>
    <x v="143"/>
    <n v="15505.403497176101"/>
    <x v="0"/>
    <x v="913"/>
    <x v="4"/>
    <x v="4"/>
    <x v="6"/>
    <x v="0"/>
    <x v="2"/>
    <s v="Ashgabat"/>
    <x v="6"/>
  </r>
  <r>
    <s v="12100"/>
    <x v="324"/>
    <x v="1"/>
    <n v="120"/>
    <n v="378.86819414907973"/>
    <x v="4572"/>
    <n v="108.33180585092026"/>
    <x v="0"/>
    <x v="217"/>
    <x v="0"/>
    <x v="0"/>
    <x v="18"/>
    <x v="5"/>
    <x v="1"/>
    <s v="Germantown"/>
    <x v="1"/>
  </r>
  <r>
    <s v="12102"/>
    <x v="139"/>
    <x v="1"/>
    <n v="8"/>
    <n v="5447.8199767153219"/>
    <x v="4573"/>
    <n v="2144.5800232846777"/>
    <x v="1"/>
    <x v="405"/>
    <x v="7"/>
    <x v="7"/>
    <x v="11"/>
    <x v="4"/>
    <x v="0"/>
    <s v="Berlin"/>
    <x v="5"/>
  </r>
  <r>
    <s v="12103"/>
    <x v="359"/>
    <x v="0"/>
    <n v="18"/>
    <n v="538.68323624401921"/>
    <x v="4574"/>
    <n v="7826.7827637559813"/>
    <x v="1"/>
    <x v="220"/>
    <x v="3"/>
    <x v="3"/>
    <x v="8"/>
    <x v="3"/>
    <x v="1"/>
    <s v="Bethesda"/>
    <x v="1"/>
  </r>
  <r>
    <s v="12104"/>
    <x v="377"/>
    <x v="1"/>
    <n v="10"/>
    <n v="202.67981825203455"/>
    <x v="565"/>
    <n v="2477.3201817479653"/>
    <x v="0"/>
    <x v="872"/>
    <x v="6"/>
    <x v="6"/>
    <x v="12"/>
    <x v="0"/>
    <x v="1"/>
    <s v="Fort Worth"/>
    <x v="1"/>
  </r>
  <r>
    <s v="12106"/>
    <x v="826"/>
    <x v="1"/>
    <n v="8"/>
    <n v="130.84272032442286"/>
    <x v="4575"/>
    <n v="205.15727967557714"/>
    <x v="0"/>
    <x v="968"/>
    <x v="0"/>
    <x v="0"/>
    <x v="15"/>
    <x v="5"/>
    <x v="0"/>
    <s v="Madrid"/>
    <x v="32"/>
  </r>
  <r>
    <s v="12108"/>
    <x v="328"/>
    <x v="0"/>
    <n v="10"/>
    <n v="554.40594984584789"/>
    <x v="1680"/>
    <n v="1955.5940501541522"/>
    <x v="0"/>
    <x v="1471"/>
    <x v="7"/>
    <x v="7"/>
    <x v="11"/>
    <x v="4"/>
    <x v="1"/>
    <s v="Vancouver"/>
    <x v="4"/>
  </r>
  <r>
    <s v="12111"/>
    <x v="197"/>
    <x v="2"/>
    <n v="8"/>
    <n v="291.75806757158165"/>
    <x v="4576"/>
    <n v="12348.241932428418"/>
    <x v="0"/>
    <x v="1553"/>
    <x v="4"/>
    <x v="4"/>
    <x v="6"/>
    <x v="0"/>
    <x v="0"/>
    <s v="Munich"/>
    <x v="5"/>
  </r>
  <r>
    <s v="12113"/>
    <x v="875"/>
    <x v="2"/>
    <n v="13"/>
    <n v="37.747872943493626"/>
    <x v="2552"/>
    <n v="247.32812705650639"/>
    <x v="1"/>
    <x v="287"/>
    <x v="0"/>
    <x v="0"/>
    <x v="15"/>
    <x v="5"/>
    <x v="1"/>
    <s v="Bethesda"/>
    <x v="1"/>
  </r>
  <r>
    <s v="12114"/>
    <x v="139"/>
    <x v="1"/>
    <n v="8"/>
    <n v="241.21968213346662"/>
    <x v="4577"/>
    <n v="7358.7803178665336"/>
    <x v="0"/>
    <x v="1082"/>
    <x v="4"/>
    <x v="4"/>
    <x v="6"/>
    <x v="0"/>
    <x v="0"/>
    <s v="Carlisle"/>
    <x v="3"/>
  </r>
  <r>
    <s v="12115"/>
    <x v="1009"/>
    <x v="0"/>
    <n v="9"/>
    <n v="1153.1970088105895"/>
    <x v="4578"/>
    <n v="599.10299118941043"/>
    <x v="0"/>
    <x v="742"/>
    <x v="6"/>
    <x v="6"/>
    <x v="12"/>
    <x v="0"/>
    <x v="1"/>
    <s v="La Porte"/>
    <x v="1"/>
  </r>
  <r>
    <s v="12117"/>
    <x v="182"/>
    <x v="1"/>
    <n v="10"/>
    <n v="3169.4912795934488"/>
    <x v="925"/>
    <n v="6820.5087204065512"/>
    <x v="0"/>
    <x v="662"/>
    <x v="4"/>
    <x v="4"/>
    <x v="6"/>
    <x v="0"/>
    <x v="1"/>
    <s v="Snoqualmie"/>
    <x v="1"/>
  </r>
  <r>
    <s v="12118"/>
    <x v="80"/>
    <x v="1"/>
    <n v="10"/>
    <n v="1189.4609514884069"/>
    <x v="1589"/>
    <n v="810.03904851159314"/>
    <x v="1"/>
    <x v="36"/>
    <x v="8"/>
    <x v="8"/>
    <x v="10"/>
    <x v="1"/>
    <x v="1"/>
    <s v="Bethesda"/>
    <x v="1"/>
  </r>
  <r>
    <s v="12119"/>
    <x v="186"/>
    <x v="1"/>
    <n v="6"/>
    <n v="1622.4572254606305"/>
    <x v="4137"/>
    <n v="-68.457225460630525"/>
    <x v="0"/>
    <x v="1224"/>
    <x v="2"/>
    <x v="2"/>
    <x v="4"/>
    <x v="3"/>
    <x v="1"/>
    <s v="Bayonne"/>
    <x v="1"/>
  </r>
  <r>
    <s v="12122"/>
    <x v="30"/>
    <x v="3"/>
    <n v="4"/>
    <n v="9.4901212344059314"/>
    <x v="4579"/>
    <n v="96.764878765594062"/>
    <x v="0"/>
    <x v="35"/>
    <x v="0"/>
    <x v="0"/>
    <x v="17"/>
    <x v="4"/>
    <x v="1"/>
    <s v="Shreveport"/>
    <x v="1"/>
  </r>
  <r>
    <s v="12123"/>
    <x v="483"/>
    <x v="3"/>
    <n v="9"/>
    <n v="10.094749362588139"/>
    <x v="4580"/>
    <n v="437.3157506374119"/>
    <x v="1"/>
    <x v="442"/>
    <x v="0"/>
    <x v="0"/>
    <x v="15"/>
    <x v="5"/>
    <x v="1"/>
    <s v="Bethesda"/>
    <x v="1"/>
  </r>
  <r>
    <s v="12126"/>
    <x v="511"/>
    <x v="0"/>
    <n v="13"/>
    <n v="3069.8132905477669"/>
    <x v="3684"/>
    <n v="1207.1867094522331"/>
    <x v="1"/>
    <x v="1279"/>
    <x v="2"/>
    <x v="2"/>
    <x v="4"/>
    <x v="3"/>
    <x v="2"/>
    <s v="Beijing"/>
    <x v="2"/>
  </r>
  <r>
    <s v="12128"/>
    <x v="759"/>
    <x v="1"/>
    <n v="12"/>
    <n v="1296.3857746879448"/>
    <x v="3493"/>
    <n v="6347.6142253120552"/>
    <x v="0"/>
    <x v="886"/>
    <x v="0"/>
    <x v="0"/>
    <x v="0"/>
    <x v="0"/>
    <x v="1"/>
    <s v="Port Washington"/>
    <x v="1"/>
  </r>
  <r>
    <s v="12129"/>
    <x v="977"/>
    <x v="1"/>
    <n v="10"/>
    <n v="263.05671483653543"/>
    <x v="628"/>
    <n v="1526.9432851634647"/>
    <x v="0"/>
    <x v="552"/>
    <x v="8"/>
    <x v="8"/>
    <x v="13"/>
    <x v="4"/>
    <x v="1"/>
    <s v="North Bend"/>
    <x v="1"/>
  </r>
  <r>
    <s v="12131"/>
    <x v="171"/>
    <x v="0"/>
    <n v="13"/>
    <n v="246.23217276679847"/>
    <x v="4581"/>
    <n v="403.63782723320151"/>
    <x v="0"/>
    <x v="644"/>
    <x v="0"/>
    <x v="0"/>
    <x v="21"/>
    <x v="0"/>
    <x v="1"/>
    <s v="Jersey City"/>
    <x v="1"/>
  </r>
  <r>
    <s v="12132"/>
    <x v="443"/>
    <x v="3"/>
    <n v="9"/>
    <n v="69.476751325037867"/>
    <x v="3081"/>
    <n v="5222.5232486749619"/>
    <x v="0"/>
    <x v="370"/>
    <x v="6"/>
    <x v="6"/>
    <x v="0"/>
    <x v="0"/>
    <x v="1"/>
    <s v="Redmond"/>
    <x v="1"/>
  </r>
  <r>
    <s v="12133"/>
    <x v="1062"/>
    <x v="0"/>
    <n v="9"/>
    <n v="1840.4028456050198"/>
    <x v="1737"/>
    <n v="790.79715439498"/>
    <x v="0"/>
    <x v="213"/>
    <x v="7"/>
    <x v="7"/>
    <x v="11"/>
    <x v="4"/>
    <x v="2"/>
    <s v="Damascus"/>
    <x v="26"/>
  </r>
  <r>
    <s v="12134"/>
    <x v="1027"/>
    <x v="2"/>
    <n v="10"/>
    <n v="1.3172667205440112"/>
    <x v="589"/>
    <n v="3288.682733279456"/>
    <x v="3"/>
    <x v="197"/>
    <x v="0"/>
    <x v="0"/>
    <x v="14"/>
    <x v="3"/>
    <x v="1"/>
    <s v="North Harford"/>
    <x v="1"/>
  </r>
  <r>
    <s v="12136"/>
    <x v="311"/>
    <x v="3"/>
    <n v="8"/>
    <n v="203.17093300244082"/>
    <x v="3510"/>
    <n v="2749.4290669975589"/>
    <x v="2"/>
    <x v="358"/>
    <x v="0"/>
    <x v="0"/>
    <x v="14"/>
    <x v="3"/>
    <x v="0"/>
    <s v="Paris"/>
    <x v="7"/>
  </r>
  <r>
    <s v="12138"/>
    <x v="352"/>
    <x v="1"/>
    <n v="4"/>
    <n v="1.557480426541618"/>
    <x v="4582"/>
    <n v="44.442519573458384"/>
    <x v="0"/>
    <x v="438"/>
    <x v="0"/>
    <x v="0"/>
    <x v="17"/>
    <x v="4"/>
    <x v="0"/>
    <s v="Saint Petersburg"/>
    <x v="0"/>
  </r>
  <r>
    <s v="12139"/>
    <x v="454"/>
    <x v="1"/>
    <n v="36"/>
    <n v="549.4580880211081"/>
    <x v="4583"/>
    <n v="1857.7419119788917"/>
    <x v="3"/>
    <x v="1324"/>
    <x v="0"/>
    <x v="0"/>
    <x v="21"/>
    <x v="0"/>
    <x v="1"/>
    <s v="North Harford"/>
    <x v="1"/>
  </r>
  <r>
    <s v="12140"/>
    <x v="710"/>
    <x v="0"/>
    <n v="24"/>
    <n v="636.29306719153021"/>
    <x v="506"/>
    <n v="3717.9069328084697"/>
    <x v="3"/>
    <x v="1123"/>
    <x v="6"/>
    <x v="6"/>
    <x v="12"/>
    <x v="0"/>
    <x v="1"/>
    <s v="North Harford"/>
    <x v="1"/>
  </r>
  <r>
    <s v="12141"/>
    <x v="370"/>
    <x v="1"/>
    <n v="10"/>
    <n v="318.18795305428694"/>
    <x v="729"/>
    <n v="1561.8120469457131"/>
    <x v="3"/>
    <x v="684"/>
    <x v="6"/>
    <x v="6"/>
    <x v="12"/>
    <x v="0"/>
    <x v="1"/>
    <s v="North Harford"/>
    <x v="1"/>
  </r>
  <r>
    <s v="12142"/>
    <x v="114"/>
    <x v="1"/>
    <n v="9"/>
    <n v="2890.9613217737415"/>
    <x v="4584"/>
    <n v="5110.0386782262585"/>
    <x v="2"/>
    <x v="1442"/>
    <x v="0"/>
    <x v="0"/>
    <x v="14"/>
    <x v="3"/>
    <x v="0"/>
    <s v="Paris"/>
    <x v="7"/>
  </r>
  <r>
    <s v="12144"/>
    <x v="946"/>
    <x v="0"/>
    <n v="10"/>
    <n v="20.133793222912267"/>
    <x v="1422"/>
    <n v="109.36620677708774"/>
    <x v="0"/>
    <x v="1021"/>
    <x v="0"/>
    <x v="0"/>
    <x v="17"/>
    <x v="4"/>
    <x v="1"/>
    <s v="Milwaukee"/>
    <x v="1"/>
  </r>
  <r>
    <s v="12145"/>
    <x v="420"/>
    <x v="0"/>
    <n v="9"/>
    <n v="2414.4670774737542"/>
    <x v="4585"/>
    <n v="-952.55307747375423"/>
    <x v="0"/>
    <x v="1256"/>
    <x v="3"/>
    <x v="3"/>
    <x v="8"/>
    <x v="3"/>
    <x v="2"/>
    <s v="Thimphu"/>
    <x v="31"/>
  </r>
  <r>
    <s v="12148"/>
    <x v="503"/>
    <x v="1"/>
    <n v="30"/>
    <n v="7727.6414907890558"/>
    <x v="3312"/>
    <n v="3342.3585092109442"/>
    <x v="0"/>
    <x v="619"/>
    <x v="3"/>
    <x v="3"/>
    <x v="16"/>
    <x v="4"/>
    <x v="1"/>
    <s v="Arlington"/>
    <x v="1"/>
  </r>
  <r>
    <s v="12149"/>
    <x v="831"/>
    <x v="1"/>
    <n v="10"/>
    <n v="847.24537817766429"/>
    <x v="666"/>
    <n v="2342.7546218223356"/>
    <x v="0"/>
    <x v="1366"/>
    <x v="2"/>
    <x v="2"/>
    <x v="4"/>
    <x v="3"/>
    <x v="1"/>
    <s v="Brooklyn"/>
    <x v="1"/>
  </r>
  <r>
    <s v="12150"/>
    <x v="1065"/>
    <x v="1"/>
    <n v="12"/>
    <n v="541.88443626096705"/>
    <x v="4586"/>
    <n v="1663.535563739033"/>
    <x v="0"/>
    <x v="27"/>
    <x v="6"/>
    <x v="6"/>
    <x v="12"/>
    <x v="0"/>
    <x v="1"/>
    <s v="Cheney"/>
    <x v="1"/>
  </r>
  <r>
    <s v="12151"/>
    <x v="471"/>
    <x v="1"/>
    <n v="12"/>
    <n v="2956.5715716405734"/>
    <x v="2565"/>
    <n v="1031.8284283594267"/>
    <x v="0"/>
    <x v="985"/>
    <x v="6"/>
    <x v="6"/>
    <x v="0"/>
    <x v="0"/>
    <x v="1"/>
    <s v="Lewiston"/>
    <x v="1"/>
  </r>
  <r>
    <s v="12153"/>
    <x v="267"/>
    <x v="1"/>
    <n v="200"/>
    <n v="5476.6391774112863"/>
    <x v="4587"/>
    <n v="-478.63917741128625"/>
    <x v="3"/>
    <x v="1382"/>
    <x v="0"/>
    <x v="0"/>
    <x v="18"/>
    <x v="5"/>
    <x v="1"/>
    <s v="North Harford"/>
    <x v="1"/>
  </r>
  <r>
    <s v="12155"/>
    <x v="579"/>
    <x v="0"/>
    <n v="8"/>
    <n v="943.16966458900936"/>
    <x v="4268"/>
    <n v="488.83033541099064"/>
    <x v="2"/>
    <x v="651"/>
    <x v="7"/>
    <x v="7"/>
    <x v="13"/>
    <x v="4"/>
    <x v="0"/>
    <s v="Paris"/>
    <x v="7"/>
  </r>
  <r>
    <s v="12156"/>
    <x v="478"/>
    <x v="0"/>
    <n v="260"/>
    <n v="51.525881347581056"/>
    <x v="4588"/>
    <n v="818.80411865241899"/>
    <x v="0"/>
    <x v="459"/>
    <x v="0"/>
    <x v="0"/>
    <x v="18"/>
    <x v="5"/>
    <x v="1"/>
    <s v="Granger"/>
    <x v="1"/>
  </r>
  <r>
    <s v="12158"/>
    <x v="281"/>
    <x v="2"/>
    <n v="9"/>
    <n v="1128.7762355938519"/>
    <x v="4589"/>
    <n v="1234.1737644061479"/>
    <x v="0"/>
    <x v="1188"/>
    <x v="5"/>
    <x v="5"/>
    <x v="7"/>
    <x v="5"/>
    <x v="1"/>
    <s v="Old Saybrook"/>
    <x v="1"/>
  </r>
  <r>
    <s v="12159"/>
    <x v="263"/>
    <x v="1"/>
    <n v="15"/>
    <n v="24.917358562519205"/>
    <x v="4590"/>
    <n v="124.93264143748078"/>
    <x v="1"/>
    <x v="944"/>
    <x v="0"/>
    <x v="0"/>
    <x v="15"/>
    <x v="5"/>
    <x v="0"/>
    <s v="Berlin"/>
    <x v="5"/>
  </r>
  <r>
    <s v="12161"/>
    <x v="882"/>
    <x v="0"/>
    <n v="9"/>
    <n v="16.478515584387754"/>
    <x v="4591"/>
    <n v="387.63548441561221"/>
    <x v="0"/>
    <x v="125"/>
    <x v="0"/>
    <x v="0"/>
    <x v="15"/>
    <x v="5"/>
    <x v="2"/>
    <s v="Busan"/>
    <x v="12"/>
  </r>
  <r>
    <s v="12162"/>
    <x v="989"/>
    <x v="0"/>
    <n v="10"/>
    <n v="118.71974789802272"/>
    <x v="587"/>
    <n v="671.28025210197734"/>
    <x v="0"/>
    <x v="640"/>
    <x v="7"/>
    <x v="7"/>
    <x v="9"/>
    <x v="4"/>
    <x v="1"/>
    <s v="East Orange"/>
    <x v="1"/>
  </r>
  <r>
    <s v="12163"/>
    <x v="691"/>
    <x v="0"/>
    <n v="10"/>
    <n v="127.70988826975464"/>
    <x v="460"/>
    <n v="1162.2901117302454"/>
    <x v="1"/>
    <x v="1149"/>
    <x v="5"/>
    <x v="5"/>
    <x v="7"/>
    <x v="5"/>
    <x v="1"/>
    <s v="Bethesda"/>
    <x v="1"/>
  </r>
  <r>
    <s v="12165"/>
    <x v="390"/>
    <x v="0"/>
    <n v="8"/>
    <n v="901.78591514023765"/>
    <x v="4592"/>
    <n v="282.21408485976235"/>
    <x v="0"/>
    <x v="941"/>
    <x v="4"/>
    <x v="4"/>
    <x v="6"/>
    <x v="0"/>
    <x v="0"/>
    <s v="York"/>
    <x v="3"/>
  </r>
  <r>
    <s v="12166"/>
    <x v="449"/>
    <x v="0"/>
    <n v="10"/>
    <n v="336.25650348281869"/>
    <x v="705"/>
    <n v="1632.7434965171813"/>
    <x v="0"/>
    <x v="876"/>
    <x v="6"/>
    <x v="6"/>
    <x v="12"/>
    <x v="0"/>
    <x v="1"/>
    <s v="Clifton"/>
    <x v="1"/>
  </r>
  <r>
    <s v="12167"/>
    <x v="457"/>
    <x v="0"/>
    <n v="13"/>
    <n v="2124.2142223430283"/>
    <x v="4593"/>
    <n v="5393.2357776569715"/>
    <x v="0"/>
    <x v="565"/>
    <x v="3"/>
    <x v="3"/>
    <x v="5"/>
    <x v="4"/>
    <x v="2"/>
    <s v="Islamabad"/>
    <x v="13"/>
  </r>
  <r>
    <s v="12170"/>
    <x v="269"/>
    <x v="1"/>
    <n v="9"/>
    <n v="11128.812356307066"/>
    <x v="4594"/>
    <n v="-3209.7123563070654"/>
    <x v="1"/>
    <x v="460"/>
    <x v="4"/>
    <x v="4"/>
    <x v="5"/>
    <x v="4"/>
    <x v="2"/>
    <s v="Beijing"/>
    <x v="2"/>
  </r>
  <r>
    <s v="12171"/>
    <x v="27"/>
    <x v="0"/>
    <n v="9"/>
    <n v="319.68771382789157"/>
    <x v="4595"/>
    <n v="349.02428617210842"/>
    <x v="2"/>
    <x v="88"/>
    <x v="2"/>
    <x v="2"/>
    <x v="17"/>
    <x v="4"/>
    <x v="2"/>
    <s v="Beijing"/>
    <x v="2"/>
  </r>
  <r>
    <s v="12174"/>
    <x v="84"/>
    <x v="1"/>
    <n v="6"/>
    <n v="831.16565973557761"/>
    <x v="2349"/>
    <n v="843.23434026442249"/>
    <x v="0"/>
    <x v="812"/>
    <x v="0"/>
    <x v="0"/>
    <x v="0"/>
    <x v="0"/>
    <x v="1"/>
    <s v="Waukesha"/>
    <x v="1"/>
  </r>
  <r>
    <s v="12175"/>
    <x v="786"/>
    <x v="0"/>
    <n v="10"/>
    <n v="1313.97426536793"/>
    <x v="125"/>
    <n v="4676.0257346320705"/>
    <x v="1"/>
    <x v="565"/>
    <x v="3"/>
    <x v="3"/>
    <x v="5"/>
    <x v="4"/>
    <x v="0"/>
    <s v="Berlin"/>
    <x v="5"/>
  </r>
  <r>
    <s v="12176"/>
    <x v="1094"/>
    <x v="0"/>
    <n v="12"/>
    <n v="130.64665395793273"/>
    <x v="2774"/>
    <n v="2185.9533460420671"/>
    <x v="2"/>
    <x v="742"/>
    <x v="6"/>
    <x v="6"/>
    <x v="12"/>
    <x v="0"/>
    <x v="1"/>
    <s v="Seattle"/>
    <x v="1"/>
  </r>
  <r>
    <s v="12178"/>
    <x v="523"/>
    <x v="0"/>
    <n v="8"/>
    <n v="918.81298952805571"/>
    <x v="4596"/>
    <n v="633.38701047194434"/>
    <x v="1"/>
    <x v="1174"/>
    <x v="0"/>
    <x v="0"/>
    <x v="14"/>
    <x v="3"/>
    <x v="0"/>
    <s v="Berlin"/>
    <x v="5"/>
  </r>
  <r>
    <s v="12179"/>
    <x v="60"/>
    <x v="0"/>
    <n v="12"/>
    <n v="286.24668903263262"/>
    <x v="4597"/>
    <n v="3378.9533109673671"/>
    <x v="0"/>
    <x v="907"/>
    <x v="0"/>
    <x v="0"/>
    <x v="19"/>
    <x v="5"/>
    <x v="1"/>
    <s v="East Troy"/>
    <x v="1"/>
  </r>
  <r>
    <s v="12180"/>
    <x v="1072"/>
    <x v="2"/>
    <n v="12"/>
    <n v="38.383193796792526"/>
    <x v="4598"/>
    <n v="1133.4996062032076"/>
    <x v="0"/>
    <x v="24"/>
    <x v="1"/>
    <x v="1"/>
    <x v="3"/>
    <x v="1"/>
    <x v="0"/>
    <s v="Liverpool"/>
    <x v="3"/>
  </r>
  <r>
    <s v="12181"/>
    <x v="1066"/>
    <x v="2"/>
    <n v="18"/>
    <n v="243.21016173037407"/>
    <x v="113"/>
    <n v="1124.6098382696259"/>
    <x v="0"/>
    <x v="716"/>
    <x v="2"/>
    <x v="2"/>
    <x v="17"/>
    <x v="4"/>
    <x v="2"/>
    <s v="New Delhi"/>
    <x v="14"/>
  </r>
  <r>
    <s v="12183"/>
    <x v="637"/>
    <x v="1"/>
    <n v="12"/>
    <n v="6694.9976255244119"/>
    <x v="4599"/>
    <n v="22293.40237447559"/>
    <x v="0"/>
    <x v="639"/>
    <x v="7"/>
    <x v="7"/>
    <x v="11"/>
    <x v="4"/>
    <x v="1"/>
    <s v="Bar Harbor"/>
    <x v="1"/>
  </r>
  <r>
    <s v="12184"/>
    <x v="733"/>
    <x v="1"/>
    <n v="8"/>
    <n v="1141.7994026236131"/>
    <x v="4600"/>
    <n v="2130.2005973763871"/>
    <x v="0"/>
    <x v="353"/>
    <x v="0"/>
    <x v="0"/>
    <x v="14"/>
    <x v="3"/>
    <x v="0"/>
    <s v="Copenhagen"/>
    <x v="21"/>
  </r>
  <r>
    <s v="12185"/>
    <x v="642"/>
    <x v="0"/>
    <n v="12"/>
    <n v="18.805026254804318"/>
    <x v="2652"/>
    <n v="3128.4949737451957"/>
    <x v="0"/>
    <x v="355"/>
    <x v="2"/>
    <x v="2"/>
    <x v="4"/>
    <x v="3"/>
    <x v="1"/>
    <s v="New York"/>
    <x v="1"/>
  </r>
  <r>
    <s v="12187"/>
    <x v="32"/>
    <x v="1"/>
    <n v="12"/>
    <n v="192.58340243476584"/>
    <x v="4337"/>
    <n v="2535.2165975652342"/>
    <x v="0"/>
    <x v="453"/>
    <x v="5"/>
    <x v="5"/>
    <x v="7"/>
    <x v="5"/>
    <x v="0"/>
    <s v="Leeds"/>
    <x v="3"/>
  </r>
  <r>
    <s v="12188"/>
    <x v="604"/>
    <x v="0"/>
    <n v="9"/>
    <n v="18.271565607649059"/>
    <x v="68"/>
    <n v="2591.7284343923511"/>
    <x v="0"/>
    <x v="1537"/>
    <x v="6"/>
    <x v="6"/>
    <x v="12"/>
    <x v="0"/>
    <x v="1"/>
    <s v="Fredericksburg"/>
    <x v="1"/>
  </r>
  <r>
    <s v="12190"/>
    <x v="66"/>
    <x v="1"/>
    <n v="13"/>
    <n v="121.08262634798632"/>
    <x v="1506"/>
    <n v="2203.6173736520136"/>
    <x v="0"/>
    <x v="1003"/>
    <x v="6"/>
    <x v="6"/>
    <x v="12"/>
    <x v="0"/>
    <x v="1"/>
    <s v="East Troy"/>
    <x v="1"/>
  </r>
  <r>
    <s v="12193"/>
    <x v="613"/>
    <x v="0"/>
    <n v="9"/>
    <n v="41.57845269303791"/>
    <x v="4601"/>
    <n v="3404.9715473069623"/>
    <x v="0"/>
    <x v="1235"/>
    <x v="7"/>
    <x v="7"/>
    <x v="5"/>
    <x v="4"/>
    <x v="1"/>
    <s v="Attleboro"/>
    <x v="1"/>
  </r>
  <r>
    <s v="12194"/>
    <x v="877"/>
    <x v="1"/>
    <n v="4"/>
    <n v="107.80203808107727"/>
    <x v="4602"/>
    <n v="74.277961918922742"/>
    <x v="0"/>
    <x v="113"/>
    <x v="2"/>
    <x v="2"/>
    <x v="20"/>
    <x v="3"/>
    <x v="2"/>
    <s v="Ashgabat"/>
    <x v="6"/>
  </r>
  <r>
    <s v="12195"/>
    <x v="150"/>
    <x v="1"/>
    <n v="12"/>
    <n v="49.08293016954584"/>
    <x v="4603"/>
    <n v="1116.8110698304542"/>
    <x v="1"/>
    <x v="1121"/>
    <x v="2"/>
    <x v="2"/>
    <x v="2"/>
    <x v="2"/>
    <x v="0"/>
    <s v="Berlin"/>
    <x v="5"/>
  </r>
  <r>
    <s v="12196"/>
    <x v="589"/>
    <x v="0"/>
    <n v="9"/>
    <n v="2946.6533779778888"/>
    <x v="2340"/>
    <n v="-1195.4533779778887"/>
    <x v="0"/>
    <x v="417"/>
    <x v="2"/>
    <x v="2"/>
    <x v="4"/>
    <x v="3"/>
    <x v="2"/>
    <s v="Shanghai"/>
    <x v="2"/>
  </r>
  <r>
    <s v="12197"/>
    <x v="900"/>
    <x v="1"/>
    <n v="4"/>
    <n v="8.5966120317717412"/>
    <x v="4604"/>
    <n v="76.604887968228255"/>
    <x v="0"/>
    <x v="52"/>
    <x v="0"/>
    <x v="0"/>
    <x v="1"/>
    <x v="1"/>
    <x v="1"/>
    <s v="Texas City"/>
    <x v="1"/>
  </r>
  <r>
    <s v="12198"/>
    <x v="553"/>
    <x v="1"/>
    <n v="10"/>
    <n v="24.598069133048806"/>
    <x v="870"/>
    <n v="3295.4019308669513"/>
    <x v="0"/>
    <x v="682"/>
    <x v="4"/>
    <x v="4"/>
    <x v="0"/>
    <x v="0"/>
    <x v="0"/>
    <s v="Landstuhl"/>
    <x v="5"/>
  </r>
  <r>
    <s v="12201"/>
    <x v="856"/>
    <x v="0"/>
    <n v="12"/>
    <n v="16.015499721522463"/>
    <x v="4605"/>
    <n v="8251.9845002784768"/>
    <x v="0"/>
    <x v="276"/>
    <x v="9"/>
    <x v="9"/>
    <x v="14"/>
    <x v="3"/>
    <x v="0"/>
    <s v="Dusseldorf"/>
    <x v="5"/>
  </r>
  <r>
    <s v="12204"/>
    <x v="51"/>
    <x v="0"/>
    <n v="18"/>
    <n v="54.500534353566124"/>
    <x v="4606"/>
    <n v="834.78746564643393"/>
    <x v="3"/>
    <x v="1202"/>
    <x v="0"/>
    <x v="0"/>
    <x v="21"/>
    <x v="0"/>
    <x v="1"/>
    <s v="North Harford"/>
    <x v="1"/>
  </r>
  <r>
    <s v="12206"/>
    <x v="143"/>
    <x v="0"/>
    <n v="9"/>
    <n v="2309.456087833054"/>
    <x v="951"/>
    <n v="3504.543912166946"/>
    <x v="0"/>
    <x v="439"/>
    <x v="0"/>
    <x v="0"/>
    <x v="0"/>
    <x v="0"/>
    <x v="2"/>
    <s v="Bishkek"/>
    <x v="11"/>
  </r>
  <r>
    <s v="12209"/>
    <x v="839"/>
    <x v="0"/>
    <n v="13"/>
    <n v="1.2045918463281529"/>
    <x v="4607"/>
    <n v="1096.7954081536718"/>
    <x v="3"/>
    <x v="244"/>
    <x v="3"/>
    <x v="3"/>
    <x v="13"/>
    <x v="4"/>
    <x v="1"/>
    <s v="North Harford"/>
    <x v="1"/>
  </r>
  <r>
    <s v="12210"/>
    <x v="669"/>
    <x v="2"/>
    <n v="18"/>
    <n v="16.26102713956778"/>
    <x v="4608"/>
    <n v="699.94397286043227"/>
    <x v="0"/>
    <x v="487"/>
    <x v="0"/>
    <x v="0"/>
    <x v="17"/>
    <x v="4"/>
    <x v="1"/>
    <s v="Darien"/>
    <x v="1"/>
  </r>
  <r>
    <s v="12211"/>
    <x v="1084"/>
    <x v="2"/>
    <n v="12"/>
    <n v="2187.9807819301463"/>
    <x v="2048"/>
    <n v="6908.0192180698541"/>
    <x v="0"/>
    <x v="578"/>
    <x v="8"/>
    <x v="8"/>
    <x v="5"/>
    <x v="4"/>
    <x v="1"/>
    <s v="Charleston"/>
    <x v="1"/>
  </r>
  <r>
    <s v="12213"/>
    <x v="599"/>
    <x v="3"/>
    <n v="4"/>
    <n v="151.3941651383229"/>
    <x v="4609"/>
    <n v="212.6058348616771"/>
    <x v="0"/>
    <x v="1351"/>
    <x v="7"/>
    <x v="7"/>
    <x v="9"/>
    <x v="4"/>
    <x v="1"/>
    <s v="Roanoke"/>
    <x v="1"/>
  </r>
  <r>
    <s v="12214"/>
    <x v="1015"/>
    <x v="0"/>
    <n v="12"/>
    <n v="633.03153192387344"/>
    <x v="4610"/>
    <n v="-317.76353192387347"/>
    <x v="2"/>
    <x v="1094"/>
    <x v="0"/>
    <x v="0"/>
    <x v="17"/>
    <x v="4"/>
    <x v="0"/>
    <s v="Paris"/>
    <x v="7"/>
  </r>
  <r>
    <s v="12215"/>
    <x v="481"/>
    <x v="1"/>
    <n v="36"/>
    <n v="1103.9680142263364"/>
    <x v="3251"/>
    <n v="6096.0319857736631"/>
    <x v="1"/>
    <x v="440"/>
    <x v="6"/>
    <x v="6"/>
    <x v="12"/>
    <x v="0"/>
    <x v="0"/>
    <s v="Berlin"/>
    <x v="5"/>
  </r>
  <r>
    <s v="12217"/>
    <x v="15"/>
    <x v="2"/>
    <n v="10"/>
    <n v="8.1065618328130498"/>
    <x v="1154"/>
    <n v="118.49343816718695"/>
    <x v="0"/>
    <x v="1084"/>
    <x v="0"/>
    <x v="0"/>
    <x v="2"/>
    <x v="2"/>
    <x v="2"/>
    <s v="Bishkek"/>
    <x v="11"/>
  </r>
  <r>
    <s v="12218"/>
    <x v="873"/>
    <x v="1"/>
    <n v="10"/>
    <n v="10.720876121479595"/>
    <x v="474"/>
    <n v="2289.2791238785203"/>
    <x v="0"/>
    <x v="274"/>
    <x v="5"/>
    <x v="5"/>
    <x v="7"/>
    <x v="5"/>
    <x v="1"/>
    <s v="Denver"/>
    <x v="1"/>
  </r>
  <r>
    <s v="12221"/>
    <x v="910"/>
    <x v="1"/>
    <n v="12"/>
    <n v="8241.3184093166601"/>
    <x v="2981"/>
    <n v="-3981.1184093166603"/>
    <x v="0"/>
    <x v="827"/>
    <x v="0"/>
    <x v="0"/>
    <x v="0"/>
    <x v="0"/>
    <x v="1"/>
    <s v="Snoqualmie"/>
    <x v="1"/>
  </r>
  <r>
    <s v="12222"/>
    <x v="229"/>
    <x v="1"/>
    <n v="12"/>
    <n v="711.76321462854889"/>
    <x v="1365"/>
    <n v="4179.136785371451"/>
    <x v="0"/>
    <x v="590"/>
    <x v="4"/>
    <x v="4"/>
    <x v="6"/>
    <x v="0"/>
    <x v="1"/>
    <s v="Midland"/>
    <x v="1"/>
  </r>
  <r>
    <s v="12223"/>
    <x v="177"/>
    <x v="0"/>
    <n v="10"/>
    <n v="82.779124791139495"/>
    <x v="1422"/>
    <n v="46.720875208860505"/>
    <x v="0"/>
    <x v="158"/>
    <x v="0"/>
    <x v="0"/>
    <x v="17"/>
    <x v="4"/>
    <x v="1"/>
    <s v="Austin"/>
    <x v="1"/>
  </r>
  <r>
    <s v="12224"/>
    <x v="329"/>
    <x v="2"/>
    <n v="12"/>
    <n v="1668.312267337551"/>
    <x v="470"/>
    <n v="1022.687732662449"/>
    <x v="0"/>
    <x v="453"/>
    <x v="5"/>
    <x v="5"/>
    <x v="7"/>
    <x v="5"/>
    <x v="2"/>
    <s v="Bangkok"/>
    <x v="10"/>
  </r>
  <r>
    <s v="12225"/>
    <x v="839"/>
    <x v="0"/>
    <n v="13"/>
    <n v="190.61052369076478"/>
    <x v="2552"/>
    <n v="94.465476309235243"/>
    <x v="0"/>
    <x v="287"/>
    <x v="0"/>
    <x v="0"/>
    <x v="15"/>
    <x v="5"/>
    <x v="1"/>
    <s v="Veradale"/>
    <x v="1"/>
  </r>
  <r>
    <s v="12226"/>
    <x v="1018"/>
    <x v="1"/>
    <n v="5"/>
    <n v="60.550553859973107"/>
    <x v="2278"/>
    <n v="23.949446140026893"/>
    <x v="3"/>
    <x v="699"/>
    <x v="0"/>
    <x v="0"/>
    <x v="17"/>
    <x v="4"/>
    <x v="1"/>
    <s v="North Harford"/>
    <x v="1"/>
  </r>
  <r>
    <s v="12228"/>
    <x v="884"/>
    <x v="1"/>
    <n v="13"/>
    <n v="1993.1452649385385"/>
    <x v="772"/>
    <n v="1776.8547350614615"/>
    <x v="2"/>
    <x v="61"/>
    <x v="6"/>
    <x v="6"/>
    <x v="12"/>
    <x v="0"/>
    <x v="2"/>
    <s v="Beijing"/>
    <x v="2"/>
  </r>
  <r>
    <s v="12229"/>
    <x v="1005"/>
    <x v="2"/>
    <n v="6"/>
    <n v="6511.2836145054926"/>
    <x v="3318"/>
    <n v="893.01638549450763"/>
    <x v="0"/>
    <x v="500"/>
    <x v="3"/>
    <x v="3"/>
    <x v="5"/>
    <x v="4"/>
    <x v="2"/>
    <s v="Canberra"/>
    <x v="8"/>
  </r>
  <r>
    <s v="12230"/>
    <x v="769"/>
    <x v="2"/>
    <n v="10"/>
    <n v="766.91611852326525"/>
    <x v="722"/>
    <n v="923.08388147673475"/>
    <x v="0"/>
    <x v="441"/>
    <x v="7"/>
    <x v="7"/>
    <x v="9"/>
    <x v="4"/>
    <x v="1"/>
    <s v="Madison"/>
    <x v="1"/>
  </r>
  <r>
    <s v="12231"/>
    <x v="402"/>
    <x v="2"/>
    <n v="9"/>
    <n v="5097.5819557701989"/>
    <x v="905"/>
    <n v="6333.6180442298019"/>
    <x v="0"/>
    <x v="568"/>
    <x v="3"/>
    <x v="3"/>
    <x v="5"/>
    <x v="4"/>
    <x v="1"/>
    <s v="Desoto"/>
    <x v="1"/>
  </r>
  <r>
    <s v="12234"/>
    <x v="525"/>
    <x v="1"/>
    <n v="5"/>
    <n v="32.009784485524946"/>
    <x v="2454"/>
    <n v="242.99021551447504"/>
    <x v="0"/>
    <x v="1217"/>
    <x v="2"/>
    <x v="2"/>
    <x v="17"/>
    <x v="4"/>
    <x v="2"/>
    <s v="Tehran"/>
    <x v="9"/>
  </r>
  <r>
    <s v="12236"/>
    <x v="248"/>
    <x v="1"/>
    <n v="13"/>
    <n v="1393.0311594930959"/>
    <x v="4611"/>
    <n v="2623.9688405069041"/>
    <x v="0"/>
    <x v="385"/>
    <x v="2"/>
    <x v="2"/>
    <x v="4"/>
    <x v="3"/>
    <x v="1"/>
    <s v="Passaic"/>
    <x v="1"/>
  </r>
  <r>
    <s v="12237"/>
    <x v="573"/>
    <x v="1"/>
    <n v="8"/>
    <n v="12.653490198502487"/>
    <x v="4612"/>
    <n v="1546.9565098014973"/>
    <x v="1"/>
    <x v="36"/>
    <x v="8"/>
    <x v="8"/>
    <x v="10"/>
    <x v="1"/>
    <x v="0"/>
    <s v="Berlin"/>
    <x v="5"/>
  </r>
  <r>
    <s v="12238"/>
    <x v="556"/>
    <x v="0"/>
    <n v="12"/>
    <n v="206.36209539645412"/>
    <x v="4613"/>
    <n v="488.19790460354579"/>
    <x v="2"/>
    <x v="870"/>
    <x v="0"/>
    <x v="0"/>
    <x v="2"/>
    <x v="2"/>
    <x v="2"/>
    <s v="Beijing"/>
    <x v="2"/>
  </r>
  <r>
    <s v="12240"/>
    <x v="671"/>
    <x v="2"/>
    <n v="12"/>
    <n v="3804.3851754784891"/>
    <x v="915"/>
    <n v="3623.6148245215109"/>
    <x v="0"/>
    <x v="1145"/>
    <x v="7"/>
    <x v="7"/>
    <x v="13"/>
    <x v="4"/>
    <x v="2"/>
    <s v="Yerevan"/>
    <x v="18"/>
  </r>
  <r>
    <s v="12241"/>
    <x v="331"/>
    <x v="2"/>
    <n v="20"/>
    <n v="673.45697830165886"/>
    <x v="2320"/>
    <n v="2286.5430216983414"/>
    <x v="0"/>
    <x v="1407"/>
    <x v="6"/>
    <x v="6"/>
    <x v="12"/>
    <x v="0"/>
    <x v="2"/>
    <s v="Urumqi"/>
    <x v="2"/>
  </r>
  <r>
    <s v="12242"/>
    <x v="523"/>
    <x v="0"/>
    <n v="16"/>
    <n v="142.10913873090544"/>
    <x v="4614"/>
    <n v="1818.6908612690945"/>
    <x v="1"/>
    <x v="778"/>
    <x v="6"/>
    <x v="6"/>
    <x v="12"/>
    <x v="0"/>
    <x v="0"/>
    <s v="Berlin"/>
    <x v="5"/>
  </r>
  <r>
    <s v="12243"/>
    <x v="92"/>
    <x v="1"/>
    <n v="12"/>
    <n v="42.901896037144198"/>
    <x v="4615"/>
    <n v="551.97910396285579"/>
    <x v="0"/>
    <x v="1534"/>
    <x v="0"/>
    <x v="0"/>
    <x v="15"/>
    <x v="5"/>
    <x v="1"/>
    <s v="Arlington"/>
    <x v="1"/>
  </r>
  <r>
    <s v="12244"/>
    <x v="831"/>
    <x v="1"/>
    <n v="10"/>
    <n v="756.03326697844511"/>
    <x v="798"/>
    <n v="2173.9667330215548"/>
    <x v="3"/>
    <x v="490"/>
    <x v="0"/>
    <x v="0"/>
    <x v="19"/>
    <x v="5"/>
    <x v="1"/>
    <s v="North Harford"/>
    <x v="1"/>
  </r>
  <r>
    <s v="12245"/>
    <x v="90"/>
    <x v="1"/>
    <n v="10"/>
    <n v="1259.4732430241438"/>
    <x v="1471"/>
    <n v="5310.5267569758562"/>
    <x v="0"/>
    <x v="1045"/>
    <x v="4"/>
    <x v="4"/>
    <x v="0"/>
    <x v="0"/>
    <x v="1"/>
    <s v="New London"/>
    <x v="1"/>
  </r>
  <r>
    <s v="12247"/>
    <x v="239"/>
    <x v="1"/>
    <n v="12"/>
    <n v="9.6722646148641511E-2"/>
    <x v="4211"/>
    <n v="10401.20327735385"/>
    <x v="3"/>
    <x v="335"/>
    <x v="0"/>
    <x v="0"/>
    <x v="14"/>
    <x v="3"/>
    <x v="1"/>
    <s v="North Harford"/>
    <x v="1"/>
  </r>
  <r>
    <s v="12248"/>
    <x v="189"/>
    <x v="1"/>
    <n v="26"/>
    <n v="577.56100072202128"/>
    <x v="4616"/>
    <n v="4057.5589992779787"/>
    <x v="1"/>
    <x v="27"/>
    <x v="6"/>
    <x v="6"/>
    <x v="12"/>
    <x v="0"/>
    <x v="1"/>
    <s v="Bethesda"/>
    <x v="1"/>
  </r>
  <r>
    <s v="12254"/>
    <x v="72"/>
    <x v="1"/>
    <n v="9"/>
    <n v="44.512925061634654"/>
    <x v="4617"/>
    <n v="1442.2870749383653"/>
    <x v="1"/>
    <x v="138"/>
    <x v="4"/>
    <x v="4"/>
    <x v="6"/>
    <x v="0"/>
    <x v="1"/>
    <s v="Bethesda"/>
    <x v="1"/>
  </r>
  <r>
    <s v="12255"/>
    <x v="285"/>
    <x v="0"/>
    <n v="16"/>
    <n v="167.68456735173018"/>
    <x v="4618"/>
    <n v="261.36743264826987"/>
    <x v="1"/>
    <x v="456"/>
    <x v="0"/>
    <x v="0"/>
    <x v="15"/>
    <x v="5"/>
    <x v="0"/>
    <s v="Berlin"/>
    <x v="5"/>
  </r>
  <r>
    <s v="12256"/>
    <x v="114"/>
    <x v="1"/>
    <n v="12"/>
    <n v="44.500729557303607"/>
    <x v="2640"/>
    <n v="250.4992704426964"/>
    <x v="0"/>
    <x v="592"/>
    <x v="0"/>
    <x v="0"/>
    <x v="21"/>
    <x v="0"/>
    <x v="1"/>
    <s v="Fort Lauderdale"/>
    <x v="1"/>
  </r>
  <r>
    <s v="12257"/>
    <x v="1057"/>
    <x v="2"/>
    <n v="10"/>
    <n v="397.31025748471097"/>
    <x v="125"/>
    <n v="5592.6897425152893"/>
    <x v="2"/>
    <x v="176"/>
    <x v="4"/>
    <x v="4"/>
    <x v="5"/>
    <x v="4"/>
    <x v="2"/>
    <s v="Beijing"/>
    <x v="2"/>
  </r>
  <r>
    <s v="12258"/>
    <x v="859"/>
    <x v="2"/>
    <n v="20"/>
    <n v="125.74112912348184"/>
    <x v="625"/>
    <n v="1854.2588708765181"/>
    <x v="0"/>
    <x v="680"/>
    <x v="8"/>
    <x v="8"/>
    <x v="13"/>
    <x v="4"/>
    <x v="1"/>
    <s v="Baytown"/>
    <x v="1"/>
  </r>
  <r>
    <s v="12259"/>
    <x v="1031"/>
    <x v="0"/>
    <n v="12"/>
    <n v="3230.8812903514472"/>
    <x v="4619"/>
    <n v="-122.88129035144721"/>
    <x v="0"/>
    <x v="1224"/>
    <x v="2"/>
    <x v="2"/>
    <x v="4"/>
    <x v="3"/>
    <x v="1"/>
    <s v="Cle Elum"/>
    <x v="1"/>
  </r>
  <r>
    <s v="12260"/>
    <x v="287"/>
    <x v="0"/>
    <n v="8"/>
    <n v="96.568194526651197"/>
    <x v="3038"/>
    <n v="2165.431805473349"/>
    <x v="1"/>
    <x v="61"/>
    <x v="6"/>
    <x v="6"/>
    <x v="12"/>
    <x v="0"/>
    <x v="0"/>
    <s v="Berlin"/>
    <x v="5"/>
  </r>
  <r>
    <s v="12261"/>
    <x v="477"/>
    <x v="1"/>
    <n v="9"/>
    <n v="928.17318118248136"/>
    <x v="2877"/>
    <n v="1132.8268188175186"/>
    <x v="0"/>
    <x v="725"/>
    <x v="0"/>
    <x v="0"/>
    <x v="11"/>
    <x v="4"/>
    <x v="1"/>
    <s v="Houston"/>
    <x v="1"/>
  </r>
  <r>
    <s v="12263"/>
    <x v="797"/>
    <x v="1"/>
    <n v="12"/>
    <n v="516.20359819687133"/>
    <x v="4620"/>
    <n v="7147.2964018031289"/>
    <x v="0"/>
    <x v="1345"/>
    <x v="4"/>
    <x v="4"/>
    <x v="6"/>
    <x v="0"/>
    <x v="1"/>
    <s v="Humble"/>
    <x v="1"/>
  </r>
  <r>
    <s v="12265"/>
    <x v="1085"/>
    <x v="0"/>
    <n v="9"/>
    <n v="264.73735541483143"/>
    <x v="3538"/>
    <n v="2428.332644585169"/>
    <x v="0"/>
    <x v="133"/>
    <x v="0"/>
    <x v="0"/>
    <x v="1"/>
    <x v="1"/>
    <x v="2"/>
    <s v="Ashgabat"/>
    <x v="6"/>
  </r>
  <r>
    <s v="12266"/>
    <x v="612"/>
    <x v="1"/>
    <n v="12"/>
    <n v="4515.3406969424532"/>
    <x v="4621"/>
    <n v="-2246.7406969424533"/>
    <x v="1"/>
    <x v="973"/>
    <x v="5"/>
    <x v="5"/>
    <x v="19"/>
    <x v="5"/>
    <x v="2"/>
    <s v="Beijing"/>
    <x v="2"/>
  </r>
  <r>
    <s v="12268"/>
    <x v="1030"/>
    <x v="0"/>
    <n v="9"/>
    <n v="876.57252615325297"/>
    <x v="4622"/>
    <n v="12816.347473846747"/>
    <x v="2"/>
    <x v="124"/>
    <x v="3"/>
    <x v="3"/>
    <x v="8"/>
    <x v="3"/>
    <x v="0"/>
    <s v="Paris"/>
    <x v="7"/>
  </r>
  <r>
    <s v="12269"/>
    <x v="671"/>
    <x v="2"/>
    <n v="24"/>
    <n v="101.31104996347783"/>
    <x v="4465"/>
    <n v="7737.8889500365221"/>
    <x v="0"/>
    <x v="707"/>
    <x v="4"/>
    <x v="4"/>
    <x v="0"/>
    <x v="0"/>
    <x v="1"/>
    <s v="Richardson"/>
    <x v="1"/>
  </r>
  <r>
    <s v="12270"/>
    <x v="21"/>
    <x v="2"/>
    <n v="9"/>
    <n v="207.95183152749559"/>
    <x v="4623"/>
    <n v="1643.2481684725044"/>
    <x v="0"/>
    <x v="451"/>
    <x v="5"/>
    <x v="5"/>
    <x v="7"/>
    <x v="5"/>
    <x v="1"/>
    <s v="Midland"/>
    <x v="1"/>
  </r>
  <r>
    <s v="12272"/>
    <x v="76"/>
    <x v="0"/>
    <n v="13"/>
    <n v="259.07311081553172"/>
    <x v="4624"/>
    <n v="4046.2268891844683"/>
    <x v="1"/>
    <x v="357"/>
    <x v="0"/>
    <x v="0"/>
    <x v="14"/>
    <x v="3"/>
    <x v="2"/>
    <s v="Beijing"/>
    <x v="2"/>
  </r>
  <r>
    <s v="12274"/>
    <x v="863"/>
    <x v="2"/>
    <n v="60"/>
    <n v="4493.2458357347523"/>
    <x v="4625"/>
    <n v="15066.754164265247"/>
    <x v="1"/>
    <x v="499"/>
    <x v="3"/>
    <x v="3"/>
    <x v="5"/>
    <x v="4"/>
    <x v="1"/>
    <s v="Bethesda"/>
    <x v="1"/>
  </r>
  <r>
    <s v="12275"/>
    <x v="239"/>
    <x v="1"/>
    <n v="6"/>
    <n v="50.299496581366192"/>
    <x v="4626"/>
    <n v="61.644503418633811"/>
    <x v="0"/>
    <x v="882"/>
    <x v="0"/>
    <x v="0"/>
    <x v="21"/>
    <x v="0"/>
    <x v="1"/>
    <s v="Orange"/>
    <x v="1"/>
  </r>
  <r>
    <s v="12277"/>
    <x v="178"/>
    <x v="1"/>
    <n v="5"/>
    <n v="26.899500399740326"/>
    <x v="2640"/>
    <n v="268.1004996002597"/>
    <x v="0"/>
    <x v="645"/>
    <x v="7"/>
    <x v="7"/>
    <x v="13"/>
    <x v="4"/>
    <x v="2"/>
    <s v="Singapore"/>
    <x v="17"/>
  </r>
  <r>
    <s v="12278"/>
    <x v="646"/>
    <x v="1"/>
    <n v="10"/>
    <n v="339.79975674350743"/>
    <x v="870"/>
    <n v="2980.2002432564927"/>
    <x v="0"/>
    <x v="1320"/>
    <x v="0"/>
    <x v="0"/>
    <x v="0"/>
    <x v="0"/>
    <x v="1"/>
    <s v="Thornton"/>
    <x v="1"/>
  </r>
  <r>
    <s v="12279"/>
    <x v="102"/>
    <x v="1"/>
    <n v="4"/>
    <n v="2046.7784672748917"/>
    <x v="4627"/>
    <n v="-853.57846727489164"/>
    <x v="0"/>
    <x v="922"/>
    <x v="0"/>
    <x v="0"/>
    <x v="0"/>
    <x v="0"/>
    <x v="1"/>
    <s v="Waukesha"/>
    <x v="1"/>
  </r>
  <r>
    <s v="12283"/>
    <x v="386"/>
    <x v="0"/>
    <n v="10"/>
    <n v="1126.3343756701358"/>
    <x v="84"/>
    <n v="263.66562432986416"/>
    <x v="0"/>
    <x v="1157"/>
    <x v="3"/>
    <x v="3"/>
    <x v="13"/>
    <x v="4"/>
    <x v="1"/>
    <s v="Queen Anne's County"/>
    <x v="1"/>
  </r>
  <r>
    <s v="12284"/>
    <x v="715"/>
    <x v="2"/>
    <n v="60"/>
    <n v="988.92793161795873"/>
    <x v="867"/>
    <n v="2551.0720683820414"/>
    <x v="1"/>
    <x v="91"/>
    <x v="3"/>
    <x v="3"/>
    <x v="13"/>
    <x v="4"/>
    <x v="1"/>
    <s v="Bethesda"/>
    <x v="1"/>
  </r>
  <r>
    <s v="12285"/>
    <x v="435"/>
    <x v="3"/>
    <n v="9"/>
    <n v="2258.0328107097494"/>
    <x v="2240"/>
    <n v="-397.93281070974945"/>
    <x v="0"/>
    <x v="693"/>
    <x v="7"/>
    <x v="7"/>
    <x v="9"/>
    <x v="4"/>
    <x v="1"/>
    <s v="Arlington"/>
    <x v="1"/>
  </r>
  <r>
    <s v="12286"/>
    <x v="952"/>
    <x v="0"/>
    <n v="9"/>
    <n v="178.57802248094214"/>
    <x v="4628"/>
    <n v="186.37197751905785"/>
    <x v="0"/>
    <x v="114"/>
    <x v="1"/>
    <x v="1"/>
    <x v="3"/>
    <x v="1"/>
    <x v="1"/>
    <s v="Hoboken"/>
    <x v="1"/>
  </r>
  <r>
    <s v="12288"/>
    <x v="427"/>
    <x v="1"/>
    <n v="12"/>
    <n v="2422.1896279722587"/>
    <x v="4629"/>
    <n v="4337.0103720277411"/>
    <x v="0"/>
    <x v="921"/>
    <x v="0"/>
    <x v="0"/>
    <x v="0"/>
    <x v="0"/>
    <x v="1"/>
    <s v="Plattsburgh"/>
    <x v="1"/>
  </r>
  <r>
    <s v="12289"/>
    <x v="779"/>
    <x v="1"/>
    <n v="12"/>
    <n v="1542.0468495398"/>
    <x v="1180"/>
    <n v="676.35315046020014"/>
    <x v="0"/>
    <x v="1518"/>
    <x v="6"/>
    <x v="6"/>
    <x v="12"/>
    <x v="0"/>
    <x v="1"/>
    <s v="Ottawa"/>
    <x v="4"/>
  </r>
  <r>
    <s v="12292"/>
    <x v="1031"/>
    <x v="0"/>
    <n v="10"/>
    <n v="453.49425495381649"/>
    <x v="135"/>
    <n v="2536.5057450461836"/>
    <x v="0"/>
    <x v="1332"/>
    <x v="0"/>
    <x v="0"/>
    <x v="11"/>
    <x v="4"/>
    <x v="2"/>
    <s v="Hong Kong"/>
    <x v="2"/>
  </r>
  <r>
    <s v="12294"/>
    <x v="11"/>
    <x v="0"/>
    <n v="12"/>
    <n v="220.46673340612523"/>
    <x v="4630"/>
    <n v="668.6162665938748"/>
    <x v="0"/>
    <x v="88"/>
    <x v="2"/>
    <x v="2"/>
    <x v="17"/>
    <x v="4"/>
    <x v="1"/>
    <s v="Bellevue"/>
    <x v="1"/>
  </r>
  <r>
    <s v="12295"/>
    <x v="833"/>
    <x v="2"/>
    <n v="24"/>
    <n v="1096.3174570901954"/>
    <x v="4631"/>
    <n v="-725.86745709019533"/>
    <x v="1"/>
    <x v="423"/>
    <x v="0"/>
    <x v="0"/>
    <x v="17"/>
    <x v="4"/>
    <x v="1"/>
    <s v="Bethesda"/>
    <x v="1"/>
  </r>
  <r>
    <s v="12296"/>
    <x v="218"/>
    <x v="3"/>
    <n v="9"/>
    <n v="370.42856562207515"/>
    <x v="1481"/>
    <n v="3429.8714343779252"/>
    <x v="0"/>
    <x v="1047"/>
    <x v="0"/>
    <x v="0"/>
    <x v="0"/>
    <x v="0"/>
    <x v="1"/>
    <s v="Pittsfield"/>
    <x v="1"/>
  </r>
  <r>
    <s v="12297"/>
    <x v="306"/>
    <x v="1"/>
    <n v="10"/>
    <n v="18.221006353777423"/>
    <x v="167"/>
    <n v="419.87899364622263"/>
    <x v="3"/>
    <x v="117"/>
    <x v="0"/>
    <x v="0"/>
    <x v="15"/>
    <x v="5"/>
    <x v="1"/>
    <s v="North Harford"/>
    <x v="1"/>
  </r>
  <r>
    <s v="12298"/>
    <x v="0"/>
    <x v="0"/>
    <n v="12"/>
    <n v="337.21926604534451"/>
    <x v="1223"/>
    <n v="-13.339266045344516"/>
    <x v="1"/>
    <x v="107"/>
    <x v="0"/>
    <x v="0"/>
    <x v="15"/>
    <x v="5"/>
    <x v="0"/>
    <s v="Berlin"/>
    <x v="5"/>
  </r>
  <r>
    <s v="12299"/>
    <x v="555"/>
    <x v="0"/>
    <n v="12"/>
    <n v="1143.9487101925881"/>
    <x v="2843"/>
    <n v="2792.0512898074121"/>
    <x v="0"/>
    <x v="1375"/>
    <x v="4"/>
    <x v="4"/>
    <x v="0"/>
    <x v="0"/>
    <x v="1"/>
    <s v="Lakeland"/>
    <x v="1"/>
  </r>
  <r>
    <s v="12302"/>
    <x v="599"/>
    <x v="3"/>
    <n v="9"/>
    <n v="110.29361712970804"/>
    <x v="4355"/>
    <n v="247.61688287029199"/>
    <x v="0"/>
    <x v="221"/>
    <x v="0"/>
    <x v="0"/>
    <x v="15"/>
    <x v="5"/>
    <x v="1"/>
    <s v="Hillsboro"/>
    <x v="1"/>
  </r>
  <r>
    <s v="12305"/>
    <x v="160"/>
    <x v="1"/>
    <n v="10"/>
    <n v="152.80298387506255"/>
    <x v="864"/>
    <n v="2447.0970161249375"/>
    <x v="0"/>
    <x v="961"/>
    <x v="2"/>
    <x v="2"/>
    <x v="2"/>
    <x v="2"/>
    <x v="1"/>
    <s v="Nantucket"/>
    <x v="1"/>
  </r>
  <r>
    <s v="12306"/>
    <x v="78"/>
    <x v="1"/>
    <n v="10"/>
    <n v="792.44230557718515"/>
    <x v="1429"/>
    <n v="297.55769442281485"/>
    <x v="0"/>
    <x v="198"/>
    <x v="2"/>
    <x v="2"/>
    <x v="20"/>
    <x v="3"/>
    <x v="1"/>
    <s v="Charleston"/>
    <x v="1"/>
  </r>
  <r>
    <s v="12308"/>
    <x v="562"/>
    <x v="2"/>
    <n v="18"/>
    <n v="4.3823219606325656"/>
    <x v="148"/>
    <n v="738.41167803936742"/>
    <x v="2"/>
    <x v="550"/>
    <x v="2"/>
    <x v="2"/>
    <x v="17"/>
    <x v="4"/>
    <x v="0"/>
    <s v="Paris"/>
    <x v="7"/>
  </r>
  <r>
    <s v="12309"/>
    <x v="197"/>
    <x v="2"/>
    <n v="60"/>
    <n v="1713.7082558623638"/>
    <x v="2980"/>
    <n v="6026.2917441376358"/>
    <x v="1"/>
    <x v="778"/>
    <x v="6"/>
    <x v="6"/>
    <x v="12"/>
    <x v="0"/>
    <x v="2"/>
    <s v="Beijing"/>
    <x v="2"/>
  </r>
  <r>
    <s v="12310"/>
    <x v="820"/>
    <x v="0"/>
    <n v="18"/>
    <n v="536.44311302964672"/>
    <x v="4632"/>
    <n v="5367.5568869703529"/>
    <x v="0"/>
    <x v="806"/>
    <x v="4"/>
    <x v="4"/>
    <x v="0"/>
    <x v="0"/>
    <x v="1"/>
    <s v="Grand Prairie"/>
    <x v="1"/>
  </r>
  <r>
    <s v="12311"/>
    <x v="229"/>
    <x v="1"/>
    <n v="12"/>
    <n v="2437.1010581780911"/>
    <x v="2008"/>
    <n v="16048.89894182191"/>
    <x v="0"/>
    <x v="68"/>
    <x v="4"/>
    <x v="4"/>
    <x v="6"/>
    <x v="0"/>
    <x v="1"/>
    <s v="Menasha"/>
    <x v="1"/>
  </r>
  <r>
    <s v="12312"/>
    <x v="40"/>
    <x v="1"/>
    <n v="5"/>
    <n v="6.7097179207282496"/>
    <x v="1728"/>
    <n v="383.24028207927176"/>
    <x v="0"/>
    <x v="1278"/>
    <x v="0"/>
    <x v="0"/>
    <x v="21"/>
    <x v="0"/>
    <x v="1"/>
    <s v="Hackensack"/>
    <x v="1"/>
  </r>
  <r>
    <s v="12313"/>
    <x v="489"/>
    <x v="1"/>
    <n v="12"/>
    <n v="1367.9916947181393"/>
    <x v="1895"/>
    <n v="1794.4083052818607"/>
    <x v="0"/>
    <x v="1436"/>
    <x v="5"/>
    <x v="5"/>
    <x v="19"/>
    <x v="5"/>
    <x v="1"/>
    <s v="Austin"/>
    <x v="1"/>
  </r>
  <r>
    <s v="12315"/>
    <x v="910"/>
    <x v="1"/>
    <n v="12"/>
    <n v="326.12308545613962"/>
    <x v="114"/>
    <n v="6742.0769145438599"/>
    <x v="2"/>
    <x v="1081"/>
    <x v="8"/>
    <x v="8"/>
    <x v="5"/>
    <x v="4"/>
    <x v="1"/>
    <s v="Seattle"/>
    <x v="1"/>
  </r>
  <r>
    <s v="12316"/>
    <x v="629"/>
    <x v="0"/>
    <n v="10"/>
    <n v="16.8800509795038"/>
    <x v="4425"/>
    <n v="1683.0199490204964"/>
    <x v="1"/>
    <x v="172"/>
    <x v="3"/>
    <x v="3"/>
    <x v="8"/>
    <x v="3"/>
    <x v="2"/>
    <s v="Beijing"/>
    <x v="2"/>
  </r>
  <r>
    <s v="12317"/>
    <x v="977"/>
    <x v="1"/>
    <n v="10"/>
    <n v="809.60024833447096"/>
    <x v="639"/>
    <n v="2280.399751665529"/>
    <x v="0"/>
    <x v="401"/>
    <x v="2"/>
    <x v="2"/>
    <x v="4"/>
    <x v="3"/>
    <x v="1"/>
    <s v="Denver"/>
    <x v="1"/>
  </r>
  <r>
    <s v="12318"/>
    <x v="908"/>
    <x v="2"/>
    <n v="10"/>
    <n v="9891.1355215596304"/>
    <x v="804"/>
    <n v="-2311.1355215596304"/>
    <x v="0"/>
    <x v="566"/>
    <x v="3"/>
    <x v="3"/>
    <x v="5"/>
    <x v="4"/>
    <x v="1"/>
    <s v="Orange"/>
    <x v="1"/>
  </r>
  <r>
    <s v="12319"/>
    <x v="91"/>
    <x v="1"/>
    <n v="6"/>
    <n v="1976.1885819132717"/>
    <x v="1931"/>
    <n v="-1080.1885819132717"/>
    <x v="1"/>
    <x v="1158"/>
    <x v="4"/>
    <x v="4"/>
    <x v="6"/>
    <x v="0"/>
    <x v="1"/>
    <s v="Bethesda"/>
    <x v="1"/>
  </r>
  <r>
    <s v="12320"/>
    <x v="843"/>
    <x v="3"/>
    <n v="4"/>
    <n v="78.106973253317946"/>
    <x v="4633"/>
    <n v="66.15402674668205"/>
    <x v="0"/>
    <x v="957"/>
    <x v="0"/>
    <x v="0"/>
    <x v="21"/>
    <x v="0"/>
    <x v="1"/>
    <s v="Boulder"/>
    <x v="1"/>
  </r>
  <r>
    <s v="12323"/>
    <x v="382"/>
    <x v="1"/>
    <n v="12"/>
    <n v="872.69294377807159"/>
    <x v="4634"/>
    <n v="1024.9070562219283"/>
    <x v="0"/>
    <x v="237"/>
    <x v="7"/>
    <x v="7"/>
    <x v="9"/>
    <x v="4"/>
    <x v="0"/>
    <s v="Bucharest"/>
    <x v="20"/>
  </r>
  <r>
    <s v="12324"/>
    <x v="1039"/>
    <x v="1"/>
    <n v="9"/>
    <n v="613.20012554567586"/>
    <x v="959"/>
    <n v="4649.3998744543242"/>
    <x v="0"/>
    <x v="187"/>
    <x v="6"/>
    <x v="6"/>
    <x v="0"/>
    <x v="0"/>
    <x v="1"/>
    <s v="Haverhill"/>
    <x v="1"/>
  </r>
  <r>
    <s v="12325"/>
    <x v="96"/>
    <x v="2"/>
    <n v="12"/>
    <n v="903.93508656901145"/>
    <x v="4635"/>
    <n v="2161.3470134309882"/>
    <x v="2"/>
    <x v="780"/>
    <x v="0"/>
    <x v="0"/>
    <x v="2"/>
    <x v="2"/>
    <x v="0"/>
    <s v="Paris"/>
    <x v="7"/>
  </r>
  <r>
    <s v="12327"/>
    <x v="62"/>
    <x v="2"/>
    <n v="9"/>
    <n v="2452.1356808912374"/>
    <x v="4636"/>
    <n v="6479.9643191087634"/>
    <x v="0"/>
    <x v="160"/>
    <x v="4"/>
    <x v="4"/>
    <x v="6"/>
    <x v="0"/>
    <x v="1"/>
    <s v="Bacliff"/>
    <x v="1"/>
  </r>
  <r>
    <s v="12328"/>
    <x v="305"/>
    <x v="1"/>
    <n v="10"/>
    <n v="287.44117868756081"/>
    <x v="2258"/>
    <n v="1146.5588213124392"/>
    <x v="1"/>
    <x v="184"/>
    <x v="3"/>
    <x v="3"/>
    <x v="8"/>
    <x v="3"/>
    <x v="1"/>
    <s v="Bethesda"/>
    <x v="1"/>
  </r>
  <r>
    <s v="12329"/>
    <x v="747"/>
    <x v="1"/>
    <n v="12"/>
    <n v="511.17745108452948"/>
    <x v="4637"/>
    <n v="4034.8625489154706"/>
    <x v="2"/>
    <x v="930"/>
    <x v="4"/>
    <x v="4"/>
    <x v="0"/>
    <x v="0"/>
    <x v="1"/>
    <s v="Seattle"/>
    <x v="1"/>
  </r>
  <r>
    <s v="12330"/>
    <x v="768"/>
    <x v="1"/>
    <n v="5"/>
    <n v="55.951123642806145"/>
    <x v="2514"/>
    <n v="113.99887635719384"/>
    <x v="0"/>
    <x v="488"/>
    <x v="2"/>
    <x v="2"/>
    <x v="17"/>
    <x v="4"/>
    <x v="1"/>
    <s v="Rochester"/>
    <x v="1"/>
  </r>
  <r>
    <s v="12331"/>
    <x v="278"/>
    <x v="1"/>
    <n v="13"/>
    <n v="68.401544750123563"/>
    <x v="4638"/>
    <n v="438.46845524987646"/>
    <x v="0"/>
    <x v="867"/>
    <x v="0"/>
    <x v="0"/>
    <x v="15"/>
    <x v="5"/>
    <x v="1"/>
    <s v="Fort Worth"/>
    <x v="1"/>
  </r>
  <r>
    <s v="12332"/>
    <x v="565"/>
    <x v="0"/>
    <n v="12"/>
    <n v="54.656229277022433"/>
    <x v="1508"/>
    <n v="213.15677072297757"/>
    <x v="2"/>
    <x v="982"/>
    <x v="0"/>
    <x v="0"/>
    <x v="2"/>
    <x v="2"/>
    <x v="1"/>
    <s v="Seattle"/>
    <x v="1"/>
  </r>
  <r>
    <s v="12333"/>
    <x v="843"/>
    <x v="3"/>
    <n v="24"/>
    <n v="107.13707240181837"/>
    <x v="4639"/>
    <n v="5226.5429275981824"/>
    <x v="2"/>
    <x v="634"/>
    <x v="8"/>
    <x v="8"/>
    <x v="16"/>
    <x v="4"/>
    <x v="0"/>
    <s v="Paris"/>
    <x v="7"/>
  </r>
  <r>
    <s v="12334"/>
    <x v="644"/>
    <x v="1"/>
    <n v="4"/>
    <n v="1.1829875761581519"/>
    <x v="4640"/>
    <n v="82.94001242384185"/>
    <x v="1"/>
    <x v="1033"/>
    <x v="0"/>
    <x v="0"/>
    <x v="1"/>
    <x v="1"/>
    <x v="1"/>
    <s v="Bethesda"/>
    <x v="1"/>
  </r>
  <r>
    <s v="12335"/>
    <x v="345"/>
    <x v="0"/>
    <n v="9"/>
    <n v="1958.4936549387523"/>
    <x v="3144"/>
    <n v="1083.5063450612477"/>
    <x v="0"/>
    <x v="636"/>
    <x v="6"/>
    <x v="6"/>
    <x v="0"/>
    <x v="0"/>
    <x v="0"/>
    <s v="Cambridge"/>
    <x v="3"/>
  </r>
  <r>
    <s v="12336"/>
    <x v="551"/>
    <x v="1"/>
    <n v="9"/>
    <n v="6.9852032329544498"/>
    <x v="644"/>
    <n v="302.52879676704555"/>
    <x v="0"/>
    <x v="108"/>
    <x v="0"/>
    <x v="0"/>
    <x v="15"/>
    <x v="5"/>
    <x v="2"/>
    <s v="Canberra"/>
    <x v="8"/>
  </r>
  <r>
    <s v="12337"/>
    <x v="885"/>
    <x v="1"/>
    <n v="5"/>
    <n v="1.5176588113221923"/>
    <x v="2159"/>
    <n v="548.43234118867781"/>
    <x v="0"/>
    <x v="706"/>
    <x v="0"/>
    <x v="0"/>
    <x v="2"/>
    <x v="2"/>
    <x v="0"/>
    <s v="London"/>
    <x v="3"/>
  </r>
  <r>
    <s v="12338"/>
    <x v="229"/>
    <x v="1"/>
    <n v="9"/>
    <n v="7344.1068849108451"/>
    <x v="4641"/>
    <n v="274.29311508915453"/>
    <x v="2"/>
    <x v="1350"/>
    <x v="4"/>
    <x v="4"/>
    <x v="6"/>
    <x v="0"/>
    <x v="0"/>
    <s v="Paris"/>
    <x v="7"/>
  </r>
  <r>
    <s v="12339"/>
    <x v="978"/>
    <x v="1"/>
    <n v="5"/>
    <n v="14.116142192801018"/>
    <x v="672"/>
    <n v="65.883857807198979"/>
    <x v="0"/>
    <x v="409"/>
    <x v="0"/>
    <x v="0"/>
    <x v="15"/>
    <x v="5"/>
    <x v="1"/>
    <s v="Arlington"/>
    <x v="1"/>
  </r>
  <r>
    <s v="12342"/>
    <x v="1092"/>
    <x v="1"/>
    <n v="18"/>
    <n v="2097.4219791780047"/>
    <x v="4642"/>
    <n v="25748.578020821995"/>
    <x v="3"/>
    <x v="1105"/>
    <x v="4"/>
    <x v="4"/>
    <x v="6"/>
    <x v="0"/>
    <x v="1"/>
    <s v="North Harford"/>
    <x v="1"/>
  </r>
  <r>
    <s v="12344"/>
    <x v="625"/>
    <x v="0"/>
    <n v="24"/>
    <n v="22.009418046396654"/>
    <x v="4643"/>
    <n v="141.38508195360333"/>
    <x v="1"/>
    <x v="661"/>
    <x v="0"/>
    <x v="0"/>
    <x v="21"/>
    <x v="0"/>
    <x v="0"/>
    <s v="Berlin"/>
    <x v="5"/>
  </r>
  <r>
    <s v="12347"/>
    <x v="643"/>
    <x v="1"/>
    <n v="160"/>
    <n v="2395.3439433969452"/>
    <x v="4644"/>
    <n v="1598.0580566030549"/>
    <x v="0"/>
    <x v="1382"/>
    <x v="0"/>
    <x v="0"/>
    <x v="18"/>
    <x v="5"/>
    <x v="1"/>
    <s v="Greenville"/>
    <x v="1"/>
  </r>
  <r>
    <s v="12350"/>
    <x v="314"/>
    <x v="1"/>
    <n v="6"/>
    <n v="6.0341027545995525"/>
    <x v="2245"/>
    <n v="53.905897245400446"/>
    <x v="0"/>
    <x v="1163"/>
    <x v="0"/>
    <x v="0"/>
    <x v="15"/>
    <x v="5"/>
    <x v="1"/>
    <s v="Albany"/>
    <x v="1"/>
  </r>
  <r>
    <s v="12357"/>
    <x v="1086"/>
    <x v="1"/>
    <n v="6"/>
    <n v="106.88341442056945"/>
    <x v="974"/>
    <n v="182.88458557943051"/>
    <x v="0"/>
    <x v="765"/>
    <x v="0"/>
    <x v="0"/>
    <x v="21"/>
    <x v="0"/>
    <x v="1"/>
    <s v="Worcester"/>
    <x v="1"/>
  </r>
  <r>
    <s v="12358"/>
    <x v="337"/>
    <x v="0"/>
    <n v="12"/>
    <n v="413.01202016798754"/>
    <x v="731"/>
    <n v="2682.9879798320126"/>
    <x v="0"/>
    <x v="964"/>
    <x v="5"/>
    <x v="5"/>
    <x v="19"/>
    <x v="5"/>
    <x v="1"/>
    <s v="San Antonio"/>
    <x v="1"/>
  </r>
  <r>
    <s v="12359"/>
    <x v="395"/>
    <x v="2"/>
    <n v="20"/>
    <n v="851.94629451088315"/>
    <x v="625"/>
    <n v="1128.053705489117"/>
    <x v="0"/>
    <x v="652"/>
    <x v="7"/>
    <x v="7"/>
    <x v="13"/>
    <x v="4"/>
    <x v="1"/>
    <s v="Naples"/>
    <x v="1"/>
  </r>
  <r>
    <s v="12360"/>
    <x v="542"/>
    <x v="3"/>
    <n v="13"/>
    <n v="698.42822207703102"/>
    <x v="4042"/>
    <n v="1689.1717779229689"/>
    <x v="0"/>
    <x v="684"/>
    <x v="6"/>
    <x v="6"/>
    <x v="12"/>
    <x v="0"/>
    <x v="2"/>
    <s v="Ashgabat"/>
    <x v="6"/>
  </r>
  <r>
    <s v="12362"/>
    <x v="877"/>
    <x v="1"/>
    <n v="80"/>
    <n v="148.10884518682494"/>
    <x v="4645"/>
    <n v="227.29915481317508"/>
    <x v="1"/>
    <x v="493"/>
    <x v="0"/>
    <x v="0"/>
    <x v="18"/>
    <x v="5"/>
    <x v="2"/>
    <s v="Beijing"/>
    <x v="2"/>
  </r>
  <r>
    <s v="12363"/>
    <x v="827"/>
    <x v="1"/>
    <n v="10"/>
    <n v="886.09747347686823"/>
    <x v="666"/>
    <n v="2303.9025265231317"/>
    <x v="0"/>
    <x v="404"/>
    <x v="2"/>
    <x v="2"/>
    <x v="4"/>
    <x v="3"/>
    <x v="1"/>
    <s v="Falmouth"/>
    <x v="1"/>
  </r>
  <r>
    <s v="12364"/>
    <x v="982"/>
    <x v="2"/>
    <n v="10"/>
    <n v="286.06113666635184"/>
    <x v="1354"/>
    <n v="2373.938863333648"/>
    <x v="1"/>
    <x v="1572"/>
    <x v="5"/>
    <x v="5"/>
    <x v="7"/>
    <x v="5"/>
    <x v="0"/>
    <s v="Berlin"/>
    <x v="5"/>
  </r>
  <r>
    <s v="12365"/>
    <x v="791"/>
    <x v="2"/>
    <n v="10"/>
    <n v="823.87432164582822"/>
    <x v="582"/>
    <n v="1866.1256783541717"/>
    <x v="0"/>
    <x v="1385"/>
    <x v="5"/>
    <x v="5"/>
    <x v="7"/>
    <x v="5"/>
    <x v="1"/>
    <s v="Martinsville"/>
    <x v="1"/>
  </r>
  <r>
    <s v="12366"/>
    <x v="650"/>
    <x v="2"/>
    <n v="10"/>
    <n v="121.25065532277253"/>
    <x v="2656"/>
    <n v="4098.7493446772278"/>
    <x v="0"/>
    <x v="96"/>
    <x v="4"/>
    <x v="4"/>
    <x v="6"/>
    <x v="0"/>
    <x v="2"/>
    <s v="Sydney"/>
    <x v="8"/>
  </r>
  <r>
    <s v="12369"/>
    <x v="274"/>
    <x v="0"/>
    <n v="13"/>
    <n v="82.439473163688817"/>
    <x v="1603"/>
    <n v="2848.7605268363109"/>
    <x v="0"/>
    <x v="705"/>
    <x v="7"/>
    <x v="7"/>
    <x v="11"/>
    <x v="4"/>
    <x v="1"/>
    <s v="Pittsfield"/>
    <x v="1"/>
  </r>
  <r>
    <s v="12370"/>
    <x v="699"/>
    <x v="0"/>
    <n v="13"/>
    <n v="124.58299176711213"/>
    <x v="4646"/>
    <n v="7296.8170082328879"/>
    <x v="2"/>
    <x v="975"/>
    <x v="5"/>
    <x v="5"/>
    <x v="19"/>
    <x v="5"/>
    <x v="1"/>
    <s v="Seattle"/>
    <x v="1"/>
  </r>
  <r>
    <s v="12371"/>
    <x v="22"/>
    <x v="0"/>
    <n v="9"/>
    <n v="52.647709287209501"/>
    <x v="498"/>
    <n v="149.66429071279052"/>
    <x v="0"/>
    <x v="1035"/>
    <x v="0"/>
    <x v="0"/>
    <x v="15"/>
    <x v="5"/>
    <x v="1"/>
    <s v="Denver"/>
    <x v="1"/>
  </r>
  <r>
    <s v="12372"/>
    <x v="325"/>
    <x v="0"/>
    <n v="9"/>
    <n v="2710.16498920193"/>
    <x v="1260"/>
    <n v="-34.114989201929802"/>
    <x v="0"/>
    <x v="332"/>
    <x v="0"/>
    <x v="0"/>
    <x v="14"/>
    <x v="3"/>
    <x v="1"/>
    <s v="Appleton"/>
    <x v="1"/>
  </r>
  <r>
    <s v="12373"/>
    <x v="855"/>
    <x v="1"/>
    <n v="12"/>
    <n v="1275.7765776745025"/>
    <x v="2548"/>
    <n v="2105.5234223254974"/>
    <x v="0"/>
    <x v="616"/>
    <x v="5"/>
    <x v="5"/>
    <x v="19"/>
    <x v="5"/>
    <x v="2"/>
    <s v="Tokyo"/>
    <x v="15"/>
  </r>
  <r>
    <s v="12374"/>
    <x v="780"/>
    <x v="1"/>
    <n v="12"/>
    <n v="129.45366533520607"/>
    <x v="4647"/>
    <n v="4968.1463346647943"/>
    <x v="0"/>
    <x v="931"/>
    <x v="4"/>
    <x v="4"/>
    <x v="6"/>
    <x v="0"/>
    <x v="2"/>
    <s v="Ashgabat"/>
    <x v="6"/>
  </r>
  <r>
    <s v="12376"/>
    <x v="949"/>
    <x v="0"/>
    <n v="24"/>
    <n v="175.46011691698703"/>
    <x v="3482"/>
    <n v="5319.1498830830124"/>
    <x v="0"/>
    <x v="625"/>
    <x v="8"/>
    <x v="8"/>
    <x v="16"/>
    <x v="4"/>
    <x v="1"/>
    <s v="Cape Canaveral"/>
    <x v="1"/>
  </r>
  <r>
    <s v="12377"/>
    <x v="719"/>
    <x v="2"/>
    <n v="10"/>
    <n v="12.49931561653491"/>
    <x v="272"/>
    <n v="2987.5006843834649"/>
    <x v="3"/>
    <x v="1313"/>
    <x v="5"/>
    <x v="5"/>
    <x v="7"/>
    <x v="5"/>
    <x v="1"/>
    <s v="North Harford"/>
    <x v="1"/>
  </r>
  <r>
    <s v="12378"/>
    <x v="448"/>
    <x v="2"/>
    <n v="10"/>
    <n v="260.63591855937671"/>
    <x v="874"/>
    <n v="939.36408144062329"/>
    <x v="0"/>
    <x v="1573"/>
    <x v="8"/>
    <x v="8"/>
    <x v="3"/>
    <x v="1"/>
    <x v="1"/>
    <s v="Toppenish"/>
    <x v="1"/>
  </r>
  <r>
    <s v="12379"/>
    <x v="1074"/>
    <x v="2"/>
    <n v="10"/>
    <n v="8.4601119224869255"/>
    <x v="1676"/>
    <n v="191.03988807751307"/>
    <x v="0"/>
    <x v="714"/>
    <x v="0"/>
    <x v="0"/>
    <x v="17"/>
    <x v="4"/>
    <x v="1"/>
    <s v="Shreveport"/>
    <x v="1"/>
  </r>
  <r>
    <s v="12381"/>
    <x v="731"/>
    <x v="1"/>
    <n v="10"/>
    <n v="2.2718784085279857"/>
    <x v="737"/>
    <n v="2077.7281215914718"/>
    <x v="0"/>
    <x v="954"/>
    <x v="5"/>
    <x v="5"/>
    <x v="7"/>
    <x v="5"/>
    <x v="1"/>
    <s v="Oregon"/>
    <x v="1"/>
  </r>
  <r>
    <s v="12382"/>
    <x v="201"/>
    <x v="1"/>
    <n v="4"/>
    <n v="163.33460081281339"/>
    <x v="4648"/>
    <n v="280.62839918718663"/>
    <x v="0"/>
    <x v="1290"/>
    <x v="3"/>
    <x v="3"/>
    <x v="8"/>
    <x v="3"/>
    <x v="0"/>
    <s v="Athens"/>
    <x v="19"/>
  </r>
  <r>
    <s v="12383"/>
    <x v="452"/>
    <x v="1"/>
    <n v="9"/>
    <n v="334.36828901427509"/>
    <x v="4011"/>
    <n v="706.23171098572482"/>
    <x v="0"/>
    <x v="1116"/>
    <x v="7"/>
    <x v="7"/>
    <x v="9"/>
    <x v="4"/>
    <x v="0"/>
    <s v="Milan"/>
    <x v="22"/>
  </r>
  <r>
    <s v="12386"/>
    <x v="423"/>
    <x v="1"/>
    <n v="8"/>
    <n v="731.85791507235911"/>
    <x v="4308"/>
    <n v="3478.7420849276414"/>
    <x v="1"/>
    <x v="89"/>
    <x v="9"/>
    <x v="9"/>
    <x v="14"/>
    <x v="3"/>
    <x v="0"/>
    <s v="Berlin"/>
    <x v="5"/>
  </r>
  <r>
    <s v="12387"/>
    <x v="674"/>
    <x v="0"/>
    <n v="10"/>
    <n v="195.48683597387165"/>
    <x v="729"/>
    <n v="1684.5131640261284"/>
    <x v="0"/>
    <x v="1384"/>
    <x v="7"/>
    <x v="7"/>
    <x v="9"/>
    <x v="4"/>
    <x v="1"/>
    <s v="Manitowoc"/>
    <x v="1"/>
  </r>
  <r>
    <s v="12388"/>
    <x v="214"/>
    <x v="2"/>
    <n v="13"/>
    <n v="1851.2623178310412"/>
    <x v="1439"/>
    <n v="6676.5376821689579"/>
    <x v="0"/>
    <x v="92"/>
    <x v="7"/>
    <x v="7"/>
    <x v="11"/>
    <x v="4"/>
    <x v="1"/>
    <s v="Baltimore"/>
    <x v="1"/>
  </r>
  <r>
    <s v="12389"/>
    <x v="264"/>
    <x v="1"/>
    <n v="5"/>
    <n v="273.2970239559711"/>
    <x v="1076"/>
    <n v="106.65297604402889"/>
    <x v="0"/>
    <x v="88"/>
    <x v="2"/>
    <x v="2"/>
    <x v="17"/>
    <x v="4"/>
    <x v="1"/>
    <s v="Toppenish"/>
    <x v="1"/>
  </r>
  <r>
    <s v="12390"/>
    <x v="150"/>
    <x v="1"/>
    <n v="26"/>
    <n v="4560.4224485944533"/>
    <x v="4649"/>
    <n v="6153.1775514055471"/>
    <x v="2"/>
    <x v="463"/>
    <x v="4"/>
    <x v="4"/>
    <x v="6"/>
    <x v="0"/>
    <x v="1"/>
    <s v="Seattle"/>
    <x v="1"/>
  </r>
  <r>
    <s v="12391"/>
    <x v="58"/>
    <x v="0"/>
    <n v="10"/>
    <n v="2059.9557165559954"/>
    <x v="804"/>
    <n v="5520.0442834440046"/>
    <x v="0"/>
    <x v="599"/>
    <x v="7"/>
    <x v="7"/>
    <x v="5"/>
    <x v="4"/>
    <x v="0"/>
    <s v="Nizhny Novgorod"/>
    <x v="0"/>
  </r>
  <r>
    <s v="12392"/>
    <x v="896"/>
    <x v="2"/>
    <n v="12"/>
    <n v="345.3764172533231"/>
    <x v="4650"/>
    <n v="2032.6235827466769"/>
    <x v="0"/>
    <x v="1482"/>
    <x v="0"/>
    <x v="0"/>
    <x v="21"/>
    <x v="0"/>
    <x v="1"/>
    <s v="Edgerton"/>
    <x v="1"/>
  </r>
  <r>
    <s v="12393"/>
    <x v="24"/>
    <x v="0"/>
    <n v="10"/>
    <n v="253.85204082084087"/>
    <x v="1360"/>
    <n v="3126.147959179159"/>
    <x v="1"/>
    <x v="264"/>
    <x v="6"/>
    <x v="6"/>
    <x v="0"/>
    <x v="0"/>
    <x v="2"/>
    <s v="Beijing"/>
    <x v="2"/>
  </r>
  <r>
    <s v="12394"/>
    <x v="167"/>
    <x v="1"/>
    <n v="9"/>
    <n v="154.70611452175729"/>
    <x v="4651"/>
    <n v="50.833885478242706"/>
    <x v="0"/>
    <x v="819"/>
    <x v="0"/>
    <x v="0"/>
    <x v="17"/>
    <x v="4"/>
    <x v="2"/>
    <s v="Tokyo"/>
    <x v="15"/>
  </r>
  <r>
    <s v="12395"/>
    <x v="293"/>
    <x v="1"/>
    <n v="5"/>
    <n v="140.1293609583042"/>
    <x v="2454"/>
    <n v="134.8706390416958"/>
    <x v="0"/>
    <x v="865"/>
    <x v="2"/>
    <x v="2"/>
    <x v="17"/>
    <x v="4"/>
    <x v="1"/>
    <s v="Sebring"/>
    <x v="1"/>
  </r>
  <r>
    <s v="12397"/>
    <x v="517"/>
    <x v="1"/>
    <n v="12"/>
    <n v="33.441285742009669"/>
    <x v="4652"/>
    <n v="2366.5587142579902"/>
    <x v="0"/>
    <x v="1302"/>
    <x v="6"/>
    <x v="6"/>
    <x v="12"/>
    <x v="0"/>
    <x v="1"/>
    <s v="Bar Harbor"/>
    <x v="1"/>
  </r>
  <r>
    <s v="12398"/>
    <x v="528"/>
    <x v="1"/>
    <n v="10"/>
    <n v="149.411658115611"/>
    <x v="935"/>
    <n v="100.588341884389"/>
    <x v="0"/>
    <x v="955"/>
    <x v="0"/>
    <x v="0"/>
    <x v="21"/>
    <x v="0"/>
    <x v="1"/>
    <s v="Denton"/>
    <x v="1"/>
  </r>
  <r>
    <s v="12400"/>
    <x v="272"/>
    <x v="1"/>
    <n v="10"/>
    <n v="361.75755614833753"/>
    <x v="639"/>
    <n v="2728.2424438516623"/>
    <x v="1"/>
    <x v="401"/>
    <x v="2"/>
    <x v="2"/>
    <x v="4"/>
    <x v="3"/>
    <x v="1"/>
    <s v="Bethesda"/>
    <x v="1"/>
  </r>
  <r>
    <s v="12401"/>
    <x v="372"/>
    <x v="1"/>
    <n v="10"/>
    <n v="102.89134498166328"/>
    <x v="674"/>
    <n v="4887.1086550183363"/>
    <x v="1"/>
    <x v="1443"/>
    <x v="0"/>
    <x v="0"/>
    <x v="11"/>
    <x v="4"/>
    <x v="2"/>
    <s v="Beijing"/>
    <x v="2"/>
  </r>
  <r>
    <s v="12402"/>
    <x v="810"/>
    <x v="0"/>
    <n v="12"/>
    <n v="81.357951689247983"/>
    <x v="707"/>
    <n v="113.34204831075201"/>
    <x v="1"/>
    <x v="1223"/>
    <x v="0"/>
    <x v="0"/>
    <x v="17"/>
    <x v="4"/>
    <x v="2"/>
    <s v="Beijing"/>
    <x v="2"/>
  </r>
  <r>
    <s v="12405"/>
    <x v="438"/>
    <x v="1"/>
    <n v="80"/>
    <n v="273.4520980518634"/>
    <x v="4370"/>
    <n v="105.74790194813659"/>
    <x v="0"/>
    <x v="477"/>
    <x v="0"/>
    <x v="0"/>
    <x v="18"/>
    <x v="5"/>
    <x v="1"/>
    <s v="Cle Elum"/>
    <x v="1"/>
  </r>
  <r>
    <s v="12406"/>
    <x v="947"/>
    <x v="0"/>
    <n v="9"/>
    <n v="837.41377633961793"/>
    <x v="847"/>
    <n v="1212.1362236603823"/>
    <x v="3"/>
    <x v="717"/>
    <x v="0"/>
    <x v="0"/>
    <x v="11"/>
    <x v="4"/>
    <x v="1"/>
    <s v="North Harford"/>
    <x v="1"/>
  </r>
  <r>
    <s v="12407"/>
    <x v="504"/>
    <x v="1"/>
    <n v="9"/>
    <n v="465.24700620727822"/>
    <x v="1940"/>
    <n v="1581.7529937927218"/>
    <x v="1"/>
    <x v="1137"/>
    <x v="5"/>
    <x v="5"/>
    <x v="7"/>
    <x v="5"/>
    <x v="0"/>
    <s v="Berlin"/>
    <x v="5"/>
  </r>
  <r>
    <s v="12408"/>
    <x v="631"/>
    <x v="2"/>
    <n v="39"/>
    <n v="858.25962586429421"/>
    <x v="4653"/>
    <n v="25703.740374135705"/>
    <x v="1"/>
    <x v="533"/>
    <x v="8"/>
    <x v="8"/>
    <x v="5"/>
    <x v="4"/>
    <x v="1"/>
    <s v="Bethesda"/>
    <x v="1"/>
  </r>
  <r>
    <s v="12410"/>
    <x v="449"/>
    <x v="0"/>
    <n v="8"/>
    <n v="1394.7804763132044"/>
    <x v="241"/>
    <n v="3669.2195236867956"/>
    <x v="1"/>
    <x v="937"/>
    <x v="4"/>
    <x v="4"/>
    <x v="6"/>
    <x v="0"/>
    <x v="0"/>
    <s v="Berlin"/>
    <x v="5"/>
  </r>
  <r>
    <s v="12412"/>
    <x v="123"/>
    <x v="1"/>
    <n v="9"/>
    <n v="883.16082726118327"/>
    <x v="4654"/>
    <n v="906.39167273881674"/>
    <x v="2"/>
    <x v="36"/>
    <x v="8"/>
    <x v="8"/>
    <x v="10"/>
    <x v="1"/>
    <x v="1"/>
    <s v="Seattle"/>
    <x v="1"/>
  </r>
  <r>
    <s v="12414"/>
    <x v="543"/>
    <x v="1"/>
    <n v="6"/>
    <n v="7.6843002530891233"/>
    <x v="4655"/>
    <n v="452.45669974691089"/>
    <x v="0"/>
    <x v="191"/>
    <x v="0"/>
    <x v="0"/>
    <x v="21"/>
    <x v="0"/>
    <x v="2"/>
    <s v="Ashgabat"/>
    <x v="6"/>
  </r>
  <r>
    <s v="12415"/>
    <x v="932"/>
    <x v="1"/>
    <n v="10"/>
    <n v="191.01985566021474"/>
    <x v="242"/>
    <n v="208.88014433978523"/>
    <x v="1"/>
    <x v="555"/>
    <x v="0"/>
    <x v="0"/>
    <x v="15"/>
    <x v="5"/>
    <x v="0"/>
    <s v="Berlin"/>
    <x v="5"/>
  </r>
  <r>
    <s v="12417"/>
    <x v="358"/>
    <x v="0"/>
    <n v="10"/>
    <n v="135.22500302281725"/>
    <x v="349"/>
    <n v="-16.225003022817248"/>
    <x v="0"/>
    <x v="194"/>
    <x v="0"/>
    <x v="0"/>
    <x v="17"/>
    <x v="4"/>
    <x v="1"/>
    <s v="Milwaukee"/>
    <x v="1"/>
  </r>
  <r>
    <s v="12418"/>
    <x v="806"/>
    <x v="3"/>
    <n v="4"/>
    <n v="25.218635779953086"/>
    <x v="4656"/>
    <n v="973.18136422004693"/>
    <x v="0"/>
    <x v="379"/>
    <x v="6"/>
    <x v="6"/>
    <x v="0"/>
    <x v="0"/>
    <x v="0"/>
    <s v="Moscow"/>
    <x v="0"/>
  </r>
  <r>
    <s v="12419"/>
    <x v="4"/>
    <x v="0"/>
    <n v="9"/>
    <n v="348.31835530027831"/>
    <x v="4657"/>
    <n v="-220.60835530027833"/>
    <x v="0"/>
    <x v="786"/>
    <x v="0"/>
    <x v="0"/>
    <x v="15"/>
    <x v="5"/>
    <x v="1"/>
    <s v="Shreveport"/>
    <x v="1"/>
  </r>
  <r>
    <s v="12420"/>
    <x v="709"/>
    <x v="0"/>
    <n v="26"/>
    <n v="445.28337088079525"/>
    <x v="4658"/>
    <n v="2889.3666291192048"/>
    <x v="1"/>
    <x v="367"/>
    <x v="5"/>
    <x v="5"/>
    <x v="7"/>
    <x v="5"/>
    <x v="2"/>
    <s v="Beijing"/>
    <x v="2"/>
  </r>
  <r>
    <s v="12424"/>
    <x v="1040"/>
    <x v="1"/>
    <n v="6"/>
    <n v="476.93180671371795"/>
    <x v="1418"/>
    <n v="511.06819328628205"/>
    <x v="0"/>
    <x v="1025"/>
    <x v="7"/>
    <x v="7"/>
    <x v="11"/>
    <x v="4"/>
    <x v="1"/>
    <s v="Toronto"/>
    <x v="4"/>
  </r>
  <r>
    <s v="12425"/>
    <x v="589"/>
    <x v="0"/>
    <n v="10"/>
    <n v="0.79771615866449885"/>
    <x v="4659"/>
    <n v="19.102283841335499"/>
    <x v="0"/>
    <x v="992"/>
    <x v="2"/>
    <x v="2"/>
    <x v="17"/>
    <x v="4"/>
    <x v="1"/>
    <s v="Redmond"/>
    <x v="1"/>
  </r>
  <r>
    <s v="12429"/>
    <x v="576"/>
    <x v="3"/>
    <n v="4"/>
    <n v="75.336109385046882"/>
    <x v="4660"/>
    <n v="1236.6638906149531"/>
    <x v="0"/>
    <x v="1341"/>
    <x v="4"/>
    <x v="4"/>
    <x v="0"/>
    <x v="0"/>
    <x v="1"/>
    <s v="Tampa"/>
    <x v="1"/>
  </r>
  <r>
    <s v="12431"/>
    <x v="258"/>
    <x v="0"/>
    <n v="9"/>
    <n v="3356.5957901995225"/>
    <x v="4661"/>
    <n v="-2551.9907901995225"/>
    <x v="0"/>
    <x v="242"/>
    <x v="2"/>
    <x v="2"/>
    <x v="20"/>
    <x v="3"/>
    <x v="1"/>
    <s v="Buffalo"/>
    <x v="1"/>
  </r>
  <r>
    <s v="12432"/>
    <x v="201"/>
    <x v="1"/>
    <n v="12"/>
    <n v="1701.149533098848"/>
    <x v="4662"/>
    <n v="2249.650466901152"/>
    <x v="0"/>
    <x v="682"/>
    <x v="4"/>
    <x v="4"/>
    <x v="0"/>
    <x v="0"/>
    <x v="1"/>
    <s v="Denver"/>
    <x v="1"/>
  </r>
  <r>
    <s v="12433"/>
    <x v="628"/>
    <x v="1"/>
    <n v="10"/>
    <n v="1053.6427108209141"/>
    <x v="580"/>
    <n v="3746.3572891790859"/>
    <x v="0"/>
    <x v="362"/>
    <x v="0"/>
    <x v="0"/>
    <x v="14"/>
    <x v="3"/>
    <x v="0"/>
    <s v="Warsaw"/>
    <x v="30"/>
  </r>
  <r>
    <s v="12434"/>
    <x v="426"/>
    <x v="1"/>
    <n v="6"/>
    <n v="76.199128875256505"/>
    <x v="778"/>
    <n v="743.9008711247435"/>
    <x v="2"/>
    <x v="678"/>
    <x v="8"/>
    <x v="8"/>
    <x v="13"/>
    <x v="4"/>
    <x v="1"/>
    <s v="Seattle"/>
    <x v="1"/>
  </r>
  <r>
    <s v="12435"/>
    <x v="733"/>
    <x v="1"/>
    <n v="6"/>
    <n v="53.292447309879542"/>
    <x v="4663"/>
    <n v="188.74155269012044"/>
    <x v="0"/>
    <x v="110"/>
    <x v="2"/>
    <x v="2"/>
    <x v="17"/>
    <x v="4"/>
    <x v="1"/>
    <s v="Milliken"/>
    <x v="1"/>
  </r>
  <r>
    <s v="12439"/>
    <x v="1024"/>
    <x v="1"/>
    <n v="6"/>
    <n v="81.326899250525685"/>
    <x v="4664"/>
    <n v="904.67310074947432"/>
    <x v="0"/>
    <x v="934"/>
    <x v="4"/>
    <x v="4"/>
    <x v="6"/>
    <x v="0"/>
    <x v="1"/>
    <s v="Hingham"/>
    <x v="1"/>
  </r>
  <r>
    <s v="12440"/>
    <x v="759"/>
    <x v="1"/>
    <n v="12"/>
    <n v="130.42131551634037"/>
    <x v="4100"/>
    <n v="1297.5786844836596"/>
    <x v="0"/>
    <x v="997"/>
    <x v="2"/>
    <x v="2"/>
    <x v="20"/>
    <x v="3"/>
    <x v="2"/>
    <s v="Ashgabat"/>
    <x v="6"/>
  </r>
  <r>
    <s v="12441"/>
    <x v="1052"/>
    <x v="1"/>
    <n v="12"/>
    <n v="2558.2484451641176"/>
    <x v="506"/>
    <n v="1795.9515548358822"/>
    <x v="0"/>
    <x v="19"/>
    <x v="2"/>
    <x v="2"/>
    <x v="4"/>
    <x v="3"/>
    <x v="1"/>
    <s v="Greeley"/>
    <x v="1"/>
  </r>
  <r>
    <s v="12442"/>
    <x v="722"/>
    <x v="1"/>
    <n v="6"/>
    <n v="1384.57213543635"/>
    <x v="3955"/>
    <n v="-555.77213543635003"/>
    <x v="0"/>
    <x v="908"/>
    <x v="6"/>
    <x v="6"/>
    <x v="12"/>
    <x v="0"/>
    <x v="1"/>
    <s v="Bacliff"/>
    <x v="1"/>
  </r>
  <r>
    <s v="12443"/>
    <x v="793"/>
    <x v="0"/>
    <n v="10"/>
    <n v="206.2729452961683"/>
    <x v="599"/>
    <n v="3183.7270547038315"/>
    <x v="0"/>
    <x v="375"/>
    <x v="0"/>
    <x v="0"/>
    <x v="14"/>
    <x v="3"/>
    <x v="1"/>
    <s v="Boulder"/>
    <x v="1"/>
  </r>
  <r>
    <s v="12445"/>
    <x v="1047"/>
    <x v="2"/>
    <n v="12"/>
    <n v="177.6625987130522"/>
    <x v="4619"/>
    <n v="2930.3374012869476"/>
    <x v="0"/>
    <x v="1545"/>
    <x v="7"/>
    <x v="7"/>
    <x v="13"/>
    <x v="4"/>
    <x v="1"/>
    <s v="Toronto"/>
    <x v="4"/>
  </r>
  <r>
    <s v="12447"/>
    <x v="1073"/>
    <x v="2"/>
    <n v="9"/>
    <n v="208.53721601521156"/>
    <x v="4565"/>
    <n v="85.073783984788435"/>
    <x v="0"/>
    <x v="1574"/>
    <x v="0"/>
    <x v="0"/>
    <x v="15"/>
    <x v="5"/>
    <x v="1"/>
    <s v="Lewiston"/>
    <x v="1"/>
  </r>
  <r>
    <s v="12448"/>
    <x v="901"/>
    <x v="0"/>
    <n v="12"/>
    <n v="15.228774604486851"/>
    <x v="2071"/>
    <n v="7040.7712253955133"/>
    <x v="1"/>
    <x v="10"/>
    <x v="6"/>
    <x v="6"/>
    <x v="0"/>
    <x v="0"/>
    <x v="0"/>
    <s v="Berlin"/>
    <x v="5"/>
  </r>
  <r>
    <s v="12449"/>
    <x v="1037"/>
    <x v="1"/>
    <n v="10"/>
    <n v="18.704715787525533"/>
    <x v="250"/>
    <n v="2881.2952842124746"/>
    <x v="0"/>
    <x v="851"/>
    <x v="6"/>
    <x v="6"/>
    <x v="12"/>
    <x v="0"/>
    <x v="1"/>
    <s v="Bacliff"/>
    <x v="1"/>
  </r>
  <r>
    <s v="12450"/>
    <x v="146"/>
    <x v="1"/>
    <n v="10"/>
    <n v="926.12354086038602"/>
    <x v="565"/>
    <n v="1753.8764591396139"/>
    <x v="0"/>
    <x v="885"/>
    <x v="6"/>
    <x v="6"/>
    <x v="12"/>
    <x v="0"/>
    <x v="0"/>
    <s v="Koln"/>
    <x v="5"/>
  </r>
  <r>
    <s v="12451"/>
    <x v="36"/>
    <x v="1"/>
    <n v="6"/>
    <n v="360.26531245835753"/>
    <x v="425"/>
    <n v="629.73468754164242"/>
    <x v="2"/>
    <x v="241"/>
    <x v="6"/>
    <x v="6"/>
    <x v="12"/>
    <x v="0"/>
    <x v="2"/>
    <s v="Beijing"/>
    <x v="2"/>
  </r>
  <r>
    <s v="12452"/>
    <x v="355"/>
    <x v="1"/>
    <n v="5"/>
    <n v="812.2810900156951"/>
    <x v="3799"/>
    <n v="-423.88109001569512"/>
    <x v="0"/>
    <x v="1016"/>
    <x v="0"/>
    <x v="0"/>
    <x v="1"/>
    <x v="1"/>
    <x v="2"/>
    <s v="Shanghai"/>
    <x v="2"/>
  </r>
  <r>
    <s v="12453"/>
    <x v="668"/>
    <x v="2"/>
    <n v="10"/>
    <n v="29.396552360087529"/>
    <x v="4665"/>
    <n v="5760.6034476399127"/>
    <x v="0"/>
    <x v="284"/>
    <x v="9"/>
    <x v="9"/>
    <x v="14"/>
    <x v="3"/>
    <x v="1"/>
    <s v="Lynn"/>
    <x v="1"/>
  </r>
  <r>
    <s v="12454"/>
    <x v="837"/>
    <x v="2"/>
    <n v="24"/>
    <n v="80.488711449903874"/>
    <x v="3467"/>
    <n v="1223.0112885500962"/>
    <x v="0"/>
    <x v="865"/>
    <x v="2"/>
    <x v="2"/>
    <x v="17"/>
    <x v="4"/>
    <x v="2"/>
    <s v="Sydney"/>
    <x v="8"/>
  </r>
  <r>
    <s v="12456"/>
    <x v="342"/>
    <x v="0"/>
    <n v="16"/>
    <n v="382.11481978626881"/>
    <x v="3910"/>
    <n v="4416.2851802137311"/>
    <x v="2"/>
    <x v="183"/>
    <x v="8"/>
    <x v="8"/>
    <x v="16"/>
    <x v="4"/>
    <x v="0"/>
    <s v="Paris"/>
    <x v="7"/>
  </r>
  <r>
    <s v="12457"/>
    <x v="720"/>
    <x v="3"/>
    <n v="4"/>
    <n v="5.6707647790590725"/>
    <x v="1321"/>
    <n v="33.290235220940929"/>
    <x v="0"/>
    <x v="929"/>
    <x v="0"/>
    <x v="0"/>
    <x v="15"/>
    <x v="5"/>
    <x v="1"/>
    <s v="Vancouver"/>
    <x v="4"/>
  </r>
  <r>
    <s v="12458"/>
    <x v="193"/>
    <x v="3"/>
    <n v="9"/>
    <n v="1221.2210546140491"/>
    <x v="4666"/>
    <n v="2260.3289453859511"/>
    <x v="0"/>
    <x v="1001"/>
    <x v="4"/>
    <x v="4"/>
    <x v="5"/>
    <x v="4"/>
    <x v="1"/>
    <s v="Tallahassee"/>
    <x v="1"/>
  </r>
  <r>
    <s v="12459"/>
    <x v="857"/>
    <x v="1"/>
    <n v="5"/>
    <n v="2.1225579365615475"/>
    <x v="535"/>
    <n v="997.87744206343848"/>
    <x v="1"/>
    <x v="190"/>
    <x v="3"/>
    <x v="3"/>
    <x v="8"/>
    <x v="3"/>
    <x v="0"/>
    <s v="Berlin"/>
    <x v="5"/>
  </r>
  <r>
    <s v="12461"/>
    <x v="710"/>
    <x v="0"/>
    <n v="12"/>
    <n v="214.68570147379165"/>
    <x v="4667"/>
    <n v="1411.6142985262084"/>
    <x v="2"/>
    <x v="513"/>
    <x v="8"/>
    <x v="8"/>
    <x v="11"/>
    <x v="4"/>
    <x v="1"/>
    <s v="Seattle"/>
    <x v="1"/>
  </r>
  <r>
    <s v="12462"/>
    <x v="524"/>
    <x v="0"/>
    <n v="13"/>
    <n v="10014.17321399426"/>
    <x v="4668"/>
    <n v="695.82678600574036"/>
    <x v="0"/>
    <x v="918"/>
    <x v="4"/>
    <x v="4"/>
    <x v="6"/>
    <x v="0"/>
    <x v="1"/>
    <s v="Grand Junction"/>
    <x v="1"/>
  </r>
  <r>
    <s v="12463"/>
    <x v="614"/>
    <x v="0"/>
    <n v="13"/>
    <n v="144.98662377103796"/>
    <x v="4669"/>
    <n v="101.77337622896204"/>
    <x v="1"/>
    <x v="844"/>
    <x v="0"/>
    <x v="0"/>
    <x v="17"/>
    <x v="4"/>
    <x v="1"/>
    <s v="Bethesda"/>
    <x v="1"/>
  </r>
  <r>
    <s v="12465"/>
    <x v="40"/>
    <x v="1"/>
    <n v="12"/>
    <n v="3307.9813492611383"/>
    <x v="4476"/>
    <n v="-1213.6813492611382"/>
    <x v="2"/>
    <x v="569"/>
    <x v="8"/>
    <x v="8"/>
    <x v="13"/>
    <x v="4"/>
    <x v="2"/>
    <s v="Beijing"/>
    <x v="2"/>
  </r>
  <r>
    <s v="12467"/>
    <x v="902"/>
    <x v="3"/>
    <n v="4"/>
    <n v="4.2691628208666552"/>
    <x v="2584"/>
    <n v="223.69283717913333"/>
    <x v="0"/>
    <x v="758"/>
    <x v="0"/>
    <x v="0"/>
    <x v="21"/>
    <x v="0"/>
    <x v="1"/>
    <s v="Denton"/>
    <x v="1"/>
  </r>
  <r>
    <s v="12468"/>
    <x v="988"/>
    <x v="0"/>
    <n v="9"/>
    <n v="162.48742894956584"/>
    <x v="4670"/>
    <n v="5480.5125710504344"/>
    <x v="0"/>
    <x v="1233"/>
    <x v="4"/>
    <x v="4"/>
    <x v="0"/>
    <x v="0"/>
    <x v="1"/>
    <s v="Martinsville"/>
    <x v="1"/>
  </r>
  <r>
    <s v="12469"/>
    <x v="522"/>
    <x v="0"/>
    <n v="6"/>
    <n v="697.73076162703035"/>
    <x v="4671"/>
    <n v="753.06923837296961"/>
    <x v="2"/>
    <x v="269"/>
    <x v="7"/>
    <x v="7"/>
    <x v="9"/>
    <x v="4"/>
    <x v="2"/>
    <s v="Beijing"/>
    <x v="2"/>
  </r>
  <r>
    <s v="12470"/>
    <x v="80"/>
    <x v="1"/>
    <n v="20"/>
    <n v="68.644204746529411"/>
    <x v="663"/>
    <n v="11931.35579525347"/>
    <x v="3"/>
    <x v="920"/>
    <x v="4"/>
    <x v="4"/>
    <x v="6"/>
    <x v="0"/>
    <x v="1"/>
    <s v="North Harford"/>
    <x v="1"/>
  </r>
  <r>
    <s v="12472"/>
    <x v="717"/>
    <x v="1"/>
    <n v="10"/>
    <n v="129.41560260386467"/>
    <x v="576"/>
    <n v="3850.5843973961355"/>
    <x v="0"/>
    <x v="741"/>
    <x v="5"/>
    <x v="5"/>
    <x v="7"/>
    <x v="5"/>
    <x v="1"/>
    <s v="Tallahassee"/>
    <x v="1"/>
  </r>
  <r>
    <s v="12473"/>
    <x v="1082"/>
    <x v="0"/>
    <n v="10"/>
    <n v="347.37956169834462"/>
    <x v="485"/>
    <n v="2912.6204383016552"/>
    <x v="0"/>
    <x v="58"/>
    <x v="7"/>
    <x v="7"/>
    <x v="5"/>
    <x v="4"/>
    <x v="2"/>
    <s v="Bangkok"/>
    <x v="10"/>
  </r>
  <r>
    <s v="12476"/>
    <x v="46"/>
    <x v="2"/>
    <n v="10"/>
    <n v="6.4596043658470981"/>
    <x v="169"/>
    <n v="2283.5403956341529"/>
    <x v="0"/>
    <x v="1078"/>
    <x v="7"/>
    <x v="7"/>
    <x v="9"/>
    <x v="4"/>
    <x v="1"/>
    <s v="Boston"/>
    <x v="1"/>
  </r>
  <r>
    <s v="12479"/>
    <x v="276"/>
    <x v="1"/>
    <n v="10"/>
    <n v="5135.6045132345134"/>
    <x v="4672"/>
    <n v="5164.3954867654866"/>
    <x v="0"/>
    <x v="818"/>
    <x v="4"/>
    <x v="4"/>
    <x v="6"/>
    <x v="0"/>
    <x v="1"/>
    <s v="Framingham"/>
    <x v="1"/>
  </r>
  <r>
    <s v="12480"/>
    <x v="489"/>
    <x v="1"/>
    <n v="9"/>
    <n v="63.301152047465131"/>
    <x v="1819"/>
    <n v="2258.6988479525348"/>
    <x v="0"/>
    <x v="964"/>
    <x v="5"/>
    <x v="5"/>
    <x v="19"/>
    <x v="5"/>
    <x v="0"/>
    <s v="Nizhny Novgorod"/>
    <x v="0"/>
  </r>
  <r>
    <s v="12482"/>
    <x v="830"/>
    <x v="2"/>
    <n v="12"/>
    <n v="0.33855106430618337"/>
    <x v="1808"/>
    <n v="463.64244893569384"/>
    <x v="0"/>
    <x v="867"/>
    <x v="0"/>
    <x v="0"/>
    <x v="15"/>
    <x v="5"/>
    <x v="2"/>
    <s v="Islamabad"/>
    <x v="13"/>
  </r>
  <r>
    <s v="12484"/>
    <x v="764"/>
    <x v="3"/>
    <n v="9"/>
    <n v="3581.4674665784146"/>
    <x v="3524"/>
    <n v="16614.532533421585"/>
    <x v="0"/>
    <x v="313"/>
    <x v="7"/>
    <x v="7"/>
    <x v="11"/>
    <x v="4"/>
    <x v="1"/>
    <s v="North Bend"/>
    <x v="1"/>
  </r>
  <r>
    <s v="12485"/>
    <x v="246"/>
    <x v="1"/>
    <n v="8"/>
    <n v="38.468014947578808"/>
    <x v="441"/>
    <n v="1318.7319850524214"/>
    <x v="0"/>
    <x v="1140"/>
    <x v="6"/>
    <x v="6"/>
    <x v="12"/>
    <x v="0"/>
    <x v="0"/>
    <s v="Paris"/>
    <x v="7"/>
  </r>
  <r>
    <s v="12487"/>
    <x v="146"/>
    <x v="1"/>
    <n v="10"/>
    <n v="190.86691007198164"/>
    <x v="474"/>
    <n v="2109.1330899280183"/>
    <x v="0"/>
    <x v="251"/>
    <x v="5"/>
    <x v="5"/>
    <x v="7"/>
    <x v="5"/>
    <x v="1"/>
    <s v="Virginia Beach"/>
    <x v="1"/>
  </r>
  <r>
    <s v="12488"/>
    <x v="1052"/>
    <x v="1"/>
    <n v="12"/>
    <n v="515.75278831889818"/>
    <x v="4412"/>
    <n v="2935.2472116811018"/>
    <x v="0"/>
    <x v="880"/>
    <x v="0"/>
    <x v="0"/>
    <x v="19"/>
    <x v="5"/>
    <x v="1"/>
    <s v="Waterbury"/>
    <x v="1"/>
  </r>
  <r>
    <s v="12489"/>
    <x v="134"/>
    <x v="1"/>
    <n v="10"/>
    <n v="13040.531675364087"/>
    <x v="6"/>
    <n v="-6050.5316753640873"/>
    <x v="0"/>
    <x v="703"/>
    <x v="7"/>
    <x v="7"/>
    <x v="11"/>
    <x v="4"/>
    <x v="1"/>
    <s v="Calgary"/>
    <x v="4"/>
  </r>
  <r>
    <s v="12490"/>
    <x v="12"/>
    <x v="0"/>
    <n v="36"/>
    <n v="410.86892418255104"/>
    <x v="4673"/>
    <n v="5201.8310758174484"/>
    <x v="2"/>
    <x v="1023"/>
    <x v="7"/>
    <x v="7"/>
    <x v="9"/>
    <x v="4"/>
    <x v="1"/>
    <s v="Seattle"/>
    <x v="1"/>
  </r>
  <r>
    <s v="12491"/>
    <x v="648"/>
    <x v="0"/>
    <n v="12"/>
    <n v="1364.9368467650895"/>
    <x v="4619"/>
    <n v="1743.0631532349105"/>
    <x v="0"/>
    <x v="76"/>
    <x v="2"/>
    <x v="2"/>
    <x v="4"/>
    <x v="3"/>
    <x v="2"/>
    <s v="Yokohama"/>
    <x v="15"/>
  </r>
  <r>
    <s v="12493"/>
    <x v="436"/>
    <x v="2"/>
    <n v="24"/>
    <n v="294.69220760128388"/>
    <x v="4674"/>
    <n v="59.071792398716127"/>
    <x v="0"/>
    <x v="1575"/>
    <x v="0"/>
    <x v="0"/>
    <x v="21"/>
    <x v="0"/>
    <x v="1"/>
    <s v="Houston"/>
    <x v="1"/>
  </r>
  <r>
    <s v="12495"/>
    <x v="390"/>
    <x v="0"/>
    <n v="8"/>
    <n v="579.58060738168069"/>
    <x v="2857"/>
    <n v="172.81939261831928"/>
    <x v="0"/>
    <x v="239"/>
    <x v="2"/>
    <x v="2"/>
    <x v="20"/>
    <x v="3"/>
    <x v="0"/>
    <s v="Cheshire"/>
    <x v="3"/>
  </r>
  <r>
    <s v="12496"/>
    <x v="1013"/>
    <x v="3"/>
    <n v="8"/>
    <n v="40.91265977070406"/>
    <x v="3187"/>
    <n v="2447.2873402292958"/>
    <x v="0"/>
    <x v="1366"/>
    <x v="2"/>
    <x v="2"/>
    <x v="4"/>
    <x v="3"/>
    <x v="0"/>
    <s v="West Yorkshire"/>
    <x v="3"/>
  </r>
  <r>
    <s v="12497"/>
    <x v="613"/>
    <x v="0"/>
    <n v="16"/>
    <n v="3417.820724540119"/>
    <x v="4675"/>
    <n v="1667.7792754598813"/>
    <x v="0"/>
    <x v="499"/>
    <x v="3"/>
    <x v="3"/>
    <x v="5"/>
    <x v="4"/>
    <x v="0"/>
    <s v="Hofheim am Taunus"/>
    <x v="5"/>
  </r>
  <r>
    <s v="12498"/>
    <x v="817"/>
    <x v="1"/>
    <n v="54"/>
    <n v="606.94116830382507"/>
    <x v="4676"/>
    <n v="18169.258831696177"/>
    <x v="2"/>
    <x v="1114"/>
    <x v="8"/>
    <x v="8"/>
    <x v="16"/>
    <x v="4"/>
    <x v="2"/>
    <s v="Beijing"/>
    <x v="2"/>
  </r>
  <r>
    <s v="12499"/>
    <x v="936"/>
    <x v="1"/>
    <n v="9"/>
    <n v="1315.0483087286748"/>
    <x v="759"/>
    <n v="2529.7516912713254"/>
    <x v="0"/>
    <x v="938"/>
    <x v="4"/>
    <x v="4"/>
    <x v="6"/>
    <x v="0"/>
    <x v="1"/>
    <s v="Port Washington"/>
    <x v="1"/>
  </r>
  <r>
    <s v="12500"/>
    <x v="842"/>
    <x v="1"/>
    <n v="9"/>
    <n v="359.4749043464721"/>
    <x v="4614"/>
    <n v="1601.3250956535278"/>
    <x v="0"/>
    <x v="1152"/>
    <x v="7"/>
    <x v="7"/>
    <x v="9"/>
    <x v="4"/>
    <x v="0"/>
    <s v="Athens"/>
    <x v="19"/>
  </r>
  <r>
    <s v="12503"/>
    <x v="953"/>
    <x v="2"/>
    <n v="48"/>
    <n v="2241.7604826442625"/>
    <x v="4677"/>
    <n v="4641.4395173557368"/>
    <x v="3"/>
    <x v="1554"/>
    <x v="3"/>
    <x v="3"/>
    <x v="8"/>
    <x v="3"/>
    <x v="1"/>
    <s v="North Harford"/>
    <x v="1"/>
  </r>
  <r>
    <s v="12504"/>
    <x v="138"/>
    <x v="1"/>
    <n v="4"/>
    <n v="8.5975440149746412"/>
    <x v="4678"/>
    <n v="48.756455985025354"/>
    <x v="0"/>
    <x v="49"/>
    <x v="0"/>
    <x v="0"/>
    <x v="1"/>
    <x v="1"/>
    <x v="1"/>
    <s v="New York"/>
    <x v="1"/>
  </r>
  <r>
    <s v="12506"/>
    <x v="1040"/>
    <x v="1"/>
    <n v="13"/>
    <n v="2358.9280612097036"/>
    <x v="1761"/>
    <n v="4028.2719387902962"/>
    <x v="0"/>
    <x v="1065"/>
    <x v="2"/>
    <x v="2"/>
    <x v="4"/>
    <x v="3"/>
    <x v="1"/>
    <s v="Tallahassee"/>
    <x v="1"/>
  </r>
  <r>
    <s v="12508"/>
    <x v="339"/>
    <x v="2"/>
    <n v="16"/>
    <n v="347.9147466010765"/>
    <x v="4679"/>
    <n v="4256.685253398924"/>
    <x v="1"/>
    <x v="369"/>
    <x v="5"/>
    <x v="5"/>
    <x v="7"/>
    <x v="5"/>
    <x v="0"/>
    <s v="Berlin"/>
    <x v="5"/>
  </r>
  <r>
    <s v="12510"/>
    <x v="116"/>
    <x v="0"/>
    <n v="9"/>
    <n v="717.90775723485524"/>
    <x v="1269"/>
    <n v="1834.0922427651449"/>
    <x v="0"/>
    <x v="352"/>
    <x v="6"/>
    <x v="6"/>
    <x v="12"/>
    <x v="0"/>
    <x v="1"/>
    <s v="Seattle"/>
    <x v="1"/>
  </r>
  <r>
    <s v="12514"/>
    <x v="436"/>
    <x v="2"/>
    <n v="20"/>
    <n v="230.81777674673353"/>
    <x v="2577"/>
    <n v="5167.1822232532668"/>
    <x v="0"/>
    <x v="1146"/>
    <x v="9"/>
    <x v="9"/>
    <x v="14"/>
    <x v="3"/>
    <x v="2"/>
    <s v="Seoul"/>
    <x v="12"/>
  </r>
  <r>
    <s v="12515"/>
    <x v="663"/>
    <x v="2"/>
    <n v="24"/>
    <n v="4886.525585319926"/>
    <x v="3251"/>
    <n v="2313.474414680074"/>
    <x v="2"/>
    <x v="1349"/>
    <x v="5"/>
    <x v="5"/>
    <x v="7"/>
    <x v="5"/>
    <x v="2"/>
    <s v="Beijing"/>
    <x v="2"/>
  </r>
  <r>
    <s v="12517"/>
    <x v="180"/>
    <x v="0"/>
    <n v="10"/>
    <n v="304.02016858904921"/>
    <x v="1680"/>
    <n v="2205.9798314109507"/>
    <x v="0"/>
    <x v="1515"/>
    <x v="7"/>
    <x v="7"/>
    <x v="11"/>
    <x v="4"/>
    <x v="1"/>
    <s v="Russellville"/>
    <x v="1"/>
  </r>
  <r>
    <s v="12518"/>
    <x v="483"/>
    <x v="3"/>
    <n v="9"/>
    <n v="0.6554446181053476"/>
    <x v="4355"/>
    <n v="357.25505538189469"/>
    <x v="0"/>
    <x v="555"/>
    <x v="0"/>
    <x v="0"/>
    <x v="15"/>
    <x v="5"/>
    <x v="1"/>
    <s v="Pasadena"/>
    <x v="1"/>
  </r>
  <r>
    <s v="12519"/>
    <x v="1015"/>
    <x v="0"/>
    <n v="9"/>
    <n v="2408.7955746880666"/>
    <x v="4680"/>
    <n v="6432.3544253119326"/>
    <x v="0"/>
    <x v="1097"/>
    <x v="0"/>
    <x v="0"/>
    <x v="11"/>
    <x v="4"/>
    <x v="1"/>
    <s v="Houston"/>
    <x v="1"/>
  </r>
  <r>
    <s v="12521"/>
    <x v="658"/>
    <x v="0"/>
    <n v="10"/>
    <n v="62.21126198720718"/>
    <x v="2007"/>
    <n v="117.68873801279283"/>
    <x v="0"/>
    <x v="983"/>
    <x v="0"/>
    <x v="0"/>
    <x v="2"/>
    <x v="2"/>
    <x v="1"/>
    <s v="Clifton"/>
    <x v="1"/>
  </r>
  <r>
    <s v="12524"/>
    <x v="936"/>
    <x v="1"/>
    <n v="9"/>
    <n v="672.64111698720228"/>
    <x v="627"/>
    <n v="3253.158883012798"/>
    <x v="0"/>
    <x v="207"/>
    <x v="4"/>
    <x v="4"/>
    <x v="0"/>
    <x v="0"/>
    <x v="1"/>
    <s v="Texas City"/>
    <x v="1"/>
  </r>
  <r>
    <s v="12526"/>
    <x v="229"/>
    <x v="1"/>
    <n v="12"/>
    <n v="2602.0626254460212"/>
    <x v="4681"/>
    <n v="9286.03737455398"/>
    <x v="0"/>
    <x v="518"/>
    <x v="8"/>
    <x v="8"/>
    <x v="11"/>
    <x v="4"/>
    <x v="1"/>
    <s v="Buffalo"/>
    <x v="1"/>
  </r>
  <r>
    <s v="12527"/>
    <x v="194"/>
    <x v="1"/>
    <n v="5"/>
    <n v="161.33641691931723"/>
    <x v="1415"/>
    <n v="88.463583080682781"/>
    <x v="0"/>
    <x v="1053"/>
    <x v="0"/>
    <x v="0"/>
    <x v="21"/>
    <x v="0"/>
    <x v="2"/>
    <s v="Canberra"/>
    <x v="8"/>
  </r>
  <r>
    <s v="12528"/>
    <x v="692"/>
    <x v="0"/>
    <n v="10"/>
    <n v="1074.8532236717906"/>
    <x v="760"/>
    <n v="3245.1467763282094"/>
    <x v="0"/>
    <x v="463"/>
    <x v="4"/>
    <x v="4"/>
    <x v="6"/>
    <x v="0"/>
    <x v="1"/>
    <s v="New Bedford"/>
    <x v="1"/>
  </r>
  <r>
    <s v="12529"/>
    <x v="64"/>
    <x v="0"/>
    <n v="12"/>
    <n v="33.06936001820003"/>
    <x v="1027"/>
    <n v="782.93063998179991"/>
    <x v="0"/>
    <x v="1268"/>
    <x v="0"/>
    <x v="0"/>
    <x v="21"/>
    <x v="0"/>
    <x v="0"/>
    <s v="Copenhagen"/>
    <x v="21"/>
  </r>
  <r>
    <s v="12530"/>
    <x v="766"/>
    <x v="0"/>
    <n v="20"/>
    <n v="40.069347580171275"/>
    <x v="448"/>
    <n v="2739.9306524198287"/>
    <x v="1"/>
    <x v="739"/>
    <x v="0"/>
    <x v="0"/>
    <x v="11"/>
    <x v="4"/>
    <x v="0"/>
    <s v="Berlin"/>
    <x v="5"/>
  </r>
  <r>
    <s v="12531"/>
    <x v="575"/>
    <x v="2"/>
    <n v="10"/>
    <n v="4.8088297064007675"/>
    <x v="132"/>
    <n v="2185.191170293599"/>
    <x v="0"/>
    <x v="99"/>
    <x v="0"/>
    <x v="0"/>
    <x v="2"/>
    <x v="2"/>
    <x v="1"/>
    <s v="Paterson"/>
    <x v="1"/>
  </r>
  <r>
    <s v="12532"/>
    <x v="861"/>
    <x v="2"/>
    <n v="6"/>
    <n v="3309.884288851053"/>
    <x v="3229"/>
    <n v="1643.4157111489471"/>
    <x v="0"/>
    <x v="1080"/>
    <x v="2"/>
    <x v="2"/>
    <x v="4"/>
    <x v="3"/>
    <x v="1"/>
    <s v="Norfolk"/>
    <x v="1"/>
  </r>
  <r>
    <s v="12533"/>
    <x v="562"/>
    <x v="2"/>
    <n v="10"/>
    <n v="1749.2259512933072"/>
    <x v="1296"/>
    <n v="6750.7740487066931"/>
    <x v="2"/>
    <x v="890"/>
    <x v="4"/>
    <x v="4"/>
    <x v="6"/>
    <x v="0"/>
    <x v="2"/>
    <s v="Beijing"/>
    <x v="2"/>
  </r>
  <r>
    <s v="12534"/>
    <x v="506"/>
    <x v="0"/>
    <n v="13"/>
    <n v="183.86785171088255"/>
    <x v="458"/>
    <n v="4007.3321482891174"/>
    <x v="0"/>
    <x v="1525"/>
    <x v="6"/>
    <x v="6"/>
    <x v="0"/>
    <x v="0"/>
    <x v="1"/>
    <s v="Worcester"/>
    <x v="1"/>
  </r>
  <r>
    <s v="12535"/>
    <x v="30"/>
    <x v="3"/>
    <n v="8"/>
    <n v="23.645105883164419"/>
    <x v="4682"/>
    <n v="596.50489411683554"/>
    <x v="3"/>
    <x v="1306"/>
    <x v="7"/>
    <x v="7"/>
    <x v="9"/>
    <x v="4"/>
    <x v="1"/>
    <s v="North Harford"/>
    <x v="1"/>
  </r>
  <r>
    <s v="12536"/>
    <x v="394"/>
    <x v="2"/>
    <n v="9"/>
    <n v="608.25684438904216"/>
    <x v="4683"/>
    <n v="1498.0431556109579"/>
    <x v="3"/>
    <x v="1530"/>
    <x v="5"/>
    <x v="5"/>
    <x v="7"/>
    <x v="5"/>
    <x v="1"/>
    <s v="North Harford"/>
    <x v="1"/>
  </r>
  <r>
    <s v="12537"/>
    <x v="1046"/>
    <x v="0"/>
    <n v="12"/>
    <n v="218.01082745459416"/>
    <x v="4684"/>
    <n v="3221.0891725454057"/>
    <x v="0"/>
    <x v="616"/>
    <x v="5"/>
    <x v="5"/>
    <x v="19"/>
    <x v="5"/>
    <x v="2"/>
    <s v="Kolkata"/>
    <x v="14"/>
  </r>
  <r>
    <s v="12538"/>
    <x v="93"/>
    <x v="2"/>
    <n v="10"/>
    <n v="2331.6955656748087"/>
    <x v="250"/>
    <n v="568.30443432519132"/>
    <x v="0"/>
    <x v="880"/>
    <x v="0"/>
    <x v="0"/>
    <x v="19"/>
    <x v="5"/>
    <x v="1"/>
    <s v="New Bedford"/>
    <x v="1"/>
  </r>
  <r>
    <s v="12540"/>
    <x v="390"/>
    <x v="0"/>
    <n v="13"/>
    <n v="1228.8097797464959"/>
    <x v="919"/>
    <n v="1215.1902202535041"/>
    <x v="0"/>
    <x v="575"/>
    <x v="6"/>
    <x v="6"/>
    <x v="12"/>
    <x v="0"/>
    <x v="1"/>
    <s v="Milliken"/>
    <x v="1"/>
  </r>
  <r>
    <s v="12541"/>
    <x v="43"/>
    <x v="3"/>
    <n v="9"/>
    <n v="550.71519320927973"/>
    <x v="4685"/>
    <n v="2687.6848067907204"/>
    <x v="0"/>
    <x v="1138"/>
    <x v="5"/>
    <x v="5"/>
    <x v="7"/>
    <x v="5"/>
    <x v="1"/>
    <s v="Fort Atkinson"/>
    <x v="1"/>
  </r>
  <r>
    <s v="12542"/>
    <x v="1073"/>
    <x v="2"/>
    <n v="9"/>
    <n v="0.26021083415518093"/>
    <x v="2530"/>
    <n v="1691.7397891658447"/>
    <x v="0"/>
    <x v="860"/>
    <x v="6"/>
    <x v="6"/>
    <x v="12"/>
    <x v="0"/>
    <x v="1"/>
    <s v="Denton"/>
    <x v="1"/>
  </r>
  <r>
    <s v="12543"/>
    <x v="156"/>
    <x v="1"/>
    <n v="9"/>
    <n v="908.42621858103905"/>
    <x v="544"/>
    <n v="1800.5737814189611"/>
    <x v="2"/>
    <x v="868"/>
    <x v="5"/>
    <x v="5"/>
    <x v="19"/>
    <x v="5"/>
    <x v="0"/>
    <s v="Paris"/>
    <x v="7"/>
  </r>
  <r>
    <s v="12545"/>
    <x v="890"/>
    <x v="1"/>
    <n v="12"/>
    <n v="2.0362089349288648"/>
    <x v="4686"/>
    <n v="4020.1637910650711"/>
    <x v="1"/>
    <x v="567"/>
    <x v="6"/>
    <x v="6"/>
    <x v="0"/>
    <x v="0"/>
    <x v="1"/>
    <s v="Bethesda"/>
    <x v="1"/>
  </r>
  <r>
    <s v="12546"/>
    <x v="532"/>
    <x v="0"/>
    <n v="12"/>
    <n v="90.014403037316811"/>
    <x v="4687"/>
    <n v="1078.1855969626831"/>
    <x v="0"/>
    <x v="1388"/>
    <x v="2"/>
    <x v="2"/>
    <x v="20"/>
    <x v="3"/>
    <x v="1"/>
    <s v="Beaumont"/>
    <x v="1"/>
  </r>
  <r>
    <s v="12547"/>
    <x v="506"/>
    <x v="0"/>
    <n v="13"/>
    <n v="282.26637005559684"/>
    <x v="4688"/>
    <n v="2267.5336299444034"/>
    <x v="3"/>
    <x v="693"/>
    <x v="7"/>
    <x v="7"/>
    <x v="9"/>
    <x v="4"/>
    <x v="1"/>
    <s v="North Harford"/>
    <x v="1"/>
  </r>
  <r>
    <s v="12548"/>
    <x v="829"/>
    <x v="1"/>
    <n v="36"/>
    <n v="7496.9641764355456"/>
    <x v="4689"/>
    <n v="2881.7779235644539"/>
    <x v="2"/>
    <x v="1540"/>
    <x v="2"/>
    <x v="2"/>
    <x v="2"/>
    <x v="2"/>
    <x v="0"/>
    <s v="Paris"/>
    <x v="7"/>
  </r>
  <r>
    <s v="12549"/>
    <x v="253"/>
    <x v="0"/>
    <n v="9"/>
    <n v="574.99321846895236"/>
    <x v="2065"/>
    <n v="1107.6067815310475"/>
    <x v="0"/>
    <x v="1384"/>
    <x v="7"/>
    <x v="7"/>
    <x v="9"/>
    <x v="4"/>
    <x v="1"/>
    <s v="Queen Anne's County"/>
    <x v="1"/>
  </r>
  <r>
    <s v="12551"/>
    <x v="87"/>
    <x v="1"/>
    <n v="18"/>
    <n v="6348.9771856732195"/>
    <x v="4690"/>
    <n v="-755.97718567321954"/>
    <x v="1"/>
    <x v="1133"/>
    <x v="0"/>
    <x v="0"/>
    <x v="14"/>
    <x v="3"/>
    <x v="2"/>
    <s v="Beijing"/>
    <x v="2"/>
  </r>
  <r>
    <s v="12552"/>
    <x v="960"/>
    <x v="1"/>
    <n v="10"/>
    <n v="143.1379616803487"/>
    <x v="474"/>
    <n v="2156.8620383196512"/>
    <x v="0"/>
    <x v="251"/>
    <x v="5"/>
    <x v="5"/>
    <x v="7"/>
    <x v="5"/>
    <x v="1"/>
    <s v="Darien"/>
    <x v="1"/>
  </r>
  <r>
    <s v="12553"/>
    <x v="597"/>
    <x v="0"/>
    <n v="9"/>
    <n v="4.720624090953633"/>
    <x v="4691"/>
    <n v="908.17937590904637"/>
    <x v="0"/>
    <x v="597"/>
    <x v="7"/>
    <x v="7"/>
    <x v="9"/>
    <x v="4"/>
    <x v="1"/>
    <s v="Montreal"/>
    <x v="4"/>
  </r>
  <r>
    <s v="12554"/>
    <x v="140"/>
    <x v="1"/>
    <n v="10"/>
    <n v="134.73696873713988"/>
    <x v="590"/>
    <n v="155.1630312628601"/>
    <x v="0"/>
    <x v="949"/>
    <x v="0"/>
    <x v="0"/>
    <x v="15"/>
    <x v="5"/>
    <x v="0"/>
    <s v="Baumholder"/>
    <x v="5"/>
  </r>
  <r>
    <s v="12557"/>
    <x v="13"/>
    <x v="1"/>
    <n v="6"/>
    <n v="598.64652386862895"/>
    <x v="4692"/>
    <n v="991.65347613137101"/>
    <x v="0"/>
    <x v="1311"/>
    <x v="2"/>
    <x v="2"/>
    <x v="4"/>
    <x v="3"/>
    <x v="1"/>
    <s v="Waterbury"/>
    <x v="1"/>
  </r>
  <r>
    <s v="12558"/>
    <x v="82"/>
    <x v="1"/>
    <n v="10"/>
    <n v="359.18261892267503"/>
    <x v="66"/>
    <n v="2190.8173810773251"/>
    <x v="0"/>
    <x v="745"/>
    <x v="5"/>
    <x v="5"/>
    <x v="7"/>
    <x v="5"/>
    <x v="1"/>
    <s v="Appleton"/>
    <x v="1"/>
  </r>
  <r>
    <s v="12559"/>
    <x v="858"/>
    <x v="1"/>
    <n v="10"/>
    <n v="1022.9027598911762"/>
    <x v="921"/>
    <n v="337.09724010882383"/>
    <x v="0"/>
    <x v="732"/>
    <x v="7"/>
    <x v="7"/>
    <x v="9"/>
    <x v="4"/>
    <x v="2"/>
    <s v="Bangkok"/>
    <x v="10"/>
  </r>
  <r>
    <s v="12560"/>
    <x v="7"/>
    <x v="1"/>
    <n v="10"/>
    <n v="2.6692126309295938"/>
    <x v="589"/>
    <n v="3287.3307873690705"/>
    <x v="0"/>
    <x v="368"/>
    <x v="0"/>
    <x v="0"/>
    <x v="14"/>
    <x v="3"/>
    <x v="1"/>
    <s v="Minden"/>
    <x v="1"/>
  </r>
  <r>
    <s v="12564"/>
    <x v="1047"/>
    <x v="2"/>
    <n v="24"/>
    <n v="34.943738920593816"/>
    <x v="2573"/>
    <n v="204.81626107940616"/>
    <x v="2"/>
    <x v="944"/>
    <x v="0"/>
    <x v="0"/>
    <x v="15"/>
    <x v="5"/>
    <x v="2"/>
    <s v="Beijing"/>
    <x v="2"/>
  </r>
  <r>
    <s v="12566"/>
    <x v="643"/>
    <x v="1"/>
    <n v="9"/>
    <n v="2.0708810096039043"/>
    <x v="602"/>
    <n v="3568.9791189903963"/>
    <x v="0"/>
    <x v="1245"/>
    <x v="0"/>
    <x v="0"/>
    <x v="14"/>
    <x v="3"/>
    <x v="1"/>
    <s v="Hingham"/>
    <x v="1"/>
  </r>
  <r>
    <s v="12567"/>
    <x v="353"/>
    <x v="1"/>
    <n v="5"/>
    <n v="39.780364219249606"/>
    <x v="2582"/>
    <n v="59.719635780750394"/>
    <x v="0"/>
    <x v="421"/>
    <x v="0"/>
    <x v="0"/>
    <x v="17"/>
    <x v="4"/>
    <x v="1"/>
    <s v="Germantown"/>
    <x v="1"/>
  </r>
  <r>
    <s v="12568"/>
    <x v="159"/>
    <x v="1"/>
    <n v="10"/>
    <n v="58.632964962125492"/>
    <x v="762"/>
    <n v="4211.3670350378743"/>
    <x v="0"/>
    <x v="1047"/>
    <x v="0"/>
    <x v="0"/>
    <x v="0"/>
    <x v="0"/>
    <x v="1"/>
    <s v="Germantown"/>
    <x v="1"/>
  </r>
  <r>
    <s v="12570"/>
    <x v="431"/>
    <x v="1"/>
    <n v="12"/>
    <n v="26.7303748357118"/>
    <x v="2603"/>
    <n v="397.9516251642882"/>
    <x v="0"/>
    <x v="525"/>
    <x v="0"/>
    <x v="0"/>
    <x v="15"/>
    <x v="5"/>
    <x v="1"/>
    <s v="Fredericksburg"/>
    <x v="1"/>
  </r>
  <r>
    <s v="12571"/>
    <x v="91"/>
    <x v="1"/>
    <n v="26"/>
    <n v="11265.040688080859"/>
    <x v="4693"/>
    <n v="-4015.0406880808587"/>
    <x v="2"/>
    <x v="526"/>
    <x v="5"/>
    <x v="5"/>
    <x v="19"/>
    <x v="5"/>
    <x v="1"/>
    <s v="Seattle"/>
    <x v="1"/>
  </r>
  <r>
    <s v="12572"/>
    <x v="361"/>
    <x v="0"/>
    <n v="10"/>
    <n v="4110.3810082159916"/>
    <x v="760"/>
    <n v="209.61899178400836"/>
    <x v="2"/>
    <x v="463"/>
    <x v="4"/>
    <x v="4"/>
    <x v="6"/>
    <x v="0"/>
    <x v="1"/>
    <s v="Seattle"/>
    <x v="1"/>
  </r>
  <r>
    <s v="12573"/>
    <x v="911"/>
    <x v="2"/>
    <n v="10"/>
    <n v="101.79420506942006"/>
    <x v="1184"/>
    <n v="4008.2057949305799"/>
    <x v="0"/>
    <x v="1221"/>
    <x v="4"/>
    <x v="4"/>
    <x v="6"/>
    <x v="0"/>
    <x v="0"/>
    <s v="Strasbourg"/>
    <x v="7"/>
  </r>
  <r>
    <s v="12575"/>
    <x v="622"/>
    <x v="1"/>
    <n v="12"/>
    <n v="264.70700015986239"/>
    <x v="1987"/>
    <n v="3134.092999840138"/>
    <x v="0"/>
    <x v="490"/>
    <x v="0"/>
    <x v="0"/>
    <x v="19"/>
    <x v="5"/>
    <x v="1"/>
    <s v="Toronto"/>
    <x v="4"/>
  </r>
  <r>
    <s v="12576"/>
    <x v="943"/>
    <x v="1"/>
    <n v="10"/>
    <n v="407.97365427625402"/>
    <x v="1699"/>
    <n v="-48.073654276254047"/>
    <x v="1"/>
    <x v="108"/>
    <x v="0"/>
    <x v="0"/>
    <x v="15"/>
    <x v="5"/>
    <x v="2"/>
    <s v="Beijing"/>
    <x v="2"/>
  </r>
  <r>
    <s v="12577"/>
    <x v="187"/>
    <x v="0"/>
    <n v="12"/>
    <n v="192.81576875610929"/>
    <x v="4694"/>
    <n v="-36.815768756109293"/>
    <x v="0"/>
    <x v="219"/>
    <x v="0"/>
    <x v="0"/>
    <x v="17"/>
    <x v="4"/>
    <x v="2"/>
    <s v="Tokyo"/>
    <x v="15"/>
  </r>
  <r>
    <s v="12578"/>
    <x v="584"/>
    <x v="0"/>
    <n v="36"/>
    <n v="26245.290459082491"/>
    <x v="4695"/>
    <n v="-8836.8904590824895"/>
    <x v="1"/>
    <x v="1343"/>
    <x v="0"/>
    <x v="0"/>
    <x v="14"/>
    <x v="3"/>
    <x v="1"/>
    <s v="Bethesda"/>
    <x v="1"/>
  </r>
  <r>
    <s v="12580"/>
    <x v="67"/>
    <x v="2"/>
    <n v="12"/>
    <n v="117.32399633840697"/>
    <x v="4696"/>
    <n v="2193.516003661593"/>
    <x v="0"/>
    <x v="1476"/>
    <x v="7"/>
    <x v="7"/>
    <x v="9"/>
    <x v="4"/>
    <x v="0"/>
    <s v="Warsaw"/>
    <x v="30"/>
  </r>
  <r>
    <s v="12581"/>
    <x v="441"/>
    <x v="1"/>
    <n v="5"/>
    <n v="783.08030854348942"/>
    <x v="834"/>
    <n v="-88.080308543489423"/>
    <x v="0"/>
    <x v="700"/>
    <x v="0"/>
    <x v="0"/>
    <x v="11"/>
    <x v="4"/>
    <x v="1"/>
    <s v="Madison"/>
    <x v="1"/>
  </r>
  <r>
    <s v="12582"/>
    <x v="622"/>
    <x v="1"/>
    <n v="12"/>
    <n v="285.18798924223142"/>
    <x v="2702"/>
    <n v="2405.2120107577684"/>
    <x v="1"/>
    <x v="724"/>
    <x v="7"/>
    <x v="7"/>
    <x v="9"/>
    <x v="4"/>
    <x v="1"/>
    <s v="Bethesda"/>
    <x v="1"/>
  </r>
  <r>
    <s v="12583"/>
    <x v="1019"/>
    <x v="1"/>
    <n v="13"/>
    <n v="439.24185117114303"/>
    <x v="4697"/>
    <n v="1962.9381488288568"/>
    <x v="0"/>
    <x v="876"/>
    <x v="6"/>
    <x v="6"/>
    <x v="12"/>
    <x v="0"/>
    <x v="1"/>
    <s v="Vancouver"/>
    <x v="4"/>
  </r>
  <r>
    <s v="12584"/>
    <x v="55"/>
    <x v="0"/>
    <n v="10"/>
    <n v="1080.6123062487918"/>
    <x v="199"/>
    <n v="259.38769375120819"/>
    <x v="0"/>
    <x v="71"/>
    <x v="0"/>
    <x v="0"/>
    <x v="1"/>
    <x v="1"/>
    <x v="1"/>
    <s v="Fort Collins"/>
    <x v="1"/>
  </r>
  <r>
    <s v="12585"/>
    <x v="672"/>
    <x v="0"/>
    <n v="10"/>
    <n v="25.294719558825481"/>
    <x v="1580"/>
    <n v="2064.7052804411746"/>
    <x v="0"/>
    <x v="1300"/>
    <x v="7"/>
    <x v="7"/>
    <x v="9"/>
    <x v="4"/>
    <x v="1"/>
    <s v="Houston"/>
    <x v="1"/>
  </r>
  <r>
    <s v="12586"/>
    <x v="682"/>
    <x v="2"/>
    <n v="10"/>
    <n v="10.974451294607702"/>
    <x v="570"/>
    <n v="154.02554870539231"/>
    <x v="0"/>
    <x v="1376"/>
    <x v="0"/>
    <x v="0"/>
    <x v="17"/>
    <x v="4"/>
    <x v="1"/>
    <s v="North Bend"/>
    <x v="1"/>
  </r>
  <r>
    <s v="12587"/>
    <x v="899"/>
    <x v="0"/>
    <n v="12"/>
    <n v="2742.6846851004939"/>
    <x v="725"/>
    <n v="545.01531489950594"/>
    <x v="0"/>
    <x v="896"/>
    <x v="6"/>
    <x v="6"/>
    <x v="12"/>
    <x v="0"/>
    <x v="1"/>
    <s v="Provincetown"/>
    <x v="1"/>
  </r>
  <r>
    <s v="12588"/>
    <x v="290"/>
    <x v="3"/>
    <n v="6"/>
    <n v="2289.6056264134254"/>
    <x v="2944"/>
    <n v="-756.30562641342544"/>
    <x v="2"/>
    <x v="347"/>
    <x v="2"/>
    <x v="2"/>
    <x v="4"/>
    <x v="3"/>
    <x v="2"/>
    <s v="Beijing"/>
    <x v="2"/>
  </r>
  <r>
    <s v="12589"/>
    <x v="233"/>
    <x v="1"/>
    <n v="9"/>
    <n v="49.955514776393464"/>
    <x v="1362"/>
    <n v="1965.2444852236065"/>
    <x v="2"/>
    <x v="757"/>
    <x v="7"/>
    <x v="7"/>
    <x v="9"/>
    <x v="4"/>
    <x v="1"/>
    <s v="Seattle"/>
    <x v="1"/>
  </r>
  <r>
    <s v="12590"/>
    <x v="207"/>
    <x v="1"/>
    <n v="5"/>
    <n v="23.778187330508043"/>
    <x v="1141"/>
    <n v="371.22181266949195"/>
    <x v="0"/>
    <x v="1124"/>
    <x v="7"/>
    <x v="7"/>
    <x v="9"/>
    <x v="4"/>
    <x v="1"/>
    <s v="Manitowoc"/>
    <x v="1"/>
  </r>
  <r>
    <s v="12591"/>
    <x v="261"/>
    <x v="1"/>
    <n v="20"/>
    <n v="9.2383069392192372"/>
    <x v="1802"/>
    <n v="490.76169306078077"/>
    <x v="1"/>
    <x v="592"/>
    <x v="0"/>
    <x v="0"/>
    <x v="21"/>
    <x v="0"/>
    <x v="0"/>
    <s v="Berlin"/>
    <x v="5"/>
  </r>
  <r>
    <s v="12592"/>
    <x v="759"/>
    <x v="1"/>
    <n v="10"/>
    <n v="3469.5009651886935"/>
    <x v="580"/>
    <n v="1330.4990348113065"/>
    <x v="0"/>
    <x v="362"/>
    <x v="0"/>
    <x v="0"/>
    <x v="14"/>
    <x v="3"/>
    <x v="0"/>
    <s v="London"/>
    <x v="3"/>
  </r>
  <r>
    <s v="12594"/>
    <x v="626"/>
    <x v="0"/>
    <n v="10"/>
    <n v="0.94658488208160463"/>
    <x v="1497"/>
    <n v="398.05341511791841"/>
    <x v="0"/>
    <x v="821"/>
    <x v="0"/>
    <x v="0"/>
    <x v="17"/>
    <x v="4"/>
    <x v="1"/>
    <s v="Desoto"/>
    <x v="1"/>
  </r>
  <r>
    <s v="12596"/>
    <x v="93"/>
    <x v="2"/>
    <n v="10"/>
    <n v="433.08478349315061"/>
    <x v="2185"/>
    <n v="835.91521650684945"/>
    <x v="3"/>
    <x v="1272"/>
    <x v="2"/>
    <x v="2"/>
    <x v="20"/>
    <x v="3"/>
    <x v="1"/>
    <s v="North Harford"/>
    <x v="1"/>
  </r>
  <r>
    <s v="12597"/>
    <x v="631"/>
    <x v="2"/>
    <n v="6"/>
    <n v="892.40016926047804"/>
    <x v="1601"/>
    <n v="1235.5998307395221"/>
    <x v="0"/>
    <x v="946"/>
    <x v="5"/>
    <x v="5"/>
    <x v="7"/>
    <x v="5"/>
    <x v="1"/>
    <s v="Ottawa"/>
    <x v="4"/>
  </r>
  <r>
    <s v="12598"/>
    <x v="284"/>
    <x v="2"/>
    <n v="26"/>
    <n v="30.069732409970818"/>
    <x v="4698"/>
    <n v="2754.8802675900288"/>
    <x v="2"/>
    <x v="740"/>
    <x v="0"/>
    <x v="0"/>
    <x v="11"/>
    <x v="4"/>
    <x v="2"/>
    <s v="Beijing"/>
    <x v="2"/>
  </r>
  <r>
    <s v="12599"/>
    <x v="521"/>
    <x v="0"/>
    <n v="13"/>
    <n v="115.22458350439545"/>
    <x v="756"/>
    <n v="87.575416495604557"/>
    <x v="0"/>
    <x v="828"/>
    <x v="0"/>
    <x v="0"/>
    <x v="17"/>
    <x v="4"/>
    <x v="1"/>
    <s v="New London"/>
    <x v="1"/>
  </r>
  <r>
    <s v="12601"/>
    <x v="600"/>
    <x v="2"/>
    <n v="26"/>
    <n v="4900.3129669215914"/>
    <x v="4699"/>
    <n v="3314.8870330784093"/>
    <x v="2"/>
    <x v="585"/>
    <x v="8"/>
    <x v="8"/>
    <x v="5"/>
    <x v="4"/>
    <x v="1"/>
    <s v="Seattle"/>
    <x v="1"/>
  </r>
  <r>
    <s v="12602"/>
    <x v="802"/>
    <x v="0"/>
    <n v="12"/>
    <n v="3737.8052886175501"/>
    <x v="4700"/>
    <n v="461.59471138244953"/>
    <x v="0"/>
    <x v="1076"/>
    <x v="3"/>
    <x v="3"/>
    <x v="8"/>
    <x v="3"/>
    <x v="2"/>
    <s v="Tokyo"/>
    <x v="15"/>
  </r>
  <r>
    <s v="12603"/>
    <x v="145"/>
    <x v="2"/>
    <n v="10"/>
    <n v="52.332263753290555"/>
    <x v="1257"/>
    <n v="337.56773624670944"/>
    <x v="0"/>
    <x v="553"/>
    <x v="0"/>
    <x v="0"/>
    <x v="15"/>
    <x v="5"/>
    <x v="1"/>
    <s v="Toronto"/>
    <x v="4"/>
  </r>
  <r>
    <s v="12605"/>
    <x v="465"/>
    <x v="0"/>
    <n v="20"/>
    <n v="1765.0153523401139"/>
    <x v="4082"/>
    <n v="6214.9846476598859"/>
    <x v="3"/>
    <x v="329"/>
    <x v="0"/>
    <x v="0"/>
    <x v="14"/>
    <x v="3"/>
    <x v="1"/>
    <s v="North Harford"/>
    <x v="1"/>
  </r>
  <r>
    <s v="12606"/>
    <x v="316"/>
    <x v="3"/>
    <n v="9"/>
    <n v="398.29138754011143"/>
    <x v="4701"/>
    <n v="1941.6186124598885"/>
    <x v="0"/>
    <x v="780"/>
    <x v="0"/>
    <x v="0"/>
    <x v="2"/>
    <x v="2"/>
    <x v="1"/>
    <s v="Newark"/>
    <x v="1"/>
  </r>
  <r>
    <s v="12607"/>
    <x v="105"/>
    <x v="2"/>
    <n v="10"/>
    <n v="1084.7991955262473"/>
    <x v="785"/>
    <n v="2744.7008044737527"/>
    <x v="0"/>
    <x v="1318"/>
    <x v="8"/>
    <x v="8"/>
    <x v="5"/>
    <x v="4"/>
    <x v="0"/>
    <s v="Cheshire"/>
    <x v="3"/>
  </r>
  <r>
    <s v="12609"/>
    <x v="189"/>
    <x v="1"/>
    <n v="39"/>
    <n v="10441.887274269948"/>
    <x v="4702"/>
    <n v="1423.7127257300526"/>
    <x v="1"/>
    <x v="385"/>
    <x v="2"/>
    <x v="2"/>
    <x v="4"/>
    <x v="3"/>
    <x v="2"/>
    <s v="Beijing"/>
    <x v="2"/>
  </r>
  <r>
    <s v="12610"/>
    <x v="1003"/>
    <x v="0"/>
    <n v="10"/>
    <n v="169.57422222026241"/>
    <x v="2035"/>
    <n v="1820.4257777797375"/>
    <x v="0"/>
    <x v="266"/>
    <x v="0"/>
    <x v="0"/>
    <x v="14"/>
    <x v="3"/>
    <x v="1"/>
    <s v="Denver"/>
    <x v="1"/>
  </r>
  <r>
    <s v="12612"/>
    <x v="706"/>
    <x v="2"/>
    <n v="24"/>
    <n v="19.785607144261608"/>
    <x v="4703"/>
    <n v="217.9763928557384"/>
    <x v="0"/>
    <x v="272"/>
    <x v="0"/>
    <x v="0"/>
    <x v="2"/>
    <x v="2"/>
    <x v="1"/>
    <s v="Rochester"/>
    <x v="1"/>
  </r>
  <r>
    <s v="12615"/>
    <x v="403"/>
    <x v="1"/>
    <n v="10"/>
    <n v="192.98218549897399"/>
    <x v="221"/>
    <n v="5687.0178145010259"/>
    <x v="0"/>
    <x v="10"/>
    <x v="6"/>
    <x v="6"/>
    <x v="0"/>
    <x v="0"/>
    <x v="1"/>
    <s v="Montclair"/>
    <x v="1"/>
  </r>
  <r>
    <s v="12616"/>
    <x v="272"/>
    <x v="1"/>
    <n v="10"/>
    <n v="49.09373801156022"/>
    <x v="135"/>
    <n v="2940.9062619884398"/>
    <x v="0"/>
    <x v="802"/>
    <x v="5"/>
    <x v="5"/>
    <x v="7"/>
    <x v="5"/>
    <x v="1"/>
    <s v="Greeley"/>
    <x v="1"/>
  </r>
  <r>
    <s v="12617"/>
    <x v="560"/>
    <x v="2"/>
    <n v="18"/>
    <n v="4462.2544650150639"/>
    <x v="4704"/>
    <n v="11005.945534984938"/>
    <x v="1"/>
    <x v="1558"/>
    <x v="7"/>
    <x v="7"/>
    <x v="13"/>
    <x v="4"/>
    <x v="0"/>
    <s v="Berlin"/>
    <x v="5"/>
  </r>
  <r>
    <s v="12618"/>
    <x v="238"/>
    <x v="0"/>
    <n v="8"/>
    <n v="8.1046383939854234"/>
    <x v="3419"/>
    <n v="95.815361606014577"/>
    <x v="0"/>
    <x v="37"/>
    <x v="0"/>
    <x v="0"/>
    <x v="1"/>
    <x v="1"/>
    <x v="0"/>
    <s v="Munich"/>
    <x v="5"/>
  </r>
  <r>
    <s v="12620"/>
    <x v="662"/>
    <x v="1"/>
    <n v="9"/>
    <n v="115.39711178488751"/>
    <x v="4705"/>
    <n v="689.95288821511247"/>
    <x v="0"/>
    <x v="751"/>
    <x v="7"/>
    <x v="7"/>
    <x v="9"/>
    <x v="4"/>
    <x v="1"/>
    <s v="Bacliff"/>
    <x v="1"/>
  </r>
  <r>
    <s v="12621"/>
    <x v="411"/>
    <x v="1"/>
    <n v="16"/>
    <n v="17277.330193448677"/>
    <x v="4706"/>
    <n v="-6652.5301934486779"/>
    <x v="1"/>
    <x v="286"/>
    <x v="3"/>
    <x v="3"/>
    <x v="5"/>
    <x v="4"/>
    <x v="0"/>
    <s v="Berlin"/>
    <x v="5"/>
  </r>
  <r>
    <s v="12622"/>
    <x v="544"/>
    <x v="0"/>
    <n v="9"/>
    <n v="7.5301316181986833"/>
    <x v="4707"/>
    <n v="364.16986838180128"/>
    <x v="2"/>
    <x v="968"/>
    <x v="0"/>
    <x v="0"/>
    <x v="15"/>
    <x v="5"/>
    <x v="1"/>
    <s v="Seattle"/>
    <x v="1"/>
  </r>
  <r>
    <s v="12626"/>
    <x v="844"/>
    <x v="2"/>
    <n v="12"/>
    <n v="3212.4846814611965"/>
    <x v="1149"/>
    <n v="3.5153185388035126"/>
    <x v="2"/>
    <x v="295"/>
    <x v="6"/>
    <x v="6"/>
    <x v="12"/>
    <x v="0"/>
    <x v="2"/>
    <s v="Beijing"/>
    <x v="2"/>
  </r>
  <r>
    <s v="12627"/>
    <x v="1049"/>
    <x v="2"/>
    <n v="24"/>
    <n v="1480.4490717642957"/>
    <x v="4708"/>
    <n v="4971.3559282357046"/>
    <x v="3"/>
    <x v="609"/>
    <x v="3"/>
    <x v="3"/>
    <x v="16"/>
    <x v="4"/>
    <x v="1"/>
    <s v="North Harford"/>
    <x v="1"/>
  </r>
  <r>
    <s v="12629"/>
    <x v="245"/>
    <x v="1"/>
    <n v="10"/>
    <n v="3.0936735515943949"/>
    <x v="669"/>
    <n v="295.90632644840559"/>
    <x v="0"/>
    <x v="834"/>
    <x v="0"/>
    <x v="0"/>
    <x v="17"/>
    <x v="4"/>
    <x v="1"/>
    <s v="Vancouver"/>
    <x v="4"/>
  </r>
  <r>
    <s v="12631"/>
    <x v="88"/>
    <x v="1"/>
    <n v="13"/>
    <n v="208.78115083739476"/>
    <x v="4709"/>
    <n v="2794.2188491626052"/>
    <x v="1"/>
    <x v="571"/>
    <x v="6"/>
    <x v="6"/>
    <x v="12"/>
    <x v="0"/>
    <x v="1"/>
    <s v="Bethesda"/>
    <x v="1"/>
  </r>
  <r>
    <s v="12633"/>
    <x v="950"/>
    <x v="2"/>
    <n v="26"/>
    <n v="5524.0489886312762"/>
    <x v="3709"/>
    <n v="-1561.6489886312761"/>
    <x v="0"/>
    <x v="18"/>
    <x v="8"/>
    <x v="8"/>
    <x v="10"/>
    <x v="1"/>
    <x v="1"/>
    <s v="Denver"/>
    <x v="1"/>
  </r>
  <r>
    <s v="12635"/>
    <x v="335"/>
    <x v="0"/>
    <n v="26"/>
    <n v="48.610279918842942"/>
    <x v="4710"/>
    <n v="14484.189720081156"/>
    <x v="2"/>
    <x v="470"/>
    <x v="4"/>
    <x v="4"/>
    <x v="5"/>
    <x v="4"/>
    <x v="2"/>
    <s v="Beijing"/>
    <x v="2"/>
  </r>
  <r>
    <s v="12636"/>
    <x v="375"/>
    <x v="1"/>
    <n v="27"/>
    <n v="1821.33862736793"/>
    <x v="4711"/>
    <n v="6440.1613726320702"/>
    <x v="2"/>
    <x v="144"/>
    <x v="5"/>
    <x v="5"/>
    <x v="7"/>
    <x v="5"/>
    <x v="1"/>
    <s v="Seattle"/>
    <x v="1"/>
  </r>
  <r>
    <s v="12638"/>
    <x v="373"/>
    <x v="1"/>
    <n v="10"/>
    <n v="28.816196061146435"/>
    <x v="6"/>
    <n v="6961.183803938854"/>
    <x v="0"/>
    <x v="21"/>
    <x v="8"/>
    <x v="8"/>
    <x v="11"/>
    <x v="4"/>
    <x v="1"/>
    <s v="Montreal"/>
    <x v="4"/>
  </r>
  <r>
    <s v="12639"/>
    <x v="108"/>
    <x v="1"/>
    <n v="5"/>
    <n v="182.16649023232469"/>
    <x v="834"/>
    <n v="512.83350976767531"/>
    <x v="0"/>
    <x v="1157"/>
    <x v="3"/>
    <x v="3"/>
    <x v="13"/>
    <x v="4"/>
    <x v="1"/>
    <s v="Howard"/>
    <x v="1"/>
  </r>
  <r>
    <s v="12640"/>
    <x v="441"/>
    <x v="1"/>
    <n v="12"/>
    <n v="263.25561782303885"/>
    <x v="3667"/>
    <n v="3925.3443821769615"/>
    <x v="0"/>
    <x v="454"/>
    <x v="0"/>
    <x v="0"/>
    <x v="0"/>
    <x v="0"/>
    <x v="2"/>
    <s v="Osaka"/>
    <x v="15"/>
  </r>
  <r>
    <s v="12643"/>
    <x v="795"/>
    <x v="0"/>
    <n v="13"/>
    <n v="377.86807339913366"/>
    <x v="4115"/>
    <n v="-52.868073399133664"/>
    <x v="0"/>
    <x v="956"/>
    <x v="0"/>
    <x v="0"/>
    <x v="21"/>
    <x v="0"/>
    <x v="2"/>
    <s v="Thimphu"/>
    <x v="31"/>
  </r>
  <r>
    <s v="12644"/>
    <x v="8"/>
    <x v="1"/>
    <n v="13"/>
    <n v="172.77425791775045"/>
    <x v="497"/>
    <n v="8809.3757420822494"/>
    <x v="0"/>
    <x v="533"/>
    <x v="8"/>
    <x v="8"/>
    <x v="5"/>
    <x v="4"/>
    <x v="2"/>
    <s v="New Delhi"/>
    <x v="14"/>
  </r>
  <r>
    <s v="12645"/>
    <x v="354"/>
    <x v="0"/>
    <n v="18"/>
    <n v="3235.378327248633"/>
    <x v="3800"/>
    <n v="858.62167275136699"/>
    <x v="3"/>
    <x v="1060"/>
    <x v="5"/>
    <x v="5"/>
    <x v="19"/>
    <x v="5"/>
    <x v="1"/>
    <s v="North Harford"/>
    <x v="1"/>
  </r>
  <r>
    <s v="12646"/>
    <x v="931"/>
    <x v="2"/>
    <n v="9"/>
    <n v="6.4807556460012457"/>
    <x v="4712"/>
    <n v="3584.5192443539986"/>
    <x v="2"/>
    <x v="1245"/>
    <x v="0"/>
    <x v="0"/>
    <x v="14"/>
    <x v="3"/>
    <x v="2"/>
    <s v="Beijing"/>
    <x v="2"/>
  </r>
  <r>
    <s v="12647"/>
    <x v="990"/>
    <x v="1"/>
    <n v="6"/>
    <n v="137.432011309578"/>
    <x v="4713"/>
    <n v="89.647988690422011"/>
    <x v="0"/>
    <x v="147"/>
    <x v="1"/>
    <x v="1"/>
    <x v="3"/>
    <x v="1"/>
    <x v="1"/>
    <s v="Provincetown"/>
    <x v="1"/>
  </r>
  <r>
    <s v="12649"/>
    <x v="733"/>
    <x v="1"/>
    <n v="6"/>
    <n v="471.96149849749531"/>
    <x v="4714"/>
    <n v="443.78850150250469"/>
    <x v="1"/>
    <x v="884"/>
    <x v="6"/>
    <x v="6"/>
    <x v="12"/>
    <x v="0"/>
    <x v="2"/>
    <s v="Beijing"/>
    <x v="2"/>
  </r>
  <r>
    <s v="12650"/>
    <x v="538"/>
    <x v="0"/>
    <n v="16"/>
    <n v="2322.3208460293263"/>
    <x v="4715"/>
    <n v="7726.8791539706745"/>
    <x v="1"/>
    <x v="1576"/>
    <x v="7"/>
    <x v="7"/>
    <x v="13"/>
    <x v="4"/>
    <x v="0"/>
    <s v="Berlin"/>
    <x v="5"/>
  </r>
  <r>
    <s v="12653"/>
    <x v="254"/>
    <x v="3"/>
    <n v="4"/>
    <n v="1.6287266182682587"/>
    <x v="166"/>
    <n v="488.57127338173171"/>
    <x v="0"/>
    <x v="307"/>
    <x v="6"/>
    <x v="6"/>
    <x v="12"/>
    <x v="0"/>
    <x v="1"/>
    <s v="Richardson"/>
    <x v="1"/>
  </r>
  <r>
    <s v="12654"/>
    <x v="754"/>
    <x v="1"/>
    <n v="12"/>
    <n v="876.62522611372822"/>
    <x v="4716"/>
    <n v="2627.6547738862719"/>
    <x v="0"/>
    <x v="1089"/>
    <x v="2"/>
    <x v="2"/>
    <x v="4"/>
    <x v="3"/>
    <x v="0"/>
    <s v="Lisbon"/>
    <x v="24"/>
  </r>
  <r>
    <s v="12657"/>
    <x v="1089"/>
    <x v="0"/>
    <n v="9"/>
    <n v="8770.760362920395"/>
    <x v="4037"/>
    <n v="-179.36036292039535"/>
    <x v="2"/>
    <x v="171"/>
    <x v="4"/>
    <x v="4"/>
    <x v="6"/>
    <x v="0"/>
    <x v="2"/>
    <s v="Beijing"/>
    <x v="2"/>
  </r>
  <r>
    <s v="12658"/>
    <x v="1046"/>
    <x v="0"/>
    <n v="10"/>
    <n v="100.96774230128581"/>
    <x v="2533"/>
    <n v="268.93225769871418"/>
    <x v="2"/>
    <x v="1213"/>
    <x v="0"/>
    <x v="0"/>
    <x v="21"/>
    <x v="0"/>
    <x v="0"/>
    <s v="Paris"/>
    <x v="7"/>
  </r>
  <r>
    <s v="12659"/>
    <x v="57"/>
    <x v="0"/>
    <n v="9"/>
    <n v="0.14565950039134962"/>
    <x v="2849"/>
    <n v="245.37434049960865"/>
    <x v="0"/>
    <x v="840"/>
    <x v="0"/>
    <x v="0"/>
    <x v="17"/>
    <x v="4"/>
    <x v="0"/>
    <s v="Dublin"/>
    <x v="16"/>
  </r>
  <r>
    <s v="12661"/>
    <x v="699"/>
    <x v="0"/>
    <n v="8"/>
    <n v="29.78522783731756"/>
    <x v="4717"/>
    <n v="125.43477216268244"/>
    <x v="1"/>
    <x v="844"/>
    <x v="0"/>
    <x v="0"/>
    <x v="17"/>
    <x v="4"/>
    <x v="0"/>
    <s v="Berlin"/>
    <x v="5"/>
  </r>
  <r>
    <s v="12663"/>
    <x v="350"/>
    <x v="1"/>
    <n v="13"/>
    <n v="133.44319899879986"/>
    <x v="4718"/>
    <n v="831.62980100120012"/>
    <x v="1"/>
    <x v="1521"/>
    <x v="2"/>
    <x v="2"/>
    <x v="17"/>
    <x v="4"/>
    <x v="2"/>
    <s v="Beijing"/>
    <x v="2"/>
  </r>
  <r>
    <s v="12664"/>
    <x v="101"/>
    <x v="1"/>
    <n v="10"/>
    <n v="2311.368100804847"/>
    <x v="250"/>
    <n v="588.63189919515298"/>
    <x v="0"/>
    <x v="880"/>
    <x v="0"/>
    <x v="0"/>
    <x v="19"/>
    <x v="5"/>
    <x v="0"/>
    <s v="Lyon"/>
    <x v="7"/>
  </r>
  <r>
    <s v="12666"/>
    <x v="319"/>
    <x v="2"/>
    <n v="13"/>
    <n v="119.10945142776382"/>
    <x v="4719"/>
    <n v="13948.090548572236"/>
    <x v="0"/>
    <x v="452"/>
    <x v="4"/>
    <x v="4"/>
    <x v="5"/>
    <x v="4"/>
    <x v="1"/>
    <s v="Parker"/>
    <x v="1"/>
  </r>
  <r>
    <s v="12669"/>
    <x v="148"/>
    <x v="1"/>
    <n v="18"/>
    <n v="5155.7957407224721"/>
    <x v="4720"/>
    <n v="17316.904259277529"/>
    <x v="2"/>
    <x v="586"/>
    <x v="8"/>
    <x v="8"/>
    <x v="5"/>
    <x v="4"/>
    <x v="0"/>
    <s v="Paris"/>
    <x v="7"/>
  </r>
  <r>
    <s v="12670"/>
    <x v="697"/>
    <x v="2"/>
    <n v="20"/>
    <n v="340.29591442935487"/>
    <x v="303"/>
    <n v="3239.704085570645"/>
    <x v="2"/>
    <x v="1577"/>
    <x v="2"/>
    <x v="2"/>
    <x v="17"/>
    <x v="4"/>
    <x v="2"/>
    <s v="Beijing"/>
    <x v="2"/>
  </r>
  <r>
    <s v="12671"/>
    <x v="494"/>
    <x v="2"/>
    <n v="10"/>
    <n v="1182.9233514260272"/>
    <x v="565"/>
    <n v="1497.0766485739728"/>
    <x v="2"/>
    <x v="773"/>
    <x v="6"/>
    <x v="6"/>
    <x v="12"/>
    <x v="0"/>
    <x v="0"/>
    <s v="Paris"/>
    <x v="7"/>
  </r>
  <r>
    <s v="12672"/>
    <x v="102"/>
    <x v="1"/>
    <n v="6"/>
    <n v="221.06581980299043"/>
    <x v="4721"/>
    <n v="647.14468019700962"/>
    <x v="2"/>
    <x v="1293"/>
    <x v="8"/>
    <x v="8"/>
    <x v="10"/>
    <x v="1"/>
    <x v="0"/>
    <s v="Paris"/>
    <x v="7"/>
  </r>
  <r>
    <s v="12675"/>
    <x v="723"/>
    <x v="0"/>
    <n v="10"/>
    <n v="132.80325423558315"/>
    <x v="723"/>
    <n v="367.09674576441682"/>
    <x v="1"/>
    <x v="644"/>
    <x v="0"/>
    <x v="0"/>
    <x v="21"/>
    <x v="0"/>
    <x v="0"/>
    <s v="Berlin"/>
    <x v="5"/>
  </r>
  <r>
    <s v="12678"/>
    <x v="92"/>
    <x v="1"/>
    <n v="12"/>
    <n v="193.59931245999871"/>
    <x v="3527"/>
    <n v="1152.0006875400013"/>
    <x v="0"/>
    <x v="752"/>
    <x v="7"/>
    <x v="7"/>
    <x v="9"/>
    <x v="4"/>
    <x v="1"/>
    <s v="Edgerton"/>
    <x v="1"/>
  </r>
  <r>
    <s v="12679"/>
    <x v="332"/>
    <x v="1"/>
    <n v="6"/>
    <n v="682.67462750816628"/>
    <x v="336"/>
    <n v="437.32537249183372"/>
    <x v="0"/>
    <x v="190"/>
    <x v="3"/>
    <x v="3"/>
    <x v="8"/>
    <x v="3"/>
    <x v="1"/>
    <s v="New York"/>
    <x v="1"/>
  </r>
  <r>
    <s v="12681"/>
    <x v="978"/>
    <x v="1"/>
    <n v="10"/>
    <n v="330.43191785190754"/>
    <x v="2656"/>
    <n v="3889.5680821480923"/>
    <x v="3"/>
    <x v="1500"/>
    <x v="4"/>
    <x v="4"/>
    <x v="6"/>
    <x v="0"/>
    <x v="1"/>
    <s v="North Harford"/>
    <x v="1"/>
  </r>
  <r>
    <s v="12682"/>
    <x v="234"/>
    <x v="1"/>
    <n v="52"/>
    <n v="801.40322128228991"/>
    <x v="4722"/>
    <n v="12762.196778717711"/>
    <x v="3"/>
    <x v="1120"/>
    <x v="5"/>
    <x v="5"/>
    <x v="7"/>
    <x v="5"/>
    <x v="1"/>
    <s v="North Harford"/>
    <x v="1"/>
  </r>
  <r>
    <s v="12683"/>
    <x v="309"/>
    <x v="2"/>
    <n v="20"/>
    <n v="67.479175458453483"/>
    <x v="2162"/>
    <n v="432.32082454154653"/>
    <x v="1"/>
    <x v="328"/>
    <x v="0"/>
    <x v="0"/>
    <x v="21"/>
    <x v="0"/>
    <x v="1"/>
    <s v="Bethesda"/>
    <x v="1"/>
  </r>
  <r>
    <s v="12684"/>
    <x v="832"/>
    <x v="1"/>
    <n v="9"/>
    <n v="549.79823762917647"/>
    <x v="2039"/>
    <n v="1682.2017623708234"/>
    <x v="0"/>
    <x v="772"/>
    <x v="7"/>
    <x v="7"/>
    <x v="9"/>
    <x v="4"/>
    <x v="1"/>
    <s v="Appleton"/>
    <x v="1"/>
  </r>
  <r>
    <s v="12686"/>
    <x v="528"/>
    <x v="1"/>
    <n v="5"/>
    <n v="2.2792730626397364"/>
    <x v="40"/>
    <n v="62.670726937360264"/>
    <x v="0"/>
    <x v="719"/>
    <x v="0"/>
    <x v="0"/>
    <x v="15"/>
    <x v="5"/>
    <x v="1"/>
    <s v="Greeley"/>
    <x v="1"/>
  </r>
  <r>
    <s v="12687"/>
    <x v="661"/>
    <x v="0"/>
    <n v="10"/>
    <n v="299.83531247994307"/>
    <x v="135"/>
    <n v="2690.1646875200568"/>
    <x v="0"/>
    <x v="8"/>
    <x v="5"/>
    <x v="5"/>
    <x v="7"/>
    <x v="5"/>
    <x v="1"/>
    <s v="Kennebunkport"/>
    <x v="1"/>
  </r>
  <r>
    <s v="12688"/>
    <x v="476"/>
    <x v="0"/>
    <n v="10"/>
    <n v="118.02162913081982"/>
    <x v="1385"/>
    <n v="3771.9783708691803"/>
    <x v="0"/>
    <x v="162"/>
    <x v="5"/>
    <x v="5"/>
    <x v="7"/>
    <x v="5"/>
    <x v="2"/>
    <s v="Tokyo"/>
    <x v="15"/>
  </r>
  <r>
    <s v="12689"/>
    <x v="580"/>
    <x v="1"/>
    <n v="9"/>
    <n v="1400.674784029027"/>
    <x v="2059"/>
    <n v="1254.325215970973"/>
    <x v="0"/>
    <x v="1329"/>
    <x v="5"/>
    <x v="5"/>
    <x v="19"/>
    <x v="5"/>
    <x v="1"/>
    <s v="Waukesha"/>
    <x v="1"/>
  </r>
  <r>
    <s v="12691"/>
    <x v="855"/>
    <x v="1"/>
    <n v="20"/>
    <n v="1360.0121598607307"/>
    <x v="1951"/>
    <n v="4679.9878401392689"/>
    <x v="1"/>
    <x v="638"/>
    <x v="5"/>
    <x v="5"/>
    <x v="7"/>
    <x v="5"/>
    <x v="0"/>
    <s v="Berlin"/>
    <x v="5"/>
  </r>
  <r>
    <s v="12699"/>
    <x v="250"/>
    <x v="1"/>
    <n v="4"/>
    <n v="5.0176146796943328"/>
    <x v="4723"/>
    <n v="192.32438532030568"/>
    <x v="0"/>
    <x v="765"/>
    <x v="0"/>
    <x v="0"/>
    <x v="21"/>
    <x v="0"/>
    <x v="1"/>
    <s v="Fredericksburg"/>
    <x v="1"/>
  </r>
  <r>
    <s v="12700"/>
    <x v="350"/>
    <x v="1"/>
    <n v="9"/>
    <n v="10.203820026156576"/>
    <x v="4724"/>
    <n v="105.40717997384343"/>
    <x v="0"/>
    <x v="37"/>
    <x v="0"/>
    <x v="0"/>
    <x v="1"/>
    <x v="1"/>
    <x v="1"/>
    <s v="Charleston"/>
    <x v="1"/>
  </r>
  <r>
    <s v="12701"/>
    <x v="411"/>
    <x v="1"/>
    <n v="13"/>
    <n v="9.2832437686871039"/>
    <x v="2062"/>
    <n v="1641.916756231313"/>
    <x v="0"/>
    <x v="778"/>
    <x v="6"/>
    <x v="6"/>
    <x v="12"/>
    <x v="0"/>
    <x v="0"/>
    <s v="Moscow"/>
    <x v="0"/>
  </r>
  <r>
    <s v="12702"/>
    <x v="1051"/>
    <x v="1"/>
    <n v="5"/>
    <n v="3.1423049188672652"/>
    <x v="1559"/>
    <n v="56.357695081132732"/>
    <x v="0"/>
    <x v="1004"/>
    <x v="0"/>
    <x v="0"/>
    <x v="17"/>
    <x v="4"/>
    <x v="1"/>
    <s v="Ottawa"/>
    <x v="4"/>
  </r>
  <r>
    <s v="12703"/>
    <x v="398"/>
    <x v="0"/>
    <n v="10"/>
    <n v="679.65350014003195"/>
    <x v="3138"/>
    <n v="2680.3464998599679"/>
    <x v="1"/>
    <x v="1568"/>
    <x v="4"/>
    <x v="4"/>
    <x v="5"/>
    <x v="4"/>
    <x v="0"/>
    <s v="Berlin"/>
    <x v="5"/>
  </r>
  <r>
    <s v="12704"/>
    <x v="208"/>
    <x v="2"/>
    <n v="10"/>
    <n v="572.82085411592425"/>
    <x v="916"/>
    <n v="5617.1791458840762"/>
    <x v="0"/>
    <x v="1578"/>
    <x v="3"/>
    <x v="3"/>
    <x v="13"/>
    <x v="4"/>
    <x v="2"/>
    <s v="Islamabad"/>
    <x v="13"/>
  </r>
  <r>
    <s v="12705"/>
    <x v="698"/>
    <x v="0"/>
    <n v="13"/>
    <n v="194.67776341253645"/>
    <x v="4725"/>
    <n v="1200.5222365874636"/>
    <x v="0"/>
    <x v="198"/>
    <x v="2"/>
    <x v="2"/>
    <x v="20"/>
    <x v="3"/>
    <x v="1"/>
    <s v="San Antonio"/>
    <x v="1"/>
  </r>
  <r>
    <s v="12706"/>
    <x v="60"/>
    <x v="0"/>
    <n v="240"/>
    <n v="358.39427569983889"/>
    <x v="4726"/>
    <n v="2039.2057243001609"/>
    <x v="0"/>
    <x v="545"/>
    <x v="0"/>
    <x v="0"/>
    <x v="18"/>
    <x v="5"/>
    <x v="1"/>
    <s v="Fort Atkinson"/>
    <x v="1"/>
  </r>
  <r>
    <s v="12707"/>
    <x v="1072"/>
    <x v="2"/>
    <n v="24"/>
    <n v="415.56287865046568"/>
    <x v="1909"/>
    <n v="2920.4371213495342"/>
    <x v="2"/>
    <x v="1291"/>
    <x v="3"/>
    <x v="3"/>
    <x v="13"/>
    <x v="4"/>
    <x v="0"/>
    <s v="Paris"/>
    <x v="7"/>
  </r>
  <r>
    <s v="12709"/>
    <x v="642"/>
    <x v="0"/>
    <n v="9"/>
    <n v="2291.0618463162932"/>
    <x v="441"/>
    <n v="-933.86184631629317"/>
    <x v="2"/>
    <x v="83"/>
    <x v="8"/>
    <x v="8"/>
    <x v="10"/>
    <x v="1"/>
    <x v="0"/>
    <s v="Paris"/>
    <x v="7"/>
  </r>
  <r>
    <s v="12711"/>
    <x v="688"/>
    <x v="2"/>
    <n v="12"/>
    <n v="3446.5278665011529"/>
    <x v="4727"/>
    <n v="153.35213349884725"/>
    <x v="0"/>
    <x v="1481"/>
    <x v="3"/>
    <x v="3"/>
    <x v="8"/>
    <x v="3"/>
    <x v="1"/>
    <s v="Milwaukee"/>
    <x v="1"/>
  </r>
  <r>
    <s v="12712"/>
    <x v="378"/>
    <x v="2"/>
    <n v="9"/>
    <n v="647.24664241886808"/>
    <x v="402"/>
    <n v="3535.4863575811323"/>
    <x v="0"/>
    <x v="220"/>
    <x v="3"/>
    <x v="3"/>
    <x v="8"/>
    <x v="3"/>
    <x v="0"/>
    <s v="Cheshire"/>
    <x v="3"/>
  </r>
  <r>
    <s v="12713"/>
    <x v="650"/>
    <x v="2"/>
    <n v="10"/>
    <n v="2126.651408978385"/>
    <x v="3295"/>
    <n v="4603.348591021615"/>
    <x v="0"/>
    <x v="1218"/>
    <x v="0"/>
    <x v="0"/>
    <x v="0"/>
    <x v="0"/>
    <x v="0"/>
    <s v="Moscow"/>
    <x v="0"/>
  </r>
  <r>
    <s v="12715"/>
    <x v="412"/>
    <x v="1"/>
    <n v="4"/>
    <n v="8.9897480545295281"/>
    <x v="4728"/>
    <n v="294.97025194547047"/>
    <x v="0"/>
    <x v="716"/>
    <x v="2"/>
    <x v="2"/>
    <x v="17"/>
    <x v="4"/>
    <x v="0"/>
    <s v="West Yorkshire"/>
    <x v="3"/>
  </r>
  <r>
    <s v="12716"/>
    <x v="7"/>
    <x v="1"/>
    <n v="8"/>
    <n v="146.1259617383553"/>
    <x v="689"/>
    <n v="3653.8740382616447"/>
    <x v="0"/>
    <x v="1451"/>
    <x v="2"/>
    <x v="2"/>
    <x v="4"/>
    <x v="3"/>
    <x v="0"/>
    <s v="Nantes"/>
    <x v="7"/>
  </r>
  <r>
    <s v="12717"/>
    <x v="1017"/>
    <x v="1"/>
    <n v="12"/>
    <n v="53.578681861880682"/>
    <x v="293"/>
    <n v="3082.0213181381191"/>
    <x v="0"/>
    <x v="1014"/>
    <x v="5"/>
    <x v="5"/>
    <x v="7"/>
    <x v="5"/>
    <x v="1"/>
    <s v="Berthoud"/>
    <x v="1"/>
  </r>
  <r>
    <s v="12721"/>
    <x v="673"/>
    <x v="0"/>
    <n v="10"/>
    <n v="1086.945758628324"/>
    <x v="279"/>
    <n v="2603.0542413716757"/>
    <x v="0"/>
    <x v="292"/>
    <x v="2"/>
    <x v="2"/>
    <x v="4"/>
    <x v="3"/>
    <x v="0"/>
    <s v="Glasgow"/>
    <x v="3"/>
  </r>
  <r>
    <s v="12722"/>
    <x v="836"/>
    <x v="2"/>
    <n v="8"/>
    <n v="235.96279446613539"/>
    <x v="4729"/>
    <n v="2563.6372055338643"/>
    <x v="1"/>
    <x v="1283"/>
    <x v="3"/>
    <x v="3"/>
    <x v="8"/>
    <x v="3"/>
    <x v="0"/>
    <s v="Berlin"/>
    <x v="5"/>
  </r>
  <r>
    <s v="12723"/>
    <x v="357"/>
    <x v="0"/>
    <n v="10"/>
    <n v="5.6665323569161004"/>
    <x v="1429"/>
    <n v="1084.3334676430838"/>
    <x v="0"/>
    <x v="1394"/>
    <x v="2"/>
    <x v="2"/>
    <x v="20"/>
    <x v="3"/>
    <x v="1"/>
    <s v="Midland"/>
    <x v="1"/>
  </r>
  <r>
    <s v="12724"/>
    <x v="954"/>
    <x v="2"/>
    <n v="9"/>
    <n v="404.25424690407124"/>
    <x v="4730"/>
    <n v="6304.0457530959293"/>
    <x v="0"/>
    <x v="492"/>
    <x v="3"/>
    <x v="3"/>
    <x v="5"/>
    <x v="4"/>
    <x v="1"/>
    <s v="Snoqualmie"/>
    <x v="1"/>
  </r>
  <r>
    <s v="12725"/>
    <x v="388"/>
    <x v="0"/>
    <n v="9"/>
    <n v="625.00246751166117"/>
    <x v="2602"/>
    <n v="4744.9975324883389"/>
    <x v="0"/>
    <x v="920"/>
    <x v="4"/>
    <x v="4"/>
    <x v="6"/>
    <x v="0"/>
    <x v="1"/>
    <s v="Albany"/>
    <x v="1"/>
  </r>
  <r>
    <s v="12726"/>
    <x v="121"/>
    <x v="0"/>
    <n v="12"/>
    <n v="595.33092445249122"/>
    <x v="4731"/>
    <n v="4608.5350755475083"/>
    <x v="0"/>
    <x v="532"/>
    <x v="4"/>
    <x v="4"/>
    <x v="0"/>
    <x v="0"/>
    <x v="0"/>
    <s v="Munich"/>
    <x v="5"/>
  </r>
  <r>
    <s v="12727"/>
    <x v="820"/>
    <x v="0"/>
    <n v="13"/>
    <n v="22.556508064161651"/>
    <x v="4732"/>
    <n v="142.02349193583836"/>
    <x v="0"/>
    <x v="972"/>
    <x v="2"/>
    <x v="2"/>
    <x v="2"/>
    <x v="2"/>
    <x v="2"/>
    <s v="Bangkok"/>
    <x v="10"/>
  </r>
  <r>
    <s v="12728"/>
    <x v="148"/>
    <x v="1"/>
    <n v="4"/>
    <n v="17.580697926370743"/>
    <x v="1933"/>
    <n v="225.05930207362925"/>
    <x v="2"/>
    <x v="29"/>
    <x v="8"/>
    <x v="8"/>
    <x v="3"/>
    <x v="1"/>
    <x v="0"/>
    <s v="Paris"/>
    <x v="7"/>
  </r>
  <r>
    <s v="12731"/>
    <x v="208"/>
    <x v="2"/>
    <n v="10"/>
    <n v="5.0328907728359047"/>
    <x v="870"/>
    <n v="3314.9671092271642"/>
    <x v="0"/>
    <x v="1463"/>
    <x v="4"/>
    <x v="4"/>
    <x v="0"/>
    <x v="0"/>
    <x v="2"/>
    <s v="Thimphu"/>
    <x v="31"/>
  </r>
  <r>
    <s v="12732"/>
    <x v="124"/>
    <x v="0"/>
    <n v="8"/>
    <n v="70.929697154468286"/>
    <x v="983"/>
    <n v="1601.0703028455316"/>
    <x v="0"/>
    <x v="693"/>
    <x v="7"/>
    <x v="7"/>
    <x v="9"/>
    <x v="4"/>
    <x v="0"/>
    <s v="Berne"/>
    <x v="27"/>
  </r>
  <r>
    <s v="12733"/>
    <x v="225"/>
    <x v="1"/>
    <n v="9"/>
    <n v="18.727381690886251"/>
    <x v="4733"/>
    <n v="2417.1886183091137"/>
    <x v="1"/>
    <x v="1200"/>
    <x v="0"/>
    <x v="0"/>
    <x v="2"/>
    <x v="2"/>
    <x v="2"/>
    <s v="Beijing"/>
    <x v="2"/>
  </r>
  <r>
    <s v="12734"/>
    <x v="777"/>
    <x v="1"/>
    <n v="5"/>
    <n v="344.10266512516694"/>
    <x v="1008"/>
    <n v="1215.8973348748332"/>
    <x v="0"/>
    <x v="848"/>
    <x v="6"/>
    <x v="6"/>
    <x v="0"/>
    <x v="0"/>
    <x v="1"/>
    <s v="Denver"/>
    <x v="1"/>
  </r>
  <r>
    <s v="12738"/>
    <x v="309"/>
    <x v="2"/>
    <n v="20"/>
    <n v="32.246446082253506"/>
    <x v="712"/>
    <n v="802.35355391774647"/>
    <x v="0"/>
    <x v="110"/>
    <x v="2"/>
    <x v="2"/>
    <x v="17"/>
    <x v="4"/>
    <x v="1"/>
    <s v="Boulder"/>
    <x v="1"/>
  </r>
  <r>
    <s v="12739"/>
    <x v="663"/>
    <x v="2"/>
    <n v="6"/>
    <n v="650.43230808937346"/>
    <x v="137"/>
    <n v="4215.9676919106259"/>
    <x v="0"/>
    <x v="1579"/>
    <x v="8"/>
    <x v="8"/>
    <x v="13"/>
    <x v="4"/>
    <x v="1"/>
    <s v="New York"/>
    <x v="1"/>
  </r>
  <r>
    <s v="12742"/>
    <x v="515"/>
    <x v="2"/>
    <n v="26"/>
    <n v="14925.462674944125"/>
    <x v="4734"/>
    <n v="-9751.462674944125"/>
    <x v="0"/>
    <x v="402"/>
    <x v="2"/>
    <x v="2"/>
    <x v="4"/>
    <x v="3"/>
    <x v="1"/>
    <s v="Calgary"/>
    <x v="4"/>
  </r>
  <r>
    <s v="12743"/>
    <x v="674"/>
    <x v="0"/>
    <n v="10"/>
    <n v="26.032046464043724"/>
    <x v="3027"/>
    <n v="473.56795353595629"/>
    <x v="0"/>
    <x v="1202"/>
    <x v="0"/>
    <x v="0"/>
    <x v="21"/>
    <x v="0"/>
    <x v="1"/>
    <s v="Bar Harbor"/>
    <x v="1"/>
  </r>
  <r>
    <s v="12744"/>
    <x v="744"/>
    <x v="2"/>
    <n v="20"/>
    <n v="18.90140879164419"/>
    <x v="308"/>
    <n v="491.0985912083558"/>
    <x v="0"/>
    <x v="227"/>
    <x v="0"/>
    <x v="0"/>
    <x v="17"/>
    <x v="4"/>
    <x v="1"/>
    <s v="Martinsville"/>
    <x v="1"/>
  </r>
  <r>
    <s v="12746"/>
    <x v="934"/>
    <x v="0"/>
    <n v="13"/>
    <n v="48.705124799315449"/>
    <x v="861"/>
    <n v="240.96887520068452"/>
    <x v="0"/>
    <x v="517"/>
    <x v="0"/>
    <x v="0"/>
    <x v="15"/>
    <x v="5"/>
    <x v="1"/>
    <s v="South Portland"/>
    <x v="1"/>
  </r>
  <r>
    <s v="12747"/>
    <x v="579"/>
    <x v="0"/>
    <n v="8"/>
    <n v="878.2337002340762"/>
    <x v="4268"/>
    <n v="553.7662997659238"/>
    <x v="0"/>
    <x v="666"/>
    <x v="3"/>
    <x v="3"/>
    <x v="13"/>
    <x v="4"/>
    <x v="0"/>
    <s v="Edinburgh"/>
    <x v="3"/>
  </r>
  <r>
    <s v="12748"/>
    <x v="659"/>
    <x v="0"/>
    <n v="10"/>
    <n v="685.98486798704585"/>
    <x v="925"/>
    <n v="9304.0151320129535"/>
    <x v="0"/>
    <x v="662"/>
    <x v="4"/>
    <x v="4"/>
    <x v="6"/>
    <x v="0"/>
    <x v="2"/>
    <s v="Nagoya"/>
    <x v="15"/>
  </r>
  <r>
    <s v="12750"/>
    <x v="730"/>
    <x v="1"/>
    <n v="26"/>
    <n v="47.956343602360263"/>
    <x v="4735"/>
    <n v="7404.7866563976404"/>
    <x v="1"/>
    <x v="386"/>
    <x v="0"/>
    <x v="0"/>
    <x v="2"/>
    <x v="2"/>
    <x v="2"/>
    <s v="Beijing"/>
    <x v="2"/>
  </r>
  <r>
    <s v="12751"/>
    <x v="121"/>
    <x v="0"/>
    <n v="12"/>
    <n v="239.86351192328101"/>
    <x v="4736"/>
    <n v="7255.6564880767191"/>
    <x v="0"/>
    <x v="689"/>
    <x v="0"/>
    <x v="0"/>
    <x v="0"/>
    <x v="0"/>
    <x v="0"/>
    <s v="Knotty Ash"/>
    <x v="3"/>
  </r>
  <r>
    <s v="12752"/>
    <x v="820"/>
    <x v="0"/>
    <n v="9"/>
    <n v="2315.4301696111411"/>
    <x v="4737"/>
    <n v="176.48083038885898"/>
    <x v="0"/>
    <x v="181"/>
    <x v="3"/>
    <x v="3"/>
    <x v="8"/>
    <x v="3"/>
    <x v="1"/>
    <s v="Nantucket"/>
    <x v="1"/>
  </r>
  <r>
    <s v="12753"/>
    <x v="554"/>
    <x v="1"/>
    <n v="4"/>
    <n v="52.283595883999837"/>
    <x v="710"/>
    <n v="211.71640411600015"/>
    <x v="1"/>
    <x v="248"/>
    <x v="2"/>
    <x v="2"/>
    <x v="20"/>
    <x v="3"/>
    <x v="0"/>
    <s v="Berlin"/>
    <x v="5"/>
  </r>
  <r>
    <s v="12754"/>
    <x v="177"/>
    <x v="0"/>
    <n v="10"/>
    <n v="1702.8799795180023"/>
    <x v="460"/>
    <n v="-412.8799795180023"/>
    <x v="0"/>
    <x v="692"/>
    <x v="0"/>
    <x v="0"/>
    <x v="17"/>
    <x v="4"/>
    <x v="1"/>
    <s v="Hoboken"/>
    <x v="1"/>
  </r>
  <r>
    <s v="12755"/>
    <x v="12"/>
    <x v="0"/>
    <n v="12"/>
    <n v="2765.3434420325966"/>
    <x v="4310"/>
    <n v="1830.056557967403"/>
    <x v="0"/>
    <x v="480"/>
    <x v="4"/>
    <x v="4"/>
    <x v="5"/>
    <x v="4"/>
    <x v="1"/>
    <s v="Loveland"/>
    <x v="1"/>
  </r>
  <r>
    <s v="12756"/>
    <x v="702"/>
    <x v="2"/>
    <n v="6"/>
    <n v="881.56719933078284"/>
    <x v="4123"/>
    <n v="156.6328006692172"/>
    <x v="0"/>
    <x v="1577"/>
    <x v="2"/>
    <x v="2"/>
    <x v="17"/>
    <x v="4"/>
    <x v="2"/>
    <s v="Osaka"/>
    <x v="15"/>
  </r>
  <r>
    <s v="12757"/>
    <x v="996"/>
    <x v="1"/>
    <n v="9"/>
    <n v="4097.9876446278859"/>
    <x v="4738"/>
    <n v="-276.33764462788577"/>
    <x v="0"/>
    <x v="464"/>
    <x v="6"/>
    <x v="6"/>
    <x v="0"/>
    <x v="0"/>
    <x v="1"/>
    <s v="Poestenkill"/>
    <x v="1"/>
  </r>
  <r>
    <s v="12758"/>
    <x v="399"/>
    <x v="1"/>
    <n v="10"/>
    <n v="18891.424179639813"/>
    <x v="925"/>
    <n v="-8901.4241796398128"/>
    <x v="0"/>
    <x v="1097"/>
    <x v="0"/>
    <x v="0"/>
    <x v="11"/>
    <x v="4"/>
    <x v="1"/>
    <s v="Martinsville"/>
    <x v="1"/>
  </r>
  <r>
    <s v="12760"/>
    <x v="7"/>
    <x v="1"/>
    <n v="10"/>
    <n v="321.63069908021396"/>
    <x v="41"/>
    <n v="3768.3693009197859"/>
    <x v="0"/>
    <x v="353"/>
    <x v="0"/>
    <x v="0"/>
    <x v="14"/>
    <x v="3"/>
    <x v="1"/>
    <s v="Englewood"/>
    <x v="1"/>
  </r>
  <r>
    <s v="12761"/>
    <x v="905"/>
    <x v="1"/>
    <n v="10"/>
    <n v="57.48846963346525"/>
    <x v="303"/>
    <n v="3522.5115303665348"/>
    <x v="1"/>
    <x v="454"/>
    <x v="0"/>
    <x v="0"/>
    <x v="0"/>
    <x v="0"/>
    <x v="2"/>
    <s v="Beijing"/>
    <x v="2"/>
  </r>
  <r>
    <s v="12762"/>
    <x v="88"/>
    <x v="1"/>
    <n v="120"/>
    <n v="4.4300469625450534"/>
    <x v="877"/>
    <n v="1194.3699530374549"/>
    <x v="2"/>
    <x v="140"/>
    <x v="0"/>
    <x v="0"/>
    <x v="18"/>
    <x v="5"/>
    <x v="2"/>
    <s v="Beijing"/>
    <x v="2"/>
  </r>
  <r>
    <s v="12763"/>
    <x v="417"/>
    <x v="2"/>
    <n v="10"/>
    <n v="8664.9730356676264"/>
    <x v="713"/>
    <n v="25.026964332373609"/>
    <x v="0"/>
    <x v="389"/>
    <x v="2"/>
    <x v="2"/>
    <x v="4"/>
    <x v="3"/>
    <x v="1"/>
    <s v="Vancouver"/>
    <x v="4"/>
  </r>
  <r>
    <s v="12764"/>
    <x v="413"/>
    <x v="2"/>
    <n v="12"/>
    <n v="278.6634551022882"/>
    <x v="1262"/>
    <n v="2830.1365448977122"/>
    <x v="0"/>
    <x v="1513"/>
    <x v="0"/>
    <x v="0"/>
    <x v="19"/>
    <x v="5"/>
    <x v="1"/>
    <s v="Midland"/>
    <x v="1"/>
  </r>
  <r>
    <s v="12765"/>
    <x v="335"/>
    <x v="0"/>
    <n v="9"/>
    <n v="175.98803131682155"/>
    <x v="4739"/>
    <n v="5039.4119686831782"/>
    <x v="0"/>
    <x v="470"/>
    <x v="4"/>
    <x v="4"/>
    <x v="5"/>
    <x v="4"/>
    <x v="1"/>
    <s v="Denver"/>
    <x v="1"/>
  </r>
  <r>
    <s v="12766"/>
    <x v="78"/>
    <x v="1"/>
    <n v="10"/>
    <n v="179.24286676147389"/>
    <x v="760"/>
    <n v="4140.757133238526"/>
    <x v="0"/>
    <x v="463"/>
    <x v="4"/>
    <x v="4"/>
    <x v="6"/>
    <x v="0"/>
    <x v="1"/>
    <s v="Miami"/>
    <x v="1"/>
  </r>
  <r>
    <s v="12767"/>
    <x v="519"/>
    <x v="1"/>
    <n v="6"/>
    <n v="29.642213065898819"/>
    <x v="4740"/>
    <n v="40.567786934101179"/>
    <x v="0"/>
    <x v="633"/>
    <x v="0"/>
    <x v="0"/>
    <x v="17"/>
    <x v="4"/>
    <x v="1"/>
    <s v="Orono"/>
    <x v="1"/>
  </r>
  <r>
    <s v="12768"/>
    <x v="473"/>
    <x v="1"/>
    <n v="5"/>
    <n v="437.10778013757431"/>
    <x v="615"/>
    <n v="207.89221986242569"/>
    <x v="0"/>
    <x v="367"/>
    <x v="5"/>
    <x v="5"/>
    <x v="7"/>
    <x v="5"/>
    <x v="1"/>
    <s v="Denver"/>
    <x v="1"/>
  </r>
  <r>
    <s v="12770"/>
    <x v="791"/>
    <x v="2"/>
    <n v="10"/>
    <n v="2307.4417816119771"/>
    <x v="460"/>
    <n v="-1017.4417816119771"/>
    <x v="0"/>
    <x v="692"/>
    <x v="0"/>
    <x v="0"/>
    <x v="17"/>
    <x v="4"/>
    <x v="1"/>
    <s v="Grand Prairie"/>
    <x v="1"/>
  </r>
  <r>
    <s v="12771"/>
    <x v="684"/>
    <x v="0"/>
    <n v="10"/>
    <n v="1726.6145390323729"/>
    <x v="460"/>
    <n v="-436.61453903237293"/>
    <x v="0"/>
    <x v="28"/>
    <x v="8"/>
    <x v="8"/>
    <x v="13"/>
    <x v="4"/>
    <x v="1"/>
    <s v="Menasha"/>
    <x v="1"/>
  </r>
  <r>
    <s v="12773"/>
    <x v="103"/>
    <x v="2"/>
    <n v="9"/>
    <n v="298.65960994158712"/>
    <x v="4741"/>
    <n v="784.29039005841287"/>
    <x v="0"/>
    <x v="768"/>
    <x v="7"/>
    <x v="7"/>
    <x v="9"/>
    <x v="4"/>
    <x v="1"/>
    <s v="Bellevue"/>
    <x v="1"/>
  </r>
  <r>
    <s v="12774"/>
    <x v="978"/>
    <x v="1"/>
    <n v="10"/>
    <n v="141.40599303773857"/>
    <x v="111"/>
    <n v="458.49400696226144"/>
    <x v="1"/>
    <x v="1459"/>
    <x v="0"/>
    <x v="0"/>
    <x v="21"/>
    <x v="0"/>
    <x v="1"/>
    <s v="Bethesda"/>
    <x v="1"/>
  </r>
  <r>
    <s v="12775"/>
    <x v="777"/>
    <x v="1"/>
    <n v="8"/>
    <n v="649.36550854054724"/>
    <x v="917"/>
    <n v="4383.4344914594531"/>
    <x v="1"/>
    <x v="21"/>
    <x v="8"/>
    <x v="8"/>
    <x v="11"/>
    <x v="4"/>
    <x v="0"/>
    <s v="Berlin"/>
    <x v="5"/>
  </r>
  <r>
    <s v="12778"/>
    <x v="642"/>
    <x v="0"/>
    <n v="10"/>
    <n v="648.36459215954994"/>
    <x v="132"/>
    <n v="1541.6354078404502"/>
    <x v="0"/>
    <x v="99"/>
    <x v="0"/>
    <x v="0"/>
    <x v="2"/>
    <x v="2"/>
    <x v="2"/>
    <s v="Tehran"/>
    <x v="9"/>
  </r>
  <r>
    <s v="12779"/>
    <x v="424"/>
    <x v="2"/>
    <n v="24"/>
    <n v="1267.0817796027759"/>
    <x v="1327"/>
    <n v="-15.961779602776005"/>
    <x v="0"/>
    <x v="1431"/>
    <x v="0"/>
    <x v="0"/>
    <x v="21"/>
    <x v="0"/>
    <x v="1"/>
    <s v="Cle Elum"/>
    <x v="1"/>
  </r>
  <r>
    <s v="12783"/>
    <x v="747"/>
    <x v="1"/>
    <n v="9"/>
    <n v="41.641369593310102"/>
    <x v="4742"/>
    <n v="393.27163040668989"/>
    <x v="0"/>
    <x v="1534"/>
    <x v="0"/>
    <x v="0"/>
    <x v="15"/>
    <x v="5"/>
    <x v="0"/>
    <s v="Manchester"/>
    <x v="3"/>
  </r>
  <r>
    <s v="12785"/>
    <x v="933"/>
    <x v="2"/>
    <n v="12"/>
    <n v="468.10604916614341"/>
    <x v="4476"/>
    <n v="1626.1939508338569"/>
    <x v="2"/>
    <x v="552"/>
    <x v="8"/>
    <x v="8"/>
    <x v="13"/>
    <x v="4"/>
    <x v="2"/>
    <s v="Beijing"/>
    <x v="2"/>
  </r>
  <r>
    <s v="12790"/>
    <x v="37"/>
    <x v="0"/>
    <n v="8"/>
    <n v="931.58401343651963"/>
    <x v="4265"/>
    <n v="1437.2159865634806"/>
    <x v="0"/>
    <x v="350"/>
    <x v="0"/>
    <x v="0"/>
    <x v="14"/>
    <x v="3"/>
    <x v="0"/>
    <s v="Munich"/>
    <x v="5"/>
  </r>
  <r>
    <s v="12791"/>
    <x v="634"/>
    <x v="1"/>
    <n v="9"/>
    <n v="1210.8905299940334"/>
    <x v="3751"/>
    <n v="1068.3094700059664"/>
    <x v="0"/>
    <x v="381"/>
    <x v="2"/>
    <x v="2"/>
    <x v="4"/>
    <x v="3"/>
    <x v="1"/>
    <s v="Berthoud"/>
    <x v="1"/>
  </r>
  <r>
    <s v="12792"/>
    <x v="524"/>
    <x v="0"/>
    <n v="13"/>
    <n v="885.82771675684739"/>
    <x v="4743"/>
    <n v="776.89228324315263"/>
    <x v="0"/>
    <x v="1253"/>
    <x v="2"/>
    <x v="2"/>
    <x v="20"/>
    <x v="3"/>
    <x v="1"/>
    <s v="Poestenkill"/>
    <x v="1"/>
  </r>
  <r>
    <s v="12793"/>
    <x v="124"/>
    <x v="0"/>
    <n v="52"/>
    <n v="42491.752309977011"/>
    <x v="4744"/>
    <n v="-30766.85230997701"/>
    <x v="2"/>
    <x v="70"/>
    <x v="8"/>
    <x v="8"/>
    <x v="16"/>
    <x v="4"/>
    <x v="1"/>
    <s v="Seattle"/>
    <x v="1"/>
  </r>
  <r>
    <s v="12794"/>
    <x v="618"/>
    <x v="3"/>
    <n v="9"/>
    <n v="1758.9593267400517"/>
    <x v="1351"/>
    <n v="878.04067325994833"/>
    <x v="0"/>
    <x v="977"/>
    <x v="5"/>
    <x v="5"/>
    <x v="19"/>
    <x v="5"/>
    <x v="1"/>
    <s v="Syracuse"/>
    <x v="1"/>
  </r>
  <r>
    <s v="12797"/>
    <x v="101"/>
    <x v="1"/>
    <n v="10"/>
    <n v="24.766058540619287"/>
    <x v="722"/>
    <n v="1665.2339414593807"/>
    <x v="2"/>
    <x v="1340"/>
    <x v="7"/>
    <x v="7"/>
    <x v="9"/>
    <x v="4"/>
    <x v="0"/>
    <s v="Paris"/>
    <x v="7"/>
  </r>
  <r>
    <s v="12798"/>
    <x v="750"/>
    <x v="1"/>
    <n v="12"/>
    <n v="77.552575978283144"/>
    <x v="2842"/>
    <n v="2356.0474240217168"/>
    <x v="0"/>
    <x v="1416"/>
    <x v="5"/>
    <x v="5"/>
    <x v="7"/>
    <x v="5"/>
    <x v="1"/>
    <s v="Worcester"/>
    <x v="1"/>
  </r>
  <r>
    <s v="12800"/>
    <x v="1040"/>
    <x v="1"/>
    <n v="13"/>
    <n v="4953.611108295825"/>
    <x v="2262"/>
    <n v="-808.2111082958254"/>
    <x v="0"/>
    <x v="1210"/>
    <x v="0"/>
    <x v="0"/>
    <x v="14"/>
    <x v="3"/>
    <x v="1"/>
    <s v="Orlando"/>
    <x v="1"/>
  </r>
  <r>
    <s v="12801"/>
    <x v="565"/>
    <x v="0"/>
    <n v="10"/>
    <n v="261.47487274210363"/>
    <x v="722"/>
    <n v="1428.5251272578964"/>
    <x v="2"/>
    <x v="1340"/>
    <x v="7"/>
    <x v="7"/>
    <x v="9"/>
    <x v="4"/>
    <x v="2"/>
    <s v="Beijing"/>
    <x v="2"/>
  </r>
  <r>
    <s v="12803"/>
    <x v="1039"/>
    <x v="1"/>
    <n v="9"/>
    <n v="3888.1156018720103"/>
    <x v="1759"/>
    <n v="2367.9343981279899"/>
    <x v="1"/>
    <x v="466"/>
    <x v="4"/>
    <x v="4"/>
    <x v="5"/>
    <x v="4"/>
    <x v="1"/>
    <s v="Bethesda"/>
    <x v="1"/>
  </r>
  <r>
    <s v="12804"/>
    <x v="978"/>
    <x v="1"/>
    <n v="5"/>
    <n v="62.745814093017167"/>
    <x v="1141"/>
    <n v="332.25418590698285"/>
    <x v="0"/>
    <x v="1027"/>
    <x v="7"/>
    <x v="7"/>
    <x v="9"/>
    <x v="4"/>
    <x v="1"/>
    <s v="Waukesha"/>
    <x v="1"/>
  </r>
  <r>
    <s v="12807"/>
    <x v="56"/>
    <x v="2"/>
    <n v="13"/>
    <n v="315.52004083069335"/>
    <x v="4745"/>
    <n v="12059.679959169307"/>
    <x v="1"/>
    <x v="160"/>
    <x v="4"/>
    <x v="4"/>
    <x v="6"/>
    <x v="0"/>
    <x v="2"/>
    <s v="Beijing"/>
    <x v="2"/>
  </r>
  <r>
    <s v="12808"/>
    <x v="292"/>
    <x v="2"/>
    <n v="9"/>
    <n v="488.69696123905311"/>
    <x v="4746"/>
    <n v="3651.3030387609469"/>
    <x v="1"/>
    <x v="948"/>
    <x v="4"/>
    <x v="4"/>
    <x v="6"/>
    <x v="0"/>
    <x v="2"/>
    <s v="Beijing"/>
    <x v="2"/>
  </r>
  <r>
    <s v="12809"/>
    <x v="855"/>
    <x v="1"/>
    <n v="10"/>
    <n v="208.07189056846138"/>
    <x v="1133"/>
    <n v="1751.9281094315386"/>
    <x v="0"/>
    <x v="1476"/>
    <x v="7"/>
    <x v="7"/>
    <x v="9"/>
    <x v="4"/>
    <x v="0"/>
    <s v="Valletta"/>
    <x v="23"/>
  </r>
  <r>
    <s v="12810"/>
    <x v="355"/>
    <x v="1"/>
    <n v="8"/>
    <n v="92.231925247209546"/>
    <x v="4747"/>
    <n v="3310.1280747527908"/>
    <x v="0"/>
    <x v="617"/>
    <x v="4"/>
    <x v="4"/>
    <x v="0"/>
    <x v="0"/>
    <x v="0"/>
    <s v="Moscow"/>
    <x v="0"/>
  </r>
  <r>
    <s v="12811"/>
    <x v="602"/>
    <x v="2"/>
    <n v="8"/>
    <n v="49.272461261992952"/>
    <x v="4748"/>
    <n v="86.647538738007029"/>
    <x v="1"/>
    <x v="418"/>
    <x v="0"/>
    <x v="0"/>
    <x v="15"/>
    <x v="5"/>
    <x v="0"/>
    <s v="Berlin"/>
    <x v="5"/>
  </r>
  <r>
    <s v="12812"/>
    <x v="925"/>
    <x v="2"/>
    <n v="26"/>
    <n v="4897.2934041215913"/>
    <x v="4749"/>
    <n v="-2573.3784041215913"/>
    <x v="0"/>
    <x v="242"/>
    <x v="2"/>
    <x v="2"/>
    <x v="20"/>
    <x v="3"/>
    <x v="2"/>
    <s v="Damascus"/>
    <x v="26"/>
  </r>
  <r>
    <s v="12813"/>
    <x v="485"/>
    <x v="0"/>
    <n v="10"/>
    <n v="11.367364336217761"/>
    <x v="1085"/>
    <n v="83.632635663782239"/>
    <x v="0"/>
    <x v="1046"/>
    <x v="0"/>
    <x v="0"/>
    <x v="17"/>
    <x v="4"/>
    <x v="2"/>
    <s v="Hong Kong"/>
    <x v="2"/>
  </r>
  <r>
    <s v="12815"/>
    <x v="345"/>
    <x v="0"/>
    <n v="9"/>
    <n v="124.36189972899655"/>
    <x v="2982"/>
    <n v="77.07010027100344"/>
    <x v="0"/>
    <x v="979"/>
    <x v="2"/>
    <x v="2"/>
    <x v="2"/>
    <x v="2"/>
    <x v="1"/>
    <s v="Hillsboro"/>
    <x v="1"/>
  </r>
  <r>
    <s v="12817"/>
    <x v="858"/>
    <x v="1"/>
    <n v="8"/>
    <n v="1108.8400692033922"/>
    <x v="4750"/>
    <n v="244.7599307966077"/>
    <x v="0"/>
    <x v="860"/>
    <x v="6"/>
    <x v="6"/>
    <x v="12"/>
    <x v="0"/>
    <x v="0"/>
    <s v="Glasgow"/>
    <x v="3"/>
  </r>
  <r>
    <s v="12818"/>
    <x v="942"/>
    <x v="2"/>
    <n v="10"/>
    <n v="1318.2448431429502"/>
    <x v="2106"/>
    <n v="1471.7551568570498"/>
    <x v="0"/>
    <x v="1155"/>
    <x v="8"/>
    <x v="8"/>
    <x v="13"/>
    <x v="4"/>
    <x v="1"/>
    <s v="Oshkosh"/>
    <x v="1"/>
  </r>
  <r>
    <s v="12819"/>
    <x v="357"/>
    <x v="0"/>
    <n v="10"/>
    <n v="3710.7635576970574"/>
    <x v="4751"/>
    <n v="11889.236442302943"/>
    <x v="0"/>
    <x v="1511"/>
    <x v="4"/>
    <x v="4"/>
    <x v="6"/>
    <x v="0"/>
    <x v="1"/>
    <s v="Parker"/>
    <x v="1"/>
  </r>
  <r>
    <s v="12823"/>
    <x v="829"/>
    <x v="1"/>
    <n v="4"/>
    <n v="6.3029940262517021"/>
    <x v="1933"/>
    <n v="236.33700597374829"/>
    <x v="0"/>
    <x v="156"/>
    <x v="8"/>
    <x v="8"/>
    <x v="3"/>
    <x v="1"/>
    <x v="2"/>
    <s v="Taipei"/>
    <x v="28"/>
  </r>
  <r>
    <s v="12824"/>
    <x v="481"/>
    <x v="1"/>
    <n v="10"/>
    <n v="6748.9832733308394"/>
    <x v="1276"/>
    <n v="-3448.9832733308394"/>
    <x v="0"/>
    <x v="298"/>
    <x v="5"/>
    <x v="5"/>
    <x v="7"/>
    <x v="5"/>
    <x v="1"/>
    <s v="Appleton"/>
    <x v="1"/>
  </r>
  <r>
    <s v="12826"/>
    <x v="854"/>
    <x v="1"/>
    <n v="10"/>
    <n v="52.477276175284729"/>
    <x v="499"/>
    <n v="177.42272382471526"/>
    <x v="0"/>
    <x v="1035"/>
    <x v="0"/>
    <x v="0"/>
    <x v="15"/>
    <x v="5"/>
    <x v="1"/>
    <s v="Boston"/>
    <x v="1"/>
  </r>
  <r>
    <s v="12833"/>
    <x v="1026"/>
    <x v="1"/>
    <n v="12"/>
    <n v="2645.0336459462678"/>
    <x v="3791"/>
    <n v="2018.166354053732"/>
    <x v="0"/>
    <x v="718"/>
    <x v="5"/>
    <x v="5"/>
    <x v="7"/>
    <x v="5"/>
    <x v="1"/>
    <s v="Newark"/>
    <x v="1"/>
  </r>
  <r>
    <s v="12834"/>
    <x v="355"/>
    <x v="1"/>
    <n v="10"/>
    <n v="858.77694552492335"/>
    <x v="250"/>
    <n v="2041.2230544750767"/>
    <x v="0"/>
    <x v="61"/>
    <x v="6"/>
    <x v="6"/>
    <x v="12"/>
    <x v="0"/>
    <x v="1"/>
    <s v="Atlantic City"/>
    <x v="1"/>
  </r>
  <r>
    <s v="12835"/>
    <x v="1071"/>
    <x v="0"/>
    <n v="10"/>
    <n v="952.23119595086689"/>
    <x v="339"/>
    <n v="1947.6688040491331"/>
    <x v="0"/>
    <x v="189"/>
    <x v="2"/>
    <x v="2"/>
    <x v="2"/>
    <x v="2"/>
    <x v="1"/>
    <s v="Orlando"/>
    <x v="1"/>
  </r>
  <r>
    <s v="12837"/>
    <x v="711"/>
    <x v="2"/>
    <n v="24"/>
    <n v="13.440524292861657"/>
    <x v="4703"/>
    <n v="224.32147570713835"/>
    <x v="0"/>
    <x v="960"/>
    <x v="0"/>
    <x v="0"/>
    <x v="2"/>
    <x v="2"/>
    <x v="2"/>
    <s v="Tehran"/>
    <x v="9"/>
  </r>
  <r>
    <s v="12839"/>
    <x v="854"/>
    <x v="1"/>
    <n v="5"/>
    <n v="32.112144356948946"/>
    <x v="1617"/>
    <n v="267.83785564305106"/>
    <x v="0"/>
    <x v="1365"/>
    <x v="0"/>
    <x v="0"/>
    <x v="21"/>
    <x v="0"/>
    <x v="1"/>
    <s v="Jacksonville"/>
    <x v="1"/>
  </r>
  <r>
    <s v="12840"/>
    <x v="668"/>
    <x v="2"/>
    <n v="20"/>
    <n v="10.802938401266868"/>
    <x v="4752"/>
    <n v="5789.1970615987329"/>
    <x v="3"/>
    <x v="1161"/>
    <x v="6"/>
    <x v="6"/>
    <x v="12"/>
    <x v="0"/>
    <x v="1"/>
    <s v="North Harford"/>
    <x v="1"/>
  </r>
  <r>
    <s v="12841"/>
    <x v="1070"/>
    <x v="1"/>
    <n v="12"/>
    <n v="8183.7684570068568"/>
    <x v="4753"/>
    <n v="-6095.8844570068568"/>
    <x v="0"/>
    <x v="1547"/>
    <x v="0"/>
    <x v="0"/>
    <x v="2"/>
    <x v="2"/>
    <x v="1"/>
    <s v="Back River"/>
    <x v="1"/>
  </r>
  <r>
    <s v="12842"/>
    <x v="990"/>
    <x v="1"/>
    <n v="5"/>
    <n v="1.5388983674525636"/>
    <x v="283"/>
    <n v="335.46110163254741"/>
    <x v="0"/>
    <x v="150"/>
    <x v="8"/>
    <x v="8"/>
    <x v="3"/>
    <x v="1"/>
    <x v="2"/>
    <s v="Shanghai"/>
    <x v="2"/>
  </r>
  <r>
    <s v="12844"/>
    <x v="495"/>
    <x v="0"/>
    <n v="12"/>
    <n v="8.682354776202482"/>
    <x v="4754"/>
    <n v="317.74764522379752"/>
    <x v="0"/>
    <x v="840"/>
    <x v="0"/>
    <x v="0"/>
    <x v="17"/>
    <x v="4"/>
    <x v="1"/>
    <s v="Parkville"/>
    <x v="1"/>
  </r>
  <r>
    <s v="12845"/>
    <x v="582"/>
    <x v="2"/>
    <n v="9"/>
    <n v="799.28566205862774"/>
    <x v="4623"/>
    <n v="1051.9143379413722"/>
    <x v="0"/>
    <x v="954"/>
    <x v="5"/>
    <x v="5"/>
    <x v="7"/>
    <x v="5"/>
    <x v="1"/>
    <s v="Thornton"/>
    <x v="1"/>
  </r>
  <r>
    <s v="12847"/>
    <x v="212"/>
    <x v="0"/>
    <n v="9"/>
    <n v="304.42919735768231"/>
    <x v="2152"/>
    <n v="3919.5708026423176"/>
    <x v="0"/>
    <x v="362"/>
    <x v="0"/>
    <x v="0"/>
    <x v="14"/>
    <x v="3"/>
    <x v="1"/>
    <s v="Naples"/>
    <x v="1"/>
  </r>
  <r>
    <s v="12848"/>
    <x v="567"/>
    <x v="1"/>
    <n v="13"/>
    <n v="327.25674466734324"/>
    <x v="4755"/>
    <n v="-55.474744667343259"/>
    <x v="0"/>
    <x v="1033"/>
    <x v="0"/>
    <x v="0"/>
    <x v="1"/>
    <x v="1"/>
    <x v="0"/>
    <s v="Moscow"/>
    <x v="0"/>
  </r>
  <r>
    <s v="12850"/>
    <x v="1018"/>
    <x v="1"/>
    <n v="10"/>
    <n v="12.728829636745877"/>
    <x v="1183"/>
    <n v="1577.2711703632542"/>
    <x v="0"/>
    <x v="791"/>
    <x v="7"/>
    <x v="7"/>
    <x v="9"/>
    <x v="4"/>
    <x v="1"/>
    <s v="Houston"/>
    <x v="1"/>
  </r>
  <r>
    <s v="12851"/>
    <x v="245"/>
    <x v="1"/>
    <n v="10"/>
    <n v="35.168948554206267"/>
    <x v="303"/>
    <n v="3544.8310514457939"/>
    <x v="2"/>
    <x v="635"/>
    <x v="0"/>
    <x v="0"/>
    <x v="0"/>
    <x v="0"/>
    <x v="0"/>
    <s v="Paris"/>
    <x v="7"/>
  </r>
  <r>
    <s v="12853"/>
    <x v="479"/>
    <x v="1"/>
    <n v="6"/>
    <n v="0.53573927164136481"/>
    <x v="4756"/>
    <n v="139.40826072835861"/>
    <x v="0"/>
    <x v="415"/>
    <x v="0"/>
    <x v="0"/>
    <x v="21"/>
    <x v="0"/>
    <x v="1"/>
    <s v="Provincetown"/>
    <x v="1"/>
  </r>
  <r>
    <s v="12854"/>
    <x v="970"/>
    <x v="1"/>
    <n v="6"/>
    <n v="11.120523884973759"/>
    <x v="4757"/>
    <n v="-5.9905238849737588"/>
    <x v="0"/>
    <x v="991"/>
    <x v="2"/>
    <x v="2"/>
    <x v="17"/>
    <x v="4"/>
    <x v="1"/>
    <s v="Fort Lauderdale"/>
    <x v="1"/>
  </r>
  <r>
    <s v="12855"/>
    <x v="967"/>
    <x v="1"/>
    <n v="16"/>
    <n v="213.96983257091188"/>
    <x v="4614"/>
    <n v="1746.8301674290881"/>
    <x v="1"/>
    <x v="365"/>
    <x v="0"/>
    <x v="0"/>
    <x v="17"/>
    <x v="4"/>
    <x v="0"/>
    <s v="Berlin"/>
    <x v="5"/>
  </r>
  <r>
    <s v="12856"/>
    <x v="899"/>
    <x v="0"/>
    <n v="10"/>
    <n v="160.20975953156992"/>
    <x v="188"/>
    <n v="2339.6902404684301"/>
    <x v="0"/>
    <x v="48"/>
    <x v="8"/>
    <x v="8"/>
    <x v="3"/>
    <x v="1"/>
    <x v="2"/>
    <s v="Ashgabat"/>
    <x v="6"/>
  </r>
  <r>
    <s v="12857"/>
    <x v="729"/>
    <x v="0"/>
    <n v="8"/>
    <n v="54.231767647931328"/>
    <x v="4758"/>
    <n v="1145.6882323520688"/>
    <x v="2"/>
    <x v="78"/>
    <x v="1"/>
    <x v="1"/>
    <x v="3"/>
    <x v="1"/>
    <x v="0"/>
    <s v="Paris"/>
    <x v="7"/>
  </r>
  <r>
    <s v="12858"/>
    <x v="1073"/>
    <x v="2"/>
    <n v="9"/>
    <n v="1073.755189413743"/>
    <x v="4495"/>
    <n v="2296.2048105862568"/>
    <x v="0"/>
    <x v="583"/>
    <x v="8"/>
    <x v="8"/>
    <x v="5"/>
    <x v="4"/>
    <x v="1"/>
    <s v="Manitowoc"/>
    <x v="1"/>
  </r>
  <r>
    <s v="12859"/>
    <x v="692"/>
    <x v="0"/>
    <n v="10"/>
    <n v="42.570690834097448"/>
    <x v="669"/>
    <n v="256.42930916590257"/>
    <x v="0"/>
    <x v="834"/>
    <x v="0"/>
    <x v="0"/>
    <x v="17"/>
    <x v="4"/>
    <x v="1"/>
    <s v="Bellevue"/>
    <x v="1"/>
  </r>
  <r>
    <s v="12860"/>
    <x v="328"/>
    <x v="0"/>
    <n v="9"/>
    <n v="203.93464550945299"/>
    <x v="2311"/>
    <n v="130.02535449054699"/>
    <x v="0"/>
    <x v="146"/>
    <x v="1"/>
    <x v="1"/>
    <x v="3"/>
    <x v="1"/>
    <x v="2"/>
    <s v="Sydney"/>
    <x v="8"/>
  </r>
  <r>
    <s v="12861"/>
    <x v="361"/>
    <x v="0"/>
    <n v="12"/>
    <n v="277.00689261797169"/>
    <x v="2256"/>
    <n v="3232.9931073820285"/>
    <x v="1"/>
    <x v="360"/>
    <x v="5"/>
    <x v="5"/>
    <x v="7"/>
    <x v="5"/>
    <x v="2"/>
    <s v="Beijing"/>
    <x v="2"/>
  </r>
  <r>
    <s v="12862"/>
    <x v="184"/>
    <x v="1"/>
    <n v="9"/>
    <n v="39.295440988790908"/>
    <x v="4759"/>
    <n v="62.479559011209098"/>
    <x v="0"/>
    <x v="1177"/>
    <x v="0"/>
    <x v="0"/>
    <x v="17"/>
    <x v="4"/>
    <x v="1"/>
    <s v="Milliken"/>
    <x v="1"/>
  </r>
  <r>
    <s v="12864"/>
    <x v="246"/>
    <x v="1"/>
    <n v="9"/>
    <n v="49.095033052595873"/>
    <x v="598"/>
    <n v="470.10496694740419"/>
    <x v="0"/>
    <x v="1524"/>
    <x v="7"/>
    <x v="7"/>
    <x v="13"/>
    <x v="4"/>
    <x v="1"/>
    <s v="Stoughton"/>
    <x v="1"/>
  </r>
  <r>
    <s v="12865"/>
    <x v="1068"/>
    <x v="1"/>
    <n v="8"/>
    <n v="339.49907629087096"/>
    <x v="4760"/>
    <n v="924.50092370912898"/>
    <x v="0"/>
    <x v="1209"/>
    <x v="4"/>
    <x v="4"/>
    <x v="6"/>
    <x v="0"/>
    <x v="0"/>
    <s v="Athens"/>
    <x v="19"/>
  </r>
  <r>
    <s v="12866"/>
    <x v="451"/>
    <x v="0"/>
    <n v="12"/>
    <n v="1108.6657557345034"/>
    <x v="4761"/>
    <n v="3895.7742442654962"/>
    <x v="0"/>
    <x v="1047"/>
    <x v="0"/>
    <x v="0"/>
    <x v="0"/>
    <x v="0"/>
    <x v="0"/>
    <s v="Bucharest"/>
    <x v="20"/>
  </r>
  <r>
    <s v="12868"/>
    <x v="468"/>
    <x v="2"/>
    <n v="9"/>
    <n v="330.51456803098625"/>
    <x v="2703"/>
    <n v="1867.0854319690136"/>
    <x v="0"/>
    <x v="1186"/>
    <x v="6"/>
    <x v="6"/>
    <x v="12"/>
    <x v="0"/>
    <x v="2"/>
    <s v="Islamabad"/>
    <x v="13"/>
  </r>
  <r>
    <s v="12869"/>
    <x v="1090"/>
    <x v="2"/>
    <n v="10"/>
    <n v="1.143249379028106"/>
    <x v="590"/>
    <n v="288.75675062097184"/>
    <x v="2"/>
    <x v="949"/>
    <x v="0"/>
    <x v="0"/>
    <x v="15"/>
    <x v="5"/>
    <x v="0"/>
    <s v="Paris"/>
    <x v="7"/>
  </r>
  <r>
    <s v="12870"/>
    <x v="769"/>
    <x v="2"/>
    <n v="10"/>
    <n v="4546.5410794561249"/>
    <x v="589"/>
    <n v="-1256.5410794561249"/>
    <x v="0"/>
    <x v="1210"/>
    <x v="0"/>
    <x v="0"/>
    <x v="14"/>
    <x v="3"/>
    <x v="1"/>
    <s v="Baytown"/>
    <x v="1"/>
  </r>
  <r>
    <s v="12871"/>
    <x v="112"/>
    <x v="1"/>
    <n v="4"/>
    <n v="410.56760140381965"/>
    <x v="4762"/>
    <n v="606.03239859618043"/>
    <x v="2"/>
    <x v="308"/>
    <x v="9"/>
    <x v="9"/>
    <x v="14"/>
    <x v="3"/>
    <x v="2"/>
    <s v="Beijing"/>
    <x v="2"/>
  </r>
  <r>
    <s v="12872"/>
    <x v="550"/>
    <x v="1"/>
    <n v="10"/>
    <n v="21.346128233948185"/>
    <x v="944"/>
    <n v="488.55387176605177"/>
    <x v="0"/>
    <x v="687"/>
    <x v="0"/>
    <x v="0"/>
    <x v="17"/>
    <x v="4"/>
    <x v="1"/>
    <s v="Jacksonville"/>
    <x v="1"/>
  </r>
  <r>
    <s v="12873"/>
    <x v="471"/>
    <x v="1"/>
    <n v="6"/>
    <n v="8.6402900354224599"/>
    <x v="4763"/>
    <n v="137.79270996457754"/>
    <x v="2"/>
    <x v="1370"/>
    <x v="1"/>
    <x v="1"/>
    <x v="3"/>
    <x v="1"/>
    <x v="1"/>
    <s v="Seattle"/>
    <x v="1"/>
  </r>
  <r>
    <s v="12876"/>
    <x v="673"/>
    <x v="0"/>
    <n v="10"/>
    <n v="7.6236307041874269"/>
    <x v="4267"/>
    <n v="1291.3763692958125"/>
    <x v="1"/>
    <x v="1253"/>
    <x v="2"/>
    <x v="2"/>
    <x v="20"/>
    <x v="3"/>
    <x v="1"/>
    <s v="Bethesda"/>
    <x v="1"/>
  </r>
  <r>
    <s v="12877"/>
    <x v="949"/>
    <x v="0"/>
    <n v="12"/>
    <n v="100.50319970517363"/>
    <x v="645"/>
    <n v="331.37680029482635"/>
    <x v="0"/>
    <x v="1460"/>
    <x v="0"/>
    <x v="0"/>
    <x v="15"/>
    <x v="5"/>
    <x v="1"/>
    <s v="Germantown"/>
    <x v="1"/>
  </r>
  <r>
    <s v="12880"/>
    <x v="665"/>
    <x v="0"/>
    <n v="9"/>
    <n v="750.93785409908151"/>
    <x v="4764"/>
    <n v="6538.1621459009184"/>
    <x v="0"/>
    <x v="380"/>
    <x v="4"/>
    <x v="4"/>
    <x v="5"/>
    <x v="4"/>
    <x v="1"/>
    <s v="Cle Elum"/>
    <x v="1"/>
  </r>
  <r>
    <s v="12882"/>
    <x v="134"/>
    <x v="1"/>
    <n v="15"/>
    <n v="306.67366525526216"/>
    <x v="3367"/>
    <n v="3742.5763347447378"/>
    <x v="2"/>
    <x v="603"/>
    <x v="3"/>
    <x v="3"/>
    <x v="16"/>
    <x v="4"/>
    <x v="2"/>
    <s v="Beijing"/>
    <x v="2"/>
  </r>
  <r>
    <s v="12883"/>
    <x v="882"/>
    <x v="0"/>
    <n v="9"/>
    <n v="61.413716810882903"/>
    <x v="4765"/>
    <n v="1258.146283189117"/>
    <x v="0"/>
    <x v="82"/>
    <x v="8"/>
    <x v="8"/>
    <x v="10"/>
    <x v="1"/>
    <x v="2"/>
    <s v="Mumbai"/>
    <x v="14"/>
  </r>
  <r>
    <s v="12884"/>
    <x v="1077"/>
    <x v="2"/>
    <n v="26"/>
    <n v="5610.3289467569903"/>
    <x v="4766"/>
    <n v="-2017.1789467569902"/>
    <x v="1"/>
    <x v="299"/>
    <x v="7"/>
    <x v="7"/>
    <x v="11"/>
    <x v="4"/>
    <x v="2"/>
    <s v="Beijing"/>
    <x v="2"/>
  </r>
  <r>
    <s v="12886"/>
    <x v="62"/>
    <x v="2"/>
    <n v="9"/>
    <n v="413.8080533811347"/>
    <x v="2877"/>
    <n v="1647.1919466188654"/>
    <x v="0"/>
    <x v="717"/>
    <x v="0"/>
    <x v="0"/>
    <x v="11"/>
    <x v="4"/>
    <x v="0"/>
    <s v="Moscow"/>
    <x v="0"/>
  </r>
  <r>
    <s v="12888"/>
    <x v="167"/>
    <x v="1"/>
    <n v="12"/>
    <n v="5403.2751934167991"/>
    <x v="2165"/>
    <n v="-2031.2751934167991"/>
    <x v="2"/>
    <x v="750"/>
    <x v="6"/>
    <x v="6"/>
    <x v="12"/>
    <x v="0"/>
    <x v="0"/>
    <s v="Paris"/>
    <x v="7"/>
  </r>
  <r>
    <s v="12889"/>
    <x v="616"/>
    <x v="2"/>
    <n v="9"/>
    <n v="5599.3767523953966"/>
    <x v="1818"/>
    <n v="85.423247604603603"/>
    <x v="0"/>
    <x v="1172"/>
    <x v="0"/>
    <x v="0"/>
    <x v="0"/>
    <x v="0"/>
    <x v="1"/>
    <s v="Germantown"/>
    <x v="1"/>
  </r>
  <r>
    <s v="12890"/>
    <x v="146"/>
    <x v="1"/>
    <n v="10"/>
    <n v="26.8814778058839"/>
    <x v="296"/>
    <n v="4973.1185221941159"/>
    <x v="0"/>
    <x v="1451"/>
    <x v="2"/>
    <x v="2"/>
    <x v="4"/>
    <x v="3"/>
    <x v="1"/>
    <s v="New Haven"/>
    <x v="1"/>
  </r>
  <r>
    <s v="12891"/>
    <x v="747"/>
    <x v="1"/>
    <n v="18"/>
    <n v="1361.6303642366522"/>
    <x v="4767"/>
    <n v="10870.869635763347"/>
    <x v="2"/>
    <x v="1401"/>
    <x v="8"/>
    <x v="8"/>
    <x v="11"/>
    <x v="4"/>
    <x v="0"/>
    <s v="Paris"/>
    <x v="7"/>
  </r>
  <r>
    <s v="12892"/>
    <x v="673"/>
    <x v="0"/>
    <n v="10"/>
    <n v="3526.6106638731226"/>
    <x v="2111"/>
    <n v="2863.3893361268774"/>
    <x v="0"/>
    <x v="1526"/>
    <x v="9"/>
    <x v="9"/>
    <x v="14"/>
    <x v="3"/>
    <x v="1"/>
    <s v="Georgetown"/>
    <x v="1"/>
  </r>
  <r>
    <s v="12893"/>
    <x v="518"/>
    <x v="0"/>
    <n v="13"/>
    <n v="922.41475294658073"/>
    <x v="2597"/>
    <n v="3144.785247053419"/>
    <x v="0"/>
    <x v="928"/>
    <x v="4"/>
    <x v="4"/>
    <x v="0"/>
    <x v="0"/>
    <x v="1"/>
    <s v="Midland"/>
    <x v="1"/>
  </r>
  <r>
    <s v="12894"/>
    <x v="996"/>
    <x v="1"/>
    <n v="12"/>
    <n v="291.3797373281069"/>
    <x v="4768"/>
    <n v="2667.2602626718931"/>
    <x v="0"/>
    <x v="772"/>
    <x v="7"/>
    <x v="7"/>
    <x v="9"/>
    <x v="4"/>
    <x v="0"/>
    <s v="Bucharest"/>
    <x v="20"/>
  </r>
  <r>
    <s v="12896"/>
    <x v="359"/>
    <x v="0"/>
    <n v="9"/>
    <n v="688.61787967401131"/>
    <x v="411"/>
    <n v="1260.4821203259885"/>
    <x v="0"/>
    <x v="1130"/>
    <x v="2"/>
    <x v="2"/>
    <x v="2"/>
    <x v="2"/>
    <x v="1"/>
    <s v="Passaic"/>
    <x v="1"/>
  </r>
  <r>
    <s v="12897"/>
    <x v="419"/>
    <x v="0"/>
    <n v="9"/>
    <n v="221.42416469524423"/>
    <x v="1928"/>
    <n v="1348.5358353047559"/>
    <x v="2"/>
    <x v="790"/>
    <x v="6"/>
    <x v="6"/>
    <x v="12"/>
    <x v="0"/>
    <x v="2"/>
    <s v="Beijing"/>
    <x v="2"/>
  </r>
  <r>
    <s v="12898"/>
    <x v="293"/>
    <x v="1"/>
    <n v="5"/>
    <n v="0.79522818498694703"/>
    <x v="472"/>
    <n v="49.154771815013056"/>
    <x v="1"/>
    <x v="272"/>
    <x v="0"/>
    <x v="0"/>
    <x v="2"/>
    <x v="2"/>
    <x v="1"/>
    <s v="Bethesda"/>
    <x v="1"/>
  </r>
  <r>
    <s v="12899"/>
    <x v="1029"/>
    <x v="1"/>
    <n v="10"/>
    <n v="11.250867749965243"/>
    <x v="723"/>
    <n v="488.64913225003471"/>
    <x v="0"/>
    <x v="1083"/>
    <x v="0"/>
    <x v="0"/>
    <x v="15"/>
    <x v="5"/>
    <x v="0"/>
    <s v="Moscow"/>
    <x v="0"/>
  </r>
  <r>
    <s v="12900"/>
    <x v="946"/>
    <x v="0"/>
    <n v="10"/>
    <n v="5073.8298223534412"/>
    <x v="135"/>
    <n v="-2083.8298223534412"/>
    <x v="0"/>
    <x v="425"/>
    <x v="5"/>
    <x v="5"/>
    <x v="19"/>
    <x v="5"/>
    <x v="1"/>
    <s v="Tampa"/>
    <x v="1"/>
  </r>
  <r>
    <s v="12901"/>
    <x v="249"/>
    <x v="0"/>
    <n v="40"/>
    <n v="10867.027485493178"/>
    <x v="4769"/>
    <n v="-1671.0274854931777"/>
    <x v="1"/>
    <x v="634"/>
    <x v="8"/>
    <x v="8"/>
    <x v="16"/>
    <x v="4"/>
    <x v="1"/>
    <s v="Bethesda"/>
    <x v="1"/>
  </r>
  <r>
    <s v="12902"/>
    <x v="459"/>
    <x v="0"/>
    <n v="12"/>
    <n v="93.227676311505505"/>
    <x v="4770"/>
    <n v="4651.1723236884945"/>
    <x v="0"/>
    <x v="38"/>
    <x v="0"/>
    <x v="0"/>
    <x v="14"/>
    <x v="3"/>
    <x v="2"/>
    <s v="Yerevan"/>
    <x v="18"/>
  </r>
  <r>
    <s v="12904"/>
    <x v="682"/>
    <x v="2"/>
    <n v="10"/>
    <n v="3373.6624890071171"/>
    <x v="821"/>
    <n v="21616.337510992882"/>
    <x v="1"/>
    <x v="694"/>
    <x v="7"/>
    <x v="7"/>
    <x v="11"/>
    <x v="4"/>
    <x v="0"/>
    <s v="Berlin"/>
    <x v="5"/>
  </r>
  <r>
    <s v="12905"/>
    <x v="934"/>
    <x v="0"/>
    <n v="26"/>
    <n v="69.685603199535066"/>
    <x v="3726"/>
    <n v="4705.514396800465"/>
    <x v="1"/>
    <x v="1384"/>
    <x v="7"/>
    <x v="7"/>
    <x v="9"/>
    <x v="4"/>
    <x v="1"/>
    <s v="Bethesda"/>
    <x v="1"/>
  </r>
  <r>
    <s v="12907"/>
    <x v="91"/>
    <x v="1"/>
    <n v="6"/>
    <n v="59.703490387742875"/>
    <x v="4771"/>
    <n v="377.09650961225714"/>
    <x v="0"/>
    <x v="650"/>
    <x v="7"/>
    <x v="7"/>
    <x v="9"/>
    <x v="4"/>
    <x v="1"/>
    <s v="Lewisville"/>
    <x v="1"/>
  </r>
  <r>
    <s v="12908"/>
    <x v="463"/>
    <x v="1"/>
    <n v="8"/>
    <n v="72.906249291103762"/>
    <x v="1420"/>
    <n v="2967.0937507088961"/>
    <x v="0"/>
    <x v="208"/>
    <x v="5"/>
    <x v="5"/>
    <x v="7"/>
    <x v="5"/>
    <x v="0"/>
    <s v="Nantes"/>
    <x v="7"/>
  </r>
  <r>
    <s v="12910"/>
    <x v="831"/>
    <x v="1"/>
    <n v="12"/>
    <n v="639.9123557900615"/>
    <x v="629"/>
    <n v="1680.0876442099384"/>
    <x v="0"/>
    <x v="879"/>
    <x v="6"/>
    <x v="6"/>
    <x v="12"/>
    <x v="0"/>
    <x v="2"/>
    <s v="Tehran"/>
    <x v="9"/>
  </r>
  <r>
    <s v="12912"/>
    <x v="219"/>
    <x v="1"/>
    <n v="13"/>
    <n v="2297.669011207804"/>
    <x v="2118"/>
    <n v="6579.6309887921952"/>
    <x v="0"/>
    <x v="533"/>
    <x v="8"/>
    <x v="8"/>
    <x v="5"/>
    <x v="4"/>
    <x v="2"/>
    <s v="Bangkok"/>
    <x v="10"/>
  </r>
  <r>
    <s v="12914"/>
    <x v="266"/>
    <x v="1"/>
    <n v="10"/>
    <n v="560.93506534700589"/>
    <x v="3730"/>
    <n v="3539.064934652994"/>
    <x v="0"/>
    <x v="1467"/>
    <x v="4"/>
    <x v="4"/>
    <x v="6"/>
    <x v="0"/>
    <x v="1"/>
    <s v="Leominster"/>
    <x v="1"/>
  </r>
  <r>
    <s v="12915"/>
    <x v="405"/>
    <x v="1"/>
    <n v="6"/>
    <n v="58.611368778653812"/>
    <x v="4772"/>
    <n v="355.3886312213462"/>
    <x v="1"/>
    <x v="669"/>
    <x v="3"/>
    <x v="3"/>
    <x v="13"/>
    <x v="4"/>
    <x v="2"/>
    <s v="Beijing"/>
    <x v="2"/>
  </r>
  <r>
    <s v="12916"/>
    <x v="875"/>
    <x v="2"/>
    <n v="13"/>
    <n v="50.516312937655265"/>
    <x v="146"/>
    <n v="1389.0836870623446"/>
    <x v="0"/>
    <x v="1580"/>
    <x v="7"/>
    <x v="7"/>
    <x v="9"/>
    <x v="4"/>
    <x v="1"/>
    <s v="Greenville"/>
    <x v="1"/>
  </r>
  <r>
    <s v="12917"/>
    <x v="756"/>
    <x v="1"/>
    <n v="4"/>
    <n v="353.46954119395048"/>
    <x v="4773"/>
    <n v="-41.419541193950465"/>
    <x v="0"/>
    <x v="1027"/>
    <x v="7"/>
    <x v="7"/>
    <x v="9"/>
    <x v="4"/>
    <x v="1"/>
    <s v="Quincy"/>
    <x v="1"/>
  </r>
  <r>
    <s v="12920"/>
    <x v="556"/>
    <x v="0"/>
    <n v="10"/>
    <n v="8.4774950135839022E-2"/>
    <x v="2378"/>
    <n v="2999.8152250498642"/>
    <x v="0"/>
    <x v="1481"/>
    <x v="3"/>
    <x v="3"/>
    <x v="8"/>
    <x v="3"/>
    <x v="0"/>
    <s v="Manchester"/>
    <x v="3"/>
  </r>
  <r>
    <s v="12921"/>
    <x v="1064"/>
    <x v="2"/>
    <n v="12"/>
    <n v="470.52354973286674"/>
    <x v="3050"/>
    <n v="2266.4764502671333"/>
    <x v="0"/>
    <x v="837"/>
    <x v="5"/>
    <x v="5"/>
    <x v="19"/>
    <x v="5"/>
    <x v="1"/>
    <s v="Englewood"/>
    <x v="1"/>
  </r>
  <r>
    <s v="12922"/>
    <x v="130"/>
    <x v="2"/>
    <n v="52"/>
    <n v="10875.405919241155"/>
    <x v="4774"/>
    <n v="-3167.9759192411548"/>
    <x v="2"/>
    <x v="1293"/>
    <x v="8"/>
    <x v="8"/>
    <x v="10"/>
    <x v="1"/>
    <x v="1"/>
    <s v="Seattle"/>
    <x v="1"/>
  </r>
  <r>
    <s v="12923"/>
    <x v="147"/>
    <x v="0"/>
    <n v="13"/>
    <n v="2755.0123597082365"/>
    <x v="4775"/>
    <n v="1033.7876402917636"/>
    <x v="0"/>
    <x v="1469"/>
    <x v="8"/>
    <x v="8"/>
    <x v="10"/>
    <x v="1"/>
    <x v="1"/>
    <s v="Wapato"/>
    <x v="1"/>
  </r>
  <r>
    <s v="12924"/>
    <x v="567"/>
    <x v="1"/>
    <n v="9"/>
    <n v="2034.9611257285346"/>
    <x v="4776"/>
    <n v="172.23887427146519"/>
    <x v="0"/>
    <x v="772"/>
    <x v="7"/>
    <x v="7"/>
    <x v="9"/>
    <x v="4"/>
    <x v="1"/>
    <s v="Fall City"/>
    <x v="1"/>
  </r>
  <r>
    <s v="12925"/>
    <x v="374"/>
    <x v="1"/>
    <n v="5"/>
    <n v="99.529524038380188"/>
    <x v="465"/>
    <n v="1249.9704759616197"/>
    <x v="0"/>
    <x v="1206"/>
    <x v="9"/>
    <x v="9"/>
    <x v="14"/>
    <x v="3"/>
    <x v="1"/>
    <s v="Manitowoc"/>
    <x v="1"/>
  </r>
  <r>
    <s v="12928"/>
    <x v="1"/>
    <x v="1"/>
    <n v="9"/>
    <n v="10.727296809147271"/>
    <x v="1579"/>
    <n v="232.18270319085272"/>
    <x v="0"/>
    <x v="107"/>
    <x v="0"/>
    <x v="0"/>
    <x v="15"/>
    <x v="5"/>
    <x v="1"/>
    <s v="Racine"/>
    <x v="1"/>
  </r>
  <r>
    <s v="12929"/>
    <x v="91"/>
    <x v="1"/>
    <n v="13"/>
    <n v="697.86612275703669"/>
    <x v="4075"/>
    <n v="-229.99612275703669"/>
    <x v="0"/>
    <x v="388"/>
    <x v="0"/>
    <x v="0"/>
    <x v="15"/>
    <x v="5"/>
    <x v="1"/>
    <s v="Humble"/>
    <x v="1"/>
  </r>
  <r>
    <s v="12930"/>
    <x v="939"/>
    <x v="2"/>
    <n v="10"/>
    <n v="291.18040231210375"/>
    <x v="499"/>
    <n v="-61.280402312103746"/>
    <x v="0"/>
    <x v="287"/>
    <x v="0"/>
    <x v="0"/>
    <x v="15"/>
    <x v="5"/>
    <x v="1"/>
    <s v="Hackensack"/>
    <x v="1"/>
  </r>
  <r>
    <s v="12932"/>
    <x v="1074"/>
    <x v="2"/>
    <n v="10"/>
    <n v="24.264883911183979"/>
    <x v="1582"/>
    <n v="554.53511608881593"/>
    <x v="0"/>
    <x v="1440"/>
    <x v="2"/>
    <x v="2"/>
    <x v="2"/>
    <x v="2"/>
    <x v="2"/>
    <s v="Yokohama"/>
    <x v="15"/>
  </r>
  <r>
    <s v="12934"/>
    <x v="997"/>
    <x v="1"/>
    <n v="9"/>
    <n v="50.186464970686124"/>
    <x v="4636"/>
    <n v="8881.9135350293145"/>
    <x v="0"/>
    <x v="160"/>
    <x v="4"/>
    <x v="4"/>
    <x v="6"/>
    <x v="0"/>
    <x v="1"/>
    <s v="Snoqualmie"/>
    <x v="1"/>
  </r>
  <r>
    <s v="12935"/>
    <x v="187"/>
    <x v="0"/>
    <n v="240"/>
    <n v="3.8076195002438995"/>
    <x v="4777"/>
    <n v="1133.7923804997561"/>
    <x v="1"/>
    <x v="63"/>
    <x v="0"/>
    <x v="0"/>
    <x v="18"/>
    <x v="5"/>
    <x v="1"/>
    <s v="Bethesda"/>
    <x v="1"/>
  </r>
  <r>
    <s v="12936"/>
    <x v="1034"/>
    <x v="2"/>
    <n v="10"/>
    <n v="47.323216245485291"/>
    <x v="737"/>
    <n v="2032.6767837545146"/>
    <x v="0"/>
    <x v="1416"/>
    <x v="5"/>
    <x v="5"/>
    <x v="7"/>
    <x v="5"/>
    <x v="1"/>
    <s v="Haverhill"/>
    <x v="1"/>
  </r>
  <r>
    <s v="12938"/>
    <x v="941"/>
    <x v="1"/>
    <n v="24"/>
    <n v="35.800597524999567"/>
    <x v="4778"/>
    <n v="876.56540247500038"/>
    <x v="3"/>
    <x v="867"/>
    <x v="0"/>
    <x v="0"/>
    <x v="15"/>
    <x v="5"/>
    <x v="1"/>
    <s v="North Harford"/>
    <x v="1"/>
  </r>
  <r>
    <s v="12939"/>
    <x v="529"/>
    <x v="1"/>
    <n v="12"/>
    <n v="283.25259093677192"/>
    <x v="4779"/>
    <n v="2268.1674090632282"/>
    <x v="0"/>
    <x v="512"/>
    <x v="8"/>
    <x v="8"/>
    <x v="16"/>
    <x v="4"/>
    <x v="0"/>
    <s v="London"/>
    <x v="3"/>
  </r>
  <r>
    <s v="12940"/>
    <x v="565"/>
    <x v="0"/>
    <n v="12"/>
    <n v="2258.5019485966536"/>
    <x v="2232"/>
    <n v="1590.7980514033466"/>
    <x v="0"/>
    <x v="368"/>
    <x v="0"/>
    <x v="0"/>
    <x v="14"/>
    <x v="3"/>
    <x v="1"/>
    <s v="Fort Lauderdale"/>
    <x v="1"/>
  </r>
  <r>
    <s v="12941"/>
    <x v="341"/>
    <x v="2"/>
    <n v="8"/>
    <n v="343.18369810234981"/>
    <x v="3510"/>
    <n v="2609.4163018976501"/>
    <x v="0"/>
    <x v="1245"/>
    <x v="0"/>
    <x v="0"/>
    <x v="14"/>
    <x v="3"/>
    <x v="0"/>
    <s v="Milan"/>
    <x v="22"/>
  </r>
  <r>
    <s v="12943"/>
    <x v="53"/>
    <x v="1"/>
    <n v="9"/>
    <n v="1209.3963897351127"/>
    <x v="3021"/>
    <n v="869.60361026488727"/>
    <x v="0"/>
    <x v="912"/>
    <x v="6"/>
    <x v="6"/>
    <x v="12"/>
    <x v="0"/>
    <x v="1"/>
    <s v="Georgetown"/>
    <x v="1"/>
  </r>
  <r>
    <s v="12945"/>
    <x v="585"/>
    <x v="0"/>
    <n v="10"/>
    <n v="989.43361698530066"/>
    <x v="798"/>
    <n v="1940.5663830146993"/>
    <x v="2"/>
    <x v="731"/>
    <x v="5"/>
    <x v="5"/>
    <x v="19"/>
    <x v="5"/>
    <x v="2"/>
    <s v="Beijing"/>
    <x v="2"/>
  </r>
  <r>
    <s v="12946"/>
    <x v="116"/>
    <x v="0"/>
    <n v="9"/>
    <n v="1127.9422228637934"/>
    <x v="4780"/>
    <n v="1740.8577771362068"/>
    <x v="0"/>
    <x v="579"/>
    <x v="8"/>
    <x v="8"/>
    <x v="5"/>
    <x v="4"/>
    <x v="1"/>
    <s v="Miami"/>
    <x v="1"/>
  </r>
  <r>
    <s v="12947"/>
    <x v="330"/>
    <x v="1"/>
    <n v="18"/>
    <n v="704.51305661977005"/>
    <x v="4781"/>
    <n v="4099.7069433802299"/>
    <x v="1"/>
    <x v="285"/>
    <x v="8"/>
    <x v="8"/>
    <x v="16"/>
    <x v="4"/>
    <x v="2"/>
    <s v="Beijing"/>
    <x v="2"/>
  </r>
  <r>
    <s v="12948"/>
    <x v="799"/>
    <x v="1"/>
    <n v="6"/>
    <n v="10.042732724324322"/>
    <x v="995"/>
    <n v="432.35726727567567"/>
    <x v="0"/>
    <x v="1124"/>
    <x v="7"/>
    <x v="7"/>
    <x v="9"/>
    <x v="4"/>
    <x v="1"/>
    <s v="Alexandria"/>
    <x v="1"/>
  </r>
  <r>
    <s v="12951"/>
    <x v="227"/>
    <x v="2"/>
    <n v="12"/>
    <n v="3332.0922786307142"/>
    <x v="1397"/>
    <n v="1902.3077213692854"/>
    <x v="0"/>
    <x v="926"/>
    <x v="4"/>
    <x v="4"/>
    <x v="0"/>
    <x v="0"/>
    <x v="1"/>
    <s v="Greeley"/>
    <x v="1"/>
  </r>
  <r>
    <s v="12952"/>
    <x v="155"/>
    <x v="1"/>
    <n v="100"/>
    <n v="2830.7777144099114"/>
    <x v="2398"/>
    <n v="-331.77771440991137"/>
    <x v="0"/>
    <x v="1382"/>
    <x v="0"/>
    <x v="0"/>
    <x v="18"/>
    <x v="5"/>
    <x v="1"/>
    <s v="Everett"/>
    <x v="1"/>
  </r>
  <r>
    <s v="12953"/>
    <x v="384"/>
    <x v="1"/>
    <n v="9"/>
    <n v="2284.2511260235019"/>
    <x v="4244"/>
    <n v="1282.7488739764981"/>
    <x v="0"/>
    <x v="615"/>
    <x v="4"/>
    <x v="4"/>
    <x v="6"/>
    <x v="0"/>
    <x v="0"/>
    <s v="Valletta"/>
    <x v="23"/>
  </r>
  <r>
    <s v="12954"/>
    <x v="878"/>
    <x v="1"/>
    <n v="18"/>
    <n v="501.46199171953265"/>
    <x v="1715"/>
    <n v="4357.6380082804681"/>
    <x v="0"/>
    <x v="603"/>
    <x v="3"/>
    <x v="3"/>
    <x v="16"/>
    <x v="4"/>
    <x v="1"/>
    <s v="Parker"/>
    <x v="1"/>
  </r>
  <r>
    <s v="12955"/>
    <x v="1043"/>
    <x v="0"/>
    <n v="240"/>
    <n v="4893.6106337725505"/>
    <x v="4782"/>
    <n v="-1296.0106337725506"/>
    <x v="0"/>
    <x v="959"/>
    <x v="0"/>
    <x v="0"/>
    <x v="18"/>
    <x v="5"/>
    <x v="2"/>
    <s v="Islamabad"/>
    <x v="13"/>
  </r>
  <r>
    <s v="12959"/>
    <x v="223"/>
    <x v="2"/>
    <n v="13"/>
    <n v="2725.8531284597502"/>
    <x v="2366"/>
    <n v="4653.5468715402494"/>
    <x v="1"/>
    <x v="919"/>
    <x v="6"/>
    <x v="6"/>
    <x v="0"/>
    <x v="0"/>
    <x v="2"/>
    <s v="Beijing"/>
    <x v="2"/>
  </r>
  <r>
    <s v="12960"/>
    <x v="184"/>
    <x v="1"/>
    <n v="18"/>
    <n v="75.803102038781446"/>
    <x v="4783"/>
    <n v="438.76939796121854"/>
    <x v="3"/>
    <x v="746"/>
    <x v="0"/>
    <x v="0"/>
    <x v="15"/>
    <x v="5"/>
    <x v="1"/>
    <s v="North Harford"/>
    <x v="1"/>
  </r>
  <r>
    <s v="12961"/>
    <x v="854"/>
    <x v="1"/>
    <n v="5"/>
    <n v="259.51088516477341"/>
    <x v="615"/>
    <n v="385.48911483522659"/>
    <x v="0"/>
    <x v="1149"/>
    <x v="5"/>
    <x v="5"/>
    <x v="7"/>
    <x v="5"/>
    <x v="1"/>
    <s v="Norfolk"/>
    <x v="1"/>
  </r>
  <r>
    <s v="12962"/>
    <x v="272"/>
    <x v="1"/>
    <n v="8"/>
    <n v="982.77422725554879"/>
    <x v="3655"/>
    <n v="10339.225772744452"/>
    <x v="0"/>
    <x v="139"/>
    <x v="4"/>
    <x v="4"/>
    <x v="6"/>
    <x v="0"/>
    <x v="0"/>
    <s v="Milan"/>
    <x v="22"/>
  </r>
  <r>
    <s v="12964"/>
    <x v="908"/>
    <x v="2"/>
    <n v="16"/>
    <n v="64.029066055791759"/>
    <x v="4784"/>
    <n v="5156.5709339442083"/>
    <x v="1"/>
    <x v="375"/>
    <x v="0"/>
    <x v="0"/>
    <x v="14"/>
    <x v="3"/>
    <x v="0"/>
    <s v="Berlin"/>
    <x v="5"/>
  </r>
  <r>
    <s v="12965"/>
    <x v="618"/>
    <x v="3"/>
    <n v="9"/>
    <n v="205.46736234564469"/>
    <x v="1211"/>
    <n v="2998.6326376543552"/>
    <x v="0"/>
    <x v="893"/>
    <x v="0"/>
    <x v="0"/>
    <x v="0"/>
    <x v="0"/>
    <x v="1"/>
    <s v="Holyoke"/>
    <x v="1"/>
  </r>
  <r>
    <s v="12966"/>
    <x v="322"/>
    <x v="1"/>
    <n v="9"/>
    <n v="2269.6062176334526"/>
    <x v="101"/>
    <n v="507.19378236654757"/>
    <x v="0"/>
    <x v="379"/>
    <x v="6"/>
    <x v="6"/>
    <x v="0"/>
    <x v="0"/>
    <x v="1"/>
    <s v="Bacliff"/>
    <x v="1"/>
  </r>
  <r>
    <s v="12968"/>
    <x v="963"/>
    <x v="0"/>
    <n v="9"/>
    <n v="197.89131517963582"/>
    <x v="1793"/>
    <n v="5813.5086848203637"/>
    <x v="1"/>
    <x v="466"/>
    <x v="4"/>
    <x v="4"/>
    <x v="5"/>
    <x v="4"/>
    <x v="2"/>
    <s v="Beijing"/>
    <x v="2"/>
  </r>
  <r>
    <s v="12970"/>
    <x v="200"/>
    <x v="1"/>
    <n v="12"/>
    <n v="2537.0894521678497"/>
    <x v="492"/>
    <n v="4411.3105478321504"/>
    <x v="2"/>
    <x v="250"/>
    <x v="7"/>
    <x v="7"/>
    <x v="5"/>
    <x v="4"/>
    <x v="2"/>
    <s v="Beijing"/>
    <x v="2"/>
  </r>
  <r>
    <s v="12971"/>
    <x v="686"/>
    <x v="2"/>
    <n v="13"/>
    <n v="1323.697060231515"/>
    <x v="4785"/>
    <n v="2854.6029397684852"/>
    <x v="0"/>
    <x v="1279"/>
    <x v="2"/>
    <x v="2"/>
    <x v="4"/>
    <x v="3"/>
    <x v="2"/>
    <s v="Sydney"/>
    <x v="8"/>
  </r>
  <r>
    <s v="12972"/>
    <x v="415"/>
    <x v="1"/>
    <n v="16"/>
    <n v="1032.0555340661003"/>
    <x v="4786"/>
    <n v="8432.1444659338995"/>
    <x v="1"/>
    <x v="250"/>
    <x v="7"/>
    <x v="7"/>
    <x v="5"/>
    <x v="4"/>
    <x v="0"/>
    <s v="Berlin"/>
    <x v="5"/>
  </r>
  <r>
    <s v="12973"/>
    <x v="316"/>
    <x v="3"/>
    <n v="18"/>
    <n v="822.56961731261026"/>
    <x v="4787"/>
    <n v="3305.9303826873897"/>
    <x v="1"/>
    <x v="1060"/>
    <x v="5"/>
    <x v="5"/>
    <x v="19"/>
    <x v="5"/>
    <x v="1"/>
    <s v="Bethesda"/>
    <x v="1"/>
  </r>
  <r>
    <s v="12974"/>
    <x v="536"/>
    <x v="1"/>
    <n v="10"/>
    <n v="9.0903926186884263"/>
    <x v="28"/>
    <n v="1859.9096073813116"/>
    <x v="3"/>
    <x v="27"/>
    <x v="6"/>
    <x v="6"/>
    <x v="12"/>
    <x v="0"/>
    <x v="1"/>
    <s v="North Harford"/>
    <x v="1"/>
  </r>
  <r>
    <s v="12976"/>
    <x v="826"/>
    <x v="1"/>
    <n v="13"/>
    <n v="190.11455220564147"/>
    <x v="2264"/>
    <n v="3777.8854477943587"/>
    <x v="0"/>
    <x v="340"/>
    <x v="5"/>
    <x v="5"/>
    <x v="7"/>
    <x v="5"/>
    <x v="1"/>
    <s v="Trenton"/>
    <x v="1"/>
  </r>
  <r>
    <s v="12977"/>
    <x v="487"/>
    <x v="0"/>
    <n v="20"/>
    <n v="208.4084729814098"/>
    <x v="3140"/>
    <n v="51.591527018590199"/>
    <x v="2"/>
    <x v="219"/>
    <x v="0"/>
    <x v="0"/>
    <x v="17"/>
    <x v="4"/>
    <x v="1"/>
    <s v="Seattle"/>
    <x v="1"/>
  </r>
  <r>
    <s v="12978"/>
    <x v="395"/>
    <x v="2"/>
    <n v="20"/>
    <n v="42.435782323959174"/>
    <x v="4311"/>
    <n v="376.7642176760408"/>
    <x v="0"/>
    <x v="524"/>
    <x v="0"/>
    <x v="0"/>
    <x v="17"/>
    <x v="4"/>
    <x v="1"/>
    <s v="Back River"/>
    <x v="1"/>
  </r>
  <r>
    <s v="12980"/>
    <x v="193"/>
    <x v="3"/>
    <n v="13"/>
    <n v="297.26116687044606"/>
    <x v="4075"/>
    <n v="170.60883312955394"/>
    <x v="0"/>
    <x v="958"/>
    <x v="0"/>
    <x v="0"/>
    <x v="15"/>
    <x v="5"/>
    <x v="2"/>
    <s v="Mumbai"/>
    <x v="14"/>
  </r>
  <r>
    <s v="12982"/>
    <x v="980"/>
    <x v="2"/>
    <n v="12"/>
    <n v="2.5907299874598522"/>
    <x v="1943"/>
    <n v="11685.709270012539"/>
    <x v="0"/>
    <x v="715"/>
    <x v="0"/>
    <x v="0"/>
    <x v="11"/>
    <x v="4"/>
    <x v="2"/>
    <s v="Bangkok"/>
    <x v="10"/>
  </r>
  <r>
    <s v="12983"/>
    <x v="508"/>
    <x v="0"/>
    <n v="30"/>
    <n v="135.36674432781339"/>
    <x v="116"/>
    <n v="7874.6332556721864"/>
    <x v="2"/>
    <x v="1120"/>
    <x v="5"/>
    <x v="5"/>
    <x v="7"/>
    <x v="5"/>
    <x v="1"/>
    <s v="Seattle"/>
    <x v="1"/>
  </r>
  <r>
    <s v="12984"/>
    <x v="733"/>
    <x v="1"/>
    <n v="24"/>
    <n v="1.1449111068686868"/>
    <x v="4788"/>
    <n v="277.3150888931313"/>
    <x v="3"/>
    <x v="1004"/>
    <x v="0"/>
    <x v="0"/>
    <x v="17"/>
    <x v="4"/>
    <x v="1"/>
    <s v="North Harford"/>
    <x v="1"/>
  </r>
  <r>
    <s v="12985"/>
    <x v="460"/>
    <x v="0"/>
    <n v="20"/>
    <n v="17.87565890472564"/>
    <x v="1122"/>
    <n v="780.1243410952743"/>
    <x v="1"/>
    <x v="487"/>
    <x v="0"/>
    <x v="0"/>
    <x v="17"/>
    <x v="4"/>
    <x v="0"/>
    <s v="Berlin"/>
    <x v="5"/>
  </r>
  <r>
    <s v="12986"/>
    <x v="737"/>
    <x v="2"/>
    <n v="13"/>
    <n v="7.7191337362119219"/>
    <x v="4789"/>
    <n v="113.88086626378808"/>
    <x v="0"/>
    <x v="1101"/>
    <x v="0"/>
    <x v="0"/>
    <x v="17"/>
    <x v="4"/>
    <x v="1"/>
    <s v="Pasadena"/>
    <x v="1"/>
  </r>
  <r>
    <s v="12987"/>
    <x v="300"/>
    <x v="0"/>
    <n v="12"/>
    <n v="1637.8391359301365"/>
    <x v="4635"/>
    <n v="1427.4429640698634"/>
    <x v="1"/>
    <x v="780"/>
    <x v="0"/>
    <x v="0"/>
    <x v="2"/>
    <x v="2"/>
    <x v="0"/>
    <s v="Berlin"/>
    <x v="5"/>
  </r>
  <r>
    <s v="12988"/>
    <x v="514"/>
    <x v="1"/>
    <n v="9"/>
    <n v="773.75294647651128"/>
    <x v="4790"/>
    <n v="570.16305352348866"/>
    <x v="0"/>
    <x v="2"/>
    <x v="0"/>
    <x v="0"/>
    <x v="2"/>
    <x v="2"/>
    <x v="2"/>
    <s v="Tokyo"/>
    <x v="15"/>
  </r>
  <r>
    <s v="12991"/>
    <x v="301"/>
    <x v="2"/>
    <n v="10"/>
    <n v="2271.9524071141095"/>
    <x v="250"/>
    <n v="628.04759288589048"/>
    <x v="0"/>
    <x v="690"/>
    <x v="6"/>
    <x v="6"/>
    <x v="12"/>
    <x v="0"/>
    <x v="2"/>
    <s v="Islamabad"/>
    <x v="13"/>
  </r>
  <r>
    <s v="12992"/>
    <x v="421"/>
    <x v="2"/>
    <n v="10"/>
    <n v="11.424969855487156"/>
    <x v="625"/>
    <n v="1968.5750301445128"/>
    <x v="0"/>
    <x v="892"/>
    <x v="6"/>
    <x v="6"/>
    <x v="12"/>
    <x v="0"/>
    <x v="2"/>
    <s v="Taipei"/>
    <x v="28"/>
  </r>
  <r>
    <s v="12994"/>
    <x v="817"/>
    <x v="1"/>
    <n v="9"/>
    <n v="155.37351328546424"/>
    <x v="4791"/>
    <n v="1446.5374867145358"/>
    <x v="0"/>
    <x v="502"/>
    <x v="0"/>
    <x v="0"/>
    <x v="2"/>
    <x v="2"/>
    <x v="1"/>
    <s v="Edgerton"/>
    <x v="1"/>
  </r>
  <r>
    <s v="12997"/>
    <x v="0"/>
    <x v="0"/>
    <n v="12"/>
    <n v="1778.7662355593263"/>
    <x v="664"/>
    <n v="4221.2337644406734"/>
    <x v="0"/>
    <x v="1166"/>
    <x v="2"/>
    <x v="2"/>
    <x v="4"/>
    <x v="3"/>
    <x v="0"/>
    <s v="Amsterdam"/>
    <x v="29"/>
  </r>
  <r>
    <s v="12998"/>
    <x v="104"/>
    <x v="0"/>
    <n v="10"/>
    <n v="2236.3940746669782"/>
    <x v="674"/>
    <n v="2753.6059253330218"/>
    <x v="3"/>
    <x v="734"/>
    <x v="0"/>
    <x v="0"/>
    <x v="11"/>
    <x v="4"/>
    <x v="1"/>
    <s v="North Harford"/>
    <x v="1"/>
  </r>
  <r>
    <s v="12999"/>
    <x v="965"/>
    <x v="1"/>
    <n v="4"/>
    <n v="72.210863857306364"/>
    <x v="4792"/>
    <n v="-10.985863857306363"/>
    <x v="1"/>
    <x v="845"/>
    <x v="0"/>
    <x v="0"/>
    <x v="17"/>
    <x v="4"/>
    <x v="1"/>
    <s v="Bethesda"/>
    <x v="1"/>
  </r>
  <r>
    <s v="13000"/>
    <x v="809"/>
    <x v="1"/>
    <n v="6"/>
    <n v="893.32406555525597"/>
    <x v="4793"/>
    <n v="982.83593444474411"/>
    <x v="0"/>
    <x v="1341"/>
    <x v="4"/>
    <x v="4"/>
    <x v="0"/>
    <x v="0"/>
    <x v="0"/>
    <s v="Koln"/>
    <x v="5"/>
  </r>
  <r>
    <s v="13002"/>
    <x v="305"/>
    <x v="1"/>
    <n v="10"/>
    <n v="1872.1622045735853"/>
    <x v="3136"/>
    <n v="14327.837795426414"/>
    <x v="0"/>
    <x v="1456"/>
    <x v="4"/>
    <x v="4"/>
    <x v="6"/>
    <x v="0"/>
    <x v="1"/>
    <s v="Lewisville"/>
    <x v="1"/>
  </r>
  <r>
    <s v="13003"/>
    <x v="948"/>
    <x v="0"/>
    <n v="12"/>
    <n v="3426.0845589060627"/>
    <x v="186"/>
    <n v="161.91544109393726"/>
    <x v="0"/>
    <x v="4"/>
    <x v="2"/>
    <x v="2"/>
    <x v="4"/>
    <x v="3"/>
    <x v="1"/>
    <s v="Holyoke"/>
    <x v="1"/>
  </r>
  <r>
    <s v="13005"/>
    <x v="955"/>
    <x v="2"/>
    <n v="9"/>
    <n v="146.84008945973093"/>
    <x v="2039"/>
    <n v="2085.1599105402693"/>
    <x v="0"/>
    <x v="95"/>
    <x v="7"/>
    <x v="7"/>
    <x v="9"/>
    <x v="4"/>
    <x v="1"/>
    <s v="Castle Rock"/>
    <x v="1"/>
  </r>
  <r>
    <s v="13008"/>
    <x v="666"/>
    <x v="0"/>
    <n v="12"/>
    <n v="811.77054609154482"/>
    <x v="4476"/>
    <n v="1282.5294539084553"/>
    <x v="0"/>
    <x v="569"/>
    <x v="8"/>
    <x v="8"/>
    <x v="13"/>
    <x v="4"/>
    <x v="1"/>
    <s v="Ithaca"/>
    <x v="1"/>
  </r>
  <r>
    <s v="13010"/>
    <x v="255"/>
    <x v="0"/>
    <n v="13"/>
    <n v="23.334749253196264"/>
    <x v="4794"/>
    <n v="5553.6652507468034"/>
    <x v="0"/>
    <x v="354"/>
    <x v="0"/>
    <x v="0"/>
    <x v="14"/>
    <x v="3"/>
    <x v="1"/>
    <s v="Denver"/>
    <x v="1"/>
  </r>
  <r>
    <s v="13012"/>
    <x v="198"/>
    <x v="3"/>
    <n v="18"/>
    <n v="221.90852163203647"/>
    <x v="4795"/>
    <n v="4705.9154783679633"/>
    <x v="1"/>
    <x v="181"/>
    <x v="3"/>
    <x v="3"/>
    <x v="8"/>
    <x v="3"/>
    <x v="1"/>
    <s v="Bethesda"/>
    <x v="1"/>
  </r>
  <r>
    <s v="13013"/>
    <x v="149"/>
    <x v="1"/>
    <n v="12"/>
    <n v="19.240863349665652"/>
    <x v="4796"/>
    <n v="131.79293665033435"/>
    <x v="0"/>
    <x v="1104"/>
    <x v="0"/>
    <x v="0"/>
    <x v="2"/>
    <x v="2"/>
    <x v="0"/>
    <s v="London"/>
    <x v="3"/>
  </r>
  <r>
    <s v="13014"/>
    <x v="997"/>
    <x v="1"/>
    <n v="27"/>
    <n v="6717.6614417320916"/>
    <x v="374"/>
    <n v="3245.3385582679084"/>
    <x v="1"/>
    <x v="619"/>
    <x v="3"/>
    <x v="3"/>
    <x v="16"/>
    <x v="4"/>
    <x v="2"/>
    <s v="Beijing"/>
    <x v="2"/>
  </r>
  <r>
    <s v="13016"/>
    <x v="536"/>
    <x v="1"/>
    <n v="10"/>
    <n v="902.92801788636075"/>
    <x v="260"/>
    <n v="1577.0719821136393"/>
    <x v="0"/>
    <x v="95"/>
    <x v="7"/>
    <x v="7"/>
    <x v="9"/>
    <x v="4"/>
    <x v="1"/>
    <s v="Lewiston"/>
    <x v="1"/>
  </r>
  <r>
    <s v="13017"/>
    <x v="778"/>
    <x v="1"/>
    <n v="20"/>
    <n v="410.6671898402293"/>
    <x v="4797"/>
    <n v="4169.3328101597708"/>
    <x v="2"/>
    <x v="1310"/>
    <x v="8"/>
    <x v="8"/>
    <x v="11"/>
    <x v="4"/>
    <x v="0"/>
    <s v="Paris"/>
    <x v="7"/>
  </r>
  <r>
    <s v="13019"/>
    <x v="140"/>
    <x v="1"/>
    <n v="10"/>
    <n v="2672.7258047843557"/>
    <x v="1589"/>
    <n v="-673.22580478435566"/>
    <x v="0"/>
    <x v="151"/>
    <x v="8"/>
    <x v="8"/>
    <x v="10"/>
    <x v="1"/>
    <x v="0"/>
    <s v="Stockholm"/>
    <x v="33"/>
  </r>
  <r>
    <s v="13021"/>
    <x v="356"/>
    <x v="1"/>
    <n v="6"/>
    <n v="132.43025156668799"/>
    <x v="1855"/>
    <n v="18.209748433312001"/>
    <x v="0"/>
    <x v="229"/>
    <x v="0"/>
    <x v="0"/>
    <x v="17"/>
    <x v="4"/>
    <x v="1"/>
    <s v="Granger"/>
    <x v="1"/>
  </r>
  <r>
    <s v="13022"/>
    <x v="1036"/>
    <x v="2"/>
    <n v="10"/>
    <n v="3485.3894503361416"/>
    <x v="836"/>
    <n v="19464.610549663859"/>
    <x v="2"/>
    <x v="710"/>
    <x v="8"/>
    <x v="8"/>
    <x v="11"/>
    <x v="4"/>
    <x v="1"/>
    <s v="Seattle"/>
    <x v="1"/>
  </r>
  <r>
    <s v="13023"/>
    <x v="917"/>
    <x v="2"/>
    <n v="9"/>
    <n v="1082.7149370081563"/>
    <x v="4730"/>
    <n v="5625.5850629918441"/>
    <x v="0"/>
    <x v="577"/>
    <x v="8"/>
    <x v="8"/>
    <x v="5"/>
    <x v="4"/>
    <x v="1"/>
    <s v="La Porte"/>
    <x v="1"/>
  </r>
  <r>
    <s v="13026"/>
    <x v="696"/>
    <x v="0"/>
    <n v="12"/>
    <n v="216.4573671558102"/>
    <x v="4798"/>
    <n v="1164.1426328441896"/>
    <x v="0"/>
    <x v="1198"/>
    <x v="7"/>
    <x v="7"/>
    <x v="9"/>
    <x v="4"/>
    <x v="1"/>
    <s v="Round Rock"/>
    <x v="1"/>
  </r>
  <r>
    <s v="13027"/>
    <x v="565"/>
    <x v="0"/>
    <n v="10"/>
    <n v="453.45984527485655"/>
    <x v="87"/>
    <n v="26.040154725143452"/>
    <x v="0"/>
    <x v="1115"/>
    <x v="1"/>
    <x v="1"/>
    <x v="3"/>
    <x v="1"/>
    <x v="2"/>
    <s v="Osaka"/>
    <x v="15"/>
  </r>
  <r>
    <s v="13028"/>
    <x v="262"/>
    <x v="1"/>
    <n v="10"/>
    <n v="10.887906924380962"/>
    <x v="454"/>
    <n v="2299.1120930756192"/>
    <x v="2"/>
    <x v="1086"/>
    <x v="6"/>
    <x v="6"/>
    <x v="12"/>
    <x v="0"/>
    <x v="2"/>
    <s v="Beijing"/>
    <x v="2"/>
  </r>
  <r>
    <s v="13029"/>
    <x v="808"/>
    <x v="2"/>
    <n v="26"/>
    <n v="1149.5965497195839"/>
    <x v="4799"/>
    <n v="5352.8034502804157"/>
    <x v="1"/>
    <x v="1449"/>
    <x v="0"/>
    <x v="0"/>
    <x v="19"/>
    <x v="5"/>
    <x v="1"/>
    <s v="Bethesda"/>
    <x v="1"/>
  </r>
  <r>
    <s v="13030"/>
    <x v="480"/>
    <x v="0"/>
    <n v="9"/>
    <n v="87.411749302761734"/>
    <x v="1911"/>
    <n v="2270.9882506972385"/>
    <x v="0"/>
    <x v="295"/>
    <x v="6"/>
    <x v="6"/>
    <x v="12"/>
    <x v="0"/>
    <x v="1"/>
    <s v="South Portland"/>
    <x v="1"/>
  </r>
  <r>
    <s v="13031"/>
    <x v="959"/>
    <x v="0"/>
    <n v="9"/>
    <n v="61.916986053580935"/>
    <x v="2448"/>
    <n v="23.583013946419065"/>
    <x v="0"/>
    <x v="436"/>
    <x v="0"/>
    <x v="0"/>
    <x v="17"/>
    <x v="4"/>
    <x v="1"/>
    <s v="Vancouver"/>
    <x v="4"/>
  </r>
  <r>
    <s v="13032"/>
    <x v="396"/>
    <x v="0"/>
    <n v="9"/>
    <n v="15.64816756640332"/>
    <x v="4800"/>
    <n v="93.227832433596689"/>
    <x v="2"/>
    <x v="1321"/>
    <x v="0"/>
    <x v="0"/>
    <x v="2"/>
    <x v="2"/>
    <x v="2"/>
    <s v="Beijing"/>
    <x v="2"/>
  </r>
  <r>
    <s v="13033"/>
    <x v="1016"/>
    <x v="0"/>
    <n v="20"/>
    <n v="91.731488098189885"/>
    <x v="921"/>
    <n v="1268.2685119018101"/>
    <x v="2"/>
    <x v="1324"/>
    <x v="0"/>
    <x v="0"/>
    <x v="21"/>
    <x v="0"/>
    <x v="1"/>
    <s v="Seattle"/>
    <x v="1"/>
  </r>
  <r>
    <s v="13037"/>
    <x v="821"/>
    <x v="0"/>
    <n v="13"/>
    <n v="75.293353169238173"/>
    <x v="2384"/>
    <n v="5333.5866468307622"/>
    <x v="1"/>
    <x v="546"/>
    <x v="4"/>
    <x v="4"/>
    <x v="0"/>
    <x v="0"/>
    <x v="1"/>
    <s v="Bethesda"/>
    <x v="1"/>
  </r>
  <r>
    <s v="13039"/>
    <x v="923"/>
    <x v="0"/>
    <n v="26"/>
    <n v="1999.0423946368696"/>
    <x v="4801"/>
    <n v="1782.3576053631305"/>
    <x v="0"/>
    <x v="1407"/>
    <x v="6"/>
    <x v="6"/>
    <x v="12"/>
    <x v="0"/>
    <x v="2"/>
    <s v="Busan"/>
    <x v="12"/>
  </r>
  <r>
    <s v="13041"/>
    <x v="338"/>
    <x v="1"/>
    <n v="12"/>
    <n v="529.76044777797972"/>
    <x v="4681"/>
    <n v="11358.33955222202"/>
    <x v="0"/>
    <x v="580"/>
    <x v="4"/>
    <x v="4"/>
    <x v="6"/>
    <x v="0"/>
    <x v="1"/>
    <s v="Newark"/>
    <x v="1"/>
  </r>
  <r>
    <s v="13042"/>
    <x v="409"/>
    <x v="2"/>
    <n v="24"/>
    <n v="406.32954874030378"/>
    <x v="4802"/>
    <n v="7447.6704512596962"/>
    <x v="0"/>
    <x v="485"/>
    <x v="4"/>
    <x v="4"/>
    <x v="5"/>
    <x v="4"/>
    <x v="1"/>
    <s v="Charleston"/>
    <x v="1"/>
  </r>
  <r>
    <s v="13043"/>
    <x v="355"/>
    <x v="1"/>
    <n v="10"/>
    <n v="91.574730392457397"/>
    <x v="674"/>
    <n v="4898.4252696075428"/>
    <x v="0"/>
    <x v="277"/>
    <x v="0"/>
    <x v="0"/>
    <x v="11"/>
    <x v="4"/>
    <x v="1"/>
    <s v="Austin"/>
    <x v="1"/>
  </r>
  <r>
    <s v="13044"/>
    <x v="202"/>
    <x v="1"/>
    <n v="20"/>
    <n v="4.9488329485058031"/>
    <x v="1419"/>
    <n v="13975.051167051493"/>
    <x v="1"/>
    <x v="589"/>
    <x v="7"/>
    <x v="7"/>
    <x v="5"/>
    <x v="4"/>
    <x v="1"/>
    <s v="Bethesda"/>
    <x v="1"/>
  </r>
  <r>
    <s v="13046"/>
    <x v="434"/>
    <x v="2"/>
    <n v="24"/>
    <n v="2105.5608370912673"/>
    <x v="4803"/>
    <n v="2527.6391629087325"/>
    <x v="1"/>
    <x v="742"/>
    <x v="6"/>
    <x v="6"/>
    <x v="12"/>
    <x v="0"/>
    <x v="2"/>
    <s v="Beijing"/>
    <x v="2"/>
  </r>
  <r>
    <s v="13051"/>
    <x v="777"/>
    <x v="1"/>
    <n v="10"/>
    <n v="251.91441574117115"/>
    <x v="589"/>
    <n v="3038.0855842588289"/>
    <x v="0"/>
    <x v="1122"/>
    <x v="0"/>
    <x v="0"/>
    <x v="14"/>
    <x v="3"/>
    <x v="1"/>
    <s v="East Troy"/>
    <x v="1"/>
  </r>
  <r>
    <s v="13052"/>
    <x v="758"/>
    <x v="1"/>
    <n v="8"/>
    <n v="292.06536194773139"/>
    <x v="4088"/>
    <n v="-60.145361947731402"/>
    <x v="0"/>
    <x v="949"/>
    <x v="0"/>
    <x v="0"/>
    <x v="15"/>
    <x v="5"/>
    <x v="0"/>
    <s v="Edinburgh"/>
    <x v="3"/>
  </r>
  <r>
    <s v="13053"/>
    <x v="1038"/>
    <x v="0"/>
    <n v="12"/>
    <n v="195.90434193798001"/>
    <x v="4804"/>
    <n v="7108.2956580620194"/>
    <x v="0"/>
    <x v="1145"/>
    <x v="7"/>
    <x v="7"/>
    <x v="13"/>
    <x v="4"/>
    <x v="1"/>
    <s v="Plattsburgh"/>
    <x v="1"/>
  </r>
  <r>
    <s v="13055"/>
    <x v="492"/>
    <x v="1"/>
    <n v="4"/>
    <n v="306.43918562702504"/>
    <x v="2368"/>
    <n v="-124.22918562702503"/>
    <x v="0"/>
    <x v="77"/>
    <x v="1"/>
    <x v="1"/>
    <x v="3"/>
    <x v="1"/>
    <x v="0"/>
    <s v="Edinburgh"/>
    <x v="3"/>
  </r>
  <r>
    <s v="13058"/>
    <x v="1012"/>
    <x v="0"/>
    <n v="10"/>
    <n v="15.853669789662295"/>
    <x v="1323"/>
    <n v="8784.1463302103384"/>
    <x v="0"/>
    <x v="905"/>
    <x v="4"/>
    <x v="4"/>
    <x v="6"/>
    <x v="0"/>
    <x v="1"/>
    <s v="Somerville"/>
    <x v="1"/>
  </r>
  <r>
    <s v="13059"/>
    <x v="645"/>
    <x v="1"/>
    <n v="4"/>
    <n v="79.561700605133495"/>
    <x v="4805"/>
    <n v="181.13829939486649"/>
    <x v="0"/>
    <x v="261"/>
    <x v="2"/>
    <x v="2"/>
    <x v="20"/>
    <x v="3"/>
    <x v="1"/>
    <s v="Lewiston"/>
    <x v="1"/>
  </r>
  <r>
    <s v="13063"/>
    <x v="14"/>
    <x v="0"/>
    <n v="12"/>
    <n v="221.11082771392546"/>
    <x v="1985"/>
    <n v="849.88917228607454"/>
    <x v="0"/>
    <x v="244"/>
    <x v="3"/>
    <x v="3"/>
    <x v="13"/>
    <x v="4"/>
    <x v="1"/>
    <s v="Pasadena"/>
    <x v="1"/>
  </r>
  <r>
    <s v="13064"/>
    <x v="749"/>
    <x v="2"/>
    <n v="10"/>
    <n v="3839.6176725745872"/>
    <x v="115"/>
    <n v="1850.3823274254128"/>
    <x v="0"/>
    <x v="1189"/>
    <x v="9"/>
    <x v="9"/>
    <x v="14"/>
    <x v="3"/>
    <x v="1"/>
    <s v="Rochester"/>
    <x v="1"/>
  </r>
  <r>
    <s v="13065"/>
    <x v="828"/>
    <x v="2"/>
    <n v="24"/>
    <n v="21.431366427107179"/>
    <x v="4460"/>
    <n v="6375.1986335728925"/>
    <x v="2"/>
    <x v="33"/>
    <x v="8"/>
    <x v="8"/>
    <x v="16"/>
    <x v="4"/>
    <x v="1"/>
    <s v="Seattle"/>
    <x v="1"/>
  </r>
  <r>
    <s v="13066"/>
    <x v="516"/>
    <x v="0"/>
    <n v="260"/>
    <n v="132.16473094913425"/>
    <x v="4806"/>
    <n v="2461.2392690508659"/>
    <x v="0"/>
    <x v="1581"/>
    <x v="0"/>
    <x v="0"/>
    <x v="18"/>
    <x v="5"/>
    <x v="1"/>
    <s v="Veradale"/>
    <x v="1"/>
  </r>
  <r>
    <s v="13067"/>
    <x v="665"/>
    <x v="0"/>
    <n v="12"/>
    <n v="714.72405426641194"/>
    <x v="4807"/>
    <n v="2864.1566457335884"/>
    <x v="1"/>
    <x v="206"/>
    <x v="3"/>
    <x v="3"/>
    <x v="8"/>
    <x v="3"/>
    <x v="0"/>
    <s v="Berlin"/>
    <x v="5"/>
  </r>
  <r>
    <s v="13068"/>
    <x v="679"/>
    <x v="1"/>
    <n v="10"/>
    <n v="3.3333864131897015"/>
    <x v="1360"/>
    <n v="3376.6666135868104"/>
    <x v="0"/>
    <x v="1207"/>
    <x v="6"/>
    <x v="6"/>
    <x v="0"/>
    <x v="0"/>
    <x v="1"/>
    <s v="San Antonio"/>
    <x v="1"/>
  </r>
  <r>
    <s v="13069"/>
    <x v="1040"/>
    <x v="1"/>
    <n v="8"/>
    <n v="714.68901083696528"/>
    <x v="4808"/>
    <n v="3801.5109891630345"/>
    <x v="1"/>
    <x v="302"/>
    <x v="9"/>
    <x v="9"/>
    <x v="14"/>
    <x v="3"/>
    <x v="0"/>
    <s v="Berlin"/>
    <x v="5"/>
  </r>
  <r>
    <s v="13072"/>
    <x v="64"/>
    <x v="0"/>
    <n v="10"/>
    <n v="132.74264335888594"/>
    <x v="296"/>
    <n v="4867.2573566411138"/>
    <x v="0"/>
    <x v="1166"/>
    <x v="2"/>
    <x v="2"/>
    <x v="4"/>
    <x v="3"/>
    <x v="1"/>
    <s v="Aurora"/>
    <x v="1"/>
  </r>
  <r>
    <s v="13074"/>
    <x v="814"/>
    <x v="0"/>
    <n v="12"/>
    <n v="78.315291945234662"/>
    <x v="2051"/>
    <n v="1469.6847080547655"/>
    <x v="2"/>
    <x v="510"/>
    <x v="5"/>
    <x v="5"/>
    <x v="7"/>
    <x v="5"/>
    <x v="2"/>
    <s v="Beijing"/>
    <x v="2"/>
  </r>
  <r>
    <s v="13075"/>
    <x v="107"/>
    <x v="2"/>
    <n v="10"/>
    <n v="385.0711320252974"/>
    <x v="28"/>
    <n v="1483.9288679747026"/>
    <x v="1"/>
    <x v="27"/>
    <x v="6"/>
    <x v="6"/>
    <x v="12"/>
    <x v="0"/>
    <x v="0"/>
    <s v="Berlin"/>
    <x v="5"/>
  </r>
  <r>
    <s v="13077"/>
    <x v="886"/>
    <x v="2"/>
    <n v="13"/>
    <n v="970.89204420403848"/>
    <x v="4809"/>
    <n v="4981.107955795962"/>
    <x v="0"/>
    <x v="346"/>
    <x v="0"/>
    <x v="0"/>
    <x v="14"/>
    <x v="3"/>
    <x v="2"/>
    <s v="Kyoto"/>
    <x v="15"/>
  </r>
  <r>
    <s v="13079"/>
    <x v="303"/>
    <x v="1"/>
    <n v="4"/>
    <n v="491.91560038279385"/>
    <x v="4364"/>
    <n v="518.18439961720617"/>
    <x v="0"/>
    <x v="1224"/>
    <x v="2"/>
    <x v="2"/>
    <x v="4"/>
    <x v="3"/>
    <x v="1"/>
    <s v="Howard"/>
    <x v="1"/>
  </r>
  <r>
    <s v="13080"/>
    <x v="20"/>
    <x v="0"/>
    <n v="18"/>
    <n v="9474.9778027470766"/>
    <x v="4810"/>
    <n v="-4122.8778027470762"/>
    <x v="0"/>
    <x v="1415"/>
    <x v="9"/>
    <x v="9"/>
    <x v="14"/>
    <x v="3"/>
    <x v="1"/>
    <s v="Dallas"/>
    <x v="1"/>
  </r>
  <r>
    <s v="13081"/>
    <x v="228"/>
    <x v="1"/>
    <n v="10"/>
    <n v="1321.7394656331487"/>
    <x v="1203"/>
    <n v="278.16053436685138"/>
    <x v="0"/>
    <x v="1582"/>
    <x v="2"/>
    <x v="2"/>
    <x v="2"/>
    <x v="2"/>
    <x v="1"/>
    <s v="Houston"/>
    <x v="1"/>
  </r>
  <r>
    <s v="13082"/>
    <x v="156"/>
    <x v="1"/>
    <n v="12"/>
    <n v="0.38249110380094259"/>
    <x v="4811"/>
    <n v="498.3015088961991"/>
    <x v="1"/>
    <x v="288"/>
    <x v="0"/>
    <x v="0"/>
    <x v="15"/>
    <x v="5"/>
    <x v="1"/>
    <s v="Bethesda"/>
    <x v="1"/>
  </r>
  <r>
    <s v="13086"/>
    <x v="620"/>
    <x v="2"/>
    <n v="10"/>
    <n v="168.77577657971307"/>
    <x v="6"/>
    <n v="6821.2242234202868"/>
    <x v="3"/>
    <x v="519"/>
    <x v="0"/>
    <x v="0"/>
    <x v="11"/>
    <x v="4"/>
    <x v="1"/>
    <s v="North Harford"/>
    <x v="1"/>
  </r>
  <r>
    <s v="13087"/>
    <x v="1005"/>
    <x v="2"/>
    <n v="6"/>
    <n v="13.6700223907858"/>
    <x v="3838"/>
    <n v="268.26997760921421"/>
    <x v="0"/>
    <x v="196"/>
    <x v="0"/>
    <x v="0"/>
    <x v="15"/>
    <x v="5"/>
    <x v="1"/>
    <s v="Passaic"/>
    <x v="1"/>
  </r>
  <r>
    <s v="13089"/>
    <x v="451"/>
    <x v="0"/>
    <n v="9"/>
    <n v="70.063659963397768"/>
    <x v="261"/>
    <n v="1071.5863400366022"/>
    <x v="0"/>
    <x v="667"/>
    <x v="3"/>
    <x v="3"/>
    <x v="13"/>
    <x v="4"/>
    <x v="1"/>
    <s v="Parker"/>
    <x v="1"/>
  </r>
  <r>
    <s v="13090"/>
    <x v="359"/>
    <x v="0"/>
    <n v="9"/>
    <n v="3.2474528465321075"/>
    <x v="411"/>
    <n v="1945.8525471534679"/>
    <x v="0"/>
    <x v="1267"/>
    <x v="0"/>
    <x v="0"/>
    <x v="2"/>
    <x v="2"/>
    <x v="1"/>
    <s v="Milwaukee"/>
    <x v="1"/>
  </r>
  <r>
    <s v="13091"/>
    <x v="300"/>
    <x v="0"/>
    <n v="9"/>
    <n v="460.85892365163824"/>
    <x v="4812"/>
    <n v="2983.1410763483618"/>
    <x v="0"/>
    <x v="1467"/>
    <x v="4"/>
    <x v="4"/>
    <x v="6"/>
    <x v="0"/>
    <x v="2"/>
    <s v="Damascus"/>
    <x v="26"/>
  </r>
  <r>
    <s v="13092"/>
    <x v="1009"/>
    <x v="0"/>
    <n v="18"/>
    <n v="6462.7573153902667"/>
    <x v="975"/>
    <n v="-2547.6473153902666"/>
    <x v="0"/>
    <x v="333"/>
    <x v="8"/>
    <x v="8"/>
    <x v="16"/>
    <x v="4"/>
    <x v="1"/>
    <s v="Georgetown"/>
    <x v="1"/>
  </r>
  <r>
    <s v="13093"/>
    <x v="479"/>
    <x v="1"/>
    <n v="5"/>
    <n v="493.36916202064242"/>
    <x v="1011"/>
    <n v="1.6308379793575796"/>
    <x v="0"/>
    <x v="98"/>
    <x v="3"/>
    <x v="3"/>
    <x v="13"/>
    <x v="4"/>
    <x v="2"/>
    <s v="Urumqi"/>
    <x v="2"/>
  </r>
  <r>
    <s v="13094"/>
    <x v="274"/>
    <x v="0"/>
    <n v="13"/>
    <n v="22.125711622243536"/>
    <x v="4813"/>
    <n v="403.31928837775644"/>
    <x v="0"/>
    <x v="1411"/>
    <x v="0"/>
    <x v="0"/>
    <x v="17"/>
    <x v="4"/>
    <x v="2"/>
    <s v="Thimphu"/>
    <x v="31"/>
  </r>
  <r>
    <s v="13095"/>
    <x v="711"/>
    <x v="2"/>
    <n v="20"/>
    <n v="1679.5778521537777"/>
    <x v="1622"/>
    <n v="4920.4221478462223"/>
    <x v="0"/>
    <x v="485"/>
    <x v="4"/>
    <x v="4"/>
    <x v="5"/>
    <x v="4"/>
    <x v="1"/>
    <s v="Bridgeport"/>
    <x v="1"/>
  </r>
  <r>
    <s v="13096"/>
    <x v="304"/>
    <x v="1"/>
    <n v="13"/>
    <n v="0.67082816761110498"/>
    <x v="4814"/>
    <n v="279.80717183238892"/>
    <x v="0"/>
    <x v="1095"/>
    <x v="0"/>
    <x v="0"/>
    <x v="15"/>
    <x v="5"/>
    <x v="1"/>
    <s v="Framingham"/>
    <x v="1"/>
  </r>
  <r>
    <s v="13097"/>
    <x v="529"/>
    <x v="1"/>
    <n v="13"/>
    <n v="176.87138714910873"/>
    <x v="4815"/>
    <n v="4837.9286128508911"/>
    <x v="0"/>
    <x v="741"/>
    <x v="5"/>
    <x v="5"/>
    <x v="7"/>
    <x v="5"/>
    <x v="1"/>
    <s v="Queen Anne's County"/>
    <x v="1"/>
  </r>
  <r>
    <s v="13099"/>
    <x v="781"/>
    <x v="2"/>
    <n v="20"/>
    <n v="3.1541004094691738"/>
    <x v="67"/>
    <n v="1915.8458995905307"/>
    <x v="1"/>
    <x v="11"/>
    <x v="0"/>
    <x v="0"/>
    <x v="1"/>
    <x v="1"/>
    <x v="0"/>
    <s v="Berlin"/>
    <x v="5"/>
  </r>
  <r>
    <s v="13100"/>
    <x v="1077"/>
    <x v="2"/>
    <n v="8"/>
    <n v="825.43037413909121"/>
    <x v="1753"/>
    <n v="1031.9696258609088"/>
    <x v="0"/>
    <x v="1246"/>
    <x v="8"/>
    <x v="8"/>
    <x v="11"/>
    <x v="4"/>
    <x v="0"/>
    <s v="Cheshire"/>
    <x v="3"/>
  </r>
  <r>
    <s v="13103"/>
    <x v="1008"/>
    <x v="1"/>
    <n v="10"/>
    <n v="7173.0773386404462"/>
    <x v="3730"/>
    <n v="-3073.0773386404462"/>
    <x v="1"/>
    <x v="615"/>
    <x v="4"/>
    <x v="4"/>
    <x v="6"/>
    <x v="0"/>
    <x v="2"/>
    <s v="Beijing"/>
    <x v="2"/>
  </r>
  <r>
    <s v="13106"/>
    <x v="679"/>
    <x v="1"/>
    <n v="10"/>
    <n v="1012.8261611363321"/>
    <x v="168"/>
    <n v="2087.1738388636677"/>
    <x v="0"/>
    <x v="612"/>
    <x v="5"/>
    <x v="5"/>
    <x v="7"/>
    <x v="5"/>
    <x v="1"/>
    <s v="Stoughton"/>
    <x v="1"/>
  </r>
  <r>
    <s v="13107"/>
    <x v="387"/>
    <x v="1"/>
    <n v="5"/>
    <n v="16.183676299326478"/>
    <x v="38"/>
    <n v="118.31632370067352"/>
    <x v="0"/>
    <x v="35"/>
    <x v="0"/>
    <x v="0"/>
    <x v="17"/>
    <x v="4"/>
    <x v="0"/>
    <s v="Strasbourg"/>
    <x v="7"/>
  </r>
  <r>
    <s v="13108"/>
    <x v="148"/>
    <x v="1"/>
    <n v="18"/>
    <n v="154.50458844950063"/>
    <x v="4816"/>
    <n v="4571.3954115504994"/>
    <x v="0"/>
    <x v="1120"/>
    <x v="5"/>
    <x v="5"/>
    <x v="7"/>
    <x v="5"/>
    <x v="0"/>
    <s v="Hofheim am Taunus"/>
    <x v="5"/>
  </r>
  <r>
    <s v="13109"/>
    <x v="552"/>
    <x v="1"/>
    <n v="8"/>
    <n v="3248.8632822463164"/>
    <x v="1420"/>
    <n v="-208.86328224631643"/>
    <x v="1"/>
    <x v="946"/>
    <x v="5"/>
    <x v="5"/>
    <x v="7"/>
    <x v="5"/>
    <x v="0"/>
    <s v="Berlin"/>
    <x v="5"/>
  </r>
  <r>
    <s v="13111"/>
    <x v="468"/>
    <x v="2"/>
    <n v="6"/>
    <n v="16.614952505559081"/>
    <x v="4817"/>
    <n v="1843.3850474944409"/>
    <x v="0"/>
    <x v="81"/>
    <x v="5"/>
    <x v="5"/>
    <x v="7"/>
    <x v="5"/>
    <x v="0"/>
    <s v="Paris"/>
    <x v="7"/>
  </r>
  <r>
    <s v="13112"/>
    <x v="501"/>
    <x v="2"/>
    <n v="12"/>
    <n v="1646.3914569948449"/>
    <x v="354"/>
    <n v="1833.6085430051551"/>
    <x v="0"/>
    <x v="880"/>
    <x v="0"/>
    <x v="0"/>
    <x v="19"/>
    <x v="5"/>
    <x v="2"/>
    <s v="Damascus"/>
    <x v="26"/>
  </r>
  <r>
    <s v="13118"/>
    <x v="137"/>
    <x v="2"/>
    <n v="9"/>
    <n v="2922.6590151434789"/>
    <x v="4818"/>
    <n v="447.68098485652126"/>
    <x v="0"/>
    <x v="930"/>
    <x v="4"/>
    <x v="4"/>
    <x v="0"/>
    <x v="0"/>
    <x v="2"/>
    <s v="Bangkok"/>
    <x v="10"/>
  </r>
  <r>
    <s v="13119"/>
    <x v="132"/>
    <x v="2"/>
    <n v="12"/>
    <n v="1585.3910806985359"/>
    <x v="2112"/>
    <n v="1474.6089193014641"/>
    <x v="0"/>
    <x v="981"/>
    <x v="5"/>
    <x v="5"/>
    <x v="7"/>
    <x v="5"/>
    <x v="2"/>
    <s v="Sydney"/>
    <x v="8"/>
  </r>
  <r>
    <s v="13120"/>
    <x v="576"/>
    <x v="3"/>
    <n v="4"/>
    <n v="373.17085441653882"/>
    <x v="435"/>
    <n v="22.829145583461184"/>
    <x v="0"/>
    <x v="1169"/>
    <x v="7"/>
    <x v="7"/>
    <x v="13"/>
    <x v="4"/>
    <x v="1"/>
    <s v="Spokane"/>
    <x v="1"/>
  </r>
  <r>
    <s v="13121"/>
    <x v="379"/>
    <x v="2"/>
    <n v="12"/>
    <n v="49.094194551771047"/>
    <x v="4819"/>
    <n v="4520.0958054482289"/>
    <x v="0"/>
    <x v="1528"/>
    <x v="4"/>
    <x v="4"/>
    <x v="5"/>
    <x v="4"/>
    <x v="0"/>
    <s v="Baumholder"/>
    <x v="5"/>
  </r>
  <r>
    <s v="13122"/>
    <x v="785"/>
    <x v="2"/>
    <n v="12"/>
    <n v="3226.8995201412645"/>
    <x v="4820"/>
    <n v="2368.2704798587356"/>
    <x v="1"/>
    <x v="606"/>
    <x v="3"/>
    <x v="3"/>
    <x v="16"/>
    <x v="4"/>
    <x v="0"/>
    <s v="Berlin"/>
    <x v="5"/>
  </r>
  <r>
    <s v="13123"/>
    <x v="989"/>
    <x v="0"/>
    <n v="20"/>
    <n v="2336.322850556136"/>
    <x v="2737"/>
    <n v="9643.6771494438635"/>
    <x v="2"/>
    <x v="176"/>
    <x v="4"/>
    <x v="4"/>
    <x v="5"/>
    <x v="4"/>
    <x v="1"/>
    <s v="Seattle"/>
    <x v="1"/>
  </r>
  <r>
    <s v="13125"/>
    <x v="994"/>
    <x v="0"/>
    <n v="10"/>
    <n v="764.94866177709105"/>
    <x v="771"/>
    <n v="5095.0513382229092"/>
    <x v="1"/>
    <x v="470"/>
    <x v="4"/>
    <x v="4"/>
    <x v="5"/>
    <x v="4"/>
    <x v="2"/>
    <s v="Beijing"/>
    <x v="2"/>
  </r>
  <r>
    <s v="13129"/>
    <x v="897"/>
    <x v="1"/>
    <n v="13"/>
    <n v="1469.6118378571723"/>
    <x v="4821"/>
    <n v="11317.588162142829"/>
    <x v="0"/>
    <x v="580"/>
    <x v="4"/>
    <x v="4"/>
    <x v="6"/>
    <x v="0"/>
    <x v="1"/>
    <s v="Veradale"/>
    <x v="1"/>
  </r>
  <r>
    <s v="13130"/>
    <x v="406"/>
    <x v="1"/>
    <n v="6"/>
    <n v="979.97884361969136"/>
    <x v="4822"/>
    <n v="759.44115638030871"/>
    <x v="0"/>
    <x v="26"/>
    <x v="9"/>
    <x v="9"/>
    <x v="14"/>
    <x v="3"/>
    <x v="1"/>
    <s v="Miami"/>
    <x v="1"/>
  </r>
  <r>
    <s v="13132"/>
    <x v="1077"/>
    <x v="2"/>
    <n v="26"/>
    <n v="122.64850966756893"/>
    <x v="4823"/>
    <n v="1154.851490332431"/>
    <x v="2"/>
    <x v="543"/>
    <x v="0"/>
    <x v="0"/>
    <x v="17"/>
    <x v="4"/>
    <x v="2"/>
    <s v="Beijing"/>
    <x v="2"/>
  </r>
  <r>
    <s v="13133"/>
    <x v="276"/>
    <x v="1"/>
    <n v="5"/>
    <n v="17.775723894531502"/>
    <x v="38"/>
    <n v="116.7242761054685"/>
    <x v="0"/>
    <x v="35"/>
    <x v="0"/>
    <x v="0"/>
    <x v="17"/>
    <x v="4"/>
    <x v="0"/>
    <s v="Bamberg"/>
    <x v="5"/>
  </r>
  <r>
    <s v="13134"/>
    <x v="1081"/>
    <x v="1"/>
    <n v="12"/>
    <n v="63.788448682500253"/>
    <x v="2594"/>
    <n v="205.19455131749976"/>
    <x v="0"/>
    <x v="517"/>
    <x v="0"/>
    <x v="0"/>
    <x v="15"/>
    <x v="5"/>
    <x v="1"/>
    <s v="Orange"/>
    <x v="1"/>
  </r>
  <r>
    <s v="13136"/>
    <x v="757"/>
    <x v="2"/>
    <n v="12"/>
    <n v="686.75022863515142"/>
    <x v="2060"/>
    <n v="1676.0497713648488"/>
    <x v="0"/>
    <x v="481"/>
    <x v="6"/>
    <x v="6"/>
    <x v="12"/>
    <x v="0"/>
    <x v="2"/>
    <s v="Shanghai"/>
    <x v="2"/>
  </r>
  <r>
    <s v="13137"/>
    <x v="4"/>
    <x v="0"/>
    <n v="18"/>
    <n v="1460.9908180258974"/>
    <x v="4824"/>
    <n v="2665.7141819741028"/>
    <x v="3"/>
    <x v="70"/>
    <x v="8"/>
    <x v="8"/>
    <x v="16"/>
    <x v="4"/>
    <x v="1"/>
    <s v="North Harford"/>
    <x v="1"/>
  </r>
  <r>
    <s v="13139"/>
    <x v="182"/>
    <x v="1"/>
    <n v="10"/>
    <n v="197.07439686483048"/>
    <x v="590"/>
    <n v="92.825603135169501"/>
    <x v="2"/>
    <x v="412"/>
    <x v="0"/>
    <x v="0"/>
    <x v="15"/>
    <x v="5"/>
    <x v="0"/>
    <s v="Paris"/>
    <x v="7"/>
  </r>
  <r>
    <s v="13141"/>
    <x v="680"/>
    <x v="1"/>
    <n v="6"/>
    <n v="6.27797062057803E-2"/>
    <x v="4757"/>
    <n v="5.0672202937942199"/>
    <x v="0"/>
    <x v="226"/>
    <x v="2"/>
    <x v="2"/>
    <x v="17"/>
    <x v="4"/>
    <x v="2"/>
    <s v="Singapore"/>
    <x v="17"/>
  </r>
  <r>
    <s v="13142"/>
    <x v="775"/>
    <x v="2"/>
    <n v="480"/>
    <n v="4023.0453700039716"/>
    <x v="4825"/>
    <n v="3172.1546299960282"/>
    <x v="2"/>
    <x v="924"/>
    <x v="0"/>
    <x v="0"/>
    <x v="18"/>
    <x v="5"/>
    <x v="1"/>
    <s v="Seattle"/>
    <x v="1"/>
  </r>
  <r>
    <s v="13143"/>
    <x v="316"/>
    <x v="3"/>
    <n v="80"/>
    <n v="239.67056657212473"/>
    <x v="4826"/>
    <n v="28.329433427875273"/>
    <x v="0"/>
    <x v="396"/>
    <x v="0"/>
    <x v="0"/>
    <x v="18"/>
    <x v="5"/>
    <x v="1"/>
    <s v="Queens"/>
    <x v="1"/>
  </r>
  <r>
    <s v="13144"/>
    <x v="756"/>
    <x v="1"/>
    <n v="4"/>
    <n v="16.552804963286299"/>
    <x v="4827"/>
    <n v="23.407195036713702"/>
    <x v="0"/>
    <x v="1031"/>
    <x v="0"/>
    <x v="0"/>
    <x v="2"/>
    <x v="2"/>
    <x v="1"/>
    <s v="Passaic"/>
    <x v="1"/>
  </r>
  <r>
    <s v="13146"/>
    <x v="401"/>
    <x v="0"/>
    <n v="27"/>
    <n v="1805.7867111597191"/>
    <x v="4828"/>
    <n v="3295.7132888402812"/>
    <x v="3"/>
    <x v="628"/>
    <x v="7"/>
    <x v="7"/>
    <x v="11"/>
    <x v="4"/>
    <x v="1"/>
    <s v="North Harford"/>
    <x v="1"/>
  </r>
  <r>
    <s v="13147"/>
    <x v="1008"/>
    <x v="1"/>
    <n v="8"/>
    <n v="105.08002095963442"/>
    <x v="4829"/>
    <n v="131.12997904036558"/>
    <x v="1"/>
    <x v="406"/>
    <x v="0"/>
    <x v="0"/>
    <x v="17"/>
    <x v="4"/>
    <x v="0"/>
    <s v="Berlin"/>
    <x v="5"/>
  </r>
  <r>
    <s v="13148"/>
    <x v="557"/>
    <x v="2"/>
    <n v="20"/>
    <n v="694.80631395161129"/>
    <x v="4830"/>
    <n v="1125.1936860483888"/>
    <x v="0"/>
    <x v="1342"/>
    <x v="7"/>
    <x v="7"/>
    <x v="9"/>
    <x v="4"/>
    <x v="1"/>
    <s v="Tampa"/>
    <x v="1"/>
  </r>
  <r>
    <s v="13149"/>
    <x v="585"/>
    <x v="0"/>
    <n v="20"/>
    <n v="33.457511849299735"/>
    <x v="1059"/>
    <n v="3726.5424881507001"/>
    <x v="1"/>
    <x v="445"/>
    <x v="7"/>
    <x v="7"/>
    <x v="9"/>
    <x v="4"/>
    <x v="1"/>
    <s v="Bethesda"/>
    <x v="1"/>
  </r>
  <r>
    <s v="13151"/>
    <x v="839"/>
    <x v="0"/>
    <n v="13"/>
    <n v="15.894058673475188"/>
    <x v="4831"/>
    <n v="150.37794132652479"/>
    <x v="0"/>
    <x v="1257"/>
    <x v="0"/>
    <x v="0"/>
    <x v="15"/>
    <x v="5"/>
    <x v="1"/>
    <s v="New York"/>
    <x v="1"/>
  </r>
  <r>
    <s v="13154"/>
    <x v="353"/>
    <x v="1"/>
    <n v="10"/>
    <n v="413.42318432001468"/>
    <x v="674"/>
    <n v="4576.576815679985"/>
    <x v="0"/>
    <x v="1443"/>
    <x v="0"/>
    <x v="0"/>
    <x v="11"/>
    <x v="4"/>
    <x v="1"/>
    <s v="Wheat Ridge"/>
    <x v="1"/>
  </r>
  <r>
    <s v="13155"/>
    <x v="159"/>
    <x v="1"/>
    <n v="10"/>
    <n v="3926.7450803672177"/>
    <x v="1155"/>
    <n v="-916.74508036721772"/>
    <x v="0"/>
    <x v="321"/>
    <x v="5"/>
    <x v="5"/>
    <x v="19"/>
    <x v="5"/>
    <x v="1"/>
    <s v="Sedalia"/>
    <x v="1"/>
  </r>
  <r>
    <s v="13158"/>
    <x v="627"/>
    <x v="1"/>
    <n v="120"/>
    <n v="268.119742431362"/>
    <x v="4832"/>
    <n v="927.68325756863806"/>
    <x v="0"/>
    <x v="1336"/>
    <x v="0"/>
    <x v="0"/>
    <x v="18"/>
    <x v="5"/>
    <x v="2"/>
    <s v="Singapore"/>
    <x v="17"/>
  </r>
  <r>
    <s v="13160"/>
    <x v="957"/>
    <x v="0"/>
    <n v="10"/>
    <n v="1870.422170923646"/>
    <x v="836"/>
    <n v="21079.577829076356"/>
    <x v="1"/>
    <x v="313"/>
    <x v="7"/>
    <x v="7"/>
    <x v="11"/>
    <x v="4"/>
    <x v="2"/>
    <s v="Beijing"/>
    <x v="2"/>
  </r>
  <r>
    <s v="13163"/>
    <x v="1071"/>
    <x v="0"/>
    <n v="10"/>
    <n v="1557.8432814191458"/>
    <x v="1580"/>
    <n v="532.1567185808542"/>
    <x v="0"/>
    <x v="1280"/>
    <x v="7"/>
    <x v="7"/>
    <x v="9"/>
    <x v="4"/>
    <x v="1"/>
    <s v="Wapato"/>
    <x v="1"/>
  </r>
  <r>
    <s v="13164"/>
    <x v="1038"/>
    <x v="0"/>
    <n v="12"/>
    <n v="3.1265059813501193"/>
    <x v="1960"/>
    <n v="80.273494018649885"/>
    <x v="1"/>
    <x v="1258"/>
    <x v="0"/>
    <x v="0"/>
    <x v="21"/>
    <x v="0"/>
    <x v="1"/>
    <s v="Bethesda"/>
    <x v="1"/>
  </r>
  <r>
    <s v="13166"/>
    <x v="99"/>
    <x v="2"/>
    <n v="20"/>
    <n v="5544.8365401218416"/>
    <x v="1259"/>
    <n v="475.16345987815839"/>
    <x v="1"/>
    <x v="321"/>
    <x v="5"/>
    <x v="5"/>
    <x v="19"/>
    <x v="5"/>
    <x v="2"/>
    <s v="Beijing"/>
    <x v="2"/>
  </r>
  <r>
    <s v="13167"/>
    <x v="205"/>
    <x v="2"/>
    <n v="12"/>
    <n v="176.09850073917167"/>
    <x v="4833"/>
    <n v="3139.7014992608283"/>
    <x v="3"/>
    <x v="443"/>
    <x v="6"/>
    <x v="6"/>
    <x v="12"/>
    <x v="0"/>
    <x v="1"/>
    <s v="North Harford"/>
    <x v="1"/>
  </r>
  <r>
    <s v="13168"/>
    <x v="694"/>
    <x v="3"/>
    <n v="9"/>
    <n v="261.90677175119038"/>
    <x v="4834"/>
    <n v="1920.4932282488098"/>
    <x v="0"/>
    <x v="772"/>
    <x v="7"/>
    <x v="7"/>
    <x v="9"/>
    <x v="4"/>
    <x v="1"/>
    <s v="Georgetown"/>
    <x v="1"/>
  </r>
  <r>
    <s v="13169"/>
    <x v="405"/>
    <x v="1"/>
    <n v="30"/>
    <n v="5398.7383344669979"/>
    <x v="1671"/>
    <n v="-599.03833446699809"/>
    <x v="3"/>
    <x v="1582"/>
    <x v="2"/>
    <x v="2"/>
    <x v="2"/>
    <x v="2"/>
    <x v="1"/>
    <s v="North Harford"/>
    <x v="1"/>
  </r>
  <r>
    <s v="13172"/>
    <x v="328"/>
    <x v="0"/>
    <n v="20"/>
    <n v="701.58480428498035"/>
    <x v="3101"/>
    <n v="6678.4151957150198"/>
    <x v="3"/>
    <x v="1191"/>
    <x v="3"/>
    <x v="3"/>
    <x v="16"/>
    <x v="4"/>
    <x v="1"/>
    <s v="North Harford"/>
    <x v="1"/>
  </r>
  <r>
    <s v="13173"/>
    <x v="462"/>
    <x v="2"/>
    <n v="24"/>
    <n v="7541.1841199065357"/>
    <x v="2464"/>
    <n v="-454.88411990653549"/>
    <x v="0"/>
    <x v="332"/>
    <x v="0"/>
    <x v="0"/>
    <x v="14"/>
    <x v="3"/>
    <x v="1"/>
    <s v="Ottawa"/>
    <x v="4"/>
  </r>
  <r>
    <s v="13177"/>
    <x v="479"/>
    <x v="1"/>
    <n v="12"/>
    <n v="1025.8059420588811"/>
    <x v="14"/>
    <n v="2564.9540579411191"/>
    <x v="0"/>
    <x v="13"/>
    <x v="0"/>
    <x v="0"/>
    <x v="1"/>
    <x v="1"/>
    <x v="1"/>
    <s v="Bar Harbor"/>
    <x v="1"/>
  </r>
  <r>
    <s v="13178"/>
    <x v="272"/>
    <x v="1"/>
    <n v="10"/>
    <n v="4965.3326713326578"/>
    <x v="1493"/>
    <n v="-975.33267133265781"/>
    <x v="0"/>
    <x v="1457"/>
    <x v="0"/>
    <x v="0"/>
    <x v="14"/>
    <x v="3"/>
    <x v="1"/>
    <s v="Winchester"/>
    <x v="1"/>
  </r>
  <r>
    <s v="13179"/>
    <x v="946"/>
    <x v="0"/>
    <n v="10"/>
    <n v="587.74073137984965"/>
    <x v="425"/>
    <n v="402.25926862015035"/>
    <x v="0"/>
    <x v="668"/>
    <x v="3"/>
    <x v="3"/>
    <x v="13"/>
    <x v="4"/>
    <x v="1"/>
    <s v="Quincy"/>
    <x v="1"/>
  </r>
  <r>
    <s v="13180"/>
    <x v="976"/>
    <x v="2"/>
    <n v="10"/>
    <n v="7700.1280314671249"/>
    <x v="6"/>
    <n v="-710.12803146712486"/>
    <x v="0"/>
    <x v="1194"/>
    <x v="9"/>
    <x v="9"/>
    <x v="14"/>
    <x v="3"/>
    <x v="1"/>
    <s v="Spokane"/>
    <x v="1"/>
  </r>
  <r>
    <s v="13181"/>
    <x v="1077"/>
    <x v="2"/>
    <n v="26"/>
    <n v="191.3055379274501"/>
    <x v="4835"/>
    <n v="171.95846207254991"/>
    <x v="0"/>
    <x v="430"/>
    <x v="0"/>
    <x v="0"/>
    <x v="15"/>
    <x v="5"/>
    <x v="1"/>
    <s v="New Bedford"/>
    <x v="1"/>
  </r>
  <r>
    <s v="13182"/>
    <x v="184"/>
    <x v="1"/>
    <n v="9"/>
    <n v="2514.2245399770336"/>
    <x v="3055"/>
    <n v="1876.9754600229662"/>
    <x v="0"/>
    <x v="397"/>
    <x v="2"/>
    <x v="2"/>
    <x v="4"/>
    <x v="3"/>
    <x v="1"/>
    <s v="New Haven"/>
    <x v="1"/>
  </r>
  <r>
    <s v="13183"/>
    <x v="1091"/>
    <x v="0"/>
    <n v="12"/>
    <n v="354.76325608113177"/>
    <x v="2339"/>
    <n v="1565.2367439188683"/>
    <x v="2"/>
    <x v="237"/>
    <x v="7"/>
    <x v="7"/>
    <x v="9"/>
    <x v="4"/>
    <x v="0"/>
    <s v="Paris"/>
    <x v="7"/>
  </r>
  <r>
    <s v="13184"/>
    <x v="202"/>
    <x v="1"/>
    <n v="10"/>
    <n v="1608.5854480657079"/>
    <x v="115"/>
    <n v="4081.4145519342919"/>
    <x v="0"/>
    <x v="1400"/>
    <x v="9"/>
    <x v="9"/>
    <x v="14"/>
    <x v="3"/>
    <x v="1"/>
    <s v="Marshall"/>
    <x v="1"/>
  </r>
  <r>
    <s v="13185"/>
    <x v="646"/>
    <x v="1"/>
    <n v="10"/>
    <n v="20.298072759237712"/>
    <x v="1154"/>
    <n v="106.30192724076228"/>
    <x v="0"/>
    <x v="972"/>
    <x v="2"/>
    <x v="2"/>
    <x v="2"/>
    <x v="2"/>
    <x v="1"/>
    <s v="Ridgely"/>
    <x v="1"/>
  </r>
  <r>
    <s v="13188"/>
    <x v="920"/>
    <x v="2"/>
    <n v="10"/>
    <n v="5076.2333805373173"/>
    <x v="836"/>
    <n v="17873.766619462684"/>
    <x v="0"/>
    <x v="702"/>
    <x v="7"/>
    <x v="7"/>
    <x v="11"/>
    <x v="4"/>
    <x v="1"/>
    <s v="Rochester"/>
    <x v="1"/>
  </r>
  <r>
    <s v="13189"/>
    <x v="911"/>
    <x v="2"/>
    <n v="12"/>
    <n v="845.66246387081583"/>
    <x v="915"/>
    <n v="6582.3375361291837"/>
    <x v="0"/>
    <x v="1369"/>
    <x v="7"/>
    <x v="7"/>
    <x v="13"/>
    <x v="4"/>
    <x v="2"/>
    <s v="Damascus"/>
    <x v="26"/>
  </r>
  <r>
    <s v="13190"/>
    <x v="821"/>
    <x v="0"/>
    <n v="8"/>
    <n v="209.8262788917547"/>
    <x v="4836"/>
    <n v="625.79372110824534"/>
    <x v="1"/>
    <x v="69"/>
    <x v="0"/>
    <x v="0"/>
    <x v="1"/>
    <x v="1"/>
    <x v="0"/>
    <s v="Berlin"/>
    <x v="5"/>
  </r>
  <r>
    <s v="13191"/>
    <x v="394"/>
    <x v="2"/>
    <n v="24"/>
    <n v="22770.764912368235"/>
    <x v="4837"/>
    <n v="-15657.554912368236"/>
    <x v="0"/>
    <x v="366"/>
    <x v="0"/>
    <x v="0"/>
    <x v="14"/>
    <x v="3"/>
    <x v="0"/>
    <s v="Munich"/>
    <x v="5"/>
  </r>
  <r>
    <s v="13192"/>
    <x v="121"/>
    <x v="0"/>
    <n v="180"/>
    <n v="68.855103341573965"/>
    <x v="3152"/>
    <n v="661.94489665842593"/>
    <x v="0"/>
    <x v="554"/>
    <x v="0"/>
    <x v="0"/>
    <x v="18"/>
    <x v="5"/>
    <x v="1"/>
    <s v="North Bend"/>
    <x v="1"/>
  </r>
  <r>
    <s v="13193"/>
    <x v="927"/>
    <x v="1"/>
    <n v="6"/>
    <n v="128.69597907226014"/>
    <x v="542"/>
    <n v="1605.5040209277399"/>
    <x v="0"/>
    <x v="320"/>
    <x v="0"/>
    <x v="0"/>
    <x v="14"/>
    <x v="3"/>
    <x v="1"/>
    <s v="Spokane"/>
    <x v="1"/>
  </r>
  <r>
    <s v="13194"/>
    <x v="993"/>
    <x v="0"/>
    <n v="20"/>
    <n v="2026.6280378989543"/>
    <x v="222"/>
    <n v="4493.3719621010459"/>
    <x v="1"/>
    <x v="279"/>
    <x v="3"/>
    <x v="3"/>
    <x v="5"/>
    <x v="4"/>
    <x v="1"/>
    <s v="Bethesda"/>
    <x v="1"/>
  </r>
  <r>
    <s v="13196"/>
    <x v="1001"/>
    <x v="0"/>
    <n v="20"/>
    <n v="20.33430181791498"/>
    <x v="717"/>
    <n v="4577.6656981820852"/>
    <x v="0"/>
    <x v="625"/>
    <x v="8"/>
    <x v="8"/>
    <x v="16"/>
    <x v="4"/>
    <x v="1"/>
    <s v="Houston"/>
    <x v="1"/>
  </r>
  <r>
    <s v="13198"/>
    <x v="482"/>
    <x v="1"/>
    <n v="10"/>
    <n v="376.49053217923949"/>
    <x v="1069"/>
    <n v="5893.5094678207606"/>
    <x v="0"/>
    <x v="658"/>
    <x v="6"/>
    <x v="6"/>
    <x v="0"/>
    <x v="0"/>
    <x v="1"/>
    <s v="Lowell"/>
    <x v="1"/>
  </r>
  <r>
    <s v="13199"/>
    <x v="158"/>
    <x v="1"/>
    <n v="10"/>
    <n v="14965.537015380121"/>
    <x v="481"/>
    <n v="-8075.5370153801214"/>
    <x v="0"/>
    <x v="276"/>
    <x v="9"/>
    <x v="9"/>
    <x v="14"/>
    <x v="3"/>
    <x v="2"/>
    <s v="Taipei"/>
    <x v="28"/>
  </r>
  <r>
    <s v="13200"/>
    <x v="299"/>
    <x v="1"/>
    <n v="13"/>
    <n v="653.55209064585756"/>
    <x v="4838"/>
    <n v="1394.4479093541424"/>
    <x v="0"/>
    <x v="769"/>
    <x v="7"/>
    <x v="7"/>
    <x v="9"/>
    <x v="4"/>
    <x v="1"/>
    <s v="La Porte"/>
    <x v="1"/>
  </r>
  <r>
    <s v="13203"/>
    <x v="1050"/>
    <x v="2"/>
    <n v="10"/>
    <n v="53.108144907354166"/>
    <x v="852"/>
    <n v="1791.8918550926458"/>
    <x v="0"/>
    <x v="723"/>
    <x v="6"/>
    <x v="6"/>
    <x v="12"/>
    <x v="0"/>
    <x v="1"/>
    <s v="Bellevue"/>
    <x v="1"/>
  </r>
  <r>
    <s v="13204"/>
    <x v="839"/>
    <x v="0"/>
    <n v="13"/>
    <n v="92.835880352946788"/>
    <x v="4839"/>
    <n v="132.7041196470532"/>
    <x v="0"/>
    <x v="1391"/>
    <x v="0"/>
    <x v="0"/>
    <x v="17"/>
    <x v="4"/>
    <x v="1"/>
    <s v="Newark"/>
    <x v="1"/>
  </r>
  <r>
    <s v="13205"/>
    <x v="708"/>
    <x v="0"/>
    <n v="8"/>
    <n v="29.899853223405362"/>
    <x v="4840"/>
    <n v="121.34014677659465"/>
    <x v="0"/>
    <x v="421"/>
    <x v="0"/>
    <x v="0"/>
    <x v="17"/>
    <x v="4"/>
    <x v="0"/>
    <s v="Giebelstadt"/>
    <x v="5"/>
  </r>
  <r>
    <s v="13207"/>
    <x v="834"/>
    <x v="1"/>
    <n v="9"/>
    <n v="180.2494582732875"/>
    <x v="4562"/>
    <n v="1572.1605417267126"/>
    <x v="0"/>
    <x v="431"/>
    <x v="6"/>
    <x v="6"/>
    <x v="12"/>
    <x v="0"/>
    <x v="1"/>
    <s v="Berthoud"/>
    <x v="1"/>
  </r>
  <r>
    <s v="13209"/>
    <x v="228"/>
    <x v="1"/>
    <n v="6"/>
    <n v="79.009171674768936"/>
    <x v="824"/>
    <n v="643.39082832523104"/>
    <x v="0"/>
    <x v="506"/>
    <x v="6"/>
    <x v="6"/>
    <x v="12"/>
    <x v="0"/>
    <x v="2"/>
    <s v="Singapore"/>
    <x v="17"/>
  </r>
  <r>
    <s v="13210"/>
    <x v="717"/>
    <x v="1"/>
    <n v="5"/>
    <n v="63.976982630002823"/>
    <x v="366"/>
    <n v="1576.0230173699972"/>
    <x v="0"/>
    <x v="205"/>
    <x v="4"/>
    <x v="4"/>
    <x v="0"/>
    <x v="0"/>
    <x v="1"/>
    <s v="New Castle"/>
    <x v="1"/>
  </r>
  <r>
    <s v="13211"/>
    <x v="16"/>
    <x v="2"/>
    <n v="13"/>
    <n v="1938.6712252369518"/>
    <x v="2929"/>
    <n v="7308.9287747630488"/>
    <x v="0"/>
    <x v="578"/>
    <x v="8"/>
    <x v="8"/>
    <x v="5"/>
    <x v="4"/>
    <x v="1"/>
    <s v="Everett"/>
    <x v="1"/>
  </r>
  <r>
    <s v="13213"/>
    <x v="211"/>
    <x v="1"/>
    <n v="8"/>
    <n v="110.87002414834056"/>
    <x v="4841"/>
    <n v="215.85397585165941"/>
    <x v="1"/>
    <x v="288"/>
    <x v="0"/>
    <x v="0"/>
    <x v="15"/>
    <x v="5"/>
    <x v="0"/>
    <s v="Berlin"/>
    <x v="5"/>
  </r>
  <r>
    <s v="13214"/>
    <x v="532"/>
    <x v="0"/>
    <n v="24"/>
    <n v="67.913888893204842"/>
    <x v="2952"/>
    <n v="339.84611110679515"/>
    <x v="3"/>
    <x v="760"/>
    <x v="0"/>
    <x v="0"/>
    <x v="15"/>
    <x v="5"/>
    <x v="1"/>
    <s v="North Harford"/>
    <x v="1"/>
  </r>
  <r>
    <s v="13215"/>
    <x v="911"/>
    <x v="2"/>
    <n v="12"/>
    <n v="1786.0270221962271"/>
    <x v="4842"/>
    <n v="5881.9729778037727"/>
    <x v="2"/>
    <x v="1254"/>
    <x v="9"/>
    <x v="9"/>
    <x v="14"/>
    <x v="3"/>
    <x v="2"/>
    <s v="Beijing"/>
    <x v="2"/>
  </r>
  <r>
    <s v="13216"/>
    <x v="110"/>
    <x v="0"/>
    <n v="13"/>
    <n v="2294.7992107615469"/>
    <x v="4843"/>
    <n v="16737.200789238454"/>
    <x v="0"/>
    <x v="1511"/>
    <x v="4"/>
    <x v="4"/>
    <x v="6"/>
    <x v="0"/>
    <x v="1"/>
    <s v="Thornton"/>
    <x v="1"/>
  </r>
  <r>
    <s v="13217"/>
    <x v="397"/>
    <x v="1"/>
    <n v="12"/>
    <n v="6918.13518220269"/>
    <x v="550"/>
    <n v="-1770.13518220269"/>
    <x v="0"/>
    <x v="354"/>
    <x v="0"/>
    <x v="0"/>
    <x v="14"/>
    <x v="3"/>
    <x v="0"/>
    <s v="Carlisle"/>
    <x v="3"/>
  </r>
  <r>
    <s v="13219"/>
    <x v="305"/>
    <x v="1"/>
    <n v="10"/>
    <n v="369.36977674000195"/>
    <x v="639"/>
    <n v="2720.6302232599983"/>
    <x v="0"/>
    <x v="385"/>
    <x v="2"/>
    <x v="2"/>
    <x v="4"/>
    <x v="3"/>
    <x v="1"/>
    <s v="Montclair"/>
    <x v="1"/>
  </r>
  <r>
    <s v="13222"/>
    <x v="573"/>
    <x v="1"/>
    <n v="6"/>
    <n v="706.3431152533866"/>
    <x v="4844"/>
    <n v="-68.401115253386592"/>
    <x v="0"/>
    <x v="1121"/>
    <x v="2"/>
    <x v="2"/>
    <x v="2"/>
    <x v="2"/>
    <x v="1"/>
    <s v="New Haven"/>
    <x v="1"/>
  </r>
  <r>
    <s v="13225"/>
    <x v="449"/>
    <x v="0"/>
    <n v="10"/>
    <n v="136.81378179320816"/>
    <x v="1676"/>
    <n v="62.686218206791835"/>
    <x v="0"/>
    <x v="826"/>
    <x v="0"/>
    <x v="0"/>
    <x v="17"/>
    <x v="4"/>
    <x v="2"/>
    <s v="Damascus"/>
    <x v="26"/>
  </r>
  <r>
    <s v="13227"/>
    <x v="261"/>
    <x v="1"/>
    <n v="10"/>
    <n v="22.682232484253959"/>
    <x v="625"/>
    <n v="1957.317767515746"/>
    <x v="0"/>
    <x v="881"/>
    <x v="6"/>
    <x v="6"/>
    <x v="12"/>
    <x v="0"/>
    <x v="1"/>
    <s v="Round Rock"/>
    <x v="1"/>
  </r>
  <r>
    <s v="13228"/>
    <x v="661"/>
    <x v="0"/>
    <n v="10"/>
    <n v="146.35633005205992"/>
    <x v="669"/>
    <n v="152.64366994794008"/>
    <x v="1"/>
    <x v="305"/>
    <x v="0"/>
    <x v="0"/>
    <x v="17"/>
    <x v="4"/>
    <x v="0"/>
    <s v="Berlin"/>
    <x v="5"/>
  </r>
  <r>
    <s v="13229"/>
    <x v="1094"/>
    <x v="0"/>
    <n v="12"/>
    <n v="2212.4164614889196"/>
    <x v="3123"/>
    <n v="-336.21646148891955"/>
    <x v="0"/>
    <x v="1190"/>
    <x v="7"/>
    <x v="7"/>
    <x v="9"/>
    <x v="4"/>
    <x v="1"/>
    <s v="Vancouver"/>
    <x v="4"/>
  </r>
  <r>
    <s v="13230"/>
    <x v="313"/>
    <x v="2"/>
    <n v="10"/>
    <n v="9460.0186096057732"/>
    <x v="664"/>
    <n v="-3460.0186096057732"/>
    <x v="0"/>
    <x v="942"/>
    <x v="4"/>
    <x v="4"/>
    <x v="6"/>
    <x v="0"/>
    <x v="1"/>
    <s v="Green Bay"/>
    <x v="1"/>
  </r>
  <r>
    <s v="13231"/>
    <x v="497"/>
    <x v="2"/>
    <n v="18"/>
    <n v="619.67608252989953"/>
    <x v="4845"/>
    <n v="460.1439174701004"/>
    <x v="0"/>
    <x v="1487"/>
    <x v="2"/>
    <x v="2"/>
    <x v="17"/>
    <x v="4"/>
    <x v="2"/>
    <s v="Beijing"/>
    <x v="2"/>
  </r>
  <r>
    <s v="13232"/>
    <x v="738"/>
    <x v="2"/>
    <n v="10"/>
    <n v="116.59153174400899"/>
    <x v="262"/>
    <n v="142.40846825599101"/>
    <x v="0"/>
    <x v="1583"/>
    <x v="0"/>
    <x v="0"/>
    <x v="17"/>
    <x v="4"/>
    <x v="2"/>
    <s v="Osaka"/>
    <x v="15"/>
  </r>
  <r>
    <s v="13233"/>
    <x v="770"/>
    <x v="2"/>
    <n v="13"/>
    <n v="831.6557320214315"/>
    <x v="4846"/>
    <n v="1833.3442679785685"/>
    <x v="0"/>
    <x v="1482"/>
    <x v="0"/>
    <x v="0"/>
    <x v="21"/>
    <x v="0"/>
    <x v="2"/>
    <s v="Bangkok"/>
    <x v="10"/>
  </r>
  <r>
    <s v="13234"/>
    <x v="506"/>
    <x v="0"/>
    <n v="13"/>
    <n v="1614.4003318170885"/>
    <x v="1284"/>
    <n v="4625.599668182911"/>
    <x v="0"/>
    <x v="1420"/>
    <x v="0"/>
    <x v="0"/>
    <x v="14"/>
    <x v="3"/>
    <x v="1"/>
    <s v="Hartford"/>
    <x v="1"/>
  </r>
  <r>
    <s v="13235"/>
    <x v="29"/>
    <x v="0"/>
    <n v="9"/>
    <n v="295.36808646578055"/>
    <x v="1720"/>
    <n v="316.63191353421945"/>
    <x v="0"/>
    <x v="400"/>
    <x v="0"/>
    <x v="0"/>
    <x v="21"/>
    <x v="0"/>
    <x v="0"/>
    <s v="Edinburgh"/>
    <x v="3"/>
  </r>
  <r>
    <s v="13236"/>
    <x v="694"/>
    <x v="3"/>
    <n v="4"/>
    <n v="133.63447818028251"/>
    <x v="1224"/>
    <n v="42.365521819717486"/>
    <x v="0"/>
    <x v="989"/>
    <x v="2"/>
    <x v="2"/>
    <x v="17"/>
    <x v="4"/>
    <x v="1"/>
    <s v="Greeley"/>
    <x v="1"/>
  </r>
  <r>
    <s v="13237"/>
    <x v="902"/>
    <x v="3"/>
    <n v="8"/>
    <n v="239.17291105259341"/>
    <x v="3038"/>
    <n v="2022.8270889474065"/>
    <x v="0"/>
    <x v="1134"/>
    <x v="6"/>
    <x v="6"/>
    <x v="12"/>
    <x v="0"/>
    <x v="0"/>
    <s v="Nice"/>
    <x v="7"/>
  </r>
  <r>
    <s v="13240"/>
    <x v="91"/>
    <x v="1"/>
    <n v="8"/>
    <n v="953.42532311000423"/>
    <x v="868"/>
    <n v="1386.5746768899958"/>
    <x v="0"/>
    <x v="154"/>
    <x v="5"/>
    <x v="5"/>
    <x v="7"/>
    <x v="5"/>
    <x v="0"/>
    <s v="Bucharest"/>
    <x v="20"/>
  </r>
  <r>
    <s v="13241"/>
    <x v="270"/>
    <x v="0"/>
    <n v="10"/>
    <n v="408.45184041411147"/>
    <x v="1584"/>
    <n v="-139.45184041411147"/>
    <x v="0"/>
    <x v="1094"/>
    <x v="0"/>
    <x v="0"/>
    <x v="17"/>
    <x v="4"/>
    <x v="2"/>
    <s v="Islamabad"/>
    <x v="13"/>
  </r>
  <r>
    <s v="13245"/>
    <x v="381"/>
    <x v="0"/>
    <n v="18"/>
    <n v="7.1793315279425949"/>
    <x v="4847"/>
    <n v="446.72066847205735"/>
    <x v="0"/>
    <x v="771"/>
    <x v="0"/>
    <x v="0"/>
    <x v="17"/>
    <x v="4"/>
    <x v="1"/>
    <s v="Castle Rock"/>
    <x v="1"/>
  </r>
  <r>
    <s v="13247"/>
    <x v="114"/>
    <x v="1"/>
    <n v="6"/>
    <n v="722.7472861109253"/>
    <x v="462"/>
    <n v="471.2527138890747"/>
    <x v="2"/>
    <x v="402"/>
    <x v="2"/>
    <x v="2"/>
    <x v="4"/>
    <x v="3"/>
    <x v="1"/>
    <s v="Seattle"/>
    <x v="1"/>
  </r>
  <r>
    <s v="13250"/>
    <x v="19"/>
    <x v="2"/>
    <n v="10"/>
    <n v="653.90900480443395"/>
    <x v="4848"/>
    <n v="1396.0909951955659"/>
    <x v="0"/>
    <x v="1482"/>
    <x v="0"/>
    <x v="0"/>
    <x v="21"/>
    <x v="0"/>
    <x v="2"/>
    <s v="Thimphu"/>
    <x v="31"/>
  </r>
  <r>
    <s v="13251"/>
    <x v="305"/>
    <x v="1"/>
    <n v="5"/>
    <n v="176.39710149104405"/>
    <x v="108"/>
    <n v="43.602898508955946"/>
    <x v="0"/>
    <x v="989"/>
    <x v="2"/>
    <x v="2"/>
    <x v="17"/>
    <x v="4"/>
    <x v="1"/>
    <s v="Back River"/>
    <x v="1"/>
  </r>
  <r>
    <s v="13252"/>
    <x v="890"/>
    <x v="1"/>
    <n v="50"/>
    <n v="15954.011976210095"/>
    <x v="4849"/>
    <n v="-454.01197621009487"/>
    <x v="1"/>
    <x v="144"/>
    <x v="5"/>
    <x v="5"/>
    <x v="7"/>
    <x v="5"/>
    <x v="2"/>
    <s v="Beijing"/>
    <x v="2"/>
  </r>
  <r>
    <s v="13253"/>
    <x v="980"/>
    <x v="2"/>
    <n v="80"/>
    <n v="36048.905816020109"/>
    <x v="143"/>
    <n v="-20048.905816020109"/>
    <x v="1"/>
    <x v="190"/>
    <x v="3"/>
    <x v="3"/>
    <x v="8"/>
    <x v="3"/>
    <x v="0"/>
    <s v="Berlin"/>
    <x v="5"/>
  </r>
  <r>
    <s v="13254"/>
    <x v="367"/>
    <x v="0"/>
    <n v="9"/>
    <n v="1548.3760997610636"/>
    <x v="3055"/>
    <n v="2842.8239002389364"/>
    <x v="0"/>
    <x v="734"/>
    <x v="0"/>
    <x v="0"/>
    <x v="11"/>
    <x v="4"/>
    <x v="1"/>
    <s v="Newark"/>
    <x v="1"/>
  </r>
  <r>
    <s v="13256"/>
    <x v="943"/>
    <x v="1"/>
    <n v="10"/>
    <n v="1050.8102948421606"/>
    <x v="1017"/>
    <n v="4629.1897051578399"/>
    <x v="0"/>
    <x v="413"/>
    <x v="0"/>
    <x v="0"/>
    <x v="0"/>
    <x v="0"/>
    <x v="1"/>
    <s v="Grand Junction"/>
    <x v="1"/>
  </r>
  <r>
    <s v="13258"/>
    <x v="975"/>
    <x v="0"/>
    <n v="10"/>
    <n v="22.770402827699979"/>
    <x v="1322"/>
    <n v="77.129597172300024"/>
    <x v="0"/>
    <x v="1069"/>
    <x v="2"/>
    <x v="2"/>
    <x v="2"/>
    <x v="2"/>
    <x v="0"/>
    <s v="Ramstein"/>
    <x v="5"/>
  </r>
  <r>
    <s v="13259"/>
    <x v="656"/>
    <x v="2"/>
    <n v="18"/>
    <n v="7.9901449960236706"/>
    <x v="4850"/>
    <n v="1921.3098550039763"/>
    <x v="2"/>
    <x v="587"/>
    <x v="7"/>
    <x v="7"/>
    <x v="11"/>
    <x v="4"/>
    <x v="0"/>
    <s v="Paris"/>
    <x v="7"/>
  </r>
  <r>
    <s v="13261"/>
    <x v="634"/>
    <x v="1"/>
    <n v="13"/>
    <n v="88.296850935382992"/>
    <x v="4851"/>
    <n v="184.18314906461703"/>
    <x v="0"/>
    <x v="524"/>
    <x v="0"/>
    <x v="0"/>
    <x v="17"/>
    <x v="4"/>
    <x v="2"/>
    <s v="Yerevan"/>
    <x v="18"/>
  </r>
  <r>
    <s v="13262"/>
    <x v="273"/>
    <x v="2"/>
    <n v="10"/>
    <n v="1239.1982947032602"/>
    <x v="125"/>
    <n v="4750.8017052967398"/>
    <x v="0"/>
    <x v="565"/>
    <x v="3"/>
    <x v="3"/>
    <x v="5"/>
    <x v="4"/>
    <x v="1"/>
    <s v="Norfolk"/>
    <x v="1"/>
  </r>
  <r>
    <s v="13263"/>
    <x v="978"/>
    <x v="1"/>
    <n v="5"/>
    <n v="36.867232035393634"/>
    <x v="1011"/>
    <n v="458.13276796460639"/>
    <x v="0"/>
    <x v="1262"/>
    <x v="3"/>
    <x v="3"/>
    <x v="13"/>
    <x v="4"/>
    <x v="1"/>
    <s v="Kennewick"/>
    <x v="1"/>
  </r>
  <r>
    <s v="13265"/>
    <x v="839"/>
    <x v="0"/>
    <n v="8"/>
    <n v="3932.0638516080589"/>
    <x v="3954"/>
    <n v="6459.9361483919411"/>
    <x v="0"/>
    <x v="586"/>
    <x v="8"/>
    <x v="8"/>
    <x v="5"/>
    <x v="4"/>
    <x v="0"/>
    <s v="Stockport"/>
    <x v="3"/>
  </r>
  <r>
    <s v="13267"/>
    <x v="112"/>
    <x v="1"/>
    <n v="9"/>
    <n v="250.08160653812226"/>
    <x v="4852"/>
    <n v="144.20839346187776"/>
    <x v="0"/>
    <x v="1077"/>
    <x v="0"/>
    <x v="0"/>
    <x v="15"/>
    <x v="5"/>
    <x v="1"/>
    <s v="Racine"/>
    <x v="1"/>
  </r>
  <r>
    <s v="13268"/>
    <x v="969"/>
    <x v="1"/>
    <n v="9"/>
    <n v="510.29647345502855"/>
    <x v="3545"/>
    <n v="873.00352654497146"/>
    <x v="0"/>
    <x v="791"/>
    <x v="7"/>
    <x v="7"/>
    <x v="9"/>
    <x v="4"/>
    <x v="0"/>
    <s v="Athens"/>
    <x v="19"/>
  </r>
  <r>
    <s v="13271"/>
    <x v="1069"/>
    <x v="2"/>
    <n v="24"/>
    <n v="583.43253906898804"/>
    <x v="4853"/>
    <n v="5973.0674609310117"/>
    <x v="1"/>
    <x v="1091"/>
    <x v="8"/>
    <x v="8"/>
    <x v="13"/>
    <x v="4"/>
    <x v="2"/>
    <s v="Beijing"/>
    <x v="2"/>
  </r>
  <r>
    <s v="13272"/>
    <x v="953"/>
    <x v="2"/>
    <n v="60"/>
    <n v="15164.682415314443"/>
    <x v="4854"/>
    <n v="3975.3175846855574"/>
    <x v="1"/>
    <x v="1327"/>
    <x v="4"/>
    <x v="4"/>
    <x v="0"/>
    <x v="0"/>
    <x v="2"/>
    <s v="Beijing"/>
    <x v="2"/>
  </r>
  <r>
    <s v="13274"/>
    <x v="699"/>
    <x v="0"/>
    <n v="26"/>
    <n v="6983.4705210957691"/>
    <x v="4855"/>
    <n v="17629.129478904229"/>
    <x v="0"/>
    <x v="607"/>
    <x v="3"/>
    <x v="3"/>
    <x v="16"/>
    <x v="4"/>
    <x v="1"/>
    <s v="Loveland"/>
    <x v="1"/>
  </r>
  <r>
    <s v="13275"/>
    <x v="113"/>
    <x v="1"/>
    <n v="9"/>
    <n v="5.1803128840617436"/>
    <x v="4856"/>
    <n v="153.13168711593826"/>
    <x v="0"/>
    <x v="143"/>
    <x v="2"/>
    <x v="2"/>
    <x v="2"/>
    <x v="2"/>
    <x v="2"/>
    <s v="Bangkok"/>
    <x v="10"/>
  </r>
  <r>
    <s v="13276"/>
    <x v="1018"/>
    <x v="1"/>
    <n v="10"/>
    <n v="1227.3845790783655"/>
    <x v="1183"/>
    <n v="362.6154209216345"/>
    <x v="2"/>
    <x v="804"/>
    <x v="7"/>
    <x v="7"/>
    <x v="9"/>
    <x v="4"/>
    <x v="1"/>
    <s v="Seattle"/>
    <x v="1"/>
  </r>
  <r>
    <s v="13277"/>
    <x v="408"/>
    <x v="2"/>
    <n v="10"/>
    <n v="0.69096860773600832"/>
    <x v="6"/>
    <n v="6989.3090313922639"/>
    <x v="0"/>
    <x v="5"/>
    <x v="3"/>
    <x v="3"/>
    <x v="5"/>
    <x v="4"/>
    <x v="1"/>
    <s v="Lakeland"/>
    <x v="1"/>
  </r>
  <r>
    <s v="13278"/>
    <x v="969"/>
    <x v="1"/>
    <n v="24"/>
    <n v="180.53534063792199"/>
    <x v="2952"/>
    <n v="227.224659362078"/>
    <x v="0"/>
    <x v="418"/>
    <x v="0"/>
    <x v="0"/>
    <x v="15"/>
    <x v="5"/>
    <x v="1"/>
    <s v="New York"/>
    <x v="1"/>
  </r>
  <r>
    <s v="13279"/>
    <x v="552"/>
    <x v="1"/>
    <n v="13"/>
    <n v="258.86412232922515"/>
    <x v="845"/>
    <n v="2580.7358776707747"/>
    <x v="0"/>
    <x v="505"/>
    <x v="8"/>
    <x v="8"/>
    <x v="11"/>
    <x v="4"/>
    <x v="2"/>
    <s v="Shanghai"/>
    <x v="2"/>
  </r>
  <r>
    <s v="13280"/>
    <x v="992"/>
    <x v="0"/>
    <n v="12"/>
    <n v="21.82817789418359"/>
    <x v="1341"/>
    <n v="299.35282210581641"/>
    <x v="0"/>
    <x v="967"/>
    <x v="0"/>
    <x v="0"/>
    <x v="15"/>
    <x v="5"/>
    <x v="1"/>
    <s v="Wheat Ridge"/>
    <x v="1"/>
  </r>
  <r>
    <s v="13282"/>
    <x v="819"/>
    <x v="2"/>
    <n v="9"/>
    <n v="372.20381935722116"/>
    <x v="2115"/>
    <n v="6411.8961806427797"/>
    <x v="0"/>
    <x v="1251"/>
    <x v="3"/>
    <x v="3"/>
    <x v="5"/>
    <x v="4"/>
    <x v="1"/>
    <s v="Orlando"/>
    <x v="1"/>
  </r>
  <r>
    <s v="13283"/>
    <x v="563"/>
    <x v="2"/>
    <n v="18"/>
    <n v="29.794701664824842"/>
    <x v="4857"/>
    <n v="92.525298335175151"/>
    <x v="0"/>
    <x v="1258"/>
    <x v="0"/>
    <x v="0"/>
    <x v="21"/>
    <x v="0"/>
    <x v="2"/>
    <s v="Osaka"/>
    <x v="15"/>
  </r>
  <r>
    <s v="13284"/>
    <x v="627"/>
    <x v="1"/>
    <n v="5"/>
    <n v="1580.6008249842232"/>
    <x v="1044"/>
    <n v="-730.60082498422321"/>
    <x v="0"/>
    <x v="685"/>
    <x v="4"/>
    <x v="4"/>
    <x v="6"/>
    <x v="0"/>
    <x v="1"/>
    <s v="Fredericksburg"/>
    <x v="1"/>
  </r>
  <r>
    <s v="13285"/>
    <x v="655"/>
    <x v="1"/>
    <n v="12"/>
    <n v="649.1393415050585"/>
    <x v="1702"/>
    <n v="2030.4606584949415"/>
    <x v="0"/>
    <x v="1020"/>
    <x v="6"/>
    <x v="6"/>
    <x v="12"/>
    <x v="0"/>
    <x v="2"/>
    <s v="Taipei"/>
    <x v="28"/>
  </r>
  <r>
    <s v="13286"/>
    <x v="637"/>
    <x v="1"/>
    <n v="15"/>
    <n v="137.66120313480099"/>
    <x v="833"/>
    <n v="3161.5887968651991"/>
    <x v="0"/>
    <x v="627"/>
    <x v="8"/>
    <x v="8"/>
    <x v="16"/>
    <x v="4"/>
    <x v="0"/>
    <s v="Koln"/>
    <x v="5"/>
  </r>
  <r>
    <s v="13287"/>
    <x v="529"/>
    <x v="1"/>
    <n v="13"/>
    <n v="148.92300999656936"/>
    <x v="130"/>
    <n v="1489.3769900034306"/>
    <x v="0"/>
    <x v="660"/>
    <x v="7"/>
    <x v="7"/>
    <x v="9"/>
    <x v="4"/>
    <x v="2"/>
    <s v="Ashgabat"/>
    <x v="6"/>
  </r>
  <r>
    <s v="13290"/>
    <x v="753"/>
    <x v="0"/>
    <n v="13"/>
    <n v="114.64726536499255"/>
    <x v="171"/>
    <n v="1931.3527346350074"/>
    <x v="0"/>
    <x v="884"/>
    <x v="6"/>
    <x v="6"/>
    <x v="12"/>
    <x v="0"/>
    <x v="1"/>
    <s v="Wheat Ridge"/>
    <x v="1"/>
  </r>
  <r>
    <s v="13291"/>
    <x v="475"/>
    <x v="1"/>
    <n v="9"/>
    <n v="343.88459311271612"/>
    <x v="3189"/>
    <n v="1177.1154068872838"/>
    <x v="0"/>
    <x v="441"/>
    <x v="7"/>
    <x v="7"/>
    <x v="9"/>
    <x v="4"/>
    <x v="1"/>
    <s v="Fort Atkinson"/>
    <x v="1"/>
  </r>
  <r>
    <s v="13293"/>
    <x v="864"/>
    <x v="2"/>
    <n v="10"/>
    <n v="2435.3070525972607"/>
    <x v="6"/>
    <n v="4554.6929474027393"/>
    <x v="0"/>
    <x v="589"/>
    <x v="7"/>
    <x v="7"/>
    <x v="5"/>
    <x v="4"/>
    <x v="1"/>
    <s v="Montreal"/>
    <x v="4"/>
  </r>
  <r>
    <s v="13294"/>
    <x v="550"/>
    <x v="1"/>
    <n v="10"/>
    <n v="52.157510843192867"/>
    <x v="689"/>
    <n v="3747.842489156807"/>
    <x v="0"/>
    <x v="208"/>
    <x v="5"/>
    <x v="5"/>
    <x v="7"/>
    <x v="5"/>
    <x v="0"/>
    <s v="Baildon"/>
    <x v="3"/>
  </r>
  <r>
    <s v="13295"/>
    <x v="849"/>
    <x v="1"/>
    <n v="4"/>
    <n v="21.183466288636254"/>
    <x v="4858"/>
    <n v="212.77753371136376"/>
    <x v="0"/>
    <x v="1234"/>
    <x v="0"/>
    <x v="0"/>
    <x v="1"/>
    <x v="1"/>
    <x v="0"/>
    <s v="Toulouse"/>
    <x v="7"/>
  </r>
  <r>
    <s v="13296"/>
    <x v="105"/>
    <x v="2"/>
    <n v="10"/>
    <n v="3542.6277983331638"/>
    <x v="551"/>
    <n v="4647.3722016668362"/>
    <x v="3"/>
    <x v="1453"/>
    <x v="7"/>
    <x v="7"/>
    <x v="13"/>
    <x v="4"/>
    <x v="1"/>
    <s v="North Harford"/>
    <x v="1"/>
  </r>
  <r>
    <s v="13297"/>
    <x v="340"/>
    <x v="2"/>
    <n v="13"/>
    <n v="2635.858702179039"/>
    <x v="4821"/>
    <n v="10151.341297820962"/>
    <x v="2"/>
    <x v="873"/>
    <x v="4"/>
    <x v="4"/>
    <x v="6"/>
    <x v="0"/>
    <x v="1"/>
    <s v="Seattle"/>
    <x v="1"/>
  </r>
  <r>
    <s v="13298"/>
    <x v="821"/>
    <x v="0"/>
    <n v="13"/>
    <n v="834.70395581736489"/>
    <x v="1731"/>
    <n v="790.69604418263521"/>
    <x v="0"/>
    <x v="1173"/>
    <x v="8"/>
    <x v="8"/>
    <x v="13"/>
    <x v="4"/>
    <x v="1"/>
    <s v="Hoboken"/>
    <x v="1"/>
  </r>
  <r>
    <s v="13299"/>
    <x v="278"/>
    <x v="1"/>
    <n v="13"/>
    <n v="4179.1055335946976"/>
    <x v="4859"/>
    <n v="6832.0944664053031"/>
    <x v="0"/>
    <x v="1543"/>
    <x v="4"/>
    <x v="4"/>
    <x v="6"/>
    <x v="0"/>
    <x v="1"/>
    <s v="Annapolis"/>
    <x v="1"/>
  </r>
  <r>
    <s v="13300"/>
    <x v="540"/>
    <x v="2"/>
    <n v="10"/>
    <n v="3593.7919244200821"/>
    <x v="66"/>
    <n v="-1043.7919244200821"/>
    <x v="0"/>
    <x v="105"/>
    <x v="0"/>
    <x v="0"/>
    <x v="1"/>
    <x v="1"/>
    <x v="2"/>
    <s v="Canberra"/>
    <x v="8"/>
  </r>
  <r>
    <s v="13301"/>
    <x v="1083"/>
    <x v="2"/>
    <n v="10"/>
    <n v="13492.771115783196"/>
    <x v="6"/>
    <n v="-6502.7711157831964"/>
    <x v="1"/>
    <x v="703"/>
    <x v="7"/>
    <x v="7"/>
    <x v="11"/>
    <x v="4"/>
    <x v="2"/>
    <s v="Beijing"/>
    <x v="2"/>
  </r>
  <r>
    <s v="13302"/>
    <x v="693"/>
    <x v="2"/>
    <n v="13"/>
    <n v="2210.8918089309659"/>
    <x v="4860"/>
    <n v="2000.3081910690339"/>
    <x v="0"/>
    <x v="1279"/>
    <x v="2"/>
    <x v="2"/>
    <x v="4"/>
    <x v="3"/>
    <x v="1"/>
    <s v="Houston"/>
    <x v="1"/>
  </r>
  <r>
    <s v="13303"/>
    <x v="629"/>
    <x v="0"/>
    <n v="18"/>
    <n v="578.96521242530514"/>
    <x v="382"/>
    <n v="1691.4347875746948"/>
    <x v="1"/>
    <x v="887"/>
    <x v="6"/>
    <x v="6"/>
    <x v="12"/>
    <x v="0"/>
    <x v="0"/>
    <s v="Berlin"/>
    <x v="5"/>
  </r>
  <r>
    <s v="13305"/>
    <x v="601"/>
    <x v="1"/>
    <n v="10"/>
    <n v="1489.2093523673875"/>
    <x v="6"/>
    <n v="5500.7906476326125"/>
    <x v="0"/>
    <x v="1483"/>
    <x v="2"/>
    <x v="2"/>
    <x v="4"/>
    <x v="3"/>
    <x v="1"/>
    <s v="Darien"/>
    <x v="1"/>
  </r>
  <r>
    <s v="13306"/>
    <x v="459"/>
    <x v="0"/>
    <n v="10"/>
    <n v="38.301509318708419"/>
    <x v="2899"/>
    <n v="436.09849068129154"/>
    <x v="0"/>
    <x v="1434"/>
    <x v="0"/>
    <x v="0"/>
    <x v="15"/>
    <x v="5"/>
    <x v="1"/>
    <s v="Aurora"/>
    <x v="1"/>
  </r>
  <r>
    <s v="13308"/>
    <x v="879"/>
    <x v="2"/>
    <n v="13"/>
    <n v="1719.165168670708"/>
    <x v="2376"/>
    <n v="1279.6348313292922"/>
    <x v="0"/>
    <x v="1012"/>
    <x v="5"/>
    <x v="5"/>
    <x v="7"/>
    <x v="5"/>
    <x v="1"/>
    <s v="Burlington"/>
    <x v="1"/>
  </r>
  <r>
    <s v="13309"/>
    <x v="983"/>
    <x v="2"/>
    <n v="13"/>
    <n v="1314.390174303956"/>
    <x v="4861"/>
    <n v="966.20982569604394"/>
    <x v="0"/>
    <x v="115"/>
    <x v="8"/>
    <x v="8"/>
    <x v="10"/>
    <x v="1"/>
    <x v="1"/>
    <s v="Germantown"/>
    <x v="1"/>
  </r>
  <r>
    <s v="13310"/>
    <x v="767"/>
    <x v="0"/>
    <n v="13"/>
    <n v="232.83927366103831"/>
    <x v="4862"/>
    <n v="7793.3607263389613"/>
    <x v="0"/>
    <x v="886"/>
    <x v="0"/>
    <x v="0"/>
    <x v="0"/>
    <x v="0"/>
    <x v="1"/>
    <s v="Leominster"/>
    <x v="1"/>
  </r>
  <r>
    <s v="13311"/>
    <x v="634"/>
    <x v="1"/>
    <n v="13"/>
    <n v="532.53814571383987"/>
    <x v="4863"/>
    <n v="880.8333542861601"/>
    <x v="0"/>
    <x v="1028"/>
    <x v="0"/>
    <x v="0"/>
    <x v="2"/>
    <x v="2"/>
    <x v="2"/>
    <s v="Yokohama"/>
    <x v="15"/>
  </r>
  <r>
    <s v="13312"/>
    <x v="101"/>
    <x v="1"/>
    <n v="10"/>
    <n v="138.44785996311407"/>
    <x v="169"/>
    <n v="2151.5521400368862"/>
    <x v="0"/>
    <x v="520"/>
    <x v="8"/>
    <x v="8"/>
    <x v="11"/>
    <x v="4"/>
    <x v="1"/>
    <s v="Jacksonville"/>
    <x v="1"/>
  </r>
  <r>
    <s v="13313"/>
    <x v="441"/>
    <x v="1"/>
    <n v="10"/>
    <n v="978.88277926933722"/>
    <x v="6"/>
    <n v="6011.1172207306627"/>
    <x v="0"/>
    <x v="407"/>
    <x v="2"/>
    <x v="2"/>
    <x v="4"/>
    <x v="3"/>
    <x v="1"/>
    <s v="Atlantic City"/>
    <x v="1"/>
  </r>
  <r>
    <s v="13314"/>
    <x v="52"/>
    <x v="1"/>
    <n v="160"/>
    <n v="1.9538174844492573"/>
    <x v="4864"/>
    <n v="647.24018251555071"/>
    <x v="1"/>
    <x v="217"/>
    <x v="0"/>
    <x v="0"/>
    <x v="18"/>
    <x v="5"/>
    <x v="0"/>
    <s v="Berlin"/>
    <x v="5"/>
  </r>
  <r>
    <s v="13316"/>
    <x v="552"/>
    <x v="1"/>
    <n v="6"/>
    <n v="6240.0564339826351"/>
    <x v="4865"/>
    <n v="-4468.8564339826353"/>
    <x v="0"/>
    <x v="707"/>
    <x v="4"/>
    <x v="4"/>
    <x v="0"/>
    <x v="0"/>
    <x v="2"/>
    <s v="Mumbai"/>
    <x v="14"/>
  </r>
  <r>
    <s v="13317"/>
    <x v="209"/>
    <x v="0"/>
    <n v="10"/>
    <n v="45.956553172629029"/>
    <x v="135"/>
    <n v="2944.0434468273711"/>
    <x v="0"/>
    <x v="736"/>
    <x v="0"/>
    <x v="0"/>
    <x v="11"/>
    <x v="4"/>
    <x v="1"/>
    <s v="Bellevue"/>
    <x v="1"/>
  </r>
  <r>
    <s v="13319"/>
    <x v="462"/>
    <x v="2"/>
    <n v="18"/>
    <n v="648.47845129222264"/>
    <x v="4866"/>
    <n v="98.943548707777381"/>
    <x v="0"/>
    <x v="243"/>
    <x v="2"/>
    <x v="2"/>
    <x v="17"/>
    <x v="4"/>
    <x v="0"/>
    <s v="Giebelstadt"/>
    <x v="5"/>
  </r>
  <r>
    <s v="13321"/>
    <x v="1065"/>
    <x v="1"/>
    <n v="12"/>
    <n v="2605.364647379517"/>
    <x v="4867"/>
    <n v="1875.7353526204834"/>
    <x v="3"/>
    <x v="1528"/>
    <x v="4"/>
    <x v="4"/>
    <x v="5"/>
    <x v="4"/>
    <x v="1"/>
    <s v="North Harford"/>
    <x v="1"/>
  </r>
  <r>
    <s v="13323"/>
    <x v="813"/>
    <x v="2"/>
    <n v="18"/>
    <n v="654.10617516628429"/>
    <x v="4868"/>
    <n v="4367.8938248337154"/>
    <x v="3"/>
    <x v="296"/>
    <x v="2"/>
    <x v="2"/>
    <x v="4"/>
    <x v="3"/>
    <x v="1"/>
    <s v="North Harford"/>
    <x v="1"/>
  </r>
  <r>
    <s v="13324"/>
    <x v="421"/>
    <x v="2"/>
    <n v="20"/>
    <n v="22.378558817920407"/>
    <x v="1839"/>
    <n v="1325.6214411820797"/>
    <x v="0"/>
    <x v="29"/>
    <x v="8"/>
    <x v="8"/>
    <x v="3"/>
    <x v="1"/>
    <x v="1"/>
    <s v="Richardson"/>
    <x v="1"/>
  </r>
  <r>
    <s v="13325"/>
    <x v="628"/>
    <x v="1"/>
    <n v="12"/>
    <n v="14.137445529184985"/>
    <x v="3859"/>
    <n v="1354.6625544708149"/>
    <x v="0"/>
    <x v="1198"/>
    <x v="7"/>
    <x v="7"/>
    <x v="9"/>
    <x v="4"/>
    <x v="1"/>
    <s v="Toppenish"/>
    <x v="1"/>
  </r>
  <r>
    <s v="13326"/>
    <x v="161"/>
    <x v="1"/>
    <n v="4"/>
    <n v="19.823606503535196"/>
    <x v="885"/>
    <n v="122.05839349646482"/>
    <x v="0"/>
    <x v="434"/>
    <x v="2"/>
    <x v="2"/>
    <x v="17"/>
    <x v="4"/>
    <x v="0"/>
    <s v="Leeds"/>
    <x v="3"/>
  </r>
  <r>
    <s v="13327"/>
    <x v="1052"/>
    <x v="1"/>
    <n v="12"/>
    <n v="1526.5715317177307"/>
    <x v="1262"/>
    <n v="1582.2284682822694"/>
    <x v="0"/>
    <x v="163"/>
    <x v="5"/>
    <x v="5"/>
    <x v="7"/>
    <x v="5"/>
    <x v="1"/>
    <s v="Montreal"/>
    <x v="4"/>
  </r>
  <r>
    <s v="13328"/>
    <x v="793"/>
    <x v="0"/>
    <n v="12"/>
    <n v="71.866631692633248"/>
    <x v="2024"/>
    <n v="3498.1333683073667"/>
    <x v="1"/>
    <x v="1313"/>
    <x v="5"/>
    <x v="5"/>
    <x v="7"/>
    <x v="5"/>
    <x v="2"/>
    <s v="Beijing"/>
    <x v="2"/>
  </r>
  <r>
    <s v="13329"/>
    <x v="725"/>
    <x v="2"/>
    <n v="12"/>
    <n v="1323.5453774549333"/>
    <x v="2699"/>
    <n v="-483.66537745493326"/>
    <x v="2"/>
    <x v="781"/>
    <x v="0"/>
    <x v="0"/>
    <x v="17"/>
    <x v="4"/>
    <x v="2"/>
    <s v="Beijing"/>
    <x v="2"/>
  </r>
  <r>
    <s v="13330"/>
    <x v="25"/>
    <x v="1"/>
    <n v="9"/>
    <n v="1839.4368982091562"/>
    <x v="121"/>
    <n v="4451.5631017908436"/>
    <x v="0"/>
    <x v="533"/>
    <x v="8"/>
    <x v="8"/>
    <x v="5"/>
    <x v="4"/>
    <x v="1"/>
    <s v="Fond du Lac"/>
    <x v="1"/>
  </r>
  <r>
    <s v="13332"/>
    <x v="177"/>
    <x v="0"/>
    <n v="20"/>
    <n v="242.84389521442324"/>
    <x v="4869"/>
    <n v="19357.156104785576"/>
    <x v="3"/>
    <x v="1126"/>
    <x v="4"/>
    <x v="4"/>
    <x v="6"/>
    <x v="0"/>
    <x v="1"/>
    <s v="North Harford"/>
    <x v="1"/>
  </r>
  <r>
    <s v="13335"/>
    <x v="138"/>
    <x v="1"/>
    <n v="9"/>
    <n v="0.70944058034093738"/>
    <x v="403"/>
    <n v="2565.7905594196591"/>
    <x v="0"/>
    <x v="1161"/>
    <x v="6"/>
    <x v="6"/>
    <x v="12"/>
    <x v="0"/>
    <x v="1"/>
    <s v="Clifton"/>
    <x v="1"/>
  </r>
  <r>
    <s v="13336"/>
    <x v="289"/>
    <x v="0"/>
    <n v="18"/>
    <n v="2293.1243109158499"/>
    <x v="323"/>
    <n v="3090.08068908415"/>
    <x v="0"/>
    <x v="270"/>
    <x v="9"/>
    <x v="9"/>
    <x v="14"/>
    <x v="3"/>
    <x v="1"/>
    <s v="Lewiston"/>
    <x v="1"/>
  </r>
  <r>
    <s v="13337"/>
    <x v="981"/>
    <x v="1"/>
    <n v="10"/>
    <n v="629.1075655242928"/>
    <x v="167"/>
    <n v="-191.00756552429277"/>
    <x v="0"/>
    <x v="117"/>
    <x v="0"/>
    <x v="0"/>
    <x v="15"/>
    <x v="5"/>
    <x v="1"/>
    <s v="Stoughton"/>
    <x v="1"/>
  </r>
  <r>
    <s v="13339"/>
    <x v="470"/>
    <x v="1"/>
    <n v="12"/>
    <n v="569.51039445967274"/>
    <x v="4249"/>
    <n v="10.373605540327276"/>
    <x v="0"/>
    <x v="1083"/>
    <x v="0"/>
    <x v="0"/>
    <x v="15"/>
    <x v="5"/>
    <x v="2"/>
    <s v="Busan"/>
    <x v="12"/>
  </r>
  <r>
    <s v="13340"/>
    <x v="717"/>
    <x v="1"/>
    <n v="12"/>
    <n v="8172.0296605475378"/>
    <x v="3054"/>
    <n v="3427.9703394524622"/>
    <x v="0"/>
    <x v="1082"/>
    <x v="4"/>
    <x v="4"/>
    <x v="6"/>
    <x v="0"/>
    <x v="2"/>
    <s v="Taipei"/>
    <x v="28"/>
  </r>
  <r>
    <s v="13341"/>
    <x v="150"/>
    <x v="1"/>
    <n v="13"/>
    <n v="326.62920213087784"/>
    <x v="4870"/>
    <n v="3213.9707978691222"/>
    <x v="0"/>
    <x v="443"/>
    <x v="6"/>
    <x v="6"/>
    <x v="12"/>
    <x v="0"/>
    <x v="1"/>
    <s v="Quincy"/>
    <x v="1"/>
  </r>
  <r>
    <s v="13342"/>
    <x v="99"/>
    <x v="2"/>
    <n v="9"/>
    <n v="1739.095971538268"/>
    <x v="4871"/>
    <n v="-449.18197153826804"/>
    <x v="2"/>
    <x v="79"/>
    <x v="1"/>
    <x v="1"/>
    <x v="3"/>
    <x v="1"/>
    <x v="0"/>
    <s v="Paris"/>
    <x v="7"/>
  </r>
  <r>
    <s v="13345"/>
    <x v="568"/>
    <x v="0"/>
    <n v="10"/>
    <n v="389.44011259283627"/>
    <x v="369"/>
    <n v="3972.5598874071638"/>
    <x v="0"/>
    <x v="855"/>
    <x v="4"/>
    <x v="4"/>
    <x v="0"/>
    <x v="0"/>
    <x v="2"/>
    <s v="Damascus"/>
    <x v="26"/>
  </r>
  <r>
    <s v="13347"/>
    <x v="446"/>
    <x v="1"/>
    <n v="10"/>
    <n v="28.246375024265305"/>
    <x v="1641"/>
    <n v="651.75362497573474"/>
    <x v="0"/>
    <x v="1268"/>
    <x v="0"/>
    <x v="0"/>
    <x v="21"/>
    <x v="0"/>
    <x v="1"/>
    <s v="Bridgeport"/>
    <x v="1"/>
  </r>
  <r>
    <s v="13348"/>
    <x v="26"/>
    <x v="0"/>
    <n v="10"/>
    <n v="803.7119566814564"/>
    <x v="132"/>
    <n v="1386.2880433185437"/>
    <x v="0"/>
    <x v="1267"/>
    <x v="0"/>
    <x v="0"/>
    <x v="2"/>
    <x v="2"/>
    <x v="0"/>
    <s v="Hofheim am Taunus"/>
    <x v="5"/>
  </r>
  <r>
    <s v="13349"/>
    <x v="110"/>
    <x v="0"/>
    <n v="13"/>
    <n v="449.17834744660991"/>
    <x v="4872"/>
    <n v="2813.8216525533899"/>
    <x v="0"/>
    <x v="1154"/>
    <x v="0"/>
    <x v="0"/>
    <x v="11"/>
    <x v="4"/>
    <x v="1"/>
    <s v="Falmouth"/>
    <x v="1"/>
  </r>
  <r>
    <s v="13351"/>
    <x v="512"/>
    <x v="0"/>
    <n v="18"/>
    <n v="6952.7071643913523"/>
    <x v="1186"/>
    <n v="-1114.3071643913527"/>
    <x v="2"/>
    <x v="205"/>
    <x v="4"/>
    <x v="4"/>
    <x v="0"/>
    <x v="0"/>
    <x v="1"/>
    <s v="Seattle"/>
    <x v="1"/>
  </r>
  <r>
    <s v="13352"/>
    <x v="514"/>
    <x v="1"/>
    <n v="5"/>
    <n v="37.49447911602789"/>
    <x v="4079"/>
    <n v="762.50552088397217"/>
    <x v="0"/>
    <x v="1063"/>
    <x v="4"/>
    <x v="4"/>
    <x v="6"/>
    <x v="0"/>
    <x v="1"/>
    <s v="Englewood"/>
    <x v="1"/>
  </r>
  <r>
    <s v="13355"/>
    <x v="498"/>
    <x v="0"/>
    <n v="10"/>
    <n v="145.89332885342469"/>
    <x v="250"/>
    <n v="2754.1066711465755"/>
    <x v="0"/>
    <x v="61"/>
    <x v="6"/>
    <x v="6"/>
    <x v="12"/>
    <x v="0"/>
    <x v="1"/>
    <s v="Orono"/>
    <x v="1"/>
  </r>
  <r>
    <s v="13356"/>
    <x v="533"/>
    <x v="2"/>
    <n v="12"/>
    <n v="4.3174318036538217"/>
    <x v="673"/>
    <n v="355.08256819634613"/>
    <x v="2"/>
    <x v="1354"/>
    <x v="0"/>
    <x v="0"/>
    <x v="17"/>
    <x v="4"/>
    <x v="0"/>
    <s v="Paris"/>
    <x v="7"/>
  </r>
  <r>
    <s v="13358"/>
    <x v="214"/>
    <x v="2"/>
    <n v="26"/>
    <n v="12.254210769555154"/>
    <x v="2168"/>
    <n v="429.48578923044488"/>
    <x v="0"/>
    <x v="109"/>
    <x v="0"/>
    <x v="0"/>
    <x v="15"/>
    <x v="5"/>
    <x v="2"/>
    <s v="Kolkata"/>
    <x v="14"/>
  </r>
  <r>
    <s v="13359"/>
    <x v="243"/>
    <x v="0"/>
    <n v="10"/>
    <n v="7083.5305311495295"/>
    <x v="4873"/>
    <n v="8716.4694688504715"/>
    <x v="2"/>
    <x v="1232"/>
    <x v="4"/>
    <x v="4"/>
    <x v="6"/>
    <x v="0"/>
    <x v="2"/>
    <s v="Beijing"/>
    <x v="2"/>
  </r>
  <r>
    <s v="13360"/>
    <x v="478"/>
    <x v="0"/>
    <n v="13"/>
    <n v="2998.9557309081297"/>
    <x v="4874"/>
    <n v="596.92026909187052"/>
    <x v="0"/>
    <x v="1540"/>
    <x v="2"/>
    <x v="2"/>
    <x v="2"/>
    <x v="2"/>
    <x v="0"/>
    <s v="Moscow"/>
    <x v="0"/>
  </r>
  <r>
    <s v="13361"/>
    <x v="815"/>
    <x v="2"/>
    <n v="9"/>
    <n v="132.83642398955172"/>
    <x v="4601"/>
    <n v="3313.7135760104484"/>
    <x v="0"/>
    <x v="598"/>
    <x v="7"/>
    <x v="7"/>
    <x v="5"/>
    <x v="4"/>
    <x v="2"/>
    <s v="Shanghai"/>
    <x v="2"/>
  </r>
  <r>
    <s v="13362"/>
    <x v="1091"/>
    <x v="0"/>
    <n v="18"/>
    <n v="10867.924265310901"/>
    <x v="4875"/>
    <n v="1258.4757346890983"/>
    <x v="2"/>
    <x v="314"/>
    <x v="9"/>
    <x v="9"/>
    <x v="14"/>
    <x v="3"/>
    <x v="1"/>
    <s v="Seattle"/>
    <x v="1"/>
  </r>
  <r>
    <s v="13363"/>
    <x v="169"/>
    <x v="0"/>
    <n v="9"/>
    <n v="3389.8040354275072"/>
    <x v="4876"/>
    <n v="433.39596457249263"/>
    <x v="0"/>
    <x v="931"/>
    <x v="4"/>
    <x v="4"/>
    <x v="6"/>
    <x v="0"/>
    <x v="1"/>
    <s v="Martinsville"/>
    <x v="1"/>
  </r>
  <r>
    <s v="13364"/>
    <x v="263"/>
    <x v="1"/>
    <n v="10"/>
    <n v="39.48734064612681"/>
    <x v="1128"/>
    <n v="2320.512659353873"/>
    <x v="0"/>
    <x v="793"/>
    <x v="7"/>
    <x v="7"/>
    <x v="9"/>
    <x v="4"/>
    <x v="1"/>
    <s v="Everett"/>
    <x v="1"/>
  </r>
  <r>
    <s v="13365"/>
    <x v="387"/>
    <x v="1"/>
    <n v="5"/>
    <n v="79.617679852037966"/>
    <x v="1301"/>
    <n v="1490.382320147962"/>
    <x v="0"/>
    <x v="922"/>
    <x v="0"/>
    <x v="0"/>
    <x v="0"/>
    <x v="0"/>
    <x v="0"/>
    <s v="Lyon"/>
    <x v="7"/>
  </r>
  <r>
    <s v="13366"/>
    <x v="452"/>
    <x v="1"/>
    <n v="6"/>
    <n v="174.10800096061297"/>
    <x v="757"/>
    <n v="-77.778000960612971"/>
    <x v="0"/>
    <x v="462"/>
    <x v="0"/>
    <x v="0"/>
    <x v="17"/>
    <x v="4"/>
    <x v="1"/>
    <s v="Attleboro"/>
    <x v="1"/>
  </r>
  <r>
    <s v="13367"/>
    <x v="341"/>
    <x v="2"/>
    <n v="6"/>
    <n v="347.72523247662951"/>
    <x v="4877"/>
    <n v="3346.8747675233703"/>
    <x v="0"/>
    <x v="886"/>
    <x v="0"/>
    <x v="0"/>
    <x v="0"/>
    <x v="0"/>
    <x v="1"/>
    <s v="Cape Canaveral"/>
    <x v="1"/>
  </r>
  <r>
    <s v="13368"/>
    <x v="478"/>
    <x v="0"/>
    <n v="26"/>
    <n v="10423.149972149809"/>
    <x v="4878"/>
    <n v="22051.850027850189"/>
    <x v="1"/>
    <x v="563"/>
    <x v="3"/>
    <x v="3"/>
    <x v="5"/>
    <x v="4"/>
    <x v="1"/>
    <s v="Bethesda"/>
    <x v="1"/>
  </r>
  <r>
    <s v="13370"/>
    <x v="2"/>
    <x v="1"/>
    <n v="4"/>
    <n v="9.1520326273504722"/>
    <x v="4879"/>
    <n v="73.89246737264952"/>
    <x v="0"/>
    <x v="51"/>
    <x v="0"/>
    <x v="0"/>
    <x v="1"/>
    <x v="1"/>
    <x v="1"/>
    <s v="South Portland"/>
    <x v="1"/>
  </r>
  <r>
    <s v="13371"/>
    <x v="239"/>
    <x v="1"/>
    <n v="12"/>
    <n v="2884.807983618341"/>
    <x v="4880"/>
    <n v="-322.50798361834086"/>
    <x v="0"/>
    <x v="178"/>
    <x v="7"/>
    <x v="7"/>
    <x v="9"/>
    <x v="4"/>
    <x v="1"/>
    <s v="Longview"/>
    <x v="1"/>
  </r>
  <r>
    <s v="13372"/>
    <x v="222"/>
    <x v="1"/>
    <n v="10"/>
    <n v="398.63225111187177"/>
    <x v="1218"/>
    <n v="-159.63225111187177"/>
    <x v="0"/>
    <x v="819"/>
    <x v="0"/>
    <x v="0"/>
    <x v="17"/>
    <x v="4"/>
    <x v="1"/>
    <s v="Waukesha"/>
    <x v="1"/>
  </r>
  <r>
    <s v="13373"/>
    <x v="810"/>
    <x v="0"/>
    <n v="20"/>
    <n v="432.82197439642687"/>
    <x v="901"/>
    <n v="7226.1780256035727"/>
    <x v="3"/>
    <x v="583"/>
    <x v="8"/>
    <x v="8"/>
    <x v="5"/>
    <x v="4"/>
    <x v="1"/>
    <s v="North Harford"/>
    <x v="1"/>
  </r>
  <r>
    <s v="13374"/>
    <x v="942"/>
    <x v="2"/>
    <n v="12"/>
    <n v="416.99068522662395"/>
    <x v="4881"/>
    <n v="7731.009314773376"/>
    <x v="0"/>
    <x v="676"/>
    <x v="8"/>
    <x v="8"/>
    <x v="13"/>
    <x v="4"/>
    <x v="0"/>
    <s v="Moscow"/>
    <x v="0"/>
  </r>
  <r>
    <s v="13375"/>
    <x v="1028"/>
    <x v="2"/>
    <n v="18"/>
    <n v="811.53272927994215"/>
    <x v="4229"/>
    <n v="970.46727072005785"/>
    <x v="0"/>
    <x v="216"/>
    <x v="7"/>
    <x v="7"/>
    <x v="13"/>
    <x v="4"/>
    <x v="0"/>
    <s v="Koln"/>
    <x v="5"/>
  </r>
  <r>
    <s v="13376"/>
    <x v="383"/>
    <x v="1"/>
    <n v="9"/>
    <n v="1.2520230084945414"/>
    <x v="4882"/>
    <n v="110.78897699150545"/>
    <x v="0"/>
    <x v="588"/>
    <x v="2"/>
    <x v="2"/>
    <x v="2"/>
    <x v="2"/>
    <x v="1"/>
    <s v="Darien"/>
    <x v="1"/>
  </r>
  <r>
    <s v="13377"/>
    <x v="109"/>
    <x v="0"/>
    <n v="12"/>
    <n v="254.71226372029994"/>
    <x v="4883"/>
    <n v="2093.5677362797001"/>
    <x v="0"/>
    <x v="881"/>
    <x v="6"/>
    <x v="6"/>
    <x v="12"/>
    <x v="0"/>
    <x v="0"/>
    <s v="Baumholder"/>
    <x v="5"/>
  </r>
  <r>
    <s v="13378"/>
    <x v="496"/>
    <x v="2"/>
    <n v="24"/>
    <n v="1354.7230020765505"/>
    <x v="4884"/>
    <n v="1705.1569979234496"/>
    <x v="0"/>
    <x v="414"/>
    <x v="3"/>
    <x v="3"/>
    <x v="13"/>
    <x v="4"/>
    <x v="0"/>
    <s v="Toulouse"/>
    <x v="7"/>
  </r>
  <r>
    <s v="13379"/>
    <x v="240"/>
    <x v="1"/>
    <n v="6"/>
    <n v="8.9868910013678232"/>
    <x v="4885"/>
    <n v="459.01310899863216"/>
    <x v="0"/>
    <x v="1048"/>
    <x v="7"/>
    <x v="7"/>
    <x v="9"/>
    <x v="4"/>
    <x v="1"/>
    <s v="Toppenish"/>
    <x v="1"/>
  </r>
  <r>
    <s v="13381"/>
    <x v="366"/>
    <x v="1"/>
    <n v="5"/>
    <n v="1.1129717324208241"/>
    <x v="38"/>
    <n v="133.38702826757918"/>
    <x v="0"/>
    <x v="35"/>
    <x v="0"/>
    <x v="0"/>
    <x v="17"/>
    <x v="4"/>
    <x v="0"/>
    <s v="Moscow"/>
    <x v="0"/>
  </r>
  <r>
    <s v="13382"/>
    <x v="134"/>
    <x v="1"/>
    <n v="10"/>
    <n v="365.07476268127311"/>
    <x v="821"/>
    <n v="24624.925237318726"/>
    <x v="0"/>
    <x v="504"/>
    <x v="7"/>
    <x v="7"/>
    <x v="11"/>
    <x v="4"/>
    <x v="2"/>
    <s v="Urumqi"/>
    <x v="2"/>
  </r>
  <r>
    <s v="13384"/>
    <x v="556"/>
    <x v="0"/>
    <n v="12"/>
    <n v="1454.9309869745687"/>
    <x v="2270"/>
    <n v="6863.1690130254319"/>
    <x v="3"/>
    <x v="1168"/>
    <x v="9"/>
    <x v="9"/>
    <x v="14"/>
    <x v="3"/>
    <x v="1"/>
    <s v="North Harford"/>
    <x v="1"/>
  </r>
  <r>
    <s v="13386"/>
    <x v="385"/>
    <x v="0"/>
    <n v="9"/>
    <n v="1019.9217276083195"/>
    <x v="2452"/>
    <n v="2282.6282723916806"/>
    <x v="0"/>
    <x v="1009"/>
    <x v="2"/>
    <x v="2"/>
    <x v="4"/>
    <x v="3"/>
    <x v="1"/>
    <s v="Ithaca"/>
    <x v="1"/>
  </r>
  <r>
    <s v="13387"/>
    <x v="103"/>
    <x v="2"/>
    <n v="16"/>
    <n v="1209.1920145593331"/>
    <x v="493"/>
    <n v="1974.8079854406669"/>
    <x v="2"/>
    <x v="1037"/>
    <x v="5"/>
    <x v="5"/>
    <x v="19"/>
    <x v="5"/>
    <x v="0"/>
    <s v="Paris"/>
    <x v="7"/>
  </r>
  <r>
    <s v="13389"/>
    <x v="826"/>
    <x v="1"/>
    <n v="13"/>
    <n v="383.6127886501742"/>
    <x v="135"/>
    <n v="2606.387211349826"/>
    <x v="0"/>
    <x v="837"/>
    <x v="5"/>
    <x v="5"/>
    <x v="19"/>
    <x v="5"/>
    <x v="1"/>
    <s v="Clifton"/>
    <x v="1"/>
  </r>
  <r>
    <s v="13391"/>
    <x v="113"/>
    <x v="1"/>
    <n v="4"/>
    <n v="29.934856918170027"/>
    <x v="4886"/>
    <n v="351.21514308182998"/>
    <x v="0"/>
    <x v="98"/>
    <x v="3"/>
    <x v="3"/>
    <x v="13"/>
    <x v="4"/>
    <x v="1"/>
    <s v="Cape Canaveral"/>
    <x v="1"/>
  </r>
  <r>
    <s v="13392"/>
    <x v="587"/>
    <x v="1"/>
    <n v="15"/>
    <n v="1259.7513518043995"/>
    <x v="36"/>
    <n v="2788.7486481956003"/>
    <x v="0"/>
    <x v="285"/>
    <x v="8"/>
    <x v="8"/>
    <x v="16"/>
    <x v="4"/>
    <x v="0"/>
    <s v="Toulouse"/>
    <x v="7"/>
  </r>
  <r>
    <s v="13393"/>
    <x v="978"/>
    <x v="1"/>
    <n v="10"/>
    <n v="535.6074807463624"/>
    <x v="396"/>
    <n v="4164.0925192536379"/>
    <x v="0"/>
    <x v="222"/>
    <x v="3"/>
    <x v="3"/>
    <x v="8"/>
    <x v="3"/>
    <x v="1"/>
    <s v="Newark"/>
    <x v="1"/>
  </r>
  <r>
    <s v="13395"/>
    <x v="898"/>
    <x v="0"/>
    <n v="10"/>
    <n v="955.23568939101926"/>
    <x v="589"/>
    <n v="2334.7643106089808"/>
    <x v="0"/>
    <x v="350"/>
    <x v="0"/>
    <x v="0"/>
    <x v="14"/>
    <x v="3"/>
    <x v="1"/>
    <s v="Cedar Park"/>
    <x v="1"/>
  </r>
  <r>
    <s v="13399"/>
    <x v="938"/>
    <x v="2"/>
    <n v="24"/>
    <n v="1.4928924501630942"/>
    <x v="4887"/>
    <n v="7392.9071075498368"/>
    <x v="1"/>
    <x v="1438"/>
    <x v="6"/>
    <x v="6"/>
    <x v="0"/>
    <x v="0"/>
    <x v="1"/>
    <s v="Bethesda"/>
    <x v="1"/>
  </r>
  <r>
    <s v="13402"/>
    <x v="99"/>
    <x v="2"/>
    <n v="9"/>
    <n v="11.212613926714235"/>
    <x v="4888"/>
    <n v="339.90738607328575"/>
    <x v="2"/>
    <x v="1125"/>
    <x v="0"/>
    <x v="0"/>
    <x v="17"/>
    <x v="4"/>
    <x v="0"/>
    <s v="Paris"/>
    <x v="7"/>
  </r>
  <r>
    <s v="13404"/>
    <x v="720"/>
    <x v="3"/>
    <n v="9"/>
    <n v="48.359485668819119"/>
    <x v="1720"/>
    <n v="563.64051433118084"/>
    <x v="0"/>
    <x v="1324"/>
    <x v="0"/>
    <x v="0"/>
    <x v="21"/>
    <x v="0"/>
    <x v="1"/>
    <s v="Castle Rock"/>
    <x v="1"/>
  </r>
  <r>
    <s v="13405"/>
    <x v="820"/>
    <x v="0"/>
    <n v="9"/>
    <n v="1672.8514602409198"/>
    <x v="4889"/>
    <n v="2439.2485397590808"/>
    <x v="0"/>
    <x v="483"/>
    <x v="4"/>
    <x v="4"/>
    <x v="5"/>
    <x v="4"/>
    <x v="1"/>
    <s v="Sheboygan"/>
    <x v="1"/>
  </r>
  <r>
    <s v="13407"/>
    <x v="233"/>
    <x v="1"/>
    <n v="9"/>
    <n v="12.417829710331272"/>
    <x v="2846"/>
    <n v="2292.3821702896689"/>
    <x v="0"/>
    <x v="311"/>
    <x v="6"/>
    <x v="6"/>
    <x v="12"/>
    <x v="0"/>
    <x v="2"/>
    <s v="Yokohama"/>
    <x v="15"/>
  </r>
  <r>
    <s v="13409"/>
    <x v="897"/>
    <x v="1"/>
    <n v="13"/>
    <n v="48.732730169235971"/>
    <x v="4031"/>
    <n v="6210.4672698307641"/>
    <x v="0"/>
    <x v="1343"/>
    <x v="0"/>
    <x v="0"/>
    <x v="14"/>
    <x v="3"/>
    <x v="1"/>
    <s v="Tallahassee"/>
    <x v="1"/>
  </r>
  <r>
    <s v="13410"/>
    <x v="964"/>
    <x v="2"/>
    <n v="40"/>
    <n v="72.120633083294635"/>
    <x v="2364"/>
    <n v="4287.8793669167053"/>
    <x v="2"/>
    <x v="740"/>
    <x v="0"/>
    <x v="0"/>
    <x v="11"/>
    <x v="4"/>
    <x v="1"/>
    <s v="Seattle"/>
    <x v="1"/>
  </r>
  <r>
    <s v="13411"/>
    <x v="876"/>
    <x v="2"/>
    <n v="10"/>
    <n v="212.47317260374115"/>
    <x v="689"/>
    <n v="3587.5268273962588"/>
    <x v="0"/>
    <x v="1100"/>
    <x v="5"/>
    <x v="5"/>
    <x v="7"/>
    <x v="5"/>
    <x v="1"/>
    <s v="Denver"/>
    <x v="1"/>
  </r>
  <r>
    <s v="13412"/>
    <x v="162"/>
    <x v="0"/>
    <n v="20"/>
    <n v="734.32129685501911"/>
    <x v="4890"/>
    <n v="7885.6787031449812"/>
    <x v="2"/>
    <x v="947"/>
    <x v="4"/>
    <x v="4"/>
    <x v="6"/>
    <x v="0"/>
    <x v="2"/>
    <s v="Beijing"/>
    <x v="2"/>
  </r>
  <r>
    <s v="13413"/>
    <x v="444"/>
    <x v="2"/>
    <n v="9"/>
    <n v="16.201762537790191"/>
    <x v="4891"/>
    <n v="321.39423746220979"/>
    <x v="0"/>
    <x v="1286"/>
    <x v="0"/>
    <x v="0"/>
    <x v="15"/>
    <x v="5"/>
    <x v="2"/>
    <s v="Yerevan"/>
    <x v="18"/>
  </r>
  <r>
    <s v="13414"/>
    <x v="679"/>
    <x v="1"/>
    <n v="10"/>
    <n v="3804.1619089283763"/>
    <x v="836"/>
    <n v="19145.838091071622"/>
    <x v="0"/>
    <x v="1032"/>
    <x v="7"/>
    <x v="7"/>
    <x v="11"/>
    <x v="4"/>
    <x v="1"/>
    <s v="Litchfield County"/>
    <x v="1"/>
  </r>
  <r>
    <s v="13415"/>
    <x v="336"/>
    <x v="1"/>
    <n v="12"/>
    <n v="9.9355346775626305"/>
    <x v="4892"/>
    <n v="1560.7644653224374"/>
    <x v="0"/>
    <x v="1452"/>
    <x v="8"/>
    <x v="8"/>
    <x v="13"/>
    <x v="4"/>
    <x v="1"/>
    <s v="Milwaukee"/>
    <x v="1"/>
  </r>
  <r>
    <s v="13416"/>
    <x v="1024"/>
    <x v="1"/>
    <n v="10"/>
    <n v="1988.3696681404022"/>
    <x v="296"/>
    <n v="3011.6303318595978"/>
    <x v="0"/>
    <x v="165"/>
    <x v="2"/>
    <x v="2"/>
    <x v="4"/>
    <x v="3"/>
    <x v="0"/>
    <s v="Dublin"/>
    <x v="16"/>
  </r>
  <r>
    <s v="13417"/>
    <x v="282"/>
    <x v="2"/>
    <n v="10"/>
    <n v="426.3457086159753"/>
    <x v="1354"/>
    <n v="2233.6542913840249"/>
    <x v="0"/>
    <x v="980"/>
    <x v="5"/>
    <x v="5"/>
    <x v="7"/>
    <x v="5"/>
    <x v="1"/>
    <s v="Orange"/>
    <x v="1"/>
  </r>
  <r>
    <s v="13418"/>
    <x v="353"/>
    <x v="1"/>
    <n v="6"/>
    <n v="1304.7688163566563"/>
    <x v="1801"/>
    <n v="651.23118364334368"/>
    <x v="0"/>
    <x v="579"/>
    <x v="8"/>
    <x v="8"/>
    <x v="5"/>
    <x v="4"/>
    <x v="0"/>
    <s v="Giebelstadt"/>
    <x v="5"/>
  </r>
  <r>
    <s v="13419"/>
    <x v="421"/>
    <x v="2"/>
    <n v="20"/>
    <n v="2140.3414229094774"/>
    <x v="1866"/>
    <n v="1419.6585770905226"/>
    <x v="0"/>
    <x v="6"/>
    <x v="4"/>
    <x v="4"/>
    <x v="6"/>
    <x v="0"/>
    <x v="1"/>
    <s v="Virginia Beach"/>
    <x v="1"/>
  </r>
  <r>
    <s v="13420"/>
    <x v="70"/>
    <x v="2"/>
    <n v="10"/>
    <n v="62.159922365968889"/>
    <x v="242"/>
    <n v="337.74007763403108"/>
    <x v="2"/>
    <x v="75"/>
    <x v="0"/>
    <x v="0"/>
    <x v="15"/>
    <x v="5"/>
    <x v="2"/>
    <s v="Beijing"/>
    <x v="2"/>
  </r>
  <r>
    <s v="13421"/>
    <x v="763"/>
    <x v="1"/>
    <n v="12"/>
    <n v="1354.9586074840338"/>
    <x v="4893"/>
    <n v="-473.93860748403381"/>
    <x v="2"/>
    <x v="242"/>
    <x v="2"/>
    <x v="2"/>
    <x v="20"/>
    <x v="3"/>
    <x v="0"/>
    <s v="Paris"/>
    <x v="7"/>
  </r>
  <r>
    <s v="13422"/>
    <x v="546"/>
    <x v="1"/>
    <n v="12"/>
    <n v="11.152635678769446"/>
    <x v="4894"/>
    <n v="743.72736432123054"/>
    <x v="0"/>
    <x v="156"/>
    <x v="8"/>
    <x v="8"/>
    <x v="3"/>
    <x v="1"/>
    <x v="1"/>
    <s v="Sebring"/>
    <x v="1"/>
  </r>
  <r>
    <s v="13423"/>
    <x v="970"/>
    <x v="1"/>
    <n v="6"/>
    <n v="36.087049786472079"/>
    <x v="4895"/>
    <n v="1702.7129502135278"/>
    <x v="0"/>
    <x v="812"/>
    <x v="0"/>
    <x v="0"/>
    <x v="0"/>
    <x v="0"/>
    <x v="2"/>
    <s v="Yerevan"/>
    <x v="18"/>
  </r>
  <r>
    <s v="13424"/>
    <x v="789"/>
    <x v="0"/>
    <n v="12"/>
    <n v="11.757113448631996"/>
    <x v="4896"/>
    <n v="464.123886551368"/>
    <x v="3"/>
    <x v="555"/>
    <x v="0"/>
    <x v="0"/>
    <x v="15"/>
    <x v="5"/>
    <x v="1"/>
    <s v="North Harford"/>
    <x v="1"/>
  </r>
  <r>
    <s v="13425"/>
    <x v="76"/>
    <x v="0"/>
    <n v="13"/>
    <n v="97.897040204271832"/>
    <x v="4897"/>
    <n v="1709.1029597957281"/>
    <x v="0"/>
    <x v="399"/>
    <x v="7"/>
    <x v="7"/>
    <x v="13"/>
    <x v="4"/>
    <x v="1"/>
    <s v="Orange"/>
    <x v="1"/>
  </r>
  <r>
    <s v="13426"/>
    <x v="959"/>
    <x v="0"/>
    <n v="9"/>
    <n v="45.067335282833227"/>
    <x v="4724"/>
    <n v="70.543664717166777"/>
    <x v="0"/>
    <x v="719"/>
    <x v="0"/>
    <x v="0"/>
    <x v="15"/>
    <x v="5"/>
    <x v="1"/>
    <s v="Minden"/>
    <x v="1"/>
  </r>
  <r>
    <s v="13427"/>
    <x v="276"/>
    <x v="1"/>
    <n v="12"/>
    <n v="331.08174482278059"/>
    <x v="1702"/>
    <n v="2348.5182551772195"/>
    <x v="2"/>
    <x v="1029"/>
    <x v="6"/>
    <x v="6"/>
    <x v="12"/>
    <x v="0"/>
    <x v="2"/>
    <s v="Beijing"/>
    <x v="2"/>
  </r>
  <r>
    <s v="13428"/>
    <x v="178"/>
    <x v="1"/>
    <n v="6"/>
    <n v="919.24000598820214"/>
    <x v="4193"/>
    <n v="83.700994011797889"/>
    <x v="0"/>
    <x v="172"/>
    <x v="3"/>
    <x v="3"/>
    <x v="8"/>
    <x v="3"/>
    <x v="1"/>
    <s v="Elmira"/>
    <x v="1"/>
  </r>
  <r>
    <s v="13429"/>
    <x v="967"/>
    <x v="1"/>
    <n v="6"/>
    <n v="19.243700684817107"/>
    <x v="4898"/>
    <n v="78.776299315182882"/>
    <x v="0"/>
    <x v="699"/>
    <x v="0"/>
    <x v="0"/>
    <x v="17"/>
    <x v="4"/>
    <x v="1"/>
    <s v="Framingham"/>
    <x v="1"/>
  </r>
  <r>
    <s v="13430"/>
    <x v="565"/>
    <x v="0"/>
    <n v="12"/>
    <n v="271.00170060633462"/>
    <x v="4899"/>
    <n v="0.28029939366535928"/>
    <x v="0"/>
    <x v="287"/>
    <x v="0"/>
    <x v="0"/>
    <x v="15"/>
    <x v="5"/>
    <x v="1"/>
    <s v="Beaumont"/>
    <x v="1"/>
  </r>
  <r>
    <s v="13432"/>
    <x v="924"/>
    <x v="0"/>
    <n v="13"/>
    <n v="1706.4973591335201"/>
    <x v="4900"/>
    <n v="4437.5026408664799"/>
    <x v="0"/>
    <x v="1448"/>
    <x v="0"/>
    <x v="0"/>
    <x v="14"/>
    <x v="3"/>
    <x v="1"/>
    <s v="Denver"/>
    <x v="1"/>
  </r>
  <r>
    <s v="13433"/>
    <x v="773"/>
    <x v="0"/>
    <n v="10"/>
    <n v="159.88120587093127"/>
    <x v="279"/>
    <n v="3530.1187941290686"/>
    <x v="0"/>
    <x v="19"/>
    <x v="2"/>
    <x v="2"/>
    <x v="4"/>
    <x v="3"/>
    <x v="2"/>
    <s v="Islamabad"/>
    <x v="13"/>
  </r>
  <r>
    <s v="13434"/>
    <x v="287"/>
    <x v="0"/>
    <n v="26"/>
    <n v="1139.5770516452576"/>
    <x v="4901"/>
    <n v="6722.822948354742"/>
    <x v="1"/>
    <x v="379"/>
    <x v="6"/>
    <x v="6"/>
    <x v="0"/>
    <x v="0"/>
    <x v="1"/>
    <s v="Bethesda"/>
    <x v="1"/>
  </r>
  <r>
    <s v="13435"/>
    <x v="917"/>
    <x v="2"/>
    <n v="9"/>
    <n v="802.50265867565486"/>
    <x v="3283"/>
    <n v="1418.8473413243451"/>
    <x v="0"/>
    <x v="1478"/>
    <x v="7"/>
    <x v="7"/>
    <x v="11"/>
    <x v="4"/>
    <x v="1"/>
    <s v="Redmond"/>
    <x v="1"/>
  </r>
  <r>
    <s v="13436"/>
    <x v="1073"/>
    <x v="2"/>
    <n v="36"/>
    <n v="83.86480588842187"/>
    <x v="4902"/>
    <n v="7679.6851941115783"/>
    <x v="3"/>
    <x v="230"/>
    <x v="2"/>
    <x v="2"/>
    <x v="2"/>
    <x v="2"/>
    <x v="1"/>
    <s v="North Harford"/>
    <x v="1"/>
  </r>
  <r>
    <s v="13437"/>
    <x v="165"/>
    <x v="1"/>
    <n v="10"/>
    <n v="387.31892604919364"/>
    <x v="760"/>
    <n v="3932.6810739508064"/>
    <x v="0"/>
    <x v="931"/>
    <x v="4"/>
    <x v="4"/>
    <x v="6"/>
    <x v="0"/>
    <x v="1"/>
    <s v="Sedalia"/>
    <x v="1"/>
  </r>
  <r>
    <s v="13438"/>
    <x v="151"/>
    <x v="2"/>
    <n v="13"/>
    <n v="1127.3706020752627"/>
    <x v="1439"/>
    <n v="7400.4293979247368"/>
    <x v="0"/>
    <x v="1041"/>
    <x v="3"/>
    <x v="3"/>
    <x v="5"/>
    <x v="4"/>
    <x v="1"/>
    <s v="Provincetown"/>
    <x v="1"/>
  </r>
  <r>
    <s v="13439"/>
    <x v="790"/>
    <x v="1"/>
    <n v="6"/>
    <n v="25.054430978568902"/>
    <x v="2224"/>
    <n v="307.89006902143109"/>
    <x v="0"/>
    <x v="87"/>
    <x v="0"/>
    <x v="0"/>
    <x v="1"/>
    <x v="1"/>
    <x v="2"/>
    <s v="Hong Kong"/>
    <x v="2"/>
  </r>
  <r>
    <s v="13440"/>
    <x v="197"/>
    <x v="2"/>
    <n v="10"/>
    <n v="202.75980978481047"/>
    <x v="454"/>
    <n v="2107.2401902151896"/>
    <x v="0"/>
    <x v="1086"/>
    <x v="6"/>
    <x v="6"/>
    <x v="12"/>
    <x v="0"/>
    <x v="2"/>
    <s v="Ashgabat"/>
    <x v="6"/>
  </r>
  <r>
    <s v="13442"/>
    <x v="176"/>
    <x v="0"/>
    <n v="10"/>
    <n v="848.51196844859032"/>
    <x v="838"/>
    <n v="251.38803155140977"/>
    <x v="0"/>
    <x v="516"/>
    <x v="0"/>
    <x v="0"/>
    <x v="2"/>
    <x v="2"/>
    <x v="2"/>
    <s v="Beijing"/>
    <x v="2"/>
  </r>
  <r>
    <s v="13443"/>
    <x v="819"/>
    <x v="2"/>
    <n v="36"/>
    <n v="6364.6786867300052"/>
    <x v="4903"/>
    <n v="35701.756313269994"/>
    <x v="1"/>
    <x v="1058"/>
    <x v="3"/>
    <x v="3"/>
    <x v="8"/>
    <x v="3"/>
    <x v="1"/>
    <s v="Bethesda"/>
    <x v="1"/>
  </r>
  <r>
    <s v="13444"/>
    <x v="403"/>
    <x v="1"/>
    <n v="10"/>
    <n v="572.79124256649595"/>
    <x v="625"/>
    <n v="1407.2087574335042"/>
    <x v="0"/>
    <x v="374"/>
    <x v="6"/>
    <x v="6"/>
    <x v="12"/>
    <x v="0"/>
    <x v="1"/>
    <s v="Morristown"/>
    <x v="1"/>
  </r>
  <r>
    <s v="13446"/>
    <x v="705"/>
    <x v="1"/>
    <n v="8"/>
    <n v="647.10111530242443"/>
    <x v="4904"/>
    <n v="3992.6988846975755"/>
    <x v="2"/>
    <x v="1225"/>
    <x v="6"/>
    <x v="6"/>
    <x v="0"/>
    <x v="0"/>
    <x v="0"/>
    <s v="Paris"/>
    <x v="7"/>
  </r>
  <r>
    <s v="13448"/>
    <x v="131"/>
    <x v="2"/>
    <n v="12"/>
    <n v="1890.0477706188281"/>
    <x v="2551"/>
    <n v="4937.9522293811715"/>
    <x v="0"/>
    <x v="1400"/>
    <x v="9"/>
    <x v="9"/>
    <x v="14"/>
    <x v="3"/>
    <x v="1"/>
    <s v="Snoqualmie"/>
    <x v="1"/>
  </r>
  <r>
    <s v="13449"/>
    <x v="453"/>
    <x v="2"/>
    <n v="20"/>
    <n v="676.4626434186406"/>
    <x v="745"/>
    <n v="-356.4626434186406"/>
    <x v="1"/>
    <x v="409"/>
    <x v="0"/>
    <x v="0"/>
    <x v="15"/>
    <x v="5"/>
    <x v="1"/>
    <s v="Bethesda"/>
    <x v="1"/>
  </r>
  <r>
    <s v="13450"/>
    <x v="579"/>
    <x v="0"/>
    <n v="10"/>
    <n v="82.852127600884003"/>
    <x v="1652"/>
    <n v="2587.1478723991158"/>
    <x v="0"/>
    <x v="1188"/>
    <x v="5"/>
    <x v="5"/>
    <x v="7"/>
    <x v="5"/>
    <x v="1"/>
    <s v="Back River"/>
    <x v="1"/>
  </r>
  <r>
    <s v="13451"/>
    <x v="90"/>
    <x v="1"/>
    <n v="30"/>
    <n v="35.584026324680025"/>
    <x v="3312"/>
    <n v="11034.415973675321"/>
    <x v="3"/>
    <x v="1230"/>
    <x v="3"/>
    <x v="3"/>
    <x v="16"/>
    <x v="4"/>
    <x v="1"/>
    <s v="North Harford"/>
    <x v="1"/>
  </r>
  <r>
    <s v="13453"/>
    <x v="421"/>
    <x v="2"/>
    <n v="10"/>
    <n v="2874.5913518130305"/>
    <x v="925"/>
    <n v="7115.408648186969"/>
    <x v="0"/>
    <x v="234"/>
    <x v="7"/>
    <x v="7"/>
    <x v="11"/>
    <x v="4"/>
    <x v="2"/>
    <s v="Sapporo"/>
    <x v="15"/>
  </r>
  <r>
    <s v="13454"/>
    <x v="531"/>
    <x v="2"/>
    <n v="24"/>
    <n v="206.78091548694445"/>
    <x v="300"/>
    <n v="11769.219084513055"/>
    <x v="1"/>
    <x v="584"/>
    <x v="8"/>
    <x v="8"/>
    <x v="11"/>
    <x v="4"/>
    <x v="2"/>
    <s v="Beijing"/>
    <x v="2"/>
  </r>
  <r>
    <s v="13455"/>
    <x v="191"/>
    <x v="0"/>
    <n v="13"/>
    <n v="168.5551732592574"/>
    <x v="4905"/>
    <n v="484.11682674074262"/>
    <x v="0"/>
    <x v="687"/>
    <x v="0"/>
    <x v="0"/>
    <x v="17"/>
    <x v="4"/>
    <x v="1"/>
    <s v="Parker"/>
    <x v="1"/>
  </r>
  <r>
    <s v="13457"/>
    <x v="344"/>
    <x v="2"/>
    <n v="12"/>
    <n v="97.503857156811947"/>
    <x v="1025"/>
    <n v="3475.2961428431881"/>
    <x v="0"/>
    <x v="86"/>
    <x v="5"/>
    <x v="5"/>
    <x v="19"/>
    <x v="5"/>
    <x v="2"/>
    <s v="Sydney"/>
    <x v="8"/>
  </r>
  <r>
    <s v="13460"/>
    <x v="1011"/>
    <x v="0"/>
    <n v="13"/>
    <n v="4.3320873866095164"/>
    <x v="4906"/>
    <n v="1542.6679126133904"/>
    <x v="3"/>
    <x v="236"/>
    <x v="2"/>
    <x v="2"/>
    <x v="20"/>
    <x v="3"/>
    <x v="1"/>
    <s v="North Harford"/>
    <x v="1"/>
  </r>
  <r>
    <s v="13463"/>
    <x v="718"/>
    <x v="0"/>
    <n v="10"/>
    <n v="15.291753160316267"/>
    <x v="705"/>
    <n v="1953.7082468396836"/>
    <x v="0"/>
    <x v="876"/>
    <x v="6"/>
    <x v="6"/>
    <x v="12"/>
    <x v="0"/>
    <x v="1"/>
    <s v="Lewisville"/>
    <x v="1"/>
  </r>
  <r>
    <s v="13465"/>
    <x v="113"/>
    <x v="1"/>
    <n v="9"/>
    <n v="558.25659879580542"/>
    <x v="1294"/>
    <n v="1282.5434012041947"/>
    <x v="0"/>
    <x v="1416"/>
    <x v="5"/>
    <x v="5"/>
    <x v="7"/>
    <x v="5"/>
    <x v="1"/>
    <s v="Beaumont"/>
    <x v="1"/>
  </r>
  <r>
    <s v="13468"/>
    <x v="641"/>
    <x v="1"/>
    <n v="10"/>
    <n v="797.08103692171699"/>
    <x v="1013"/>
    <n v="2092.918963078283"/>
    <x v="1"/>
    <x v="654"/>
    <x v="5"/>
    <x v="5"/>
    <x v="19"/>
    <x v="5"/>
    <x v="2"/>
    <s v="Beijing"/>
    <x v="2"/>
  </r>
  <r>
    <s v="13469"/>
    <x v="565"/>
    <x v="0"/>
    <n v="36"/>
    <n v="4130.6589851545286"/>
    <x v="4907"/>
    <n v="410.14101484547155"/>
    <x v="3"/>
    <x v="97"/>
    <x v="7"/>
    <x v="7"/>
    <x v="13"/>
    <x v="4"/>
    <x v="1"/>
    <s v="North Harford"/>
    <x v="1"/>
  </r>
  <r>
    <s v="13472"/>
    <x v="1002"/>
    <x v="1"/>
    <n v="5"/>
    <n v="49.137045122512767"/>
    <x v="615"/>
    <n v="595.86295487748725"/>
    <x v="0"/>
    <x v="887"/>
    <x v="6"/>
    <x v="6"/>
    <x v="12"/>
    <x v="0"/>
    <x v="1"/>
    <s v="Fredericksburg"/>
    <x v="1"/>
  </r>
  <r>
    <s v="13473"/>
    <x v="1000"/>
    <x v="0"/>
    <n v="12"/>
    <n v="198.84427704033891"/>
    <x v="4908"/>
    <n v="721.43772295966119"/>
    <x v="0"/>
    <x v="1307"/>
    <x v="0"/>
    <x v="0"/>
    <x v="21"/>
    <x v="0"/>
    <x v="2"/>
    <s v="Damascus"/>
    <x v="26"/>
  </r>
  <r>
    <s v="13474"/>
    <x v="1034"/>
    <x v="2"/>
    <n v="10"/>
    <n v="103.70688356980276"/>
    <x v="1167"/>
    <n v="1386.2931164301972"/>
    <x v="0"/>
    <x v="1106"/>
    <x v="7"/>
    <x v="7"/>
    <x v="9"/>
    <x v="4"/>
    <x v="1"/>
    <s v="Everett"/>
    <x v="1"/>
  </r>
  <r>
    <s v="13475"/>
    <x v="127"/>
    <x v="2"/>
    <n v="10"/>
    <n v="3483.7651539386275"/>
    <x v="125"/>
    <n v="2506.2348460613725"/>
    <x v="3"/>
    <x v="317"/>
    <x v="9"/>
    <x v="9"/>
    <x v="14"/>
    <x v="3"/>
    <x v="1"/>
    <s v="North Harford"/>
    <x v="1"/>
  </r>
  <r>
    <s v="13476"/>
    <x v="195"/>
    <x v="0"/>
    <n v="9"/>
    <n v="9.987184585020886"/>
    <x v="4909"/>
    <n v="414.37031541497913"/>
    <x v="0"/>
    <x v="121"/>
    <x v="1"/>
    <x v="1"/>
    <x v="3"/>
    <x v="1"/>
    <x v="1"/>
    <s v="Germantown"/>
    <x v="1"/>
  </r>
  <r>
    <s v="13477"/>
    <x v="27"/>
    <x v="0"/>
    <n v="9"/>
    <n v="10.076617142750989"/>
    <x v="4910"/>
    <n v="437.42338285724901"/>
    <x v="0"/>
    <x v="1363"/>
    <x v="0"/>
    <x v="0"/>
    <x v="17"/>
    <x v="4"/>
    <x v="1"/>
    <s v="Everett"/>
    <x v="1"/>
  </r>
  <r>
    <s v="13479"/>
    <x v="92"/>
    <x v="1"/>
    <n v="12"/>
    <n v="151.53131936910734"/>
    <x v="243"/>
    <n v="64.348680630892659"/>
    <x v="0"/>
    <x v="143"/>
    <x v="2"/>
    <x v="2"/>
    <x v="2"/>
    <x v="2"/>
    <x v="2"/>
    <s v="Shanghai"/>
    <x v="2"/>
  </r>
  <r>
    <s v="13480"/>
    <x v="1007"/>
    <x v="1"/>
    <n v="12"/>
    <n v="49.097248096363522"/>
    <x v="4911"/>
    <n v="63.789751903636478"/>
    <x v="2"/>
    <x v="929"/>
    <x v="0"/>
    <x v="0"/>
    <x v="15"/>
    <x v="5"/>
    <x v="0"/>
    <s v="Paris"/>
    <x v="7"/>
  </r>
  <r>
    <s v="13482"/>
    <x v="397"/>
    <x v="1"/>
    <n v="27"/>
    <n v="2.1373417548088072"/>
    <x v="4912"/>
    <n v="7277.8626582451916"/>
    <x v="1"/>
    <x v="1402"/>
    <x v="5"/>
    <x v="5"/>
    <x v="7"/>
    <x v="5"/>
    <x v="2"/>
    <s v="Beijing"/>
    <x v="2"/>
  </r>
  <r>
    <s v="13483"/>
    <x v="644"/>
    <x v="1"/>
    <n v="9"/>
    <n v="734.4360099484602"/>
    <x v="4913"/>
    <n v="6137.1639900515402"/>
    <x v="1"/>
    <x v="1185"/>
    <x v="4"/>
    <x v="4"/>
    <x v="6"/>
    <x v="0"/>
    <x v="2"/>
    <s v="Beijing"/>
    <x v="2"/>
  </r>
  <r>
    <s v="13484"/>
    <x v="689"/>
    <x v="0"/>
    <n v="12"/>
    <n v="1974.1860068534402"/>
    <x v="2980"/>
    <n v="5765.8139931465594"/>
    <x v="2"/>
    <x v="925"/>
    <x v="4"/>
    <x v="4"/>
    <x v="0"/>
    <x v="0"/>
    <x v="0"/>
    <s v="Paris"/>
    <x v="7"/>
  </r>
  <r>
    <s v="13485"/>
    <x v="203"/>
    <x v="2"/>
    <n v="10"/>
    <n v="95.014844386525553"/>
    <x v="785"/>
    <n v="3734.4851556134745"/>
    <x v="0"/>
    <x v="570"/>
    <x v="3"/>
    <x v="3"/>
    <x v="5"/>
    <x v="4"/>
    <x v="1"/>
    <s v="Montreal"/>
    <x v="4"/>
  </r>
  <r>
    <s v="13488"/>
    <x v="900"/>
    <x v="1"/>
    <n v="8"/>
    <n v="2639.274327165816"/>
    <x v="4914"/>
    <n v="-1057.224327165816"/>
    <x v="1"/>
    <x v="344"/>
    <x v="0"/>
    <x v="0"/>
    <x v="14"/>
    <x v="3"/>
    <x v="1"/>
    <s v="Bethesda"/>
    <x v="1"/>
  </r>
  <r>
    <s v="13489"/>
    <x v="239"/>
    <x v="1"/>
    <n v="4"/>
    <n v="285.37837511940415"/>
    <x v="4545"/>
    <n v="215.02162488059582"/>
    <x v="0"/>
    <x v="678"/>
    <x v="8"/>
    <x v="8"/>
    <x v="13"/>
    <x v="4"/>
    <x v="0"/>
    <s v="Stockport"/>
    <x v="3"/>
  </r>
  <r>
    <s v="13492"/>
    <x v="1044"/>
    <x v="2"/>
    <n v="26"/>
    <n v="1452.7100473570692"/>
    <x v="4915"/>
    <n v="-163.74204735706917"/>
    <x v="0"/>
    <x v="1053"/>
    <x v="0"/>
    <x v="0"/>
    <x v="21"/>
    <x v="0"/>
    <x v="1"/>
    <s v="Loveland"/>
    <x v="1"/>
  </r>
  <r>
    <s v="13494"/>
    <x v="484"/>
    <x v="1"/>
    <n v="9"/>
    <n v="1690.1406358775894"/>
    <x v="4503"/>
    <n v="-266.14063587758938"/>
    <x v="3"/>
    <x v="769"/>
    <x v="7"/>
    <x v="7"/>
    <x v="9"/>
    <x v="4"/>
    <x v="1"/>
    <s v="North Harford"/>
    <x v="1"/>
  </r>
  <r>
    <s v="13495"/>
    <x v="856"/>
    <x v="0"/>
    <n v="9"/>
    <n v="59.921615745232934"/>
    <x v="4916"/>
    <n v="239.19038425476708"/>
    <x v="0"/>
    <x v="574"/>
    <x v="2"/>
    <x v="2"/>
    <x v="17"/>
    <x v="4"/>
    <x v="1"/>
    <s v="Everett"/>
    <x v="1"/>
  </r>
  <r>
    <s v="13496"/>
    <x v="616"/>
    <x v="2"/>
    <n v="9"/>
    <n v="46.57168672248627"/>
    <x v="4917"/>
    <n v="951.0283132775138"/>
    <x v="1"/>
    <x v="1201"/>
    <x v="7"/>
    <x v="7"/>
    <x v="9"/>
    <x v="4"/>
    <x v="2"/>
    <s v="Beijing"/>
    <x v="2"/>
  </r>
  <r>
    <s v="13497"/>
    <x v="855"/>
    <x v="1"/>
    <n v="12"/>
    <n v="800.74051955297818"/>
    <x v="4918"/>
    <n v="867.25948044702182"/>
    <x v="0"/>
    <x v="700"/>
    <x v="0"/>
    <x v="0"/>
    <x v="11"/>
    <x v="4"/>
    <x v="0"/>
    <s v="Moscow"/>
    <x v="0"/>
  </r>
  <r>
    <s v="13498"/>
    <x v="927"/>
    <x v="1"/>
    <n v="12"/>
    <n v="1.7501616422415878"/>
    <x v="4919"/>
    <n v="694.44983835775849"/>
    <x v="3"/>
    <x v="91"/>
    <x v="3"/>
    <x v="3"/>
    <x v="13"/>
    <x v="4"/>
    <x v="1"/>
    <s v="North Harford"/>
    <x v="1"/>
  </r>
  <r>
    <s v="13499"/>
    <x v="304"/>
    <x v="1"/>
    <n v="13"/>
    <n v="84.177432293208128"/>
    <x v="3226"/>
    <n v="1131.8225677067919"/>
    <x v="0"/>
    <x v="763"/>
    <x v="0"/>
    <x v="0"/>
    <x v="21"/>
    <x v="0"/>
    <x v="1"/>
    <s v="Winchester"/>
    <x v="1"/>
  </r>
  <r>
    <s v="13500"/>
    <x v="696"/>
    <x v="0"/>
    <n v="12"/>
    <n v="6.0169672716239431"/>
    <x v="4919"/>
    <n v="690.18303272837613"/>
    <x v="2"/>
    <x v="356"/>
    <x v="3"/>
    <x v="3"/>
    <x v="13"/>
    <x v="4"/>
    <x v="1"/>
    <s v="Seattle"/>
    <x v="1"/>
  </r>
  <r>
    <s v="13501"/>
    <x v="623"/>
    <x v="2"/>
    <n v="6"/>
    <n v="6.4275049820229384"/>
    <x v="3206"/>
    <n v="130.91249501797705"/>
    <x v="1"/>
    <x v="469"/>
    <x v="0"/>
    <x v="0"/>
    <x v="2"/>
    <x v="2"/>
    <x v="0"/>
    <s v="Berlin"/>
    <x v="5"/>
  </r>
  <r>
    <s v="13502"/>
    <x v="51"/>
    <x v="0"/>
    <n v="18"/>
    <n v="7819.7409450183623"/>
    <x v="4920"/>
    <n v="-2961.5409450183624"/>
    <x v="0"/>
    <x v="268"/>
    <x v="9"/>
    <x v="9"/>
    <x v="14"/>
    <x v="3"/>
    <x v="1"/>
    <s v="Aurora"/>
    <x v="1"/>
  </r>
  <r>
    <s v="13503"/>
    <x v="481"/>
    <x v="1"/>
    <n v="10"/>
    <n v="1233.0370337701152"/>
    <x v="674"/>
    <n v="3756.9629662298848"/>
    <x v="0"/>
    <x v="1156"/>
    <x v="7"/>
    <x v="7"/>
    <x v="11"/>
    <x v="4"/>
    <x v="1"/>
    <s v="Oswego"/>
    <x v="1"/>
  </r>
  <r>
    <s v="13504"/>
    <x v="879"/>
    <x v="2"/>
    <n v="8"/>
    <n v="10730.034721337437"/>
    <x v="1111"/>
    <n v="-5417.6347213374374"/>
    <x v="1"/>
    <x v="466"/>
    <x v="4"/>
    <x v="4"/>
    <x v="5"/>
    <x v="4"/>
    <x v="0"/>
    <s v="Berlin"/>
    <x v="5"/>
  </r>
  <r>
    <s v="13505"/>
    <x v="168"/>
    <x v="0"/>
    <n v="10"/>
    <n v="114.43187604607904"/>
    <x v="1422"/>
    <n v="15.06812395392096"/>
    <x v="1"/>
    <x v="810"/>
    <x v="0"/>
    <x v="0"/>
    <x v="17"/>
    <x v="4"/>
    <x v="0"/>
    <s v="Berlin"/>
    <x v="5"/>
  </r>
  <r>
    <s v="13506"/>
    <x v="319"/>
    <x v="2"/>
    <n v="13"/>
    <n v="630.20652657207916"/>
    <x v="4921"/>
    <n v="2187.9934734279204"/>
    <x v="2"/>
    <x v="361"/>
    <x v="6"/>
    <x v="6"/>
    <x v="12"/>
    <x v="0"/>
    <x v="1"/>
    <s v="Seattle"/>
    <x v="1"/>
  </r>
  <r>
    <s v="13508"/>
    <x v="615"/>
    <x v="1"/>
    <n v="24"/>
    <n v="762.66969039059734"/>
    <x v="2296"/>
    <n v="7945.730309609402"/>
    <x v="0"/>
    <x v="1230"/>
    <x v="3"/>
    <x v="3"/>
    <x v="16"/>
    <x v="4"/>
    <x v="0"/>
    <s v="Madrid"/>
    <x v="32"/>
  </r>
  <r>
    <s v="13510"/>
    <x v="189"/>
    <x v="1"/>
    <n v="13"/>
    <n v="1.390951999159884"/>
    <x v="4048"/>
    <n v="3321.80904800084"/>
    <x v="0"/>
    <x v="295"/>
    <x v="6"/>
    <x v="6"/>
    <x v="12"/>
    <x v="0"/>
    <x v="1"/>
    <s v="North Bend"/>
    <x v="1"/>
  </r>
  <r>
    <s v="13511"/>
    <x v="349"/>
    <x v="0"/>
    <n v="24"/>
    <n v="3478.9225346405124"/>
    <x v="4922"/>
    <n v="-1195.3125346405122"/>
    <x v="2"/>
    <x v="60"/>
    <x v="0"/>
    <x v="0"/>
    <x v="1"/>
    <x v="1"/>
    <x v="2"/>
    <s v="Beijing"/>
    <x v="2"/>
  </r>
  <r>
    <s v="13512"/>
    <x v="611"/>
    <x v="3"/>
    <n v="4"/>
    <n v="1941.0571646296612"/>
    <x v="1185"/>
    <n v="-694.65716462966111"/>
    <x v="0"/>
    <x v="1341"/>
    <x v="4"/>
    <x v="4"/>
    <x v="0"/>
    <x v="0"/>
    <x v="1"/>
    <s v="Pasadena"/>
    <x v="1"/>
  </r>
  <r>
    <s v="13513"/>
    <x v="359"/>
    <x v="0"/>
    <n v="9"/>
    <n v="4.7863351618568517"/>
    <x v="1066"/>
    <n v="2816.0136648381435"/>
    <x v="0"/>
    <x v="928"/>
    <x v="4"/>
    <x v="4"/>
    <x v="0"/>
    <x v="0"/>
    <x v="2"/>
    <s v="Tehran"/>
    <x v="9"/>
  </r>
  <r>
    <s v="13514"/>
    <x v="1002"/>
    <x v="1"/>
    <n v="5"/>
    <n v="410.52057377782984"/>
    <x v="1728"/>
    <n v="-20.57057377782985"/>
    <x v="0"/>
    <x v="1278"/>
    <x v="0"/>
    <x v="0"/>
    <x v="21"/>
    <x v="0"/>
    <x v="1"/>
    <s v="Ridgely"/>
    <x v="1"/>
  </r>
  <r>
    <s v="13517"/>
    <x v="278"/>
    <x v="1"/>
    <n v="13"/>
    <n v="112.94601979373715"/>
    <x v="606"/>
    <n v="3787.0539802062631"/>
    <x v="3"/>
    <x v="1349"/>
    <x v="5"/>
    <x v="5"/>
    <x v="7"/>
    <x v="5"/>
    <x v="1"/>
    <s v="North Harford"/>
    <x v="1"/>
  </r>
  <r>
    <s v="13518"/>
    <x v="940"/>
    <x v="0"/>
    <n v="10"/>
    <n v="10.169545698847646"/>
    <x v="1797"/>
    <n v="1589.8304543011523"/>
    <x v="0"/>
    <x v="237"/>
    <x v="7"/>
    <x v="7"/>
    <x v="9"/>
    <x v="4"/>
    <x v="1"/>
    <s v="Attleboro"/>
    <x v="1"/>
  </r>
  <r>
    <s v="13521"/>
    <x v="47"/>
    <x v="0"/>
    <n v="9"/>
    <n v="4045.865390299663"/>
    <x v="470"/>
    <n v="-1354.865390299663"/>
    <x v="0"/>
    <x v="4"/>
    <x v="2"/>
    <x v="2"/>
    <x v="4"/>
    <x v="3"/>
    <x v="2"/>
    <s v="Sydney"/>
    <x v="8"/>
  </r>
  <r>
    <s v="13522"/>
    <x v="616"/>
    <x v="2"/>
    <n v="9"/>
    <n v="9055.3806780437571"/>
    <x v="4923"/>
    <n v="4704.6193219562429"/>
    <x v="2"/>
    <x v="50"/>
    <x v="4"/>
    <x v="4"/>
    <x v="6"/>
    <x v="0"/>
    <x v="2"/>
    <s v="Beijing"/>
    <x v="2"/>
  </r>
  <r>
    <s v="13527"/>
    <x v="1055"/>
    <x v="0"/>
    <n v="18"/>
    <n v="1815.560894123563"/>
    <x v="4924"/>
    <n v="2031.6391058764368"/>
    <x v="1"/>
    <x v="725"/>
    <x v="0"/>
    <x v="0"/>
    <x v="11"/>
    <x v="4"/>
    <x v="2"/>
    <s v="Beijing"/>
    <x v="2"/>
  </r>
  <r>
    <s v="13528"/>
    <x v="386"/>
    <x v="0"/>
    <n v="10"/>
    <n v="649.08298858061596"/>
    <x v="864"/>
    <n v="1950.817011419384"/>
    <x v="0"/>
    <x v="319"/>
    <x v="0"/>
    <x v="0"/>
    <x v="2"/>
    <x v="2"/>
    <x v="1"/>
    <s v="Seattle"/>
    <x v="1"/>
  </r>
  <r>
    <s v="13529"/>
    <x v="1036"/>
    <x v="2"/>
    <n v="20"/>
    <n v="2004.5049741075218"/>
    <x v="2474"/>
    <n v="1775.4950258924782"/>
    <x v="0"/>
    <x v="1447"/>
    <x v="5"/>
    <x v="5"/>
    <x v="19"/>
    <x v="5"/>
    <x v="2"/>
    <s v="Islamabad"/>
    <x v="13"/>
  </r>
  <r>
    <s v="13531"/>
    <x v="572"/>
    <x v="2"/>
    <n v="18"/>
    <n v="129.90292254258318"/>
    <x v="4925"/>
    <n v="228.2970774574168"/>
    <x v="1"/>
    <x v="421"/>
    <x v="0"/>
    <x v="0"/>
    <x v="17"/>
    <x v="4"/>
    <x v="1"/>
    <s v="Bethesda"/>
    <x v="1"/>
  </r>
  <r>
    <s v="13532"/>
    <x v="977"/>
    <x v="1"/>
    <n v="10"/>
    <n v="131.01900091424838"/>
    <x v="460"/>
    <n v="1158.9809990857516"/>
    <x v="2"/>
    <x v="265"/>
    <x v="7"/>
    <x v="7"/>
    <x v="9"/>
    <x v="4"/>
    <x v="2"/>
    <s v="Beijing"/>
    <x v="2"/>
  </r>
  <r>
    <s v="13533"/>
    <x v="1017"/>
    <x v="1"/>
    <n v="12"/>
    <n v="3.3663880815022922"/>
    <x v="4926"/>
    <n v="233.48161191849772"/>
    <x v="3"/>
    <x v="1187"/>
    <x v="0"/>
    <x v="0"/>
    <x v="17"/>
    <x v="4"/>
    <x v="1"/>
    <s v="North Harford"/>
    <x v="1"/>
  </r>
  <r>
    <s v="13534"/>
    <x v="1087"/>
    <x v="0"/>
    <n v="24"/>
    <n v="241.59060633372505"/>
    <x v="4927"/>
    <n v="790.16939366627491"/>
    <x v="2"/>
    <x v="557"/>
    <x v="0"/>
    <x v="0"/>
    <x v="15"/>
    <x v="5"/>
    <x v="0"/>
    <s v="Paris"/>
    <x v="7"/>
  </r>
  <r>
    <s v="13535"/>
    <x v="97"/>
    <x v="0"/>
    <n v="9"/>
    <n v="119.14950079881346"/>
    <x v="4928"/>
    <n v="78.650499201186548"/>
    <x v="0"/>
    <x v="253"/>
    <x v="0"/>
    <x v="0"/>
    <x v="15"/>
    <x v="5"/>
    <x v="0"/>
    <s v="Stockholm"/>
    <x v="33"/>
  </r>
  <r>
    <s v="13536"/>
    <x v="160"/>
    <x v="1"/>
    <n v="5"/>
    <n v="280.30154286759637"/>
    <x v="465"/>
    <n v="1069.1984571324037"/>
    <x v="0"/>
    <x v="268"/>
    <x v="9"/>
    <x v="9"/>
    <x v="14"/>
    <x v="3"/>
    <x v="1"/>
    <s v="Sedalia"/>
    <x v="1"/>
  </r>
  <r>
    <s v="13539"/>
    <x v="921"/>
    <x v="0"/>
    <n v="9"/>
    <n v="337.8152949445211"/>
    <x v="3903"/>
    <n v="1589.3847050554789"/>
    <x v="2"/>
    <x v="178"/>
    <x v="7"/>
    <x v="7"/>
    <x v="9"/>
    <x v="4"/>
    <x v="0"/>
    <s v="Paris"/>
    <x v="7"/>
  </r>
  <r>
    <s v="13540"/>
    <x v="76"/>
    <x v="0"/>
    <n v="24"/>
    <n v="55.967870861709521"/>
    <x v="2851"/>
    <n v="4429.632129138291"/>
    <x v="1"/>
    <x v="27"/>
    <x v="6"/>
    <x v="6"/>
    <x v="12"/>
    <x v="0"/>
    <x v="0"/>
    <s v="Berlin"/>
    <x v="5"/>
  </r>
  <r>
    <s v="13541"/>
    <x v="956"/>
    <x v="1"/>
    <n v="4"/>
    <n v="396.62731296873886"/>
    <x v="4929"/>
    <n v="766.07268703126124"/>
    <x v="0"/>
    <x v="1030"/>
    <x v="4"/>
    <x v="4"/>
    <x v="0"/>
    <x v="0"/>
    <x v="1"/>
    <s v="Rochester"/>
    <x v="1"/>
  </r>
  <r>
    <s v="13542"/>
    <x v="346"/>
    <x v="0"/>
    <n v="12"/>
    <n v="66.614866898649211"/>
    <x v="3137"/>
    <n v="1565.3851331013507"/>
    <x v="1"/>
    <x v="732"/>
    <x v="7"/>
    <x v="7"/>
    <x v="9"/>
    <x v="4"/>
    <x v="0"/>
    <s v="Berlin"/>
    <x v="5"/>
  </r>
  <r>
    <s v="13543"/>
    <x v="207"/>
    <x v="1"/>
    <n v="100"/>
    <n v="365.10908193776601"/>
    <x v="2398"/>
    <n v="2133.8909180622341"/>
    <x v="0"/>
    <x v="1380"/>
    <x v="0"/>
    <x v="0"/>
    <x v="18"/>
    <x v="5"/>
    <x v="1"/>
    <s v="Madison"/>
    <x v="1"/>
  </r>
  <r>
    <s v="13545"/>
    <x v="452"/>
    <x v="1"/>
    <n v="6"/>
    <n v="12.514395606475064"/>
    <x v="4930"/>
    <n v="67.135604393524943"/>
    <x v="0"/>
    <x v="556"/>
    <x v="0"/>
    <x v="0"/>
    <x v="17"/>
    <x v="4"/>
    <x v="1"/>
    <s v="Oswego"/>
    <x v="1"/>
  </r>
  <r>
    <s v="13546"/>
    <x v="13"/>
    <x v="1"/>
    <n v="9"/>
    <n v="264.01495128586328"/>
    <x v="4931"/>
    <n v="2067.5850487141365"/>
    <x v="0"/>
    <x v="295"/>
    <x v="6"/>
    <x v="6"/>
    <x v="12"/>
    <x v="0"/>
    <x v="0"/>
    <s v="Leeds"/>
    <x v="3"/>
  </r>
  <r>
    <s v="13548"/>
    <x v="86"/>
    <x v="2"/>
    <n v="18"/>
    <n v="1928.5085948164483"/>
    <x v="3639"/>
    <n v="-92.508594816448294"/>
    <x v="2"/>
    <x v="1418"/>
    <x v="2"/>
    <x v="2"/>
    <x v="17"/>
    <x v="4"/>
    <x v="2"/>
    <s v="Beijing"/>
    <x v="2"/>
  </r>
  <r>
    <s v="13551"/>
    <x v="361"/>
    <x v="0"/>
    <n v="12"/>
    <n v="87.441731970645804"/>
    <x v="2162"/>
    <n v="412.35826802935424"/>
    <x v="2"/>
    <x v="859"/>
    <x v="0"/>
    <x v="0"/>
    <x v="15"/>
    <x v="5"/>
    <x v="2"/>
    <s v="Beijing"/>
    <x v="2"/>
  </r>
  <r>
    <s v="13552"/>
    <x v="565"/>
    <x v="0"/>
    <n v="10"/>
    <n v="258.95399201167743"/>
    <x v="288"/>
    <n v="1391.0460079883226"/>
    <x v="0"/>
    <x v="888"/>
    <x v="6"/>
    <x v="6"/>
    <x v="12"/>
    <x v="0"/>
    <x v="2"/>
    <s v="Damascus"/>
    <x v="26"/>
  </r>
  <r>
    <s v="13553"/>
    <x v="125"/>
    <x v="2"/>
    <n v="10"/>
    <n v="43.345847724054714"/>
    <x v="499"/>
    <n v="186.55415227594528"/>
    <x v="2"/>
    <x v="1035"/>
    <x v="0"/>
    <x v="0"/>
    <x v="15"/>
    <x v="5"/>
    <x v="1"/>
    <s v="Seattle"/>
    <x v="1"/>
  </r>
  <r>
    <s v="13554"/>
    <x v="212"/>
    <x v="0"/>
    <n v="72"/>
    <n v="3023.5437931121005"/>
    <x v="4932"/>
    <n v="23470.656206887899"/>
    <x v="1"/>
    <x v="619"/>
    <x v="3"/>
    <x v="3"/>
    <x v="16"/>
    <x v="4"/>
    <x v="1"/>
    <s v="Bethesda"/>
    <x v="1"/>
  </r>
  <r>
    <s v="13555"/>
    <x v="988"/>
    <x v="0"/>
    <n v="16"/>
    <n v="317.52995400865882"/>
    <x v="4933"/>
    <n v="-3.1099540086588036"/>
    <x v="0"/>
    <x v="844"/>
    <x v="0"/>
    <x v="0"/>
    <x v="17"/>
    <x v="4"/>
    <x v="0"/>
    <s v="Amsterdam"/>
    <x v="29"/>
  </r>
  <r>
    <s v="13556"/>
    <x v="399"/>
    <x v="1"/>
    <n v="30"/>
    <n v="18018.104331610295"/>
    <x v="4501"/>
    <n v="-3021.104331610295"/>
    <x v="0"/>
    <x v="1287"/>
    <x v="3"/>
    <x v="3"/>
    <x v="16"/>
    <x v="4"/>
    <x v="0"/>
    <s v="Nizhny Novgorod"/>
    <x v="0"/>
  </r>
  <r>
    <s v="13557"/>
    <x v="140"/>
    <x v="1"/>
    <n v="12"/>
    <n v="4749.2385585750826"/>
    <x v="4934"/>
    <n v="12800.761441424918"/>
    <x v="2"/>
    <x v="799"/>
    <x v="4"/>
    <x v="4"/>
    <x v="6"/>
    <x v="0"/>
    <x v="2"/>
    <s v="Beijing"/>
    <x v="2"/>
  </r>
  <r>
    <s v="13558"/>
    <x v="712"/>
    <x v="1"/>
    <n v="10"/>
    <n v="1473.8966404055545"/>
    <x v="589"/>
    <n v="1816.1033595944455"/>
    <x v="1"/>
    <x v="368"/>
    <x v="0"/>
    <x v="0"/>
    <x v="14"/>
    <x v="3"/>
    <x v="0"/>
    <s v="Berlin"/>
    <x v="5"/>
  </r>
  <r>
    <s v="13559"/>
    <x v="57"/>
    <x v="0"/>
    <n v="10"/>
    <n v="19.596083489348"/>
    <x v="570"/>
    <n v="145.40391651065201"/>
    <x v="2"/>
    <x v="432"/>
    <x v="0"/>
    <x v="0"/>
    <x v="17"/>
    <x v="4"/>
    <x v="2"/>
    <s v="Beijing"/>
    <x v="2"/>
  </r>
  <r>
    <s v="13560"/>
    <x v="614"/>
    <x v="0"/>
    <n v="13"/>
    <n v="7.5646333184288643"/>
    <x v="3118"/>
    <n v="338.39536668157109"/>
    <x v="0"/>
    <x v="548"/>
    <x v="0"/>
    <x v="0"/>
    <x v="17"/>
    <x v="4"/>
    <x v="2"/>
    <s v="Osaka"/>
    <x v="15"/>
  </r>
  <r>
    <s v="13561"/>
    <x v="342"/>
    <x v="0"/>
    <n v="13"/>
    <n v="974.65992367978777"/>
    <x v="4935"/>
    <n v="-591.93992367978774"/>
    <x v="1"/>
    <x v="305"/>
    <x v="0"/>
    <x v="0"/>
    <x v="17"/>
    <x v="4"/>
    <x v="1"/>
    <s v="Bethesda"/>
    <x v="1"/>
  </r>
  <r>
    <s v="13562"/>
    <x v="481"/>
    <x v="1"/>
    <n v="12"/>
    <n v="109.00201560709908"/>
    <x v="3973"/>
    <n v="394.99798439290089"/>
    <x v="0"/>
    <x v="968"/>
    <x v="0"/>
    <x v="0"/>
    <x v="15"/>
    <x v="5"/>
    <x v="0"/>
    <s v="Koln"/>
    <x v="5"/>
  </r>
  <r>
    <s v="13563"/>
    <x v="417"/>
    <x v="2"/>
    <n v="20"/>
    <n v="4.2938023455520096"/>
    <x v="2737"/>
    <n v="11975.706197654448"/>
    <x v="1"/>
    <x v="496"/>
    <x v="3"/>
    <x v="3"/>
    <x v="5"/>
    <x v="4"/>
    <x v="0"/>
    <s v="Berlin"/>
    <x v="5"/>
  </r>
  <r>
    <s v="13566"/>
    <x v="548"/>
    <x v="0"/>
    <n v="12"/>
    <n v="1312.1579202687271"/>
    <x v="1426"/>
    <n v="-172.15792026872714"/>
    <x v="0"/>
    <x v="675"/>
    <x v="0"/>
    <x v="0"/>
    <x v="21"/>
    <x v="0"/>
    <x v="2"/>
    <s v="Tehran"/>
    <x v="9"/>
  </r>
  <r>
    <s v="13567"/>
    <x v="1035"/>
    <x v="2"/>
    <n v="10"/>
    <n v="212.14450335538885"/>
    <x v="944"/>
    <n v="297.75549664461113"/>
    <x v="2"/>
    <x v="604"/>
    <x v="0"/>
    <x v="0"/>
    <x v="17"/>
    <x v="4"/>
    <x v="1"/>
    <s v="Seattle"/>
    <x v="1"/>
  </r>
  <r>
    <s v="13568"/>
    <x v="807"/>
    <x v="2"/>
    <n v="48"/>
    <n v="16021.028966617831"/>
    <x v="4936"/>
    <n v="-6488.9289666178302"/>
    <x v="1"/>
    <x v="486"/>
    <x v="5"/>
    <x v="5"/>
    <x v="19"/>
    <x v="5"/>
    <x v="2"/>
    <s v="Beijing"/>
    <x v="2"/>
  </r>
  <r>
    <s v="13569"/>
    <x v="585"/>
    <x v="0"/>
    <n v="160"/>
    <n v="1615.5115200689361"/>
    <x v="4937"/>
    <n v="2372.8924799310639"/>
    <x v="0"/>
    <x v="1380"/>
    <x v="0"/>
    <x v="0"/>
    <x v="18"/>
    <x v="5"/>
    <x v="0"/>
    <s v="Koln"/>
    <x v="5"/>
  </r>
  <r>
    <s v="13570"/>
    <x v="114"/>
    <x v="1"/>
    <n v="18"/>
    <n v="2.1753143258052972"/>
    <x v="4938"/>
    <n v="3381.8246856741948"/>
    <x v="2"/>
    <x v="130"/>
    <x v="6"/>
    <x v="6"/>
    <x v="12"/>
    <x v="0"/>
    <x v="0"/>
    <s v="Paris"/>
    <x v="7"/>
  </r>
  <r>
    <s v="13571"/>
    <x v="23"/>
    <x v="1"/>
    <n v="4"/>
    <n v="3.7641065537411054"/>
    <x v="232"/>
    <n v="45.597893446258894"/>
    <x v="0"/>
    <x v="1257"/>
    <x v="0"/>
    <x v="0"/>
    <x v="15"/>
    <x v="5"/>
    <x v="0"/>
    <s v="Koln"/>
    <x v="5"/>
  </r>
  <r>
    <s v="13574"/>
    <x v="955"/>
    <x v="2"/>
    <n v="9"/>
    <n v="588.59836610995774"/>
    <x v="2416"/>
    <n v="1091.4016338900424"/>
    <x v="0"/>
    <x v="871"/>
    <x v="6"/>
    <x v="6"/>
    <x v="12"/>
    <x v="0"/>
    <x v="2"/>
    <s v="Singapore"/>
    <x v="17"/>
  </r>
  <r>
    <s v="13575"/>
    <x v="731"/>
    <x v="1"/>
    <n v="10"/>
    <n v="338.58232728668889"/>
    <x v="870"/>
    <n v="2981.4176727133113"/>
    <x v="0"/>
    <x v="1320"/>
    <x v="0"/>
    <x v="0"/>
    <x v="0"/>
    <x v="0"/>
    <x v="1"/>
    <s v="Lewisville"/>
    <x v="1"/>
  </r>
  <r>
    <s v="13576"/>
    <x v="405"/>
    <x v="1"/>
    <n v="10"/>
    <n v="1892.3016701408174"/>
    <x v="1295"/>
    <n v="4437.6983298591822"/>
    <x v="0"/>
    <x v="917"/>
    <x v="4"/>
    <x v="4"/>
    <x v="6"/>
    <x v="0"/>
    <x v="1"/>
    <s v="Denver"/>
    <x v="1"/>
  </r>
  <r>
    <s v="13578"/>
    <x v="676"/>
    <x v="2"/>
    <n v="48"/>
    <n v="1628.4411095907162"/>
    <x v="4939"/>
    <n v="1635.2588904092836"/>
    <x v="1"/>
    <x v="1531"/>
    <x v="2"/>
    <x v="2"/>
    <x v="20"/>
    <x v="3"/>
    <x v="1"/>
    <s v="Bethesda"/>
    <x v="1"/>
  </r>
  <r>
    <s v="13580"/>
    <x v="224"/>
    <x v="1"/>
    <n v="4"/>
    <n v="55.456842401352851"/>
    <x v="4940"/>
    <n v="-9.6418424013528536"/>
    <x v="0"/>
    <x v="429"/>
    <x v="0"/>
    <x v="0"/>
    <x v="17"/>
    <x v="4"/>
    <x v="1"/>
    <s v="East Troy"/>
    <x v="1"/>
  </r>
  <r>
    <s v="13581"/>
    <x v="500"/>
    <x v="1"/>
    <n v="9"/>
    <n v="334.73459785269199"/>
    <x v="2312"/>
    <n v="2609.8154021473083"/>
    <x v="0"/>
    <x v="350"/>
    <x v="0"/>
    <x v="0"/>
    <x v="14"/>
    <x v="3"/>
    <x v="1"/>
    <s v="Veradale"/>
    <x v="1"/>
  </r>
  <r>
    <s v="13582"/>
    <x v="394"/>
    <x v="2"/>
    <n v="18"/>
    <n v="518.12086021469236"/>
    <x v="4941"/>
    <n v="3574.0991397853077"/>
    <x v="0"/>
    <x v="634"/>
    <x v="8"/>
    <x v="8"/>
    <x v="16"/>
    <x v="4"/>
    <x v="1"/>
    <s v="Baytown"/>
    <x v="1"/>
  </r>
  <r>
    <s v="13583"/>
    <x v="731"/>
    <x v="1"/>
    <n v="5"/>
    <n v="47.464021451058699"/>
    <x v="577"/>
    <n v="947.53597854894133"/>
    <x v="1"/>
    <x v="486"/>
    <x v="5"/>
    <x v="5"/>
    <x v="19"/>
    <x v="5"/>
    <x v="1"/>
    <s v="Bethesda"/>
    <x v="1"/>
  </r>
  <r>
    <s v="13584"/>
    <x v="503"/>
    <x v="1"/>
    <n v="10"/>
    <n v="36.1230399302816"/>
    <x v="1652"/>
    <n v="2633.8769600697183"/>
    <x v="0"/>
    <x v="1118"/>
    <x v="5"/>
    <x v="5"/>
    <x v="7"/>
    <x v="5"/>
    <x v="1"/>
    <s v="Cle Elum"/>
    <x v="1"/>
  </r>
  <r>
    <s v="13585"/>
    <x v="864"/>
    <x v="2"/>
    <n v="9"/>
    <n v="72.065305599447541"/>
    <x v="612"/>
    <n v="1063.1346944005525"/>
    <x v="0"/>
    <x v="803"/>
    <x v="7"/>
    <x v="7"/>
    <x v="9"/>
    <x v="4"/>
    <x v="2"/>
    <s v="Canberra"/>
    <x v="8"/>
  </r>
  <r>
    <s v="13586"/>
    <x v="153"/>
    <x v="0"/>
    <n v="9"/>
    <n v="125.93359235529088"/>
    <x v="4724"/>
    <n v="-10.32259235529088"/>
    <x v="2"/>
    <x v="1257"/>
    <x v="0"/>
    <x v="0"/>
    <x v="15"/>
    <x v="5"/>
    <x v="0"/>
    <s v="Paris"/>
    <x v="7"/>
  </r>
  <r>
    <s v="13587"/>
    <x v="751"/>
    <x v="0"/>
    <n v="16"/>
    <n v="709.80224490432659"/>
    <x v="4942"/>
    <n v="983.42775509567343"/>
    <x v="1"/>
    <x v="69"/>
    <x v="0"/>
    <x v="0"/>
    <x v="1"/>
    <x v="1"/>
    <x v="0"/>
    <s v="Berlin"/>
    <x v="5"/>
  </r>
  <r>
    <s v="13590"/>
    <x v="480"/>
    <x v="0"/>
    <n v="9"/>
    <n v="2712.0439153385314"/>
    <x v="4943"/>
    <n v="2380.5060846614688"/>
    <x v="0"/>
    <x v="1400"/>
    <x v="9"/>
    <x v="9"/>
    <x v="14"/>
    <x v="3"/>
    <x v="1"/>
    <s v="Wheat Ridge"/>
    <x v="1"/>
  </r>
  <r>
    <s v="13593"/>
    <x v="220"/>
    <x v="0"/>
    <n v="24"/>
    <n v="4770.6980682604599"/>
    <x v="3315"/>
    <n v="1349.3019317395401"/>
    <x v="1"/>
    <x v="1229"/>
    <x v="0"/>
    <x v="0"/>
    <x v="1"/>
    <x v="1"/>
    <x v="2"/>
    <s v="Beijing"/>
    <x v="2"/>
  </r>
  <r>
    <s v="13595"/>
    <x v="130"/>
    <x v="2"/>
    <n v="26"/>
    <n v="567.49595187748935"/>
    <x v="4944"/>
    <n v="1393.0460481225105"/>
    <x v="0"/>
    <x v="1521"/>
    <x v="2"/>
    <x v="2"/>
    <x v="17"/>
    <x v="4"/>
    <x v="1"/>
    <s v="Oswego"/>
    <x v="1"/>
  </r>
  <r>
    <s v="13596"/>
    <x v="640"/>
    <x v="1"/>
    <n v="9"/>
    <n v="3.2766463892175177"/>
    <x v="4945"/>
    <n v="219.22335361078248"/>
    <x v="0"/>
    <x v="956"/>
    <x v="0"/>
    <x v="0"/>
    <x v="21"/>
    <x v="0"/>
    <x v="1"/>
    <s v="Syracuse"/>
    <x v="1"/>
  </r>
  <r>
    <s v="13597"/>
    <x v="683"/>
    <x v="0"/>
    <n v="26"/>
    <n v="1234.173990213699"/>
    <x v="4946"/>
    <n v="187.57600978630103"/>
    <x v="0"/>
    <x v="1217"/>
    <x v="2"/>
    <x v="2"/>
    <x v="17"/>
    <x v="4"/>
    <x v="2"/>
    <s v="Yokohama"/>
    <x v="15"/>
  </r>
  <r>
    <s v="13601"/>
    <x v="236"/>
    <x v="2"/>
    <n v="12"/>
    <n v="12.817991115856232"/>
    <x v="4947"/>
    <n v="97.382008884143772"/>
    <x v="0"/>
    <x v="697"/>
    <x v="0"/>
    <x v="0"/>
    <x v="17"/>
    <x v="4"/>
    <x v="2"/>
    <s v="Osaka"/>
    <x v="15"/>
  </r>
  <r>
    <s v="13603"/>
    <x v="254"/>
    <x v="3"/>
    <n v="4"/>
    <n v="29.796060260807167"/>
    <x v="4948"/>
    <n v="954.40393973919288"/>
    <x v="0"/>
    <x v="381"/>
    <x v="2"/>
    <x v="2"/>
    <x v="4"/>
    <x v="3"/>
    <x v="1"/>
    <s v="Montclair"/>
    <x v="1"/>
  </r>
  <r>
    <s v="13604"/>
    <x v="230"/>
    <x v="1"/>
    <n v="4"/>
    <n v="61.271734965041134"/>
    <x v="1498"/>
    <n v="734.72826503495889"/>
    <x v="0"/>
    <x v="344"/>
    <x v="0"/>
    <x v="0"/>
    <x v="14"/>
    <x v="3"/>
    <x v="2"/>
    <s v="Kolkata"/>
    <x v="14"/>
  </r>
  <r>
    <s v="13605"/>
    <x v="22"/>
    <x v="0"/>
    <n v="9"/>
    <n v="1455.014547864422"/>
    <x v="3028"/>
    <n v="-564.01454786442196"/>
    <x v="0"/>
    <x v="1461"/>
    <x v="2"/>
    <x v="2"/>
    <x v="17"/>
    <x v="4"/>
    <x v="1"/>
    <s v="New York"/>
    <x v="1"/>
  </r>
  <r>
    <s v="13606"/>
    <x v="207"/>
    <x v="1"/>
    <n v="20"/>
    <n v="204.20778906318071"/>
    <x v="3234"/>
    <n v="45695.792210936823"/>
    <x v="0"/>
    <x v="330"/>
    <x v="0"/>
    <x v="0"/>
    <x v="11"/>
    <x v="4"/>
    <x v="1"/>
    <s v="Westminster"/>
    <x v="4"/>
  </r>
  <r>
    <s v="13607"/>
    <x v="857"/>
    <x v="1"/>
    <n v="12"/>
    <n v="562.41697285859425"/>
    <x v="1778"/>
    <n v="1357.4630271414057"/>
    <x v="2"/>
    <x v="1192"/>
    <x v="2"/>
    <x v="2"/>
    <x v="2"/>
    <x v="2"/>
    <x v="2"/>
    <s v="Beijing"/>
    <x v="2"/>
  </r>
  <r>
    <s v="13608"/>
    <x v="1061"/>
    <x v="2"/>
    <n v="24"/>
    <n v="549.86473165346206"/>
    <x v="496"/>
    <n v="15387.335268346538"/>
    <x v="1"/>
    <x v="1428"/>
    <x v="3"/>
    <x v="3"/>
    <x v="5"/>
    <x v="4"/>
    <x v="0"/>
    <s v="Berlin"/>
    <x v="5"/>
  </r>
  <r>
    <s v="13609"/>
    <x v="448"/>
    <x v="2"/>
    <n v="10"/>
    <n v="3062.5794481071111"/>
    <x v="1323"/>
    <n v="5737.4205518928884"/>
    <x v="0"/>
    <x v="905"/>
    <x v="4"/>
    <x v="4"/>
    <x v="6"/>
    <x v="0"/>
    <x v="2"/>
    <s v="Yerevan"/>
    <x v="18"/>
  </r>
  <r>
    <s v="13611"/>
    <x v="276"/>
    <x v="1"/>
    <n v="10"/>
    <n v="570.93423056460733"/>
    <x v="442"/>
    <n v="589.06576943539267"/>
    <x v="0"/>
    <x v="752"/>
    <x v="7"/>
    <x v="7"/>
    <x v="9"/>
    <x v="4"/>
    <x v="1"/>
    <s v="Germantown"/>
    <x v="1"/>
  </r>
  <r>
    <s v="13613"/>
    <x v="509"/>
    <x v="2"/>
    <n v="9"/>
    <n v="1558.8127530983663"/>
    <x v="3751"/>
    <n v="720.38724690163349"/>
    <x v="2"/>
    <x v="461"/>
    <x v="3"/>
    <x v="3"/>
    <x v="13"/>
    <x v="4"/>
    <x v="2"/>
    <s v="Beijing"/>
    <x v="2"/>
  </r>
  <r>
    <s v="13615"/>
    <x v="827"/>
    <x v="1"/>
    <n v="10"/>
    <n v="1652.5591955339662"/>
    <x v="115"/>
    <n v="4037.440804466034"/>
    <x v="0"/>
    <x v="1400"/>
    <x v="9"/>
    <x v="9"/>
    <x v="14"/>
    <x v="3"/>
    <x v="0"/>
    <s v="Edinburgh"/>
    <x v="3"/>
  </r>
  <r>
    <s v="13617"/>
    <x v="60"/>
    <x v="0"/>
    <n v="9"/>
    <n v="71.129704801409673"/>
    <x v="692"/>
    <n v="204.7702951985903"/>
    <x v="0"/>
    <x v="32"/>
    <x v="0"/>
    <x v="0"/>
    <x v="15"/>
    <x v="5"/>
    <x v="0"/>
    <s v="Berne"/>
    <x v="27"/>
  </r>
  <r>
    <s v="13618"/>
    <x v="618"/>
    <x v="3"/>
    <n v="36"/>
    <n v="13.003469441034104"/>
    <x v="4949"/>
    <n v="327.09653055896592"/>
    <x v="3"/>
    <x v="436"/>
    <x v="0"/>
    <x v="0"/>
    <x v="17"/>
    <x v="4"/>
    <x v="1"/>
    <s v="North Harford"/>
    <x v="1"/>
  </r>
  <r>
    <s v="13619"/>
    <x v="367"/>
    <x v="0"/>
    <n v="12"/>
    <n v="61.591518304817271"/>
    <x v="4950"/>
    <n v="4530.2654816951826"/>
    <x v="0"/>
    <x v="478"/>
    <x v="4"/>
    <x v="4"/>
    <x v="5"/>
    <x v="4"/>
    <x v="0"/>
    <s v="Toulouse"/>
    <x v="7"/>
  </r>
  <r>
    <s v="13620"/>
    <x v="336"/>
    <x v="1"/>
    <n v="12"/>
    <n v="3.4911115631348446"/>
    <x v="616"/>
    <n v="3524.708888436865"/>
    <x v="0"/>
    <x v="1089"/>
    <x v="2"/>
    <x v="2"/>
    <x v="4"/>
    <x v="3"/>
    <x v="1"/>
    <s v="Milwaukee"/>
    <x v="1"/>
  </r>
  <r>
    <s v="13622"/>
    <x v="932"/>
    <x v="1"/>
    <n v="6"/>
    <n v="111.76769547040757"/>
    <x v="807"/>
    <n v="362.2323045295924"/>
    <x v="0"/>
    <x v="767"/>
    <x v="7"/>
    <x v="7"/>
    <x v="9"/>
    <x v="4"/>
    <x v="2"/>
    <s v="Islamabad"/>
    <x v="13"/>
  </r>
  <r>
    <s v="13623"/>
    <x v="680"/>
    <x v="1"/>
    <n v="13"/>
    <n v="2562.683529655133"/>
    <x v="4951"/>
    <n v="7584.6164703448667"/>
    <x v="1"/>
    <x v="278"/>
    <x v="9"/>
    <x v="9"/>
    <x v="14"/>
    <x v="3"/>
    <x v="2"/>
    <s v="Beijing"/>
    <x v="2"/>
  </r>
  <r>
    <s v="13625"/>
    <x v="710"/>
    <x v="0"/>
    <n v="24"/>
    <n v="1043.2673053217609"/>
    <x v="4952"/>
    <n v="156.4926946782391"/>
    <x v="2"/>
    <x v="1403"/>
    <x v="0"/>
    <x v="0"/>
    <x v="21"/>
    <x v="0"/>
    <x v="2"/>
    <s v="Beijing"/>
    <x v="2"/>
  </r>
  <r>
    <s v="13626"/>
    <x v="113"/>
    <x v="1"/>
    <n v="9"/>
    <n v="88.239178703514767"/>
    <x v="816"/>
    <n v="2572.860821296485"/>
    <x v="0"/>
    <x v="802"/>
    <x v="5"/>
    <x v="5"/>
    <x v="7"/>
    <x v="5"/>
    <x v="1"/>
    <s v="Trenton"/>
    <x v="1"/>
  </r>
  <r>
    <s v="13627"/>
    <x v="1015"/>
    <x v="0"/>
    <n v="12"/>
    <n v="4415.1107750304973"/>
    <x v="4953"/>
    <n v="-144.17077503049768"/>
    <x v="1"/>
    <x v="902"/>
    <x v="0"/>
    <x v="0"/>
    <x v="0"/>
    <x v="0"/>
    <x v="0"/>
    <s v="Berlin"/>
    <x v="5"/>
  </r>
  <r>
    <s v="13628"/>
    <x v="877"/>
    <x v="1"/>
    <n v="10"/>
    <n v="1864.8262149582351"/>
    <x v="41"/>
    <n v="2225.1737850417649"/>
    <x v="0"/>
    <x v="38"/>
    <x v="0"/>
    <x v="0"/>
    <x v="14"/>
    <x v="3"/>
    <x v="1"/>
    <s v="Wapato"/>
    <x v="1"/>
  </r>
  <r>
    <s v="13629"/>
    <x v="507"/>
    <x v="0"/>
    <n v="9"/>
    <n v="308.50610462302728"/>
    <x v="4954"/>
    <n v="1732.0938953769726"/>
    <x v="3"/>
    <x v="724"/>
    <x v="7"/>
    <x v="7"/>
    <x v="9"/>
    <x v="4"/>
    <x v="1"/>
    <s v="North Harford"/>
    <x v="1"/>
  </r>
  <r>
    <s v="13630"/>
    <x v="306"/>
    <x v="1"/>
    <n v="10"/>
    <n v="2304.848066236505"/>
    <x v="1017"/>
    <n v="3375.151933763495"/>
    <x v="0"/>
    <x v="413"/>
    <x v="0"/>
    <x v="0"/>
    <x v="0"/>
    <x v="0"/>
    <x v="1"/>
    <s v="Longview"/>
    <x v="1"/>
  </r>
  <r>
    <s v="13631"/>
    <x v="65"/>
    <x v="1"/>
    <n v="12"/>
    <n v="11208.365774096339"/>
    <x v="508"/>
    <n v="-4020.365774096339"/>
    <x v="0"/>
    <x v="250"/>
    <x v="7"/>
    <x v="7"/>
    <x v="5"/>
    <x v="4"/>
    <x v="2"/>
    <s v="Bishkek"/>
    <x v="11"/>
  </r>
  <r>
    <s v="13633"/>
    <x v="962"/>
    <x v="0"/>
    <n v="8"/>
    <n v="584.0277512635821"/>
    <x v="3565"/>
    <n v="527.9722487364179"/>
    <x v="0"/>
    <x v="1018"/>
    <x v="7"/>
    <x v="7"/>
    <x v="13"/>
    <x v="4"/>
    <x v="0"/>
    <s v="Copenhagen"/>
    <x v="21"/>
  </r>
  <r>
    <s v="13634"/>
    <x v="305"/>
    <x v="1"/>
    <n v="5"/>
    <n v="343.97014666630963"/>
    <x v="577"/>
    <n v="651.02985333369043"/>
    <x v="0"/>
    <x v="973"/>
    <x v="5"/>
    <x v="5"/>
    <x v="19"/>
    <x v="5"/>
    <x v="1"/>
    <s v="Oregon"/>
    <x v="1"/>
  </r>
  <r>
    <s v="13635"/>
    <x v="1070"/>
    <x v="1"/>
    <n v="12"/>
    <n v="136.14956286528161"/>
    <x v="1895"/>
    <n v="3026.2504371347186"/>
    <x v="0"/>
    <x v="729"/>
    <x v="5"/>
    <x v="5"/>
    <x v="19"/>
    <x v="5"/>
    <x v="1"/>
    <s v="Worcester"/>
    <x v="1"/>
  </r>
  <r>
    <s v="13637"/>
    <x v="219"/>
    <x v="1"/>
    <n v="13"/>
    <n v="506.78123934067509"/>
    <x v="3513"/>
    <n v="2241.6687606593246"/>
    <x v="0"/>
    <x v="1267"/>
    <x v="0"/>
    <x v="0"/>
    <x v="2"/>
    <x v="2"/>
    <x v="2"/>
    <s v="Sydney"/>
    <x v="8"/>
  </r>
  <r>
    <s v="13639"/>
    <x v="609"/>
    <x v="1"/>
    <n v="13"/>
    <n v="47.710238643411323"/>
    <x v="4955"/>
    <n v="297.95476135658868"/>
    <x v="1"/>
    <x v="1094"/>
    <x v="0"/>
    <x v="0"/>
    <x v="17"/>
    <x v="4"/>
    <x v="2"/>
    <s v="Beijing"/>
    <x v="2"/>
  </r>
  <r>
    <s v="13642"/>
    <x v="426"/>
    <x v="1"/>
    <n v="5"/>
    <n v="454.63147499353136"/>
    <x v="1141"/>
    <n v="-59.631474993531356"/>
    <x v="0"/>
    <x v="767"/>
    <x v="7"/>
    <x v="7"/>
    <x v="9"/>
    <x v="4"/>
    <x v="2"/>
    <s v="Bishkek"/>
    <x v="11"/>
  </r>
  <r>
    <s v="13643"/>
    <x v="1067"/>
    <x v="2"/>
    <n v="12"/>
    <n v="2247.2260507906512"/>
    <x v="1895"/>
    <n v="915.17394920934885"/>
    <x v="0"/>
    <x v="1436"/>
    <x v="5"/>
    <x v="5"/>
    <x v="19"/>
    <x v="5"/>
    <x v="1"/>
    <s v="Baltimore"/>
    <x v="1"/>
  </r>
  <r>
    <s v="13645"/>
    <x v="753"/>
    <x v="0"/>
    <n v="13"/>
    <n v="5794.7735912982116"/>
    <x v="4956"/>
    <n v="3520.0484087017885"/>
    <x v="0"/>
    <x v="9"/>
    <x v="3"/>
    <x v="3"/>
    <x v="8"/>
    <x v="3"/>
    <x v="1"/>
    <s v="Berthoud"/>
    <x v="1"/>
  </r>
  <r>
    <s v="13647"/>
    <x v="1037"/>
    <x v="1"/>
    <n v="5"/>
    <n v="183.07783628164782"/>
    <x v="1076"/>
    <n v="196.87216371835217"/>
    <x v="0"/>
    <x v="88"/>
    <x v="2"/>
    <x v="2"/>
    <x v="17"/>
    <x v="4"/>
    <x v="1"/>
    <s v="Yakima"/>
    <x v="1"/>
  </r>
  <r>
    <s v="13648"/>
    <x v="159"/>
    <x v="1"/>
    <n v="10"/>
    <n v="741.73481333331927"/>
    <x v="486"/>
    <n v="888.26518666668073"/>
    <x v="0"/>
    <x v="602"/>
    <x v="7"/>
    <x v="7"/>
    <x v="9"/>
    <x v="4"/>
    <x v="1"/>
    <s v="New Bedford"/>
    <x v="1"/>
  </r>
  <r>
    <s v="13649"/>
    <x v="182"/>
    <x v="1"/>
    <n v="15"/>
    <n v="6407.2688725096932"/>
    <x v="976"/>
    <n v="-2958.7688725096932"/>
    <x v="0"/>
    <x v="625"/>
    <x v="8"/>
    <x v="8"/>
    <x v="16"/>
    <x v="4"/>
    <x v="1"/>
    <s v="Edgerton"/>
    <x v="1"/>
  </r>
  <r>
    <s v="13650"/>
    <x v="1046"/>
    <x v="0"/>
    <n v="10"/>
    <n v="57.958219568844683"/>
    <x v="881"/>
    <n v="221.0417804311553"/>
    <x v="0"/>
    <x v="1087"/>
    <x v="0"/>
    <x v="0"/>
    <x v="17"/>
    <x v="4"/>
    <x v="1"/>
    <s v="Old Saybrook"/>
    <x v="1"/>
  </r>
  <r>
    <s v="13651"/>
    <x v="275"/>
    <x v="0"/>
    <n v="12"/>
    <n v="2261.7811685913866"/>
    <x v="760"/>
    <n v="2058.2188314086134"/>
    <x v="0"/>
    <x v="1584"/>
    <x v="0"/>
    <x v="0"/>
    <x v="14"/>
    <x v="3"/>
    <x v="1"/>
    <s v="Minden"/>
    <x v="1"/>
  </r>
  <r>
    <s v="13652"/>
    <x v="899"/>
    <x v="0"/>
    <n v="10"/>
    <n v="144.71856204689652"/>
    <x v="460"/>
    <n v="1145.2814379531035"/>
    <x v="0"/>
    <x v="887"/>
    <x v="6"/>
    <x v="6"/>
    <x v="12"/>
    <x v="0"/>
    <x v="2"/>
    <s v="Osaka"/>
    <x v="15"/>
  </r>
  <r>
    <s v="13653"/>
    <x v="2"/>
    <x v="1"/>
    <n v="9"/>
    <n v="11.511341456987962"/>
    <x v="1289"/>
    <n v="2729.688658543012"/>
    <x v="0"/>
    <x v="86"/>
    <x v="5"/>
    <x v="5"/>
    <x v="19"/>
    <x v="5"/>
    <x v="1"/>
    <s v="Aurora"/>
    <x v="1"/>
  </r>
  <r>
    <s v="13656"/>
    <x v="330"/>
    <x v="1"/>
    <n v="5"/>
    <n v="5.2146145003833988"/>
    <x v="108"/>
    <n v="214.78538549961661"/>
    <x v="0"/>
    <x v="989"/>
    <x v="2"/>
    <x v="2"/>
    <x v="17"/>
    <x v="4"/>
    <x v="1"/>
    <s v="Bridgeport"/>
    <x v="1"/>
  </r>
  <r>
    <s v="13657"/>
    <x v="126"/>
    <x v="1"/>
    <n v="5"/>
    <n v="400.30816544621797"/>
    <x v="513"/>
    <n v="994.69183455378197"/>
    <x v="3"/>
    <x v="301"/>
    <x v="2"/>
    <x v="2"/>
    <x v="4"/>
    <x v="3"/>
    <x v="1"/>
    <s v="North Harford"/>
    <x v="1"/>
  </r>
  <r>
    <s v="13658"/>
    <x v="79"/>
    <x v="0"/>
    <n v="240"/>
    <n v="1586.8970238576119"/>
    <x v="4957"/>
    <n v="806.70697614238793"/>
    <x v="0"/>
    <x v="1000"/>
    <x v="0"/>
    <x v="0"/>
    <x v="18"/>
    <x v="5"/>
    <x v="1"/>
    <s v="Ottawa"/>
    <x v="4"/>
  </r>
  <r>
    <s v="13659"/>
    <x v="380"/>
    <x v="2"/>
    <n v="24"/>
    <n v="2826.9208259979473"/>
    <x v="99"/>
    <n v="1733.0791740020527"/>
    <x v="1"/>
    <x v="511"/>
    <x v="8"/>
    <x v="8"/>
    <x v="11"/>
    <x v="4"/>
    <x v="2"/>
    <s v="Beijing"/>
    <x v="2"/>
  </r>
  <r>
    <s v="13660"/>
    <x v="957"/>
    <x v="0"/>
    <n v="8"/>
    <n v="821.68720461828809"/>
    <x v="4958"/>
    <n v="1194.2407953817119"/>
    <x v="0"/>
    <x v="177"/>
    <x v="3"/>
    <x v="3"/>
    <x v="8"/>
    <x v="3"/>
    <x v="0"/>
    <s v="Giebelstadt"/>
    <x v="5"/>
  </r>
  <r>
    <s v="13661"/>
    <x v="316"/>
    <x v="3"/>
    <n v="18"/>
    <n v="276.9324768030034"/>
    <x v="4959"/>
    <n v="131.6540231969966"/>
    <x v="1"/>
    <x v="979"/>
    <x v="2"/>
    <x v="2"/>
    <x v="2"/>
    <x v="2"/>
    <x v="1"/>
    <s v="Bethesda"/>
    <x v="1"/>
  </r>
  <r>
    <s v="13665"/>
    <x v="794"/>
    <x v="0"/>
    <n v="16"/>
    <n v="1.8124484087975241"/>
    <x v="4960"/>
    <n v="990.98755159120242"/>
    <x v="2"/>
    <x v="238"/>
    <x v="0"/>
    <x v="0"/>
    <x v="21"/>
    <x v="0"/>
    <x v="0"/>
    <s v="Paris"/>
    <x v="7"/>
  </r>
  <r>
    <s v="13667"/>
    <x v="305"/>
    <x v="1"/>
    <n v="10"/>
    <n v="1627.6474434726022"/>
    <x v="168"/>
    <n v="1472.3525565273978"/>
    <x v="0"/>
    <x v="81"/>
    <x v="5"/>
    <x v="5"/>
    <x v="7"/>
    <x v="5"/>
    <x v="1"/>
    <s v="Leominster"/>
    <x v="1"/>
  </r>
  <r>
    <s v="13668"/>
    <x v="101"/>
    <x v="1"/>
    <n v="5"/>
    <n v="135.14242077644133"/>
    <x v="1752"/>
    <n v="464.80757922355872"/>
    <x v="0"/>
    <x v="175"/>
    <x v="3"/>
    <x v="3"/>
    <x v="8"/>
    <x v="3"/>
    <x v="1"/>
    <s v="Rochester"/>
    <x v="1"/>
  </r>
  <r>
    <s v="13669"/>
    <x v="632"/>
    <x v="0"/>
    <n v="10"/>
    <n v="7.8633196589887469"/>
    <x v="474"/>
    <n v="2292.1366803410115"/>
    <x v="0"/>
    <x v="274"/>
    <x v="5"/>
    <x v="5"/>
    <x v="7"/>
    <x v="5"/>
    <x v="1"/>
    <s v="Ottawa"/>
    <x v="4"/>
  </r>
  <r>
    <s v="13670"/>
    <x v="418"/>
    <x v="0"/>
    <n v="12"/>
    <n v="212.88259385057702"/>
    <x v="3718"/>
    <n v="5426.7574061494233"/>
    <x v="2"/>
    <x v="220"/>
    <x v="3"/>
    <x v="3"/>
    <x v="8"/>
    <x v="3"/>
    <x v="2"/>
    <s v="Beijing"/>
    <x v="2"/>
  </r>
  <r>
    <s v="13671"/>
    <x v="801"/>
    <x v="0"/>
    <n v="12"/>
    <n v="5379.3025651053949"/>
    <x v="671"/>
    <n v="2729.0974348946047"/>
    <x v="0"/>
    <x v="1428"/>
    <x v="3"/>
    <x v="3"/>
    <x v="5"/>
    <x v="4"/>
    <x v="1"/>
    <s v="Westminster"/>
    <x v="4"/>
  </r>
  <r>
    <s v="13673"/>
    <x v="932"/>
    <x v="1"/>
    <n v="5"/>
    <n v="141.06803543110729"/>
    <x v="38"/>
    <n v="-6.5680354311072904"/>
    <x v="0"/>
    <x v="1167"/>
    <x v="0"/>
    <x v="0"/>
    <x v="17"/>
    <x v="4"/>
    <x v="0"/>
    <s v="Milan"/>
    <x v="22"/>
  </r>
  <r>
    <s v="13674"/>
    <x v="1019"/>
    <x v="1"/>
    <n v="6"/>
    <n v="1100.5441669944537"/>
    <x v="4961"/>
    <n v="-236.54416699445369"/>
    <x v="0"/>
    <x v="1063"/>
    <x v="4"/>
    <x v="4"/>
    <x v="6"/>
    <x v="0"/>
    <x v="1"/>
    <s v="Marshall"/>
    <x v="1"/>
  </r>
  <r>
    <s v="13675"/>
    <x v="925"/>
    <x v="2"/>
    <n v="16"/>
    <n v="7.1353342841609351"/>
    <x v="4962"/>
    <n v="398.76666571583905"/>
    <x v="0"/>
    <x v="1370"/>
    <x v="1"/>
    <x v="1"/>
    <x v="3"/>
    <x v="1"/>
    <x v="0"/>
    <s v="West Yorkshire"/>
    <x v="3"/>
  </r>
  <r>
    <s v="13676"/>
    <x v="375"/>
    <x v="1"/>
    <n v="9"/>
    <n v="24.613572295391727"/>
    <x v="2029"/>
    <n v="89.326427704608278"/>
    <x v="0"/>
    <x v="972"/>
    <x v="2"/>
    <x v="2"/>
    <x v="2"/>
    <x v="2"/>
    <x v="1"/>
    <s v="Fort Lauderdale"/>
    <x v="1"/>
  </r>
  <r>
    <s v="13677"/>
    <x v="689"/>
    <x v="0"/>
    <n v="9"/>
    <n v="716.90711793254809"/>
    <x v="1243"/>
    <n v="3187.0828820674515"/>
    <x v="3"/>
    <x v="376"/>
    <x v="4"/>
    <x v="4"/>
    <x v="0"/>
    <x v="0"/>
    <x v="1"/>
    <s v="North Harford"/>
    <x v="1"/>
  </r>
  <r>
    <s v="13678"/>
    <x v="1018"/>
    <x v="1"/>
    <n v="10"/>
    <n v="231.10572113776973"/>
    <x v="4963"/>
    <n v="3198.8942788622303"/>
    <x v="0"/>
    <x v="30"/>
    <x v="0"/>
    <x v="0"/>
    <x v="0"/>
    <x v="0"/>
    <x v="1"/>
    <s v="New York"/>
    <x v="1"/>
  </r>
  <r>
    <s v="13680"/>
    <x v="228"/>
    <x v="1"/>
    <n v="5"/>
    <n v="21.762939440829651"/>
    <x v="472"/>
    <n v="28.187060559170352"/>
    <x v="0"/>
    <x v="272"/>
    <x v="0"/>
    <x v="0"/>
    <x v="2"/>
    <x v="2"/>
    <x v="1"/>
    <s v="Denver"/>
    <x v="1"/>
  </r>
  <r>
    <s v="13682"/>
    <x v="318"/>
    <x v="1"/>
    <n v="12"/>
    <n v="693.86110378644446"/>
    <x v="721"/>
    <n v="1334.1388962135557"/>
    <x v="0"/>
    <x v="441"/>
    <x v="7"/>
    <x v="7"/>
    <x v="9"/>
    <x v="4"/>
    <x v="1"/>
    <s v="Plano"/>
    <x v="1"/>
  </r>
  <r>
    <s v="13683"/>
    <x v="588"/>
    <x v="1"/>
    <n v="6"/>
    <n v="21.927824757500424"/>
    <x v="4964"/>
    <n v="1526.5221752424995"/>
    <x v="0"/>
    <x v="301"/>
    <x v="2"/>
    <x v="2"/>
    <x v="4"/>
    <x v="3"/>
    <x v="2"/>
    <s v="Singapore"/>
    <x v="17"/>
  </r>
  <r>
    <s v="13684"/>
    <x v="847"/>
    <x v="1"/>
    <n v="8"/>
    <n v="632.78756545577562"/>
    <x v="4965"/>
    <n v="-149.78756545577562"/>
    <x v="1"/>
    <x v="1220"/>
    <x v="7"/>
    <x v="7"/>
    <x v="13"/>
    <x v="4"/>
    <x v="0"/>
    <s v="Berlin"/>
    <x v="5"/>
  </r>
  <r>
    <s v="13685"/>
    <x v="189"/>
    <x v="1"/>
    <n v="6"/>
    <n v="45.643224512925059"/>
    <x v="252"/>
    <n v="189.54677548707494"/>
    <x v="0"/>
    <x v="122"/>
    <x v="1"/>
    <x v="1"/>
    <x v="3"/>
    <x v="1"/>
    <x v="1"/>
    <s v="Kennewick"/>
    <x v="1"/>
  </r>
  <r>
    <s v="13686"/>
    <x v="12"/>
    <x v="0"/>
    <n v="12"/>
    <n v="0.32351469281937012"/>
    <x v="4966"/>
    <n v="466.50648530718064"/>
    <x v="0"/>
    <x v="1193"/>
    <x v="0"/>
    <x v="0"/>
    <x v="17"/>
    <x v="4"/>
    <x v="1"/>
    <s v="Boulder"/>
    <x v="1"/>
  </r>
  <r>
    <s v="13687"/>
    <x v="568"/>
    <x v="0"/>
    <n v="10"/>
    <n v="1329.7506794817893"/>
    <x v="6"/>
    <n v="5660.2493205182109"/>
    <x v="0"/>
    <x v="1194"/>
    <x v="9"/>
    <x v="9"/>
    <x v="14"/>
    <x v="3"/>
    <x v="2"/>
    <s v="Tehran"/>
    <x v="9"/>
  </r>
  <r>
    <s v="13688"/>
    <x v="806"/>
    <x v="3"/>
    <n v="4"/>
    <n v="19.817973581607536"/>
    <x v="4967"/>
    <n v="87.822026418392468"/>
    <x v="0"/>
    <x v="815"/>
    <x v="0"/>
    <x v="0"/>
    <x v="17"/>
    <x v="4"/>
    <x v="0"/>
    <s v="Munich"/>
    <x v="5"/>
  </r>
  <r>
    <s v="13690"/>
    <x v="690"/>
    <x v="2"/>
    <n v="9"/>
    <n v="337.04057569540458"/>
    <x v="3572"/>
    <n v="1533.5094243045953"/>
    <x v="1"/>
    <x v="1300"/>
    <x v="7"/>
    <x v="7"/>
    <x v="9"/>
    <x v="4"/>
    <x v="1"/>
    <s v="Bethesda"/>
    <x v="1"/>
  </r>
  <r>
    <s v="13691"/>
    <x v="51"/>
    <x v="0"/>
    <n v="26"/>
    <n v="57.370115499231652"/>
    <x v="4968"/>
    <n v="186.77988450076836"/>
    <x v="0"/>
    <x v="1046"/>
    <x v="0"/>
    <x v="0"/>
    <x v="17"/>
    <x v="4"/>
    <x v="2"/>
    <s v="Islamabad"/>
    <x v="13"/>
  </r>
  <r>
    <s v="13694"/>
    <x v="148"/>
    <x v="1"/>
    <n v="9"/>
    <n v="428.15227449483302"/>
    <x v="3538"/>
    <n v="2264.9177255051673"/>
    <x v="0"/>
    <x v="12"/>
    <x v="0"/>
    <x v="0"/>
    <x v="1"/>
    <x v="1"/>
    <x v="0"/>
    <s v="Madrid"/>
    <x v="32"/>
  </r>
  <r>
    <s v="13695"/>
    <x v="789"/>
    <x v="0"/>
    <n v="24"/>
    <n v="12.957080027272585"/>
    <x v="2830"/>
    <n v="705.84291997272737"/>
    <x v="2"/>
    <x v="1354"/>
    <x v="0"/>
    <x v="0"/>
    <x v="17"/>
    <x v="4"/>
    <x v="2"/>
    <s v="Beijing"/>
    <x v="2"/>
  </r>
  <r>
    <s v="13696"/>
    <x v="561"/>
    <x v="2"/>
    <n v="6"/>
    <n v="439.24690176200482"/>
    <x v="4969"/>
    <n v="1356.1330982379952"/>
    <x v="0"/>
    <x v="13"/>
    <x v="0"/>
    <x v="0"/>
    <x v="1"/>
    <x v="1"/>
    <x v="1"/>
    <s v="Georgetown"/>
    <x v="1"/>
  </r>
  <r>
    <s v="13697"/>
    <x v="461"/>
    <x v="2"/>
    <n v="13"/>
    <n v="376.18291121693534"/>
    <x v="4970"/>
    <n v="2223.1670887830646"/>
    <x v="0"/>
    <x v="1317"/>
    <x v="8"/>
    <x v="8"/>
    <x v="10"/>
    <x v="1"/>
    <x v="1"/>
    <s v="Orono"/>
    <x v="1"/>
  </r>
  <r>
    <s v="13699"/>
    <x v="484"/>
    <x v="1"/>
    <n v="9"/>
    <n v="37.92668911236381"/>
    <x v="4971"/>
    <n v="254.03481088763618"/>
    <x v="0"/>
    <x v="1541"/>
    <x v="0"/>
    <x v="0"/>
    <x v="15"/>
    <x v="5"/>
    <x v="1"/>
    <s v="Charleston"/>
    <x v="1"/>
  </r>
  <r>
    <s v="13700"/>
    <x v="109"/>
    <x v="0"/>
    <n v="12"/>
    <n v="684.52665680940765"/>
    <x v="4716"/>
    <n v="2819.7533431905927"/>
    <x v="1"/>
    <x v="332"/>
    <x v="0"/>
    <x v="0"/>
    <x v="14"/>
    <x v="3"/>
    <x v="0"/>
    <s v="Berlin"/>
    <x v="5"/>
  </r>
  <r>
    <s v="13701"/>
    <x v="857"/>
    <x v="1"/>
    <n v="10"/>
    <n v="0.26527855521553106"/>
    <x v="669"/>
    <n v="298.73472144478444"/>
    <x v="0"/>
    <x v="834"/>
    <x v="0"/>
    <x v="0"/>
    <x v="17"/>
    <x v="4"/>
    <x v="1"/>
    <s v="Passaic"/>
    <x v="1"/>
  </r>
  <r>
    <s v="13702"/>
    <x v="161"/>
    <x v="1"/>
    <n v="10"/>
    <n v="7224.8660092789851"/>
    <x v="821"/>
    <n v="17765.133990721013"/>
    <x v="0"/>
    <x v="639"/>
    <x v="7"/>
    <x v="7"/>
    <x v="11"/>
    <x v="4"/>
    <x v="1"/>
    <s v="Martinsville"/>
    <x v="1"/>
  </r>
  <r>
    <s v="13703"/>
    <x v="673"/>
    <x v="0"/>
    <n v="12"/>
    <n v="3211.975103368874"/>
    <x v="1000"/>
    <n v="2776.024896631126"/>
    <x v="0"/>
    <x v="1065"/>
    <x v="2"/>
    <x v="2"/>
    <x v="4"/>
    <x v="3"/>
    <x v="2"/>
    <s v="Shanghai"/>
    <x v="2"/>
  </r>
  <r>
    <s v="13704"/>
    <x v="605"/>
    <x v="2"/>
    <n v="9"/>
    <n v="3294.9493429053655"/>
    <x v="4972"/>
    <n v="3420.8506570946347"/>
    <x v="0"/>
    <x v="1453"/>
    <x v="7"/>
    <x v="7"/>
    <x v="13"/>
    <x v="4"/>
    <x v="2"/>
    <s v="Nagoya"/>
    <x v="15"/>
  </r>
  <r>
    <s v="13706"/>
    <x v="776"/>
    <x v="2"/>
    <n v="12"/>
    <n v="62.030388407804018"/>
    <x v="1980"/>
    <n v="274.25361159219597"/>
    <x v="0"/>
    <x v="412"/>
    <x v="0"/>
    <x v="0"/>
    <x v="15"/>
    <x v="5"/>
    <x v="1"/>
    <s v="Jersey City"/>
    <x v="1"/>
  </r>
  <r>
    <s v="13707"/>
    <x v="214"/>
    <x v="2"/>
    <n v="13"/>
    <n v="493.68975940949264"/>
    <x v="4973"/>
    <n v="4787.6602405905078"/>
    <x v="0"/>
    <x v="805"/>
    <x v="4"/>
    <x v="4"/>
    <x v="6"/>
    <x v="0"/>
    <x v="2"/>
    <s v="Sydney"/>
    <x v="8"/>
  </r>
  <r>
    <s v="13708"/>
    <x v="774"/>
    <x v="0"/>
    <n v="26"/>
    <n v="1219.9820567960287"/>
    <x v="4974"/>
    <n v="7297.6179432039717"/>
    <x v="1"/>
    <x v="264"/>
    <x v="6"/>
    <x v="6"/>
    <x v="0"/>
    <x v="0"/>
    <x v="1"/>
    <s v="Bethesda"/>
    <x v="1"/>
  </r>
  <r>
    <s v="13709"/>
    <x v="81"/>
    <x v="0"/>
    <n v="13"/>
    <n v="760.04511846082994"/>
    <x v="1844"/>
    <n v="3583.2548815391701"/>
    <x v="1"/>
    <x v="985"/>
    <x v="6"/>
    <x v="6"/>
    <x v="0"/>
    <x v="0"/>
    <x v="2"/>
    <s v="Beijing"/>
    <x v="2"/>
  </r>
  <r>
    <s v="13710"/>
    <x v="843"/>
    <x v="3"/>
    <n v="18"/>
    <n v="5269.3499761385065"/>
    <x v="4975"/>
    <n v="-239.44997613850683"/>
    <x v="3"/>
    <x v="337"/>
    <x v="6"/>
    <x v="6"/>
    <x v="12"/>
    <x v="0"/>
    <x v="1"/>
    <s v="North Harford"/>
    <x v="1"/>
  </r>
  <r>
    <s v="13712"/>
    <x v="200"/>
    <x v="1"/>
    <n v="5"/>
    <n v="1477.8560737846396"/>
    <x v="615"/>
    <n v="-832.85607378463965"/>
    <x v="0"/>
    <x v="1173"/>
    <x v="8"/>
    <x v="8"/>
    <x v="13"/>
    <x v="4"/>
    <x v="1"/>
    <s v="Littleton"/>
    <x v="1"/>
  </r>
  <r>
    <s v="13714"/>
    <x v="185"/>
    <x v="1"/>
    <n v="6"/>
    <n v="3.1289834145700961E-2"/>
    <x v="3959"/>
    <n v="72.712710165854304"/>
    <x v="0"/>
    <x v="331"/>
    <x v="0"/>
    <x v="0"/>
    <x v="15"/>
    <x v="5"/>
    <x v="1"/>
    <s v="Yakima"/>
    <x v="1"/>
  </r>
  <r>
    <s v="13715"/>
    <x v="722"/>
    <x v="1"/>
    <n v="4"/>
    <n v="42.348817695202328"/>
    <x v="435"/>
    <n v="353.65118230479766"/>
    <x v="0"/>
    <x v="643"/>
    <x v="7"/>
    <x v="7"/>
    <x v="13"/>
    <x v="4"/>
    <x v="0"/>
    <s v="Toulouse"/>
    <x v="7"/>
  </r>
  <r>
    <s v="13717"/>
    <x v="60"/>
    <x v="0"/>
    <n v="12"/>
    <n v="629.82563522814098"/>
    <x v="4976"/>
    <n v="298.37436477185906"/>
    <x v="0"/>
    <x v="650"/>
    <x v="7"/>
    <x v="7"/>
    <x v="9"/>
    <x v="4"/>
    <x v="1"/>
    <s v="Menasha"/>
    <x v="1"/>
  </r>
  <r>
    <s v="13718"/>
    <x v="817"/>
    <x v="1"/>
    <n v="4"/>
    <n v="110.45762252924058"/>
    <x v="1536"/>
    <n v="105.50637747075942"/>
    <x v="0"/>
    <x v="1365"/>
    <x v="0"/>
    <x v="0"/>
    <x v="21"/>
    <x v="0"/>
    <x v="2"/>
    <s v="Urumqi"/>
    <x v="2"/>
  </r>
  <r>
    <s v="13719"/>
    <x v="535"/>
    <x v="1"/>
    <n v="8"/>
    <n v="119.17947138111664"/>
    <x v="4518"/>
    <n v="3264.6045286188833"/>
    <x v="2"/>
    <x v="218"/>
    <x v="3"/>
    <x v="3"/>
    <x v="8"/>
    <x v="3"/>
    <x v="0"/>
    <s v="Paris"/>
    <x v="7"/>
  </r>
  <r>
    <s v="13720"/>
    <x v="909"/>
    <x v="2"/>
    <n v="18"/>
    <n v="2978.8690446531568"/>
    <x v="4977"/>
    <n v="535.79595534684313"/>
    <x v="1"/>
    <x v="843"/>
    <x v="6"/>
    <x v="6"/>
    <x v="12"/>
    <x v="0"/>
    <x v="1"/>
    <s v="Bethesda"/>
    <x v="1"/>
  </r>
  <r>
    <s v="13721"/>
    <x v="92"/>
    <x v="1"/>
    <n v="18"/>
    <n v="14694.650321952231"/>
    <x v="975"/>
    <n v="-10779.54032195223"/>
    <x v="0"/>
    <x v="333"/>
    <x v="8"/>
    <x v="8"/>
    <x v="16"/>
    <x v="4"/>
    <x v="1"/>
    <s v="Spokane"/>
    <x v="1"/>
  </r>
  <r>
    <s v="13722"/>
    <x v="941"/>
    <x v="1"/>
    <n v="6"/>
    <n v="219.84110046602345"/>
    <x v="4978"/>
    <n v="894.55889953397661"/>
    <x v="0"/>
    <x v="402"/>
    <x v="2"/>
    <x v="2"/>
    <x v="4"/>
    <x v="3"/>
    <x v="1"/>
    <s v="Georgetown"/>
    <x v="1"/>
  </r>
  <r>
    <s v="13723"/>
    <x v="330"/>
    <x v="1"/>
    <n v="5"/>
    <n v="555.90559597889433"/>
    <x v="2159"/>
    <n v="-5.9555959788942801"/>
    <x v="0"/>
    <x v="1028"/>
    <x v="0"/>
    <x v="0"/>
    <x v="2"/>
    <x v="2"/>
    <x v="1"/>
    <s v="New Haven"/>
    <x v="1"/>
  </r>
  <r>
    <s v="13724"/>
    <x v="498"/>
    <x v="0"/>
    <n v="10"/>
    <n v="39.25946115727325"/>
    <x v="162"/>
    <n v="230.64053884272673"/>
    <x v="1"/>
    <x v="967"/>
    <x v="0"/>
    <x v="0"/>
    <x v="15"/>
    <x v="5"/>
    <x v="0"/>
    <s v="Berlin"/>
    <x v="5"/>
  </r>
  <r>
    <s v="13726"/>
    <x v="52"/>
    <x v="1"/>
    <n v="5"/>
    <n v="120.92530246084509"/>
    <x v="2514"/>
    <n v="49.0246975391549"/>
    <x v="0"/>
    <x v="488"/>
    <x v="2"/>
    <x v="2"/>
    <x v="17"/>
    <x v="4"/>
    <x v="2"/>
    <s v="Osaka"/>
    <x v="15"/>
  </r>
  <r>
    <s v="13727"/>
    <x v="826"/>
    <x v="1"/>
    <n v="8"/>
    <n v="85.523454338345203"/>
    <x v="4979"/>
    <n v="946.47654566165477"/>
    <x v="0"/>
    <x v="1239"/>
    <x v="0"/>
    <x v="0"/>
    <x v="17"/>
    <x v="4"/>
    <x v="0"/>
    <s v="York"/>
    <x v="3"/>
  </r>
  <r>
    <s v="13728"/>
    <x v="0"/>
    <x v="0"/>
    <n v="10"/>
    <n v="347.21549227998304"/>
    <x v="499"/>
    <n v="-117.31549227998303"/>
    <x v="0"/>
    <x v="1035"/>
    <x v="0"/>
    <x v="0"/>
    <x v="15"/>
    <x v="5"/>
    <x v="1"/>
    <s v="Fort Lauderdale"/>
    <x v="1"/>
  </r>
  <r>
    <s v="13731"/>
    <x v="589"/>
    <x v="0"/>
    <n v="10"/>
    <n v="228.31224603312003"/>
    <x v="565"/>
    <n v="2451.6877539668799"/>
    <x v="3"/>
    <x v="342"/>
    <x v="5"/>
    <x v="5"/>
    <x v="7"/>
    <x v="5"/>
    <x v="1"/>
    <s v="North Harford"/>
    <x v="1"/>
  </r>
  <r>
    <s v="13732"/>
    <x v="996"/>
    <x v="1"/>
    <n v="4"/>
    <n v="19.917506822669864"/>
    <x v="3220"/>
    <n v="27.682493177330137"/>
    <x v="0"/>
    <x v="824"/>
    <x v="0"/>
    <x v="0"/>
    <x v="17"/>
    <x v="4"/>
    <x v="1"/>
    <s v="Parker"/>
    <x v="1"/>
  </r>
  <r>
    <s v="13734"/>
    <x v="407"/>
    <x v="1"/>
    <n v="5"/>
    <n v="1783.263000316862"/>
    <x v="366"/>
    <n v="-143.26300031686196"/>
    <x v="0"/>
    <x v="707"/>
    <x v="4"/>
    <x v="4"/>
    <x v="0"/>
    <x v="0"/>
    <x v="1"/>
    <s v="Trenton"/>
    <x v="1"/>
  </r>
  <r>
    <s v="13735"/>
    <x v="553"/>
    <x v="1"/>
    <n v="10"/>
    <n v="20343.113949711613"/>
    <x v="821"/>
    <n v="4646.8860502883872"/>
    <x v="0"/>
    <x v="639"/>
    <x v="7"/>
    <x v="7"/>
    <x v="11"/>
    <x v="4"/>
    <x v="1"/>
    <s v="Everett"/>
    <x v="1"/>
  </r>
  <r>
    <s v="13736"/>
    <x v="627"/>
    <x v="1"/>
    <n v="6"/>
    <n v="3.8667382788087203"/>
    <x v="4740"/>
    <n v="66.343261721191269"/>
    <x v="2"/>
    <x v="194"/>
    <x v="0"/>
    <x v="0"/>
    <x v="17"/>
    <x v="4"/>
    <x v="2"/>
    <s v="Beijing"/>
    <x v="2"/>
  </r>
  <r>
    <s v="13737"/>
    <x v="1078"/>
    <x v="1"/>
    <n v="12"/>
    <n v="117.57731066096974"/>
    <x v="4980"/>
    <n v="5552.3226893390301"/>
    <x v="0"/>
    <x v="641"/>
    <x v="4"/>
    <x v="4"/>
    <x v="0"/>
    <x v="0"/>
    <x v="1"/>
    <s v="Houston"/>
    <x v="1"/>
  </r>
  <r>
    <s v="13738"/>
    <x v="847"/>
    <x v="1"/>
    <n v="6"/>
    <n v="0.65958368045463189"/>
    <x v="4981"/>
    <n v="125.10041631954537"/>
    <x v="0"/>
    <x v="1187"/>
    <x v="0"/>
    <x v="0"/>
    <x v="17"/>
    <x v="4"/>
    <x v="2"/>
    <s v="Bangkok"/>
    <x v="10"/>
  </r>
  <r>
    <s v="13739"/>
    <x v="201"/>
    <x v="1"/>
    <n v="36"/>
    <n v="323.31417869404009"/>
    <x v="1436"/>
    <n v="12960.68582130596"/>
    <x v="0"/>
    <x v="1191"/>
    <x v="3"/>
    <x v="3"/>
    <x v="16"/>
    <x v="4"/>
    <x v="1"/>
    <s v="Back River"/>
    <x v="1"/>
  </r>
  <r>
    <s v="13741"/>
    <x v="61"/>
    <x v="1"/>
    <n v="24"/>
    <n v="2460.6839640611097"/>
    <x v="2421"/>
    <n v="4601.1440359388907"/>
    <x v="2"/>
    <x v="133"/>
    <x v="0"/>
    <x v="0"/>
    <x v="1"/>
    <x v="1"/>
    <x v="1"/>
    <s v="Seattle"/>
    <x v="1"/>
  </r>
  <r>
    <s v="13742"/>
    <x v="1080"/>
    <x v="2"/>
    <n v="12"/>
    <n v="1291.5679107964559"/>
    <x v="2479"/>
    <n v="5297.2320892035441"/>
    <x v="2"/>
    <x v="1569"/>
    <x v="0"/>
    <x v="0"/>
    <x v="0"/>
    <x v="0"/>
    <x v="1"/>
    <s v="Seattle"/>
    <x v="1"/>
  </r>
  <r>
    <s v="13743"/>
    <x v="1077"/>
    <x v="2"/>
    <n v="26"/>
    <n v="29.795151009832509"/>
    <x v="4982"/>
    <n v="748.90484899016758"/>
    <x v="1"/>
    <x v="1585"/>
    <x v="0"/>
    <x v="0"/>
    <x v="17"/>
    <x v="4"/>
    <x v="2"/>
    <s v="Beijing"/>
    <x v="2"/>
  </r>
  <r>
    <s v="13744"/>
    <x v="749"/>
    <x v="2"/>
    <n v="12"/>
    <n v="3301.7439573482538"/>
    <x v="4983"/>
    <n v="4222.2560426517466"/>
    <x v="0"/>
    <x v="1233"/>
    <x v="4"/>
    <x v="4"/>
    <x v="0"/>
    <x v="0"/>
    <x v="2"/>
    <s v="Tokyo"/>
    <x v="15"/>
  </r>
  <r>
    <s v="13745"/>
    <x v="380"/>
    <x v="2"/>
    <n v="24"/>
    <n v="69.306526261566844"/>
    <x v="4984"/>
    <n v="7161.2934737384339"/>
    <x v="3"/>
    <x v="385"/>
    <x v="2"/>
    <x v="2"/>
    <x v="4"/>
    <x v="3"/>
    <x v="1"/>
    <s v="North Harford"/>
    <x v="1"/>
  </r>
  <r>
    <s v="13746"/>
    <x v="256"/>
    <x v="2"/>
    <n v="6"/>
    <n v="711.97061925971605"/>
    <x v="4985"/>
    <n v="587.62938074028386"/>
    <x v="0"/>
    <x v="1152"/>
    <x v="7"/>
    <x v="7"/>
    <x v="9"/>
    <x v="4"/>
    <x v="1"/>
    <s v="Greeley"/>
    <x v="1"/>
  </r>
  <r>
    <s v="13747"/>
    <x v="80"/>
    <x v="1"/>
    <n v="5"/>
    <n v="28.076439309255811"/>
    <x v="1076"/>
    <n v="351.87356069074417"/>
    <x v="0"/>
    <x v="1521"/>
    <x v="2"/>
    <x v="2"/>
    <x v="17"/>
    <x v="4"/>
    <x v="1"/>
    <s v="Fort Worth"/>
    <x v="1"/>
  </r>
  <r>
    <s v="13748"/>
    <x v="594"/>
    <x v="1"/>
    <n v="10"/>
    <n v="1622.4432618568985"/>
    <x v="628"/>
    <n v="167.55673814310148"/>
    <x v="0"/>
    <x v="659"/>
    <x v="3"/>
    <x v="3"/>
    <x v="13"/>
    <x v="4"/>
    <x v="1"/>
    <s v="Fort Lauderdale"/>
    <x v="1"/>
  </r>
  <r>
    <s v="13749"/>
    <x v="118"/>
    <x v="1"/>
    <n v="10"/>
    <n v="4.7708386784196193E-2"/>
    <x v="1154"/>
    <n v="126.5522916132158"/>
    <x v="0"/>
    <x v="776"/>
    <x v="2"/>
    <x v="2"/>
    <x v="2"/>
    <x v="2"/>
    <x v="1"/>
    <s v="Lewiston"/>
    <x v="1"/>
  </r>
  <r>
    <s v="13750"/>
    <x v="746"/>
    <x v="0"/>
    <n v="24"/>
    <n v="6039.5671457463877"/>
    <x v="4986"/>
    <n v="3495.632854253613"/>
    <x v="3"/>
    <x v="805"/>
    <x v="4"/>
    <x v="4"/>
    <x v="6"/>
    <x v="0"/>
    <x v="1"/>
    <s v="North Harford"/>
    <x v="1"/>
  </r>
  <r>
    <s v="13751"/>
    <x v="380"/>
    <x v="2"/>
    <n v="12"/>
    <n v="2315.2060762379942"/>
    <x v="2071"/>
    <n v="4740.7939237620058"/>
    <x v="0"/>
    <x v="1562"/>
    <x v="6"/>
    <x v="6"/>
    <x v="0"/>
    <x v="0"/>
    <x v="1"/>
    <s v="Midland"/>
    <x v="1"/>
  </r>
  <r>
    <s v="13752"/>
    <x v="135"/>
    <x v="2"/>
    <n v="12"/>
    <n v="98.22502635268151"/>
    <x v="2912"/>
    <n v="578.97097364731849"/>
    <x v="1"/>
    <x v="1440"/>
    <x v="2"/>
    <x v="2"/>
    <x v="2"/>
    <x v="2"/>
    <x v="1"/>
    <s v="Bethesda"/>
    <x v="1"/>
  </r>
  <r>
    <s v="13753"/>
    <x v="732"/>
    <x v="0"/>
    <n v="9"/>
    <n v="18.704721944355022"/>
    <x v="4916"/>
    <n v="280.40727805564501"/>
    <x v="0"/>
    <x v="1219"/>
    <x v="2"/>
    <x v="2"/>
    <x v="17"/>
    <x v="4"/>
    <x v="1"/>
    <s v="Cheney"/>
    <x v="1"/>
  </r>
  <r>
    <s v="13754"/>
    <x v="330"/>
    <x v="1"/>
    <n v="5"/>
    <n v="29.778504155215135"/>
    <x v="1996"/>
    <n v="1265.2214958447848"/>
    <x v="0"/>
    <x v="76"/>
    <x v="2"/>
    <x v="2"/>
    <x v="4"/>
    <x v="3"/>
    <x v="1"/>
    <s v="Toronto"/>
    <x v="4"/>
  </r>
  <r>
    <s v="13755"/>
    <x v="112"/>
    <x v="1"/>
    <n v="9"/>
    <n v="1157.9524584496476"/>
    <x v="4987"/>
    <n v="-15.552458449647474"/>
    <x v="0"/>
    <x v="576"/>
    <x v="7"/>
    <x v="7"/>
    <x v="9"/>
    <x v="4"/>
    <x v="2"/>
    <s v="Yerevan"/>
    <x v="18"/>
  </r>
  <r>
    <s v="13759"/>
    <x v="990"/>
    <x v="1"/>
    <n v="12"/>
    <n v="69.436630112974626"/>
    <x v="4988"/>
    <n v="3206.446369887025"/>
    <x v="0"/>
    <x v="181"/>
    <x v="3"/>
    <x v="3"/>
    <x v="8"/>
    <x v="3"/>
    <x v="1"/>
    <s v="Hillsboro"/>
    <x v="1"/>
  </r>
  <r>
    <s v="13760"/>
    <x v="105"/>
    <x v="2"/>
    <n v="20"/>
    <n v="366.14952668189915"/>
    <x v="4989"/>
    <n v="633.0504733181009"/>
    <x v="1"/>
    <x v="1053"/>
    <x v="0"/>
    <x v="0"/>
    <x v="21"/>
    <x v="0"/>
    <x v="1"/>
    <s v="Bethesda"/>
    <x v="1"/>
  </r>
  <r>
    <s v="13761"/>
    <x v="467"/>
    <x v="2"/>
    <n v="10"/>
    <n v="123.66245806309681"/>
    <x v="2111"/>
    <n v="6266.3375419369031"/>
    <x v="0"/>
    <x v="1254"/>
    <x v="9"/>
    <x v="9"/>
    <x v="14"/>
    <x v="3"/>
    <x v="2"/>
    <s v="Bangkok"/>
    <x v="10"/>
  </r>
  <r>
    <s v="13762"/>
    <x v="192"/>
    <x v="1"/>
    <n v="9"/>
    <n v="215.42256452426764"/>
    <x v="4990"/>
    <n v="198.08943547573236"/>
    <x v="0"/>
    <x v="125"/>
    <x v="0"/>
    <x v="0"/>
    <x v="15"/>
    <x v="5"/>
    <x v="1"/>
    <s v="Milliken"/>
    <x v="1"/>
  </r>
  <r>
    <s v="13763"/>
    <x v="20"/>
    <x v="0"/>
    <n v="13"/>
    <n v="1671.909893906266"/>
    <x v="4991"/>
    <n v="4526.8501060937342"/>
    <x v="2"/>
    <x v="605"/>
    <x v="3"/>
    <x v="3"/>
    <x v="16"/>
    <x v="4"/>
    <x v="2"/>
    <s v="Beijing"/>
    <x v="2"/>
  </r>
  <r>
    <s v="13765"/>
    <x v="427"/>
    <x v="1"/>
    <n v="12"/>
    <n v="127.19450134383356"/>
    <x v="3935"/>
    <n v="63.605498656166446"/>
    <x v="1"/>
    <x v="1059"/>
    <x v="0"/>
    <x v="0"/>
    <x v="17"/>
    <x v="4"/>
    <x v="2"/>
    <s v="Beijing"/>
    <x v="2"/>
  </r>
  <r>
    <s v="13766"/>
    <x v="323"/>
    <x v="1"/>
    <n v="5"/>
    <n v="328.03019899093835"/>
    <x v="4992"/>
    <n v="-118.08019899093836"/>
    <x v="0"/>
    <x v="243"/>
    <x v="2"/>
    <x v="2"/>
    <x v="17"/>
    <x v="4"/>
    <x v="2"/>
    <s v="Tokyo"/>
    <x v="15"/>
  </r>
  <r>
    <s v="13767"/>
    <x v="219"/>
    <x v="1"/>
    <n v="13"/>
    <n v="258.20717200817046"/>
    <x v="861"/>
    <n v="31.466827991829518"/>
    <x v="0"/>
    <x v="987"/>
    <x v="0"/>
    <x v="0"/>
    <x v="15"/>
    <x v="5"/>
    <x v="1"/>
    <s v="Buffalo"/>
    <x v="1"/>
  </r>
  <r>
    <s v="13768"/>
    <x v="120"/>
    <x v="0"/>
    <n v="10"/>
    <n v="3867.2846316523623"/>
    <x v="135"/>
    <n v="-877.28463165236235"/>
    <x v="2"/>
    <x v="869"/>
    <x v="5"/>
    <x v="5"/>
    <x v="19"/>
    <x v="5"/>
    <x v="2"/>
    <s v="Beijing"/>
    <x v="2"/>
  </r>
  <r>
    <s v="13769"/>
    <x v="773"/>
    <x v="0"/>
    <n v="20"/>
    <n v="2590.8375706360539"/>
    <x v="4993"/>
    <n v="608.96242936394628"/>
    <x v="1"/>
    <x v="1192"/>
    <x v="2"/>
    <x v="2"/>
    <x v="2"/>
    <x v="2"/>
    <x v="2"/>
    <s v="Beijing"/>
    <x v="2"/>
  </r>
  <r>
    <s v="13770"/>
    <x v="476"/>
    <x v="0"/>
    <n v="10"/>
    <n v="3818.4221547169905"/>
    <x v="762"/>
    <n v="451.57784528300954"/>
    <x v="1"/>
    <x v="1047"/>
    <x v="0"/>
    <x v="0"/>
    <x v="0"/>
    <x v="0"/>
    <x v="2"/>
    <s v="Beijing"/>
    <x v="2"/>
  </r>
  <r>
    <s v="13772"/>
    <x v="1063"/>
    <x v="1"/>
    <n v="18"/>
    <n v="5332.7405718312484"/>
    <x v="4994"/>
    <n v="-595.99557183124853"/>
    <x v="0"/>
    <x v="637"/>
    <x v="8"/>
    <x v="8"/>
    <x v="16"/>
    <x v="4"/>
    <x v="2"/>
    <s v="Sydney"/>
    <x v="8"/>
  </r>
  <r>
    <s v="13773"/>
    <x v="596"/>
    <x v="0"/>
    <n v="12"/>
    <n v="660.84008117724966"/>
    <x v="4995"/>
    <n v="17808.679918822752"/>
    <x v="0"/>
    <x v="1544"/>
    <x v="3"/>
    <x v="3"/>
    <x v="8"/>
    <x v="3"/>
    <x v="2"/>
    <s v="Yerevan"/>
    <x v="18"/>
  </r>
  <r>
    <s v="13774"/>
    <x v="447"/>
    <x v="0"/>
    <n v="10"/>
    <n v="108.2213535835657"/>
    <x v="1584"/>
    <n v="160.7786464164343"/>
    <x v="3"/>
    <x v="229"/>
    <x v="0"/>
    <x v="0"/>
    <x v="17"/>
    <x v="4"/>
    <x v="1"/>
    <s v="North Harford"/>
    <x v="1"/>
  </r>
  <r>
    <s v="13775"/>
    <x v="442"/>
    <x v="2"/>
    <n v="10"/>
    <n v="2138.2632634134966"/>
    <x v="285"/>
    <n v="2860.7367365865034"/>
    <x v="0"/>
    <x v="157"/>
    <x v="3"/>
    <x v="3"/>
    <x v="16"/>
    <x v="4"/>
    <x v="1"/>
    <s v="Ottawa"/>
    <x v="4"/>
  </r>
  <r>
    <s v="13776"/>
    <x v="663"/>
    <x v="2"/>
    <n v="24"/>
    <n v="198.33635934184755"/>
    <x v="4996"/>
    <n v="758.64364065815244"/>
    <x v="0"/>
    <x v="20"/>
    <x v="1"/>
    <x v="1"/>
    <x v="3"/>
    <x v="1"/>
    <x v="1"/>
    <s v="Spokane"/>
    <x v="1"/>
  </r>
  <r>
    <s v="13777"/>
    <x v="122"/>
    <x v="2"/>
    <n v="54"/>
    <n v="99.732713815678849"/>
    <x v="4997"/>
    <n v="802.7272861843212"/>
    <x v="1"/>
    <x v="1231"/>
    <x v="0"/>
    <x v="0"/>
    <x v="17"/>
    <x v="4"/>
    <x v="0"/>
    <s v="Berlin"/>
    <x v="5"/>
  </r>
  <r>
    <s v="13778"/>
    <x v="315"/>
    <x v="0"/>
    <n v="9"/>
    <n v="259.57043385805366"/>
    <x v="2115"/>
    <n v="6524.5295661419468"/>
    <x v="0"/>
    <x v="472"/>
    <x v="4"/>
    <x v="4"/>
    <x v="5"/>
    <x v="4"/>
    <x v="1"/>
    <s v="Spring"/>
    <x v="1"/>
  </r>
  <r>
    <s v="13779"/>
    <x v="410"/>
    <x v="2"/>
    <n v="26"/>
    <n v="309.51426794622984"/>
    <x v="4998"/>
    <n v="4238.38573205377"/>
    <x v="0"/>
    <x v="275"/>
    <x v="4"/>
    <x v="4"/>
    <x v="6"/>
    <x v="0"/>
    <x v="2"/>
    <s v="Tokyo"/>
    <x v="15"/>
  </r>
  <r>
    <s v="13780"/>
    <x v="914"/>
    <x v="0"/>
    <n v="12"/>
    <n v="175.939822455919"/>
    <x v="3255"/>
    <n v="430.84117754408095"/>
    <x v="0"/>
    <x v="604"/>
    <x v="0"/>
    <x v="0"/>
    <x v="17"/>
    <x v="4"/>
    <x v="1"/>
    <s v="Midland"/>
    <x v="1"/>
  </r>
  <r>
    <s v="13781"/>
    <x v="352"/>
    <x v="1"/>
    <n v="12"/>
    <n v="130.14662389759008"/>
    <x v="4999"/>
    <n v="131.65337610240994"/>
    <x v="0"/>
    <x v="1222"/>
    <x v="0"/>
    <x v="0"/>
    <x v="15"/>
    <x v="5"/>
    <x v="1"/>
    <s v="New Castle"/>
    <x v="1"/>
  </r>
  <r>
    <s v="13782"/>
    <x v="409"/>
    <x v="2"/>
    <n v="12"/>
    <n v="2917.517010231375"/>
    <x v="4104"/>
    <n v="9070.482989768625"/>
    <x v="0"/>
    <x v="580"/>
    <x v="4"/>
    <x v="4"/>
    <x v="6"/>
    <x v="0"/>
    <x v="1"/>
    <s v="Newark"/>
    <x v="1"/>
  </r>
  <r>
    <s v="13783"/>
    <x v="110"/>
    <x v="0"/>
    <n v="13"/>
    <n v="1295.9958396828731"/>
    <x v="5000"/>
    <n v="7259.4041603171263"/>
    <x v="0"/>
    <x v="384"/>
    <x v="8"/>
    <x v="8"/>
    <x v="13"/>
    <x v="4"/>
    <x v="1"/>
    <s v="Tallahassee"/>
    <x v="1"/>
  </r>
  <r>
    <s v="13785"/>
    <x v="691"/>
    <x v="0"/>
    <n v="10"/>
    <n v="534.75504552645259"/>
    <x v="2172"/>
    <n v="665.1449544735475"/>
    <x v="0"/>
    <x v="175"/>
    <x v="3"/>
    <x v="3"/>
    <x v="8"/>
    <x v="3"/>
    <x v="1"/>
    <s v="Oregon"/>
    <x v="1"/>
  </r>
  <r>
    <s v="13786"/>
    <x v="510"/>
    <x v="2"/>
    <n v="10"/>
    <n v="564.5401545385721"/>
    <x v="1738"/>
    <n v="1715.4598454614279"/>
    <x v="0"/>
    <x v="558"/>
    <x v="7"/>
    <x v="7"/>
    <x v="9"/>
    <x v="4"/>
    <x v="2"/>
    <s v="Osaka"/>
    <x v="15"/>
  </r>
  <r>
    <s v="13787"/>
    <x v="1010"/>
    <x v="0"/>
    <n v="12"/>
    <n v="360.31528737859639"/>
    <x v="5001"/>
    <n v="1181.2347126214036"/>
    <x v="0"/>
    <x v="446"/>
    <x v="5"/>
    <x v="5"/>
    <x v="7"/>
    <x v="5"/>
    <x v="1"/>
    <s v="Naples"/>
    <x v="1"/>
  </r>
  <r>
    <s v="13789"/>
    <x v="188"/>
    <x v="0"/>
    <n v="9"/>
    <n v="8.3751831867126416"/>
    <x v="2401"/>
    <n v="241.32981681328738"/>
    <x v="1"/>
    <x v="663"/>
    <x v="0"/>
    <x v="0"/>
    <x v="17"/>
    <x v="4"/>
    <x v="1"/>
    <s v="Bethesda"/>
    <x v="1"/>
  </r>
  <r>
    <s v="13790"/>
    <x v="403"/>
    <x v="1"/>
    <n v="12"/>
    <n v="11.768479455371734"/>
    <x v="186"/>
    <n v="3576.2315205446284"/>
    <x v="0"/>
    <x v="271"/>
    <x v="2"/>
    <x v="2"/>
    <x v="4"/>
    <x v="3"/>
    <x v="0"/>
    <s v="Moscow"/>
    <x v="0"/>
  </r>
  <r>
    <s v="13791"/>
    <x v="80"/>
    <x v="1"/>
    <n v="10"/>
    <n v="234.87890867798163"/>
    <x v="628"/>
    <n v="1555.1210913220184"/>
    <x v="0"/>
    <x v="651"/>
    <x v="7"/>
    <x v="7"/>
    <x v="13"/>
    <x v="4"/>
    <x v="1"/>
    <s v="Milwaukee"/>
    <x v="1"/>
  </r>
  <r>
    <s v="13792"/>
    <x v="641"/>
    <x v="1"/>
    <n v="12"/>
    <n v="1021.5823235515091"/>
    <x v="1738"/>
    <n v="1258.417676448491"/>
    <x v="0"/>
    <x v="711"/>
    <x v="7"/>
    <x v="7"/>
    <x v="9"/>
    <x v="4"/>
    <x v="1"/>
    <s v="East Orange"/>
    <x v="1"/>
  </r>
  <r>
    <s v="13797"/>
    <x v="524"/>
    <x v="0"/>
    <n v="39"/>
    <n v="14232.458714452256"/>
    <x v="5002"/>
    <n v="19231.541285547744"/>
    <x v="1"/>
    <x v="387"/>
    <x v="4"/>
    <x v="4"/>
    <x v="6"/>
    <x v="0"/>
    <x v="1"/>
    <s v="Bethesda"/>
    <x v="1"/>
  </r>
  <r>
    <s v="13803"/>
    <x v="756"/>
    <x v="1"/>
    <n v="12"/>
    <n v="16.284927621498561"/>
    <x v="1733"/>
    <n v="259.59507237850141"/>
    <x v="0"/>
    <x v="1095"/>
    <x v="0"/>
    <x v="0"/>
    <x v="15"/>
    <x v="5"/>
    <x v="0"/>
    <s v="Warsaw"/>
    <x v="30"/>
  </r>
  <r>
    <s v="13804"/>
    <x v="880"/>
    <x v="1"/>
    <n v="9"/>
    <n v="37.532324309383554"/>
    <x v="3843"/>
    <n v="1705.0326756906165"/>
    <x v="0"/>
    <x v="876"/>
    <x v="6"/>
    <x v="6"/>
    <x v="12"/>
    <x v="0"/>
    <x v="1"/>
    <s v="Morristown"/>
    <x v="1"/>
  </r>
  <r>
    <s v="13805"/>
    <x v="480"/>
    <x v="0"/>
    <n v="9"/>
    <n v="1551.5273299618361"/>
    <x v="5003"/>
    <n v="5599.5226700381645"/>
    <x v="2"/>
    <x v="1136"/>
    <x v="9"/>
    <x v="9"/>
    <x v="14"/>
    <x v="3"/>
    <x v="1"/>
    <s v="Seattle"/>
    <x v="1"/>
  </r>
  <r>
    <s v="13807"/>
    <x v="161"/>
    <x v="1"/>
    <n v="10"/>
    <n v="2986.2298373176618"/>
    <x v="454"/>
    <n v="-676.2298373176618"/>
    <x v="0"/>
    <x v="1086"/>
    <x v="6"/>
    <x v="6"/>
    <x v="12"/>
    <x v="0"/>
    <x v="1"/>
    <s v="Midland"/>
    <x v="1"/>
  </r>
  <r>
    <s v="13810"/>
    <x v="915"/>
    <x v="0"/>
    <n v="20"/>
    <n v="193.43242381218261"/>
    <x v="694"/>
    <n v="5786.5675761878174"/>
    <x v="0"/>
    <x v="348"/>
    <x v="0"/>
    <x v="0"/>
    <x v="14"/>
    <x v="3"/>
    <x v="2"/>
    <s v="Damascus"/>
    <x v="26"/>
  </r>
  <r>
    <s v="13811"/>
    <x v="191"/>
    <x v="0"/>
    <n v="13"/>
    <n v="168.93846656405228"/>
    <x v="1889"/>
    <n v="2634.2615334359475"/>
    <x v="0"/>
    <x v="212"/>
    <x v="2"/>
    <x v="2"/>
    <x v="2"/>
    <x v="2"/>
    <x v="1"/>
    <s v="Tampa"/>
    <x v="1"/>
  </r>
  <r>
    <s v="13812"/>
    <x v="913"/>
    <x v="1"/>
    <n v="26"/>
    <n v="7586.6526845893623"/>
    <x v="3074"/>
    <n v="6410.7473154106374"/>
    <x v="1"/>
    <x v="1400"/>
    <x v="9"/>
    <x v="9"/>
    <x v="14"/>
    <x v="3"/>
    <x v="1"/>
    <s v="Bethesda"/>
    <x v="1"/>
  </r>
  <r>
    <s v="13813"/>
    <x v="918"/>
    <x v="0"/>
    <n v="12"/>
    <n v="5.6483743554715122"/>
    <x v="5004"/>
    <n v="5.6566256445284875"/>
    <x v="0"/>
    <x v="226"/>
    <x v="2"/>
    <x v="2"/>
    <x v="17"/>
    <x v="4"/>
    <x v="1"/>
    <s v="Framingham"/>
    <x v="1"/>
  </r>
  <r>
    <s v="13814"/>
    <x v="1091"/>
    <x v="0"/>
    <n v="12"/>
    <n v="1550.4886612706152"/>
    <x v="5005"/>
    <n v="4075.1113387293854"/>
    <x v="0"/>
    <x v="1448"/>
    <x v="0"/>
    <x v="0"/>
    <x v="14"/>
    <x v="3"/>
    <x v="0"/>
    <s v="Baildon"/>
    <x v="3"/>
  </r>
  <r>
    <s v="13818"/>
    <x v="814"/>
    <x v="0"/>
    <n v="12"/>
    <n v="12.104832027378079"/>
    <x v="1149"/>
    <n v="3203.8951679726219"/>
    <x v="2"/>
    <x v="729"/>
    <x v="5"/>
    <x v="5"/>
    <x v="19"/>
    <x v="5"/>
    <x v="2"/>
    <s v="Beijing"/>
    <x v="2"/>
  </r>
  <r>
    <s v="13819"/>
    <x v="1037"/>
    <x v="1"/>
    <n v="10"/>
    <n v="1914.4334402140569"/>
    <x v="607"/>
    <n v="665.56655978594313"/>
    <x v="0"/>
    <x v="964"/>
    <x v="5"/>
    <x v="5"/>
    <x v="19"/>
    <x v="5"/>
    <x v="1"/>
    <s v="Martinsville"/>
    <x v="1"/>
  </r>
  <r>
    <s v="13823"/>
    <x v="120"/>
    <x v="0"/>
    <n v="8"/>
    <n v="76.160291296458013"/>
    <x v="4256"/>
    <n v="9.5197087035419941"/>
    <x v="0"/>
    <x v="372"/>
    <x v="0"/>
    <x v="0"/>
    <x v="17"/>
    <x v="4"/>
    <x v="0"/>
    <s v="Dublin"/>
    <x v="16"/>
  </r>
  <r>
    <s v="13824"/>
    <x v="509"/>
    <x v="2"/>
    <n v="9"/>
    <n v="4.9309356635075305"/>
    <x v="5006"/>
    <n v="342.08006433649251"/>
    <x v="0"/>
    <x v="867"/>
    <x v="0"/>
    <x v="0"/>
    <x v="15"/>
    <x v="5"/>
    <x v="1"/>
    <s v="Martinsville"/>
    <x v="1"/>
  </r>
  <r>
    <s v="13826"/>
    <x v="703"/>
    <x v="2"/>
    <n v="12"/>
    <n v="992.50771036434764"/>
    <x v="5007"/>
    <n v="3326.2922896356527"/>
    <x v="0"/>
    <x v="465"/>
    <x v="4"/>
    <x v="4"/>
    <x v="5"/>
    <x v="4"/>
    <x v="1"/>
    <s v="Quincy"/>
    <x v="1"/>
  </r>
  <r>
    <s v="13829"/>
    <x v="88"/>
    <x v="1"/>
    <n v="8"/>
    <n v="267.47302018573276"/>
    <x v="5008"/>
    <n v="4261.3269798142674"/>
    <x v="0"/>
    <x v="594"/>
    <x v="4"/>
    <x v="4"/>
    <x v="0"/>
    <x v="0"/>
    <x v="0"/>
    <s v="York"/>
    <x v="3"/>
  </r>
  <r>
    <s v="13830"/>
    <x v="772"/>
    <x v="0"/>
    <n v="12"/>
    <n v="1158.639519026028"/>
    <x v="5009"/>
    <n v="-36.024519026027974"/>
    <x v="0"/>
    <x v="60"/>
    <x v="0"/>
    <x v="0"/>
    <x v="1"/>
    <x v="1"/>
    <x v="1"/>
    <s v="San Antonio"/>
    <x v="1"/>
  </r>
  <r>
    <s v="13831"/>
    <x v="737"/>
    <x v="2"/>
    <n v="26"/>
    <n v="1711.1036211637118"/>
    <x v="5010"/>
    <n v="5307.5963788362878"/>
    <x v="0"/>
    <x v="544"/>
    <x v="3"/>
    <x v="3"/>
    <x v="16"/>
    <x v="4"/>
    <x v="1"/>
    <s v="Greenville"/>
    <x v="1"/>
  </r>
  <r>
    <s v="13832"/>
    <x v="474"/>
    <x v="2"/>
    <n v="12"/>
    <n v="509.8820140972831"/>
    <x v="4652"/>
    <n v="1890.117985902717"/>
    <x v="0"/>
    <x v="440"/>
    <x v="6"/>
    <x v="6"/>
    <x v="12"/>
    <x v="0"/>
    <x v="1"/>
    <s v="Arlington"/>
    <x v="1"/>
  </r>
  <r>
    <s v="13834"/>
    <x v="751"/>
    <x v="0"/>
    <n v="26"/>
    <n v="145.31147715850446"/>
    <x v="5011"/>
    <n v="429.22752284149556"/>
    <x v="2"/>
    <x v="469"/>
    <x v="0"/>
    <x v="0"/>
    <x v="2"/>
    <x v="2"/>
    <x v="2"/>
    <s v="Beijing"/>
    <x v="2"/>
  </r>
  <r>
    <s v="13835"/>
    <x v="269"/>
    <x v="1"/>
    <n v="9"/>
    <n v="8.7890909348503055"/>
    <x v="640"/>
    <n v="2601.1209090651496"/>
    <x v="0"/>
    <x v="189"/>
    <x v="2"/>
    <x v="2"/>
    <x v="2"/>
    <x v="2"/>
    <x v="2"/>
    <s v="Shanghai"/>
    <x v="2"/>
  </r>
  <r>
    <s v="13836"/>
    <x v="192"/>
    <x v="1"/>
    <n v="12"/>
    <n v="1352.422195595969"/>
    <x v="1427"/>
    <n v="2107.1585044040312"/>
    <x v="0"/>
    <x v="189"/>
    <x v="2"/>
    <x v="2"/>
    <x v="2"/>
    <x v="2"/>
    <x v="0"/>
    <s v="Saint Petersburg"/>
    <x v="0"/>
  </r>
  <r>
    <s v="13837"/>
    <x v="997"/>
    <x v="1"/>
    <n v="9"/>
    <n v="228.48015838331193"/>
    <x v="5012"/>
    <n v="4656.3198416166879"/>
    <x v="0"/>
    <x v="657"/>
    <x v="0"/>
    <x v="0"/>
    <x v="0"/>
    <x v="0"/>
    <x v="2"/>
    <s v="Tokyo"/>
    <x v="15"/>
  </r>
  <r>
    <s v="13838"/>
    <x v="509"/>
    <x v="2"/>
    <n v="9"/>
    <n v="4322.4992053115902"/>
    <x v="5013"/>
    <n v="2196.30079468841"/>
    <x v="1"/>
    <x v="472"/>
    <x v="4"/>
    <x v="4"/>
    <x v="5"/>
    <x v="4"/>
    <x v="2"/>
    <s v="Beijing"/>
    <x v="2"/>
  </r>
  <r>
    <s v="13841"/>
    <x v="560"/>
    <x v="2"/>
    <n v="12"/>
    <n v="135.89981734159275"/>
    <x v="1223"/>
    <n v="187.98018265840724"/>
    <x v="3"/>
    <x v="1512"/>
    <x v="0"/>
    <x v="0"/>
    <x v="15"/>
    <x v="5"/>
    <x v="1"/>
    <s v="North Harford"/>
    <x v="1"/>
  </r>
  <r>
    <s v="13842"/>
    <x v="603"/>
    <x v="2"/>
    <n v="24"/>
    <n v="0.69463653899368449"/>
    <x v="34"/>
    <n v="371.30536346100632"/>
    <x v="1"/>
    <x v="423"/>
    <x v="0"/>
    <x v="0"/>
    <x v="17"/>
    <x v="4"/>
    <x v="2"/>
    <s v="Beijing"/>
    <x v="2"/>
  </r>
  <r>
    <s v="13843"/>
    <x v="163"/>
    <x v="2"/>
    <n v="18"/>
    <n v="173.68284572737232"/>
    <x v="5014"/>
    <n v="2666.1396542726279"/>
    <x v="2"/>
    <x v="2"/>
    <x v="0"/>
    <x v="0"/>
    <x v="2"/>
    <x v="2"/>
    <x v="1"/>
    <s v="Seattle"/>
    <x v="1"/>
  </r>
  <r>
    <s v="13845"/>
    <x v="771"/>
    <x v="2"/>
    <n v="10"/>
    <n v="49.410052889095383"/>
    <x v="242"/>
    <n v="350.48994711090461"/>
    <x v="0"/>
    <x v="221"/>
    <x v="0"/>
    <x v="0"/>
    <x v="15"/>
    <x v="5"/>
    <x v="1"/>
    <s v="Burlington"/>
    <x v="1"/>
  </r>
  <r>
    <s v="13846"/>
    <x v="737"/>
    <x v="2"/>
    <n v="8"/>
    <n v="10.114062388777143"/>
    <x v="5015"/>
    <n v="8758.6639376112234"/>
    <x v="1"/>
    <x v="1058"/>
    <x v="3"/>
    <x v="3"/>
    <x v="8"/>
    <x v="3"/>
    <x v="0"/>
    <s v="Berlin"/>
    <x v="5"/>
  </r>
  <r>
    <s v="13847"/>
    <x v="836"/>
    <x v="2"/>
    <n v="26"/>
    <n v="74.368614720648267"/>
    <x v="5016"/>
    <n v="1418.9353852793517"/>
    <x v="3"/>
    <x v="1440"/>
    <x v="2"/>
    <x v="2"/>
    <x v="2"/>
    <x v="2"/>
    <x v="1"/>
    <s v="North Harford"/>
    <x v="1"/>
  </r>
  <r>
    <s v="13850"/>
    <x v="242"/>
    <x v="0"/>
    <n v="260"/>
    <n v="113.34468243029218"/>
    <x v="5017"/>
    <n v="939.00731756970788"/>
    <x v="0"/>
    <x v="217"/>
    <x v="0"/>
    <x v="0"/>
    <x v="18"/>
    <x v="5"/>
    <x v="1"/>
    <s v="Waukesha"/>
    <x v="1"/>
  </r>
  <r>
    <s v="13851"/>
    <x v="1"/>
    <x v="1"/>
    <n v="18"/>
    <n v="1961.9093782664834"/>
    <x v="5018"/>
    <n v="-1072.0873782664835"/>
    <x v="1"/>
    <x v="1083"/>
    <x v="0"/>
    <x v="0"/>
    <x v="15"/>
    <x v="5"/>
    <x v="1"/>
    <s v="Bethesda"/>
    <x v="1"/>
  </r>
  <r>
    <s v="13853"/>
    <x v="543"/>
    <x v="1"/>
    <n v="10"/>
    <n v="3925.6427193961717"/>
    <x v="1652"/>
    <n v="-1255.6427193961717"/>
    <x v="0"/>
    <x v="1118"/>
    <x v="5"/>
    <x v="5"/>
    <x v="7"/>
    <x v="5"/>
    <x v="1"/>
    <s v="Brooklyn"/>
    <x v="1"/>
  </r>
  <r>
    <s v="13856"/>
    <x v="217"/>
    <x v="3"/>
    <n v="4"/>
    <n v="43.15999001269077"/>
    <x v="166"/>
    <n v="447.04000998730919"/>
    <x v="0"/>
    <x v="28"/>
    <x v="8"/>
    <x v="8"/>
    <x v="13"/>
    <x v="4"/>
    <x v="1"/>
    <s v="Trenton"/>
    <x v="1"/>
  </r>
  <r>
    <s v="13857"/>
    <x v="919"/>
    <x v="0"/>
    <n v="8"/>
    <n v="80.774968869552083"/>
    <x v="2674"/>
    <n v="27.567031130447916"/>
    <x v="0"/>
    <x v="1211"/>
    <x v="0"/>
    <x v="0"/>
    <x v="2"/>
    <x v="2"/>
    <x v="0"/>
    <s v="Lisbon"/>
    <x v="24"/>
  </r>
  <r>
    <s v="13858"/>
    <x v="441"/>
    <x v="1"/>
    <n v="10"/>
    <n v="223.19510627297984"/>
    <x v="460"/>
    <n v="1066.80489372702"/>
    <x v="0"/>
    <x v="1111"/>
    <x v="7"/>
    <x v="7"/>
    <x v="9"/>
    <x v="4"/>
    <x v="1"/>
    <s v="Greeley"/>
    <x v="1"/>
  </r>
  <r>
    <s v="13859"/>
    <x v="977"/>
    <x v="1"/>
    <n v="10"/>
    <n v="4815.9990578293182"/>
    <x v="169"/>
    <n v="-2525.9990578293182"/>
    <x v="0"/>
    <x v="671"/>
    <x v="7"/>
    <x v="7"/>
    <x v="11"/>
    <x v="4"/>
    <x v="1"/>
    <s v="Menasha"/>
    <x v="1"/>
  </r>
  <r>
    <s v="13861"/>
    <x v="604"/>
    <x v="0"/>
    <n v="13"/>
    <n v="90.828266252831241"/>
    <x v="5019"/>
    <n v="3325.4717337471689"/>
    <x v="1"/>
    <x v="878"/>
    <x v="5"/>
    <x v="5"/>
    <x v="7"/>
    <x v="5"/>
    <x v="2"/>
    <s v="Beijing"/>
    <x v="2"/>
  </r>
  <r>
    <s v="13862"/>
    <x v="1026"/>
    <x v="1"/>
    <n v="12"/>
    <n v="299.77689452932123"/>
    <x v="4880"/>
    <n v="2262.5231054706792"/>
    <x v="0"/>
    <x v="1119"/>
    <x v="7"/>
    <x v="7"/>
    <x v="9"/>
    <x v="4"/>
    <x v="1"/>
    <s v="Cape Canaveral"/>
    <x v="1"/>
  </r>
  <r>
    <s v="13863"/>
    <x v="221"/>
    <x v="1"/>
    <n v="5"/>
    <n v="326.29965017270831"/>
    <x v="1011"/>
    <n v="168.70034982729169"/>
    <x v="2"/>
    <x v="1262"/>
    <x v="3"/>
    <x v="3"/>
    <x v="13"/>
    <x v="4"/>
    <x v="1"/>
    <s v="Seattle"/>
    <x v="1"/>
  </r>
  <r>
    <s v="13864"/>
    <x v="758"/>
    <x v="1"/>
    <n v="12"/>
    <n v="123.60041979449205"/>
    <x v="4464"/>
    <n v="-6.7174197944920593"/>
    <x v="2"/>
    <x v="929"/>
    <x v="0"/>
    <x v="0"/>
    <x v="15"/>
    <x v="5"/>
    <x v="2"/>
    <s v="Beijing"/>
    <x v="2"/>
  </r>
  <r>
    <s v="13865"/>
    <x v="248"/>
    <x v="1"/>
    <n v="13"/>
    <n v="194.18765718764854"/>
    <x v="5020"/>
    <n v="2739.5123428123511"/>
    <x v="0"/>
    <x v="912"/>
    <x v="6"/>
    <x v="6"/>
    <x v="12"/>
    <x v="0"/>
    <x v="2"/>
    <s v="Mumbai"/>
    <x v="14"/>
  </r>
  <r>
    <s v="13866"/>
    <x v="857"/>
    <x v="1"/>
    <n v="10"/>
    <n v="314.80478104888851"/>
    <x v="250"/>
    <n v="2585.1952189511117"/>
    <x v="0"/>
    <x v="1161"/>
    <x v="6"/>
    <x v="6"/>
    <x v="12"/>
    <x v="0"/>
    <x v="1"/>
    <s v="Cheney"/>
    <x v="1"/>
  </r>
  <r>
    <s v="13867"/>
    <x v="637"/>
    <x v="1"/>
    <n v="12"/>
    <n v="1778.2836898355606"/>
    <x v="359"/>
    <n v="2169.7163101644392"/>
    <x v="0"/>
    <x v="1133"/>
    <x v="0"/>
    <x v="0"/>
    <x v="14"/>
    <x v="3"/>
    <x v="1"/>
    <s v="Albany"/>
    <x v="1"/>
  </r>
  <r>
    <s v="13868"/>
    <x v="264"/>
    <x v="1"/>
    <n v="4"/>
    <n v="165.88534465439858"/>
    <x v="5021"/>
    <n v="107.67865534560144"/>
    <x v="0"/>
    <x v="88"/>
    <x v="2"/>
    <x v="2"/>
    <x v="17"/>
    <x v="4"/>
    <x v="0"/>
    <s v="Dublin"/>
    <x v="16"/>
  </r>
  <r>
    <s v="13869"/>
    <x v="598"/>
    <x v="0"/>
    <n v="12"/>
    <n v="144.23181124811475"/>
    <x v="3629"/>
    <n v="1716.0681887518851"/>
    <x v="1"/>
    <x v="791"/>
    <x v="7"/>
    <x v="7"/>
    <x v="9"/>
    <x v="4"/>
    <x v="2"/>
    <s v="Beijing"/>
    <x v="2"/>
  </r>
  <r>
    <s v="13870"/>
    <x v="896"/>
    <x v="2"/>
    <n v="24"/>
    <n v="180.75071903139178"/>
    <x v="5022"/>
    <n v="621.41328096860821"/>
    <x v="0"/>
    <x v="488"/>
    <x v="2"/>
    <x v="2"/>
    <x v="17"/>
    <x v="4"/>
    <x v="1"/>
    <s v="Denver"/>
    <x v="1"/>
  </r>
  <r>
    <s v="13872"/>
    <x v="807"/>
    <x v="2"/>
    <n v="20"/>
    <n v="127.38985942753088"/>
    <x v="625"/>
    <n v="1852.6101405724692"/>
    <x v="1"/>
    <x v="239"/>
    <x v="2"/>
    <x v="2"/>
    <x v="20"/>
    <x v="3"/>
    <x v="0"/>
    <s v="Berlin"/>
    <x v="5"/>
  </r>
  <r>
    <s v="13873"/>
    <x v="1083"/>
    <x v="2"/>
    <n v="10"/>
    <n v="206.15331556055824"/>
    <x v="1183"/>
    <n v="1383.8466844394418"/>
    <x v="2"/>
    <x v="1298"/>
    <x v="7"/>
    <x v="7"/>
    <x v="9"/>
    <x v="4"/>
    <x v="2"/>
    <s v="Beijing"/>
    <x v="2"/>
  </r>
  <r>
    <s v="13874"/>
    <x v="413"/>
    <x v="2"/>
    <n v="20"/>
    <n v="142.06002645410697"/>
    <x v="57"/>
    <n v="289.33997354589303"/>
    <x v="2"/>
    <x v="52"/>
    <x v="0"/>
    <x v="0"/>
    <x v="1"/>
    <x v="1"/>
    <x v="2"/>
    <s v="Beijing"/>
    <x v="2"/>
  </r>
  <r>
    <s v="13875"/>
    <x v="120"/>
    <x v="0"/>
    <n v="8"/>
    <n v="167.4825986215024"/>
    <x v="5023"/>
    <n v="71.717401378497584"/>
    <x v="0"/>
    <x v="834"/>
    <x v="0"/>
    <x v="0"/>
    <x v="17"/>
    <x v="4"/>
    <x v="0"/>
    <s v="Paris"/>
    <x v="7"/>
  </r>
  <r>
    <s v="13876"/>
    <x v="388"/>
    <x v="0"/>
    <n v="12"/>
    <n v="2013.3948422865353"/>
    <x v="697"/>
    <n v="5570.6051577134649"/>
    <x v="2"/>
    <x v="426"/>
    <x v="0"/>
    <x v="0"/>
    <x v="0"/>
    <x v="0"/>
    <x v="0"/>
    <s v="Paris"/>
    <x v="7"/>
  </r>
  <r>
    <s v="13877"/>
    <x v="40"/>
    <x v="1"/>
    <n v="10"/>
    <n v="1639.0284875549314"/>
    <x v="729"/>
    <n v="240.97151244506858"/>
    <x v="2"/>
    <x v="445"/>
    <x v="7"/>
    <x v="7"/>
    <x v="9"/>
    <x v="4"/>
    <x v="0"/>
    <s v="Paris"/>
    <x v="7"/>
  </r>
  <r>
    <s v="13878"/>
    <x v="559"/>
    <x v="2"/>
    <n v="9"/>
    <n v="5524.2864866430091"/>
    <x v="5024"/>
    <n v="15967.113513356991"/>
    <x v="0"/>
    <x v="1586"/>
    <x v="0"/>
    <x v="0"/>
    <x v="11"/>
    <x v="4"/>
    <x v="0"/>
    <s v="Amsterdam"/>
    <x v="29"/>
  </r>
  <r>
    <s v="13879"/>
    <x v="781"/>
    <x v="2"/>
    <n v="24"/>
    <n v="173.89802637458789"/>
    <x v="1909"/>
    <n v="3162.101973625412"/>
    <x v="0"/>
    <x v="299"/>
    <x v="7"/>
    <x v="7"/>
    <x v="11"/>
    <x v="4"/>
    <x v="2"/>
    <s v="Ashgabat"/>
    <x v="6"/>
  </r>
  <r>
    <s v="13880"/>
    <x v="508"/>
    <x v="0"/>
    <n v="160"/>
    <n v="22.539303920634755"/>
    <x v="5025"/>
    <n v="625.43669607936522"/>
    <x v="1"/>
    <x v="217"/>
    <x v="0"/>
    <x v="0"/>
    <x v="18"/>
    <x v="5"/>
    <x v="0"/>
    <s v="Berlin"/>
    <x v="5"/>
  </r>
  <r>
    <s v="13881"/>
    <x v="2"/>
    <x v="1"/>
    <n v="9"/>
    <n v="11.716379864175984"/>
    <x v="5026"/>
    <n v="3370.2836201358241"/>
    <x v="0"/>
    <x v="208"/>
    <x v="5"/>
    <x v="5"/>
    <x v="7"/>
    <x v="5"/>
    <x v="1"/>
    <s v="Ottawa"/>
    <x v="4"/>
  </r>
  <r>
    <s v="13882"/>
    <x v="300"/>
    <x v="0"/>
    <n v="18"/>
    <n v="137.72475884368586"/>
    <x v="5027"/>
    <n v="39.098241156314145"/>
    <x v="2"/>
    <x v="960"/>
    <x v="0"/>
    <x v="0"/>
    <x v="2"/>
    <x v="2"/>
    <x v="1"/>
    <s v="Seattle"/>
    <x v="1"/>
  </r>
  <r>
    <s v="13885"/>
    <x v="712"/>
    <x v="1"/>
    <n v="6"/>
    <n v="102.60088933298456"/>
    <x v="835"/>
    <n v="731.39911066701541"/>
    <x v="0"/>
    <x v="678"/>
    <x v="8"/>
    <x v="8"/>
    <x v="13"/>
    <x v="4"/>
    <x v="2"/>
    <s v="Shanghai"/>
    <x v="2"/>
  </r>
  <r>
    <s v="13886"/>
    <x v="82"/>
    <x v="1"/>
    <n v="5"/>
    <n v="0.7381107014618481"/>
    <x v="1023"/>
    <n v="34.011889298538151"/>
    <x v="0"/>
    <x v="1464"/>
    <x v="0"/>
    <x v="0"/>
    <x v="21"/>
    <x v="0"/>
    <x v="1"/>
    <s v="Denver"/>
    <x v="1"/>
  </r>
  <r>
    <s v="13889"/>
    <x v="982"/>
    <x v="2"/>
    <n v="10"/>
    <n v="2108.8952573872803"/>
    <x v="1429"/>
    <n v="-1018.8952573872803"/>
    <x v="0"/>
    <x v="1394"/>
    <x v="2"/>
    <x v="2"/>
    <x v="20"/>
    <x v="3"/>
    <x v="1"/>
    <s v="Berthoud"/>
    <x v="1"/>
  </r>
  <r>
    <s v="13890"/>
    <x v="377"/>
    <x v="1"/>
    <n v="10"/>
    <n v="2069.7855021906289"/>
    <x v="1493"/>
    <n v="1920.2144978093711"/>
    <x v="1"/>
    <x v="1054"/>
    <x v="4"/>
    <x v="4"/>
    <x v="5"/>
    <x v="4"/>
    <x v="1"/>
    <s v="Bethesda"/>
    <x v="1"/>
  </r>
  <r>
    <s v="13891"/>
    <x v="652"/>
    <x v="0"/>
    <n v="9"/>
    <n v="69.094050270268227"/>
    <x v="5028"/>
    <n v="879.20594972973174"/>
    <x v="0"/>
    <x v="198"/>
    <x v="2"/>
    <x v="2"/>
    <x v="20"/>
    <x v="3"/>
    <x v="0"/>
    <s v="Copenhagen"/>
    <x v="21"/>
  </r>
  <r>
    <s v="13895"/>
    <x v="9"/>
    <x v="0"/>
    <n v="10"/>
    <n v="86.746611499647088"/>
    <x v="1218"/>
    <n v="152.25338850035291"/>
    <x v="0"/>
    <x v="819"/>
    <x v="0"/>
    <x v="0"/>
    <x v="17"/>
    <x v="4"/>
    <x v="2"/>
    <s v="Ashgabat"/>
    <x v="6"/>
  </r>
  <r>
    <s v="13896"/>
    <x v="190"/>
    <x v="0"/>
    <n v="24"/>
    <n v="738.86517375654023"/>
    <x v="5029"/>
    <n v="9262.53482624346"/>
    <x v="2"/>
    <x v="1371"/>
    <x v="4"/>
    <x v="4"/>
    <x v="6"/>
    <x v="0"/>
    <x v="1"/>
    <s v="Seattle"/>
    <x v="1"/>
  </r>
  <r>
    <s v="13897"/>
    <x v="755"/>
    <x v="2"/>
    <n v="26"/>
    <n v="370.74327463616009"/>
    <x v="4411"/>
    <n v="4829.2567253638399"/>
    <x v="0"/>
    <x v="943"/>
    <x v="5"/>
    <x v="5"/>
    <x v="19"/>
    <x v="5"/>
    <x v="1"/>
    <s v="Grand Prairie"/>
    <x v="1"/>
  </r>
  <r>
    <s v="13898"/>
    <x v="567"/>
    <x v="1"/>
    <n v="9"/>
    <n v="29.571041609296149"/>
    <x v="108"/>
    <n v="190.42895839070385"/>
    <x v="3"/>
    <x v="1075"/>
    <x v="0"/>
    <x v="0"/>
    <x v="21"/>
    <x v="0"/>
    <x v="1"/>
    <s v="North Harford"/>
    <x v="1"/>
  </r>
  <r>
    <s v="13899"/>
    <x v="943"/>
    <x v="1"/>
    <n v="10"/>
    <n v="1393.7127062853224"/>
    <x v="345"/>
    <n v="606.28729371467762"/>
    <x v="2"/>
    <x v="440"/>
    <x v="6"/>
    <x v="6"/>
    <x v="12"/>
    <x v="0"/>
    <x v="1"/>
    <s v="Seattle"/>
    <x v="1"/>
  </r>
  <r>
    <s v="13902"/>
    <x v="303"/>
    <x v="1"/>
    <n v="12"/>
    <n v="1586.2460346054461"/>
    <x v="771"/>
    <n v="4273.7539653945541"/>
    <x v="1"/>
    <x v="165"/>
    <x v="2"/>
    <x v="2"/>
    <x v="4"/>
    <x v="3"/>
    <x v="0"/>
    <s v="Berlin"/>
    <x v="5"/>
  </r>
  <r>
    <s v="13903"/>
    <x v="385"/>
    <x v="0"/>
    <n v="9"/>
    <n v="34.389410486224016"/>
    <x v="5030"/>
    <n v="189.36058951377598"/>
    <x v="1"/>
    <x v="955"/>
    <x v="0"/>
    <x v="0"/>
    <x v="21"/>
    <x v="0"/>
    <x v="1"/>
    <s v="Bethesda"/>
    <x v="1"/>
  </r>
  <r>
    <s v="13904"/>
    <x v="482"/>
    <x v="1"/>
    <n v="5"/>
    <n v="58.339783367493673"/>
    <x v="2438"/>
    <n v="150.31021663250633"/>
    <x v="0"/>
    <x v="550"/>
    <x v="2"/>
    <x v="2"/>
    <x v="17"/>
    <x v="4"/>
    <x v="1"/>
    <s v="Cheney"/>
    <x v="1"/>
  </r>
  <r>
    <s v="13905"/>
    <x v="503"/>
    <x v="1"/>
    <n v="10"/>
    <n v="1615.2540102774649"/>
    <x v="1296"/>
    <n v="6884.7459897225353"/>
    <x v="1"/>
    <x v="653"/>
    <x v="4"/>
    <x v="4"/>
    <x v="6"/>
    <x v="0"/>
    <x v="1"/>
    <s v="Bethesda"/>
    <x v="1"/>
  </r>
  <r>
    <s v="13907"/>
    <x v="1089"/>
    <x v="0"/>
    <n v="10"/>
    <n v="654.28491987799521"/>
    <x v="551"/>
    <n v="7535.715080122005"/>
    <x v="0"/>
    <x v="247"/>
    <x v="8"/>
    <x v="8"/>
    <x v="13"/>
    <x v="4"/>
    <x v="1"/>
    <s v="Vancouver"/>
    <x v="4"/>
  </r>
  <r>
    <s v="13908"/>
    <x v="58"/>
    <x v="0"/>
    <n v="12"/>
    <n v="109.68480420173232"/>
    <x v="5031"/>
    <n v="610.19519579826772"/>
    <x v="0"/>
    <x v="1144"/>
    <x v="0"/>
    <x v="0"/>
    <x v="1"/>
    <x v="1"/>
    <x v="1"/>
    <s v="Newark"/>
    <x v="1"/>
  </r>
  <r>
    <s v="13910"/>
    <x v="781"/>
    <x v="2"/>
    <n v="10"/>
    <n v="390.73250215719094"/>
    <x v="775"/>
    <n v="2949.267497842809"/>
    <x v="2"/>
    <x v="473"/>
    <x v="4"/>
    <x v="4"/>
    <x v="0"/>
    <x v="0"/>
    <x v="0"/>
    <s v="Paris"/>
    <x v="7"/>
  </r>
  <r>
    <s v="13911"/>
    <x v="880"/>
    <x v="1"/>
    <n v="4"/>
    <n v="26.744542749672213"/>
    <x v="5032"/>
    <n v="55.221457250327781"/>
    <x v="0"/>
    <x v="67"/>
    <x v="0"/>
    <x v="0"/>
    <x v="1"/>
    <x v="1"/>
    <x v="1"/>
    <s v="Anchorage"/>
    <x v="1"/>
  </r>
  <r>
    <s v="13912"/>
    <x v="481"/>
    <x v="1"/>
    <n v="6"/>
    <n v="86.517701046746751"/>
    <x v="2520"/>
    <n v="267.48229895325323"/>
    <x v="0"/>
    <x v="645"/>
    <x v="7"/>
    <x v="7"/>
    <x v="13"/>
    <x v="4"/>
    <x v="0"/>
    <s v="Nizhny Novgorod"/>
    <x v="0"/>
  </r>
  <r>
    <s v="13913"/>
    <x v="854"/>
    <x v="1"/>
    <n v="10"/>
    <n v="3044.0496620619951"/>
    <x v="6"/>
    <n v="3945.9503379380049"/>
    <x v="0"/>
    <x v="92"/>
    <x v="7"/>
    <x v="7"/>
    <x v="11"/>
    <x v="4"/>
    <x v="1"/>
    <s v="Montreal"/>
    <x v="4"/>
  </r>
  <r>
    <s v="13914"/>
    <x v="332"/>
    <x v="1"/>
    <n v="4"/>
    <n v="44.627179450925617"/>
    <x v="5033"/>
    <n v="391.37282054907439"/>
    <x v="0"/>
    <x v="587"/>
    <x v="7"/>
    <x v="7"/>
    <x v="11"/>
    <x v="4"/>
    <x v="0"/>
    <s v="Baildon"/>
    <x v="3"/>
  </r>
  <r>
    <s v="13915"/>
    <x v="327"/>
    <x v="1"/>
    <n v="8"/>
    <n v="2653.7556792073556"/>
    <x v="917"/>
    <n v="2379.0443207926446"/>
    <x v="0"/>
    <x v="1522"/>
    <x v="0"/>
    <x v="0"/>
    <x v="11"/>
    <x v="4"/>
    <x v="0"/>
    <s v="Toulouse"/>
    <x v="7"/>
  </r>
  <r>
    <s v="13918"/>
    <x v="266"/>
    <x v="1"/>
    <n v="24"/>
    <n v="6565.4170040496738"/>
    <x v="5034"/>
    <n v="531.58299595032622"/>
    <x v="1"/>
    <x v="336"/>
    <x v="5"/>
    <x v="5"/>
    <x v="7"/>
    <x v="5"/>
    <x v="2"/>
    <s v="Beijing"/>
    <x v="2"/>
  </r>
  <r>
    <s v="13919"/>
    <x v="248"/>
    <x v="1"/>
    <n v="13"/>
    <n v="77.334205230922294"/>
    <x v="5035"/>
    <n v="143.53579476907771"/>
    <x v="0"/>
    <x v="900"/>
    <x v="0"/>
    <x v="0"/>
    <x v="15"/>
    <x v="5"/>
    <x v="1"/>
    <s v="Boulder"/>
    <x v="1"/>
  </r>
  <r>
    <s v="13920"/>
    <x v="745"/>
    <x v="1"/>
    <n v="4"/>
    <n v="456.13293803943503"/>
    <x v="3116"/>
    <n v="265.86706196056497"/>
    <x v="0"/>
    <x v="80"/>
    <x v="0"/>
    <x v="0"/>
    <x v="11"/>
    <x v="4"/>
    <x v="0"/>
    <s v="Baumholder"/>
    <x v="5"/>
  </r>
  <r>
    <s v="13921"/>
    <x v="55"/>
    <x v="0"/>
    <n v="30"/>
    <n v="712.30362416861703"/>
    <x v="5036"/>
    <n v="7657.6963758313832"/>
    <x v="3"/>
    <x v="301"/>
    <x v="2"/>
    <x v="2"/>
    <x v="4"/>
    <x v="3"/>
    <x v="1"/>
    <s v="North Harford"/>
    <x v="1"/>
  </r>
  <r>
    <s v="13922"/>
    <x v="906"/>
    <x v="2"/>
    <n v="24"/>
    <n v="7525.176109905653"/>
    <x v="4460"/>
    <n v="-1128.5461099056529"/>
    <x v="1"/>
    <x v="1146"/>
    <x v="9"/>
    <x v="9"/>
    <x v="14"/>
    <x v="3"/>
    <x v="2"/>
    <s v="Beijing"/>
    <x v="2"/>
  </r>
  <r>
    <s v="13923"/>
    <x v="995"/>
    <x v="0"/>
    <n v="18"/>
    <n v="1595.043962403385"/>
    <x v="5037"/>
    <n v="5046.9560375966148"/>
    <x v="0"/>
    <x v="1230"/>
    <x v="3"/>
    <x v="3"/>
    <x v="16"/>
    <x v="4"/>
    <x v="2"/>
    <s v="Damascus"/>
    <x v="26"/>
  </r>
  <r>
    <s v="13924"/>
    <x v="240"/>
    <x v="1"/>
    <n v="10"/>
    <n v="161.07887334672623"/>
    <x v="169"/>
    <n v="2128.9211266532739"/>
    <x v="0"/>
    <x v="705"/>
    <x v="7"/>
    <x v="7"/>
    <x v="11"/>
    <x v="4"/>
    <x v="0"/>
    <s v="Moscow"/>
    <x v="0"/>
  </r>
  <r>
    <s v="13926"/>
    <x v="1025"/>
    <x v="0"/>
    <n v="10"/>
    <n v="79.852116633002922"/>
    <x v="1582"/>
    <n v="498.94788336699702"/>
    <x v="2"/>
    <x v="1093"/>
    <x v="0"/>
    <x v="0"/>
    <x v="2"/>
    <x v="2"/>
    <x v="1"/>
    <s v="Seattle"/>
    <x v="1"/>
  </r>
  <r>
    <s v="13927"/>
    <x v="301"/>
    <x v="2"/>
    <n v="6"/>
    <n v="322.98827205228952"/>
    <x v="5038"/>
    <n v="443.71672794771052"/>
    <x v="0"/>
    <x v="1587"/>
    <x v="0"/>
    <x v="0"/>
    <x v="17"/>
    <x v="4"/>
    <x v="1"/>
    <s v="Renton"/>
    <x v="1"/>
  </r>
  <r>
    <s v="13928"/>
    <x v="198"/>
    <x v="3"/>
    <n v="9"/>
    <n v="45.132501591612282"/>
    <x v="2187"/>
    <n v="4420.9174984083875"/>
    <x v="0"/>
    <x v="584"/>
    <x v="8"/>
    <x v="8"/>
    <x v="11"/>
    <x v="4"/>
    <x v="1"/>
    <s v="Houston"/>
    <x v="1"/>
  </r>
  <r>
    <s v="13930"/>
    <x v="590"/>
    <x v="1"/>
    <n v="9"/>
    <n v="202.8306964175309"/>
    <x v="2447"/>
    <n v="3334.7693035824691"/>
    <x v="2"/>
    <x v="718"/>
    <x v="5"/>
    <x v="5"/>
    <x v="7"/>
    <x v="5"/>
    <x v="1"/>
    <s v="Seattle"/>
    <x v="1"/>
  </r>
  <r>
    <s v="13931"/>
    <x v="146"/>
    <x v="1"/>
    <n v="10"/>
    <n v="328.21055132177355"/>
    <x v="590"/>
    <n v="-38.310551321773573"/>
    <x v="0"/>
    <x v="456"/>
    <x v="0"/>
    <x v="0"/>
    <x v="15"/>
    <x v="5"/>
    <x v="1"/>
    <s v="Houston"/>
    <x v="1"/>
  </r>
  <r>
    <s v="13932"/>
    <x v="323"/>
    <x v="1"/>
    <n v="10"/>
    <n v="3896.4691270190438"/>
    <x v="1017"/>
    <n v="1783.5308729809562"/>
    <x v="0"/>
    <x v="303"/>
    <x v="0"/>
    <x v="0"/>
    <x v="0"/>
    <x v="0"/>
    <x v="1"/>
    <s v="Port Washington"/>
    <x v="1"/>
  </r>
  <r>
    <s v="13933"/>
    <x v="209"/>
    <x v="0"/>
    <n v="48"/>
    <n v="33536.11682602462"/>
    <x v="5039"/>
    <n v="-6983.6168260246195"/>
    <x v="0"/>
    <x v="622"/>
    <x v="8"/>
    <x v="8"/>
    <x v="16"/>
    <x v="4"/>
    <x v="2"/>
    <s v="Tehran"/>
    <x v="9"/>
  </r>
  <r>
    <s v="13934"/>
    <x v="841"/>
    <x v="0"/>
    <n v="10"/>
    <n v="126.18854649035404"/>
    <x v="221"/>
    <n v="5753.8114535096456"/>
    <x v="2"/>
    <x v="137"/>
    <x v="6"/>
    <x v="6"/>
    <x v="0"/>
    <x v="0"/>
    <x v="0"/>
    <s v="Paris"/>
    <x v="7"/>
  </r>
  <r>
    <s v="13935"/>
    <x v="942"/>
    <x v="2"/>
    <n v="10"/>
    <n v="55.326595741615499"/>
    <x v="1328"/>
    <n v="8324.6734042583848"/>
    <x v="0"/>
    <x v="952"/>
    <x v="4"/>
    <x v="4"/>
    <x v="6"/>
    <x v="0"/>
    <x v="1"/>
    <s v="Racine"/>
    <x v="1"/>
  </r>
  <r>
    <s v="13936"/>
    <x v="864"/>
    <x v="2"/>
    <n v="6"/>
    <n v="191.5428743653635"/>
    <x v="2876"/>
    <n v="2016.4571256346364"/>
    <x v="0"/>
    <x v="1061"/>
    <x v="5"/>
    <x v="5"/>
    <x v="7"/>
    <x v="5"/>
    <x v="0"/>
    <s v="Lyon"/>
    <x v="7"/>
  </r>
  <r>
    <s v="13937"/>
    <x v="4"/>
    <x v="0"/>
    <n v="9"/>
    <n v="1116.7641579876065"/>
    <x v="2146"/>
    <n v="1282.6358420123936"/>
    <x v="2"/>
    <x v="1155"/>
    <x v="8"/>
    <x v="8"/>
    <x v="13"/>
    <x v="4"/>
    <x v="2"/>
    <s v="Beijing"/>
    <x v="2"/>
  </r>
  <r>
    <s v="13938"/>
    <x v="820"/>
    <x v="0"/>
    <n v="9"/>
    <n v="48.871825379005003"/>
    <x v="5040"/>
    <n v="2075.1281746209952"/>
    <x v="0"/>
    <x v="793"/>
    <x v="7"/>
    <x v="7"/>
    <x v="9"/>
    <x v="4"/>
    <x v="1"/>
    <s v="Fort Worth"/>
    <x v="1"/>
  </r>
  <r>
    <s v="13939"/>
    <x v="229"/>
    <x v="1"/>
    <n v="9"/>
    <n v="7414.1509445810616"/>
    <x v="4584"/>
    <n v="586.84905541893841"/>
    <x v="0"/>
    <x v="322"/>
    <x v="0"/>
    <x v="0"/>
    <x v="14"/>
    <x v="3"/>
    <x v="0"/>
    <s v="Cheshire"/>
    <x v="3"/>
  </r>
  <r>
    <s v="13940"/>
    <x v="890"/>
    <x v="1"/>
    <n v="12"/>
    <n v="68.509446198060658"/>
    <x v="1733"/>
    <n v="207.37055380193934"/>
    <x v="0"/>
    <x v="987"/>
    <x v="0"/>
    <x v="0"/>
    <x v="15"/>
    <x v="5"/>
    <x v="1"/>
    <s v="Fall City"/>
    <x v="1"/>
  </r>
  <r>
    <s v="13941"/>
    <x v="337"/>
    <x v="0"/>
    <n v="10"/>
    <n v="791.85641353825383"/>
    <x v="486"/>
    <n v="838.14358646174617"/>
    <x v="0"/>
    <x v="602"/>
    <x v="7"/>
    <x v="7"/>
    <x v="9"/>
    <x v="4"/>
    <x v="2"/>
    <s v="Nagoya"/>
    <x v="15"/>
  </r>
  <r>
    <s v="13943"/>
    <x v="131"/>
    <x v="2"/>
    <n v="24"/>
    <n v="1317.901848293405"/>
    <x v="3338"/>
    <n v="2625.5981517065948"/>
    <x v="0"/>
    <x v="884"/>
    <x v="6"/>
    <x v="6"/>
    <x v="12"/>
    <x v="0"/>
    <x v="1"/>
    <s v="Cape Canaveral"/>
    <x v="1"/>
  </r>
  <r>
    <s v="13946"/>
    <x v="730"/>
    <x v="1"/>
    <n v="18"/>
    <n v="2446.6437365063925"/>
    <x v="5037"/>
    <n v="4195.3562634936079"/>
    <x v="1"/>
    <x v="1230"/>
    <x v="3"/>
    <x v="3"/>
    <x v="16"/>
    <x v="4"/>
    <x v="1"/>
    <s v="Bethesda"/>
    <x v="1"/>
  </r>
  <r>
    <s v="13947"/>
    <x v="202"/>
    <x v="1"/>
    <n v="5"/>
    <n v="72.83445935153442"/>
    <x v="366"/>
    <n v="1567.1655406484656"/>
    <x v="0"/>
    <x v="806"/>
    <x v="4"/>
    <x v="4"/>
    <x v="0"/>
    <x v="0"/>
    <x v="1"/>
    <s v="Green Bay"/>
    <x v="1"/>
  </r>
  <r>
    <s v="13950"/>
    <x v="323"/>
    <x v="1"/>
    <n v="16"/>
    <n v="14.077951447832982"/>
    <x v="5041"/>
    <n v="14881.922048552167"/>
    <x v="0"/>
    <x v="476"/>
    <x v="4"/>
    <x v="4"/>
    <x v="6"/>
    <x v="0"/>
    <x v="0"/>
    <s v="Nantes"/>
    <x v="7"/>
  </r>
  <r>
    <s v="13951"/>
    <x v="90"/>
    <x v="1"/>
    <n v="10"/>
    <n v="20461.406776654316"/>
    <x v="4751"/>
    <n v="-4861.4067766543158"/>
    <x v="0"/>
    <x v="1495"/>
    <x v="4"/>
    <x v="4"/>
    <x v="6"/>
    <x v="0"/>
    <x v="2"/>
    <s v="Canberra"/>
    <x v="8"/>
  </r>
  <r>
    <s v="13953"/>
    <x v="878"/>
    <x v="1"/>
    <n v="6"/>
    <n v="23.092432258161796"/>
    <x v="1682"/>
    <n v="1203.3075677418383"/>
    <x v="3"/>
    <x v="1301"/>
    <x v="2"/>
    <x v="2"/>
    <x v="4"/>
    <x v="3"/>
    <x v="1"/>
    <s v="North Harford"/>
    <x v="1"/>
  </r>
  <r>
    <s v="13954"/>
    <x v="583"/>
    <x v="0"/>
    <n v="20"/>
    <n v="413.15999663939346"/>
    <x v="2737"/>
    <n v="11566.840003360607"/>
    <x v="1"/>
    <x v="1588"/>
    <x v="3"/>
    <x v="3"/>
    <x v="16"/>
    <x v="4"/>
    <x v="2"/>
    <s v="Beijing"/>
    <x v="2"/>
  </r>
  <r>
    <s v="13955"/>
    <x v="390"/>
    <x v="0"/>
    <n v="26"/>
    <n v="1152.4679420315674"/>
    <x v="5042"/>
    <n v="7138.3320579684314"/>
    <x v="3"/>
    <x v="1210"/>
    <x v="0"/>
    <x v="0"/>
    <x v="14"/>
    <x v="3"/>
    <x v="1"/>
    <s v="North Harford"/>
    <x v="1"/>
  </r>
  <r>
    <s v="13956"/>
    <x v="1053"/>
    <x v="0"/>
    <n v="9"/>
    <n v="1.346729685205589"/>
    <x v="1627"/>
    <n v="979.65327031479444"/>
    <x v="2"/>
    <x v="1394"/>
    <x v="2"/>
    <x v="2"/>
    <x v="20"/>
    <x v="3"/>
    <x v="1"/>
    <s v="Seattle"/>
    <x v="1"/>
  </r>
  <r>
    <s v="13957"/>
    <x v="976"/>
    <x v="2"/>
    <n v="10"/>
    <n v="5473.6169221640612"/>
    <x v="899"/>
    <n v="7516.3830778359388"/>
    <x v="0"/>
    <x v="568"/>
    <x v="3"/>
    <x v="3"/>
    <x v="5"/>
    <x v="4"/>
    <x v="1"/>
    <s v="Shreveport"/>
    <x v="1"/>
  </r>
  <r>
    <s v="13958"/>
    <x v="155"/>
    <x v="1"/>
    <n v="10"/>
    <n v="70.986039475165754"/>
    <x v="935"/>
    <n v="179.01396052483426"/>
    <x v="3"/>
    <x v="592"/>
    <x v="0"/>
    <x v="0"/>
    <x v="21"/>
    <x v="0"/>
    <x v="1"/>
    <s v="North Harford"/>
    <x v="1"/>
  </r>
  <r>
    <s v="13959"/>
    <x v="1081"/>
    <x v="1"/>
    <n v="6"/>
    <n v="473.22714700399979"/>
    <x v="4471"/>
    <n v="120.77285299600021"/>
    <x v="0"/>
    <x v="1241"/>
    <x v="8"/>
    <x v="8"/>
    <x v="13"/>
    <x v="4"/>
    <x v="1"/>
    <s v="Denver"/>
    <x v="1"/>
  </r>
  <r>
    <s v="13960"/>
    <x v="552"/>
    <x v="1"/>
    <n v="8"/>
    <n v="937.634853442588"/>
    <x v="5043"/>
    <n v="366.365146557412"/>
    <x v="0"/>
    <x v="602"/>
    <x v="7"/>
    <x v="7"/>
    <x v="9"/>
    <x v="4"/>
    <x v="0"/>
    <s v="Ljubljana"/>
    <x v="25"/>
  </r>
  <r>
    <s v="13961"/>
    <x v="1087"/>
    <x v="0"/>
    <n v="9"/>
    <n v="791.40101143393144"/>
    <x v="3112"/>
    <n v="964.19898856606846"/>
    <x v="0"/>
    <x v="626"/>
    <x v="7"/>
    <x v="7"/>
    <x v="9"/>
    <x v="4"/>
    <x v="2"/>
    <s v="Ashgabat"/>
    <x v="6"/>
  </r>
  <r>
    <s v="13962"/>
    <x v="117"/>
    <x v="1"/>
    <n v="10"/>
    <n v="1882.8436344429415"/>
    <x v="785"/>
    <n v="1946.6563655570585"/>
    <x v="1"/>
    <x v="583"/>
    <x v="8"/>
    <x v="8"/>
    <x v="5"/>
    <x v="4"/>
    <x v="1"/>
    <s v="Bethesda"/>
    <x v="1"/>
  </r>
  <r>
    <s v="13964"/>
    <x v="1033"/>
    <x v="2"/>
    <n v="20"/>
    <n v="2381.7452476213084"/>
    <x v="3276"/>
    <n v="-1541.9452476213085"/>
    <x v="3"/>
    <x v="1176"/>
    <x v="2"/>
    <x v="2"/>
    <x v="17"/>
    <x v="4"/>
    <x v="1"/>
    <s v="North Harford"/>
    <x v="1"/>
  </r>
  <r>
    <s v="13965"/>
    <x v="376"/>
    <x v="1"/>
    <n v="160"/>
    <n v="344.04041630984233"/>
    <x v="5044"/>
    <n v="189.27958369015772"/>
    <x v="0"/>
    <x v="459"/>
    <x v="0"/>
    <x v="0"/>
    <x v="18"/>
    <x v="5"/>
    <x v="0"/>
    <s v="Stockport"/>
    <x v="3"/>
  </r>
  <r>
    <s v="13968"/>
    <x v="754"/>
    <x v="1"/>
    <n v="18"/>
    <n v="8016.9707586917439"/>
    <x v="3329"/>
    <n v="2178.6292413082565"/>
    <x v="3"/>
    <x v="816"/>
    <x v="0"/>
    <x v="0"/>
    <x v="0"/>
    <x v="0"/>
    <x v="1"/>
    <s v="North Harford"/>
    <x v="1"/>
  </r>
  <r>
    <s v="13969"/>
    <x v="375"/>
    <x v="1"/>
    <n v="8"/>
    <n v="62.09997040966558"/>
    <x v="2670"/>
    <n v="4370.5000295903346"/>
    <x v="2"/>
    <x v="263"/>
    <x v="9"/>
    <x v="9"/>
    <x v="14"/>
    <x v="3"/>
    <x v="0"/>
    <s v="Paris"/>
    <x v="7"/>
  </r>
  <r>
    <s v="13970"/>
    <x v="1091"/>
    <x v="0"/>
    <n v="9"/>
    <n v="33.023714304594222"/>
    <x v="5045"/>
    <n v="153.52028569540579"/>
    <x v="0"/>
    <x v="1024"/>
    <x v="0"/>
    <x v="0"/>
    <x v="17"/>
    <x v="4"/>
    <x v="1"/>
    <s v="Richardson"/>
    <x v="1"/>
  </r>
  <r>
    <s v="13971"/>
    <x v="815"/>
    <x v="2"/>
    <n v="24"/>
    <n v="14.776695308561751"/>
    <x v="5046"/>
    <n v="359.62330469143825"/>
    <x v="2"/>
    <x v="1008"/>
    <x v="0"/>
    <x v="0"/>
    <x v="17"/>
    <x v="4"/>
    <x v="0"/>
    <s v="Paris"/>
    <x v="7"/>
  </r>
  <r>
    <s v="13974"/>
    <x v="823"/>
    <x v="0"/>
    <n v="10"/>
    <n v="412.15270954564744"/>
    <x v="935"/>
    <n v="-162.15270954564744"/>
    <x v="0"/>
    <x v="592"/>
    <x v="0"/>
    <x v="0"/>
    <x v="21"/>
    <x v="0"/>
    <x v="1"/>
    <s v="Roanoke"/>
    <x v="1"/>
  </r>
  <r>
    <s v="13975"/>
    <x v="645"/>
    <x v="1"/>
    <n v="9"/>
    <n v="977.25517749740402"/>
    <x v="5047"/>
    <n v="1589.1563225025961"/>
    <x v="0"/>
    <x v="1200"/>
    <x v="0"/>
    <x v="0"/>
    <x v="2"/>
    <x v="2"/>
    <x v="1"/>
    <s v="Westminster"/>
    <x v="4"/>
  </r>
  <r>
    <s v="13976"/>
    <x v="624"/>
    <x v="1"/>
    <n v="10"/>
    <n v="713.84036334271116"/>
    <x v="870"/>
    <n v="2606.159636657289"/>
    <x v="0"/>
    <x v="682"/>
    <x v="4"/>
    <x v="4"/>
    <x v="0"/>
    <x v="0"/>
    <x v="1"/>
    <s v="Vancouver"/>
    <x v="4"/>
  </r>
  <r>
    <s v="13977"/>
    <x v="528"/>
    <x v="1"/>
    <n v="5"/>
    <n v="38.788636597826518"/>
    <x v="2397"/>
    <n v="150.96136340217348"/>
    <x v="1"/>
    <x v="146"/>
    <x v="1"/>
    <x v="1"/>
    <x v="3"/>
    <x v="1"/>
    <x v="1"/>
    <s v="Bethesda"/>
    <x v="1"/>
  </r>
  <r>
    <s v="13978"/>
    <x v="177"/>
    <x v="0"/>
    <n v="10"/>
    <n v="1553.2123248792579"/>
    <x v="1155"/>
    <n v="1456.7876751207421"/>
    <x v="0"/>
    <x v="868"/>
    <x v="5"/>
    <x v="5"/>
    <x v="19"/>
    <x v="5"/>
    <x v="1"/>
    <s v="Littleton"/>
    <x v="1"/>
  </r>
  <r>
    <s v="13979"/>
    <x v="312"/>
    <x v="0"/>
    <n v="10"/>
    <n v="1278.6040616142932"/>
    <x v="723"/>
    <n v="-778.70406161429321"/>
    <x v="3"/>
    <x v="1403"/>
    <x v="0"/>
    <x v="0"/>
    <x v="21"/>
    <x v="0"/>
    <x v="1"/>
    <s v="North Harford"/>
    <x v="1"/>
  </r>
  <r>
    <s v="13980"/>
    <x v="769"/>
    <x v="2"/>
    <n v="8"/>
    <n v="58.618543608805105"/>
    <x v="5048"/>
    <n v="331.30345639119491"/>
    <x v="0"/>
    <x v="442"/>
    <x v="0"/>
    <x v="0"/>
    <x v="15"/>
    <x v="5"/>
    <x v="0"/>
    <s v="Nantes"/>
    <x v="7"/>
  </r>
  <r>
    <s v="13981"/>
    <x v="730"/>
    <x v="1"/>
    <n v="18"/>
    <n v="2012.391064861813"/>
    <x v="5049"/>
    <n v="468.7589351381871"/>
    <x v="3"/>
    <x v="299"/>
    <x v="7"/>
    <x v="7"/>
    <x v="11"/>
    <x v="4"/>
    <x v="1"/>
    <s v="North Harford"/>
    <x v="1"/>
  </r>
  <r>
    <s v="13982"/>
    <x v="680"/>
    <x v="1"/>
    <n v="6"/>
    <n v="415.71891348699995"/>
    <x v="5050"/>
    <n v="536.28108651299999"/>
    <x v="0"/>
    <x v="934"/>
    <x v="4"/>
    <x v="4"/>
    <x v="6"/>
    <x v="0"/>
    <x v="1"/>
    <s v="Bacliff"/>
    <x v="1"/>
  </r>
  <r>
    <s v="13984"/>
    <x v="235"/>
    <x v="2"/>
    <n v="26"/>
    <n v="845.45196473139561"/>
    <x v="3366"/>
    <n v="-187.78796473139562"/>
    <x v="3"/>
    <x v="1370"/>
    <x v="1"/>
    <x v="1"/>
    <x v="3"/>
    <x v="1"/>
    <x v="1"/>
    <s v="North Harford"/>
    <x v="1"/>
  </r>
  <r>
    <s v="13985"/>
    <x v="488"/>
    <x v="2"/>
    <n v="18"/>
    <n v="4305.8043367338587"/>
    <x v="5051"/>
    <n v="9072.8956632661429"/>
    <x v="3"/>
    <x v="503"/>
    <x v="3"/>
    <x v="3"/>
    <x v="5"/>
    <x v="4"/>
    <x v="1"/>
    <s v="North Harford"/>
    <x v="1"/>
  </r>
  <r>
    <s v="13986"/>
    <x v="22"/>
    <x v="0"/>
    <n v="9"/>
    <n v="806.71237740196023"/>
    <x v="3822"/>
    <n v="-366.71237740196023"/>
    <x v="1"/>
    <x v="543"/>
    <x v="0"/>
    <x v="0"/>
    <x v="17"/>
    <x v="4"/>
    <x v="2"/>
    <s v="Beijing"/>
    <x v="2"/>
  </r>
  <r>
    <s v="13987"/>
    <x v="491"/>
    <x v="1"/>
    <n v="6"/>
    <n v="419.6623676169196"/>
    <x v="5052"/>
    <n v="379.53763238308045"/>
    <x v="0"/>
    <x v="908"/>
    <x v="6"/>
    <x v="6"/>
    <x v="12"/>
    <x v="0"/>
    <x v="1"/>
    <s v="Newark"/>
    <x v="1"/>
  </r>
  <r>
    <s v="13989"/>
    <x v="249"/>
    <x v="0"/>
    <n v="45"/>
    <n v="1543.5130048014519"/>
    <x v="5053"/>
    <n v="12735.086995198548"/>
    <x v="1"/>
    <x v="1133"/>
    <x v="0"/>
    <x v="0"/>
    <x v="14"/>
    <x v="3"/>
    <x v="2"/>
    <s v="Beijing"/>
    <x v="2"/>
  </r>
  <r>
    <s v="13990"/>
    <x v="591"/>
    <x v="2"/>
    <n v="10"/>
    <n v="33.686299261631419"/>
    <x v="1257"/>
    <n v="356.21370073836857"/>
    <x v="2"/>
    <x v="867"/>
    <x v="0"/>
    <x v="0"/>
    <x v="15"/>
    <x v="5"/>
    <x v="0"/>
    <s v="Paris"/>
    <x v="7"/>
  </r>
  <r>
    <s v="13992"/>
    <x v="611"/>
    <x v="3"/>
    <n v="9"/>
    <n v="400.87666931765051"/>
    <x v="1269"/>
    <n v="2151.1233306823497"/>
    <x v="0"/>
    <x v="526"/>
    <x v="5"/>
    <x v="5"/>
    <x v="19"/>
    <x v="5"/>
    <x v="1"/>
    <s v="Greeley"/>
    <x v="1"/>
  </r>
  <r>
    <s v="13994"/>
    <x v="100"/>
    <x v="1"/>
    <n v="4"/>
    <n v="291.12934420716601"/>
    <x v="3116"/>
    <n v="430.87065579283399"/>
    <x v="0"/>
    <x v="628"/>
    <x v="7"/>
    <x v="7"/>
    <x v="11"/>
    <x v="4"/>
    <x v="0"/>
    <s v="Nantes"/>
    <x v="7"/>
  </r>
  <r>
    <s v="13995"/>
    <x v="97"/>
    <x v="0"/>
    <n v="10"/>
    <n v="7.3414509746608703"/>
    <x v="1699"/>
    <n v="352.55854902533912"/>
    <x v="0"/>
    <x v="646"/>
    <x v="0"/>
    <x v="0"/>
    <x v="15"/>
    <x v="5"/>
    <x v="2"/>
    <s v="New Delhi"/>
    <x v="14"/>
  </r>
  <r>
    <s v="13997"/>
    <x v="637"/>
    <x v="1"/>
    <n v="10"/>
    <n v="135.09831164451887"/>
    <x v="1257"/>
    <n v="254.8016883554811"/>
    <x v="0"/>
    <x v="867"/>
    <x v="0"/>
    <x v="0"/>
    <x v="15"/>
    <x v="5"/>
    <x v="0"/>
    <s v="Copenhagen"/>
    <x v="21"/>
  </r>
  <r>
    <s v="13999"/>
    <x v="963"/>
    <x v="0"/>
    <n v="10"/>
    <n v="1577.6682479906412"/>
    <x v="599"/>
    <n v="1812.3317520093588"/>
    <x v="0"/>
    <x v="375"/>
    <x v="0"/>
    <x v="0"/>
    <x v="14"/>
    <x v="3"/>
    <x v="1"/>
    <s v="Orlando"/>
    <x v="1"/>
  </r>
  <r>
    <s v="14000"/>
    <x v="610"/>
    <x v="2"/>
    <n v="13"/>
    <n v="410.27006840901902"/>
    <x v="4935"/>
    <n v="-27.550068409018991"/>
    <x v="0"/>
    <x v="1183"/>
    <x v="0"/>
    <x v="0"/>
    <x v="17"/>
    <x v="4"/>
    <x v="1"/>
    <s v="Oswego"/>
    <x v="1"/>
  </r>
  <r>
    <s v="14001"/>
    <x v="10"/>
    <x v="1"/>
    <n v="9"/>
    <n v="60.35579586167588"/>
    <x v="3505"/>
    <n v="1075.3992041383242"/>
    <x v="0"/>
    <x v="257"/>
    <x v="2"/>
    <x v="2"/>
    <x v="20"/>
    <x v="3"/>
    <x v="1"/>
    <s v="Loveland"/>
    <x v="1"/>
  </r>
  <r>
    <s v="14004"/>
    <x v="294"/>
    <x v="2"/>
    <n v="9"/>
    <n v="5296.3459962444376"/>
    <x v="5054"/>
    <n v="3496.8540037555631"/>
    <x v="0"/>
    <x v="950"/>
    <x v="4"/>
    <x v="4"/>
    <x v="6"/>
    <x v="0"/>
    <x v="1"/>
    <s v="Paterson"/>
    <x v="1"/>
  </r>
  <r>
    <s v="14005"/>
    <x v="689"/>
    <x v="0"/>
    <n v="18"/>
    <n v="1511.0108642348896"/>
    <x v="4975"/>
    <n v="3518.88913576511"/>
    <x v="2"/>
    <x v="750"/>
    <x v="6"/>
    <x v="6"/>
    <x v="12"/>
    <x v="0"/>
    <x v="1"/>
    <s v="Seattle"/>
    <x v="1"/>
  </r>
  <r>
    <s v="14006"/>
    <x v="378"/>
    <x v="2"/>
    <n v="9"/>
    <n v="952.79137153992713"/>
    <x v="1562"/>
    <n v="4378.3086284600731"/>
    <x v="0"/>
    <x v="254"/>
    <x v="3"/>
    <x v="3"/>
    <x v="5"/>
    <x v="4"/>
    <x v="0"/>
    <s v="Valletta"/>
    <x v="23"/>
  </r>
  <r>
    <s v="14010"/>
    <x v="320"/>
    <x v="0"/>
    <n v="10"/>
    <n v="235.07476014208828"/>
    <x v="1563"/>
    <n v="9764.9252398579119"/>
    <x v="0"/>
    <x v="449"/>
    <x v="4"/>
    <x v="4"/>
    <x v="6"/>
    <x v="0"/>
    <x v="1"/>
    <s v="Yakima"/>
    <x v="1"/>
  </r>
  <r>
    <s v="14012"/>
    <x v="837"/>
    <x v="2"/>
    <n v="20"/>
    <n v="142.28280089755398"/>
    <x v="1129"/>
    <n v="1057.5171991024461"/>
    <x v="0"/>
    <x v="85"/>
    <x v="0"/>
    <x v="0"/>
    <x v="1"/>
    <x v="1"/>
    <x v="1"/>
    <s v="San Antonio"/>
    <x v="1"/>
  </r>
  <r>
    <s v="14013"/>
    <x v="771"/>
    <x v="2"/>
    <n v="10"/>
    <n v="1.6287769107492585"/>
    <x v="729"/>
    <n v="1878.3712230892506"/>
    <x v="0"/>
    <x v="800"/>
    <x v="7"/>
    <x v="7"/>
    <x v="9"/>
    <x v="4"/>
    <x v="1"/>
    <s v="Waterbury"/>
    <x v="1"/>
  </r>
  <r>
    <s v="14014"/>
    <x v="445"/>
    <x v="1"/>
    <n v="10"/>
    <n v="136.88173723353685"/>
    <x v="713"/>
    <n v="8553.1182627664639"/>
    <x v="0"/>
    <x v="435"/>
    <x v="3"/>
    <x v="3"/>
    <x v="13"/>
    <x v="4"/>
    <x v="1"/>
    <s v="Falmouth"/>
    <x v="1"/>
  </r>
  <r>
    <s v="14019"/>
    <x v="691"/>
    <x v="0"/>
    <n v="10"/>
    <n v="625.98591681819426"/>
    <x v="250"/>
    <n v="2274.0140831818057"/>
    <x v="0"/>
    <x v="352"/>
    <x v="6"/>
    <x v="6"/>
    <x v="12"/>
    <x v="0"/>
    <x v="1"/>
    <s v="Round Rock"/>
    <x v="1"/>
  </r>
  <r>
    <s v="14021"/>
    <x v="549"/>
    <x v="0"/>
    <n v="13"/>
    <n v="936.65788548076068"/>
    <x v="1330"/>
    <n v="-631.65788548076068"/>
    <x v="0"/>
    <x v="592"/>
    <x v="0"/>
    <x v="0"/>
    <x v="21"/>
    <x v="0"/>
    <x v="1"/>
    <s v="Martinsville"/>
    <x v="1"/>
  </r>
  <r>
    <s v="14024"/>
    <x v="622"/>
    <x v="1"/>
    <n v="12"/>
    <n v="5423.1358235225789"/>
    <x v="3667"/>
    <n v="-1234.5358235225785"/>
    <x v="0"/>
    <x v="902"/>
    <x v="0"/>
    <x v="0"/>
    <x v="0"/>
    <x v="0"/>
    <x v="1"/>
    <s v="Provincetown"/>
    <x v="1"/>
  </r>
  <r>
    <s v="14026"/>
    <x v="115"/>
    <x v="1"/>
    <n v="10"/>
    <n v="756.0139233150644"/>
    <x v="115"/>
    <n v="4933.9860766849361"/>
    <x v="1"/>
    <x v="1400"/>
    <x v="9"/>
    <x v="9"/>
    <x v="14"/>
    <x v="3"/>
    <x v="1"/>
    <s v="Bethesda"/>
    <x v="1"/>
  </r>
  <r>
    <s v="14027"/>
    <x v="399"/>
    <x v="1"/>
    <n v="10"/>
    <n v="8714.5558706353113"/>
    <x v="6"/>
    <n v="-1724.5558706353113"/>
    <x v="0"/>
    <x v="1589"/>
    <x v="7"/>
    <x v="7"/>
    <x v="5"/>
    <x v="4"/>
    <x v="0"/>
    <s v="Carlisle"/>
    <x v="3"/>
  </r>
  <r>
    <s v="14029"/>
    <x v="251"/>
    <x v="1"/>
    <n v="9"/>
    <n v="18.57827160387918"/>
    <x v="889"/>
    <n v="324.53372839612086"/>
    <x v="0"/>
    <x v="553"/>
    <x v="0"/>
    <x v="0"/>
    <x v="15"/>
    <x v="5"/>
    <x v="1"/>
    <s v="Parkville"/>
    <x v="1"/>
  </r>
  <r>
    <s v="14030"/>
    <x v="779"/>
    <x v="1"/>
    <n v="12"/>
    <n v="136.45180724426723"/>
    <x v="5055"/>
    <n v="3227.432192755733"/>
    <x v="0"/>
    <x v="386"/>
    <x v="0"/>
    <x v="0"/>
    <x v="2"/>
    <x v="2"/>
    <x v="1"/>
    <s v="Germantown"/>
    <x v="1"/>
  </r>
  <r>
    <s v="14035"/>
    <x v="96"/>
    <x v="2"/>
    <n v="9"/>
    <n v="218.75036106737255"/>
    <x v="5056"/>
    <n v="4992.249638932627"/>
    <x v="0"/>
    <x v="284"/>
    <x v="9"/>
    <x v="9"/>
    <x v="14"/>
    <x v="3"/>
    <x v="1"/>
    <s v="Orange"/>
    <x v="1"/>
  </r>
  <r>
    <s v="14036"/>
    <x v="985"/>
    <x v="2"/>
    <n v="18"/>
    <n v="245.55695536053128"/>
    <x v="5057"/>
    <n v="646.7645446394688"/>
    <x v="0"/>
    <x v="644"/>
    <x v="0"/>
    <x v="0"/>
    <x v="21"/>
    <x v="0"/>
    <x v="1"/>
    <s v="Orlando"/>
    <x v="1"/>
  </r>
  <r>
    <s v="14038"/>
    <x v="739"/>
    <x v="2"/>
    <n v="40"/>
    <n v="7571.4948110290425"/>
    <x v="5058"/>
    <n v="-1651.4948110290425"/>
    <x v="3"/>
    <x v="1407"/>
    <x v="6"/>
    <x v="6"/>
    <x v="12"/>
    <x v="0"/>
    <x v="1"/>
    <s v="North Harford"/>
    <x v="1"/>
  </r>
  <r>
    <s v="14039"/>
    <x v="866"/>
    <x v="2"/>
    <n v="10"/>
    <n v="210.00430742747778"/>
    <x v="362"/>
    <n v="4609.9956925725219"/>
    <x v="1"/>
    <x v="204"/>
    <x v="4"/>
    <x v="4"/>
    <x v="6"/>
    <x v="0"/>
    <x v="2"/>
    <s v="Beijing"/>
    <x v="2"/>
  </r>
  <r>
    <s v="14040"/>
    <x v="152"/>
    <x v="2"/>
    <n v="10"/>
    <n v="3660.497295313764"/>
    <x v="674"/>
    <n v="1329.502704686236"/>
    <x v="2"/>
    <x v="277"/>
    <x v="0"/>
    <x v="0"/>
    <x v="11"/>
    <x v="4"/>
    <x v="2"/>
    <s v="Beijing"/>
    <x v="2"/>
  </r>
  <r>
    <s v="14041"/>
    <x v="298"/>
    <x v="2"/>
    <n v="10"/>
    <n v="42.931980817983657"/>
    <x v="1295"/>
    <n v="6287.0680191820165"/>
    <x v="1"/>
    <x v="937"/>
    <x v="4"/>
    <x v="4"/>
    <x v="6"/>
    <x v="0"/>
    <x v="2"/>
    <s v="Beijing"/>
    <x v="2"/>
  </r>
  <r>
    <s v="14043"/>
    <x v="643"/>
    <x v="1"/>
    <n v="9"/>
    <n v="1370.276034541675"/>
    <x v="3705"/>
    <n v="-209.27603454167502"/>
    <x v="0"/>
    <x v="1111"/>
    <x v="7"/>
    <x v="7"/>
    <x v="9"/>
    <x v="4"/>
    <x v="1"/>
    <s v="Oregon"/>
    <x v="1"/>
  </r>
  <r>
    <s v="14044"/>
    <x v="745"/>
    <x v="1"/>
    <n v="13"/>
    <n v="89.286097040029048"/>
    <x v="5059"/>
    <n v="3737.913902959971"/>
    <x v="0"/>
    <x v="8"/>
    <x v="5"/>
    <x v="5"/>
    <x v="7"/>
    <x v="5"/>
    <x v="1"/>
    <s v="Russellville"/>
    <x v="1"/>
  </r>
  <r>
    <s v="14047"/>
    <x v="389"/>
    <x v="2"/>
    <n v="48"/>
    <n v="750.68756316107272"/>
    <x v="5060"/>
    <n v="5879.6124368389274"/>
    <x v="2"/>
    <x v="1055"/>
    <x v="7"/>
    <x v="7"/>
    <x v="11"/>
    <x v="4"/>
    <x v="1"/>
    <s v="Seattle"/>
    <x v="1"/>
  </r>
  <r>
    <s v="14049"/>
    <x v="286"/>
    <x v="0"/>
    <n v="13"/>
    <n v="5921.258009131072"/>
    <x v="5061"/>
    <n v="4958.741990868928"/>
    <x v="0"/>
    <x v="918"/>
    <x v="4"/>
    <x v="4"/>
    <x v="6"/>
    <x v="0"/>
    <x v="1"/>
    <s v="Burlington"/>
    <x v="1"/>
  </r>
  <r>
    <s v="14050"/>
    <x v="394"/>
    <x v="2"/>
    <n v="18"/>
    <n v="776.85721355684473"/>
    <x v="5062"/>
    <n v="776.09278644315532"/>
    <x v="0"/>
    <x v="1590"/>
    <x v="7"/>
    <x v="7"/>
    <x v="9"/>
    <x v="4"/>
    <x v="1"/>
    <s v="Hillsboro"/>
    <x v="1"/>
  </r>
  <r>
    <s v="14051"/>
    <x v="881"/>
    <x v="1"/>
    <n v="10"/>
    <n v="261.15911095730507"/>
    <x v="737"/>
    <n v="1818.8408890426949"/>
    <x v="0"/>
    <x v="1416"/>
    <x v="5"/>
    <x v="5"/>
    <x v="7"/>
    <x v="5"/>
    <x v="0"/>
    <s v="Manchester"/>
    <x v="3"/>
  </r>
  <r>
    <s v="14052"/>
    <x v="543"/>
    <x v="1"/>
    <n v="5"/>
    <n v="27.998033550433334"/>
    <x v="672"/>
    <n v="52.001966449566666"/>
    <x v="0"/>
    <x v="966"/>
    <x v="0"/>
    <x v="0"/>
    <x v="15"/>
    <x v="5"/>
    <x v="1"/>
    <s v="Edgerton"/>
    <x v="1"/>
  </r>
  <r>
    <s v="14054"/>
    <x v="1017"/>
    <x v="1"/>
    <n v="9"/>
    <n v="18.220142422331673"/>
    <x v="692"/>
    <n v="257.67985757766832"/>
    <x v="0"/>
    <x v="1243"/>
    <x v="0"/>
    <x v="0"/>
    <x v="15"/>
    <x v="5"/>
    <x v="0"/>
    <s v="Liverpool"/>
    <x v="3"/>
  </r>
  <r>
    <s v="14055"/>
    <x v="234"/>
    <x v="1"/>
    <n v="26"/>
    <n v="104.53879276284906"/>
    <x v="5063"/>
    <n v="9489.461207237151"/>
    <x v="3"/>
    <x v="19"/>
    <x v="2"/>
    <x v="2"/>
    <x v="4"/>
    <x v="3"/>
    <x v="1"/>
    <s v="North Harford"/>
    <x v="1"/>
  </r>
  <r>
    <s v="14058"/>
    <x v="1039"/>
    <x v="1"/>
    <n v="9"/>
    <n v="39.623077437677011"/>
    <x v="431"/>
    <n v="410.37692256232299"/>
    <x v="0"/>
    <x v="541"/>
    <x v="0"/>
    <x v="0"/>
    <x v="17"/>
    <x v="4"/>
    <x v="1"/>
    <s v="Manitowoc"/>
    <x v="1"/>
  </r>
  <r>
    <s v="14060"/>
    <x v="373"/>
    <x v="1"/>
    <n v="20"/>
    <n v="340.68025190577737"/>
    <x v="625"/>
    <n v="1639.3197480942226"/>
    <x v="1"/>
    <x v="668"/>
    <x v="3"/>
    <x v="3"/>
    <x v="13"/>
    <x v="4"/>
    <x v="1"/>
    <s v="Bethesda"/>
    <x v="1"/>
  </r>
  <r>
    <s v="14061"/>
    <x v="528"/>
    <x v="1"/>
    <n v="8"/>
    <n v="532.42755324244865"/>
    <x v="5064"/>
    <n v="1490.7724467575513"/>
    <x v="2"/>
    <x v="1263"/>
    <x v="6"/>
    <x v="6"/>
    <x v="12"/>
    <x v="0"/>
    <x v="0"/>
    <s v="Paris"/>
    <x v="7"/>
  </r>
  <r>
    <s v="14062"/>
    <x v="542"/>
    <x v="3"/>
    <n v="8"/>
    <n v="1714.1120826818851"/>
    <x v="1533"/>
    <n v="547.80991731811491"/>
    <x v="0"/>
    <x v="246"/>
    <x v="2"/>
    <x v="2"/>
    <x v="2"/>
    <x v="2"/>
    <x v="0"/>
    <s v="Lancashire"/>
    <x v="3"/>
  </r>
  <r>
    <s v="14063"/>
    <x v="873"/>
    <x v="1"/>
    <n v="6"/>
    <n v="60.325914340722598"/>
    <x v="5065"/>
    <n v="89.614085659277407"/>
    <x v="0"/>
    <x v="415"/>
    <x v="0"/>
    <x v="0"/>
    <x v="21"/>
    <x v="0"/>
    <x v="0"/>
    <s v="Amsterdam"/>
    <x v="29"/>
  </r>
  <r>
    <s v="14065"/>
    <x v="503"/>
    <x v="1"/>
    <n v="5"/>
    <n v="42.121533793807735"/>
    <x v="535"/>
    <n v="957.87846620619223"/>
    <x v="0"/>
    <x v="190"/>
    <x v="3"/>
    <x v="3"/>
    <x v="8"/>
    <x v="3"/>
    <x v="1"/>
    <s v="New Bedford"/>
    <x v="1"/>
  </r>
  <r>
    <s v="14066"/>
    <x v="158"/>
    <x v="1"/>
    <n v="24"/>
    <n v="208.22333766957109"/>
    <x v="5066"/>
    <n v="644.73966233042893"/>
    <x v="0"/>
    <x v="958"/>
    <x v="0"/>
    <x v="0"/>
    <x v="15"/>
    <x v="5"/>
    <x v="1"/>
    <s v="New London"/>
    <x v="1"/>
  </r>
  <r>
    <s v="14068"/>
    <x v="588"/>
    <x v="1"/>
    <n v="120"/>
    <n v="345.1161365969208"/>
    <x v="5067"/>
    <n v="1446.9383634030792"/>
    <x v="2"/>
    <x v="924"/>
    <x v="0"/>
    <x v="0"/>
    <x v="18"/>
    <x v="5"/>
    <x v="2"/>
    <s v="Beijing"/>
    <x v="2"/>
  </r>
  <r>
    <s v="14069"/>
    <x v="502"/>
    <x v="2"/>
    <n v="18"/>
    <n v="3496.7454424497491"/>
    <x v="5068"/>
    <n v="-170.34544244974904"/>
    <x v="2"/>
    <x v="1052"/>
    <x v="0"/>
    <x v="0"/>
    <x v="19"/>
    <x v="5"/>
    <x v="2"/>
    <s v="Beijing"/>
    <x v="2"/>
  </r>
  <r>
    <s v="14070"/>
    <x v="87"/>
    <x v="1"/>
    <n v="27"/>
    <n v="0.33609594979815238"/>
    <x v="5069"/>
    <n v="240.96390405020185"/>
    <x v="1"/>
    <x v="436"/>
    <x v="0"/>
    <x v="0"/>
    <x v="17"/>
    <x v="4"/>
    <x v="2"/>
    <s v="Beijing"/>
    <x v="2"/>
  </r>
  <r>
    <s v="14072"/>
    <x v="267"/>
    <x v="1"/>
    <n v="10"/>
    <n v="0.15119105814651049"/>
    <x v="4751"/>
    <n v="15599.848808941853"/>
    <x v="0"/>
    <x v="1495"/>
    <x v="4"/>
    <x v="4"/>
    <x v="6"/>
    <x v="0"/>
    <x v="1"/>
    <s v="Pasadena"/>
    <x v="1"/>
  </r>
  <r>
    <s v="14078"/>
    <x v="702"/>
    <x v="2"/>
    <n v="10"/>
    <n v="2.8673600356601239"/>
    <x v="4258"/>
    <n v="607.03263996433986"/>
    <x v="3"/>
    <x v="1591"/>
    <x v="2"/>
    <x v="2"/>
    <x v="2"/>
    <x v="2"/>
    <x v="1"/>
    <s v="North Harford"/>
    <x v="1"/>
  </r>
  <r>
    <s v="14079"/>
    <x v="1036"/>
    <x v="2"/>
    <n v="20"/>
    <n v="58.861228782753749"/>
    <x v="2390"/>
    <n v="2661.1387712172464"/>
    <x v="1"/>
    <x v="732"/>
    <x v="7"/>
    <x v="7"/>
    <x v="9"/>
    <x v="4"/>
    <x v="1"/>
    <s v="Bethesda"/>
    <x v="1"/>
  </r>
  <r>
    <s v="14080"/>
    <x v="893"/>
    <x v="0"/>
    <n v="10"/>
    <n v="280.97221009563498"/>
    <x v="1816"/>
    <n v="393.02778990436502"/>
    <x v="0"/>
    <x v="1334"/>
    <x v="8"/>
    <x v="8"/>
    <x v="3"/>
    <x v="1"/>
    <x v="2"/>
    <s v="New Delhi"/>
    <x v="14"/>
  </r>
  <r>
    <s v="14081"/>
    <x v="760"/>
    <x v="0"/>
    <n v="18"/>
    <n v="305.30249425825718"/>
    <x v="71"/>
    <n v="1669.0180057417429"/>
    <x v="2"/>
    <x v="516"/>
    <x v="0"/>
    <x v="0"/>
    <x v="2"/>
    <x v="2"/>
    <x v="1"/>
    <s v="Seattle"/>
    <x v="1"/>
  </r>
  <r>
    <s v="14082"/>
    <x v="403"/>
    <x v="1"/>
    <n v="10"/>
    <n v="660.63488586808603"/>
    <x v="832"/>
    <n v="1239.365114131914"/>
    <x v="2"/>
    <x v="80"/>
    <x v="0"/>
    <x v="0"/>
    <x v="11"/>
    <x v="4"/>
    <x v="1"/>
    <s v="Seattle"/>
    <x v="1"/>
  </r>
  <r>
    <s v="14083"/>
    <x v="649"/>
    <x v="1"/>
    <n v="5"/>
    <n v="1778.3338043639026"/>
    <x v="366"/>
    <n v="-138.33380436390257"/>
    <x v="0"/>
    <x v="928"/>
    <x v="4"/>
    <x v="4"/>
    <x v="0"/>
    <x v="0"/>
    <x v="1"/>
    <s v="Fort Atkinson"/>
    <x v="1"/>
  </r>
  <r>
    <s v="14084"/>
    <x v="1043"/>
    <x v="0"/>
    <n v="12"/>
    <n v="143.22517622144176"/>
    <x v="1149"/>
    <n v="3072.7748237785581"/>
    <x v="0"/>
    <x v="909"/>
    <x v="6"/>
    <x v="6"/>
    <x v="12"/>
    <x v="0"/>
    <x v="1"/>
    <s v="Wapato"/>
    <x v="1"/>
  </r>
  <r>
    <s v="14086"/>
    <x v="1011"/>
    <x v="0"/>
    <n v="13"/>
    <n v="1750.6070201443999"/>
    <x v="2832"/>
    <n v="-73.607020144399939"/>
    <x v="0"/>
    <x v="803"/>
    <x v="7"/>
    <x v="7"/>
    <x v="9"/>
    <x v="4"/>
    <x v="2"/>
    <s v="Kolkata"/>
    <x v="14"/>
  </r>
  <r>
    <s v="14088"/>
    <x v="1064"/>
    <x v="2"/>
    <n v="24"/>
    <n v="3352.5951460251586"/>
    <x v="1843"/>
    <n v="4341.0048539748423"/>
    <x v="0"/>
    <x v="579"/>
    <x v="8"/>
    <x v="8"/>
    <x v="5"/>
    <x v="4"/>
    <x v="1"/>
    <s v="Old Saybrook"/>
    <x v="1"/>
  </r>
  <r>
    <s v="14089"/>
    <x v="906"/>
    <x v="2"/>
    <n v="10"/>
    <n v="228.10548890488653"/>
    <x v="3369"/>
    <n v="4361.8945110951136"/>
    <x v="0"/>
    <x v="1514"/>
    <x v="8"/>
    <x v="8"/>
    <x v="11"/>
    <x v="4"/>
    <x v="1"/>
    <s v="Syracuse"/>
    <x v="1"/>
  </r>
  <r>
    <s v="14090"/>
    <x v="654"/>
    <x v="2"/>
    <n v="10"/>
    <n v="260.10718339864843"/>
    <x v="1184"/>
    <n v="3849.8928166013516"/>
    <x v="0"/>
    <x v="1221"/>
    <x v="4"/>
    <x v="4"/>
    <x v="6"/>
    <x v="0"/>
    <x v="1"/>
    <s v="Martinsville"/>
    <x v="1"/>
  </r>
  <r>
    <s v="14091"/>
    <x v="524"/>
    <x v="0"/>
    <n v="13"/>
    <n v="99.392672653711315"/>
    <x v="61"/>
    <n v="7567.8073273462887"/>
    <x v="1"/>
    <x v="250"/>
    <x v="7"/>
    <x v="7"/>
    <x v="5"/>
    <x v="4"/>
    <x v="1"/>
    <s v="Bethesda"/>
    <x v="1"/>
  </r>
  <r>
    <s v="14092"/>
    <x v="231"/>
    <x v="1"/>
    <n v="18"/>
    <n v="3.0337392108399976"/>
    <x v="5070"/>
    <n v="3423.02626078916"/>
    <x v="1"/>
    <x v="111"/>
    <x v="6"/>
    <x v="6"/>
    <x v="12"/>
    <x v="0"/>
    <x v="2"/>
    <s v="Beijing"/>
    <x v="2"/>
  </r>
  <r>
    <s v="14094"/>
    <x v="522"/>
    <x v="0"/>
    <n v="18"/>
    <n v="430.94710781779412"/>
    <x v="5071"/>
    <n v="294.89789218220591"/>
    <x v="1"/>
    <x v="114"/>
    <x v="1"/>
    <x v="1"/>
    <x v="3"/>
    <x v="1"/>
    <x v="1"/>
    <s v="Bethesda"/>
    <x v="1"/>
  </r>
  <r>
    <s v="14095"/>
    <x v="36"/>
    <x v="1"/>
    <n v="6"/>
    <n v="411.64268336194704"/>
    <x v="1683"/>
    <n v="362.35731663805296"/>
    <x v="0"/>
    <x v="367"/>
    <x v="5"/>
    <x v="5"/>
    <x v="7"/>
    <x v="5"/>
    <x v="2"/>
    <s v="Hong Kong"/>
    <x v="2"/>
  </r>
  <r>
    <s v="14096"/>
    <x v="842"/>
    <x v="1"/>
    <n v="100"/>
    <n v="119.56431313536659"/>
    <x v="1730"/>
    <n v="174.4356868646334"/>
    <x v="2"/>
    <x v="984"/>
    <x v="0"/>
    <x v="0"/>
    <x v="18"/>
    <x v="5"/>
    <x v="2"/>
    <s v="Beijing"/>
    <x v="2"/>
  </r>
  <r>
    <s v="14098"/>
    <x v="44"/>
    <x v="0"/>
    <n v="13"/>
    <n v="61.453236059292912"/>
    <x v="5072"/>
    <n v="58.246763940707091"/>
    <x v="0"/>
    <x v="831"/>
    <x v="0"/>
    <x v="0"/>
    <x v="17"/>
    <x v="4"/>
    <x v="1"/>
    <s v="Toronto"/>
    <x v="4"/>
  </r>
  <r>
    <s v="14099"/>
    <x v="629"/>
    <x v="0"/>
    <n v="180"/>
    <n v="1.4736014610362933"/>
    <x v="5073"/>
    <n v="600.85639853896373"/>
    <x v="0"/>
    <x v="396"/>
    <x v="0"/>
    <x v="0"/>
    <x v="18"/>
    <x v="5"/>
    <x v="0"/>
    <s v="Koln"/>
    <x v="5"/>
  </r>
  <r>
    <s v="14100"/>
    <x v="336"/>
    <x v="1"/>
    <n v="10"/>
    <n v="962.78962134554592"/>
    <x v="576"/>
    <n v="3017.210378654454"/>
    <x v="0"/>
    <x v="741"/>
    <x v="5"/>
    <x v="5"/>
    <x v="7"/>
    <x v="5"/>
    <x v="2"/>
    <s v="Osaka"/>
    <x v="15"/>
  </r>
  <r>
    <s v="14101"/>
    <x v="1029"/>
    <x v="1"/>
    <n v="120"/>
    <n v="3006.0147113074358"/>
    <x v="5074"/>
    <n v="-9.7137113074359149"/>
    <x v="0"/>
    <x v="1382"/>
    <x v="0"/>
    <x v="0"/>
    <x v="18"/>
    <x v="5"/>
    <x v="1"/>
    <s v="Provincetown"/>
    <x v="1"/>
  </r>
  <r>
    <s v="14102"/>
    <x v="790"/>
    <x v="1"/>
    <n v="8"/>
    <n v="176.71078026489951"/>
    <x v="5075"/>
    <n v="362.48921973510051"/>
    <x v="2"/>
    <x v="150"/>
    <x v="8"/>
    <x v="8"/>
    <x v="3"/>
    <x v="1"/>
    <x v="0"/>
    <s v="Paris"/>
    <x v="7"/>
  </r>
  <r>
    <s v="14103"/>
    <x v="680"/>
    <x v="1"/>
    <n v="6"/>
    <n v="7.4563031037226368"/>
    <x v="2442"/>
    <n v="189.68569689627736"/>
    <x v="0"/>
    <x v="574"/>
    <x v="2"/>
    <x v="2"/>
    <x v="17"/>
    <x v="4"/>
    <x v="1"/>
    <s v="Key West"/>
    <x v="1"/>
  </r>
  <r>
    <s v="14106"/>
    <x v="94"/>
    <x v="2"/>
    <n v="10"/>
    <n v="77.445237590233148"/>
    <x v="279"/>
    <n v="3612.5547624097667"/>
    <x v="0"/>
    <x v="292"/>
    <x v="2"/>
    <x v="2"/>
    <x v="4"/>
    <x v="3"/>
    <x v="2"/>
    <s v="Bangkok"/>
    <x v="10"/>
  </r>
  <r>
    <s v="14107"/>
    <x v="515"/>
    <x v="2"/>
    <n v="26"/>
    <n v="217.34401830982426"/>
    <x v="2826"/>
    <n v="2326.955981690176"/>
    <x v="0"/>
    <x v="1388"/>
    <x v="2"/>
    <x v="2"/>
    <x v="20"/>
    <x v="3"/>
    <x v="2"/>
    <s v="Yerevan"/>
    <x v="18"/>
  </r>
  <r>
    <s v="14108"/>
    <x v="611"/>
    <x v="3"/>
    <n v="18"/>
    <n v="811.55343137891532"/>
    <x v="5076"/>
    <n v="6996.4265686210838"/>
    <x v="2"/>
    <x v="855"/>
    <x v="4"/>
    <x v="4"/>
    <x v="0"/>
    <x v="0"/>
    <x v="1"/>
    <s v="Seattle"/>
    <x v="1"/>
  </r>
  <r>
    <s v="14109"/>
    <x v="346"/>
    <x v="0"/>
    <n v="9"/>
    <n v="972.84445251064801"/>
    <x v="5077"/>
    <n v="-325.04445251064806"/>
    <x v="0"/>
    <x v="1306"/>
    <x v="7"/>
    <x v="7"/>
    <x v="9"/>
    <x v="4"/>
    <x v="2"/>
    <s v="Taipei"/>
    <x v="28"/>
  </r>
  <r>
    <s v="14110"/>
    <x v="491"/>
    <x v="1"/>
    <n v="13"/>
    <n v="2149.6095712706056"/>
    <x v="779"/>
    <n v="522.19042872939463"/>
    <x v="0"/>
    <x v="1281"/>
    <x v="7"/>
    <x v="7"/>
    <x v="9"/>
    <x v="4"/>
    <x v="1"/>
    <s v="La Porte"/>
    <x v="1"/>
  </r>
  <r>
    <s v="14111"/>
    <x v="18"/>
    <x v="0"/>
    <n v="12"/>
    <n v="513.18067200126029"/>
    <x v="2112"/>
    <n v="2546.8193279987399"/>
    <x v="0"/>
    <x v="105"/>
    <x v="0"/>
    <x v="0"/>
    <x v="1"/>
    <x v="1"/>
    <x v="1"/>
    <s v="Newark"/>
    <x v="1"/>
  </r>
  <r>
    <s v="14112"/>
    <x v="828"/>
    <x v="2"/>
    <n v="24"/>
    <n v="6270.354929257277"/>
    <x v="5078"/>
    <n v="-4842.5929292572773"/>
    <x v="0"/>
    <x v="1459"/>
    <x v="0"/>
    <x v="0"/>
    <x v="21"/>
    <x v="0"/>
    <x v="1"/>
    <s v="Denver"/>
    <x v="1"/>
  </r>
  <r>
    <s v="14114"/>
    <x v="132"/>
    <x v="2"/>
    <n v="12"/>
    <n v="1280.0821596245901"/>
    <x v="3629"/>
    <n v="580.21784037540988"/>
    <x v="2"/>
    <x v="1023"/>
    <x v="7"/>
    <x v="7"/>
    <x v="9"/>
    <x v="4"/>
    <x v="1"/>
    <s v="Seattle"/>
    <x v="1"/>
  </r>
  <r>
    <s v="14115"/>
    <x v="428"/>
    <x v="0"/>
    <n v="12"/>
    <n v="3697.4272696132475"/>
    <x v="5079"/>
    <n v="4382.6727303867528"/>
    <x v="3"/>
    <x v="676"/>
    <x v="8"/>
    <x v="8"/>
    <x v="13"/>
    <x v="4"/>
    <x v="1"/>
    <s v="North Harford"/>
    <x v="1"/>
  </r>
  <r>
    <s v="14119"/>
    <x v="715"/>
    <x v="2"/>
    <n v="20"/>
    <n v="2287.7079517984421"/>
    <x v="222"/>
    <n v="4232.2920482015579"/>
    <x v="0"/>
    <x v="1162"/>
    <x v="4"/>
    <x v="4"/>
    <x v="5"/>
    <x v="4"/>
    <x v="1"/>
    <s v="Northampton"/>
    <x v="1"/>
  </r>
  <r>
    <s v="14120"/>
    <x v="355"/>
    <x v="1"/>
    <n v="40"/>
    <n v="6540.591472162323"/>
    <x v="5080"/>
    <n v="27459.408527837677"/>
    <x v="1"/>
    <x v="653"/>
    <x v="4"/>
    <x v="4"/>
    <x v="6"/>
    <x v="0"/>
    <x v="1"/>
    <s v="Bethesda"/>
    <x v="1"/>
  </r>
  <r>
    <s v="14122"/>
    <x v="537"/>
    <x v="1"/>
    <n v="120"/>
    <n v="309.99426769056879"/>
    <x v="5081"/>
    <n v="90.498232309431216"/>
    <x v="2"/>
    <x v="459"/>
    <x v="0"/>
    <x v="0"/>
    <x v="18"/>
    <x v="5"/>
    <x v="2"/>
    <s v="Beijing"/>
    <x v="2"/>
  </r>
  <r>
    <s v="14123"/>
    <x v="349"/>
    <x v="0"/>
    <n v="10"/>
    <n v="4.9669822181829062"/>
    <x v="696"/>
    <n v="6315.0330177818169"/>
    <x v="0"/>
    <x v="689"/>
    <x v="0"/>
    <x v="0"/>
    <x v="0"/>
    <x v="0"/>
    <x v="1"/>
    <s v="Albany"/>
    <x v="1"/>
  </r>
  <r>
    <s v="14124"/>
    <x v="810"/>
    <x v="0"/>
    <n v="12"/>
    <n v="1075.3597500023675"/>
    <x v="844"/>
    <n v="7102.9402499976331"/>
    <x v="0"/>
    <x v="1428"/>
    <x v="3"/>
    <x v="3"/>
    <x v="5"/>
    <x v="4"/>
    <x v="2"/>
    <s v="New Delhi"/>
    <x v="14"/>
  </r>
  <r>
    <s v="14127"/>
    <x v="485"/>
    <x v="0"/>
    <n v="10"/>
    <n v="30.073993153535074"/>
    <x v="349"/>
    <n v="88.926006846464929"/>
    <x v="0"/>
    <x v="824"/>
    <x v="0"/>
    <x v="0"/>
    <x v="17"/>
    <x v="4"/>
    <x v="1"/>
    <s v="Beaumont"/>
    <x v="1"/>
  </r>
  <r>
    <s v="14129"/>
    <x v="1081"/>
    <x v="1"/>
    <n v="12"/>
    <n v="50.26751603449484"/>
    <x v="5082"/>
    <n v="4044.1474839655052"/>
    <x v="0"/>
    <x v="1283"/>
    <x v="3"/>
    <x v="3"/>
    <x v="8"/>
    <x v="3"/>
    <x v="1"/>
    <s v="Littleton"/>
    <x v="1"/>
  </r>
  <r>
    <s v="14130"/>
    <x v="384"/>
    <x v="1"/>
    <n v="6"/>
    <n v="10.633414684689036"/>
    <x v="5083"/>
    <n v="430.10858531531096"/>
    <x v="1"/>
    <x v="1521"/>
    <x v="2"/>
    <x v="2"/>
    <x v="17"/>
    <x v="4"/>
    <x v="1"/>
    <s v="Bethesda"/>
    <x v="1"/>
  </r>
  <r>
    <s v="14132"/>
    <x v="535"/>
    <x v="1"/>
    <n v="9"/>
    <n v="7.1852381913544221"/>
    <x v="5084"/>
    <n v="99.914761808645579"/>
    <x v="0"/>
    <x v="824"/>
    <x v="0"/>
    <x v="0"/>
    <x v="17"/>
    <x v="4"/>
    <x v="1"/>
    <s v="Loveland"/>
    <x v="1"/>
  </r>
  <r>
    <s v="14135"/>
    <x v="249"/>
    <x v="0"/>
    <n v="20"/>
    <n v="4820.0530069887955"/>
    <x v="2219"/>
    <n v="5177.9469930112045"/>
    <x v="0"/>
    <x v="605"/>
    <x v="3"/>
    <x v="3"/>
    <x v="16"/>
    <x v="4"/>
    <x v="1"/>
    <s v="Oregon"/>
    <x v="1"/>
  </r>
  <r>
    <s v="14137"/>
    <x v="437"/>
    <x v="2"/>
    <n v="12"/>
    <n v="551.32175409301624"/>
    <x v="1820"/>
    <n v="4639.4582459069834"/>
    <x v="0"/>
    <x v="926"/>
    <x v="4"/>
    <x v="4"/>
    <x v="0"/>
    <x v="0"/>
    <x v="1"/>
    <s v="Elmira"/>
    <x v="1"/>
  </r>
  <r>
    <s v="14138"/>
    <x v="246"/>
    <x v="1"/>
    <n v="9"/>
    <n v="387.11715923316808"/>
    <x v="3056"/>
    <n v="767.43284076683187"/>
    <x v="0"/>
    <x v="307"/>
    <x v="6"/>
    <x v="6"/>
    <x v="12"/>
    <x v="0"/>
    <x v="1"/>
    <s v="Midland"/>
    <x v="1"/>
  </r>
  <r>
    <s v="14139"/>
    <x v="459"/>
    <x v="0"/>
    <n v="10"/>
    <n v="631.16108987737346"/>
    <x v="1842"/>
    <n v="2168.8389101226267"/>
    <x v="0"/>
    <x v="316"/>
    <x v="5"/>
    <x v="5"/>
    <x v="7"/>
    <x v="5"/>
    <x v="1"/>
    <s v="Annapolis"/>
    <x v="1"/>
  </r>
  <r>
    <s v="14140"/>
    <x v="97"/>
    <x v="0"/>
    <n v="12"/>
    <n v="174.4125959251875"/>
    <x v="2034"/>
    <n v="340.38740407481248"/>
    <x v="0"/>
    <x v="839"/>
    <x v="2"/>
    <x v="2"/>
    <x v="17"/>
    <x v="4"/>
    <x v="1"/>
    <s v="Hillsboro"/>
    <x v="1"/>
  </r>
  <r>
    <s v="14142"/>
    <x v="1048"/>
    <x v="0"/>
    <n v="9"/>
    <n v="4438.6187371080559"/>
    <x v="5085"/>
    <n v="-2667.518737108056"/>
    <x v="0"/>
    <x v="300"/>
    <x v="2"/>
    <x v="2"/>
    <x v="4"/>
    <x v="3"/>
    <x v="0"/>
    <s v="Liverpool"/>
    <x v="3"/>
  </r>
  <r>
    <s v="14143"/>
    <x v="858"/>
    <x v="1"/>
    <n v="10"/>
    <n v="4591.1833495567389"/>
    <x v="3897"/>
    <n v="3968.8166504432611"/>
    <x v="0"/>
    <x v="856"/>
    <x v="4"/>
    <x v="4"/>
    <x v="6"/>
    <x v="0"/>
    <x v="2"/>
    <s v="Tokyo"/>
    <x v="15"/>
  </r>
  <r>
    <s v="14144"/>
    <x v="600"/>
    <x v="2"/>
    <n v="8"/>
    <n v="1304.0337955688756"/>
    <x v="5086"/>
    <n v="2077.0262044311244"/>
    <x v="0"/>
    <x v="483"/>
    <x v="4"/>
    <x v="4"/>
    <x v="5"/>
    <x v="4"/>
    <x v="0"/>
    <s v="Torino"/>
    <x v="22"/>
  </r>
  <r>
    <s v="14147"/>
    <x v="401"/>
    <x v="0"/>
    <n v="9"/>
    <n v="111.48792908495246"/>
    <x v="5087"/>
    <n v="1589.5120709150476"/>
    <x v="1"/>
    <x v="996"/>
    <x v="5"/>
    <x v="5"/>
    <x v="19"/>
    <x v="5"/>
    <x v="2"/>
    <s v="Beijing"/>
    <x v="2"/>
  </r>
  <r>
    <s v="14149"/>
    <x v="790"/>
    <x v="1"/>
    <n v="13"/>
    <n v="138.01815558758656"/>
    <x v="1245"/>
    <n v="2621.3818444124136"/>
    <x v="0"/>
    <x v="1267"/>
    <x v="0"/>
    <x v="0"/>
    <x v="2"/>
    <x v="2"/>
    <x v="1"/>
    <s v="Vineland"/>
    <x v="1"/>
  </r>
  <r>
    <s v="14151"/>
    <x v="911"/>
    <x v="2"/>
    <n v="24"/>
    <n v="2630.89620885363"/>
    <x v="1909"/>
    <n v="705.10379114636999"/>
    <x v="0"/>
    <x v="513"/>
    <x v="8"/>
    <x v="8"/>
    <x v="11"/>
    <x v="4"/>
    <x v="2"/>
    <s v="Tehran"/>
    <x v="9"/>
  </r>
  <r>
    <s v="14152"/>
    <x v="697"/>
    <x v="2"/>
    <n v="12"/>
    <n v="35.412390320609802"/>
    <x v="2232"/>
    <n v="3813.8876096793902"/>
    <x v="1"/>
    <x v="1133"/>
    <x v="0"/>
    <x v="0"/>
    <x v="14"/>
    <x v="3"/>
    <x v="1"/>
    <s v="Bethesda"/>
    <x v="1"/>
  </r>
  <r>
    <s v="14155"/>
    <x v="161"/>
    <x v="1"/>
    <n v="10"/>
    <n v="5.4169770190103277"/>
    <x v="132"/>
    <n v="2184.5830229809899"/>
    <x v="0"/>
    <x v="178"/>
    <x v="7"/>
    <x v="7"/>
    <x v="9"/>
    <x v="4"/>
    <x v="1"/>
    <s v="Denver"/>
    <x v="1"/>
  </r>
  <r>
    <s v="14157"/>
    <x v="82"/>
    <x v="1"/>
    <n v="10"/>
    <n v="927.67108053242748"/>
    <x v="485"/>
    <n v="2332.3289194675726"/>
    <x v="2"/>
    <x v="499"/>
    <x v="3"/>
    <x v="3"/>
    <x v="5"/>
    <x v="4"/>
    <x v="1"/>
    <s v="Seattle"/>
    <x v="1"/>
  </r>
  <r>
    <s v="14158"/>
    <x v="945"/>
    <x v="2"/>
    <n v="26"/>
    <n v="688.18382825869367"/>
    <x v="5088"/>
    <n v="635.91817174130642"/>
    <x v="0"/>
    <x v="1431"/>
    <x v="0"/>
    <x v="0"/>
    <x v="21"/>
    <x v="0"/>
    <x v="1"/>
    <s v="Dallas"/>
    <x v="1"/>
  </r>
  <r>
    <s v="14159"/>
    <x v="526"/>
    <x v="0"/>
    <n v="13"/>
    <n v="2195.8486713235475"/>
    <x v="2215"/>
    <n v="-538.19867132354739"/>
    <x v="0"/>
    <x v="887"/>
    <x v="6"/>
    <x v="6"/>
    <x v="12"/>
    <x v="0"/>
    <x v="2"/>
    <s v="Islamabad"/>
    <x v="13"/>
  </r>
  <r>
    <s v="14161"/>
    <x v="440"/>
    <x v="0"/>
    <n v="12"/>
    <n v="77.668256867605763"/>
    <x v="5089"/>
    <n v="1551.4117431323941"/>
    <x v="0"/>
    <x v="1018"/>
    <x v="7"/>
    <x v="7"/>
    <x v="13"/>
    <x v="4"/>
    <x v="0"/>
    <s v="Leeds"/>
    <x v="3"/>
  </r>
  <r>
    <s v="14164"/>
    <x v="517"/>
    <x v="1"/>
    <n v="36"/>
    <n v="1894.9839765409567"/>
    <x v="1432"/>
    <n v="11352.116023459044"/>
    <x v="0"/>
    <x v="619"/>
    <x v="3"/>
    <x v="3"/>
    <x v="16"/>
    <x v="4"/>
    <x v="1"/>
    <s v="Bayonne"/>
    <x v="1"/>
  </r>
  <r>
    <s v="14166"/>
    <x v="179"/>
    <x v="0"/>
    <n v="10"/>
    <n v="29.280611392869115"/>
    <x v="1528"/>
    <n v="129.7193886071309"/>
    <x v="0"/>
    <x v="427"/>
    <x v="0"/>
    <x v="0"/>
    <x v="17"/>
    <x v="4"/>
    <x v="1"/>
    <s v="Oswego"/>
    <x v="1"/>
  </r>
  <r>
    <s v="14167"/>
    <x v="1025"/>
    <x v="0"/>
    <n v="20"/>
    <n v="186.79296245286011"/>
    <x v="1578"/>
    <n v="5393.2070375471403"/>
    <x v="1"/>
    <x v="1252"/>
    <x v="3"/>
    <x v="3"/>
    <x v="13"/>
    <x v="4"/>
    <x v="1"/>
    <s v="Bethesda"/>
    <x v="1"/>
  </r>
  <r>
    <s v="14168"/>
    <x v="883"/>
    <x v="1"/>
    <n v="8"/>
    <n v="325.21545171463652"/>
    <x v="5090"/>
    <n v="1650.7085482853636"/>
    <x v="0"/>
    <x v="291"/>
    <x v="0"/>
    <x v="0"/>
    <x v="2"/>
    <x v="2"/>
    <x v="0"/>
    <s v="Stockport"/>
    <x v="3"/>
  </r>
  <r>
    <s v="14169"/>
    <x v="393"/>
    <x v="3"/>
    <n v="9"/>
    <n v="534.56997520002562"/>
    <x v="1118"/>
    <n v="1994.4300247999745"/>
    <x v="0"/>
    <x v="750"/>
    <x v="6"/>
    <x v="6"/>
    <x v="12"/>
    <x v="0"/>
    <x v="1"/>
    <s v="Greenville"/>
    <x v="1"/>
  </r>
  <r>
    <s v="14170"/>
    <x v="362"/>
    <x v="0"/>
    <n v="9"/>
    <n v="1208.2292252856346"/>
    <x v="2959"/>
    <n v="4403.4207747143646"/>
    <x v="0"/>
    <x v="1406"/>
    <x v="6"/>
    <x v="6"/>
    <x v="0"/>
    <x v="0"/>
    <x v="1"/>
    <s v="Hackensack"/>
    <x v="1"/>
  </r>
  <r>
    <s v="14172"/>
    <x v="777"/>
    <x v="1"/>
    <n v="5"/>
    <n v="0.29578807573572613"/>
    <x v="525"/>
    <n v="249.65421192426427"/>
    <x v="0"/>
    <x v="309"/>
    <x v="0"/>
    <x v="0"/>
    <x v="21"/>
    <x v="0"/>
    <x v="1"/>
    <s v="Fall City"/>
    <x v="1"/>
  </r>
  <r>
    <s v="14173"/>
    <x v="733"/>
    <x v="1"/>
    <n v="6"/>
    <n v="4.4672768962064042"/>
    <x v="730"/>
    <n v="692.13272310379364"/>
    <x v="2"/>
    <x v="367"/>
    <x v="5"/>
    <x v="5"/>
    <x v="7"/>
    <x v="5"/>
    <x v="1"/>
    <s v="Seattle"/>
    <x v="1"/>
  </r>
  <r>
    <s v="14174"/>
    <x v="1022"/>
    <x v="0"/>
    <n v="12"/>
    <n v="7618.4478773233031"/>
    <x v="5091"/>
    <n v="10165.552122676698"/>
    <x v="0"/>
    <x v="1408"/>
    <x v="4"/>
    <x v="4"/>
    <x v="6"/>
    <x v="0"/>
    <x v="1"/>
    <s v="Kennewick"/>
    <x v="1"/>
  </r>
  <r>
    <s v="14175"/>
    <x v="545"/>
    <x v="2"/>
    <n v="16"/>
    <n v="184.55372183055692"/>
    <x v="5092"/>
    <n v="210.28827816944306"/>
    <x v="2"/>
    <x v="927"/>
    <x v="0"/>
    <x v="0"/>
    <x v="21"/>
    <x v="0"/>
    <x v="0"/>
    <s v="Paris"/>
    <x v="7"/>
  </r>
  <r>
    <s v="14177"/>
    <x v="645"/>
    <x v="1"/>
    <n v="12"/>
    <n v="1051.2300132400635"/>
    <x v="5093"/>
    <n v="2089.7299867599368"/>
    <x v="0"/>
    <x v="334"/>
    <x v="5"/>
    <x v="5"/>
    <x v="19"/>
    <x v="5"/>
    <x v="0"/>
    <s v="Valletta"/>
    <x v="23"/>
  </r>
  <r>
    <s v="14178"/>
    <x v="936"/>
    <x v="1"/>
    <n v="9"/>
    <n v="129.0708296204194"/>
    <x v="1460"/>
    <n v="1840.3291703795808"/>
    <x v="0"/>
    <x v="725"/>
    <x v="0"/>
    <x v="0"/>
    <x v="11"/>
    <x v="4"/>
    <x v="2"/>
    <s v="Osaka"/>
    <x v="15"/>
  </r>
  <r>
    <s v="14179"/>
    <x v="375"/>
    <x v="1"/>
    <n v="36"/>
    <n v="117.58237501675315"/>
    <x v="5094"/>
    <n v="6554.7476249832471"/>
    <x v="1"/>
    <x v="23"/>
    <x v="6"/>
    <x v="6"/>
    <x v="12"/>
    <x v="0"/>
    <x v="1"/>
    <s v="Bethesda"/>
    <x v="1"/>
  </r>
  <r>
    <s v="14180"/>
    <x v="159"/>
    <x v="1"/>
    <n v="10"/>
    <n v="2121.3888646175305"/>
    <x v="589"/>
    <n v="1168.6111353824695"/>
    <x v="0"/>
    <x v="1133"/>
    <x v="0"/>
    <x v="0"/>
    <x v="14"/>
    <x v="3"/>
    <x v="1"/>
    <s v="New Brunswick"/>
    <x v="1"/>
  </r>
  <r>
    <s v="14182"/>
    <x v="168"/>
    <x v="0"/>
    <n v="12"/>
    <n v="343.06888689122269"/>
    <x v="1643"/>
    <n v="1037.3311131087773"/>
    <x v="3"/>
    <x v="236"/>
    <x v="2"/>
    <x v="2"/>
    <x v="20"/>
    <x v="3"/>
    <x v="1"/>
    <s v="North Harford"/>
    <x v="1"/>
  </r>
  <r>
    <s v="14183"/>
    <x v="729"/>
    <x v="0"/>
    <n v="13"/>
    <n v="801.70824883054615"/>
    <x v="4048"/>
    <n v="2521.4917511694539"/>
    <x v="0"/>
    <x v="1436"/>
    <x v="5"/>
    <x v="5"/>
    <x v="19"/>
    <x v="5"/>
    <x v="1"/>
    <s v="Holyoke"/>
    <x v="1"/>
  </r>
  <r>
    <s v="14184"/>
    <x v="751"/>
    <x v="0"/>
    <n v="13"/>
    <n v="1270.1031336810886"/>
    <x v="5095"/>
    <n v="2482.3468663189115"/>
    <x v="0"/>
    <x v="1396"/>
    <x v="7"/>
    <x v="7"/>
    <x v="11"/>
    <x v="4"/>
    <x v="2"/>
    <s v="Thimphu"/>
    <x v="31"/>
  </r>
  <r>
    <s v="14185"/>
    <x v="218"/>
    <x v="3"/>
    <n v="9"/>
    <n v="77.783252166360342"/>
    <x v="2598"/>
    <n v="4413.2167478336396"/>
    <x v="0"/>
    <x v="277"/>
    <x v="0"/>
    <x v="0"/>
    <x v="11"/>
    <x v="4"/>
    <x v="1"/>
    <s v="Stoughton"/>
    <x v="1"/>
  </r>
  <r>
    <s v="14186"/>
    <x v="250"/>
    <x v="1"/>
    <n v="12"/>
    <n v="131.22855622321731"/>
    <x v="59"/>
    <n v="2616.7714437767827"/>
    <x v="1"/>
    <x v="671"/>
    <x v="7"/>
    <x v="7"/>
    <x v="11"/>
    <x v="4"/>
    <x v="0"/>
    <s v="Berlin"/>
    <x v="5"/>
  </r>
  <r>
    <s v="14187"/>
    <x v="62"/>
    <x v="2"/>
    <n v="9"/>
    <n v="3017.6945956093032"/>
    <x v="1994"/>
    <n v="590.30540439069682"/>
    <x v="0"/>
    <x v="615"/>
    <x v="4"/>
    <x v="4"/>
    <x v="6"/>
    <x v="0"/>
    <x v="1"/>
    <s v="Baltimore"/>
    <x v="1"/>
  </r>
  <r>
    <s v="14188"/>
    <x v="412"/>
    <x v="1"/>
    <n v="12"/>
    <n v="3740.6697431232124"/>
    <x v="1364"/>
    <n v="1362.8702568767876"/>
    <x v="0"/>
    <x v="546"/>
    <x v="4"/>
    <x v="4"/>
    <x v="0"/>
    <x v="0"/>
    <x v="1"/>
    <s v="Virginia Beach"/>
    <x v="1"/>
  </r>
  <r>
    <s v="14189"/>
    <x v="65"/>
    <x v="1"/>
    <n v="10"/>
    <n v="2443.747227648752"/>
    <x v="1017"/>
    <n v="3236.252772351248"/>
    <x v="2"/>
    <x v="921"/>
    <x v="0"/>
    <x v="0"/>
    <x v="0"/>
    <x v="0"/>
    <x v="0"/>
    <s v="Paris"/>
    <x v="7"/>
  </r>
  <r>
    <s v="14190"/>
    <x v="847"/>
    <x v="1"/>
    <n v="6"/>
    <n v="2.9139853800516065"/>
    <x v="1208"/>
    <n v="61.346014619948399"/>
    <x v="0"/>
    <x v="194"/>
    <x v="0"/>
    <x v="0"/>
    <x v="17"/>
    <x v="4"/>
    <x v="1"/>
    <s v="Lakeland"/>
    <x v="1"/>
  </r>
  <r>
    <s v="14192"/>
    <x v="316"/>
    <x v="3"/>
    <n v="6"/>
    <n v="186.77728037383696"/>
    <x v="5096"/>
    <n v="-93.762280373836958"/>
    <x v="0"/>
    <x v="427"/>
    <x v="0"/>
    <x v="0"/>
    <x v="17"/>
    <x v="4"/>
    <x v="2"/>
    <s v="Damascus"/>
    <x v="26"/>
  </r>
  <r>
    <s v="14194"/>
    <x v="281"/>
    <x v="2"/>
    <n v="36"/>
    <n v="1078.322704645007"/>
    <x v="4466"/>
    <n v="350.09729535499309"/>
    <x v="1"/>
    <x v="753"/>
    <x v="0"/>
    <x v="0"/>
    <x v="17"/>
    <x v="4"/>
    <x v="1"/>
    <s v="Bethesda"/>
    <x v="1"/>
  </r>
  <r>
    <s v="14196"/>
    <x v="446"/>
    <x v="1"/>
    <n v="8"/>
    <n v="139.34942683682982"/>
    <x v="5097"/>
    <n v="2254.4905731631702"/>
    <x v="0"/>
    <x v="13"/>
    <x v="0"/>
    <x v="0"/>
    <x v="1"/>
    <x v="1"/>
    <x v="0"/>
    <s v="Berne"/>
    <x v="27"/>
  </r>
  <r>
    <s v="14197"/>
    <x v="84"/>
    <x v="1"/>
    <n v="6"/>
    <n v="30.299928943690865"/>
    <x v="5098"/>
    <n v="125.72007105630914"/>
    <x v="3"/>
    <x v="35"/>
    <x v="0"/>
    <x v="0"/>
    <x v="17"/>
    <x v="4"/>
    <x v="1"/>
    <s v="North Harford"/>
    <x v="1"/>
  </r>
  <r>
    <s v="14198"/>
    <x v="238"/>
    <x v="0"/>
    <n v="10"/>
    <n v="192.44896810820453"/>
    <x v="565"/>
    <n v="2487.5510318917954"/>
    <x v="0"/>
    <x v="342"/>
    <x v="5"/>
    <x v="5"/>
    <x v="7"/>
    <x v="5"/>
    <x v="1"/>
    <s v="Grand Junction"/>
    <x v="1"/>
  </r>
  <r>
    <s v="14199"/>
    <x v="721"/>
    <x v="0"/>
    <n v="10"/>
    <n v="89.208452495603964"/>
    <x v="3822"/>
    <n v="350.79154750439602"/>
    <x v="0"/>
    <x v="839"/>
    <x v="2"/>
    <x v="2"/>
    <x v="17"/>
    <x v="4"/>
    <x v="1"/>
    <s v="Everett"/>
    <x v="1"/>
  </r>
  <r>
    <s v="14201"/>
    <x v="569"/>
    <x v="2"/>
    <n v="12"/>
    <n v="65.895422978733649"/>
    <x v="751"/>
    <n v="1542.1045770212663"/>
    <x v="0"/>
    <x v="71"/>
    <x v="0"/>
    <x v="0"/>
    <x v="1"/>
    <x v="1"/>
    <x v="1"/>
    <s v="Castle Rock"/>
    <x v="1"/>
  </r>
  <r>
    <s v="14202"/>
    <x v="421"/>
    <x v="2"/>
    <n v="10"/>
    <n v="819.9073733832181"/>
    <x v="115"/>
    <n v="4870.0926266167817"/>
    <x v="1"/>
    <x v="282"/>
    <x v="9"/>
    <x v="9"/>
    <x v="14"/>
    <x v="3"/>
    <x v="2"/>
    <s v="Beijing"/>
    <x v="2"/>
  </r>
  <r>
    <s v="14203"/>
    <x v="340"/>
    <x v="2"/>
    <n v="120"/>
    <n v="3634.9588692703087"/>
    <x v="5099"/>
    <n v="11885.847130729691"/>
    <x v="0"/>
    <x v="1592"/>
    <x v="0"/>
    <x v="0"/>
    <x v="18"/>
    <x v="5"/>
    <x v="1"/>
    <s v="New York"/>
    <x v="1"/>
  </r>
  <r>
    <s v="14204"/>
    <x v="973"/>
    <x v="2"/>
    <n v="13"/>
    <n v="813.57361633777271"/>
    <x v="1757"/>
    <n v="2757.626383662227"/>
    <x v="2"/>
    <x v="1593"/>
    <x v="5"/>
    <x v="5"/>
    <x v="7"/>
    <x v="5"/>
    <x v="2"/>
    <s v="Beijing"/>
    <x v="2"/>
  </r>
  <r>
    <s v="14205"/>
    <x v="445"/>
    <x v="1"/>
    <n v="10"/>
    <n v="41.857366906274095"/>
    <x v="442"/>
    <n v="1118.1426330937259"/>
    <x v="0"/>
    <x v="752"/>
    <x v="7"/>
    <x v="7"/>
    <x v="9"/>
    <x v="4"/>
    <x v="1"/>
    <s v="Hackensack"/>
    <x v="1"/>
  </r>
  <r>
    <s v="14206"/>
    <x v="517"/>
    <x v="1"/>
    <n v="12"/>
    <n v="5323.3722379658984"/>
    <x v="5100"/>
    <n v="526.62776203410158"/>
    <x v="0"/>
    <x v="1451"/>
    <x v="2"/>
    <x v="2"/>
    <x v="4"/>
    <x v="3"/>
    <x v="1"/>
    <s v="Key West"/>
    <x v="1"/>
  </r>
  <r>
    <s v="14208"/>
    <x v="23"/>
    <x v="1"/>
    <n v="10"/>
    <n v="6.400937067367277"/>
    <x v="345"/>
    <n v="1993.5990629326327"/>
    <x v="0"/>
    <x v="440"/>
    <x v="6"/>
    <x v="6"/>
    <x v="12"/>
    <x v="0"/>
    <x v="1"/>
    <s v="Annapolis"/>
    <x v="1"/>
  </r>
  <r>
    <s v="14209"/>
    <x v="327"/>
    <x v="1"/>
    <n v="4"/>
    <n v="20.744124860445201"/>
    <x v="3519"/>
    <n v="142.2858751395548"/>
    <x v="0"/>
    <x v="45"/>
    <x v="1"/>
    <x v="1"/>
    <x v="3"/>
    <x v="1"/>
    <x v="0"/>
    <s v="Stockport"/>
    <x v="3"/>
  </r>
  <r>
    <s v="14210"/>
    <x v="185"/>
    <x v="1"/>
    <n v="24"/>
    <n v="1372.4799882188131"/>
    <x v="5101"/>
    <n v="13048.520011781187"/>
    <x v="1"/>
    <x v="1225"/>
    <x v="6"/>
    <x v="6"/>
    <x v="0"/>
    <x v="0"/>
    <x v="0"/>
    <s v="Berlin"/>
    <x v="5"/>
  </r>
  <r>
    <s v="14212"/>
    <x v="800"/>
    <x v="2"/>
    <n v="20"/>
    <n v="31.885481839919485"/>
    <x v="3186"/>
    <n v="646.11451816008048"/>
    <x v="1"/>
    <x v="1411"/>
    <x v="0"/>
    <x v="0"/>
    <x v="17"/>
    <x v="4"/>
    <x v="0"/>
    <s v="Berlin"/>
    <x v="5"/>
  </r>
  <r>
    <s v="14213"/>
    <x v="663"/>
    <x v="2"/>
    <n v="24"/>
    <n v="878.02669365623183"/>
    <x v="5102"/>
    <n v="5577.9733063437679"/>
    <x v="1"/>
    <x v="898"/>
    <x v="5"/>
    <x v="5"/>
    <x v="7"/>
    <x v="5"/>
    <x v="2"/>
    <s v="Beijing"/>
    <x v="2"/>
  </r>
  <r>
    <s v="14215"/>
    <x v="817"/>
    <x v="1"/>
    <n v="4"/>
    <n v="299.48491777976074"/>
    <x v="5103"/>
    <n v="174.11508222023929"/>
    <x v="0"/>
    <x v="1407"/>
    <x v="6"/>
    <x v="6"/>
    <x v="12"/>
    <x v="0"/>
    <x v="2"/>
    <s v="Tehran"/>
    <x v="9"/>
  </r>
  <r>
    <s v="14216"/>
    <x v="80"/>
    <x v="1"/>
    <n v="10"/>
    <n v="1479.6878518074684"/>
    <x v="66"/>
    <n v="1070.3121481925316"/>
    <x v="0"/>
    <x v="981"/>
    <x v="5"/>
    <x v="5"/>
    <x v="7"/>
    <x v="5"/>
    <x v="0"/>
    <s v="Stockholm"/>
    <x v="33"/>
  </r>
  <r>
    <s v="14218"/>
    <x v="519"/>
    <x v="1"/>
    <n v="12"/>
    <n v="2502.34839057619"/>
    <x v="4412"/>
    <n v="948.65160942380999"/>
    <x v="0"/>
    <x v="352"/>
    <x v="6"/>
    <x v="6"/>
    <x v="12"/>
    <x v="0"/>
    <x v="1"/>
    <s v="Lowell"/>
    <x v="1"/>
  </r>
  <r>
    <s v="14219"/>
    <x v="705"/>
    <x v="1"/>
    <n v="6"/>
    <n v="131.68500279473497"/>
    <x v="2862"/>
    <n v="204.25899720526505"/>
    <x v="0"/>
    <x v="758"/>
    <x v="0"/>
    <x v="0"/>
    <x v="21"/>
    <x v="0"/>
    <x v="1"/>
    <s v="Littleton"/>
    <x v="1"/>
  </r>
  <r>
    <s v="14221"/>
    <x v="430"/>
    <x v="2"/>
    <n v="12"/>
    <n v="1768.7311400783444"/>
    <x v="5104"/>
    <n v="4821.878859921655"/>
    <x v="0"/>
    <x v="1007"/>
    <x v="8"/>
    <x v="8"/>
    <x v="16"/>
    <x v="4"/>
    <x v="0"/>
    <s v="Bamberg"/>
    <x v="5"/>
  </r>
  <r>
    <s v="14222"/>
    <x v="207"/>
    <x v="1"/>
    <n v="10"/>
    <n v="0.28166050540245707"/>
    <x v="1218"/>
    <n v="238.71833949459753"/>
    <x v="0"/>
    <x v="833"/>
    <x v="0"/>
    <x v="0"/>
    <x v="17"/>
    <x v="4"/>
    <x v="1"/>
    <s v="Alexandria"/>
    <x v="1"/>
  </r>
  <r>
    <s v="14223"/>
    <x v="189"/>
    <x v="1"/>
    <n v="6"/>
    <n v="296.58663723034545"/>
    <x v="5105"/>
    <n v="153.71336276965457"/>
    <x v="0"/>
    <x v="640"/>
    <x v="7"/>
    <x v="7"/>
    <x v="9"/>
    <x v="4"/>
    <x v="2"/>
    <s v="Taipei"/>
    <x v="28"/>
  </r>
  <r>
    <s v="14224"/>
    <x v="1049"/>
    <x v="2"/>
    <n v="12"/>
    <n v="225.1244681402423"/>
    <x v="5106"/>
    <n v="3115.6755318597579"/>
    <x v="0"/>
    <x v="1043"/>
    <x v="5"/>
    <x v="5"/>
    <x v="7"/>
    <x v="5"/>
    <x v="1"/>
    <s v="Renton"/>
    <x v="1"/>
  </r>
  <r>
    <s v="14226"/>
    <x v="207"/>
    <x v="1"/>
    <n v="100"/>
    <n v="405.6182399139866"/>
    <x v="807"/>
    <n v="68.381760086013401"/>
    <x v="0"/>
    <x v="493"/>
    <x v="0"/>
    <x v="0"/>
    <x v="18"/>
    <x v="5"/>
    <x v="1"/>
    <s v="Rochester"/>
    <x v="1"/>
  </r>
  <r>
    <s v="14227"/>
    <x v="293"/>
    <x v="1"/>
    <n v="6"/>
    <n v="15.236392122878422"/>
    <x v="2245"/>
    <n v="44.703607877121577"/>
    <x v="0"/>
    <x v="1069"/>
    <x v="2"/>
    <x v="2"/>
    <x v="2"/>
    <x v="2"/>
    <x v="2"/>
    <s v="Bishkek"/>
    <x v="11"/>
  </r>
  <r>
    <s v="14228"/>
    <x v="266"/>
    <x v="1"/>
    <n v="10"/>
    <n v="8230.6725715303928"/>
    <x v="279"/>
    <n v="-4540.6725715303928"/>
    <x v="1"/>
    <x v="1009"/>
    <x v="2"/>
    <x v="2"/>
    <x v="4"/>
    <x v="3"/>
    <x v="1"/>
    <s v="Bethesda"/>
    <x v="1"/>
  </r>
  <r>
    <s v="14229"/>
    <x v="588"/>
    <x v="1"/>
    <n v="4"/>
    <n v="4.0334672046578834"/>
    <x v="270"/>
    <n v="372.16653279534211"/>
    <x v="0"/>
    <x v="673"/>
    <x v="8"/>
    <x v="8"/>
    <x v="13"/>
    <x v="4"/>
    <x v="0"/>
    <s v="Manchester"/>
    <x v="3"/>
  </r>
  <r>
    <s v="14230"/>
    <x v="55"/>
    <x v="0"/>
    <n v="9"/>
    <n v="1217.8984061985984"/>
    <x v="4670"/>
    <n v="4425.1015938014016"/>
    <x v="0"/>
    <x v="1225"/>
    <x v="6"/>
    <x v="6"/>
    <x v="0"/>
    <x v="0"/>
    <x v="2"/>
    <s v="Shanghai"/>
    <x v="2"/>
  </r>
  <r>
    <s v="14232"/>
    <x v="548"/>
    <x v="0"/>
    <n v="12"/>
    <n v="78.551138291529085"/>
    <x v="1223"/>
    <n v="245.32886170847092"/>
    <x v="0"/>
    <x v="1512"/>
    <x v="0"/>
    <x v="0"/>
    <x v="15"/>
    <x v="5"/>
    <x v="2"/>
    <s v="Bangkok"/>
    <x v="10"/>
  </r>
  <r>
    <s v="14233"/>
    <x v="767"/>
    <x v="0"/>
    <n v="13"/>
    <n v="350.40906795891703"/>
    <x v="3019"/>
    <n v="1681.4639320410829"/>
    <x v="0"/>
    <x v="1128"/>
    <x v="0"/>
    <x v="0"/>
    <x v="2"/>
    <x v="2"/>
    <x v="2"/>
    <s v="Urumqi"/>
    <x v="2"/>
  </r>
  <r>
    <s v="14235"/>
    <x v="455"/>
    <x v="1"/>
    <n v="8"/>
    <n v="164.06682019984507"/>
    <x v="5107"/>
    <n v="790.53317980015493"/>
    <x v="1"/>
    <x v="1149"/>
    <x v="5"/>
    <x v="5"/>
    <x v="7"/>
    <x v="5"/>
    <x v="0"/>
    <s v="Berlin"/>
    <x v="5"/>
  </r>
  <r>
    <s v="14236"/>
    <x v="114"/>
    <x v="1"/>
    <n v="80"/>
    <n v="564.71670893849887"/>
    <x v="5108"/>
    <n v="-239.91670893849886"/>
    <x v="0"/>
    <x v="554"/>
    <x v="0"/>
    <x v="0"/>
    <x v="18"/>
    <x v="5"/>
    <x v="0"/>
    <s v="Ljubljana"/>
    <x v="25"/>
  </r>
  <r>
    <s v="14237"/>
    <x v="414"/>
    <x v="0"/>
    <n v="36"/>
    <n v="266.21831373253275"/>
    <x v="5109"/>
    <n v="1073.4166862674672"/>
    <x v="2"/>
    <x v="149"/>
    <x v="1"/>
    <x v="1"/>
    <x v="3"/>
    <x v="1"/>
    <x v="2"/>
    <s v="Beijing"/>
    <x v="2"/>
  </r>
  <r>
    <s v="14238"/>
    <x v="811"/>
    <x v="0"/>
    <n v="24"/>
    <n v="5847.921318297952"/>
    <x v="5110"/>
    <n v="3008.078681702048"/>
    <x v="0"/>
    <x v="1191"/>
    <x v="3"/>
    <x v="3"/>
    <x v="16"/>
    <x v="4"/>
    <x v="1"/>
    <s v="Germantown"/>
    <x v="1"/>
  </r>
  <r>
    <s v="14239"/>
    <x v="183"/>
    <x v="0"/>
    <n v="12"/>
    <n v="11.947617265028397"/>
    <x v="4687"/>
    <n v="1156.2523827349717"/>
    <x v="0"/>
    <x v="1262"/>
    <x v="3"/>
    <x v="3"/>
    <x v="13"/>
    <x v="4"/>
    <x v="1"/>
    <s v="Morristown"/>
    <x v="1"/>
  </r>
  <r>
    <s v="14240"/>
    <x v="316"/>
    <x v="3"/>
    <n v="160"/>
    <n v="161.25886592693752"/>
    <x v="5111"/>
    <n v="596.66713407306247"/>
    <x v="0"/>
    <x v="477"/>
    <x v="0"/>
    <x v="0"/>
    <x v="18"/>
    <x v="5"/>
    <x v="1"/>
    <s v="Renton"/>
    <x v="1"/>
  </r>
  <r>
    <s v="14241"/>
    <x v="254"/>
    <x v="3"/>
    <n v="9"/>
    <n v="199.44820417414675"/>
    <x v="3441"/>
    <n v="4.0132958258532483"/>
    <x v="0"/>
    <x v="561"/>
    <x v="0"/>
    <x v="0"/>
    <x v="15"/>
    <x v="5"/>
    <x v="1"/>
    <s v="Jacksonville"/>
    <x v="1"/>
  </r>
  <r>
    <s v="14242"/>
    <x v="644"/>
    <x v="1"/>
    <n v="4"/>
    <n v="1707.5422115796312"/>
    <x v="2076"/>
    <n v="-411.94221157963125"/>
    <x v="1"/>
    <x v="205"/>
    <x v="4"/>
    <x v="4"/>
    <x v="0"/>
    <x v="0"/>
    <x v="1"/>
    <s v="Bethesda"/>
    <x v="1"/>
  </r>
  <r>
    <s v="14243"/>
    <x v="369"/>
    <x v="1"/>
    <n v="10"/>
    <n v="2631.0139066855913"/>
    <x v="925"/>
    <n v="7358.9860933144082"/>
    <x v="0"/>
    <x v="518"/>
    <x v="8"/>
    <x v="8"/>
    <x v="11"/>
    <x v="4"/>
    <x v="1"/>
    <s v="Fall City"/>
    <x v="1"/>
  </r>
  <r>
    <s v="14244"/>
    <x v="731"/>
    <x v="1"/>
    <n v="10"/>
    <n v="3032.8030724221112"/>
    <x v="272"/>
    <n v="-32.8030724221112"/>
    <x v="0"/>
    <x v="360"/>
    <x v="5"/>
    <x v="5"/>
    <x v="7"/>
    <x v="5"/>
    <x v="1"/>
    <s v="Boston"/>
    <x v="1"/>
  </r>
  <r>
    <s v="14245"/>
    <x v="966"/>
    <x v="2"/>
    <n v="10"/>
    <n v="707.81815913905621"/>
    <x v="551"/>
    <n v="7482.1818408609433"/>
    <x v="0"/>
    <x v="380"/>
    <x v="4"/>
    <x v="4"/>
    <x v="5"/>
    <x v="4"/>
    <x v="0"/>
    <s v="Madrid"/>
    <x v="32"/>
  </r>
  <r>
    <s v="14249"/>
    <x v="970"/>
    <x v="1"/>
    <n v="13"/>
    <n v="316.61676194239448"/>
    <x v="5112"/>
    <n v="166.85923805760552"/>
    <x v="2"/>
    <x v="553"/>
    <x v="0"/>
    <x v="0"/>
    <x v="15"/>
    <x v="5"/>
    <x v="2"/>
    <s v="Beijing"/>
    <x v="2"/>
  </r>
  <r>
    <s v="14251"/>
    <x v="794"/>
    <x v="0"/>
    <n v="20"/>
    <n v="117.50345671269443"/>
    <x v="290"/>
    <n v="9862.496543287305"/>
    <x v="1"/>
    <x v="277"/>
    <x v="0"/>
    <x v="0"/>
    <x v="11"/>
    <x v="4"/>
    <x v="2"/>
    <s v="Beijing"/>
    <x v="2"/>
  </r>
  <r>
    <s v="14252"/>
    <x v="694"/>
    <x v="3"/>
    <n v="13"/>
    <n v="3430.9586641073361"/>
    <x v="5113"/>
    <n v="-154.20866410733606"/>
    <x v="2"/>
    <x v="745"/>
    <x v="5"/>
    <x v="5"/>
    <x v="7"/>
    <x v="5"/>
    <x v="2"/>
    <s v="Beijing"/>
    <x v="2"/>
  </r>
  <r>
    <s v="14256"/>
    <x v="773"/>
    <x v="0"/>
    <n v="10"/>
    <n v="1759.960415578719"/>
    <x v="115"/>
    <n v="3930.0395844212808"/>
    <x v="0"/>
    <x v="89"/>
    <x v="9"/>
    <x v="9"/>
    <x v="14"/>
    <x v="3"/>
    <x v="2"/>
    <s v="Bangkok"/>
    <x v="10"/>
  </r>
  <r>
    <s v="14257"/>
    <x v="217"/>
    <x v="3"/>
    <n v="4"/>
    <n v="86.117938763918318"/>
    <x v="5114"/>
    <n v="108.8430612360817"/>
    <x v="0"/>
    <x v="644"/>
    <x v="0"/>
    <x v="0"/>
    <x v="21"/>
    <x v="0"/>
    <x v="1"/>
    <s v="Hoboken"/>
    <x v="1"/>
  </r>
  <r>
    <s v="14259"/>
    <x v="503"/>
    <x v="1"/>
    <n v="10"/>
    <n v="804.89828384099678"/>
    <x v="4489"/>
    <n v="4755.1017161590034"/>
    <x v="0"/>
    <x v="155"/>
    <x v="4"/>
    <x v="4"/>
    <x v="6"/>
    <x v="0"/>
    <x v="1"/>
    <s v="Parkville"/>
    <x v="1"/>
  </r>
  <r>
    <s v="14260"/>
    <x v="960"/>
    <x v="1"/>
    <n v="10"/>
    <n v="5.1511026975063166"/>
    <x v="1133"/>
    <n v="1954.8488973024937"/>
    <x v="0"/>
    <x v="1034"/>
    <x v="7"/>
    <x v="7"/>
    <x v="9"/>
    <x v="4"/>
    <x v="1"/>
    <s v="Parkville"/>
    <x v="1"/>
  </r>
  <r>
    <s v="14261"/>
    <x v="1063"/>
    <x v="1"/>
    <n v="13"/>
    <n v="25.179563496868941"/>
    <x v="5115"/>
    <n v="3657.8204365031311"/>
    <x v="2"/>
    <x v="690"/>
    <x v="6"/>
    <x v="6"/>
    <x v="12"/>
    <x v="0"/>
    <x v="2"/>
    <s v="Beijing"/>
    <x v="2"/>
  </r>
  <r>
    <s v="14262"/>
    <x v="1089"/>
    <x v="0"/>
    <n v="9"/>
    <n v="61.873721206061731"/>
    <x v="5116"/>
    <n v="769.72627879393826"/>
    <x v="1"/>
    <x v="673"/>
    <x v="8"/>
    <x v="8"/>
    <x v="13"/>
    <x v="4"/>
    <x v="2"/>
    <s v="Beijing"/>
    <x v="2"/>
  </r>
  <r>
    <s v="14264"/>
    <x v="651"/>
    <x v="1"/>
    <n v="9"/>
    <n v="1256.4147324191599"/>
    <x v="1679"/>
    <n v="721.58526758084008"/>
    <x v="1"/>
    <x v="914"/>
    <x v="5"/>
    <x v="5"/>
    <x v="7"/>
    <x v="5"/>
    <x v="2"/>
    <s v="Beijing"/>
    <x v="2"/>
  </r>
  <r>
    <s v="14265"/>
    <x v="375"/>
    <x v="1"/>
    <n v="13"/>
    <n v="1029.2456010973267"/>
    <x v="5117"/>
    <n v="2497.3043989026737"/>
    <x v="1"/>
    <x v="750"/>
    <x v="6"/>
    <x v="6"/>
    <x v="12"/>
    <x v="0"/>
    <x v="2"/>
    <s v="Beijing"/>
    <x v="2"/>
  </r>
  <r>
    <s v="14266"/>
    <x v="1019"/>
    <x v="1"/>
    <n v="13"/>
    <n v="66.437269271697716"/>
    <x v="5118"/>
    <n v="3752.7627307283019"/>
    <x v="0"/>
    <x v="1079"/>
    <x v="5"/>
    <x v="5"/>
    <x v="19"/>
    <x v="5"/>
    <x v="1"/>
    <s v="Toppenish"/>
    <x v="1"/>
  </r>
  <r>
    <s v="14269"/>
    <x v="226"/>
    <x v="2"/>
    <n v="10"/>
    <n v="380.02605095763346"/>
    <x v="291"/>
    <n v="949.87394904236658"/>
    <x v="0"/>
    <x v="161"/>
    <x v="8"/>
    <x v="8"/>
    <x v="3"/>
    <x v="1"/>
    <x v="2"/>
    <s v="Osaka"/>
    <x v="15"/>
  </r>
  <r>
    <s v="14271"/>
    <x v="1056"/>
    <x v="2"/>
    <n v="9"/>
    <n v="929.99721157907481"/>
    <x v="5119"/>
    <n v="4226.802788420925"/>
    <x v="0"/>
    <x v="470"/>
    <x v="4"/>
    <x v="4"/>
    <x v="5"/>
    <x v="4"/>
    <x v="0"/>
    <s v="Bucharest"/>
    <x v="20"/>
  </r>
  <r>
    <s v="14273"/>
    <x v="910"/>
    <x v="1"/>
    <n v="12"/>
    <n v="762.03391992427328"/>
    <x v="5120"/>
    <n v="134.85108007572671"/>
    <x v="3"/>
    <x v="1307"/>
    <x v="0"/>
    <x v="0"/>
    <x v="21"/>
    <x v="0"/>
    <x v="1"/>
    <s v="North Harford"/>
    <x v="1"/>
  </r>
  <r>
    <s v="14274"/>
    <x v="248"/>
    <x v="1"/>
    <n v="26"/>
    <n v="38552.171012179868"/>
    <x v="5121"/>
    <n v="837.82898782013217"/>
    <x v="1"/>
    <x v="1105"/>
    <x v="4"/>
    <x v="4"/>
    <x v="6"/>
    <x v="0"/>
    <x v="2"/>
    <s v="Beijing"/>
    <x v="2"/>
  </r>
  <r>
    <s v="14276"/>
    <x v="287"/>
    <x v="0"/>
    <n v="13"/>
    <n v="42.975872610108766"/>
    <x v="2126"/>
    <n v="172.79712738989122"/>
    <x v="1"/>
    <x v="760"/>
    <x v="0"/>
    <x v="0"/>
    <x v="15"/>
    <x v="5"/>
    <x v="2"/>
    <s v="Beijing"/>
    <x v="2"/>
  </r>
  <r>
    <s v="14277"/>
    <x v="388"/>
    <x v="0"/>
    <n v="9"/>
    <n v="61.093244024095341"/>
    <x v="3145"/>
    <n v="266.26825597590465"/>
    <x v="0"/>
    <x v="957"/>
    <x v="0"/>
    <x v="0"/>
    <x v="21"/>
    <x v="0"/>
    <x v="1"/>
    <s v="Lewiston"/>
    <x v="1"/>
  </r>
  <r>
    <s v="14279"/>
    <x v="492"/>
    <x v="1"/>
    <n v="6"/>
    <n v="131.23587893261683"/>
    <x v="5122"/>
    <n v="68.510121067383182"/>
    <x v="0"/>
    <x v="957"/>
    <x v="0"/>
    <x v="0"/>
    <x v="21"/>
    <x v="0"/>
    <x v="1"/>
    <s v="Hackensack"/>
    <x v="1"/>
  </r>
  <r>
    <s v="14280"/>
    <x v="450"/>
    <x v="0"/>
    <n v="10"/>
    <n v="2317.8010488431578"/>
    <x v="418"/>
    <n v="-1127.8010488431578"/>
    <x v="2"/>
    <x v="236"/>
    <x v="2"/>
    <x v="2"/>
    <x v="20"/>
    <x v="3"/>
    <x v="1"/>
    <s v="Seattle"/>
    <x v="1"/>
  </r>
  <r>
    <s v="14281"/>
    <x v="475"/>
    <x v="1"/>
    <n v="12"/>
    <n v="1126.5476822044091"/>
    <x v="4406"/>
    <n v="4826.5223177955904"/>
    <x v="1"/>
    <x v="995"/>
    <x v="8"/>
    <x v="8"/>
    <x v="11"/>
    <x v="4"/>
    <x v="0"/>
    <s v="Berlin"/>
    <x v="5"/>
  </r>
  <r>
    <s v="14284"/>
    <x v="48"/>
    <x v="1"/>
    <n v="13"/>
    <n v="300.52442815919471"/>
    <x v="4242"/>
    <n v="2097.9755718408051"/>
    <x v="0"/>
    <x v="1123"/>
    <x v="6"/>
    <x v="6"/>
    <x v="12"/>
    <x v="0"/>
    <x v="1"/>
    <s v="Vineland"/>
    <x v="1"/>
  </r>
  <r>
    <s v="14285"/>
    <x v="405"/>
    <x v="1"/>
    <n v="10"/>
    <n v="11016.9236719194"/>
    <x v="785"/>
    <n v="-7187.4236719193996"/>
    <x v="0"/>
    <x v="1318"/>
    <x v="8"/>
    <x v="8"/>
    <x v="5"/>
    <x v="4"/>
    <x v="1"/>
    <s v="Parker"/>
    <x v="1"/>
  </r>
  <r>
    <s v="14288"/>
    <x v="514"/>
    <x v="1"/>
    <n v="12"/>
    <n v="12.896647392212822"/>
    <x v="5123"/>
    <n v="3815.1033526077872"/>
    <x v="0"/>
    <x v="1366"/>
    <x v="2"/>
    <x v="2"/>
    <x v="4"/>
    <x v="3"/>
    <x v="0"/>
    <s v="Copenhagen"/>
    <x v="21"/>
  </r>
  <r>
    <s v="14289"/>
    <x v="489"/>
    <x v="1"/>
    <n v="6"/>
    <n v="47.968245983153381"/>
    <x v="2942"/>
    <n v="516.33175401684662"/>
    <x v="0"/>
    <x v="643"/>
    <x v="7"/>
    <x v="7"/>
    <x v="13"/>
    <x v="4"/>
    <x v="1"/>
    <s v="Kennewick"/>
    <x v="1"/>
  </r>
  <r>
    <s v="14291"/>
    <x v="78"/>
    <x v="1"/>
    <n v="10"/>
    <n v="7846.1201015090892"/>
    <x v="785"/>
    <n v="-4016.6201015090892"/>
    <x v="1"/>
    <x v="1235"/>
    <x v="7"/>
    <x v="7"/>
    <x v="5"/>
    <x v="4"/>
    <x v="1"/>
    <s v="Bethesda"/>
    <x v="1"/>
  </r>
  <r>
    <s v="14293"/>
    <x v="701"/>
    <x v="0"/>
    <n v="13"/>
    <n v="294.93660907722824"/>
    <x v="5124"/>
    <n v="1456.4633909227719"/>
    <x v="3"/>
    <x v="474"/>
    <x v="7"/>
    <x v="7"/>
    <x v="11"/>
    <x v="4"/>
    <x v="1"/>
    <s v="North Harford"/>
    <x v="1"/>
  </r>
  <r>
    <s v="14294"/>
    <x v="809"/>
    <x v="1"/>
    <n v="9"/>
    <n v="701.74221284061366"/>
    <x v="588"/>
    <n v="1058.2577871593862"/>
    <x v="1"/>
    <x v="440"/>
    <x v="6"/>
    <x v="6"/>
    <x v="12"/>
    <x v="0"/>
    <x v="2"/>
    <s v="Beijing"/>
    <x v="2"/>
  </r>
  <r>
    <s v="14295"/>
    <x v="977"/>
    <x v="1"/>
    <n v="8"/>
    <n v="320.53344827357148"/>
    <x v="3185"/>
    <n v="2820.1065517264283"/>
    <x v="0"/>
    <x v="721"/>
    <x v="4"/>
    <x v="4"/>
    <x v="0"/>
    <x v="0"/>
    <x v="0"/>
    <s v="Dusseldorf"/>
    <x v="5"/>
  </r>
  <r>
    <s v="14296"/>
    <x v="948"/>
    <x v="0"/>
    <n v="10"/>
    <n v="2419.5596457306028"/>
    <x v="19"/>
    <n v="700.44035426939718"/>
    <x v="0"/>
    <x v="379"/>
    <x v="6"/>
    <x v="6"/>
    <x v="0"/>
    <x v="0"/>
    <x v="0"/>
    <s v="Moscow"/>
    <x v="0"/>
  </r>
  <r>
    <s v="14298"/>
    <x v="238"/>
    <x v="0"/>
    <n v="10"/>
    <n v="298.882130175089"/>
    <x v="272"/>
    <n v="2701.1178698249109"/>
    <x v="0"/>
    <x v="1056"/>
    <x v="0"/>
    <x v="0"/>
    <x v="19"/>
    <x v="5"/>
    <x v="1"/>
    <s v="Charlottesville"/>
    <x v="1"/>
  </r>
  <r>
    <s v="14299"/>
    <x v="783"/>
    <x v="0"/>
    <n v="10"/>
    <n v="2486.4479835058964"/>
    <x v="365"/>
    <n v="793.55201649410355"/>
    <x v="0"/>
    <x v="1341"/>
    <x v="4"/>
    <x v="4"/>
    <x v="0"/>
    <x v="0"/>
    <x v="2"/>
    <s v="Tokyo"/>
    <x v="15"/>
  </r>
  <r>
    <s v="14301"/>
    <x v="566"/>
    <x v="0"/>
    <n v="16"/>
    <n v="12.876193162044924"/>
    <x v="5125"/>
    <n v="766.49980683795502"/>
    <x v="0"/>
    <x v="1053"/>
    <x v="0"/>
    <x v="0"/>
    <x v="21"/>
    <x v="0"/>
    <x v="0"/>
    <s v="Ljubljana"/>
    <x v="25"/>
  </r>
  <r>
    <s v="14303"/>
    <x v="241"/>
    <x v="1"/>
    <n v="6"/>
    <n v="69.225041353618593"/>
    <x v="4357"/>
    <n v="182.7149586463814"/>
    <x v="2"/>
    <x v="1176"/>
    <x v="2"/>
    <x v="2"/>
    <x v="17"/>
    <x v="4"/>
    <x v="2"/>
    <s v="Beijing"/>
    <x v="2"/>
  </r>
  <r>
    <s v="14304"/>
    <x v="978"/>
    <x v="1"/>
    <n v="10"/>
    <n v="30.001930276978019"/>
    <x v="589"/>
    <n v="3259.9980697230221"/>
    <x v="0"/>
    <x v="1319"/>
    <x v="0"/>
    <x v="0"/>
    <x v="14"/>
    <x v="3"/>
    <x v="1"/>
    <s v="Germantown"/>
    <x v="1"/>
  </r>
  <r>
    <s v="14305"/>
    <x v="596"/>
    <x v="0"/>
    <n v="10"/>
    <n v="722.93274092321735"/>
    <x v="474"/>
    <n v="1577.0672590767826"/>
    <x v="0"/>
    <x v="453"/>
    <x v="5"/>
    <x v="5"/>
    <x v="7"/>
    <x v="5"/>
    <x v="1"/>
    <s v="Falmouth"/>
    <x v="1"/>
  </r>
  <r>
    <s v="14306"/>
    <x v="151"/>
    <x v="2"/>
    <n v="8"/>
    <n v="2261.4789253865461"/>
    <x v="5126"/>
    <n v="2454.5210746134539"/>
    <x v="0"/>
    <x v="813"/>
    <x v="4"/>
    <x v="4"/>
    <x v="6"/>
    <x v="0"/>
    <x v="0"/>
    <s v="Lisbon"/>
    <x v="24"/>
  </r>
  <r>
    <s v="14308"/>
    <x v="140"/>
    <x v="1"/>
    <n v="10"/>
    <n v="420.22861465935341"/>
    <x v="303"/>
    <n v="3159.7713853406467"/>
    <x v="0"/>
    <x v="635"/>
    <x v="0"/>
    <x v="0"/>
    <x v="0"/>
    <x v="0"/>
    <x v="1"/>
    <s v="Charleston"/>
    <x v="1"/>
  </r>
  <r>
    <s v="14309"/>
    <x v="637"/>
    <x v="1"/>
    <n v="5"/>
    <n v="472.19762109716538"/>
    <x v="122"/>
    <n v="377.75237890283466"/>
    <x v="0"/>
    <x v="172"/>
    <x v="3"/>
    <x v="3"/>
    <x v="8"/>
    <x v="3"/>
    <x v="0"/>
    <s v="Nice"/>
    <x v="7"/>
  </r>
  <r>
    <s v="14310"/>
    <x v="1062"/>
    <x v="0"/>
    <n v="10"/>
    <n v="2681.9870120598953"/>
    <x v="4425"/>
    <n v="-982.08701205989519"/>
    <x v="0"/>
    <x v="1256"/>
    <x v="3"/>
    <x v="3"/>
    <x v="8"/>
    <x v="3"/>
    <x v="1"/>
    <s v="Annapolis"/>
    <x v="1"/>
  </r>
  <r>
    <s v="14311"/>
    <x v="247"/>
    <x v="2"/>
    <n v="10"/>
    <n v="886.51371823780562"/>
    <x v="250"/>
    <n v="2013.4862817621943"/>
    <x v="0"/>
    <x v="1134"/>
    <x v="6"/>
    <x v="6"/>
    <x v="12"/>
    <x v="0"/>
    <x v="1"/>
    <s v="Germantown"/>
    <x v="1"/>
  </r>
  <r>
    <s v="14312"/>
    <x v="605"/>
    <x v="2"/>
    <n v="18"/>
    <n v="43.458540443549225"/>
    <x v="3385"/>
    <n v="988.36945955645069"/>
    <x v="0"/>
    <x v="87"/>
    <x v="0"/>
    <x v="0"/>
    <x v="1"/>
    <x v="1"/>
    <x v="2"/>
    <s v="Bangkok"/>
    <x v="10"/>
  </r>
  <r>
    <s v="14313"/>
    <x v="265"/>
    <x v="2"/>
    <n v="60"/>
    <n v="1793.8294347601413"/>
    <x v="5127"/>
    <n v="725.57056523985875"/>
    <x v="3"/>
    <x v="1019"/>
    <x v="2"/>
    <x v="2"/>
    <x v="17"/>
    <x v="4"/>
    <x v="1"/>
    <s v="North Harford"/>
    <x v="1"/>
  </r>
  <r>
    <s v="14315"/>
    <x v="330"/>
    <x v="1"/>
    <n v="5"/>
    <n v="0.53030739100786128"/>
    <x v="1559"/>
    <n v="58.96969260899214"/>
    <x v="0"/>
    <x v="1004"/>
    <x v="0"/>
    <x v="0"/>
    <x v="17"/>
    <x v="4"/>
    <x v="1"/>
    <s v="Sheboygan"/>
    <x v="1"/>
  </r>
  <r>
    <s v="14316"/>
    <x v="473"/>
    <x v="1"/>
    <n v="10"/>
    <n v="261.90717047776644"/>
    <x v="1641"/>
    <n v="418.09282952223356"/>
    <x v="0"/>
    <x v="1324"/>
    <x v="0"/>
    <x v="0"/>
    <x v="21"/>
    <x v="0"/>
    <x v="1"/>
    <s v="Minden"/>
    <x v="1"/>
  </r>
  <r>
    <s v="14318"/>
    <x v="18"/>
    <x v="0"/>
    <n v="12"/>
    <n v="410.22891832232227"/>
    <x v="2774"/>
    <n v="1906.3710816776777"/>
    <x v="0"/>
    <x v="881"/>
    <x v="6"/>
    <x v="6"/>
    <x v="12"/>
    <x v="0"/>
    <x v="1"/>
    <s v="Parkville"/>
    <x v="1"/>
  </r>
  <r>
    <s v="14319"/>
    <x v="6"/>
    <x v="2"/>
    <n v="36"/>
    <n v="218.81235685638646"/>
    <x v="5128"/>
    <n v="15266.287643143614"/>
    <x v="1"/>
    <x v="376"/>
    <x v="4"/>
    <x v="4"/>
    <x v="0"/>
    <x v="0"/>
    <x v="1"/>
    <s v="Bethesda"/>
    <x v="1"/>
  </r>
  <r>
    <s v="14320"/>
    <x v="1064"/>
    <x v="2"/>
    <n v="48"/>
    <n v="1803.8604760623352"/>
    <x v="5129"/>
    <n v="6356.1395239376652"/>
    <x v="3"/>
    <x v="934"/>
    <x v="4"/>
    <x v="4"/>
    <x v="6"/>
    <x v="0"/>
    <x v="1"/>
    <s v="North Harford"/>
    <x v="1"/>
  </r>
  <r>
    <s v="14322"/>
    <x v="169"/>
    <x v="0"/>
    <n v="8"/>
    <n v="88.549280393321183"/>
    <x v="2396"/>
    <n v="3139.3307196066789"/>
    <x v="0"/>
    <x v="617"/>
    <x v="4"/>
    <x v="4"/>
    <x v="0"/>
    <x v="0"/>
    <x v="0"/>
    <s v="Stockholm"/>
    <x v="33"/>
  </r>
  <r>
    <s v="14323"/>
    <x v="559"/>
    <x v="2"/>
    <n v="12"/>
    <n v="166.13929425404746"/>
    <x v="5130"/>
    <n v="6374.1607057459523"/>
    <x v="0"/>
    <x v="1405"/>
    <x v="8"/>
    <x v="8"/>
    <x v="16"/>
    <x v="4"/>
    <x v="1"/>
    <s v="Miami"/>
    <x v="1"/>
  </r>
  <r>
    <s v="14324"/>
    <x v="1047"/>
    <x v="2"/>
    <n v="24"/>
    <n v="314.04596320176393"/>
    <x v="5131"/>
    <n v="45.714036798236066"/>
    <x v="0"/>
    <x v="1455"/>
    <x v="0"/>
    <x v="0"/>
    <x v="21"/>
    <x v="0"/>
    <x v="2"/>
    <s v="Ashgabat"/>
    <x v="6"/>
  </r>
  <r>
    <s v="14326"/>
    <x v="122"/>
    <x v="2"/>
    <n v="12"/>
    <n v="561.9574711839349"/>
    <x v="5132"/>
    <n v="6146.042528816065"/>
    <x v="0"/>
    <x v="1007"/>
    <x v="8"/>
    <x v="8"/>
    <x v="16"/>
    <x v="4"/>
    <x v="1"/>
    <s v="Milwaukee"/>
    <x v="1"/>
  </r>
  <r>
    <s v="14328"/>
    <x v="381"/>
    <x v="0"/>
    <n v="6"/>
    <n v="561.66517297722805"/>
    <x v="5133"/>
    <n v="1099.0613270227718"/>
    <x v="1"/>
    <x v="13"/>
    <x v="0"/>
    <x v="0"/>
    <x v="1"/>
    <x v="1"/>
    <x v="2"/>
    <s v="Beijing"/>
    <x v="2"/>
  </r>
  <r>
    <s v="14330"/>
    <x v="517"/>
    <x v="1"/>
    <n v="4"/>
    <n v="6.8069325215239402"/>
    <x v="4426"/>
    <n v="141.15306747847606"/>
    <x v="0"/>
    <x v="957"/>
    <x v="0"/>
    <x v="0"/>
    <x v="21"/>
    <x v="0"/>
    <x v="0"/>
    <s v="Leeds"/>
    <x v="3"/>
  </r>
  <r>
    <s v="14333"/>
    <x v="1094"/>
    <x v="0"/>
    <n v="20"/>
    <n v="4590.7771124894234"/>
    <x v="901"/>
    <n v="3068.2228875105766"/>
    <x v="2"/>
    <x v="495"/>
    <x v="3"/>
    <x v="3"/>
    <x v="5"/>
    <x v="4"/>
    <x v="2"/>
    <s v="Beijing"/>
    <x v="2"/>
  </r>
  <r>
    <s v="14334"/>
    <x v="621"/>
    <x v="0"/>
    <n v="10"/>
    <n v="551.0505901758745"/>
    <x v="169"/>
    <n v="1738.9494098241255"/>
    <x v="1"/>
    <x v="505"/>
    <x v="8"/>
    <x v="8"/>
    <x v="11"/>
    <x v="4"/>
    <x v="2"/>
    <s v="Beijing"/>
    <x v="2"/>
  </r>
  <r>
    <s v="14335"/>
    <x v="840"/>
    <x v="0"/>
    <n v="8"/>
    <n v="132.9635890352601"/>
    <x v="5134"/>
    <n v="795.8364109647398"/>
    <x v="2"/>
    <x v="365"/>
    <x v="0"/>
    <x v="0"/>
    <x v="17"/>
    <x v="4"/>
    <x v="0"/>
    <s v="Paris"/>
    <x v="7"/>
  </r>
  <r>
    <s v="14336"/>
    <x v="477"/>
    <x v="1"/>
    <n v="26"/>
    <n v="1152.1143130994835"/>
    <x v="5135"/>
    <n v="3673.8856869005167"/>
    <x v="1"/>
    <x v="1068"/>
    <x v="0"/>
    <x v="0"/>
    <x v="11"/>
    <x v="4"/>
    <x v="2"/>
    <s v="Beijing"/>
    <x v="2"/>
  </r>
  <r>
    <s v="14337"/>
    <x v="553"/>
    <x v="1"/>
    <n v="5"/>
    <n v="4.5312130280419547"/>
    <x v="3809"/>
    <n v="60.218786971958046"/>
    <x v="0"/>
    <x v="774"/>
    <x v="0"/>
    <x v="0"/>
    <x v="17"/>
    <x v="4"/>
    <x v="1"/>
    <s v="Lakeland"/>
    <x v="1"/>
  </r>
  <r>
    <s v="14341"/>
    <x v="1050"/>
    <x v="2"/>
    <n v="20"/>
    <n v="168.59707094112696"/>
    <x v="335"/>
    <n v="3831.4029290588733"/>
    <x v="0"/>
    <x v="943"/>
    <x v="5"/>
    <x v="5"/>
    <x v="19"/>
    <x v="5"/>
    <x v="1"/>
    <s v="Fredericksburg"/>
    <x v="1"/>
  </r>
  <r>
    <s v="14343"/>
    <x v="953"/>
    <x v="2"/>
    <n v="10"/>
    <n v="36.302356999441926"/>
    <x v="1680"/>
    <n v="2473.6976430005579"/>
    <x v="2"/>
    <x v="1154"/>
    <x v="0"/>
    <x v="0"/>
    <x v="11"/>
    <x v="4"/>
    <x v="2"/>
    <s v="Beijing"/>
    <x v="2"/>
  </r>
  <r>
    <s v="14344"/>
    <x v="956"/>
    <x v="1"/>
    <n v="4"/>
    <n v="74.005763422563362"/>
    <x v="5136"/>
    <n v="712.04423657743655"/>
    <x v="0"/>
    <x v="283"/>
    <x v="0"/>
    <x v="0"/>
    <x v="14"/>
    <x v="3"/>
    <x v="1"/>
    <s v="Minden"/>
    <x v="1"/>
  </r>
  <r>
    <s v="14345"/>
    <x v="75"/>
    <x v="1"/>
    <n v="9"/>
    <n v="381.97719742222773"/>
    <x v="5137"/>
    <n v="5750.1228025777727"/>
    <x v="0"/>
    <x v="297"/>
    <x v="9"/>
    <x v="9"/>
    <x v="14"/>
    <x v="3"/>
    <x v="1"/>
    <s v="Ottawa"/>
    <x v="4"/>
  </r>
  <r>
    <s v="14346"/>
    <x v="173"/>
    <x v="1"/>
    <n v="5"/>
    <n v="83.715976305100426"/>
    <x v="213"/>
    <n v="1.2340236948995766"/>
    <x v="3"/>
    <x v="109"/>
    <x v="0"/>
    <x v="0"/>
    <x v="15"/>
    <x v="5"/>
    <x v="1"/>
    <s v="North Harford"/>
    <x v="1"/>
  </r>
  <r>
    <s v="14348"/>
    <x v="1030"/>
    <x v="0"/>
    <n v="12"/>
    <n v="1411.1464331416742"/>
    <x v="1061"/>
    <n v="25440.353566858324"/>
    <x v="0"/>
    <x v="313"/>
    <x v="7"/>
    <x v="7"/>
    <x v="11"/>
    <x v="4"/>
    <x v="1"/>
    <s v="Yakima"/>
    <x v="1"/>
  </r>
  <r>
    <s v="14350"/>
    <x v="236"/>
    <x v="2"/>
    <n v="20"/>
    <n v="752.32112184881373"/>
    <x v="535"/>
    <n v="247.67887815118627"/>
    <x v="0"/>
    <x v="539"/>
    <x v="0"/>
    <x v="0"/>
    <x v="17"/>
    <x v="4"/>
    <x v="1"/>
    <s v="Milliken"/>
    <x v="1"/>
  </r>
  <r>
    <s v="14352"/>
    <x v="135"/>
    <x v="2"/>
    <n v="24"/>
    <n v="186.58215420412236"/>
    <x v="2573"/>
    <n v="53.17784579587763"/>
    <x v="1"/>
    <x v="944"/>
    <x v="0"/>
    <x v="0"/>
    <x v="15"/>
    <x v="5"/>
    <x v="2"/>
    <s v="Beijing"/>
    <x v="2"/>
  </r>
  <r>
    <s v="14353"/>
    <x v="843"/>
    <x v="3"/>
    <n v="8"/>
    <n v="385.36632704929735"/>
    <x v="1087"/>
    <n v="1016.8336729507027"/>
    <x v="0"/>
    <x v="1123"/>
    <x v="6"/>
    <x v="6"/>
    <x v="12"/>
    <x v="0"/>
    <x v="0"/>
    <s v="Carlisle"/>
    <x v="3"/>
  </r>
  <r>
    <s v="14354"/>
    <x v="167"/>
    <x v="1"/>
    <n v="4"/>
    <n v="296.29111967630365"/>
    <x v="270"/>
    <n v="79.908880323696337"/>
    <x v="0"/>
    <x v="515"/>
    <x v="3"/>
    <x v="3"/>
    <x v="13"/>
    <x v="4"/>
    <x v="1"/>
    <s v="Orange"/>
    <x v="1"/>
  </r>
  <r>
    <s v="14355"/>
    <x v="543"/>
    <x v="1"/>
    <n v="12"/>
    <n v="7.0772531332015589"/>
    <x v="871"/>
    <n v="3976.9227468667987"/>
    <x v="1"/>
    <x v="1320"/>
    <x v="0"/>
    <x v="0"/>
    <x v="0"/>
    <x v="0"/>
    <x v="2"/>
    <s v="Beijing"/>
    <x v="2"/>
  </r>
  <r>
    <s v="14357"/>
    <x v="333"/>
    <x v="1"/>
    <n v="10"/>
    <n v="3410.4703489346653"/>
    <x v="1203"/>
    <n v="-1810.5703489346652"/>
    <x v="0"/>
    <x v="1192"/>
    <x v="2"/>
    <x v="2"/>
    <x v="2"/>
    <x v="2"/>
    <x v="0"/>
    <s v="Koln"/>
    <x v="5"/>
  </r>
  <r>
    <s v="14358"/>
    <x v="228"/>
    <x v="1"/>
    <n v="10"/>
    <n v="571.93899950425623"/>
    <x v="565"/>
    <n v="2108.0610004957439"/>
    <x v="0"/>
    <x v="1226"/>
    <x v="5"/>
    <x v="5"/>
    <x v="7"/>
    <x v="5"/>
    <x v="1"/>
    <s v="Winchester"/>
    <x v="1"/>
  </r>
  <r>
    <s v="14359"/>
    <x v="469"/>
    <x v="1"/>
    <n v="10"/>
    <n v="91.138170132276571"/>
    <x v="565"/>
    <n v="2588.8618298677234"/>
    <x v="0"/>
    <x v="311"/>
    <x v="6"/>
    <x v="6"/>
    <x v="12"/>
    <x v="0"/>
    <x v="0"/>
    <s v="Torino"/>
    <x v="22"/>
  </r>
  <r>
    <s v="14360"/>
    <x v="248"/>
    <x v="1"/>
    <n v="13"/>
    <n v="1.7634604547472745"/>
    <x v="3181"/>
    <n v="282.07253954525277"/>
    <x v="1"/>
    <x v="979"/>
    <x v="2"/>
    <x v="2"/>
    <x v="2"/>
    <x v="2"/>
    <x v="1"/>
    <s v="Bethesda"/>
    <x v="1"/>
  </r>
  <r>
    <s v="14361"/>
    <x v="794"/>
    <x v="0"/>
    <n v="10"/>
    <n v="220.45918099622574"/>
    <x v="1183"/>
    <n v="1369.5408190037742"/>
    <x v="0"/>
    <x v="1190"/>
    <x v="7"/>
    <x v="7"/>
    <x v="9"/>
    <x v="4"/>
    <x v="2"/>
    <s v="Yerevan"/>
    <x v="18"/>
  </r>
  <r>
    <s v="14362"/>
    <x v="231"/>
    <x v="1"/>
    <n v="12"/>
    <n v="21.16572969348438"/>
    <x v="5138"/>
    <n v="4784.0342703065153"/>
    <x v="0"/>
    <x v="615"/>
    <x v="4"/>
    <x v="4"/>
    <x v="6"/>
    <x v="0"/>
    <x v="0"/>
    <s v="Edinburgh"/>
    <x v="3"/>
  </r>
  <r>
    <s v="14363"/>
    <x v="72"/>
    <x v="1"/>
    <n v="8"/>
    <n v="117.7472976777304"/>
    <x v="5139"/>
    <n v="4396.6527023222689"/>
    <x v="2"/>
    <x v="708"/>
    <x v="6"/>
    <x v="6"/>
    <x v="0"/>
    <x v="0"/>
    <x v="0"/>
    <s v="Paris"/>
    <x v="7"/>
  </r>
  <r>
    <s v="14364"/>
    <x v="732"/>
    <x v="0"/>
    <n v="9"/>
    <n v="411.12049534216374"/>
    <x v="116"/>
    <n v="7598.8795046578362"/>
    <x v="0"/>
    <x v="387"/>
    <x v="4"/>
    <x v="4"/>
    <x v="6"/>
    <x v="0"/>
    <x v="2"/>
    <s v="Mumbai"/>
    <x v="14"/>
  </r>
  <r>
    <s v="14365"/>
    <x v="109"/>
    <x v="0"/>
    <n v="9"/>
    <n v="1.3155369851062517"/>
    <x v="715"/>
    <n v="82.284463014893745"/>
    <x v="0"/>
    <x v="1101"/>
    <x v="0"/>
    <x v="0"/>
    <x v="17"/>
    <x v="4"/>
    <x v="1"/>
    <s v="Wapato"/>
    <x v="1"/>
  </r>
  <r>
    <s v="14366"/>
    <x v="202"/>
    <x v="1"/>
    <n v="5"/>
    <n v="92.982389072527454"/>
    <x v="2415"/>
    <n v="31.967610927472549"/>
    <x v="0"/>
    <x v="927"/>
    <x v="0"/>
    <x v="0"/>
    <x v="21"/>
    <x v="0"/>
    <x v="0"/>
    <s v="Landstuhl"/>
    <x v="5"/>
  </r>
  <r>
    <s v="14367"/>
    <x v="36"/>
    <x v="1"/>
    <n v="12"/>
    <n v="62.290450562754337"/>
    <x v="555"/>
    <n v="187.60954943724568"/>
    <x v="1"/>
    <x v="596"/>
    <x v="0"/>
    <x v="0"/>
    <x v="15"/>
    <x v="5"/>
    <x v="2"/>
    <s v="Beijing"/>
    <x v="2"/>
  </r>
  <r>
    <s v="14368"/>
    <x v="561"/>
    <x v="2"/>
    <n v="12"/>
    <n v="1.3063855017125066"/>
    <x v="5140"/>
    <n v="1756.8936144982874"/>
    <x v="0"/>
    <x v="787"/>
    <x v="7"/>
    <x v="7"/>
    <x v="9"/>
    <x v="4"/>
    <x v="1"/>
    <s v="Back River"/>
    <x v="1"/>
  </r>
  <r>
    <s v="14369"/>
    <x v="984"/>
    <x v="2"/>
    <n v="40"/>
    <n v="42.730871545683314"/>
    <x v="1251"/>
    <n v="556.86912845431675"/>
    <x v="3"/>
    <x v="1575"/>
    <x v="0"/>
    <x v="0"/>
    <x v="21"/>
    <x v="0"/>
    <x v="1"/>
    <s v="North Harford"/>
    <x v="1"/>
  </r>
  <r>
    <s v="14370"/>
    <x v="770"/>
    <x v="2"/>
    <n v="6"/>
    <n v="3182.2671846617823"/>
    <x v="5141"/>
    <n v="-1446.7331846617822"/>
    <x v="0"/>
    <x v="133"/>
    <x v="0"/>
    <x v="0"/>
    <x v="1"/>
    <x v="1"/>
    <x v="1"/>
    <s v="Fort Collins"/>
    <x v="1"/>
  </r>
  <r>
    <s v="14372"/>
    <x v="959"/>
    <x v="0"/>
    <n v="9"/>
    <n v="925.97942849078572"/>
    <x v="2549"/>
    <n v="785.42057150921437"/>
    <x v="0"/>
    <x v="417"/>
    <x v="2"/>
    <x v="2"/>
    <x v="4"/>
    <x v="3"/>
    <x v="2"/>
    <s v="Sydney"/>
    <x v="8"/>
  </r>
  <r>
    <s v="14373"/>
    <x v="858"/>
    <x v="1"/>
    <n v="5"/>
    <n v="40.504514298666798"/>
    <x v="1415"/>
    <n v="209.29548570133321"/>
    <x v="0"/>
    <x v="765"/>
    <x v="0"/>
    <x v="0"/>
    <x v="21"/>
    <x v="0"/>
    <x v="1"/>
    <s v="Winchester"/>
    <x v="1"/>
  </r>
  <r>
    <s v="14374"/>
    <x v="787"/>
    <x v="0"/>
    <n v="10"/>
    <n v="2.1413740387239765E-2"/>
    <x v="1237"/>
    <n v="138.87858625961277"/>
    <x v="0"/>
    <x v="849"/>
    <x v="0"/>
    <x v="0"/>
    <x v="2"/>
    <x v="2"/>
    <x v="1"/>
    <s v="Old Saybrook"/>
    <x v="1"/>
  </r>
  <r>
    <s v="14375"/>
    <x v="737"/>
    <x v="2"/>
    <n v="13"/>
    <n v="1073.3897933276355"/>
    <x v="5142"/>
    <n v="3612.9102066723644"/>
    <x v="0"/>
    <x v="19"/>
    <x v="2"/>
    <x v="2"/>
    <x v="4"/>
    <x v="3"/>
    <x v="2"/>
    <s v="Mumbai"/>
    <x v="14"/>
  </r>
  <r>
    <s v="14376"/>
    <x v="853"/>
    <x v="1"/>
    <n v="9"/>
    <n v="317.18842283237825"/>
    <x v="5143"/>
    <n v="2610.9115771676215"/>
    <x v="0"/>
    <x v="1210"/>
    <x v="0"/>
    <x v="0"/>
    <x v="14"/>
    <x v="3"/>
    <x v="1"/>
    <s v="Leominster"/>
    <x v="1"/>
  </r>
  <r>
    <s v="14378"/>
    <x v="522"/>
    <x v="0"/>
    <n v="18"/>
    <n v="166.46150574197782"/>
    <x v="5144"/>
    <n v="694.24099425802217"/>
    <x v="0"/>
    <x v="1115"/>
    <x v="1"/>
    <x v="1"/>
    <x v="3"/>
    <x v="1"/>
    <x v="1"/>
    <s v="Lafayette"/>
    <x v="1"/>
  </r>
  <r>
    <s v="14379"/>
    <x v="370"/>
    <x v="1"/>
    <n v="100"/>
    <n v="112.91689034892509"/>
    <x v="3004"/>
    <n v="1386.0831096510749"/>
    <x v="0"/>
    <x v="959"/>
    <x v="0"/>
    <x v="0"/>
    <x v="18"/>
    <x v="5"/>
    <x v="0"/>
    <s v="Stockport"/>
    <x v="3"/>
  </r>
  <r>
    <s v="14380"/>
    <x v="45"/>
    <x v="2"/>
    <n v="8"/>
    <n v="902.62083406412012"/>
    <x v="3972"/>
    <n v="1931.2091659358798"/>
    <x v="0"/>
    <x v="1235"/>
    <x v="7"/>
    <x v="7"/>
    <x v="5"/>
    <x v="4"/>
    <x v="0"/>
    <s v="Liverpool"/>
    <x v="3"/>
  </r>
  <r>
    <s v="14381"/>
    <x v="752"/>
    <x v="2"/>
    <n v="24"/>
    <n v="4448.9047421795913"/>
    <x v="99"/>
    <n v="111.09525782040873"/>
    <x v="0"/>
    <x v="422"/>
    <x v="7"/>
    <x v="7"/>
    <x v="11"/>
    <x v="4"/>
    <x v="1"/>
    <s v="Richardson"/>
    <x v="1"/>
  </r>
  <r>
    <s v="14384"/>
    <x v="377"/>
    <x v="1"/>
    <n v="36"/>
    <n v="15735.14622829642"/>
    <x v="2273"/>
    <n v="2261.2537717035812"/>
    <x v="1"/>
    <x v="57"/>
    <x v="3"/>
    <x v="3"/>
    <x v="16"/>
    <x v="4"/>
    <x v="2"/>
    <s v="Beijing"/>
    <x v="2"/>
  </r>
  <r>
    <s v="14385"/>
    <x v="1065"/>
    <x v="1"/>
    <n v="4"/>
    <n v="0.86583585891284098"/>
    <x v="232"/>
    <n v="48.496164141087164"/>
    <x v="0"/>
    <x v="1"/>
    <x v="0"/>
    <x v="0"/>
    <x v="1"/>
    <x v="1"/>
    <x v="0"/>
    <s v="Bamberg"/>
    <x v="5"/>
  </r>
  <r>
    <s v="14386"/>
    <x v="692"/>
    <x v="0"/>
    <n v="12"/>
    <n v="568.13391367609972"/>
    <x v="3873"/>
    <n v="3487.8660863239002"/>
    <x v="1"/>
    <x v="1525"/>
    <x v="6"/>
    <x v="6"/>
    <x v="0"/>
    <x v="0"/>
    <x v="0"/>
    <s v="Berlin"/>
    <x v="5"/>
  </r>
  <r>
    <s v="14387"/>
    <x v="1000"/>
    <x v="0"/>
    <n v="10"/>
    <n v="347.77410880926499"/>
    <x v="1155"/>
    <n v="2662.2258911907352"/>
    <x v="0"/>
    <x v="321"/>
    <x v="5"/>
    <x v="5"/>
    <x v="19"/>
    <x v="5"/>
    <x v="1"/>
    <s v="Bellevue"/>
    <x v="1"/>
  </r>
  <r>
    <s v="14388"/>
    <x v="1030"/>
    <x v="0"/>
    <n v="20"/>
    <n v="16.059348435067452"/>
    <x v="57"/>
    <n v="415.3406515649325"/>
    <x v="2"/>
    <x v="52"/>
    <x v="0"/>
    <x v="0"/>
    <x v="1"/>
    <x v="1"/>
    <x v="2"/>
    <s v="Beijing"/>
    <x v="2"/>
  </r>
  <r>
    <s v="14390"/>
    <x v="289"/>
    <x v="0"/>
    <n v="9"/>
    <n v="1441.5647831800115"/>
    <x v="5145"/>
    <n v="-546.65428318001159"/>
    <x v="0"/>
    <x v="24"/>
    <x v="1"/>
    <x v="1"/>
    <x v="3"/>
    <x v="1"/>
    <x v="1"/>
    <s v="New York"/>
    <x v="1"/>
  </r>
  <r>
    <s v="14392"/>
    <x v="182"/>
    <x v="1"/>
    <n v="5"/>
    <n v="124.99348419526562"/>
    <x v="535"/>
    <n v="875.00651580473436"/>
    <x v="0"/>
    <x v="315"/>
    <x v="5"/>
    <x v="5"/>
    <x v="19"/>
    <x v="5"/>
    <x v="1"/>
    <s v="Bar Harbor"/>
    <x v="1"/>
  </r>
  <r>
    <s v="14393"/>
    <x v="105"/>
    <x v="2"/>
    <n v="20"/>
    <n v="204.58909514798077"/>
    <x v="2818"/>
    <n v="253.41090485201923"/>
    <x v="0"/>
    <x v="846"/>
    <x v="0"/>
    <x v="0"/>
    <x v="17"/>
    <x v="4"/>
    <x v="1"/>
    <s v="Norfolk"/>
    <x v="1"/>
  </r>
  <r>
    <s v="14394"/>
    <x v="539"/>
    <x v="0"/>
    <n v="9"/>
    <n v="1077.2256440284796"/>
    <x v="574"/>
    <n v="1922.9243559715205"/>
    <x v="0"/>
    <x v="375"/>
    <x v="0"/>
    <x v="0"/>
    <x v="14"/>
    <x v="3"/>
    <x v="1"/>
    <s v="Arlington"/>
    <x v="1"/>
  </r>
  <r>
    <s v="14395"/>
    <x v="916"/>
    <x v="2"/>
    <n v="18"/>
    <n v="126.58137926310663"/>
    <x v="5146"/>
    <n v="3256.5186207368934"/>
    <x v="0"/>
    <x v="1447"/>
    <x v="5"/>
    <x v="5"/>
    <x v="19"/>
    <x v="5"/>
    <x v="1"/>
    <s v="Loveland"/>
    <x v="1"/>
  </r>
  <r>
    <s v="14396"/>
    <x v="103"/>
    <x v="2"/>
    <n v="27"/>
    <n v="12412.756526683181"/>
    <x v="5147"/>
    <n v="19225.94247331682"/>
    <x v="3"/>
    <x v="1208"/>
    <x v="3"/>
    <x v="3"/>
    <x v="8"/>
    <x v="3"/>
    <x v="1"/>
    <s v="North Harford"/>
    <x v="1"/>
  </r>
  <r>
    <s v="14397"/>
    <x v="1024"/>
    <x v="1"/>
    <n v="12"/>
    <n v="405.5091458531511"/>
    <x v="266"/>
    <n v="2320.2908541468491"/>
    <x v="0"/>
    <x v="361"/>
    <x v="6"/>
    <x v="6"/>
    <x v="12"/>
    <x v="0"/>
    <x v="1"/>
    <s v="Redmond"/>
    <x v="1"/>
  </r>
  <r>
    <s v="14398"/>
    <x v="949"/>
    <x v="0"/>
    <n v="12"/>
    <n v="1967.2854810735087"/>
    <x v="5148"/>
    <n v="8266.714518926492"/>
    <x v="2"/>
    <x v="498"/>
    <x v="4"/>
    <x v="4"/>
    <x v="6"/>
    <x v="0"/>
    <x v="1"/>
    <s v="Seattle"/>
    <x v="1"/>
  </r>
  <r>
    <s v="14399"/>
    <x v="174"/>
    <x v="2"/>
    <n v="20"/>
    <n v="29.680294415855965"/>
    <x v="5149"/>
    <n v="950.319705584144"/>
    <x v="0"/>
    <x v="647"/>
    <x v="7"/>
    <x v="7"/>
    <x v="13"/>
    <x v="4"/>
    <x v="1"/>
    <s v="Cheney"/>
    <x v="1"/>
  </r>
  <r>
    <s v="14400"/>
    <x v="782"/>
    <x v="0"/>
    <n v="9"/>
    <n v="43.358856571550042"/>
    <x v="5150"/>
    <n v="7067.7411434284504"/>
    <x v="1"/>
    <x v="1497"/>
    <x v="9"/>
    <x v="9"/>
    <x v="14"/>
    <x v="3"/>
    <x v="0"/>
    <s v="Berlin"/>
    <x v="5"/>
  </r>
  <r>
    <s v="14401"/>
    <x v="38"/>
    <x v="1"/>
    <n v="10"/>
    <n v="3964.1626158631339"/>
    <x v="925"/>
    <n v="6025.8373841368666"/>
    <x v="0"/>
    <x v="1090"/>
    <x v="8"/>
    <x v="8"/>
    <x v="11"/>
    <x v="4"/>
    <x v="1"/>
    <s v="Toronto"/>
    <x v="4"/>
  </r>
  <r>
    <s v="14405"/>
    <x v="472"/>
    <x v="0"/>
    <n v="9"/>
    <n v="163.23666989267164"/>
    <x v="939"/>
    <n v="744.56333010732828"/>
    <x v="0"/>
    <x v="398"/>
    <x v="2"/>
    <x v="2"/>
    <x v="17"/>
    <x v="4"/>
    <x v="1"/>
    <s v="Richardson"/>
    <x v="1"/>
  </r>
  <r>
    <s v="14406"/>
    <x v="118"/>
    <x v="1"/>
    <n v="5"/>
    <n v="35.347534929609139"/>
    <x v="3682"/>
    <n v="44.152465070390861"/>
    <x v="0"/>
    <x v="1059"/>
    <x v="0"/>
    <x v="0"/>
    <x v="17"/>
    <x v="4"/>
    <x v="1"/>
    <s v="Redmond"/>
    <x v="1"/>
  </r>
  <r>
    <s v="14408"/>
    <x v="676"/>
    <x v="2"/>
    <n v="9"/>
    <n v="577.93417790527337"/>
    <x v="1516"/>
    <n v="6140.953822094727"/>
    <x v="1"/>
    <x v="9"/>
    <x v="3"/>
    <x v="3"/>
    <x v="8"/>
    <x v="3"/>
    <x v="0"/>
    <s v="Berlin"/>
    <x v="5"/>
  </r>
  <r>
    <s v="14409"/>
    <x v="495"/>
    <x v="0"/>
    <n v="24"/>
    <n v="1626.0956590383707"/>
    <x v="5151"/>
    <n v="4797.5243409616287"/>
    <x v="0"/>
    <x v="285"/>
    <x v="8"/>
    <x v="8"/>
    <x v="16"/>
    <x v="4"/>
    <x v="1"/>
    <s v="Renton"/>
    <x v="1"/>
  </r>
  <r>
    <s v="14410"/>
    <x v="136"/>
    <x v="0"/>
    <n v="9"/>
    <n v="847.99390934093458"/>
    <x v="4229"/>
    <n v="934.00609065906542"/>
    <x v="0"/>
    <x v="742"/>
    <x v="6"/>
    <x v="6"/>
    <x v="12"/>
    <x v="0"/>
    <x v="0"/>
    <s v="Bamberg"/>
    <x v="5"/>
  </r>
  <r>
    <s v="14411"/>
    <x v="840"/>
    <x v="0"/>
    <n v="8"/>
    <n v="168.01227866621306"/>
    <x v="1568"/>
    <n v="3424.787721333787"/>
    <x v="1"/>
    <x v="696"/>
    <x v="7"/>
    <x v="7"/>
    <x v="11"/>
    <x v="4"/>
    <x v="0"/>
    <s v="Berlin"/>
    <x v="5"/>
  </r>
  <r>
    <s v="14412"/>
    <x v="225"/>
    <x v="1"/>
    <n v="9"/>
    <n v="1172.0169806861277"/>
    <x v="2319"/>
    <n v="19482.983019313873"/>
    <x v="0"/>
    <x v="702"/>
    <x v="7"/>
    <x v="7"/>
    <x v="11"/>
    <x v="4"/>
    <x v="1"/>
    <s v="Charlottesville"/>
    <x v="1"/>
  </r>
  <r>
    <s v="14413"/>
    <x v="567"/>
    <x v="1"/>
    <n v="18"/>
    <n v="0.44861656807643602"/>
    <x v="5152"/>
    <n v="403.55988343192359"/>
    <x v="0"/>
    <x v="982"/>
    <x v="0"/>
    <x v="0"/>
    <x v="2"/>
    <x v="2"/>
    <x v="1"/>
    <s v="Veradale"/>
    <x v="1"/>
  </r>
  <r>
    <s v="14414"/>
    <x v="419"/>
    <x v="0"/>
    <n v="9"/>
    <n v="1.6695916100112627"/>
    <x v="5153"/>
    <n v="119.15540838998874"/>
    <x v="0"/>
    <x v="392"/>
    <x v="0"/>
    <x v="0"/>
    <x v="17"/>
    <x v="4"/>
    <x v="1"/>
    <s v="Longview"/>
    <x v="1"/>
  </r>
  <r>
    <s v="14415"/>
    <x v="608"/>
    <x v="0"/>
    <n v="9"/>
    <n v="109.14754235615416"/>
    <x v="2312"/>
    <n v="2835.402457643846"/>
    <x v="0"/>
    <x v="1319"/>
    <x v="0"/>
    <x v="0"/>
    <x v="14"/>
    <x v="3"/>
    <x v="1"/>
    <s v="Falmouth"/>
    <x v="1"/>
  </r>
  <r>
    <s v="14416"/>
    <x v="616"/>
    <x v="2"/>
    <n v="360"/>
    <n v="318.60963793439964"/>
    <x v="5154"/>
    <n v="3276.2918620656001"/>
    <x v="0"/>
    <x v="140"/>
    <x v="0"/>
    <x v="0"/>
    <x v="18"/>
    <x v="5"/>
    <x v="1"/>
    <s v="Burlington"/>
    <x v="1"/>
  </r>
  <r>
    <s v="14418"/>
    <x v="140"/>
    <x v="1"/>
    <n v="10"/>
    <n v="2853.6932616438867"/>
    <x v="870"/>
    <n v="466.30673835611333"/>
    <x v="0"/>
    <x v="540"/>
    <x v="0"/>
    <x v="0"/>
    <x v="0"/>
    <x v="0"/>
    <x v="1"/>
    <s v="Bangor"/>
    <x v="1"/>
  </r>
  <r>
    <s v="14420"/>
    <x v="663"/>
    <x v="2"/>
    <n v="10"/>
    <n v="684.08251804455097"/>
    <x v="432"/>
    <n v="4975.9174819554491"/>
    <x v="1"/>
    <x v="1557"/>
    <x v="4"/>
    <x v="4"/>
    <x v="6"/>
    <x v="0"/>
    <x v="0"/>
    <s v="Berlin"/>
    <x v="5"/>
  </r>
  <r>
    <s v="14422"/>
    <x v="113"/>
    <x v="1"/>
    <n v="6"/>
    <n v="21.019081387984617"/>
    <x v="219"/>
    <n v="56.920918612015384"/>
    <x v="0"/>
    <x v="719"/>
    <x v="0"/>
    <x v="0"/>
    <x v="15"/>
    <x v="5"/>
    <x v="0"/>
    <s v="Koln"/>
    <x v="5"/>
  </r>
  <r>
    <s v="14423"/>
    <x v="469"/>
    <x v="1"/>
    <n v="10"/>
    <n v="164.49612677211533"/>
    <x v="162"/>
    <n v="105.40387322788465"/>
    <x v="0"/>
    <x v="107"/>
    <x v="0"/>
    <x v="0"/>
    <x v="15"/>
    <x v="5"/>
    <x v="1"/>
    <s v="Toronto"/>
    <x v="4"/>
  </r>
  <r>
    <s v="14424"/>
    <x v="636"/>
    <x v="0"/>
    <n v="12"/>
    <n v="598.0783458972877"/>
    <x v="5155"/>
    <n v="17337.921654102713"/>
    <x v="0"/>
    <x v="1408"/>
    <x v="4"/>
    <x v="4"/>
    <x v="6"/>
    <x v="0"/>
    <x v="1"/>
    <s v="Quincy"/>
    <x v="1"/>
  </r>
  <r>
    <s v="14425"/>
    <x v="920"/>
    <x v="2"/>
    <n v="12"/>
    <n v="0.27027267070656907"/>
    <x v="869"/>
    <n v="299.72972732929344"/>
    <x v="0"/>
    <x v="956"/>
    <x v="0"/>
    <x v="0"/>
    <x v="21"/>
    <x v="0"/>
    <x v="0"/>
    <s v="Koln"/>
    <x v="5"/>
  </r>
  <r>
    <s v="14428"/>
    <x v="360"/>
    <x v="1"/>
    <n v="4"/>
    <n v="73.564033964226141"/>
    <x v="4827"/>
    <n v="-33.60403396422614"/>
    <x v="0"/>
    <x v="944"/>
    <x v="0"/>
    <x v="0"/>
    <x v="15"/>
    <x v="5"/>
    <x v="2"/>
    <s v="Ashgabat"/>
    <x v="6"/>
  </r>
  <r>
    <s v="14429"/>
    <x v="387"/>
    <x v="1"/>
    <n v="5"/>
    <n v="10.557967320599484"/>
    <x v="1559"/>
    <n v="48.942032679400512"/>
    <x v="0"/>
    <x v="429"/>
    <x v="0"/>
    <x v="0"/>
    <x v="17"/>
    <x v="4"/>
    <x v="1"/>
    <s v="Cheney"/>
    <x v="1"/>
  </r>
  <r>
    <s v="14430"/>
    <x v="239"/>
    <x v="1"/>
    <n v="12"/>
    <n v="3280.3135576457225"/>
    <x v="470"/>
    <n v="-589.31355764572254"/>
    <x v="0"/>
    <x v="1137"/>
    <x v="5"/>
    <x v="5"/>
    <x v="7"/>
    <x v="5"/>
    <x v="1"/>
    <s v="Manitowoc"/>
    <x v="1"/>
  </r>
  <r>
    <s v="14433"/>
    <x v="846"/>
    <x v="2"/>
    <n v="13"/>
    <n v="1504.8946145445873"/>
    <x v="5156"/>
    <n v="6458.0053854554126"/>
    <x v="0"/>
    <x v="726"/>
    <x v="6"/>
    <x v="6"/>
    <x v="0"/>
    <x v="0"/>
    <x v="2"/>
    <s v="Tehran"/>
    <x v="9"/>
  </r>
  <r>
    <s v="14434"/>
    <x v="959"/>
    <x v="0"/>
    <n v="9"/>
    <n v="2826.3087118948697"/>
    <x v="205"/>
    <n v="4994.6912881051303"/>
    <x v="0"/>
    <x v="435"/>
    <x v="3"/>
    <x v="3"/>
    <x v="13"/>
    <x v="4"/>
    <x v="2"/>
    <s v="Bishkek"/>
    <x v="11"/>
  </r>
  <r>
    <s v="14436"/>
    <x v="71"/>
    <x v="2"/>
    <n v="400"/>
    <n v="350.61995449982862"/>
    <x v="3487"/>
    <n v="3645.3800455001715"/>
    <x v="1"/>
    <x v="545"/>
    <x v="0"/>
    <x v="0"/>
    <x v="18"/>
    <x v="5"/>
    <x v="1"/>
    <s v="Bethesda"/>
    <x v="1"/>
  </r>
  <r>
    <s v="14438"/>
    <x v="274"/>
    <x v="0"/>
    <n v="13"/>
    <n v="172.06172140793169"/>
    <x v="4063"/>
    <n v="91.092278592068311"/>
    <x v="1"/>
    <x v="52"/>
    <x v="0"/>
    <x v="0"/>
    <x v="1"/>
    <x v="1"/>
    <x v="1"/>
    <s v="Bethesda"/>
    <x v="1"/>
  </r>
  <r>
    <s v="14439"/>
    <x v="307"/>
    <x v="1"/>
    <n v="9"/>
    <n v="39.738380494457914"/>
    <x v="4666"/>
    <n v="3441.8116195055422"/>
    <x v="0"/>
    <x v="986"/>
    <x v="5"/>
    <x v="5"/>
    <x v="7"/>
    <x v="5"/>
    <x v="1"/>
    <s v="Renton"/>
    <x v="1"/>
  </r>
  <r>
    <s v="14440"/>
    <x v="995"/>
    <x v="0"/>
    <n v="9"/>
    <n v="18.140451023561489"/>
    <x v="5157"/>
    <n v="595.95954897643855"/>
    <x v="0"/>
    <x v="1531"/>
    <x v="2"/>
    <x v="2"/>
    <x v="20"/>
    <x v="3"/>
    <x v="1"/>
    <s v="Houston"/>
    <x v="1"/>
  </r>
  <r>
    <s v="14441"/>
    <x v="366"/>
    <x v="1"/>
    <n v="18"/>
    <n v="1675.1429037981827"/>
    <x v="3161"/>
    <n v="3156.9620962018171"/>
    <x v="0"/>
    <x v="544"/>
    <x v="3"/>
    <x v="3"/>
    <x v="16"/>
    <x v="4"/>
    <x v="1"/>
    <s v="Desoto"/>
    <x v="1"/>
  </r>
  <r>
    <s v="14442"/>
    <x v="446"/>
    <x v="1"/>
    <n v="100"/>
    <n v="4941.6181558109029"/>
    <x v="2398"/>
    <n v="-2442.6181558109029"/>
    <x v="0"/>
    <x v="1382"/>
    <x v="0"/>
    <x v="0"/>
    <x v="18"/>
    <x v="5"/>
    <x v="2"/>
    <s v="Tokyo"/>
    <x v="15"/>
  </r>
  <r>
    <s v="14444"/>
    <x v="783"/>
    <x v="0"/>
    <n v="10"/>
    <n v="2072.010982324884"/>
    <x v="135"/>
    <n v="917.98901767511597"/>
    <x v="0"/>
    <x v="1332"/>
    <x v="0"/>
    <x v="0"/>
    <x v="11"/>
    <x v="4"/>
    <x v="1"/>
    <s v="Granger"/>
    <x v="1"/>
  </r>
  <r>
    <s v="14445"/>
    <x v="1008"/>
    <x v="1"/>
    <n v="12"/>
    <n v="1.568476719849462"/>
    <x v="4202"/>
    <n v="288.43152328015054"/>
    <x v="0"/>
    <x v="592"/>
    <x v="0"/>
    <x v="0"/>
    <x v="21"/>
    <x v="0"/>
    <x v="1"/>
    <s v="Worcester"/>
    <x v="1"/>
  </r>
  <r>
    <s v="14446"/>
    <x v="943"/>
    <x v="1"/>
    <n v="10"/>
    <n v="467.43566443391313"/>
    <x v="551"/>
    <n v="7722.5643355660868"/>
    <x v="0"/>
    <x v="326"/>
    <x v="8"/>
    <x v="8"/>
    <x v="13"/>
    <x v="4"/>
    <x v="1"/>
    <s v="Waterbury"/>
    <x v="1"/>
  </r>
  <r>
    <s v="14447"/>
    <x v="525"/>
    <x v="1"/>
    <n v="12"/>
    <n v="11662.725456286313"/>
    <x v="5158"/>
    <n v="-2653.307456286313"/>
    <x v="0"/>
    <x v="9"/>
    <x v="3"/>
    <x v="3"/>
    <x v="8"/>
    <x v="3"/>
    <x v="1"/>
    <s v="Austin"/>
    <x v="1"/>
  </r>
  <r>
    <s v="14449"/>
    <x v="177"/>
    <x v="0"/>
    <n v="30"/>
    <n v="15750.116658665242"/>
    <x v="840"/>
    <n v="14219.883341334758"/>
    <x v="1"/>
    <x v="405"/>
    <x v="7"/>
    <x v="7"/>
    <x v="11"/>
    <x v="4"/>
    <x v="0"/>
    <s v="Berlin"/>
    <x v="5"/>
  </r>
  <r>
    <s v="14450"/>
    <x v="833"/>
    <x v="2"/>
    <n v="24"/>
    <n v="0.11463082783724009"/>
    <x v="5159"/>
    <n v="47.446369172162761"/>
    <x v="0"/>
    <x v="1594"/>
    <x v="2"/>
    <x v="2"/>
    <x v="17"/>
    <x v="4"/>
    <x v="1"/>
    <s v="Buffalo"/>
    <x v="1"/>
  </r>
  <r>
    <s v="14452"/>
    <x v="476"/>
    <x v="0"/>
    <n v="20"/>
    <n v="1630.8698778436199"/>
    <x v="4097"/>
    <n v="9549.1301221563808"/>
    <x v="2"/>
    <x v="1007"/>
    <x v="8"/>
    <x v="8"/>
    <x v="16"/>
    <x v="4"/>
    <x v="2"/>
    <s v="Beijing"/>
    <x v="2"/>
  </r>
  <r>
    <s v="14453"/>
    <x v="921"/>
    <x v="0"/>
    <n v="9"/>
    <n v="415.71061007307736"/>
    <x v="2677"/>
    <n v="-157.69961007307734"/>
    <x v="1"/>
    <x v="351"/>
    <x v="0"/>
    <x v="0"/>
    <x v="15"/>
    <x v="5"/>
    <x v="0"/>
    <s v="Berlin"/>
    <x v="5"/>
  </r>
  <r>
    <s v="14454"/>
    <x v="254"/>
    <x v="3"/>
    <n v="6"/>
    <n v="30.819337420643812"/>
    <x v="5160"/>
    <n v="214.82216257935619"/>
    <x v="0"/>
    <x v="1019"/>
    <x v="2"/>
    <x v="2"/>
    <x v="17"/>
    <x v="4"/>
    <x v="2"/>
    <s v="Hong Kong"/>
    <x v="2"/>
  </r>
  <r>
    <s v="14456"/>
    <x v="578"/>
    <x v="1"/>
    <n v="9"/>
    <n v="96.647180168531392"/>
    <x v="5161"/>
    <n v="3089.5528198314682"/>
    <x v="0"/>
    <x v="923"/>
    <x v="0"/>
    <x v="0"/>
    <x v="0"/>
    <x v="0"/>
    <x v="0"/>
    <s v="Lancashire"/>
    <x v="3"/>
  </r>
  <r>
    <s v="14457"/>
    <x v="684"/>
    <x v="0"/>
    <n v="10"/>
    <n v="66.68969608398578"/>
    <x v="429"/>
    <n v="353.2103039160142"/>
    <x v="0"/>
    <x v="243"/>
    <x v="2"/>
    <x v="2"/>
    <x v="17"/>
    <x v="4"/>
    <x v="0"/>
    <s v="Landstuhl"/>
    <x v="5"/>
  </r>
  <r>
    <s v="14459"/>
    <x v="1037"/>
    <x v="1"/>
    <n v="10"/>
    <n v="55.812426912661365"/>
    <x v="580"/>
    <n v="4744.1875730873389"/>
    <x v="0"/>
    <x v="362"/>
    <x v="0"/>
    <x v="0"/>
    <x v="14"/>
    <x v="3"/>
    <x v="1"/>
    <s v="Sheboygan"/>
    <x v="1"/>
  </r>
  <r>
    <s v="14460"/>
    <x v="28"/>
    <x v="1"/>
    <n v="6"/>
    <n v="191.07052292269051"/>
    <x v="5162"/>
    <n v="267.1294770773095"/>
    <x v="2"/>
    <x v="1027"/>
    <x v="7"/>
    <x v="7"/>
    <x v="9"/>
    <x v="4"/>
    <x v="1"/>
    <s v="Seattle"/>
    <x v="1"/>
  </r>
  <r>
    <s v="14461"/>
    <x v="104"/>
    <x v="0"/>
    <n v="10"/>
    <n v="1221.1341598920806"/>
    <x v="1842"/>
    <n v="1578.8658401079194"/>
    <x v="0"/>
    <x v="258"/>
    <x v="5"/>
    <x v="5"/>
    <x v="7"/>
    <x v="5"/>
    <x v="1"/>
    <s v="Menasha"/>
    <x v="1"/>
  </r>
  <r>
    <s v="14463"/>
    <x v="686"/>
    <x v="2"/>
    <n v="13"/>
    <n v="1030.4838755491"/>
    <x v="5163"/>
    <n v="1371.1811244508999"/>
    <x v="0"/>
    <x v="312"/>
    <x v="6"/>
    <x v="6"/>
    <x v="12"/>
    <x v="0"/>
    <x v="2"/>
    <s v="Singapore"/>
    <x v="17"/>
  </r>
  <r>
    <s v="14464"/>
    <x v="550"/>
    <x v="1"/>
    <n v="36"/>
    <n v="2300.7007649527436"/>
    <x v="5164"/>
    <n v="10872.599235047255"/>
    <x v="0"/>
    <x v="619"/>
    <x v="3"/>
    <x v="3"/>
    <x v="16"/>
    <x v="4"/>
    <x v="2"/>
    <s v="Tokyo"/>
    <x v="15"/>
  </r>
  <r>
    <s v="14465"/>
    <x v="747"/>
    <x v="1"/>
    <n v="6"/>
    <n v="76.783040733368935"/>
    <x v="2793"/>
    <n v="796.41695926663112"/>
    <x v="0"/>
    <x v="709"/>
    <x v="6"/>
    <x v="6"/>
    <x v="12"/>
    <x v="0"/>
    <x v="1"/>
    <s v="Tallahassee"/>
    <x v="1"/>
  </r>
  <r>
    <s v="14471"/>
    <x v="473"/>
    <x v="1"/>
    <n v="10"/>
    <n v="5006.4449827573744"/>
    <x v="2443"/>
    <n v="1453.5550172426256"/>
    <x v="0"/>
    <x v="439"/>
    <x v="0"/>
    <x v="0"/>
    <x v="0"/>
    <x v="0"/>
    <x v="1"/>
    <s v="East Troy"/>
    <x v="1"/>
  </r>
  <r>
    <s v="14472"/>
    <x v="356"/>
    <x v="1"/>
    <n v="13"/>
    <n v="152.36680731180354"/>
    <x v="1077"/>
    <n v="2824.6331926881967"/>
    <x v="0"/>
    <x v="522"/>
    <x v="0"/>
    <x v="0"/>
    <x v="11"/>
    <x v="4"/>
    <x v="1"/>
    <s v="Port Washington"/>
    <x v="1"/>
  </r>
  <r>
    <s v="14474"/>
    <x v="598"/>
    <x v="0"/>
    <n v="24"/>
    <n v="6100.1917758266336"/>
    <x v="5165"/>
    <n v="17176.508224173369"/>
    <x v="2"/>
    <x v="1085"/>
    <x v="7"/>
    <x v="7"/>
    <x v="11"/>
    <x v="4"/>
    <x v="2"/>
    <s v="Beijing"/>
    <x v="2"/>
  </r>
  <r>
    <s v="14475"/>
    <x v="757"/>
    <x v="2"/>
    <n v="10"/>
    <n v="803.32292113003484"/>
    <x v="1110"/>
    <n v="1081.677078869965"/>
    <x v="0"/>
    <x v="743"/>
    <x v="6"/>
    <x v="6"/>
    <x v="12"/>
    <x v="0"/>
    <x v="1"/>
    <s v="Naples"/>
    <x v="1"/>
  </r>
  <r>
    <s v="14476"/>
    <x v="167"/>
    <x v="1"/>
    <n v="4"/>
    <n v="61.638385115795025"/>
    <x v="5166"/>
    <n v="171.41161488420499"/>
    <x v="0"/>
    <x v="645"/>
    <x v="7"/>
    <x v="7"/>
    <x v="13"/>
    <x v="4"/>
    <x v="1"/>
    <s v="Denver"/>
    <x v="1"/>
  </r>
  <r>
    <s v="14477"/>
    <x v="65"/>
    <x v="1"/>
    <n v="6"/>
    <n v="6.7943092249447252"/>
    <x v="4125"/>
    <n v="50.205690775055274"/>
    <x v="0"/>
    <x v="831"/>
    <x v="0"/>
    <x v="0"/>
    <x v="17"/>
    <x v="4"/>
    <x v="1"/>
    <s v="Alexandria"/>
    <x v="1"/>
  </r>
  <r>
    <s v="14478"/>
    <x v="288"/>
    <x v="1"/>
    <n v="5"/>
    <n v="3.1905749837727777"/>
    <x v="1559"/>
    <n v="56.309425016227223"/>
    <x v="0"/>
    <x v="633"/>
    <x v="0"/>
    <x v="0"/>
    <x v="17"/>
    <x v="4"/>
    <x v="1"/>
    <s v="Quincy"/>
    <x v="1"/>
  </r>
  <r>
    <s v="14479"/>
    <x v="1004"/>
    <x v="1"/>
    <n v="6"/>
    <n v="79.978856683148493"/>
    <x v="5167"/>
    <n v="69.023143316851517"/>
    <x v="3"/>
    <x v="3"/>
    <x v="1"/>
    <x v="1"/>
    <x v="3"/>
    <x v="1"/>
    <x v="1"/>
    <s v="North Harford"/>
    <x v="1"/>
  </r>
  <r>
    <s v="14481"/>
    <x v="60"/>
    <x v="0"/>
    <n v="10"/>
    <n v="405.89814134775696"/>
    <x v="429"/>
    <n v="14.001858652243016"/>
    <x v="2"/>
    <x v="243"/>
    <x v="2"/>
    <x v="2"/>
    <x v="17"/>
    <x v="4"/>
    <x v="2"/>
    <s v="Beijing"/>
    <x v="2"/>
  </r>
  <r>
    <s v="14482"/>
    <x v="892"/>
    <x v="1"/>
    <n v="4"/>
    <n v="8.0466817652892644"/>
    <x v="4139"/>
    <n v="1027.6033182347107"/>
    <x v="0"/>
    <x v="347"/>
    <x v="2"/>
    <x v="2"/>
    <x v="4"/>
    <x v="3"/>
    <x v="1"/>
    <s v="Ithaca"/>
    <x v="1"/>
  </r>
  <r>
    <s v="14483"/>
    <x v="916"/>
    <x v="2"/>
    <n v="12"/>
    <n v="126.11360894322948"/>
    <x v="2936"/>
    <n v="353.76639105677054"/>
    <x v="2"/>
    <x v="555"/>
    <x v="0"/>
    <x v="0"/>
    <x v="15"/>
    <x v="5"/>
    <x v="0"/>
    <s v="Paris"/>
    <x v="7"/>
  </r>
  <r>
    <s v="14484"/>
    <x v="155"/>
    <x v="1"/>
    <n v="12"/>
    <n v="1086.1408238560086"/>
    <x v="1808"/>
    <n v="-622.15982385600864"/>
    <x v="2"/>
    <x v="867"/>
    <x v="0"/>
    <x v="0"/>
    <x v="15"/>
    <x v="5"/>
    <x v="2"/>
    <s v="Beijing"/>
    <x v="2"/>
  </r>
  <r>
    <s v="14485"/>
    <x v="890"/>
    <x v="1"/>
    <n v="12"/>
    <n v="195.31224841230016"/>
    <x v="1702"/>
    <n v="2484.2877515876999"/>
    <x v="1"/>
    <x v="1020"/>
    <x v="6"/>
    <x v="6"/>
    <x v="12"/>
    <x v="0"/>
    <x v="1"/>
    <s v="Bethesda"/>
    <x v="1"/>
  </r>
  <r>
    <s v="14486"/>
    <x v="745"/>
    <x v="1"/>
    <n v="6"/>
    <n v="57.195893771473237"/>
    <x v="5168"/>
    <n v="521.95410622852671"/>
    <x v="0"/>
    <x v="1179"/>
    <x v="2"/>
    <x v="2"/>
    <x v="17"/>
    <x v="4"/>
    <x v="2"/>
    <s v="Damascus"/>
    <x v="26"/>
  </r>
  <r>
    <s v="14487"/>
    <x v="714"/>
    <x v="0"/>
    <n v="10"/>
    <n v="408.27234537714463"/>
    <x v="2111"/>
    <n v="5981.727654622855"/>
    <x v="0"/>
    <x v="1526"/>
    <x v="9"/>
    <x v="9"/>
    <x v="14"/>
    <x v="3"/>
    <x v="1"/>
    <s v="New York"/>
    <x v="1"/>
  </r>
  <r>
    <s v="14489"/>
    <x v="120"/>
    <x v="0"/>
    <n v="8"/>
    <n v="110.48242262709049"/>
    <x v="5169"/>
    <n v="413.91757737290948"/>
    <x v="1"/>
    <x v="1531"/>
    <x v="2"/>
    <x v="2"/>
    <x v="20"/>
    <x v="3"/>
    <x v="0"/>
    <s v="Berlin"/>
    <x v="5"/>
  </r>
  <r>
    <s v="14490"/>
    <x v="120"/>
    <x v="0"/>
    <n v="10"/>
    <n v="979.61369136340909"/>
    <x v="1110"/>
    <n v="905.38630863659091"/>
    <x v="0"/>
    <x v="889"/>
    <x v="6"/>
    <x v="6"/>
    <x v="12"/>
    <x v="0"/>
    <x v="1"/>
    <s v="Oshkosh"/>
    <x v="1"/>
  </r>
  <r>
    <s v="14491"/>
    <x v="538"/>
    <x v="0"/>
    <n v="10"/>
    <n v="486.29732415494476"/>
    <x v="485"/>
    <n v="2773.7026758450552"/>
    <x v="0"/>
    <x v="58"/>
    <x v="7"/>
    <x v="7"/>
    <x v="5"/>
    <x v="4"/>
    <x v="1"/>
    <s v="Key West"/>
    <x v="1"/>
  </r>
  <r>
    <s v="14492"/>
    <x v="611"/>
    <x v="3"/>
    <n v="9"/>
    <n v="4243.6591304264566"/>
    <x v="5170"/>
    <n v="-1075.3591304264564"/>
    <x v="0"/>
    <x v="454"/>
    <x v="0"/>
    <x v="0"/>
    <x v="0"/>
    <x v="0"/>
    <x v="1"/>
    <s v="Wapato"/>
    <x v="1"/>
  </r>
  <r>
    <s v="14494"/>
    <x v="449"/>
    <x v="0"/>
    <n v="10"/>
    <n v="167.43065937865629"/>
    <x v="760"/>
    <n v="4152.5693406213441"/>
    <x v="1"/>
    <x v="463"/>
    <x v="4"/>
    <x v="4"/>
    <x v="6"/>
    <x v="0"/>
    <x v="1"/>
    <s v="Bethesda"/>
    <x v="1"/>
  </r>
  <r>
    <s v="14495"/>
    <x v="113"/>
    <x v="1"/>
    <n v="4"/>
    <n v="140.20071778529257"/>
    <x v="5171"/>
    <n v="121.99928221470742"/>
    <x v="0"/>
    <x v="669"/>
    <x v="3"/>
    <x v="3"/>
    <x v="13"/>
    <x v="4"/>
    <x v="1"/>
    <s v="Lynn"/>
    <x v="1"/>
  </r>
  <r>
    <s v="14496"/>
    <x v="354"/>
    <x v="0"/>
    <n v="180"/>
    <n v="391.97956611554656"/>
    <x v="5172"/>
    <n v="208.34043388445349"/>
    <x v="0"/>
    <x v="396"/>
    <x v="0"/>
    <x v="0"/>
    <x v="18"/>
    <x v="5"/>
    <x v="2"/>
    <s v="Damascus"/>
    <x v="26"/>
  </r>
  <r>
    <s v="14498"/>
    <x v="971"/>
    <x v="0"/>
    <n v="10"/>
    <n v="34.811198241792397"/>
    <x v="565"/>
    <n v="2645.1888017582078"/>
    <x v="0"/>
    <x v="1226"/>
    <x v="5"/>
    <x v="5"/>
    <x v="7"/>
    <x v="5"/>
    <x v="1"/>
    <s v="Sebring"/>
    <x v="1"/>
  </r>
  <r>
    <s v="14500"/>
    <x v="548"/>
    <x v="0"/>
    <n v="12"/>
    <n v="963.96548666822423"/>
    <x v="2232"/>
    <n v="2885.3345133317762"/>
    <x v="0"/>
    <x v="393"/>
    <x v="2"/>
    <x v="2"/>
    <x v="4"/>
    <x v="3"/>
    <x v="1"/>
    <s v="Seattle"/>
    <x v="1"/>
  </r>
  <r>
    <s v="14503"/>
    <x v="670"/>
    <x v="2"/>
    <n v="13"/>
    <n v="143.13966910008688"/>
    <x v="5173"/>
    <n v="142.06033089991311"/>
    <x v="0"/>
    <x v="253"/>
    <x v="0"/>
    <x v="0"/>
    <x v="15"/>
    <x v="5"/>
    <x v="1"/>
    <s v="Milwaukee"/>
    <x v="1"/>
  </r>
  <r>
    <s v="14504"/>
    <x v="640"/>
    <x v="1"/>
    <n v="4"/>
    <n v="25.873640790508954"/>
    <x v="1445"/>
    <n v="470.77635920949103"/>
    <x v="0"/>
    <x v="667"/>
    <x v="3"/>
    <x v="3"/>
    <x v="13"/>
    <x v="4"/>
    <x v="1"/>
    <s v="Passaic"/>
    <x v="1"/>
  </r>
  <r>
    <s v="14505"/>
    <x v="399"/>
    <x v="1"/>
    <n v="5"/>
    <n v="64.03209376160369"/>
    <x v="2741"/>
    <n v="64.417906238396299"/>
    <x v="0"/>
    <x v="62"/>
    <x v="1"/>
    <x v="1"/>
    <x v="3"/>
    <x v="1"/>
    <x v="1"/>
    <s v="Kennebunkport"/>
    <x v="1"/>
  </r>
  <r>
    <s v="14507"/>
    <x v="432"/>
    <x v="2"/>
    <n v="12"/>
    <n v="1915.2341116266646"/>
    <x v="359"/>
    <n v="2032.7658883733354"/>
    <x v="0"/>
    <x v="1210"/>
    <x v="0"/>
    <x v="0"/>
    <x v="14"/>
    <x v="3"/>
    <x v="1"/>
    <s v="Poestenkill"/>
    <x v="1"/>
  </r>
  <r>
    <s v="14509"/>
    <x v="784"/>
    <x v="1"/>
    <n v="12"/>
    <n v="16.435755542771599"/>
    <x v="2269"/>
    <n v="3463.4442444572287"/>
    <x v="0"/>
    <x v="386"/>
    <x v="0"/>
    <x v="0"/>
    <x v="2"/>
    <x v="2"/>
    <x v="2"/>
    <s v="Islamabad"/>
    <x v="13"/>
  </r>
  <r>
    <s v="14510"/>
    <x v="425"/>
    <x v="0"/>
    <n v="12"/>
    <n v="155.59016730780098"/>
    <x v="363"/>
    <n v="5628.4098326921994"/>
    <x v="0"/>
    <x v="204"/>
    <x v="4"/>
    <x v="4"/>
    <x v="6"/>
    <x v="0"/>
    <x v="2"/>
    <s v="Singapore"/>
    <x v="17"/>
  </r>
  <r>
    <s v="14511"/>
    <x v="378"/>
    <x v="2"/>
    <n v="24"/>
    <n v="2284.0738368805423"/>
    <x v="477"/>
    <n v="1916.7261631194579"/>
    <x v="1"/>
    <x v="275"/>
    <x v="4"/>
    <x v="4"/>
    <x v="6"/>
    <x v="0"/>
    <x v="1"/>
    <s v="Bethesda"/>
    <x v="1"/>
  </r>
  <r>
    <s v="14512"/>
    <x v="520"/>
    <x v="1"/>
    <n v="9"/>
    <n v="426.77130765068688"/>
    <x v="3834"/>
    <n v="3433.5986923493128"/>
    <x v="0"/>
    <x v="721"/>
    <x v="4"/>
    <x v="4"/>
    <x v="0"/>
    <x v="0"/>
    <x v="1"/>
    <s v="Martinsville"/>
    <x v="1"/>
  </r>
  <r>
    <s v="14513"/>
    <x v="880"/>
    <x v="1"/>
    <n v="9"/>
    <n v="15.783956401860879"/>
    <x v="644"/>
    <n v="293.7300435981391"/>
    <x v="2"/>
    <x v="681"/>
    <x v="0"/>
    <x v="0"/>
    <x v="15"/>
    <x v="5"/>
    <x v="2"/>
    <s v="Beijing"/>
    <x v="2"/>
  </r>
  <r>
    <s v="14514"/>
    <x v="831"/>
    <x v="1"/>
    <n v="5"/>
    <n v="752.31114159637468"/>
    <x v="283"/>
    <n v="-415.31114159637468"/>
    <x v="0"/>
    <x v="150"/>
    <x v="8"/>
    <x v="8"/>
    <x v="3"/>
    <x v="1"/>
    <x v="0"/>
    <s v="Firenze"/>
    <x v="22"/>
  </r>
  <r>
    <s v="14515"/>
    <x v="297"/>
    <x v="1"/>
    <n v="240"/>
    <n v="132.02526961219664"/>
    <x v="4777"/>
    <n v="1005.5747303878032"/>
    <x v="3"/>
    <x v="493"/>
    <x v="0"/>
    <x v="0"/>
    <x v="18"/>
    <x v="5"/>
    <x v="1"/>
    <s v="North Harford"/>
    <x v="1"/>
  </r>
  <r>
    <s v="14516"/>
    <x v="639"/>
    <x v="1"/>
    <n v="13"/>
    <n v="879.80676885941398"/>
    <x v="5174"/>
    <n v="3514.1932311405862"/>
    <x v="3"/>
    <x v="985"/>
    <x v="6"/>
    <x v="6"/>
    <x v="0"/>
    <x v="0"/>
    <x v="1"/>
    <s v="North Harford"/>
    <x v="1"/>
  </r>
  <r>
    <s v="14517"/>
    <x v="742"/>
    <x v="2"/>
    <n v="20"/>
    <n v="328.15457313580674"/>
    <x v="1129"/>
    <n v="871.64542686419327"/>
    <x v="0"/>
    <x v="85"/>
    <x v="0"/>
    <x v="0"/>
    <x v="1"/>
    <x v="1"/>
    <x v="2"/>
    <s v="Damascus"/>
    <x v="26"/>
  </r>
  <r>
    <s v="14519"/>
    <x v="528"/>
    <x v="1"/>
    <n v="10"/>
    <n v="1989.2710462020466"/>
    <x v="836"/>
    <n v="20960.728953797952"/>
    <x v="0"/>
    <x v="1032"/>
    <x v="7"/>
    <x v="7"/>
    <x v="11"/>
    <x v="4"/>
    <x v="1"/>
    <s v="Quincy"/>
    <x v="1"/>
  </r>
  <r>
    <s v="14520"/>
    <x v="278"/>
    <x v="1"/>
    <n v="4"/>
    <n v="14.399912659708239"/>
    <x v="2935"/>
    <n v="702.00008734029177"/>
    <x v="0"/>
    <x v="1174"/>
    <x v="0"/>
    <x v="0"/>
    <x v="14"/>
    <x v="3"/>
    <x v="0"/>
    <s v="Lisbon"/>
    <x v="24"/>
  </r>
  <r>
    <s v="14521"/>
    <x v="69"/>
    <x v="2"/>
    <n v="10"/>
    <n v="1975.9006652599001"/>
    <x v="1842"/>
    <n v="824.09933474009995"/>
    <x v="0"/>
    <x v="523"/>
    <x v="5"/>
    <x v="5"/>
    <x v="7"/>
    <x v="5"/>
    <x v="1"/>
    <s v="Atlantic City"/>
    <x v="1"/>
  </r>
  <r>
    <s v="14523"/>
    <x v="15"/>
    <x v="2"/>
    <n v="24"/>
    <n v="1313.7010983862797"/>
    <x v="5175"/>
    <n v="3898.4989016137201"/>
    <x v="0"/>
    <x v="203"/>
    <x v="2"/>
    <x v="2"/>
    <x v="4"/>
    <x v="3"/>
    <x v="1"/>
    <s v="Orlando"/>
    <x v="1"/>
  </r>
  <r>
    <s v="14524"/>
    <x v="547"/>
    <x v="2"/>
    <n v="13"/>
    <n v="9.3231508100656928"/>
    <x v="5176"/>
    <n v="11014.276849189935"/>
    <x v="0"/>
    <x v="1442"/>
    <x v="0"/>
    <x v="0"/>
    <x v="14"/>
    <x v="3"/>
    <x v="1"/>
    <s v="Clifton"/>
    <x v="1"/>
  </r>
  <r>
    <s v="14527"/>
    <x v="857"/>
    <x v="1"/>
    <n v="12"/>
    <n v="5.5802326687451735"/>
    <x v="492"/>
    <n v="6942.8197673312543"/>
    <x v="0"/>
    <x v="250"/>
    <x v="7"/>
    <x v="7"/>
    <x v="5"/>
    <x v="4"/>
    <x v="2"/>
    <s v="Shanghai"/>
    <x v="2"/>
  </r>
  <r>
    <s v="14528"/>
    <x v="1083"/>
    <x v="2"/>
    <n v="10"/>
    <n v="921.57272677381752"/>
    <x v="481"/>
    <n v="5968.4272732261825"/>
    <x v="0"/>
    <x v="297"/>
    <x v="9"/>
    <x v="9"/>
    <x v="14"/>
    <x v="3"/>
    <x v="1"/>
    <s v="Annapolis"/>
    <x v="1"/>
  </r>
  <r>
    <s v="14529"/>
    <x v="458"/>
    <x v="2"/>
    <n v="18"/>
    <n v="730.51443046645034"/>
    <x v="5146"/>
    <n v="2652.5855695335495"/>
    <x v="0"/>
    <x v="996"/>
    <x v="5"/>
    <x v="5"/>
    <x v="19"/>
    <x v="5"/>
    <x v="0"/>
    <s v="Glasgow"/>
    <x v="3"/>
  </r>
  <r>
    <s v="14531"/>
    <x v="901"/>
    <x v="0"/>
    <n v="18"/>
    <n v="100.81486731270857"/>
    <x v="5177"/>
    <n v="2053.0056326872914"/>
    <x v="1"/>
    <x v="174"/>
    <x v="3"/>
    <x v="3"/>
    <x v="8"/>
    <x v="3"/>
    <x v="1"/>
    <s v="Bethesda"/>
    <x v="1"/>
  </r>
  <r>
    <s v="14532"/>
    <x v="895"/>
    <x v="2"/>
    <n v="8"/>
    <n v="314.4317833260298"/>
    <x v="5178"/>
    <n v="2277.5682166739703"/>
    <x v="0"/>
    <x v="364"/>
    <x v="0"/>
    <x v="0"/>
    <x v="14"/>
    <x v="3"/>
    <x v="0"/>
    <s v="Berlin"/>
    <x v="5"/>
  </r>
  <r>
    <s v="14533"/>
    <x v="6"/>
    <x v="2"/>
    <n v="6"/>
    <n v="1719.3861986507468"/>
    <x v="1078"/>
    <n v="531.81380134925303"/>
    <x v="0"/>
    <x v="969"/>
    <x v="5"/>
    <x v="5"/>
    <x v="7"/>
    <x v="5"/>
    <x v="1"/>
    <s v="Lewiston"/>
    <x v="1"/>
  </r>
  <r>
    <s v="14536"/>
    <x v="39"/>
    <x v="2"/>
    <n v="13"/>
    <n v="1652.0624067964457"/>
    <x v="4709"/>
    <n v="1350.9375932035543"/>
    <x v="0"/>
    <x v="1029"/>
    <x v="6"/>
    <x v="6"/>
    <x v="12"/>
    <x v="0"/>
    <x v="1"/>
    <s v="Lynn"/>
    <x v="1"/>
  </r>
  <r>
    <s v="14537"/>
    <x v="268"/>
    <x v="2"/>
    <n v="10"/>
    <n v="114.82309961101483"/>
    <x v="944"/>
    <n v="395.07690038898517"/>
    <x v="0"/>
    <x v="235"/>
    <x v="0"/>
    <x v="0"/>
    <x v="17"/>
    <x v="4"/>
    <x v="1"/>
    <s v="New Castle"/>
    <x v="1"/>
  </r>
  <r>
    <s v="14538"/>
    <x v="41"/>
    <x v="1"/>
    <n v="10"/>
    <n v="958.58881906635486"/>
    <x v="576"/>
    <n v="3021.411180933645"/>
    <x v="0"/>
    <x v="741"/>
    <x v="5"/>
    <x v="5"/>
    <x v="7"/>
    <x v="5"/>
    <x v="1"/>
    <s v="Lafayette"/>
    <x v="1"/>
  </r>
  <r>
    <s v="14539"/>
    <x v="209"/>
    <x v="0"/>
    <n v="10"/>
    <n v="1178.475917748598"/>
    <x v="1013"/>
    <n v="1711.524082251402"/>
    <x v="3"/>
    <x v="1312"/>
    <x v="5"/>
    <x v="5"/>
    <x v="19"/>
    <x v="5"/>
    <x v="1"/>
    <s v="North Harford"/>
    <x v="1"/>
  </r>
  <r>
    <s v="14540"/>
    <x v="775"/>
    <x v="2"/>
    <n v="10"/>
    <n v="65.114407399908032"/>
    <x v="126"/>
    <n v="49.885592600091968"/>
    <x v="0"/>
    <x v="136"/>
    <x v="0"/>
    <x v="0"/>
    <x v="17"/>
    <x v="4"/>
    <x v="2"/>
    <s v="Damascus"/>
    <x v="26"/>
  </r>
  <r>
    <s v="14541"/>
    <x v="199"/>
    <x v="2"/>
    <n v="6"/>
    <n v="72.831055667980365"/>
    <x v="5179"/>
    <n v="4841.1689443320192"/>
    <x v="0"/>
    <x v="1595"/>
    <x v="7"/>
    <x v="7"/>
    <x v="13"/>
    <x v="4"/>
    <x v="1"/>
    <s v="Holyoke"/>
    <x v="1"/>
  </r>
  <r>
    <s v="14542"/>
    <x v="751"/>
    <x v="0"/>
    <n v="8"/>
    <n v="882.96778336850264"/>
    <x v="5180"/>
    <n v="1509.0322166314972"/>
    <x v="0"/>
    <x v="332"/>
    <x v="0"/>
    <x v="0"/>
    <x v="14"/>
    <x v="3"/>
    <x v="0"/>
    <s v="Nice"/>
    <x v="7"/>
  </r>
  <r>
    <s v="14545"/>
    <x v="280"/>
    <x v="1"/>
    <n v="10"/>
    <n v="68.691200470775271"/>
    <x v="6"/>
    <n v="6921.3087995292244"/>
    <x v="0"/>
    <x v="683"/>
    <x v="7"/>
    <x v="7"/>
    <x v="11"/>
    <x v="4"/>
    <x v="1"/>
    <s v="Englewood"/>
    <x v="1"/>
  </r>
  <r>
    <s v="14546"/>
    <x v="93"/>
    <x v="2"/>
    <n v="10"/>
    <n v="4328.296930888182"/>
    <x v="1385"/>
    <n v="-438.29693088818203"/>
    <x v="0"/>
    <x v="1001"/>
    <x v="4"/>
    <x v="4"/>
    <x v="5"/>
    <x v="4"/>
    <x v="1"/>
    <s v="New London"/>
    <x v="1"/>
  </r>
  <r>
    <s v="14547"/>
    <x v="95"/>
    <x v="1"/>
    <n v="6"/>
    <n v="98.692006945033398"/>
    <x v="2349"/>
    <n v="1575.7079930549667"/>
    <x v="0"/>
    <x v="366"/>
    <x v="0"/>
    <x v="0"/>
    <x v="14"/>
    <x v="3"/>
    <x v="1"/>
    <s v="New York"/>
    <x v="1"/>
  </r>
  <r>
    <s v="14550"/>
    <x v="515"/>
    <x v="2"/>
    <n v="26"/>
    <n v="28.623395008597779"/>
    <x v="1489"/>
    <n v="1765.3766049914022"/>
    <x v="0"/>
    <x v="46"/>
    <x v="3"/>
    <x v="3"/>
    <x v="13"/>
    <x v="4"/>
    <x v="1"/>
    <s v="East Troy"/>
    <x v="1"/>
  </r>
  <r>
    <s v="14552"/>
    <x v="652"/>
    <x v="0"/>
    <n v="10"/>
    <n v="3495.3440044187264"/>
    <x v="713"/>
    <n v="5194.6559955812736"/>
    <x v="1"/>
    <x v="1080"/>
    <x v="2"/>
    <x v="2"/>
    <x v="4"/>
    <x v="3"/>
    <x v="2"/>
    <s v="Beijing"/>
    <x v="2"/>
  </r>
  <r>
    <s v="14555"/>
    <x v="47"/>
    <x v="0"/>
    <n v="9"/>
    <n v="1226.9382749406514"/>
    <x v="2958"/>
    <n v="1256.1617250593486"/>
    <x v="0"/>
    <x v="1236"/>
    <x v="3"/>
    <x v="3"/>
    <x v="13"/>
    <x v="4"/>
    <x v="1"/>
    <s v="Miami"/>
    <x v="1"/>
  </r>
  <r>
    <s v="14556"/>
    <x v="144"/>
    <x v="2"/>
    <n v="9"/>
    <n v="12.720654785985884"/>
    <x v="5181"/>
    <n v="3569.279345214014"/>
    <x v="0"/>
    <x v="1414"/>
    <x v="5"/>
    <x v="5"/>
    <x v="7"/>
    <x v="5"/>
    <x v="1"/>
    <s v="Vineland"/>
    <x v="1"/>
  </r>
  <r>
    <s v="14558"/>
    <x v="159"/>
    <x v="1"/>
    <n v="6"/>
    <n v="1.4432835583270398"/>
    <x v="2143"/>
    <n v="298.49671644167296"/>
    <x v="0"/>
    <x v="644"/>
    <x v="0"/>
    <x v="0"/>
    <x v="21"/>
    <x v="0"/>
    <x v="0"/>
    <s v="London"/>
    <x v="3"/>
  </r>
  <r>
    <s v="14559"/>
    <x v="69"/>
    <x v="2"/>
    <n v="10"/>
    <n v="9078.044049493019"/>
    <x v="899"/>
    <n v="3911.955950506981"/>
    <x v="0"/>
    <x v="586"/>
    <x v="8"/>
    <x v="8"/>
    <x v="5"/>
    <x v="4"/>
    <x v="1"/>
    <s v="Newark"/>
    <x v="1"/>
  </r>
  <r>
    <s v="14560"/>
    <x v="114"/>
    <x v="1"/>
    <n v="9"/>
    <n v="460.54918863060288"/>
    <x v="5182"/>
    <n v="-108.63718863060291"/>
    <x v="0"/>
    <x v="75"/>
    <x v="0"/>
    <x v="0"/>
    <x v="15"/>
    <x v="5"/>
    <x v="0"/>
    <s v="Bamberg"/>
    <x v="5"/>
  </r>
  <r>
    <s v="14561"/>
    <x v="855"/>
    <x v="1"/>
    <n v="10"/>
    <n v="90.733934752041407"/>
    <x v="587"/>
    <n v="699.26606524795864"/>
    <x v="0"/>
    <x v="1359"/>
    <x v="2"/>
    <x v="2"/>
    <x v="17"/>
    <x v="4"/>
    <x v="1"/>
    <s v="Pittsfield"/>
    <x v="1"/>
  </r>
  <r>
    <s v="14563"/>
    <x v="1023"/>
    <x v="1"/>
    <n v="12"/>
    <n v="839.90061967886686"/>
    <x v="2748"/>
    <n v="6621.3993803211333"/>
    <x v="0"/>
    <x v="708"/>
    <x v="6"/>
    <x v="6"/>
    <x v="0"/>
    <x v="0"/>
    <x v="1"/>
    <s v="Denver"/>
    <x v="1"/>
  </r>
  <r>
    <s v="14564"/>
    <x v="505"/>
    <x v="0"/>
    <n v="10"/>
    <n v="289.97705612639857"/>
    <x v="1652"/>
    <n v="2380.0229438736014"/>
    <x v="0"/>
    <x v="1118"/>
    <x v="5"/>
    <x v="5"/>
    <x v="7"/>
    <x v="5"/>
    <x v="1"/>
    <s v="Plano"/>
    <x v="1"/>
  </r>
  <r>
    <s v="14565"/>
    <x v="868"/>
    <x v="2"/>
    <n v="20"/>
    <n v="21.622294133022514"/>
    <x v="3276"/>
    <n v="818.17770586697748"/>
    <x v="0"/>
    <x v="243"/>
    <x v="2"/>
    <x v="2"/>
    <x v="17"/>
    <x v="4"/>
    <x v="1"/>
    <s v="Trenton"/>
    <x v="1"/>
  </r>
  <r>
    <s v="14566"/>
    <x v="895"/>
    <x v="2"/>
    <n v="8"/>
    <n v="661.05720516153474"/>
    <x v="5183"/>
    <n v="2173.1427948384653"/>
    <x v="0"/>
    <x v="1528"/>
    <x v="4"/>
    <x v="4"/>
    <x v="5"/>
    <x v="4"/>
    <x v="0"/>
    <s v="Nantes"/>
    <x v="7"/>
  </r>
  <r>
    <s v="14569"/>
    <x v="174"/>
    <x v="2"/>
    <n v="10"/>
    <n v="381.12891435911519"/>
    <x v="899"/>
    <n v="12608.871085640885"/>
    <x v="0"/>
    <x v="568"/>
    <x v="3"/>
    <x v="3"/>
    <x v="5"/>
    <x v="4"/>
    <x v="1"/>
    <s v="Miami"/>
    <x v="1"/>
  </r>
  <r>
    <s v="14571"/>
    <x v="1079"/>
    <x v="2"/>
    <n v="9"/>
    <n v="285.06773116116347"/>
    <x v="5184"/>
    <n v="1724.6322688388366"/>
    <x v="2"/>
    <x v="1020"/>
    <x v="6"/>
    <x v="6"/>
    <x v="12"/>
    <x v="0"/>
    <x v="0"/>
    <s v="Paris"/>
    <x v="7"/>
  </r>
  <r>
    <s v="14573"/>
    <x v="404"/>
    <x v="2"/>
    <n v="13"/>
    <n v="72.5005682233069"/>
    <x v="5185"/>
    <n v="3294.4994317766932"/>
    <x v="3"/>
    <x v="1227"/>
    <x v="7"/>
    <x v="7"/>
    <x v="13"/>
    <x v="4"/>
    <x v="1"/>
    <s v="North Harford"/>
    <x v="1"/>
  </r>
  <r>
    <s v="14574"/>
    <x v="354"/>
    <x v="0"/>
    <n v="12"/>
    <n v="4.8489353444720232E-2"/>
    <x v="5186"/>
    <n v="274.34151064655526"/>
    <x v="1"/>
    <x v="253"/>
    <x v="0"/>
    <x v="0"/>
    <x v="15"/>
    <x v="5"/>
    <x v="0"/>
    <s v="Berlin"/>
    <x v="5"/>
  </r>
  <r>
    <s v="14576"/>
    <x v="927"/>
    <x v="1"/>
    <n v="12"/>
    <n v="1.9893400625917323"/>
    <x v="5187"/>
    <n v="3499.0016599374085"/>
    <x v="0"/>
    <x v="133"/>
    <x v="0"/>
    <x v="0"/>
    <x v="1"/>
    <x v="1"/>
    <x v="1"/>
    <s v="Redmond"/>
    <x v="1"/>
  </r>
  <r>
    <s v="14577"/>
    <x v="724"/>
    <x v="1"/>
    <n v="6"/>
    <n v="592.86725221819745"/>
    <x v="5188"/>
    <n v="522.23274778180246"/>
    <x v="0"/>
    <x v="996"/>
    <x v="5"/>
    <x v="5"/>
    <x v="19"/>
    <x v="5"/>
    <x v="1"/>
    <s v="Granger"/>
    <x v="1"/>
  </r>
  <r>
    <s v="14578"/>
    <x v="249"/>
    <x v="0"/>
    <n v="10"/>
    <n v="2262.2554207462135"/>
    <x v="1360"/>
    <n v="1117.7445792537865"/>
    <x v="0"/>
    <x v="1207"/>
    <x v="6"/>
    <x v="6"/>
    <x v="0"/>
    <x v="0"/>
    <x v="1"/>
    <s v="Bangor"/>
    <x v="1"/>
  </r>
  <r>
    <s v="14579"/>
    <x v="708"/>
    <x v="0"/>
    <n v="13"/>
    <n v="41.480872944520669"/>
    <x v="1667"/>
    <n v="105.71912705547932"/>
    <x v="0"/>
    <x v="1177"/>
    <x v="0"/>
    <x v="0"/>
    <x v="17"/>
    <x v="4"/>
    <x v="1"/>
    <s v="Falmouth"/>
    <x v="1"/>
  </r>
  <r>
    <s v="14580"/>
    <x v="713"/>
    <x v="0"/>
    <n v="10"/>
    <n v="1126.3790545654306"/>
    <x v="628"/>
    <n v="663.62094543456942"/>
    <x v="0"/>
    <x v="569"/>
    <x v="8"/>
    <x v="8"/>
    <x v="13"/>
    <x v="4"/>
    <x v="1"/>
    <s v="South Portland"/>
    <x v="1"/>
  </r>
  <r>
    <s v="14581"/>
    <x v="290"/>
    <x v="3"/>
    <n v="8"/>
    <n v="140.1576439971079"/>
    <x v="3813"/>
    <n v="1843.0423560028921"/>
    <x v="0"/>
    <x v="773"/>
    <x v="6"/>
    <x v="6"/>
    <x v="12"/>
    <x v="0"/>
    <x v="0"/>
    <s v="Giebelstadt"/>
    <x v="5"/>
  </r>
  <r>
    <s v="14582"/>
    <x v="853"/>
    <x v="1"/>
    <n v="8"/>
    <n v="209.06301998148624"/>
    <x v="5189"/>
    <n v="1620.1369800185139"/>
    <x v="1"/>
    <x v="355"/>
    <x v="2"/>
    <x v="2"/>
    <x v="4"/>
    <x v="3"/>
    <x v="2"/>
    <s v="Beijing"/>
    <x v="2"/>
  </r>
  <r>
    <s v="14583"/>
    <x v="586"/>
    <x v="1"/>
    <n v="12"/>
    <n v="13.176542075912495"/>
    <x v="105"/>
    <n v="3706.8234579240875"/>
    <x v="2"/>
    <x v="144"/>
    <x v="5"/>
    <x v="5"/>
    <x v="7"/>
    <x v="5"/>
    <x v="0"/>
    <s v="Paris"/>
    <x v="7"/>
  </r>
  <r>
    <s v="14584"/>
    <x v="246"/>
    <x v="1"/>
    <n v="9"/>
    <n v="539.45330705599451"/>
    <x v="1720"/>
    <n v="72.546692944005486"/>
    <x v="0"/>
    <x v="1268"/>
    <x v="0"/>
    <x v="0"/>
    <x v="21"/>
    <x v="0"/>
    <x v="1"/>
    <s v="South Portland"/>
    <x v="1"/>
  </r>
  <r>
    <s v="14586"/>
    <x v="655"/>
    <x v="1"/>
    <n v="5"/>
    <n v="857.16359360713318"/>
    <x v="834"/>
    <n v="-162.16359360713318"/>
    <x v="3"/>
    <x v="739"/>
    <x v="0"/>
    <x v="0"/>
    <x v="11"/>
    <x v="4"/>
    <x v="1"/>
    <s v="North Harford"/>
    <x v="1"/>
  </r>
  <r>
    <s v="14587"/>
    <x v="406"/>
    <x v="1"/>
    <n v="26"/>
    <n v="40988.855225327694"/>
    <x v="5190"/>
    <n v="-24936.055225327695"/>
    <x v="2"/>
    <x v="689"/>
    <x v="0"/>
    <x v="0"/>
    <x v="0"/>
    <x v="0"/>
    <x v="2"/>
    <s v="Beijing"/>
    <x v="2"/>
  </r>
  <r>
    <s v="14588"/>
    <x v="317"/>
    <x v="0"/>
    <n v="10"/>
    <n v="2567.2162847292257"/>
    <x v="705"/>
    <n v="-598.21628472922566"/>
    <x v="0"/>
    <x v="1102"/>
    <x v="6"/>
    <x v="6"/>
    <x v="12"/>
    <x v="0"/>
    <x v="0"/>
    <s v="Knotty Ash"/>
    <x v="3"/>
  </r>
  <r>
    <s v="14591"/>
    <x v="58"/>
    <x v="0"/>
    <n v="24"/>
    <n v="8.6217673215911041"/>
    <x v="5191"/>
    <n v="2811.1432326784088"/>
    <x v="3"/>
    <x v="1290"/>
    <x v="3"/>
    <x v="3"/>
    <x v="8"/>
    <x v="3"/>
    <x v="1"/>
    <s v="North Harford"/>
    <x v="1"/>
  </r>
  <r>
    <s v="14592"/>
    <x v="71"/>
    <x v="2"/>
    <n v="10"/>
    <n v="9617.9124164397399"/>
    <x v="483"/>
    <n v="-1627.9124164397399"/>
    <x v="0"/>
    <x v="278"/>
    <x v="9"/>
    <x v="9"/>
    <x v="14"/>
    <x v="3"/>
    <x v="0"/>
    <s v="Saint Petersburg"/>
    <x v="0"/>
  </r>
  <r>
    <s v="14593"/>
    <x v="542"/>
    <x v="3"/>
    <n v="9"/>
    <n v="2196.0149270939014"/>
    <x v="1348"/>
    <n v="384.98507290609859"/>
    <x v="0"/>
    <x v="851"/>
    <x v="6"/>
    <x v="6"/>
    <x v="12"/>
    <x v="0"/>
    <x v="1"/>
    <s v="Westminster"/>
    <x v="4"/>
  </r>
  <r>
    <s v="14594"/>
    <x v="300"/>
    <x v="0"/>
    <n v="9"/>
    <n v="1984.2569966239066"/>
    <x v="5192"/>
    <n v="-311.60699662390653"/>
    <x v="0"/>
    <x v="1344"/>
    <x v="5"/>
    <x v="5"/>
    <x v="19"/>
    <x v="5"/>
    <x v="1"/>
    <s v="Miami"/>
    <x v="1"/>
  </r>
  <r>
    <s v="14595"/>
    <x v="464"/>
    <x v="1"/>
    <n v="9"/>
    <n v="83.27196506917781"/>
    <x v="5193"/>
    <n v="6738.7280349308221"/>
    <x v="2"/>
    <x v="599"/>
    <x v="7"/>
    <x v="7"/>
    <x v="5"/>
    <x v="4"/>
    <x v="1"/>
    <s v="Seattle"/>
    <x v="1"/>
  </r>
  <r>
    <s v="14596"/>
    <x v="253"/>
    <x v="0"/>
    <n v="9"/>
    <n v="199.24374041061569"/>
    <x v="904"/>
    <n v="2775.1562595893843"/>
    <x v="0"/>
    <x v="264"/>
    <x v="6"/>
    <x v="6"/>
    <x v="0"/>
    <x v="0"/>
    <x v="1"/>
    <s v="Quincy"/>
    <x v="1"/>
  </r>
  <r>
    <s v="14597"/>
    <x v="362"/>
    <x v="0"/>
    <n v="9"/>
    <n v="299.27407146586825"/>
    <x v="4240"/>
    <n v="2418.7259285341315"/>
    <x v="0"/>
    <x v="1030"/>
    <x v="4"/>
    <x v="4"/>
    <x v="0"/>
    <x v="0"/>
    <x v="1"/>
    <s v="Greenville"/>
    <x v="1"/>
  </r>
  <r>
    <s v="14598"/>
    <x v="509"/>
    <x v="2"/>
    <n v="9"/>
    <n v="1211.4057155169548"/>
    <x v="5194"/>
    <n v="3852.6942844830455"/>
    <x v="0"/>
    <x v="1189"/>
    <x v="9"/>
    <x v="9"/>
    <x v="14"/>
    <x v="3"/>
    <x v="1"/>
    <s v="Loveland"/>
    <x v="1"/>
  </r>
  <r>
    <s v="14599"/>
    <x v="581"/>
    <x v="0"/>
    <n v="13"/>
    <n v="24581.069711774708"/>
    <x v="5195"/>
    <n v="-17223.069711774708"/>
    <x v="0"/>
    <x v="245"/>
    <x v="4"/>
    <x v="4"/>
    <x v="6"/>
    <x v="0"/>
    <x v="2"/>
    <s v="Mumbai"/>
    <x v="14"/>
  </r>
  <r>
    <s v="14600"/>
    <x v="374"/>
    <x v="1"/>
    <n v="10"/>
    <n v="240.08530678816385"/>
    <x v="460"/>
    <n v="1049.914693211836"/>
    <x v="0"/>
    <x v="1111"/>
    <x v="7"/>
    <x v="7"/>
    <x v="9"/>
    <x v="4"/>
    <x v="1"/>
    <s v="Germantown"/>
    <x v="1"/>
  </r>
  <r>
    <s v="14601"/>
    <x v="406"/>
    <x v="1"/>
    <n v="13"/>
    <n v="20.376317708224992"/>
    <x v="4732"/>
    <n v="144.20368229177501"/>
    <x v="0"/>
    <x v="972"/>
    <x v="2"/>
    <x v="2"/>
    <x v="2"/>
    <x v="2"/>
    <x v="1"/>
    <s v="Beaumont"/>
    <x v="1"/>
  </r>
  <r>
    <s v="14602"/>
    <x v="548"/>
    <x v="0"/>
    <n v="10"/>
    <n v="121.43441546237456"/>
    <x v="2320"/>
    <n v="2838.5655845376255"/>
    <x v="0"/>
    <x v="1469"/>
    <x v="8"/>
    <x v="8"/>
    <x v="10"/>
    <x v="1"/>
    <x v="0"/>
    <s v="Knotty Ash"/>
    <x v="3"/>
  </r>
  <r>
    <s v="14603"/>
    <x v="636"/>
    <x v="0"/>
    <n v="12"/>
    <n v="39.634440773697001"/>
    <x v="5196"/>
    <n v="2922.1655592263032"/>
    <x v="2"/>
    <x v="1515"/>
    <x v="7"/>
    <x v="7"/>
    <x v="11"/>
    <x v="4"/>
    <x v="1"/>
    <s v="Seattle"/>
    <x v="1"/>
  </r>
  <r>
    <s v="14605"/>
    <x v="1028"/>
    <x v="2"/>
    <n v="400"/>
    <n v="1151.2142652976474"/>
    <x v="2044"/>
    <n v="8844.7857347023528"/>
    <x v="1"/>
    <x v="1380"/>
    <x v="0"/>
    <x v="0"/>
    <x v="18"/>
    <x v="5"/>
    <x v="2"/>
    <s v="Beijing"/>
    <x v="2"/>
  </r>
  <r>
    <s v="14606"/>
    <x v="246"/>
    <x v="1"/>
    <n v="9"/>
    <n v="530.40571671132352"/>
    <x v="5197"/>
    <n v="4682.2442832886763"/>
    <x v="0"/>
    <x v="733"/>
    <x v="5"/>
    <x v="5"/>
    <x v="19"/>
    <x v="5"/>
    <x v="1"/>
    <s v="Russellville"/>
    <x v="1"/>
  </r>
  <r>
    <s v="14607"/>
    <x v="360"/>
    <x v="1"/>
    <n v="10"/>
    <n v="183.30535353238068"/>
    <x v="168"/>
    <n v="2916.6946464676194"/>
    <x v="3"/>
    <x v="340"/>
    <x v="5"/>
    <x v="5"/>
    <x v="7"/>
    <x v="5"/>
    <x v="1"/>
    <s v="North Harford"/>
    <x v="1"/>
  </r>
  <r>
    <s v="14608"/>
    <x v="550"/>
    <x v="1"/>
    <n v="10"/>
    <n v="15.718147122687292"/>
    <x v="2717"/>
    <n v="324.18185287731268"/>
    <x v="1"/>
    <x v="574"/>
    <x v="2"/>
    <x v="2"/>
    <x v="17"/>
    <x v="4"/>
    <x v="0"/>
    <s v="Berlin"/>
    <x v="5"/>
  </r>
  <r>
    <s v="14610"/>
    <x v="366"/>
    <x v="1"/>
    <n v="6"/>
    <n v="34.628641333150227"/>
    <x v="5198"/>
    <n v="254.4713586668498"/>
    <x v="3"/>
    <x v="647"/>
    <x v="7"/>
    <x v="7"/>
    <x v="13"/>
    <x v="4"/>
    <x v="1"/>
    <s v="North Harford"/>
    <x v="1"/>
  </r>
  <r>
    <s v="14611"/>
    <x v="897"/>
    <x v="1"/>
    <n v="13"/>
    <n v="66.853383709054839"/>
    <x v="1644"/>
    <n v="167.01661629094517"/>
    <x v="0"/>
    <x v="143"/>
    <x v="2"/>
    <x v="2"/>
    <x v="2"/>
    <x v="2"/>
    <x v="1"/>
    <s v="Toronto"/>
    <x v="4"/>
  </r>
  <r>
    <s v="14614"/>
    <x v="821"/>
    <x v="0"/>
    <n v="13"/>
    <n v="114.56866032930574"/>
    <x v="4344"/>
    <n v="1145.3053396706944"/>
    <x v="2"/>
    <x v="1153"/>
    <x v="1"/>
    <x v="1"/>
    <x v="3"/>
    <x v="1"/>
    <x v="1"/>
    <s v="Seattle"/>
    <x v="1"/>
  </r>
  <r>
    <s v="14615"/>
    <x v="346"/>
    <x v="0"/>
    <n v="9"/>
    <n v="309.60237477292799"/>
    <x v="1737"/>
    <n v="2321.5976252270721"/>
    <x v="0"/>
    <x v="369"/>
    <x v="5"/>
    <x v="5"/>
    <x v="7"/>
    <x v="5"/>
    <x v="1"/>
    <s v="Desoto"/>
    <x v="1"/>
  </r>
  <r>
    <s v="14616"/>
    <x v="207"/>
    <x v="1"/>
    <n v="30"/>
    <n v="128.47806009893986"/>
    <x v="5199"/>
    <n v="9141.5219399010603"/>
    <x v="1"/>
    <x v="416"/>
    <x v="2"/>
    <x v="2"/>
    <x v="4"/>
    <x v="3"/>
    <x v="1"/>
    <s v="Bethesda"/>
    <x v="1"/>
  </r>
  <r>
    <s v="14617"/>
    <x v="80"/>
    <x v="1"/>
    <n v="5"/>
    <n v="394.7378117307897"/>
    <x v="2180"/>
    <n v="-4.7378117307897014"/>
    <x v="0"/>
    <x v="650"/>
    <x v="7"/>
    <x v="7"/>
    <x v="9"/>
    <x v="4"/>
    <x v="1"/>
    <s v="Jacksonville"/>
    <x v="1"/>
  </r>
  <r>
    <s v="14618"/>
    <x v="150"/>
    <x v="1"/>
    <n v="6"/>
    <n v="49.222057705490329"/>
    <x v="5200"/>
    <n v="15.177942294509677"/>
    <x v="0"/>
    <x v="438"/>
    <x v="0"/>
    <x v="0"/>
    <x v="17"/>
    <x v="4"/>
    <x v="1"/>
    <s v="Yakima"/>
    <x v="1"/>
  </r>
  <r>
    <s v="14621"/>
    <x v="118"/>
    <x v="1"/>
    <n v="8"/>
    <n v="1680.2974861056939"/>
    <x v="1018"/>
    <n v="2863.7025138943063"/>
    <x v="1"/>
    <x v="303"/>
    <x v="0"/>
    <x v="0"/>
    <x v="0"/>
    <x v="0"/>
    <x v="0"/>
    <s v="Berlin"/>
    <x v="5"/>
  </r>
  <r>
    <s v="14622"/>
    <x v="871"/>
    <x v="0"/>
    <n v="18"/>
    <n v="219.50599044998006"/>
    <x v="5201"/>
    <n v="4596.3220095500201"/>
    <x v="2"/>
    <x v="179"/>
    <x v="3"/>
    <x v="3"/>
    <x v="8"/>
    <x v="3"/>
    <x v="2"/>
    <s v="Beijing"/>
    <x v="2"/>
  </r>
  <r>
    <s v="14625"/>
    <x v="201"/>
    <x v="1"/>
    <n v="9"/>
    <n v="901.70707859368292"/>
    <x v="5202"/>
    <n v="2555.4929214063168"/>
    <x v="2"/>
    <x v="969"/>
    <x v="5"/>
    <x v="5"/>
    <x v="7"/>
    <x v="5"/>
    <x v="0"/>
    <s v="Paris"/>
    <x v="7"/>
  </r>
  <r>
    <s v="14627"/>
    <x v="79"/>
    <x v="0"/>
    <n v="12"/>
    <n v="870.34713937619119"/>
    <x v="246"/>
    <n v="1517.6528606238089"/>
    <x v="0"/>
    <x v="266"/>
    <x v="0"/>
    <x v="0"/>
    <x v="14"/>
    <x v="3"/>
    <x v="2"/>
    <s v="Bishkek"/>
    <x v="11"/>
  </r>
  <r>
    <s v="14629"/>
    <x v="938"/>
    <x v="2"/>
    <n v="6"/>
    <n v="605.73938044426711"/>
    <x v="5203"/>
    <n v="4816.3606195557331"/>
    <x v="3"/>
    <x v="1596"/>
    <x v="8"/>
    <x v="8"/>
    <x v="16"/>
    <x v="4"/>
    <x v="1"/>
    <s v="North Harford"/>
    <x v="1"/>
  </r>
  <r>
    <s v="14630"/>
    <x v="466"/>
    <x v="2"/>
    <n v="9"/>
    <n v="749.61523010096869"/>
    <x v="693"/>
    <n v="1821.7847698990313"/>
    <x v="0"/>
    <x v="369"/>
    <x v="5"/>
    <x v="5"/>
    <x v="7"/>
    <x v="5"/>
    <x v="2"/>
    <s v="Beijing"/>
    <x v="2"/>
  </r>
  <r>
    <s v="14631"/>
    <x v="165"/>
    <x v="1"/>
    <n v="5"/>
    <n v="84.001746933288459"/>
    <x v="96"/>
    <n v="23.848253066711536"/>
    <x v="0"/>
    <x v="52"/>
    <x v="0"/>
    <x v="0"/>
    <x v="1"/>
    <x v="1"/>
    <x v="1"/>
    <s v="Miami"/>
    <x v="1"/>
  </r>
  <r>
    <s v="14632"/>
    <x v="414"/>
    <x v="0"/>
    <n v="10"/>
    <n v="540.06466999058603"/>
    <x v="4751"/>
    <n v="15059.935330009414"/>
    <x v="0"/>
    <x v="1511"/>
    <x v="4"/>
    <x v="4"/>
    <x v="6"/>
    <x v="0"/>
    <x v="1"/>
    <s v="Holyoke"/>
    <x v="1"/>
  </r>
  <r>
    <s v="14633"/>
    <x v="190"/>
    <x v="0"/>
    <n v="12"/>
    <n v="4319.1039740010829"/>
    <x v="3323"/>
    <n v="2472.8960259989171"/>
    <x v="0"/>
    <x v="245"/>
    <x v="4"/>
    <x v="4"/>
    <x v="6"/>
    <x v="0"/>
    <x v="1"/>
    <s v="Beaumont"/>
    <x v="1"/>
  </r>
  <r>
    <s v="14634"/>
    <x v="313"/>
    <x v="2"/>
    <n v="24"/>
    <n v="731.91758589240771"/>
    <x v="3387"/>
    <n v="707.84241410759228"/>
    <x v="0"/>
    <x v="1144"/>
    <x v="0"/>
    <x v="0"/>
    <x v="1"/>
    <x v="1"/>
    <x v="2"/>
    <s v="Kolkata"/>
    <x v="14"/>
  </r>
  <r>
    <s v="14635"/>
    <x v="238"/>
    <x v="0"/>
    <n v="10"/>
    <n v="461.16564946183922"/>
    <x v="5204"/>
    <n v="5028.8343505381608"/>
    <x v="0"/>
    <x v="1036"/>
    <x v="9"/>
    <x v="9"/>
    <x v="14"/>
    <x v="3"/>
    <x v="1"/>
    <s v="Bangor"/>
    <x v="1"/>
  </r>
  <r>
    <s v="14637"/>
    <x v="40"/>
    <x v="1"/>
    <n v="10"/>
    <n v="0.55192788389312886"/>
    <x v="2007"/>
    <n v="179.34807211610686"/>
    <x v="2"/>
    <x v="749"/>
    <x v="2"/>
    <x v="2"/>
    <x v="2"/>
    <x v="2"/>
    <x v="1"/>
    <s v="Seattle"/>
    <x v="1"/>
  </r>
  <r>
    <s v="14639"/>
    <x v="166"/>
    <x v="2"/>
    <n v="12"/>
    <n v="2671.8213893986181"/>
    <x v="359"/>
    <n v="1276.1786106013819"/>
    <x v="0"/>
    <x v="1279"/>
    <x v="2"/>
    <x v="2"/>
    <x v="4"/>
    <x v="3"/>
    <x v="2"/>
    <s v="Damascus"/>
    <x v="26"/>
  </r>
  <r>
    <s v="14640"/>
    <x v="774"/>
    <x v="0"/>
    <n v="13"/>
    <n v="795.46571310981744"/>
    <x v="1398"/>
    <n v="18964.534286890183"/>
    <x v="0"/>
    <x v="1408"/>
    <x v="4"/>
    <x v="4"/>
    <x v="6"/>
    <x v="0"/>
    <x v="1"/>
    <s v="Wapato"/>
    <x v="1"/>
  </r>
  <r>
    <s v="14641"/>
    <x v="438"/>
    <x v="1"/>
    <n v="9"/>
    <n v="14.140712434478088"/>
    <x v="1989"/>
    <n v="181.65928756552194"/>
    <x v="0"/>
    <x v="1222"/>
    <x v="0"/>
    <x v="0"/>
    <x v="15"/>
    <x v="5"/>
    <x v="1"/>
    <s v="Passaic"/>
    <x v="1"/>
  </r>
  <r>
    <s v="14642"/>
    <x v="289"/>
    <x v="0"/>
    <n v="8"/>
    <n v="1158.6082128939438"/>
    <x v="5205"/>
    <n v="232.59178710605624"/>
    <x v="1"/>
    <x v="445"/>
    <x v="7"/>
    <x v="7"/>
    <x v="9"/>
    <x v="4"/>
    <x v="0"/>
    <s v="Berlin"/>
    <x v="5"/>
  </r>
  <r>
    <s v="14643"/>
    <x v="750"/>
    <x v="1"/>
    <n v="5"/>
    <n v="68.04258967237547"/>
    <x v="2278"/>
    <n v="16.45741032762453"/>
    <x v="1"/>
    <x v="462"/>
    <x v="0"/>
    <x v="0"/>
    <x v="17"/>
    <x v="4"/>
    <x v="0"/>
    <s v="Berlin"/>
    <x v="5"/>
  </r>
  <r>
    <s v="14645"/>
    <x v="863"/>
    <x v="2"/>
    <n v="10"/>
    <n v="29.095274431570811"/>
    <x v="587"/>
    <n v="760.90472556842917"/>
    <x v="0"/>
    <x v="866"/>
    <x v="2"/>
    <x v="2"/>
    <x v="17"/>
    <x v="4"/>
    <x v="1"/>
    <s v="Poestenkill"/>
    <x v="1"/>
  </r>
  <r>
    <s v="14647"/>
    <x v="671"/>
    <x v="2"/>
    <n v="40"/>
    <n v="4.8269701110472933"/>
    <x v="489"/>
    <n v="273.17302988895273"/>
    <x v="1"/>
    <x v="1464"/>
    <x v="0"/>
    <x v="0"/>
    <x v="21"/>
    <x v="0"/>
    <x v="0"/>
    <s v="Berlin"/>
    <x v="5"/>
  </r>
  <r>
    <s v="14648"/>
    <x v="782"/>
    <x v="0"/>
    <n v="24"/>
    <n v="1812.5925504408817"/>
    <x v="5206"/>
    <n v="4585.2224495591181"/>
    <x v="0"/>
    <x v="609"/>
    <x v="3"/>
    <x v="3"/>
    <x v="16"/>
    <x v="4"/>
    <x v="1"/>
    <s v="Charleston"/>
    <x v="1"/>
  </r>
  <r>
    <s v="14650"/>
    <x v="22"/>
    <x v="0"/>
    <n v="9"/>
    <n v="189.97796281728498"/>
    <x v="5207"/>
    <n v="1473.222037182715"/>
    <x v="0"/>
    <x v="582"/>
    <x v="6"/>
    <x v="6"/>
    <x v="12"/>
    <x v="0"/>
    <x v="2"/>
    <s v="Ashgabat"/>
    <x v="6"/>
  </r>
  <r>
    <s v="14652"/>
    <x v="150"/>
    <x v="1"/>
    <n v="13"/>
    <n v="33.030790650221491"/>
    <x v="5208"/>
    <n v="978.16920934977861"/>
    <x v="1"/>
    <x v="677"/>
    <x v="2"/>
    <x v="2"/>
    <x v="17"/>
    <x v="4"/>
    <x v="1"/>
    <s v="Bethesda"/>
    <x v="1"/>
  </r>
  <r>
    <s v="14653"/>
    <x v="458"/>
    <x v="2"/>
    <n v="18"/>
    <n v="6403.0665717810689"/>
    <x v="4767"/>
    <n v="5829.4334282189311"/>
    <x v="1"/>
    <x v="1522"/>
    <x v="0"/>
    <x v="0"/>
    <x v="11"/>
    <x v="4"/>
    <x v="0"/>
    <s v="Berlin"/>
    <x v="5"/>
  </r>
  <r>
    <s v="14656"/>
    <x v="566"/>
    <x v="0"/>
    <n v="9"/>
    <n v="1040.2873652942478"/>
    <x v="2090"/>
    <n v="3966.9126347057518"/>
    <x v="0"/>
    <x v="1189"/>
    <x v="9"/>
    <x v="9"/>
    <x v="14"/>
    <x v="3"/>
    <x v="1"/>
    <s v="Toronto"/>
    <x v="4"/>
  </r>
  <r>
    <s v="14657"/>
    <x v="718"/>
    <x v="0"/>
    <n v="12"/>
    <n v="89.885281023316139"/>
    <x v="5209"/>
    <n v="438.11471897668389"/>
    <x v="0"/>
    <x v="989"/>
    <x v="2"/>
    <x v="2"/>
    <x v="17"/>
    <x v="4"/>
    <x v="0"/>
    <s v="Lancashire"/>
    <x v="3"/>
  </r>
  <r>
    <s v="14659"/>
    <x v="255"/>
    <x v="0"/>
    <n v="26"/>
    <n v="39238.323838067365"/>
    <x v="5210"/>
    <n v="-23844.023838067365"/>
    <x v="2"/>
    <x v="1516"/>
    <x v="3"/>
    <x v="3"/>
    <x v="16"/>
    <x v="4"/>
    <x v="2"/>
    <s v="Beijing"/>
    <x v="2"/>
  </r>
  <r>
    <s v="14660"/>
    <x v="62"/>
    <x v="2"/>
    <n v="9"/>
    <n v="1016.1341059489946"/>
    <x v="5211"/>
    <n v="1570.4158940510056"/>
    <x v="3"/>
    <x v="1312"/>
    <x v="5"/>
    <x v="5"/>
    <x v="19"/>
    <x v="5"/>
    <x v="1"/>
    <s v="North Harford"/>
    <x v="1"/>
  </r>
  <r>
    <s v="14661"/>
    <x v="551"/>
    <x v="1"/>
    <n v="5"/>
    <n v="24.563250258006327"/>
    <x v="366"/>
    <n v="1615.4367497419937"/>
    <x v="0"/>
    <x v="1062"/>
    <x v="4"/>
    <x v="4"/>
    <x v="0"/>
    <x v="0"/>
    <x v="1"/>
    <s v="Holyoke"/>
    <x v="1"/>
  </r>
  <r>
    <s v="14662"/>
    <x v="371"/>
    <x v="1"/>
    <n v="5"/>
    <n v="512.31610248692209"/>
    <x v="5212"/>
    <n v="1097.6838975130779"/>
    <x v="0"/>
    <x v="812"/>
    <x v="0"/>
    <x v="0"/>
    <x v="0"/>
    <x v="0"/>
    <x v="1"/>
    <s v="Westminster"/>
    <x v="4"/>
  </r>
  <r>
    <s v="14665"/>
    <x v="542"/>
    <x v="3"/>
    <n v="9"/>
    <n v="18.340399512907403"/>
    <x v="1681"/>
    <n v="1626.3796004870926"/>
    <x v="0"/>
    <x v="27"/>
    <x v="6"/>
    <x v="6"/>
    <x v="12"/>
    <x v="0"/>
    <x v="1"/>
    <s v="Boulder"/>
    <x v="1"/>
  </r>
  <r>
    <s v="14666"/>
    <x v="880"/>
    <x v="1"/>
    <n v="4"/>
    <n v="2.6458037957313385"/>
    <x v="1762"/>
    <n v="513.35419620426865"/>
    <x v="0"/>
    <x v="887"/>
    <x v="6"/>
    <x v="6"/>
    <x v="12"/>
    <x v="0"/>
    <x v="1"/>
    <s v="Hackensack"/>
    <x v="1"/>
  </r>
  <r>
    <s v="14668"/>
    <x v="855"/>
    <x v="1"/>
    <n v="5"/>
    <n v="190.08204305072789"/>
    <x v="1617"/>
    <n v="109.8679569492721"/>
    <x v="0"/>
    <x v="1365"/>
    <x v="0"/>
    <x v="0"/>
    <x v="21"/>
    <x v="0"/>
    <x v="1"/>
    <s v="Cape May"/>
    <x v="1"/>
  </r>
  <r>
    <s v="14669"/>
    <x v="415"/>
    <x v="1"/>
    <n v="6"/>
    <n v="39.346027511235974"/>
    <x v="5213"/>
    <n v="279.653972488764"/>
    <x v="0"/>
    <x v="865"/>
    <x v="2"/>
    <x v="2"/>
    <x v="17"/>
    <x v="4"/>
    <x v="1"/>
    <s v="New York"/>
    <x v="1"/>
  </r>
  <r>
    <s v="14670"/>
    <x v="447"/>
    <x v="0"/>
    <n v="10"/>
    <n v="11.836932914676156"/>
    <x v="1448"/>
    <n v="118.16306708532385"/>
    <x v="1"/>
    <x v="531"/>
    <x v="0"/>
    <x v="0"/>
    <x v="17"/>
    <x v="4"/>
    <x v="0"/>
    <s v="Berlin"/>
    <x v="5"/>
  </r>
  <r>
    <s v="14671"/>
    <x v="716"/>
    <x v="2"/>
    <n v="20"/>
    <n v="87.664387797903416"/>
    <x v="2539"/>
    <n v="450.33561220209657"/>
    <x v="0"/>
    <x v="1167"/>
    <x v="0"/>
    <x v="0"/>
    <x v="17"/>
    <x v="4"/>
    <x v="1"/>
    <s v="Falmouth"/>
    <x v="1"/>
  </r>
  <r>
    <s v="14675"/>
    <x v="207"/>
    <x v="1"/>
    <n v="5"/>
    <n v="91.239510440959918"/>
    <x v="2290"/>
    <n v="658.51048955904002"/>
    <x v="0"/>
    <x v="1293"/>
    <x v="8"/>
    <x v="8"/>
    <x v="10"/>
    <x v="1"/>
    <x v="1"/>
    <s v="Germantown"/>
    <x v="1"/>
  </r>
  <r>
    <s v="14676"/>
    <x v="240"/>
    <x v="1"/>
    <n v="9"/>
    <n v="262.03549245666738"/>
    <x v="1737"/>
    <n v="2369.1645075433325"/>
    <x v="2"/>
    <x v="369"/>
    <x v="5"/>
    <x v="5"/>
    <x v="7"/>
    <x v="5"/>
    <x v="0"/>
    <s v="Paris"/>
    <x v="7"/>
  </r>
  <r>
    <s v="14677"/>
    <x v="1019"/>
    <x v="1"/>
    <n v="6"/>
    <n v="8.2283429603133467"/>
    <x v="2862"/>
    <n v="327.71565703968668"/>
    <x v="0"/>
    <x v="87"/>
    <x v="0"/>
    <x v="0"/>
    <x v="1"/>
    <x v="1"/>
    <x v="1"/>
    <s v="Midland"/>
    <x v="1"/>
  </r>
  <r>
    <s v="14679"/>
    <x v="133"/>
    <x v="0"/>
    <n v="13"/>
    <n v="1121.4984194324002"/>
    <x v="1932"/>
    <n v="6270.4515805676001"/>
    <x v="0"/>
    <x v="733"/>
    <x v="5"/>
    <x v="5"/>
    <x v="19"/>
    <x v="5"/>
    <x v="2"/>
    <s v="Osaka"/>
    <x v="15"/>
  </r>
  <r>
    <s v="14680"/>
    <x v="640"/>
    <x v="1"/>
    <n v="26"/>
    <n v="263.80909581278939"/>
    <x v="5214"/>
    <n v="509.10590418721057"/>
    <x v="1"/>
    <x v="152"/>
    <x v="0"/>
    <x v="0"/>
    <x v="17"/>
    <x v="4"/>
    <x v="2"/>
    <s v="Beijing"/>
    <x v="2"/>
  </r>
  <r>
    <s v="14681"/>
    <x v="480"/>
    <x v="0"/>
    <n v="9"/>
    <n v="314.85953264303976"/>
    <x v="3040"/>
    <n v="2205.1404673569605"/>
    <x v="0"/>
    <x v="1349"/>
    <x v="5"/>
    <x v="5"/>
    <x v="7"/>
    <x v="5"/>
    <x v="2"/>
    <s v="Ashgabat"/>
    <x v="6"/>
  </r>
  <r>
    <s v="14682"/>
    <x v="1002"/>
    <x v="1"/>
    <n v="10"/>
    <n v="107.47035930595807"/>
    <x v="565"/>
    <n v="2572.529640694042"/>
    <x v="0"/>
    <x v="909"/>
    <x v="6"/>
    <x v="6"/>
    <x v="12"/>
    <x v="0"/>
    <x v="1"/>
    <s v="Texas City"/>
    <x v="1"/>
  </r>
  <r>
    <s v="14686"/>
    <x v="1040"/>
    <x v="1"/>
    <n v="52"/>
    <n v="8027.079115866446"/>
    <x v="5215"/>
    <n v="24584.120884133554"/>
    <x v="3"/>
    <x v="426"/>
    <x v="0"/>
    <x v="0"/>
    <x v="0"/>
    <x v="0"/>
    <x v="1"/>
    <s v="North Harford"/>
    <x v="1"/>
  </r>
  <r>
    <s v="14687"/>
    <x v="349"/>
    <x v="0"/>
    <n v="12"/>
    <n v="4.3812703501580073"/>
    <x v="1282"/>
    <n v="3255.2187296498419"/>
    <x v="0"/>
    <x v="1263"/>
    <x v="6"/>
    <x v="6"/>
    <x v="12"/>
    <x v="0"/>
    <x v="2"/>
    <s v="Singapore"/>
    <x v="17"/>
  </r>
  <r>
    <s v="14688"/>
    <x v="636"/>
    <x v="0"/>
    <n v="9"/>
    <n v="615.94650030551691"/>
    <x v="5216"/>
    <n v="648.25349969448314"/>
    <x v="0"/>
    <x v="1389"/>
    <x v="7"/>
    <x v="7"/>
    <x v="9"/>
    <x v="4"/>
    <x v="0"/>
    <s v="Giebelstadt"/>
    <x v="5"/>
  </r>
  <r>
    <s v="14689"/>
    <x v="920"/>
    <x v="2"/>
    <n v="720"/>
    <n v="616.33645606273558"/>
    <x v="5217"/>
    <n v="6568.4715439372649"/>
    <x v="1"/>
    <x v="1336"/>
    <x v="0"/>
    <x v="0"/>
    <x v="18"/>
    <x v="5"/>
    <x v="2"/>
    <s v="Beijing"/>
    <x v="2"/>
  </r>
  <r>
    <s v="14690"/>
    <x v="1010"/>
    <x v="0"/>
    <n v="9"/>
    <n v="1289.7788575829377"/>
    <x v="1348"/>
    <n v="1291.2211424170623"/>
    <x v="0"/>
    <x v="1161"/>
    <x v="6"/>
    <x v="6"/>
    <x v="12"/>
    <x v="0"/>
    <x v="1"/>
    <s v="Appleton"/>
    <x v="1"/>
  </r>
  <r>
    <s v="14691"/>
    <x v="142"/>
    <x v="0"/>
    <n v="12"/>
    <n v="231.76004130097911"/>
    <x v="5218"/>
    <n v="562.88595869902088"/>
    <x v="0"/>
    <x v="1180"/>
    <x v="8"/>
    <x v="8"/>
    <x v="3"/>
    <x v="1"/>
    <x v="0"/>
    <s v="Berne"/>
    <x v="27"/>
  </r>
  <r>
    <s v="14692"/>
    <x v="126"/>
    <x v="1"/>
    <n v="8"/>
    <n v="315.57609487653895"/>
    <x v="5219"/>
    <n v="901.22390512346101"/>
    <x v="0"/>
    <x v="542"/>
    <x v="7"/>
    <x v="7"/>
    <x v="9"/>
    <x v="4"/>
    <x v="0"/>
    <s v="Dusseldorf"/>
    <x v="5"/>
  </r>
  <r>
    <s v="14693"/>
    <x v="372"/>
    <x v="1"/>
    <n v="10"/>
    <n v="657.80290946416756"/>
    <x v="474"/>
    <n v="1642.1970905358326"/>
    <x v="0"/>
    <x v="837"/>
    <x v="5"/>
    <x v="5"/>
    <x v="19"/>
    <x v="5"/>
    <x v="2"/>
    <s v="Tokyo"/>
    <x v="15"/>
  </r>
  <r>
    <s v="14694"/>
    <x v="45"/>
    <x v="2"/>
    <n v="12"/>
    <n v="19908.665866806743"/>
    <x v="5220"/>
    <n v="-5100.0658668067426"/>
    <x v="3"/>
    <x v="500"/>
    <x v="3"/>
    <x v="3"/>
    <x v="5"/>
    <x v="4"/>
    <x v="1"/>
    <s v="North Harford"/>
    <x v="1"/>
  </r>
  <r>
    <s v="14695"/>
    <x v="925"/>
    <x v="2"/>
    <n v="8"/>
    <n v="668.22999266037266"/>
    <x v="2509"/>
    <n v="3918.1700073396269"/>
    <x v="0"/>
    <x v="370"/>
    <x v="6"/>
    <x v="6"/>
    <x v="0"/>
    <x v="0"/>
    <x v="0"/>
    <s v="Ljubljana"/>
    <x v="25"/>
  </r>
  <r>
    <s v="14696"/>
    <x v="416"/>
    <x v="0"/>
    <n v="13"/>
    <n v="17.783630698187402"/>
    <x v="2832"/>
    <n v="1659.2163693018126"/>
    <x v="0"/>
    <x v="116"/>
    <x v="7"/>
    <x v="7"/>
    <x v="13"/>
    <x v="4"/>
    <x v="1"/>
    <s v="Germantown"/>
    <x v="1"/>
  </r>
  <r>
    <s v="14697"/>
    <x v="192"/>
    <x v="1"/>
    <n v="12"/>
    <n v="1602.7106347612794"/>
    <x v="4731"/>
    <n v="3601.1553652387206"/>
    <x v="0"/>
    <x v="207"/>
    <x v="4"/>
    <x v="4"/>
    <x v="0"/>
    <x v="0"/>
    <x v="0"/>
    <s v="Lisbon"/>
    <x v="24"/>
  </r>
  <r>
    <s v="14698"/>
    <x v="53"/>
    <x v="1"/>
    <n v="9"/>
    <n v="8616.9818518493885"/>
    <x v="4641"/>
    <n v="-998.58185184938884"/>
    <x v="1"/>
    <x v="856"/>
    <x v="4"/>
    <x v="4"/>
    <x v="6"/>
    <x v="0"/>
    <x v="1"/>
    <s v="Bethesda"/>
    <x v="1"/>
  </r>
  <r>
    <s v="14699"/>
    <x v="422"/>
    <x v="2"/>
    <n v="18"/>
    <n v="539.4047073217713"/>
    <x v="5221"/>
    <n v="340.41929267822866"/>
    <x v="1"/>
    <x v="1083"/>
    <x v="0"/>
    <x v="0"/>
    <x v="15"/>
    <x v="5"/>
    <x v="2"/>
    <s v="Beijing"/>
    <x v="2"/>
  </r>
  <r>
    <s v="14700"/>
    <x v="514"/>
    <x v="1"/>
    <n v="5"/>
    <n v="60.003259477491817"/>
    <x v="399"/>
    <n v="764.99674052250816"/>
    <x v="0"/>
    <x v="861"/>
    <x v="6"/>
    <x v="6"/>
    <x v="12"/>
    <x v="0"/>
    <x v="1"/>
    <s v="North Bend"/>
    <x v="1"/>
  </r>
  <r>
    <s v="14701"/>
    <x v="263"/>
    <x v="1"/>
    <n v="10"/>
    <n v="6134.0866804174084"/>
    <x v="836"/>
    <n v="16815.913319582593"/>
    <x v="0"/>
    <x v="313"/>
    <x v="7"/>
    <x v="7"/>
    <x v="11"/>
    <x v="4"/>
    <x v="1"/>
    <s v="Rochester"/>
    <x v="1"/>
  </r>
  <r>
    <s v="14703"/>
    <x v="332"/>
    <x v="1"/>
    <n v="4"/>
    <n v="9.3348393222075998"/>
    <x v="5222"/>
    <n v="68.217160677792407"/>
    <x v="1"/>
    <x v="1187"/>
    <x v="0"/>
    <x v="0"/>
    <x v="17"/>
    <x v="4"/>
    <x v="0"/>
    <s v="Berlin"/>
    <x v="5"/>
  </r>
  <r>
    <s v="14704"/>
    <x v="211"/>
    <x v="1"/>
    <n v="13"/>
    <n v="1005.3584388182563"/>
    <x v="5223"/>
    <n v="2276.441561181744"/>
    <x v="0"/>
    <x v="764"/>
    <x v="5"/>
    <x v="5"/>
    <x v="7"/>
    <x v="5"/>
    <x v="1"/>
    <s v="New Bedford"/>
    <x v="1"/>
  </r>
  <r>
    <s v="14706"/>
    <x v="805"/>
    <x v="0"/>
    <n v="9"/>
    <n v="675.80543116824833"/>
    <x v="627"/>
    <n v="3249.9945688317521"/>
    <x v="0"/>
    <x v="721"/>
    <x v="4"/>
    <x v="4"/>
    <x v="0"/>
    <x v="0"/>
    <x v="0"/>
    <s v="Leeds"/>
    <x v="3"/>
  </r>
  <r>
    <s v="14707"/>
    <x v="514"/>
    <x v="1"/>
    <n v="9"/>
    <n v="36.141992084140973"/>
    <x v="2471"/>
    <n v="5481.4580079158595"/>
    <x v="2"/>
    <x v="658"/>
    <x v="6"/>
    <x v="6"/>
    <x v="0"/>
    <x v="0"/>
    <x v="2"/>
    <s v="Beijing"/>
    <x v="2"/>
  </r>
  <r>
    <s v="14708"/>
    <x v="825"/>
    <x v="1"/>
    <n v="15"/>
    <n v="676.08156121511558"/>
    <x v="833"/>
    <n v="2623.1684387848845"/>
    <x v="0"/>
    <x v="512"/>
    <x v="8"/>
    <x v="8"/>
    <x v="16"/>
    <x v="4"/>
    <x v="1"/>
    <s v="Orono"/>
    <x v="1"/>
  </r>
  <r>
    <s v="14709"/>
    <x v="792"/>
    <x v="0"/>
    <n v="12"/>
    <n v="413.02417264691701"/>
    <x v="2024"/>
    <n v="3156.9758273530829"/>
    <x v="0"/>
    <x v="538"/>
    <x v="5"/>
    <x v="5"/>
    <x v="7"/>
    <x v="5"/>
    <x v="1"/>
    <s v="Redmond"/>
    <x v="1"/>
  </r>
  <r>
    <s v="14712"/>
    <x v="638"/>
    <x v="0"/>
    <n v="52"/>
    <n v="40211.962414239657"/>
    <x v="5224"/>
    <n v="38100.037585760343"/>
    <x v="3"/>
    <x v="1511"/>
    <x v="4"/>
    <x v="4"/>
    <x v="6"/>
    <x v="0"/>
    <x v="1"/>
    <s v="North Harford"/>
    <x v="1"/>
  </r>
  <r>
    <s v="14714"/>
    <x v="48"/>
    <x v="1"/>
    <n v="8"/>
    <n v="1604.2961810247502"/>
    <x v="153"/>
    <n v="3568.3038189752501"/>
    <x v="1"/>
    <x v="1041"/>
    <x v="3"/>
    <x v="3"/>
    <x v="5"/>
    <x v="4"/>
    <x v="0"/>
    <s v="Berlin"/>
    <x v="5"/>
  </r>
  <r>
    <s v="14715"/>
    <x v="958"/>
    <x v="2"/>
    <n v="6"/>
    <n v="388.36560347174117"/>
    <x v="1647"/>
    <n v="-148.96560347174116"/>
    <x v="1"/>
    <x v="859"/>
    <x v="0"/>
    <x v="0"/>
    <x v="15"/>
    <x v="5"/>
    <x v="2"/>
    <s v="Beijing"/>
    <x v="2"/>
  </r>
  <r>
    <s v="14719"/>
    <x v="925"/>
    <x v="2"/>
    <n v="16"/>
    <n v="53.411224951252663"/>
    <x v="5225"/>
    <n v="3624.9887750487474"/>
    <x v="2"/>
    <x v="70"/>
    <x v="8"/>
    <x v="8"/>
    <x v="16"/>
    <x v="4"/>
    <x v="0"/>
    <s v="Paris"/>
    <x v="7"/>
  </r>
  <r>
    <s v="14720"/>
    <x v="120"/>
    <x v="0"/>
    <n v="10"/>
    <n v="1669.6045905319836"/>
    <x v="369"/>
    <n v="2692.3954094680166"/>
    <x v="0"/>
    <x v="207"/>
    <x v="4"/>
    <x v="4"/>
    <x v="0"/>
    <x v="0"/>
    <x v="1"/>
    <s v="Montreal"/>
    <x v="4"/>
  </r>
  <r>
    <s v="14722"/>
    <x v="781"/>
    <x v="2"/>
    <n v="10"/>
    <n v="1650.7660981117581"/>
    <x v="899"/>
    <n v="11339.233901888241"/>
    <x v="0"/>
    <x v="141"/>
    <x v="8"/>
    <x v="8"/>
    <x v="5"/>
    <x v="4"/>
    <x v="0"/>
    <s v="Paris"/>
    <x v="7"/>
  </r>
  <r>
    <s v="14723"/>
    <x v="406"/>
    <x v="1"/>
    <n v="8"/>
    <n v="9546.5391830975095"/>
    <x v="4407"/>
    <n v="-3793.7391830975093"/>
    <x v="0"/>
    <x v="1136"/>
    <x v="9"/>
    <x v="9"/>
    <x v="14"/>
    <x v="3"/>
    <x v="0"/>
    <s v="Edinburgh"/>
    <x v="3"/>
  </r>
  <r>
    <s v="14724"/>
    <x v="447"/>
    <x v="0"/>
    <n v="10"/>
    <n v="1410.5680155561918"/>
    <x v="729"/>
    <n v="469.43198444380823"/>
    <x v="0"/>
    <x v="73"/>
    <x v="4"/>
    <x v="4"/>
    <x v="6"/>
    <x v="0"/>
    <x v="0"/>
    <s v="Munich"/>
    <x v="5"/>
  </r>
  <r>
    <s v="14726"/>
    <x v="557"/>
    <x v="2"/>
    <n v="10"/>
    <n v="632.64805777163053"/>
    <x v="303"/>
    <n v="2947.3519422283694"/>
    <x v="0"/>
    <x v="635"/>
    <x v="0"/>
    <x v="0"/>
    <x v="0"/>
    <x v="0"/>
    <x v="1"/>
    <s v="Paterson"/>
    <x v="1"/>
  </r>
  <r>
    <s v="14727"/>
    <x v="136"/>
    <x v="0"/>
    <n v="12"/>
    <n v="3912.9161694842524"/>
    <x v="1531"/>
    <n v="-1500.1161694842522"/>
    <x v="1"/>
    <x v="784"/>
    <x v="5"/>
    <x v="5"/>
    <x v="7"/>
    <x v="5"/>
    <x v="1"/>
    <s v="Bethesda"/>
    <x v="1"/>
  </r>
  <r>
    <s v="14728"/>
    <x v="266"/>
    <x v="1"/>
    <n v="10"/>
    <n v="4.2427396257443766"/>
    <x v="1257"/>
    <n v="385.6572603742556"/>
    <x v="0"/>
    <x v="867"/>
    <x v="0"/>
    <x v="0"/>
    <x v="15"/>
    <x v="5"/>
    <x v="1"/>
    <s v="Baltimore"/>
    <x v="1"/>
  </r>
  <r>
    <s v="14729"/>
    <x v="399"/>
    <x v="1"/>
    <n v="20"/>
    <n v="1588.5362816350751"/>
    <x v="5226"/>
    <n v="12191.463718364925"/>
    <x v="1"/>
    <x v="314"/>
    <x v="9"/>
    <x v="9"/>
    <x v="14"/>
    <x v="3"/>
    <x v="0"/>
    <s v="Berlin"/>
    <x v="5"/>
  </r>
  <r>
    <s v="14730"/>
    <x v="658"/>
    <x v="0"/>
    <n v="10"/>
    <n v="30.635670592857139"/>
    <x v="705"/>
    <n v="1938.3643294071428"/>
    <x v="0"/>
    <x v="431"/>
    <x v="6"/>
    <x v="6"/>
    <x v="12"/>
    <x v="0"/>
    <x v="0"/>
    <s v="Hofheim am Taunus"/>
    <x v="5"/>
  </r>
  <r>
    <s v="14732"/>
    <x v="629"/>
    <x v="0"/>
    <n v="24"/>
    <n v="1670.8649722563075"/>
    <x v="1877"/>
    <n v="1595.6350277436925"/>
    <x v="0"/>
    <x v="299"/>
    <x v="7"/>
    <x v="7"/>
    <x v="11"/>
    <x v="4"/>
    <x v="1"/>
    <s v="Key West"/>
    <x v="1"/>
  </r>
  <r>
    <s v="14733"/>
    <x v="138"/>
    <x v="1"/>
    <n v="4"/>
    <n v="29.932092655134149"/>
    <x v="5227"/>
    <n v="159.91590734486587"/>
    <x v="0"/>
    <x v="1053"/>
    <x v="0"/>
    <x v="0"/>
    <x v="21"/>
    <x v="0"/>
    <x v="1"/>
    <s v="Waukesha"/>
    <x v="1"/>
  </r>
  <r>
    <s v="14734"/>
    <x v="141"/>
    <x v="2"/>
    <n v="9"/>
    <n v="335.04851635522965"/>
    <x v="529"/>
    <n v="1319.0164836447705"/>
    <x v="0"/>
    <x v="1417"/>
    <x v="6"/>
    <x v="6"/>
    <x v="12"/>
    <x v="0"/>
    <x v="1"/>
    <s v="New London"/>
    <x v="1"/>
  </r>
  <r>
    <s v="14735"/>
    <x v="517"/>
    <x v="1"/>
    <n v="6"/>
    <n v="251.70573916824532"/>
    <x v="1426"/>
    <n v="888.29426083175463"/>
    <x v="0"/>
    <x v="188"/>
    <x v="3"/>
    <x v="3"/>
    <x v="8"/>
    <x v="3"/>
    <x v="1"/>
    <s v="Elmira"/>
    <x v="1"/>
  </r>
  <r>
    <s v="14736"/>
    <x v="310"/>
    <x v="0"/>
    <n v="12"/>
    <n v="95.434624091756476"/>
    <x v="3677"/>
    <n v="2916.5653759082434"/>
    <x v="0"/>
    <x v="1205"/>
    <x v="8"/>
    <x v="8"/>
    <x v="11"/>
    <x v="4"/>
    <x v="1"/>
    <s v="New London"/>
    <x v="1"/>
  </r>
  <r>
    <s v="14737"/>
    <x v="326"/>
    <x v="2"/>
    <n v="20"/>
    <n v="65.572803948366399"/>
    <x v="4752"/>
    <n v="5734.4271960516335"/>
    <x v="1"/>
    <x v="1134"/>
    <x v="6"/>
    <x v="6"/>
    <x v="12"/>
    <x v="0"/>
    <x v="1"/>
    <s v="Bethesda"/>
    <x v="1"/>
  </r>
  <r>
    <s v="14738"/>
    <x v="238"/>
    <x v="0"/>
    <n v="10"/>
    <n v="221.54597391124486"/>
    <x v="454"/>
    <n v="2088.4540260887552"/>
    <x v="0"/>
    <x v="1029"/>
    <x v="6"/>
    <x v="6"/>
    <x v="12"/>
    <x v="0"/>
    <x v="1"/>
    <s v="Tallahassee"/>
    <x v="1"/>
  </r>
  <r>
    <s v="14739"/>
    <x v="53"/>
    <x v="1"/>
    <n v="9"/>
    <n v="170.21729913533443"/>
    <x v="1395"/>
    <n v="77.582700864665583"/>
    <x v="0"/>
    <x v="962"/>
    <x v="0"/>
    <x v="0"/>
    <x v="21"/>
    <x v="0"/>
    <x v="1"/>
    <s v="Anchorage"/>
    <x v="1"/>
  </r>
  <r>
    <s v="14742"/>
    <x v="1019"/>
    <x v="1"/>
    <n v="4"/>
    <n v="52.321428069403602"/>
    <x v="4303"/>
    <n v="49.898571930596397"/>
    <x v="0"/>
    <x v="229"/>
    <x v="0"/>
    <x v="0"/>
    <x v="17"/>
    <x v="4"/>
    <x v="0"/>
    <s v="Koln"/>
    <x v="5"/>
  </r>
  <r>
    <s v="14743"/>
    <x v="774"/>
    <x v="0"/>
    <n v="13"/>
    <n v="227.55411954971729"/>
    <x v="2262"/>
    <n v="3917.8458804502825"/>
    <x v="0"/>
    <x v="1279"/>
    <x v="2"/>
    <x v="2"/>
    <x v="4"/>
    <x v="3"/>
    <x v="1"/>
    <s v="Somerville"/>
    <x v="1"/>
  </r>
  <r>
    <s v="14748"/>
    <x v="395"/>
    <x v="2"/>
    <n v="20"/>
    <n v="13594.690555571417"/>
    <x v="2577"/>
    <n v="-8196.6905555714166"/>
    <x v="0"/>
    <x v="637"/>
    <x v="8"/>
    <x v="8"/>
    <x v="16"/>
    <x v="4"/>
    <x v="0"/>
    <s v="Madrid"/>
    <x v="32"/>
  </r>
  <r>
    <s v="14751"/>
    <x v="211"/>
    <x v="1"/>
    <n v="13"/>
    <n v="92.981524291047819"/>
    <x v="5228"/>
    <n v="406.09047570895217"/>
    <x v="2"/>
    <x v="553"/>
    <x v="0"/>
    <x v="0"/>
    <x v="15"/>
    <x v="5"/>
    <x v="1"/>
    <s v="Seattle"/>
    <x v="1"/>
  </r>
  <r>
    <s v="14752"/>
    <x v="299"/>
    <x v="1"/>
    <n v="4"/>
    <n v="142.85939497174249"/>
    <x v="270"/>
    <n v="233.3406050282575"/>
    <x v="0"/>
    <x v="680"/>
    <x v="8"/>
    <x v="8"/>
    <x v="13"/>
    <x v="4"/>
    <x v="0"/>
    <s v="Baumholder"/>
    <x v="5"/>
  </r>
  <r>
    <s v="14753"/>
    <x v="745"/>
    <x v="1"/>
    <n v="13"/>
    <n v="2940.7572328092137"/>
    <x v="1875"/>
    <n v="5831.692767190787"/>
    <x v="1"/>
    <x v="306"/>
    <x v="9"/>
    <x v="9"/>
    <x v="14"/>
    <x v="3"/>
    <x v="2"/>
    <s v="Beijing"/>
    <x v="2"/>
  </r>
  <r>
    <s v="14754"/>
    <x v="1074"/>
    <x v="2"/>
    <n v="8"/>
    <n v="656.69389703853199"/>
    <x v="5229"/>
    <n v="5879.3061029614682"/>
    <x v="0"/>
    <x v="498"/>
    <x v="4"/>
    <x v="4"/>
    <x v="6"/>
    <x v="0"/>
    <x v="0"/>
    <s v="Glasgow"/>
    <x v="3"/>
  </r>
  <r>
    <s v="14755"/>
    <x v="640"/>
    <x v="1"/>
    <n v="13"/>
    <n v="114.54964652487709"/>
    <x v="2552"/>
    <n v="170.52635347512293"/>
    <x v="0"/>
    <x v="561"/>
    <x v="0"/>
    <x v="0"/>
    <x v="15"/>
    <x v="5"/>
    <x v="2"/>
    <s v="Osaka"/>
    <x v="15"/>
  </r>
  <r>
    <s v="14757"/>
    <x v="10"/>
    <x v="1"/>
    <n v="4"/>
    <n v="10.768655976746167"/>
    <x v="176"/>
    <n v="616.23134402325388"/>
    <x v="0"/>
    <x v="884"/>
    <x v="6"/>
    <x v="6"/>
    <x v="12"/>
    <x v="0"/>
    <x v="1"/>
    <s v="Everett"/>
    <x v="1"/>
  </r>
  <r>
    <s v="14759"/>
    <x v="809"/>
    <x v="1"/>
    <n v="12"/>
    <n v="218.29926420094179"/>
    <x v="5230"/>
    <n v="1225.2307357990583"/>
    <x v="1"/>
    <x v="801"/>
    <x v="7"/>
    <x v="7"/>
    <x v="9"/>
    <x v="4"/>
    <x v="0"/>
    <s v="Berlin"/>
    <x v="5"/>
  </r>
  <r>
    <s v="14760"/>
    <x v="822"/>
    <x v="2"/>
    <n v="9"/>
    <n v="281.66375357490648"/>
    <x v="5231"/>
    <n v="1087.5362464250936"/>
    <x v="0"/>
    <x v="602"/>
    <x v="7"/>
    <x v="7"/>
    <x v="9"/>
    <x v="4"/>
    <x v="2"/>
    <s v="Osaka"/>
    <x v="15"/>
  </r>
  <r>
    <s v="14761"/>
    <x v="687"/>
    <x v="1"/>
    <n v="10"/>
    <n v="1630.998718058346"/>
    <x v="303"/>
    <n v="1949.001281941654"/>
    <x v="0"/>
    <x v="923"/>
    <x v="0"/>
    <x v="0"/>
    <x v="0"/>
    <x v="0"/>
    <x v="1"/>
    <s v="Clifton"/>
    <x v="1"/>
  </r>
  <r>
    <s v="14763"/>
    <x v="135"/>
    <x v="2"/>
    <n v="12"/>
    <n v="6.2341534628613164"/>
    <x v="5232"/>
    <n v="349.57584653713866"/>
    <x v="0"/>
    <x v="1183"/>
    <x v="0"/>
    <x v="0"/>
    <x v="17"/>
    <x v="4"/>
    <x v="1"/>
    <s v="Fall City"/>
    <x v="1"/>
  </r>
  <r>
    <s v="14764"/>
    <x v="1027"/>
    <x v="2"/>
    <n v="20"/>
    <n v="570.37807756511017"/>
    <x v="1129"/>
    <n v="629.42192243488978"/>
    <x v="1"/>
    <x v="1433"/>
    <x v="2"/>
    <x v="2"/>
    <x v="17"/>
    <x v="4"/>
    <x v="1"/>
    <s v="Bethesda"/>
    <x v="1"/>
  </r>
  <r>
    <s v="14767"/>
    <x v="328"/>
    <x v="0"/>
    <n v="9"/>
    <n v="383.48405775443899"/>
    <x v="3061"/>
    <n v="-240.384057754439"/>
    <x v="2"/>
    <x v="467"/>
    <x v="0"/>
    <x v="0"/>
    <x v="17"/>
    <x v="4"/>
    <x v="2"/>
    <s v="Beijing"/>
    <x v="2"/>
  </r>
  <r>
    <s v="14768"/>
    <x v="468"/>
    <x v="2"/>
    <n v="6"/>
    <n v="2192.5325569921374"/>
    <x v="625"/>
    <n v="-212.53255699213742"/>
    <x v="0"/>
    <x v="999"/>
    <x v="5"/>
    <x v="5"/>
    <x v="7"/>
    <x v="5"/>
    <x v="0"/>
    <s v="Bucharest"/>
    <x v="20"/>
  </r>
  <r>
    <s v="14770"/>
    <x v="469"/>
    <x v="1"/>
    <n v="10"/>
    <n v="2865.630326234691"/>
    <x v="899"/>
    <n v="10124.369673765308"/>
    <x v="3"/>
    <x v="1597"/>
    <x v="7"/>
    <x v="7"/>
    <x v="5"/>
    <x v="4"/>
    <x v="1"/>
    <s v="North Harford"/>
    <x v="1"/>
  </r>
  <r>
    <s v="14771"/>
    <x v="584"/>
    <x v="0"/>
    <n v="12"/>
    <n v="1057.106914101407"/>
    <x v="909"/>
    <n v="3385.1130858985935"/>
    <x v="0"/>
    <x v="598"/>
    <x v="7"/>
    <x v="7"/>
    <x v="5"/>
    <x v="4"/>
    <x v="1"/>
    <s v="Midland"/>
    <x v="1"/>
  </r>
  <r>
    <s v="14772"/>
    <x v="853"/>
    <x v="1"/>
    <n v="9"/>
    <n v="6244.8328041869199"/>
    <x v="5233"/>
    <n v="2755.1671958130801"/>
    <x v="0"/>
    <x v="1082"/>
    <x v="4"/>
    <x v="4"/>
    <x v="6"/>
    <x v="0"/>
    <x v="1"/>
    <s v="Bridgeport"/>
    <x v="1"/>
  </r>
  <r>
    <s v="14773"/>
    <x v="1085"/>
    <x v="0"/>
    <n v="9"/>
    <n v="247.60862876048876"/>
    <x v="1260"/>
    <n v="2428.4413712395112"/>
    <x v="1"/>
    <x v="1552"/>
    <x v="0"/>
    <x v="0"/>
    <x v="11"/>
    <x v="4"/>
    <x v="1"/>
    <s v="Bethesda"/>
    <x v="1"/>
  </r>
  <r>
    <s v="14774"/>
    <x v="444"/>
    <x v="2"/>
    <n v="9"/>
    <n v="1512.1825699239348"/>
    <x v="2965"/>
    <n v="999.4174300760651"/>
    <x v="0"/>
    <x v="425"/>
    <x v="5"/>
    <x v="5"/>
    <x v="19"/>
    <x v="5"/>
    <x v="2"/>
    <s v="Yerevan"/>
    <x v="18"/>
  </r>
  <r>
    <s v="14775"/>
    <x v="422"/>
    <x v="2"/>
    <n v="9"/>
    <n v="0.35739744855641548"/>
    <x v="4071"/>
    <n v="2243.6426025514434"/>
    <x v="2"/>
    <x v="105"/>
    <x v="0"/>
    <x v="0"/>
    <x v="1"/>
    <x v="1"/>
    <x v="1"/>
    <s v="Seattle"/>
    <x v="1"/>
  </r>
  <r>
    <s v="14776"/>
    <x v="655"/>
    <x v="1"/>
    <n v="10"/>
    <n v="21.86403046474797"/>
    <x v="454"/>
    <n v="2288.1359695352521"/>
    <x v="0"/>
    <x v="1020"/>
    <x v="6"/>
    <x v="6"/>
    <x v="12"/>
    <x v="0"/>
    <x v="0"/>
    <s v="Toulouse"/>
    <x v="7"/>
  </r>
  <r>
    <s v="14777"/>
    <x v="574"/>
    <x v="2"/>
    <n v="20"/>
    <n v="22.72589852917087"/>
    <x v="625"/>
    <n v="1957.2741014708292"/>
    <x v="0"/>
    <x v="239"/>
    <x v="2"/>
    <x v="2"/>
    <x v="20"/>
    <x v="3"/>
    <x v="1"/>
    <s v="South Portland"/>
    <x v="1"/>
  </r>
  <r>
    <s v="14779"/>
    <x v="277"/>
    <x v="1"/>
    <n v="6"/>
    <n v="204.13316855497814"/>
    <x v="5234"/>
    <n v="217.01283144502187"/>
    <x v="0"/>
    <x v="191"/>
    <x v="0"/>
    <x v="0"/>
    <x v="21"/>
    <x v="0"/>
    <x v="1"/>
    <s v="Brooklyn"/>
    <x v="1"/>
  </r>
  <r>
    <s v="14781"/>
    <x v="257"/>
    <x v="1"/>
    <n v="13"/>
    <n v="140.58904002903191"/>
    <x v="1672"/>
    <n v="320.08295997096809"/>
    <x v="0"/>
    <x v="646"/>
    <x v="0"/>
    <x v="0"/>
    <x v="15"/>
    <x v="5"/>
    <x v="1"/>
    <s v="Ottawa"/>
    <x v="4"/>
  </r>
  <r>
    <s v="14782"/>
    <x v="998"/>
    <x v="0"/>
    <n v="13"/>
    <n v="9110.8471531557316"/>
    <x v="5235"/>
    <n v="-5651.2471531557312"/>
    <x v="0"/>
    <x v="1155"/>
    <x v="8"/>
    <x v="8"/>
    <x v="13"/>
    <x v="4"/>
    <x v="1"/>
    <s v="Somerville"/>
    <x v="1"/>
  </r>
  <r>
    <s v="14783"/>
    <x v="215"/>
    <x v="1"/>
    <n v="10"/>
    <n v="4741.9461469035214"/>
    <x v="290"/>
    <n v="5238.0538530964786"/>
    <x v="0"/>
    <x v="1337"/>
    <x v="4"/>
    <x v="4"/>
    <x v="6"/>
    <x v="0"/>
    <x v="1"/>
    <s v="Syracuse"/>
    <x v="1"/>
  </r>
  <r>
    <s v="14784"/>
    <x v="687"/>
    <x v="1"/>
    <n v="10"/>
    <n v="1084.5854504160907"/>
    <x v="369"/>
    <n v="3277.4145495839093"/>
    <x v="0"/>
    <x v="926"/>
    <x v="4"/>
    <x v="4"/>
    <x v="0"/>
    <x v="0"/>
    <x v="1"/>
    <s v="Montclair"/>
    <x v="1"/>
  </r>
  <r>
    <s v="14786"/>
    <x v="622"/>
    <x v="1"/>
    <n v="12"/>
    <n v="13012.939730665717"/>
    <x v="5236"/>
    <n v="-6241.8397306657171"/>
    <x v="0"/>
    <x v="1400"/>
    <x v="9"/>
    <x v="9"/>
    <x v="14"/>
    <x v="3"/>
    <x v="1"/>
    <s v="Vancouver"/>
    <x v="4"/>
  </r>
  <r>
    <s v="14787"/>
    <x v="565"/>
    <x v="0"/>
    <n v="12"/>
    <n v="8403.7784363610372"/>
    <x v="5237"/>
    <n v="-3274.8784363610375"/>
    <x v="0"/>
    <x v="947"/>
    <x v="4"/>
    <x v="4"/>
    <x v="6"/>
    <x v="0"/>
    <x v="1"/>
    <s v="Plattsburgh"/>
    <x v="1"/>
  </r>
  <r>
    <s v="14790"/>
    <x v="246"/>
    <x v="1"/>
    <n v="260"/>
    <n v="1198.5182545798514"/>
    <x v="5238"/>
    <n v="2696.6332454201483"/>
    <x v="0"/>
    <x v="1496"/>
    <x v="0"/>
    <x v="0"/>
    <x v="18"/>
    <x v="5"/>
    <x v="2"/>
    <s v="Sapporo"/>
    <x v="15"/>
  </r>
  <r>
    <s v="14791"/>
    <x v="895"/>
    <x v="2"/>
    <n v="9"/>
    <n v="113.16077239499862"/>
    <x v="5239"/>
    <n v="4310.9542276050015"/>
    <x v="0"/>
    <x v="1287"/>
    <x v="3"/>
    <x v="3"/>
    <x v="16"/>
    <x v="4"/>
    <x v="1"/>
    <s v="Nantucket"/>
    <x v="1"/>
  </r>
  <r>
    <s v="14792"/>
    <x v="457"/>
    <x v="0"/>
    <n v="26"/>
    <n v="9749.0892928972353"/>
    <x v="5240"/>
    <n v="-1319.4892928972349"/>
    <x v="1"/>
    <x v="1062"/>
    <x v="4"/>
    <x v="4"/>
    <x v="0"/>
    <x v="0"/>
    <x v="2"/>
    <s v="Beijing"/>
    <x v="2"/>
  </r>
  <r>
    <s v="14793"/>
    <x v="765"/>
    <x v="1"/>
    <n v="10"/>
    <n v="23.691018121751355"/>
    <x v="684"/>
    <n v="146.20898187824866"/>
    <x v="2"/>
    <x v="418"/>
    <x v="0"/>
    <x v="0"/>
    <x v="15"/>
    <x v="5"/>
    <x v="0"/>
    <s v="Paris"/>
    <x v="7"/>
  </r>
  <r>
    <s v="14794"/>
    <x v="265"/>
    <x v="2"/>
    <n v="20"/>
    <n v="1389.4228353262879"/>
    <x v="222"/>
    <n v="5130.5771646737121"/>
    <x v="0"/>
    <x v="499"/>
    <x v="3"/>
    <x v="3"/>
    <x v="5"/>
    <x v="4"/>
    <x v="1"/>
    <s v="Wheat Ridge"/>
    <x v="1"/>
  </r>
  <r>
    <s v="14796"/>
    <x v="660"/>
    <x v="2"/>
    <n v="10"/>
    <n v="1572.0348977388596"/>
    <x v="125"/>
    <n v="4417.9651022611406"/>
    <x v="2"/>
    <x v="55"/>
    <x v="9"/>
    <x v="9"/>
    <x v="14"/>
    <x v="3"/>
    <x v="2"/>
    <s v="Beijing"/>
    <x v="2"/>
  </r>
  <r>
    <s v="14797"/>
    <x v="341"/>
    <x v="2"/>
    <n v="26"/>
    <n v="22.982842175635362"/>
    <x v="5241"/>
    <n v="1996.6971578243647"/>
    <x v="1"/>
    <x v="100"/>
    <x v="0"/>
    <x v="0"/>
    <x v="1"/>
    <x v="1"/>
    <x v="1"/>
    <s v="Bethesda"/>
    <x v="1"/>
  </r>
  <r>
    <s v="14799"/>
    <x v="924"/>
    <x v="0"/>
    <n v="13"/>
    <n v="439.07022036721389"/>
    <x v="1875"/>
    <n v="8333.3797796327872"/>
    <x v="2"/>
    <x v="286"/>
    <x v="3"/>
    <x v="3"/>
    <x v="5"/>
    <x v="4"/>
    <x v="2"/>
    <s v="Beijing"/>
    <x v="2"/>
  </r>
  <r>
    <s v="14800"/>
    <x v="848"/>
    <x v="2"/>
    <n v="18"/>
    <n v="148.14104751494017"/>
    <x v="5242"/>
    <n v="2520.9689524850601"/>
    <x v="0"/>
    <x v="134"/>
    <x v="8"/>
    <x v="8"/>
    <x v="10"/>
    <x v="1"/>
    <x v="1"/>
    <s v="Somerville"/>
    <x v="1"/>
  </r>
  <r>
    <s v="14801"/>
    <x v="200"/>
    <x v="1"/>
    <n v="5"/>
    <n v="105.99429828577782"/>
    <x v="453"/>
    <n v="178.5057017142222"/>
    <x v="1"/>
    <x v="259"/>
    <x v="2"/>
    <x v="2"/>
    <x v="20"/>
    <x v="3"/>
    <x v="1"/>
    <s v="Bethesda"/>
    <x v="1"/>
  </r>
  <r>
    <s v="14802"/>
    <x v="938"/>
    <x v="2"/>
    <n v="24"/>
    <n v="572.96691809246192"/>
    <x v="3261"/>
    <n v="-240.75691809246194"/>
    <x v="0"/>
    <x v="1598"/>
    <x v="0"/>
    <x v="0"/>
    <x v="17"/>
    <x v="4"/>
    <x v="1"/>
    <s v="Quincy"/>
    <x v="1"/>
  </r>
  <r>
    <s v="14803"/>
    <x v="94"/>
    <x v="2"/>
    <n v="10"/>
    <n v="175.50155625794073"/>
    <x v="13"/>
    <n v="2816.7984437420596"/>
    <x v="0"/>
    <x v="133"/>
    <x v="0"/>
    <x v="0"/>
    <x v="1"/>
    <x v="1"/>
    <x v="2"/>
    <s v="New Delhi"/>
    <x v="14"/>
  </r>
  <r>
    <s v="14805"/>
    <x v="142"/>
    <x v="0"/>
    <n v="12"/>
    <n v="670.02749129362132"/>
    <x v="5243"/>
    <n v="1275.3225087063786"/>
    <x v="1"/>
    <x v="159"/>
    <x v="6"/>
    <x v="6"/>
    <x v="12"/>
    <x v="0"/>
    <x v="0"/>
    <s v="Berlin"/>
    <x v="5"/>
  </r>
  <r>
    <s v="14806"/>
    <x v="854"/>
    <x v="1"/>
    <n v="5"/>
    <n v="42.900188357305666"/>
    <x v="108"/>
    <n v="177.09981164269433"/>
    <x v="0"/>
    <x v="43"/>
    <x v="2"/>
    <x v="2"/>
    <x v="17"/>
    <x v="4"/>
    <x v="1"/>
    <s v="Framingham"/>
    <x v="1"/>
  </r>
  <r>
    <s v="14807"/>
    <x v="878"/>
    <x v="1"/>
    <n v="12"/>
    <n v="1952.7061668831993"/>
    <x v="506"/>
    <n v="2401.4938331168005"/>
    <x v="0"/>
    <x v="19"/>
    <x v="2"/>
    <x v="2"/>
    <x v="4"/>
    <x v="3"/>
    <x v="1"/>
    <s v="Houston"/>
    <x v="1"/>
  </r>
  <r>
    <s v="14808"/>
    <x v="617"/>
    <x v="0"/>
    <n v="10"/>
    <n v="890.09885792317766"/>
    <x v="1257"/>
    <n v="-500.19885792317768"/>
    <x v="3"/>
    <x v="1099"/>
    <x v="0"/>
    <x v="0"/>
    <x v="15"/>
    <x v="5"/>
    <x v="1"/>
    <s v="North Harford"/>
    <x v="1"/>
  </r>
  <r>
    <s v="14809"/>
    <x v="938"/>
    <x v="2"/>
    <n v="10"/>
    <n v="11.080184390349265"/>
    <x v="538"/>
    <n v="217.81981560965073"/>
    <x v="1"/>
    <x v="874"/>
    <x v="2"/>
    <x v="2"/>
    <x v="2"/>
    <x v="2"/>
    <x v="2"/>
    <s v="Beijing"/>
    <x v="2"/>
  </r>
  <r>
    <s v="14810"/>
    <x v="398"/>
    <x v="0"/>
    <n v="10"/>
    <n v="1784.3782270291747"/>
    <x v="1038"/>
    <n v="15.521772970825396"/>
    <x v="0"/>
    <x v="502"/>
    <x v="0"/>
    <x v="0"/>
    <x v="2"/>
    <x v="2"/>
    <x v="0"/>
    <s v="Strasbourg"/>
    <x v="7"/>
  </r>
  <r>
    <s v="14811"/>
    <x v="863"/>
    <x v="2"/>
    <n v="20"/>
    <n v="2088.6675366957529"/>
    <x v="576"/>
    <n v="1891.3324633042471"/>
    <x v="0"/>
    <x v="283"/>
    <x v="0"/>
    <x v="0"/>
    <x v="14"/>
    <x v="3"/>
    <x v="1"/>
    <s v="Greeley"/>
    <x v="1"/>
  </r>
  <r>
    <s v="14812"/>
    <x v="861"/>
    <x v="2"/>
    <n v="12"/>
    <n v="403.71447004774586"/>
    <x v="1572"/>
    <n v="-55.834470047745867"/>
    <x v="0"/>
    <x v="456"/>
    <x v="0"/>
    <x v="0"/>
    <x v="15"/>
    <x v="5"/>
    <x v="2"/>
    <s v="Islamabad"/>
    <x v="13"/>
  </r>
  <r>
    <s v="14814"/>
    <x v="532"/>
    <x v="0"/>
    <n v="12"/>
    <n v="67.608610960620268"/>
    <x v="3236"/>
    <n v="1840.3913890393796"/>
    <x v="2"/>
    <x v="762"/>
    <x v="7"/>
    <x v="7"/>
    <x v="9"/>
    <x v="4"/>
    <x v="2"/>
    <s v="Beijing"/>
    <x v="2"/>
  </r>
  <r>
    <s v="14816"/>
    <x v="840"/>
    <x v="0"/>
    <n v="8"/>
    <n v="496.47336724616048"/>
    <x v="921"/>
    <n v="863.52663275383952"/>
    <x v="0"/>
    <x v="685"/>
    <x v="4"/>
    <x v="4"/>
    <x v="6"/>
    <x v="0"/>
    <x v="0"/>
    <s v="Paris"/>
    <x v="7"/>
  </r>
  <r>
    <s v="14817"/>
    <x v="633"/>
    <x v="0"/>
    <n v="8"/>
    <n v="120.70153580195046"/>
    <x v="5244"/>
    <n v="2866.3084641980499"/>
    <x v="0"/>
    <x v="598"/>
    <x v="7"/>
    <x v="7"/>
    <x v="5"/>
    <x v="4"/>
    <x v="0"/>
    <s v="Madrid"/>
    <x v="32"/>
  </r>
  <r>
    <s v="14819"/>
    <x v="451"/>
    <x v="0"/>
    <n v="12"/>
    <n v="108.93309099526023"/>
    <x v="4500"/>
    <n v="44.21900900473976"/>
    <x v="0"/>
    <x v="864"/>
    <x v="0"/>
    <x v="0"/>
    <x v="2"/>
    <x v="2"/>
    <x v="0"/>
    <s v="Glasgow"/>
    <x v="3"/>
  </r>
  <r>
    <s v="14821"/>
    <x v="831"/>
    <x v="1"/>
    <n v="10"/>
    <n v="1472.9012770852462"/>
    <x v="1155"/>
    <n v="1537.0987229147538"/>
    <x v="2"/>
    <x v="868"/>
    <x v="5"/>
    <x v="5"/>
    <x v="19"/>
    <x v="5"/>
    <x v="0"/>
    <s v="Paris"/>
    <x v="7"/>
  </r>
  <r>
    <s v="14822"/>
    <x v="40"/>
    <x v="1"/>
    <n v="10"/>
    <n v="191.80788450764297"/>
    <x v="499"/>
    <n v="38.092115492357038"/>
    <x v="0"/>
    <x v="561"/>
    <x v="0"/>
    <x v="0"/>
    <x v="15"/>
    <x v="5"/>
    <x v="1"/>
    <s v="Seattle"/>
    <x v="1"/>
  </r>
  <r>
    <s v="14823"/>
    <x v="748"/>
    <x v="2"/>
    <n v="52"/>
    <n v="4000.8039995983813"/>
    <x v="5245"/>
    <n v="28038.896000401619"/>
    <x v="1"/>
    <x v="658"/>
    <x v="6"/>
    <x v="6"/>
    <x v="0"/>
    <x v="0"/>
    <x v="2"/>
    <s v="Beijing"/>
    <x v="2"/>
  </r>
  <r>
    <s v="14824"/>
    <x v="777"/>
    <x v="1"/>
    <n v="16"/>
    <n v="676.7825004600204"/>
    <x v="5246"/>
    <n v="-31.932500460020378"/>
    <x v="2"/>
    <x v="288"/>
    <x v="0"/>
    <x v="0"/>
    <x v="15"/>
    <x v="5"/>
    <x v="0"/>
    <s v="Paris"/>
    <x v="7"/>
  </r>
  <r>
    <s v="14827"/>
    <x v="209"/>
    <x v="0"/>
    <n v="20"/>
    <n v="2724.7723273372117"/>
    <x v="5247"/>
    <n v="4035.2276726627883"/>
    <x v="1"/>
    <x v="636"/>
    <x v="6"/>
    <x v="6"/>
    <x v="0"/>
    <x v="0"/>
    <x v="1"/>
    <s v="Bethesda"/>
    <x v="1"/>
  </r>
  <r>
    <s v="14828"/>
    <x v="99"/>
    <x v="2"/>
    <n v="10"/>
    <n v="4183.4947095732496"/>
    <x v="666"/>
    <n v="-993.49470957324957"/>
    <x v="0"/>
    <x v="404"/>
    <x v="2"/>
    <x v="2"/>
    <x v="4"/>
    <x v="3"/>
    <x v="2"/>
    <s v="Islamabad"/>
    <x v="13"/>
  </r>
  <r>
    <s v="14829"/>
    <x v="1027"/>
    <x v="2"/>
    <n v="20"/>
    <n v="491.86673900806483"/>
    <x v="1129"/>
    <n v="707.93326099193519"/>
    <x v="0"/>
    <x v="1487"/>
    <x v="2"/>
    <x v="2"/>
    <x v="17"/>
    <x v="4"/>
    <x v="1"/>
    <s v="Westminster"/>
    <x v="4"/>
  </r>
  <r>
    <s v="14831"/>
    <x v="937"/>
    <x v="0"/>
    <n v="9"/>
    <n v="75.218129550330545"/>
    <x v="3705"/>
    <n v="1085.7818704496694"/>
    <x v="0"/>
    <x v="265"/>
    <x v="7"/>
    <x v="7"/>
    <x v="9"/>
    <x v="4"/>
    <x v="1"/>
    <s v="Framingham"/>
    <x v="1"/>
  </r>
  <r>
    <s v="14832"/>
    <x v="1081"/>
    <x v="1"/>
    <n v="12"/>
    <n v="1963.148612474926"/>
    <x v="853"/>
    <n v="213.95138752507387"/>
    <x v="0"/>
    <x v="798"/>
    <x v="6"/>
    <x v="6"/>
    <x v="12"/>
    <x v="0"/>
    <x v="1"/>
    <s v="North Bend"/>
    <x v="1"/>
  </r>
  <r>
    <s v="14833"/>
    <x v="528"/>
    <x v="1"/>
    <n v="10"/>
    <n v="51.003990774301499"/>
    <x v="2007"/>
    <n v="128.89600922569849"/>
    <x v="0"/>
    <x v="143"/>
    <x v="2"/>
    <x v="2"/>
    <x v="2"/>
    <x v="2"/>
    <x v="1"/>
    <s v="Germantown"/>
    <x v="1"/>
  </r>
  <r>
    <s v="14835"/>
    <x v="299"/>
    <x v="1"/>
    <n v="13"/>
    <n v="418.89435851714296"/>
    <x v="5248"/>
    <n v="5827.6056414828572"/>
    <x v="3"/>
    <x v="1006"/>
    <x v="4"/>
    <x v="4"/>
    <x v="0"/>
    <x v="0"/>
    <x v="1"/>
    <s v="North Harford"/>
    <x v="1"/>
  </r>
  <r>
    <s v="14839"/>
    <x v="960"/>
    <x v="1"/>
    <n v="10"/>
    <n v="2326.7319892742121"/>
    <x v="1385"/>
    <n v="1563.2680107257879"/>
    <x v="0"/>
    <x v="1215"/>
    <x v="5"/>
    <x v="5"/>
    <x v="7"/>
    <x v="5"/>
    <x v="1"/>
    <s v="Montclair"/>
    <x v="1"/>
  </r>
  <r>
    <s v="14841"/>
    <x v="223"/>
    <x v="2"/>
    <n v="13"/>
    <n v="271.88673640345007"/>
    <x v="5249"/>
    <n v="6151.8282635965497"/>
    <x v="0"/>
    <x v="157"/>
    <x v="3"/>
    <x v="3"/>
    <x v="16"/>
    <x v="4"/>
    <x v="2"/>
    <s v="Beijing"/>
    <x v="2"/>
  </r>
  <r>
    <s v="14842"/>
    <x v="947"/>
    <x v="0"/>
    <n v="9"/>
    <n v="4.0027332054313254"/>
    <x v="5250"/>
    <n v="147.11326679456869"/>
    <x v="0"/>
    <x v="1005"/>
    <x v="0"/>
    <x v="0"/>
    <x v="2"/>
    <x v="2"/>
    <x v="2"/>
    <s v="Sydney"/>
    <x v="8"/>
  </r>
  <r>
    <s v="14844"/>
    <x v="476"/>
    <x v="0"/>
    <n v="10"/>
    <n v="769.18653221083423"/>
    <x v="343"/>
    <n v="10.713467789165747"/>
    <x v="0"/>
    <x v="1307"/>
    <x v="0"/>
    <x v="0"/>
    <x v="21"/>
    <x v="0"/>
    <x v="1"/>
    <s v="Toppenish"/>
    <x v="1"/>
  </r>
  <r>
    <s v="14846"/>
    <x v="909"/>
    <x v="2"/>
    <n v="9"/>
    <n v="68.482402508324085"/>
    <x v="1599"/>
    <n v="276.57909749167595"/>
    <x v="0"/>
    <x v="867"/>
    <x v="0"/>
    <x v="0"/>
    <x v="15"/>
    <x v="5"/>
    <x v="1"/>
    <s v="Attleboro"/>
    <x v="1"/>
  </r>
  <r>
    <s v="14849"/>
    <x v="272"/>
    <x v="1"/>
    <n v="8"/>
    <n v="34.526036619985298"/>
    <x v="4748"/>
    <n v="101.3939633800147"/>
    <x v="0"/>
    <x v="900"/>
    <x v="0"/>
    <x v="0"/>
    <x v="15"/>
    <x v="5"/>
    <x v="1"/>
    <s v="Naples"/>
    <x v="1"/>
  </r>
  <r>
    <s v="14853"/>
    <x v="743"/>
    <x v="1"/>
    <n v="12"/>
    <n v="2.0938784950598524"/>
    <x v="5251"/>
    <n v="272.58612150494014"/>
    <x v="0"/>
    <x v="318"/>
    <x v="0"/>
    <x v="0"/>
    <x v="2"/>
    <x v="2"/>
    <x v="1"/>
    <s v="Orlando"/>
    <x v="1"/>
  </r>
  <r>
    <s v="14854"/>
    <x v="717"/>
    <x v="1"/>
    <n v="10"/>
    <n v="3068.4093905960099"/>
    <x v="272"/>
    <n v="-68.409390596009871"/>
    <x v="0"/>
    <x v="538"/>
    <x v="5"/>
    <x v="5"/>
    <x v="7"/>
    <x v="5"/>
    <x v="1"/>
    <s v="Queens"/>
    <x v="1"/>
  </r>
  <r>
    <s v="14856"/>
    <x v="913"/>
    <x v="1"/>
    <n v="13"/>
    <n v="2544.6770664254359"/>
    <x v="5252"/>
    <n v="1438.8229335745641"/>
    <x v="0"/>
    <x v="144"/>
    <x v="5"/>
    <x v="5"/>
    <x v="7"/>
    <x v="5"/>
    <x v="2"/>
    <s v="Ashgabat"/>
    <x v="6"/>
  </r>
  <r>
    <s v="14857"/>
    <x v="833"/>
    <x v="2"/>
    <n v="24"/>
    <n v="107.55287191224116"/>
    <x v="185"/>
    <n v="1764.4471280877588"/>
    <x v="0"/>
    <x v="747"/>
    <x v="7"/>
    <x v="7"/>
    <x v="9"/>
    <x v="4"/>
    <x v="1"/>
    <s v="Richardson"/>
    <x v="1"/>
  </r>
  <r>
    <s v="14858"/>
    <x v="284"/>
    <x v="2"/>
    <n v="13"/>
    <n v="7432.7261358275473"/>
    <x v="5253"/>
    <n v="3617.2738641724527"/>
    <x v="0"/>
    <x v="890"/>
    <x v="4"/>
    <x v="4"/>
    <x v="6"/>
    <x v="0"/>
    <x v="1"/>
    <s v="Milliken"/>
    <x v="1"/>
  </r>
  <r>
    <s v="14861"/>
    <x v="346"/>
    <x v="0"/>
    <n v="9"/>
    <n v="189.00594560831945"/>
    <x v="983"/>
    <n v="1482.9940543916805"/>
    <x v="1"/>
    <x v="1178"/>
    <x v="7"/>
    <x v="7"/>
    <x v="9"/>
    <x v="4"/>
    <x v="2"/>
    <s v="Beijing"/>
    <x v="2"/>
  </r>
  <r>
    <s v="14862"/>
    <x v="637"/>
    <x v="1"/>
    <n v="12"/>
    <n v="3570.5406203896327"/>
    <x v="59"/>
    <n v="-822.54062038963275"/>
    <x v="0"/>
    <x v="505"/>
    <x v="8"/>
    <x v="8"/>
    <x v="11"/>
    <x v="4"/>
    <x v="2"/>
    <s v="Shanghai"/>
    <x v="2"/>
  </r>
  <r>
    <s v="14863"/>
    <x v="324"/>
    <x v="1"/>
    <n v="4"/>
    <n v="1.6155943662223837"/>
    <x v="347"/>
    <n v="41.224405633777621"/>
    <x v="0"/>
    <x v="194"/>
    <x v="0"/>
    <x v="0"/>
    <x v="17"/>
    <x v="4"/>
    <x v="0"/>
    <s v="Paris"/>
    <x v="7"/>
  </r>
  <r>
    <s v="14864"/>
    <x v="1071"/>
    <x v="0"/>
    <n v="10"/>
    <n v="665.95274704421286"/>
    <x v="2617"/>
    <n v="433.54725295578714"/>
    <x v="0"/>
    <x v="1381"/>
    <x v="0"/>
    <x v="0"/>
    <x v="1"/>
    <x v="1"/>
    <x v="1"/>
    <s v="Charleston"/>
    <x v="1"/>
  </r>
  <r>
    <s v="14867"/>
    <x v="950"/>
    <x v="2"/>
    <n v="13"/>
    <n v="3639.4359871747015"/>
    <x v="5254"/>
    <n v="3679.3440128252983"/>
    <x v="2"/>
    <x v="420"/>
    <x v="3"/>
    <x v="3"/>
    <x v="16"/>
    <x v="4"/>
    <x v="1"/>
    <s v="Seattle"/>
    <x v="1"/>
  </r>
  <r>
    <s v="14868"/>
    <x v="843"/>
    <x v="3"/>
    <n v="4"/>
    <n v="146.76975968474758"/>
    <x v="5255"/>
    <n v="77.430240315252405"/>
    <x v="0"/>
    <x v="356"/>
    <x v="3"/>
    <x v="3"/>
    <x v="13"/>
    <x v="4"/>
    <x v="1"/>
    <s v="Lynn"/>
    <x v="1"/>
  </r>
  <r>
    <s v="14871"/>
    <x v="88"/>
    <x v="1"/>
    <n v="6"/>
    <n v="190.95559344529832"/>
    <x v="5256"/>
    <n v="849.04440655470171"/>
    <x v="1"/>
    <x v="943"/>
    <x v="5"/>
    <x v="5"/>
    <x v="19"/>
    <x v="5"/>
    <x v="1"/>
    <s v="Bethesda"/>
    <x v="1"/>
  </r>
  <r>
    <s v="14872"/>
    <x v="1055"/>
    <x v="0"/>
    <n v="10"/>
    <n v="4014.6882407871071"/>
    <x v="1385"/>
    <n v="-124.68824078710713"/>
    <x v="0"/>
    <x v="1001"/>
    <x v="4"/>
    <x v="4"/>
    <x v="5"/>
    <x v="4"/>
    <x v="1"/>
    <s v="Fort Atkinson"/>
    <x v="1"/>
  </r>
  <r>
    <s v="14875"/>
    <x v="136"/>
    <x v="0"/>
    <n v="10"/>
    <n v="2.5513873480838489"/>
    <x v="2007"/>
    <n v="177.34861265191617"/>
    <x v="0"/>
    <x v="983"/>
    <x v="0"/>
    <x v="0"/>
    <x v="2"/>
    <x v="2"/>
    <x v="2"/>
    <s v="Islamabad"/>
    <x v="13"/>
  </r>
  <r>
    <s v="14876"/>
    <x v="421"/>
    <x v="2"/>
    <n v="10"/>
    <n v="733.79589730213831"/>
    <x v="3901"/>
    <n v="3096.2041026978618"/>
    <x v="0"/>
    <x v="1528"/>
    <x v="4"/>
    <x v="4"/>
    <x v="5"/>
    <x v="4"/>
    <x v="1"/>
    <s v="Everett"/>
    <x v="1"/>
  </r>
  <r>
    <s v="14877"/>
    <x v="524"/>
    <x v="0"/>
    <n v="13"/>
    <n v="349.29480223934706"/>
    <x v="5257"/>
    <n v="4585.9051977606523"/>
    <x v="0"/>
    <x v="741"/>
    <x v="5"/>
    <x v="5"/>
    <x v="7"/>
    <x v="5"/>
    <x v="1"/>
    <s v="Littleton"/>
    <x v="1"/>
  </r>
  <r>
    <s v="14880"/>
    <x v="633"/>
    <x v="0"/>
    <n v="13"/>
    <n v="18.137582759784699"/>
    <x v="5258"/>
    <n v="154.0984172402153"/>
    <x v="0"/>
    <x v="1132"/>
    <x v="2"/>
    <x v="2"/>
    <x v="2"/>
    <x v="2"/>
    <x v="2"/>
    <s v="Taipei"/>
    <x v="28"/>
  </r>
  <r>
    <s v="14883"/>
    <x v="692"/>
    <x v="0"/>
    <n v="20"/>
    <n v="2416.0481064710616"/>
    <x v="717"/>
    <n v="2181.9518935289384"/>
    <x v="0"/>
    <x v="625"/>
    <x v="8"/>
    <x v="8"/>
    <x v="16"/>
    <x v="4"/>
    <x v="1"/>
    <s v="Syracuse"/>
    <x v="1"/>
  </r>
  <r>
    <s v="14884"/>
    <x v="994"/>
    <x v="0"/>
    <n v="12"/>
    <n v="767.50868437850886"/>
    <x v="5055"/>
    <n v="2596.3753156214912"/>
    <x v="1"/>
    <x v="1200"/>
    <x v="0"/>
    <x v="0"/>
    <x v="2"/>
    <x v="2"/>
    <x v="1"/>
    <s v="Bethesda"/>
    <x v="1"/>
  </r>
  <r>
    <s v="14885"/>
    <x v="246"/>
    <x v="1"/>
    <n v="9"/>
    <n v="230.49184880094995"/>
    <x v="5259"/>
    <n v="796.10815119904998"/>
    <x v="0"/>
    <x v="252"/>
    <x v="7"/>
    <x v="7"/>
    <x v="9"/>
    <x v="4"/>
    <x v="1"/>
    <s v="Germantown"/>
    <x v="1"/>
  </r>
  <r>
    <s v="14886"/>
    <x v="1018"/>
    <x v="1"/>
    <n v="10"/>
    <n v="231.52701874340474"/>
    <x v="1183"/>
    <n v="1358.4729812565952"/>
    <x v="0"/>
    <x v="791"/>
    <x v="7"/>
    <x v="7"/>
    <x v="9"/>
    <x v="4"/>
    <x v="1"/>
    <s v="Hillsboro"/>
    <x v="1"/>
  </r>
  <r>
    <s v="14889"/>
    <x v="1067"/>
    <x v="2"/>
    <n v="12"/>
    <n v="4.751582432313648"/>
    <x v="4085"/>
    <n v="1517.4484175676864"/>
    <x v="2"/>
    <x v="1404"/>
    <x v="2"/>
    <x v="2"/>
    <x v="20"/>
    <x v="3"/>
    <x v="1"/>
    <s v="Seattle"/>
    <x v="1"/>
  </r>
  <r>
    <s v="14890"/>
    <x v="448"/>
    <x v="2"/>
    <n v="10"/>
    <n v="858.3360601800872"/>
    <x v="713"/>
    <n v="7831.6639398199131"/>
    <x v="0"/>
    <x v="1599"/>
    <x v="8"/>
    <x v="8"/>
    <x v="13"/>
    <x v="4"/>
    <x v="1"/>
    <s v="Englewood"/>
    <x v="1"/>
  </r>
  <r>
    <s v="14891"/>
    <x v="545"/>
    <x v="2"/>
    <n v="8"/>
    <n v="401.18379424038955"/>
    <x v="4007"/>
    <n v="-231.05779424038954"/>
    <x v="1"/>
    <x v="517"/>
    <x v="0"/>
    <x v="0"/>
    <x v="15"/>
    <x v="5"/>
    <x v="0"/>
    <s v="Berlin"/>
    <x v="5"/>
  </r>
  <r>
    <s v="14892"/>
    <x v="761"/>
    <x v="2"/>
    <n v="13"/>
    <n v="447.51376654431556"/>
    <x v="5260"/>
    <n v="4128.086233455685"/>
    <x v="3"/>
    <x v="1009"/>
    <x v="2"/>
    <x v="2"/>
    <x v="4"/>
    <x v="3"/>
    <x v="1"/>
    <s v="North Harford"/>
    <x v="1"/>
  </r>
  <r>
    <s v="14893"/>
    <x v="303"/>
    <x v="1"/>
    <n v="45"/>
    <n v="95.808270369874052"/>
    <x v="5261"/>
    <n v="21460.991729630125"/>
    <x v="1"/>
    <x v="1065"/>
    <x v="2"/>
    <x v="2"/>
    <x v="4"/>
    <x v="3"/>
    <x v="2"/>
    <s v="Beijing"/>
    <x v="2"/>
  </r>
  <r>
    <s v="14895"/>
    <x v="608"/>
    <x v="0"/>
    <n v="36"/>
    <n v="17.06862948452881"/>
    <x v="5262"/>
    <n v="1411.3741705154712"/>
    <x v="2"/>
    <x v="75"/>
    <x v="0"/>
    <x v="0"/>
    <x v="15"/>
    <x v="5"/>
    <x v="0"/>
    <s v="Paris"/>
    <x v="7"/>
  </r>
  <r>
    <s v="14898"/>
    <x v="882"/>
    <x v="0"/>
    <n v="10"/>
    <n v="1.0074690590414803"/>
    <x v="429"/>
    <n v="418.89253094095852"/>
    <x v="2"/>
    <x v="1176"/>
    <x v="2"/>
    <x v="2"/>
    <x v="17"/>
    <x v="4"/>
    <x v="1"/>
    <s v="Seattle"/>
    <x v="1"/>
  </r>
  <r>
    <s v="14900"/>
    <x v="127"/>
    <x v="2"/>
    <n v="10"/>
    <n v="1733.8490790555277"/>
    <x v="696"/>
    <n v="4586.1509209444721"/>
    <x v="2"/>
    <x v="426"/>
    <x v="0"/>
    <x v="0"/>
    <x v="0"/>
    <x v="0"/>
    <x v="1"/>
    <s v="Seattle"/>
    <x v="1"/>
  </r>
  <r>
    <s v="14902"/>
    <x v="969"/>
    <x v="1"/>
    <n v="12"/>
    <n v="73.421769693681313"/>
    <x v="4289"/>
    <n v="1798.4612303063186"/>
    <x v="0"/>
    <x v="820"/>
    <x v="0"/>
    <x v="0"/>
    <x v="2"/>
    <x v="2"/>
    <x v="1"/>
    <s v="Houston"/>
    <x v="1"/>
  </r>
  <r>
    <s v="14904"/>
    <x v="313"/>
    <x v="2"/>
    <n v="30"/>
    <n v="1161.0779713466934"/>
    <x v="1671"/>
    <n v="3638.6220286533062"/>
    <x v="2"/>
    <x v="877"/>
    <x v="2"/>
    <x v="2"/>
    <x v="2"/>
    <x v="2"/>
    <x v="1"/>
    <s v="Seattle"/>
    <x v="1"/>
  </r>
  <r>
    <s v="14906"/>
    <x v="119"/>
    <x v="2"/>
    <n v="400"/>
    <n v="105.36265402746542"/>
    <x v="199"/>
    <n v="1234.6373459725346"/>
    <x v="0"/>
    <x v="396"/>
    <x v="0"/>
    <x v="0"/>
    <x v="18"/>
    <x v="5"/>
    <x v="1"/>
    <s v="Quincy"/>
    <x v="1"/>
  </r>
  <r>
    <s v="14909"/>
    <x v="445"/>
    <x v="1"/>
    <n v="20"/>
    <n v="1949.2338269219426"/>
    <x v="536"/>
    <n v="3650.7661730780574"/>
    <x v="2"/>
    <x v="316"/>
    <x v="5"/>
    <x v="5"/>
    <x v="7"/>
    <x v="5"/>
    <x v="1"/>
    <s v="Seattle"/>
    <x v="1"/>
  </r>
  <r>
    <s v="14910"/>
    <x v="1003"/>
    <x v="0"/>
    <n v="12"/>
    <n v="2206.7782324422337"/>
    <x v="5263"/>
    <n v="-64.897232442233872"/>
    <x v="1"/>
    <x v="502"/>
    <x v="0"/>
    <x v="0"/>
    <x v="2"/>
    <x v="2"/>
    <x v="2"/>
    <s v="Beijing"/>
    <x v="2"/>
  </r>
  <r>
    <s v="14911"/>
    <x v="889"/>
    <x v="2"/>
    <n v="10"/>
    <n v="1682.5241579072001"/>
    <x v="132"/>
    <n v="507.47584209279989"/>
    <x v="0"/>
    <x v="857"/>
    <x v="2"/>
    <x v="2"/>
    <x v="2"/>
    <x v="2"/>
    <x v="1"/>
    <s v="Ottawa"/>
    <x v="4"/>
  </r>
  <r>
    <s v="14913"/>
    <x v="109"/>
    <x v="0"/>
    <n v="18"/>
    <n v="139.43933247214366"/>
    <x v="5264"/>
    <n v="12302.760667527857"/>
    <x v="2"/>
    <x v="5"/>
    <x v="3"/>
    <x v="3"/>
    <x v="5"/>
    <x v="4"/>
    <x v="2"/>
    <s v="Beijing"/>
    <x v="2"/>
  </r>
  <r>
    <s v="14914"/>
    <x v="550"/>
    <x v="1"/>
    <n v="6"/>
    <n v="84.099809302863491"/>
    <x v="4844"/>
    <n v="553.84219069713652"/>
    <x v="0"/>
    <x v="1028"/>
    <x v="0"/>
    <x v="0"/>
    <x v="2"/>
    <x v="2"/>
    <x v="2"/>
    <s v="Ashgabat"/>
    <x v="6"/>
  </r>
  <r>
    <s v="14915"/>
    <x v="966"/>
    <x v="2"/>
    <n v="6"/>
    <n v="9841.4956934682796"/>
    <x v="815"/>
    <n v="-2307.2956934682798"/>
    <x v="2"/>
    <x v="494"/>
    <x v="3"/>
    <x v="3"/>
    <x v="5"/>
    <x v="4"/>
    <x v="2"/>
    <s v="Beijing"/>
    <x v="2"/>
  </r>
  <r>
    <s v="14916"/>
    <x v="710"/>
    <x v="0"/>
    <n v="12"/>
    <n v="422.39849969722343"/>
    <x v="4918"/>
    <n v="1245.6015003027765"/>
    <x v="0"/>
    <x v="1018"/>
    <x v="7"/>
    <x v="7"/>
    <x v="13"/>
    <x v="4"/>
    <x v="2"/>
    <s v="Kolkata"/>
    <x v="14"/>
  </r>
  <r>
    <s v="14917"/>
    <x v="709"/>
    <x v="0"/>
    <n v="9"/>
    <n v="964.59873222353986"/>
    <x v="247"/>
    <n v="5221.55126777646"/>
    <x v="0"/>
    <x v="286"/>
    <x v="3"/>
    <x v="3"/>
    <x v="5"/>
    <x v="4"/>
    <x v="1"/>
    <s v="Oregon"/>
    <x v="1"/>
  </r>
  <r>
    <s v="14919"/>
    <x v="394"/>
    <x v="2"/>
    <n v="9"/>
    <n v="72.894949800303095"/>
    <x v="5265"/>
    <n v="417.21905019969688"/>
    <x v="0"/>
    <x v="1353"/>
    <x v="2"/>
    <x v="2"/>
    <x v="2"/>
    <x v="2"/>
    <x v="2"/>
    <s v="Damascus"/>
    <x v="26"/>
  </r>
  <r>
    <s v="14920"/>
    <x v="917"/>
    <x v="2"/>
    <n v="12"/>
    <n v="1443.2379789951074"/>
    <x v="5266"/>
    <n v="10042.362021004894"/>
    <x v="2"/>
    <x v="994"/>
    <x v="4"/>
    <x v="4"/>
    <x v="6"/>
    <x v="0"/>
    <x v="0"/>
    <s v="Paris"/>
    <x v="7"/>
  </r>
  <r>
    <s v="14921"/>
    <x v="988"/>
    <x v="0"/>
    <n v="26"/>
    <n v="1296.4443925570665"/>
    <x v="5267"/>
    <n v="3532.5056074429331"/>
    <x v="2"/>
    <x v="996"/>
    <x v="5"/>
    <x v="5"/>
    <x v="19"/>
    <x v="5"/>
    <x v="2"/>
    <s v="Beijing"/>
    <x v="2"/>
  </r>
  <r>
    <s v="14922"/>
    <x v="543"/>
    <x v="1"/>
    <n v="5"/>
    <n v="191.08175947407722"/>
    <x v="3009"/>
    <n v="153.91824052592278"/>
    <x v="0"/>
    <x v="669"/>
    <x v="3"/>
    <x v="3"/>
    <x v="13"/>
    <x v="4"/>
    <x v="0"/>
    <s v="Stockport"/>
    <x v="3"/>
  </r>
  <r>
    <s v="14923"/>
    <x v="1069"/>
    <x v="2"/>
    <n v="20"/>
    <n v="327.78189235956393"/>
    <x v="222"/>
    <n v="6192.2181076404358"/>
    <x v="0"/>
    <x v="499"/>
    <x v="3"/>
    <x v="3"/>
    <x v="5"/>
    <x v="4"/>
    <x v="1"/>
    <s v="Stoughton"/>
    <x v="1"/>
  </r>
  <r>
    <s v="14924"/>
    <x v="784"/>
    <x v="1"/>
    <n v="6"/>
    <n v="110.64410655530698"/>
    <x v="835"/>
    <n v="723.35589344469304"/>
    <x v="0"/>
    <x v="739"/>
    <x v="0"/>
    <x v="0"/>
    <x v="11"/>
    <x v="4"/>
    <x v="2"/>
    <s v="Tokyo"/>
    <x v="15"/>
  </r>
  <r>
    <s v="14925"/>
    <x v="519"/>
    <x v="1"/>
    <n v="12"/>
    <n v="3.1183368495101647"/>
    <x v="1778"/>
    <n v="1916.76166315049"/>
    <x v="0"/>
    <x v="1192"/>
    <x v="2"/>
    <x v="2"/>
    <x v="2"/>
    <x v="2"/>
    <x v="1"/>
    <s v="Rochester"/>
    <x v="1"/>
  </r>
  <r>
    <s v="14926"/>
    <x v="580"/>
    <x v="1"/>
    <n v="80"/>
    <n v="1551.8227361609613"/>
    <x v="5268"/>
    <n v="446.12776383903861"/>
    <x v="0"/>
    <x v="1238"/>
    <x v="0"/>
    <x v="0"/>
    <x v="18"/>
    <x v="5"/>
    <x v="1"/>
    <s v="Germantown"/>
    <x v="1"/>
  </r>
  <r>
    <s v="14927"/>
    <x v="382"/>
    <x v="1"/>
    <n v="9"/>
    <n v="164.31683801476933"/>
    <x v="5269"/>
    <n v="5068.8831619852308"/>
    <x v="0"/>
    <x v="759"/>
    <x v="6"/>
    <x v="6"/>
    <x v="0"/>
    <x v="0"/>
    <x v="1"/>
    <s v="Houston"/>
    <x v="1"/>
  </r>
  <r>
    <s v="14928"/>
    <x v="819"/>
    <x v="2"/>
    <n v="9"/>
    <n v="3297.8090221133129"/>
    <x v="3316"/>
    <n v="-534.20902211331304"/>
    <x v="0"/>
    <x v="350"/>
    <x v="0"/>
    <x v="0"/>
    <x v="14"/>
    <x v="3"/>
    <x v="2"/>
    <s v="Sapporo"/>
    <x v="15"/>
  </r>
  <r>
    <s v="14929"/>
    <x v="348"/>
    <x v="1"/>
    <n v="10"/>
    <n v="93.078322833856433"/>
    <x v="1144"/>
    <n v="1116.9216771661436"/>
    <x v="1"/>
    <x v="801"/>
    <x v="7"/>
    <x v="7"/>
    <x v="9"/>
    <x v="4"/>
    <x v="1"/>
    <s v="Bethesda"/>
    <x v="1"/>
  </r>
  <r>
    <s v="14930"/>
    <x v="1081"/>
    <x v="1"/>
    <n v="12"/>
    <n v="2090.9523581396957"/>
    <x v="2270"/>
    <n v="6227.1476418603052"/>
    <x v="0"/>
    <x v="92"/>
    <x v="7"/>
    <x v="7"/>
    <x v="11"/>
    <x v="4"/>
    <x v="1"/>
    <s v="Waterbury"/>
    <x v="1"/>
  </r>
  <r>
    <s v="14931"/>
    <x v="855"/>
    <x v="1"/>
    <n v="10"/>
    <n v="228.10605451731655"/>
    <x v="1184"/>
    <n v="3881.8939454826836"/>
    <x v="0"/>
    <x v="805"/>
    <x v="4"/>
    <x v="4"/>
    <x v="6"/>
    <x v="0"/>
    <x v="1"/>
    <s v="New Bedford"/>
    <x v="1"/>
  </r>
  <r>
    <s v="14932"/>
    <x v="284"/>
    <x v="2"/>
    <n v="26"/>
    <n v="750.65437631116038"/>
    <x v="5270"/>
    <n v="-458.55437631116035"/>
    <x v="1"/>
    <x v="830"/>
    <x v="0"/>
    <x v="0"/>
    <x v="17"/>
    <x v="4"/>
    <x v="1"/>
    <s v="Bethesda"/>
    <x v="1"/>
  </r>
  <r>
    <s v="14933"/>
    <x v="461"/>
    <x v="2"/>
    <n v="26"/>
    <n v="577.8562047219699"/>
    <x v="5271"/>
    <n v="1434.28579527803"/>
    <x v="3"/>
    <x v="191"/>
    <x v="0"/>
    <x v="0"/>
    <x v="21"/>
    <x v="0"/>
    <x v="1"/>
    <s v="North Harford"/>
    <x v="1"/>
  </r>
  <r>
    <s v="14934"/>
    <x v="507"/>
    <x v="0"/>
    <n v="9"/>
    <n v="5628.0926207340171"/>
    <x v="655"/>
    <n v="-1211.9426207340175"/>
    <x v="0"/>
    <x v="397"/>
    <x v="2"/>
    <x v="2"/>
    <x v="4"/>
    <x v="3"/>
    <x v="1"/>
    <s v="Sunnyside"/>
    <x v="1"/>
  </r>
  <r>
    <s v="14936"/>
    <x v="740"/>
    <x v="1"/>
    <n v="10"/>
    <n v="41.214617458938065"/>
    <x v="2120"/>
    <n v="88.685382541061941"/>
    <x v="2"/>
    <x v="1"/>
    <x v="0"/>
    <x v="0"/>
    <x v="1"/>
    <x v="1"/>
    <x v="2"/>
    <s v="Beijing"/>
    <x v="2"/>
  </r>
  <r>
    <s v="14938"/>
    <x v="28"/>
    <x v="1"/>
    <n v="6"/>
    <n v="37.654569165637554"/>
    <x v="3332"/>
    <n v="40.045430834362449"/>
    <x v="0"/>
    <x v="1255"/>
    <x v="0"/>
    <x v="0"/>
    <x v="17"/>
    <x v="4"/>
    <x v="1"/>
    <s v="Georgetown"/>
    <x v="1"/>
  </r>
  <r>
    <s v="14940"/>
    <x v="58"/>
    <x v="0"/>
    <n v="36"/>
    <n v="1220.3838059862328"/>
    <x v="5272"/>
    <n v="23594.116194013768"/>
    <x v="1"/>
    <x v="533"/>
    <x v="8"/>
    <x v="8"/>
    <x v="5"/>
    <x v="4"/>
    <x v="1"/>
    <s v="Bethesda"/>
    <x v="1"/>
  </r>
  <r>
    <s v="14942"/>
    <x v="653"/>
    <x v="2"/>
    <n v="400"/>
    <n v="107.86668638998286"/>
    <x v="5273"/>
    <n v="1068.1333136100172"/>
    <x v="0"/>
    <x v="984"/>
    <x v="0"/>
    <x v="0"/>
    <x v="18"/>
    <x v="5"/>
    <x v="2"/>
    <s v="Tehran"/>
    <x v="9"/>
  </r>
  <r>
    <s v="14944"/>
    <x v="146"/>
    <x v="1"/>
    <n v="10"/>
    <n v="18.835737652355206"/>
    <x v="1237"/>
    <n v="120.0642623476448"/>
    <x v="0"/>
    <x v="112"/>
    <x v="0"/>
    <x v="0"/>
    <x v="2"/>
    <x v="2"/>
    <x v="1"/>
    <s v="Seattle"/>
    <x v="1"/>
  </r>
  <r>
    <s v="14945"/>
    <x v="348"/>
    <x v="1"/>
    <n v="10"/>
    <n v="28.341815930882255"/>
    <x v="650"/>
    <n v="8571.6581840691179"/>
    <x v="0"/>
    <x v="482"/>
    <x v="4"/>
    <x v="4"/>
    <x v="6"/>
    <x v="0"/>
    <x v="1"/>
    <s v="Houston"/>
    <x v="1"/>
  </r>
  <r>
    <s v="14946"/>
    <x v="276"/>
    <x v="1"/>
    <n v="10"/>
    <n v="0.52936414795790332"/>
    <x v="935"/>
    <n v="249.47063585204211"/>
    <x v="2"/>
    <x v="592"/>
    <x v="0"/>
    <x v="0"/>
    <x v="21"/>
    <x v="0"/>
    <x v="0"/>
    <s v="Paris"/>
    <x v="7"/>
  </r>
  <r>
    <s v="14947"/>
    <x v="13"/>
    <x v="1"/>
    <n v="6"/>
    <n v="55.443244053577288"/>
    <x v="891"/>
    <n v="21.506755946422714"/>
    <x v="0"/>
    <x v="1011"/>
    <x v="0"/>
    <x v="0"/>
    <x v="17"/>
    <x v="4"/>
    <x v="1"/>
    <s v="Kennewick"/>
    <x v="1"/>
  </r>
  <r>
    <s v="14948"/>
    <x v="310"/>
    <x v="0"/>
    <n v="9"/>
    <n v="1.6203791558396226"/>
    <x v="5274"/>
    <n v="6.6446208441603778"/>
    <x v="0"/>
    <x v="991"/>
    <x v="2"/>
    <x v="2"/>
    <x v="17"/>
    <x v="4"/>
    <x v="0"/>
    <s v="Nizhny Novgorod"/>
    <x v="0"/>
  </r>
  <r>
    <s v="14949"/>
    <x v="657"/>
    <x v="0"/>
    <n v="9"/>
    <n v="57.341969156667822"/>
    <x v="5275"/>
    <n v="166.16103084333216"/>
    <x v="1"/>
    <x v="3"/>
    <x v="1"/>
    <x v="1"/>
    <x v="3"/>
    <x v="1"/>
    <x v="0"/>
    <s v="Berlin"/>
    <x v="5"/>
  </r>
  <r>
    <s v="14951"/>
    <x v="926"/>
    <x v="2"/>
    <n v="8"/>
    <n v="852.45050290898939"/>
    <x v="5276"/>
    <n v="1648.7494970910104"/>
    <x v="2"/>
    <x v="567"/>
    <x v="6"/>
    <x v="6"/>
    <x v="0"/>
    <x v="0"/>
    <x v="0"/>
    <s v="Paris"/>
    <x v="7"/>
  </r>
  <r>
    <s v="14953"/>
    <x v="1072"/>
    <x v="2"/>
    <n v="9"/>
    <n v="237.31609251579684"/>
    <x v="5277"/>
    <n v="1160.9839074842032"/>
    <x v="0"/>
    <x v="1088"/>
    <x v="7"/>
    <x v="7"/>
    <x v="9"/>
    <x v="4"/>
    <x v="1"/>
    <s v="Beaumont"/>
    <x v="1"/>
  </r>
  <r>
    <s v="14954"/>
    <x v="146"/>
    <x v="1"/>
    <n v="10"/>
    <n v="566.31257446729171"/>
    <x v="705"/>
    <n v="1402.6874255327084"/>
    <x v="0"/>
    <x v="843"/>
    <x v="6"/>
    <x v="6"/>
    <x v="12"/>
    <x v="0"/>
    <x v="1"/>
    <s v="East Orange"/>
    <x v="1"/>
  </r>
  <r>
    <s v="14956"/>
    <x v="712"/>
    <x v="1"/>
    <n v="6"/>
    <n v="83.849065722821663"/>
    <x v="1683"/>
    <n v="690.15093427717829"/>
    <x v="0"/>
    <x v="906"/>
    <x v="6"/>
    <x v="6"/>
    <x v="12"/>
    <x v="0"/>
    <x v="2"/>
    <s v="Ashgabat"/>
    <x v="6"/>
  </r>
  <r>
    <s v="14957"/>
    <x v="134"/>
    <x v="1"/>
    <n v="5"/>
    <n v="99.167666479462412"/>
    <x v="308"/>
    <n v="410.83233352053759"/>
    <x v="0"/>
    <x v="173"/>
    <x v="7"/>
    <x v="7"/>
    <x v="9"/>
    <x v="4"/>
    <x v="1"/>
    <s v="Germantown"/>
    <x v="1"/>
  </r>
  <r>
    <s v="14958"/>
    <x v="257"/>
    <x v="1"/>
    <n v="13"/>
    <n v="855.51502013895811"/>
    <x v="5278"/>
    <n v="2741.2849798610423"/>
    <x v="0"/>
    <x v="896"/>
    <x v="6"/>
    <x v="6"/>
    <x v="12"/>
    <x v="0"/>
    <x v="1"/>
    <s v="Tampa"/>
    <x v="1"/>
  </r>
  <r>
    <s v="14959"/>
    <x v="428"/>
    <x v="0"/>
    <n v="12"/>
    <n v="481.09569309460403"/>
    <x v="5279"/>
    <n v="3010.5043069053959"/>
    <x v="0"/>
    <x v="777"/>
    <x v="5"/>
    <x v="5"/>
    <x v="19"/>
    <x v="5"/>
    <x v="1"/>
    <s v="Racine"/>
    <x v="1"/>
  </r>
  <r>
    <s v="14960"/>
    <x v="522"/>
    <x v="0"/>
    <n v="27"/>
    <n v="383.33046492190175"/>
    <x v="5280"/>
    <n v="9956.319535078097"/>
    <x v="2"/>
    <x v="495"/>
    <x v="3"/>
    <x v="3"/>
    <x v="5"/>
    <x v="4"/>
    <x v="1"/>
    <s v="Seattle"/>
    <x v="1"/>
  </r>
  <r>
    <s v="14961"/>
    <x v="217"/>
    <x v="3"/>
    <n v="18"/>
    <n v="9.2396799042307326E-2"/>
    <x v="5281"/>
    <n v="410.78310320095767"/>
    <x v="2"/>
    <x v="874"/>
    <x v="2"/>
    <x v="2"/>
    <x v="2"/>
    <x v="2"/>
    <x v="1"/>
    <s v="Seattle"/>
    <x v="1"/>
  </r>
  <r>
    <s v="14962"/>
    <x v="651"/>
    <x v="1"/>
    <n v="9"/>
    <n v="53.472722098723558"/>
    <x v="2654"/>
    <n v="2016.5272779012764"/>
    <x v="0"/>
    <x v="939"/>
    <x v="5"/>
    <x v="5"/>
    <x v="19"/>
    <x v="5"/>
    <x v="2"/>
    <s v="Ashgabat"/>
    <x v="6"/>
  </r>
  <r>
    <s v="14963"/>
    <x v="300"/>
    <x v="0"/>
    <n v="9"/>
    <n v="281.59891832836388"/>
    <x v="2461"/>
    <n v="1311.3125816716361"/>
    <x v="0"/>
    <x v="1547"/>
    <x v="0"/>
    <x v="0"/>
    <x v="2"/>
    <x v="2"/>
    <x v="1"/>
    <s v="Denton"/>
    <x v="1"/>
  </r>
  <r>
    <s v="14964"/>
    <x v="954"/>
    <x v="2"/>
    <n v="18"/>
    <n v="20.915604973082523"/>
    <x v="5282"/>
    <n v="263.8843950269175"/>
    <x v="3"/>
    <x v="966"/>
    <x v="0"/>
    <x v="0"/>
    <x v="15"/>
    <x v="5"/>
    <x v="1"/>
    <s v="North Harford"/>
    <x v="1"/>
  </r>
  <r>
    <s v="14965"/>
    <x v="653"/>
    <x v="2"/>
    <n v="10"/>
    <n v="246.48502142730382"/>
    <x v="804"/>
    <n v="7333.5149785726962"/>
    <x v="1"/>
    <x v="577"/>
    <x v="8"/>
    <x v="8"/>
    <x v="5"/>
    <x v="4"/>
    <x v="1"/>
    <s v="Bethesda"/>
    <x v="1"/>
  </r>
  <r>
    <s v="14966"/>
    <x v="674"/>
    <x v="0"/>
    <n v="10"/>
    <n v="14.084904349077181"/>
    <x v="1584"/>
    <n v="254.91509565092281"/>
    <x v="0"/>
    <x v="35"/>
    <x v="0"/>
    <x v="0"/>
    <x v="17"/>
    <x v="4"/>
    <x v="1"/>
    <s v="Minden"/>
    <x v="1"/>
  </r>
  <r>
    <s v="14967"/>
    <x v="907"/>
    <x v="0"/>
    <n v="24"/>
    <n v="5057.0877455249547"/>
    <x v="5283"/>
    <n v="-397.0877455249547"/>
    <x v="1"/>
    <x v="943"/>
    <x v="5"/>
    <x v="5"/>
    <x v="19"/>
    <x v="5"/>
    <x v="2"/>
    <s v="Beijing"/>
    <x v="2"/>
  </r>
  <r>
    <s v="14968"/>
    <x v="1088"/>
    <x v="2"/>
    <n v="20"/>
    <n v="56.619076507031714"/>
    <x v="1964"/>
    <n v="4342.3809234929686"/>
    <x v="0"/>
    <x v="627"/>
    <x v="8"/>
    <x v="8"/>
    <x v="16"/>
    <x v="4"/>
    <x v="1"/>
    <s v="Boulder"/>
    <x v="1"/>
  </r>
  <r>
    <s v="14969"/>
    <x v="776"/>
    <x v="2"/>
    <n v="12"/>
    <n v="11171.666543008378"/>
    <x v="5284"/>
    <n v="316.83345699162237"/>
    <x v="3"/>
    <x v="1600"/>
    <x v="2"/>
    <x v="2"/>
    <x v="4"/>
    <x v="3"/>
    <x v="1"/>
    <s v="North Harford"/>
    <x v="1"/>
  </r>
  <r>
    <s v="14970"/>
    <x v="453"/>
    <x v="2"/>
    <n v="10"/>
    <n v="327.34943985382881"/>
    <x v="1545"/>
    <n v="3172.1505601461713"/>
    <x v="0"/>
    <x v="1283"/>
    <x v="3"/>
    <x v="3"/>
    <x v="8"/>
    <x v="3"/>
    <x v="1"/>
    <s v="Atlantic City"/>
    <x v="1"/>
  </r>
  <r>
    <s v="14971"/>
    <x v="1055"/>
    <x v="0"/>
    <n v="9"/>
    <n v="33.292343252685392"/>
    <x v="5285"/>
    <n v="1277.1076567473146"/>
    <x v="0"/>
    <x v="18"/>
    <x v="8"/>
    <x v="8"/>
    <x v="10"/>
    <x v="1"/>
    <x v="2"/>
    <s v="Busan"/>
    <x v="12"/>
  </r>
  <r>
    <s v="14972"/>
    <x v="818"/>
    <x v="0"/>
    <n v="10"/>
    <n v="30.615303955784967"/>
    <x v="1738"/>
    <n v="2249.3846960442152"/>
    <x v="1"/>
    <x v="724"/>
    <x v="7"/>
    <x v="7"/>
    <x v="9"/>
    <x v="4"/>
    <x v="0"/>
    <s v="Berlin"/>
    <x v="5"/>
  </r>
  <r>
    <s v="14973"/>
    <x v="54"/>
    <x v="0"/>
    <n v="12"/>
    <n v="371.55715342073256"/>
    <x v="2607"/>
    <n v="5976.4428465792671"/>
    <x v="0"/>
    <x v="1347"/>
    <x v="5"/>
    <x v="5"/>
    <x v="19"/>
    <x v="5"/>
    <x v="2"/>
    <s v="New Delhi"/>
    <x v="14"/>
  </r>
  <r>
    <s v="14976"/>
    <x v="875"/>
    <x v="2"/>
    <n v="13"/>
    <n v="2151.965809229092"/>
    <x v="5286"/>
    <n v="388.03419077090803"/>
    <x v="2"/>
    <x v="440"/>
    <x v="6"/>
    <x v="6"/>
    <x v="12"/>
    <x v="0"/>
    <x v="2"/>
    <s v="Beijing"/>
    <x v="2"/>
  </r>
  <r>
    <s v="14978"/>
    <x v="109"/>
    <x v="0"/>
    <n v="9"/>
    <n v="874.31704232035554"/>
    <x v="1737"/>
    <n v="1756.8829576796443"/>
    <x v="0"/>
    <x v="1536"/>
    <x v="5"/>
    <x v="5"/>
    <x v="19"/>
    <x v="5"/>
    <x v="2"/>
    <s v="Thimphu"/>
    <x v="31"/>
  </r>
  <r>
    <s v="14979"/>
    <x v="356"/>
    <x v="1"/>
    <n v="18"/>
    <n v="875.57780136203928"/>
    <x v="5287"/>
    <n v="1417.9221986379607"/>
    <x v="1"/>
    <x v="1157"/>
    <x v="3"/>
    <x v="3"/>
    <x v="13"/>
    <x v="4"/>
    <x v="2"/>
    <s v="Beijing"/>
    <x v="2"/>
  </r>
  <r>
    <s v="14980"/>
    <x v="128"/>
    <x v="2"/>
    <n v="20"/>
    <n v="1709.0182168186564"/>
    <x v="1284"/>
    <n v="4530.9817831813434"/>
    <x v="0"/>
    <x v="1421"/>
    <x v="6"/>
    <x v="6"/>
    <x v="0"/>
    <x v="0"/>
    <x v="2"/>
    <s v="Yokohama"/>
    <x v="15"/>
  </r>
  <r>
    <s v="14981"/>
    <x v="474"/>
    <x v="2"/>
    <n v="9"/>
    <n v="5631.1538061027795"/>
    <x v="21"/>
    <n v="-2310.1538061027795"/>
    <x v="1"/>
    <x v="394"/>
    <x v="2"/>
    <x v="2"/>
    <x v="4"/>
    <x v="3"/>
    <x v="0"/>
    <s v="Berlin"/>
    <x v="5"/>
  </r>
  <r>
    <s v="14982"/>
    <x v="191"/>
    <x v="0"/>
    <n v="8"/>
    <n v="81.159882843979787"/>
    <x v="5288"/>
    <n v="123.96411715602021"/>
    <x v="0"/>
    <x v="967"/>
    <x v="0"/>
    <x v="0"/>
    <x v="15"/>
    <x v="5"/>
    <x v="0"/>
    <s v="Torino"/>
    <x v="22"/>
  </r>
  <r>
    <s v="14984"/>
    <x v="987"/>
    <x v="1"/>
    <n v="8"/>
    <n v="95.162861341309394"/>
    <x v="5189"/>
    <n v="1734.0371386586908"/>
    <x v="1"/>
    <x v="383"/>
    <x v="2"/>
    <x v="2"/>
    <x v="4"/>
    <x v="3"/>
    <x v="2"/>
    <s v="Beijing"/>
    <x v="2"/>
  </r>
  <r>
    <s v="14985"/>
    <x v="848"/>
    <x v="2"/>
    <n v="9"/>
    <n v="1538.5163615152621"/>
    <x v="5289"/>
    <n v="1290.883638484738"/>
    <x v="0"/>
    <x v="1279"/>
    <x v="2"/>
    <x v="2"/>
    <x v="4"/>
    <x v="3"/>
    <x v="2"/>
    <s v="Nagoya"/>
    <x v="15"/>
  </r>
  <r>
    <s v="14986"/>
    <x v="173"/>
    <x v="1"/>
    <n v="12"/>
    <n v="15.063818734687604"/>
    <x v="2269"/>
    <n v="3464.8161812653125"/>
    <x v="2"/>
    <x v="1200"/>
    <x v="0"/>
    <x v="0"/>
    <x v="2"/>
    <x v="2"/>
    <x v="0"/>
    <s v="Paris"/>
    <x v="7"/>
  </r>
  <r>
    <s v="14987"/>
    <x v="459"/>
    <x v="0"/>
    <n v="10"/>
    <n v="1524.1070423853025"/>
    <x v="288"/>
    <n v="125.89295761469748"/>
    <x v="0"/>
    <x v="704"/>
    <x v="6"/>
    <x v="6"/>
    <x v="12"/>
    <x v="0"/>
    <x v="1"/>
    <s v="Jersey City"/>
    <x v="1"/>
  </r>
  <r>
    <s v="14988"/>
    <x v="160"/>
    <x v="1"/>
    <n v="10"/>
    <n v="3065.9807059827153"/>
    <x v="125"/>
    <n v="2924.0192940172847"/>
    <x v="0"/>
    <x v="1432"/>
    <x v="3"/>
    <x v="3"/>
    <x v="5"/>
    <x v="4"/>
    <x v="1"/>
    <s v="Sedalia"/>
    <x v="1"/>
  </r>
  <r>
    <s v="14990"/>
    <x v="391"/>
    <x v="1"/>
    <n v="9"/>
    <n v="134.47544590362367"/>
    <x v="5290"/>
    <n v="679.97455409637632"/>
    <x v="0"/>
    <x v="751"/>
    <x v="7"/>
    <x v="7"/>
    <x v="9"/>
    <x v="4"/>
    <x v="1"/>
    <s v="Spokane"/>
    <x v="1"/>
  </r>
  <r>
    <s v="14992"/>
    <x v="831"/>
    <x v="1"/>
    <n v="10"/>
    <n v="249.23817633157873"/>
    <x v="1310"/>
    <n v="3669.7618236684211"/>
    <x v="0"/>
    <x v="847"/>
    <x v="4"/>
    <x v="4"/>
    <x v="0"/>
    <x v="0"/>
    <x v="1"/>
    <s v="Poestenkill"/>
    <x v="1"/>
  </r>
  <r>
    <s v="14993"/>
    <x v="333"/>
    <x v="1"/>
    <n v="10"/>
    <n v="73.214018159809996"/>
    <x v="935"/>
    <n v="176.78598184019"/>
    <x v="3"/>
    <x v="956"/>
    <x v="0"/>
    <x v="0"/>
    <x v="21"/>
    <x v="0"/>
    <x v="1"/>
    <s v="North Harford"/>
    <x v="1"/>
  </r>
  <r>
    <s v="14994"/>
    <x v="679"/>
    <x v="1"/>
    <n v="5"/>
    <n v="37.109834256492015"/>
    <x v="3018"/>
    <n v="147.84016574350798"/>
    <x v="0"/>
    <x v="182"/>
    <x v="0"/>
    <x v="0"/>
    <x v="21"/>
    <x v="0"/>
    <x v="0"/>
    <s v="Berne"/>
    <x v="27"/>
  </r>
  <r>
    <s v="14995"/>
    <x v="82"/>
    <x v="1"/>
    <n v="5"/>
    <n v="14.22067787201444"/>
    <x v="453"/>
    <n v="270.27932212798555"/>
    <x v="0"/>
    <x v="113"/>
    <x v="2"/>
    <x v="2"/>
    <x v="20"/>
    <x v="3"/>
    <x v="1"/>
    <s v="Rochester"/>
    <x v="1"/>
  </r>
  <r>
    <s v="14996"/>
    <x v="615"/>
    <x v="1"/>
    <n v="10"/>
    <n v="3094.0280242696822"/>
    <x v="474"/>
    <n v="-794.02802426968219"/>
    <x v="2"/>
    <x v="837"/>
    <x v="5"/>
    <x v="5"/>
    <x v="19"/>
    <x v="5"/>
    <x v="2"/>
    <s v="Beijing"/>
    <x v="2"/>
  </r>
  <r>
    <s v="14997"/>
    <x v="680"/>
    <x v="1"/>
    <n v="6"/>
    <n v="7.8347107711150521"/>
    <x v="1373"/>
    <n v="542.9652892288849"/>
    <x v="0"/>
    <x v="1418"/>
    <x v="2"/>
    <x v="2"/>
    <x v="17"/>
    <x v="4"/>
    <x v="2"/>
    <s v="Tehran"/>
    <x v="9"/>
  </r>
  <r>
    <s v="14998"/>
    <x v="185"/>
    <x v="1"/>
    <n v="13"/>
    <n v="455.03323399368759"/>
    <x v="5291"/>
    <n v="12284.966766006313"/>
    <x v="0"/>
    <x v="994"/>
    <x v="4"/>
    <x v="4"/>
    <x v="6"/>
    <x v="0"/>
    <x v="2"/>
    <s v="Yokohama"/>
    <x v="15"/>
  </r>
  <r>
    <s v="14999"/>
    <x v="692"/>
    <x v="0"/>
    <n v="10"/>
    <n v="3.5745958292844358"/>
    <x v="625"/>
    <n v="1976.4254041707156"/>
    <x v="0"/>
    <x v="911"/>
    <x v="6"/>
    <x v="6"/>
    <x v="12"/>
    <x v="0"/>
    <x v="1"/>
    <s v="Burlington"/>
    <x v="1"/>
  </r>
  <r>
    <s v="15000"/>
    <x v="1084"/>
    <x v="2"/>
    <n v="12"/>
    <n v="26.74372899608721"/>
    <x v="4182"/>
    <n v="173.73827100391279"/>
    <x v="3"/>
    <x v="418"/>
    <x v="0"/>
    <x v="0"/>
    <x v="15"/>
    <x v="5"/>
    <x v="1"/>
    <s v="North Harford"/>
    <x v="1"/>
  </r>
  <r>
    <s v="15004"/>
    <x v="852"/>
    <x v="0"/>
    <n v="12"/>
    <n v="9090.3297611041889"/>
    <x v="1149"/>
    <n v="-5874.3297611041889"/>
    <x v="0"/>
    <x v="342"/>
    <x v="5"/>
    <x v="5"/>
    <x v="7"/>
    <x v="5"/>
    <x v="0"/>
    <s v="Koln"/>
    <x v="5"/>
  </r>
  <r>
    <s v="15005"/>
    <x v="789"/>
    <x v="0"/>
    <n v="12"/>
    <n v="1916.0727045524925"/>
    <x v="2906"/>
    <n v="308.22729544750769"/>
    <x v="0"/>
    <x v="1501"/>
    <x v="6"/>
    <x v="6"/>
    <x v="12"/>
    <x v="0"/>
    <x v="1"/>
    <s v="Leominster"/>
    <x v="1"/>
  </r>
  <r>
    <s v="15007"/>
    <x v="485"/>
    <x v="0"/>
    <n v="10"/>
    <n v="1618.0336427560817"/>
    <x v="4665"/>
    <n v="4171.9663572439185"/>
    <x v="0"/>
    <x v="284"/>
    <x v="9"/>
    <x v="9"/>
    <x v="14"/>
    <x v="3"/>
    <x v="2"/>
    <s v="Urumqi"/>
    <x v="2"/>
  </r>
  <r>
    <s v="15008"/>
    <x v="2"/>
    <x v="1"/>
    <n v="9"/>
    <n v="2.9252216198515169"/>
    <x v="3830"/>
    <n v="200.79577838014848"/>
    <x v="0"/>
    <x v="1148"/>
    <x v="2"/>
    <x v="2"/>
    <x v="2"/>
    <x v="2"/>
    <x v="1"/>
    <s v="Wapato"/>
    <x v="1"/>
  </r>
  <r>
    <s v="15009"/>
    <x v="604"/>
    <x v="0"/>
    <n v="9"/>
    <n v="3893.4204184735941"/>
    <x v="5292"/>
    <n v="16646.829581526406"/>
    <x v="0"/>
    <x v="713"/>
    <x v="0"/>
    <x v="0"/>
    <x v="11"/>
    <x v="4"/>
    <x v="1"/>
    <s v="Greeley"/>
    <x v="1"/>
  </r>
  <r>
    <s v="15010"/>
    <x v="796"/>
    <x v="1"/>
    <n v="6"/>
    <n v="205.90411308779727"/>
    <x v="4772"/>
    <n v="208.09588691220273"/>
    <x v="0"/>
    <x v="669"/>
    <x v="3"/>
    <x v="3"/>
    <x v="13"/>
    <x v="4"/>
    <x v="1"/>
    <s v="Renton"/>
    <x v="1"/>
  </r>
  <r>
    <s v="15011"/>
    <x v="454"/>
    <x v="1"/>
    <n v="12"/>
    <n v="2832.7534855741096"/>
    <x v="4476"/>
    <n v="-738.45348557410944"/>
    <x v="0"/>
    <x v="666"/>
    <x v="3"/>
    <x v="3"/>
    <x v="13"/>
    <x v="4"/>
    <x v="1"/>
    <s v="Miami"/>
    <x v="1"/>
  </r>
  <r>
    <s v="15013"/>
    <x v="678"/>
    <x v="1"/>
    <n v="10"/>
    <n v="53.562912731244765"/>
    <x v="1497"/>
    <n v="345.43708726875525"/>
    <x v="1"/>
    <x v="1193"/>
    <x v="0"/>
    <x v="0"/>
    <x v="17"/>
    <x v="4"/>
    <x v="1"/>
    <s v="Bethesda"/>
    <x v="1"/>
  </r>
  <r>
    <s v="15015"/>
    <x v="1062"/>
    <x v="0"/>
    <n v="12"/>
    <n v="558.28641928545699"/>
    <x v="3038"/>
    <n v="1703.713580714543"/>
    <x v="2"/>
    <x v="897"/>
    <x v="6"/>
    <x v="6"/>
    <x v="12"/>
    <x v="0"/>
    <x v="0"/>
    <s v="Paris"/>
    <x v="7"/>
  </r>
  <r>
    <s v="15016"/>
    <x v="273"/>
    <x v="2"/>
    <n v="24"/>
    <n v="164.37786584944214"/>
    <x v="5293"/>
    <n v="437.42213415055778"/>
    <x v="0"/>
    <x v="227"/>
    <x v="0"/>
    <x v="0"/>
    <x v="17"/>
    <x v="4"/>
    <x v="2"/>
    <s v="Ashgabat"/>
    <x v="6"/>
  </r>
  <r>
    <s v="15018"/>
    <x v="708"/>
    <x v="0"/>
    <n v="13"/>
    <n v="4.732037094077377"/>
    <x v="1998"/>
    <n v="2710.8679629059225"/>
    <x v="2"/>
    <x v="1301"/>
    <x v="2"/>
    <x v="2"/>
    <x v="4"/>
    <x v="3"/>
    <x v="1"/>
    <s v="Seattle"/>
    <x v="1"/>
  </r>
  <r>
    <s v="15019"/>
    <x v="323"/>
    <x v="1"/>
    <n v="10"/>
    <n v="650.65985840537826"/>
    <x v="664"/>
    <n v="5349.3401415946219"/>
    <x v="0"/>
    <x v="403"/>
    <x v="4"/>
    <x v="4"/>
    <x v="6"/>
    <x v="0"/>
    <x v="2"/>
    <s v="Hong Kong"/>
    <x v="2"/>
  </r>
  <r>
    <s v="15020"/>
    <x v="1052"/>
    <x v="1"/>
    <n v="5"/>
    <n v="1.4607865905692416"/>
    <x v="228"/>
    <n v="148.03921340943077"/>
    <x v="0"/>
    <x v="406"/>
    <x v="0"/>
    <x v="0"/>
    <x v="17"/>
    <x v="4"/>
    <x v="0"/>
    <s v="Moscow"/>
    <x v="0"/>
  </r>
  <r>
    <s v="15021"/>
    <x v="191"/>
    <x v="0"/>
    <n v="13"/>
    <n v="5812.2854958090838"/>
    <x v="1760"/>
    <n v="-3544.411495809084"/>
    <x v="0"/>
    <x v="1022"/>
    <x v="2"/>
    <x v="2"/>
    <x v="2"/>
    <x v="2"/>
    <x v="1"/>
    <s v="Lewiston"/>
    <x v="1"/>
  </r>
  <r>
    <s v="15023"/>
    <x v="200"/>
    <x v="1"/>
    <n v="10"/>
    <n v="394.19075134519517"/>
    <x v="628"/>
    <n v="1395.8092486548048"/>
    <x v="0"/>
    <x v="651"/>
    <x v="7"/>
    <x v="7"/>
    <x v="13"/>
    <x v="4"/>
    <x v="1"/>
    <s v="Shreveport"/>
    <x v="1"/>
  </r>
  <r>
    <s v="15024"/>
    <x v="831"/>
    <x v="1"/>
    <n v="10"/>
    <n v="0.29844410122031823"/>
    <x v="1237"/>
    <n v="138.60155589877968"/>
    <x v="0"/>
    <x v="1211"/>
    <x v="0"/>
    <x v="0"/>
    <x v="2"/>
    <x v="2"/>
    <x v="0"/>
    <s v="Manchester"/>
    <x v="3"/>
  </r>
  <r>
    <s v="15025"/>
    <x v="441"/>
    <x v="1"/>
    <n v="10"/>
    <n v="602.77311420574449"/>
    <x v="587"/>
    <n v="187.22688579425551"/>
    <x v="3"/>
    <x v="562"/>
    <x v="7"/>
    <x v="7"/>
    <x v="9"/>
    <x v="4"/>
    <x v="1"/>
    <s v="North Harford"/>
    <x v="1"/>
  </r>
  <r>
    <s v="15027"/>
    <x v="505"/>
    <x v="0"/>
    <n v="12"/>
    <n v="132.30911553599873"/>
    <x v="2285"/>
    <n v="371.57088446400127"/>
    <x v="2"/>
    <x v="243"/>
    <x v="2"/>
    <x v="2"/>
    <x v="17"/>
    <x v="4"/>
    <x v="2"/>
    <s v="Beijing"/>
    <x v="2"/>
  </r>
  <r>
    <s v="15028"/>
    <x v="208"/>
    <x v="2"/>
    <n v="9"/>
    <n v="9.213186019242551"/>
    <x v="5294"/>
    <n v="2569.1868139807575"/>
    <x v="0"/>
    <x v="977"/>
    <x v="5"/>
    <x v="5"/>
    <x v="19"/>
    <x v="5"/>
    <x v="0"/>
    <s v="Amsterdam"/>
    <x v="29"/>
  </r>
  <r>
    <s v="15029"/>
    <x v="518"/>
    <x v="0"/>
    <n v="13"/>
    <n v="724.13397221527327"/>
    <x v="5295"/>
    <n v="2244.2160277847265"/>
    <x v="1"/>
    <x v="361"/>
    <x v="6"/>
    <x v="6"/>
    <x v="12"/>
    <x v="0"/>
    <x v="2"/>
    <s v="Beijing"/>
    <x v="2"/>
  </r>
  <r>
    <s v="15030"/>
    <x v="630"/>
    <x v="2"/>
    <n v="9"/>
    <n v="74.500125615971555"/>
    <x v="1278"/>
    <n v="7532.9998743840288"/>
    <x v="0"/>
    <x v="653"/>
    <x v="4"/>
    <x v="4"/>
    <x v="6"/>
    <x v="0"/>
    <x v="1"/>
    <s v="Elmira"/>
    <x v="1"/>
  </r>
  <r>
    <s v="15031"/>
    <x v="810"/>
    <x v="0"/>
    <n v="10"/>
    <n v="18.059868450178406"/>
    <x v="4751"/>
    <n v="15581.940131549822"/>
    <x v="0"/>
    <x v="1511"/>
    <x v="4"/>
    <x v="4"/>
    <x v="6"/>
    <x v="0"/>
    <x v="0"/>
    <s v="Moscow"/>
    <x v="0"/>
  </r>
  <r>
    <s v="15032"/>
    <x v="425"/>
    <x v="0"/>
    <n v="12"/>
    <n v="7.1317831783997638"/>
    <x v="156"/>
    <n v="2620.8682168216001"/>
    <x v="0"/>
    <x v="230"/>
    <x v="2"/>
    <x v="2"/>
    <x v="2"/>
    <x v="2"/>
    <x v="2"/>
    <s v="Bangkok"/>
    <x v="10"/>
  </r>
  <r>
    <s v="15034"/>
    <x v="442"/>
    <x v="2"/>
    <n v="20"/>
    <n v="13.001026165147405"/>
    <x v="112"/>
    <n v="1506.7989738348526"/>
    <x v="0"/>
    <x v="858"/>
    <x v="2"/>
    <x v="2"/>
    <x v="17"/>
    <x v="4"/>
    <x v="1"/>
    <s v="Provincetown"/>
    <x v="1"/>
  </r>
  <r>
    <s v="15035"/>
    <x v="521"/>
    <x v="0"/>
    <n v="26"/>
    <n v="43.338637025692954"/>
    <x v="5296"/>
    <n v="7148.6613629743069"/>
    <x v="1"/>
    <x v="880"/>
    <x v="0"/>
    <x v="0"/>
    <x v="19"/>
    <x v="5"/>
    <x v="1"/>
    <s v="Bethesda"/>
    <x v="1"/>
  </r>
  <r>
    <s v="15036"/>
    <x v="931"/>
    <x v="2"/>
    <n v="9"/>
    <n v="772.14790933134111"/>
    <x v="5297"/>
    <n v="4736.9520906686594"/>
    <x v="0"/>
    <x v="1145"/>
    <x v="7"/>
    <x v="7"/>
    <x v="13"/>
    <x v="4"/>
    <x v="1"/>
    <s v="Passaic"/>
    <x v="1"/>
  </r>
  <r>
    <s v="15038"/>
    <x v="564"/>
    <x v="1"/>
    <n v="12"/>
    <n v="2.4208823775353263"/>
    <x v="5298"/>
    <n v="1554.3791176224647"/>
    <x v="3"/>
    <x v="739"/>
    <x v="0"/>
    <x v="0"/>
    <x v="11"/>
    <x v="4"/>
    <x v="1"/>
    <s v="North Harford"/>
    <x v="1"/>
  </r>
  <r>
    <s v="15039"/>
    <x v="617"/>
    <x v="0"/>
    <n v="10"/>
    <n v="22.697019614575659"/>
    <x v="3320"/>
    <n v="119.20298038542435"/>
    <x v="0"/>
    <x v="786"/>
    <x v="0"/>
    <x v="0"/>
    <x v="15"/>
    <x v="5"/>
    <x v="1"/>
    <s v="Clifton"/>
    <x v="1"/>
  </r>
  <r>
    <s v="15040"/>
    <x v="301"/>
    <x v="2"/>
    <n v="20"/>
    <n v="523.55832383461939"/>
    <x v="1129"/>
    <n v="676.24167616538057"/>
    <x v="0"/>
    <x v="1474"/>
    <x v="2"/>
    <x v="2"/>
    <x v="17"/>
    <x v="4"/>
    <x v="2"/>
    <s v="Hong Kong"/>
    <x v="2"/>
  </r>
  <r>
    <s v="15041"/>
    <x v="319"/>
    <x v="2"/>
    <n v="26"/>
    <n v="38.974299242568755"/>
    <x v="5299"/>
    <n v="1230.7717007574313"/>
    <x v="0"/>
    <x v="1403"/>
    <x v="0"/>
    <x v="0"/>
    <x v="21"/>
    <x v="0"/>
    <x v="1"/>
    <s v="Greeley"/>
    <x v="1"/>
  </r>
  <r>
    <s v="15043"/>
    <x v="371"/>
    <x v="1"/>
    <n v="5"/>
    <n v="1.3847608677636398"/>
    <x v="3809"/>
    <n v="63.365239132236361"/>
    <x v="0"/>
    <x v="158"/>
    <x v="0"/>
    <x v="0"/>
    <x v="17"/>
    <x v="4"/>
    <x v="1"/>
    <s v="Ithaca"/>
    <x v="1"/>
  </r>
  <r>
    <s v="15044"/>
    <x v="778"/>
    <x v="1"/>
    <n v="10"/>
    <n v="1558.9599506432764"/>
    <x v="2656"/>
    <n v="2661.0400493567236"/>
    <x v="0"/>
    <x v="1500"/>
    <x v="4"/>
    <x v="4"/>
    <x v="6"/>
    <x v="0"/>
    <x v="1"/>
    <s v="New Haven"/>
    <x v="1"/>
  </r>
  <r>
    <s v="15047"/>
    <x v="586"/>
    <x v="1"/>
    <n v="4"/>
    <n v="102.43999474637356"/>
    <x v="1445"/>
    <n v="394.21000525362643"/>
    <x v="0"/>
    <x v="906"/>
    <x v="6"/>
    <x v="6"/>
    <x v="12"/>
    <x v="0"/>
    <x v="1"/>
    <s v="Miami"/>
    <x v="1"/>
  </r>
  <r>
    <s v="15048"/>
    <x v="936"/>
    <x v="1"/>
    <n v="6"/>
    <n v="212.82674305589725"/>
    <x v="5300"/>
    <n v="967.24325694410265"/>
    <x v="0"/>
    <x v="973"/>
    <x v="5"/>
    <x v="5"/>
    <x v="19"/>
    <x v="5"/>
    <x v="0"/>
    <s v="Stockholm"/>
    <x v="33"/>
  </r>
  <r>
    <s v="15050"/>
    <x v="371"/>
    <x v="1"/>
    <n v="10"/>
    <n v="1424.6304481118596"/>
    <x v="221"/>
    <n v="4455.3695518881404"/>
    <x v="0"/>
    <x v="10"/>
    <x v="6"/>
    <x v="6"/>
    <x v="0"/>
    <x v="0"/>
    <x v="0"/>
    <s v="Edinburgh"/>
    <x v="3"/>
  </r>
  <r>
    <s v="15051"/>
    <x v="114"/>
    <x v="1"/>
    <n v="18"/>
    <n v="1488.1170898567912"/>
    <x v="2740"/>
    <n v="3289.9979101432086"/>
    <x v="1"/>
    <x v="603"/>
    <x v="3"/>
    <x v="3"/>
    <x v="16"/>
    <x v="4"/>
    <x v="1"/>
    <s v="Bethesda"/>
    <x v="1"/>
  </r>
  <r>
    <s v="15053"/>
    <x v="989"/>
    <x v="0"/>
    <n v="20"/>
    <n v="110.85999591894232"/>
    <x v="5301"/>
    <n v="8069.1400040810577"/>
    <x v="1"/>
    <x v="353"/>
    <x v="0"/>
    <x v="0"/>
    <x v="14"/>
    <x v="3"/>
    <x v="0"/>
    <s v="Berlin"/>
    <x v="5"/>
  </r>
  <r>
    <s v="15054"/>
    <x v="78"/>
    <x v="1"/>
    <n v="30"/>
    <n v="3815.4385560177543"/>
    <x v="3312"/>
    <n v="7254.5614439822457"/>
    <x v="0"/>
    <x v="1230"/>
    <x v="3"/>
    <x v="3"/>
    <x v="16"/>
    <x v="4"/>
    <x v="0"/>
    <s v="Stockport"/>
    <x v="3"/>
  </r>
  <r>
    <s v="15055"/>
    <x v="758"/>
    <x v="1"/>
    <n v="13"/>
    <n v="705.87504203458275"/>
    <x v="5302"/>
    <n v="11250.124957965418"/>
    <x v="0"/>
    <x v="1126"/>
    <x v="4"/>
    <x v="4"/>
    <x v="6"/>
    <x v="0"/>
    <x v="1"/>
    <s v="Calgary"/>
    <x v="4"/>
  </r>
  <r>
    <s v="15056"/>
    <x v="993"/>
    <x v="0"/>
    <n v="10"/>
    <n v="746.0304931586985"/>
    <x v="365"/>
    <n v="2533.9695068413016"/>
    <x v="0"/>
    <x v="806"/>
    <x v="4"/>
    <x v="4"/>
    <x v="0"/>
    <x v="0"/>
    <x v="1"/>
    <s v="Jacksonville"/>
    <x v="1"/>
  </r>
  <r>
    <s v="15057"/>
    <x v="312"/>
    <x v="0"/>
    <n v="12"/>
    <n v="1483.6992664998775"/>
    <x v="4652"/>
    <n v="916.30073350012253"/>
    <x v="0"/>
    <x v="901"/>
    <x v="6"/>
    <x v="6"/>
    <x v="12"/>
    <x v="0"/>
    <x v="0"/>
    <s v="Moscow"/>
    <x v="0"/>
  </r>
  <r>
    <s v="15058"/>
    <x v="57"/>
    <x v="0"/>
    <n v="12"/>
    <n v="28.927505329940129"/>
    <x v="5303"/>
    <n v="3595.0724946700598"/>
    <x v="0"/>
    <x v="1030"/>
    <x v="4"/>
    <x v="4"/>
    <x v="0"/>
    <x v="0"/>
    <x v="1"/>
    <s v="Waukesha"/>
    <x v="1"/>
  </r>
  <r>
    <s v="15060"/>
    <x v="14"/>
    <x v="0"/>
    <n v="12"/>
    <n v="174.47666449164802"/>
    <x v="2681"/>
    <n v="634.72333550835197"/>
    <x v="1"/>
    <x v="1324"/>
    <x v="0"/>
    <x v="0"/>
    <x v="21"/>
    <x v="0"/>
    <x v="1"/>
    <s v="Bethesda"/>
    <x v="1"/>
  </r>
  <r>
    <s v="15061"/>
    <x v="1031"/>
    <x v="0"/>
    <n v="9"/>
    <n v="261.53473000820054"/>
    <x v="5304"/>
    <n v="168.46526999179946"/>
    <x v="1"/>
    <x v="1363"/>
    <x v="0"/>
    <x v="0"/>
    <x v="17"/>
    <x v="4"/>
    <x v="0"/>
    <s v="Berlin"/>
    <x v="5"/>
  </r>
  <r>
    <s v="15062"/>
    <x v="853"/>
    <x v="1"/>
    <n v="9"/>
    <n v="5.4828887670369788"/>
    <x v="5305"/>
    <n v="5030.1671112329623"/>
    <x v="1"/>
    <x v="1400"/>
    <x v="9"/>
    <x v="9"/>
    <x v="14"/>
    <x v="3"/>
    <x v="1"/>
    <s v="Bethesda"/>
    <x v="1"/>
  </r>
  <r>
    <s v="15065"/>
    <x v="389"/>
    <x v="2"/>
    <n v="40"/>
    <n v="1808.9519497767014"/>
    <x v="3129"/>
    <n v="14271.048050223299"/>
    <x v="2"/>
    <x v="969"/>
    <x v="5"/>
    <x v="5"/>
    <x v="7"/>
    <x v="5"/>
    <x v="0"/>
    <s v="Paris"/>
    <x v="7"/>
  </r>
  <r>
    <s v="15069"/>
    <x v="444"/>
    <x v="2"/>
    <n v="9"/>
    <n v="1655.624700358879"/>
    <x v="445"/>
    <n v="3735.3752996411213"/>
    <x v="0"/>
    <x v="496"/>
    <x v="3"/>
    <x v="3"/>
    <x v="5"/>
    <x v="4"/>
    <x v="1"/>
    <s v="Spokane"/>
    <x v="1"/>
  </r>
  <r>
    <s v="15071"/>
    <x v="471"/>
    <x v="1"/>
    <n v="6"/>
    <n v="166.4386705660055"/>
    <x v="5306"/>
    <n v="-15.98867056600551"/>
    <x v="2"/>
    <x v="766"/>
    <x v="0"/>
    <x v="0"/>
    <x v="17"/>
    <x v="4"/>
    <x v="1"/>
    <s v="Seattle"/>
    <x v="1"/>
  </r>
  <r>
    <s v="15072"/>
    <x v="739"/>
    <x v="2"/>
    <n v="20"/>
    <n v="232.46621146990248"/>
    <x v="1129"/>
    <n v="967.33378853009754"/>
    <x v="0"/>
    <x v="1459"/>
    <x v="0"/>
    <x v="0"/>
    <x v="21"/>
    <x v="0"/>
    <x v="1"/>
    <s v="Tampa"/>
    <x v="1"/>
  </r>
  <r>
    <s v="15073"/>
    <x v="521"/>
    <x v="0"/>
    <n v="13"/>
    <n v="836.04575194304687"/>
    <x v="5307"/>
    <n v="1185.1542480569533"/>
    <x v="0"/>
    <x v="602"/>
    <x v="7"/>
    <x v="7"/>
    <x v="9"/>
    <x v="4"/>
    <x v="1"/>
    <s v="Falmouth"/>
    <x v="1"/>
  </r>
  <r>
    <s v="15074"/>
    <x v="1039"/>
    <x v="1"/>
    <n v="9"/>
    <n v="1467.0964802241328"/>
    <x v="1323"/>
    <n v="7332.9035197758676"/>
    <x v="0"/>
    <x v="1379"/>
    <x v="4"/>
    <x v="4"/>
    <x v="6"/>
    <x v="0"/>
    <x v="1"/>
    <s v="Humble"/>
    <x v="1"/>
  </r>
  <r>
    <s v="15075"/>
    <x v="403"/>
    <x v="1"/>
    <n v="10"/>
    <n v="109.16883448961778"/>
    <x v="705"/>
    <n v="1859.8311655103821"/>
    <x v="0"/>
    <x v="843"/>
    <x v="6"/>
    <x v="6"/>
    <x v="12"/>
    <x v="0"/>
    <x v="1"/>
    <s v="Everett"/>
    <x v="1"/>
  </r>
  <r>
    <s v="15076"/>
    <x v="377"/>
    <x v="1"/>
    <n v="10"/>
    <n v="80.813312105800563"/>
    <x v="168"/>
    <n v="3019.1866878941996"/>
    <x v="1"/>
    <x v="7"/>
    <x v="5"/>
    <x v="5"/>
    <x v="7"/>
    <x v="5"/>
    <x v="0"/>
    <s v="Berlin"/>
    <x v="5"/>
  </r>
  <r>
    <s v="15077"/>
    <x v="186"/>
    <x v="1"/>
    <n v="12"/>
    <n v="305.45814174918365"/>
    <x v="354"/>
    <n v="3174.5418582508164"/>
    <x v="0"/>
    <x v="61"/>
    <x v="6"/>
    <x v="6"/>
    <x v="12"/>
    <x v="0"/>
    <x v="1"/>
    <s v="Appleton"/>
    <x v="1"/>
  </r>
  <r>
    <s v="15080"/>
    <x v="1030"/>
    <x v="0"/>
    <n v="10"/>
    <n v="706.60201988960569"/>
    <x v="587"/>
    <n v="83.397980110394315"/>
    <x v="1"/>
    <x v="562"/>
    <x v="7"/>
    <x v="7"/>
    <x v="9"/>
    <x v="4"/>
    <x v="2"/>
    <s v="Beijing"/>
    <x v="2"/>
  </r>
  <r>
    <s v="15081"/>
    <x v="986"/>
    <x v="0"/>
    <n v="8"/>
    <n v="9658.6076592035097"/>
    <x v="5308"/>
    <n v="-3289.8076592035095"/>
    <x v="0"/>
    <x v="952"/>
    <x v="4"/>
    <x v="4"/>
    <x v="6"/>
    <x v="0"/>
    <x v="0"/>
    <s v="Paris"/>
    <x v="7"/>
  </r>
  <r>
    <s v="15082"/>
    <x v="909"/>
    <x v="2"/>
    <n v="9"/>
    <n v="11.061736735358503"/>
    <x v="5309"/>
    <n v="213.93826326464151"/>
    <x v="0"/>
    <x v="1075"/>
    <x v="0"/>
    <x v="0"/>
    <x v="21"/>
    <x v="0"/>
    <x v="1"/>
    <s v="Oregon"/>
    <x v="1"/>
  </r>
  <r>
    <s v="15083"/>
    <x v="441"/>
    <x v="1"/>
    <n v="6"/>
    <n v="408.07884328641921"/>
    <x v="5310"/>
    <n v="-174.39084328641923"/>
    <x v="0"/>
    <x v="434"/>
    <x v="2"/>
    <x v="2"/>
    <x v="17"/>
    <x v="4"/>
    <x v="2"/>
    <s v="Hong Kong"/>
    <x v="2"/>
  </r>
  <r>
    <s v="15085"/>
    <x v="747"/>
    <x v="1"/>
    <n v="4"/>
    <n v="735.29334854930266"/>
    <x v="5311"/>
    <n v="478.30665145069725"/>
    <x v="0"/>
    <x v="205"/>
    <x v="4"/>
    <x v="4"/>
    <x v="0"/>
    <x v="0"/>
    <x v="0"/>
    <s v="Torino"/>
    <x v="22"/>
  </r>
  <r>
    <s v="15086"/>
    <x v="284"/>
    <x v="2"/>
    <n v="16"/>
    <n v="0.53487003122312493"/>
    <x v="5312"/>
    <n v="5150.2651299687768"/>
    <x v="0"/>
    <x v="106"/>
    <x v="3"/>
    <x v="3"/>
    <x v="5"/>
    <x v="4"/>
    <x v="0"/>
    <s v="Lisbon"/>
    <x v="24"/>
  </r>
  <r>
    <s v="15088"/>
    <x v="168"/>
    <x v="0"/>
    <n v="12"/>
    <n v="2777.6481706361778"/>
    <x v="359"/>
    <n v="1170.3518293638222"/>
    <x v="1"/>
    <x v="1210"/>
    <x v="0"/>
    <x v="0"/>
    <x v="14"/>
    <x v="3"/>
    <x v="2"/>
    <s v="Beijing"/>
    <x v="2"/>
  </r>
  <r>
    <s v="15090"/>
    <x v="274"/>
    <x v="0"/>
    <n v="16"/>
    <n v="1710.2680934819753"/>
    <x v="4262"/>
    <n v="2697.7319065180245"/>
    <x v="1"/>
    <x v="974"/>
    <x v="5"/>
    <x v="5"/>
    <x v="19"/>
    <x v="5"/>
    <x v="0"/>
    <s v="Berlin"/>
    <x v="5"/>
  </r>
  <r>
    <s v="15092"/>
    <x v="999"/>
    <x v="0"/>
    <n v="9"/>
    <n v="49.853188074051459"/>
    <x v="5313"/>
    <n v="3837.3468119259483"/>
    <x v="1"/>
    <x v="1532"/>
    <x v="4"/>
    <x v="4"/>
    <x v="6"/>
    <x v="0"/>
    <x v="2"/>
    <s v="Beijing"/>
    <x v="2"/>
  </r>
  <r>
    <s v="15094"/>
    <x v="130"/>
    <x v="2"/>
    <n v="13"/>
    <n v="1406.2004757212387"/>
    <x v="5314"/>
    <n v="1132.5295242787613"/>
    <x v="0"/>
    <x v="1072"/>
    <x v="0"/>
    <x v="0"/>
    <x v="1"/>
    <x v="1"/>
    <x v="2"/>
    <s v="Beijing"/>
    <x v="2"/>
  </r>
  <r>
    <s v="15095"/>
    <x v="731"/>
    <x v="1"/>
    <n v="10"/>
    <n v="378.80248867757786"/>
    <x v="454"/>
    <n v="1931.1975113224221"/>
    <x v="0"/>
    <x v="571"/>
    <x v="6"/>
    <x v="6"/>
    <x v="12"/>
    <x v="0"/>
    <x v="1"/>
    <s v="Round Rock"/>
    <x v="1"/>
  </r>
  <r>
    <s v="15100"/>
    <x v="943"/>
    <x v="1"/>
    <n v="5"/>
    <n v="0.10858213583004045"/>
    <x v="2845"/>
    <n v="77.891417864169966"/>
    <x v="0"/>
    <x v="828"/>
    <x v="0"/>
    <x v="0"/>
    <x v="17"/>
    <x v="4"/>
    <x v="1"/>
    <s v="Baytown"/>
    <x v="1"/>
  </r>
  <r>
    <s v="15101"/>
    <x v="745"/>
    <x v="1"/>
    <n v="6"/>
    <n v="68.795706307474873"/>
    <x v="4158"/>
    <n v="-6.9157063074748706"/>
    <x v="0"/>
    <x v="824"/>
    <x v="0"/>
    <x v="0"/>
    <x v="17"/>
    <x v="4"/>
    <x v="1"/>
    <s v="Vancouver"/>
    <x v="4"/>
  </r>
  <r>
    <s v="15102"/>
    <x v="505"/>
    <x v="0"/>
    <n v="10"/>
    <n v="379.08769209625234"/>
    <x v="2106"/>
    <n v="2410.9123079037477"/>
    <x v="2"/>
    <x v="301"/>
    <x v="2"/>
    <x v="2"/>
    <x v="4"/>
    <x v="3"/>
    <x v="0"/>
    <s v="Paris"/>
    <x v="7"/>
  </r>
  <r>
    <s v="15103"/>
    <x v="210"/>
    <x v="2"/>
    <n v="20"/>
    <n v="94.529384493136646"/>
    <x v="625"/>
    <n v="1885.4706155068634"/>
    <x v="1"/>
    <x v="652"/>
    <x v="7"/>
    <x v="7"/>
    <x v="13"/>
    <x v="4"/>
    <x v="1"/>
    <s v="Bethesda"/>
    <x v="1"/>
  </r>
  <r>
    <s v="15104"/>
    <x v="287"/>
    <x v="0"/>
    <n v="13"/>
    <n v="22.923890313483952"/>
    <x v="5315"/>
    <n v="145.94610968651605"/>
    <x v="0"/>
    <x v="864"/>
    <x v="0"/>
    <x v="0"/>
    <x v="2"/>
    <x v="2"/>
    <x v="2"/>
    <s v="Beijing"/>
    <x v="2"/>
  </r>
  <r>
    <s v="15106"/>
    <x v="831"/>
    <x v="1"/>
    <n v="5"/>
    <n v="48.38728782409185"/>
    <x v="525"/>
    <n v="201.56271217590813"/>
    <x v="0"/>
    <x v="644"/>
    <x v="0"/>
    <x v="0"/>
    <x v="21"/>
    <x v="0"/>
    <x v="1"/>
    <s v="Grand Junction"/>
    <x v="1"/>
  </r>
  <r>
    <s v="15107"/>
    <x v="637"/>
    <x v="1"/>
    <n v="6"/>
    <n v="4.8930231991653406"/>
    <x v="5316"/>
    <n v="71.747976800834664"/>
    <x v="0"/>
    <x v="331"/>
    <x v="0"/>
    <x v="0"/>
    <x v="15"/>
    <x v="5"/>
    <x v="1"/>
    <s v="Miami"/>
    <x v="1"/>
  </r>
  <r>
    <s v="15108"/>
    <x v="158"/>
    <x v="1"/>
    <n v="9"/>
    <n v="10224.287232674147"/>
    <x v="5317"/>
    <n v="-2570.2872326741472"/>
    <x v="0"/>
    <x v="387"/>
    <x v="4"/>
    <x v="4"/>
    <x v="6"/>
    <x v="0"/>
    <x v="0"/>
    <s v="Nizhny Novgorod"/>
    <x v="0"/>
  </r>
  <r>
    <s v="15109"/>
    <x v="745"/>
    <x v="1"/>
    <n v="13"/>
    <n v="408.25173156360444"/>
    <x v="5318"/>
    <n v="5948.7482684363958"/>
    <x v="0"/>
    <x v="1343"/>
    <x v="0"/>
    <x v="0"/>
    <x v="14"/>
    <x v="3"/>
    <x v="1"/>
    <s v="La Porte"/>
    <x v="1"/>
  </r>
  <r>
    <s v="15110"/>
    <x v="722"/>
    <x v="1"/>
    <n v="6"/>
    <n v="1012.9843441668178"/>
    <x v="3668"/>
    <n v="-732.98434416681778"/>
    <x v="0"/>
    <x v="539"/>
    <x v="0"/>
    <x v="0"/>
    <x v="17"/>
    <x v="4"/>
    <x v="1"/>
    <s v="Lewiston"/>
    <x v="1"/>
  </r>
  <r>
    <s v="15112"/>
    <x v="464"/>
    <x v="1"/>
    <n v="9"/>
    <n v="715.84761760331287"/>
    <x v="2485"/>
    <n v="8275.1523823966872"/>
    <x v="0"/>
    <x v="662"/>
    <x v="4"/>
    <x v="4"/>
    <x v="6"/>
    <x v="0"/>
    <x v="1"/>
    <s v="Renton"/>
    <x v="1"/>
  </r>
  <r>
    <s v="15116"/>
    <x v="61"/>
    <x v="1"/>
    <n v="9"/>
    <n v="624.14687310461068"/>
    <x v="3189"/>
    <n v="896.85312689538932"/>
    <x v="0"/>
    <x v="1340"/>
    <x v="7"/>
    <x v="7"/>
    <x v="9"/>
    <x v="4"/>
    <x v="0"/>
    <s v="Glasgow"/>
    <x v="3"/>
  </r>
  <r>
    <s v="15118"/>
    <x v="81"/>
    <x v="0"/>
    <n v="8"/>
    <n v="215.26156154185998"/>
    <x v="3931"/>
    <n v="958.33843845813999"/>
    <x v="1"/>
    <x v="670"/>
    <x v="7"/>
    <x v="7"/>
    <x v="9"/>
    <x v="4"/>
    <x v="0"/>
    <s v="Berlin"/>
    <x v="5"/>
  </r>
  <r>
    <s v="15119"/>
    <x v="726"/>
    <x v="2"/>
    <n v="9"/>
    <n v="783.92418004637625"/>
    <x v="5319"/>
    <n v="2137.6758199536234"/>
    <x v="2"/>
    <x v="682"/>
    <x v="4"/>
    <x v="4"/>
    <x v="0"/>
    <x v="0"/>
    <x v="2"/>
    <s v="Beijing"/>
    <x v="2"/>
  </r>
  <r>
    <s v="15121"/>
    <x v="847"/>
    <x v="1"/>
    <n v="4"/>
    <n v="2.8505933665856036"/>
    <x v="2418"/>
    <n v="461.54940663341438"/>
    <x v="1"/>
    <x v="1173"/>
    <x v="8"/>
    <x v="8"/>
    <x v="13"/>
    <x v="4"/>
    <x v="0"/>
    <s v="Berlin"/>
    <x v="5"/>
  </r>
  <r>
    <s v="15123"/>
    <x v="49"/>
    <x v="0"/>
    <n v="13"/>
    <n v="33.506229167349737"/>
    <x v="3044"/>
    <n v="5283.4937708326506"/>
    <x v="0"/>
    <x v="38"/>
    <x v="0"/>
    <x v="0"/>
    <x v="14"/>
    <x v="3"/>
    <x v="1"/>
    <s v="Spring"/>
    <x v="1"/>
  </r>
  <r>
    <s v="15126"/>
    <x v="732"/>
    <x v="0"/>
    <n v="9"/>
    <n v="1761.5148314509124"/>
    <x v="5320"/>
    <n v="9150.0851685490888"/>
    <x v="2"/>
    <x v="563"/>
    <x v="3"/>
    <x v="3"/>
    <x v="5"/>
    <x v="4"/>
    <x v="2"/>
    <s v="Beijing"/>
    <x v="2"/>
  </r>
  <r>
    <s v="15127"/>
    <x v="1053"/>
    <x v="0"/>
    <n v="12"/>
    <n v="3967.524038225481"/>
    <x v="5321"/>
    <n v="10169.168061774519"/>
    <x v="1"/>
    <x v="1058"/>
    <x v="3"/>
    <x v="3"/>
    <x v="8"/>
    <x v="3"/>
    <x v="0"/>
    <s v="Berlin"/>
    <x v="5"/>
  </r>
  <r>
    <s v="15131"/>
    <x v="966"/>
    <x v="2"/>
    <n v="40"/>
    <n v="8.9971015941855104"/>
    <x v="1367"/>
    <n v="467.00289840581451"/>
    <x v="1"/>
    <x v="633"/>
    <x v="0"/>
    <x v="0"/>
    <x v="17"/>
    <x v="4"/>
    <x v="0"/>
    <s v="Berlin"/>
    <x v="5"/>
  </r>
  <r>
    <s v="15132"/>
    <x v="476"/>
    <x v="0"/>
    <n v="40"/>
    <n v="801.4551824115523"/>
    <x v="5322"/>
    <n v="12358.544817588448"/>
    <x v="3"/>
    <x v="202"/>
    <x v="0"/>
    <x v="0"/>
    <x v="14"/>
    <x v="3"/>
    <x v="1"/>
    <s v="North Harford"/>
    <x v="1"/>
  </r>
  <r>
    <s v="15138"/>
    <x v="861"/>
    <x v="2"/>
    <n v="24"/>
    <n v="204.98317428494514"/>
    <x v="5323"/>
    <n v="30.780825715054874"/>
    <x v="0"/>
    <x v="944"/>
    <x v="0"/>
    <x v="0"/>
    <x v="15"/>
    <x v="5"/>
    <x v="1"/>
    <s v="Framingham"/>
    <x v="1"/>
  </r>
  <r>
    <s v="15139"/>
    <x v="933"/>
    <x v="2"/>
    <n v="48"/>
    <n v="72.250059264786984"/>
    <x v="5324"/>
    <n v="589.38994073521303"/>
    <x v="1"/>
    <x v="1399"/>
    <x v="0"/>
    <x v="0"/>
    <x v="17"/>
    <x v="4"/>
    <x v="2"/>
    <s v="Beijing"/>
    <x v="2"/>
  </r>
  <r>
    <s v="15145"/>
    <x v="7"/>
    <x v="1"/>
    <n v="10"/>
    <n v="209.70977911661299"/>
    <x v="132"/>
    <n v="1980.2902208833871"/>
    <x v="0"/>
    <x v="963"/>
    <x v="0"/>
    <x v="0"/>
    <x v="2"/>
    <x v="2"/>
    <x v="1"/>
    <s v="Granger"/>
    <x v="1"/>
  </r>
  <r>
    <s v="15146"/>
    <x v="100"/>
    <x v="1"/>
    <n v="13"/>
    <n v="7108.2357441074819"/>
    <x v="2264"/>
    <n v="-3140.2357441074819"/>
    <x v="2"/>
    <x v="794"/>
    <x v="5"/>
    <x v="5"/>
    <x v="7"/>
    <x v="5"/>
    <x v="1"/>
    <s v="Seattle"/>
    <x v="1"/>
  </r>
  <r>
    <s v="15147"/>
    <x v="219"/>
    <x v="1"/>
    <n v="8"/>
    <n v="177.14125423263508"/>
    <x v="5325"/>
    <n v="1654.858745767365"/>
    <x v="1"/>
    <x v="620"/>
    <x v="7"/>
    <x v="7"/>
    <x v="11"/>
    <x v="4"/>
    <x v="0"/>
    <s v="Berlin"/>
    <x v="5"/>
  </r>
  <r>
    <s v="15150"/>
    <x v="543"/>
    <x v="1"/>
    <n v="10"/>
    <n v="2755.5510789498048"/>
    <x v="589"/>
    <n v="534.44892105019517"/>
    <x v="0"/>
    <x v="350"/>
    <x v="0"/>
    <x v="0"/>
    <x v="14"/>
    <x v="3"/>
    <x v="1"/>
    <s v="Port Washington"/>
    <x v="1"/>
  </r>
  <r>
    <s v="15151"/>
    <x v="768"/>
    <x v="1"/>
    <n v="100"/>
    <n v="432.38494325589005"/>
    <x v="3004"/>
    <n v="1066.61505674411"/>
    <x v="0"/>
    <x v="1496"/>
    <x v="0"/>
    <x v="0"/>
    <x v="18"/>
    <x v="5"/>
    <x v="1"/>
    <s v="Midland"/>
    <x v="1"/>
  </r>
  <r>
    <s v="15152"/>
    <x v="692"/>
    <x v="0"/>
    <n v="27"/>
    <n v="3786.679962321004"/>
    <x v="341"/>
    <n v="1333.320037678996"/>
    <x v="2"/>
    <x v="497"/>
    <x v="6"/>
    <x v="6"/>
    <x v="12"/>
    <x v="0"/>
    <x v="2"/>
    <s v="Beijing"/>
    <x v="2"/>
  </r>
  <r>
    <s v="15154"/>
    <x v="196"/>
    <x v="0"/>
    <n v="10"/>
    <n v="1026.828612819708"/>
    <x v="2320"/>
    <n v="1933.171387180292"/>
    <x v="0"/>
    <x v="16"/>
    <x v="8"/>
    <x v="8"/>
    <x v="10"/>
    <x v="1"/>
    <x v="1"/>
    <s v="Parker"/>
    <x v="1"/>
  </r>
  <r>
    <s v="15155"/>
    <x v="472"/>
    <x v="0"/>
    <n v="48"/>
    <n v="7585.8731618993343"/>
    <x v="5326"/>
    <n v="-18.34616189933422"/>
    <x v="2"/>
    <x v="1128"/>
    <x v="0"/>
    <x v="0"/>
    <x v="2"/>
    <x v="2"/>
    <x v="0"/>
    <s v="Paris"/>
    <x v="7"/>
  </r>
  <r>
    <s v="15156"/>
    <x v="848"/>
    <x v="2"/>
    <n v="36"/>
    <n v="43.464249371764097"/>
    <x v="5327"/>
    <n v="1317.0432506282359"/>
    <x v="3"/>
    <x v="1297"/>
    <x v="1"/>
    <x v="1"/>
    <x v="3"/>
    <x v="1"/>
    <x v="1"/>
    <s v="North Harford"/>
    <x v="1"/>
  </r>
  <r>
    <s v="15157"/>
    <x v="403"/>
    <x v="1"/>
    <n v="10"/>
    <n v="811.83507918769112"/>
    <x v="28"/>
    <n v="1057.164920812309"/>
    <x v="0"/>
    <x v="560"/>
    <x v="6"/>
    <x v="6"/>
    <x v="12"/>
    <x v="0"/>
    <x v="1"/>
    <s v="Ithaca"/>
    <x v="1"/>
  </r>
  <r>
    <s v="15158"/>
    <x v="266"/>
    <x v="1"/>
    <n v="10"/>
    <n v="1460.8502437561956"/>
    <x v="2656"/>
    <n v="2759.1497562438044"/>
    <x v="2"/>
    <x v="96"/>
    <x v="4"/>
    <x v="4"/>
    <x v="6"/>
    <x v="0"/>
    <x v="0"/>
    <s v="Paris"/>
    <x v="7"/>
  </r>
  <r>
    <s v="15159"/>
    <x v="842"/>
    <x v="1"/>
    <n v="10"/>
    <n v="186.34406957740958"/>
    <x v="724"/>
    <n v="2623.6559304225902"/>
    <x v="2"/>
    <x v="443"/>
    <x v="6"/>
    <x v="6"/>
    <x v="12"/>
    <x v="0"/>
    <x v="2"/>
    <s v="Beijing"/>
    <x v="2"/>
  </r>
  <r>
    <s v="15161"/>
    <x v="745"/>
    <x v="1"/>
    <n v="16"/>
    <n v="1988.4271858093641"/>
    <x v="504"/>
    <n v="815.97281419063597"/>
    <x v="1"/>
    <x v="1123"/>
    <x v="6"/>
    <x v="6"/>
    <x v="12"/>
    <x v="0"/>
    <x v="0"/>
    <s v="Berlin"/>
    <x v="5"/>
  </r>
  <r>
    <s v="15162"/>
    <x v="223"/>
    <x v="2"/>
    <n v="8"/>
    <n v="3377.6325726237765"/>
    <x v="3954"/>
    <n v="7014.3674273762235"/>
    <x v="0"/>
    <x v="586"/>
    <x v="8"/>
    <x v="8"/>
    <x v="5"/>
    <x v="4"/>
    <x v="0"/>
    <s v="Bamberg"/>
    <x v="5"/>
  </r>
  <r>
    <s v="15163"/>
    <x v="423"/>
    <x v="1"/>
    <n v="6"/>
    <n v="1.8791362998220236"/>
    <x v="5328"/>
    <n v="436.57086370017794"/>
    <x v="1"/>
    <x v="640"/>
    <x v="7"/>
    <x v="7"/>
    <x v="9"/>
    <x v="4"/>
    <x v="2"/>
    <s v="Beijing"/>
    <x v="2"/>
  </r>
  <r>
    <s v="15164"/>
    <x v="967"/>
    <x v="1"/>
    <n v="13"/>
    <n v="1450.8471970875505"/>
    <x v="5329"/>
    <n v="5036.1528029124493"/>
    <x v="1"/>
    <x v="734"/>
    <x v="0"/>
    <x v="0"/>
    <x v="11"/>
    <x v="4"/>
    <x v="2"/>
    <s v="Beijing"/>
    <x v="2"/>
  </r>
  <r>
    <s v="15165"/>
    <x v="928"/>
    <x v="0"/>
    <n v="10"/>
    <n v="979.14697239449094"/>
    <x v="4665"/>
    <n v="4810.8530276055089"/>
    <x v="0"/>
    <x v="284"/>
    <x v="9"/>
    <x v="9"/>
    <x v="14"/>
    <x v="3"/>
    <x v="1"/>
    <s v="East Troy"/>
    <x v="1"/>
  </r>
  <r>
    <s v="15166"/>
    <x v="894"/>
    <x v="0"/>
    <n v="8"/>
    <n v="2062.5950136408283"/>
    <x v="3077"/>
    <n v="694.64498635917153"/>
    <x v="1"/>
    <x v="1318"/>
    <x v="8"/>
    <x v="8"/>
    <x v="5"/>
    <x v="4"/>
    <x v="0"/>
    <s v="Berlin"/>
    <x v="5"/>
  </r>
  <r>
    <s v="15167"/>
    <x v="229"/>
    <x v="1"/>
    <n v="9"/>
    <n v="18.854146480117144"/>
    <x v="5330"/>
    <n v="132.35685351988286"/>
    <x v="0"/>
    <x v="900"/>
    <x v="0"/>
    <x v="0"/>
    <x v="15"/>
    <x v="5"/>
    <x v="0"/>
    <s v="Bamberg"/>
    <x v="5"/>
  </r>
  <r>
    <s v="15168"/>
    <x v="717"/>
    <x v="1"/>
    <n v="10"/>
    <n v="152.50408042131698"/>
    <x v="250"/>
    <n v="2747.4959195786832"/>
    <x v="0"/>
    <x v="352"/>
    <x v="6"/>
    <x v="6"/>
    <x v="12"/>
    <x v="0"/>
    <x v="0"/>
    <s v="Lancashire"/>
    <x v="3"/>
  </r>
  <r>
    <s v="15169"/>
    <x v="858"/>
    <x v="1"/>
    <n v="5"/>
    <n v="745.59459236793623"/>
    <x v="834"/>
    <n v="-50.594592367936229"/>
    <x v="0"/>
    <x v="678"/>
    <x v="8"/>
    <x v="8"/>
    <x v="13"/>
    <x v="4"/>
    <x v="1"/>
    <s v="Albany"/>
    <x v="1"/>
  </r>
  <r>
    <s v="15170"/>
    <x v="763"/>
    <x v="1"/>
    <n v="78"/>
    <n v="6763.2903346202993"/>
    <x v="5331"/>
    <n v="31828.9896653797"/>
    <x v="0"/>
    <x v="57"/>
    <x v="3"/>
    <x v="3"/>
    <x v="16"/>
    <x v="4"/>
    <x v="1"/>
    <s v="Cle Elum"/>
    <x v="1"/>
  </r>
  <r>
    <s v="15171"/>
    <x v="705"/>
    <x v="1"/>
    <n v="13"/>
    <n v="233.00661646706487"/>
    <x v="2490"/>
    <n v="637.3933835329351"/>
    <x v="0"/>
    <x v="400"/>
    <x v="0"/>
    <x v="0"/>
    <x v="21"/>
    <x v="0"/>
    <x v="1"/>
    <s v="Littleton"/>
    <x v="1"/>
  </r>
  <r>
    <s v="15172"/>
    <x v="806"/>
    <x v="3"/>
    <n v="8"/>
    <n v="1045.6342313960811"/>
    <x v="5332"/>
    <n v="462.36576860391892"/>
    <x v="1"/>
    <x v="1501"/>
    <x v="6"/>
    <x v="6"/>
    <x v="12"/>
    <x v="0"/>
    <x v="0"/>
    <s v="Berlin"/>
    <x v="5"/>
  </r>
  <r>
    <s v="15174"/>
    <x v="777"/>
    <x v="1"/>
    <n v="10"/>
    <n v="9032.2177978755881"/>
    <x v="6"/>
    <n v="-2042.2177978755881"/>
    <x v="0"/>
    <x v="120"/>
    <x v="0"/>
    <x v="0"/>
    <x v="11"/>
    <x v="4"/>
    <x v="1"/>
    <s v="Poestenkill"/>
    <x v="1"/>
  </r>
  <r>
    <s v="15175"/>
    <x v="826"/>
    <x v="1"/>
    <n v="6"/>
    <n v="74.484733058360845"/>
    <x v="3794"/>
    <n v="-5.4847330583608453"/>
    <x v="0"/>
    <x v="438"/>
    <x v="0"/>
    <x v="0"/>
    <x v="17"/>
    <x v="4"/>
    <x v="1"/>
    <s v="Jersey City"/>
    <x v="1"/>
  </r>
  <r>
    <s v="15176"/>
    <x v="219"/>
    <x v="1"/>
    <n v="13"/>
    <n v="1574.2172588870428"/>
    <x v="5333"/>
    <n v="3770.182741112957"/>
    <x v="1"/>
    <x v="947"/>
    <x v="4"/>
    <x v="4"/>
    <x v="6"/>
    <x v="0"/>
    <x v="2"/>
    <s v="Beijing"/>
    <x v="2"/>
  </r>
  <r>
    <s v="15177"/>
    <x v="328"/>
    <x v="0"/>
    <n v="9"/>
    <n v="966.03284496676042"/>
    <x v="2066"/>
    <n v="143.36715503323967"/>
    <x v="1"/>
    <x v="1111"/>
    <x v="7"/>
    <x v="7"/>
    <x v="9"/>
    <x v="4"/>
    <x v="2"/>
    <s v="Beijing"/>
    <x v="2"/>
  </r>
  <r>
    <s v="15179"/>
    <x v="654"/>
    <x v="2"/>
    <n v="10"/>
    <n v="2803.3402325213051"/>
    <x v="135"/>
    <n v="186.6597674786949"/>
    <x v="0"/>
    <x v="1552"/>
    <x v="0"/>
    <x v="0"/>
    <x v="11"/>
    <x v="4"/>
    <x v="1"/>
    <s v="Granger"/>
    <x v="1"/>
  </r>
  <r>
    <s v="15180"/>
    <x v="540"/>
    <x v="2"/>
    <n v="20"/>
    <n v="165.87755300781396"/>
    <x v="5334"/>
    <n v="2994.1224469921863"/>
    <x v="0"/>
    <x v="754"/>
    <x v="4"/>
    <x v="4"/>
    <x v="6"/>
    <x v="0"/>
    <x v="2"/>
    <s v="Osaka"/>
    <x v="15"/>
  </r>
  <r>
    <s v="15181"/>
    <x v="470"/>
    <x v="1"/>
    <n v="5"/>
    <n v="29.663203071715333"/>
    <x v="2123"/>
    <n v="17.836796928284667"/>
    <x v="0"/>
    <x v="722"/>
    <x v="0"/>
    <x v="0"/>
    <x v="17"/>
    <x v="4"/>
    <x v="0"/>
    <s v="Knotty Ash"/>
    <x v="3"/>
  </r>
  <r>
    <s v="15184"/>
    <x v="446"/>
    <x v="1"/>
    <n v="10"/>
    <n v="289.43012093072008"/>
    <x v="1155"/>
    <n v="2720.56987906928"/>
    <x v="0"/>
    <x v="192"/>
    <x v="0"/>
    <x v="0"/>
    <x v="19"/>
    <x v="5"/>
    <x v="1"/>
    <s v="Sebring"/>
    <x v="1"/>
  </r>
  <r>
    <s v="15185"/>
    <x v="59"/>
    <x v="0"/>
    <n v="13"/>
    <n v="2278.8320246004159"/>
    <x v="5335"/>
    <n v="1067.9279753995843"/>
    <x v="0"/>
    <x v="268"/>
    <x v="9"/>
    <x v="9"/>
    <x v="14"/>
    <x v="3"/>
    <x v="1"/>
    <s v="Quincy"/>
    <x v="1"/>
  </r>
  <r>
    <s v="15187"/>
    <x v="872"/>
    <x v="0"/>
    <n v="9"/>
    <n v="416.97187632599548"/>
    <x v="1500"/>
    <n v="813.17812367400461"/>
    <x v="0"/>
    <x v="1291"/>
    <x v="3"/>
    <x v="3"/>
    <x v="13"/>
    <x v="4"/>
    <x v="1"/>
    <s v="Northampton"/>
    <x v="1"/>
  </r>
  <r>
    <s v="15190"/>
    <x v="642"/>
    <x v="0"/>
    <n v="10"/>
    <n v="147.98416862936358"/>
    <x v="722"/>
    <n v="1542.0158313706365"/>
    <x v="0"/>
    <x v="542"/>
    <x v="7"/>
    <x v="7"/>
    <x v="9"/>
    <x v="4"/>
    <x v="2"/>
    <s v="Hong Kong"/>
    <x v="2"/>
  </r>
  <r>
    <s v="15191"/>
    <x v="911"/>
    <x v="2"/>
    <n v="12"/>
    <n v="724.64340951317206"/>
    <x v="422"/>
    <n v="1651.3565904868278"/>
    <x v="2"/>
    <x v="911"/>
    <x v="6"/>
    <x v="6"/>
    <x v="12"/>
    <x v="0"/>
    <x v="2"/>
    <s v="Beijing"/>
    <x v="2"/>
  </r>
  <r>
    <s v="15193"/>
    <x v="534"/>
    <x v="1"/>
    <n v="9"/>
    <n v="12.875781702126039"/>
    <x v="5336"/>
    <n v="1873.124218297874"/>
    <x v="1"/>
    <x v="837"/>
    <x v="5"/>
    <x v="5"/>
    <x v="19"/>
    <x v="5"/>
    <x v="2"/>
    <s v="Beijing"/>
    <x v="2"/>
  </r>
  <r>
    <s v="15194"/>
    <x v="665"/>
    <x v="0"/>
    <n v="9"/>
    <n v="2244.857134255908"/>
    <x v="121"/>
    <n v="4046.142865744092"/>
    <x v="0"/>
    <x v="533"/>
    <x v="8"/>
    <x v="8"/>
    <x v="5"/>
    <x v="4"/>
    <x v="2"/>
    <s v="Shanghai"/>
    <x v="2"/>
  </r>
  <r>
    <s v="15195"/>
    <x v="731"/>
    <x v="1"/>
    <n v="10"/>
    <n v="1474.4880928870434"/>
    <x v="290"/>
    <n v="8505.5119071129557"/>
    <x v="0"/>
    <x v="160"/>
    <x v="4"/>
    <x v="4"/>
    <x v="6"/>
    <x v="0"/>
    <x v="1"/>
    <s v="Seattle"/>
    <x v="1"/>
  </r>
  <r>
    <s v="15196"/>
    <x v="935"/>
    <x v="2"/>
    <n v="9"/>
    <n v="269.75674955129614"/>
    <x v="5337"/>
    <n v="8501.2432504487042"/>
    <x v="0"/>
    <x v="476"/>
    <x v="4"/>
    <x v="4"/>
    <x v="6"/>
    <x v="0"/>
    <x v="1"/>
    <s v="Greeley"/>
    <x v="1"/>
  </r>
  <r>
    <s v="15198"/>
    <x v="482"/>
    <x v="1"/>
    <n v="10"/>
    <n v="24.252774221786851"/>
    <x v="1154"/>
    <n v="102.34722577821314"/>
    <x v="0"/>
    <x v="972"/>
    <x v="2"/>
    <x v="2"/>
    <x v="2"/>
    <x v="2"/>
    <x v="1"/>
    <s v="Montreal"/>
    <x v="4"/>
  </r>
  <r>
    <s v="15200"/>
    <x v="180"/>
    <x v="0"/>
    <n v="10"/>
    <n v="93.691909013425501"/>
    <x v="272"/>
    <n v="2906.3080909865744"/>
    <x v="0"/>
    <x v="360"/>
    <x v="5"/>
    <x v="5"/>
    <x v="7"/>
    <x v="5"/>
    <x v="1"/>
    <s v="Toronto"/>
    <x v="4"/>
  </r>
  <r>
    <s v="15202"/>
    <x v="845"/>
    <x v="2"/>
    <n v="20"/>
    <n v="49.725350942624061"/>
    <x v="1403"/>
    <n v="262.27464905737594"/>
    <x v="0"/>
    <x v="1445"/>
    <x v="0"/>
    <x v="0"/>
    <x v="17"/>
    <x v="4"/>
    <x v="2"/>
    <s v="Tokyo"/>
    <x v="15"/>
  </r>
  <r>
    <s v="15204"/>
    <x v="663"/>
    <x v="2"/>
    <n v="12"/>
    <n v="1566.1533976892713"/>
    <x v="114"/>
    <n v="5502.0466023107283"/>
    <x v="0"/>
    <x v="496"/>
    <x v="3"/>
    <x v="3"/>
    <x v="5"/>
    <x v="4"/>
    <x v="1"/>
    <s v="Oswego"/>
    <x v="1"/>
  </r>
  <r>
    <s v="15205"/>
    <x v="115"/>
    <x v="1"/>
    <n v="10"/>
    <n v="645.00394513057574"/>
    <x v="762"/>
    <n v="3624.9960548694244"/>
    <x v="0"/>
    <x v="915"/>
    <x v="6"/>
    <x v="6"/>
    <x v="0"/>
    <x v="0"/>
    <x v="1"/>
    <s v="Stoughton"/>
    <x v="1"/>
  </r>
  <r>
    <s v="15206"/>
    <x v="23"/>
    <x v="1"/>
    <n v="20"/>
    <n v="12922.32204835007"/>
    <x v="5338"/>
    <n v="18277.67795164993"/>
    <x v="1"/>
    <x v="1495"/>
    <x v="4"/>
    <x v="4"/>
    <x v="6"/>
    <x v="0"/>
    <x v="1"/>
    <s v="Bethesda"/>
    <x v="1"/>
  </r>
  <r>
    <s v="15207"/>
    <x v="11"/>
    <x v="0"/>
    <n v="12"/>
    <n v="2625.0797304442785"/>
    <x v="4104"/>
    <n v="9362.9202695557215"/>
    <x v="2"/>
    <x v="873"/>
    <x v="4"/>
    <x v="4"/>
    <x v="6"/>
    <x v="0"/>
    <x v="2"/>
    <s v="Beijing"/>
    <x v="2"/>
  </r>
  <r>
    <s v="15208"/>
    <x v="575"/>
    <x v="2"/>
    <n v="9"/>
    <n v="121.10957772343501"/>
    <x v="5339"/>
    <n v="1049.2024222765649"/>
    <x v="0"/>
    <x v="161"/>
    <x v="8"/>
    <x v="8"/>
    <x v="3"/>
    <x v="1"/>
    <x v="2"/>
    <s v="Islamabad"/>
    <x v="13"/>
  </r>
  <r>
    <s v="15209"/>
    <x v="1069"/>
    <x v="2"/>
    <n v="24"/>
    <n v="93.998695068423558"/>
    <x v="5340"/>
    <n v="215.50630493157644"/>
    <x v="2"/>
    <x v="158"/>
    <x v="0"/>
    <x v="0"/>
    <x v="17"/>
    <x v="4"/>
    <x v="2"/>
    <s v="Beijing"/>
    <x v="2"/>
  </r>
  <r>
    <s v="15210"/>
    <x v="171"/>
    <x v="0"/>
    <n v="13"/>
    <n v="346.64913536066194"/>
    <x v="5341"/>
    <n v="15057.960864639339"/>
    <x v="0"/>
    <x v="1565"/>
    <x v="3"/>
    <x v="3"/>
    <x v="8"/>
    <x v="3"/>
    <x v="2"/>
    <s v="Taipei"/>
    <x v="28"/>
  </r>
  <r>
    <s v="15211"/>
    <x v="590"/>
    <x v="1"/>
    <n v="160"/>
    <n v="80.435660706847912"/>
    <x v="5342"/>
    <n v="2308.9703392931519"/>
    <x v="1"/>
    <x v="959"/>
    <x v="0"/>
    <x v="0"/>
    <x v="18"/>
    <x v="5"/>
    <x v="0"/>
    <s v="Berlin"/>
    <x v="5"/>
  </r>
  <r>
    <s v="15212"/>
    <x v="601"/>
    <x v="1"/>
    <n v="12"/>
    <n v="130.77251504769987"/>
    <x v="5343"/>
    <n v="460.71148495230017"/>
    <x v="2"/>
    <x v="687"/>
    <x v="0"/>
    <x v="0"/>
    <x v="17"/>
    <x v="4"/>
    <x v="2"/>
    <s v="Beijing"/>
    <x v="2"/>
  </r>
  <r>
    <s v="15213"/>
    <x v="201"/>
    <x v="1"/>
    <n v="6"/>
    <n v="13.549044228608659"/>
    <x v="5344"/>
    <n v="1160.5509557713913"/>
    <x v="0"/>
    <x v="486"/>
    <x v="5"/>
    <x v="5"/>
    <x v="19"/>
    <x v="5"/>
    <x v="1"/>
    <s v="Rochester"/>
    <x v="1"/>
  </r>
  <r>
    <s v="15216"/>
    <x v="20"/>
    <x v="0"/>
    <n v="9"/>
    <n v="381.49147855160874"/>
    <x v="5319"/>
    <n v="2540.108521448391"/>
    <x v="1"/>
    <x v="1320"/>
    <x v="0"/>
    <x v="0"/>
    <x v="0"/>
    <x v="0"/>
    <x v="1"/>
    <s v="Bethesda"/>
    <x v="1"/>
  </r>
  <r>
    <s v="15217"/>
    <x v="1007"/>
    <x v="1"/>
    <n v="12"/>
    <n v="2300.8740696407913"/>
    <x v="5345"/>
    <n v="4321.3259303592085"/>
    <x v="0"/>
    <x v="1557"/>
    <x v="4"/>
    <x v="4"/>
    <x v="6"/>
    <x v="0"/>
    <x v="1"/>
    <s v="Madison"/>
    <x v="1"/>
  </r>
  <r>
    <s v="15218"/>
    <x v="550"/>
    <x v="1"/>
    <n v="10"/>
    <n v="1363.0411096483331"/>
    <x v="589"/>
    <n v="1926.9588903516669"/>
    <x v="0"/>
    <x v="368"/>
    <x v="0"/>
    <x v="0"/>
    <x v="14"/>
    <x v="3"/>
    <x v="1"/>
    <s v="Orono"/>
    <x v="1"/>
  </r>
  <r>
    <s v="15219"/>
    <x v="54"/>
    <x v="0"/>
    <n v="12"/>
    <n v="43.596562155144149"/>
    <x v="14"/>
    <n v="3547.1634378448562"/>
    <x v="0"/>
    <x v="13"/>
    <x v="0"/>
    <x v="0"/>
    <x v="1"/>
    <x v="1"/>
    <x v="1"/>
    <s v="Framingham"/>
    <x v="1"/>
  </r>
  <r>
    <s v="15220"/>
    <x v="398"/>
    <x v="0"/>
    <n v="30"/>
    <n v="2692.7368097216622"/>
    <x v="5346"/>
    <n v="-1440.8368097216621"/>
    <x v="2"/>
    <x v="110"/>
    <x v="2"/>
    <x v="2"/>
    <x v="17"/>
    <x v="4"/>
    <x v="0"/>
    <s v="Paris"/>
    <x v="7"/>
  </r>
  <r>
    <s v="15221"/>
    <x v="268"/>
    <x v="2"/>
    <n v="10"/>
    <n v="1572.9963369731665"/>
    <x v="1852"/>
    <n v="3717.0036630268332"/>
    <x v="0"/>
    <x v="1601"/>
    <x v="0"/>
    <x v="0"/>
    <x v="14"/>
    <x v="3"/>
    <x v="1"/>
    <s v="Longview"/>
    <x v="1"/>
  </r>
  <r>
    <s v="15222"/>
    <x v="290"/>
    <x v="3"/>
    <n v="4"/>
    <n v="443.75814019246815"/>
    <x v="5347"/>
    <n v="227.70235980753188"/>
    <x v="0"/>
    <x v="1256"/>
    <x v="3"/>
    <x v="3"/>
    <x v="8"/>
    <x v="3"/>
    <x v="1"/>
    <s v="Clifton"/>
    <x v="1"/>
  </r>
  <r>
    <s v="15224"/>
    <x v="550"/>
    <x v="1"/>
    <n v="10"/>
    <n v="8.4177814840000966"/>
    <x v="1007"/>
    <n v="221.5822185159999"/>
    <x v="0"/>
    <x v="649"/>
    <x v="0"/>
    <x v="0"/>
    <x v="15"/>
    <x v="5"/>
    <x v="1"/>
    <s v="New Bedford"/>
    <x v="1"/>
  </r>
  <r>
    <s v="15225"/>
    <x v="473"/>
    <x v="1"/>
    <n v="5"/>
    <n v="1.7248485601173053E-2"/>
    <x v="1913"/>
    <n v="944.98275151439884"/>
    <x v="0"/>
    <x v="1344"/>
    <x v="5"/>
    <x v="5"/>
    <x v="19"/>
    <x v="5"/>
    <x v="1"/>
    <s v="Berthoud"/>
    <x v="1"/>
  </r>
  <r>
    <s v="15226"/>
    <x v="718"/>
    <x v="0"/>
    <n v="12"/>
    <n v="5804.7102764870651"/>
    <x v="1751"/>
    <n v="1791.2897235129349"/>
    <x v="2"/>
    <x v="917"/>
    <x v="4"/>
    <x v="4"/>
    <x v="6"/>
    <x v="0"/>
    <x v="0"/>
    <s v="Paris"/>
    <x v="7"/>
  </r>
  <r>
    <s v="15227"/>
    <x v="657"/>
    <x v="0"/>
    <n v="9"/>
    <n v="21.891510741389084"/>
    <x v="5348"/>
    <n v="172.23848925861091"/>
    <x v="2"/>
    <x v="67"/>
    <x v="0"/>
    <x v="0"/>
    <x v="1"/>
    <x v="1"/>
    <x v="0"/>
    <s v="Paris"/>
    <x v="7"/>
  </r>
  <r>
    <s v="15229"/>
    <x v="29"/>
    <x v="0"/>
    <n v="10"/>
    <n v="178.27535281108902"/>
    <x v="499"/>
    <n v="51.624647188910984"/>
    <x v="1"/>
    <x v="987"/>
    <x v="0"/>
    <x v="0"/>
    <x v="15"/>
    <x v="5"/>
    <x v="2"/>
    <s v="Beijing"/>
    <x v="2"/>
  </r>
  <r>
    <s v="15230"/>
    <x v="618"/>
    <x v="3"/>
    <n v="8"/>
    <n v="1695.0432908614582"/>
    <x v="5349"/>
    <n v="3298.1567091385414"/>
    <x v="2"/>
    <x v="1045"/>
    <x v="4"/>
    <x v="4"/>
    <x v="0"/>
    <x v="0"/>
    <x v="0"/>
    <s v="Paris"/>
    <x v="7"/>
  </r>
  <r>
    <s v="15231"/>
    <x v="997"/>
    <x v="1"/>
    <n v="6"/>
    <n v="438.82459645084748"/>
    <x v="5350"/>
    <n v="207.54540354915252"/>
    <x v="0"/>
    <x v="587"/>
    <x v="7"/>
    <x v="7"/>
    <x v="11"/>
    <x v="4"/>
    <x v="0"/>
    <s v="Koln"/>
    <x v="5"/>
  </r>
  <r>
    <s v="15232"/>
    <x v="345"/>
    <x v="0"/>
    <n v="9"/>
    <n v="60.208106997210592"/>
    <x v="4315"/>
    <n v="2858.9918930027893"/>
    <x v="0"/>
    <x v="1062"/>
    <x v="4"/>
    <x v="4"/>
    <x v="0"/>
    <x v="0"/>
    <x v="1"/>
    <s v="Hartford"/>
    <x v="1"/>
  </r>
  <r>
    <s v="15235"/>
    <x v="896"/>
    <x v="2"/>
    <n v="12"/>
    <n v="1587.2687721016298"/>
    <x v="5351"/>
    <n v="2755.1312278983696"/>
    <x v="0"/>
    <x v="479"/>
    <x v="4"/>
    <x v="4"/>
    <x v="5"/>
    <x v="4"/>
    <x v="1"/>
    <s v="Sunnyside"/>
    <x v="1"/>
  </r>
  <r>
    <s v="15237"/>
    <x v="911"/>
    <x v="2"/>
    <n v="12"/>
    <n v="315.32050844198778"/>
    <x v="5352"/>
    <n v="1239.0794915580123"/>
    <x v="3"/>
    <x v="104"/>
    <x v="0"/>
    <x v="0"/>
    <x v="1"/>
    <x v="1"/>
    <x v="1"/>
    <s v="North Harford"/>
    <x v="1"/>
  </r>
  <r>
    <s v="15238"/>
    <x v="805"/>
    <x v="0"/>
    <n v="9"/>
    <n v="1306.5408637166865"/>
    <x v="3088"/>
    <n v="598.75913628331341"/>
    <x v="0"/>
    <x v="857"/>
    <x v="2"/>
    <x v="2"/>
    <x v="2"/>
    <x v="2"/>
    <x v="0"/>
    <s v="Edinburgh"/>
    <x v="3"/>
  </r>
  <r>
    <s v="15239"/>
    <x v="306"/>
    <x v="1"/>
    <n v="10"/>
    <n v="1225.4709869689866"/>
    <x v="737"/>
    <n v="854.52901303101339"/>
    <x v="2"/>
    <x v="1416"/>
    <x v="5"/>
    <x v="5"/>
    <x v="7"/>
    <x v="5"/>
    <x v="1"/>
    <s v="Seattle"/>
    <x v="1"/>
  </r>
  <r>
    <s v="15244"/>
    <x v="858"/>
    <x v="1"/>
    <n v="4"/>
    <n v="10.370388443256992"/>
    <x v="1796"/>
    <n v="38.839611556743009"/>
    <x v="1"/>
    <x v="131"/>
    <x v="0"/>
    <x v="0"/>
    <x v="17"/>
    <x v="4"/>
    <x v="0"/>
    <s v="Berlin"/>
    <x v="5"/>
  </r>
  <r>
    <s v="15245"/>
    <x v="388"/>
    <x v="0"/>
    <n v="54"/>
    <n v="3899.0258542184642"/>
    <x v="5353"/>
    <n v="12685.974145781536"/>
    <x v="1"/>
    <x v="81"/>
    <x v="5"/>
    <x v="5"/>
    <x v="7"/>
    <x v="5"/>
    <x v="1"/>
    <s v="Bethesda"/>
    <x v="1"/>
  </r>
  <r>
    <s v="15246"/>
    <x v="165"/>
    <x v="1"/>
    <n v="9"/>
    <n v="83.104007020586394"/>
    <x v="5354"/>
    <n v="3692.0959929794135"/>
    <x v="0"/>
    <x v="371"/>
    <x v="0"/>
    <x v="0"/>
    <x v="14"/>
    <x v="3"/>
    <x v="2"/>
    <s v="Singapore"/>
    <x v="17"/>
  </r>
  <r>
    <s v="15247"/>
    <x v="831"/>
    <x v="1"/>
    <n v="10"/>
    <n v="1268.24821991564"/>
    <x v="4672"/>
    <n v="9031.7517800843598"/>
    <x v="0"/>
    <x v="818"/>
    <x v="4"/>
    <x v="4"/>
    <x v="6"/>
    <x v="0"/>
    <x v="1"/>
    <s v="North Bend"/>
    <x v="1"/>
  </r>
  <r>
    <s v="15248"/>
    <x v="421"/>
    <x v="2"/>
    <n v="16"/>
    <n v="4285.4119237052391"/>
    <x v="5355"/>
    <n v="15719.188076294759"/>
    <x v="1"/>
    <x v="586"/>
    <x v="8"/>
    <x v="8"/>
    <x v="5"/>
    <x v="4"/>
    <x v="0"/>
    <s v="Berlin"/>
    <x v="5"/>
  </r>
  <r>
    <s v="15249"/>
    <x v="1062"/>
    <x v="0"/>
    <n v="24"/>
    <n v="171.68418083981604"/>
    <x v="2698"/>
    <n v="9380.3158191601833"/>
    <x v="1"/>
    <x v="1414"/>
    <x v="5"/>
    <x v="5"/>
    <x v="7"/>
    <x v="5"/>
    <x v="0"/>
    <s v="Berlin"/>
    <x v="5"/>
  </r>
  <r>
    <s v="15252"/>
    <x v="164"/>
    <x v="0"/>
    <n v="10"/>
    <n v="819.31226207916711"/>
    <x v="221"/>
    <n v="5060.6877379208327"/>
    <x v="1"/>
    <x v="759"/>
    <x v="6"/>
    <x v="6"/>
    <x v="0"/>
    <x v="0"/>
    <x v="0"/>
    <s v="Berlin"/>
    <x v="5"/>
  </r>
  <r>
    <s v="15253"/>
    <x v="585"/>
    <x v="0"/>
    <n v="20"/>
    <n v="1946.3675677791184"/>
    <x v="2205"/>
    <n v="2671.6324322208816"/>
    <x v="1"/>
    <x v="850"/>
    <x v="0"/>
    <x v="0"/>
    <x v="17"/>
    <x v="4"/>
    <x v="1"/>
    <s v="Bethesda"/>
    <x v="1"/>
  </r>
  <r>
    <s v="15254"/>
    <x v="840"/>
    <x v="0"/>
    <n v="13"/>
    <n v="9562.5822853582376"/>
    <x v="5356"/>
    <n v="-2791.3822853582378"/>
    <x v="0"/>
    <x v="1470"/>
    <x v="0"/>
    <x v="0"/>
    <x v="14"/>
    <x v="3"/>
    <x v="1"/>
    <s v="Boston"/>
    <x v="1"/>
  </r>
  <r>
    <s v="15255"/>
    <x v="782"/>
    <x v="0"/>
    <n v="9"/>
    <n v="69.197366204047142"/>
    <x v="816"/>
    <n v="2591.9026337959526"/>
    <x v="0"/>
    <x v="213"/>
    <x v="7"/>
    <x v="7"/>
    <x v="11"/>
    <x v="4"/>
    <x v="0"/>
    <s v="Dusseldorf"/>
    <x v="5"/>
  </r>
  <r>
    <s v="15256"/>
    <x v="542"/>
    <x v="3"/>
    <n v="13"/>
    <n v="517.83986050677231"/>
    <x v="5357"/>
    <n v="3337.1601394932277"/>
    <x v="0"/>
    <x v="199"/>
    <x v="5"/>
    <x v="5"/>
    <x v="19"/>
    <x v="5"/>
    <x v="2"/>
    <s v="Damascus"/>
    <x v="26"/>
  </r>
  <r>
    <s v="15259"/>
    <x v="321"/>
    <x v="1"/>
    <n v="20"/>
    <n v="54.816024712893416"/>
    <x v="128"/>
    <n v="4905.1839752871065"/>
    <x v="1"/>
    <x v="95"/>
    <x v="7"/>
    <x v="7"/>
    <x v="9"/>
    <x v="4"/>
    <x v="0"/>
    <s v="Berlin"/>
    <x v="5"/>
  </r>
  <r>
    <s v="15260"/>
    <x v="889"/>
    <x v="2"/>
    <n v="12"/>
    <n v="780.11699690038938"/>
    <x v="2477"/>
    <n v="8240.0830030996112"/>
    <x v="0"/>
    <x v="566"/>
    <x v="3"/>
    <x v="3"/>
    <x v="5"/>
    <x v="4"/>
    <x v="2"/>
    <s v="Damascus"/>
    <x v="26"/>
  </r>
  <r>
    <s v="15261"/>
    <x v="1076"/>
    <x v="2"/>
    <n v="10"/>
    <n v="3640.880708034977"/>
    <x v="125"/>
    <n v="2349.119291965023"/>
    <x v="0"/>
    <x v="496"/>
    <x v="3"/>
    <x v="3"/>
    <x v="5"/>
    <x v="4"/>
    <x v="1"/>
    <s v="Beaumont"/>
    <x v="1"/>
  </r>
  <r>
    <s v="15262"/>
    <x v="979"/>
    <x v="2"/>
    <n v="13"/>
    <n v="277.22248870311608"/>
    <x v="2929"/>
    <n v="8970.3775112968851"/>
    <x v="0"/>
    <x v="577"/>
    <x v="8"/>
    <x v="8"/>
    <x v="5"/>
    <x v="4"/>
    <x v="1"/>
    <s v="Parker"/>
    <x v="1"/>
  </r>
  <r>
    <s v="15263"/>
    <x v="69"/>
    <x v="2"/>
    <n v="10"/>
    <n v="562.76363121471832"/>
    <x v="1167"/>
    <n v="927.23636878528168"/>
    <x v="1"/>
    <x v="1106"/>
    <x v="7"/>
    <x v="7"/>
    <x v="9"/>
    <x v="4"/>
    <x v="1"/>
    <s v="Bethesda"/>
    <x v="1"/>
  </r>
  <r>
    <s v="15264"/>
    <x v="983"/>
    <x v="2"/>
    <n v="13"/>
    <n v="1699.7382798094629"/>
    <x v="1914"/>
    <n v="706.66172019053715"/>
    <x v="0"/>
    <x v="445"/>
    <x v="7"/>
    <x v="7"/>
    <x v="9"/>
    <x v="4"/>
    <x v="1"/>
    <s v="Denver"/>
    <x v="1"/>
  </r>
  <r>
    <s v="15265"/>
    <x v="1057"/>
    <x v="2"/>
    <n v="10"/>
    <n v="17061.833514038328"/>
    <x v="836"/>
    <n v="5888.1664859616722"/>
    <x v="1"/>
    <x v="330"/>
    <x v="0"/>
    <x v="0"/>
    <x v="11"/>
    <x v="4"/>
    <x v="2"/>
    <s v="Beijing"/>
    <x v="2"/>
  </r>
  <r>
    <s v="15269"/>
    <x v="622"/>
    <x v="1"/>
    <n v="12"/>
    <n v="178.75589368680326"/>
    <x v="2910"/>
    <n v="312.64410631319674"/>
    <x v="0"/>
    <x v="968"/>
    <x v="0"/>
    <x v="0"/>
    <x v="15"/>
    <x v="5"/>
    <x v="1"/>
    <s v="Cape May"/>
    <x v="1"/>
  </r>
  <r>
    <s v="15270"/>
    <x v="389"/>
    <x v="2"/>
    <n v="12"/>
    <n v="9703.0006323060297"/>
    <x v="915"/>
    <n v="-2275.0006323060297"/>
    <x v="0"/>
    <x v="1369"/>
    <x v="7"/>
    <x v="7"/>
    <x v="13"/>
    <x v="4"/>
    <x v="2"/>
    <s v="Bishkek"/>
    <x v="11"/>
  </r>
  <r>
    <s v="15271"/>
    <x v="926"/>
    <x v="2"/>
    <n v="13"/>
    <n v="222.47452752631716"/>
    <x v="1524"/>
    <n v="28.895472473682844"/>
    <x v="0"/>
    <x v="826"/>
    <x v="0"/>
    <x v="0"/>
    <x v="17"/>
    <x v="4"/>
    <x v="1"/>
    <s v="Waukesha"/>
    <x v="1"/>
  </r>
  <r>
    <s v="15272"/>
    <x v="421"/>
    <x v="2"/>
    <n v="10"/>
    <n v="1226.4658519181521"/>
    <x v="921"/>
    <n v="133.53414808184789"/>
    <x v="0"/>
    <x v="576"/>
    <x v="7"/>
    <x v="7"/>
    <x v="9"/>
    <x v="4"/>
    <x v="1"/>
    <s v="Leominster"/>
    <x v="1"/>
  </r>
  <r>
    <s v="15274"/>
    <x v="207"/>
    <x v="1"/>
    <n v="12"/>
    <n v="510.37790550325923"/>
    <x v="1286"/>
    <n v="1745.6220944967408"/>
    <x v="0"/>
    <x v="1384"/>
    <x v="7"/>
    <x v="7"/>
    <x v="9"/>
    <x v="4"/>
    <x v="0"/>
    <s v="Koln"/>
    <x v="5"/>
  </r>
  <r>
    <s v="15276"/>
    <x v="261"/>
    <x v="1"/>
    <n v="20"/>
    <n v="240.8987169304767"/>
    <x v="98"/>
    <n v="5959.1012830695236"/>
    <x v="2"/>
    <x v="444"/>
    <x v="5"/>
    <x v="5"/>
    <x v="7"/>
    <x v="5"/>
    <x v="0"/>
    <s v="Paris"/>
    <x v="7"/>
  </r>
  <r>
    <s v="15277"/>
    <x v="46"/>
    <x v="2"/>
    <n v="10"/>
    <n v="730.84223910775188"/>
    <x v="762"/>
    <n v="3539.157760892248"/>
    <x v="1"/>
    <x v="464"/>
    <x v="6"/>
    <x v="6"/>
    <x v="0"/>
    <x v="0"/>
    <x v="2"/>
    <s v="Beijing"/>
    <x v="2"/>
  </r>
  <r>
    <s v="15278"/>
    <x v="199"/>
    <x v="2"/>
    <n v="13"/>
    <n v="1247.4165940479024"/>
    <x v="5358"/>
    <n v="1663.1834059520975"/>
    <x v="0"/>
    <x v="1602"/>
    <x v="6"/>
    <x v="6"/>
    <x v="12"/>
    <x v="0"/>
    <x v="1"/>
    <s v="Fall City"/>
    <x v="1"/>
  </r>
  <r>
    <s v="15279"/>
    <x v="809"/>
    <x v="1"/>
    <n v="9"/>
    <n v="245.694726231"/>
    <x v="2808"/>
    <n v="1177.355273769"/>
    <x v="0"/>
    <x v="804"/>
    <x v="7"/>
    <x v="7"/>
    <x v="9"/>
    <x v="4"/>
    <x v="1"/>
    <s v="Manitowoc"/>
    <x v="1"/>
  </r>
  <r>
    <s v="15280"/>
    <x v="854"/>
    <x v="1"/>
    <n v="5"/>
    <n v="65.656120056766639"/>
    <x v="96"/>
    <n v="42.193879943233355"/>
    <x v="0"/>
    <x v="67"/>
    <x v="0"/>
    <x v="0"/>
    <x v="1"/>
    <x v="1"/>
    <x v="1"/>
    <s v="Parkville"/>
    <x v="1"/>
  </r>
  <r>
    <s v="15281"/>
    <x v="377"/>
    <x v="1"/>
    <n v="5"/>
    <n v="1.0828789420271394"/>
    <x v="283"/>
    <n v="335.91712105797285"/>
    <x v="0"/>
    <x v="156"/>
    <x v="8"/>
    <x v="8"/>
    <x v="3"/>
    <x v="1"/>
    <x v="1"/>
    <s v="Racine"/>
    <x v="1"/>
  </r>
  <r>
    <s v="15282"/>
    <x v="1038"/>
    <x v="0"/>
    <n v="12"/>
    <n v="767.03875107994497"/>
    <x v="156"/>
    <n v="1860.9612489200549"/>
    <x v="0"/>
    <x v="963"/>
    <x v="0"/>
    <x v="0"/>
    <x v="2"/>
    <x v="2"/>
    <x v="2"/>
    <s v="Beijing"/>
    <x v="2"/>
  </r>
  <r>
    <s v="15283"/>
    <x v="541"/>
    <x v="2"/>
    <n v="10"/>
    <n v="259.4806688433232"/>
    <x v="135"/>
    <n v="2730.5193311566768"/>
    <x v="0"/>
    <x v="425"/>
    <x v="5"/>
    <x v="5"/>
    <x v="19"/>
    <x v="5"/>
    <x v="1"/>
    <s v="Cedar Park"/>
    <x v="1"/>
  </r>
  <r>
    <s v="15284"/>
    <x v="741"/>
    <x v="2"/>
    <n v="24"/>
    <n v="159.62372654234798"/>
    <x v="5359"/>
    <n v="124.78627345765204"/>
    <x v="0"/>
    <x v="824"/>
    <x v="0"/>
    <x v="0"/>
    <x v="17"/>
    <x v="4"/>
    <x v="1"/>
    <s v="Greeley"/>
    <x v="1"/>
  </r>
  <r>
    <s v="15285"/>
    <x v="1011"/>
    <x v="0"/>
    <n v="13"/>
    <n v="2575.8808014364554"/>
    <x v="1731"/>
    <n v="-950.48080143645529"/>
    <x v="0"/>
    <x v="307"/>
    <x v="6"/>
    <x v="6"/>
    <x v="12"/>
    <x v="0"/>
    <x v="1"/>
    <s v="Houston"/>
    <x v="1"/>
  </r>
  <r>
    <s v="15287"/>
    <x v="20"/>
    <x v="0"/>
    <n v="18"/>
    <n v="85.307542899945005"/>
    <x v="5360"/>
    <n v="985.51395710005499"/>
    <x v="2"/>
    <x v="1144"/>
    <x v="0"/>
    <x v="0"/>
    <x v="1"/>
    <x v="1"/>
    <x v="1"/>
    <s v="Seattle"/>
    <x v="1"/>
  </r>
  <r>
    <s v="15288"/>
    <x v="146"/>
    <x v="1"/>
    <n v="5"/>
    <n v="509.08662689777032"/>
    <x v="1913"/>
    <n v="435.91337310222968"/>
    <x v="2"/>
    <x v="1447"/>
    <x v="5"/>
    <x v="5"/>
    <x v="19"/>
    <x v="5"/>
    <x v="1"/>
    <s v="Seattle"/>
    <x v="1"/>
  </r>
  <r>
    <s v="15289"/>
    <x v="1081"/>
    <x v="1"/>
    <n v="120"/>
    <n v="16.200317358910461"/>
    <x v="5361"/>
    <n v="470.18768264108951"/>
    <x v="0"/>
    <x v="648"/>
    <x v="0"/>
    <x v="0"/>
    <x v="18"/>
    <x v="5"/>
    <x v="1"/>
    <s v="Marshall"/>
    <x v="1"/>
  </r>
  <r>
    <s v="15291"/>
    <x v="870"/>
    <x v="2"/>
    <n v="12"/>
    <n v="254.71740912167778"/>
    <x v="25"/>
    <n v="905.16659087832227"/>
    <x v="0"/>
    <x v="1264"/>
    <x v="1"/>
    <x v="1"/>
    <x v="3"/>
    <x v="1"/>
    <x v="1"/>
    <s v="Buffalo"/>
    <x v="1"/>
  </r>
  <r>
    <s v="15294"/>
    <x v="279"/>
    <x v="0"/>
    <n v="9"/>
    <n v="156.16748036500181"/>
    <x v="5362"/>
    <n v="2354.8325196349983"/>
    <x v="0"/>
    <x v="1252"/>
    <x v="3"/>
    <x v="3"/>
    <x v="13"/>
    <x v="4"/>
    <x v="1"/>
    <s v="Greenville"/>
    <x v="1"/>
  </r>
  <r>
    <s v="15298"/>
    <x v="148"/>
    <x v="1"/>
    <n v="5"/>
    <n v="90.466754754039542"/>
    <x v="935"/>
    <n v="159.53324524596047"/>
    <x v="0"/>
    <x v="543"/>
    <x v="0"/>
    <x v="0"/>
    <x v="17"/>
    <x v="4"/>
    <x v="0"/>
    <s v="Moscow"/>
    <x v="0"/>
  </r>
  <r>
    <s v="15299"/>
    <x v="7"/>
    <x v="1"/>
    <n v="8"/>
    <n v="606.04327872479541"/>
    <x v="5363"/>
    <n v="1537.9567212752045"/>
    <x v="2"/>
    <x v="163"/>
    <x v="5"/>
    <x v="5"/>
    <x v="7"/>
    <x v="5"/>
    <x v="0"/>
    <s v="Paris"/>
    <x v="7"/>
  </r>
  <r>
    <s v="15300"/>
    <x v="615"/>
    <x v="1"/>
    <n v="5"/>
    <n v="13.030879530161249"/>
    <x v="472"/>
    <n v="36.919120469838752"/>
    <x v="1"/>
    <x v="1031"/>
    <x v="0"/>
    <x v="0"/>
    <x v="2"/>
    <x v="2"/>
    <x v="2"/>
    <s v="Beijing"/>
    <x v="2"/>
  </r>
  <r>
    <s v="15302"/>
    <x v="1076"/>
    <x v="2"/>
    <n v="10"/>
    <n v="4.2854899132950965"/>
    <x v="705"/>
    <n v="1964.7145100867049"/>
    <x v="0"/>
    <x v="876"/>
    <x v="6"/>
    <x v="6"/>
    <x v="12"/>
    <x v="0"/>
    <x v="1"/>
    <s v="Hartford"/>
    <x v="1"/>
  </r>
  <r>
    <s v="15303"/>
    <x v="631"/>
    <x v="2"/>
    <n v="26"/>
    <n v="31.731726484555075"/>
    <x v="5364"/>
    <n v="2599.8682735154448"/>
    <x v="0"/>
    <x v="665"/>
    <x v="2"/>
    <x v="2"/>
    <x v="17"/>
    <x v="4"/>
    <x v="1"/>
    <s v="Redmond"/>
    <x v="1"/>
  </r>
  <r>
    <s v="15304"/>
    <x v="930"/>
    <x v="0"/>
    <n v="9"/>
    <n v="693.24917362396729"/>
    <x v="3977"/>
    <n v="2729.9508263760326"/>
    <x v="0"/>
    <x v="1215"/>
    <x v="5"/>
    <x v="5"/>
    <x v="7"/>
    <x v="5"/>
    <x v="1"/>
    <s v="Beaumont"/>
    <x v="1"/>
  </r>
  <r>
    <s v="15305"/>
    <x v="68"/>
    <x v="2"/>
    <n v="9"/>
    <n v="57.870595523213673"/>
    <x v="5365"/>
    <n v="258.84140447678629"/>
    <x v="0"/>
    <x v="388"/>
    <x v="0"/>
    <x v="0"/>
    <x v="15"/>
    <x v="5"/>
    <x v="1"/>
    <s v="Morristown"/>
    <x v="1"/>
  </r>
  <r>
    <s v="15308"/>
    <x v="749"/>
    <x v="2"/>
    <n v="10"/>
    <n v="907.97496699757812"/>
    <x v="1699"/>
    <n v="-548.07496699757814"/>
    <x v="0"/>
    <x v="1377"/>
    <x v="0"/>
    <x v="0"/>
    <x v="15"/>
    <x v="5"/>
    <x v="0"/>
    <s v="Koln"/>
    <x v="5"/>
  </r>
  <r>
    <s v="15310"/>
    <x v="1028"/>
    <x v="2"/>
    <n v="24"/>
    <n v="84.829602782512481"/>
    <x v="2102"/>
    <n v="1056.3803972174876"/>
    <x v="0"/>
    <x v="1115"/>
    <x v="1"/>
    <x v="1"/>
    <x v="3"/>
    <x v="1"/>
    <x v="1"/>
    <s v="Minden"/>
    <x v="1"/>
  </r>
  <r>
    <s v="15311"/>
    <x v="667"/>
    <x v="2"/>
    <n v="26"/>
    <n v="102.36913552859575"/>
    <x v="5366"/>
    <n v="7552.0308644714041"/>
    <x v="1"/>
    <x v="213"/>
    <x v="7"/>
    <x v="7"/>
    <x v="11"/>
    <x v="4"/>
    <x v="1"/>
    <s v="Bethesda"/>
    <x v="1"/>
  </r>
  <r>
    <s v="15313"/>
    <x v="1020"/>
    <x v="0"/>
    <n v="9"/>
    <n v="11.260175078102224"/>
    <x v="5367"/>
    <n v="11160.139824921898"/>
    <x v="0"/>
    <x v="581"/>
    <x v="8"/>
    <x v="8"/>
    <x v="5"/>
    <x v="4"/>
    <x v="2"/>
    <s v="Busan"/>
    <x v="12"/>
  </r>
  <r>
    <s v="15315"/>
    <x v="35"/>
    <x v="2"/>
    <n v="12"/>
    <n v="2844.8305553951295"/>
    <x v="5368"/>
    <n v="2134.7694446048708"/>
    <x v="0"/>
    <x v="1500"/>
    <x v="4"/>
    <x v="4"/>
    <x v="6"/>
    <x v="0"/>
    <x v="2"/>
    <s v="Sydney"/>
    <x v="8"/>
  </r>
  <r>
    <s v="15318"/>
    <x v="377"/>
    <x v="1"/>
    <n v="12"/>
    <n v="442.82065278853611"/>
    <x v="727"/>
    <n v="1794.3793472114637"/>
    <x v="0"/>
    <x v="575"/>
    <x v="6"/>
    <x v="6"/>
    <x v="12"/>
    <x v="0"/>
    <x v="2"/>
    <s v="New Delhi"/>
    <x v="14"/>
  </r>
  <r>
    <s v="15319"/>
    <x v="91"/>
    <x v="1"/>
    <n v="24"/>
    <n v="46.491704142627952"/>
    <x v="5369"/>
    <n v="114.74829585737206"/>
    <x v="3"/>
    <x v="1258"/>
    <x v="0"/>
    <x v="0"/>
    <x v="21"/>
    <x v="0"/>
    <x v="1"/>
    <s v="North Harford"/>
    <x v="1"/>
  </r>
  <r>
    <s v="15321"/>
    <x v="752"/>
    <x v="2"/>
    <n v="12"/>
    <n v="1129.2424772674333"/>
    <x v="4619"/>
    <n v="1978.7575227325667"/>
    <x v="0"/>
    <x v="1227"/>
    <x v="7"/>
    <x v="7"/>
    <x v="13"/>
    <x v="4"/>
    <x v="1"/>
    <s v="Thornton"/>
    <x v="1"/>
  </r>
  <r>
    <s v="15322"/>
    <x v="773"/>
    <x v="0"/>
    <n v="9"/>
    <n v="298.45146755527963"/>
    <x v="5370"/>
    <n v="75.259532444720378"/>
    <x v="2"/>
    <x v="1019"/>
    <x v="2"/>
    <x v="2"/>
    <x v="17"/>
    <x v="4"/>
    <x v="0"/>
    <s v="Paris"/>
    <x v="7"/>
  </r>
  <r>
    <s v="15323"/>
    <x v="536"/>
    <x v="1"/>
    <n v="5"/>
    <n v="136.97111704938467"/>
    <x v="4180"/>
    <n v="958.0288829506153"/>
    <x v="0"/>
    <x v="1357"/>
    <x v="2"/>
    <x v="2"/>
    <x v="4"/>
    <x v="3"/>
    <x v="1"/>
    <s v="Northampton"/>
    <x v="1"/>
  </r>
  <r>
    <s v="15327"/>
    <x v="196"/>
    <x v="0"/>
    <n v="10"/>
    <n v="61.224788911395457"/>
    <x v="1680"/>
    <n v="2448.7752110886045"/>
    <x v="2"/>
    <x v="1205"/>
    <x v="8"/>
    <x v="8"/>
    <x v="11"/>
    <x v="4"/>
    <x v="2"/>
    <s v="Beijing"/>
    <x v="2"/>
  </r>
  <r>
    <s v="15328"/>
    <x v="343"/>
    <x v="2"/>
    <n v="26"/>
    <n v="1794.0717940436"/>
    <x v="5371"/>
    <n v="3792.6582059563998"/>
    <x v="2"/>
    <x v="512"/>
    <x v="8"/>
    <x v="8"/>
    <x v="16"/>
    <x v="4"/>
    <x v="2"/>
    <s v="Beijing"/>
    <x v="2"/>
  </r>
  <r>
    <s v="15329"/>
    <x v="839"/>
    <x v="0"/>
    <n v="13"/>
    <n v="1199.8007323646814"/>
    <x v="78"/>
    <n v="515.39926763531867"/>
    <x v="0"/>
    <x v="104"/>
    <x v="0"/>
    <x v="0"/>
    <x v="1"/>
    <x v="1"/>
    <x v="1"/>
    <s v="Lowell"/>
    <x v="1"/>
  </r>
  <r>
    <s v="15330"/>
    <x v="708"/>
    <x v="0"/>
    <n v="8"/>
    <n v="261.87508475957264"/>
    <x v="5372"/>
    <n v="34.134915240427347"/>
    <x v="0"/>
    <x v="149"/>
    <x v="1"/>
    <x v="1"/>
    <x v="3"/>
    <x v="1"/>
    <x v="1"/>
    <s v="Naples"/>
    <x v="1"/>
  </r>
  <r>
    <s v="15331"/>
    <x v="1092"/>
    <x v="1"/>
    <n v="6"/>
    <n v="322.09965966308613"/>
    <x v="5373"/>
    <n v="1273.7803403369139"/>
    <x v="0"/>
    <x v="301"/>
    <x v="2"/>
    <x v="2"/>
    <x v="4"/>
    <x v="3"/>
    <x v="0"/>
    <s v="West Yorkshire"/>
    <x v="3"/>
  </r>
  <r>
    <s v="15332"/>
    <x v="923"/>
    <x v="0"/>
    <n v="18"/>
    <n v="2180.537086701217"/>
    <x v="4338"/>
    <n v="393.49291329878315"/>
    <x v="0"/>
    <x v="186"/>
    <x v="3"/>
    <x v="3"/>
    <x v="8"/>
    <x v="3"/>
    <x v="1"/>
    <s v="Sheboygan"/>
    <x v="1"/>
  </r>
  <r>
    <s v="15333"/>
    <x v="687"/>
    <x v="1"/>
    <n v="5"/>
    <n v="287.52739628874122"/>
    <x v="615"/>
    <n v="357.47260371125878"/>
    <x v="0"/>
    <x v="667"/>
    <x v="3"/>
    <x v="3"/>
    <x v="13"/>
    <x v="4"/>
    <x v="1"/>
    <s v="Aurora"/>
    <x v="1"/>
  </r>
  <r>
    <s v="15334"/>
    <x v="481"/>
    <x v="1"/>
    <n v="10"/>
    <n v="258.27320598999341"/>
    <x v="169"/>
    <n v="2031.7267940100066"/>
    <x v="0"/>
    <x v="520"/>
    <x v="8"/>
    <x v="8"/>
    <x v="11"/>
    <x v="4"/>
    <x v="1"/>
    <s v="Longview"/>
    <x v="1"/>
  </r>
  <r>
    <s v="15337"/>
    <x v="546"/>
    <x v="1"/>
    <n v="13"/>
    <n v="472.11913433333586"/>
    <x v="5374"/>
    <n v="3181.8808656666642"/>
    <x v="0"/>
    <x v="974"/>
    <x v="5"/>
    <x v="5"/>
    <x v="19"/>
    <x v="5"/>
    <x v="1"/>
    <s v="Oswego"/>
    <x v="1"/>
  </r>
  <r>
    <s v="15338"/>
    <x v="97"/>
    <x v="0"/>
    <n v="12"/>
    <n v="493.27858585638336"/>
    <x v="5375"/>
    <n v="9760.9214141436169"/>
    <x v="2"/>
    <x v="1080"/>
    <x v="2"/>
    <x v="2"/>
    <x v="4"/>
    <x v="3"/>
    <x v="1"/>
    <s v="Seattle"/>
    <x v="1"/>
  </r>
  <r>
    <s v="15340"/>
    <x v="738"/>
    <x v="2"/>
    <n v="10"/>
    <n v="658.49015878857426"/>
    <x v="713"/>
    <n v="8031.5098412114257"/>
    <x v="0"/>
    <x v="1558"/>
    <x v="7"/>
    <x v="7"/>
    <x v="13"/>
    <x v="4"/>
    <x v="1"/>
    <s v="Waterbury"/>
    <x v="1"/>
  </r>
  <r>
    <s v="15341"/>
    <x v="183"/>
    <x v="0"/>
    <n v="9"/>
    <n v="101.22654418501826"/>
    <x v="588"/>
    <n v="1658.7734558149818"/>
    <x v="2"/>
    <x v="440"/>
    <x v="6"/>
    <x v="6"/>
    <x v="12"/>
    <x v="0"/>
    <x v="0"/>
    <s v="Paris"/>
    <x v="7"/>
  </r>
  <r>
    <s v="15342"/>
    <x v="794"/>
    <x v="0"/>
    <n v="10"/>
    <n v="1925.6617093346679"/>
    <x v="135"/>
    <n v="1064.3382906653321"/>
    <x v="2"/>
    <x v="1249"/>
    <x v="7"/>
    <x v="7"/>
    <x v="11"/>
    <x v="4"/>
    <x v="2"/>
    <s v="Beijing"/>
    <x v="2"/>
  </r>
  <r>
    <s v="15343"/>
    <x v="198"/>
    <x v="3"/>
    <n v="4"/>
    <n v="70.266236166338786"/>
    <x v="5376"/>
    <n v="30.533763833661212"/>
    <x v="0"/>
    <x v="1493"/>
    <x v="0"/>
    <x v="0"/>
    <x v="21"/>
    <x v="0"/>
    <x v="0"/>
    <s v="Cheshire"/>
    <x v="3"/>
  </r>
  <r>
    <s v="15345"/>
    <x v="496"/>
    <x v="2"/>
    <n v="9"/>
    <n v="325.64301371052841"/>
    <x v="890"/>
    <n v="648.75698628947157"/>
    <x v="0"/>
    <x v="252"/>
    <x v="7"/>
    <x v="7"/>
    <x v="9"/>
    <x v="4"/>
    <x v="2"/>
    <s v="Shanghai"/>
    <x v="2"/>
  </r>
  <r>
    <s v="15348"/>
    <x v="615"/>
    <x v="1"/>
    <n v="16"/>
    <n v="1260.6459043345421"/>
    <x v="1079"/>
    <n v="2759.3540956654579"/>
    <x v="1"/>
    <x v="729"/>
    <x v="5"/>
    <x v="5"/>
    <x v="19"/>
    <x v="5"/>
    <x v="0"/>
    <s v="Berlin"/>
    <x v="5"/>
  </r>
  <r>
    <s v="15349"/>
    <x v="523"/>
    <x v="0"/>
    <n v="20"/>
    <n v="1688.9769444138983"/>
    <x v="4082"/>
    <n v="6291.0230555861017"/>
    <x v="1"/>
    <x v="1054"/>
    <x v="4"/>
    <x v="4"/>
    <x v="5"/>
    <x v="4"/>
    <x v="2"/>
    <s v="Beijing"/>
    <x v="2"/>
  </r>
  <r>
    <s v="15352"/>
    <x v="794"/>
    <x v="0"/>
    <n v="10"/>
    <n v="1067.6673309373782"/>
    <x v="1360"/>
    <n v="2312.3326690626218"/>
    <x v="0"/>
    <x v="264"/>
    <x v="6"/>
    <x v="6"/>
    <x v="0"/>
    <x v="0"/>
    <x v="2"/>
    <s v="Tehran"/>
    <x v="9"/>
  </r>
  <r>
    <s v="15354"/>
    <x v="88"/>
    <x v="1"/>
    <n v="4"/>
    <n v="229.97175303701653"/>
    <x v="823"/>
    <n v="208.6282469629835"/>
    <x v="0"/>
    <x v="1098"/>
    <x v="5"/>
    <x v="5"/>
    <x v="7"/>
    <x v="5"/>
    <x v="0"/>
    <s v="Paris"/>
    <x v="7"/>
  </r>
  <r>
    <s v="15355"/>
    <x v="939"/>
    <x v="2"/>
    <n v="12"/>
    <n v="43.647828689597404"/>
    <x v="1733"/>
    <n v="232.23217131040258"/>
    <x v="0"/>
    <x v="517"/>
    <x v="0"/>
    <x v="0"/>
    <x v="15"/>
    <x v="5"/>
    <x v="2"/>
    <s v="Tokyo"/>
    <x v="15"/>
  </r>
  <r>
    <s v="15356"/>
    <x v="1064"/>
    <x v="2"/>
    <n v="360"/>
    <n v="10.333198774865901"/>
    <x v="5377"/>
    <n v="1195.3318012251341"/>
    <x v="1"/>
    <x v="396"/>
    <x v="0"/>
    <x v="0"/>
    <x v="18"/>
    <x v="5"/>
    <x v="0"/>
    <s v="Berlin"/>
    <x v="5"/>
  </r>
  <r>
    <s v="15357"/>
    <x v="1078"/>
    <x v="1"/>
    <n v="24"/>
    <n v="17615.154541836826"/>
    <x v="5378"/>
    <n v="-3239.154541836826"/>
    <x v="2"/>
    <x v="1051"/>
    <x v="3"/>
    <x v="3"/>
    <x v="5"/>
    <x v="4"/>
    <x v="2"/>
    <s v="Beijing"/>
    <x v="2"/>
  </r>
  <r>
    <s v="15358"/>
    <x v="235"/>
    <x v="2"/>
    <n v="16"/>
    <n v="1012.0726955405636"/>
    <x v="5379"/>
    <n v="2092.3273044594366"/>
    <x v="2"/>
    <x v="402"/>
    <x v="2"/>
    <x v="2"/>
    <x v="4"/>
    <x v="3"/>
    <x v="0"/>
    <s v="Paris"/>
    <x v="7"/>
  </r>
  <r>
    <s v="15361"/>
    <x v="602"/>
    <x v="2"/>
    <n v="10"/>
    <n v="89.337177191429817"/>
    <x v="1237"/>
    <n v="49.562822808570189"/>
    <x v="0"/>
    <x v="1049"/>
    <x v="2"/>
    <x v="2"/>
    <x v="2"/>
    <x v="2"/>
    <x v="1"/>
    <s v="Calgary"/>
    <x v="4"/>
  </r>
  <r>
    <s v="15362"/>
    <x v="443"/>
    <x v="3"/>
    <n v="9"/>
    <n v="124.22074026869748"/>
    <x v="5380"/>
    <n v="1283.7792597313025"/>
    <x v="0"/>
    <x v="785"/>
    <x v="7"/>
    <x v="7"/>
    <x v="9"/>
    <x v="4"/>
    <x v="1"/>
    <s v="Queens"/>
    <x v="1"/>
  </r>
  <r>
    <s v="15363"/>
    <x v="500"/>
    <x v="1"/>
    <n v="9"/>
    <n v="2.8971817087134886"/>
    <x v="2684"/>
    <n v="2512.0528182912863"/>
    <x v="0"/>
    <x v="84"/>
    <x v="6"/>
    <x v="6"/>
    <x v="12"/>
    <x v="0"/>
    <x v="1"/>
    <s v="Georgetown"/>
    <x v="1"/>
  </r>
  <r>
    <s v="15364"/>
    <x v="803"/>
    <x v="2"/>
    <n v="20"/>
    <n v="1001.206011246301"/>
    <x v="222"/>
    <n v="5518.7939887536986"/>
    <x v="0"/>
    <x v="551"/>
    <x v="3"/>
    <x v="3"/>
    <x v="5"/>
    <x v="4"/>
    <x v="1"/>
    <s v="Stoughton"/>
    <x v="1"/>
  </r>
  <r>
    <s v="15365"/>
    <x v="910"/>
    <x v="1"/>
    <n v="6"/>
    <n v="6.9934902935731404"/>
    <x v="1512"/>
    <n v="921.00650970642687"/>
    <x v="0"/>
    <x v="1063"/>
    <x v="4"/>
    <x v="4"/>
    <x v="6"/>
    <x v="0"/>
    <x v="1"/>
    <s v="Englewood"/>
    <x v="1"/>
  </r>
  <r>
    <s v="15366"/>
    <x v="7"/>
    <x v="1"/>
    <n v="5"/>
    <n v="58.06323414643694"/>
    <x v="1728"/>
    <n v="331.88676585356302"/>
    <x v="0"/>
    <x v="191"/>
    <x v="0"/>
    <x v="0"/>
    <x v="21"/>
    <x v="0"/>
    <x v="2"/>
    <s v="Shanghai"/>
    <x v="2"/>
  </r>
  <r>
    <s v="15368"/>
    <x v="525"/>
    <x v="1"/>
    <n v="12"/>
    <n v="874.55305268466952"/>
    <x v="5381"/>
    <n v="1249.8469473153305"/>
    <x v="1"/>
    <x v="73"/>
    <x v="4"/>
    <x v="4"/>
    <x v="6"/>
    <x v="0"/>
    <x v="0"/>
    <s v="Berlin"/>
    <x v="5"/>
  </r>
  <r>
    <s v="15370"/>
    <x v="792"/>
    <x v="0"/>
    <n v="12"/>
    <n v="599.58342152485739"/>
    <x v="1027"/>
    <n v="216.41657847514261"/>
    <x v="0"/>
    <x v="238"/>
    <x v="0"/>
    <x v="0"/>
    <x v="21"/>
    <x v="0"/>
    <x v="1"/>
    <s v="Rochester"/>
    <x v="1"/>
  </r>
  <r>
    <s v="15371"/>
    <x v="472"/>
    <x v="0"/>
    <n v="9"/>
    <n v="4119.3575712108568"/>
    <x v="136"/>
    <n v="3360.6424287891432"/>
    <x v="0"/>
    <x v="890"/>
    <x v="4"/>
    <x v="4"/>
    <x v="6"/>
    <x v="0"/>
    <x v="1"/>
    <s v="Arlington"/>
    <x v="1"/>
  </r>
  <r>
    <s v="15376"/>
    <x v="1052"/>
    <x v="1"/>
    <n v="10"/>
    <n v="471.43477293552121"/>
    <x v="6"/>
    <n v="6518.5652270644787"/>
    <x v="0"/>
    <x v="744"/>
    <x v="8"/>
    <x v="8"/>
    <x v="11"/>
    <x v="4"/>
    <x v="2"/>
    <s v="Kolkata"/>
    <x v="14"/>
  </r>
  <r>
    <s v="15377"/>
    <x v="722"/>
    <x v="1"/>
    <n v="39"/>
    <n v="1111.5568138242891"/>
    <x v="5382"/>
    <n v="36037.243186175714"/>
    <x v="1"/>
    <x v="950"/>
    <x v="4"/>
    <x v="4"/>
    <x v="6"/>
    <x v="0"/>
    <x v="1"/>
    <s v="Bethesda"/>
    <x v="1"/>
  </r>
  <r>
    <s v="15378"/>
    <x v="889"/>
    <x v="2"/>
    <n v="10"/>
    <n v="58.471296559827437"/>
    <x v="762"/>
    <n v="4211.5287034401726"/>
    <x v="0"/>
    <x v="1260"/>
    <x v="6"/>
    <x v="6"/>
    <x v="0"/>
    <x v="0"/>
    <x v="1"/>
    <s v="Fall City"/>
    <x v="1"/>
  </r>
  <r>
    <s v="15381"/>
    <x v="510"/>
    <x v="2"/>
    <n v="12"/>
    <n v="8917.344077383279"/>
    <x v="2463"/>
    <n v="664.95592261672027"/>
    <x v="0"/>
    <x v="380"/>
    <x v="4"/>
    <x v="4"/>
    <x v="5"/>
    <x v="4"/>
    <x v="1"/>
    <s v="Cheney"/>
    <x v="1"/>
  </r>
  <r>
    <s v="15384"/>
    <x v="287"/>
    <x v="0"/>
    <n v="8"/>
    <n v="58.950304707408115"/>
    <x v="153"/>
    <n v="5113.6496952925927"/>
    <x v="2"/>
    <x v="703"/>
    <x v="7"/>
    <x v="7"/>
    <x v="11"/>
    <x v="4"/>
    <x v="0"/>
    <s v="Paris"/>
    <x v="7"/>
  </r>
  <r>
    <s v="15385"/>
    <x v="32"/>
    <x v="1"/>
    <n v="4"/>
    <n v="36.884332582934292"/>
    <x v="5383"/>
    <n v="562.91566741706561"/>
    <x v="0"/>
    <x v="1293"/>
    <x v="8"/>
    <x v="8"/>
    <x v="10"/>
    <x v="1"/>
    <x v="2"/>
    <s v="Yerevan"/>
    <x v="18"/>
  </r>
  <r>
    <s v="15386"/>
    <x v="260"/>
    <x v="1"/>
    <n v="6"/>
    <n v="105.11919506155344"/>
    <x v="4885"/>
    <n v="362.88080493844654"/>
    <x v="0"/>
    <x v="1048"/>
    <x v="7"/>
    <x v="7"/>
    <x v="9"/>
    <x v="4"/>
    <x v="0"/>
    <s v="Nizhny Novgorod"/>
    <x v="0"/>
  </r>
  <r>
    <s v="15387"/>
    <x v="396"/>
    <x v="0"/>
    <n v="12"/>
    <n v="0.1243403850843334"/>
    <x v="5384"/>
    <n v="11.209159614915668"/>
    <x v="0"/>
    <x v="991"/>
    <x v="2"/>
    <x v="2"/>
    <x v="17"/>
    <x v="4"/>
    <x v="0"/>
    <s v="Lisbon"/>
    <x v="24"/>
  </r>
  <r>
    <s v="15388"/>
    <x v="334"/>
    <x v="1"/>
    <n v="12"/>
    <n v="225.07353341633808"/>
    <x v="5385"/>
    <n v="903.52646658366189"/>
    <x v="0"/>
    <x v="1241"/>
    <x v="8"/>
    <x v="8"/>
    <x v="13"/>
    <x v="4"/>
    <x v="2"/>
    <s v="Bishkek"/>
    <x v="11"/>
  </r>
  <r>
    <s v="15389"/>
    <x v="427"/>
    <x v="1"/>
    <n v="6"/>
    <n v="262.69090084405275"/>
    <x v="1004"/>
    <n v="21.50909915594724"/>
    <x v="0"/>
    <x v="491"/>
    <x v="7"/>
    <x v="7"/>
    <x v="13"/>
    <x v="4"/>
    <x v="1"/>
    <s v="Burlington"/>
    <x v="1"/>
  </r>
  <r>
    <s v="15390"/>
    <x v="913"/>
    <x v="1"/>
    <n v="13"/>
    <n v="2303.1889522225879"/>
    <x v="5329"/>
    <n v="4183.8110477774117"/>
    <x v="0"/>
    <x v="734"/>
    <x v="0"/>
    <x v="0"/>
    <x v="11"/>
    <x v="4"/>
    <x v="1"/>
    <s v="Ridgely"/>
    <x v="1"/>
  </r>
  <r>
    <s v="15391"/>
    <x v="903"/>
    <x v="0"/>
    <n v="20"/>
    <n v="2514.8849835410106"/>
    <x v="5386"/>
    <n v="6025.115016458989"/>
    <x v="3"/>
    <x v="1047"/>
    <x v="0"/>
    <x v="0"/>
    <x v="0"/>
    <x v="0"/>
    <x v="1"/>
    <s v="North Harford"/>
    <x v="1"/>
  </r>
  <r>
    <s v="15393"/>
    <x v="703"/>
    <x v="2"/>
    <n v="20"/>
    <n v="798.59545369300361"/>
    <x v="1964"/>
    <n v="3600.4045463069965"/>
    <x v="0"/>
    <x v="624"/>
    <x v="8"/>
    <x v="8"/>
    <x v="16"/>
    <x v="4"/>
    <x v="2"/>
    <s v="Seoul"/>
    <x v="12"/>
  </r>
  <r>
    <s v="15394"/>
    <x v="1074"/>
    <x v="2"/>
    <n v="32"/>
    <n v="256.24979336306711"/>
    <x v="5387"/>
    <n v="1549.150206636933"/>
    <x v="1"/>
    <x v="645"/>
    <x v="7"/>
    <x v="7"/>
    <x v="13"/>
    <x v="4"/>
    <x v="0"/>
    <s v="Berlin"/>
    <x v="5"/>
  </r>
  <r>
    <s v="15395"/>
    <x v="1028"/>
    <x v="2"/>
    <n v="12"/>
    <n v="797.68955861326799"/>
    <x v="1756"/>
    <n v="5040.6104413867324"/>
    <x v="3"/>
    <x v="995"/>
    <x v="8"/>
    <x v="8"/>
    <x v="11"/>
    <x v="4"/>
    <x v="1"/>
    <s v="North Harford"/>
    <x v="1"/>
  </r>
  <r>
    <s v="15396"/>
    <x v="659"/>
    <x v="0"/>
    <n v="10"/>
    <n v="1254.3787395083286"/>
    <x v="425"/>
    <n v="-264.37873950832864"/>
    <x v="0"/>
    <x v="668"/>
    <x v="3"/>
    <x v="3"/>
    <x v="13"/>
    <x v="4"/>
    <x v="1"/>
    <s v="Ottawa"/>
    <x v="4"/>
  </r>
  <r>
    <s v="15399"/>
    <x v="61"/>
    <x v="1"/>
    <n v="8"/>
    <n v="224.31592917498187"/>
    <x v="5388"/>
    <n v="1230.9840708250181"/>
    <x v="1"/>
    <x v="1344"/>
    <x v="5"/>
    <x v="5"/>
    <x v="19"/>
    <x v="5"/>
    <x v="0"/>
    <s v="Berlin"/>
    <x v="5"/>
  </r>
  <r>
    <s v="15403"/>
    <x v="192"/>
    <x v="1"/>
    <n v="9"/>
    <n v="28.690768623959009"/>
    <x v="2560"/>
    <n v="1903.309231376041"/>
    <x v="0"/>
    <x v="274"/>
    <x v="5"/>
    <x v="5"/>
    <x v="7"/>
    <x v="5"/>
    <x v="2"/>
    <s v="Ashgabat"/>
    <x v="6"/>
  </r>
  <r>
    <s v="15406"/>
    <x v="141"/>
    <x v="2"/>
    <n v="9"/>
    <n v="1.2972199101798163"/>
    <x v="2350"/>
    <n v="205.61278008982018"/>
    <x v="0"/>
    <x v="1095"/>
    <x v="0"/>
    <x v="0"/>
    <x v="15"/>
    <x v="5"/>
    <x v="2"/>
    <s v="Tehran"/>
    <x v="9"/>
  </r>
  <r>
    <s v="15407"/>
    <x v="356"/>
    <x v="1"/>
    <n v="12"/>
    <n v="122.33500651909341"/>
    <x v="5389"/>
    <n v="184.32499348090661"/>
    <x v="1"/>
    <x v="229"/>
    <x v="0"/>
    <x v="0"/>
    <x v="17"/>
    <x v="4"/>
    <x v="2"/>
    <s v="Beijing"/>
    <x v="2"/>
  </r>
  <r>
    <s v="15408"/>
    <x v="636"/>
    <x v="0"/>
    <n v="12"/>
    <n v="1.3119208688781594"/>
    <x v="5390"/>
    <n v="9.8030791311218408"/>
    <x v="0"/>
    <x v="991"/>
    <x v="2"/>
    <x v="2"/>
    <x v="17"/>
    <x v="4"/>
    <x v="1"/>
    <s v="Old Saybrook"/>
    <x v="1"/>
  </r>
  <r>
    <s v="15409"/>
    <x v="930"/>
    <x v="0"/>
    <n v="9"/>
    <n v="54.891025527558789"/>
    <x v="4882"/>
    <n v="57.149974472441208"/>
    <x v="0"/>
    <x v="588"/>
    <x v="2"/>
    <x v="2"/>
    <x v="2"/>
    <x v="2"/>
    <x v="1"/>
    <s v="North Bend"/>
    <x v="1"/>
  </r>
  <r>
    <s v="15412"/>
    <x v="189"/>
    <x v="1"/>
    <n v="6"/>
    <n v="116.21921829849703"/>
    <x v="3959"/>
    <n v="-43.475218298497026"/>
    <x v="0"/>
    <x v="1"/>
    <x v="0"/>
    <x v="0"/>
    <x v="1"/>
    <x v="1"/>
    <x v="1"/>
    <s v="Toronto"/>
    <x v="4"/>
  </r>
  <r>
    <s v="15414"/>
    <x v="551"/>
    <x v="1"/>
    <n v="10"/>
    <n v="3311.9600618391642"/>
    <x v="925"/>
    <n v="6678.0399381608358"/>
    <x v="0"/>
    <x v="1097"/>
    <x v="0"/>
    <x v="0"/>
    <x v="11"/>
    <x v="4"/>
    <x v="1"/>
    <s v="Morristown"/>
    <x v="1"/>
  </r>
  <r>
    <s v="15415"/>
    <x v="913"/>
    <x v="1"/>
    <n v="13"/>
    <n v="2656.1016940032805"/>
    <x v="5391"/>
    <n v="5622.0983059967202"/>
    <x v="0"/>
    <x v="792"/>
    <x v="4"/>
    <x v="4"/>
    <x v="0"/>
    <x v="0"/>
    <x v="1"/>
    <s v="Greenville"/>
    <x v="1"/>
  </r>
  <r>
    <s v="15416"/>
    <x v="177"/>
    <x v="0"/>
    <n v="10"/>
    <n v="641.4536040826008"/>
    <x v="1038"/>
    <n v="1158.4463959173993"/>
    <x v="0"/>
    <x v="1547"/>
    <x v="0"/>
    <x v="0"/>
    <x v="2"/>
    <x v="2"/>
    <x v="1"/>
    <s v="Germantown"/>
    <x v="1"/>
  </r>
  <r>
    <s v="15417"/>
    <x v="735"/>
    <x v="2"/>
    <n v="24"/>
    <n v="438.06131899704798"/>
    <x v="5392"/>
    <n v="760.97868100295204"/>
    <x v="1"/>
    <x v="623"/>
    <x v="0"/>
    <x v="0"/>
    <x v="21"/>
    <x v="0"/>
    <x v="2"/>
    <s v="Beijing"/>
    <x v="2"/>
  </r>
  <r>
    <s v="15418"/>
    <x v="1028"/>
    <x v="2"/>
    <n v="9"/>
    <n v="774.57741549501691"/>
    <x v="5393"/>
    <n v="50.592584504983051"/>
    <x v="2"/>
    <x v="60"/>
    <x v="0"/>
    <x v="0"/>
    <x v="1"/>
    <x v="1"/>
    <x v="0"/>
    <s v="Paris"/>
    <x v="7"/>
  </r>
  <r>
    <s v="15419"/>
    <x v="366"/>
    <x v="1"/>
    <n v="12"/>
    <n v="6.6939575587762032"/>
    <x v="2162"/>
    <n v="493.10604244122379"/>
    <x v="0"/>
    <x v="859"/>
    <x v="0"/>
    <x v="0"/>
    <x v="15"/>
    <x v="5"/>
    <x v="1"/>
    <s v="Houston"/>
    <x v="1"/>
  </r>
  <r>
    <s v="15421"/>
    <x v="1008"/>
    <x v="1"/>
    <n v="10"/>
    <n v="79.014391421972363"/>
    <x v="1237"/>
    <n v="59.885608578027643"/>
    <x v="1"/>
    <x v="112"/>
    <x v="0"/>
    <x v="0"/>
    <x v="2"/>
    <x v="2"/>
    <x v="2"/>
    <s v="Beijing"/>
    <x v="2"/>
  </r>
  <r>
    <s v="15425"/>
    <x v="35"/>
    <x v="2"/>
    <n v="10"/>
    <n v="686.76065057119615"/>
    <x v="580"/>
    <n v="4113.2393494288035"/>
    <x v="0"/>
    <x v="346"/>
    <x v="0"/>
    <x v="0"/>
    <x v="14"/>
    <x v="3"/>
    <x v="1"/>
    <s v="North Bend"/>
    <x v="1"/>
  </r>
  <r>
    <s v="15426"/>
    <x v="15"/>
    <x v="2"/>
    <n v="6"/>
    <n v="638.82267011843578"/>
    <x v="82"/>
    <n v="8061.1773298815642"/>
    <x v="0"/>
    <x v="799"/>
    <x v="4"/>
    <x v="4"/>
    <x v="6"/>
    <x v="0"/>
    <x v="1"/>
    <s v="Greeley"/>
    <x v="1"/>
  </r>
  <r>
    <s v="15427"/>
    <x v="1077"/>
    <x v="2"/>
    <n v="6"/>
    <n v="184.615099269528"/>
    <x v="1827"/>
    <n v="66.876400730472"/>
    <x v="2"/>
    <x v="288"/>
    <x v="0"/>
    <x v="0"/>
    <x v="15"/>
    <x v="5"/>
    <x v="2"/>
    <s v="Beijing"/>
    <x v="2"/>
  </r>
  <r>
    <s v="15428"/>
    <x v="699"/>
    <x v="0"/>
    <n v="13"/>
    <n v="2322.8890923496811"/>
    <x v="5394"/>
    <n v="16953.11090765032"/>
    <x v="0"/>
    <x v="1232"/>
    <x v="4"/>
    <x v="4"/>
    <x v="6"/>
    <x v="0"/>
    <x v="1"/>
    <s v="Denver"/>
    <x v="1"/>
  </r>
  <r>
    <s v="15429"/>
    <x v="593"/>
    <x v="0"/>
    <n v="13"/>
    <n v="3369.2464927214378"/>
    <x v="5395"/>
    <n v="8070.7535072785622"/>
    <x v="1"/>
    <x v="382"/>
    <x v="4"/>
    <x v="4"/>
    <x v="6"/>
    <x v="0"/>
    <x v="2"/>
    <s v="Beijing"/>
    <x v="2"/>
  </r>
  <r>
    <s v="15431"/>
    <x v="429"/>
    <x v="0"/>
    <n v="9"/>
    <n v="611.34154055858744"/>
    <x v="726"/>
    <n v="1861.4584594414127"/>
    <x v="0"/>
    <x v="337"/>
    <x v="6"/>
    <x v="6"/>
    <x v="12"/>
    <x v="0"/>
    <x v="1"/>
    <s v="Haverhill"/>
    <x v="1"/>
  </r>
  <r>
    <s v="15432"/>
    <x v="228"/>
    <x v="1"/>
    <n v="10"/>
    <n v="267.92621744683754"/>
    <x v="555"/>
    <n v="-18.026217446837535"/>
    <x v="1"/>
    <x v="927"/>
    <x v="0"/>
    <x v="0"/>
    <x v="21"/>
    <x v="0"/>
    <x v="1"/>
    <s v="Bethesda"/>
    <x v="1"/>
  </r>
  <r>
    <s v="15433"/>
    <x v="118"/>
    <x v="1"/>
    <n v="10"/>
    <n v="2690.9558265529186"/>
    <x v="1155"/>
    <n v="319.04417344708145"/>
    <x v="0"/>
    <x v="192"/>
    <x v="0"/>
    <x v="0"/>
    <x v="19"/>
    <x v="5"/>
    <x v="2"/>
    <s v="New Delhi"/>
    <x v="14"/>
  </r>
  <r>
    <s v="15434"/>
    <x v="363"/>
    <x v="2"/>
    <n v="10"/>
    <n v="36.679751089977117"/>
    <x v="785"/>
    <n v="3792.8202489100231"/>
    <x v="0"/>
    <x v="495"/>
    <x v="3"/>
    <x v="3"/>
    <x v="5"/>
    <x v="4"/>
    <x v="1"/>
    <s v="Fort Worth"/>
    <x v="1"/>
  </r>
  <r>
    <s v="15435"/>
    <x v="64"/>
    <x v="0"/>
    <n v="10"/>
    <n v="9.6486878144690618"/>
    <x v="369"/>
    <n v="4352.3513121855312"/>
    <x v="0"/>
    <x v="207"/>
    <x v="4"/>
    <x v="4"/>
    <x v="0"/>
    <x v="0"/>
    <x v="1"/>
    <s v="Leominster"/>
    <x v="1"/>
  </r>
  <r>
    <s v="15436"/>
    <x v="912"/>
    <x v="1"/>
    <n v="26"/>
    <n v="171.71748049759171"/>
    <x v="5396"/>
    <n v="290.62551950240834"/>
    <x v="1"/>
    <x v="143"/>
    <x v="2"/>
    <x v="2"/>
    <x v="2"/>
    <x v="2"/>
    <x v="2"/>
    <s v="Beijing"/>
    <x v="2"/>
  </r>
  <r>
    <s v="15439"/>
    <x v="490"/>
    <x v="2"/>
    <n v="10"/>
    <n v="6624.8034349237414"/>
    <x v="125"/>
    <n v="-634.80343492374141"/>
    <x v="0"/>
    <x v="254"/>
    <x v="3"/>
    <x v="3"/>
    <x v="5"/>
    <x v="4"/>
    <x v="1"/>
    <s v="Roanoke"/>
    <x v="1"/>
  </r>
  <r>
    <s v="15440"/>
    <x v="885"/>
    <x v="1"/>
    <n v="5"/>
    <n v="6.2619028541137007"/>
    <x v="3009"/>
    <n v="338.73809714588629"/>
    <x v="0"/>
    <x v="1531"/>
    <x v="2"/>
    <x v="2"/>
    <x v="20"/>
    <x v="3"/>
    <x v="0"/>
    <s v="Nantes"/>
    <x v="7"/>
  </r>
  <r>
    <s v="15441"/>
    <x v="409"/>
    <x v="2"/>
    <n v="9"/>
    <n v="27.453586364557236"/>
    <x v="5397"/>
    <n v="3193.3464136354428"/>
    <x v="2"/>
    <x v="465"/>
    <x v="4"/>
    <x v="4"/>
    <x v="5"/>
    <x v="4"/>
    <x v="0"/>
    <s v="Paris"/>
    <x v="7"/>
  </r>
  <r>
    <s v="15442"/>
    <x v="363"/>
    <x v="2"/>
    <n v="10"/>
    <n v="94.960681591801901"/>
    <x v="674"/>
    <n v="4895.0393184081977"/>
    <x v="0"/>
    <x v="507"/>
    <x v="8"/>
    <x v="8"/>
    <x v="11"/>
    <x v="4"/>
    <x v="1"/>
    <s v="Kennebunkport"/>
    <x v="1"/>
  </r>
  <r>
    <s v="15443"/>
    <x v="568"/>
    <x v="0"/>
    <n v="24"/>
    <n v="1320.6518736002447"/>
    <x v="5398"/>
    <n v="89.113126399755402"/>
    <x v="3"/>
    <x v="1144"/>
    <x v="0"/>
    <x v="0"/>
    <x v="1"/>
    <x v="1"/>
    <x v="1"/>
    <s v="North Harford"/>
    <x v="1"/>
  </r>
  <r>
    <s v="15444"/>
    <x v="110"/>
    <x v="0"/>
    <n v="8"/>
    <n v="6.3629361260100898"/>
    <x v="5399"/>
    <n v="1322.0370638739901"/>
    <x v="1"/>
    <x v="1112"/>
    <x v="6"/>
    <x v="6"/>
    <x v="12"/>
    <x v="0"/>
    <x v="0"/>
    <s v="Berlin"/>
    <x v="5"/>
  </r>
  <r>
    <s v="15445"/>
    <x v="198"/>
    <x v="3"/>
    <n v="8"/>
    <n v="374.5998926324599"/>
    <x v="5400"/>
    <n v="-205.2138926324599"/>
    <x v="0"/>
    <x v="1148"/>
    <x v="2"/>
    <x v="2"/>
    <x v="2"/>
    <x v="2"/>
    <x v="0"/>
    <s v="Landstuhl"/>
    <x v="5"/>
  </r>
  <r>
    <s v="15447"/>
    <x v="214"/>
    <x v="2"/>
    <n v="13"/>
    <n v="268.76726831580669"/>
    <x v="1590"/>
    <n v="7158.8327316841933"/>
    <x v="0"/>
    <x v="1051"/>
    <x v="3"/>
    <x v="3"/>
    <x v="5"/>
    <x v="4"/>
    <x v="1"/>
    <s v="Bayonne"/>
    <x v="1"/>
  </r>
  <r>
    <s v="15449"/>
    <x v="1056"/>
    <x v="2"/>
    <n v="9"/>
    <n v="624.83839030954857"/>
    <x v="4264"/>
    <n v="1010.7616096904513"/>
    <x v="0"/>
    <x v="445"/>
    <x v="7"/>
    <x v="7"/>
    <x v="9"/>
    <x v="4"/>
    <x v="0"/>
    <s v="Lancashire"/>
    <x v="3"/>
  </r>
  <r>
    <s v="15450"/>
    <x v="744"/>
    <x v="2"/>
    <n v="8"/>
    <n v="93.237487179641363"/>
    <x v="5401"/>
    <n v="331.49051282035862"/>
    <x v="0"/>
    <x v="1271"/>
    <x v="2"/>
    <x v="2"/>
    <x v="2"/>
    <x v="2"/>
    <x v="0"/>
    <s v="Cheshire"/>
    <x v="3"/>
  </r>
  <r>
    <s v="15451"/>
    <x v="563"/>
    <x v="2"/>
    <n v="9"/>
    <n v="247.51446543819756"/>
    <x v="1348"/>
    <n v="2333.4855345618025"/>
    <x v="3"/>
    <x v="880"/>
    <x v="0"/>
    <x v="0"/>
    <x v="19"/>
    <x v="5"/>
    <x v="1"/>
    <s v="North Harford"/>
    <x v="1"/>
  </r>
  <r>
    <s v="15452"/>
    <x v="186"/>
    <x v="1"/>
    <n v="12"/>
    <n v="534.0740833232253"/>
    <x v="159"/>
    <n v="7853.9259166767752"/>
    <x v="0"/>
    <x v="1522"/>
    <x v="0"/>
    <x v="0"/>
    <x v="11"/>
    <x v="4"/>
    <x v="1"/>
    <s v="Jacksonville"/>
    <x v="1"/>
  </r>
  <r>
    <s v="15453"/>
    <x v="221"/>
    <x v="1"/>
    <n v="10"/>
    <n v="43.034982389772871"/>
    <x v="369"/>
    <n v="4318.9650176102268"/>
    <x v="0"/>
    <x v="617"/>
    <x v="4"/>
    <x v="4"/>
    <x v="0"/>
    <x v="0"/>
    <x v="1"/>
    <s v="Stoughton"/>
    <x v="1"/>
  </r>
  <r>
    <s v="15454"/>
    <x v="517"/>
    <x v="1"/>
    <n v="240"/>
    <n v="3724.993711373013"/>
    <x v="5402"/>
    <n v="2262.6102886269873"/>
    <x v="3"/>
    <x v="1238"/>
    <x v="0"/>
    <x v="0"/>
    <x v="18"/>
    <x v="5"/>
    <x v="1"/>
    <s v="North Harford"/>
    <x v="1"/>
  </r>
  <r>
    <s v="15455"/>
    <x v="400"/>
    <x v="0"/>
    <n v="9"/>
    <n v="223.74247854726218"/>
    <x v="5403"/>
    <n v="2116.557521452738"/>
    <x v="0"/>
    <x v="1385"/>
    <x v="5"/>
    <x v="5"/>
    <x v="7"/>
    <x v="5"/>
    <x v="0"/>
    <s v="Nantes"/>
    <x v="7"/>
  </r>
  <r>
    <s v="15456"/>
    <x v="58"/>
    <x v="0"/>
    <n v="12"/>
    <n v="878.35622113308989"/>
    <x v="909"/>
    <n v="3563.8637788669103"/>
    <x v="1"/>
    <x v="495"/>
    <x v="3"/>
    <x v="3"/>
    <x v="5"/>
    <x v="4"/>
    <x v="1"/>
    <s v="Bethesda"/>
    <x v="1"/>
  </r>
  <r>
    <s v="15459"/>
    <x v="180"/>
    <x v="0"/>
    <n v="10"/>
    <n v="749.65893748966243"/>
    <x v="1070"/>
    <n v="730.34106251033757"/>
    <x v="0"/>
    <x v="363"/>
    <x v="6"/>
    <x v="6"/>
    <x v="12"/>
    <x v="0"/>
    <x v="1"/>
    <s v="Norfolk"/>
    <x v="1"/>
  </r>
  <r>
    <s v="15461"/>
    <x v="948"/>
    <x v="0"/>
    <n v="10"/>
    <n v="66.190641489524765"/>
    <x v="425"/>
    <n v="923.80935851047525"/>
    <x v="0"/>
    <x v="1262"/>
    <x v="3"/>
    <x v="3"/>
    <x v="13"/>
    <x v="4"/>
    <x v="2"/>
    <s v="Thimphu"/>
    <x v="31"/>
  </r>
  <r>
    <s v="15463"/>
    <x v="800"/>
    <x v="2"/>
    <n v="12"/>
    <n v="268.22996722440263"/>
    <x v="5345"/>
    <n v="6353.9700327755972"/>
    <x v="0"/>
    <x v="1557"/>
    <x v="4"/>
    <x v="4"/>
    <x v="6"/>
    <x v="0"/>
    <x v="2"/>
    <s v="Ashgabat"/>
    <x v="6"/>
  </r>
  <r>
    <s v="15464"/>
    <x v="173"/>
    <x v="1"/>
    <n v="10"/>
    <n v="152.84456817369647"/>
    <x v="723"/>
    <n v="347.0554318263035"/>
    <x v="0"/>
    <x v="442"/>
    <x v="0"/>
    <x v="0"/>
    <x v="15"/>
    <x v="5"/>
    <x v="1"/>
    <s v="Haverhill"/>
    <x v="1"/>
  </r>
  <r>
    <s v="15465"/>
    <x v="399"/>
    <x v="1"/>
    <n v="10"/>
    <n v="830.6689319537636"/>
    <x v="1652"/>
    <n v="1839.3310680462364"/>
    <x v="0"/>
    <x v="1427"/>
    <x v="5"/>
    <x v="5"/>
    <x v="7"/>
    <x v="5"/>
    <x v="1"/>
    <s v="Newark"/>
    <x v="1"/>
  </r>
  <r>
    <s v="15466"/>
    <x v="293"/>
    <x v="1"/>
    <n v="10"/>
    <n v="47.632637238297143"/>
    <x v="345"/>
    <n v="1952.3673627617029"/>
    <x v="0"/>
    <x v="901"/>
    <x v="6"/>
    <x v="6"/>
    <x v="12"/>
    <x v="0"/>
    <x v="1"/>
    <s v="Aurora"/>
    <x v="1"/>
  </r>
  <r>
    <s v="15467"/>
    <x v="712"/>
    <x v="1"/>
    <n v="10"/>
    <n v="701.83438823625488"/>
    <x v="250"/>
    <n v="2198.1656117637449"/>
    <x v="2"/>
    <x v="1161"/>
    <x v="6"/>
    <x v="6"/>
    <x v="12"/>
    <x v="0"/>
    <x v="0"/>
    <s v="Paris"/>
    <x v="7"/>
  </r>
  <r>
    <s v="15468"/>
    <x v="134"/>
    <x v="1"/>
    <n v="10"/>
    <n v="274.58246387357747"/>
    <x v="925"/>
    <n v="9715.4175361264224"/>
    <x v="0"/>
    <x v="1097"/>
    <x v="0"/>
    <x v="0"/>
    <x v="11"/>
    <x v="4"/>
    <x v="1"/>
    <s v="Worcester"/>
    <x v="1"/>
  </r>
  <r>
    <s v="15470"/>
    <x v="875"/>
    <x v="2"/>
    <n v="13"/>
    <n v="551.51468501741351"/>
    <x v="3493"/>
    <n v="7092.4853149825867"/>
    <x v="2"/>
    <x v="370"/>
    <x v="6"/>
    <x v="6"/>
    <x v="0"/>
    <x v="0"/>
    <x v="2"/>
    <s v="Beijing"/>
    <x v="2"/>
  </r>
  <r>
    <s v="15471"/>
    <x v="345"/>
    <x v="0"/>
    <n v="9"/>
    <n v="265.08448083899827"/>
    <x v="5404"/>
    <n v="265.91551916100173"/>
    <x v="0"/>
    <x v="356"/>
    <x v="3"/>
    <x v="3"/>
    <x v="13"/>
    <x v="4"/>
    <x v="2"/>
    <s v="Damascus"/>
    <x v="26"/>
  </r>
  <r>
    <s v="15473"/>
    <x v="996"/>
    <x v="1"/>
    <n v="4"/>
    <n v="113.91355434352236"/>
    <x v="5405"/>
    <n v="-6.1135543435223667"/>
    <x v="0"/>
    <x v="448"/>
    <x v="0"/>
    <x v="0"/>
    <x v="21"/>
    <x v="0"/>
    <x v="1"/>
    <s v="Sunnyside"/>
    <x v="1"/>
  </r>
  <r>
    <s v="15474"/>
    <x v="639"/>
    <x v="1"/>
    <n v="6"/>
    <n v="170.04093264242914"/>
    <x v="4844"/>
    <n v="467.90106735757087"/>
    <x v="0"/>
    <x v="1028"/>
    <x v="0"/>
    <x v="0"/>
    <x v="2"/>
    <x v="2"/>
    <x v="1"/>
    <s v="Oswego"/>
    <x v="1"/>
  </r>
  <r>
    <s v="15475"/>
    <x v="810"/>
    <x v="0"/>
    <n v="12"/>
    <n v="112.97686313423102"/>
    <x v="1093"/>
    <n v="1151.423136865769"/>
    <x v="0"/>
    <x v="1394"/>
    <x v="2"/>
    <x v="2"/>
    <x v="20"/>
    <x v="3"/>
    <x v="2"/>
    <s v="Osaka"/>
    <x v="15"/>
  </r>
  <r>
    <s v="15478"/>
    <x v="543"/>
    <x v="1"/>
    <n v="100"/>
    <n v="234.63601916795338"/>
    <x v="807"/>
    <n v="239.36398083204662"/>
    <x v="0"/>
    <x v="477"/>
    <x v="0"/>
    <x v="0"/>
    <x v="18"/>
    <x v="5"/>
    <x v="1"/>
    <s v="Bacliff"/>
    <x v="1"/>
  </r>
  <r>
    <s v="15481"/>
    <x v="799"/>
    <x v="1"/>
    <n v="13"/>
    <n v="1282.5063850531171"/>
    <x v="1441"/>
    <n v="14565.293614946882"/>
    <x v="0"/>
    <x v="586"/>
    <x v="8"/>
    <x v="8"/>
    <x v="5"/>
    <x v="4"/>
    <x v="1"/>
    <s v="New Bedford"/>
    <x v="1"/>
  </r>
  <r>
    <s v="15482"/>
    <x v="581"/>
    <x v="0"/>
    <n v="13"/>
    <n v="275.28803559450506"/>
    <x v="5406"/>
    <n v="2028.5839644054947"/>
    <x v="0"/>
    <x v="679"/>
    <x v="0"/>
    <x v="0"/>
    <x v="2"/>
    <x v="2"/>
    <x v="1"/>
    <s v="Edgerton"/>
    <x v="1"/>
  </r>
  <r>
    <s v="15483"/>
    <x v="171"/>
    <x v="0"/>
    <n v="13"/>
    <n v="1753.6025034725865"/>
    <x v="5329"/>
    <n v="4733.3974965274138"/>
    <x v="0"/>
    <x v="696"/>
    <x v="7"/>
    <x v="7"/>
    <x v="11"/>
    <x v="4"/>
    <x v="1"/>
    <s v="Queen Anne's County"/>
    <x v="1"/>
  </r>
  <r>
    <s v="15484"/>
    <x v="167"/>
    <x v="1"/>
    <n v="24"/>
    <n v="198.84810711940648"/>
    <x v="5407"/>
    <n v="102.33329288059352"/>
    <x v="2"/>
    <x v="972"/>
    <x v="2"/>
    <x v="2"/>
    <x v="2"/>
    <x v="2"/>
    <x v="0"/>
    <s v="Paris"/>
    <x v="7"/>
  </r>
  <r>
    <s v="15485"/>
    <x v="444"/>
    <x v="2"/>
    <n v="9"/>
    <n v="32.420450490312511"/>
    <x v="5408"/>
    <n v="3132.3795495096879"/>
    <x v="0"/>
    <x v="1061"/>
    <x v="5"/>
    <x v="5"/>
    <x v="7"/>
    <x v="5"/>
    <x v="2"/>
    <s v="Kolkata"/>
    <x v="14"/>
  </r>
  <r>
    <s v="15486"/>
    <x v="954"/>
    <x v="2"/>
    <n v="9"/>
    <n v="3.1404851142832499"/>
    <x v="3426"/>
    <n v="287.17151488571676"/>
    <x v="0"/>
    <x v="1541"/>
    <x v="0"/>
    <x v="0"/>
    <x v="15"/>
    <x v="5"/>
    <x v="1"/>
    <s v="Clifton"/>
    <x v="1"/>
  </r>
  <r>
    <s v="15487"/>
    <x v="1004"/>
    <x v="1"/>
    <n v="12"/>
    <n v="637.30686844921843"/>
    <x v="3147"/>
    <n v="3277.7931315507813"/>
    <x v="0"/>
    <x v="1210"/>
    <x v="0"/>
    <x v="0"/>
    <x v="14"/>
    <x v="3"/>
    <x v="1"/>
    <s v="Atlantic City"/>
    <x v="1"/>
  </r>
  <r>
    <s v="15488"/>
    <x v="882"/>
    <x v="0"/>
    <n v="12"/>
    <n v="1684.6370109415559"/>
    <x v="5409"/>
    <n v="8587.3629890584434"/>
    <x v="1"/>
    <x v="856"/>
    <x v="4"/>
    <x v="4"/>
    <x v="6"/>
    <x v="0"/>
    <x v="0"/>
    <s v="Berlin"/>
    <x v="5"/>
  </r>
  <r>
    <s v="15489"/>
    <x v="73"/>
    <x v="0"/>
    <n v="18"/>
    <n v="477.15632539836577"/>
    <x v="5410"/>
    <n v="2733.1436746016343"/>
    <x v="1"/>
    <x v="1123"/>
    <x v="6"/>
    <x v="6"/>
    <x v="12"/>
    <x v="0"/>
    <x v="0"/>
    <s v="Berlin"/>
    <x v="5"/>
  </r>
  <r>
    <s v="15490"/>
    <x v="494"/>
    <x v="2"/>
    <n v="24"/>
    <n v="353.34143255082114"/>
    <x v="5411"/>
    <n v="1275.058567449179"/>
    <x v="0"/>
    <x v="1531"/>
    <x v="2"/>
    <x v="2"/>
    <x v="20"/>
    <x v="3"/>
    <x v="1"/>
    <s v="Texas City"/>
    <x v="1"/>
  </r>
  <r>
    <s v="15492"/>
    <x v="379"/>
    <x v="2"/>
    <n v="18"/>
    <n v="1093.7142574557008"/>
    <x v="5412"/>
    <n v="296.75774254429916"/>
    <x v="1"/>
    <x v="1016"/>
    <x v="0"/>
    <x v="0"/>
    <x v="1"/>
    <x v="1"/>
    <x v="1"/>
    <s v="Bethesda"/>
    <x v="1"/>
  </r>
  <r>
    <s v="15493"/>
    <x v="38"/>
    <x v="1"/>
    <n v="10"/>
    <n v="139.66303858482397"/>
    <x v="486"/>
    <n v="1490.3369614151761"/>
    <x v="0"/>
    <x v="797"/>
    <x v="7"/>
    <x v="7"/>
    <x v="9"/>
    <x v="4"/>
    <x v="1"/>
    <s v="Berthoud"/>
    <x v="1"/>
  </r>
  <r>
    <s v="15495"/>
    <x v="532"/>
    <x v="0"/>
    <n v="12"/>
    <n v="12.817565550126117"/>
    <x v="5413"/>
    <n v="126.41243444987387"/>
    <x v="0"/>
    <x v="824"/>
    <x v="0"/>
    <x v="0"/>
    <x v="17"/>
    <x v="4"/>
    <x v="1"/>
    <s v="Englewood"/>
    <x v="1"/>
  </r>
  <r>
    <s v="15496"/>
    <x v="656"/>
    <x v="2"/>
    <n v="18"/>
    <n v="1041.9576165889864"/>
    <x v="5414"/>
    <n v="1607.2423834110134"/>
    <x v="0"/>
    <x v="1551"/>
    <x v="6"/>
    <x v="6"/>
    <x v="12"/>
    <x v="0"/>
    <x v="0"/>
    <s v="Lyon"/>
    <x v="7"/>
  </r>
  <r>
    <s v="15497"/>
    <x v="1056"/>
    <x v="2"/>
    <n v="20"/>
    <n v="1263.0134369633097"/>
    <x v="576"/>
    <n v="2716.9865630366903"/>
    <x v="2"/>
    <x v="486"/>
    <x v="5"/>
    <x v="5"/>
    <x v="19"/>
    <x v="5"/>
    <x v="2"/>
    <s v="Beijing"/>
    <x v="2"/>
  </r>
  <r>
    <s v="15499"/>
    <x v="87"/>
    <x v="1"/>
    <n v="5"/>
    <n v="40.889148462818582"/>
    <x v="40"/>
    <n v="24.060851537181421"/>
    <x v="0"/>
    <x v="135"/>
    <x v="2"/>
    <x v="2"/>
    <x v="2"/>
    <x v="2"/>
    <x v="1"/>
    <s v="East Orange"/>
    <x v="1"/>
  </r>
  <r>
    <s v="15500"/>
    <x v="366"/>
    <x v="1"/>
    <n v="12"/>
    <n v="1185.0892094250969"/>
    <x v="620"/>
    <n v="3920.0107905749037"/>
    <x v="0"/>
    <x v="325"/>
    <x v="0"/>
    <x v="0"/>
    <x v="14"/>
    <x v="3"/>
    <x v="1"/>
    <s v="Hackensack"/>
    <x v="1"/>
  </r>
  <r>
    <s v="15501"/>
    <x v="185"/>
    <x v="1"/>
    <n v="13"/>
    <n v="6691.351627435989"/>
    <x v="5415"/>
    <n v="-1712.1516274359892"/>
    <x v="0"/>
    <x v="162"/>
    <x v="5"/>
    <x v="5"/>
    <x v="7"/>
    <x v="5"/>
    <x v="1"/>
    <s v="Morristown"/>
    <x v="1"/>
  </r>
  <r>
    <s v="15503"/>
    <x v="551"/>
    <x v="1"/>
    <n v="6"/>
    <n v="56.44374999890492"/>
    <x v="2245"/>
    <n v="3.4962500010950777"/>
    <x v="0"/>
    <x v="1031"/>
    <x v="0"/>
    <x v="0"/>
    <x v="2"/>
    <x v="2"/>
    <x v="0"/>
    <s v="Moscow"/>
    <x v="0"/>
  </r>
  <r>
    <s v="15504"/>
    <x v="467"/>
    <x v="2"/>
    <n v="480"/>
    <n v="1727.8206815464036"/>
    <x v="5416"/>
    <n v="545.95731845359614"/>
    <x v="0"/>
    <x v="63"/>
    <x v="0"/>
    <x v="0"/>
    <x v="18"/>
    <x v="5"/>
    <x v="1"/>
    <s v="Rochester"/>
    <x v="1"/>
  </r>
  <r>
    <s v="15507"/>
    <x v="473"/>
    <x v="1"/>
    <n v="5"/>
    <n v="251.96292813094087"/>
    <x v="2279"/>
    <n v="293.0370718690591"/>
    <x v="0"/>
    <x v="587"/>
    <x v="7"/>
    <x v="7"/>
    <x v="11"/>
    <x v="4"/>
    <x v="1"/>
    <s v="Albany"/>
    <x v="1"/>
  </r>
  <r>
    <s v="15509"/>
    <x v="1045"/>
    <x v="0"/>
    <n v="9"/>
    <n v="82.006489471252706"/>
    <x v="5417"/>
    <n v="1466.5935105287472"/>
    <x v="2"/>
    <x v="275"/>
    <x v="4"/>
    <x v="4"/>
    <x v="6"/>
    <x v="0"/>
    <x v="0"/>
    <s v="Paris"/>
    <x v="7"/>
  </r>
  <r>
    <s v="15511"/>
    <x v="407"/>
    <x v="1"/>
    <n v="5"/>
    <n v="339.38433646387472"/>
    <x v="399"/>
    <n v="485.61566353612528"/>
    <x v="0"/>
    <x v="1282"/>
    <x v="4"/>
    <x v="4"/>
    <x v="6"/>
    <x v="0"/>
    <x v="1"/>
    <s v="Milwaukee"/>
    <x v="1"/>
  </r>
  <r>
    <s v="15512"/>
    <x v="221"/>
    <x v="1"/>
    <n v="10"/>
    <n v="619.46290981940888"/>
    <x v="674"/>
    <n v="4370.5370901805909"/>
    <x v="0"/>
    <x v="696"/>
    <x v="7"/>
    <x v="7"/>
    <x v="11"/>
    <x v="4"/>
    <x v="1"/>
    <s v="Roanoke"/>
    <x v="1"/>
  </r>
  <r>
    <s v="15513"/>
    <x v="34"/>
    <x v="0"/>
    <n v="10"/>
    <n v="414.33807369383862"/>
    <x v="1218"/>
    <n v="-175.33807369383862"/>
    <x v="0"/>
    <x v="819"/>
    <x v="0"/>
    <x v="0"/>
    <x v="17"/>
    <x v="4"/>
    <x v="1"/>
    <s v="Cheney"/>
    <x v="1"/>
  </r>
  <r>
    <s v="15514"/>
    <x v="549"/>
    <x v="0"/>
    <n v="13"/>
    <n v="54.218680378123032"/>
    <x v="5163"/>
    <n v="2347.4463196218771"/>
    <x v="0"/>
    <x v="27"/>
    <x v="6"/>
    <x v="6"/>
    <x v="12"/>
    <x v="0"/>
    <x v="2"/>
    <s v="Taipei"/>
    <x v="28"/>
  </r>
  <r>
    <s v="15518"/>
    <x v="336"/>
    <x v="1"/>
    <n v="12"/>
    <n v="2263.615540059594"/>
    <x v="3752"/>
    <n v="1100.384459940406"/>
    <x v="0"/>
    <x v="880"/>
    <x v="0"/>
    <x v="0"/>
    <x v="19"/>
    <x v="5"/>
    <x v="1"/>
    <s v="Norfolk"/>
    <x v="1"/>
  </r>
  <r>
    <s v="15519"/>
    <x v="5"/>
    <x v="2"/>
    <n v="10"/>
    <n v="2538.6407402156105"/>
    <x v="4672"/>
    <n v="7761.359259784389"/>
    <x v="2"/>
    <x v="818"/>
    <x v="4"/>
    <x v="4"/>
    <x v="6"/>
    <x v="0"/>
    <x v="0"/>
    <s v="Paris"/>
    <x v="7"/>
  </r>
  <r>
    <s v="15520"/>
    <x v="458"/>
    <x v="2"/>
    <n v="24"/>
    <n v="88.219638178180873"/>
    <x v="5418"/>
    <n v="410.62836182181911"/>
    <x v="0"/>
    <x v="524"/>
    <x v="0"/>
    <x v="0"/>
    <x v="17"/>
    <x v="4"/>
    <x v="1"/>
    <s v="Trenton"/>
    <x v="1"/>
  </r>
  <r>
    <s v="15521"/>
    <x v="506"/>
    <x v="0"/>
    <n v="13"/>
    <n v="4718.270522602138"/>
    <x v="1905"/>
    <n v="-1234.270522602138"/>
    <x v="0"/>
    <x v="1014"/>
    <x v="5"/>
    <x v="5"/>
    <x v="7"/>
    <x v="5"/>
    <x v="1"/>
    <s v="Appleton"/>
    <x v="1"/>
  </r>
  <r>
    <s v="15522"/>
    <x v="322"/>
    <x v="1"/>
    <n v="9"/>
    <n v="1009.0820018453533"/>
    <x v="2705"/>
    <n v="-49.882001845353216"/>
    <x v="0"/>
    <x v="1567"/>
    <x v="0"/>
    <x v="0"/>
    <x v="11"/>
    <x v="4"/>
    <x v="1"/>
    <s v="Cle Elum"/>
    <x v="1"/>
  </r>
  <r>
    <s v="15524"/>
    <x v="767"/>
    <x v="0"/>
    <n v="13"/>
    <n v="66.369383217283243"/>
    <x v="5419"/>
    <n v="2315.0306167827171"/>
    <x v="2"/>
    <x v="996"/>
    <x v="5"/>
    <x v="5"/>
    <x v="19"/>
    <x v="5"/>
    <x v="1"/>
    <s v="Seattle"/>
    <x v="1"/>
  </r>
  <r>
    <s v="15530"/>
    <x v="117"/>
    <x v="1"/>
    <n v="6"/>
    <n v="554.31018858741004"/>
    <x v="3155"/>
    <n v="1413.68981141259"/>
    <x v="0"/>
    <x v="707"/>
    <x v="4"/>
    <x v="4"/>
    <x v="0"/>
    <x v="0"/>
    <x v="0"/>
    <s v="Ljubljana"/>
    <x v="25"/>
  </r>
  <r>
    <s v="15533"/>
    <x v="818"/>
    <x v="0"/>
    <n v="12"/>
    <n v="898.05536471935443"/>
    <x v="4313"/>
    <n v="285.14463528064562"/>
    <x v="2"/>
    <x v="1418"/>
    <x v="2"/>
    <x v="2"/>
    <x v="17"/>
    <x v="4"/>
    <x v="2"/>
    <s v="Beijing"/>
    <x v="2"/>
  </r>
  <r>
    <s v="15534"/>
    <x v="341"/>
    <x v="2"/>
    <n v="13"/>
    <n v="2208.8445426228018"/>
    <x v="2535"/>
    <n v="351.15545737719822"/>
    <x v="1"/>
    <x v="1302"/>
    <x v="6"/>
    <x v="6"/>
    <x v="12"/>
    <x v="0"/>
    <x v="1"/>
    <s v="Bethesda"/>
    <x v="1"/>
  </r>
  <r>
    <s v="15535"/>
    <x v="873"/>
    <x v="1"/>
    <n v="10"/>
    <n v="287.91440097096853"/>
    <x v="1203"/>
    <n v="1311.9855990290316"/>
    <x v="0"/>
    <x v="1192"/>
    <x v="2"/>
    <x v="2"/>
    <x v="2"/>
    <x v="2"/>
    <x v="1"/>
    <s v="Milwaukee"/>
    <x v="1"/>
  </r>
  <r>
    <s v="15536"/>
    <x v="551"/>
    <x v="1"/>
    <n v="10"/>
    <n v="133.75286221858065"/>
    <x v="499"/>
    <n v="96.14713778141936"/>
    <x v="0"/>
    <x v="1035"/>
    <x v="0"/>
    <x v="0"/>
    <x v="15"/>
    <x v="5"/>
    <x v="1"/>
    <s v="Newark"/>
    <x v="1"/>
  </r>
  <r>
    <s v="15538"/>
    <x v="797"/>
    <x v="1"/>
    <n v="9"/>
    <n v="238.38900924757783"/>
    <x v="5420"/>
    <n v="8287.6109907524224"/>
    <x v="0"/>
    <x v="994"/>
    <x v="4"/>
    <x v="4"/>
    <x v="6"/>
    <x v="0"/>
    <x v="0"/>
    <s v="Bucharest"/>
    <x v="20"/>
  </r>
  <r>
    <s v="15540"/>
    <x v="617"/>
    <x v="0"/>
    <n v="10"/>
    <n v="441.29914205940042"/>
    <x v="132"/>
    <n v="1748.7008579405997"/>
    <x v="0"/>
    <x v="1301"/>
    <x v="2"/>
    <x v="2"/>
    <x v="4"/>
    <x v="3"/>
    <x v="1"/>
    <s v="Ottawa"/>
    <x v="4"/>
  </r>
  <r>
    <s v="15541"/>
    <x v="531"/>
    <x v="2"/>
    <n v="480"/>
    <n v="776.49381102753046"/>
    <x v="5421"/>
    <n v="1497.7581889724695"/>
    <x v="2"/>
    <x v="493"/>
    <x v="0"/>
    <x v="0"/>
    <x v="18"/>
    <x v="5"/>
    <x v="1"/>
    <s v="Seattle"/>
    <x v="1"/>
  </r>
  <r>
    <s v="15542"/>
    <x v="240"/>
    <x v="1"/>
    <n v="12"/>
    <n v="6827.2686869885028"/>
    <x v="3907"/>
    <n v="-3269.1686869885029"/>
    <x v="0"/>
    <x v="802"/>
    <x v="5"/>
    <x v="5"/>
    <x v="7"/>
    <x v="5"/>
    <x v="1"/>
    <s v="Madison"/>
    <x v="1"/>
  </r>
  <r>
    <s v="15547"/>
    <x v="253"/>
    <x v="0"/>
    <n v="9"/>
    <n v="13.973653047059038"/>
    <x v="5365"/>
    <n v="302.73834695294096"/>
    <x v="1"/>
    <x v="681"/>
    <x v="0"/>
    <x v="0"/>
    <x v="15"/>
    <x v="5"/>
    <x v="1"/>
    <s v="Bethesda"/>
    <x v="1"/>
  </r>
  <r>
    <s v="15548"/>
    <x v="583"/>
    <x v="0"/>
    <n v="10"/>
    <n v="25.471563312939249"/>
    <x v="499"/>
    <n v="204.42843668706075"/>
    <x v="0"/>
    <x v="1095"/>
    <x v="0"/>
    <x v="0"/>
    <x v="15"/>
    <x v="5"/>
    <x v="2"/>
    <s v="Bishkek"/>
    <x v="11"/>
  </r>
  <r>
    <s v="15549"/>
    <x v="170"/>
    <x v="1"/>
    <n v="100"/>
    <n v="41.236524750728293"/>
    <x v="807"/>
    <n v="432.76347524927172"/>
    <x v="0"/>
    <x v="493"/>
    <x v="0"/>
    <x v="0"/>
    <x v="18"/>
    <x v="5"/>
    <x v="1"/>
    <s v="East Orange"/>
    <x v="1"/>
  </r>
  <r>
    <s v="15550"/>
    <x v="481"/>
    <x v="1"/>
    <n v="8"/>
    <n v="180.70896466999523"/>
    <x v="5422"/>
    <n v="633.21703533000482"/>
    <x v="1"/>
    <x v="706"/>
    <x v="0"/>
    <x v="0"/>
    <x v="2"/>
    <x v="2"/>
    <x v="2"/>
    <s v="Beijing"/>
    <x v="2"/>
  </r>
  <r>
    <s v="15551"/>
    <x v="733"/>
    <x v="1"/>
    <n v="8"/>
    <n v="373.22738638357299"/>
    <x v="5423"/>
    <n v="-3.3013863835730035"/>
    <x v="0"/>
    <x v="442"/>
    <x v="0"/>
    <x v="0"/>
    <x v="15"/>
    <x v="5"/>
    <x v="0"/>
    <s v="Baildon"/>
    <x v="3"/>
  </r>
  <r>
    <s v="15552"/>
    <x v="401"/>
    <x v="0"/>
    <n v="9"/>
    <n v="5.7172261780736733"/>
    <x v="181"/>
    <n v="6145.4827738219265"/>
    <x v="0"/>
    <x v="703"/>
    <x v="7"/>
    <x v="7"/>
    <x v="11"/>
    <x v="4"/>
    <x v="1"/>
    <s v="Texas City"/>
    <x v="1"/>
  </r>
  <r>
    <s v="15554"/>
    <x v="190"/>
    <x v="0"/>
    <n v="12"/>
    <n v="55.362947978148689"/>
    <x v="5424"/>
    <n v="987.47705202185125"/>
    <x v="0"/>
    <x v="1315"/>
    <x v="2"/>
    <x v="2"/>
    <x v="20"/>
    <x v="3"/>
    <x v="0"/>
    <s v="Cambridge"/>
    <x v="3"/>
  </r>
  <r>
    <s v="15555"/>
    <x v="574"/>
    <x v="2"/>
    <n v="20"/>
    <n v="3360.396648709655"/>
    <x v="5425"/>
    <n v="16019.603351290345"/>
    <x v="1"/>
    <x v="601"/>
    <x v="3"/>
    <x v="3"/>
    <x v="16"/>
    <x v="4"/>
    <x v="2"/>
    <s v="Beijing"/>
    <x v="2"/>
  </r>
  <r>
    <s v="15556"/>
    <x v="557"/>
    <x v="2"/>
    <n v="10"/>
    <n v="115.38164581291494"/>
    <x v="162"/>
    <n v="154.51835418708504"/>
    <x v="0"/>
    <x v="1512"/>
    <x v="0"/>
    <x v="0"/>
    <x v="15"/>
    <x v="5"/>
    <x v="1"/>
    <s v="Cheney"/>
    <x v="1"/>
  </r>
  <r>
    <s v="15557"/>
    <x v="1001"/>
    <x v="0"/>
    <n v="10"/>
    <n v="596.26084985194871"/>
    <x v="737"/>
    <n v="1483.7391501480513"/>
    <x v="3"/>
    <x v="954"/>
    <x v="5"/>
    <x v="5"/>
    <x v="7"/>
    <x v="5"/>
    <x v="1"/>
    <s v="North Harford"/>
    <x v="1"/>
  </r>
  <r>
    <s v="15559"/>
    <x v="255"/>
    <x v="0"/>
    <n v="13"/>
    <n v="35.135289143476584"/>
    <x v="1235"/>
    <n v="134.32271085652343"/>
    <x v="1"/>
    <x v="1211"/>
    <x v="0"/>
    <x v="0"/>
    <x v="2"/>
    <x v="2"/>
    <x v="1"/>
    <s v="Bethesda"/>
    <x v="1"/>
  </r>
  <r>
    <s v="15560"/>
    <x v="377"/>
    <x v="1"/>
    <n v="12"/>
    <n v="0.72061241394919084"/>
    <x v="5426"/>
    <n v="81.984387586050801"/>
    <x v="2"/>
    <x v="661"/>
    <x v="0"/>
    <x v="0"/>
    <x v="21"/>
    <x v="0"/>
    <x v="2"/>
    <s v="Beijing"/>
    <x v="2"/>
  </r>
  <r>
    <s v="15561"/>
    <x v="332"/>
    <x v="1"/>
    <n v="27"/>
    <n v="5.2315359764113829"/>
    <x v="3673"/>
    <n v="13392.088464023589"/>
    <x v="0"/>
    <x v="605"/>
    <x v="3"/>
    <x v="3"/>
    <x v="16"/>
    <x v="4"/>
    <x v="0"/>
    <s v="Madrid"/>
    <x v="32"/>
  </r>
  <r>
    <s v="15562"/>
    <x v="39"/>
    <x v="2"/>
    <n v="6"/>
    <n v="4265.1701966134387"/>
    <x v="5427"/>
    <n v="4782.8298033865613"/>
    <x v="0"/>
    <x v="1495"/>
    <x v="4"/>
    <x v="4"/>
    <x v="6"/>
    <x v="0"/>
    <x v="1"/>
    <s v="San Antonio"/>
    <x v="1"/>
  </r>
  <r>
    <s v="15563"/>
    <x v="44"/>
    <x v="0"/>
    <n v="26"/>
    <n v="1480.42180685017"/>
    <x v="5428"/>
    <n v="13964.77819314983"/>
    <x v="2"/>
    <x v="128"/>
    <x v="4"/>
    <x v="4"/>
    <x v="6"/>
    <x v="0"/>
    <x v="1"/>
    <s v="Seattle"/>
    <x v="1"/>
  </r>
  <r>
    <s v="15564"/>
    <x v="528"/>
    <x v="1"/>
    <n v="20"/>
    <n v="7164.7164178817084"/>
    <x v="414"/>
    <n v="12815.283582118293"/>
    <x v="0"/>
    <x v="405"/>
    <x v="7"/>
    <x v="7"/>
    <x v="11"/>
    <x v="4"/>
    <x v="1"/>
    <s v="Cheney"/>
    <x v="1"/>
  </r>
  <r>
    <s v="15565"/>
    <x v="913"/>
    <x v="1"/>
    <n v="13"/>
    <n v="1588.902999112574"/>
    <x v="5429"/>
    <n v="728.65700088742597"/>
    <x v="0"/>
    <x v="910"/>
    <x v="6"/>
    <x v="6"/>
    <x v="12"/>
    <x v="0"/>
    <x v="1"/>
    <s v="Brooklyn"/>
    <x v="1"/>
  </r>
  <r>
    <s v="15566"/>
    <x v="735"/>
    <x v="2"/>
    <n v="10"/>
    <n v="17.474887084094199"/>
    <x v="1038"/>
    <n v="1782.4251129159059"/>
    <x v="0"/>
    <x v="1022"/>
    <x v="2"/>
    <x v="2"/>
    <x v="2"/>
    <x v="2"/>
    <x v="1"/>
    <s v="Castle Rock"/>
    <x v="1"/>
  </r>
  <r>
    <s v="15567"/>
    <x v="828"/>
    <x v="2"/>
    <n v="12"/>
    <n v="69.06210699711977"/>
    <x v="2122"/>
    <n v="141.42089300288023"/>
    <x v="3"/>
    <x v="143"/>
    <x v="2"/>
    <x v="2"/>
    <x v="2"/>
    <x v="2"/>
    <x v="1"/>
    <s v="North Harford"/>
    <x v="1"/>
  </r>
  <r>
    <s v="15568"/>
    <x v="411"/>
    <x v="1"/>
    <n v="18"/>
    <n v="479.19124517863423"/>
    <x v="5430"/>
    <n v="402.80875482136577"/>
    <x v="3"/>
    <x v="647"/>
    <x v="7"/>
    <x v="7"/>
    <x v="13"/>
    <x v="4"/>
    <x v="1"/>
    <s v="North Harford"/>
    <x v="1"/>
  </r>
  <r>
    <s v="15569"/>
    <x v="142"/>
    <x v="0"/>
    <n v="12"/>
    <n v="97.067042196749199"/>
    <x v="3566"/>
    <n v="172.37575780325079"/>
    <x v="0"/>
    <x v="534"/>
    <x v="0"/>
    <x v="0"/>
    <x v="15"/>
    <x v="5"/>
    <x v="0"/>
    <s v="Valletta"/>
    <x v="23"/>
  </r>
  <r>
    <s v="15570"/>
    <x v="84"/>
    <x v="1"/>
    <n v="13"/>
    <n v="157.71560228970924"/>
    <x v="5431"/>
    <n v="7251.0843977102913"/>
    <x v="0"/>
    <x v="10"/>
    <x v="6"/>
    <x v="6"/>
    <x v="0"/>
    <x v="0"/>
    <x v="1"/>
    <s v="Lewiston"/>
    <x v="1"/>
  </r>
  <r>
    <s v="15571"/>
    <x v="928"/>
    <x v="0"/>
    <n v="12"/>
    <n v="690.17716698192487"/>
    <x v="2744"/>
    <n v="-203.57716698192485"/>
    <x v="0"/>
    <x v="122"/>
    <x v="1"/>
    <x v="1"/>
    <x v="3"/>
    <x v="1"/>
    <x v="2"/>
    <s v="Busan"/>
    <x v="12"/>
  </r>
  <r>
    <s v="15574"/>
    <x v="382"/>
    <x v="1"/>
    <n v="4"/>
    <n v="53.659406594920789"/>
    <x v="5432"/>
    <n v="426.30059340507921"/>
    <x v="0"/>
    <x v="1290"/>
    <x v="3"/>
    <x v="3"/>
    <x v="8"/>
    <x v="3"/>
    <x v="1"/>
    <s v="Racine"/>
    <x v="1"/>
  </r>
  <r>
    <s v="15575"/>
    <x v="534"/>
    <x v="1"/>
    <n v="9"/>
    <n v="1345.9086621173262"/>
    <x v="5433"/>
    <n v="2369.2913378826734"/>
    <x v="2"/>
    <x v="938"/>
    <x v="4"/>
    <x v="4"/>
    <x v="6"/>
    <x v="0"/>
    <x v="2"/>
    <s v="Beijing"/>
    <x v="2"/>
  </r>
  <r>
    <s v="15576"/>
    <x v="25"/>
    <x v="1"/>
    <n v="8"/>
    <n v="188.76813846292541"/>
    <x v="5434"/>
    <n v="1240.0318615370745"/>
    <x v="0"/>
    <x v="800"/>
    <x v="7"/>
    <x v="7"/>
    <x v="9"/>
    <x v="4"/>
    <x v="0"/>
    <s v="Torino"/>
    <x v="22"/>
  </r>
  <r>
    <s v="15577"/>
    <x v="669"/>
    <x v="2"/>
    <n v="18"/>
    <n v="60.570944465824546"/>
    <x v="5435"/>
    <n v="1875.2530555341755"/>
    <x v="0"/>
    <x v="516"/>
    <x v="0"/>
    <x v="0"/>
    <x v="2"/>
    <x v="2"/>
    <x v="2"/>
    <s v="Tehran"/>
    <x v="9"/>
  </r>
  <r>
    <s v="15578"/>
    <x v="798"/>
    <x v="2"/>
    <n v="9"/>
    <n v="6.7088220643719358"/>
    <x v="5436"/>
    <n v="2369.5911779356284"/>
    <x v="3"/>
    <x v="1118"/>
    <x v="5"/>
    <x v="5"/>
    <x v="7"/>
    <x v="5"/>
    <x v="1"/>
    <s v="North Harford"/>
    <x v="1"/>
  </r>
  <r>
    <s v="15579"/>
    <x v="536"/>
    <x v="1"/>
    <n v="12"/>
    <n v="1740.0077395542085"/>
    <x v="2194"/>
    <n v="2927.9922604457915"/>
    <x v="0"/>
    <x v="162"/>
    <x v="5"/>
    <x v="5"/>
    <x v="7"/>
    <x v="5"/>
    <x v="0"/>
    <s v="Leeds"/>
    <x v="3"/>
  </r>
  <r>
    <s v="15582"/>
    <x v="298"/>
    <x v="2"/>
    <n v="6"/>
    <n v="1.2706087189088988"/>
    <x v="5437"/>
    <n v="252.37039128109109"/>
    <x v="0"/>
    <x v="310"/>
    <x v="0"/>
    <x v="0"/>
    <x v="15"/>
    <x v="5"/>
    <x v="1"/>
    <s v="Anchorage"/>
    <x v="1"/>
  </r>
  <r>
    <s v="15583"/>
    <x v="698"/>
    <x v="0"/>
    <n v="8"/>
    <n v="728.62644265916595"/>
    <x v="580"/>
    <n v="4071.3735573408339"/>
    <x v="2"/>
    <x v="403"/>
    <x v="4"/>
    <x v="4"/>
    <x v="6"/>
    <x v="0"/>
    <x v="0"/>
    <s v="Paris"/>
    <x v="7"/>
  </r>
  <r>
    <s v="15584"/>
    <x v="806"/>
    <x v="3"/>
    <n v="9"/>
    <n v="565.4484057734935"/>
    <x v="5438"/>
    <n v="5095.5515942265065"/>
    <x v="0"/>
    <x v="594"/>
    <x v="4"/>
    <x v="4"/>
    <x v="0"/>
    <x v="0"/>
    <x v="1"/>
    <s v="Waterbury"/>
    <x v="1"/>
  </r>
  <r>
    <s v="15585"/>
    <x v="520"/>
    <x v="1"/>
    <n v="6"/>
    <n v="2873.474574157297"/>
    <x v="5439"/>
    <n v="-2043.1885741572969"/>
    <x v="1"/>
    <x v="184"/>
    <x v="3"/>
    <x v="3"/>
    <x v="8"/>
    <x v="3"/>
    <x v="0"/>
    <s v="Berlin"/>
    <x v="5"/>
  </r>
  <r>
    <s v="15586"/>
    <x v="567"/>
    <x v="1"/>
    <n v="9"/>
    <n v="139.91463828955892"/>
    <x v="408"/>
    <n v="2605.6853617104412"/>
    <x v="0"/>
    <x v="899"/>
    <x v="6"/>
    <x v="6"/>
    <x v="0"/>
    <x v="0"/>
    <x v="1"/>
    <s v="Milwaukee"/>
    <x v="1"/>
  </r>
  <r>
    <s v="15587"/>
    <x v="96"/>
    <x v="2"/>
    <n v="9"/>
    <n v="9908.0159751839947"/>
    <x v="5440"/>
    <n v="12208.134024816007"/>
    <x v="0"/>
    <x v="990"/>
    <x v="8"/>
    <x v="8"/>
    <x v="11"/>
    <x v="4"/>
    <x v="1"/>
    <s v="Racine"/>
    <x v="1"/>
  </r>
  <r>
    <s v="15588"/>
    <x v="536"/>
    <x v="1"/>
    <n v="10"/>
    <n v="241.04389176788979"/>
    <x v="669"/>
    <n v="57.956108232110211"/>
    <x v="0"/>
    <x v="152"/>
    <x v="0"/>
    <x v="0"/>
    <x v="17"/>
    <x v="4"/>
    <x v="1"/>
    <s v="Baltimore"/>
    <x v="1"/>
  </r>
  <r>
    <s v="15589"/>
    <x v="910"/>
    <x v="1"/>
    <n v="12"/>
    <n v="135.63336465400928"/>
    <x v="5441"/>
    <n v="2030.3666353459907"/>
    <x v="1"/>
    <x v="628"/>
    <x v="7"/>
    <x v="7"/>
    <x v="11"/>
    <x v="4"/>
    <x v="1"/>
    <s v="Bethesda"/>
    <x v="1"/>
  </r>
  <r>
    <s v="15591"/>
    <x v="835"/>
    <x v="0"/>
    <n v="9"/>
    <n v="152.25596505438892"/>
    <x v="1562"/>
    <n v="5178.8440349456114"/>
    <x v="0"/>
    <x v="317"/>
    <x v="9"/>
    <x v="9"/>
    <x v="14"/>
    <x v="3"/>
    <x v="1"/>
    <s v="Wapato"/>
    <x v="1"/>
  </r>
  <r>
    <s v="15592"/>
    <x v="1017"/>
    <x v="1"/>
    <n v="12"/>
    <n v="867.23794013175723"/>
    <x v="5442"/>
    <n v="2828.7620598682429"/>
    <x v="0"/>
    <x v="907"/>
    <x v="0"/>
    <x v="0"/>
    <x v="19"/>
    <x v="5"/>
    <x v="1"/>
    <s v="Lafayette"/>
    <x v="1"/>
  </r>
  <r>
    <s v="15594"/>
    <x v="598"/>
    <x v="0"/>
    <n v="10"/>
    <n v="315.21709205259162"/>
    <x v="199"/>
    <n v="1024.7829079474084"/>
    <x v="0"/>
    <x v="71"/>
    <x v="0"/>
    <x v="0"/>
    <x v="1"/>
    <x v="1"/>
    <x v="0"/>
    <s v="Roma"/>
    <x v="22"/>
  </r>
  <r>
    <s v="15595"/>
    <x v="122"/>
    <x v="2"/>
    <n v="10"/>
    <n v="424.79935933366704"/>
    <x v="629"/>
    <n v="1895.2006406663329"/>
    <x v="2"/>
    <x v="44"/>
    <x v="0"/>
    <x v="0"/>
    <x v="1"/>
    <x v="1"/>
    <x v="2"/>
    <s v="Beijing"/>
    <x v="2"/>
  </r>
  <r>
    <s v="15598"/>
    <x v="697"/>
    <x v="2"/>
    <n v="48"/>
    <n v="16.356988484021461"/>
    <x v="5443"/>
    <n v="661.92501151597855"/>
    <x v="2"/>
    <x v="430"/>
    <x v="0"/>
    <x v="0"/>
    <x v="15"/>
    <x v="5"/>
    <x v="1"/>
    <s v="Seattle"/>
    <x v="1"/>
  </r>
  <r>
    <s v="15599"/>
    <x v="389"/>
    <x v="2"/>
    <n v="12"/>
    <n v="622.42374512522076"/>
    <x v="1317"/>
    <n v="4561.5762548747789"/>
    <x v="1"/>
    <x v="463"/>
    <x v="4"/>
    <x v="4"/>
    <x v="6"/>
    <x v="0"/>
    <x v="2"/>
    <s v="Beijing"/>
    <x v="2"/>
  </r>
  <r>
    <s v="15600"/>
    <x v="159"/>
    <x v="1"/>
    <n v="5"/>
    <n v="57.553885391122314"/>
    <x v="577"/>
    <n v="937.44611460887768"/>
    <x v="0"/>
    <x v="1037"/>
    <x v="5"/>
    <x v="5"/>
    <x v="19"/>
    <x v="5"/>
    <x v="1"/>
    <s v="New York"/>
    <x v="1"/>
  </r>
  <r>
    <s v="15601"/>
    <x v="605"/>
    <x v="2"/>
    <n v="20"/>
    <n v="15.694574800340282"/>
    <x v="689"/>
    <n v="3784.3054251996596"/>
    <x v="3"/>
    <x v="80"/>
    <x v="0"/>
    <x v="0"/>
    <x v="11"/>
    <x v="4"/>
    <x v="1"/>
    <s v="North Harford"/>
    <x v="1"/>
  </r>
  <r>
    <s v="15603"/>
    <x v="238"/>
    <x v="0"/>
    <n v="8"/>
    <n v="3502.5870938155072"/>
    <x v="5444"/>
    <n v="2729.6129061844927"/>
    <x v="0"/>
    <x v="1136"/>
    <x v="9"/>
    <x v="9"/>
    <x v="14"/>
    <x v="3"/>
    <x v="0"/>
    <s v="Lyon"/>
    <x v="7"/>
  </r>
  <r>
    <s v="15604"/>
    <x v="1066"/>
    <x v="2"/>
    <n v="9"/>
    <n v="56.533683562120466"/>
    <x v="509"/>
    <n v="5214.6663164378797"/>
    <x v="0"/>
    <x v="1051"/>
    <x v="3"/>
    <x v="3"/>
    <x v="5"/>
    <x v="4"/>
    <x v="1"/>
    <s v="Norfolk"/>
    <x v="1"/>
  </r>
  <r>
    <s v="15608"/>
    <x v="202"/>
    <x v="1"/>
    <n v="15"/>
    <n v="320.45113696150503"/>
    <x v="3367"/>
    <n v="3728.7988630384948"/>
    <x v="0"/>
    <x v="544"/>
    <x v="3"/>
    <x v="3"/>
    <x v="16"/>
    <x v="4"/>
    <x v="1"/>
    <s v="Queens"/>
    <x v="1"/>
  </r>
  <r>
    <s v="15613"/>
    <x v="35"/>
    <x v="2"/>
    <n v="20"/>
    <n v="103.94925955662556"/>
    <x v="535"/>
    <n v="896.05074044337448"/>
    <x v="0"/>
    <x v="539"/>
    <x v="0"/>
    <x v="0"/>
    <x v="17"/>
    <x v="4"/>
    <x v="0"/>
    <s v="Lisbon"/>
    <x v="24"/>
  </r>
  <r>
    <s v="15614"/>
    <x v="911"/>
    <x v="2"/>
    <n v="12"/>
    <n v="372.5994227009748"/>
    <x v="5445"/>
    <n v="9534.0005772990262"/>
    <x v="1"/>
    <x v="389"/>
    <x v="2"/>
    <x v="2"/>
    <x v="4"/>
    <x v="3"/>
    <x v="1"/>
    <s v="Bethesda"/>
    <x v="1"/>
  </r>
  <r>
    <s v="15615"/>
    <x v="216"/>
    <x v="1"/>
    <n v="12"/>
    <n v="208.18932536454241"/>
    <x v="1555"/>
    <n v="1383.0106746354577"/>
    <x v="0"/>
    <x v="1165"/>
    <x v="7"/>
    <x v="7"/>
    <x v="9"/>
    <x v="4"/>
    <x v="1"/>
    <s v="Hillsboro"/>
    <x v="1"/>
  </r>
  <r>
    <s v="15616"/>
    <x v="787"/>
    <x v="0"/>
    <n v="10"/>
    <n v="165.46751670870978"/>
    <x v="111"/>
    <n v="434.43248329129017"/>
    <x v="0"/>
    <x v="87"/>
    <x v="0"/>
    <x v="0"/>
    <x v="1"/>
    <x v="1"/>
    <x v="1"/>
    <s v="Fort Worth"/>
    <x v="1"/>
  </r>
  <r>
    <s v="15617"/>
    <x v="850"/>
    <x v="2"/>
    <n v="24"/>
    <n v="65.021853460485389"/>
    <x v="5446"/>
    <n v="4014.7381465395147"/>
    <x v="1"/>
    <x v="39"/>
    <x v="3"/>
    <x v="3"/>
    <x v="8"/>
    <x v="3"/>
    <x v="0"/>
    <s v="Berlin"/>
    <x v="5"/>
  </r>
  <r>
    <s v="15618"/>
    <x v="436"/>
    <x v="2"/>
    <n v="20"/>
    <n v="73.903084234137339"/>
    <x v="5447"/>
    <n v="196.09691576586266"/>
    <x v="1"/>
    <x v="392"/>
    <x v="0"/>
    <x v="0"/>
    <x v="17"/>
    <x v="4"/>
    <x v="2"/>
    <s v="Beijing"/>
    <x v="2"/>
  </r>
  <r>
    <s v="15619"/>
    <x v="496"/>
    <x v="2"/>
    <n v="9"/>
    <n v="2479.0890184744044"/>
    <x v="5448"/>
    <n v="-846.26401847440434"/>
    <x v="0"/>
    <x v="1123"/>
    <x v="6"/>
    <x v="6"/>
    <x v="12"/>
    <x v="0"/>
    <x v="1"/>
    <s v="Ottawa"/>
    <x v="4"/>
  </r>
  <r>
    <s v="15620"/>
    <x v="36"/>
    <x v="1"/>
    <n v="10"/>
    <n v="151.85305577623822"/>
    <x v="1589"/>
    <n v="1847.6469442237617"/>
    <x v="0"/>
    <x v="151"/>
    <x v="8"/>
    <x v="8"/>
    <x v="10"/>
    <x v="1"/>
    <x v="1"/>
    <s v="Lynn"/>
    <x v="1"/>
  </r>
  <r>
    <s v="15621"/>
    <x v="202"/>
    <x v="1"/>
    <n v="20"/>
    <n v="104.40076555995829"/>
    <x v="892"/>
    <n v="755.39923444004171"/>
    <x v="1"/>
    <x v="310"/>
    <x v="0"/>
    <x v="0"/>
    <x v="15"/>
    <x v="5"/>
    <x v="0"/>
    <s v="Berlin"/>
    <x v="5"/>
  </r>
  <r>
    <s v="15622"/>
    <x v="1051"/>
    <x v="1"/>
    <n v="5"/>
    <n v="36.959696619325889"/>
    <x v="1290"/>
    <n v="703.04030338067412"/>
    <x v="0"/>
    <x v="908"/>
    <x v="6"/>
    <x v="6"/>
    <x v="12"/>
    <x v="0"/>
    <x v="1"/>
    <s v="Everett"/>
    <x v="1"/>
  </r>
  <r>
    <s v="15624"/>
    <x v="35"/>
    <x v="2"/>
    <n v="20"/>
    <n v="78.425830965912539"/>
    <x v="1284"/>
    <n v="6161.5741690340874"/>
    <x v="3"/>
    <x v="1421"/>
    <x v="6"/>
    <x v="6"/>
    <x v="0"/>
    <x v="0"/>
    <x v="1"/>
    <s v="North Harford"/>
    <x v="1"/>
  </r>
  <r>
    <s v="15627"/>
    <x v="753"/>
    <x v="0"/>
    <n v="39"/>
    <n v="46.504823483750329"/>
    <x v="5449"/>
    <n v="6311.1211765162498"/>
    <x v="1"/>
    <x v="172"/>
    <x v="3"/>
    <x v="3"/>
    <x v="8"/>
    <x v="3"/>
    <x v="1"/>
    <s v="Bethesda"/>
    <x v="1"/>
  </r>
  <r>
    <s v="15628"/>
    <x v="576"/>
    <x v="3"/>
    <n v="9"/>
    <n v="102.53678152150917"/>
    <x v="5450"/>
    <n v="137.67421847849084"/>
    <x v="0"/>
    <x v="107"/>
    <x v="0"/>
    <x v="0"/>
    <x v="15"/>
    <x v="5"/>
    <x v="1"/>
    <s v="Littleton"/>
    <x v="1"/>
  </r>
  <r>
    <s v="15630"/>
    <x v="554"/>
    <x v="1"/>
    <n v="12"/>
    <n v="1030.2718395915438"/>
    <x v="943"/>
    <n v="2047.1581604084561"/>
    <x v="0"/>
    <x v="544"/>
    <x v="3"/>
    <x v="3"/>
    <x v="16"/>
    <x v="4"/>
    <x v="0"/>
    <s v="Koln"/>
    <x v="5"/>
  </r>
  <r>
    <s v="15631"/>
    <x v="212"/>
    <x v="0"/>
    <n v="12"/>
    <n v="503.2122106158829"/>
    <x v="4684"/>
    <n v="2935.8877893841172"/>
    <x v="0"/>
    <x v="1312"/>
    <x v="5"/>
    <x v="5"/>
    <x v="19"/>
    <x v="5"/>
    <x v="1"/>
    <s v="Fredericksburg"/>
    <x v="1"/>
  </r>
  <r>
    <s v="15632"/>
    <x v="808"/>
    <x v="2"/>
    <n v="26"/>
    <n v="294.40557615119076"/>
    <x v="5451"/>
    <n v="4333.5944238488091"/>
    <x v="0"/>
    <x v="6"/>
    <x v="4"/>
    <x v="4"/>
    <x v="6"/>
    <x v="0"/>
    <x v="1"/>
    <s v="Thornton"/>
    <x v="1"/>
  </r>
  <r>
    <s v="15633"/>
    <x v="341"/>
    <x v="2"/>
    <n v="13"/>
    <n v="3706.8338337844202"/>
    <x v="1590"/>
    <n v="3720.7661662155801"/>
    <x v="0"/>
    <x v="1333"/>
    <x v="9"/>
    <x v="9"/>
    <x v="14"/>
    <x v="3"/>
    <x v="1"/>
    <s v="Cedar Park"/>
    <x v="1"/>
  </r>
  <r>
    <s v="15634"/>
    <x v="805"/>
    <x v="0"/>
    <n v="12"/>
    <n v="2738.1592660351967"/>
    <x v="1841"/>
    <n v="-1534.5592660351967"/>
    <x v="0"/>
    <x v="665"/>
    <x v="2"/>
    <x v="2"/>
    <x v="17"/>
    <x v="4"/>
    <x v="1"/>
    <s v="Lakeland"/>
    <x v="1"/>
  </r>
  <r>
    <s v="15635"/>
    <x v="588"/>
    <x v="1"/>
    <n v="6"/>
    <n v="307.19920594000678"/>
    <x v="2349"/>
    <n v="1367.2007940599933"/>
    <x v="0"/>
    <x v="332"/>
    <x v="0"/>
    <x v="0"/>
    <x v="14"/>
    <x v="3"/>
    <x v="1"/>
    <s v="Hackensack"/>
    <x v="1"/>
  </r>
  <r>
    <s v="15636"/>
    <x v="673"/>
    <x v="0"/>
    <n v="10"/>
    <n v="1916.2337735654733"/>
    <x v="832"/>
    <n v="-16.233773565473257"/>
    <x v="1"/>
    <x v="711"/>
    <x v="7"/>
    <x v="7"/>
    <x v="9"/>
    <x v="4"/>
    <x v="0"/>
    <s v="Berlin"/>
    <x v="5"/>
  </r>
  <r>
    <s v="15637"/>
    <x v="490"/>
    <x v="2"/>
    <n v="18"/>
    <n v="0.70323321274660056"/>
    <x v="5452"/>
    <n v="451.44076678725338"/>
    <x v="0"/>
    <x v="3"/>
    <x v="1"/>
    <x v="1"/>
    <x v="3"/>
    <x v="1"/>
    <x v="2"/>
    <s v="Busan"/>
    <x v="12"/>
  </r>
  <r>
    <s v="15641"/>
    <x v="493"/>
    <x v="0"/>
    <n v="13"/>
    <n v="72.25183043086183"/>
    <x v="5453"/>
    <n v="88.824169569138164"/>
    <x v="0"/>
    <x v="864"/>
    <x v="0"/>
    <x v="0"/>
    <x v="2"/>
    <x v="2"/>
    <x v="1"/>
    <s v="Anchorage"/>
    <x v="1"/>
  </r>
  <r>
    <s v="15642"/>
    <x v="350"/>
    <x v="1"/>
    <n v="13"/>
    <n v="1628.8110417356418"/>
    <x v="5454"/>
    <n v="2097.5604582643582"/>
    <x v="0"/>
    <x v="246"/>
    <x v="2"/>
    <x v="2"/>
    <x v="2"/>
    <x v="2"/>
    <x v="2"/>
    <s v="New Delhi"/>
    <x v="14"/>
  </r>
  <r>
    <s v="15643"/>
    <x v="377"/>
    <x v="1"/>
    <n v="5"/>
    <n v="8.2933423886573596"/>
    <x v="535"/>
    <n v="991.70665761134262"/>
    <x v="0"/>
    <x v="188"/>
    <x v="3"/>
    <x v="3"/>
    <x v="8"/>
    <x v="3"/>
    <x v="1"/>
    <s v="Everett"/>
    <x v="1"/>
  </r>
  <r>
    <s v="15646"/>
    <x v="213"/>
    <x v="0"/>
    <n v="12"/>
    <n v="370.93072537308149"/>
    <x v="5455"/>
    <n v="331.16927462691854"/>
    <x v="1"/>
    <x v="645"/>
    <x v="7"/>
    <x v="7"/>
    <x v="13"/>
    <x v="4"/>
    <x v="1"/>
    <s v="Bethesda"/>
    <x v="1"/>
  </r>
  <r>
    <s v="15647"/>
    <x v="1085"/>
    <x v="0"/>
    <n v="9"/>
    <n v="477.00541165225798"/>
    <x v="5456"/>
    <n v="3299.8945883477422"/>
    <x v="0"/>
    <x v="96"/>
    <x v="4"/>
    <x v="4"/>
    <x v="6"/>
    <x v="0"/>
    <x v="1"/>
    <s v="New London"/>
    <x v="1"/>
  </r>
  <r>
    <s v="15649"/>
    <x v="35"/>
    <x v="2"/>
    <n v="10"/>
    <n v="1412.4198191776811"/>
    <x v="899"/>
    <n v="11577.580180822319"/>
    <x v="0"/>
    <x v="494"/>
    <x v="3"/>
    <x v="3"/>
    <x v="5"/>
    <x v="4"/>
    <x v="1"/>
    <s v="Cheney"/>
    <x v="1"/>
  </r>
  <r>
    <s v="15652"/>
    <x v="997"/>
    <x v="1"/>
    <n v="6"/>
    <n v="1051.1646734143626"/>
    <x v="5457"/>
    <n v="-226.89467341436261"/>
    <x v="0"/>
    <x v="74"/>
    <x v="0"/>
    <x v="0"/>
    <x v="11"/>
    <x v="4"/>
    <x v="0"/>
    <s v="Giebelstadt"/>
    <x v="5"/>
  </r>
  <r>
    <s v="15653"/>
    <x v="843"/>
    <x v="3"/>
    <n v="18"/>
    <n v="2826.4809349376987"/>
    <x v="5458"/>
    <n v="7633.6190650623012"/>
    <x v="3"/>
    <x v="470"/>
    <x v="4"/>
    <x v="4"/>
    <x v="5"/>
    <x v="4"/>
    <x v="1"/>
    <s v="North Harford"/>
    <x v="1"/>
  </r>
  <r>
    <s v="15654"/>
    <x v="67"/>
    <x v="2"/>
    <n v="18"/>
    <n v="57.425562453657051"/>
    <x v="692"/>
    <n v="218.47443754634293"/>
    <x v="0"/>
    <x v="1510"/>
    <x v="0"/>
    <x v="0"/>
    <x v="17"/>
    <x v="4"/>
    <x v="1"/>
    <s v="Fall City"/>
    <x v="1"/>
  </r>
  <r>
    <s v="15655"/>
    <x v="740"/>
    <x v="1"/>
    <n v="12"/>
    <n v="2277.0817285749117"/>
    <x v="2550"/>
    <n v="2572.7182714250885"/>
    <x v="0"/>
    <x v="1221"/>
    <x v="4"/>
    <x v="4"/>
    <x v="6"/>
    <x v="0"/>
    <x v="1"/>
    <s v="Albany"/>
    <x v="1"/>
  </r>
  <r>
    <s v="15656"/>
    <x v="314"/>
    <x v="1"/>
    <n v="8"/>
    <n v="45.076244015460539"/>
    <x v="5459"/>
    <n v="30.847755984539468"/>
    <x v="1"/>
    <x v="1031"/>
    <x v="0"/>
    <x v="0"/>
    <x v="2"/>
    <x v="2"/>
    <x v="0"/>
    <s v="Berlin"/>
    <x v="5"/>
  </r>
  <r>
    <s v="15657"/>
    <x v="312"/>
    <x v="0"/>
    <n v="24"/>
    <n v="35781.766270106418"/>
    <x v="5460"/>
    <n v="23194.633729893583"/>
    <x v="2"/>
    <x v="694"/>
    <x v="7"/>
    <x v="7"/>
    <x v="11"/>
    <x v="4"/>
    <x v="2"/>
    <s v="Beijing"/>
    <x v="2"/>
  </r>
  <r>
    <s v="15658"/>
    <x v="768"/>
    <x v="1"/>
    <n v="5"/>
    <n v="35.139750202291886"/>
    <x v="1023"/>
    <n v="-0.38975020229188573"/>
    <x v="0"/>
    <x v="661"/>
    <x v="0"/>
    <x v="0"/>
    <x v="21"/>
    <x v="0"/>
    <x v="1"/>
    <s v="Somerville"/>
    <x v="1"/>
  </r>
  <r>
    <s v="15660"/>
    <x v="499"/>
    <x v="0"/>
    <n v="12"/>
    <n v="5099.7495303953301"/>
    <x v="3131"/>
    <n v="-1399.34953039533"/>
    <x v="0"/>
    <x v="404"/>
    <x v="2"/>
    <x v="2"/>
    <x v="4"/>
    <x v="3"/>
    <x v="1"/>
    <s v="Annapolis"/>
    <x v="1"/>
  </r>
  <r>
    <s v="15661"/>
    <x v="806"/>
    <x v="3"/>
    <n v="9"/>
    <n v="447.97068337026894"/>
    <x v="1289"/>
    <n v="2293.2293166297309"/>
    <x v="2"/>
    <x v="1079"/>
    <x v="5"/>
    <x v="5"/>
    <x v="19"/>
    <x v="5"/>
    <x v="1"/>
    <s v="Seattle"/>
    <x v="1"/>
  </r>
  <r>
    <s v="15662"/>
    <x v="111"/>
    <x v="1"/>
    <n v="4"/>
    <n v="798.88281683918467"/>
    <x v="4660"/>
    <n v="513.11718316081533"/>
    <x v="2"/>
    <x v="1341"/>
    <x v="4"/>
    <x v="4"/>
    <x v="0"/>
    <x v="0"/>
    <x v="1"/>
    <s v="Seattle"/>
    <x v="1"/>
  </r>
  <r>
    <s v="15663"/>
    <x v="597"/>
    <x v="0"/>
    <n v="12"/>
    <n v="535.78011199556386"/>
    <x v="5461"/>
    <n v="374.6294880044361"/>
    <x v="0"/>
    <x v="100"/>
    <x v="0"/>
    <x v="0"/>
    <x v="1"/>
    <x v="1"/>
    <x v="0"/>
    <s v="Madrid"/>
    <x v="32"/>
  </r>
  <r>
    <s v="15666"/>
    <x v="970"/>
    <x v="1"/>
    <n v="6"/>
    <n v="7.2978454229550227"/>
    <x v="3244"/>
    <n v="33.012154577044981"/>
    <x v="2"/>
    <x v="1258"/>
    <x v="0"/>
    <x v="0"/>
    <x v="21"/>
    <x v="0"/>
    <x v="1"/>
    <s v="Seattle"/>
    <x v="1"/>
  </r>
  <r>
    <s v="15667"/>
    <x v="304"/>
    <x v="1"/>
    <n v="6"/>
    <n v="19.452574562255244"/>
    <x v="5462"/>
    <n v="277.54742543774478"/>
    <x v="0"/>
    <x v="1217"/>
    <x v="2"/>
    <x v="2"/>
    <x v="17"/>
    <x v="4"/>
    <x v="1"/>
    <s v="La Porte"/>
    <x v="1"/>
  </r>
  <r>
    <s v="15669"/>
    <x v="647"/>
    <x v="0"/>
    <n v="20"/>
    <n v="1554.3616965153201"/>
    <x v="897"/>
    <n v="24425.63830348468"/>
    <x v="3"/>
    <x v="563"/>
    <x v="3"/>
    <x v="3"/>
    <x v="5"/>
    <x v="4"/>
    <x v="1"/>
    <s v="North Harford"/>
    <x v="1"/>
  </r>
  <r>
    <s v="15670"/>
    <x v="212"/>
    <x v="0"/>
    <n v="12"/>
    <n v="185.06409230576958"/>
    <x v="5463"/>
    <n v="258.95090769423041"/>
    <x v="0"/>
    <x v="146"/>
    <x v="1"/>
    <x v="1"/>
    <x v="3"/>
    <x v="1"/>
    <x v="1"/>
    <s v="Ottawa"/>
    <x v="4"/>
  </r>
  <r>
    <s v="15672"/>
    <x v="30"/>
    <x v="3"/>
    <n v="8"/>
    <n v="335.19264408421287"/>
    <x v="5139"/>
    <n v="4179.207355915787"/>
    <x v="2"/>
    <x v="708"/>
    <x v="6"/>
    <x v="6"/>
    <x v="0"/>
    <x v="0"/>
    <x v="0"/>
    <s v="Paris"/>
    <x v="7"/>
  </r>
  <r>
    <s v="15674"/>
    <x v="731"/>
    <x v="1"/>
    <n v="36"/>
    <n v="6531.6984056626643"/>
    <x v="5464"/>
    <n v="4016.3015943373357"/>
    <x v="1"/>
    <x v="977"/>
    <x v="5"/>
    <x v="5"/>
    <x v="19"/>
    <x v="5"/>
    <x v="0"/>
    <s v="Berlin"/>
    <x v="5"/>
  </r>
  <r>
    <s v="15675"/>
    <x v="706"/>
    <x v="2"/>
    <n v="24"/>
    <n v="1258.8684988908174"/>
    <x v="1843"/>
    <n v="6434.7315011091832"/>
    <x v="0"/>
    <x v="1162"/>
    <x v="4"/>
    <x v="4"/>
    <x v="5"/>
    <x v="4"/>
    <x v="1"/>
    <s v="Beaumont"/>
    <x v="1"/>
  </r>
  <r>
    <s v="15676"/>
    <x v="201"/>
    <x v="1"/>
    <n v="12"/>
    <n v="1369.9743777436863"/>
    <x v="156"/>
    <n v="1258.0256222563137"/>
    <x v="0"/>
    <x v="178"/>
    <x v="7"/>
    <x v="7"/>
    <x v="9"/>
    <x v="4"/>
    <x v="1"/>
    <s v="Boston"/>
    <x v="1"/>
  </r>
  <r>
    <s v="15678"/>
    <x v="137"/>
    <x v="2"/>
    <n v="9"/>
    <n v="2395.1058929011915"/>
    <x v="5465"/>
    <n v="2871.6941070988087"/>
    <x v="2"/>
    <x v="1406"/>
    <x v="6"/>
    <x v="6"/>
    <x v="0"/>
    <x v="0"/>
    <x v="2"/>
    <s v="Beijing"/>
    <x v="2"/>
  </r>
  <r>
    <s v="15680"/>
    <x v="798"/>
    <x v="2"/>
    <n v="9"/>
    <n v="63.945049625002831"/>
    <x v="5466"/>
    <n v="358.96495037499722"/>
    <x v="0"/>
    <x v="345"/>
    <x v="0"/>
    <x v="0"/>
    <x v="15"/>
    <x v="5"/>
    <x v="1"/>
    <s v="East Orange"/>
    <x v="1"/>
  </r>
  <r>
    <s v="15681"/>
    <x v="503"/>
    <x v="1"/>
    <n v="10"/>
    <n v="1693.178501842996"/>
    <x v="1360"/>
    <n v="1686.821498157004"/>
    <x v="0"/>
    <x v="180"/>
    <x v="6"/>
    <x v="6"/>
    <x v="0"/>
    <x v="0"/>
    <x v="1"/>
    <s v="Fort Collins"/>
    <x v="1"/>
  </r>
  <r>
    <s v="15684"/>
    <x v="1048"/>
    <x v="0"/>
    <n v="12"/>
    <n v="172.39091930919767"/>
    <x v="5467"/>
    <n v="-20.875919309197684"/>
    <x v="0"/>
    <x v="774"/>
    <x v="0"/>
    <x v="0"/>
    <x v="17"/>
    <x v="4"/>
    <x v="1"/>
    <s v="Kennewick"/>
    <x v="1"/>
  </r>
  <r>
    <s v="15687"/>
    <x v="984"/>
    <x v="2"/>
    <n v="12"/>
    <n v="1428.7945621182232"/>
    <x v="5468"/>
    <n v="153.78643788177669"/>
    <x v="0"/>
    <x v="1603"/>
    <x v="8"/>
    <x v="8"/>
    <x v="3"/>
    <x v="1"/>
    <x v="2"/>
    <s v="New Delhi"/>
    <x v="14"/>
  </r>
  <r>
    <s v="15688"/>
    <x v="437"/>
    <x v="2"/>
    <n v="12"/>
    <n v="128.8198067305909"/>
    <x v="5469"/>
    <n v="5249.980193269409"/>
    <x v="0"/>
    <x v="1532"/>
    <x v="4"/>
    <x v="4"/>
    <x v="6"/>
    <x v="0"/>
    <x v="1"/>
    <s v="Northampton"/>
    <x v="1"/>
  </r>
  <r>
    <s v="15689"/>
    <x v="1013"/>
    <x v="3"/>
    <n v="9"/>
    <n v="658.15877726819792"/>
    <x v="1043"/>
    <n v="1005.641222731802"/>
    <x v="0"/>
    <x v="904"/>
    <x v="6"/>
    <x v="6"/>
    <x v="12"/>
    <x v="0"/>
    <x v="1"/>
    <s v="Orange"/>
    <x v="1"/>
  </r>
  <r>
    <s v="15690"/>
    <x v="665"/>
    <x v="0"/>
    <n v="9"/>
    <n v="285.44680643975795"/>
    <x v="5470"/>
    <n v="564.80319356024211"/>
    <x v="0"/>
    <x v="1507"/>
    <x v="0"/>
    <x v="0"/>
    <x v="21"/>
    <x v="0"/>
    <x v="1"/>
    <s v="Humble"/>
    <x v="1"/>
  </r>
  <r>
    <s v="15692"/>
    <x v="601"/>
    <x v="1"/>
    <n v="5"/>
    <n v="26.013088800781741"/>
    <x v="1409"/>
    <n v="41.486911199218255"/>
    <x v="0"/>
    <x v="392"/>
    <x v="0"/>
    <x v="0"/>
    <x v="17"/>
    <x v="4"/>
    <x v="0"/>
    <s v="Stockport"/>
    <x v="3"/>
  </r>
  <r>
    <s v="15693"/>
    <x v="846"/>
    <x v="2"/>
    <n v="6"/>
    <n v="17.12360878349234"/>
    <x v="3948"/>
    <n v="267.81939121650765"/>
    <x v="0"/>
    <x v="1534"/>
    <x v="0"/>
    <x v="0"/>
    <x v="15"/>
    <x v="5"/>
    <x v="2"/>
    <s v="Sydney"/>
    <x v="8"/>
  </r>
  <r>
    <s v="15694"/>
    <x v="483"/>
    <x v="3"/>
    <n v="8"/>
    <n v="6249.9777664359071"/>
    <x v="5471"/>
    <n v="-3711.7777664359073"/>
    <x v="0"/>
    <x v="30"/>
    <x v="0"/>
    <x v="0"/>
    <x v="0"/>
    <x v="0"/>
    <x v="0"/>
    <s v="Koln"/>
    <x v="5"/>
  </r>
  <r>
    <s v="15696"/>
    <x v="267"/>
    <x v="1"/>
    <n v="5"/>
    <n v="2.2628332426925208"/>
    <x v="3462"/>
    <n v="452.73716675730748"/>
    <x v="0"/>
    <x v="1342"/>
    <x v="7"/>
    <x v="7"/>
    <x v="9"/>
    <x v="4"/>
    <x v="1"/>
    <s v="Sunnyside"/>
    <x v="1"/>
  </r>
  <r>
    <s v="15697"/>
    <x v="754"/>
    <x v="1"/>
    <n v="4"/>
    <n v="462.17920222682392"/>
    <x v="210"/>
    <n v="614.22079777317617"/>
    <x v="0"/>
    <x v="332"/>
    <x v="0"/>
    <x v="0"/>
    <x v="14"/>
    <x v="3"/>
    <x v="2"/>
    <s v="Mumbai"/>
    <x v="14"/>
  </r>
  <r>
    <s v="15698"/>
    <x v="429"/>
    <x v="0"/>
    <n v="36"/>
    <n v="194.376312501332"/>
    <x v="5472"/>
    <n v="270.01618749866799"/>
    <x v="3"/>
    <x v="864"/>
    <x v="0"/>
    <x v="0"/>
    <x v="2"/>
    <x v="2"/>
    <x v="1"/>
    <s v="North Harford"/>
    <x v="1"/>
  </r>
  <r>
    <s v="15699"/>
    <x v="857"/>
    <x v="1"/>
    <n v="10"/>
    <n v="1995.3326089665654"/>
    <x v="674"/>
    <n v="2994.6673910334348"/>
    <x v="0"/>
    <x v="734"/>
    <x v="0"/>
    <x v="0"/>
    <x v="11"/>
    <x v="4"/>
    <x v="1"/>
    <s v="Sunnyside"/>
    <x v="1"/>
  </r>
  <r>
    <s v="15700"/>
    <x v="327"/>
    <x v="1"/>
    <n v="26"/>
    <n v="638.03699329775611"/>
    <x v="5473"/>
    <n v="8074.1630067022443"/>
    <x v="3"/>
    <x v="30"/>
    <x v="0"/>
    <x v="0"/>
    <x v="0"/>
    <x v="0"/>
    <x v="1"/>
    <s v="North Harford"/>
    <x v="1"/>
  </r>
  <r>
    <s v="15702"/>
    <x v="123"/>
    <x v="1"/>
    <n v="9"/>
    <n v="1312.2599909760524"/>
    <x v="2959"/>
    <n v="4299.3900090239476"/>
    <x v="0"/>
    <x v="34"/>
    <x v="4"/>
    <x v="4"/>
    <x v="0"/>
    <x v="0"/>
    <x v="1"/>
    <s v="Morristown"/>
    <x v="1"/>
  </r>
  <r>
    <s v="15705"/>
    <x v="522"/>
    <x v="0"/>
    <n v="26"/>
    <n v="20051.290359435083"/>
    <x v="5474"/>
    <n v="10046.947640564918"/>
    <x v="1"/>
    <x v="1058"/>
    <x v="3"/>
    <x v="3"/>
    <x v="8"/>
    <x v="3"/>
    <x v="2"/>
    <s v="Beijing"/>
    <x v="2"/>
  </r>
  <r>
    <s v="15706"/>
    <x v="38"/>
    <x v="1"/>
    <n v="6"/>
    <n v="100.24792869467069"/>
    <x v="1720"/>
    <n v="511.75207130532931"/>
    <x v="0"/>
    <x v="1418"/>
    <x v="2"/>
    <x v="2"/>
    <x v="17"/>
    <x v="4"/>
    <x v="0"/>
    <s v="Bamberg"/>
    <x v="5"/>
  </r>
  <r>
    <s v="15707"/>
    <x v="207"/>
    <x v="1"/>
    <n v="12"/>
    <n v="2340.4396158061959"/>
    <x v="738"/>
    <n v="155.56038419380411"/>
    <x v="1"/>
    <x v="954"/>
    <x v="5"/>
    <x v="5"/>
    <x v="7"/>
    <x v="5"/>
    <x v="0"/>
    <s v="Berlin"/>
    <x v="5"/>
  </r>
  <r>
    <s v="15709"/>
    <x v="791"/>
    <x v="2"/>
    <n v="10"/>
    <n v="1058.4575685925831"/>
    <x v="804"/>
    <n v="6521.5424314074171"/>
    <x v="0"/>
    <x v="1251"/>
    <x v="3"/>
    <x v="3"/>
    <x v="5"/>
    <x v="4"/>
    <x v="1"/>
    <s v="Falmouth"/>
    <x v="1"/>
  </r>
  <r>
    <s v="15710"/>
    <x v="431"/>
    <x v="1"/>
    <n v="4"/>
    <n v="0.31601492923168245"/>
    <x v="5475"/>
    <n v="91.483985070768313"/>
    <x v="0"/>
    <x v="771"/>
    <x v="0"/>
    <x v="0"/>
    <x v="17"/>
    <x v="4"/>
    <x v="0"/>
    <s v="Landstuhl"/>
    <x v="5"/>
  </r>
  <r>
    <s v="15712"/>
    <x v="935"/>
    <x v="2"/>
    <n v="9"/>
    <n v="1933.1454059333662"/>
    <x v="2485"/>
    <n v="7057.8545940666336"/>
    <x v="1"/>
    <x v="1356"/>
    <x v="8"/>
    <x v="8"/>
    <x v="11"/>
    <x v="4"/>
    <x v="1"/>
    <s v="Bethesda"/>
    <x v="1"/>
  </r>
  <r>
    <s v="15713"/>
    <x v="1006"/>
    <x v="2"/>
    <n v="10"/>
    <n v="89.651409060607207"/>
    <x v="705"/>
    <n v="1879.3485909393928"/>
    <x v="0"/>
    <x v="1303"/>
    <x v="6"/>
    <x v="6"/>
    <x v="12"/>
    <x v="0"/>
    <x v="0"/>
    <s v="Baildon"/>
    <x v="3"/>
  </r>
  <r>
    <s v="15714"/>
    <x v="1054"/>
    <x v="2"/>
    <n v="13"/>
    <n v="283.47334707892634"/>
    <x v="4275"/>
    <n v="2072.5266529210735"/>
    <x v="0"/>
    <x v="711"/>
    <x v="7"/>
    <x v="7"/>
    <x v="9"/>
    <x v="4"/>
    <x v="1"/>
    <s v="Attleboro"/>
    <x v="1"/>
  </r>
  <r>
    <s v="15715"/>
    <x v="991"/>
    <x v="2"/>
    <n v="13"/>
    <n v="1500.8095081877366"/>
    <x v="5476"/>
    <n v="5430.790491812264"/>
    <x v="0"/>
    <x v="1405"/>
    <x v="8"/>
    <x v="8"/>
    <x v="16"/>
    <x v="4"/>
    <x v="2"/>
    <s v="Yokohama"/>
    <x v="15"/>
  </r>
  <r>
    <s v="15716"/>
    <x v="347"/>
    <x v="0"/>
    <n v="13"/>
    <n v="346.94839928808017"/>
    <x v="1249"/>
    <n v="1946.6516007119199"/>
    <x v="0"/>
    <x v="904"/>
    <x v="6"/>
    <x v="6"/>
    <x v="12"/>
    <x v="0"/>
    <x v="1"/>
    <s v="New Castle"/>
    <x v="1"/>
  </r>
  <r>
    <s v="15717"/>
    <x v="493"/>
    <x v="0"/>
    <n v="13"/>
    <n v="946.8240016473618"/>
    <x v="1112"/>
    <n v="2266.1759983526381"/>
    <x v="0"/>
    <x v="1071"/>
    <x v="0"/>
    <x v="0"/>
    <x v="1"/>
    <x v="1"/>
    <x v="1"/>
    <s v="New York"/>
    <x v="1"/>
  </r>
  <r>
    <s v="15719"/>
    <x v="215"/>
    <x v="1"/>
    <n v="10"/>
    <n v="35.397041604895975"/>
    <x v="162"/>
    <n v="234.502958395104"/>
    <x v="0"/>
    <x v="838"/>
    <x v="0"/>
    <x v="0"/>
    <x v="15"/>
    <x v="5"/>
    <x v="1"/>
    <s v="Lewisville"/>
    <x v="1"/>
  </r>
  <r>
    <s v="15720"/>
    <x v="445"/>
    <x v="1"/>
    <n v="10"/>
    <n v="2239.246015828815"/>
    <x v="1563"/>
    <n v="7760.753984171185"/>
    <x v="0"/>
    <x v="1373"/>
    <x v="4"/>
    <x v="4"/>
    <x v="6"/>
    <x v="0"/>
    <x v="1"/>
    <s v="Rochester"/>
    <x v="1"/>
  </r>
  <r>
    <s v="15721"/>
    <x v="222"/>
    <x v="1"/>
    <n v="5"/>
    <n v="131.67526552596811"/>
    <x v="1728"/>
    <n v="258.2747344740319"/>
    <x v="2"/>
    <x v="191"/>
    <x v="0"/>
    <x v="0"/>
    <x v="21"/>
    <x v="0"/>
    <x v="1"/>
    <s v="Seattle"/>
    <x v="1"/>
  </r>
  <r>
    <s v="15722"/>
    <x v="885"/>
    <x v="1"/>
    <n v="10"/>
    <n v="10.026968014653235"/>
    <x v="499"/>
    <n v="219.87303198534676"/>
    <x v="0"/>
    <x v="1095"/>
    <x v="0"/>
    <x v="0"/>
    <x v="15"/>
    <x v="5"/>
    <x v="0"/>
    <s v="Paris"/>
    <x v="7"/>
  </r>
  <r>
    <s v="15723"/>
    <x v="615"/>
    <x v="1"/>
    <n v="10"/>
    <n v="138.02426704710689"/>
    <x v="218"/>
    <n v="811.97573295289317"/>
    <x v="0"/>
    <x v="675"/>
    <x v="0"/>
    <x v="0"/>
    <x v="21"/>
    <x v="0"/>
    <x v="1"/>
    <s v="Newark"/>
    <x v="1"/>
  </r>
  <r>
    <s v="15724"/>
    <x v="7"/>
    <x v="1"/>
    <n v="10"/>
    <n v="90.12657168427863"/>
    <x v="1493"/>
    <n v="3899.8734283157214"/>
    <x v="1"/>
    <x v="358"/>
    <x v="0"/>
    <x v="0"/>
    <x v="14"/>
    <x v="3"/>
    <x v="2"/>
    <s v="Beijing"/>
    <x v="2"/>
  </r>
  <r>
    <s v="15725"/>
    <x v="248"/>
    <x v="1"/>
    <n v="13"/>
    <n v="477.6240047002936"/>
    <x v="1954"/>
    <n v="6695.9759952997065"/>
    <x v="0"/>
    <x v="187"/>
    <x v="6"/>
    <x v="6"/>
    <x v="0"/>
    <x v="0"/>
    <x v="1"/>
    <s v="Norfolk"/>
    <x v="1"/>
  </r>
  <r>
    <s v="15726"/>
    <x v="265"/>
    <x v="2"/>
    <n v="10"/>
    <n v="4282.2190369662603"/>
    <x v="1493"/>
    <n v="-292.21903696626032"/>
    <x v="0"/>
    <x v="1245"/>
    <x v="0"/>
    <x v="0"/>
    <x v="14"/>
    <x v="3"/>
    <x v="0"/>
    <s v="Torino"/>
    <x v="22"/>
  </r>
  <r>
    <s v="15727"/>
    <x v="208"/>
    <x v="2"/>
    <n v="10"/>
    <n v="49.531569447659315"/>
    <x v="218"/>
    <n v="900.46843055234069"/>
    <x v="0"/>
    <x v="1507"/>
    <x v="0"/>
    <x v="0"/>
    <x v="21"/>
    <x v="0"/>
    <x v="2"/>
    <s v="Bangkok"/>
    <x v="10"/>
  </r>
  <r>
    <s v="15728"/>
    <x v="43"/>
    <x v="3"/>
    <n v="8"/>
    <n v="1271.2214239749849"/>
    <x v="2396"/>
    <n v="1956.6585760250152"/>
    <x v="0"/>
    <x v="617"/>
    <x v="4"/>
    <x v="4"/>
    <x v="0"/>
    <x v="0"/>
    <x v="0"/>
    <s v="Bamberg"/>
    <x v="5"/>
  </r>
  <r>
    <s v="15729"/>
    <x v="111"/>
    <x v="1"/>
    <n v="9"/>
    <n v="53.884342820770868"/>
    <x v="5477"/>
    <n v="2656.515657179229"/>
    <x v="0"/>
    <x v="86"/>
    <x v="5"/>
    <x v="5"/>
    <x v="19"/>
    <x v="5"/>
    <x v="1"/>
    <s v="Thornton"/>
    <x v="1"/>
  </r>
  <r>
    <s v="15730"/>
    <x v="862"/>
    <x v="2"/>
    <n v="9"/>
    <n v="3326.2486473707618"/>
    <x v="1201"/>
    <n v="5737.7513526292387"/>
    <x v="0"/>
    <x v="818"/>
    <x v="4"/>
    <x v="4"/>
    <x v="6"/>
    <x v="0"/>
    <x v="1"/>
    <s v="Miami"/>
    <x v="1"/>
  </r>
  <r>
    <s v="15731"/>
    <x v="649"/>
    <x v="1"/>
    <n v="4"/>
    <n v="18.894216835423055"/>
    <x v="5478"/>
    <n v="134.54578316457693"/>
    <x v="0"/>
    <x v="45"/>
    <x v="1"/>
    <x v="1"/>
    <x v="3"/>
    <x v="1"/>
    <x v="0"/>
    <s v="Edinburgh"/>
    <x v="3"/>
  </r>
  <r>
    <s v="15732"/>
    <x v="503"/>
    <x v="1"/>
    <n v="10"/>
    <n v="160.33588230904121"/>
    <x v="935"/>
    <n v="89.66411769095879"/>
    <x v="0"/>
    <x v="956"/>
    <x v="0"/>
    <x v="0"/>
    <x v="21"/>
    <x v="0"/>
    <x v="1"/>
    <s v="Houston"/>
    <x v="1"/>
  </r>
  <r>
    <s v="15733"/>
    <x v="826"/>
    <x v="1"/>
    <n v="13"/>
    <n v="1041.7846863343973"/>
    <x v="5479"/>
    <n v="11357.615313665603"/>
    <x v="1"/>
    <x v="950"/>
    <x v="4"/>
    <x v="4"/>
    <x v="6"/>
    <x v="0"/>
    <x v="2"/>
    <s v="Beijing"/>
    <x v="2"/>
  </r>
  <r>
    <s v="15734"/>
    <x v="219"/>
    <x v="1"/>
    <n v="6"/>
    <n v="1374.0143020832093"/>
    <x v="3227"/>
    <n v="-204.01430208320926"/>
    <x v="0"/>
    <x v="190"/>
    <x v="3"/>
    <x v="3"/>
    <x v="8"/>
    <x v="3"/>
    <x v="2"/>
    <s v="Osaka"/>
    <x v="15"/>
  </r>
  <r>
    <s v="15735"/>
    <x v="1062"/>
    <x v="0"/>
    <n v="10"/>
    <n v="34.758588288304587"/>
    <x v="596"/>
    <n v="555.24141171169538"/>
    <x v="0"/>
    <x v="1524"/>
    <x v="7"/>
    <x v="7"/>
    <x v="13"/>
    <x v="4"/>
    <x v="1"/>
    <s v="Hoboken"/>
    <x v="1"/>
  </r>
  <r>
    <s v="15737"/>
    <x v="1013"/>
    <x v="3"/>
    <n v="18"/>
    <n v="40.491361282899874"/>
    <x v="819"/>
    <n v="13527.7086387171"/>
    <x v="3"/>
    <x v="492"/>
    <x v="3"/>
    <x v="3"/>
    <x v="5"/>
    <x v="4"/>
    <x v="1"/>
    <s v="North Harford"/>
    <x v="1"/>
  </r>
  <r>
    <s v="15740"/>
    <x v="573"/>
    <x v="1"/>
    <n v="240"/>
    <n v="371.61581770999067"/>
    <x v="5480"/>
    <n v="3202.0001822900094"/>
    <x v="3"/>
    <x v="959"/>
    <x v="0"/>
    <x v="0"/>
    <x v="18"/>
    <x v="5"/>
    <x v="1"/>
    <s v="North Harford"/>
    <x v="1"/>
  </r>
  <r>
    <s v="15742"/>
    <x v="549"/>
    <x v="0"/>
    <n v="13"/>
    <n v="43.759465671328854"/>
    <x v="5481"/>
    <n v="2010.2405343286712"/>
    <x v="0"/>
    <x v="450"/>
    <x v="7"/>
    <x v="7"/>
    <x v="9"/>
    <x v="4"/>
    <x v="1"/>
    <s v="Denton"/>
    <x v="1"/>
  </r>
  <r>
    <s v="15743"/>
    <x v="892"/>
    <x v="1"/>
    <n v="9"/>
    <n v="141.22393643878419"/>
    <x v="2153"/>
    <n v="4885.576063561216"/>
    <x v="0"/>
    <x v="816"/>
    <x v="0"/>
    <x v="0"/>
    <x v="0"/>
    <x v="0"/>
    <x v="1"/>
    <s v="Attleboro"/>
    <x v="1"/>
  </r>
  <r>
    <s v="15746"/>
    <x v="1007"/>
    <x v="1"/>
    <n v="12"/>
    <n v="363.30571775124776"/>
    <x v="5482"/>
    <n v="5156.6942822487526"/>
    <x v="0"/>
    <x v="948"/>
    <x v="4"/>
    <x v="4"/>
    <x v="6"/>
    <x v="0"/>
    <x v="1"/>
    <s v="Waukesha"/>
    <x v="1"/>
  </r>
  <r>
    <s v="15748"/>
    <x v="905"/>
    <x v="1"/>
    <n v="5"/>
    <n v="876.99979955624588"/>
    <x v="218"/>
    <n v="73.000200443754125"/>
    <x v="0"/>
    <x v="511"/>
    <x v="8"/>
    <x v="8"/>
    <x v="11"/>
    <x v="4"/>
    <x v="2"/>
    <s v="Yerevan"/>
    <x v="18"/>
  </r>
  <r>
    <s v="15749"/>
    <x v="137"/>
    <x v="2"/>
    <n v="36"/>
    <n v="445.66251583373406"/>
    <x v="2960"/>
    <n v="3019.3374841662658"/>
    <x v="1"/>
    <x v="1241"/>
    <x v="8"/>
    <x v="8"/>
    <x v="13"/>
    <x v="4"/>
    <x v="2"/>
    <s v="Beijing"/>
    <x v="2"/>
  </r>
  <r>
    <s v="15752"/>
    <x v="162"/>
    <x v="0"/>
    <n v="10"/>
    <n v="2715.7764940631423"/>
    <x v="925"/>
    <n v="7274.2235059368577"/>
    <x v="1"/>
    <x v="405"/>
    <x v="7"/>
    <x v="7"/>
    <x v="11"/>
    <x v="4"/>
    <x v="2"/>
    <s v="Beijing"/>
    <x v="2"/>
  </r>
  <r>
    <s v="15756"/>
    <x v="1051"/>
    <x v="1"/>
    <n v="10"/>
    <n v="162.06390261225769"/>
    <x v="28"/>
    <n v="1706.9360973877424"/>
    <x v="0"/>
    <x v="560"/>
    <x v="6"/>
    <x v="6"/>
    <x v="12"/>
    <x v="0"/>
    <x v="1"/>
    <s v="Castle Rock"/>
    <x v="1"/>
  </r>
  <r>
    <s v="15757"/>
    <x v="788"/>
    <x v="0"/>
    <n v="10"/>
    <n v="1114.8767824896736"/>
    <x v="1680"/>
    <n v="1395.1232175103264"/>
    <x v="0"/>
    <x v="1246"/>
    <x v="8"/>
    <x v="8"/>
    <x v="11"/>
    <x v="4"/>
    <x v="1"/>
    <s v="Toronto"/>
    <x v="4"/>
  </r>
  <r>
    <s v="15758"/>
    <x v="571"/>
    <x v="0"/>
    <n v="10"/>
    <n v="5030.4206805952781"/>
    <x v="168"/>
    <n v="-1930.4206805952781"/>
    <x v="0"/>
    <x v="444"/>
    <x v="5"/>
    <x v="5"/>
    <x v="7"/>
    <x v="5"/>
    <x v="1"/>
    <s v="Tallahassee"/>
    <x v="1"/>
  </r>
  <r>
    <s v="15760"/>
    <x v="381"/>
    <x v="0"/>
    <n v="9"/>
    <n v="118.91618206802518"/>
    <x v="5483"/>
    <n v="-16.566182068025185"/>
    <x v="0"/>
    <x v="136"/>
    <x v="0"/>
    <x v="0"/>
    <x v="17"/>
    <x v="4"/>
    <x v="1"/>
    <s v="Desoto"/>
    <x v="1"/>
  </r>
  <r>
    <s v="15761"/>
    <x v="712"/>
    <x v="1"/>
    <n v="12"/>
    <n v="1978.4340896076367"/>
    <x v="5484"/>
    <n v="5962.9659103923632"/>
    <x v="2"/>
    <x v="1472"/>
    <x v="0"/>
    <x v="0"/>
    <x v="0"/>
    <x v="0"/>
    <x v="1"/>
    <s v="Seattle"/>
    <x v="1"/>
  </r>
  <r>
    <s v="15763"/>
    <x v="494"/>
    <x v="2"/>
    <n v="12"/>
    <n v="23.184959516104506"/>
    <x v="673"/>
    <n v="336.21504048389545"/>
    <x v="0"/>
    <x v="410"/>
    <x v="0"/>
    <x v="0"/>
    <x v="17"/>
    <x v="4"/>
    <x v="2"/>
    <s v="Hong Kong"/>
    <x v="2"/>
  </r>
  <r>
    <s v="15764"/>
    <x v="974"/>
    <x v="2"/>
    <n v="8"/>
    <n v="4969.9407943080641"/>
    <x v="5485"/>
    <n v="-2075.5407943080641"/>
    <x v="1"/>
    <x v="1604"/>
    <x v="5"/>
    <x v="5"/>
    <x v="7"/>
    <x v="5"/>
    <x v="0"/>
    <s v="Berlin"/>
    <x v="5"/>
  </r>
  <r>
    <s v="15765"/>
    <x v="56"/>
    <x v="2"/>
    <n v="26"/>
    <n v="1202.8328477473692"/>
    <x v="1489"/>
    <n v="591.16715225263079"/>
    <x v="1"/>
    <x v="25"/>
    <x v="7"/>
    <x v="7"/>
    <x v="13"/>
    <x v="4"/>
    <x v="2"/>
    <s v="Beijing"/>
    <x v="2"/>
  </r>
  <r>
    <s v="15766"/>
    <x v="159"/>
    <x v="1"/>
    <n v="5"/>
    <n v="229.28991511798017"/>
    <x v="615"/>
    <n v="415.71008488201983"/>
    <x v="2"/>
    <x v="414"/>
    <x v="3"/>
    <x v="3"/>
    <x v="13"/>
    <x v="4"/>
    <x v="1"/>
    <s v="Seattle"/>
    <x v="1"/>
  </r>
  <r>
    <s v="15768"/>
    <x v="82"/>
    <x v="1"/>
    <n v="4"/>
    <n v="25.843316199704066"/>
    <x v="5486"/>
    <n v="344.75668380029595"/>
    <x v="1"/>
    <x v="1567"/>
    <x v="0"/>
    <x v="0"/>
    <x v="11"/>
    <x v="4"/>
    <x v="0"/>
    <s v="Berlin"/>
    <x v="5"/>
  </r>
  <r>
    <s v="15769"/>
    <x v="358"/>
    <x v="0"/>
    <n v="10"/>
    <n v="42.258337979301032"/>
    <x v="1541"/>
    <n v="167.34166202069895"/>
    <x v="0"/>
    <x v="524"/>
    <x v="0"/>
    <x v="0"/>
    <x v="17"/>
    <x v="4"/>
    <x v="1"/>
    <s v="Greenville"/>
    <x v="1"/>
  </r>
  <r>
    <s v="15770"/>
    <x v="317"/>
    <x v="0"/>
    <n v="10"/>
    <n v="36.177410136465028"/>
    <x v="1254"/>
    <n v="513.82258986353497"/>
    <x v="0"/>
    <x v="1217"/>
    <x v="2"/>
    <x v="2"/>
    <x v="17"/>
    <x v="4"/>
    <x v="0"/>
    <s v="Stockport"/>
    <x v="3"/>
  </r>
  <r>
    <s v="15772"/>
    <x v="329"/>
    <x v="2"/>
    <n v="20"/>
    <n v="103.93059651206514"/>
    <x v="5487"/>
    <n v="915.86940348793485"/>
    <x v="1"/>
    <x v="235"/>
    <x v="0"/>
    <x v="0"/>
    <x v="17"/>
    <x v="4"/>
    <x v="0"/>
    <s v="Berlin"/>
    <x v="5"/>
  </r>
  <r>
    <s v="15774"/>
    <x v="851"/>
    <x v="0"/>
    <n v="12"/>
    <n v="638.10055088357376"/>
    <x v="4652"/>
    <n v="1761.8994491164262"/>
    <x v="0"/>
    <x v="440"/>
    <x v="6"/>
    <x v="6"/>
    <x v="12"/>
    <x v="0"/>
    <x v="1"/>
    <s v="Tallahassee"/>
    <x v="1"/>
  </r>
  <r>
    <s v="15775"/>
    <x v="889"/>
    <x v="2"/>
    <n v="6"/>
    <n v="295.44467352571729"/>
    <x v="3658"/>
    <n v="1328.5553264742828"/>
    <x v="0"/>
    <x v="1134"/>
    <x v="6"/>
    <x v="6"/>
    <x v="12"/>
    <x v="0"/>
    <x v="2"/>
    <s v="Shanghai"/>
    <x v="2"/>
  </r>
  <r>
    <s v="15779"/>
    <x v="976"/>
    <x v="2"/>
    <n v="10"/>
    <n v="864.66429897859689"/>
    <x v="852"/>
    <n v="980.33570102140311"/>
    <x v="2"/>
    <x v="103"/>
    <x v="6"/>
    <x v="6"/>
    <x v="12"/>
    <x v="0"/>
    <x v="1"/>
    <s v="Seattle"/>
    <x v="1"/>
  </r>
  <r>
    <s v="15781"/>
    <x v="1047"/>
    <x v="2"/>
    <n v="24"/>
    <n v="8539.814100281581"/>
    <x v="4460"/>
    <n v="-2143.1841002815809"/>
    <x v="0"/>
    <x v="1605"/>
    <x v="8"/>
    <x v="8"/>
    <x v="16"/>
    <x v="4"/>
    <x v="1"/>
    <s v="New Bedford"/>
    <x v="1"/>
  </r>
  <r>
    <s v="15782"/>
    <x v="331"/>
    <x v="2"/>
    <n v="40"/>
    <n v="6787.860656920172"/>
    <x v="5488"/>
    <n v="-1051.860656920172"/>
    <x v="0"/>
    <x v="1554"/>
    <x v="3"/>
    <x v="3"/>
    <x v="8"/>
    <x v="3"/>
    <x v="2"/>
    <s v="Kolkata"/>
    <x v="14"/>
  </r>
  <r>
    <s v="15783"/>
    <x v="243"/>
    <x v="0"/>
    <n v="10"/>
    <n v="12.350620248786777"/>
    <x v="345"/>
    <n v="1987.6493797512132"/>
    <x v="0"/>
    <x v="315"/>
    <x v="5"/>
    <x v="5"/>
    <x v="19"/>
    <x v="5"/>
    <x v="1"/>
    <s v="Grand Junction"/>
    <x v="1"/>
  </r>
  <r>
    <s v="15784"/>
    <x v="388"/>
    <x v="0"/>
    <n v="9"/>
    <n v="3.6190041461845448"/>
    <x v="5489"/>
    <n v="607.0309958538154"/>
    <x v="3"/>
    <x v="46"/>
    <x v="3"/>
    <x v="3"/>
    <x v="13"/>
    <x v="4"/>
    <x v="1"/>
    <s v="North Harford"/>
    <x v="1"/>
  </r>
  <r>
    <s v="15785"/>
    <x v="1015"/>
    <x v="0"/>
    <n v="9"/>
    <n v="1401.7389167393901"/>
    <x v="5490"/>
    <n v="2099.2610832606097"/>
    <x v="0"/>
    <x v="1215"/>
    <x v="5"/>
    <x v="5"/>
    <x v="7"/>
    <x v="5"/>
    <x v="2"/>
    <s v="Busan"/>
    <x v="12"/>
  </r>
  <r>
    <s v="15790"/>
    <x v="1048"/>
    <x v="0"/>
    <n v="12"/>
    <n v="4124.3114224821438"/>
    <x v="5491"/>
    <n v="2476.0885775178558"/>
    <x v="0"/>
    <x v="1400"/>
    <x v="9"/>
    <x v="9"/>
    <x v="14"/>
    <x v="3"/>
    <x v="1"/>
    <s v="New Bedford"/>
    <x v="1"/>
  </r>
  <r>
    <s v="15791"/>
    <x v="687"/>
    <x v="1"/>
    <n v="6"/>
    <n v="109.71977425528527"/>
    <x v="5492"/>
    <n v="-68.01977425528527"/>
    <x v="0"/>
    <x v="1464"/>
    <x v="0"/>
    <x v="0"/>
    <x v="21"/>
    <x v="0"/>
    <x v="0"/>
    <s v="Torino"/>
    <x v="22"/>
  </r>
  <r>
    <s v="15793"/>
    <x v="827"/>
    <x v="1"/>
    <n v="6"/>
    <n v="3.5471389837329106"/>
    <x v="3332"/>
    <n v="74.152861016267096"/>
    <x v="0"/>
    <x v="131"/>
    <x v="0"/>
    <x v="0"/>
    <x v="17"/>
    <x v="4"/>
    <x v="0"/>
    <s v="Moscow"/>
    <x v="0"/>
  </r>
  <r>
    <s v="15794"/>
    <x v="587"/>
    <x v="1"/>
    <n v="6"/>
    <n v="1.8872795712946722"/>
    <x v="5493"/>
    <n v="113.53272042870533"/>
    <x v="0"/>
    <x v="844"/>
    <x v="0"/>
    <x v="0"/>
    <x v="17"/>
    <x v="4"/>
    <x v="1"/>
    <s v="Trenton"/>
    <x v="1"/>
  </r>
  <r>
    <s v="15797"/>
    <x v="845"/>
    <x v="2"/>
    <n v="20"/>
    <n v="1019.4048648717414"/>
    <x v="1067"/>
    <n v="5540.5951351282583"/>
    <x v="0"/>
    <x v="928"/>
    <x v="4"/>
    <x v="4"/>
    <x v="0"/>
    <x v="0"/>
    <x v="2"/>
    <s v="Sapporo"/>
    <x v="15"/>
  </r>
  <r>
    <s v="15798"/>
    <x v="339"/>
    <x v="2"/>
    <n v="13"/>
    <n v="3.6094089538202834"/>
    <x v="5494"/>
    <n v="341.86259104617972"/>
    <x v="2"/>
    <x v="559"/>
    <x v="0"/>
    <x v="0"/>
    <x v="15"/>
    <x v="5"/>
    <x v="1"/>
    <s v="Seattle"/>
    <x v="1"/>
  </r>
  <r>
    <s v="15800"/>
    <x v="479"/>
    <x v="1"/>
    <n v="6"/>
    <n v="1331.6482034663688"/>
    <x v="778"/>
    <n v="-511.54820346636882"/>
    <x v="0"/>
    <x v="256"/>
    <x v="8"/>
    <x v="8"/>
    <x v="11"/>
    <x v="4"/>
    <x v="1"/>
    <s v="Bar Harbor"/>
    <x v="1"/>
  </r>
  <r>
    <s v="15801"/>
    <x v="1078"/>
    <x v="1"/>
    <n v="10"/>
    <n v="336.49699506632163"/>
    <x v="345"/>
    <n v="1663.5030049336783"/>
    <x v="0"/>
    <x v="901"/>
    <x v="6"/>
    <x v="6"/>
    <x v="12"/>
    <x v="0"/>
    <x v="0"/>
    <s v="Baumholder"/>
    <x v="5"/>
  </r>
  <r>
    <s v="15802"/>
    <x v="314"/>
    <x v="1"/>
    <n v="12"/>
    <n v="401.73425591049647"/>
    <x v="1585"/>
    <n v="4609.4657440895035"/>
    <x v="2"/>
    <x v="931"/>
    <x v="4"/>
    <x v="4"/>
    <x v="6"/>
    <x v="0"/>
    <x v="1"/>
    <s v="Seattle"/>
    <x v="1"/>
  </r>
  <r>
    <s v="15804"/>
    <x v="458"/>
    <x v="2"/>
    <n v="12"/>
    <n v="83.424099265577198"/>
    <x v="318"/>
    <n v="3837.3759007344229"/>
    <x v="2"/>
    <x v="1525"/>
    <x v="6"/>
    <x v="6"/>
    <x v="0"/>
    <x v="0"/>
    <x v="1"/>
    <s v="Seattle"/>
    <x v="1"/>
  </r>
  <r>
    <s v="15805"/>
    <x v="875"/>
    <x v="2"/>
    <n v="13"/>
    <n v="1557.7236308842719"/>
    <x v="5495"/>
    <n v="4642.1523691157281"/>
    <x v="0"/>
    <x v="1038"/>
    <x v="3"/>
    <x v="3"/>
    <x v="8"/>
    <x v="3"/>
    <x v="2"/>
    <s v="Kolkata"/>
    <x v="14"/>
  </r>
  <r>
    <s v="15806"/>
    <x v="8"/>
    <x v="1"/>
    <n v="9"/>
    <n v="150.61644440717259"/>
    <x v="5496"/>
    <n v="1046.1835555928274"/>
    <x v="0"/>
    <x v="576"/>
    <x v="7"/>
    <x v="7"/>
    <x v="9"/>
    <x v="4"/>
    <x v="1"/>
    <s v="Anchorage"/>
    <x v="1"/>
  </r>
  <r>
    <s v="15808"/>
    <x v="332"/>
    <x v="1"/>
    <n v="6"/>
    <n v="121.90687526555523"/>
    <x v="5497"/>
    <n v="818.89312473444477"/>
    <x v="0"/>
    <x v="935"/>
    <x v="4"/>
    <x v="4"/>
    <x v="6"/>
    <x v="0"/>
    <x v="1"/>
    <s v="Worcester"/>
    <x v="1"/>
  </r>
  <r>
    <s v="15811"/>
    <x v="122"/>
    <x v="2"/>
    <n v="10"/>
    <n v="167.42492321444675"/>
    <x v="527"/>
    <n v="262.47507678555326"/>
    <x v="0"/>
    <x v="288"/>
    <x v="0"/>
    <x v="0"/>
    <x v="15"/>
    <x v="5"/>
    <x v="2"/>
    <s v="Guangzhou"/>
    <x v="2"/>
  </r>
  <r>
    <s v="15815"/>
    <x v="831"/>
    <x v="1"/>
    <n v="100"/>
    <n v="70.762075773516642"/>
    <x v="385"/>
    <n v="335.23792422648336"/>
    <x v="0"/>
    <x v="648"/>
    <x v="0"/>
    <x v="0"/>
    <x v="18"/>
    <x v="5"/>
    <x v="1"/>
    <s v="Racine"/>
    <x v="1"/>
  </r>
  <r>
    <s v="15818"/>
    <x v="66"/>
    <x v="1"/>
    <n v="8"/>
    <n v="449.59437420413957"/>
    <x v="5498"/>
    <n v="734.33162579586042"/>
    <x v="0"/>
    <x v="1128"/>
    <x v="0"/>
    <x v="0"/>
    <x v="2"/>
    <x v="2"/>
    <x v="0"/>
    <s v="Edinburgh"/>
    <x v="3"/>
  </r>
  <r>
    <s v="15819"/>
    <x v="247"/>
    <x v="2"/>
    <n v="10"/>
    <n v="3.3888137055482583"/>
    <x v="3535"/>
    <n v="3016.6111862944517"/>
    <x v="0"/>
    <x v="1527"/>
    <x v="5"/>
    <x v="5"/>
    <x v="7"/>
    <x v="5"/>
    <x v="1"/>
    <s v="Rochester"/>
    <x v="1"/>
  </r>
  <r>
    <s v="15820"/>
    <x v="137"/>
    <x v="2"/>
    <n v="9"/>
    <n v="38.37867862776212"/>
    <x v="2530"/>
    <n v="1653.6213213722378"/>
    <x v="0"/>
    <x v="904"/>
    <x v="6"/>
    <x v="6"/>
    <x v="12"/>
    <x v="0"/>
    <x v="2"/>
    <s v="Tokyo"/>
    <x v="15"/>
  </r>
  <r>
    <s v="15821"/>
    <x v="569"/>
    <x v="2"/>
    <n v="12"/>
    <n v="56.89232232459694"/>
    <x v="186"/>
    <n v="3531.107677675403"/>
    <x v="0"/>
    <x v="869"/>
    <x v="5"/>
    <x v="5"/>
    <x v="19"/>
    <x v="5"/>
    <x v="2"/>
    <s v="Thimphu"/>
    <x v="31"/>
  </r>
  <r>
    <s v="15822"/>
    <x v="45"/>
    <x v="2"/>
    <n v="16"/>
    <n v="5835.638130871791"/>
    <x v="5499"/>
    <n v="39404.205869128207"/>
    <x v="1"/>
    <x v="211"/>
    <x v="3"/>
    <x v="3"/>
    <x v="8"/>
    <x v="3"/>
    <x v="0"/>
    <s v="Berlin"/>
    <x v="5"/>
  </r>
  <r>
    <s v="15823"/>
    <x v="357"/>
    <x v="0"/>
    <n v="10"/>
    <n v="0.49569503611980376"/>
    <x v="798"/>
    <n v="2929.5043049638803"/>
    <x v="0"/>
    <x v="731"/>
    <x v="5"/>
    <x v="5"/>
    <x v="19"/>
    <x v="5"/>
    <x v="1"/>
    <s v="Granger"/>
    <x v="1"/>
  </r>
  <r>
    <s v="15826"/>
    <x v="1029"/>
    <x v="1"/>
    <n v="4"/>
    <n v="946.435531212711"/>
    <x v="1058"/>
    <n v="-390.435531212711"/>
    <x v="2"/>
    <x v="1157"/>
    <x v="3"/>
    <x v="3"/>
    <x v="13"/>
    <x v="4"/>
    <x v="0"/>
    <s v="Paris"/>
    <x v="7"/>
  </r>
  <r>
    <s v="15827"/>
    <x v="737"/>
    <x v="2"/>
    <n v="13"/>
    <n v="1448.3999243737444"/>
    <x v="5500"/>
    <n v="3635.6000756262556"/>
    <x v="0"/>
    <x v="185"/>
    <x v="4"/>
    <x v="4"/>
    <x v="6"/>
    <x v="0"/>
    <x v="1"/>
    <s v="Haverhill"/>
    <x v="1"/>
  </r>
  <r>
    <s v="15828"/>
    <x v="351"/>
    <x v="0"/>
    <n v="12"/>
    <n v="390.22856923229074"/>
    <x v="470"/>
    <n v="2300.7714307677093"/>
    <x v="0"/>
    <x v="914"/>
    <x v="5"/>
    <x v="5"/>
    <x v="7"/>
    <x v="5"/>
    <x v="1"/>
    <s v="Milwaukee"/>
    <x v="1"/>
  </r>
  <r>
    <s v="15829"/>
    <x v="77"/>
    <x v="0"/>
    <n v="26"/>
    <n v="1866.5767797082897"/>
    <x v="5501"/>
    <n v="5759.4232202917101"/>
    <x v="1"/>
    <x v="340"/>
    <x v="5"/>
    <x v="5"/>
    <x v="7"/>
    <x v="5"/>
    <x v="1"/>
    <s v="Bethesda"/>
    <x v="1"/>
  </r>
  <r>
    <s v="15830"/>
    <x v="311"/>
    <x v="3"/>
    <n v="4"/>
    <n v="50.298108027639145"/>
    <x v="4858"/>
    <n v="183.66289197236085"/>
    <x v="0"/>
    <x v="1459"/>
    <x v="0"/>
    <x v="0"/>
    <x v="21"/>
    <x v="0"/>
    <x v="1"/>
    <s v="Bar Harbor"/>
    <x v="1"/>
  </r>
  <r>
    <s v="15831"/>
    <x v="382"/>
    <x v="1"/>
    <n v="9"/>
    <n v="17.54659625510223"/>
    <x v="2684"/>
    <n v="2497.4034037448978"/>
    <x v="0"/>
    <x v="337"/>
    <x v="6"/>
    <x v="6"/>
    <x v="12"/>
    <x v="0"/>
    <x v="1"/>
    <s v="Denton"/>
    <x v="1"/>
  </r>
  <r>
    <s v="15832"/>
    <x v="91"/>
    <x v="1"/>
    <n v="26"/>
    <n v="5151.0378889117401"/>
    <x v="5502"/>
    <n v="-334.8628889117399"/>
    <x v="2"/>
    <x v="471"/>
    <x v="6"/>
    <x v="6"/>
    <x v="12"/>
    <x v="0"/>
    <x v="2"/>
    <s v="Beijing"/>
    <x v="2"/>
  </r>
  <r>
    <s v="15834"/>
    <x v="802"/>
    <x v="0"/>
    <n v="20"/>
    <n v="96.978053889843963"/>
    <x v="1124"/>
    <n v="233.02194611015602"/>
    <x v="1"/>
    <x v="1223"/>
    <x v="0"/>
    <x v="0"/>
    <x v="17"/>
    <x v="4"/>
    <x v="1"/>
    <s v="Bethesda"/>
    <x v="1"/>
  </r>
  <r>
    <s v="15837"/>
    <x v="160"/>
    <x v="1"/>
    <n v="5"/>
    <n v="1175.8895481586478"/>
    <x v="834"/>
    <n v="-480.88954815864781"/>
    <x v="0"/>
    <x v="739"/>
    <x v="0"/>
    <x v="0"/>
    <x v="11"/>
    <x v="4"/>
    <x v="1"/>
    <s v="Howard"/>
    <x v="1"/>
  </r>
  <r>
    <s v="15839"/>
    <x v="118"/>
    <x v="1"/>
    <n v="10"/>
    <n v="1095.3808680101129"/>
    <x v="132"/>
    <n v="1094.6191319898871"/>
    <x v="0"/>
    <x v="212"/>
    <x v="2"/>
    <x v="2"/>
    <x v="2"/>
    <x v="2"/>
    <x v="2"/>
    <s v="Islamabad"/>
    <x v="13"/>
  </r>
  <r>
    <s v="15840"/>
    <x v="1025"/>
    <x v="0"/>
    <n v="10"/>
    <n v="193.35297214744671"/>
    <x v="460"/>
    <n v="1096.6470278525533"/>
    <x v="0"/>
    <x v="307"/>
    <x v="6"/>
    <x v="6"/>
    <x v="12"/>
    <x v="0"/>
    <x v="1"/>
    <s v="Houston"/>
    <x v="1"/>
  </r>
  <r>
    <s v="15841"/>
    <x v="386"/>
    <x v="0"/>
    <n v="10"/>
    <n v="234.66200801969993"/>
    <x v="870"/>
    <n v="3085.3379919803001"/>
    <x v="0"/>
    <x v="1320"/>
    <x v="0"/>
    <x v="0"/>
    <x v="0"/>
    <x v="0"/>
    <x v="1"/>
    <s v="Englewood"/>
    <x v="1"/>
  </r>
  <r>
    <s v="15842"/>
    <x v="166"/>
    <x v="2"/>
    <n v="480"/>
    <n v="3495.3708413911072"/>
    <x v="5503"/>
    <n v="1295.8331586088925"/>
    <x v="0"/>
    <x v="1000"/>
    <x v="0"/>
    <x v="0"/>
    <x v="18"/>
    <x v="5"/>
    <x v="1"/>
    <s v="Oregon"/>
    <x v="1"/>
  </r>
  <r>
    <s v="15843"/>
    <x v="1067"/>
    <x v="2"/>
    <n v="12"/>
    <n v="325.94565879683711"/>
    <x v="2088"/>
    <n v="1958.0943412031629"/>
    <x v="0"/>
    <x v="481"/>
    <x v="6"/>
    <x v="6"/>
    <x v="12"/>
    <x v="0"/>
    <x v="1"/>
    <s v="Elmira"/>
    <x v="1"/>
  </r>
  <r>
    <s v="15844"/>
    <x v="72"/>
    <x v="1"/>
    <n v="13"/>
    <n v="26.670349445856527"/>
    <x v="5504"/>
    <n v="3838.7296505541435"/>
    <x v="0"/>
    <x v="1079"/>
    <x v="5"/>
    <x v="5"/>
    <x v="19"/>
    <x v="5"/>
    <x v="2"/>
    <s v="Busan"/>
    <x v="12"/>
  </r>
  <r>
    <s v="15845"/>
    <x v="367"/>
    <x v="0"/>
    <n v="12"/>
    <n v="69.702431215150739"/>
    <x v="1149"/>
    <n v="3146.2975687848493"/>
    <x v="2"/>
    <x v="342"/>
    <x v="5"/>
    <x v="5"/>
    <x v="7"/>
    <x v="5"/>
    <x v="0"/>
    <s v="Paris"/>
    <x v="7"/>
  </r>
  <r>
    <s v="15846"/>
    <x v="807"/>
    <x v="2"/>
    <n v="20"/>
    <n v="1515.6901111727691"/>
    <x v="625"/>
    <n v="464.30988882723091"/>
    <x v="0"/>
    <x v="1430"/>
    <x v="8"/>
    <x v="8"/>
    <x v="13"/>
    <x v="4"/>
    <x v="1"/>
    <s v="Granger"/>
    <x v="1"/>
  </r>
  <r>
    <s v="15847"/>
    <x v="2"/>
    <x v="1"/>
    <n v="4"/>
    <n v="49.976993804317097"/>
    <x v="5505"/>
    <n v="306.42300619568289"/>
    <x v="0"/>
    <x v="668"/>
    <x v="3"/>
    <x v="3"/>
    <x v="13"/>
    <x v="4"/>
    <x v="2"/>
    <s v="Bangkok"/>
    <x v="10"/>
  </r>
  <r>
    <s v="15849"/>
    <x v="746"/>
    <x v="0"/>
    <n v="9"/>
    <n v="27.300278871362721"/>
    <x v="4165"/>
    <n v="164.67272112863731"/>
    <x v="0"/>
    <x v="52"/>
    <x v="0"/>
    <x v="0"/>
    <x v="1"/>
    <x v="1"/>
    <x v="0"/>
    <s v="Bamberg"/>
    <x v="5"/>
  </r>
  <r>
    <s v="15850"/>
    <x v="569"/>
    <x v="2"/>
    <n v="12"/>
    <n v="21.871939714251631"/>
    <x v="59"/>
    <n v="2726.1280602857482"/>
    <x v="0"/>
    <x v="1409"/>
    <x v="5"/>
    <x v="5"/>
    <x v="7"/>
    <x v="5"/>
    <x v="2"/>
    <s v="Tokyo"/>
    <x v="15"/>
  </r>
  <r>
    <s v="15851"/>
    <x v="169"/>
    <x v="0"/>
    <n v="8"/>
    <n v="351.86520540635297"/>
    <x v="3077"/>
    <n v="2405.3747945936466"/>
    <x v="0"/>
    <x v="570"/>
    <x v="3"/>
    <x v="3"/>
    <x v="5"/>
    <x v="4"/>
    <x v="0"/>
    <s v="Moscow"/>
    <x v="0"/>
  </r>
  <r>
    <s v="15853"/>
    <x v="536"/>
    <x v="1"/>
    <n v="5"/>
    <n v="663.12117340718044"/>
    <x v="834"/>
    <n v="31.878826592819564"/>
    <x v="0"/>
    <x v="1055"/>
    <x v="7"/>
    <x v="7"/>
    <x v="11"/>
    <x v="4"/>
    <x v="1"/>
    <s v="Georgetown"/>
    <x v="1"/>
  </r>
  <r>
    <s v="15855"/>
    <x v="733"/>
    <x v="1"/>
    <n v="8"/>
    <n v="62.224830001975526"/>
    <x v="5506"/>
    <n v="1518.5751699980244"/>
    <x v="0"/>
    <x v="451"/>
    <x v="5"/>
    <x v="5"/>
    <x v="7"/>
    <x v="5"/>
    <x v="0"/>
    <s v="Knotty Ash"/>
    <x v="3"/>
  </r>
  <r>
    <s v="15857"/>
    <x v="523"/>
    <x v="0"/>
    <n v="10"/>
    <n v="1198.6520985075686"/>
    <x v="705"/>
    <n v="770.34790149243145"/>
    <x v="0"/>
    <x v="1102"/>
    <x v="6"/>
    <x v="6"/>
    <x v="12"/>
    <x v="0"/>
    <x v="1"/>
    <s v="Round Rock"/>
    <x v="1"/>
  </r>
  <r>
    <s v="15860"/>
    <x v="505"/>
    <x v="0"/>
    <n v="10"/>
    <n v="7.7890060345189962"/>
    <x v="1676"/>
    <n v="191.71099396548101"/>
    <x v="0"/>
    <x v="826"/>
    <x v="0"/>
    <x v="0"/>
    <x v="17"/>
    <x v="4"/>
    <x v="1"/>
    <s v="Denver"/>
    <x v="1"/>
  </r>
  <r>
    <s v="15861"/>
    <x v="589"/>
    <x v="0"/>
    <n v="10"/>
    <n v="11022.069988956158"/>
    <x v="821"/>
    <n v="13967.930011043842"/>
    <x v="0"/>
    <x v="639"/>
    <x v="7"/>
    <x v="7"/>
    <x v="11"/>
    <x v="4"/>
    <x v="1"/>
    <s v="Parkville"/>
    <x v="1"/>
  </r>
  <r>
    <s v="15862"/>
    <x v="172"/>
    <x v="2"/>
    <n v="9"/>
    <n v="55.239363061897528"/>
    <x v="5507"/>
    <n v="4724.3606369381032"/>
    <x v="1"/>
    <x v="1189"/>
    <x v="9"/>
    <x v="9"/>
    <x v="14"/>
    <x v="3"/>
    <x v="2"/>
    <s v="Beijing"/>
    <x v="2"/>
  </r>
  <r>
    <s v="15863"/>
    <x v="540"/>
    <x v="2"/>
    <n v="12"/>
    <n v="5141.4353411771262"/>
    <x v="5508"/>
    <n v="2343.6646588228741"/>
    <x v="3"/>
    <x v="594"/>
    <x v="4"/>
    <x v="4"/>
    <x v="0"/>
    <x v="0"/>
    <x v="1"/>
    <s v="North Harford"/>
    <x v="1"/>
  </r>
  <r>
    <s v="15866"/>
    <x v="39"/>
    <x v="2"/>
    <n v="13"/>
    <n v="529.24917057168557"/>
    <x v="5509"/>
    <n v="1864.7508294283143"/>
    <x v="0"/>
    <x v="711"/>
    <x v="7"/>
    <x v="7"/>
    <x v="9"/>
    <x v="4"/>
    <x v="1"/>
    <s v="Morristown"/>
    <x v="1"/>
  </r>
  <r>
    <s v="15867"/>
    <x v="821"/>
    <x v="0"/>
    <n v="13"/>
    <n v="332.69070910052631"/>
    <x v="5510"/>
    <n v="5158.5092908994739"/>
    <x v="0"/>
    <x v="325"/>
    <x v="0"/>
    <x v="0"/>
    <x v="14"/>
    <x v="3"/>
    <x v="1"/>
    <s v="Thornton"/>
    <x v="1"/>
  </r>
  <r>
    <s v="15868"/>
    <x v="183"/>
    <x v="0"/>
    <n v="12"/>
    <n v="2586.0029080064542"/>
    <x v="575"/>
    <n v="757.89709199354593"/>
    <x v="0"/>
    <x v="1263"/>
    <x v="6"/>
    <x v="6"/>
    <x v="12"/>
    <x v="0"/>
    <x v="1"/>
    <s v="Nantucket"/>
    <x v="1"/>
  </r>
  <r>
    <s v="15870"/>
    <x v="849"/>
    <x v="1"/>
    <n v="4"/>
    <n v="6.2707584014413875"/>
    <x v="3048"/>
    <n v="521.92924159855863"/>
    <x v="0"/>
    <x v="513"/>
    <x v="8"/>
    <x v="8"/>
    <x v="11"/>
    <x v="4"/>
    <x v="0"/>
    <s v="Munich"/>
    <x v="5"/>
  </r>
  <r>
    <s v="15872"/>
    <x v="1046"/>
    <x v="0"/>
    <n v="20"/>
    <n v="5.2411117264122602"/>
    <x v="2610"/>
    <n v="534.55888827358774"/>
    <x v="1"/>
    <x v="838"/>
    <x v="0"/>
    <x v="0"/>
    <x v="15"/>
    <x v="5"/>
    <x v="1"/>
    <s v="Bethesda"/>
    <x v="1"/>
  </r>
  <r>
    <s v="15876"/>
    <x v="569"/>
    <x v="2"/>
    <n v="1440"/>
    <n v="848.42859864291052"/>
    <x v="5511"/>
    <n v="3973.2264013570893"/>
    <x v="1"/>
    <x v="396"/>
    <x v="0"/>
    <x v="0"/>
    <x v="18"/>
    <x v="5"/>
    <x v="1"/>
    <s v="Bethesda"/>
    <x v="1"/>
  </r>
  <r>
    <s v="15877"/>
    <x v="958"/>
    <x v="2"/>
    <n v="520"/>
    <n v="10128.099025885358"/>
    <x v="2622"/>
    <n v="2851.7069741146424"/>
    <x v="0"/>
    <x v="1382"/>
    <x v="0"/>
    <x v="0"/>
    <x v="18"/>
    <x v="5"/>
    <x v="2"/>
    <s v="Kolkata"/>
    <x v="14"/>
  </r>
  <r>
    <s v="15878"/>
    <x v="1068"/>
    <x v="1"/>
    <n v="9"/>
    <n v="20.348674587651072"/>
    <x v="5512"/>
    <n v="121.25132541234892"/>
    <x v="2"/>
    <x v="409"/>
    <x v="0"/>
    <x v="0"/>
    <x v="15"/>
    <x v="5"/>
    <x v="1"/>
    <s v="Seattle"/>
    <x v="1"/>
  </r>
  <r>
    <s v="15880"/>
    <x v="457"/>
    <x v="0"/>
    <n v="16"/>
    <n v="237.67275085841302"/>
    <x v="5513"/>
    <n v="394.90724914158704"/>
    <x v="1"/>
    <x v="20"/>
    <x v="1"/>
    <x v="1"/>
    <x v="3"/>
    <x v="1"/>
    <x v="0"/>
    <s v="Berlin"/>
    <x v="5"/>
  </r>
  <r>
    <s v="15882"/>
    <x v="960"/>
    <x v="1"/>
    <n v="10"/>
    <n v="35.937067110657047"/>
    <x v="2007"/>
    <n v="143.96293288934297"/>
    <x v="0"/>
    <x v="903"/>
    <x v="2"/>
    <x v="2"/>
    <x v="2"/>
    <x v="2"/>
    <x v="1"/>
    <s v="Tallahassee"/>
    <x v="1"/>
  </r>
  <r>
    <s v="15883"/>
    <x v="826"/>
    <x v="1"/>
    <n v="8"/>
    <n v="548.42813674479953"/>
    <x v="1609"/>
    <n v="3243.9718632552003"/>
    <x v="0"/>
    <x v="397"/>
    <x v="2"/>
    <x v="2"/>
    <x v="4"/>
    <x v="3"/>
    <x v="0"/>
    <s v="Hofheim am Taunus"/>
    <x v="5"/>
  </r>
  <r>
    <s v="15886"/>
    <x v="830"/>
    <x v="2"/>
    <n v="24"/>
    <n v="4047.1805218029226"/>
    <x v="2962"/>
    <n v="3726.4194781970778"/>
    <x v="0"/>
    <x v="806"/>
    <x v="4"/>
    <x v="4"/>
    <x v="0"/>
    <x v="0"/>
    <x v="2"/>
    <s v="Nagoya"/>
    <x v="15"/>
  </r>
  <r>
    <s v="15888"/>
    <x v="461"/>
    <x v="2"/>
    <n v="26"/>
    <n v="2758.2020526976717"/>
    <x v="5514"/>
    <n v="-243.60205269767175"/>
    <x v="0"/>
    <x v="1169"/>
    <x v="7"/>
    <x v="7"/>
    <x v="13"/>
    <x v="4"/>
    <x v="1"/>
    <s v="Oregon"/>
    <x v="1"/>
  </r>
  <r>
    <s v="15889"/>
    <x v="136"/>
    <x v="0"/>
    <n v="12"/>
    <n v="52.256191568391131"/>
    <x v="5515"/>
    <n v="748.14380843160882"/>
    <x v="0"/>
    <x v="46"/>
    <x v="3"/>
    <x v="3"/>
    <x v="13"/>
    <x v="4"/>
    <x v="1"/>
    <s v="New Bedford"/>
    <x v="1"/>
  </r>
  <r>
    <s v="15890"/>
    <x v="279"/>
    <x v="0"/>
    <n v="18"/>
    <n v="5473.6140729601402"/>
    <x v="841"/>
    <n v="6863.7359270398601"/>
    <x v="1"/>
    <x v="703"/>
    <x v="7"/>
    <x v="7"/>
    <x v="11"/>
    <x v="4"/>
    <x v="1"/>
    <s v="Bethesda"/>
    <x v="1"/>
  </r>
  <r>
    <s v="15891"/>
    <x v="334"/>
    <x v="1"/>
    <n v="10"/>
    <n v="192.99649016233067"/>
    <x v="607"/>
    <n v="2387.0035098376693"/>
    <x v="0"/>
    <x v="964"/>
    <x v="5"/>
    <x v="5"/>
    <x v="19"/>
    <x v="5"/>
    <x v="1"/>
    <s v="Annapolis"/>
    <x v="1"/>
  </r>
  <r>
    <s v="15892"/>
    <x v="770"/>
    <x v="2"/>
    <n v="26"/>
    <n v="75.549462688556332"/>
    <x v="2841"/>
    <n v="261.15053731144366"/>
    <x v="1"/>
    <x v="1021"/>
    <x v="0"/>
    <x v="0"/>
    <x v="17"/>
    <x v="4"/>
    <x v="1"/>
    <s v="Bethesda"/>
    <x v="1"/>
  </r>
  <r>
    <s v="15893"/>
    <x v="465"/>
    <x v="0"/>
    <n v="10"/>
    <n v="7012.7060225063988"/>
    <x v="184"/>
    <n v="8909.2939774936021"/>
    <x v="0"/>
    <x v="124"/>
    <x v="3"/>
    <x v="3"/>
    <x v="8"/>
    <x v="3"/>
    <x v="1"/>
    <s v="Germantown"/>
    <x v="1"/>
  </r>
  <r>
    <s v="15894"/>
    <x v="640"/>
    <x v="1"/>
    <n v="9"/>
    <n v="149.34755538542336"/>
    <x v="5516"/>
    <n v="111.56244461457666"/>
    <x v="0"/>
    <x v="949"/>
    <x v="0"/>
    <x v="0"/>
    <x v="15"/>
    <x v="5"/>
    <x v="1"/>
    <s v="Lynn"/>
    <x v="1"/>
  </r>
  <r>
    <s v="15895"/>
    <x v="283"/>
    <x v="2"/>
    <n v="9"/>
    <n v="1752.6409555399703"/>
    <x v="31"/>
    <n v="1265.7590444600298"/>
    <x v="0"/>
    <x v="30"/>
    <x v="0"/>
    <x v="0"/>
    <x v="0"/>
    <x v="0"/>
    <x v="1"/>
    <s v="Fall City"/>
    <x v="1"/>
  </r>
  <r>
    <s v="15896"/>
    <x v="758"/>
    <x v="1"/>
    <n v="13"/>
    <n v="1660.3994800618664"/>
    <x v="5174"/>
    <n v="2733.6005199381334"/>
    <x v="0"/>
    <x v="180"/>
    <x v="6"/>
    <x v="6"/>
    <x v="0"/>
    <x v="0"/>
    <x v="1"/>
    <s v="Houston"/>
    <x v="1"/>
  </r>
  <r>
    <s v="15900"/>
    <x v="187"/>
    <x v="0"/>
    <n v="12"/>
    <n v="1931.1722369588369"/>
    <x v="5517"/>
    <n v="1644.8277630411631"/>
    <x v="0"/>
    <x v="698"/>
    <x v="5"/>
    <x v="5"/>
    <x v="7"/>
    <x v="5"/>
    <x v="2"/>
    <s v="Kolkata"/>
    <x v="14"/>
  </r>
  <r>
    <s v="15901"/>
    <x v="816"/>
    <x v="0"/>
    <n v="12"/>
    <n v="7614.9748656547399"/>
    <x v="727"/>
    <n v="-5377.7748656547401"/>
    <x v="0"/>
    <x v="800"/>
    <x v="7"/>
    <x v="7"/>
    <x v="9"/>
    <x v="4"/>
    <x v="1"/>
    <s v="Berthoud"/>
    <x v="1"/>
  </r>
  <r>
    <s v="15902"/>
    <x v="892"/>
    <x v="1"/>
    <n v="4"/>
    <n v="37.323721980702885"/>
    <x v="2075"/>
    <n v="376.8762780192971"/>
    <x v="0"/>
    <x v="740"/>
    <x v="0"/>
    <x v="0"/>
    <x v="11"/>
    <x v="4"/>
    <x v="1"/>
    <s v="Plano"/>
    <x v="1"/>
  </r>
  <r>
    <s v="15904"/>
    <x v="296"/>
    <x v="0"/>
    <n v="12"/>
    <n v="213.43220456848843"/>
    <x v="2521"/>
    <n v="1094.5677954315115"/>
    <x v="0"/>
    <x v="728"/>
    <x v="0"/>
    <x v="0"/>
    <x v="11"/>
    <x v="4"/>
    <x v="0"/>
    <s v="Athens"/>
    <x v="19"/>
  </r>
  <r>
    <s v="15905"/>
    <x v="814"/>
    <x v="0"/>
    <n v="12"/>
    <n v="5319.8030565178397"/>
    <x v="2475"/>
    <n v="2278.1969434821603"/>
    <x v="0"/>
    <x v="1345"/>
    <x v="4"/>
    <x v="4"/>
    <x v="6"/>
    <x v="0"/>
    <x v="1"/>
    <s v="Edgerton"/>
    <x v="1"/>
  </r>
  <r>
    <s v="15906"/>
    <x v="654"/>
    <x v="2"/>
    <n v="12"/>
    <n v="1828.3553027001126"/>
    <x v="1443"/>
    <n v="8495.6446972998874"/>
    <x v="0"/>
    <x v="817"/>
    <x v="4"/>
    <x v="4"/>
    <x v="6"/>
    <x v="0"/>
    <x v="2"/>
    <s v="Hong Kong"/>
    <x v="2"/>
  </r>
  <r>
    <s v="15907"/>
    <x v="688"/>
    <x v="2"/>
    <n v="20"/>
    <n v="489.63415414980568"/>
    <x v="2395"/>
    <n v="321.36584585019432"/>
    <x v="0"/>
    <x v="114"/>
    <x v="1"/>
    <x v="1"/>
    <x v="3"/>
    <x v="1"/>
    <x v="2"/>
    <s v="Mumbai"/>
    <x v="14"/>
  </r>
  <r>
    <s v="15908"/>
    <x v="761"/>
    <x v="2"/>
    <n v="13"/>
    <n v="63.124706400885856"/>
    <x v="1040"/>
    <n v="383.15129359911418"/>
    <x v="0"/>
    <x v="1377"/>
    <x v="0"/>
    <x v="0"/>
    <x v="15"/>
    <x v="5"/>
    <x v="1"/>
    <s v="Falmouth"/>
    <x v="1"/>
  </r>
  <r>
    <s v="15910"/>
    <x v="883"/>
    <x v="1"/>
    <n v="8"/>
    <n v="28.961932561668014"/>
    <x v="1250"/>
    <n v="914.8380674383319"/>
    <x v="0"/>
    <x v="768"/>
    <x v="7"/>
    <x v="7"/>
    <x v="9"/>
    <x v="4"/>
    <x v="0"/>
    <s v="Madrid"/>
    <x v="32"/>
  </r>
  <r>
    <s v="15911"/>
    <x v="834"/>
    <x v="1"/>
    <n v="4"/>
    <n v="10.512583985901372"/>
    <x v="5518"/>
    <n v="180.58741601409861"/>
    <x v="0"/>
    <x v="647"/>
    <x v="7"/>
    <x v="7"/>
    <x v="13"/>
    <x v="4"/>
    <x v="1"/>
    <s v="Toronto"/>
    <x v="4"/>
  </r>
  <r>
    <s v="15912"/>
    <x v="345"/>
    <x v="0"/>
    <n v="9"/>
    <n v="166.58653253418356"/>
    <x v="261"/>
    <n v="975.06346746581653"/>
    <x v="0"/>
    <x v="365"/>
    <x v="0"/>
    <x v="0"/>
    <x v="17"/>
    <x v="4"/>
    <x v="1"/>
    <s v="Castle Rock"/>
    <x v="1"/>
  </r>
  <r>
    <s v="15913"/>
    <x v="121"/>
    <x v="0"/>
    <n v="9"/>
    <n v="461.58583798250498"/>
    <x v="205"/>
    <n v="7359.4141620174951"/>
    <x v="3"/>
    <x v="1040"/>
    <x v="2"/>
    <x v="2"/>
    <x v="4"/>
    <x v="3"/>
    <x v="1"/>
    <s v="North Harford"/>
    <x v="1"/>
  </r>
  <r>
    <s v="15914"/>
    <x v="163"/>
    <x v="2"/>
    <n v="36"/>
    <n v="19.629897140982838"/>
    <x v="5519"/>
    <n v="229.18010285901715"/>
    <x v="0"/>
    <x v="1147"/>
    <x v="0"/>
    <x v="0"/>
    <x v="21"/>
    <x v="0"/>
    <x v="0"/>
    <s v="Cambridge"/>
    <x v="3"/>
  </r>
  <r>
    <s v="15917"/>
    <x v="1003"/>
    <x v="0"/>
    <n v="10"/>
    <n v="1.9385656254475383"/>
    <x v="1207"/>
    <n v="227.06143437455245"/>
    <x v="0"/>
    <x v="823"/>
    <x v="0"/>
    <x v="0"/>
    <x v="17"/>
    <x v="4"/>
    <x v="1"/>
    <s v="Englewood"/>
    <x v="1"/>
  </r>
  <r>
    <s v="15919"/>
    <x v="713"/>
    <x v="0"/>
    <n v="10"/>
    <n v="225.20455594714682"/>
    <x v="2812"/>
    <n v="-26.204555947146815"/>
    <x v="3"/>
    <x v="359"/>
    <x v="0"/>
    <x v="0"/>
    <x v="17"/>
    <x v="4"/>
    <x v="1"/>
    <s v="North Harford"/>
    <x v="1"/>
  </r>
  <r>
    <s v="15920"/>
    <x v="351"/>
    <x v="0"/>
    <n v="12"/>
    <n v="360.6478658086059"/>
    <x v="5520"/>
    <n v="142.3351341913941"/>
    <x v="0"/>
    <x v="310"/>
    <x v="0"/>
    <x v="0"/>
    <x v="15"/>
    <x v="5"/>
    <x v="1"/>
    <s v="Westminster"/>
    <x v="4"/>
  </r>
  <r>
    <s v="15921"/>
    <x v="687"/>
    <x v="1"/>
    <n v="10"/>
    <n v="38.385323638043729"/>
    <x v="1699"/>
    <n v="321.51467636195628"/>
    <x v="0"/>
    <x v="1460"/>
    <x v="0"/>
    <x v="0"/>
    <x v="15"/>
    <x v="5"/>
    <x v="1"/>
    <s v="Milwaukee"/>
    <x v="1"/>
  </r>
  <r>
    <s v="15922"/>
    <x v="601"/>
    <x v="1"/>
    <n v="10"/>
    <n v="227.63560331613283"/>
    <x v="674"/>
    <n v="4762.3643966838672"/>
    <x v="0"/>
    <x v="507"/>
    <x v="8"/>
    <x v="8"/>
    <x v="11"/>
    <x v="4"/>
    <x v="0"/>
    <s v="Baildon"/>
    <x v="3"/>
  </r>
  <r>
    <s v="15923"/>
    <x v="427"/>
    <x v="1"/>
    <n v="6"/>
    <n v="67.946550722169945"/>
    <x v="185"/>
    <n v="1804.0534492778302"/>
    <x v="0"/>
    <x v="916"/>
    <x v="6"/>
    <x v="6"/>
    <x v="0"/>
    <x v="0"/>
    <x v="1"/>
    <s v="Seattle"/>
    <x v="1"/>
  </r>
  <r>
    <s v="15924"/>
    <x v="1082"/>
    <x v="0"/>
    <n v="10"/>
    <n v="81.441722604143337"/>
    <x v="369"/>
    <n v="4280.5582773958567"/>
    <x v="0"/>
    <x v="546"/>
    <x v="4"/>
    <x v="4"/>
    <x v="0"/>
    <x v="0"/>
    <x v="2"/>
    <s v="Bangkok"/>
    <x v="10"/>
  </r>
  <r>
    <s v="15925"/>
    <x v="425"/>
    <x v="0"/>
    <n v="12"/>
    <n v="1663.2059394395255"/>
    <x v="991"/>
    <n v="2291.3940605604744"/>
    <x v="3"/>
    <x v="567"/>
    <x v="6"/>
    <x v="6"/>
    <x v="0"/>
    <x v="0"/>
    <x v="1"/>
    <s v="North Harford"/>
    <x v="1"/>
  </r>
  <r>
    <s v="15926"/>
    <x v="474"/>
    <x v="2"/>
    <n v="24"/>
    <n v="4349.3649280882391"/>
    <x v="5206"/>
    <n v="2048.4500719117605"/>
    <x v="0"/>
    <x v="609"/>
    <x v="3"/>
    <x v="3"/>
    <x v="16"/>
    <x v="4"/>
    <x v="1"/>
    <s v="Veradale"/>
    <x v="1"/>
  </r>
  <r>
    <s v="15928"/>
    <x v="720"/>
    <x v="3"/>
    <n v="9"/>
    <n v="51.4014042442871"/>
    <x v="5521"/>
    <n v="214.70859575571291"/>
    <x v="0"/>
    <x v="834"/>
    <x v="0"/>
    <x v="0"/>
    <x v="17"/>
    <x v="4"/>
    <x v="1"/>
    <s v="Old Saybrook"/>
    <x v="1"/>
  </r>
  <r>
    <s v="15930"/>
    <x v="122"/>
    <x v="2"/>
    <n v="12"/>
    <n v="588.74846957951081"/>
    <x v="908"/>
    <n v="3968.3565304204885"/>
    <x v="0"/>
    <x v="564"/>
    <x v="3"/>
    <x v="3"/>
    <x v="5"/>
    <x v="4"/>
    <x v="1"/>
    <s v="Longview"/>
    <x v="1"/>
  </r>
  <r>
    <s v="15931"/>
    <x v="675"/>
    <x v="0"/>
    <n v="10"/>
    <n v="613.84656708462433"/>
    <x v="267"/>
    <n v="406.15343291537567"/>
    <x v="0"/>
    <x v="31"/>
    <x v="7"/>
    <x v="7"/>
    <x v="9"/>
    <x v="4"/>
    <x v="1"/>
    <s v="Castle Rock"/>
    <x v="1"/>
  </r>
  <r>
    <s v="15932"/>
    <x v="332"/>
    <x v="1"/>
    <n v="12"/>
    <n v="243.31573510385533"/>
    <x v="5522"/>
    <n v="6764.9842648961449"/>
    <x v="0"/>
    <x v="1432"/>
    <x v="3"/>
    <x v="3"/>
    <x v="5"/>
    <x v="4"/>
    <x v="1"/>
    <s v="Cape May"/>
    <x v="1"/>
  </r>
  <r>
    <s v="15933"/>
    <x v="147"/>
    <x v="0"/>
    <n v="13"/>
    <n v="558.84194426078659"/>
    <x v="5523"/>
    <n v="297.95805573921336"/>
    <x v="1"/>
    <x v="400"/>
    <x v="0"/>
    <x v="0"/>
    <x v="21"/>
    <x v="0"/>
    <x v="1"/>
    <s v="Bethesda"/>
    <x v="1"/>
  </r>
  <r>
    <s v="15934"/>
    <x v="84"/>
    <x v="1"/>
    <n v="120"/>
    <n v="175.52244310806586"/>
    <x v="5361"/>
    <n v="310.86555689193415"/>
    <x v="0"/>
    <x v="554"/>
    <x v="0"/>
    <x v="0"/>
    <x v="18"/>
    <x v="5"/>
    <x v="1"/>
    <s v="Boulder"/>
    <x v="1"/>
  </r>
  <r>
    <s v="15935"/>
    <x v="296"/>
    <x v="0"/>
    <n v="10"/>
    <n v="647.046043504306"/>
    <x v="916"/>
    <n v="5542.953956495694"/>
    <x v="0"/>
    <x v="1369"/>
    <x v="7"/>
    <x v="7"/>
    <x v="13"/>
    <x v="4"/>
    <x v="1"/>
    <s v="Texas City"/>
    <x v="1"/>
  </r>
  <r>
    <s v="15937"/>
    <x v="569"/>
    <x v="2"/>
    <n v="12"/>
    <n v="287.60752076610515"/>
    <x v="1747"/>
    <n v="4008.3924792338948"/>
    <x v="0"/>
    <x v="827"/>
    <x v="0"/>
    <x v="0"/>
    <x v="0"/>
    <x v="0"/>
    <x v="1"/>
    <s v="Denver"/>
    <x v="1"/>
  </r>
  <r>
    <s v="15939"/>
    <x v="939"/>
    <x v="2"/>
    <n v="72"/>
    <n v="518.17791587230067"/>
    <x v="5524"/>
    <n v="18671.712084127699"/>
    <x v="2"/>
    <x v="637"/>
    <x v="8"/>
    <x v="8"/>
    <x v="16"/>
    <x v="4"/>
    <x v="2"/>
    <s v="Beijing"/>
    <x v="2"/>
  </r>
  <r>
    <s v="15940"/>
    <x v="879"/>
    <x v="2"/>
    <n v="13"/>
    <n v="302.79862112565479"/>
    <x v="826"/>
    <n v="3404.8013788743451"/>
    <x v="0"/>
    <x v="271"/>
    <x v="2"/>
    <x v="2"/>
    <x v="4"/>
    <x v="3"/>
    <x v="1"/>
    <s v="Midland"/>
    <x v="1"/>
  </r>
  <r>
    <s v="15941"/>
    <x v="1056"/>
    <x v="2"/>
    <n v="24"/>
    <n v="11.147022216556001"/>
    <x v="5525"/>
    <n v="1647.6159777834439"/>
    <x v="3"/>
    <x v="1013"/>
    <x v="0"/>
    <x v="0"/>
    <x v="17"/>
    <x v="4"/>
    <x v="1"/>
    <s v="North Harford"/>
    <x v="1"/>
  </r>
  <r>
    <s v="15942"/>
    <x v="495"/>
    <x v="0"/>
    <n v="12"/>
    <n v="72.121436204388274"/>
    <x v="539"/>
    <n v="200.26956379561176"/>
    <x v="0"/>
    <x v="1148"/>
    <x v="2"/>
    <x v="2"/>
    <x v="2"/>
    <x v="2"/>
    <x v="1"/>
    <s v="Queens"/>
    <x v="1"/>
  </r>
  <r>
    <s v="15943"/>
    <x v="1059"/>
    <x v="0"/>
    <n v="9"/>
    <n v="722.33410704744256"/>
    <x v="816"/>
    <n v="1938.7658929525574"/>
    <x v="0"/>
    <x v="802"/>
    <x v="5"/>
    <x v="5"/>
    <x v="7"/>
    <x v="5"/>
    <x v="1"/>
    <s v="Castle Rock"/>
    <x v="1"/>
  </r>
  <r>
    <s v="15944"/>
    <x v="276"/>
    <x v="1"/>
    <n v="5"/>
    <n v="2280.0741122635623"/>
    <x v="2279"/>
    <n v="-1735.0741122635623"/>
    <x v="0"/>
    <x v="740"/>
    <x v="0"/>
    <x v="0"/>
    <x v="11"/>
    <x v="4"/>
    <x v="0"/>
    <s v="Knotty Ash"/>
    <x v="3"/>
  </r>
  <r>
    <s v="15946"/>
    <x v="797"/>
    <x v="1"/>
    <n v="5"/>
    <n v="1.5677216120431572"/>
    <x v="535"/>
    <n v="998.4322783879569"/>
    <x v="2"/>
    <x v="349"/>
    <x v="5"/>
    <x v="5"/>
    <x v="19"/>
    <x v="5"/>
    <x v="2"/>
    <s v="Beijing"/>
    <x v="2"/>
  </r>
  <r>
    <s v="15947"/>
    <x v="692"/>
    <x v="0"/>
    <n v="10"/>
    <n v="283.47335376377958"/>
    <x v="785"/>
    <n v="3546.0266462362206"/>
    <x v="0"/>
    <x v="598"/>
    <x v="7"/>
    <x v="7"/>
    <x v="5"/>
    <x v="4"/>
    <x v="1"/>
    <s v="Castle Rock"/>
    <x v="1"/>
  </r>
  <r>
    <s v="15950"/>
    <x v="101"/>
    <x v="1"/>
    <n v="6"/>
    <n v="451.31644782395421"/>
    <x v="5293"/>
    <n v="150.48355217604575"/>
    <x v="2"/>
    <x v="796"/>
    <x v="7"/>
    <x v="7"/>
    <x v="9"/>
    <x v="4"/>
    <x v="2"/>
    <s v="Beijing"/>
    <x v="2"/>
  </r>
  <r>
    <s v="15951"/>
    <x v="489"/>
    <x v="1"/>
    <n v="6"/>
    <n v="46.848825226240379"/>
    <x v="1659"/>
    <n v="885.35117477375968"/>
    <x v="0"/>
    <x v="754"/>
    <x v="4"/>
    <x v="4"/>
    <x v="6"/>
    <x v="0"/>
    <x v="1"/>
    <s v="Winchester"/>
    <x v="1"/>
  </r>
  <r>
    <s v="15952"/>
    <x v="841"/>
    <x v="0"/>
    <n v="10"/>
    <n v="171.93968112348304"/>
    <x v="729"/>
    <n v="1708.0603188765169"/>
    <x v="0"/>
    <x v="800"/>
    <x v="7"/>
    <x v="7"/>
    <x v="9"/>
    <x v="4"/>
    <x v="1"/>
    <s v="Westminster"/>
    <x v="4"/>
  </r>
  <r>
    <s v="15955"/>
    <x v="321"/>
    <x v="1"/>
    <n v="10"/>
    <n v="5800.7344759693324"/>
    <x v="4751"/>
    <n v="9799.2655240306667"/>
    <x v="0"/>
    <x v="1105"/>
    <x v="4"/>
    <x v="4"/>
    <x v="6"/>
    <x v="0"/>
    <x v="0"/>
    <s v="Baumholder"/>
    <x v="5"/>
  </r>
  <r>
    <s v="15956"/>
    <x v="627"/>
    <x v="1"/>
    <n v="10"/>
    <n v="612.6400432020065"/>
    <x v="1563"/>
    <n v="9387.3599567979927"/>
    <x v="0"/>
    <x v="1373"/>
    <x v="4"/>
    <x v="4"/>
    <x v="6"/>
    <x v="0"/>
    <x v="1"/>
    <s v="Elmira"/>
    <x v="1"/>
  </r>
  <r>
    <s v="15957"/>
    <x v="523"/>
    <x v="0"/>
    <n v="10"/>
    <n v="183.20898018050599"/>
    <x v="2863"/>
    <n v="196.29101981949401"/>
    <x v="1"/>
    <x v="149"/>
    <x v="1"/>
    <x v="1"/>
    <x v="3"/>
    <x v="1"/>
    <x v="1"/>
    <s v="Bethesda"/>
    <x v="1"/>
  </r>
  <r>
    <s v="15959"/>
    <x v="997"/>
    <x v="1"/>
    <n v="9"/>
    <n v="2439.211281131179"/>
    <x v="5526"/>
    <n v="3198.2387188688208"/>
    <x v="0"/>
    <x v="886"/>
    <x v="0"/>
    <x v="0"/>
    <x v="0"/>
    <x v="0"/>
    <x v="1"/>
    <s v="Oswego"/>
    <x v="1"/>
  </r>
  <r>
    <s v="15960"/>
    <x v="206"/>
    <x v="0"/>
    <n v="9"/>
    <n v="1371.2002648510368"/>
    <x v="2065"/>
    <n v="311.39973514896315"/>
    <x v="0"/>
    <x v="800"/>
    <x v="7"/>
    <x v="7"/>
    <x v="9"/>
    <x v="4"/>
    <x v="1"/>
    <s v="Stoughton"/>
    <x v="1"/>
  </r>
  <r>
    <s v="15961"/>
    <x v="734"/>
    <x v="2"/>
    <n v="20"/>
    <n v="327.39280759614314"/>
    <x v="222"/>
    <n v="6192.607192403857"/>
    <x v="0"/>
    <x v="1162"/>
    <x v="4"/>
    <x v="4"/>
    <x v="5"/>
    <x v="4"/>
    <x v="2"/>
    <s v="Ashgabat"/>
    <x v="6"/>
  </r>
  <r>
    <s v="15963"/>
    <x v="187"/>
    <x v="0"/>
    <n v="12"/>
    <n v="6585.5925697830144"/>
    <x v="4104"/>
    <n v="5402.4074302169856"/>
    <x v="0"/>
    <x v="715"/>
    <x v="0"/>
    <x v="0"/>
    <x v="11"/>
    <x v="4"/>
    <x v="2"/>
    <s v="Osaka"/>
    <x v="15"/>
  </r>
  <r>
    <s v="15965"/>
    <x v="868"/>
    <x v="2"/>
    <n v="10"/>
    <n v="28.603085310937907"/>
    <x v="722"/>
    <n v="1661.396914689062"/>
    <x v="0"/>
    <x v="1240"/>
    <x v="2"/>
    <x v="2"/>
    <x v="20"/>
    <x v="3"/>
    <x v="1"/>
    <s v="Toronto"/>
    <x v="4"/>
  </r>
  <r>
    <s v="15967"/>
    <x v="1064"/>
    <x v="2"/>
    <n v="12"/>
    <n v="36.255463675321977"/>
    <x v="5527"/>
    <n v="2994.0445363246781"/>
    <x v="1"/>
    <x v="1545"/>
    <x v="7"/>
    <x v="7"/>
    <x v="13"/>
    <x v="4"/>
    <x v="1"/>
    <s v="Bethesda"/>
    <x v="1"/>
  </r>
  <r>
    <s v="15969"/>
    <x v="438"/>
    <x v="1"/>
    <n v="12"/>
    <n v="819.79179112079009"/>
    <x v="1566"/>
    <n v="2648.2082088792099"/>
    <x v="0"/>
    <x v="654"/>
    <x v="5"/>
    <x v="5"/>
    <x v="19"/>
    <x v="5"/>
    <x v="0"/>
    <s v="Berne"/>
    <x v="27"/>
  </r>
  <r>
    <s v="15971"/>
    <x v="276"/>
    <x v="1"/>
    <n v="10"/>
    <n v="1160.2495109224978"/>
    <x v="1069"/>
    <n v="5109.7504890775017"/>
    <x v="3"/>
    <x v="34"/>
    <x v="4"/>
    <x v="4"/>
    <x v="0"/>
    <x v="0"/>
    <x v="1"/>
    <s v="North Harford"/>
    <x v="1"/>
  </r>
  <r>
    <s v="15972"/>
    <x v="219"/>
    <x v="1"/>
    <n v="13"/>
    <n v="716.46027463977202"/>
    <x v="5528"/>
    <n v="5620.8397253602279"/>
    <x v="1"/>
    <x v="397"/>
    <x v="2"/>
    <x v="2"/>
    <x v="4"/>
    <x v="3"/>
    <x v="2"/>
    <s v="Beijing"/>
    <x v="2"/>
  </r>
  <r>
    <s v="15974"/>
    <x v="532"/>
    <x v="0"/>
    <n v="12"/>
    <n v="78.380937716790982"/>
    <x v="5529"/>
    <n v="384.45906228320899"/>
    <x v="0"/>
    <x v="487"/>
    <x v="0"/>
    <x v="0"/>
    <x v="17"/>
    <x v="4"/>
    <x v="1"/>
    <s v="Pittsfield"/>
    <x v="1"/>
  </r>
  <r>
    <s v="15975"/>
    <x v="894"/>
    <x v="0"/>
    <n v="13"/>
    <n v="28.439464844923474"/>
    <x v="3029"/>
    <n v="2915.5605351550766"/>
    <x v="0"/>
    <x v="914"/>
    <x v="5"/>
    <x v="5"/>
    <x v="7"/>
    <x v="5"/>
    <x v="1"/>
    <s v="Sebring"/>
    <x v="1"/>
  </r>
  <r>
    <s v="15976"/>
    <x v="806"/>
    <x v="3"/>
    <n v="18"/>
    <n v="50.115980002452361"/>
    <x v="5530"/>
    <n v="2859.4340199975477"/>
    <x v="2"/>
    <x v="670"/>
    <x v="7"/>
    <x v="7"/>
    <x v="9"/>
    <x v="4"/>
    <x v="1"/>
    <s v="Seattle"/>
    <x v="1"/>
  </r>
  <r>
    <s v="15977"/>
    <x v="372"/>
    <x v="1"/>
    <n v="9"/>
    <n v="1258.9676924579637"/>
    <x v="1240"/>
    <n v="1177.0323075420363"/>
    <x v="2"/>
    <x v="316"/>
    <x v="5"/>
    <x v="5"/>
    <x v="7"/>
    <x v="5"/>
    <x v="0"/>
    <s v="Paris"/>
    <x v="7"/>
  </r>
  <r>
    <s v="15978"/>
    <x v="552"/>
    <x v="1"/>
    <n v="13"/>
    <n v="15.448063663575477"/>
    <x v="5531"/>
    <n v="4866.5019363364245"/>
    <x v="1"/>
    <x v="1215"/>
    <x v="5"/>
    <x v="5"/>
    <x v="7"/>
    <x v="5"/>
    <x v="2"/>
    <s v="Beijing"/>
    <x v="2"/>
  </r>
  <r>
    <s v="15980"/>
    <x v="681"/>
    <x v="0"/>
    <n v="12"/>
    <n v="122.60712358769018"/>
    <x v="1529"/>
    <n v="115.27387641230982"/>
    <x v="0"/>
    <x v="255"/>
    <x v="0"/>
    <x v="0"/>
    <x v="21"/>
    <x v="0"/>
    <x v="1"/>
    <s v="Fort Atkinson"/>
    <x v="1"/>
  </r>
  <r>
    <s v="15981"/>
    <x v="696"/>
    <x v="0"/>
    <n v="12"/>
    <n v="128.69308905497201"/>
    <x v="2050"/>
    <n v="3060.5069109450278"/>
    <x v="3"/>
    <x v="408"/>
    <x v="5"/>
    <x v="5"/>
    <x v="7"/>
    <x v="5"/>
    <x v="1"/>
    <s v="North Harford"/>
    <x v="1"/>
  </r>
  <r>
    <s v="15984"/>
    <x v="891"/>
    <x v="0"/>
    <n v="24"/>
    <n v="19743.399089057995"/>
    <x v="5532"/>
    <n v="-1816.6990890579946"/>
    <x v="2"/>
    <x v="599"/>
    <x v="7"/>
    <x v="7"/>
    <x v="5"/>
    <x v="4"/>
    <x v="0"/>
    <s v="Paris"/>
    <x v="7"/>
  </r>
  <r>
    <s v="15986"/>
    <x v="372"/>
    <x v="1"/>
    <n v="12"/>
    <n v="73.853912703030574"/>
    <x v="34"/>
    <n v="298.14608729696943"/>
    <x v="0"/>
    <x v="32"/>
    <x v="0"/>
    <x v="0"/>
    <x v="15"/>
    <x v="5"/>
    <x v="1"/>
    <s v="Englewood"/>
    <x v="1"/>
  </r>
  <r>
    <s v="15987"/>
    <x v="557"/>
    <x v="2"/>
    <n v="10"/>
    <n v="1433.3417013133414"/>
    <x v="804"/>
    <n v="6146.6582986866588"/>
    <x v="2"/>
    <x v="1251"/>
    <x v="3"/>
    <x v="3"/>
    <x v="5"/>
    <x v="4"/>
    <x v="2"/>
    <s v="Beijing"/>
    <x v="2"/>
  </r>
  <r>
    <s v="15989"/>
    <x v="224"/>
    <x v="1"/>
    <n v="9"/>
    <n v="1289.5408987228452"/>
    <x v="4764"/>
    <n v="5999.5591012771547"/>
    <x v="0"/>
    <x v="326"/>
    <x v="8"/>
    <x v="8"/>
    <x v="13"/>
    <x v="4"/>
    <x v="1"/>
    <s v="Framingham"/>
    <x v="1"/>
  </r>
  <r>
    <s v="15990"/>
    <x v="891"/>
    <x v="0"/>
    <n v="12"/>
    <n v="12.585551986235375"/>
    <x v="5533"/>
    <n v="449.83584801376463"/>
    <x v="0"/>
    <x v="867"/>
    <x v="0"/>
    <x v="0"/>
    <x v="15"/>
    <x v="5"/>
    <x v="0"/>
    <s v="Copenhagen"/>
    <x v="21"/>
  </r>
  <r>
    <s v="15991"/>
    <x v="512"/>
    <x v="0"/>
    <n v="9"/>
    <n v="1055.3521848152013"/>
    <x v="888"/>
    <n v="519.84781518479872"/>
    <x v="2"/>
    <x v="666"/>
    <x v="3"/>
    <x v="3"/>
    <x v="13"/>
    <x v="4"/>
    <x v="1"/>
    <s v="Seattle"/>
    <x v="1"/>
  </r>
  <r>
    <s v="15992"/>
    <x v="887"/>
    <x v="2"/>
    <n v="9"/>
    <n v="39.824112463773908"/>
    <x v="5013"/>
    <n v="6478.9758875362259"/>
    <x v="0"/>
    <x v="566"/>
    <x v="3"/>
    <x v="3"/>
    <x v="5"/>
    <x v="4"/>
    <x v="2"/>
    <s v="Bishkek"/>
    <x v="11"/>
  </r>
  <r>
    <s v="15993"/>
    <x v="944"/>
    <x v="2"/>
    <n v="26"/>
    <n v="1156.6557787864213"/>
    <x v="5534"/>
    <n v="-192.7257787864213"/>
    <x v="0"/>
    <x v="1297"/>
    <x v="1"/>
    <x v="1"/>
    <x v="3"/>
    <x v="1"/>
    <x v="1"/>
    <s v="Denton"/>
    <x v="1"/>
  </r>
  <r>
    <s v="15994"/>
    <x v="124"/>
    <x v="0"/>
    <n v="26"/>
    <n v="6362.3711377258232"/>
    <x v="2430"/>
    <n v="548.34886227417701"/>
    <x v="0"/>
    <x v="603"/>
    <x v="3"/>
    <x v="3"/>
    <x v="16"/>
    <x v="4"/>
    <x v="1"/>
    <s v="Baltimore"/>
    <x v="1"/>
  </r>
  <r>
    <s v="15995"/>
    <x v="1031"/>
    <x v="0"/>
    <n v="9"/>
    <n v="28.091552328098576"/>
    <x v="5184"/>
    <n v="1981.6084476719016"/>
    <x v="0"/>
    <x v="361"/>
    <x v="6"/>
    <x v="6"/>
    <x v="12"/>
    <x v="0"/>
    <x v="0"/>
    <s v="Marseille"/>
    <x v="7"/>
  </r>
  <r>
    <s v="15997"/>
    <x v="47"/>
    <x v="0"/>
    <n v="9"/>
    <n v="9833.6931938753914"/>
    <x v="5535"/>
    <n v="3270.3068061246086"/>
    <x v="1"/>
    <x v="1105"/>
    <x v="4"/>
    <x v="4"/>
    <x v="6"/>
    <x v="0"/>
    <x v="2"/>
    <s v="Beijing"/>
    <x v="2"/>
  </r>
  <r>
    <s v="15998"/>
    <x v="809"/>
    <x v="1"/>
    <n v="9"/>
    <n v="1750.9732222463779"/>
    <x v="4495"/>
    <n v="1618.9867777536222"/>
    <x v="0"/>
    <x v="570"/>
    <x v="3"/>
    <x v="3"/>
    <x v="5"/>
    <x v="4"/>
    <x v="2"/>
    <s v="Ashgabat"/>
    <x v="6"/>
  </r>
  <r>
    <s v="16000"/>
    <x v="878"/>
    <x v="1"/>
    <n v="6"/>
    <n v="10.080875251669388"/>
    <x v="286"/>
    <n v="65.029124748330617"/>
    <x v="0"/>
    <x v="774"/>
    <x v="0"/>
    <x v="0"/>
    <x v="17"/>
    <x v="4"/>
    <x v="1"/>
    <s v="Greenville"/>
    <x v="1"/>
  </r>
  <r>
    <s v="16001"/>
    <x v="637"/>
    <x v="1"/>
    <n v="120"/>
    <n v="136.68960976470549"/>
    <x v="5361"/>
    <n v="349.69839023529448"/>
    <x v="3"/>
    <x v="554"/>
    <x v="0"/>
    <x v="0"/>
    <x v="18"/>
    <x v="5"/>
    <x v="1"/>
    <s v="North Harford"/>
    <x v="1"/>
  </r>
  <r>
    <s v="16003"/>
    <x v="400"/>
    <x v="0"/>
    <n v="12"/>
    <n v="160.35394863239665"/>
    <x v="1983"/>
    <n v="6967.7460513676033"/>
    <x v="2"/>
    <x v="304"/>
    <x v="9"/>
    <x v="9"/>
    <x v="14"/>
    <x v="3"/>
    <x v="1"/>
    <s v="Seattle"/>
    <x v="1"/>
  </r>
  <r>
    <s v="16007"/>
    <x v="1066"/>
    <x v="2"/>
    <n v="6"/>
    <n v="59.903342165087331"/>
    <x v="5536"/>
    <n v="7370.3766578349123"/>
    <x v="2"/>
    <x v="563"/>
    <x v="3"/>
    <x v="3"/>
    <x v="5"/>
    <x v="4"/>
    <x v="0"/>
    <s v="Paris"/>
    <x v="7"/>
  </r>
  <r>
    <s v="16008"/>
    <x v="853"/>
    <x v="1"/>
    <n v="36"/>
    <n v="22446.335394102185"/>
    <x v="5537"/>
    <n v="-11701.175394102185"/>
    <x v="2"/>
    <x v="638"/>
    <x v="5"/>
    <x v="5"/>
    <x v="7"/>
    <x v="5"/>
    <x v="0"/>
    <s v="Paris"/>
    <x v="7"/>
  </r>
  <r>
    <s v="16009"/>
    <x v="601"/>
    <x v="1"/>
    <n v="10"/>
    <n v="974.54734444836402"/>
    <x v="852"/>
    <n v="870.45265555163598"/>
    <x v="0"/>
    <x v="1112"/>
    <x v="6"/>
    <x v="6"/>
    <x v="12"/>
    <x v="0"/>
    <x v="1"/>
    <s v="Cheney"/>
    <x v="1"/>
  </r>
  <r>
    <s v="16010"/>
    <x v="114"/>
    <x v="1"/>
    <n v="12"/>
    <n v="188.32195931353536"/>
    <x v="2681"/>
    <n v="620.87804068646471"/>
    <x v="0"/>
    <x v="400"/>
    <x v="0"/>
    <x v="0"/>
    <x v="21"/>
    <x v="0"/>
    <x v="1"/>
    <s v="Atlantic City"/>
    <x v="1"/>
  </r>
  <r>
    <s v="16011"/>
    <x v="562"/>
    <x v="2"/>
    <n v="18"/>
    <n v="117.98991098724406"/>
    <x v="5538"/>
    <n v="5652.2100890127558"/>
    <x v="0"/>
    <x v="279"/>
    <x v="3"/>
    <x v="3"/>
    <x v="5"/>
    <x v="4"/>
    <x v="0"/>
    <s v="Athens"/>
    <x v="19"/>
  </r>
  <r>
    <s v="16012"/>
    <x v="799"/>
    <x v="1"/>
    <n v="8"/>
    <n v="1133.7674730571882"/>
    <x v="5539"/>
    <n v="1114.2325269428118"/>
    <x v="2"/>
    <x v="750"/>
    <x v="6"/>
    <x v="6"/>
    <x v="12"/>
    <x v="0"/>
    <x v="0"/>
    <s v="Paris"/>
    <x v="7"/>
  </r>
  <r>
    <s v="16013"/>
    <x v="897"/>
    <x v="1"/>
    <n v="6"/>
    <n v="141.22112110625014"/>
    <x v="710"/>
    <n v="122.77887889374986"/>
    <x v="1"/>
    <x v="433"/>
    <x v="2"/>
    <x v="2"/>
    <x v="17"/>
    <x v="4"/>
    <x v="2"/>
    <s v="Beijing"/>
    <x v="2"/>
  </r>
  <r>
    <s v="16014"/>
    <x v="706"/>
    <x v="2"/>
    <n v="24"/>
    <n v="29.957597495837103"/>
    <x v="5540"/>
    <n v="1793.802402504163"/>
    <x v="0"/>
    <x v="1521"/>
    <x v="2"/>
    <x v="2"/>
    <x v="17"/>
    <x v="4"/>
    <x v="2"/>
    <s v="Busan"/>
    <x v="12"/>
  </r>
  <r>
    <s v="16015"/>
    <x v="1009"/>
    <x v="0"/>
    <n v="12"/>
    <n v="5718.6225474771154"/>
    <x v="5541"/>
    <n v="-1828.5425474771155"/>
    <x v="2"/>
    <x v="707"/>
    <x v="4"/>
    <x v="4"/>
    <x v="0"/>
    <x v="0"/>
    <x v="0"/>
    <s v="Paris"/>
    <x v="7"/>
  </r>
  <r>
    <s v="16016"/>
    <x v="371"/>
    <x v="1"/>
    <n v="12"/>
    <n v="66.70622482081869"/>
    <x v="5542"/>
    <n v="1106.2937751791812"/>
    <x v="2"/>
    <x v="665"/>
    <x v="2"/>
    <x v="2"/>
    <x v="17"/>
    <x v="4"/>
    <x v="2"/>
    <s v="Beijing"/>
    <x v="2"/>
  </r>
  <r>
    <s v="16018"/>
    <x v="882"/>
    <x v="0"/>
    <n v="10"/>
    <n v="90.171514677824987"/>
    <x v="242"/>
    <n v="309.728485322175"/>
    <x v="0"/>
    <x v="75"/>
    <x v="0"/>
    <x v="0"/>
    <x v="15"/>
    <x v="5"/>
    <x v="1"/>
    <s v="Hackensack"/>
    <x v="1"/>
  </r>
  <r>
    <s v="16019"/>
    <x v="247"/>
    <x v="2"/>
    <n v="20"/>
    <n v="41.561134622437471"/>
    <x v="489"/>
    <n v="236.43886537756254"/>
    <x v="0"/>
    <x v="280"/>
    <x v="0"/>
    <x v="0"/>
    <x v="17"/>
    <x v="4"/>
    <x v="1"/>
    <s v="Cedar Park"/>
    <x v="1"/>
  </r>
  <r>
    <s v="16020"/>
    <x v="713"/>
    <x v="0"/>
    <n v="10"/>
    <n v="24.99138199480231"/>
    <x v="132"/>
    <n v="2165.0086180051976"/>
    <x v="0"/>
    <x v="99"/>
    <x v="0"/>
    <x v="0"/>
    <x v="2"/>
    <x v="2"/>
    <x v="1"/>
    <s v="Snoqualmie"/>
    <x v="1"/>
  </r>
  <r>
    <s v="16021"/>
    <x v="124"/>
    <x v="0"/>
    <n v="8"/>
    <n v="277.61960434042351"/>
    <x v="5543"/>
    <n v="1936.6823956595767"/>
    <x v="0"/>
    <x v="93"/>
    <x v="0"/>
    <x v="0"/>
    <x v="1"/>
    <x v="1"/>
    <x v="0"/>
    <s v="Nice"/>
    <x v="7"/>
  </r>
  <r>
    <s v="16022"/>
    <x v="618"/>
    <x v="3"/>
    <n v="13"/>
    <n v="53.709052005845301"/>
    <x v="5544"/>
    <n v="492.29094799415469"/>
    <x v="0"/>
    <x v="968"/>
    <x v="0"/>
    <x v="0"/>
    <x v="15"/>
    <x v="5"/>
    <x v="2"/>
    <s v="Sydney"/>
    <x v="8"/>
  </r>
  <r>
    <s v="16023"/>
    <x v="590"/>
    <x v="1"/>
    <n v="16"/>
    <n v="3875.8192158487909"/>
    <x v="5545"/>
    <n v="3409.5807841512087"/>
    <x v="1"/>
    <x v="507"/>
    <x v="8"/>
    <x v="8"/>
    <x v="11"/>
    <x v="4"/>
    <x v="0"/>
    <s v="Berlin"/>
    <x v="5"/>
  </r>
  <r>
    <s v="16024"/>
    <x v="328"/>
    <x v="0"/>
    <n v="10"/>
    <n v="2.097333968845319"/>
    <x v="1448"/>
    <n v="127.90266603115468"/>
    <x v="0"/>
    <x v="219"/>
    <x v="0"/>
    <x v="0"/>
    <x v="17"/>
    <x v="4"/>
    <x v="1"/>
    <s v="Beaumont"/>
    <x v="1"/>
  </r>
  <r>
    <s v="16025"/>
    <x v="16"/>
    <x v="2"/>
    <n v="8"/>
    <n v="69.848480601531378"/>
    <x v="5134"/>
    <n v="858.95151939846858"/>
    <x v="0"/>
    <x v="692"/>
    <x v="0"/>
    <x v="0"/>
    <x v="17"/>
    <x v="4"/>
    <x v="0"/>
    <s v="Paris"/>
    <x v="7"/>
  </r>
  <r>
    <s v="16027"/>
    <x v="589"/>
    <x v="0"/>
    <n v="9"/>
    <n v="590.60042612057441"/>
    <x v="1066"/>
    <n v="2230.1995738794258"/>
    <x v="1"/>
    <x v="707"/>
    <x v="4"/>
    <x v="4"/>
    <x v="0"/>
    <x v="0"/>
    <x v="2"/>
    <s v="Beijing"/>
    <x v="2"/>
  </r>
  <r>
    <s v="16030"/>
    <x v="433"/>
    <x v="0"/>
    <n v="12"/>
    <n v="84.279236602826302"/>
    <x v="5546"/>
    <n v="70.301763397173687"/>
    <x v="0"/>
    <x v="1"/>
    <x v="0"/>
    <x v="0"/>
    <x v="1"/>
    <x v="1"/>
    <x v="1"/>
    <s v="Jersey City"/>
    <x v="1"/>
  </r>
  <r>
    <s v="16032"/>
    <x v="777"/>
    <x v="1"/>
    <n v="5"/>
    <n v="70.958178661862604"/>
    <x v="2123"/>
    <n v="-23.458178661862604"/>
    <x v="0"/>
    <x v="831"/>
    <x v="0"/>
    <x v="0"/>
    <x v="17"/>
    <x v="4"/>
    <x v="2"/>
    <s v="Ashgabat"/>
    <x v="6"/>
  </r>
  <r>
    <s v="16033"/>
    <x v="1008"/>
    <x v="1"/>
    <n v="12"/>
    <n v="409.28727646329526"/>
    <x v="725"/>
    <n v="2878.4127235367046"/>
    <x v="0"/>
    <x v="337"/>
    <x v="6"/>
    <x v="6"/>
    <x v="12"/>
    <x v="0"/>
    <x v="1"/>
    <s v="Cedar Park"/>
    <x v="1"/>
  </r>
  <r>
    <s v="16034"/>
    <x v="680"/>
    <x v="1"/>
    <n v="13"/>
    <n v="726.98263576037959"/>
    <x v="5500"/>
    <n v="4357.0173642396203"/>
    <x v="0"/>
    <x v="615"/>
    <x v="4"/>
    <x v="4"/>
    <x v="6"/>
    <x v="0"/>
    <x v="1"/>
    <s v="Thornton"/>
    <x v="1"/>
  </r>
  <r>
    <s v="16035"/>
    <x v="189"/>
    <x v="1"/>
    <n v="12"/>
    <n v="158.18622564789806"/>
    <x v="5547"/>
    <n v="2600.6137743521022"/>
    <x v="2"/>
    <x v="634"/>
    <x v="8"/>
    <x v="8"/>
    <x v="16"/>
    <x v="4"/>
    <x v="0"/>
    <s v="Paris"/>
    <x v="7"/>
  </r>
  <r>
    <s v="16036"/>
    <x v="554"/>
    <x v="1"/>
    <n v="6"/>
    <n v="283.59160751047347"/>
    <x v="4978"/>
    <n v="830.80839248952657"/>
    <x v="0"/>
    <x v="486"/>
    <x v="5"/>
    <x v="5"/>
    <x v="19"/>
    <x v="5"/>
    <x v="1"/>
    <s v="Key West"/>
    <x v="1"/>
  </r>
  <r>
    <s v="16037"/>
    <x v="938"/>
    <x v="2"/>
    <n v="10"/>
    <n v="7369.4795835391742"/>
    <x v="4672"/>
    <n v="2930.5204164608258"/>
    <x v="1"/>
    <x v="818"/>
    <x v="4"/>
    <x v="4"/>
    <x v="6"/>
    <x v="0"/>
    <x v="2"/>
    <s v="Beijing"/>
    <x v="2"/>
  </r>
  <r>
    <s v="16039"/>
    <x v="147"/>
    <x v="0"/>
    <n v="26"/>
    <n v="712.44385342055546"/>
    <x v="5548"/>
    <n v="1992.3261465794444"/>
    <x v="1"/>
    <x v="69"/>
    <x v="0"/>
    <x v="0"/>
    <x v="1"/>
    <x v="1"/>
    <x v="1"/>
    <s v="Bethesda"/>
    <x v="1"/>
  </r>
  <r>
    <s v="16040"/>
    <x v="640"/>
    <x v="1"/>
    <n v="9"/>
    <n v="137.68757085141058"/>
    <x v="1030"/>
    <n v="1329.3124291485894"/>
    <x v="0"/>
    <x v="670"/>
    <x v="7"/>
    <x v="7"/>
    <x v="9"/>
    <x v="4"/>
    <x v="1"/>
    <s v="Castle Rock"/>
    <x v="1"/>
  </r>
  <r>
    <s v="16041"/>
    <x v="586"/>
    <x v="1"/>
    <n v="80"/>
    <n v="67.47414220360271"/>
    <x v="5549"/>
    <n v="200.35835779639729"/>
    <x v="0"/>
    <x v="832"/>
    <x v="0"/>
    <x v="0"/>
    <x v="18"/>
    <x v="5"/>
    <x v="1"/>
    <s v="Seattle"/>
    <x v="1"/>
  </r>
  <r>
    <s v="16042"/>
    <x v="586"/>
    <x v="1"/>
    <n v="24"/>
    <n v="67.281278431934183"/>
    <x v="5550"/>
    <n v="7114.2387215680665"/>
    <x v="1"/>
    <x v="13"/>
    <x v="0"/>
    <x v="0"/>
    <x v="1"/>
    <x v="1"/>
    <x v="0"/>
    <s v="Berlin"/>
    <x v="5"/>
  </r>
  <r>
    <s v="16044"/>
    <x v="726"/>
    <x v="2"/>
    <n v="18"/>
    <n v="1279.1036360664677"/>
    <x v="5551"/>
    <n v="3535.9963639335328"/>
    <x v="0"/>
    <x v="347"/>
    <x v="2"/>
    <x v="2"/>
    <x v="4"/>
    <x v="3"/>
    <x v="1"/>
    <s v="Greenville"/>
    <x v="1"/>
  </r>
  <r>
    <s v="16045"/>
    <x v="981"/>
    <x v="1"/>
    <n v="10"/>
    <n v="24.214159657641972"/>
    <x v="565"/>
    <n v="2655.7858403423579"/>
    <x v="0"/>
    <x v="163"/>
    <x v="5"/>
    <x v="5"/>
    <x v="7"/>
    <x v="5"/>
    <x v="1"/>
    <s v="Baltimore"/>
    <x v="1"/>
  </r>
  <r>
    <s v="16047"/>
    <x v="36"/>
    <x v="1"/>
    <n v="10"/>
    <n v="919.2820233370403"/>
    <x v="998"/>
    <n v="3885.7179766629597"/>
    <x v="3"/>
    <x v="641"/>
    <x v="4"/>
    <x v="4"/>
    <x v="0"/>
    <x v="0"/>
    <x v="1"/>
    <s v="North Harford"/>
    <x v="1"/>
  </r>
  <r>
    <s v="16048"/>
    <x v="1062"/>
    <x v="0"/>
    <n v="10"/>
    <n v="26.421376590194523"/>
    <x v="2575"/>
    <n v="230.47862340980546"/>
    <x v="0"/>
    <x v="3"/>
    <x v="1"/>
    <x v="1"/>
    <x v="3"/>
    <x v="1"/>
    <x v="1"/>
    <s v="Desoto"/>
    <x v="1"/>
  </r>
  <r>
    <s v="16052"/>
    <x v="1020"/>
    <x v="0"/>
    <n v="9"/>
    <n v="408.88455970385604"/>
    <x v="2222"/>
    <n v="1551.165440296144"/>
    <x v="0"/>
    <x v="475"/>
    <x v="0"/>
    <x v="0"/>
    <x v="2"/>
    <x v="2"/>
    <x v="1"/>
    <s v="Albany"/>
    <x v="1"/>
  </r>
  <r>
    <s v="16053"/>
    <x v="399"/>
    <x v="1"/>
    <n v="5"/>
    <n v="8.5311165284660841"/>
    <x v="308"/>
    <n v="501.4688834715339"/>
    <x v="0"/>
    <x v="31"/>
    <x v="7"/>
    <x v="7"/>
    <x v="9"/>
    <x v="4"/>
    <x v="0"/>
    <s v="Baumholder"/>
    <x v="5"/>
  </r>
  <r>
    <s v="16054"/>
    <x v="245"/>
    <x v="1"/>
    <n v="10"/>
    <n v="868.0757744801731"/>
    <x v="921"/>
    <n v="491.9242255198269"/>
    <x v="0"/>
    <x v="576"/>
    <x v="7"/>
    <x v="7"/>
    <x v="9"/>
    <x v="4"/>
    <x v="1"/>
    <s v="Longview"/>
    <x v="1"/>
  </r>
  <r>
    <s v="16055"/>
    <x v="1035"/>
    <x v="2"/>
    <n v="9"/>
    <n v="112.89761572720327"/>
    <x v="4160"/>
    <n v="40.012384272796723"/>
    <x v="1"/>
    <x v="418"/>
    <x v="0"/>
    <x v="0"/>
    <x v="15"/>
    <x v="5"/>
    <x v="2"/>
    <s v="Beijing"/>
    <x v="2"/>
  </r>
  <r>
    <s v="16057"/>
    <x v="634"/>
    <x v="1"/>
    <n v="9"/>
    <n v="113.20992281552437"/>
    <x v="5552"/>
    <n v="4263.3400771844754"/>
    <x v="0"/>
    <x v="1343"/>
    <x v="0"/>
    <x v="0"/>
    <x v="14"/>
    <x v="3"/>
    <x v="1"/>
    <s v="Haverhill"/>
    <x v="1"/>
  </r>
  <r>
    <s v="16059"/>
    <x v="82"/>
    <x v="1"/>
    <n v="10"/>
    <n v="42.689470885842731"/>
    <x v="250"/>
    <n v="2857.3105291141574"/>
    <x v="0"/>
    <x v="1161"/>
    <x v="6"/>
    <x v="6"/>
    <x v="12"/>
    <x v="0"/>
    <x v="1"/>
    <s v="Cape Canaveral"/>
    <x v="1"/>
  </r>
  <r>
    <s v="16060"/>
    <x v="612"/>
    <x v="1"/>
    <n v="6"/>
    <n v="163.02322540828035"/>
    <x v="3096"/>
    <n v="844.97677459171962"/>
    <x v="0"/>
    <x v="1010"/>
    <x v="4"/>
    <x v="4"/>
    <x v="6"/>
    <x v="0"/>
    <x v="1"/>
    <s v="Menasha"/>
    <x v="1"/>
  </r>
  <r>
    <s v="16061"/>
    <x v="762"/>
    <x v="0"/>
    <n v="10"/>
    <n v="1672.7126864981765"/>
    <x v="188"/>
    <n v="827.18731350182361"/>
    <x v="0"/>
    <x v="164"/>
    <x v="8"/>
    <x v="8"/>
    <x v="3"/>
    <x v="1"/>
    <x v="1"/>
    <s v="Beaumont"/>
    <x v="1"/>
  </r>
  <r>
    <s v="16063"/>
    <x v="271"/>
    <x v="2"/>
    <n v="13"/>
    <n v="1794.4764131986415"/>
    <x v="1655"/>
    <n v="493.32358680135872"/>
    <x v="0"/>
    <x v="1003"/>
    <x v="6"/>
    <x v="6"/>
    <x v="12"/>
    <x v="0"/>
    <x v="2"/>
    <s v="Tokyo"/>
    <x v="15"/>
  </r>
  <r>
    <s v="16064"/>
    <x v="524"/>
    <x v="0"/>
    <n v="26"/>
    <n v="1898.1415051959211"/>
    <x v="5553"/>
    <n v="403.29849480407893"/>
    <x v="1"/>
    <x v="1315"/>
    <x v="2"/>
    <x v="2"/>
    <x v="20"/>
    <x v="3"/>
    <x v="1"/>
    <s v="Bethesda"/>
    <x v="1"/>
  </r>
  <r>
    <s v="16065"/>
    <x v="463"/>
    <x v="1"/>
    <n v="6"/>
    <n v="134.71375836537388"/>
    <x v="5554"/>
    <n v="22.651241634626132"/>
    <x v="2"/>
    <x v="229"/>
    <x v="0"/>
    <x v="0"/>
    <x v="17"/>
    <x v="4"/>
    <x v="2"/>
    <s v="Beijing"/>
    <x v="2"/>
  </r>
  <r>
    <s v="16068"/>
    <x v="3"/>
    <x v="2"/>
    <n v="9"/>
    <n v="6295.8267504412897"/>
    <x v="1814"/>
    <n v="-198.1767504412901"/>
    <x v="0"/>
    <x v="314"/>
    <x v="9"/>
    <x v="9"/>
    <x v="14"/>
    <x v="3"/>
    <x v="1"/>
    <s v="Spring"/>
    <x v="1"/>
  </r>
  <r>
    <s v="16069"/>
    <x v="543"/>
    <x v="1"/>
    <n v="10"/>
    <n v="319.83160822824522"/>
    <x v="650"/>
    <n v="8280.1683917717546"/>
    <x v="0"/>
    <x v="498"/>
    <x v="4"/>
    <x v="4"/>
    <x v="6"/>
    <x v="0"/>
    <x v="0"/>
    <s v="Bucharest"/>
    <x v="20"/>
  </r>
  <r>
    <s v="16070"/>
    <x v="221"/>
    <x v="1"/>
    <n v="10"/>
    <n v="4.2240776050593718"/>
    <x v="108"/>
    <n v="215.77592239494064"/>
    <x v="0"/>
    <x v="1222"/>
    <x v="0"/>
    <x v="0"/>
    <x v="15"/>
    <x v="5"/>
    <x v="2"/>
    <s v="Damascus"/>
    <x v="26"/>
  </r>
  <r>
    <s v="16071"/>
    <x v="691"/>
    <x v="0"/>
    <n v="10"/>
    <n v="50.512931015596301"/>
    <x v="713"/>
    <n v="8639.4870689844029"/>
    <x v="2"/>
    <x v="102"/>
    <x v="3"/>
    <x v="3"/>
    <x v="13"/>
    <x v="4"/>
    <x v="1"/>
    <s v="Seattle"/>
    <x v="1"/>
  </r>
  <r>
    <s v="16073"/>
    <x v="930"/>
    <x v="0"/>
    <n v="9"/>
    <n v="1663.4689468540341"/>
    <x v="5555"/>
    <n v="2224.5310531459659"/>
    <x v="1"/>
    <x v="938"/>
    <x v="4"/>
    <x v="4"/>
    <x v="6"/>
    <x v="0"/>
    <x v="1"/>
    <s v="Bethesda"/>
    <x v="1"/>
  </r>
  <r>
    <s v="16074"/>
    <x v="14"/>
    <x v="0"/>
    <n v="12"/>
    <n v="284.55884452838359"/>
    <x v="508"/>
    <n v="6903.4411554716162"/>
    <x v="0"/>
    <x v="428"/>
    <x v="8"/>
    <x v="8"/>
    <x v="5"/>
    <x v="4"/>
    <x v="2"/>
    <s v="Yerevan"/>
    <x v="18"/>
  </r>
  <r>
    <s v="16075"/>
    <x v="195"/>
    <x v="0"/>
    <n v="9"/>
    <n v="1718.1231247190437"/>
    <x v="5556"/>
    <n v="-456.20312471904367"/>
    <x v="2"/>
    <x v="1554"/>
    <x v="3"/>
    <x v="3"/>
    <x v="8"/>
    <x v="3"/>
    <x v="1"/>
    <s v="Seattle"/>
    <x v="1"/>
  </r>
  <r>
    <s v="16077"/>
    <x v="625"/>
    <x v="0"/>
    <n v="9"/>
    <n v="296.96077085095925"/>
    <x v="3125"/>
    <n v="1484.0892291490406"/>
    <x v="0"/>
    <x v="417"/>
    <x v="2"/>
    <x v="2"/>
    <x v="4"/>
    <x v="3"/>
    <x v="1"/>
    <s v="Back River"/>
    <x v="1"/>
  </r>
  <r>
    <s v="16080"/>
    <x v="674"/>
    <x v="0"/>
    <n v="10"/>
    <n v="6444.980146812286"/>
    <x v="125"/>
    <n v="-454.98014681228597"/>
    <x v="0"/>
    <x v="1081"/>
    <x v="8"/>
    <x v="8"/>
    <x v="5"/>
    <x v="4"/>
    <x v="1"/>
    <s v="Denton"/>
    <x v="1"/>
  </r>
  <r>
    <s v="16083"/>
    <x v="146"/>
    <x v="1"/>
    <n v="5"/>
    <n v="38.058007500912566"/>
    <x v="472"/>
    <n v="11.891992499087436"/>
    <x v="3"/>
    <x v="1064"/>
    <x v="2"/>
    <x v="2"/>
    <x v="2"/>
    <x v="2"/>
    <x v="1"/>
    <s v="North Harford"/>
    <x v="1"/>
  </r>
  <r>
    <s v="16084"/>
    <x v="855"/>
    <x v="1"/>
    <n v="10"/>
    <n v="495.20398922703242"/>
    <x v="1589"/>
    <n v="1504.2960107729675"/>
    <x v="0"/>
    <x v="15"/>
    <x v="8"/>
    <x v="8"/>
    <x v="10"/>
    <x v="1"/>
    <x v="1"/>
    <s v="Ithaca"/>
    <x v="1"/>
  </r>
  <r>
    <s v="16085"/>
    <x v="943"/>
    <x v="1"/>
    <n v="30"/>
    <n v="499.0670275638999"/>
    <x v="1982"/>
    <n v="13570.9329724361"/>
    <x v="0"/>
    <x v="606"/>
    <x v="3"/>
    <x v="3"/>
    <x v="16"/>
    <x v="4"/>
    <x v="1"/>
    <s v="Fort Collins"/>
    <x v="1"/>
  </r>
  <r>
    <s v="16086"/>
    <x v="1019"/>
    <x v="1"/>
    <n v="13"/>
    <n v="1392.1394886834341"/>
    <x v="5557"/>
    <n v="2637.8605113165659"/>
    <x v="1"/>
    <x v="340"/>
    <x v="5"/>
    <x v="5"/>
    <x v="7"/>
    <x v="5"/>
    <x v="1"/>
    <s v="Bethesda"/>
    <x v="1"/>
  </r>
  <r>
    <s v="16087"/>
    <x v="1055"/>
    <x v="0"/>
    <n v="24"/>
    <n v="1496.2874410489749"/>
    <x v="3237"/>
    <n v="5701.3125589510255"/>
    <x v="1"/>
    <x v="183"/>
    <x v="8"/>
    <x v="8"/>
    <x v="16"/>
    <x v="4"/>
    <x v="0"/>
    <s v="Berlin"/>
    <x v="5"/>
  </r>
  <r>
    <s v="16089"/>
    <x v="548"/>
    <x v="0"/>
    <n v="12"/>
    <n v="3.4403403805551358"/>
    <x v="5558"/>
    <n v="3733.1596596194449"/>
    <x v="0"/>
    <x v="922"/>
    <x v="0"/>
    <x v="0"/>
    <x v="0"/>
    <x v="0"/>
    <x v="1"/>
    <s v="Bridgeport"/>
    <x v="1"/>
  </r>
  <r>
    <s v="16090"/>
    <x v="319"/>
    <x v="2"/>
    <n v="26"/>
    <n v="121.47744649470313"/>
    <x v="158"/>
    <n v="926.74005350529683"/>
    <x v="2"/>
    <x v="153"/>
    <x v="1"/>
    <x v="1"/>
    <x v="3"/>
    <x v="1"/>
    <x v="2"/>
    <s v="Beijing"/>
    <x v="2"/>
  </r>
  <r>
    <s v="16091"/>
    <x v="701"/>
    <x v="0"/>
    <n v="13"/>
    <n v="153.3709083963854"/>
    <x v="1672"/>
    <n v="307.30109160361462"/>
    <x v="0"/>
    <x v="646"/>
    <x v="0"/>
    <x v="0"/>
    <x v="15"/>
    <x v="5"/>
    <x v="1"/>
    <s v="New Castle"/>
    <x v="1"/>
  </r>
  <r>
    <s v="16093"/>
    <x v="260"/>
    <x v="1"/>
    <n v="9"/>
    <n v="2722.6424899334797"/>
    <x v="3425"/>
    <n v="937.90751006652044"/>
    <x v="0"/>
    <x v="38"/>
    <x v="0"/>
    <x v="0"/>
    <x v="14"/>
    <x v="3"/>
    <x v="1"/>
    <s v="Trenton"/>
    <x v="1"/>
  </r>
  <r>
    <s v="16094"/>
    <x v="955"/>
    <x v="2"/>
    <n v="24"/>
    <n v="300.39159676122841"/>
    <x v="5559"/>
    <n v="1763.2484032387715"/>
    <x v="0"/>
    <x v="779"/>
    <x v="7"/>
    <x v="7"/>
    <x v="9"/>
    <x v="4"/>
    <x v="0"/>
    <s v="Marseille"/>
    <x v="7"/>
  </r>
  <r>
    <s v="16095"/>
    <x v="904"/>
    <x v="1"/>
    <n v="13"/>
    <n v="3697.9615289153335"/>
    <x v="2262"/>
    <n v="447.43847108466616"/>
    <x v="0"/>
    <x v="1122"/>
    <x v="0"/>
    <x v="0"/>
    <x v="14"/>
    <x v="3"/>
    <x v="1"/>
    <s v="Greenville"/>
    <x v="1"/>
  </r>
  <r>
    <s v="16096"/>
    <x v="884"/>
    <x v="1"/>
    <n v="120"/>
    <n v="396.25712089743411"/>
    <x v="2376"/>
    <n v="2602.5428791025661"/>
    <x v="0"/>
    <x v="1382"/>
    <x v="0"/>
    <x v="0"/>
    <x v="18"/>
    <x v="5"/>
    <x v="2"/>
    <s v="Sapporo"/>
    <x v="15"/>
  </r>
  <r>
    <s v="16097"/>
    <x v="495"/>
    <x v="0"/>
    <n v="12"/>
    <n v="399.4537349950408"/>
    <x v="5560"/>
    <n v="13464.695265004959"/>
    <x v="0"/>
    <x v="214"/>
    <x v="3"/>
    <x v="3"/>
    <x v="8"/>
    <x v="3"/>
    <x v="1"/>
    <s v="Veradale"/>
    <x v="1"/>
  </r>
  <r>
    <s v="16098"/>
    <x v="147"/>
    <x v="0"/>
    <n v="13"/>
    <n v="3455.4112772934932"/>
    <x v="5561"/>
    <n v="5371.5887227065068"/>
    <x v="0"/>
    <x v="1576"/>
    <x v="7"/>
    <x v="7"/>
    <x v="13"/>
    <x v="4"/>
    <x v="1"/>
    <s v="Hingham"/>
    <x v="1"/>
  </r>
  <r>
    <s v="16099"/>
    <x v="336"/>
    <x v="1"/>
    <n v="6"/>
    <n v="911.30461501726973"/>
    <x v="5562"/>
    <n v="171.69538498273027"/>
    <x v="0"/>
    <x v="628"/>
    <x v="7"/>
    <x v="7"/>
    <x v="11"/>
    <x v="4"/>
    <x v="1"/>
    <s v="Queen Anne's County"/>
    <x v="1"/>
  </r>
  <r>
    <s v="16100"/>
    <x v="181"/>
    <x v="1"/>
    <n v="6"/>
    <n v="99.704887957707896"/>
    <x v="2265"/>
    <n v="-14.564887957707896"/>
    <x v="0"/>
    <x v="786"/>
    <x v="0"/>
    <x v="0"/>
    <x v="15"/>
    <x v="5"/>
    <x v="2"/>
    <s v="Sydney"/>
    <x v="8"/>
  </r>
  <r>
    <s v="16102"/>
    <x v="12"/>
    <x v="0"/>
    <n v="12"/>
    <n v="489.23241721100965"/>
    <x v="4049"/>
    <n v="-346.43241721100964"/>
    <x v="3"/>
    <x v="633"/>
    <x v="0"/>
    <x v="0"/>
    <x v="17"/>
    <x v="4"/>
    <x v="1"/>
    <s v="North Harford"/>
    <x v="1"/>
  </r>
  <r>
    <s v="16104"/>
    <x v="865"/>
    <x v="2"/>
    <n v="24"/>
    <n v="5838.5818438347251"/>
    <x v="3637"/>
    <n v="-2110.181843834725"/>
    <x v="0"/>
    <x v="1288"/>
    <x v="8"/>
    <x v="8"/>
    <x v="10"/>
    <x v="1"/>
    <x v="1"/>
    <s v="Shreveport"/>
    <x v="1"/>
  </r>
  <r>
    <s v="16106"/>
    <x v="769"/>
    <x v="2"/>
    <n v="16"/>
    <n v="178.85711293773446"/>
    <x v="5563"/>
    <n v="1017.4148870622655"/>
    <x v="1"/>
    <x v="100"/>
    <x v="0"/>
    <x v="0"/>
    <x v="1"/>
    <x v="1"/>
    <x v="0"/>
    <s v="Berlin"/>
    <x v="5"/>
  </r>
  <r>
    <s v="16108"/>
    <x v="116"/>
    <x v="0"/>
    <n v="9"/>
    <n v="1688.9593588071268"/>
    <x v="5564"/>
    <n v="505.84064119287336"/>
    <x v="0"/>
    <x v="95"/>
    <x v="7"/>
    <x v="7"/>
    <x v="9"/>
    <x v="4"/>
    <x v="1"/>
    <s v="Arlington"/>
    <x v="1"/>
  </r>
  <r>
    <s v="16110"/>
    <x v="643"/>
    <x v="1"/>
    <n v="12"/>
    <n v="226.6946299461618"/>
    <x v="5565"/>
    <n v="1706.4853700538383"/>
    <x v="0"/>
    <x v="797"/>
    <x v="7"/>
    <x v="7"/>
    <x v="9"/>
    <x v="4"/>
    <x v="0"/>
    <s v="Knotty Ash"/>
    <x v="3"/>
  </r>
  <r>
    <s v="16112"/>
    <x v="133"/>
    <x v="0"/>
    <n v="13"/>
    <n v="846.56337058079555"/>
    <x v="5566"/>
    <n v="1072.7966294192042"/>
    <x v="0"/>
    <x v="82"/>
    <x v="8"/>
    <x v="8"/>
    <x v="10"/>
    <x v="1"/>
    <x v="1"/>
    <s v="Milwaukee"/>
    <x v="1"/>
  </r>
  <r>
    <s v="16114"/>
    <x v="917"/>
    <x v="2"/>
    <n v="18"/>
    <n v="188.43721153682398"/>
    <x v="141"/>
    <n v="2769.5627884631758"/>
    <x v="0"/>
    <x v="1129"/>
    <x v="4"/>
    <x v="4"/>
    <x v="6"/>
    <x v="0"/>
    <x v="2"/>
    <s v="Damascus"/>
    <x v="26"/>
  </r>
  <r>
    <s v="16115"/>
    <x v="930"/>
    <x v="0"/>
    <n v="27"/>
    <n v="3585.6753746142226"/>
    <x v="5567"/>
    <n v="3888.9246253857777"/>
    <x v="3"/>
    <x v="896"/>
    <x v="6"/>
    <x v="6"/>
    <x v="12"/>
    <x v="0"/>
    <x v="1"/>
    <s v="North Harford"/>
    <x v="1"/>
  </r>
  <r>
    <s v="16116"/>
    <x v="1026"/>
    <x v="1"/>
    <n v="10"/>
    <n v="305.22584658726731"/>
    <x v="852"/>
    <n v="1539.7741534127326"/>
    <x v="2"/>
    <x v="1112"/>
    <x v="6"/>
    <x v="6"/>
    <x v="12"/>
    <x v="0"/>
    <x v="2"/>
    <s v="Beijing"/>
    <x v="2"/>
  </r>
  <r>
    <s v="16118"/>
    <x v="249"/>
    <x v="0"/>
    <n v="10"/>
    <n v="524.65582475519477"/>
    <x v="199"/>
    <n v="815.34417524480523"/>
    <x v="1"/>
    <x v="71"/>
    <x v="0"/>
    <x v="0"/>
    <x v="1"/>
    <x v="1"/>
    <x v="1"/>
    <s v="Bethesda"/>
    <x v="1"/>
  </r>
  <r>
    <s v="16119"/>
    <x v="788"/>
    <x v="0"/>
    <n v="12"/>
    <n v="181.13230818251537"/>
    <x v="5568"/>
    <n v="289.24769181748462"/>
    <x v="0"/>
    <x v="147"/>
    <x v="1"/>
    <x v="1"/>
    <x v="3"/>
    <x v="1"/>
    <x v="2"/>
    <s v="Singapore"/>
    <x v="17"/>
  </r>
  <r>
    <s v="16120"/>
    <x v="961"/>
    <x v="2"/>
    <n v="20"/>
    <n v="5112.5088060744592"/>
    <x v="771"/>
    <n v="747.49119392554076"/>
    <x v="0"/>
    <x v="977"/>
    <x v="5"/>
    <x v="5"/>
    <x v="19"/>
    <x v="5"/>
    <x v="1"/>
    <s v="Vancouver"/>
    <x v="4"/>
  </r>
  <r>
    <s v="16122"/>
    <x v="862"/>
    <x v="2"/>
    <n v="9"/>
    <n v="145.2940277625892"/>
    <x v="5569"/>
    <n v="5651.4559722374106"/>
    <x v="1"/>
    <x v="813"/>
    <x v="4"/>
    <x v="4"/>
    <x v="6"/>
    <x v="0"/>
    <x v="1"/>
    <s v="Bethesda"/>
    <x v="1"/>
  </r>
  <r>
    <s v="16124"/>
    <x v="668"/>
    <x v="2"/>
    <n v="10"/>
    <n v="40.449496963662199"/>
    <x v="184"/>
    <n v="15881.550503036338"/>
    <x v="0"/>
    <x v="124"/>
    <x v="3"/>
    <x v="3"/>
    <x v="8"/>
    <x v="3"/>
    <x v="0"/>
    <s v="Bamberg"/>
    <x v="5"/>
  </r>
  <r>
    <s v="16125"/>
    <x v="19"/>
    <x v="2"/>
    <n v="24"/>
    <n v="24.622964354445855"/>
    <x v="1909"/>
    <n v="3311.3770356455543"/>
    <x v="0"/>
    <x v="1452"/>
    <x v="8"/>
    <x v="8"/>
    <x v="13"/>
    <x v="4"/>
    <x v="1"/>
    <s v="Marshall"/>
    <x v="1"/>
  </r>
  <r>
    <s v="16126"/>
    <x v="737"/>
    <x v="2"/>
    <n v="13"/>
    <n v="244.3568103117673"/>
    <x v="5570"/>
    <n v="4214.6431896882323"/>
    <x v="0"/>
    <x v="1368"/>
    <x v="0"/>
    <x v="0"/>
    <x v="0"/>
    <x v="0"/>
    <x v="1"/>
    <s v="Ottawa"/>
    <x v="4"/>
  </r>
  <r>
    <s v="16128"/>
    <x v="900"/>
    <x v="1"/>
    <n v="12"/>
    <n v="3400.7503772342393"/>
    <x v="5571"/>
    <n v="478.15962276576056"/>
    <x v="0"/>
    <x v="368"/>
    <x v="0"/>
    <x v="0"/>
    <x v="14"/>
    <x v="3"/>
    <x v="0"/>
    <s v="Firenze"/>
    <x v="22"/>
  </r>
  <r>
    <s v="16129"/>
    <x v="350"/>
    <x v="1"/>
    <n v="9"/>
    <n v="227.60008632192319"/>
    <x v="102"/>
    <n v="5993.4999136780771"/>
    <x v="3"/>
    <x v="533"/>
    <x v="8"/>
    <x v="8"/>
    <x v="5"/>
    <x v="4"/>
    <x v="1"/>
    <s v="North Harford"/>
    <x v="1"/>
  </r>
  <r>
    <s v="16130"/>
    <x v="182"/>
    <x v="1"/>
    <n v="5"/>
    <n v="39.174391449068452"/>
    <x v="2514"/>
    <n v="130.77560855093154"/>
    <x v="0"/>
    <x v="488"/>
    <x v="2"/>
    <x v="2"/>
    <x v="17"/>
    <x v="4"/>
    <x v="1"/>
    <s v="Montreal"/>
    <x v="4"/>
  </r>
  <r>
    <s v="16131"/>
    <x v="1007"/>
    <x v="1"/>
    <n v="10"/>
    <n v="384.14297920532101"/>
    <x v="279"/>
    <n v="3305.8570207946791"/>
    <x v="2"/>
    <x v="292"/>
    <x v="2"/>
    <x v="2"/>
    <x v="4"/>
    <x v="3"/>
    <x v="2"/>
    <s v="Beijing"/>
    <x v="2"/>
  </r>
  <r>
    <s v="16132"/>
    <x v="28"/>
    <x v="1"/>
    <n v="9"/>
    <n v="934.96633255146173"/>
    <x v="3080"/>
    <n v="3465.0336674485384"/>
    <x v="0"/>
    <x v="165"/>
    <x v="2"/>
    <x v="2"/>
    <x v="4"/>
    <x v="3"/>
    <x v="0"/>
    <s v="Stockholm"/>
    <x v="33"/>
  </r>
  <r>
    <s v="16133"/>
    <x v="255"/>
    <x v="0"/>
    <n v="13"/>
    <n v="916.58941174550205"/>
    <x v="5572"/>
    <n v="535.21058825449791"/>
    <x v="3"/>
    <x v="236"/>
    <x v="2"/>
    <x v="2"/>
    <x v="20"/>
    <x v="3"/>
    <x v="1"/>
    <s v="North Harford"/>
    <x v="1"/>
  </r>
  <r>
    <s v="16136"/>
    <x v="481"/>
    <x v="1"/>
    <n v="5"/>
    <n v="37.423568545524553"/>
    <x v="399"/>
    <n v="787.57643145447548"/>
    <x v="0"/>
    <x v="884"/>
    <x v="6"/>
    <x v="6"/>
    <x v="12"/>
    <x v="0"/>
    <x v="1"/>
    <s v="Denver"/>
    <x v="1"/>
  </r>
  <r>
    <s v="16138"/>
    <x v="963"/>
    <x v="0"/>
    <n v="27"/>
    <n v="836.5235053586764"/>
    <x v="1182"/>
    <n v="4039.6764946413232"/>
    <x v="1"/>
    <x v="1447"/>
    <x v="5"/>
    <x v="5"/>
    <x v="19"/>
    <x v="5"/>
    <x v="2"/>
    <s v="Beijing"/>
    <x v="2"/>
  </r>
  <r>
    <s v="16141"/>
    <x v="1039"/>
    <x v="1"/>
    <n v="9"/>
    <n v="960.80330137719898"/>
    <x v="5573"/>
    <n v="3198.4311986228004"/>
    <x v="0"/>
    <x v="224"/>
    <x v="3"/>
    <x v="3"/>
    <x v="8"/>
    <x v="3"/>
    <x v="1"/>
    <s v="Brooklyn"/>
    <x v="1"/>
  </r>
  <r>
    <s v="16142"/>
    <x v="635"/>
    <x v="0"/>
    <n v="9"/>
    <n v="36.82125876913117"/>
    <x v="5574"/>
    <n v="69.683741230868833"/>
    <x v="0"/>
    <x v="194"/>
    <x v="0"/>
    <x v="0"/>
    <x v="17"/>
    <x v="4"/>
    <x v="1"/>
    <s v="Alexandria"/>
    <x v="1"/>
  </r>
  <r>
    <s v="16143"/>
    <x v="509"/>
    <x v="2"/>
    <n v="9"/>
    <n v="1378.9310587279781"/>
    <x v="403"/>
    <n v="1187.5689412720219"/>
    <x v="1"/>
    <x v="690"/>
    <x v="6"/>
    <x v="6"/>
    <x v="12"/>
    <x v="0"/>
    <x v="1"/>
    <s v="Bethesda"/>
    <x v="1"/>
  </r>
  <r>
    <s v="16144"/>
    <x v="368"/>
    <x v="1"/>
    <n v="10"/>
    <n v="412.11722859983644"/>
    <x v="998"/>
    <n v="4392.8827714001636"/>
    <x v="0"/>
    <x v="1006"/>
    <x v="4"/>
    <x v="4"/>
    <x v="0"/>
    <x v="0"/>
    <x v="0"/>
    <s v="Amsterdam"/>
    <x v="29"/>
  </r>
  <r>
    <s v="16146"/>
    <x v="277"/>
    <x v="1"/>
    <n v="13"/>
    <n v="867.56003322016636"/>
    <x v="4401"/>
    <n v="4628.5599667798333"/>
    <x v="0"/>
    <x v="855"/>
    <x v="4"/>
    <x v="4"/>
    <x v="0"/>
    <x v="0"/>
    <x v="1"/>
    <s v="Leominster"/>
    <x v="1"/>
  </r>
  <r>
    <s v="16147"/>
    <x v="1095"/>
    <x v="0"/>
    <n v="12"/>
    <n v="107.46651288768659"/>
    <x v="5575"/>
    <n v="437.61748711231337"/>
    <x v="2"/>
    <x v="125"/>
    <x v="0"/>
    <x v="0"/>
    <x v="15"/>
    <x v="5"/>
    <x v="2"/>
    <s v="Beijing"/>
    <x v="2"/>
  </r>
  <r>
    <s v="16149"/>
    <x v="128"/>
    <x v="2"/>
    <n v="20"/>
    <n v="285.08404277911649"/>
    <x v="2577"/>
    <n v="5112.9159572208837"/>
    <x v="0"/>
    <x v="268"/>
    <x v="9"/>
    <x v="9"/>
    <x v="14"/>
    <x v="3"/>
    <x v="1"/>
    <s v="Hillsboro"/>
    <x v="1"/>
  </r>
  <r>
    <s v="16150"/>
    <x v="669"/>
    <x v="2"/>
    <n v="9"/>
    <n v="1885.0745192740062"/>
    <x v="5576"/>
    <n v="2250.6614807259939"/>
    <x v="0"/>
    <x v="218"/>
    <x v="3"/>
    <x v="3"/>
    <x v="8"/>
    <x v="3"/>
    <x v="1"/>
    <s v="Hoboken"/>
    <x v="1"/>
  </r>
  <r>
    <s v="16151"/>
    <x v="528"/>
    <x v="1"/>
    <n v="10"/>
    <n v="224.78987246102693"/>
    <x v="729"/>
    <n v="1655.210127538973"/>
    <x v="0"/>
    <x v="130"/>
    <x v="6"/>
    <x v="6"/>
    <x v="12"/>
    <x v="0"/>
    <x v="1"/>
    <s v="Madison"/>
    <x v="1"/>
  </r>
  <r>
    <s v="16152"/>
    <x v="35"/>
    <x v="2"/>
    <n v="20"/>
    <n v="382.58550795511491"/>
    <x v="1336"/>
    <n v="177.41449204488509"/>
    <x v="1"/>
    <x v="1493"/>
    <x v="0"/>
    <x v="0"/>
    <x v="21"/>
    <x v="0"/>
    <x v="1"/>
    <s v="Bethesda"/>
    <x v="1"/>
  </r>
  <r>
    <s v="16153"/>
    <x v="559"/>
    <x v="2"/>
    <n v="12"/>
    <n v="486.16159563918598"/>
    <x v="5577"/>
    <n v="5249.6384043608141"/>
    <x v="0"/>
    <x v="204"/>
    <x v="4"/>
    <x v="4"/>
    <x v="6"/>
    <x v="0"/>
    <x v="1"/>
    <s v="Granger"/>
    <x v="1"/>
  </r>
  <r>
    <s v="16154"/>
    <x v="1013"/>
    <x v="3"/>
    <n v="16"/>
    <n v="10044.793386311656"/>
    <x v="1604"/>
    <n v="-1224.7933863116559"/>
    <x v="1"/>
    <x v="10"/>
    <x v="6"/>
    <x v="6"/>
    <x v="0"/>
    <x v="0"/>
    <x v="0"/>
    <s v="Berlin"/>
    <x v="5"/>
  </r>
  <r>
    <s v="16157"/>
    <x v="551"/>
    <x v="1"/>
    <n v="10"/>
    <n v="957.84797360919583"/>
    <x v="272"/>
    <n v="2042.1520263908042"/>
    <x v="0"/>
    <x v="154"/>
    <x v="5"/>
    <x v="5"/>
    <x v="7"/>
    <x v="5"/>
    <x v="1"/>
    <s v="Attleboro"/>
    <x v="1"/>
  </r>
  <r>
    <s v="16159"/>
    <x v="905"/>
    <x v="1"/>
    <n v="10"/>
    <n v="14.204591267810825"/>
    <x v="1154"/>
    <n v="112.39540873218917"/>
    <x v="0"/>
    <x v="1084"/>
    <x v="0"/>
    <x v="0"/>
    <x v="2"/>
    <x v="2"/>
    <x v="2"/>
    <s v="Kolkata"/>
    <x v="14"/>
  </r>
  <r>
    <s v="16160"/>
    <x v="619"/>
    <x v="1"/>
    <n v="6"/>
    <n v="703.96497273844102"/>
    <x v="586"/>
    <n v="376.03502726155898"/>
    <x v="0"/>
    <x v="1010"/>
    <x v="4"/>
    <x v="4"/>
    <x v="6"/>
    <x v="0"/>
    <x v="1"/>
    <s v="Queen Anne's County"/>
    <x v="1"/>
  </r>
  <r>
    <s v="16162"/>
    <x v="1063"/>
    <x v="1"/>
    <n v="13"/>
    <n v="28.54880524615584"/>
    <x v="1040"/>
    <n v="417.72719475384417"/>
    <x v="0"/>
    <x v="388"/>
    <x v="0"/>
    <x v="0"/>
    <x v="15"/>
    <x v="5"/>
    <x v="1"/>
    <s v="Orange"/>
    <x v="1"/>
  </r>
  <r>
    <s v="16163"/>
    <x v="803"/>
    <x v="2"/>
    <n v="10"/>
    <n v="414.88683972464003"/>
    <x v="90"/>
    <n v="1085.01316027536"/>
    <x v="0"/>
    <x v="1499"/>
    <x v="1"/>
    <x v="1"/>
    <x v="3"/>
    <x v="1"/>
    <x v="1"/>
    <s v="Waukesha"/>
    <x v="1"/>
  </r>
  <r>
    <s v="16165"/>
    <x v="778"/>
    <x v="1"/>
    <n v="5"/>
    <n v="13.536048708195494"/>
    <x v="513"/>
    <n v="1381.4639512918045"/>
    <x v="0"/>
    <x v="296"/>
    <x v="2"/>
    <x v="2"/>
    <x v="4"/>
    <x v="3"/>
    <x v="1"/>
    <s v="Winchester"/>
    <x v="1"/>
  </r>
  <r>
    <s v="16167"/>
    <x v="698"/>
    <x v="0"/>
    <n v="13"/>
    <n v="852.64593068622435"/>
    <x v="5578"/>
    <n v="3586.5540693137755"/>
    <x v="0"/>
    <x v="902"/>
    <x v="0"/>
    <x v="0"/>
    <x v="0"/>
    <x v="0"/>
    <x v="1"/>
    <s v="Oregon"/>
    <x v="1"/>
  </r>
  <r>
    <s v="16168"/>
    <x v="439"/>
    <x v="2"/>
    <n v="12"/>
    <n v="9.7736069144760958"/>
    <x v="5579"/>
    <n v="187.07139308552391"/>
    <x v="0"/>
    <x v="829"/>
    <x v="0"/>
    <x v="0"/>
    <x v="17"/>
    <x v="4"/>
    <x v="0"/>
    <s v="Baumholder"/>
    <x v="5"/>
  </r>
  <r>
    <s v="16170"/>
    <x v="48"/>
    <x v="1"/>
    <n v="13"/>
    <n v="395.97373988882282"/>
    <x v="5580"/>
    <n v="1996.3462601111773"/>
    <x v="0"/>
    <x v="23"/>
    <x v="6"/>
    <x v="6"/>
    <x v="12"/>
    <x v="0"/>
    <x v="1"/>
    <s v="Beaumont"/>
    <x v="1"/>
  </r>
  <r>
    <s v="16171"/>
    <x v="236"/>
    <x v="2"/>
    <n v="10"/>
    <n v="70.902358540179407"/>
    <x v="1582"/>
    <n v="507.89764145982053"/>
    <x v="0"/>
    <x v="825"/>
    <x v="2"/>
    <x v="2"/>
    <x v="2"/>
    <x v="2"/>
    <x v="1"/>
    <s v="Shreveport"/>
    <x v="1"/>
  </r>
  <r>
    <s v="16172"/>
    <x v="174"/>
    <x v="2"/>
    <n v="24"/>
    <n v="583.32486352722344"/>
    <x v="5102"/>
    <n v="5872.675136472777"/>
    <x v="0"/>
    <x v="383"/>
    <x v="2"/>
    <x v="2"/>
    <x v="4"/>
    <x v="3"/>
    <x v="0"/>
    <s v="Firenze"/>
    <x v="22"/>
  </r>
  <r>
    <s v="16173"/>
    <x v="627"/>
    <x v="1"/>
    <n v="12"/>
    <n v="1198.9812964838302"/>
    <x v="770"/>
    <n v="5657.2187035161696"/>
    <x v="0"/>
    <x v="470"/>
    <x v="4"/>
    <x v="4"/>
    <x v="5"/>
    <x v="4"/>
    <x v="2"/>
    <s v="Tehran"/>
    <x v="9"/>
  </r>
  <r>
    <s v="16174"/>
    <x v="256"/>
    <x v="2"/>
    <n v="10"/>
    <n v="126.11713623925529"/>
    <x v="1360"/>
    <n v="3253.8828637607448"/>
    <x v="2"/>
    <x v="1361"/>
    <x v="6"/>
    <x v="6"/>
    <x v="0"/>
    <x v="0"/>
    <x v="2"/>
    <s v="Beijing"/>
    <x v="2"/>
  </r>
  <r>
    <s v="16177"/>
    <x v="817"/>
    <x v="1"/>
    <n v="9"/>
    <n v="17.473027922469093"/>
    <x v="3492"/>
    <n v="302.83797207753088"/>
    <x v="0"/>
    <x v="1377"/>
    <x v="0"/>
    <x v="0"/>
    <x v="15"/>
    <x v="5"/>
    <x v="1"/>
    <s v="Winchester"/>
    <x v="1"/>
  </r>
  <r>
    <s v="16178"/>
    <x v="165"/>
    <x v="1"/>
    <n v="10"/>
    <n v="38.099182959997961"/>
    <x v="639"/>
    <n v="3051.900817040002"/>
    <x v="0"/>
    <x v="416"/>
    <x v="2"/>
    <x v="2"/>
    <x v="4"/>
    <x v="3"/>
    <x v="1"/>
    <s v="Hingham"/>
    <x v="1"/>
  </r>
  <r>
    <s v="16180"/>
    <x v="946"/>
    <x v="0"/>
    <n v="10"/>
    <n v="2.8125906416674789"/>
    <x v="3535"/>
    <n v="3017.1874093583324"/>
    <x v="0"/>
    <x v="1527"/>
    <x v="5"/>
    <x v="5"/>
    <x v="7"/>
    <x v="5"/>
    <x v="1"/>
    <s v="La Porte"/>
    <x v="1"/>
  </r>
  <r>
    <s v="16182"/>
    <x v="839"/>
    <x v="0"/>
    <n v="13"/>
    <n v="308.78436066007413"/>
    <x v="5581"/>
    <n v="7992.3156393399258"/>
    <x v="0"/>
    <x v="1172"/>
    <x v="0"/>
    <x v="0"/>
    <x v="0"/>
    <x v="0"/>
    <x v="2"/>
    <s v="Bangkok"/>
    <x v="10"/>
  </r>
  <r>
    <s v="16183"/>
    <x v="493"/>
    <x v="0"/>
    <n v="13"/>
    <n v="2008.4090416294714"/>
    <x v="3784"/>
    <n v="3889.7144583705285"/>
    <x v="1"/>
    <x v="220"/>
    <x v="3"/>
    <x v="3"/>
    <x v="8"/>
    <x v="3"/>
    <x v="2"/>
    <s v="Beijing"/>
    <x v="2"/>
  </r>
  <r>
    <s v="16184"/>
    <x v="943"/>
    <x v="1"/>
    <n v="10"/>
    <n v="361.69530209644341"/>
    <x v="4963"/>
    <n v="3068.3046979035566"/>
    <x v="0"/>
    <x v="30"/>
    <x v="0"/>
    <x v="0"/>
    <x v="0"/>
    <x v="0"/>
    <x v="1"/>
    <s v="Cedar Park"/>
    <x v="1"/>
  </r>
  <r>
    <s v="16186"/>
    <x v="850"/>
    <x v="2"/>
    <n v="40"/>
    <n v="705.72884053473024"/>
    <x v="4489"/>
    <n v="4854.2711594652701"/>
    <x v="3"/>
    <x v="678"/>
    <x v="8"/>
    <x v="8"/>
    <x v="13"/>
    <x v="4"/>
    <x v="1"/>
    <s v="North Harford"/>
    <x v="1"/>
  </r>
  <r>
    <s v="16187"/>
    <x v="153"/>
    <x v="0"/>
    <n v="18"/>
    <n v="76.83821785548156"/>
    <x v="5582"/>
    <n v="150.48678214451843"/>
    <x v="1"/>
    <x v="135"/>
    <x v="2"/>
    <x v="2"/>
    <x v="2"/>
    <x v="2"/>
    <x v="0"/>
    <s v="Berlin"/>
    <x v="5"/>
  </r>
  <r>
    <s v="16188"/>
    <x v="48"/>
    <x v="1"/>
    <n v="26"/>
    <n v="508.86576047257296"/>
    <x v="5583"/>
    <n v="9527.3342395274285"/>
    <x v="0"/>
    <x v="1215"/>
    <x v="5"/>
    <x v="5"/>
    <x v="7"/>
    <x v="5"/>
    <x v="1"/>
    <s v="Poestenkill"/>
    <x v="1"/>
  </r>
  <r>
    <s v="16189"/>
    <x v="299"/>
    <x v="1"/>
    <n v="6"/>
    <n v="68.378890584034252"/>
    <x v="5584"/>
    <n v="191.41310941596572"/>
    <x v="3"/>
    <x v="623"/>
    <x v="0"/>
    <x v="0"/>
    <x v="21"/>
    <x v="0"/>
    <x v="1"/>
    <s v="North Harford"/>
    <x v="1"/>
  </r>
  <r>
    <s v="16190"/>
    <x v="296"/>
    <x v="0"/>
    <n v="10"/>
    <n v="66.379297252251945"/>
    <x v="1699"/>
    <n v="293.52070274774803"/>
    <x v="1"/>
    <x v="1460"/>
    <x v="0"/>
    <x v="0"/>
    <x v="15"/>
    <x v="5"/>
    <x v="1"/>
    <s v="Bethesda"/>
    <x v="1"/>
  </r>
  <r>
    <s v="16193"/>
    <x v="362"/>
    <x v="0"/>
    <n v="9"/>
    <n v="846.23940903339962"/>
    <x v="5585"/>
    <n v="2087.7605909666004"/>
    <x v="0"/>
    <x v="58"/>
    <x v="7"/>
    <x v="7"/>
    <x v="5"/>
    <x v="4"/>
    <x v="1"/>
    <s v="Seattle"/>
    <x v="1"/>
  </r>
  <r>
    <s v="16194"/>
    <x v="207"/>
    <x v="1"/>
    <n v="10"/>
    <n v="589.43636434177495"/>
    <x v="339"/>
    <n v="2310.463635658225"/>
    <x v="0"/>
    <x v="1540"/>
    <x v="2"/>
    <x v="2"/>
    <x v="2"/>
    <x v="2"/>
    <x v="1"/>
    <s v="Oregon"/>
    <x v="1"/>
  </r>
  <r>
    <s v="16195"/>
    <x v="469"/>
    <x v="1"/>
    <n v="5"/>
    <n v="0.92762713319664647"/>
    <x v="1023"/>
    <n v="33.822372866803356"/>
    <x v="0"/>
    <x v="661"/>
    <x v="0"/>
    <x v="0"/>
    <x v="21"/>
    <x v="0"/>
    <x v="1"/>
    <s v="Beaumont"/>
    <x v="1"/>
  </r>
  <r>
    <s v="16196"/>
    <x v="589"/>
    <x v="0"/>
    <n v="10"/>
    <n v="5.8002679514164592"/>
    <x v="242"/>
    <n v="394.09973204858352"/>
    <x v="0"/>
    <x v="555"/>
    <x v="0"/>
    <x v="0"/>
    <x v="15"/>
    <x v="5"/>
    <x v="1"/>
    <s v="Roanoke"/>
    <x v="1"/>
  </r>
  <r>
    <s v="16198"/>
    <x v="38"/>
    <x v="1"/>
    <n v="36"/>
    <n v="165.66208988002916"/>
    <x v="1436"/>
    <n v="13118.337910119972"/>
    <x v="0"/>
    <x v="1191"/>
    <x v="3"/>
    <x v="3"/>
    <x v="16"/>
    <x v="4"/>
    <x v="0"/>
    <s v="Koln"/>
    <x v="5"/>
  </r>
  <r>
    <s v="16199"/>
    <x v="605"/>
    <x v="2"/>
    <n v="20"/>
    <n v="977.11314908487736"/>
    <x v="5586"/>
    <n v="65.486850915122545"/>
    <x v="0"/>
    <x v="1431"/>
    <x v="0"/>
    <x v="0"/>
    <x v="21"/>
    <x v="0"/>
    <x v="1"/>
    <s v="Montreal"/>
    <x v="4"/>
  </r>
  <r>
    <s v="16200"/>
    <x v="326"/>
    <x v="2"/>
    <n v="36"/>
    <n v="92.15189660298293"/>
    <x v="4691"/>
    <n v="820.74810339701708"/>
    <x v="1"/>
    <x v="227"/>
    <x v="0"/>
    <x v="0"/>
    <x v="17"/>
    <x v="4"/>
    <x v="2"/>
    <s v="Beijing"/>
    <x v="2"/>
  </r>
  <r>
    <s v="16203"/>
    <x v="987"/>
    <x v="1"/>
    <n v="24"/>
    <n v="5393.1180138050549"/>
    <x v="5587"/>
    <n v="1912.6419861949453"/>
    <x v="1"/>
    <x v="664"/>
    <x v="5"/>
    <x v="5"/>
    <x v="19"/>
    <x v="5"/>
    <x v="0"/>
    <s v="Berlin"/>
    <x v="5"/>
  </r>
  <r>
    <s v="16205"/>
    <x v="687"/>
    <x v="1"/>
    <n v="10"/>
    <n v="310.84395183389915"/>
    <x v="1842"/>
    <n v="2489.1560481661008"/>
    <x v="0"/>
    <x v="316"/>
    <x v="5"/>
    <x v="5"/>
    <x v="7"/>
    <x v="5"/>
    <x v="1"/>
    <s v="Denver"/>
    <x v="1"/>
  </r>
  <r>
    <s v="16206"/>
    <x v="293"/>
    <x v="1"/>
    <n v="20"/>
    <n v="1933.145022167876"/>
    <x v="329"/>
    <n v="934.85497783212395"/>
    <x v="3"/>
    <x v="186"/>
    <x v="3"/>
    <x v="3"/>
    <x v="8"/>
    <x v="3"/>
    <x v="1"/>
    <s v="North Harford"/>
    <x v="1"/>
  </r>
  <r>
    <s v="16207"/>
    <x v="95"/>
    <x v="1"/>
    <n v="12"/>
    <n v="192.2194663406853"/>
    <x v="2165"/>
    <n v="3179.7805336593146"/>
    <x v="0"/>
    <x v="84"/>
    <x v="6"/>
    <x v="6"/>
    <x v="12"/>
    <x v="0"/>
    <x v="1"/>
    <s v="Roanoke"/>
    <x v="1"/>
  </r>
  <r>
    <s v="16208"/>
    <x v="416"/>
    <x v="0"/>
    <n v="26"/>
    <n v="171.54489001460951"/>
    <x v="5588"/>
    <n v="1014.4551099853904"/>
    <x v="2"/>
    <x v="971"/>
    <x v="0"/>
    <x v="0"/>
    <x v="15"/>
    <x v="5"/>
    <x v="1"/>
    <s v="Seattle"/>
    <x v="1"/>
  </r>
  <r>
    <s v="16209"/>
    <x v="997"/>
    <x v="1"/>
    <n v="9"/>
    <n v="82.543180709701303"/>
    <x v="1501"/>
    <n v="1325.3688192902987"/>
    <x v="0"/>
    <x v="877"/>
    <x v="2"/>
    <x v="2"/>
    <x v="2"/>
    <x v="2"/>
    <x v="1"/>
    <s v="Miami"/>
    <x v="1"/>
  </r>
  <r>
    <s v="16210"/>
    <x v="410"/>
    <x v="2"/>
    <n v="13"/>
    <n v="755.93067661898624"/>
    <x v="1776"/>
    <n v="5431.6693233810138"/>
    <x v="0"/>
    <x v="411"/>
    <x v="2"/>
    <x v="2"/>
    <x v="4"/>
    <x v="3"/>
    <x v="2"/>
    <s v="Canberra"/>
    <x v="8"/>
  </r>
  <r>
    <s v="16211"/>
    <x v="1024"/>
    <x v="1"/>
    <n v="6"/>
    <n v="711.65188893089737"/>
    <x v="5589"/>
    <n v="850.74811106910272"/>
    <x v="3"/>
    <x v="1311"/>
    <x v="2"/>
    <x v="2"/>
    <x v="4"/>
    <x v="3"/>
    <x v="1"/>
    <s v="North Harford"/>
    <x v="1"/>
  </r>
  <r>
    <s v="16212"/>
    <x v="355"/>
    <x v="1"/>
    <n v="5"/>
    <n v="19.289674086319025"/>
    <x v="2640"/>
    <n v="275.710325913681"/>
    <x v="0"/>
    <x v="645"/>
    <x v="7"/>
    <x v="7"/>
    <x v="13"/>
    <x v="4"/>
    <x v="2"/>
    <s v="Hong Kong"/>
    <x v="2"/>
  </r>
  <r>
    <s v="16214"/>
    <x v="1049"/>
    <x v="2"/>
    <n v="12"/>
    <n v="326.53033358211718"/>
    <x v="3138"/>
    <n v="3033.4696664178828"/>
    <x v="0"/>
    <x v="258"/>
    <x v="5"/>
    <x v="5"/>
    <x v="7"/>
    <x v="5"/>
    <x v="1"/>
    <s v="Greenville"/>
    <x v="1"/>
  </r>
  <r>
    <s v="16215"/>
    <x v="645"/>
    <x v="1"/>
    <n v="4"/>
    <n v="1.186711056796556"/>
    <x v="5590"/>
    <n v="76.423288943203445"/>
    <x v="0"/>
    <x v="421"/>
    <x v="0"/>
    <x v="0"/>
    <x v="17"/>
    <x v="4"/>
    <x v="1"/>
    <s v="South Portland"/>
    <x v="1"/>
  </r>
  <r>
    <s v="16216"/>
    <x v="888"/>
    <x v="1"/>
    <n v="4"/>
    <n v="95.861757833312581"/>
    <x v="5591"/>
    <n v="270.43824216668742"/>
    <x v="1"/>
    <x v="515"/>
    <x v="3"/>
    <x v="3"/>
    <x v="13"/>
    <x v="4"/>
    <x v="0"/>
    <s v="Berlin"/>
    <x v="5"/>
  </r>
  <r>
    <s v="16217"/>
    <x v="358"/>
    <x v="0"/>
    <n v="10"/>
    <n v="1999.9653485604238"/>
    <x v="1017"/>
    <n v="3680.034651439576"/>
    <x v="0"/>
    <x v="303"/>
    <x v="0"/>
    <x v="0"/>
    <x v="0"/>
    <x v="0"/>
    <x v="1"/>
    <s v="Wheat Ridge"/>
    <x v="1"/>
  </r>
  <r>
    <s v="16218"/>
    <x v="920"/>
    <x v="2"/>
    <n v="20"/>
    <n v="862.25131619575575"/>
    <x v="23"/>
    <n v="3517.7486838042441"/>
    <x v="0"/>
    <x v="1301"/>
    <x v="2"/>
    <x v="2"/>
    <x v="4"/>
    <x v="3"/>
    <x v="1"/>
    <s v="Hoboken"/>
    <x v="1"/>
  </r>
  <r>
    <s v="16219"/>
    <x v="128"/>
    <x v="2"/>
    <n v="10"/>
    <n v="291.8425836038727"/>
    <x v="1160"/>
    <n v="408.05741639612728"/>
    <x v="0"/>
    <x v="781"/>
    <x v="0"/>
    <x v="0"/>
    <x v="17"/>
    <x v="4"/>
    <x v="1"/>
    <s v="Fort Lauderdale"/>
    <x v="1"/>
  </r>
  <r>
    <s v="16223"/>
    <x v="111"/>
    <x v="1"/>
    <n v="9"/>
    <n v="11.917400337603967"/>
    <x v="5592"/>
    <n v="244.64409966239606"/>
    <x v="0"/>
    <x v="1150"/>
    <x v="0"/>
    <x v="0"/>
    <x v="15"/>
    <x v="5"/>
    <x v="1"/>
    <s v="Key West"/>
    <x v="1"/>
  </r>
  <r>
    <s v="16224"/>
    <x v="1060"/>
    <x v="2"/>
    <n v="12"/>
    <n v="1415.274355182464"/>
    <x v="3635"/>
    <n v="6923.7956448175355"/>
    <x v="0"/>
    <x v="21"/>
    <x v="8"/>
    <x v="8"/>
    <x v="11"/>
    <x v="4"/>
    <x v="0"/>
    <s v="Landstuhl"/>
    <x v="5"/>
  </r>
  <r>
    <s v="16226"/>
    <x v="267"/>
    <x v="1"/>
    <n v="10"/>
    <n v="1285.6519614506544"/>
    <x v="780"/>
    <n v="8514.3480385493458"/>
    <x v="0"/>
    <x v="994"/>
    <x v="4"/>
    <x v="4"/>
    <x v="6"/>
    <x v="0"/>
    <x v="1"/>
    <s v="Cape May"/>
    <x v="1"/>
  </r>
  <r>
    <s v="16227"/>
    <x v="29"/>
    <x v="0"/>
    <n v="9"/>
    <n v="1681.3548156854988"/>
    <x v="5593"/>
    <n v="-47.354815685498806"/>
    <x v="2"/>
    <x v="1025"/>
    <x v="7"/>
    <x v="7"/>
    <x v="11"/>
    <x v="4"/>
    <x v="0"/>
    <s v="Paris"/>
    <x v="7"/>
  </r>
  <r>
    <s v="16228"/>
    <x v="129"/>
    <x v="0"/>
    <n v="16"/>
    <n v="1810.1297749720823"/>
    <x v="5594"/>
    <n v="2423.8702250279175"/>
    <x v="2"/>
    <x v="690"/>
    <x v="6"/>
    <x v="6"/>
    <x v="12"/>
    <x v="0"/>
    <x v="0"/>
    <s v="Paris"/>
    <x v="7"/>
  </r>
  <r>
    <s v="16229"/>
    <x v="32"/>
    <x v="1"/>
    <n v="12"/>
    <n v="102.10497884681345"/>
    <x v="5595"/>
    <n v="2464.5750211531863"/>
    <x v="0"/>
    <x v="1281"/>
    <x v="7"/>
    <x v="7"/>
    <x v="9"/>
    <x v="4"/>
    <x v="0"/>
    <s v="Giebelstadt"/>
    <x v="5"/>
  </r>
  <r>
    <s v="16230"/>
    <x v="403"/>
    <x v="1"/>
    <n v="10"/>
    <n v="1322.0822249233822"/>
    <x v="836"/>
    <n v="21627.917775076618"/>
    <x v="0"/>
    <x v="713"/>
    <x v="0"/>
    <x v="0"/>
    <x v="11"/>
    <x v="4"/>
    <x v="1"/>
    <s v="Lakeland"/>
    <x v="1"/>
  </r>
  <r>
    <s v="16233"/>
    <x v="143"/>
    <x v="0"/>
    <n v="12"/>
    <n v="2077.6417007413716"/>
    <x v="751"/>
    <n v="-469.64170074137155"/>
    <x v="1"/>
    <x v="1606"/>
    <x v="0"/>
    <x v="0"/>
    <x v="1"/>
    <x v="1"/>
    <x v="0"/>
    <s v="Berlin"/>
    <x v="5"/>
  </r>
  <r>
    <s v="16234"/>
    <x v="236"/>
    <x v="2"/>
    <n v="10"/>
    <n v="972.82182384351711"/>
    <x v="1276"/>
    <n v="2327.178176156483"/>
    <x v="2"/>
    <x v="298"/>
    <x v="5"/>
    <x v="5"/>
    <x v="7"/>
    <x v="5"/>
    <x v="0"/>
    <s v="Paris"/>
    <x v="7"/>
  </r>
  <r>
    <s v="16235"/>
    <x v="656"/>
    <x v="2"/>
    <n v="9"/>
    <n v="48.293157082521049"/>
    <x v="5596"/>
    <n v="2474.7068429174788"/>
    <x v="0"/>
    <x v="61"/>
    <x v="6"/>
    <x v="6"/>
    <x v="12"/>
    <x v="0"/>
    <x v="0"/>
    <s v="Valletta"/>
    <x v="23"/>
  </r>
  <r>
    <s v="16237"/>
    <x v="393"/>
    <x v="3"/>
    <n v="8"/>
    <n v="11.142302854188577"/>
    <x v="5597"/>
    <n v="4222.4576971458118"/>
    <x v="0"/>
    <x v="10"/>
    <x v="6"/>
    <x v="6"/>
    <x v="0"/>
    <x v="0"/>
    <x v="0"/>
    <s v="Valletta"/>
    <x v="23"/>
  </r>
  <r>
    <s v="16238"/>
    <x v="139"/>
    <x v="1"/>
    <n v="18"/>
    <n v="998.23076533210269"/>
    <x v="5598"/>
    <n v="2310.5692346678975"/>
    <x v="1"/>
    <x v="1384"/>
    <x v="7"/>
    <x v="7"/>
    <x v="9"/>
    <x v="4"/>
    <x v="1"/>
    <s v="Bethesda"/>
    <x v="1"/>
  </r>
  <r>
    <s v="16240"/>
    <x v="463"/>
    <x v="1"/>
    <n v="9"/>
    <n v="129.75877064069684"/>
    <x v="2280"/>
    <n v="57.141229359303168"/>
    <x v="2"/>
    <x v="596"/>
    <x v="0"/>
    <x v="0"/>
    <x v="15"/>
    <x v="5"/>
    <x v="1"/>
    <s v="Seattle"/>
    <x v="1"/>
  </r>
  <r>
    <s v="16241"/>
    <x v="246"/>
    <x v="1"/>
    <n v="9"/>
    <n v="4.6906274061540598"/>
    <x v="5599"/>
    <n v="681.70937259384596"/>
    <x v="0"/>
    <x v="650"/>
    <x v="7"/>
    <x v="7"/>
    <x v="9"/>
    <x v="4"/>
    <x v="1"/>
    <s v="Trenton"/>
    <x v="1"/>
  </r>
  <r>
    <s v="16242"/>
    <x v="548"/>
    <x v="0"/>
    <n v="12"/>
    <n v="266.84175641119964"/>
    <x v="5600"/>
    <n v="7677.4582435888005"/>
    <x v="0"/>
    <x v="656"/>
    <x v="3"/>
    <x v="3"/>
    <x v="13"/>
    <x v="4"/>
    <x v="1"/>
    <s v="Fond du Lac"/>
    <x v="1"/>
  </r>
  <r>
    <s v="16244"/>
    <x v="638"/>
    <x v="0"/>
    <n v="13"/>
    <n v="33.485357319498938"/>
    <x v="1731"/>
    <n v="1591.9146426805012"/>
    <x v="0"/>
    <x v="1173"/>
    <x v="8"/>
    <x v="8"/>
    <x v="13"/>
    <x v="4"/>
    <x v="1"/>
    <s v="New London"/>
    <x v="1"/>
  </r>
  <r>
    <s v="16245"/>
    <x v="387"/>
    <x v="1"/>
    <n v="5"/>
    <n v="158.6345109669474"/>
    <x v="366"/>
    <n v="1481.3654890330527"/>
    <x v="0"/>
    <x v="808"/>
    <x v="4"/>
    <x v="4"/>
    <x v="0"/>
    <x v="0"/>
    <x v="1"/>
    <s v="Spokane"/>
    <x v="1"/>
  </r>
  <r>
    <s v="16246"/>
    <x v="23"/>
    <x v="1"/>
    <n v="10"/>
    <n v="2934.9863239932574"/>
    <x v="1360"/>
    <n v="445.01367600674257"/>
    <x v="0"/>
    <x v="636"/>
    <x v="6"/>
    <x v="6"/>
    <x v="0"/>
    <x v="0"/>
    <x v="1"/>
    <s v="Houston"/>
    <x v="1"/>
  </r>
  <r>
    <s v="16247"/>
    <x v="704"/>
    <x v="0"/>
    <n v="10"/>
    <n v="24.877646435677988"/>
    <x v="838"/>
    <n v="1075.0223535643222"/>
    <x v="3"/>
    <x v="1121"/>
    <x v="2"/>
    <x v="2"/>
    <x v="2"/>
    <x v="2"/>
    <x v="1"/>
    <s v="North Harford"/>
    <x v="1"/>
  </r>
  <r>
    <s v="16248"/>
    <x v="976"/>
    <x v="2"/>
    <n v="18"/>
    <n v="2173.1221472206698"/>
    <x v="5601"/>
    <n v="5326.2778527793298"/>
    <x v="1"/>
    <x v="947"/>
    <x v="4"/>
    <x v="4"/>
    <x v="6"/>
    <x v="0"/>
    <x v="2"/>
    <s v="Beijing"/>
    <x v="2"/>
  </r>
  <r>
    <s v="16249"/>
    <x v="17"/>
    <x v="2"/>
    <n v="24"/>
    <n v="3.119215816510601"/>
    <x v="3779"/>
    <n v="365.7807841834894"/>
    <x v="0"/>
    <x v="1542"/>
    <x v="0"/>
    <x v="0"/>
    <x v="17"/>
    <x v="4"/>
    <x v="1"/>
    <s v="Ottawa"/>
    <x v="4"/>
  </r>
  <r>
    <s v="16250"/>
    <x v="659"/>
    <x v="0"/>
    <n v="16"/>
    <n v="1311.1566903375519"/>
    <x v="5602"/>
    <n v="7913.4433096624489"/>
    <x v="1"/>
    <x v="428"/>
    <x v="8"/>
    <x v="8"/>
    <x v="5"/>
    <x v="4"/>
    <x v="0"/>
    <s v="Berlin"/>
    <x v="5"/>
  </r>
  <r>
    <s v="16252"/>
    <x v="965"/>
    <x v="1"/>
    <n v="9"/>
    <n v="2223.4338564536947"/>
    <x v="529"/>
    <n v="-569.36885645369466"/>
    <x v="0"/>
    <x v="27"/>
    <x v="6"/>
    <x v="6"/>
    <x v="12"/>
    <x v="0"/>
    <x v="1"/>
    <s v="Seattle"/>
    <x v="1"/>
  </r>
  <r>
    <s v="16253"/>
    <x v="1010"/>
    <x v="0"/>
    <n v="9"/>
    <n v="152.69300408567361"/>
    <x v="5603"/>
    <n v="2765.0069959143261"/>
    <x v="0"/>
    <x v="585"/>
    <x v="8"/>
    <x v="8"/>
    <x v="5"/>
    <x v="4"/>
    <x v="1"/>
    <s v="East Orange"/>
    <x v="1"/>
  </r>
  <r>
    <s v="16255"/>
    <x v="288"/>
    <x v="1"/>
    <n v="5"/>
    <n v="520.16211704299337"/>
    <x v="453"/>
    <n v="-235.66211704299337"/>
    <x v="0"/>
    <x v="259"/>
    <x v="2"/>
    <x v="2"/>
    <x v="20"/>
    <x v="3"/>
    <x v="0"/>
    <s v="Strasbourg"/>
    <x v="7"/>
  </r>
  <r>
    <s v="16257"/>
    <x v="1046"/>
    <x v="0"/>
    <n v="12"/>
    <n v="171.75668536606767"/>
    <x v="5604"/>
    <n v="2121.443314633932"/>
    <x v="1"/>
    <x v="761"/>
    <x v="7"/>
    <x v="7"/>
    <x v="9"/>
    <x v="4"/>
    <x v="2"/>
    <s v="Beijing"/>
    <x v="2"/>
  </r>
  <r>
    <s v="16258"/>
    <x v="154"/>
    <x v="1"/>
    <n v="13"/>
    <n v="1929.6872934341425"/>
    <x v="5605"/>
    <n v="5211.2627065658571"/>
    <x v="1"/>
    <x v="282"/>
    <x v="9"/>
    <x v="9"/>
    <x v="14"/>
    <x v="3"/>
    <x v="2"/>
    <s v="Beijing"/>
    <x v="2"/>
  </r>
  <r>
    <s v="16260"/>
    <x v="877"/>
    <x v="1"/>
    <n v="9"/>
    <n v="296.01931309187376"/>
    <x v="5606"/>
    <n v="2369.9806869081262"/>
    <x v="1"/>
    <x v="612"/>
    <x v="5"/>
    <x v="5"/>
    <x v="7"/>
    <x v="5"/>
    <x v="2"/>
    <s v="Beijing"/>
    <x v="2"/>
  </r>
  <r>
    <s v="16261"/>
    <x v="1024"/>
    <x v="1"/>
    <n v="12"/>
    <n v="132.23840281889323"/>
    <x v="1508"/>
    <n v="135.57459718110675"/>
    <x v="0"/>
    <x v="318"/>
    <x v="0"/>
    <x v="0"/>
    <x v="2"/>
    <x v="2"/>
    <x v="1"/>
    <s v="Cheney"/>
    <x v="1"/>
  </r>
  <r>
    <s v="16262"/>
    <x v="1052"/>
    <x v="1"/>
    <n v="12"/>
    <n v="3752.0333128886518"/>
    <x v="2306"/>
    <n v="3934.8666871113478"/>
    <x v="0"/>
    <x v="1045"/>
    <x v="4"/>
    <x v="4"/>
    <x v="0"/>
    <x v="0"/>
    <x v="1"/>
    <s v="Martinsville"/>
    <x v="1"/>
  </r>
  <r>
    <s v="16263"/>
    <x v="746"/>
    <x v="0"/>
    <n v="9"/>
    <n v="98.762252138116409"/>
    <x v="2820"/>
    <n v="257.14874786188358"/>
    <x v="0"/>
    <x v="555"/>
    <x v="0"/>
    <x v="0"/>
    <x v="15"/>
    <x v="5"/>
    <x v="0"/>
    <s v="Munich"/>
    <x v="5"/>
  </r>
  <r>
    <s v="16264"/>
    <x v="187"/>
    <x v="0"/>
    <n v="12"/>
    <n v="4094.3182412213232"/>
    <x v="1149"/>
    <n v="-878.31824122132321"/>
    <x v="0"/>
    <x v="885"/>
    <x v="6"/>
    <x v="6"/>
    <x v="12"/>
    <x v="0"/>
    <x v="1"/>
    <s v="Denver"/>
    <x v="1"/>
  </r>
  <r>
    <s v="16266"/>
    <x v="591"/>
    <x v="2"/>
    <n v="10"/>
    <n v="848.92793229049164"/>
    <x v="66"/>
    <n v="1701.0720677095082"/>
    <x v="0"/>
    <x v="1229"/>
    <x v="0"/>
    <x v="0"/>
    <x v="1"/>
    <x v="1"/>
    <x v="1"/>
    <s v="Baytown"/>
    <x v="1"/>
  </r>
  <r>
    <s v="16268"/>
    <x v="160"/>
    <x v="1"/>
    <n v="20"/>
    <n v="514.71064333197705"/>
    <x v="3294"/>
    <n v="83.289356668022947"/>
    <x v="0"/>
    <x v="834"/>
    <x v="0"/>
    <x v="0"/>
    <x v="17"/>
    <x v="4"/>
    <x v="1"/>
    <s v="Newark"/>
    <x v="1"/>
  </r>
  <r>
    <s v="16269"/>
    <x v="765"/>
    <x v="1"/>
    <n v="5"/>
    <n v="85.854318166918773"/>
    <x v="54"/>
    <n v="-13.254318166918779"/>
    <x v="1"/>
    <x v="49"/>
    <x v="0"/>
    <x v="0"/>
    <x v="1"/>
    <x v="1"/>
    <x v="0"/>
    <s v="Berlin"/>
    <x v="5"/>
  </r>
  <r>
    <s v="16271"/>
    <x v="134"/>
    <x v="1"/>
    <n v="4"/>
    <n v="42.29621986016717"/>
    <x v="4426"/>
    <n v="105.66378013983284"/>
    <x v="0"/>
    <x v="957"/>
    <x v="0"/>
    <x v="0"/>
    <x v="21"/>
    <x v="0"/>
    <x v="0"/>
    <s v="Bucharest"/>
    <x v="20"/>
  </r>
  <r>
    <s v="16272"/>
    <x v="301"/>
    <x v="2"/>
    <n v="12"/>
    <n v="240.25204229214248"/>
    <x v="5607"/>
    <n v="11073.647957707857"/>
    <x v="0"/>
    <x v="457"/>
    <x v="4"/>
    <x v="4"/>
    <x v="5"/>
    <x v="4"/>
    <x v="1"/>
    <s v="Fall City"/>
    <x v="1"/>
  </r>
  <r>
    <s v="16274"/>
    <x v="487"/>
    <x v="0"/>
    <n v="10"/>
    <n v="768.59809163084947"/>
    <x v="1070"/>
    <n v="711.40190836915053"/>
    <x v="0"/>
    <x v="363"/>
    <x v="6"/>
    <x v="6"/>
    <x v="12"/>
    <x v="0"/>
    <x v="1"/>
    <s v="Greenville"/>
    <x v="1"/>
  </r>
  <r>
    <s v="16275"/>
    <x v="900"/>
    <x v="1"/>
    <n v="6"/>
    <n v="78.482558845086999"/>
    <x v="1683"/>
    <n v="695.51744115491306"/>
    <x v="0"/>
    <x v="1149"/>
    <x v="5"/>
    <x v="5"/>
    <x v="7"/>
    <x v="5"/>
    <x v="0"/>
    <s v="Copenhagen"/>
    <x v="21"/>
  </r>
  <r>
    <s v="16276"/>
    <x v="615"/>
    <x v="1"/>
    <n v="10"/>
    <n v="543.53271286395193"/>
    <x v="460"/>
    <n v="746.46728713604807"/>
    <x v="3"/>
    <x v="28"/>
    <x v="8"/>
    <x v="8"/>
    <x v="13"/>
    <x v="4"/>
    <x v="1"/>
    <s v="North Harford"/>
    <x v="1"/>
  </r>
  <r>
    <s v="16278"/>
    <x v="119"/>
    <x v="2"/>
    <n v="320"/>
    <n v="337.82507354139381"/>
    <x v="5608"/>
    <n v="1177.0789264586062"/>
    <x v="1"/>
    <x v="63"/>
    <x v="0"/>
    <x v="0"/>
    <x v="18"/>
    <x v="5"/>
    <x v="0"/>
    <s v="Berlin"/>
    <x v="5"/>
  </r>
  <r>
    <s v="16279"/>
    <x v="380"/>
    <x v="2"/>
    <n v="24"/>
    <n v="5048.5489343640693"/>
    <x v="5609"/>
    <n v="9559.8510656359304"/>
    <x v="1"/>
    <x v="1292"/>
    <x v="8"/>
    <x v="8"/>
    <x v="13"/>
    <x v="4"/>
    <x v="1"/>
    <s v="Bethesda"/>
    <x v="1"/>
  </r>
  <r>
    <s v="16280"/>
    <x v="944"/>
    <x v="2"/>
    <n v="8"/>
    <n v="82.568401340234715"/>
    <x v="4451"/>
    <n v="91.395598659765284"/>
    <x v="2"/>
    <x v="979"/>
    <x v="2"/>
    <x v="2"/>
    <x v="2"/>
    <x v="2"/>
    <x v="0"/>
    <s v="Paris"/>
    <x v="7"/>
  </r>
  <r>
    <s v="16282"/>
    <x v="80"/>
    <x v="1"/>
    <n v="10"/>
    <n v="1151.8005056864313"/>
    <x v="1493"/>
    <n v="2838.1994943135687"/>
    <x v="1"/>
    <x v="1245"/>
    <x v="0"/>
    <x v="0"/>
    <x v="14"/>
    <x v="3"/>
    <x v="0"/>
    <s v="Berlin"/>
    <x v="5"/>
  </r>
  <r>
    <s v="16283"/>
    <x v="661"/>
    <x v="0"/>
    <n v="12"/>
    <n v="1404.0768225907184"/>
    <x v="1985"/>
    <n v="-333.07682259071839"/>
    <x v="0"/>
    <x v="94"/>
    <x v="3"/>
    <x v="3"/>
    <x v="13"/>
    <x v="4"/>
    <x v="2"/>
    <s v="Hong Kong"/>
    <x v="2"/>
  </r>
  <r>
    <s v="16284"/>
    <x v="654"/>
    <x v="2"/>
    <n v="10"/>
    <n v="1040.2988506119425"/>
    <x v="345"/>
    <n v="959.7011493880575"/>
    <x v="0"/>
    <x v="871"/>
    <x v="6"/>
    <x v="6"/>
    <x v="12"/>
    <x v="0"/>
    <x v="1"/>
    <s v="Newark"/>
    <x v="1"/>
  </r>
  <r>
    <s v="16285"/>
    <x v="742"/>
    <x v="2"/>
    <n v="72"/>
    <n v="26704.375678086919"/>
    <x v="5610"/>
    <n v="-12404.375678086919"/>
    <x v="1"/>
    <x v="1466"/>
    <x v="3"/>
    <x v="3"/>
    <x v="8"/>
    <x v="3"/>
    <x v="1"/>
    <s v="Bethesda"/>
    <x v="1"/>
  </r>
  <r>
    <s v="16289"/>
    <x v="490"/>
    <x v="2"/>
    <n v="9"/>
    <n v="942.88603082135774"/>
    <x v="3055"/>
    <n v="3448.3139691786419"/>
    <x v="0"/>
    <x v="584"/>
    <x v="8"/>
    <x v="8"/>
    <x v="11"/>
    <x v="4"/>
    <x v="2"/>
    <s v="Islamabad"/>
    <x v="13"/>
  </r>
  <r>
    <s v="16291"/>
    <x v="32"/>
    <x v="1"/>
    <n v="4"/>
    <n v="41.477248922370983"/>
    <x v="5611"/>
    <n v="13.698751077629019"/>
    <x v="0"/>
    <x v="49"/>
    <x v="0"/>
    <x v="0"/>
    <x v="1"/>
    <x v="1"/>
    <x v="1"/>
    <s v="Leominster"/>
    <x v="1"/>
  </r>
  <r>
    <s v="16293"/>
    <x v="212"/>
    <x v="0"/>
    <n v="12"/>
    <n v="78.686784766660978"/>
    <x v="5612"/>
    <n v="605.71321523333904"/>
    <x v="0"/>
    <x v="91"/>
    <x v="3"/>
    <x v="3"/>
    <x v="13"/>
    <x v="4"/>
    <x v="1"/>
    <s v="Milwaukee"/>
    <x v="1"/>
  </r>
  <r>
    <s v="16294"/>
    <x v="342"/>
    <x v="0"/>
    <n v="13"/>
    <n v="732.52856326682991"/>
    <x v="1022"/>
    <n v="867.07143673317"/>
    <x v="0"/>
    <x v="887"/>
    <x v="6"/>
    <x v="6"/>
    <x v="12"/>
    <x v="0"/>
    <x v="2"/>
    <s v="Bangkok"/>
    <x v="10"/>
  </r>
  <r>
    <s v="16296"/>
    <x v="615"/>
    <x v="1"/>
    <n v="5"/>
    <n v="42.029847560624326"/>
    <x v="1139"/>
    <n v="85.470152439375681"/>
    <x v="0"/>
    <x v="766"/>
    <x v="0"/>
    <x v="0"/>
    <x v="17"/>
    <x v="4"/>
    <x v="1"/>
    <s v="Boston"/>
    <x v="1"/>
  </r>
  <r>
    <s v="16297"/>
    <x v="528"/>
    <x v="1"/>
    <n v="5"/>
    <n v="0.1786633541923035"/>
    <x v="1676"/>
    <n v="199.32133664580769"/>
    <x v="0"/>
    <x v="1193"/>
    <x v="0"/>
    <x v="0"/>
    <x v="17"/>
    <x v="4"/>
    <x v="1"/>
    <s v="Alexandria"/>
    <x v="1"/>
  </r>
  <r>
    <s v="16298"/>
    <x v="858"/>
    <x v="1"/>
    <n v="30"/>
    <n v="45.753519166831119"/>
    <x v="5613"/>
    <n v="12224.24648083317"/>
    <x v="3"/>
    <x v="38"/>
    <x v="0"/>
    <x v="0"/>
    <x v="14"/>
    <x v="3"/>
    <x v="1"/>
    <s v="North Harford"/>
    <x v="1"/>
  </r>
  <r>
    <s v="16299"/>
    <x v="748"/>
    <x v="2"/>
    <n v="8"/>
    <n v="180.07351684606064"/>
    <x v="2396"/>
    <n v="3047.8064831539396"/>
    <x v="0"/>
    <x v="855"/>
    <x v="4"/>
    <x v="4"/>
    <x v="0"/>
    <x v="0"/>
    <x v="0"/>
    <s v="Amsterdam"/>
    <x v="29"/>
  </r>
  <r>
    <s v="16300"/>
    <x v="416"/>
    <x v="0"/>
    <n v="8"/>
    <n v="1.5544347751151018"/>
    <x v="4451"/>
    <n v="172.40956522488489"/>
    <x v="1"/>
    <x v="979"/>
    <x v="2"/>
    <x v="2"/>
    <x v="2"/>
    <x v="2"/>
    <x v="0"/>
    <s v="Berlin"/>
    <x v="5"/>
  </r>
  <r>
    <s v="16301"/>
    <x v="500"/>
    <x v="1"/>
    <n v="18"/>
    <n v="173.57167878051931"/>
    <x v="5614"/>
    <n v="538.25032121948072"/>
    <x v="1"/>
    <x v="75"/>
    <x v="0"/>
    <x v="0"/>
    <x v="15"/>
    <x v="5"/>
    <x v="1"/>
    <s v="Bethesda"/>
    <x v="1"/>
  </r>
  <r>
    <s v="16302"/>
    <x v="535"/>
    <x v="1"/>
    <n v="16"/>
    <n v="7.9910031363388465E-2"/>
    <x v="4618"/>
    <n v="428.97208996863662"/>
    <x v="2"/>
    <x v="1150"/>
    <x v="0"/>
    <x v="0"/>
    <x v="15"/>
    <x v="5"/>
    <x v="0"/>
    <s v="Paris"/>
    <x v="7"/>
  </r>
  <r>
    <s v="16303"/>
    <x v="597"/>
    <x v="0"/>
    <n v="9"/>
    <n v="214.85139838509417"/>
    <x v="2527"/>
    <n v="1809.1486016149058"/>
    <x v="0"/>
    <x v="453"/>
    <x v="5"/>
    <x v="5"/>
    <x v="7"/>
    <x v="5"/>
    <x v="1"/>
    <s v="Hartford"/>
    <x v="1"/>
  </r>
  <r>
    <s v="16304"/>
    <x v="144"/>
    <x v="2"/>
    <n v="9"/>
    <n v="97.810075946993592"/>
    <x v="411"/>
    <n v="1851.2899240530064"/>
    <x v="0"/>
    <x v="212"/>
    <x v="2"/>
    <x v="2"/>
    <x v="2"/>
    <x v="2"/>
    <x v="1"/>
    <s v="Yakima"/>
    <x v="1"/>
  </r>
  <r>
    <s v="16307"/>
    <x v="657"/>
    <x v="0"/>
    <n v="10"/>
    <n v="1299.7311103327552"/>
    <x v="1360"/>
    <n v="2080.2688896672448"/>
    <x v="1"/>
    <x v="636"/>
    <x v="6"/>
    <x v="6"/>
    <x v="0"/>
    <x v="0"/>
    <x v="2"/>
    <s v="Beijing"/>
    <x v="2"/>
  </r>
  <r>
    <s v="16311"/>
    <x v="497"/>
    <x v="2"/>
    <n v="9"/>
    <n v="212.64633132676906"/>
    <x v="5615"/>
    <n v="7926.9536686732317"/>
    <x v="0"/>
    <x v="1372"/>
    <x v="3"/>
    <x v="3"/>
    <x v="16"/>
    <x v="4"/>
    <x v="2"/>
    <s v="Sydney"/>
    <x v="8"/>
  </r>
  <r>
    <s v="16313"/>
    <x v="635"/>
    <x v="0"/>
    <n v="9"/>
    <n v="152.23627437526198"/>
    <x v="2736"/>
    <n v="-39.562274375261978"/>
    <x v="0"/>
    <x v="1321"/>
    <x v="0"/>
    <x v="0"/>
    <x v="2"/>
    <x v="2"/>
    <x v="1"/>
    <s v="Bridgeport"/>
    <x v="1"/>
  </r>
  <r>
    <s v="16314"/>
    <x v="965"/>
    <x v="1"/>
    <n v="4"/>
    <n v="327.63121425291968"/>
    <x v="4153"/>
    <n v="943.76878574708041"/>
    <x v="0"/>
    <x v="579"/>
    <x v="8"/>
    <x v="8"/>
    <x v="5"/>
    <x v="4"/>
    <x v="1"/>
    <s v="Miami"/>
    <x v="1"/>
  </r>
  <r>
    <s v="16315"/>
    <x v="1046"/>
    <x v="0"/>
    <n v="10"/>
    <n v="548.59329096944339"/>
    <x v="2035"/>
    <n v="1441.4067090305566"/>
    <x v="1"/>
    <x v="486"/>
    <x v="5"/>
    <x v="5"/>
    <x v="19"/>
    <x v="5"/>
    <x v="0"/>
    <s v="Berlin"/>
    <x v="5"/>
  </r>
  <r>
    <s v="16316"/>
    <x v="989"/>
    <x v="0"/>
    <n v="12"/>
    <n v="276.85319680755254"/>
    <x v="968"/>
    <n v="2555.1468031924474"/>
    <x v="1"/>
    <x v="1212"/>
    <x v="7"/>
    <x v="7"/>
    <x v="9"/>
    <x v="4"/>
    <x v="2"/>
    <s v="Beijing"/>
    <x v="2"/>
  </r>
  <r>
    <s v="16317"/>
    <x v="425"/>
    <x v="0"/>
    <n v="12"/>
    <n v="10.682704858917583"/>
    <x v="5616"/>
    <n v="0.52729514108241737"/>
    <x v="0"/>
    <x v="991"/>
    <x v="2"/>
    <x v="2"/>
    <x v="17"/>
    <x v="4"/>
    <x v="1"/>
    <s v="Redmond"/>
    <x v="1"/>
  </r>
  <r>
    <s v="16322"/>
    <x v="637"/>
    <x v="1"/>
    <n v="12"/>
    <n v="512.72411868778431"/>
    <x v="1397"/>
    <n v="4721.6758813122151"/>
    <x v="0"/>
    <x v="617"/>
    <x v="4"/>
    <x v="4"/>
    <x v="0"/>
    <x v="0"/>
    <x v="2"/>
    <s v="Kolkata"/>
    <x v="14"/>
  </r>
  <r>
    <s v="16323"/>
    <x v="928"/>
    <x v="0"/>
    <n v="10"/>
    <n v="327.61950312899779"/>
    <x v="1007"/>
    <n v="-97.619503128997792"/>
    <x v="0"/>
    <x v="649"/>
    <x v="0"/>
    <x v="0"/>
    <x v="15"/>
    <x v="5"/>
    <x v="1"/>
    <s v="Snoqualmie"/>
    <x v="1"/>
  </r>
  <r>
    <s v="16324"/>
    <x v="870"/>
    <x v="2"/>
    <n v="12"/>
    <n v="409.51188452400584"/>
    <x v="2071"/>
    <n v="6646.4881154759942"/>
    <x v="2"/>
    <x v="759"/>
    <x v="6"/>
    <x v="6"/>
    <x v="0"/>
    <x v="0"/>
    <x v="1"/>
    <s v="Seattle"/>
    <x v="1"/>
  </r>
  <r>
    <s v="16326"/>
    <x v="102"/>
    <x v="1"/>
    <n v="9"/>
    <n v="2613.0308310038995"/>
    <x v="5617"/>
    <n v="152.51916899610069"/>
    <x v="0"/>
    <x v="416"/>
    <x v="2"/>
    <x v="2"/>
    <x v="4"/>
    <x v="3"/>
    <x v="1"/>
    <s v="Calgary"/>
    <x v="4"/>
  </r>
  <r>
    <s v="16328"/>
    <x v="456"/>
    <x v="0"/>
    <n v="12"/>
    <n v="1874.8738926199701"/>
    <x v="2467"/>
    <n v="1941.52610738003"/>
    <x v="0"/>
    <x v="1210"/>
    <x v="0"/>
    <x v="0"/>
    <x v="14"/>
    <x v="3"/>
    <x v="2"/>
    <s v="Tehran"/>
    <x v="9"/>
  </r>
  <r>
    <s v="16329"/>
    <x v="926"/>
    <x v="2"/>
    <n v="8"/>
    <n v="73.178070494840398"/>
    <x v="2947"/>
    <n v="86.421929505159596"/>
    <x v="2"/>
    <x v="596"/>
    <x v="0"/>
    <x v="0"/>
    <x v="15"/>
    <x v="5"/>
    <x v="0"/>
    <s v="Paris"/>
    <x v="7"/>
  </r>
  <r>
    <s v="16332"/>
    <x v="628"/>
    <x v="1"/>
    <n v="12"/>
    <n v="5156.3161180469733"/>
    <x v="5618"/>
    <n v="-347.6161180469735"/>
    <x v="0"/>
    <x v="1221"/>
    <x v="4"/>
    <x v="4"/>
    <x v="6"/>
    <x v="0"/>
    <x v="1"/>
    <s v="Marshall"/>
    <x v="1"/>
  </r>
  <r>
    <s v="16334"/>
    <x v="452"/>
    <x v="1"/>
    <n v="6"/>
    <n v="2.7985082192211626"/>
    <x v="5619"/>
    <n v="1311.2014917807787"/>
    <x v="0"/>
    <x v="1357"/>
    <x v="2"/>
    <x v="2"/>
    <x v="4"/>
    <x v="3"/>
    <x v="1"/>
    <s v="Cedar Park"/>
    <x v="1"/>
  </r>
  <r>
    <s v="16338"/>
    <x v="456"/>
    <x v="0"/>
    <n v="10"/>
    <n v="483.62443580988293"/>
    <x v="1183"/>
    <n v="1106.3755641901171"/>
    <x v="3"/>
    <x v="762"/>
    <x v="7"/>
    <x v="7"/>
    <x v="9"/>
    <x v="4"/>
    <x v="1"/>
    <s v="North Harford"/>
    <x v="1"/>
  </r>
  <r>
    <s v="16339"/>
    <x v="603"/>
    <x v="2"/>
    <n v="36"/>
    <n v="4378.4152899774426"/>
    <x v="5620"/>
    <n v="4532.0847100225574"/>
    <x v="1"/>
    <x v="1154"/>
    <x v="0"/>
    <x v="0"/>
    <x v="11"/>
    <x v="4"/>
    <x v="1"/>
    <s v="Bethesda"/>
    <x v="1"/>
  </r>
  <r>
    <s v="16340"/>
    <x v="196"/>
    <x v="0"/>
    <n v="10"/>
    <n v="521.29652918155409"/>
    <x v="1203"/>
    <n v="1078.6034708184461"/>
    <x v="0"/>
    <x v="877"/>
    <x v="2"/>
    <x v="2"/>
    <x v="2"/>
    <x v="2"/>
    <x v="1"/>
    <s v="Kennebunkport"/>
    <x v="1"/>
  </r>
  <r>
    <s v="16341"/>
    <x v="891"/>
    <x v="0"/>
    <n v="9"/>
    <n v="3.7078340904718345"/>
    <x v="1035"/>
    <n v="1677.7921659095282"/>
    <x v="0"/>
    <x v="1068"/>
    <x v="0"/>
    <x v="0"/>
    <x v="11"/>
    <x v="4"/>
    <x v="1"/>
    <s v="Norfolk"/>
    <x v="1"/>
  </r>
  <r>
    <s v="16345"/>
    <x v="614"/>
    <x v="0"/>
    <n v="13"/>
    <n v="15.445385070973014"/>
    <x v="799"/>
    <n v="3793.5546149290271"/>
    <x v="0"/>
    <x v="490"/>
    <x v="0"/>
    <x v="0"/>
    <x v="19"/>
    <x v="5"/>
    <x v="2"/>
    <s v="Yokohama"/>
    <x v="15"/>
  </r>
  <r>
    <s v="16346"/>
    <x v="193"/>
    <x v="3"/>
    <n v="9"/>
    <n v="202.8501690329341"/>
    <x v="1631"/>
    <n v="1439.1998309670657"/>
    <x v="0"/>
    <x v="527"/>
    <x v="6"/>
    <x v="6"/>
    <x v="12"/>
    <x v="0"/>
    <x v="1"/>
    <s v="Lewisville"/>
    <x v="1"/>
  </r>
  <r>
    <s v="16348"/>
    <x v="619"/>
    <x v="1"/>
    <n v="8"/>
    <n v="42.797753171927752"/>
    <x v="5288"/>
    <n v="162.32624682807224"/>
    <x v="2"/>
    <x v="838"/>
    <x v="0"/>
    <x v="0"/>
    <x v="15"/>
    <x v="5"/>
    <x v="0"/>
    <s v="Paris"/>
    <x v="7"/>
  </r>
  <r>
    <s v="16349"/>
    <x v="43"/>
    <x v="3"/>
    <n v="26"/>
    <n v="8175.6695159651326"/>
    <x v="5621"/>
    <n v="8004.1304840348666"/>
    <x v="1"/>
    <x v="886"/>
    <x v="0"/>
    <x v="0"/>
    <x v="0"/>
    <x v="0"/>
    <x v="2"/>
    <s v="Beijing"/>
    <x v="2"/>
  </r>
  <r>
    <s v="16350"/>
    <x v="586"/>
    <x v="1"/>
    <n v="9"/>
    <n v="413.553699051519"/>
    <x v="4712"/>
    <n v="3177.4463009484812"/>
    <x v="3"/>
    <x v="1245"/>
    <x v="0"/>
    <x v="0"/>
    <x v="14"/>
    <x v="3"/>
    <x v="1"/>
    <s v="North Harford"/>
    <x v="1"/>
  </r>
  <r>
    <s v="16351"/>
    <x v="841"/>
    <x v="0"/>
    <n v="10"/>
    <n v="0.24079901105704918"/>
    <x v="425"/>
    <n v="989.75920098894301"/>
    <x v="0"/>
    <x v="98"/>
    <x v="3"/>
    <x v="3"/>
    <x v="13"/>
    <x v="4"/>
    <x v="1"/>
    <s v="East Troy"/>
    <x v="1"/>
  </r>
  <r>
    <s v="16352"/>
    <x v="596"/>
    <x v="0"/>
    <n v="10"/>
    <n v="1027.2464947031656"/>
    <x v="135"/>
    <n v="1962.7535052968344"/>
    <x v="0"/>
    <x v="1415"/>
    <x v="9"/>
    <x v="9"/>
    <x v="14"/>
    <x v="3"/>
    <x v="1"/>
    <s v="Worcester"/>
    <x v="1"/>
  </r>
  <r>
    <s v="16354"/>
    <x v="757"/>
    <x v="2"/>
    <n v="24"/>
    <n v="543.12660943247533"/>
    <x v="5622"/>
    <n v="3010.6883905675249"/>
    <x v="0"/>
    <x v="82"/>
    <x v="8"/>
    <x v="8"/>
    <x v="10"/>
    <x v="1"/>
    <x v="1"/>
    <s v="Waukesha"/>
    <x v="1"/>
  </r>
  <r>
    <s v="16355"/>
    <x v="351"/>
    <x v="0"/>
    <n v="12"/>
    <n v="194.99809228587304"/>
    <x v="2723"/>
    <n v="383.201907714127"/>
    <x v="0"/>
    <x v="491"/>
    <x v="7"/>
    <x v="7"/>
    <x v="13"/>
    <x v="4"/>
    <x v="1"/>
    <s v="Manitowoc"/>
    <x v="1"/>
  </r>
  <r>
    <s v="16357"/>
    <x v="228"/>
    <x v="1"/>
    <n v="10"/>
    <n v="218.09963173204397"/>
    <x v="607"/>
    <n v="2361.9003682679559"/>
    <x v="0"/>
    <x v="964"/>
    <x v="5"/>
    <x v="5"/>
    <x v="19"/>
    <x v="5"/>
    <x v="1"/>
    <s v="Somerville"/>
    <x v="1"/>
  </r>
  <r>
    <s v="16358"/>
    <x v="981"/>
    <x v="1"/>
    <n v="12"/>
    <n v="3191.7978595095469"/>
    <x v="2980"/>
    <n v="4548.2021404904535"/>
    <x v="0"/>
    <x v="925"/>
    <x v="4"/>
    <x v="4"/>
    <x v="0"/>
    <x v="0"/>
    <x v="2"/>
    <s v="Shanghai"/>
    <x v="2"/>
  </r>
  <r>
    <s v="16359"/>
    <x v="211"/>
    <x v="1"/>
    <n v="4"/>
    <n v="801.36786706152475"/>
    <x v="2972"/>
    <n v="-45.167867061524703"/>
    <x v="0"/>
    <x v="1070"/>
    <x v="0"/>
    <x v="0"/>
    <x v="19"/>
    <x v="5"/>
    <x v="0"/>
    <s v="Paris"/>
    <x v="7"/>
  </r>
  <r>
    <s v="16360"/>
    <x v="989"/>
    <x v="0"/>
    <n v="10"/>
    <n v="567.29180236713694"/>
    <x v="628"/>
    <n v="1222.7081976328632"/>
    <x v="0"/>
    <x v="666"/>
    <x v="3"/>
    <x v="3"/>
    <x v="13"/>
    <x v="4"/>
    <x v="1"/>
    <s v="Milwaukee"/>
    <x v="1"/>
  </r>
  <r>
    <s v="16362"/>
    <x v="171"/>
    <x v="0"/>
    <n v="8"/>
    <n v="418.70221954304787"/>
    <x v="469"/>
    <n v="1734.0977804569523"/>
    <x v="0"/>
    <x v="142"/>
    <x v="5"/>
    <x v="5"/>
    <x v="7"/>
    <x v="5"/>
    <x v="0"/>
    <s v="Glasgow"/>
    <x v="3"/>
  </r>
  <r>
    <s v="16363"/>
    <x v="872"/>
    <x v="0"/>
    <n v="9"/>
    <n v="21.432098857563702"/>
    <x v="1956"/>
    <n v="3367.6754011424364"/>
    <x v="0"/>
    <x v="598"/>
    <x v="7"/>
    <x v="7"/>
    <x v="5"/>
    <x v="4"/>
    <x v="1"/>
    <s v="Hackensack"/>
    <x v="1"/>
  </r>
  <r>
    <s v="16364"/>
    <x v="986"/>
    <x v="0"/>
    <n v="13"/>
    <n v="26.692449061236335"/>
    <x v="5623"/>
    <n v="189.62755093876365"/>
    <x v="2"/>
    <x v="699"/>
    <x v="0"/>
    <x v="0"/>
    <x v="17"/>
    <x v="4"/>
    <x v="1"/>
    <s v="Seattle"/>
    <x v="1"/>
  </r>
  <r>
    <s v="16365"/>
    <x v="806"/>
    <x v="3"/>
    <n v="8"/>
    <n v="231.87911599547888"/>
    <x v="5624"/>
    <n v="1858.5208840045211"/>
    <x v="0"/>
    <x v="1014"/>
    <x v="5"/>
    <x v="5"/>
    <x v="7"/>
    <x v="5"/>
    <x v="0"/>
    <s v="Madrid"/>
    <x v="32"/>
  </r>
  <r>
    <s v="16366"/>
    <x v="829"/>
    <x v="1"/>
    <n v="12"/>
    <n v="434.68578710754548"/>
    <x v="5625"/>
    <n v="1740.5692128924547"/>
    <x v="0"/>
    <x v="798"/>
    <x v="6"/>
    <x v="6"/>
    <x v="12"/>
    <x v="0"/>
    <x v="0"/>
    <s v="West Yorkshire"/>
    <x v="3"/>
  </r>
  <r>
    <s v="16367"/>
    <x v="472"/>
    <x v="0"/>
    <n v="9"/>
    <n v="1162.6201398648877"/>
    <x v="5626"/>
    <n v="1204.5798601351121"/>
    <x v="0"/>
    <x v="355"/>
    <x v="2"/>
    <x v="2"/>
    <x v="4"/>
    <x v="3"/>
    <x v="2"/>
    <s v="Urumqi"/>
    <x v="2"/>
  </r>
  <r>
    <s v="16368"/>
    <x v="857"/>
    <x v="1"/>
    <n v="10"/>
    <n v="253.49113981379713"/>
    <x v="527"/>
    <n v="176.40886018620284"/>
    <x v="0"/>
    <x v="310"/>
    <x v="0"/>
    <x v="0"/>
    <x v="15"/>
    <x v="5"/>
    <x v="1"/>
    <s v="New Brunswick"/>
    <x v="1"/>
  </r>
  <r>
    <s v="16370"/>
    <x v="72"/>
    <x v="1"/>
    <n v="9"/>
    <n v="8.1046163572165639"/>
    <x v="426"/>
    <n v="792.0053836427835"/>
    <x v="0"/>
    <x v="242"/>
    <x v="2"/>
    <x v="2"/>
    <x v="20"/>
    <x v="3"/>
    <x v="1"/>
    <s v="Berthoud"/>
    <x v="1"/>
  </r>
  <r>
    <s v="16371"/>
    <x v="146"/>
    <x v="1"/>
    <n v="5"/>
    <n v="175.68560436953013"/>
    <x v="1676"/>
    <n v="23.814395630469875"/>
    <x v="0"/>
    <x v="487"/>
    <x v="0"/>
    <x v="0"/>
    <x v="17"/>
    <x v="4"/>
    <x v="1"/>
    <s v="Oregon"/>
    <x v="1"/>
  </r>
  <r>
    <s v="16372"/>
    <x v="724"/>
    <x v="1"/>
    <n v="12"/>
    <n v="6210.467575000036"/>
    <x v="2878"/>
    <n v="-594.46757500003605"/>
    <x v="0"/>
    <x v="362"/>
    <x v="0"/>
    <x v="0"/>
    <x v="14"/>
    <x v="3"/>
    <x v="1"/>
    <s v="Passaic"/>
    <x v="1"/>
  </r>
  <r>
    <s v="16374"/>
    <x v="976"/>
    <x v="2"/>
    <n v="400"/>
    <n v="343.13391668133897"/>
    <x v="3487"/>
    <n v="3652.8660833186609"/>
    <x v="0"/>
    <x v="1000"/>
    <x v="0"/>
    <x v="0"/>
    <x v="18"/>
    <x v="5"/>
    <x v="1"/>
    <s v="Martinsville"/>
    <x v="1"/>
  </r>
  <r>
    <s v="16376"/>
    <x v="73"/>
    <x v="0"/>
    <n v="10"/>
    <n v="518.1415903576293"/>
    <x v="1797"/>
    <n v="1081.8584096423706"/>
    <x v="0"/>
    <x v="941"/>
    <x v="4"/>
    <x v="4"/>
    <x v="6"/>
    <x v="0"/>
    <x v="2"/>
    <s v="Yerevan"/>
    <x v="18"/>
  </r>
  <r>
    <s v="16377"/>
    <x v="976"/>
    <x v="2"/>
    <n v="18"/>
    <n v="173.97894460272923"/>
    <x v="5627"/>
    <n v="35.461055397270769"/>
    <x v="0"/>
    <x v="372"/>
    <x v="0"/>
    <x v="0"/>
    <x v="17"/>
    <x v="4"/>
    <x v="2"/>
    <s v="Hong Kong"/>
    <x v="2"/>
  </r>
  <r>
    <s v="16378"/>
    <x v="404"/>
    <x v="2"/>
    <n v="13"/>
    <n v="4052.4674799203094"/>
    <x v="4335"/>
    <n v="2035.3325200796908"/>
    <x v="0"/>
    <x v="397"/>
    <x v="2"/>
    <x v="2"/>
    <x v="4"/>
    <x v="3"/>
    <x v="1"/>
    <s v="Austin"/>
    <x v="1"/>
  </r>
  <r>
    <s v="16381"/>
    <x v="231"/>
    <x v="1"/>
    <n v="4"/>
    <n v="712.41805248293724"/>
    <x v="2690"/>
    <n v="-28.418052482937242"/>
    <x v="0"/>
    <x v="1486"/>
    <x v="4"/>
    <x v="4"/>
    <x v="6"/>
    <x v="0"/>
    <x v="1"/>
    <s v="Beaumont"/>
    <x v="1"/>
  </r>
  <r>
    <s v="16382"/>
    <x v="892"/>
    <x v="1"/>
    <n v="9"/>
    <n v="2166.7807526128931"/>
    <x v="4037"/>
    <n v="6424.619247387107"/>
    <x v="0"/>
    <x v="655"/>
    <x v="0"/>
    <x v="0"/>
    <x v="11"/>
    <x v="4"/>
    <x v="2"/>
    <s v="Tokyo"/>
    <x v="15"/>
  </r>
  <r>
    <s v="16383"/>
    <x v="867"/>
    <x v="2"/>
    <n v="36"/>
    <n v="1996.537772794441"/>
    <x v="5628"/>
    <n v="1220.962227205559"/>
    <x v="1"/>
    <x v="244"/>
    <x v="3"/>
    <x v="3"/>
    <x v="13"/>
    <x v="4"/>
    <x v="1"/>
    <s v="Bethesda"/>
    <x v="1"/>
  </r>
  <r>
    <s v="16387"/>
    <x v="70"/>
    <x v="2"/>
    <n v="16"/>
    <n v="177.97555061213973"/>
    <x v="5629"/>
    <n v="1808.6244493878603"/>
    <x v="1"/>
    <x v="506"/>
    <x v="6"/>
    <x v="6"/>
    <x v="12"/>
    <x v="0"/>
    <x v="0"/>
    <s v="Berlin"/>
    <x v="5"/>
  </r>
  <r>
    <s v="16388"/>
    <x v="829"/>
    <x v="1"/>
    <n v="18"/>
    <n v="3989.5419682468391"/>
    <x v="5630"/>
    <n v="13842.608031753163"/>
    <x v="1"/>
    <x v="1097"/>
    <x v="0"/>
    <x v="0"/>
    <x v="11"/>
    <x v="4"/>
    <x v="1"/>
    <s v="Bethesda"/>
    <x v="1"/>
  </r>
  <r>
    <s v="16389"/>
    <x v="184"/>
    <x v="1"/>
    <n v="9"/>
    <n v="1902.9561066387162"/>
    <x v="1793"/>
    <n v="4108.4438933612837"/>
    <x v="0"/>
    <x v="289"/>
    <x v="8"/>
    <x v="8"/>
    <x v="5"/>
    <x v="4"/>
    <x v="2"/>
    <s v="Tokyo"/>
    <x v="15"/>
  </r>
  <r>
    <s v="16390"/>
    <x v="262"/>
    <x v="1"/>
    <n v="24"/>
    <n v="778.4726106145705"/>
    <x v="5631"/>
    <n v="4694.6273893854295"/>
    <x v="0"/>
    <x v="705"/>
    <x v="7"/>
    <x v="7"/>
    <x v="11"/>
    <x v="4"/>
    <x v="1"/>
    <s v="Shreveport"/>
    <x v="1"/>
  </r>
  <r>
    <s v="16391"/>
    <x v="21"/>
    <x v="2"/>
    <n v="9"/>
    <n v="20712.325213887274"/>
    <x v="5632"/>
    <n v="-401.575213887274"/>
    <x v="1"/>
    <x v="713"/>
    <x v="0"/>
    <x v="0"/>
    <x v="11"/>
    <x v="4"/>
    <x v="1"/>
    <s v="Bethesda"/>
    <x v="1"/>
  </r>
  <r>
    <s v="16392"/>
    <x v="572"/>
    <x v="2"/>
    <n v="18"/>
    <n v="167.44672517830583"/>
    <x v="5633"/>
    <n v="1812.3732748216942"/>
    <x v="1"/>
    <x v="706"/>
    <x v="0"/>
    <x v="0"/>
    <x v="2"/>
    <x v="2"/>
    <x v="2"/>
    <s v="Beijing"/>
    <x v="2"/>
  </r>
  <r>
    <s v="16394"/>
    <x v="333"/>
    <x v="1"/>
    <n v="10"/>
    <n v="3166.2625698563156"/>
    <x v="674"/>
    <n v="1823.7374301436844"/>
    <x v="0"/>
    <x v="1065"/>
    <x v="2"/>
    <x v="2"/>
    <x v="4"/>
    <x v="3"/>
    <x v="1"/>
    <s v="Spring"/>
    <x v="1"/>
  </r>
  <r>
    <s v="16395"/>
    <x v="970"/>
    <x v="1"/>
    <n v="13"/>
    <n v="89.05977168128851"/>
    <x v="2129"/>
    <n v="12298.540228318712"/>
    <x v="0"/>
    <x v="1090"/>
    <x v="8"/>
    <x v="8"/>
    <x v="11"/>
    <x v="4"/>
    <x v="1"/>
    <s v="Manitowoc"/>
    <x v="1"/>
  </r>
  <r>
    <s v="16396"/>
    <x v="456"/>
    <x v="0"/>
    <n v="10"/>
    <n v="198.40694185008925"/>
    <x v="596"/>
    <n v="391.59305814991075"/>
    <x v="0"/>
    <x v="356"/>
    <x v="3"/>
    <x v="3"/>
    <x v="13"/>
    <x v="4"/>
    <x v="1"/>
    <s v="Grand Prairie"/>
    <x v="1"/>
  </r>
  <r>
    <s v="16397"/>
    <x v="204"/>
    <x v="0"/>
    <n v="36"/>
    <n v="9403.0614531349511"/>
    <x v="5634"/>
    <n v="26261.238546865054"/>
    <x v="1"/>
    <x v="1356"/>
    <x v="8"/>
    <x v="8"/>
    <x v="11"/>
    <x v="4"/>
    <x v="1"/>
    <s v="Bethesda"/>
    <x v="1"/>
  </r>
  <r>
    <s v="16399"/>
    <x v="283"/>
    <x v="2"/>
    <n v="9"/>
    <n v="1433.7855285812191"/>
    <x v="5635"/>
    <n v="2765.3744714187806"/>
    <x v="0"/>
    <x v="1287"/>
    <x v="3"/>
    <x v="3"/>
    <x v="16"/>
    <x v="4"/>
    <x v="2"/>
    <s v="Osaka"/>
    <x v="15"/>
  </r>
  <r>
    <s v="16400"/>
    <x v="601"/>
    <x v="1"/>
    <n v="10"/>
    <n v="413.47325199478951"/>
    <x v="369"/>
    <n v="3948.5267480052107"/>
    <x v="0"/>
    <x v="207"/>
    <x v="4"/>
    <x v="4"/>
    <x v="0"/>
    <x v="0"/>
    <x v="0"/>
    <s v="Milan"/>
    <x v="22"/>
  </r>
  <r>
    <s v="16401"/>
    <x v="200"/>
    <x v="1"/>
    <n v="10"/>
    <n v="5672.2718723623293"/>
    <x v="674"/>
    <n v="-682.2718723623293"/>
    <x v="0"/>
    <x v="507"/>
    <x v="8"/>
    <x v="8"/>
    <x v="11"/>
    <x v="4"/>
    <x v="1"/>
    <s v="Roanoke"/>
    <x v="1"/>
  </r>
  <r>
    <s v="16402"/>
    <x v="855"/>
    <x v="1"/>
    <n v="10"/>
    <n v="166.20917628164594"/>
    <x v="565"/>
    <n v="2513.7908237183542"/>
    <x v="0"/>
    <x v="311"/>
    <x v="6"/>
    <x v="6"/>
    <x v="12"/>
    <x v="0"/>
    <x v="1"/>
    <s v="Northampton"/>
    <x v="1"/>
  </r>
  <r>
    <s v="16404"/>
    <x v="826"/>
    <x v="1"/>
    <n v="13"/>
    <n v="679.82286851614458"/>
    <x v="3643"/>
    <n v="2792.0531314838554"/>
    <x v="0"/>
    <x v="179"/>
    <x v="3"/>
    <x v="3"/>
    <x v="8"/>
    <x v="3"/>
    <x v="1"/>
    <s v="Castle Rock"/>
    <x v="1"/>
  </r>
  <r>
    <s v="16406"/>
    <x v="132"/>
    <x v="2"/>
    <n v="12"/>
    <n v="7072.3251895564799"/>
    <x v="5636"/>
    <n v="3607.6748104435201"/>
    <x v="0"/>
    <x v="817"/>
    <x v="4"/>
    <x v="4"/>
    <x v="6"/>
    <x v="0"/>
    <x v="2"/>
    <s v="Shanghai"/>
    <x v="2"/>
  </r>
  <r>
    <s v="16410"/>
    <x v="373"/>
    <x v="1"/>
    <n v="12"/>
    <n v="265.42027605589601"/>
    <x v="2146"/>
    <n v="2133.9797239441041"/>
    <x v="0"/>
    <x v="15"/>
    <x v="8"/>
    <x v="8"/>
    <x v="10"/>
    <x v="1"/>
    <x v="0"/>
    <s v="Baildon"/>
    <x v="3"/>
  </r>
  <r>
    <s v="16411"/>
    <x v="186"/>
    <x v="1"/>
    <n v="12"/>
    <n v="4685.9438165137717"/>
    <x v="4402"/>
    <n v="14106.056183486227"/>
    <x v="0"/>
    <x v="1456"/>
    <x v="4"/>
    <x v="4"/>
    <x v="6"/>
    <x v="0"/>
    <x v="1"/>
    <s v="Racine"/>
    <x v="1"/>
  </r>
  <r>
    <s v="16416"/>
    <x v="1079"/>
    <x v="2"/>
    <n v="12"/>
    <n v="341.44420789458871"/>
    <x v="5637"/>
    <n v="5900.7557921054113"/>
    <x v="0"/>
    <x v="1470"/>
    <x v="0"/>
    <x v="0"/>
    <x v="14"/>
    <x v="3"/>
    <x v="1"/>
    <s v="Racine"/>
    <x v="1"/>
  </r>
  <r>
    <s v="16418"/>
    <x v="844"/>
    <x v="2"/>
    <n v="6"/>
    <n v="0.66811958960567697"/>
    <x v="1395"/>
    <n v="247.13188041039433"/>
    <x v="3"/>
    <x v="968"/>
    <x v="0"/>
    <x v="0"/>
    <x v="15"/>
    <x v="5"/>
    <x v="1"/>
    <s v="North Harford"/>
    <x v="1"/>
  </r>
  <r>
    <s v="16419"/>
    <x v="196"/>
    <x v="0"/>
    <n v="8"/>
    <n v="330.6307712462069"/>
    <x v="5638"/>
    <n v="6181.3692287537933"/>
    <x v="0"/>
    <x v="945"/>
    <x v="4"/>
    <x v="4"/>
    <x v="6"/>
    <x v="0"/>
    <x v="0"/>
    <s v="Baildon"/>
    <x v="3"/>
  </r>
  <r>
    <s v="16420"/>
    <x v="393"/>
    <x v="3"/>
    <n v="8"/>
    <n v="923.46003273906149"/>
    <x v="5639"/>
    <n v="4132.5399672609383"/>
    <x v="2"/>
    <x v="426"/>
    <x v="0"/>
    <x v="0"/>
    <x v="0"/>
    <x v="0"/>
    <x v="0"/>
    <s v="Paris"/>
    <x v="7"/>
  </r>
  <r>
    <s v="16421"/>
    <x v="883"/>
    <x v="1"/>
    <n v="26"/>
    <n v="616.60561734534872"/>
    <x v="5640"/>
    <n v="9413.2943826546507"/>
    <x v="2"/>
    <x v="969"/>
    <x v="5"/>
    <x v="5"/>
    <x v="7"/>
    <x v="5"/>
    <x v="2"/>
    <s v="Beijing"/>
    <x v="2"/>
  </r>
  <r>
    <s v="16423"/>
    <x v="847"/>
    <x v="1"/>
    <n v="4"/>
    <n v="596.9505946229483"/>
    <x v="5641"/>
    <n v="-188.98459462294829"/>
    <x v="0"/>
    <x v="175"/>
    <x v="3"/>
    <x v="3"/>
    <x v="8"/>
    <x v="3"/>
    <x v="0"/>
    <s v="Strasbourg"/>
    <x v="7"/>
  </r>
  <r>
    <s v="16425"/>
    <x v="971"/>
    <x v="0"/>
    <n v="10"/>
    <n v="3844.4407218471947"/>
    <x v="1184"/>
    <n v="265.55927815280529"/>
    <x v="0"/>
    <x v="805"/>
    <x v="4"/>
    <x v="4"/>
    <x v="6"/>
    <x v="0"/>
    <x v="1"/>
    <s v="Clifton"/>
    <x v="1"/>
  </r>
  <r>
    <s v="16427"/>
    <x v="414"/>
    <x v="0"/>
    <n v="10"/>
    <n v="3129.6587262334924"/>
    <x v="566"/>
    <n v="5760.3412737665076"/>
    <x v="1"/>
    <x v="1164"/>
    <x v="0"/>
    <x v="0"/>
    <x v="14"/>
    <x v="3"/>
    <x v="0"/>
    <s v="Berlin"/>
    <x v="5"/>
  </r>
  <r>
    <s v="16429"/>
    <x v="199"/>
    <x v="2"/>
    <n v="26"/>
    <n v="13447.642384950985"/>
    <x v="5642"/>
    <n v="-5870.8423849509845"/>
    <x v="1"/>
    <x v="1079"/>
    <x v="5"/>
    <x v="5"/>
    <x v="19"/>
    <x v="5"/>
    <x v="1"/>
    <s v="Bethesda"/>
    <x v="1"/>
  </r>
  <r>
    <s v="16430"/>
    <x v="162"/>
    <x v="0"/>
    <n v="8"/>
    <n v="2741.1327529827831"/>
    <x v="3681"/>
    <n v="-309.13275298278313"/>
    <x v="0"/>
    <x v="0"/>
    <x v="0"/>
    <x v="0"/>
    <x v="0"/>
    <x v="0"/>
    <x v="1"/>
    <s v="Naples"/>
    <x v="1"/>
  </r>
  <r>
    <s v="16431"/>
    <x v="47"/>
    <x v="0"/>
    <n v="12"/>
    <n v="1178.3114131967313"/>
    <x v="5643"/>
    <n v="1274.0085868032688"/>
    <x v="2"/>
    <x v="1416"/>
    <x v="5"/>
    <x v="5"/>
    <x v="7"/>
    <x v="5"/>
    <x v="0"/>
    <s v="Paris"/>
    <x v="7"/>
  </r>
  <r>
    <s v="16432"/>
    <x v="627"/>
    <x v="1"/>
    <n v="10"/>
    <n v="199.47082697029444"/>
    <x v="2443"/>
    <n v="6260.5291730297058"/>
    <x v="1"/>
    <x v="439"/>
    <x v="0"/>
    <x v="0"/>
    <x v="0"/>
    <x v="0"/>
    <x v="0"/>
    <s v="Berlin"/>
    <x v="5"/>
  </r>
  <r>
    <s v="16434"/>
    <x v="357"/>
    <x v="0"/>
    <n v="10"/>
    <n v="2238.3022103645317"/>
    <x v="1203"/>
    <n v="-638.40221036453158"/>
    <x v="0"/>
    <x v="877"/>
    <x v="2"/>
    <x v="2"/>
    <x v="2"/>
    <x v="2"/>
    <x v="1"/>
    <s v="Cle Elum"/>
    <x v="1"/>
  </r>
  <r>
    <s v="16435"/>
    <x v="10"/>
    <x v="1"/>
    <n v="27"/>
    <n v="7742.8993771856312"/>
    <x v="5644"/>
    <n v="1247.900622814368"/>
    <x v="0"/>
    <x v="264"/>
    <x v="6"/>
    <x v="6"/>
    <x v="0"/>
    <x v="0"/>
    <x v="1"/>
    <s v="Lafayette"/>
    <x v="1"/>
  </r>
  <r>
    <s v="16436"/>
    <x v="440"/>
    <x v="0"/>
    <n v="9"/>
    <n v="3005.2521857219008"/>
    <x v="3081"/>
    <n v="2286.7478142780992"/>
    <x v="0"/>
    <x v="1562"/>
    <x v="6"/>
    <x v="6"/>
    <x v="0"/>
    <x v="0"/>
    <x v="1"/>
    <s v="Edgerton"/>
    <x v="1"/>
  </r>
  <r>
    <s v="16439"/>
    <x v="385"/>
    <x v="0"/>
    <n v="9"/>
    <n v="932.34761892614563"/>
    <x v="2485"/>
    <n v="8058.6523810738545"/>
    <x v="3"/>
    <x v="171"/>
    <x v="4"/>
    <x v="4"/>
    <x v="6"/>
    <x v="0"/>
    <x v="1"/>
    <s v="North Harford"/>
    <x v="1"/>
  </r>
  <r>
    <s v="16443"/>
    <x v="775"/>
    <x v="2"/>
    <n v="12"/>
    <n v="939.56954601474604"/>
    <x v="5645"/>
    <n v="6139.2504539852534"/>
    <x v="0"/>
    <x v="420"/>
    <x v="3"/>
    <x v="3"/>
    <x v="16"/>
    <x v="4"/>
    <x v="1"/>
    <s v="Cle Elum"/>
    <x v="1"/>
  </r>
  <r>
    <s v="16444"/>
    <x v="924"/>
    <x v="0"/>
    <n v="13"/>
    <n v="3868.7483125264052"/>
    <x v="2508"/>
    <n v="-1309.0483125264054"/>
    <x v="0"/>
    <x v="481"/>
    <x v="6"/>
    <x v="6"/>
    <x v="12"/>
    <x v="0"/>
    <x v="1"/>
    <s v="Orlando"/>
    <x v="1"/>
  </r>
  <r>
    <s v="16446"/>
    <x v="159"/>
    <x v="1"/>
    <n v="12"/>
    <n v="1748.2130312513871"/>
    <x v="1317"/>
    <n v="3435.7869687486127"/>
    <x v="2"/>
    <x v="931"/>
    <x v="4"/>
    <x v="4"/>
    <x v="6"/>
    <x v="0"/>
    <x v="0"/>
    <s v="Paris"/>
    <x v="7"/>
  </r>
  <r>
    <s v="16448"/>
    <x v="882"/>
    <x v="0"/>
    <n v="12"/>
    <n v="2799.6435363575033"/>
    <x v="475"/>
    <n v="-39.643536357503308"/>
    <x v="2"/>
    <x v="939"/>
    <x v="5"/>
    <x v="5"/>
    <x v="19"/>
    <x v="5"/>
    <x v="0"/>
    <s v="Paris"/>
    <x v="7"/>
  </r>
  <r>
    <s v="16449"/>
    <x v="533"/>
    <x v="2"/>
    <n v="20"/>
    <n v="519.94382889662324"/>
    <x v="1574"/>
    <n v="1060.0561711033768"/>
    <x v="1"/>
    <x v="1124"/>
    <x v="7"/>
    <x v="7"/>
    <x v="9"/>
    <x v="4"/>
    <x v="1"/>
    <s v="Bethesda"/>
    <x v="1"/>
  </r>
  <r>
    <s v="16450"/>
    <x v="107"/>
    <x v="2"/>
    <n v="10"/>
    <n v="775.54559716139363"/>
    <x v="674"/>
    <n v="4214.4544028386063"/>
    <x v="1"/>
    <x v="995"/>
    <x v="8"/>
    <x v="8"/>
    <x v="11"/>
    <x v="4"/>
    <x v="0"/>
    <s v="Berlin"/>
    <x v="5"/>
  </r>
  <r>
    <s v="16452"/>
    <x v="560"/>
    <x v="2"/>
    <n v="12"/>
    <n v="418.74440743027236"/>
    <x v="3469"/>
    <n v="867.45559256972774"/>
    <x v="0"/>
    <x v="198"/>
    <x v="2"/>
    <x v="2"/>
    <x v="20"/>
    <x v="3"/>
    <x v="1"/>
    <s v="Burlington"/>
    <x v="1"/>
  </r>
  <r>
    <s v="16453"/>
    <x v="286"/>
    <x v="0"/>
    <n v="26"/>
    <n v="857.49791031646851"/>
    <x v="5646"/>
    <n v="3930.4020896835309"/>
    <x v="2"/>
    <x v="743"/>
    <x v="6"/>
    <x v="6"/>
    <x v="12"/>
    <x v="0"/>
    <x v="2"/>
    <s v="Beijing"/>
    <x v="2"/>
  </r>
  <r>
    <s v="16454"/>
    <x v="154"/>
    <x v="1"/>
    <n v="4"/>
    <n v="37.014530839345511"/>
    <x v="3781"/>
    <n v="64.985469160654489"/>
    <x v="0"/>
    <x v="766"/>
    <x v="0"/>
    <x v="0"/>
    <x v="17"/>
    <x v="4"/>
    <x v="1"/>
    <s v="Cape May"/>
    <x v="1"/>
  </r>
  <r>
    <s v="16457"/>
    <x v="931"/>
    <x v="2"/>
    <n v="12"/>
    <n v="438.13319586822104"/>
    <x v="5647"/>
    <n v="881.26680413177905"/>
    <x v="0"/>
    <x v="118"/>
    <x v="0"/>
    <x v="0"/>
    <x v="1"/>
    <x v="1"/>
    <x v="0"/>
    <s v="Leeds"/>
    <x v="3"/>
  </r>
  <r>
    <s v="16459"/>
    <x v="978"/>
    <x v="1"/>
    <n v="8"/>
    <n v="304.4573260717674"/>
    <x v="5648"/>
    <n v="2426.1426739282324"/>
    <x v="1"/>
    <x v="292"/>
    <x v="2"/>
    <x v="2"/>
    <x v="4"/>
    <x v="3"/>
    <x v="0"/>
    <s v="Berlin"/>
    <x v="5"/>
  </r>
  <r>
    <s v="16460"/>
    <x v="254"/>
    <x v="3"/>
    <n v="4"/>
    <n v="12.284606409411783"/>
    <x v="3249"/>
    <n v="26.176893590588218"/>
    <x v="0"/>
    <x v="1002"/>
    <x v="2"/>
    <x v="2"/>
    <x v="2"/>
    <x v="2"/>
    <x v="1"/>
    <s v="Denver"/>
    <x v="1"/>
  </r>
  <r>
    <s v="16461"/>
    <x v="955"/>
    <x v="2"/>
    <n v="12"/>
    <n v="2303.7337337386143"/>
    <x v="354"/>
    <n v="1176.2662662613857"/>
    <x v="1"/>
    <x v="880"/>
    <x v="0"/>
    <x v="0"/>
    <x v="19"/>
    <x v="5"/>
    <x v="0"/>
    <s v="Berlin"/>
    <x v="5"/>
  </r>
  <r>
    <s v="16462"/>
    <x v="134"/>
    <x v="1"/>
    <n v="10"/>
    <n v="1322.2122864349628"/>
    <x v="396"/>
    <n v="3377.4877135650368"/>
    <x v="0"/>
    <x v="218"/>
    <x v="3"/>
    <x v="3"/>
    <x v="8"/>
    <x v="3"/>
    <x v="1"/>
    <s v="Cedar Park"/>
    <x v="1"/>
  </r>
  <r>
    <s v="16463"/>
    <x v="98"/>
    <x v="0"/>
    <n v="12"/>
    <n v="792.69226655247292"/>
    <x v="506"/>
    <n v="3561.5077334475268"/>
    <x v="0"/>
    <x v="292"/>
    <x v="2"/>
    <x v="2"/>
    <x v="4"/>
    <x v="3"/>
    <x v="1"/>
    <s v="Howard"/>
    <x v="1"/>
  </r>
  <r>
    <s v="16465"/>
    <x v="644"/>
    <x v="1"/>
    <n v="4"/>
    <n v="165.71971239911039"/>
    <x v="5649"/>
    <n v="714.88028760088969"/>
    <x v="0"/>
    <x v="76"/>
    <x v="2"/>
    <x v="2"/>
    <x v="4"/>
    <x v="3"/>
    <x v="2"/>
    <s v="Sydney"/>
    <x v="8"/>
  </r>
  <r>
    <s v="16466"/>
    <x v="53"/>
    <x v="1"/>
    <n v="9"/>
    <n v="568.63100197466292"/>
    <x v="4712"/>
    <n v="3022.3689980253371"/>
    <x v="0"/>
    <x v="1054"/>
    <x v="4"/>
    <x v="4"/>
    <x v="5"/>
    <x v="4"/>
    <x v="1"/>
    <s v="Boulder"/>
    <x v="1"/>
  </r>
  <r>
    <s v="16469"/>
    <x v="891"/>
    <x v="0"/>
    <n v="9"/>
    <n v="383.13048219007084"/>
    <x v="5650"/>
    <n v="2196.0095178099291"/>
    <x v="2"/>
    <x v="270"/>
    <x v="9"/>
    <x v="9"/>
    <x v="14"/>
    <x v="3"/>
    <x v="2"/>
    <s v="Beijing"/>
    <x v="2"/>
  </r>
  <r>
    <s v="16470"/>
    <x v="1050"/>
    <x v="2"/>
    <n v="20"/>
    <n v="280.26661845773111"/>
    <x v="222"/>
    <n v="6239.7333815422689"/>
    <x v="0"/>
    <x v="499"/>
    <x v="3"/>
    <x v="3"/>
    <x v="5"/>
    <x v="4"/>
    <x v="1"/>
    <s v="Lowell"/>
    <x v="1"/>
  </r>
  <r>
    <s v="16471"/>
    <x v="615"/>
    <x v="1"/>
    <n v="10"/>
    <n v="888.00365213102054"/>
    <x v="474"/>
    <n v="1411.9963478689795"/>
    <x v="0"/>
    <x v="251"/>
    <x v="5"/>
    <x v="5"/>
    <x v="7"/>
    <x v="5"/>
    <x v="1"/>
    <s v="Newark"/>
    <x v="1"/>
  </r>
  <r>
    <s v="16472"/>
    <x v="1084"/>
    <x v="2"/>
    <n v="9"/>
    <n v="1482.5047145092967"/>
    <x v="4346"/>
    <n v="10208.495285490702"/>
    <x v="2"/>
    <x v="141"/>
    <x v="8"/>
    <x v="8"/>
    <x v="5"/>
    <x v="4"/>
    <x v="0"/>
    <s v="Paris"/>
    <x v="7"/>
  </r>
  <r>
    <s v="16473"/>
    <x v="533"/>
    <x v="2"/>
    <n v="10"/>
    <n v="379.70071809858956"/>
    <x v="5651"/>
    <n v="22.199281901410416"/>
    <x v="0"/>
    <x v="1465"/>
    <x v="0"/>
    <x v="0"/>
    <x v="15"/>
    <x v="5"/>
    <x v="1"/>
    <s v="Seattle"/>
    <x v="1"/>
  </r>
  <r>
    <s v="16474"/>
    <x v="1054"/>
    <x v="2"/>
    <n v="26"/>
    <n v="12141.474604136723"/>
    <x v="5652"/>
    <n v="-1784.2746041367227"/>
    <x v="2"/>
    <x v="590"/>
    <x v="4"/>
    <x v="4"/>
    <x v="6"/>
    <x v="0"/>
    <x v="1"/>
    <s v="Seattle"/>
    <x v="1"/>
  </r>
  <r>
    <s v="16476"/>
    <x v="280"/>
    <x v="1"/>
    <n v="4"/>
    <n v="281.34890644490298"/>
    <x v="4079"/>
    <n v="518.65109355509708"/>
    <x v="0"/>
    <x v="315"/>
    <x v="5"/>
    <x v="5"/>
    <x v="19"/>
    <x v="5"/>
    <x v="2"/>
    <s v="Canberra"/>
    <x v="8"/>
  </r>
  <r>
    <s v="16477"/>
    <x v="639"/>
    <x v="1"/>
    <n v="13"/>
    <n v="4850.837810503579"/>
    <x v="895"/>
    <n v="-2421.1378105035792"/>
    <x v="0"/>
    <x v="790"/>
    <x v="6"/>
    <x v="6"/>
    <x v="12"/>
    <x v="0"/>
    <x v="1"/>
    <s v="Hingham"/>
    <x v="1"/>
  </r>
  <r>
    <s v="16478"/>
    <x v="510"/>
    <x v="2"/>
    <n v="9"/>
    <n v="1707.8465354786347"/>
    <x v="5653"/>
    <n v="3979.2534645213655"/>
    <x v="2"/>
    <x v="1526"/>
    <x v="9"/>
    <x v="9"/>
    <x v="14"/>
    <x v="3"/>
    <x v="0"/>
    <s v="Paris"/>
    <x v="7"/>
  </r>
  <r>
    <s v="16480"/>
    <x v="883"/>
    <x v="1"/>
    <n v="36"/>
    <n v="5194.0391602587451"/>
    <x v="5654"/>
    <n v="9448.1608397412565"/>
    <x v="3"/>
    <x v="1395"/>
    <x v="0"/>
    <x v="0"/>
    <x v="14"/>
    <x v="3"/>
    <x v="1"/>
    <s v="North Harford"/>
    <x v="1"/>
  </r>
  <r>
    <s v="16481"/>
    <x v="353"/>
    <x v="1"/>
    <n v="40"/>
    <n v="15745.553011802305"/>
    <x v="5655"/>
    <n v="614.44698819769474"/>
    <x v="2"/>
    <x v="324"/>
    <x v="0"/>
    <x v="0"/>
    <x v="14"/>
    <x v="3"/>
    <x v="1"/>
    <s v="Seattle"/>
    <x v="1"/>
  </r>
  <r>
    <s v="16482"/>
    <x v="470"/>
    <x v="1"/>
    <n v="12"/>
    <n v="84.059346338890037"/>
    <x v="3413"/>
    <n v="243.54065366110999"/>
    <x v="1"/>
    <x v="940"/>
    <x v="0"/>
    <x v="0"/>
    <x v="21"/>
    <x v="0"/>
    <x v="2"/>
    <s v="Beijing"/>
    <x v="2"/>
  </r>
  <r>
    <s v="16484"/>
    <x v="533"/>
    <x v="2"/>
    <n v="10"/>
    <n v="5.7224909228544432"/>
    <x v="2161"/>
    <n v="994.17750907714549"/>
    <x v="0"/>
    <x v="1264"/>
    <x v="1"/>
    <x v="1"/>
    <x v="3"/>
    <x v="1"/>
    <x v="1"/>
    <s v="Port Washington"/>
    <x v="1"/>
  </r>
  <r>
    <s v="16485"/>
    <x v="218"/>
    <x v="3"/>
    <n v="8"/>
    <n v="3137.2905479274818"/>
    <x v="2837"/>
    <n v="-1481.2905479274818"/>
    <x v="0"/>
    <x v="1060"/>
    <x v="5"/>
    <x v="5"/>
    <x v="19"/>
    <x v="5"/>
    <x v="0"/>
    <s v="Landstuhl"/>
    <x v="5"/>
  </r>
  <r>
    <s v="16486"/>
    <x v="817"/>
    <x v="1"/>
    <n v="16"/>
    <n v="1566.3783284305371"/>
    <x v="5656"/>
    <n v="3632.4216715694629"/>
    <x v="3"/>
    <x v="1062"/>
    <x v="4"/>
    <x v="4"/>
    <x v="0"/>
    <x v="0"/>
    <x v="1"/>
    <s v="North Harford"/>
    <x v="1"/>
  </r>
  <r>
    <s v="16487"/>
    <x v="245"/>
    <x v="1"/>
    <n v="10"/>
    <n v="4175.1099479756431"/>
    <x v="625"/>
    <n v="-2195.1099479756431"/>
    <x v="2"/>
    <x v="374"/>
    <x v="6"/>
    <x v="6"/>
    <x v="12"/>
    <x v="0"/>
    <x v="1"/>
    <s v="Seattle"/>
    <x v="1"/>
  </r>
  <r>
    <s v="16489"/>
    <x v="358"/>
    <x v="0"/>
    <n v="18"/>
    <n v="212.69607553111848"/>
    <x v="5018"/>
    <n v="677.12592446888152"/>
    <x v="1"/>
    <x v="309"/>
    <x v="0"/>
    <x v="0"/>
    <x v="21"/>
    <x v="0"/>
    <x v="2"/>
    <s v="Beijing"/>
    <x v="2"/>
  </r>
  <r>
    <s v="16490"/>
    <x v="127"/>
    <x v="2"/>
    <n v="20"/>
    <n v="14.481598429264022"/>
    <x v="1382"/>
    <n v="744.51840157073593"/>
    <x v="0"/>
    <x v="146"/>
    <x v="1"/>
    <x v="1"/>
    <x v="3"/>
    <x v="1"/>
    <x v="1"/>
    <s v="Ithaca"/>
    <x v="1"/>
  </r>
  <r>
    <s v="16491"/>
    <x v="176"/>
    <x v="0"/>
    <n v="10"/>
    <n v="1890.3039106191575"/>
    <x v="625"/>
    <n v="89.696089380842523"/>
    <x v="2"/>
    <x v="614"/>
    <x v="6"/>
    <x v="6"/>
    <x v="12"/>
    <x v="0"/>
    <x v="2"/>
    <s v="Beijing"/>
    <x v="2"/>
  </r>
  <r>
    <s v="16492"/>
    <x v="516"/>
    <x v="0"/>
    <n v="13"/>
    <n v="142.90652436955375"/>
    <x v="5657"/>
    <n v="1012.7934756304463"/>
    <x v="0"/>
    <x v="1351"/>
    <x v="7"/>
    <x v="7"/>
    <x v="9"/>
    <x v="4"/>
    <x v="2"/>
    <s v="Thimphu"/>
    <x v="31"/>
  </r>
  <r>
    <s v="16494"/>
    <x v="911"/>
    <x v="2"/>
    <n v="10"/>
    <n v="12223.161579710822"/>
    <x v="6"/>
    <n v="-5233.1615797108225"/>
    <x v="0"/>
    <x v="286"/>
    <x v="3"/>
    <x v="3"/>
    <x v="5"/>
    <x v="4"/>
    <x v="0"/>
    <s v="Carlisle"/>
    <x v="3"/>
  </r>
  <r>
    <s v="16495"/>
    <x v="705"/>
    <x v="1"/>
    <n v="6"/>
    <n v="0.75368406601573634"/>
    <x v="2265"/>
    <n v="84.386315933984264"/>
    <x v="0"/>
    <x v="786"/>
    <x v="0"/>
    <x v="0"/>
    <x v="15"/>
    <x v="5"/>
    <x v="2"/>
    <s v="Busan"/>
    <x v="12"/>
  </r>
  <r>
    <s v="16496"/>
    <x v="25"/>
    <x v="1"/>
    <n v="13"/>
    <n v="404.6912958077578"/>
    <x v="4419"/>
    <n v="-27.821295807757792"/>
    <x v="0"/>
    <x v="412"/>
    <x v="0"/>
    <x v="0"/>
    <x v="15"/>
    <x v="5"/>
    <x v="2"/>
    <s v="Tokyo"/>
    <x v="15"/>
  </r>
  <r>
    <s v="16497"/>
    <x v="371"/>
    <x v="1"/>
    <n v="5"/>
    <n v="74.979918730714388"/>
    <x v="615"/>
    <n v="570.02008126928558"/>
    <x v="1"/>
    <x v="887"/>
    <x v="6"/>
    <x v="6"/>
    <x v="12"/>
    <x v="0"/>
    <x v="1"/>
    <s v="Bethesda"/>
    <x v="1"/>
  </r>
  <r>
    <s v="16498"/>
    <x v="52"/>
    <x v="1"/>
    <n v="24"/>
    <n v="848.98732284844698"/>
    <x v="5658"/>
    <n v="11027.212677151554"/>
    <x v="1"/>
    <x v="995"/>
    <x v="8"/>
    <x v="8"/>
    <x v="11"/>
    <x v="4"/>
    <x v="1"/>
    <s v="Bethesda"/>
    <x v="1"/>
  </r>
  <r>
    <s v="16501"/>
    <x v="789"/>
    <x v="0"/>
    <n v="12"/>
    <n v="10.771606388711783"/>
    <x v="5659"/>
    <n v="397.10839361128819"/>
    <x v="1"/>
    <x v="488"/>
    <x v="2"/>
    <x v="2"/>
    <x v="17"/>
    <x v="4"/>
    <x v="2"/>
    <s v="Beijing"/>
    <x v="2"/>
  </r>
  <r>
    <s v="16502"/>
    <x v="203"/>
    <x v="2"/>
    <n v="12"/>
    <n v="961.94371068264536"/>
    <x v="4438"/>
    <n v="4750.0562893173546"/>
    <x v="2"/>
    <x v="346"/>
    <x v="0"/>
    <x v="0"/>
    <x v="14"/>
    <x v="3"/>
    <x v="2"/>
    <s v="Beijing"/>
    <x v="2"/>
  </r>
  <r>
    <s v="16503"/>
    <x v="405"/>
    <x v="1"/>
    <n v="6"/>
    <n v="84.236869914321559"/>
    <x v="1421"/>
    <n v="694.1631300856784"/>
    <x v="0"/>
    <x v="399"/>
    <x v="7"/>
    <x v="7"/>
    <x v="13"/>
    <x v="4"/>
    <x v="2"/>
    <s v="Shanghai"/>
    <x v="2"/>
  </r>
  <r>
    <s v="16505"/>
    <x v="833"/>
    <x v="2"/>
    <n v="20"/>
    <n v="243.1434876169838"/>
    <x v="2539"/>
    <n v="294.8565123830162"/>
    <x v="0"/>
    <x v="229"/>
    <x v="0"/>
    <x v="0"/>
    <x v="17"/>
    <x v="4"/>
    <x v="0"/>
    <s v="Venezia"/>
    <x v="22"/>
  </r>
  <r>
    <s v="16506"/>
    <x v="307"/>
    <x v="1"/>
    <n v="9"/>
    <n v="2321.7523424289461"/>
    <x v="5193"/>
    <n v="4500.2476575710534"/>
    <x v="3"/>
    <x v="577"/>
    <x v="8"/>
    <x v="8"/>
    <x v="5"/>
    <x v="4"/>
    <x v="1"/>
    <s v="North Harford"/>
    <x v="1"/>
  </r>
  <r>
    <s v="16507"/>
    <x v="332"/>
    <x v="1"/>
    <n v="100"/>
    <n v="1159.840688749897"/>
    <x v="3004"/>
    <n v="339.15931125010297"/>
    <x v="2"/>
    <x v="1496"/>
    <x v="0"/>
    <x v="0"/>
    <x v="18"/>
    <x v="5"/>
    <x v="2"/>
    <s v="Beijing"/>
    <x v="2"/>
  </r>
  <r>
    <s v="16508"/>
    <x v="126"/>
    <x v="1"/>
    <n v="10"/>
    <n v="166.3010394937904"/>
    <x v="169"/>
    <n v="2123.6989605062095"/>
    <x v="0"/>
    <x v="53"/>
    <x v="7"/>
    <x v="7"/>
    <x v="9"/>
    <x v="4"/>
    <x v="1"/>
    <s v="Everett"/>
    <x v="1"/>
  </r>
  <r>
    <s v="16510"/>
    <x v="425"/>
    <x v="0"/>
    <n v="12"/>
    <n v="385.82199877600226"/>
    <x v="3289"/>
    <n v="3217.7780012239978"/>
    <x v="0"/>
    <x v="664"/>
    <x v="5"/>
    <x v="5"/>
    <x v="19"/>
    <x v="5"/>
    <x v="1"/>
    <s v="Waukesha"/>
    <x v="1"/>
  </r>
  <r>
    <s v="16512"/>
    <x v="275"/>
    <x v="0"/>
    <n v="20"/>
    <n v="2856.0310001736761"/>
    <x v="485"/>
    <n v="403.96899982632385"/>
    <x v="1"/>
    <x v="797"/>
    <x v="7"/>
    <x v="7"/>
    <x v="9"/>
    <x v="4"/>
    <x v="2"/>
    <s v="Beijing"/>
    <x v="2"/>
  </r>
  <r>
    <s v="16514"/>
    <x v="508"/>
    <x v="0"/>
    <n v="10"/>
    <n v="2801.6891520072991"/>
    <x v="143"/>
    <n v="13198.310847992701"/>
    <x v="0"/>
    <x v="50"/>
    <x v="4"/>
    <x v="4"/>
    <x v="6"/>
    <x v="0"/>
    <x v="1"/>
    <s v="Queen Anne's County"/>
    <x v="1"/>
  </r>
  <r>
    <s v="16515"/>
    <x v="645"/>
    <x v="1"/>
    <n v="12"/>
    <n v="954.74111015864548"/>
    <x v="5660"/>
    <n v="1662.6638898413548"/>
    <x v="2"/>
    <x v="627"/>
    <x v="8"/>
    <x v="8"/>
    <x v="16"/>
    <x v="4"/>
    <x v="1"/>
    <s v="Seattle"/>
    <x v="1"/>
  </r>
  <r>
    <s v="16516"/>
    <x v="1015"/>
    <x v="0"/>
    <n v="9"/>
    <n v="4906.6790137541557"/>
    <x v="3456"/>
    <n v="3013.3209862458443"/>
    <x v="0"/>
    <x v="905"/>
    <x v="4"/>
    <x v="4"/>
    <x v="6"/>
    <x v="0"/>
    <x v="1"/>
    <s v="New Haven"/>
    <x v="1"/>
  </r>
  <r>
    <s v="16517"/>
    <x v="536"/>
    <x v="1"/>
    <n v="5"/>
    <n v="30.179310152093326"/>
    <x v="366"/>
    <n v="1609.8206898479066"/>
    <x v="0"/>
    <x v="707"/>
    <x v="4"/>
    <x v="4"/>
    <x v="0"/>
    <x v="0"/>
    <x v="1"/>
    <s v="Edgerton"/>
    <x v="1"/>
  </r>
  <r>
    <s v="16518"/>
    <x v="41"/>
    <x v="1"/>
    <n v="10"/>
    <n v="55.970129985230997"/>
    <x v="1770"/>
    <n v="254.02987001476902"/>
    <x v="0"/>
    <x v="1243"/>
    <x v="0"/>
    <x v="0"/>
    <x v="15"/>
    <x v="5"/>
    <x v="0"/>
    <s v="Ljubljana"/>
    <x v="25"/>
  </r>
  <r>
    <s v="16519"/>
    <x v="818"/>
    <x v="0"/>
    <n v="12"/>
    <n v="388.6415987658367"/>
    <x v="5661"/>
    <n v="4911.3984012341634"/>
    <x v="2"/>
    <x v="483"/>
    <x v="4"/>
    <x v="4"/>
    <x v="5"/>
    <x v="4"/>
    <x v="2"/>
    <s v="Beijing"/>
    <x v="2"/>
  </r>
  <r>
    <s v="16522"/>
    <x v="196"/>
    <x v="0"/>
    <n v="10"/>
    <n v="125.88487893556821"/>
    <x v="28"/>
    <n v="1743.1151210644318"/>
    <x v="0"/>
    <x v="27"/>
    <x v="6"/>
    <x v="6"/>
    <x v="12"/>
    <x v="0"/>
    <x v="1"/>
    <s v="Cheney"/>
    <x v="1"/>
  </r>
  <r>
    <s v="16523"/>
    <x v="28"/>
    <x v="1"/>
    <n v="12"/>
    <n v="2740.0552441890632"/>
    <x v="5662"/>
    <n v="948.94475581093684"/>
    <x v="0"/>
    <x v="81"/>
    <x v="5"/>
    <x v="5"/>
    <x v="7"/>
    <x v="5"/>
    <x v="1"/>
    <s v="Houston"/>
    <x v="1"/>
  </r>
  <r>
    <s v="16526"/>
    <x v="187"/>
    <x v="0"/>
    <n v="12"/>
    <n v="115.36781329979905"/>
    <x v="5663"/>
    <n v="76.632186700200947"/>
    <x v="0"/>
    <x v="409"/>
    <x v="0"/>
    <x v="0"/>
    <x v="15"/>
    <x v="5"/>
    <x v="1"/>
    <s v="New York"/>
    <x v="1"/>
  </r>
  <r>
    <s v="16528"/>
    <x v="959"/>
    <x v="0"/>
    <n v="12"/>
    <n v="13.585241614443657"/>
    <x v="5664"/>
    <n v="3267.8975583855567"/>
    <x v="0"/>
    <x v="177"/>
    <x v="3"/>
    <x v="3"/>
    <x v="8"/>
    <x v="3"/>
    <x v="0"/>
    <s v="West Yorkshire"/>
    <x v="3"/>
  </r>
  <r>
    <s v="16531"/>
    <x v="749"/>
    <x v="2"/>
    <n v="40"/>
    <n v="207.79850217967075"/>
    <x v="2939"/>
    <n v="191.80149782032927"/>
    <x v="3"/>
    <x v="1064"/>
    <x v="2"/>
    <x v="2"/>
    <x v="2"/>
    <x v="2"/>
    <x v="1"/>
    <s v="North Harford"/>
    <x v="1"/>
  </r>
  <r>
    <s v="16532"/>
    <x v="1028"/>
    <x v="2"/>
    <n v="10"/>
    <n v="4.7068233687495074"/>
    <x v="2106"/>
    <n v="2785.2931766312504"/>
    <x v="0"/>
    <x v="1393"/>
    <x v="7"/>
    <x v="7"/>
    <x v="13"/>
    <x v="4"/>
    <x v="2"/>
    <s v="Busan"/>
    <x v="12"/>
  </r>
  <r>
    <s v="16533"/>
    <x v="42"/>
    <x v="0"/>
    <n v="12"/>
    <n v="344.00986170135661"/>
    <x v="4687"/>
    <n v="824.19013829864343"/>
    <x v="0"/>
    <x v="652"/>
    <x v="7"/>
    <x v="7"/>
    <x v="13"/>
    <x v="4"/>
    <x v="1"/>
    <s v="Vancouver"/>
    <x v="4"/>
  </r>
  <r>
    <s v="16535"/>
    <x v="281"/>
    <x v="2"/>
    <n v="9"/>
    <n v="264.20094513359891"/>
    <x v="4074"/>
    <n v="2384.5990548664013"/>
    <x v="2"/>
    <x v="192"/>
    <x v="0"/>
    <x v="0"/>
    <x v="19"/>
    <x v="5"/>
    <x v="1"/>
    <s v="Seattle"/>
    <x v="1"/>
  </r>
  <r>
    <s v="16536"/>
    <x v="440"/>
    <x v="0"/>
    <n v="9"/>
    <n v="460.49816763105008"/>
    <x v="5277"/>
    <n v="937.80183236894982"/>
    <x v="0"/>
    <x v="754"/>
    <x v="4"/>
    <x v="4"/>
    <x v="6"/>
    <x v="0"/>
    <x v="1"/>
    <s v="Syracuse"/>
    <x v="1"/>
  </r>
  <r>
    <s v="16538"/>
    <x v="680"/>
    <x v="1"/>
    <n v="13"/>
    <n v="10552.19502314569"/>
    <x v="5665"/>
    <n v="-3610.3950231456902"/>
    <x v="0"/>
    <x v="1400"/>
    <x v="9"/>
    <x v="9"/>
    <x v="14"/>
    <x v="3"/>
    <x v="1"/>
    <s v="Queens"/>
    <x v="1"/>
  </r>
  <r>
    <s v="16539"/>
    <x v="104"/>
    <x v="0"/>
    <n v="10"/>
    <n v="856.36484654119863"/>
    <x v="2013"/>
    <n v="943.63515345880137"/>
    <x v="0"/>
    <x v="1486"/>
    <x v="4"/>
    <x v="4"/>
    <x v="6"/>
    <x v="0"/>
    <x v="1"/>
    <s v="San Antonio"/>
    <x v="1"/>
  </r>
  <r>
    <s v="16540"/>
    <x v="423"/>
    <x v="1"/>
    <n v="13"/>
    <n v="3580.8631043324417"/>
    <x v="1394"/>
    <n v="4206.1368956675578"/>
    <x v="1"/>
    <x v="1051"/>
    <x v="3"/>
    <x v="3"/>
    <x v="5"/>
    <x v="4"/>
    <x v="2"/>
    <s v="Beijing"/>
    <x v="2"/>
  </r>
  <r>
    <s v="16541"/>
    <x v="929"/>
    <x v="0"/>
    <n v="13"/>
    <n v="5.1288477915877637"/>
    <x v="5666"/>
    <n v="1824.8711522084122"/>
    <x v="1"/>
    <x v="536"/>
    <x v="0"/>
    <x v="0"/>
    <x v="17"/>
    <x v="4"/>
    <x v="1"/>
    <s v="Bethesda"/>
    <x v="1"/>
  </r>
  <r>
    <s v="16543"/>
    <x v="880"/>
    <x v="1"/>
    <n v="9"/>
    <n v="885.84730578555184"/>
    <x v="2461"/>
    <n v="707.06419421444809"/>
    <x v="2"/>
    <x v="1547"/>
    <x v="0"/>
    <x v="0"/>
    <x v="2"/>
    <x v="2"/>
    <x v="1"/>
    <s v="Seattle"/>
    <x v="1"/>
  </r>
  <r>
    <s v="16545"/>
    <x v="826"/>
    <x v="1"/>
    <n v="13"/>
    <n v="4644.9856932867488"/>
    <x v="5667"/>
    <n v="2766.2143067132511"/>
    <x v="0"/>
    <x v="302"/>
    <x v="9"/>
    <x v="9"/>
    <x v="14"/>
    <x v="3"/>
    <x v="1"/>
    <s v="Hackensack"/>
    <x v="1"/>
  </r>
  <r>
    <s v="16549"/>
    <x v="854"/>
    <x v="1"/>
    <n v="10"/>
    <n v="3262.7777164445479"/>
    <x v="369"/>
    <n v="1099.2222835554521"/>
    <x v="0"/>
    <x v="532"/>
    <x v="4"/>
    <x v="4"/>
    <x v="0"/>
    <x v="0"/>
    <x v="0"/>
    <s v="Amsterdam"/>
    <x v="29"/>
  </r>
  <r>
    <s v="16550"/>
    <x v="337"/>
    <x v="0"/>
    <n v="9"/>
    <n v="1919.1931130048254"/>
    <x v="5668"/>
    <n v="1412.4718869951746"/>
    <x v="1"/>
    <x v="570"/>
    <x v="3"/>
    <x v="3"/>
    <x v="5"/>
    <x v="4"/>
    <x v="0"/>
    <s v="Berlin"/>
    <x v="5"/>
  </r>
  <r>
    <s v="16551"/>
    <x v="964"/>
    <x v="2"/>
    <n v="24"/>
    <n v="257.7906714602064"/>
    <x v="516"/>
    <n v="3702.2093285397937"/>
    <x v="1"/>
    <x v="861"/>
    <x v="6"/>
    <x v="6"/>
    <x v="12"/>
    <x v="0"/>
    <x v="0"/>
    <s v="Berlin"/>
    <x v="5"/>
  </r>
  <r>
    <s v="16552"/>
    <x v="966"/>
    <x v="2"/>
    <n v="10"/>
    <n v="310.34501464937256"/>
    <x v="375"/>
    <n v="28689.554985350627"/>
    <x v="0"/>
    <x v="1159"/>
    <x v="3"/>
    <x v="3"/>
    <x v="8"/>
    <x v="3"/>
    <x v="0"/>
    <s v="Baumholder"/>
    <x v="5"/>
  </r>
  <r>
    <s v="16554"/>
    <x v="1079"/>
    <x v="2"/>
    <n v="12"/>
    <n v="36.16823202868845"/>
    <x v="5669"/>
    <n v="363.85176797131152"/>
    <x v="1"/>
    <x v="695"/>
    <x v="0"/>
    <x v="0"/>
    <x v="17"/>
    <x v="4"/>
    <x v="1"/>
    <s v="Bethesda"/>
    <x v="1"/>
  </r>
  <r>
    <s v="16557"/>
    <x v="387"/>
    <x v="1"/>
    <n v="100"/>
    <n v="1491.3452114395257"/>
    <x v="3004"/>
    <n v="7.6547885604743442"/>
    <x v="0"/>
    <x v="959"/>
    <x v="0"/>
    <x v="0"/>
    <x v="18"/>
    <x v="5"/>
    <x v="1"/>
    <s v="Morristown"/>
    <x v="1"/>
  </r>
  <r>
    <s v="16558"/>
    <x v="836"/>
    <x v="2"/>
    <n v="520"/>
    <n v="1176.0229554916882"/>
    <x v="5670"/>
    <n v="11151.261044508312"/>
    <x v="0"/>
    <x v="1607"/>
    <x v="0"/>
    <x v="0"/>
    <x v="18"/>
    <x v="5"/>
    <x v="2"/>
    <s v="Beijing"/>
    <x v="2"/>
  </r>
  <r>
    <s v="16559"/>
    <x v="478"/>
    <x v="0"/>
    <n v="13"/>
    <n v="2751.795342032422"/>
    <x v="5671"/>
    <n v="-1279.795342032422"/>
    <x v="0"/>
    <x v="129"/>
    <x v="8"/>
    <x v="8"/>
    <x v="3"/>
    <x v="1"/>
    <x v="1"/>
    <s v="Back River"/>
    <x v="1"/>
  </r>
  <r>
    <s v="16564"/>
    <x v="1016"/>
    <x v="0"/>
    <n v="27"/>
    <n v="1639.1632079702731"/>
    <x v="5672"/>
    <n v="4786.8367920297269"/>
    <x v="1"/>
    <x v="745"/>
    <x v="5"/>
    <x v="5"/>
    <x v="7"/>
    <x v="5"/>
    <x v="2"/>
    <s v="Beijing"/>
    <x v="2"/>
  </r>
  <r>
    <s v="16565"/>
    <x v="1042"/>
    <x v="2"/>
    <n v="36"/>
    <n v="1601.8036569276426"/>
    <x v="5673"/>
    <n v="3263.1963430723572"/>
    <x v="2"/>
    <x v="474"/>
    <x v="7"/>
    <x v="7"/>
    <x v="11"/>
    <x v="4"/>
    <x v="2"/>
    <s v="Beijing"/>
    <x v="2"/>
  </r>
  <r>
    <s v="16566"/>
    <x v="1090"/>
    <x v="2"/>
    <n v="24"/>
    <n v="473.82052067845206"/>
    <x v="5674"/>
    <n v="7422.1794793215477"/>
    <x v="3"/>
    <x v="368"/>
    <x v="0"/>
    <x v="0"/>
    <x v="14"/>
    <x v="3"/>
    <x v="1"/>
    <s v="North Harford"/>
    <x v="1"/>
  </r>
  <r>
    <s v="16567"/>
    <x v="686"/>
    <x v="2"/>
    <n v="13"/>
    <n v="1686.5822242019767"/>
    <x v="5675"/>
    <n v="1277.0177757980232"/>
    <x v="2"/>
    <x v="1458"/>
    <x v="5"/>
    <x v="5"/>
    <x v="7"/>
    <x v="5"/>
    <x v="2"/>
    <s v="Beijing"/>
    <x v="2"/>
  </r>
  <r>
    <s v="16569"/>
    <x v="334"/>
    <x v="1"/>
    <n v="12"/>
    <n v="209.08494232159362"/>
    <x v="5676"/>
    <n v="312.25405767840641"/>
    <x v="1"/>
    <x v="117"/>
    <x v="0"/>
    <x v="0"/>
    <x v="15"/>
    <x v="5"/>
    <x v="2"/>
    <s v="Beijing"/>
    <x v="2"/>
  </r>
  <r>
    <s v="16572"/>
    <x v="841"/>
    <x v="0"/>
    <n v="10"/>
    <n v="267.56276274791634"/>
    <x v="4751"/>
    <n v="15332.437237252083"/>
    <x v="0"/>
    <x v="1105"/>
    <x v="4"/>
    <x v="4"/>
    <x v="6"/>
    <x v="0"/>
    <x v="1"/>
    <s v="Lynn"/>
    <x v="1"/>
  </r>
  <r>
    <s v="16573"/>
    <x v="654"/>
    <x v="2"/>
    <n v="12"/>
    <n v="512.35166812376542"/>
    <x v="727"/>
    <n v="1724.8483318762344"/>
    <x v="1"/>
    <x v="1518"/>
    <x v="6"/>
    <x v="6"/>
    <x v="12"/>
    <x v="0"/>
    <x v="2"/>
    <s v="Beijing"/>
    <x v="2"/>
  </r>
  <r>
    <s v="16575"/>
    <x v="300"/>
    <x v="0"/>
    <n v="9"/>
    <n v="48.468682732910139"/>
    <x v="261"/>
    <n v="1093.18131726709"/>
    <x v="0"/>
    <x v="97"/>
    <x v="7"/>
    <x v="7"/>
    <x v="13"/>
    <x v="4"/>
    <x v="1"/>
    <s v="Sunnyside"/>
    <x v="1"/>
  </r>
  <r>
    <s v="16577"/>
    <x v="273"/>
    <x v="2"/>
    <n v="20"/>
    <n v="1917.0318678833266"/>
    <x v="222"/>
    <n v="4602.9681321166736"/>
    <x v="0"/>
    <x v="106"/>
    <x v="3"/>
    <x v="3"/>
    <x v="5"/>
    <x v="4"/>
    <x v="1"/>
    <s v="Hartford"/>
    <x v="1"/>
  </r>
  <r>
    <s v="16578"/>
    <x v="958"/>
    <x v="2"/>
    <n v="8"/>
    <n v="3886.5261024657625"/>
    <x v="5677"/>
    <n v="2177.4738975342375"/>
    <x v="0"/>
    <x v="472"/>
    <x v="4"/>
    <x v="4"/>
    <x v="5"/>
    <x v="4"/>
    <x v="0"/>
    <s v="Bamberg"/>
    <x v="5"/>
  </r>
  <r>
    <s v="16579"/>
    <x v="309"/>
    <x v="2"/>
    <n v="10"/>
    <n v="1901.4195824471849"/>
    <x v="4873"/>
    <n v="13898.580417552816"/>
    <x v="0"/>
    <x v="1553"/>
    <x v="4"/>
    <x v="4"/>
    <x v="6"/>
    <x v="0"/>
    <x v="1"/>
    <s v="Charlottesville"/>
    <x v="1"/>
  </r>
  <r>
    <s v="16581"/>
    <x v="433"/>
    <x v="0"/>
    <n v="12"/>
    <n v="202.24815578291245"/>
    <x v="3551"/>
    <n v="2021.8618442170878"/>
    <x v="0"/>
    <x v="312"/>
    <x v="6"/>
    <x v="6"/>
    <x v="12"/>
    <x v="0"/>
    <x v="1"/>
    <s v="Russellville"/>
    <x v="1"/>
  </r>
  <r>
    <s v="16582"/>
    <x v="112"/>
    <x v="1"/>
    <n v="4"/>
    <n v="21.404601626710896"/>
    <x v="4604"/>
    <n v="63.796898373289096"/>
    <x v="0"/>
    <x v="51"/>
    <x v="0"/>
    <x v="0"/>
    <x v="1"/>
    <x v="1"/>
    <x v="1"/>
    <s v="Fort Worth"/>
    <x v="1"/>
  </r>
  <r>
    <s v="16583"/>
    <x v="831"/>
    <x v="1"/>
    <n v="10"/>
    <n v="30.341783197391035"/>
    <x v="925"/>
    <n v="9959.6582168026089"/>
    <x v="0"/>
    <x v="1356"/>
    <x v="8"/>
    <x v="8"/>
    <x v="11"/>
    <x v="4"/>
    <x v="1"/>
    <s v="Richardson"/>
    <x v="1"/>
  </r>
  <r>
    <s v="16584"/>
    <x v="40"/>
    <x v="1"/>
    <n v="10"/>
    <n v="82.133914260838395"/>
    <x v="538"/>
    <n v="146.76608573916161"/>
    <x v="0"/>
    <x v="1148"/>
    <x v="2"/>
    <x v="2"/>
    <x v="2"/>
    <x v="2"/>
    <x v="1"/>
    <s v="Arlington"/>
    <x v="1"/>
  </r>
  <r>
    <s v="16585"/>
    <x v="578"/>
    <x v="1"/>
    <n v="36"/>
    <n v="3884.6586407195159"/>
    <x v="2648"/>
    <n v="27852.641359280482"/>
    <x v="3"/>
    <x v="335"/>
    <x v="0"/>
    <x v="0"/>
    <x v="14"/>
    <x v="3"/>
    <x v="1"/>
    <s v="North Harford"/>
    <x v="1"/>
  </r>
  <r>
    <s v="16586"/>
    <x v="517"/>
    <x v="1"/>
    <n v="12"/>
    <n v="31216.057059974017"/>
    <x v="3652"/>
    <n v="-12808.057059974017"/>
    <x v="0"/>
    <x v="1495"/>
    <x v="4"/>
    <x v="4"/>
    <x v="6"/>
    <x v="0"/>
    <x v="1"/>
    <s v="Spring"/>
    <x v="1"/>
  </r>
  <r>
    <s v="16587"/>
    <x v="187"/>
    <x v="0"/>
    <n v="12"/>
    <n v="260.14556444153237"/>
    <x v="5409"/>
    <n v="10011.854435558467"/>
    <x v="0"/>
    <x v="1350"/>
    <x v="4"/>
    <x v="4"/>
    <x v="6"/>
    <x v="0"/>
    <x v="2"/>
    <s v="Yerevan"/>
    <x v="18"/>
  </r>
  <r>
    <s v="16588"/>
    <x v="803"/>
    <x v="2"/>
    <n v="12"/>
    <n v="6368.744789065996"/>
    <x v="1096"/>
    <n v="-2852.744789065996"/>
    <x v="2"/>
    <x v="490"/>
    <x v="0"/>
    <x v="0"/>
    <x v="19"/>
    <x v="5"/>
    <x v="0"/>
    <s v="Paris"/>
    <x v="7"/>
  </r>
  <r>
    <s v="16591"/>
    <x v="113"/>
    <x v="1"/>
    <n v="9"/>
    <n v="2389.1804396739431"/>
    <x v="1406"/>
    <n v="-337.18043967394306"/>
    <x v="0"/>
    <x v="1152"/>
    <x v="7"/>
    <x v="7"/>
    <x v="9"/>
    <x v="4"/>
    <x v="2"/>
    <s v="Tokyo"/>
    <x v="15"/>
  </r>
  <r>
    <s v="16592"/>
    <x v="195"/>
    <x v="0"/>
    <n v="9"/>
    <n v="4378.0419934314068"/>
    <x v="5678"/>
    <n v="3569.5580065685936"/>
    <x v="0"/>
    <x v="1543"/>
    <x v="4"/>
    <x v="4"/>
    <x v="6"/>
    <x v="0"/>
    <x v="1"/>
    <s v="Wheat Ridge"/>
    <x v="1"/>
  </r>
  <r>
    <s v="16593"/>
    <x v="486"/>
    <x v="2"/>
    <n v="36"/>
    <n v="2994.4584071041518"/>
    <x v="5679"/>
    <n v="641.84159289584841"/>
    <x v="3"/>
    <x v="173"/>
    <x v="7"/>
    <x v="7"/>
    <x v="9"/>
    <x v="4"/>
    <x v="1"/>
    <s v="North Harford"/>
    <x v="1"/>
  </r>
  <r>
    <s v="16594"/>
    <x v="1051"/>
    <x v="1"/>
    <n v="5"/>
    <n v="1448.7216473948467"/>
    <x v="1008"/>
    <n v="111.27835260515326"/>
    <x v="0"/>
    <x v="899"/>
    <x v="6"/>
    <x v="6"/>
    <x v="0"/>
    <x v="0"/>
    <x v="1"/>
    <s v="Poestenkill"/>
    <x v="1"/>
  </r>
  <r>
    <s v="16595"/>
    <x v="558"/>
    <x v="2"/>
    <n v="10"/>
    <n v="800.02863762798268"/>
    <x v="582"/>
    <n v="1889.9713623720172"/>
    <x v="0"/>
    <x v="878"/>
    <x v="5"/>
    <x v="5"/>
    <x v="7"/>
    <x v="5"/>
    <x v="2"/>
    <s v="Kyoto"/>
    <x v="15"/>
  </r>
  <r>
    <s v="16596"/>
    <x v="866"/>
    <x v="2"/>
    <n v="10"/>
    <n v="28.115159890235475"/>
    <x v="345"/>
    <n v="1971.8848401097646"/>
    <x v="0"/>
    <x v="871"/>
    <x v="6"/>
    <x v="6"/>
    <x v="12"/>
    <x v="0"/>
    <x v="1"/>
    <s v="Castle Rock"/>
    <x v="1"/>
  </r>
  <r>
    <s v="16597"/>
    <x v="29"/>
    <x v="0"/>
    <n v="12"/>
    <n v="1246.7852554351484"/>
    <x v="5680"/>
    <n v="2434.8147445648515"/>
    <x v="0"/>
    <x v="848"/>
    <x v="6"/>
    <x v="6"/>
    <x v="0"/>
    <x v="0"/>
    <x v="1"/>
    <s v="Germantown"/>
    <x v="1"/>
  </r>
  <r>
    <s v="16598"/>
    <x v="689"/>
    <x v="0"/>
    <n v="9"/>
    <n v="165.19658276323366"/>
    <x v="5681"/>
    <n v="1078.0034172367664"/>
    <x v="2"/>
    <x v="1407"/>
    <x v="6"/>
    <x v="6"/>
    <x v="12"/>
    <x v="0"/>
    <x v="2"/>
    <s v="Beijing"/>
    <x v="2"/>
  </r>
  <r>
    <s v="16599"/>
    <x v="964"/>
    <x v="2"/>
    <n v="12"/>
    <n v="432.9820483583901"/>
    <x v="3284"/>
    <n v="1739.0179516416099"/>
    <x v="0"/>
    <x v="115"/>
    <x v="8"/>
    <x v="8"/>
    <x v="10"/>
    <x v="1"/>
    <x v="0"/>
    <s v="Milan"/>
    <x v="22"/>
  </r>
  <r>
    <s v="16600"/>
    <x v="623"/>
    <x v="2"/>
    <n v="10"/>
    <n v="202.80992473746088"/>
    <x v="339"/>
    <n v="2697.0900752625394"/>
    <x v="0"/>
    <x v="1540"/>
    <x v="2"/>
    <x v="2"/>
    <x v="2"/>
    <x v="2"/>
    <x v="1"/>
    <s v="Madison"/>
    <x v="1"/>
  </r>
  <r>
    <s v="16601"/>
    <x v="1032"/>
    <x v="2"/>
    <n v="13"/>
    <n v="1821.2011530940622"/>
    <x v="772"/>
    <n v="1948.7988469059378"/>
    <x v="0"/>
    <x v="880"/>
    <x v="0"/>
    <x v="0"/>
    <x v="19"/>
    <x v="5"/>
    <x v="1"/>
    <s v="Tallahassee"/>
    <x v="1"/>
  </r>
  <r>
    <s v="16602"/>
    <x v="508"/>
    <x v="0"/>
    <n v="10"/>
    <n v="119.31756020710591"/>
    <x v="1738"/>
    <n v="2160.682439792894"/>
    <x v="0"/>
    <x v="558"/>
    <x v="7"/>
    <x v="7"/>
    <x v="9"/>
    <x v="4"/>
    <x v="1"/>
    <s v="Hillsboro"/>
    <x v="1"/>
  </r>
  <r>
    <s v="16603"/>
    <x v="817"/>
    <x v="1"/>
    <n v="12"/>
    <n v="4053.2937686343898"/>
    <x v="1408"/>
    <n v="7864.7762313656094"/>
    <x v="0"/>
    <x v="1090"/>
    <x v="8"/>
    <x v="8"/>
    <x v="11"/>
    <x v="4"/>
    <x v="0"/>
    <s v="Ljubljana"/>
    <x v="25"/>
  </r>
  <r>
    <s v="16605"/>
    <x v="400"/>
    <x v="0"/>
    <n v="12"/>
    <n v="411.43615710416378"/>
    <x v="1833"/>
    <n v="776.56384289583616"/>
    <x v="0"/>
    <x v="98"/>
    <x v="3"/>
    <x v="3"/>
    <x v="13"/>
    <x v="4"/>
    <x v="1"/>
    <s v="Cheney"/>
    <x v="1"/>
  </r>
  <r>
    <s v="16611"/>
    <x v="78"/>
    <x v="1"/>
    <n v="10"/>
    <n v="140.78301376997061"/>
    <x v="6"/>
    <n v="6849.2169862300298"/>
    <x v="2"/>
    <x v="1041"/>
    <x v="3"/>
    <x v="3"/>
    <x v="5"/>
    <x v="4"/>
    <x v="1"/>
    <s v="Seattle"/>
    <x v="1"/>
  </r>
  <r>
    <s v="16612"/>
    <x v="111"/>
    <x v="1"/>
    <n v="4"/>
    <n v="108.07068822666697"/>
    <x v="3176"/>
    <n v="531.92931177333298"/>
    <x v="1"/>
    <x v="1063"/>
    <x v="4"/>
    <x v="4"/>
    <x v="6"/>
    <x v="0"/>
    <x v="1"/>
    <s v="Bethesda"/>
    <x v="1"/>
  </r>
  <r>
    <s v="16615"/>
    <x v="946"/>
    <x v="0"/>
    <n v="10"/>
    <n v="10.94915225782283"/>
    <x v="1085"/>
    <n v="84.050847742177169"/>
    <x v="0"/>
    <x v="1046"/>
    <x v="0"/>
    <x v="0"/>
    <x v="17"/>
    <x v="4"/>
    <x v="1"/>
    <s v="Cape May"/>
    <x v="1"/>
  </r>
  <r>
    <s v="16616"/>
    <x v="386"/>
    <x v="0"/>
    <n v="10"/>
    <n v="486.38956877570411"/>
    <x v="589"/>
    <n v="2803.610431224296"/>
    <x v="0"/>
    <x v="1122"/>
    <x v="0"/>
    <x v="0"/>
    <x v="14"/>
    <x v="3"/>
    <x v="1"/>
    <s v="Wapato"/>
    <x v="1"/>
  </r>
  <r>
    <s v="16617"/>
    <x v="85"/>
    <x v="2"/>
    <n v="6"/>
    <n v="4.607225358147514"/>
    <x v="3206"/>
    <n v="132.7327746418525"/>
    <x v="2"/>
    <x v="982"/>
    <x v="0"/>
    <x v="0"/>
    <x v="2"/>
    <x v="2"/>
    <x v="2"/>
    <s v="Beijing"/>
    <x v="2"/>
  </r>
  <r>
    <s v="16622"/>
    <x v="987"/>
    <x v="1"/>
    <n v="12"/>
    <n v="3828.5048882632491"/>
    <x v="5682"/>
    <n v="-2307.5948882632492"/>
    <x v="2"/>
    <x v="414"/>
    <x v="3"/>
    <x v="3"/>
    <x v="13"/>
    <x v="4"/>
    <x v="0"/>
    <s v="Paris"/>
    <x v="7"/>
  </r>
  <r>
    <s v="16624"/>
    <x v="140"/>
    <x v="1"/>
    <n v="5"/>
    <n v="110.04876049369567"/>
    <x v="1617"/>
    <n v="189.90123950630431"/>
    <x v="0"/>
    <x v="1144"/>
    <x v="0"/>
    <x v="0"/>
    <x v="1"/>
    <x v="1"/>
    <x v="1"/>
    <s v="Berthoud"/>
    <x v="1"/>
  </r>
  <r>
    <s v="16625"/>
    <x v="960"/>
    <x v="1"/>
    <n v="5"/>
    <n v="3.3184931318595532"/>
    <x v="3809"/>
    <n v="61.431506868140445"/>
    <x v="0"/>
    <x v="810"/>
    <x v="0"/>
    <x v="0"/>
    <x v="17"/>
    <x v="4"/>
    <x v="1"/>
    <s v="Waukesha"/>
    <x v="1"/>
  </r>
  <r>
    <s v="16627"/>
    <x v="778"/>
    <x v="1"/>
    <n v="20"/>
    <n v="66.178344588144469"/>
    <x v="1574"/>
    <n v="1513.8216554118555"/>
    <x v="0"/>
    <x v="200"/>
    <x v="2"/>
    <x v="2"/>
    <x v="17"/>
    <x v="4"/>
    <x v="1"/>
    <s v="Stoughton"/>
    <x v="1"/>
  </r>
  <r>
    <s v="16628"/>
    <x v="758"/>
    <x v="1"/>
    <n v="13"/>
    <n v="482.6993061222247"/>
    <x v="5683"/>
    <n v="5475.5006938777751"/>
    <x v="0"/>
    <x v="1006"/>
    <x v="4"/>
    <x v="4"/>
    <x v="0"/>
    <x v="0"/>
    <x v="2"/>
    <s v="Osaka"/>
    <x v="15"/>
  </r>
  <r>
    <s v="16629"/>
    <x v="906"/>
    <x v="2"/>
    <n v="10"/>
    <n v="2502.6872608083154"/>
    <x v="4751"/>
    <n v="13097.312739191684"/>
    <x v="0"/>
    <x v="1495"/>
    <x v="4"/>
    <x v="4"/>
    <x v="6"/>
    <x v="0"/>
    <x v="1"/>
    <s v="New Castle"/>
    <x v="1"/>
  </r>
  <r>
    <s v="16630"/>
    <x v="236"/>
    <x v="2"/>
    <n v="20"/>
    <n v="244.08462104420747"/>
    <x v="1866"/>
    <n v="3315.9153789557927"/>
    <x v="2"/>
    <x v="6"/>
    <x v="4"/>
    <x v="4"/>
    <x v="6"/>
    <x v="0"/>
    <x v="1"/>
    <s v="Seattle"/>
    <x v="1"/>
  </r>
  <r>
    <s v="16633"/>
    <x v="179"/>
    <x v="0"/>
    <n v="10"/>
    <n v="277.16235561458279"/>
    <x v="1574"/>
    <n v="1302.8376443854172"/>
    <x v="1"/>
    <x v="1209"/>
    <x v="4"/>
    <x v="4"/>
    <x v="6"/>
    <x v="0"/>
    <x v="0"/>
    <s v="Berlin"/>
    <x v="5"/>
  </r>
  <r>
    <s v="16634"/>
    <x v="72"/>
    <x v="1"/>
    <n v="13"/>
    <n v="54.441872726116422"/>
    <x v="5684"/>
    <n v="2841.1581272738836"/>
    <x v="1"/>
    <x v="1152"/>
    <x v="7"/>
    <x v="7"/>
    <x v="9"/>
    <x v="4"/>
    <x v="2"/>
    <s v="Beijing"/>
    <x v="2"/>
  </r>
  <r>
    <s v="16635"/>
    <x v="544"/>
    <x v="0"/>
    <n v="9"/>
    <n v="3462.5767744310428"/>
    <x v="5685"/>
    <n v="1741.2232255689573"/>
    <x v="0"/>
    <x v="10"/>
    <x v="6"/>
    <x v="6"/>
    <x v="0"/>
    <x v="0"/>
    <x v="1"/>
    <s v="Somerville"/>
    <x v="1"/>
  </r>
  <r>
    <s v="16636"/>
    <x v="780"/>
    <x v="1"/>
    <n v="10"/>
    <n v="216.8617716822915"/>
    <x v="870"/>
    <n v="3103.1382283177086"/>
    <x v="0"/>
    <x v="540"/>
    <x v="0"/>
    <x v="0"/>
    <x v="0"/>
    <x v="0"/>
    <x v="1"/>
    <s v="Provincetown"/>
    <x v="1"/>
  </r>
  <r>
    <s v="16637"/>
    <x v="725"/>
    <x v="2"/>
    <n v="12"/>
    <n v="2213.3400478650101"/>
    <x v="2339"/>
    <n v="-293.34004786501009"/>
    <x v="0"/>
    <x v="237"/>
    <x v="7"/>
    <x v="7"/>
    <x v="9"/>
    <x v="4"/>
    <x v="2"/>
    <s v="Taipei"/>
    <x v="28"/>
  </r>
  <r>
    <s v="16638"/>
    <x v="982"/>
    <x v="2"/>
    <n v="20"/>
    <n v="36.737100273921065"/>
    <x v="2522"/>
    <n v="1103.062899726079"/>
    <x v="1"/>
    <x v="1353"/>
    <x v="2"/>
    <x v="2"/>
    <x v="2"/>
    <x v="2"/>
    <x v="1"/>
    <s v="Bethesda"/>
    <x v="1"/>
  </r>
  <r>
    <s v="16639"/>
    <x v="301"/>
    <x v="2"/>
    <n v="6"/>
    <n v="4.8769523976238354"/>
    <x v="5686"/>
    <n v="1346.223047602376"/>
    <x v="0"/>
    <x v="795"/>
    <x v="7"/>
    <x v="7"/>
    <x v="9"/>
    <x v="4"/>
    <x v="1"/>
    <s v="New London"/>
    <x v="1"/>
  </r>
  <r>
    <s v="16640"/>
    <x v="549"/>
    <x v="0"/>
    <n v="13"/>
    <n v="56.203256326512509"/>
    <x v="4609"/>
    <n v="307.79674367348747"/>
    <x v="0"/>
    <x v="448"/>
    <x v="0"/>
    <x v="0"/>
    <x v="21"/>
    <x v="0"/>
    <x v="2"/>
    <s v="Yokohama"/>
    <x v="15"/>
  </r>
  <r>
    <s v="16642"/>
    <x v="622"/>
    <x v="1"/>
    <n v="12"/>
    <n v="12601.75705364547"/>
    <x v="5687"/>
    <n v="6352.2429463545304"/>
    <x v="0"/>
    <x v="1456"/>
    <x v="4"/>
    <x v="4"/>
    <x v="6"/>
    <x v="0"/>
    <x v="1"/>
    <s v="Greeley"/>
    <x v="1"/>
  </r>
  <r>
    <s v="16643"/>
    <x v="7"/>
    <x v="1"/>
    <n v="5"/>
    <n v="685.06845410618268"/>
    <x v="399"/>
    <n v="139.93154589381732"/>
    <x v="0"/>
    <x v="888"/>
    <x v="6"/>
    <x v="6"/>
    <x v="12"/>
    <x v="0"/>
    <x v="2"/>
    <s v="Damascus"/>
    <x v="26"/>
  </r>
  <r>
    <s v="16644"/>
    <x v="415"/>
    <x v="1"/>
    <n v="18"/>
    <n v="1480.0787793584673"/>
    <x v="5688"/>
    <n v="2347.0512206415328"/>
    <x v="3"/>
    <x v="333"/>
    <x v="8"/>
    <x v="8"/>
    <x v="16"/>
    <x v="4"/>
    <x v="1"/>
    <s v="North Harford"/>
    <x v="1"/>
  </r>
  <r>
    <s v="16646"/>
    <x v="713"/>
    <x v="0"/>
    <n v="8"/>
    <n v="1128.466285528679"/>
    <x v="5689"/>
    <n v="771.45771447132097"/>
    <x v="2"/>
    <x v="167"/>
    <x v="8"/>
    <x v="8"/>
    <x v="3"/>
    <x v="1"/>
    <x v="0"/>
    <s v="Paris"/>
    <x v="7"/>
  </r>
  <r>
    <s v="16647"/>
    <x v="805"/>
    <x v="0"/>
    <n v="12"/>
    <n v="68.029894688104264"/>
    <x v="539"/>
    <n v="204.36110531189576"/>
    <x v="0"/>
    <x v="979"/>
    <x v="2"/>
    <x v="2"/>
    <x v="2"/>
    <x v="2"/>
    <x v="1"/>
    <s v="Madison"/>
    <x v="1"/>
  </r>
  <r>
    <s v="16648"/>
    <x v="360"/>
    <x v="1"/>
    <n v="10"/>
    <n v="2167.6000822871865"/>
    <x v="369"/>
    <n v="2194.3999177128135"/>
    <x v="3"/>
    <x v="532"/>
    <x v="4"/>
    <x v="4"/>
    <x v="0"/>
    <x v="0"/>
    <x v="1"/>
    <s v="North Harford"/>
    <x v="1"/>
  </r>
  <r>
    <s v="16649"/>
    <x v="372"/>
    <x v="1"/>
    <n v="6"/>
    <n v="22.979860273787825"/>
    <x v="389"/>
    <n v="52.420139726212184"/>
    <x v="0"/>
    <x v="219"/>
    <x v="0"/>
    <x v="0"/>
    <x v="17"/>
    <x v="4"/>
    <x v="1"/>
    <s v="Georgetown"/>
    <x v="1"/>
  </r>
  <r>
    <s v="16650"/>
    <x v="414"/>
    <x v="0"/>
    <n v="12"/>
    <n v="3863.2553045510053"/>
    <x v="1244"/>
    <n v="6151.9446954489958"/>
    <x v="0"/>
    <x v="856"/>
    <x v="4"/>
    <x v="4"/>
    <x v="6"/>
    <x v="0"/>
    <x v="2"/>
    <s v="Tokyo"/>
    <x v="15"/>
  </r>
  <r>
    <s v="16652"/>
    <x v="559"/>
    <x v="2"/>
    <n v="40"/>
    <n v="4348.6706728431282"/>
    <x v="5690"/>
    <n v="3651.3293271568718"/>
    <x v="1"/>
    <x v="188"/>
    <x v="3"/>
    <x v="3"/>
    <x v="8"/>
    <x v="3"/>
    <x v="2"/>
    <s v="Beijing"/>
    <x v="2"/>
  </r>
  <r>
    <s v="16656"/>
    <x v="531"/>
    <x v="2"/>
    <n v="12"/>
    <n v="565.57458674353722"/>
    <x v="1747"/>
    <n v="3730.4254132564629"/>
    <x v="0"/>
    <x v="923"/>
    <x v="0"/>
    <x v="0"/>
    <x v="0"/>
    <x v="0"/>
    <x v="2"/>
    <s v="Sydney"/>
    <x v="8"/>
  </r>
  <r>
    <s v="16658"/>
    <x v="527"/>
    <x v="1"/>
    <n v="4"/>
    <n v="23.30193539415248"/>
    <x v="5691"/>
    <n v="166.10056460584752"/>
    <x v="0"/>
    <x v="121"/>
    <x v="1"/>
    <x v="1"/>
    <x v="3"/>
    <x v="1"/>
    <x v="1"/>
    <s v="Denton"/>
    <x v="1"/>
  </r>
  <r>
    <s v="16659"/>
    <x v="182"/>
    <x v="1"/>
    <n v="5"/>
    <n v="74.433269378993955"/>
    <x v="140"/>
    <n v="-16.933269378993955"/>
    <x v="0"/>
    <x v="830"/>
    <x v="0"/>
    <x v="0"/>
    <x v="17"/>
    <x v="4"/>
    <x v="1"/>
    <s v="Wapato"/>
    <x v="1"/>
  </r>
  <r>
    <s v="16660"/>
    <x v="678"/>
    <x v="1"/>
    <n v="10"/>
    <n v="119.89737306761049"/>
    <x v="260"/>
    <n v="2360.1026269323893"/>
    <x v="0"/>
    <x v="95"/>
    <x v="7"/>
    <x v="7"/>
    <x v="9"/>
    <x v="4"/>
    <x v="2"/>
    <s v="Singapore"/>
    <x v="17"/>
  </r>
  <r>
    <s v="16661"/>
    <x v="100"/>
    <x v="1"/>
    <n v="13"/>
    <n v="224.61924290774775"/>
    <x v="5692"/>
    <n v="7556.3807570922527"/>
    <x v="0"/>
    <x v="933"/>
    <x v="4"/>
    <x v="4"/>
    <x v="6"/>
    <x v="0"/>
    <x v="2"/>
    <s v="Osaka"/>
    <x v="15"/>
  </r>
  <r>
    <s v="16662"/>
    <x v="278"/>
    <x v="1"/>
    <n v="6"/>
    <n v="48.889862162920167"/>
    <x v="5693"/>
    <n v="361.45613783707984"/>
    <x v="0"/>
    <x v="88"/>
    <x v="2"/>
    <x v="2"/>
    <x v="17"/>
    <x v="4"/>
    <x v="2"/>
    <s v="Ashgabat"/>
    <x v="6"/>
  </r>
  <r>
    <s v="16663"/>
    <x v="420"/>
    <x v="0"/>
    <n v="10"/>
    <n v="1218.8071577224518"/>
    <x v="1110"/>
    <n v="666.19284227754815"/>
    <x v="0"/>
    <x v="1140"/>
    <x v="6"/>
    <x v="6"/>
    <x v="12"/>
    <x v="0"/>
    <x v="1"/>
    <s v="Winchester"/>
    <x v="1"/>
  </r>
  <r>
    <s v="16667"/>
    <x v="165"/>
    <x v="1"/>
    <n v="10"/>
    <n v="1809.183692655716"/>
    <x v="1110"/>
    <n v="75.816307344284041"/>
    <x v="0"/>
    <x v="875"/>
    <x v="6"/>
    <x v="6"/>
    <x v="12"/>
    <x v="0"/>
    <x v="1"/>
    <s v="Attleboro"/>
    <x v="1"/>
  </r>
  <r>
    <s v="16668"/>
    <x v="140"/>
    <x v="1"/>
    <n v="5"/>
    <n v="6.986276599897721"/>
    <x v="472"/>
    <n v="42.963723400102282"/>
    <x v="0"/>
    <x v="960"/>
    <x v="0"/>
    <x v="0"/>
    <x v="2"/>
    <x v="2"/>
    <x v="1"/>
    <s v="Hingham"/>
    <x v="1"/>
  </r>
  <r>
    <s v="16669"/>
    <x v="579"/>
    <x v="0"/>
    <n v="10"/>
    <n v="1863.0350965637926"/>
    <x v="1184"/>
    <n v="2246.9649034362074"/>
    <x v="0"/>
    <x v="805"/>
    <x v="4"/>
    <x v="4"/>
    <x v="6"/>
    <x v="0"/>
    <x v="1"/>
    <s v="Key West"/>
    <x v="1"/>
  </r>
  <r>
    <s v="16670"/>
    <x v="727"/>
    <x v="2"/>
    <n v="18"/>
    <n v="0.67061217016543984"/>
    <x v="5694"/>
    <n v="354.54438782983453"/>
    <x v="0"/>
    <x v="421"/>
    <x v="0"/>
    <x v="0"/>
    <x v="17"/>
    <x v="4"/>
    <x v="1"/>
    <s v="Midland"/>
    <x v="1"/>
  </r>
  <r>
    <s v="16672"/>
    <x v="742"/>
    <x v="2"/>
    <n v="20"/>
    <n v="1243.8745692824807"/>
    <x v="689"/>
    <n v="2556.1254307175195"/>
    <x v="0"/>
    <x v="1068"/>
    <x v="0"/>
    <x v="0"/>
    <x v="11"/>
    <x v="4"/>
    <x v="2"/>
    <s v="Thimphu"/>
    <x v="31"/>
  </r>
  <r>
    <s v="16673"/>
    <x v="500"/>
    <x v="1"/>
    <n v="4"/>
    <n v="2.524766710597198"/>
    <x v="3633"/>
    <n v="57.895233289402803"/>
    <x v="2"/>
    <x v="467"/>
    <x v="0"/>
    <x v="0"/>
    <x v="17"/>
    <x v="4"/>
    <x v="1"/>
    <s v="Seattle"/>
    <x v="1"/>
  </r>
  <r>
    <s v="16674"/>
    <x v="229"/>
    <x v="1"/>
    <n v="5"/>
    <n v="9.6446051769361656"/>
    <x v="2279"/>
    <n v="535.35539482306388"/>
    <x v="0"/>
    <x v="712"/>
    <x v="7"/>
    <x v="7"/>
    <x v="11"/>
    <x v="4"/>
    <x v="2"/>
    <s v="Hong Kong"/>
    <x v="2"/>
  </r>
  <r>
    <s v="16679"/>
    <x v="382"/>
    <x v="1"/>
    <n v="4"/>
    <n v="367.94272238465129"/>
    <x v="5695"/>
    <n v="221.3607776153487"/>
    <x v="0"/>
    <x v="134"/>
    <x v="8"/>
    <x v="8"/>
    <x v="10"/>
    <x v="1"/>
    <x v="0"/>
    <s v="Moscow"/>
    <x v="0"/>
  </r>
  <r>
    <s v="16680"/>
    <x v="314"/>
    <x v="1"/>
    <n v="12"/>
    <n v="370.72697621915137"/>
    <x v="4112"/>
    <n v="424.59302378084868"/>
    <x v="3"/>
    <x v="1180"/>
    <x v="8"/>
    <x v="8"/>
    <x v="3"/>
    <x v="1"/>
    <x v="1"/>
    <s v="North Harford"/>
    <x v="1"/>
  </r>
  <r>
    <s v="16681"/>
    <x v="1007"/>
    <x v="1"/>
    <n v="12"/>
    <n v="620.86845711055059"/>
    <x v="179"/>
    <n v="1467.1315428894495"/>
    <x v="3"/>
    <x v="1010"/>
    <x v="4"/>
    <x v="4"/>
    <x v="6"/>
    <x v="0"/>
    <x v="1"/>
    <s v="North Harford"/>
    <x v="1"/>
  </r>
  <r>
    <s v="16682"/>
    <x v="547"/>
    <x v="2"/>
    <n v="8"/>
    <n v="2421.0804433953267"/>
    <x v="917"/>
    <n v="2611.7195566046735"/>
    <x v="0"/>
    <x v="289"/>
    <x v="8"/>
    <x v="8"/>
    <x v="5"/>
    <x v="4"/>
    <x v="0"/>
    <s v="Copenhagen"/>
    <x v="21"/>
  </r>
  <r>
    <s v="16683"/>
    <x v="993"/>
    <x v="0"/>
    <n v="72"/>
    <n v="5344.3129153327627"/>
    <x v="5696"/>
    <n v="34512.387084667236"/>
    <x v="1"/>
    <x v="632"/>
    <x v="8"/>
    <x v="8"/>
    <x v="16"/>
    <x v="4"/>
    <x v="2"/>
    <s v="Beijing"/>
    <x v="2"/>
  </r>
  <r>
    <s v="16684"/>
    <x v="204"/>
    <x v="0"/>
    <n v="12"/>
    <n v="154.37095906514631"/>
    <x v="2165"/>
    <n v="3217.6290409348535"/>
    <x v="0"/>
    <x v="443"/>
    <x v="6"/>
    <x v="6"/>
    <x v="12"/>
    <x v="0"/>
    <x v="2"/>
    <s v="Osaka"/>
    <x v="15"/>
  </r>
  <r>
    <s v="16685"/>
    <x v="6"/>
    <x v="2"/>
    <n v="10"/>
    <n v="5867.8567316999288"/>
    <x v="221"/>
    <n v="12.143268300071213"/>
    <x v="2"/>
    <x v="137"/>
    <x v="6"/>
    <x v="6"/>
    <x v="0"/>
    <x v="0"/>
    <x v="2"/>
    <s v="Beijing"/>
    <x v="2"/>
  </r>
  <r>
    <s v="16687"/>
    <x v="700"/>
    <x v="2"/>
    <n v="18"/>
    <n v="1205.8851418409033"/>
    <x v="5697"/>
    <n v="3636.1148581590969"/>
    <x v="2"/>
    <x v="355"/>
    <x v="2"/>
    <x v="2"/>
    <x v="4"/>
    <x v="3"/>
    <x v="2"/>
    <s v="Beijing"/>
    <x v="2"/>
  </r>
  <r>
    <s v="16691"/>
    <x v="399"/>
    <x v="1"/>
    <n v="5"/>
    <n v="787.30737312460656"/>
    <x v="1415"/>
    <n v="-537.5073731246066"/>
    <x v="0"/>
    <x v="623"/>
    <x v="0"/>
    <x v="0"/>
    <x v="21"/>
    <x v="0"/>
    <x v="1"/>
    <s v="Plattsburgh"/>
    <x v="1"/>
  </r>
  <r>
    <s v="16692"/>
    <x v="743"/>
    <x v="1"/>
    <n v="12"/>
    <n v="2.5113959405946402"/>
    <x v="5082"/>
    <n v="4091.9036040594051"/>
    <x v="0"/>
    <x v="195"/>
    <x v="3"/>
    <x v="3"/>
    <x v="8"/>
    <x v="3"/>
    <x v="1"/>
    <s v="Renton"/>
    <x v="1"/>
  </r>
  <r>
    <s v="16693"/>
    <x v="808"/>
    <x v="2"/>
    <n v="13"/>
    <n v="1615.8442066570049"/>
    <x v="5698"/>
    <n v="3248.2557933429953"/>
    <x v="0"/>
    <x v="1528"/>
    <x v="4"/>
    <x v="4"/>
    <x v="5"/>
    <x v="4"/>
    <x v="2"/>
    <s v="Islamabad"/>
    <x v="13"/>
  </r>
  <r>
    <s v="16694"/>
    <x v="722"/>
    <x v="1"/>
    <n v="18"/>
    <n v="352.21343763201077"/>
    <x v="3137"/>
    <n v="1279.7865623679893"/>
    <x v="3"/>
    <x v="173"/>
    <x v="7"/>
    <x v="7"/>
    <x v="9"/>
    <x v="4"/>
    <x v="1"/>
    <s v="North Harford"/>
    <x v="1"/>
  </r>
  <r>
    <s v="16696"/>
    <x v="317"/>
    <x v="0"/>
    <n v="10"/>
    <n v="362.29245095289423"/>
    <x v="2863"/>
    <n v="17.207549047105772"/>
    <x v="0"/>
    <x v="1297"/>
    <x v="1"/>
    <x v="1"/>
    <x v="3"/>
    <x v="1"/>
    <x v="0"/>
    <s v="Glasgow"/>
    <x v="3"/>
  </r>
  <r>
    <s v="16697"/>
    <x v="374"/>
    <x v="1"/>
    <n v="10"/>
    <n v="206.97967119815186"/>
    <x v="1589"/>
    <n v="1792.5203288018481"/>
    <x v="0"/>
    <x v="151"/>
    <x v="8"/>
    <x v="8"/>
    <x v="10"/>
    <x v="1"/>
    <x v="1"/>
    <s v="Holyoke"/>
    <x v="1"/>
  </r>
  <r>
    <s v="16699"/>
    <x v="673"/>
    <x v="0"/>
    <n v="10"/>
    <n v="3381.4868873028495"/>
    <x v="184"/>
    <n v="12540.51311269715"/>
    <x v="1"/>
    <x v="231"/>
    <x v="3"/>
    <x v="3"/>
    <x v="8"/>
    <x v="3"/>
    <x v="0"/>
    <s v="Berlin"/>
    <x v="5"/>
  </r>
  <r>
    <s v="16700"/>
    <x v="861"/>
    <x v="2"/>
    <n v="10"/>
    <n v="225.9896376505188"/>
    <x v="1574"/>
    <n v="1354.0103623494813"/>
    <x v="0"/>
    <x v="450"/>
    <x v="7"/>
    <x v="7"/>
    <x v="9"/>
    <x v="4"/>
    <x v="0"/>
    <s v="Ljubljana"/>
    <x v="25"/>
  </r>
  <r>
    <s v="16702"/>
    <x v="394"/>
    <x v="2"/>
    <n v="9"/>
    <n v="1853.5222229053597"/>
    <x v="5699"/>
    <n v="3058.2777770946404"/>
    <x v="0"/>
    <x v="250"/>
    <x v="7"/>
    <x v="7"/>
    <x v="5"/>
    <x v="4"/>
    <x v="2"/>
    <s v="Yokohama"/>
    <x v="15"/>
  </r>
  <r>
    <s v="16703"/>
    <x v="522"/>
    <x v="0"/>
    <n v="9"/>
    <n v="664.95913674728263"/>
    <x v="759"/>
    <n v="3179.8408632527176"/>
    <x v="0"/>
    <x v="931"/>
    <x v="4"/>
    <x v="4"/>
    <x v="6"/>
    <x v="0"/>
    <x v="1"/>
    <s v="Humble"/>
    <x v="1"/>
  </r>
  <r>
    <s v="16704"/>
    <x v="148"/>
    <x v="1"/>
    <n v="12"/>
    <n v="910.5548319674341"/>
    <x v="2060"/>
    <n v="1452.2451680325662"/>
    <x v="0"/>
    <x v="876"/>
    <x v="6"/>
    <x v="6"/>
    <x v="12"/>
    <x v="0"/>
    <x v="1"/>
    <s v="Pasadena"/>
    <x v="1"/>
  </r>
  <r>
    <s v="16705"/>
    <x v="29"/>
    <x v="0"/>
    <n v="24"/>
    <n v="51.832130462871397"/>
    <x v="5700"/>
    <n v="3762.3678695371286"/>
    <x v="3"/>
    <x v="670"/>
    <x v="7"/>
    <x v="7"/>
    <x v="9"/>
    <x v="4"/>
    <x v="1"/>
    <s v="North Harford"/>
    <x v="1"/>
  </r>
  <r>
    <s v="16707"/>
    <x v="329"/>
    <x v="2"/>
    <n v="24"/>
    <n v="771.43013847340012"/>
    <x v="5701"/>
    <n v="9874.3398615265996"/>
    <x v="2"/>
    <x v="483"/>
    <x v="4"/>
    <x v="4"/>
    <x v="5"/>
    <x v="4"/>
    <x v="2"/>
    <s v="Beijing"/>
    <x v="2"/>
  </r>
  <r>
    <s v="16708"/>
    <x v="293"/>
    <x v="1"/>
    <n v="15"/>
    <n v="447.43568331838577"/>
    <x v="833"/>
    <n v="2851.8143166816144"/>
    <x v="0"/>
    <x v="624"/>
    <x v="8"/>
    <x v="8"/>
    <x v="16"/>
    <x v="4"/>
    <x v="1"/>
    <s v="Fall City"/>
    <x v="1"/>
  </r>
  <r>
    <s v="16710"/>
    <x v="100"/>
    <x v="1"/>
    <n v="8"/>
    <n v="92.672618376748787"/>
    <x v="4044"/>
    <n v="5499.3273816232513"/>
    <x v="0"/>
    <x v="988"/>
    <x v="9"/>
    <x v="9"/>
    <x v="14"/>
    <x v="3"/>
    <x v="0"/>
    <s v="Lancashire"/>
    <x v="3"/>
  </r>
  <r>
    <s v="16711"/>
    <x v="722"/>
    <x v="1"/>
    <n v="26"/>
    <n v="133.78701735846693"/>
    <x v="5702"/>
    <n v="38930.212982641533"/>
    <x v="1"/>
    <x v="783"/>
    <x v="4"/>
    <x v="4"/>
    <x v="6"/>
    <x v="0"/>
    <x v="2"/>
    <s v="Beijing"/>
    <x v="2"/>
  </r>
  <r>
    <s v="16712"/>
    <x v="654"/>
    <x v="2"/>
    <n v="10"/>
    <n v="42.70105144818956"/>
    <x v="5703"/>
    <n v="527.19894855181042"/>
    <x v="0"/>
    <x v="1353"/>
    <x v="2"/>
    <x v="2"/>
    <x v="2"/>
    <x v="2"/>
    <x v="1"/>
    <s v="Greeley"/>
    <x v="1"/>
  </r>
  <r>
    <s v="16713"/>
    <x v="706"/>
    <x v="2"/>
    <n v="24"/>
    <n v="11.23479952865179"/>
    <x v="34"/>
    <n v="360.76520047134824"/>
    <x v="0"/>
    <x v="845"/>
    <x v="0"/>
    <x v="0"/>
    <x v="17"/>
    <x v="4"/>
    <x v="2"/>
    <s v="Singapore"/>
    <x v="17"/>
  </r>
  <r>
    <s v="16714"/>
    <x v="839"/>
    <x v="0"/>
    <n v="13"/>
    <n v="733.50214546284451"/>
    <x v="5704"/>
    <n v="2391.2978545371557"/>
    <x v="0"/>
    <x v="95"/>
    <x v="7"/>
    <x v="7"/>
    <x v="9"/>
    <x v="4"/>
    <x v="1"/>
    <s v="Shreveport"/>
    <x v="1"/>
  </r>
  <r>
    <s v="16715"/>
    <x v="763"/>
    <x v="1"/>
    <n v="13"/>
    <n v="1094.2596657090273"/>
    <x v="5705"/>
    <n v="967.54033429097285"/>
    <x v="0"/>
    <x v="441"/>
    <x v="7"/>
    <x v="7"/>
    <x v="9"/>
    <x v="4"/>
    <x v="1"/>
    <s v="Appleton"/>
    <x v="1"/>
  </r>
  <r>
    <s v="16716"/>
    <x v="219"/>
    <x v="1"/>
    <n v="13"/>
    <n v="179.07422338505015"/>
    <x v="4732"/>
    <n v="-14.494223385050134"/>
    <x v="0"/>
    <x v="588"/>
    <x v="2"/>
    <x v="2"/>
    <x v="2"/>
    <x v="2"/>
    <x v="2"/>
    <s v="Tehran"/>
    <x v="9"/>
  </r>
  <r>
    <s v="16721"/>
    <x v="140"/>
    <x v="1"/>
    <n v="10"/>
    <n v="811.18967179563219"/>
    <x v="689"/>
    <n v="2988.8103282043676"/>
    <x v="0"/>
    <x v="208"/>
    <x v="5"/>
    <x v="5"/>
    <x v="7"/>
    <x v="5"/>
    <x v="1"/>
    <s v="Veradale"/>
    <x v="1"/>
  </r>
  <r>
    <s v="16722"/>
    <x v="943"/>
    <x v="1"/>
    <n v="5"/>
    <n v="3.0116952370240915"/>
    <x v="3809"/>
    <n v="61.738304762975908"/>
    <x v="0"/>
    <x v="131"/>
    <x v="0"/>
    <x v="0"/>
    <x v="17"/>
    <x v="4"/>
    <x v="2"/>
    <s v="Sydney"/>
    <x v="8"/>
  </r>
  <r>
    <s v="16723"/>
    <x v="216"/>
    <x v="1"/>
    <n v="12"/>
    <n v="31.144631380503128"/>
    <x v="1153"/>
    <n v="120.77536861949686"/>
    <x v="2"/>
    <x v="1321"/>
    <x v="0"/>
    <x v="0"/>
    <x v="2"/>
    <x v="2"/>
    <x v="2"/>
    <s v="Beijing"/>
    <x v="2"/>
  </r>
  <r>
    <s v="16724"/>
    <x v="219"/>
    <x v="1"/>
    <n v="13"/>
    <n v="653.96524604458045"/>
    <x v="4921"/>
    <n v="2164.2347539554194"/>
    <x v="3"/>
    <x v="571"/>
    <x v="6"/>
    <x v="6"/>
    <x v="12"/>
    <x v="0"/>
    <x v="1"/>
    <s v="North Harford"/>
    <x v="1"/>
  </r>
  <r>
    <s v="16726"/>
    <x v="543"/>
    <x v="1"/>
    <n v="10"/>
    <n v="1496.3199516042791"/>
    <x v="3042"/>
    <n v="2138.6800483957209"/>
    <x v="0"/>
    <x v="1444"/>
    <x v="4"/>
    <x v="4"/>
    <x v="5"/>
    <x v="4"/>
    <x v="1"/>
    <s v="Beaumont"/>
    <x v="1"/>
  </r>
  <r>
    <s v="16729"/>
    <x v="464"/>
    <x v="1"/>
    <n v="4"/>
    <n v="267.24538359769463"/>
    <x v="176"/>
    <n v="359.75461640230537"/>
    <x v="0"/>
    <x v="884"/>
    <x v="6"/>
    <x v="6"/>
    <x v="12"/>
    <x v="0"/>
    <x v="0"/>
    <s v="Cambridge"/>
    <x v="3"/>
  </r>
  <r>
    <s v="16730"/>
    <x v="4"/>
    <x v="0"/>
    <n v="9"/>
    <n v="382.98136549891558"/>
    <x v="816"/>
    <n v="2278.1186345010842"/>
    <x v="0"/>
    <x v="802"/>
    <x v="5"/>
    <x v="5"/>
    <x v="7"/>
    <x v="5"/>
    <x v="1"/>
    <s v="Sedalia"/>
    <x v="1"/>
  </r>
  <r>
    <s v="16732"/>
    <x v="848"/>
    <x v="2"/>
    <n v="9"/>
    <n v="15.796694936660433"/>
    <x v="2982"/>
    <n v="185.63530506333956"/>
    <x v="0"/>
    <x v="874"/>
    <x v="2"/>
    <x v="2"/>
    <x v="2"/>
    <x v="2"/>
    <x v="2"/>
    <s v="Kolkata"/>
    <x v="14"/>
  </r>
  <r>
    <s v="16734"/>
    <x v="264"/>
    <x v="1"/>
    <n v="50"/>
    <n v="10606.56558747557"/>
    <x v="5706"/>
    <n v="33393.434412524432"/>
    <x v="1"/>
    <x v="382"/>
    <x v="4"/>
    <x v="4"/>
    <x v="6"/>
    <x v="0"/>
    <x v="2"/>
    <s v="Beijing"/>
    <x v="2"/>
  </r>
  <r>
    <s v="16735"/>
    <x v="723"/>
    <x v="0"/>
    <n v="24"/>
    <n v="3240.8960381694469"/>
    <x v="5707"/>
    <n v="-222.296038169447"/>
    <x v="1"/>
    <x v="97"/>
    <x v="7"/>
    <x v="7"/>
    <x v="13"/>
    <x v="4"/>
    <x v="2"/>
    <s v="Beijing"/>
    <x v="2"/>
  </r>
  <r>
    <s v="16736"/>
    <x v="232"/>
    <x v="2"/>
    <n v="12"/>
    <n v="8947.4515398729272"/>
    <x v="988"/>
    <n v="-2463.0515398729276"/>
    <x v="0"/>
    <x v="622"/>
    <x v="8"/>
    <x v="8"/>
    <x v="16"/>
    <x v="4"/>
    <x v="1"/>
    <s v="Sheboygan"/>
    <x v="1"/>
  </r>
  <r>
    <s v="16738"/>
    <x v="614"/>
    <x v="0"/>
    <n v="13"/>
    <n v="754.26601763962071"/>
    <x v="3916"/>
    <n v="818.73398236037929"/>
    <x v="0"/>
    <x v="782"/>
    <x v="7"/>
    <x v="7"/>
    <x v="9"/>
    <x v="4"/>
    <x v="1"/>
    <s v="Miami"/>
    <x v="1"/>
  </r>
  <r>
    <s v="16739"/>
    <x v="111"/>
    <x v="1"/>
    <n v="9"/>
    <n v="36.055225597277449"/>
    <x v="4529"/>
    <n v="1794.3447744027226"/>
    <x v="0"/>
    <x v="954"/>
    <x v="5"/>
    <x v="5"/>
    <x v="7"/>
    <x v="5"/>
    <x v="1"/>
    <s v="Holyoke"/>
    <x v="1"/>
  </r>
  <r>
    <s v="16741"/>
    <x v="628"/>
    <x v="1"/>
    <n v="6"/>
    <n v="438.33148101087158"/>
    <x v="2581"/>
    <n v="518.66851898912842"/>
    <x v="0"/>
    <x v="888"/>
    <x v="6"/>
    <x v="6"/>
    <x v="12"/>
    <x v="0"/>
    <x v="1"/>
    <s v="Renton"/>
    <x v="1"/>
  </r>
  <r>
    <s v="16742"/>
    <x v="890"/>
    <x v="1"/>
    <n v="24"/>
    <n v="406.18319438827194"/>
    <x v="5708"/>
    <n v="15543.916805611729"/>
    <x v="0"/>
    <x v="1218"/>
    <x v="0"/>
    <x v="0"/>
    <x v="0"/>
    <x v="0"/>
    <x v="1"/>
    <s v="Darien"/>
    <x v="1"/>
  </r>
  <r>
    <s v="16744"/>
    <x v="284"/>
    <x v="2"/>
    <n v="13"/>
    <n v="26.657139647330307"/>
    <x v="1992"/>
    <n v="3324.9428603526694"/>
    <x v="0"/>
    <x v="980"/>
    <x v="5"/>
    <x v="5"/>
    <x v="7"/>
    <x v="5"/>
    <x v="1"/>
    <s v="Houston"/>
    <x v="1"/>
  </r>
  <r>
    <s v="16746"/>
    <x v="33"/>
    <x v="0"/>
    <n v="13"/>
    <n v="1721.7070965907458"/>
    <x v="5419"/>
    <n v="659.69290340925431"/>
    <x v="3"/>
    <x v="1344"/>
    <x v="5"/>
    <x v="5"/>
    <x v="19"/>
    <x v="5"/>
    <x v="1"/>
    <s v="North Harford"/>
    <x v="1"/>
  </r>
  <r>
    <s v="16747"/>
    <x v="251"/>
    <x v="1"/>
    <n v="4"/>
    <n v="1740.870163876712"/>
    <x v="3299"/>
    <n v="-1009.370163876712"/>
    <x v="0"/>
    <x v="738"/>
    <x v="0"/>
    <x v="0"/>
    <x v="11"/>
    <x v="4"/>
    <x v="1"/>
    <s v="Sedalia"/>
    <x v="1"/>
  </r>
  <r>
    <s v="16748"/>
    <x v="140"/>
    <x v="1"/>
    <n v="10"/>
    <n v="2616.1350683268251"/>
    <x v="250"/>
    <n v="283.86493167317485"/>
    <x v="0"/>
    <x v="851"/>
    <x v="6"/>
    <x v="6"/>
    <x v="12"/>
    <x v="0"/>
    <x v="0"/>
    <s v="Koln"/>
    <x v="5"/>
  </r>
  <r>
    <s v="16749"/>
    <x v="384"/>
    <x v="1"/>
    <n v="12"/>
    <n v="1769.9497786656398"/>
    <x v="5709"/>
    <n v="-378.06577866563975"/>
    <x v="1"/>
    <x v="174"/>
    <x v="3"/>
    <x v="3"/>
    <x v="8"/>
    <x v="3"/>
    <x v="0"/>
    <s v="Berlin"/>
    <x v="5"/>
  </r>
  <r>
    <s v="16751"/>
    <x v="801"/>
    <x v="0"/>
    <n v="12"/>
    <n v="10.007345010272289"/>
    <x v="5710"/>
    <n v="584.51665498972773"/>
    <x v="0"/>
    <x v="1202"/>
    <x v="0"/>
    <x v="0"/>
    <x v="21"/>
    <x v="0"/>
    <x v="1"/>
    <s v="Jersey City"/>
    <x v="1"/>
  </r>
  <r>
    <s v="16752"/>
    <x v="232"/>
    <x v="2"/>
    <n v="20"/>
    <n v="1515.8378679197176"/>
    <x v="1008"/>
    <n v="44.16213208028239"/>
    <x v="1"/>
    <x v="650"/>
    <x v="7"/>
    <x v="7"/>
    <x v="9"/>
    <x v="4"/>
    <x v="2"/>
    <s v="Beijing"/>
    <x v="2"/>
  </r>
  <r>
    <s v="16754"/>
    <x v="1058"/>
    <x v="0"/>
    <n v="13"/>
    <n v="596.33718318391004"/>
    <x v="5711"/>
    <n v="109.2228168160899"/>
    <x v="0"/>
    <x v="113"/>
    <x v="2"/>
    <x v="2"/>
    <x v="20"/>
    <x v="3"/>
    <x v="1"/>
    <s v="Pasadena"/>
    <x v="1"/>
  </r>
  <r>
    <s v="16755"/>
    <x v="192"/>
    <x v="1"/>
    <n v="8"/>
    <n v="308.26573003437886"/>
    <x v="5712"/>
    <n v="63.346769965621149"/>
    <x v="1"/>
    <x v="121"/>
    <x v="1"/>
    <x v="1"/>
    <x v="3"/>
    <x v="1"/>
    <x v="1"/>
    <s v="Bethesda"/>
    <x v="1"/>
  </r>
  <r>
    <s v="16756"/>
    <x v="544"/>
    <x v="0"/>
    <n v="12"/>
    <n v="1967.5160123736521"/>
    <x v="860"/>
    <n v="6224.7639876263484"/>
    <x v="1"/>
    <x v="573"/>
    <x v="8"/>
    <x v="8"/>
    <x v="5"/>
    <x v="4"/>
    <x v="0"/>
    <s v="Berlin"/>
    <x v="5"/>
  </r>
  <r>
    <s v="16759"/>
    <x v="126"/>
    <x v="1"/>
    <n v="10"/>
    <n v="16.480552736285428"/>
    <x v="1085"/>
    <n v="78.519447263714568"/>
    <x v="0"/>
    <x v="436"/>
    <x v="0"/>
    <x v="0"/>
    <x v="17"/>
    <x v="4"/>
    <x v="2"/>
    <s v="Osaka"/>
    <x v="15"/>
  </r>
  <r>
    <s v="16760"/>
    <x v="76"/>
    <x v="0"/>
    <n v="8"/>
    <n v="1874.2124009132131"/>
    <x v="3696"/>
    <n v="223.98759908678676"/>
    <x v="0"/>
    <x v="383"/>
    <x v="2"/>
    <x v="2"/>
    <x v="4"/>
    <x v="3"/>
    <x v="0"/>
    <s v="Lisbon"/>
    <x v="24"/>
  </r>
  <r>
    <s v="16761"/>
    <x v="699"/>
    <x v="0"/>
    <n v="26"/>
    <n v="141.18089830645394"/>
    <x v="5713"/>
    <n v="715.36710169354603"/>
    <x v="1"/>
    <x v="1219"/>
    <x v="2"/>
    <x v="2"/>
    <x v="17"/>
    <x v="4"/>
    <x v="1"/>
    <s v="Bethesda"/>
    <x v="1"/>
  </r>
  <r>
    <s v="16762"/>
    <x v="806"/>
    <x v="3"/>
    <n v="9"/>
    <n v="8.90368389632233E-2"/>
    <x v="4234"/>
    <n v="84.935963161036781"/>
    <x v="0"/>
    <x v="1101"/>
    <x v="0"/>
    <x v="0"/>
    <x v="17"/>
    <x v="4"/>
    <x v="1"/>
    <s v="Cle Elum"/>
    <x v="1"/>
  </r>
  <r>
    <s v="16763"/>
    <x v="8"/>
    <x v="1"/>
    <n v="13"/>
    <n v="1490.1760321348654"/>
    <x v="1077"/>
    <n v="1486.8239678651346"/>
    <x v="2"/>
    <x v="53"/>
    <x v="7"/>
    <x v="7"/>
    <x v="9"/>
    <x v="4"/>
    <x v="2"/>
    <s v="Beijing"/>
    <x v="2"/>
  </r>
  <r>
    <s v="16764"/>
    <x v="566"/>
    <x v="0"/>
    <n v="9"/>
    <n v="42.028221594814163"/>
    <x v="5714"/>
    <n v="105.64677840518584"/>
    <x v="3"/>
    <x v="339"/>
    <x v="0"/>
    <x v="0"/>
    <x v="17"/>
    <x v="4"/>
    <x v="1"/>
    <s v="North Harford"/>
    <x v="1"/>
  </r>
  <r>
    <s v="16765"/>
    <x v="910"/>
    <x v="1"/>
    <n v="12"/>
    <n v="485.50457536617324"/>
    <x v="1198"/>
    <n v="6330.4954246338266"/>
    <x v="0"/>
    <x v="921"/>
    <x v="0"/>
    <x v="0"/>
    <x v="0"/>
    <x v="0"/>
    <x v="1"/>
    <s v="Syracuse"/>
    <x v="1"/>
  </r>
  <r>
    <s v="16766"/>
    <x v="211"/>
    <x v="1"/>
    <n v="8"/>
    <n v="2.7198323379206237"/>
    <x v="5715"/>
    <n v="597.68016766207938"/>
    <x v="0"/>
    <x v="1359"/>
    <x v="2"/>
    <x v="2"/>
    <x v="17"/>
    <x v="4"/>
    <x v="0"/>
    <s v="Landstuhl"/>
    <x v="5"/>
  </r>
  <r>
    <s v="16769"/>
    <x v="326"/>
    <x v="2"/>
    <n v="18"/>
    <n v="10815.71979729789"/>
    <x v="5716"/>
    <n v="29117.28020270211"/>
    <x v="1"/>
    <x v="1032"/>
    <x v="7"/>
    <x v="7"/>
    <x v="11"/>
    <x v="4"/>
    <x v="2"/>
    <s v="Beijing"/>
    <x v="2"/>
  </r>
  <r>
    <s v="16771"/>
    <x v="599"/>
    <x v="3"/>
    <n v="4"/>
    <n v="0.86674211190315842"/>
    <x v="3113"/>
    <n v="607.13325788809686"/>
    <x v="0"/>
    <x v="511"/>
    <x v="8"/>
    <x v="8"/>
    <x v="11"/>
    <x v="4"/>
    <x v="0"/>
    <s v="Berne"/>
    <x v="27"/>
  </r>
  <r>
    <s v="16772"/>
    <x v="644"/>
    <x v="1"/>
    <n v="4"/>
    <n v="3.093523169735457"/>
    <x v="5717"/>
    <n v="46.763976830264546"/>
    <x v="0"/>
    <x v="810"/>
    <x v="0"/>
    <x v="0"/>
    <x v="17"/>
    <x v="4"/>
    <x v="1"/>
    <s v="Alexandria"/>
    <x v="1"/>
  </r>
  <r>
    <s v="16774"/>
    <x v="422"/>
    <x v="2"/>
    <n v="18"/>
    <n v="25.668273203408951"/>
    <x v="5718"/>
    <n v="232.78772679659107"/>
    <x v="0"/>
    <x v="49"/>
    <x v="0"/>
    <x v="0"/>
    <x v="1"/>
    <x v="1"/>
    <x v="2"/>
    <s v="Mumbai"/>
    <x v="14"/>
  </r>
  <r>
    <s v="16775"/>
    <x v="146"/>
    <x v="1"/>
    <n v="10"/>
    <n v="393.95339746194435"/>
    <x v="674"/>
    <n v="4596.0466025380556"/>
    <x v="0"/>
    <x v="642"/>
    <x v="7"/>
    <x v="7"/>
    <x v="11"/>
    <x v="4"/>
    <x v="1"/>
    <s v="Plano"/>
    <x v="1"/>
  </r>
  <r>
    <s v="16776"/>
    <x v="941"/>
    <x v="1"/>
    <n v="5"/>
    <n v="354.76673106721245"/>
    <x v="108"/>
    <n v="-134.76673106721245"/>
    <x v="0"/>
    <x v="839"/>
    <x v="2"/>
    <x v="2"/>
    <x v="17"/>
    <x v="4"/>
    <x v="0"/>
    <s v="Warsaw"/>
    <x v="30"/>
  </r>
  <r>
    <s v="16778"/>
    <x v="332"/>
    <x v="1"/>
    <n v="10"/>
    <n v="49.593295788206916"/>
    <x v="499"/>
    <n v="180.30670421179309"/>
    <x v="1"/>
    <x v="1095"/>
    <x v="0"/>
    <x v="0"/>
    <x v="15"/>
    <x v="5"/>
    <x v="2"/>
    <s v="Beijing"/>
    <x v="2"/>
  </r>
  <r>
    <s v="16780"/>
    <x v="589"/>
    <x v="0"/>
    <n v="30"/>
    <n v="825.20334517498975"/>
    <x v="2217"/>
    <n v="16814.796654825012"/>
    <x v="1"/>
    <x v="137"/>
    <x v="6"/>
    <x v="6"/>
    <x v="0"/>
    <x v="0"/>
    <x v="1"/>
    <s v="Bethesda"/>
    <x v="1"/>
  </r>
  <r>
    <s v="16781"/>
    <x v="93"/>
    <x v="2"/>
    <n v="10"/>
    <n v="1161.6495676296508"/>
    <x v="4199"/>
    <n v="5128.3504323703492"/>
    <x v="0"/>
    <x v="594"/>
    <x v="4"/>
    <x v="4"/>
    <x v="0"/>
    <x v="0"/>
    <x v="1"/>
    <s v="Castle Rock"/>
    <x v="1"/>
  </r>
  <r>
    <s v="16785"/>
    <x v="149"/>
    <x v="1"/>
    <n v="18"/>
    <n v="65.418911437301134"/>
    <x v="1787"/>
    <n v="1144.9810885626989"/>
    <x v="1"/>
    <x v="400"/>
    <x v="0"/>
    <x v="0"/>
    <x v="21"/>
    <x v="0"/>
    <x v="1"/>
    <s v="Bethesda"/>
    <x v="1"/>
  </r>
  <r>
    <s v="16788"/>
    <x v="637"/>
    <x v="1"/>
    <n v="6"/>
    <n v="1128.4093534927142"/>
    <x v="2581"/>
    <n v="-171.40935349271422"/>
    <x v="0"/>
    <x v="159"/>
    <x v="6"/>
    <x v="6"/>
    <x v="12"/>
    <x v="0"/>
    <x v="1"/>
    <s v="North Bend"/>
    <x v="1"/>
  </r>
  <r>
    <s v="16789"/>
    <x v="554"/>
    <x v="1"/>
    <n v="13"/>
    <n v="51.599989835230161"/>
    <x v="1603"/>
    <n v="2879.6000101647696"/>
    <x v="0"/>
    <x v="795"/>
    <x v="7"/>
    <x v="7"/>
    <x v="9"/>
    <x v="4"/>
    <x v="1"/>
    <s v="Darien"/>
    <x v="1"/>
  </r>
  <r>
    <s v="16791"/>
    <x v="337"/>
    <x v="0"/>
    <n v="12"/>
    <n v="834.31149439901969"/>
    <x v="5719"/>
    <n v="843.46850560098028"/>
    <x v="2"/>
    <x v="186"/>
    <x v="3"/>
    <x v="3"/>
    <x v="8"/>
    <x v="3"/>
    <x v="1"/>
    <s v="Seattle"/>
    <x v="1"/>
  </r>
  <r>
    <s v="16794"/>
    <x v="764"/>
    <x v="3"/>
    <n v="4"/>
    <n v="53.662756372467939"/>
    <x v="2004"/>
    <n v="386.29724362753205"/>
    <x v="0"/>
    <x v="1121"/>
    <x v="2"/>
    <x v="2"/>
    <x v="2"/>
    <x v="2"/>
    <x v="1"/>
    <s v="Toronto"/>
    <x v="4"/>
  </r>
  <r>
    <s v="16796"/>
    <x v="856"/>
    <x v="0"/>
    <n v="12"/>
    <n v="1774.042461096064"/>
    <x v="5720"/>
    <n v="6017.9775389039369"/>
    <x v="2"/>
    <x v="1045"/>
    <x v="4"/>
    <x v="4"/>
    <x v="0"/>
    <x v="0"/>
    <x v="0"/>
    <s v="Paris"/>
    <x v="7"/>
  </r>
  <r>
    <s v="16797"/>
    <x v="185"/>
    <x v="1"/>
    <n v="8"/>
    <n v="200.68672852998674"/>
    <x v="5721"/>
    <n v="1296.9132714700131"/>
    <x v="0"/>
    <x v="784"/>
    <x v="5"/>
    <x v="5"/>
    <x v="7"/>
    <x v="5"/>
    <x v="0"/>
    <s v="Bucharest"/>
    <x v="20"/>
  </r>
  <r>
    <s v="16798"/>
    <x v="788"/>
    <x v="0"/>
    <n v="10"/>
    <n v="269.79846580361414"/>
    <x v="425"/>
    <n v="720.20153419638586"/>
    <x v="0"/>
    <x v="668"/>
    <x v="3"/>
    <x v="3"/>
    <x v="13"/>
    <x v="4"/>
    <x v="1"/>
    <s v="Midland"/>
    <x v="1"/>
  </r>
  <r>
    <s v="16799"/>
    <x v="75"/>
    <x v="1"/>
    <n v="13"/>
    <n v="113.54796037534214"/>
    <x v="3493"/>
    <n v="7530.452039624658"/>
    <x v="0"/>
    <x v="1562"/>
    <x v="6"/>
    <x v="6"/>
    <x v="0"/>
    <x v="0"/>
    <x v="2"/>
    <s v="Urumqi"/>
    <x v="2"/>
  </r>
  <r>
    <s v="16800"/>
    <x v="539"/>
    <x v="0"/>
    <n v="9"/>
    <n v="1117.8555671198635"/>
    <x v="5233"/>
    <n v="7882.1444328801363"/>
    <x v="2"/>
    <x v="1082"/>
    <x v="4"/>
    <x v="4"/>
    <x v="6"/>
    <x v="0"/>
    <x v="2"/>
    <s v="Beijing"/>
    <x v="2"/>
  </r>
  <r>
    <s v="16801"/>
    <x v="407"/>
    <x v="1"/>
    <n v="10"/>
    <n v="389.73696605360311"/>
    <x v="432"/>
    <n v="5270.2630339463967"/>
    <x v="0"/>
    <x v="245"/>
    <x v="4"/>
    <x v="4"/>
    <x v="6"/>
    <x v="0"/>
    <x v="1"/>
    <s v="Port Washington"/>
    <x v="1"/>
  </r>
  <r>
    <s v="16802"/>
    <x v="583"/>
    <x v="0"/>
    <n v="10"/>
    <n v="480.21841216196731"/>
    <x v="135"/>
    <n v="2509.7815878380325"/>
    <x v="0"/>
    <x v="1536"/>
    <x v="5"/>
    <x v="5"/>
    <x v="19"/>
    <x v="5"/>
    <x v="1"/>
    <s v="Thornton"/>
    <x v="1"/>
  </r>
  <r>
    <s v="16804"/>
    <x v="276"/>
    <x v="1"/>
    <n v="10"/>
    <n v="3534.4989933954666"/>
    <x v="785"/>
    <n v="295.00100660453336"/>
    <x v="0"/>
    <x v="1235"/>
    <x v="7"/>
    <x v="7"/>
    <x v="5"/>
    <x v="4"/>
    <x v="0"/>
    <s v="Cheshire"/>
    <x v="3"/>
  </r>
  <r>
    <s v="16805"/>
    <x v="854"/>
    <x v="1"/>
    <n v="5"/>
    <n v="178.9996407293261"/>
    <x v="108"/>
    <n v="41.000359270673897"/>
    <x v="0"/>
    <x v="433"/>
    <x v="2"/>
    <x v="2"/>
    <x v="17"/>
    <x v="4"/>
    <x v="1"/>
    <s v="Littleton"/>
    <x v="1"/>
  </r>
  <r>
    <s v="16806"/>
    <x v="784"/>
    <x v="1"/>
    <n v="5"/>
    <n v="37.025784229694558"/>
    <x v="615"/>
    <n v="607.97421577030548"/>
    <x v="0"/>
    <x v="28"/>
    <x v="8"/>
    <x v="8"/>
    <x v="13"/>
    <x v="4"/>
    <x v="0"/>
    <s v="Copenhagen"/>
    <x v="21"/>
  </r>
  <r>
    <s v="16807"/>
    <x v="826"/>
    <x v="1"/>
    <n v="13"/>
    <n v="675.8431251494286"/>
    <x v="569"/>
    <n v="3614.1568748505715"/>
    <x v="0"/>
    <x v="298"/>
    <x v="5"/>
    <x v="5"/>
    <x v="7"/>
    <x v="5"/>
    <x v="1"/>
    <s v="Veradale"/>
    <x v="1"/>
  </r>
  <r>
    <s v="16809"/>
    <x v="865"/>
    <x v="2"/>
    <n v="6"/>
    <n v="930.97928325484929"/>
    <x v="1152"/>
    <n v="1311.0207167451508"/>
    <x v="0"/>
    <x v="1100"/>
    <x v="5"/>
    <x v="5"/>
    <x v="7"/>
    <x v="5"/>
    <x v="1"/>
    <s v="North Bend"/>
    <x v="1"/>
  </r>
  <r>
    <s v="16810"/>
    <x v="81"/>
    <x v="0"/>
    <n v="13"/>
    <n v="1.4244467954182904"/>
    <x v="2968"/>
    <n v="665.83955320458176"/>
    <x v="0"/>
    <x v="1398"/>
    <x v="0"/>
    <x v="0"/>
    <x v="21"/>
    <x v="0"/>
    <x v="1"/>
    <s v="Denton"/>
    <x v="1"/>
  </r>
  <r>
    <s v="16811"/>
    <x v="316"/>
    <x v="3"/>
    <n v="9"/>
    <n v="1941.8489653005763"/>
    <x v="4229"/>
    <n v="-159.84896530057631"/>
    <x v="0"/>
    <x v="742"/>
    <x v="6"/>
    <x v="6"/>
    <x v="12"/>
    <x v="0"/>
    <x v="1"/>
    <s v="Germantown"/>
    <x v="1"/>
  </r>
  <r>
    <s v="16813"/>
    <x v="250"/>
    <x v="1"/>
    <n v="4"/>
    <n v="40.401667952303221"/>
    <x v="2972"/>
    <n v="715.79833204769682"/>
    <x v="0"/>
    <x v="402"/>
    <x v="2"/>
    <x v="2"/>
    <x v="4"/>
    <x v="3"/>
    <x v="1"/>
    <s v="Jersey City"/>
    <x v="1"/>
  </r>
  <r>
    <s v="16815"/>
    <x v="796"/>
    <x v="1"/>
    <n v="10"/>
    <n v="177.9829480577759"/>
    <x v="1738"/>
    <n v="2102.017051942224"/>
    <x v="0"/>
    <x v="724"/>
    <x v="7"/>
    <x v="7"/>
    <x v="9"/>
    <x v="4"/>
    <x v="0"/>
    <s v="Baumholder"/>
    <x v="5"/>
  </r>
  <r>
    <s v="16817"/>
    <x v="544"/>
    <x v="0"/>
    <n v="9"/>
    <n v="13.144285257393811"/>
    <x v="1446"/>
    <n v="74.767714742606188"/>
    <x v="0"/>
    <x v="1031"/>
    <x v="0"/>
    <x v="0"/>
    <x v="2"/>
    <x v="2"/>
    <x v="1"/>
    <s v="Worcester"/>
    <x v="1"/>
  </r>
  <r>
    <s v="16818"/>
    <x v="109"/>
    <x v="0"/>
    <n v="9"/>
    <n v="166.86390018478508"/>
    <x v="888"/>
    <n v="1408.336099815215"/>
    <x v="0"/>
    <x v="666"/>
    <x v="3"/>
    <x v="3"/>
    <x v="13"/>
    <x v="4"/>
    <x v="1"/>
    <s v="Denver"/>
    <x v="1"/>
  </r>
  <r>
    <s v="16819"/>
    <x v="165"/>
    <x v="1"/>
    <n v="5"/>
    <n v="208.28913711033681"/>
    <x v="96"/>
    <n v="-100.43913711033682"/>
    <x v="0"/>
    <x v="51"/>
    <x v="0"/>
    <x v="0"/>
    <x v="1"/>
    <x v="1"/>
    <x v="1"/>
    <s v="Green Bay"/>
    <x v="1"/>
  </r>
  <r>
    <s v="16820"/>
    <x v="612"/>
    <x v="1"/>
    <n v="8"/>
    <n v="1649.3387552385955"/>
    <x v="4547"/>
    <n v="496.66124476140453"/>
    <x v="2"/>
    <x v="880"/>
    <x v="0"/>
    <x v="0"/>
    <x v="19"/>
    <x v="5"/>
    <x v="0"/>
    <s v="Paris"/>
    <x v="7"/>
  </r>
  <r>
    <s v="16822"/>
    <x v="104"/>
    <x v="0"/>
    <n v="18"/>
    <n v="32.643118599491288"/>
    <x v="5722"/>
    <n v="4485.3568814005084"/>
    <x v="2"/>
    <x v="1205"/>
    <x v="8"/>
    <x v="8"/>
    <x v="11"/>
    <x v="4"/>
    <x v="2"/>
    <s v="Beijing"/>
    <x v="2"/>
  </r>
  <r>
    <s v="16823"/>
    <x v="122"/>
    <x v="2"/>
    <n v="12"/>
    <n v="423.61769999725965"/>
    <x v="5723"/>
    <n v="4900.7823000027402"/>
    <x v="0"/>
    <x v="1608"/>
    <x v="8"/>
    <x v="8"/>
    <x v="11"/>
    <x v="4"/>
    <x v="1"/>
    <s v="Veradale"/>
    <x v="1"/>
  </r>
  <r>
    <s v="16824"/>
    <x v="494"/>
    <x v="2"/>
    <n v="12"/>
    <n v="3292.7409595178874"/>
    <x v="5522"/>
    <n v="3715.5590404821128"/>
    <x v="0"/>
    <x v="496"/>
    <x v="3"/>
    <x v="3"/>
    <x v="5"/>
    <x v="4"/>
    <x v="1"/>
    <s v="Albany"/>
    <x v="1"/>
  </r>
  <r>
    <s v="16826"/>
    <x v="950"/>
    <x v="2"/>
    <n v="26"/>
    <n v="255.28003403723531"/>
    <x v="3873"/>
    <n v="3800.7199659627645"/>
    <x v="1"/>
    <x v="83"/>
    <x v="8"/>
    <x v="8"/>
    <x v="10"/>
    <x v="1"/>
    <x v="1"/>
    <s v="Bethesda"/>
    <x v="1"/>
  </r>
  <r>
    <s v="16827"/>
    <x v="664"/>
    <x v="2"/>
    <n v="12"/>
    <n v="14930.843303533544"/>
    <x v="5724"/>
    <n v="-7868.6333035335438"/>
    <x v="0"/>
    <x v="565"/>
    <x v="3"/>
    <x v="3"/>
    <x v="5"/>
    <x v="4"/>
    <x v="0"/>
    <s v="Valletta"/>
    <x v="23"/>
  </r>
  <r>
    <s v="16828"/>
    <x v="937"/>
    <x v="0"/>
    <n v="9"/>
    <n v="3323.223064309263"/>
    <x v="5143"/>
    <n v="-395.1230643092631"/>
    <x v="0"/>
    <x v="350"/>
    <x v="0"/>
    <x v="0"/>
    <x v="14"/>
    <x v="3"/>
    <x v="1"/>
    <s v="Menasha"/>
    <x v="1"/>
  </r>
  <r>
    <s v="16829"/>
    <x v="116"/>
    <x v="0"/>
    <n v="9"/>
    <n v="1.7886874003109392"/>
    <x v="715"/>
    <n v="81.81131259968906"/>
    <x v="0"/>
    <x v="436"/>
    <x v="0"/>
    <x v="0"/>
    <x v="17"/>
    <x v="4"/>
    <x v="1"/>
    <s v="Oregon"/>
    <x v="1"/>
  </r>
  <r>
    <s v="16830"/>
    <x v="413"/>
    <x v="2"/>
    <n v="12"/>
    <n v="365.60268254526227"/>
    <x v="4091"/>
    <n v="1522.2793174547378"/>
    <x v="0"/>
    <x v="2"/>
    <x v="0"/>
    <x v="0"/>
    <x v="2"/>
    <x v="2"/>
    <x v="1"/>
    <s v="Racine"/>
    <x v="1"/>
  </r>
  <r>
    <s v="16831"/>
    <x v="856"/>
    <x v="0"/>
    <n v="12"/>
    <n v="5376.0045307525315"/>
    <x v="5725"/>
    <n v="-1180.2445307525313"/>
    <x v="0"/>
    <x v="923"/>
    <x v="0"/>
    <x v="0"/>
    <x v="0"/>
    <x v="0"/>
    <x v="0"/>
    <s v="Ramstein"/>
    <x v="5"/>
  </r>
  <r>
    <s v="16832"/>
    <x v="669"/>
    <x v="2"/>
    <n v="9"/>
    <n v="187.05060299444071"/>
    <x v="5726"/>
    <n v="6844.149397005559"/>
    <x v="0"/>
    <x v="1497"/>
    <x v="9"/>
    <x v="9"/>
    <x v="14"/>
    <x v="3"/>
    <x v="2"/>
    <s v="Nagoya"/>
    <x v="15"/>
  </r>
  <r>
    <s v="16833"/>
    <x v="182"/>
    <x v="1"/>
    <n v="10"/>
    <n v="3519.0759754473761"/>
    <x v="432"/>
    <n v="2140.9240245526239"/>
    <x v="0"/>
    <x v="1557"/>
    <x v="4"/>
    <x v="4"/>
    <x v="6"/>
    <x v="0"/>
    <x v="1"/>
    <s v="Lowell"/>
    <x v="1"/>
  </r>
  <r>
    <s v="16834"/>
    <x v="228"/>
    <x v="1"/>
    <n v="6"/>
    <n v="508.34247156585036"/>
    <x v="5162"/>
    <n v="-50.142471565850371"/>
    <x v="1"/>
    <x v="1124"/>
    <x v="7"/>
    <x v="7"/>
    <x v="9"/>
    <x v="4"/>
    <x v="2"/>
    <s v="Beijing"/>
    <x v="2"/>
  </r>
  <r>
    <s v="16835"/>
    <x v="890"/>
    <x v="1"/>
    <n v="6"/>
    <n v="0.91921630229421381"/>
    <x v="3163"/>
    <n v="57.022783697705783"/>
    <x v="0"/>
    <x v="272"/>
    <x v="0"/>
    <x v="0"/>
    <x v="2"/>
    <x v="2"/>
    <x v="1"/>
    <s v="Fort Lauderdale"/>
    <x v="1"/>
  </r>
  <r>
    <s v="16837"/>
    <x v="680"/>
    <x v="1"/>
    <n v="13"/>
    <n v="116.16828809489701"/>
    <x v="5727"/>
    <n v="4433.1817119051029"/>
    <x v="0"/>
    <x v="195"/>
    <x v="3"/>
    <x v="3"/>
    <x v="8"/>
    <x v="3"/>
    <x v="1"/>
    <s v="Albany"/>
    <x v="1"/>
  </r>
  <r>
    <s v="16838"/>
    <x v="744"/>
    <x v="2"/>
    <n v="10"/>
    <n v="315.37232428047338"/>
    <x v="2899"/>
    <n v="159.0276757195266"/>
    <x v="0"/>
    <x v="1423"/>
    <x v="0"/>
    <x v="0"/>
    <x v="15"/>
    <x v="5"/>
    <x v="1"/>
    <s v="Ottawa"/>
    <x v="4"/>
  </r>
  <r>
    <s v="16839"/>
    <x v="866"/>
    <x v="2"/>
    <n v="10"/>
    <n v="343.86916738273806"/>
    <x v="650"/>
    <n v="8256.1308326172621"/>
    <x v="0"/>
    <x v="395"/>
    <x v="4"/>
    <x v="4"/>
    <x v="6"/>
    <x v="0"/>
    <x v="2"/>
    <s v="Thimphu"/>
    <x v="31"/>
  </r>
  <r>
    <s v="16840"/>
    <x v="1018"/>
    <x v="1"/>
    <n v="10"/>
    <n v="11.244208829596916"/>
    <x v="1676"/>
    <n v="188.25579117040309"/>
    <x v="0"/>
    <x v="826"/>
    <x v="0"/>
    <x v="0"/>
    <x v="17"/>
    <x v="4"/>
    <x v="1"/>
    <s v="Somerville"/>
    <x v="1"/>
  </r>
  <r>
    <s v="16841"/>
    <x v="854"/>
    <x v="1"/>
    <n v="5"/>
    <n v="80.626509510457538"/>
    <x v="1011"/>
    <n v="414.37349048954246"/>
    <x v="0"/>
    <x v="643"/>
    <x v="7"/>
    <x v="7"/>
    <x v="13"/>
    <x v="4"/>
    <x v="0"/>
    <s v="Munich"/>
    <x v="5"/>
  </r>
  <r>
    <s v="16842"/>
    <x v="91"/>
    <x v="1"/>
    <n v="13"/>
    <n v="4550.4229039296215"/>
    <x v="5374"/>
    <n v="-896.4229039296215"/>
    <x v="0"/>
    <x v="61"/>
    <x v="6"/>
    <x v="6"/>
    <x v="12"/>
    <x v="0"/>
    <x v="1"/>
    <s v="Fort Worth"/>
    <x v="1"/>
  </r>
  <r>
    <s v="16843"/>
    <x v="295"/>
    <x v="2"/>
    <n v="10"/>
    <n v="2332.074513901573"/>
    <x v="285"/>
    <n v="2666.925486098427"/>
    <x v="0"/>
    <x v="157"/>
    <x v="3"/>
    <x v="3"/>
    <x v="16"/>
    <x v="4"/>
    <x v="1"/>
    <s v="Parkville"/>
    <x v="1"/>
  </r>
  <r>
    <s v="16844"/>
    <x v="378"/>
    <x v="2"/>
    <n v="24"/>
    <n v="2010.831528482094"/>
    <x v="5728"/>
    <n v="5165.1684715179063"/>
    <x v="0"/>
    <x v="308"/>
    <x v="9"/>
    <x v="9"/>
    <x v="14"/>
    <x v="3"/>
    <x v="1"/>
    <s v="Stoughton"/>
    <x v="1"/>
  </r>
  <r>
    <s v="16847"/>
    <x v="113"/>
    <x v="1"/>
    <n v="4"/>
    <n v="755.1026378450407"/>
    <x v="1861"/>
    <n v="-192.70263784504073"/>
    <x v="0"/>
    <x v="1551"/>
    <x v="6"/>
    <x v="6"/>
    <x v="12"/>
    <x v="0"/>
    <x v="1"/>
    <s v="Vancouver"/>
    <x v="4"/>
  </r>
  <r>
    <s v="16848"/>
    <x v="941"/>
    <x v="1"/>
    <n v="12"/>
    <n v="102.9644902912213"/>
    <x v="5729"/>
    <n v="446.81850970877872"/>
    <x v="0"/>
    <x v="196"/>
    <x v="0"/>
    <x v="0"/>
    <x v="15"/>
    <x v="5"/>
    <x v="1"/>
    <s v="San Antonio"/>
    <x v="1"/>
  </r>
  <r>
    <s v="16850"/>
    <x v="162"/>
    <x v="0"/>
    <n v="10"/>
    <n v="30.080074939198418"/>
    <x v="582"/>
    <n v="2659.9199250608017"/>
    <x v="2"/>
    <x v="347"/>
    <x v="2"/>
    <x v="2"/>
    <x v="4"/>
    <x v="3"/>
    <x v="1"/>
    <s v="Seattle"/>
    <x v="1"/>
  </r>
  <r>
    <s v="16851"/>
    <x v="450"/>
    <x v="0"/>
    <n v="10"/>
    <n v="2471.5422656867663"/>
    <x v="1194"/>
    <n v="748.45773431323369"/>
    <x v="3"/>
    <x v="812"/>
    <x v="0"/>
    <x v="0"/>
    <x v="0"/>
    <x v="0"/>
    <x v="1"/>
    <s v="North Harford"/>
    <x v="1"/>
  </r>
  <r>
    <s v="16852"/>
    <x v="305"/>
    <x v="1"/>
    <n v="10"/>
    <n v="3050.3944391020377"/>
    <x v="836"/>
    <n v="19899.605560897962"/>
    <x v="0"/>
    <x v="313"/>
    <x v="7"/>
    <x v="7"/>
    <x v="11"/>
    <x v="4"/>
    <x v="1"/>
    <s v="Orlando"/>
    <x v="1"/>
  </r>
  <r>
    <s v="16853"/>
    <x v="627"/>
    <x v="1"/>
    <n v="5"/>
    <n v="1069.4395542516261"/>
    <x v="834"/>
    <n v="-374.43955425162608"/>
    <x v="0"/>
    <x v="1055"/>
    <x v="7"/>
    <x v="7"/>
    <x v="11"/>
    <x v="4"/>
    <x v="1"/>
    <s v="Wapato"/>
    <x v="1"/>
  </r>
  <r>
    <s v="16854"/>
    <x v="232"/>
    <x v="2"/>
    <n v="9"/>
    <n v="1437.8157011600997"/>
    <x v="5730"/>
    <n v="9863.4842988398996"/>
    <x v="0"/>
    <x v="500"/>
    <x v="3"/>
    <x v="3"/>
    <x v="5"/>
    <x v="4"/>
    <x v="0"/>
    <s v="Liverpool"/>
    <x v="3"/>
  </r>
  <r>
    <s v="16855"/>
    <x v="434"/>
    <x v="2"/>
    <n v="10"/>
    <n v="44.161504884036823"/>
    <x v="3369"/>
    <n v="4545.8384951159633"/>
    <x v="0"/>
    <x v="1514"/>
    <x v="8"/>
    <x v="8"/>
    <x v="11"/>
    <x v="4"/>
    <x v="1"/>
    <s v="New York"/>
    <x v="1"/>
  </r>
  <r>
    <s v="16857"/>
    <x v="538"/>
    <x v="0"/>
    <n v="30"/>
    <n v="91.832569296643499"/>
    <x v="2112"/>
    <n v="2968.1674307033563"/>
    <x v="1"/>
    <x v="796"/>
    <x v="7"/>
    <x v="7"/>
    <x v="9"/>
    <x v="4"/>
    <x v="1"/>
    <s v="Bethesda"/>
    <x v="1"/>
  </r>
  <r>
    <s v="16858"/>
    <x v="690"/>
    <x v="2"/>
    <n v="12"/>
    <n v="490.32662886910714"/>
    <x v="5731"/>
    <n v="2122.343371130893"/>
    <x v="0"/>
    <x v="178"/>
    <x v="7"/>
    <x v="7"/>
    <x v="9"/>
    <x v="4"/>
    <x v="0"/>
    <s v="Stockport"/>
    <x v="3"/>
  </r>
  <r>
    <s v="16859"/>
    <x v="813"/>
    <x v="2"/>
    <n v="12"/>
    <n v="90.473446776977596"/>
    <x v="5732"/>
    <n v="1029.5765532230223"/>
    <x v="2"/>
    <x v="763"/>
    <x v="0"/>
    <x v="0"/>
    <x v="21"/>
    <x v="0"/>
    <x v="0"/>
    <s v="Paris"/>
    <x v="7"/>
  </r>
  <r>
    <s v="16860"/>
    <x v="627"/>
    <x v="1"/>
    <n v="10"/>
    <n v="12.205374599339219"/>
    <x v="684"/>
    <n v="157.69462540066078"/>
    <x v="1"/>
    <x v="418"/>
    <x v="0"/>
    <x v="0"/>
    <x v="15"/>
    <x v="5"/>
    <x v="0"/>
    <s v="Berlin"/>
    <x v="5"/>
  </r>
  <r>
    <s v="16861"/>
    <x v="115"/>
    <x v="1"/>
    <n v="8"/>
    <n v="75.477241158885519"/>
    <x v="5733"/>
    <n v="14.222758841114484"/>
    <x v="0"/>
    <x v="136"/>
    <x v="0"/>
    <x v="0"/>
    <x v="17"/>
    <x v="4"/>
    <x v="0"/>
    <s v="Ramstein"/>
    <x v="5"/>
  </r>
  <r>
    <s v="16862"/>
    <x v="641"/>
    <x v="1"/>
    <n v="12"/>
    <n v="566.85531281080273"/>
    <x v="3720"/>
    <n v="2855.1446871891972"/>
    <x v="0"/>
    <x v="1134"/>
    <x v="6"/>
    <x v="6"/>
    <x v="12"/>
    <x v="0"/>
    <x v="1"/>
    <s v="Lewisville"/>
    <x v="1"/>
  </r>
  <r>
    <s v="16863"/>
    <x v="799"/>
    <x v="1"/>
    <n v="6"/>
    <n v="338.21866741342541"/>
    <x v="2947"/>
    <n v="-178.61866741342541"/>
    <x v="2"/>
    <x v="940"/>
    <x v="0"/>
    <x v="0"/>
    <x v="21"/>
    <x v="0"/>
    <x v="2"/>
    <s v="Beijing"/>
    <x v="2"/>
  </r>
  <r>
    <s v="16864"/>
    <x v="132"/>
    <x v="2"/>
    <n v="24"/>
    <n v="1669.7344348625097"/>
    <x v="2502"/>
    <n v="1387.5655651374905"/>
    <x v="0"/>
    <x v="116"/>
    <x v="7"/>
    <x v="7"/>
    <x v="13"/>
    <x v="4"/>
    <x v="1"/>
    <s v="Fall City"/>
    <x v="1"/>
  </r>
  <r>
    <s v="16865"/>
    <x v="574"/>
    <x v="2"/>
    <n v="10"/>
    <n v="3483.2698257029397"/>
    <x v="285"/>
    <n v="1515.7301742970603"/>
    <x v="0"/>
    <x v="157"/>
    <x v="3"/>
    <x v="3"/>
    <x v="16"/>
    <x v="4"/>
    <x v="1"/>
    <s v="Northampton"/>
    <x v="1"/>
  </r>
  <r>
    <s v="16867"/>
    <x v="720"/>
    <x v="3"/>
    <n v="18"/>
    <n v="61.669124809331223"/>
    <x v="5734"/>
    <n v="258.55287519066877"/>
    <x v="1"/>
    <x v="143"/>
    <x v="2"/>
    <x v="2"/>
    <x v="2"/>
    <x v="2"/>
    <x v="1"/>
    <s v="Bethesda"/>
    <x v="1"/>
  </r>
  <r>
    <s v="16868"/>
    <x v="101"/>
    <x v="1"/>
    <n v="10"/>
    <n v="499.12960308576095"/>
    <x v="250"/>
    <n v="2400.8703969142389"/>
    <x v="0"/>
    <x v="225"/>
    <x v="5"/>
    <x v="5"/>
    <x v="19"/>
    <x v="5"/>
    <x v="1"/>
    <s v="Lowell"/>
    <x v="1"/>
  </r>
  <r>
    <s v="16869"/>
    <x v="1007"/>
    <x v="1"/>
    <n v="9"/>
    <n v="797.43749877763526"/>
    <x v="5735"/>
    <n v="1977.8625012223649"/>
    <x v="1"/>
    <x v="1364"/>
    <x v="2"/>
    <x v="2"/>
    <x v="4"/>
    <x v="3"/>
    <x v="0"/>
    <s v="Berlin"/>
    <x v="5"/>
  </r>
  <r>
    <s v="16870"/>
    <x v="852"/>
    <x v="0"/>
    <n v="10"/>
    <n v="28.019465829612166"/>
    <x v="1322"/>
    <n v="71.880534170387847"/>
    <x v="0"/>
    <x v="272"/>
    <x v="0"/>
    <x v="0"/>
    <x v="2"/>
    <x v="2"/>
    <x v="1"/>
    <s v="Fredericksburg"/>
    <x v="1"/>
  </r>
  <r>
    <s v="16872"/>
    <x v="515"/>
    <x v="2"/>
    <n v="8"/>
    <n v="224.95663922289921"/>
    <x v="1705"/>
    <n v="1862.9713607771007"/>
    <x v="2"/>
    <x v="246"/>
    <x v="2"/>
    <x v="2"/>
    <x v="2"/>
    <x v="2"/>
    <x v="0"/>
    <s v="Paris"/>
    <x v="7"/>
  </r>
  <r>
    <s v="16875"/>
    <x v="726"/>
    <x v="2"/>
    <n v="9"/>
    <n v="65.983217075195284"/>
    <x v="5736"/>
    <n v="1234.9667829248046"/>
    <x v="2"/>
    <x v="1265"/>
    <x v="7"/>
    <x v="7"/>
    <x v="9"/>
    <x v="4"/>
    <x v="1"/>
    <s v="Seattle"/>
    <x v="1"/>
  </r>
  <r>
    <s v="16876"/>
    <x v="1009"/>
    <x v="0"/>
    <n v="9"/>
    <n v="55.037713841070897"/>
    <x v="5737"/>
    <n v="85.677286158929107"/>
    <x v="0"/>
    <x v="1059"/>
    <x v="0"/>
    <x v="0"/>
    <x v="17"/>
    <x v="4"/>
    <x v="1"/>
    <s v="Madison"/>
    <x v="1"/>
  </r>
  <r>
    <s v="16878"/>
    <x v="1091"/>
    <x v="0"/>
    <n v="12"/>
    <n v="135.18198378735133"/>
    <x v="2069"/>
    <n v="3776.8180162126487"/>
    <x v="1"/>
    <x v="585"/>
    <x v="8"/>
    <x v="8"/>
    <x v="5"/>
    <x v="4"/>
    <x v="0"/>
    <s v="Berlin"/>
    <x v="5"/>
  </r>
  <r>
    <s v="16879"/>
    <x v="11"/>
    <x v="0"/>
    <n v="12"/>
    <n v="1.1625166489371528"/>
    <x v="4511"/>
    <n v="268.93948335106285"/>
    <x v="0"/>
    <x v="982"/>
    <x v="0"/>
    <x v="0"/>
    <x v="2"/>
    <x v="2"/>
    <x v="1"/>
    <s v="Boston"/>
    <x v="1"/>
  </r>
  <r>
    <s v="16880"/>
    <x v="73"/>
    <x v="0"/>
    <n v="12"/>
    <n v="60.737026113088625"/>
    <x v="5738"/>
    <n v="239.83597388691135"/>
    <x v="0"/>
    <x v="3"/>
    <x v="1"/>
    <x v="1"/>
    <x v="3"/>
    <x v="1"/>
    <x v="1"/>
    <s v="Grand Junction"/>
    <x v="1"/>
  </r>
  <r>
    <s v="16881"/>
    <x v="432"/>
    <x v="2"/>
    <n v="24"/>
    <n v="169.83595084204768"/>
    <x v="3114"/>
    <n v="2196.2640491579523"/>
    <x v="1"/>
    <x v="1430"/>
    <x v="8"/>
    <x v="8"/>
    <x v="13"/>
    <x v="4"/>
    <x v="1"/>
    <s v="Bethesda"/>
    <x v="1"/>
  </r>
  <r>
    <s v="16884"/>
    <x v="482"/>
    <x v="1"/>
    <n v="10"/>
    <n v="347.68916002325852"/>
    <x v="832"/>
    <n v="1552.3108399767416"/>
    <x v="0"/>
    <x v="1178"/>
    <x v="7"/>
    <x v="7"/>
    <x v="9"/>
    <x v="4"/>
    <x v="1"/>
    <s v="Veradale"/>
    <x v="1"/>
  </r>
  <r>
    <s v="16886"/>
    <x v="1008"/>
    <x v="1"/>
    <n v="12"/>
    <n v="650.57408869552489"/>
    <x v="5739"/>
    <n v="1051.425911304475"/>
    <x v="0"/>
    <x v="363"/>
    <x v="6"/>
    <x v="6"/>
    <x v="12"/>
    <x v="0"/>
    <x v="1"/>
    <s v="Minden"/>
    <x v="1"/>
  </r>
  <r>
    <s v="16887"/>
    <x v="15"/>
    <x v="2"/>
    <n v="9"/>
    <n v="1330.374151819145"/>
    <x v="5740"/>
    <n v="4069.625848180855"/>
    <x v="0"/>
    <x v="403"/>
    <x v="4"/>
    <x v="4"/>
    <x v="6"/>
    <x v="0"/>
    <x v="0"/>
    <s v="Valletta"/>
    <x v="23"/>
  </r>
  <r>
    <s v="16888"/>
    <x v="861"/>
    <x v="2"/>
    <n v="12"/>
    <n v="90.097786607486682"/>
    <x v="2624"/>
    <n v="196.70221339251333"/>
    <x v="0"/>
    <x v="1502"/>
    <x v="0"/>
    <x v="0"/>
    <x v="17"/>
    <x v="4"/>
    <x v="2"/>
    <s v="Tehran"/>
    <x v="9"/>
  </r>
  <r>
    <s v="16889"/>
    <x v="508"/>
    <x v="0"/>
    <n v="8"/>
    <n v="383.24946944857345"/>
    <x v="3556"/>
    <n v="1948.9505305514263"/>
    <x v="2"/>
    <x v="4"/>
    <x v="2"/>
    <x v="2"/>
    <x v="4"/>
    <x v="3"/>
    <x v="0"/>
    <s v="Paris"/>
    <x v="7"/>
  </r>
  <r>
    <s v="16891"/>
    <x v="577"/>
    <x v="2"/>
    <n v="12"/>
    <n v="1.1355055301665771"/>
    <x v="5741"/>
    <n v="4479.3794944698338"/>
    <x v="0"/>
    <x v="1523"/>
    <x v="3"/>
    <x v="3"/>
    <x v="5"/>
    <x v="4"/>
    <x v="1"/>
    <s v="Miami"/>
    <x v="1"/>
  </r>
  <r>
    <s v="16893"/>
    <x v="912"/>
    <x v="1"/>
    <n v="13"/>
    <n v="3065.360050360307"/>
    <x v="3216"/>
    <n v="1051.4399496396932"/>
    <x v="0"/>
    <x v="540"/>
    <x v="0"/>
    <x v="0"/>
    <x v="0"/>
    <x v="0"/>
    <x v="2"/>
    <s v="Islamabad"/>
    <x v="13"/>
  </r>
  <r>
    <s v="16895"/>
    <x v="44"/>
    <x v="0"/>
    <n v="13"/>
    <n v="172.26027917869479"/>
    <x v="497"/>
    <n v="8809.8897208213057"/>
    <x v="0"/>
    <x v="1247"/>
    <x v="9"/>
    <x v="9"/>
    <x v="14"/>
    <x v="3"/>
    <x v="2"/>
    <s v="Mumbai"/>
    <x v="14"/>
  </r>
  <r>
    <s v="16897"/>
    <x v="1092"/>
    <x v="1"/>
    <n v="12"/>
    <n v="85.868674142616769"/>
    <x v="5742"/>
    <n v="79.83902585738322"/>
    <x v="0"/>
    <x v="1049"/>
    <x v="2"/>
    <x v="2"/>
    <x v="2"/>
    <x v="2"/>
    <x v="0"/>
    <s v="Carlisle"/>
    <x v="3"/>
  </r>
  <r>
    <s v="16898"/>
    <x v="294"/>
    <x v="2"/>
    <n v="18"/>
    <n v="261.70313603333938"/>
    <x v="5743"/>
    <n v="4264.5468639666606"/>
    <x v="3"/>
    <x v="745"/>
    <x v="5"/>
    <x v="5"/>
    <x v="7"/>
    <x v="5"/>
    <x v="1"/>
    <s v="North Harford"/>
    <x v="1"/>
  </r>
  <r>
    <s v="16899"/>
    <x v="1026"/>
    <x v="1"/>
    <n v="12"/>
    <n v="10.81203131552828"/>
    <x v="5279"/>
    <n v="3480.7879686844717"/>
    <x v="0"/>
    <x v="192"/>
    <x v="0"/>
    <x v="0"/>
    <x v="19"/>
    <x v="5"/>
    <x v="0"/>
    <s v="Cambridge"/>
    <x v="3"/>
  </r>
  <r>
    <s v="16901"/>
    <x v="452"/>
    <x v="1"/>
    <n v="120"/>
    <n v="31.672088536960842"/>
    <x v="4029"/>
    <n v="537.12791146303914"/>
    <x v="0"/>
    <x v="477"/>
    <x v="0"/>
    <x v="0"/>
    <x v="18"/>
    <x v="5"/>
    <x v="1"/>
    <s v="Beaumont"/>
    <x v="1"/>
  </r>
  <r>
    <s v="16902"/>
    <x v="722"/>
    <x v="1"/>
    <n v="13"/>
    <n v="18.769316558921357"/>
    <x v="2321"/>
    <n v="2866.6306834410789"/>
    <x v="0"/>
    <x v="505"/>
    <x v="8"/>
    <x v="8"/>
    <x v="11"/>
    <x v="4"/>
    <x v="1"/>
    <s v="Cle Elum"/>
    <x v="1"/>
  </r>
  <r>
    <s v="16905"/>
    <x v="760"/>
    <x v="0"/>
    <n v="12"/>
    <n v="241.1389539629071"/>
    <x v="5744"/>
    <n v="29.913146037092901"/>
    <x v="0"/>
    <x v="287"/>
    <x v="0"/>
    <x v="0"/>
    <x v="15"/>
    <x v="5"/>
    <x v="0"/>
    <s v="Valletta"/>
    <x v="23"/>
  </r>
  <r>
    <s v="16906"/>
    <x v="160"/>
    <x v="1"/>
    <n v="6"/>
    <n v="283.46704052474337"/>
    <x v="425"/>
    <n v="706.53295947525658"/>
    <x v="2"/>
    <x v="861"/>
    <x v="6"/>
    <x v="6"/>
    <x v="12"/>
    <x v="0"/>
    <x v="0"/>
    <s v="Paris"/>
    <x v="7"/>
  </r>
  <r>
    <s v="16907"/>
    <x v="78"/>
    <x v="1"/>
    <n v="10"/>
    <n v="591.71356533231517"/>
    <x v="418"/>
    <n v="598.28643466768483"/>
    <x v="1"/>
    <x v="236"/>
    <x v="2"/>
    <x v="2"/>
    <x v="20"/>
    <x v="3"/>
    <x v="0"/>
    <s v="Berlin"/>
    <x v="5"/>
  </r>
  <r>
    <s v="16908"/>
    <x v="212"/>
    <x v="0"/>
    <n v="10"/>
    <n v="135.64878727981284"/>
    <x v="2007"/>
    <n v="44.251212720187169"/>
    <x v="2"/>
    <x v="983"/>
    <x v="0"/>
    <x v="0"/>
    <x v="2"/>
    <x v="2"/>
    <x v="2"/>
    <s v="Beijing"/>
    <x v="2"/>
  </r>
  <r>
    <s v="16910"/>
    <x v="821"/>
    <x v="0"/>
    <n v="13"/>
    <n v="28.875192560086429"/>
    <x v="171"/>
    <n v="2017.1248074399136"/>
    <x v="2"/>
    <x v="704"/>
    <x v="6"/>
    <x v="6"/>
    <x v="12"/>
    <x v="0"/>
    <x v="1"/>
    <s v="Seattle"/>
    <x v="1"/>
  </r>
  <r>
    <s v="16911"/>
    <x v="470"/>
    <x v="1"/>
    <n v="10"/>
    <n v="142.70321571435525"/>
    <x v="625"/>
    <n v="1837.2967842856447"/>
    <x v="0"/>
    <x v="614"/>
    <x v="6"/>
    <x v="6"/>
    <x v="12"/>
    <x v="0"/>
    <x v="1"/>
    <s v="Ottawa"/>
    <x v="4"/>
  </r>
  <r>
    <s v="16912"/>
    <x v="1004"/>
    <x v="1"/>
    <n v="9"/>
    <n v="53.415027284529735"/>
    <x v="5745"/>
    <n v="2191.1849727154704"/>
    <x v="0"/>
    <x v="528"/>
    <x v="5"/>
    <x v="5"/>
    <x v="19"/>
    <x v="5"/>
    <x v="0"/>
    <s v="Amsterdam"/>
    <x v="29"/>
  </r>
  <r>
    <s v="16913"/>
    <x v="777"/>
    <x v="1"/>
    <n v="10"/>
    <n v="44.19091885765237"/>
    <x v="1676"/>
    <n v="155.30908114234762"/>
    <x v="0"/>
    <x v="714"/>
    <x v="0"/>
    <x v="0"/>
    <x v="17"/>
    <x v="4"/>
    <x v="1"/>
    <s v="Baltimore"/>
    <x v="1"/>
  </r>
  <r>
    <s v="16914"/>
    <x v="519"/>
    <x v="1"/>
    <n v="10"/>
    <n v="5336.4640053333233"/>
    <x v="1110"/>
    <n v="-3451.4640053333233"/>
    <x v="0"/>
    <x v="743"/>
    <x v="6"/>
    <x v="6"/>
    <x v="12"/>
    <x v="0"/>
    <x v="2"/>
    <s v="Shanghai"/>
    <x v="2"/>
  </r>
  <r>
    <s v="16916"/>
    <x v="699"/>
    <x v="0"/>
    <n v="13"/>
    <n v="904.79053719576723"/>
    <x v="5746"/>
    <n v="-291.03053719576724"/>
    <x v="0"/>
    <x v="121"/>
    <x v="1"/>
    <x v="1"/>
    <x v="3"/>
    <x v="1"/>
    <x v="1"/>
    <s v="Greeley"/>
    <x v="1"/>
  </r>
  <r>
    <s v="16917"/>
    <x v="698"/>
    <x v="0"/>
    <n v="13"/>
    <n v="289.49112569401495"/>
    <x v="5747"/>
    <n v="3925.3088743059852"/>
    <x v="1"/>
    <x v="928"/>
    <x v="4"/>
    <x v="4"/>
    <x v="0"/>
    <x v="0"/>
    <x v="2"/>
    <s v="Beijing"/>
    <x v="2"/>
  </r>
  <r>
    <s v="16918"/>
    <x v="335"/>
    <x v="0"/>
    <n v="9"/>
    <n v="349.59164274511369"/>
    <x v="5748"/>
    <n v="1.3183572548863367"/>
    <x v="0"/>
    <x v="1099"/>
    <x v="0"/>
    <x v="0"/>
    <x v="15"/>
    <x v="5"/>
    <x v="1"/>
    <s v="Bacliff"/>
    <x v="1"/>
  </r>
  <r>
    <s v="16920"/>
    <x v="641"/>
    <x v="1"/>
    <n v="12"/>
    <n v="61.785002504831539"/>
    <x v="1808"/>
    <n v="402.19599749516846"/>
    <x v="0"/>
    <x v="1099"/>
    <x v="0"/>
    <x v="0"/>
    <x v="15"/>
    <x v="5"/>
    <x v="1"/>
    <s v="Grand Junction"/>
    <x v="1"/>
  </r>
  <r>
    <s v="16921"/>
    <x v="208"/>
    <x v="2"/>
    <n v="24"/>
    <n v="121.48240329963821"/>
    <x v="5392"/>
    <n v="1077.5575967003617"/>
    <x v="0"/>
    <x v="1202"/>
    <x v="0"/>
    <x v="0"/>
    <x v="21"/>
    <x v="0"/>
    <x v="1"/>
    <s v="Sebring"/>
    <x v="1"/>
  </r>
  <r>
    <s v="16922"/>
    <x v="463"/>
    <x v="1"/>
    <n v="9"/>
    <n v="1.7949231234495968"/>
    <x v="163"/>
    <n v="1778.2050768765505"/>
    <x v="0"/>
    <x v="901"/>
    <x v="6"/>
    <x v="6"/>
    <x v="12"/>
    <x v="0"/>
    <x v="1"/>
    <s v="Hackensack"/>
    <x v="1"/>
  </r>
  <r>
    <s v="16923"/>
    <x v="475"/>
    <x v="1"/>
    <n v="4"/>
    <n v="398.87585418101941"/>
    <x v="5749"/>
    <n v="889.12414581898065"/>
    <x v="0"/>
    <x v="812"/>
    <x v="0"/>
    <x v="0"/>
    <x v="0"/>
    <x v="0"/>
    <x v="2"/>
    <s v="Tehran"/>
    <x v="9"/>
  </r>
  <r>
    <s v="16926"/>
    <x v="588"/>
    <x v="1"/>
    <n v="8"/>
    <n v="1192.7514806664976"/>
    <x v="5750"/>
    <n v="10183.248519333501"/>
    <x v="0"/>
    <x v="1553"/>
    <x v="4"/>
    <x v="4"/>
    <x v="6"/>
    <x v="0"/>
    <x v="0"/>
    <s v="Lisbon"/>
    <x v="24"/>
  </r>
  <r>
    <s v="16931"/>
    <x v="417"/>
    <x v="2"/>
    <n v="10"/>
    <n v="1965.7315402448221"/>
    <x v="1385"/>
    <n v="1924.2684597551779"/>
    <x v="0"/>
    <x v="986"/>
    <x v="5"/>
    <x v="5"/>
    <x v="7"/>
    <x v="5"/>
    <x v="1"/>
    <s v="Martinsville"/>
    <x v="1"/>
  </r>
  <r>
    <s v="16932"/>
    <x v="271"/>
    <x v="2"/>
    <n v="13"/>
    <n v="336.51842855078127"/>
    <x v="5751"/>
    <n v="7215.281571449219"/>
    <x v="0"/>
    <x v="1578"/>
    <x v="3"/>
    <x v="3"/>
    <x v="13"/>
    <x v="4"/>
    <x v="1"/>
    <s v="Northampton"/>
    <x v="1"/>
  </r>
  <r>
    <s v="16935"/>
    <x v="789"/>
    <x v="0"/>
    <n v="12"/>
    <n v="124.47769698816015"/>
    <x v="1837"/>
    <n v="6755.1223030118399"/>
    <x v="0"/>
    <x v="187"/>
    <x v="6"/>
    <x v="6"/>
    <x v="0"/>
    <x v="0"/>
    <x v="1"/>
    <s v="Ottawa"/>
    <x v="4"/>
  </r>
  <r>
    <s v="16936"/>
    <x v="982"/>
    <x v="2"/>
    <n v="24"/>
    <n v="28.181245863078797"/>
    <x v="5752"/>
    <n v="370.65875413692117"/>
    <x v="1"/>
    <x v="699"/>
    <x v="0"/>
    <x v="0"/>
    <x v="17"/>
    <x v="4"/>
    <x v="2"/>
    <s v="Beijing"/>
    <x v="2"/>
  </r>
  <r>
    <s v="16937"/>
    <x v="650"/>
    <x v="2"/>
    <n v="10"/>
    <n v="1045.6121819868065"/>
    <x v="28"/>
    <n v="823.38781801319351"/>
    <x v="0"/>
    <x v="560"/>
    <x v="6"/>
    <x v="6"/>
    <x v="12"/>
    <x v="0"/>
    <x v="1"/>
    <s v="Fort Worth"/>
    <x v="1"/>
  </r>
  <r>
    <s v="16939"/>
    <x v="986"/>
    <x v="0"/>
    <n v="13"/>
    <n v="26.124058795581973"/>
    <x v="583"/>
    <n v="3860.8759412044178"/>
    <x v="3"/>
    <x v="869"/>
    <x v="5"/>
    <x v="5"/>
    <x v="19"/>
    <x v="5"/>
    <x v="1"/>
    <s v="North Harford"/>
    <x v="1"/>
  </r>
  <r>
    <s v="16940"/>
    <x v="764"/>
    <x v="3"/>
    <n v="9"/>
    <n v="2488.3316642475534"/>
    <x v="5753"/>
    <n v="3136.4683357524468"/>
    <x v="0"/>
    <x v="689"/>
    <x v="0"/>
    <x v="0"/>
    <x v="0"/>
    <x v="0"/>
    <x v="1"/>
    <s v="Snoqualmie"/>
    <x v="1"/>
  </r>
  <r>
    <s v="16941"/>
    <x v="855"/>
    <x v="1"/>
    <n v="5"/>
    <n v="113.22973939709151"/>
    <x v="615"/>
    <n v="531.77026060290848"/>
    <x v="0"/>
    <x v="1149"/>
    <x v="5"/>
    <x v="5"/>
    <x v="7"/>
    <x v="5"/>
    <x v="1"/>
    <s v="Berthoud"/>
    <x v="1"/>
  </r>
  <r>
    <s v="16942"/>
    <x v="7"/>
    <x v="1"/>
    <n v="10"/>
    <n v="263.71435941081802"/>
    <x v="442"/>
    <n v="896.28564058918198"/>
    <x v="0"/>
    <x v="1201"/>
    <x v="7"/>
    <x v="7"/>
    <x v="9"/>
    <x v="4"/>
    <x v="1"/>
    <s v="Cle Elum"/>
    <x v="1"/>
  </r>
  <r>
    <s v="16943"/>
    <x v="126"/>
    <x v="1"/>
    <n v="10"/>
    <n v="281.43888455056066"/>
    <x v="3730"/>
    <n v="3818.5611154494395"/>
    <x v="0"/>
    <x v="615"/>
    <x v="4"/>
    <x v="4"/>
    <x v="6"/>
    <x v="0"/>
    <x v="1"/>
    <s v="Thornton"/>
    <x v="1"/>
  </r>
  <r>
    <s v="16944"/>
    <x v="816"/>
    <x v="0"/>
    <n v="36"/>
    <n v="3389.5727197654919"/>
    <x v="1707"/>
    <n v="17994.727280234507"/>
    <x v="2"/>
    <x v="250"/>
    <x v="7"/>
    <x v="7"/>
    <x v="5"/>
    <x v="4"/>
    <x v="1"/>
    <s v="Seattle"/>
    <x v="1"/>
  </r>
  <r>
    <s v="16946"/>
    <x v="350"/>
    <x v="1"/>
    <n v="9"/>
    <n v="17.693155046229563"/>
    <x v="5754"/>
    <n v="431.01884495377044"/>
    <x v="0"/>
    <x v="687"/>
    <x v="0"/>
    <x v="0"/>
    <x v="17"/>
    <x v="4"/>
    <x v="1"/>
    <s v="Somerville"/>
    <x v="1"/>
  </r>
  <r>
    <s v="16948"/>
    <x v="867"/>
    <x v="2"/>
    <n v="360"/>
    <n v="1030.4421600672201"/>
    <x v="5154"/>
    <n v="2564.4593399327796"/>
    <x v="0"/>
    <x v="1336"/>
    <x v="0"/>
    <x v="0"/>
    <x v="18"/>
    <x v="5"/>
    <x v="1"/>
    <s v="Cape May"/>
    <x v="1"/>
  </r>
  <r>
    <s v="16950"/>
    <x v="431"/>
    <x v="1"/>
    <n v="9"/>
    <n v="9582.018097756214"/>
    <x v="2319"/>
    <n v="11072.981902243786"/>
    <x v="0"/>
    <x v="313"/>
    <x v="7"/>
    <x v="7"/>
    <x v="11"/>
    <x v="4"/>
    <x v="0"/>
    <s v="Leeds"/>
    <x v="3"/>
  </r>
  <r>
    <s v="16951"/>
    <x v="491"/>
    <x v="1"/>
    <n v="6"/>
    <n v="39.204329768791517"/>
    <x v="5755"/>
    <n v="27.435670231208483"/>
    <x v="0"/>
    <x v="429"/>
    <x v="0"/>
    <x v="0"/>
    <x v="17"/>
    <x v="4"/>
    <x v="1"/>
    <s v="Denver"/>
    <x v="1"/>
  </r>
  <r>
    <s v="16952"/>
    <x v="406"/>
    <x v="1"/>
    <n v="13"/>
    <n v="334.08966247605133"/>
    <x v="1492"/>
    <n v="4248.310337523948"/>
    <x v="0"/>
    <x v="454"/>
    <x v="0"/>
    <x v="0"/>
    <x v="0"/>
    <x v="0"/>
    <x v="1"/>
    <s v="Hoboken"/>
    <x v="1"/>
  </r>
  <r>
    <s v="16953"/>
    <x v="704"/>
    <x v="0"/>
    <n v="10"/>
    <n v="49.587258714935508"/>
    <x v="538"/>
    <n v="179.3127412850645"/>
    <x v="0"/>
    <x v="979"/>
    <x v="2"/>
    <x v="2"/>
    <x v="2"/>
    <x v="2"/>
    <x v="1"/>
    <s v="New Bedford"/>
    <x v="1"/>
  </r>
  <r>
    <s v="16954"/>
    <x v="187"/>
    <x v="0"/>
    <n v="12"/>
    <n v="325.43976270223015"/>
    <x v="46"/>
    <n v="3108.1602372977695"/>
    <x v="0"/>
    <x v="1469"/>
    <x v="8"/>
    <x v="8"/>
    <x v="10"/>
    <x v="1"/>
    <x v="1"/>
    <s v="Toronto"/>
    <x v="4"/>
  </r>
  <r>
    <s v="16956"/>
    <x v="453"/>
    <x v="2"/>
    <n v="20"/>
    <n v="334.93533796654327"/>
    <x v="3457"/>
    <n v="3065.0646620334569"/>
    <x v="1"/>
    <x v="685"/>
    <x v="4"/>
    <x v="4"/>
    <x v="6"/>
    <x v="0"/>
    <x v="2"/>
    <s v="Beijing"/>
    <x v="2"/>
  </r>
  <r>
    <s v="16958"/>
    <x v="51"/>
    <x v="0"/>
    <n v="9"/>
    <n v="243.14587335426936"/>
    <x v="1823"/>
    <n v="810.00412664573071"/>
    <x v="3"/>
    <x v="997"/>
    <x v="2"/>
    <x v="2"/>
    <x v="20"/>
    <x v="3"/>
    <x v="1"/>
    <s v="North Harford"/>
    <x v="1"/>
  </r>
  <r>
    <s v="16959"/>
    <x v="128"/>
    <x v="2"/>
    <n v="10"/>
    <n v="2538.7552143305975"/>
    <x v="125"/>
    <n v="3451.2447856694025"/>
    <x v="0"/>
    <x v="1051"/>
    <x v="3"/>
    <x v="3"/>
    <x v="5"/>
    <x v="4"/>
    <x v="1"/>
    <s v="New York"/>
    <x v="1"/>
  </r>
  <r>
    <s v="16960"/>
    <x v="812"/>
    <x v="0"/>
    <n v="18"/>
    <n v="1191.7694400352018"/>
    <x v="5756"/>
    <n v="1731.430559964798"/>
    <x v="1"/>
    <x v="935"/>
    <x v="4"/>
    <x v="4"/>
    <x v="6"/>
    <x v="0"/>
    <x v="2"/>
    <s v="Beijing"/>
    <x v="2"/>
  </r>
  <r>
    <s v="16962"/>
    <x v="832"/>
    <x v="1"/>
    <n v="8"/>
    <n v="8.6640021952847128"/>
    <x v="5757"/>
    <n v="1484.4359978047153"/>
    <x v="3"/>
    <x v="1052"/>
    <x v="0"/>
    <x v="0"/>
    <x v="19"/>
    <x v="5"/>
    <x v="1"/>
    <s v="North Harford"/>
    <x v="1"/>
  </r>
  <r>
    <s v="16963"/>
    <x v="750"/>
    <x v="1"/>
    <n v="12"/>
    <n v="13.550887137710527"/>
    <x v="5758"/>
    <n v="325.63211286228949"/>
    <x v="0"/>
    <x v="1150"/>
    <x v="0"/>
    <x v="0"/>
    <x v="15"/>
    <x v="5"/>
    <x v="1"/>
    <s v="Parkville"/>
    <x v="1"/>
  </r>
  <r>
    <s v="16964"/>
    <x v="554"/>
    <x v="1"/>
    <n v="6"/>
    <n v="33.706301219759347"/>
    <x v="286"/>
    <n v="41.403698780240653"/>
    <x v="0"/>
    <x v="1255"/>
    <x v="0"/>
    <x v="0"/>
    <x v="17"/>
    <x v="4"/>
    <x v="1"/>
    <s v="Madison"/>
    <x v="1"/>
  </r>
  <r>
    <s v="16965"/>
    <x v="97"/>
    <x v="0"/>
    <n v="10"/>
    <n v="2991.878795179116"/>
    <x v="852"/>
    <n v="-1146.878795179116"/>
    <x v="0"/>
    <x v="527"/>
    <x v="6"/>
    <x v="6"/>
    <x v="12"/>
    <x v="0"/>
    <x v="2"/>
    <s v="Ashgabat"/>
    <x v="6"/>
  </r>
  <r>
    <s v="16967"/>
    <x v="536"/>
    <x v="1"/>
    <n v="10"/>
    <n v="486.80084435700041"/>
    <x v="1017"/>
    <n v="5193.1991556429994"/>
    <x v="0"/>
    <x v="303"/>
    <x v="0"/>
    <x v="0"/>
    <x v="0"/>
    <x v="0"/>
    <x v="1"/>
    <s v="Holyoke"/>
    <x v="1"/>
  </r>
  <r>
    <s v="16969"/>
    <x v="724"/>
    <x v="1"/>
    <n v="9"/>
    <n v="58.713704366572564"/>
    <x v="68"/>
    <n v="2551.2862956334275"/>
    <x v="0"/>
    <x v="880"/>
    <x v="0"/>
    <x v="0"/>
    <x v="19"/>
    <x v="5"/>
    <x v="0"/>
    <s v="Giebelstadt"/>
    <x v="5"/>
  </r>
  <r>
    <s v="16973"/>
    <x v="555"/>
    <x v="0"/>
    <n v="12"/>
    <n v="42.794512864125956"/>
    <x v="3613"/>
    <n v="425.08548713587402"/>
    <x v="3"/>
    <x v="1099"/>
    <x v="0"/>
    <x v="0"/>
    <x v="15"/>
    <x v="5"/>
    <x v="1"/>
    <s v="North Harford"/>
    <x v="1"/>
  </r>
  <r>
    <s v="16975"/>
    <x v="591"/>
    <x v="2"/>
    <n v="10"/>
    <n v="166.93230826173803"/>
    <x v="1257"/>
    <n v="222.96769173826195"/>
    <x v="0"/>
    <x v="553"/>
    <x v="0"/>
    <x v="0"/>
    <x v="15"/>
    <x v="5"/>
    <x v="1"/>
    <s v="Parkville"/>
    <x v="1"/>
  </r>
  <r>
    <s v="16977"/>
    <x v="37"/>
    <x v="0"/>
    <n v="13"/>
    <n v="514.55306166501691"/>
    <x v="5759"/>
    <n v="465.04693833498311"/>
    <x v="0"/>
    <x v="767"/>
    <x v="7"/>
    <x v="7"/>
    <x v="9"/>
    <x v="4"/>
    <x v="1"/>
    <s v="Snoqualmie"/>
    <x v="1"/>
  </r>
  <r>
    <s v="16978"/>
    <x v="464"/>
    <x v="1"/>
    <n v="4"/>
    <n v="200.80087481530774"/>
    <x v="166"/>
    <n v="289.39912518469225"/>
    <x v="0"/>
    <x v="894"/>
    <x v="6"/>
    <x v="6"/>
    <x v="12"/>
    <x v="0"/>
    <x v="1"/>
    <s v="Lafayette"/>
    <x v="1"/>
  </r>
  <r>
    <s v="16981"/>
    <x v="588"/>
    <x v="1"/>
    <n v="13"/>
    <n v="3261.531207087261"/>
    <x v="1068"/>
    <n v="4889.4687929127394"/>
    <x v="0"/>
    <x v="1225"/>
    <x v="6"/>
    <x v="6"/>
    <x v="0"/>
    <x v="0"/>
    <x v="1"/>
    <s v="Wapato"/>
    <x v="1"/>
  </r>
  <r>
    <s v="16983"/>
    <x v="744"/>
    <x v="2"/>
    <n v="10"/>
    <n v="495.19578683858066"/>
    <x v="836"/>
    <n v="22454.80421316142"/>
    <x v="1"/>
    <x v="514"/>
    <x v="8"/>
    <x v="8"/>
    <x v="11"/>
    <x v="4"/>
    <x v="2"/>
    <s v="Beijing"/>
    <x v="2"/>
  </r>
  <r>
    <s v="16984"/>
    <x v="199"/>
    <x v="2"/>
    <n v="26"/>
    <n v="81.676125790696034"/>
    <x v="5760"/>
    <n v="940.18387420930401"/>
    <x v="2"/>
    <x v="147"/>
    <x v="1"/>
    <x v="1"/>
    <x v="3"/>
    <x v="1"/>
    <x v="1"/>
    <s v="Seattle"/>
    <x v="1"/>
  </r>
  <r>
    <s v="16985"/>
    <x v="629"/>
    <x v="0"/>
    <n v="12"/>
    <n v="500.88443815458413"/>
    <x v="5761"/>
    <n v="2435.8155618454157"/>
    <x v="0"/>
    <x v="521"/>
    <x v="8"/>
    <x v="8"/>
    <x v="11"/>
    <x v="4"/>
    <x v="1"/>
    <s v="Passaic"/>
    <x v="1"/>
  </r>
  <r>
    <s v="16986"/>
    <x v="287"/>
    <x v="0"/>
    <n v="13"/>
    <n v="25.11963208905053"/>
    <x v="5762"/>
    <n v="294.90536791094945"/>
    <x v="0"/>
    <x v="771"/>
    <x v="0"/>
    <x v="0"/>
    <x v="17"/>
    <x v="4"/>
    <x v="2"/>
    <s v="Bangkok"/>
    <x v="10"/>
  </r>
  <r>
    <s v="16987"/>
    <x v="3"/>
    <x v="2"/>
    <n v="6"/>
    <n v="4541.2742619223009"/>
    <x v="5763"/>
    <n v="3161.7957380776988"/>
    <x v="0"/>
    <x v="568"/>
    <x v="3"/>
    <x v="3"/>
    <x v="5"/>
    <x v="4"/>
    <x v="0"/>
    <s v="Valletta"/>
    <x v="23"/>
  </r>
  <r>
    <s v="16988"/>
    <x v="161"/>
    <x v="1"/>
    <n v="4"/>
    <n v="19.51021175513948"/>
    <x v="5764"/>
    <n v="347.68978824486049"/>
    <x v="0"/>
    <x v="796"/>
    <x v="7"/>
    <x v="7"/>
    <x v="9"/>
    <x v="4"/>
    <x v="0"/>
    <s v="Madrid"/>
    <x v="32"/>
  </r>
  <r>
    <s v="16990"/>
    <x v="989"/>
    <x v="0"/>
    <n v="10"/>
    <n v="1662.2809890787867"/>
    <x v="1319"/>
    <n v="2017.7190109212133"/>
    <x v="0"/>
    <x v="479"/>
    <x v="4"/>
    <x v="4"/>
    <x v="5"/>
    <x v="4"/>
    <x v="0"/>
    <s v="Edinburgh"/>
    <x v="3"/>
  </r>
  <r>
    <s v="16993"/>
    <x v="350"/>
    <x v="1"/>
    <n v="13"/>
    <n v="52.164278344766977"/>
    <x v="3851"/>
    <n v="4895.4357216552335"/>
    <x v="0"/>
    <x v="1457"/>
    <x v="0"/>
    <x v="0"/>
    <x v="14"/>
    <x v="3"/>
    <x v="2"/>
    <s v="Islamabad"/>
    <x v="13"/>
  </r>
  <r>
    <s v="16994"/>
    <x v="203"/>
    <x v="2"/>
    <n v="20"/>
    <n v="4620.447820433571"/>
    <x v="222"/>
    <n v="1899.552179566429"/>
    <x v="0"/>
    <x v="279"/>
    <x v="3"/>
    <x v="3"/>
    <x v="5"/>
    <x v="4"/>
    <x v="1"/>
    <s v="Baytown"/>
    <x v="1"/>
  </r>
  <r>
    <s v="16996"/>
    <x v="722"/>
    <x v="1"/>
    <n v="13"/>
    <n v="4707.9944900101054"/>
    <x v="1905"/>
    <n v="-1223.9944900101054"/>
    <x v="0"/>
    <x v="885"/>
    <x v="6"/>
    <x v="6"/>
    <x v="12"/>
    <x v="0"/>
    <x v="1"/>
    <s v="Holyoke"/>
    <x v="1"/>
  </r>
  <r>
    <s v="16997"/>
    <x v="89"/>
    <x v="0"/>
    <n v="12"/>
    <n v="743.94332347749651"/>
    <x v="5765"/>
    <n v="5624.4566765225027"/>
    <x v="0"/>
    <x v="1480"/>
    <x v="9"/>
    <x v="9"/>
    <x v="14"/>
    <x v="3"/>
    <x v="1"/>
    <s v="San Antonio"/>
    <x v="1"/>
  </r>
  <r>
    <s v="16998"/>
    <x v="33"/>
    <x v="0"/>
    <n v="13"/>
    <n v="2575.3822166645054"/>
    <x v="3846"/>
    <n v="6975.4177833354934"/>
    <x v="0"/>
    <x v="599"/>
    <x v="7"/>
    <x v="7"/>
    <x v="5"/>
    <x v="4"/>
    <x v="1"/>
    <s v="Stoughton"/>
    <x v="1"/>
  </r>
  <r>
    <s v="17000"/>
    <x v="306"/>
    <x v="1"/>
    <n v="20"/>
    <n v="251.02442618786961"/>
    <x v="2907"/>
    <n v="528.77557381213035"/>
    <x v="1"/>
    <x v="553"/>
    <x v="0"/>
    <x v="0"/>
    <x v="15"/>
    <x v="5"/>
    <x v="0"/>
    <s v="Berlin"/>
    <x v="5"/>
  </r>
  <r>
    <s v="17002"/>
    <x v="29"/>
    <x v="0"/>
    <n v="12"/>
    <n v="631.24592894581895"/>
    <x v="2024"/>
    <n v="2938.7540710541812"/>
    <x v="0"/>
    <x v="154"/>
    <x v="5"/>
    <x v="5"/>
    <x v="7"/>
    <x v="5"/>
    <x v="1"/>
    <s v="Beaumont"/>
    <x v="1"/>
  </r>
  <r>
    <s v="17003"/>
    <x v="274"/>
    <x v="0"/>
    <n v="26"/>
    <n v="642.06137402161585"/>
    <x v="5766"/>
    <n v="12635.838625978384"/>
    <x v="1"/>
    <x v="1184"/>
    <x v="0"/>
    <x v="0"/>
    <x v="14"/>
    <x v="3"/>
    <x v="2"/>
    <s v="Beijing"/>
    <x v="2"/>
  </r>
  <r>
    <s v="17004"/>
    <x v="246"/>
    <x v="1"/>
    <n v="9"/>
    <n v="0.7055382985789922"/>
    <x v="5767"/>
    <n v="428.446961701421"/>
    <x v="0"/>
    <x v="1115"/>
    <x v="1"/>
    <x v="1"/>
    <x v="3"/>
    <x v="1"/>
    <x v="1"/>
    <s v="Cle Elum"/>
    <x v="1"/>
  </r>
  <r>
    <s v="17006"/>
    <x v="283"/>
    <x v="2"/>
    <n v="9"/>
    <n v="12957.14270671349"/>
    <x v="5768"/>
    <n v="1372.6572932865092"/>
    <x v="0"/>
    <x v="231"/>
    <x v="3"/>
    <x v="3"/>
    <x v="8"/>
    <x v="3"/>
    <x v="1"/>
    <s v="Fort Collins"/>
    <x v="1"/>
  </r>
  <r>
    <s v="17009"/>
    <x v="416"/>
    <x v="0"/>
    <n v="8"/>
    <n v="58.332597188552292"/>
    <x v="5769"/>
    <n v="479.86740281144773"/>
    <x v="2"/>
    <x v="1531"/>
    <x v="2"/>
    <x v="2"/>
    <x v="20"/>
    <x v="3"/>
    <x v="0"/>
    <s v="Paris"/>
    <x v="7"/>
  </r>
  <r>
    <s v="17010"/>
    <x v="829"/>
    <x v="1"/>
    <n v="9"/>
    <n v="21.879641843556943"/>
    <x v="3768"/>
    <n v="1712.7203581564429"/>
    <x v="0"/>
    <x v="1476"/>
    <x v="7"/>
    <x v="7"/>
    <x v="9"/>
    <x v="4"/>
    <x v="1"/>
    <s v="Buffalo"/>
    <x v="1"/>
  </r>
  <r>
    <s v="17012"/>
    <x v="955"/>
    <x v="2"/>
    <n v="9"/>
    <n v="361.20328815809984"/>
    <x v="5770"/>
    <n v="576.1967118419002"/>
    <x v="1"/>
    <x v="198"/>
    <x v="2"/>
    <x v="2"/>
    <x v="20"/>
    <x v="3"/>
    <x v="2"/>
    <s v="Beijing"/>
    <x v="2"/>
  </r>
  <r>
    <s v="17014"/>
    <x v="971"/>
    <x v="0"/>
    <n v="10"/>
    <n v="516.13367570258447"/>
    <x v="838"/>
    <n v="583.76632429741562"/>
    <x v="2"/>
    <x v="770"/>
    <x v="2"/>
    <x v="2"/>
    <x v="2"/>
    <x v="2"/>
    <x v="1"/>
    <s v="Seattle"/>
    <x v="1"/>
  </r>
  <r>
    <s v="17016"/>
    <x v="159"/>
    <x v="1"/>
    <n v="10"/>
    <n v="24.448494538288251"/>
    <x v="2007"/>
    <n v="155.45150546171175"/>
    <x v="2"/>
    <x v="903"/>
    <x v="2"/>
    <x v="2"/>
    <x v="2"/>
    <x v="2"/>
    <x v="1"/>
    <s v="Seattle"/>
    <x v="1"/>
  </r>
  <r>
    <s v="17017"/>
    <x v="546"/>
    <x v="1"/>
    <n v="6"/>
    <n v="313.35633991784061"/>
    <x v="4552"/>
    <n v="260.84366008215943"/>
    <x v="0"/>
    <x v="1430"/>
    <x v="8"/>
    <x v="8"/>
    <x v="13"/>
    <x v="4"/>
    <x v="1"/>
    <s v="Berthoud"/>
    <x v="1"/>
  </r>
  <r>
    <s v="17020"/>
    <x v="538"/>
    <x v="0"/>
    <n v="20"/>
    <n v="161.69980063046373"/>
    <x v="1964"/>
    <n v="4237.3001993695361"/>
    <x v="0"/>
    <x v="333"/>
    <x v="8"/>
    <x v="8"/>
    <x v="16"/>
    <x v="4"/>
    <x v="1"/>
    <s v="Racine"/>
    <x v="1"/>
  </r>
  <r>
    <s v="17022"/>
    <x v="997"/>
    <x v="1"/>
    <n v="12"/>
    <n v="2504.3050939425598"/>
    <x v="4197"/>
    <n v="808.68490605744"/>
    <x v="2"/>
    <x v="84"/>
    <x v="6"/>
    <x v="6"/>
    <x v="12"/>
    <x v="0"/>
    <x v="0"/>
    <s v="Paris"/>
    <x v="7"/>
  </r>
  <r>
    <s v="17023"/>
    <x v="383"/>
    <x v="1"/>
    <n v="8"/>
    <n v="988.16843066518834"/>
    <x v="4904"/>
    <n v="3651.631569334812"/>
    <x v="1"/>
    <x v="708"/>
    <x v="6"/>
    <x v="6"/>
    <x v="0"/>
    <x v="0"/>
    <x v="0"/>
    <s v="Berlin"/>
    <x v="5"/>
  </r>
  <r>
    <s v="17025"/>
    <x v="328"/>
    <x v="0"/>
    <n v="10"/>
    <n v="2734.0409515554365"/>
    <x v="674"/>
    <n v="2255.9590484445635"/>
    <x v="0"/>
    <x v="1443"/>
    <x v="0"/>
    <x v="0"/>
    <x v="11"/>
    <x v="4"/>
    <x v="1"/>
    <s v="Cedar Park"/>
    <x v="1"/>
  </r>
  <r>
    <s v="17026"/>
    <x v="1025"/>
    <x v="0"/>
    <n v="10"/>
    <n v="620.69022453382604"/>
    <x v="921"/>
    <n v="739.30977546617396"/>
    <x v="1"/>
    <x v="732"/>
    <x v="7"/>
    <x v="7"/>
    <x v="9"/>
    <x v="4"/>
    <x v="1"/>
    <s v="Bethesda"/>
    <x v="1"/>
  </r>
  <r>
    <s v="17027"/>
    <x v="961"/>
    <x v="2"/>
    <n v="10"/>
    <n v="1245.0379459942583"/>
    <x v="3369"/>
    <n v="3344.9620540057417"/>
    <x v="0"/>
    <x v="735"/>
    <x v="0"/>
    <x v="0"/>
    <x v="11"/>
    <x v="4"/>
    <x v="1"/>
    <s v="Georgetown"/>
    <x v="1"/>
  </r>
  <r>
    <s v="17028"/>
    <x v="654"/>
    <x v="2"/>
    <n v="20"/>
    <n v="19.602451724574927"/>
    <x v="516"/>
    <n v="3940.3975482754249"/>
    <x v="1"/>
    <x v="582"/>
    <x v="6"/>
    <x v="6"/>
    <x v="12"/>
    <x v="0"/>
    <x v="1"/>
    <s v="Bethesda"/>
    <x v="1"/>
  </r>
  <r>
    <s v="17029"/>
    <x v="688"/>
    <x v="2"/>
    <n v="10"/>
    <n v="125.59242968074996"/>
    <x v="590"/>
    <n v="164.30757031925003"/>
    <x v="2"/>
    <x v="351"/>
    <x v="0"/>
    <x v="0"/>
    <x v="15"/>
    <x v="5"/>
    <x v="2"/>
    <s v="Beijing"/>
    <x v="2"/>
  </r>
  <r>
    <s v="17030"/>
    <x v="611"/>
    <x v="3"/>
    <n v="6"/>
    <n v="225.74232818076788"/>
    <x v="1639"/>
    <n v="-174.4423281807679"/>
    <x v="0"/>
    <x v="722"/>
    <x v="0"/>
    <x v="0"/>
    <x v="17"/>
    <x v="4"/>
    <x v="2"/>
    <s v="Mumbai"/>
    <x v="14"/>
  </r>
  <r>
    <s v="17033"/>
    <x v="1028"/>
    <x v="2"/>
    <n v="18"/>
    <n v="2322.0952259470469"/>
    <x v="303"/>
    <n v="1257.9047740529531"/>
    <x v="0"/>
    <x v="315"/>
    <x v="5"/>
    <x v="5"/>
    <x v="19"/>
    <x v="5"/>
    <x v="0"/>
    <s v="Warsaw"/>
    <x v="30"/>
  </r>
  <r>
    <s v="17034"/>
    <x v="448"/>
    <x v="2"/>
    <n v="8"/>
    <n v="216.01524925507499"/>
    <x v="5332"/>
    <n v="1291.9847507449249"/>
    <x v="2"/>
    <x v="471"/>
    <x v="6"/>
    <x v="6"/>
    <x v="12"/>
    <x v="0"/>
    <x v="0"/>
    <s v="Paris"/>
    <x v="7"/>
  </r>
  <r>
    <s v="17035"/>
    <x v="686"/>
    <x v="2"/>
    <n v="13"/>
    <n v="301.22088276072202"/>
    <x v="3792"/>
    <n v="3075.5791172392783"/>
    <x v="0"/>
    <x v="1186"/>
    <x v="6"/>
    <x v="6"/>
    <x v="12"/>
    <x v="0"/>
    <x v="1"/>
    <s v="Humble"/>
    <x v="1"/>
  </r>
  <r>
    <s v="17036"/>
    <x v="404"/>
    <x v="2"/>
    <n v="26"/>
    <n v="2999.4252459309937"/>
    <x v="5771"/>
    <n v="-772.22524593099388"/>
    <x v="0"/>
    <x v="779"/>
    <x v="7"/>
    <x v="7"/>
    <x v="9"/>
    <x v="4"/>
    <x v="1"/>
    <s v="Montreal"/>
    <x v="4"/>
  </r>
  <r>
    <s v="17038"/>
    <x v="883"/>
    <x v="1"/>
    <n v="4"/>
    <n v="2.4211925622976911"/>
    <x v="5772"/>
    <n v="47.590307437702307"/>
    <x v="2"/>
    <x v="331"/>
    <x v="0"/>
    <x v="0"/>
    <x v="15"/>
    <x v="5"/>
    <x v="1"/>
    <s v="Seattle"/>
    <x v="1"/>
  </r>
  <r>
    <s v="17039"/>
    <x v="651"/>
    <x v="1"/>
    <n v="12"/>
    <n v="439.55474048263534"/>
    <x v="5773"/>
    <n v="1072.3252595173649"/>
    <x v="2"/>
    <x v="894"/>
    <x v="6"/>
    <x v="6"/>
    <x v="12"/>
    <x v="0"/>
    <x v="0"/>
    <s v="Paris"/>
    <x v="7"/>
  </r>
  <r>
    <s v="17040"/>
    <x v="784"/>
    <x v="1"/>
    <n v="5"/>
    <n v="0.22404952167168332"/>
    <x v="1676"/>
    <n v="199.27595047832833"/>
    <x v="0"/>
    <x v="1193"/>
    <x v="0"/>
    <x v="0"/>
    <x v="17"/>
    <x v="4"/>
    <x v="0"/>
    <s v="Ljubljana"/>
    <x v="25"/>
  </r>
  <r>
    <s v="17041"/>
    <x v="212"/>
    <x v="0"/>
    <n v="12"/>
    <n v="631.80433575092854"/>
    <x v="1456"/>
    <n v="-302.58433575092852"/>
    <x v="0"/>
    <x v="836"/>
    <x v="0"/>
    <x v="0"/>
    <x v="17"/>
    <x v="4"/>
    <x v="1"/>
    <s v="Newark"/>
    <x v="1"/>
  </r>
  <r>
    <s v="17042"/>
    <x v="814"/>
    <x v="0"/>
    <n v="12"/>
    <n v="1010.0338618599377"/>
    <x v="5774"/>
    <n v="1302.7661381400626"/>
    <x v="0"/>
    <x v="1476"/>
    <x v="7"/>
    <x v="7"/>
    <x v="9"/>
    <x v="4"/>
    <x v="1"/>
    <s v="Montreal"/>
    <x v="4"/>
  </r>
  <r>
    <s v="17043"/>
    <x v="250"/>
    <x v="1"/>
    <n v="24"/>
    <n v="728.12856785928932"/>
    <x v="5775"/>
    <n v="-162.89356785928931"/>
    <x v="2"/>
    <x v="814"/>
    <x v="0"/>
    <x v="0"/>
    <x v="17"/>
    <x v="4"/>
    <x v="0"/>
    <s v="Paris"/>
    <x v="7"/>
  </r>
  <r>
    <s v="17044"/>
    <x v="996"/>
    <x v="1"/>
    <n v="160"/>
    <n v="499.31855511522542"/>
    <x v="5776"/>
    <n v="1897.5824448847743"/>
    <x v="3"/>
    <x v="924"/>
    <x v="0"/>
    <x v="0"/>
    <x v="18"/>
    <x v="5"/>
    <x v="1"/>
    <s v="North Harford"/>
    <x v="1"/>
  </r>
  <r>
    <s v="17046"/>
    <x v="655"/>
    <x v="1"/>
    <n v="10"/>
    <n v="82.994548362697117"/>
    <x v="569"/>
    <n v="4207.0054516373029"/>
    <x v="0"/>
    <x v="325"/>
    <x v="0"/>
    <x v="0"/>
    <x v="14"/>
    <x v="3"/>
    <x v="1"/>
    <s v="Toronto"/>
    <x v="4"/>
  </r>
  <r>
    <s v="17047"/>
    <x v="881"/>
    <x v="1"/>
    <n v="10"/>
    <n v="4265.9866035828991"/>
    <x v="221"/>
    <n v="1614.0133964171009"/>
    <x v="0"/>
    <x v="187"/>
    <x v="6"/>
    <x v="6"/>
    <x v="0"/>
    <x v="0"/>
    <x v="1"/>
    <s v="Bridgeport"/>
    <x v="1"/>
  </r>
  <r>
    <s v="17049"/>
    <x v="897"/>
    <x v="1"/>
    <n v="52"/>
    <n v="3958.1683730449308"/>
    <x v="5777"/>
    <n v="6070.5316269550694"/>
    <x v="1"/>
    <x v="374"/>
    <x v="6"/>
    <x v="6"/>
    <x v="12"/>
    <x v="0"/>
    <x v="2"/>
    <s v="Beijing"/>
    <x v="2"/>
  </r>
  <r>
    <s v="17052"/>
    <x v="765"/>
    <x v="1"/>
    <n v="18"/>
    <n v="91.43926488518521"/>
    <x v="2977"/>
    <n v="4046.7607351148145"/>
    <x v="0"/>
    <x v="634"/>
    <x v="8"/>
    <x v="8"/>
    <x v="16"/>
    <x v="4"/>
    <x v="2"/>
    <s v="Shanghai"/>
    <x v="2"/>
  </r>
  <r>
    <s v="17054"/>
    <x v="52"/>
    <x v="1"/>
    <n v="12"/>
    <n v="1316.7678839560435"/>
    <x v="1738"/>
    <n v="963.23211604395647"/>
    <x v="1"/>
    <x v="1178"/>
    <x v="7"/>
    <x v="7"/>
    <x v="9"/>
    <x v="4"/>
    <x v="1"/>
    <s v="Bethesda"/>
    <x v="1"/>
  </r>
  <r>
    <s v="17056"/>
    <x v="555"/>
    <x v="0"/>
    <n v="240"/>
    <n v="123.68401807307605"/>
    <x v="5778"/>
    <n v="1012.967981926924"/>
    <x v="0"/>
    <x v="477"/>
    <x v="0"/>
    <x v="0"/>
    <x v="18"/>
    <x v="5"/>
    <x v="1"/>
    <s v="Jacksonville"/>
    <x v="1"/>
  </r>
  <r>
    <s v="17057"/>
    <x v="807"/>
    <x v="2"/>
    <n v="20"/>
    <n v="429.24966839687858"/>
    <x v="689"/>
    <n v="3370.7503316031216"/>
    <x v="0"/>
    <x v="511"/>
    <x v="8"/>
    <x v="8"/>
    <x v="11"/>
    <x v="4"/>
    <x v="1"/>
    <s v="Alexandria"/>
    <x v="1"/>
  </r>
  <r>
    <s v="17058"/>
    <x v="151"/>
    <x v="2"/>
    <n v="8"/>
    <n v="3264.5211288634823"/>
    <x v="5779"/>
    <n v="1508.4788711365177"/>
    <x v="2"/>
    <x v="925"/>
    <x v="4"/>
    <x v="4"/>
    <x v="0"/>
    <x v="0"/>
    <x v="0"/>
    <s v="Paris"/>
    <x v="7"/>
  </r>
  <r>
    <s v="17059"/>
    <x v="693"/>
    <x v="2"/>
    <n v="520"/>
    <n v="7154.6619809064978"/>
    <x v="5780"/>
    <n v="-1961.8599809064981"/>
    <x v="1"/>
    <x v="1000"/>
    <x v="0"/>
    <x v="0"/>
    <x v="18"/>
    <x v="5"/>
    <x v="1"/>
    <s v="Bethesda"/>
    <x v="1"/>
  </r>
  <r>
    <s v="17060"/>
    <x v="235"/>
    <x v="2"/>
    <n v="26"/>
    <n v="257.52710485778977"/>
    <x v="5010"/>
    <n v="6761.1728951422101"/>
    <x v="1"/>
    <x v="1142"/>
    <x v="3"/>
    <x v="3"/>
    <x v="16"/>
    <x v="4"/>
    <x v="2"/>
    <s v="Beijing"/>
    <x v="2"/>
  </r>
  <r>
    <s v="17061"/>
    <x v="937"/>
    <x v="0"/>
    <n v="9"/>
    <n v="4951.3116810676211"/>
    <x v="5781"/>
    <n v="2871.8883189323788"/>
    <x v="3"/>
    <x v="1164"/>
    <x v="0"/>
    <x v="0"/>
    <x v="14"/>
    <x v="3"/>
    <x v="1"/>
    <s v="North Harford"/>
    <x v="1"/>
  </r>
  <r>
    <s v="17062"/>
    <x v="901"/>
    <x v="0"/>
    <n v="9"/>
    <n v="3997.0245705659181"/>
    <x v="5782"/>
    <n v="1312.9754294340819"/>
    <x v="0"/>
    <x v="920"/>
    <x v="4"/>
    <x v="4"/>
    <x v="6"/>
    <x v="0"/>
    <x v="1"/>
    <s v="Marshall"/>
    <x v="1"/>
  </r>
  <r>
    <s v="17064"/>
    <x v="205"/>
    <x v="2"/>
    <n v="12"/>
    <n v="27.657351472164521"/>
    <x v="1149"/>
    <n v="3188.3426485278355"/>
    <x v="0"/>
    <x v="1609"/>
    <x v="5"/>
    <x v="5"/>
    <x v="19"/>
    <x v="5"/>
    <x v="1"/>
    <s v="Sedalia"/>
    <x v="1"/>
  </r>
  <r>
    <s v="17065"/>
    <x v="85"/>
    <x v="2"/>
    <n v="10"/>
    <n v="3.4946468545521649"/>
    <x v="5703"/>
    <n v="566.40535314544786"/>
    <x v="2"/>
    <x v="1353"/>
    <x v="2"/>
    <x v="2"/>
    <x v="2"/>
    <x v="2"/>
    <x v="0"/>
    <s v="Paris"/>
    <x v="7"/>
  </r>
  <r>
    <s v="17066"/>
    <x v="1032"/>
    <x v="2"/>
    <n v="13"/>
    <n v="53.964808971251465"/>
    <x v="4732"/>
    <n v="110.61519102874854"/>
    <x v="2"/>
    <x v="1321"/>
    <x v="0"/>
    <x v="0"/>
    <x v="2"/>
    <x v="2"/>
    <x v="1"/>
    <s v="Seattle"/>
    <x v="1"/>
  </r>
  <r>
    <s v="17067"/>
    <x v="29"/>
    <x v="0"/>
    <n v="12"/>
    <n v="162.93645924000705"/>
    <x v="293"/>
    <n v="2972.6635407599929"/>
    <x v="0"/>
    <x v="729"/>
    <x v="5"/>
    <x v="5"/>
    <x v="19"/>
    <x v="5"/>
    <x v="1"/>
    <s v="Baytown"/>
    <x v="1"/>
  </r>
  <r>
    <s v="17068"/>
    <x v="32"/>
    <x v="1"/>
    <n v="24"/>
    <n v="361.22476542051589"/>
    <x v="5783"/>
    <n v="3445.1752345794844"/>
    <x v="1"/>
    <x v="769"/>
    <x v="7"/>
    <x v="7"/>
    <x v="9"/>
    <x v="4"/>
    <x v="0"/>
    <s v="Berlin"/>
    <x v="5"/>
  </r>
  <r>
    <s v="17070"/>
    <x v="350"/>
    <x v="1"/>
    <n v="9"/>
    <n v="83.414044410094959"/>
    <x v="3464"/>
    <n v="305.98595558990502"/>
    <x v="0"/>
    <x v="43"/>
    <x v="2"/>
    <x v="2"/>
    <x v="17"/>
    <x v="4"/>
    <x v="1"/>
    <s v="Bellevue"/>
    <x v="1"/>
  </r>
  <r>
    <s v="17073"/>
    <x v="431"/>
    <x v="1"/>
    <n v="5"/>
    <n v="120.11802559209258"/>
    <x v="1011"/>
    <n v="374.88197440790742"/>
    <x v="0"/>
    <x v="673"/>
    <x v="8"/>
    <x v="8"/>
    <x v="13"/>
    <x v="4"/>
    <x v="2"/>
    <s v="Ashgabat"/>
    <x v="6"/>
  </r>
  <r>
    <s v="17074"/>
    <x v="824"/>
    <x v="1"/>
    <n v="5"/>
    <n v="7.9396918316150087"/>
    <x v="213"/>
    <n v="77.010308168384995"/>
    <x v="2"/>
    <x v="109"/>
    <x v="0"/>
    <x v="0"/>
    <x v="15"/>
    <x v="5"/>
    <x v="1"/>
    <s v="Seattle"/>
    <x v="1"/>
  </r>
  <r>
    <s v="17075"/>
    <x v="937"/>
    <x v="0"/>
    <n v="9"/>
    <n v="30.863856486167649"/>
    <x v="5784"/>
    <n v="7746.6861435138326"/>
    <x v="0"/>
    <x v="389"/>
    <x v="2"/>
    <x v="2"/>
    <x v="4"/>
    <x v="3"/>
    <x v="1"/>
    <s v="Wheat Ridge"/>
    <x v="1"/>
  </r>
  <r>
    <s v="17076"/>
    <x v="6"/>
    <x v="2"/>
    <n v="9"/>
    <n v="3241.2167277676344"/>
    <x v="5785"/>
    <n v="1480.1832722323652"/>
    <x v="2"/>
    <x v="1480"/>
    <x v="9"/>
    <x v="9"/>
    <x v="14"/>
    <x v="3"/>
    <x v="0"/>
    <s v="Paris"/>
    <x v="7"/>
  </r>
  <r>
    <s v="17077"/>
    <x v="251"/>
    <x v="1"/>
    <n v="24"/>
    <n v="1635.9600305499146"/>
    <x v="5786"/>
    <n v="11956.279969450085"/>
    <x v="1"/>
    <x v="303"/>
    <x v="0"/>
    <x v="0"/>
    <x v="0"/>
    <x v="0"/>
    <x v="0"/>
    <s v="Berlin"/>
    <x v="5"/>
  </r>
  <r>
    <s v="17078"/>
    <x v="1"/>
    <x v="1"/>
    <n v="18"/>
    <n v="1806.7523711997101"/>
    <x v="5787"/>
    <n v="1688.2226288002898"/>
    <x v="2"/>
    <x v="876"/>
    <x v="6"/>
    <x v="6"/>
    <x v="12"/>
    <x v="0"/>
    <x v="1"/>
    <s v="Seattle"/>
    <x v="1"/>
  </r>
  <r>
    <s v="17079"/>
    <x v="410"/>
    <x v="2"/>
    <n v="13"/>
    <n v="0.91103197854161244"/>
    <x v="5788"/>
    <n v="7017.4889680214583"/>
    <x v="0"/>
    <x v="1557"/>
    <x v="4"/>
    <x v="4"/>
    <x v="6"/>
    <x v="0"/>
    <x v="2"/>
    <s v="Hong Kong"/>
    <x v="2"/>
  </r>
  <r>
    <s v="17081"/>
    <x v="117"/>
    <x v="1"/>
    <n v="10"/>
    <n v="2475.0433984661449"/>
    <x v="4963"/>
    <n v="954.95660153385506"/>
    <x v="0"/>
    <x v="30"/>
    <x v="0"/>
    <x v="0"/>
    <x v="0"/>
    <x v="0"/>
    <x v="1"/>
    <s v="Leominster"/>
    <x v="1"/>
  </r>
  <r>
    <s v="17082"/>
    <x v="228"/>
    <x v="1"/>
    <n v="20"/>
    <n v="102.41683397222263"/>
    <x v="3314"/>
    <n v="6277.5831660277772"/>
    <x v="3"/>
    <x v="404"/>
    <x v="2"/>
    <x v="2"/>
    <x v="4"/>
    <x v="3"/>
    <x v="1"/>
    <s v="North Harford"/>
    <x v="1"/>
  </r>
  <r>
    <s v="17083"/>
    <x v="550"/>
    <x v="1"/>
    <n v="10"/>
    <n v="588.50000875467606"/>
    <x v="836"/>
    <n v="22361.499991245324"/>
    <x v="0"/>
    <x v="313"/>
    <x v="7"/>
    <x v="7"/>
    <x v="11"/>
    <x v="4"/>
    <x v="1"/>
    <s v="Cle Elum"/>
    <x v="1"/>
  </r>
  <r>
    <s v="17084"/>
    <x v="122"/>
    <x v="2"/>
    <n v="9"/>
    <n v="1021.4524902546249"/>
    <x v="5789"/>
    <n v="796.84750974537508"/>
    <x v="0"/>
    <x v="788"/>
    <x v="7"/>
    <x v="7"/>
    <x v="9"/>
    <x v="4"/>
    <x v="0"/>
    <s v="Edinburgh"/>
    <x v="3"/>
  </r>
  <r>
    <s v="17085"/>
    <x v="343"/>
    <x v="2"/>
    <n v="6"/>
    <n v="24.669182890274389"/>
    <x v="5790"/>
    <n v="989.33081710972556"/>
    <x v="0"/>
    <x v="1610"/>
    <x v="2"/>
    <x v="2"/>
    <x v="20"/>
    <x v="3"/>
    <x v="1"/>
    <s v="Houston"/>
    <x v="1"/>
  </r>
  <r>
    <s v="17086"/>
    <x v="380"/>
    <x v="2"/>
    <n v="12"/>
    <n v="20.743348773908806"/>
    <x v="3497"/>
    <n v="295.03965122609122"/>
    <x v="1"/>
    <x v="838"/>
    <x v="0"/>
    <x v="0"/>
    <x v="15"/>
    <x v="5"/>
    <x v="1"/>
    <s v="Bethesda"/>
    <x v="1"/>
  </r>
  <r>
    <s v="17088"/>
    <x v="805"/>
    <x v="0"/>
    <n v="12"/>
    <n v="247.49014386965248"/>
    <x v="2113"/>
    <n v="864.00985613034754"/>
    <x v="0"/>
    <x v="809"/>
    <x v="0"/>
    <x v="0"/>
    <x v="21"/>
    <x v="0"/>
    <x v="1"/>
    <s v="Provincetown"/>
    <x v="1"/>
  </r>
  <r>
    <s v="17089"/>
    <x v="790"/>
    <x v="1"/>
    <n v="36"/>
    <n v="1416.0753826058778"/>
    <x v="5791"/>
    <n v="8018.6771173941224"/>
    <x v="2"/>
    <x v="603"/>
    <x v="3"/>
    <x v="3"/>
    <x v="16"/>
    <x v="4"/>
    <x v="2"/>
    <s v="Beijing"/>
    <x v="2"/>
  </r>
  <r>
    <s v="17091"/>
    <x v="347"/>
    <x v="0"/>
    <n v="13"/>
    <n v="1650.1051490587611"/>
    <x v="3045"/>
    <n v="628.29485094123902"/>
    <x v="0"/>
    <x v="275"/>
    <x v="4"/>
    <x v="4"/>
    <x v="6"/>
    <x v="0"/>
    <x v="1"/>
    <s v="Montreal"/>
    <x v="4"/>
  </r>
  <r>
    <s v="17092"/>
    <x v="87"/>
    <x v="1"/>
    <n v="10"/>
    <n v="8509.6824818853383"/>
    <x v="836"/>
    <n v="14440.317518114662"/>
    <x v="0"/>
    <x v="730"/>
    <x v="0"/>
    <x v="0"/>
    <x v="11"/>
    <x v="4"/>
    <x v="1"/>
    <s v="Vancouver"/>
    <x v="4"/>
  </r>
  <r>
    <s v="17093"/>
    <x v="420"/>
    <x v="0"/>
    <n v="10"/>
    <n v="226.77668144129731"/>
    <x v="1699"/>
    <n v="133.12331855870266"/>
    <x v="0"/>
    <x v="525"/>
    <x v="0"/>
    <x v="0"/>
    <x v="15"/>
    <x v="5"/>
    <x v="1"/>
    <s v="New London"/>
    <x v="1"/>
  </r>
  <r>
    <s v="17096"/>
    <x v="600"/>
    <x v="2"/>
    <n v="8"/>
    <n v="527.95327779132924"/>
    <x v="3409"/>
    <n v="11952.04672220867"/>
    <x v="0"/>
    <x v="1325"/>
    <x v="4"/>
    <x v="4"/>
    <x v="6"/>
    <x v="0"/>
    <x v="0"/>
    <s v="Berne"/>
    <x v="27"/>
  </r>
  <r>
    <s v="17097"/>
    <x v="397"/>
    <x v="1"/>
    <n v="9"/>
    <n v="765.60362130467956"/>
    <x v="776"/>
    <n v="2206.9963786953203"/>
    <x v="0"/>
    <x v="473"/>
    <x v="4"/>
    <x v="4"/>
    <x v="0"/>
    <x v="0"/>
    <x v="1"/>
    <s v="Worcester"/>
    <x v="1"/>
  </r>
  <r>
    <s v="17099"/>
    <x v="785"/>
    <x v="2"/>
    <n v="18"/>
    <n v="286.07731717538127"/>
    <x v="5792"/>
    <n v="3040.9476828246188"/>
    <x v="2"/>
    <x v="1501"/>
    <x v="6"/>
    <x v="6"/>
    <x v="12"/>
    <x v="0"/>
    <x v="1"/>
    <s v="Seattle"/>
    <x v="1"/>
  </r>
  <r>
    <s v="17101"/>
    <x v="628"/>
    <x v="1"/>
    <n v="12"/>
    <n v="273.78758140187091"/>
    <x v="5793"/>
    <n v="4105.4124185981291"/>
    <x v="0"/>
    <x v="1138"/>
    <x v="5"/>
    <x v="5"/>
    <x v="7"/>
    <x v="5"/>
    <x v="1"/>
    <s v="Desoto"/>
    <x v="1"/>
  </r>
  <r>
    <s v="17104"/>
    <x v="751"/>
    <x v="0"/>
    <n v="13"/>
    <n v="3.5377872084822459"/>
    <x v="5794"/>
    <n v="1545.2622127915176"/>
    <x v="0"/>
    <x v="801"/>
    <x v="7"/>
    <x v="7"/>
    <x v="9"/>
    <x v="4"/>
    <x v="1"/>
    <s v="Miami"/>
    <x v="1"/>
  </r>
  <r>
    <s v="17105"/>
    <x v="109"/>
    <x v="0"/>
    <n v="9"/>
    <n v="47.654995118906399"/>
    <x v="1337"/>
    <n v="1923.3450048810937"/>
    <x v="1"/>
    <x v="1301"/>
    <x v="2"/>
    <x v="2"/>
    <x v="4"/>
    <x v="3"/>
    <x v="1"/>
    <s v="Bethesda"/>
    <x v="1"/>
  </r>
  <r>
    <s v="17106"/>
    <x v="62"/>
    <x v="2"/>
    <n v="9"/>
    <n v="104.09886581854555"/>
    <x v="4680"/>
    <n v="8737.0511341814545"/>
    <x v="0"/>
    <x v="715"/>
    <x v="0"/>
    <x v="0"/>
    <x v="11"/>
    <x v="4"/>
    <x v="1"/>
    <s v="Hillsboro"/>
    <x v="1"/>
  </r>
  <r>
    <s v="17107"/>
    <x v="409"/>
    <x v="2"/>
    <n v="36"/>
    <n v="600.12246499840433"/>
    <x v="5795"/>
    <n v="26081.477535001595"/>
    <x v="3"/>
    <x v="1251"/>
    <x v="3"/>
    <x v="3"/>
    <x v="5"/>
    <x v="4"/>
    <x v="1"/>
    <s v="North Harford"/>
    <x v="1"/>
  </r>
  <r>
    <s v="17108"/>
    <x v="1070"/>
    <x v="1"/>
    <n v="4"/>
    <n v="18.171107194282239"/>
    <x v="5796"/>
    <n v="68.108892805717758"/>
    <x v="0"/>
    <x v="67"/>
    <x v="0"/>
    <x v="0"/>
    <x v="1"/>
    <x v="1"/>
    <x v="0"/>
    <s v="Madrid"/>
    <x v="32"/>
  </r>
  <r>
    <s v="17109"/>
    <x v="555"/>
    <x v="0"/>
    <n v="12"/>
    <n v="44.094642624211176"/>
    <x v="2802"/>
    <n v="122.58535737578883"/>
    <x v="0"/>
    <x v="849"/>
    <x v="0"/>
    <x v="0"/>
    <x v="2"/>
    <x v="2"/>
    <x v="1"/>
    <s v="Alexandria"/>
    <x v="1"/>
  </r>
  <r>
    <s v="17112"/>
    <x v="247"/>
    <x v="2"/>
    <n v="40"/>
    <n v="1070.2607509687086"/>
    <x v="5797"/>
    <n v="289.33924903129127"/>
    <x v="1"/>
    <x v="488"/>
    <x v="2"/>
    <x v="2"/>
    <x v="17"/>
    <x v="4"/>
    <x v="0"/>
    <s v="Berlin"/>
    <x v="5"/>
  </r>
  <r>
    <s v="17113"/>
    <x v="671"/>
    <x v="2"/>
    <n v="6"/>
    <n v="128.53335808727709"/>
    <x v="2024"/>
    <n v="3441.4666419127229"/>
    <x v="0"/>
    <x v="1611"/>
    <x v="0"/>
    <x v="0"/>
    <x v="21"/>
    <x v="0"/>
    <x v="2"/>
    <s v="Yerevan"/>
    <x v="18"/>
  </r>
  <r>
    <s v="17114"/>
    <x v="154"/>
    <x v="1"/>
    <n v="6"/>
    <n v="674.40978111038453"/>
    <x v="5798"/>
    <n v="351.59021888961547"/>
    <x v="0"/>
    <x v="1068"/>
    <x v="0"/>
    <x v="0"/>
    <x v="11"/>
    <x v="4"/>
    <x v="2"/>
    <s v="Singapore"/>
    <x v="17"/>
  </r>
  <r>
    <s v="17116"/>
    <x v="669"/>
    <x v="2"/>
    <n v="9"/>
    <n v="785.31952647775427"/>
    <x v="5799"/>
    <n v="-358.35952647775429"/>
    <x v="0"/>
    <x v="1423"/>
    <x v="0"/>
    <x v="0"/>
    <x v="15"/>
    <x v="5"/>
    <x v="1"/>
    <s v="Attleboro"/>
    <x v="1"/>
  </r>
  <r>
    <s v="17117"/>
    <x v="321"/>
    <x v="1"/>
    <n v="5"/>
    <n v="20.77932537912044"/>
    <x v="615"/>
    <n v="624.22067462087955"/>
    <x v="2"/>
    <x v="446"/>
    <x v="5"/>
    <x v="5"/>
    <x v="7"/>
    <x v="5"/>
    <x v="0"/>
    <s v="Paris"/>
    <x v="7"/>
  </r>
  <r>
    <s v="17118"/>
    <x v="553"/>
    <x v="1"/>
    <n v="5"/>
    <n v="0.79891491771005141"/>
    <x v="1559"/>
    <n v="58.70108508228995"/>
    <x v="0"/>
    <x v="194"/>
    <x v="0"/>
    <x v="0"/>
    <x v="17"/>
    <x v="4"/>
    <x v="1"/>
    <s v="Falmouth"/>
    <x v="1"/>
  </r>
  <r>
    <s v="17120"/>
    <x v="875"/>
    <x v="2"/>
    <n v="16"/>
    <n v="626.7772226905372"/>
    <x v="5800"/>
    <n v="850.85277730946291"/>
    <x v="1"/>
    <x v="60"/>
    <x v="0"/>
    <x v="0"/>
    <x v="1"/>
    <x v="1"/>
    <x v="0"/>
    <s v="Berlin"/>
    <x v="5"/>
  </r>
  <r>
    <s v="17122"/>
    <x v="694"/>
    <x v="3"/>
    <n v="13"/>
    <n v="25.832135261707084"/>
    <x v="458"/>
    <n v="4165.3678647382931"/>
    <x v="0"/>
    <x v="1361"/>
    <x v="6"/>
    <x v="6"/>
    <x v="0"/>
    <x v="0"/>
    <x v="2"/>
    <s v="Tehran"/>
    <x v="9"/>
  </r>
  <r>
    <s v="17124"/>
    <x v="72"/>
    <x v="1"/>
    <n v="9"/>
    <n v="2334.4914006051558"/>
    <x v="2958"/>
    <n v="148.60859939484408"/>
    <x v="0"/>
    <x v="249"/>
    <x v="7"/>
    <x v="7"/>
    <x v="13"/>
    <x v="4"/>
    <x v="1"/>
    <s v="Stoughton"/>
    <x v="1"/>
  </r>
  <r>
    <s v="17125"/>
    <x v="1085"/>
    <x v="0"/>
    <n v="9"/>
    <n v="116.28494785725825"/>
    <x v="655"/>
    <n v="4299.8650521427417"/>
    <x v="0"/>
    <x v="642"/>
    <x v="7"/>
    <x v="7"/>
    <x v="11"/>
    <x v="4"/>
    <x v="1"/>
    <s v="Trenton"/>
    <x v="1"/>
  </r>
  <r>
    <s v="17126"/>
    <x v="472"/>
    <x v="0"/>
    <n v="24"/>
    <n v="203.83395789995114"/>
    <x v="5801"/>
    <n v="20945.47604210005"/>
    <x v="1"/>
    <x v="335"/>
    <x v="0"/>
    <x v="0"/>
    <x v="14"/>
    <x v="3"/>
    <x v="0"/>
    <s v="Berlin"/>
    <x v="5"/>
  </r>
  <r>
    <s v="17127"/>
    <x v="543"/>
    <x v="1"/>
    <n v="10"/>
    <n v="301.39423035953894"/>
    <x v="798"/>
    <n v="2628.6057696404609"/>
    <x v="0"/>
    <x v="232"/>
    <x v="5"/>
    <x v="5"/>
    <x v="19"/>
    <x v="5"/>
    <x v="0"/>
    <s v="Cheshire"/>
    <x v="3"/>
  </r>
  <r>
    <s v="17129"/>
    <x v="969"/>
    <x v="1"/>
    <n v="36"/>
    <n v="180.72029554570332"/>
    <x v="5802"/>
    <n v="12955.679704454296"/>
    <x v="0"/>
    <x v="1230"/>
    <x v="3"/>
    <x v="3"/>
    <x v="16"/>
    <x v="4"/>
    <x v="1"/>
    <s v="Orlando"/>
    <x v="1"/>
  </r>
  <r>
    <s v="17130"/>
    <x v="619"/>
    <x v="1"/>
    <n v="8"/>
    <n v="1610.4752559091571"/>
    <x v="5803"/>
    <n v="2089.5247440908429"/>
    <x v="0"/>
    <x v="1451"/>
    <x v="2"/>
    <x v="2"/>
    <x v="4"/>
    <x v="3"/>
    <x v="0"/>
    <s v="Berne"/>
    <x v="27"/>
  </r>
  <r>
    <s v="17133"/>
    <x v="840"/>
    <x v="0"/>
    <n v="13"/>
    <n v="5315.3425070870362"/>
    <x v="5804"/>
    <n v="-2052.4680070870363"/>
    <x v="1"/>
    <x v="780"/>
    <x v="0"/>
    <x v="0"/>
    <x v="2"/>
    <x v="2"/>
    <x v="2"/>
    <s v="Beijing"/>
    <x v="2"/>
  </r>
  <r>
    <s v="17135"/>
    <x v="261"/>
    <x v="1"/>
    <n v="10"/>
    <n v="2843.4196289493839"/>
    <x v="6"/>
    <n v="4146.5803710506161"/>
    <x v="0"/>
    <x v="1522"/>
    <x v="0"/>
    <x v="0"/>
    <x v="11"/>
    <x v="4"/>
    <x v="1"/>
    <s v="Hoboken"/>
    <x v="1"/>
  </r>
  <r>
    <s v="17136"/>
    <x v="249"/>
    <x v="0"/>
    <n v="240"/>
    <n v="268.54264832829347"/>
    <x v="5805"/>
    <n v="5729.0573516717068"/>
    <x v="0"/>
    <x v="1238"/>
    <x v="0"/>
    <x v="0"/>
    <x v="18"/>
    <x v="5"/>
    <x v="0"/>
    <s v="Milan"/>
    <x v="22"/>
  </r>
  <r>
    <s v="17137"/>
    <x v="807"/>
    <x v="2"/>
    <n v="12"/>
    <n v="75.579211510557641"/>
    <x v="645"/>
    <n v="356.30078848944237"/>
    <x v="2"/>
    <x v="646"/>
    <x v="0"/>
    <x v="0"/>
    <x v="15"/>
    <x v="5"/>
    <x v="2"/>
    <s v="Beijing"/>
    <x v="2"/>
  </r>
  <r>
    <s v="17138"/>
    <x v="122"/>
    <x v="2"/>
    <n v="12"/>
    <n v="320.28520298237771"/>
    <x v="2313"/>
    <n v="1571.8147970176221"/>
    <x v="1"/>
    <x v="1023"/>
    <x v="7"/>
    <x v="7"/>
    <x v="9"/>
    <x v="4"/>
    <x v="1"/>
    <s v="Bethesda"/>
    <x v="1"/>
  </r>
  <r>
    <s v="17140"/>
    <x v="56"/>
    <x v="2"/>
    <n v="8"/>
    <n v="306.10638725167604"/>
    <x v="1250"/>
    <n v="637.69361274832386"/>
    <x v="1"/>
    <x v="768"/>
    <x v="7"/>
    <x v="7"/>
    <x v="9"/>
    <x v="4"/>
    <x v="0"/>
    <s v="Berlin"/>
    <x v="5"/>
  </r>
  <r>
    <s v="17141"/>
    <x v="813"/>
    <x v="2"/>
    <n v="9"/>
    <n v="17.173635064283314"/>
    <x v="509"/>
    <n v="5254.0263649357166"/>
    <x v="0"/>
    <x v="565"/>
    <x v="3"/>
    <x v="3"/>
    <x v="5"/>
    <x v="4"/>
    <x v="1"/>
    <s v="Lynn"/>
    <x v="1"/>
  </r>
  <r>
    <s v="17143"/>
    <x v="369"/>
    <x v="1"/>
    <n v="10"/>
    <n v="82.813677861870687"/>
    <x v="935"/>
    <n v="167.1863221381293"/>
    <x v="0"/>
    <x v="955"/>
    <x v="0"/>
    <x v="0"/>
    <x v="21"/>
    <x v="0"/>
    <x v="1"/>
    <s v="Nantucket"/>
    <x v="1"/>
  </r>
  <r>
    <s v="17144"/>
    <x v="125"/>
    <x v="2"/>
    <n v="20"/>
    <n v="282.02593978447055"/>
    <x v="607"/>
    <n v="2297.9740602155293"/>
    <x v="0"/>
    <x v="778"/>
    <x v="6"/>
    <x v="6"/>
    <x v="12"/>
    <x v="0"/>
    <x v="1"/>
    <s v="Syracuse"/>
    <x v="1"/>
  </r>
  <r>
    <s v="17145"/>
    <x v="545"/>
    <x v="2"/>
    <n v="13"/>
    <n v="2.5157127824293593"/>
    <x v="793"/>
    <n v="510.19928721757066"/>
    <x v="2"/>
    <x v="509"/>
    <x v="0"/>
    <x v="0"/>
    <x v="17"/>
    <x v="4"/>
    <x v="2"/>
    <s v="Beijing"/>
    <x v="2"/>
  </r>
  <r>
    <s v="17146"/>
    <x v="451"/>
    <x v="0"/>
    <n v="12"/>
    <n v="533.16048954731809"/>
    <x v="2551"/>
    <n v="6294.8395104526817"/>
    <x v="0"/>
    <x v="1400"/>
    <x v="9"/>
    <x v="9"/>
    <x v="14"/>
    <x v="3"/>
    <x v="0"/>
    <s v="Stockport"/>
    <x v="3"/>
  </r>
  <r>
    <s v="17147"/>
    <x v="1085"/>
    <x v="0"/>
    <n v="9"/>
    <n v="1.6956810174917518"/>
    <x v="5806"/>
    <n v="182.75231898250826"/>
    <x v="1"/>
    <x v="1024"/>
    <x v="0"/>
    <x v="0"/>
    <x v="17"/>
    <x v="4"/>
    <x v="1"/>
    <s v="Bethesda"/>
    <x v="1"/>
  </r>
  <r>
    <s v="17149"/>
    <x v="715"/>
    <x v="2"/>
    <n v="10"/>
    <n v="8125.9120623392519"/>
    <x v="899"/>
    <n v="4864.0879376607481"/>
    <x v="0"/>
    <x v="563"/>
    <x v="3"/>
    <x v="3"/>
    <x v="5"/>
    <x v="4"/>
    <x v="1"/>
    <s v="Milwaukee"/>
    <x v="1"/>
  </r>
  <r>
    <s v="17150"/>
    <x v="661"/>
    <x v="0"/>
    <n v="10"/>
    <n v="3940.277488869322"/>
    <x v="713"/>
    <n v="4749.722511130678"/>
    <x v="1"/>
    <x v="389"/>
    <x v="2"/>
    <x v="2"/>
    <x v="4"/>
    <x v="3"/>
    <x v="0"/>
    <s v="Berlin"/>
    <x v="5"/>
  </r>
  <r>
    <s v="17151"/>
    <x v="439"/>
    <x v="2"/>
    <n v="360"/>
    <n v="1369.2954954955462"/>
    <x v="5807"/>
    <n v="336.63050450445371"/>
    <x v="0"/>
    <x v="63"/>
    <x v="0"/>
    <x v="0"/>
    <x v="18"/>
    <x v="5"/>
    <x v="1"/>
    <s v="Round Rock"/>
    <x v="1"/>
  </r>
  <r>
    <s v="17152"/>
    <x v="1023"/>
    <x v="1"/>
    <n v="12"/>
    <n v="914.06857972268415"/>
    <x v="3532"/>
    <n v="4105.2314202773159"/>
    <x v="0"/>
    <x v="354"/>
    <x v="0"/>
    <x v="0"/>
    <x v="14"/>
    <x v="3"/>
    <x v="1"/>
    <s v="Milwaukee"/>
    <x v="1"/>
  </r>
  <r>
    <s v="17153"/>
    <x v="542"/>
    <x v="3"/>
    <n v="13"/>
    <n v="266.11481595824927"/>
    <x v="1770"/>
    <n v="43.885184041750733"/>
    <x v="1"/>
    <x v="1075"/>
    <x v="0"/>
    <x v="0"/>
    <x v="21"/>
    <x v="0"/>
    <x v="2"/>
    <s v="Beijing"/>
    <x v="2"/>
  </r>
  <r>
    <s v="17154"/>
    <x v="43"/>
    <x v="3"/>
    <n v="24"/>
    <n v="2147.6514666329467"/>
    <x v="2471"/>
    <n v="3369.9485333670536"/>
    <x v="3"/>
    <x v="634"/>
    <x v="8"/>
    <x v="8"/>
    <x v="16"/>
    <x v="4"/>
    <x v="1"/>
    <s v="North Harford"/>
    <x v="1"/>
  </r>
  <r>
    <s v="17155"/>
    <x v="956"/>
    <x v="1"/>
    <n v="16"/>
    <n v="74.974274916550058"/>
    <x v="3798"/>
    <n v="2149.0257250834497"/>
    <x v="3"/>
    <x v="1055"/>
    <x v="7"/>
    <x v="7"/>
    <x v="11"/>
    <x v="4"/>
    <x v="1"/>
    <s v="North Harford"/>
    <x v="1"/>
  </r>
  <r>
    <s v="17159"/>
    <x v="0"/>
    <x v="0"/>
    <n v="10"/>
    <n v="82.481656545090246"/>
    <x v="1133"/>
    <n v="1877.5183434549097"/>
    <x v="3"/>
    <x v="1034"/>
    <x v="7"/>
    <x v="7"/>
    <x v="9"/>
    <x v="4"/>
    <x v="1"/>
    <s v="North Harford"/>
    <x v="1"/>
  </r>
  <r>
    <s v="17160"/>
    <x v="26"/>
    <x v="0"/>
    <n v="10"/>
    <n v="51.613469293374727"/>
    <x v="2443"/>
    <n v="6408.3865307066253"/>
    <x v="2"/>
    <x v="439"/>
    <x v="0"/>
    <x v="0"/>
    <x v="0"/>
    <x v="0"/>
    <x v="1"/>
    <s v="Seattle"/>
    <x v="1"/>
  </r>
  <r>
    <s v="17162"/>
    <x v="711"/>
    <x v="2"/>
    <n v="12"/>
    <n v="1124.3867374899446"/>
    <x v="266"/>
    <n v="1601.4132625100556"/>
    <x v="0"/>
    <x v="1086"/>
    <x v="6"/>
    <x v="6"/>
    <x v="12"/>
    <x v="0"/>
    <x v="2"/>
    <s v="Bishkek"/>
    <x v="11"/>
  </r>
  <r>
    <s v="17165"/>
    <x v="754"/>
    <x v="1"/>
    <n v="9"/>
    <n v="424.69639484201309"/>
    <x v="5808"/>
    <n v="-301.07539484201311"/>
    <x v="0"/>
    <x v="1132"/>
    <x v="2"/>
    <x v="2"/>
    <x v="2"/>
    <x v="2"/>
    <x v="1"/>
    <s v="Oswego"/>
    <x v="1"/>
  </r>
  <r>
    <s v="17166"/>
    <x v="303"/>
    <x v="1"/>
    <n v="12"/>
    <n v="698.01861921366981"/>
    <x v="5809"/>
    <n v="2721.0813807863301"/>
    <x v="0"/>
    <x v="1134"/>
    <x v="6"/>
    <x v="6"/>
    <x v="12"/>
    <x v="0"/>
    <x v="0"/>
    <s v="Paris"/>
    <x v="7"/>
  </r>
  <r>
    <s v="17167"/>
    <x v="695"/>
    <x v="1"/>
    <n v="9"/>
    <n v="55.464973973572256"/>
    <x v="5810"/>
    <n v="472.44702602642781"/>
    <x v="0"/>
    <x v="1144"/>
    <x v="0"/>
    <x v="0"/>
    <x v="1"/>
    <x v="1"/>
    <x v="1"/>
    <s v="Fort Collins"/>
    <x v="1"/>
  </r>
  <r>
    <s v="17168"/>
    <x v="868"/>
    <x v="2"/>
    <n v="20"/>
    <n v="1419.2707533018242"/>
    <x v="222"/>
    <n v="5100.7292466981762"/>
    <x v="0"/>
    <x v="551"/>
    <x v="3"/>
    <x v="3"/>
    <x v="5"/>
    <x v="4"/>
    <x v="1"/>
    <s v="Bayonne"/>
    <x v="1"/>
  </r>
  <r>
    <s v="17170"/>
    <x v="318"/>
    <x v="1"/>
    <n v="24"/>
    <n v="55.020843693457536"/>
    <x v="5811"/>
    <n v="6323.3791563065424"/>
    <x v="3"/>
    <x v="909"/>
    <x v="6"/>
    <x v="6"/>
    <x v="12"/>
    <x v="0"/>
    <x v="1"/>
    <s v="North Harford"/>
    <x v="1"/>
  </r>
  <r>
    <s v="17171"/>
    <x v="211"/>
    <x v="1"/>
    <n v="12"/>
    <n v="3111.7896002255638"/>
    <x v="5812"/>
    <n v="307.07039977443628"/>
    <x v="2"/>
    <x v="183"/>
    <x v="8"/>
    <x v="8"/>
    <x v="16"/>
    <x v="4"/>
    <x v="0"/>
    <s v="Paris"/>
    <x v="7"/>
  </r>
  <r>
    <s v="17172"/>
    <x v="701"/>
    <x v="0"/>
    <n v="13"/>
    <n v="37.691585064708079"/>
    <x v="5813"/>
    <n v="154.50841493529191"/>
    <x v="2"/>
    <x v="1542"/>
    <x v="0"/>
    <x v="0"/>
    <x v="17"/>
    <x v="4"/>
    <x v="1"/>
    <s v="Seattle"/>
    <x v="1"/>
  </r>
  <r>
    <s v="17174"/>
    <x v="46"/>
    <x v="2"/>
    <n v="8"/>
    <n v="1282.001094539921"/>
    <x v="5814"/>
    <n v="4327.198905460079"/>
    <x v="0"/>
    <x v="599"/>
    <x v="7"/>
    <x v="7"/>
    <x v="5"/>
    <x v="4"/>
    <x v="0"/>
    <s v="Cheshire"/>
    <x v="3"/>
  </r>
  <r>
    <s v="17176"/>
    <x v="613"/>
    <x v="0"/>
    <n v="9"/>
    <n v="900.73097571374365"/>
    <x v="2106"/>
    <n v="1889.2690242862564"/>
    <x v="3"/>
    <x v="794"/>
    <x v="5"/>
    <x v="5"/>
    <x v="7"/>
    <x v="5"/>
    <x v="1"/>
    <s v="North Harford"/>
    <x v="1"/>
  </r>
  <r>
    <s v="17177"/>
    <x v="241"/>
    <x v="1"/>
    <n v="6"/>
    <n v="26.808834687274793"/>
    <x v="5815"/>
    <n v="1538.6111653127252"/>
    <x v="0"/>
    <x v="1206"/>
    <x v="9"/>
    <x v="9"/>
    <x v="14"/>
    <x v="3"/>
    <x v="1"/>
    <s v="Spokane"/>
    <x v="1"/>
  </r>
  <r>
    <s v="17180"/>
    <x v="838"/>
    <x v="1"/>
    <n v="6"/>
    <n v="391.02793589655079"/>
    <x v="5816"/>
    <n v="-47.827935896550798"/>
    <x v="0"/>
    <x v="248"/>
    <x v="2"/>
    <x v="2"/>
    <x v="20"/>
    <x v="3"/>
    <x v="1"/>
    <s v="Ithaca"/>
    <x v="1"/>
  </r>
  <r>
    <s v="17182"/>
    <x v="620"/>
    <x v="2"/>
    <n v="10"/>
    <n v="12926.481633777486"/>
    <x v="5817"/>
    <n v="-1926.5816337774868"/>
    <x v="0"/>
    <x v="1261"/>
    <x v="3"/>
    <x v="3"/>
    <x v="8"/>
    <x v="3"/>
    <x v="2"/>
    <s v="Shanghai"/>
    <x v="2"/>
  </r>
  <r>
    <s v="17184"/>
    <x v="689"/>
    <x v="0"/>
    <n v="9"/>
    <n v="218.37134393410588"/>
    <x v="5818"/>
    <n v="273.54665606589413"/>
    <x v="0"/>
    <x v="1144"/>
    <x v="0"/>
    <x v="0"/>
    <x v="1"/>
    <x v="1"/>
    <x v="2"/>
    <s v="Shanghai"/>
    <x v="2"/>
  </r>
  <r>
    <s v="17185"/>
    <x v="396"/>
    <x v="0"/>
    <n v="24"/>
    <n v="5241.4305934884896"/>
    <x v="5819"/>
    <n v="8096.3094065115101"/>
    <x v="2"/>
    <x v="632"/>
    <x v="8"/>
    <x v="8"/>
    <x v="16"/>
    <x v="4"/>
    <x v="0"/>
    <s v="Paris"/>
    <x v="7"/>
  </r>
  <r>
    <s v="17187"/>
    <x v="663"/>
    <x v="2"/>
    <n v="6"/>
    <n v="13.466137241564175"/>
    <x v="3658"/>
    <n v="1610.5338627584358"/>
    <x v="0"/>
    <x v="1161"/>
    <x v="6"/>
    <x v="6"/>
    <x v="12"/>
    <x v="0"/>
    <x v="1"/>
    <s v="Redmond"/>
    <x v="1"/>
  </r>
  <r>
    <s v="17188"/>
    <x v="43"/>
    <x v="3"/>
    <n v="6"/>
    <n v="731.40731912130173"/>
    <x v="5328"/>
    <n v="-292.95731912130174"/>
    <x v="0"/>
    <x v="640"/>
    <x v="7"/>
    <x v="7"/>
    <x v="9"/>
    <x v="4"/>
    <x v="2"/>
    <s v="Tokyo"/>
    <x v="15"/>
  </r>
  <r>
    <s v="17189"/>
    <x v="511"/>
    <x v="0"/>
    <n v="13"/>
    <n v="54.092409000034337"/>
    <x v="5820"/>
    <n v="177.07909099996567"/>
    <x v="0"/>
    <x v="143"/>
    <x v="2"/>
    <x v="2"/>
    <x v="2"/>
    <x v="2"/>
    <x v="2"/>
    <s v="Canberra"/>
    <x v="8"/>
  </r>
  <r>
    <s v="17191"/>
    <x v="208"/>
    <x v="2"/>
    <n v="24"/>
    <n v="17.523888723056665"/>
    <x v="5821"/>
    <n v="388.07611127694338"/>
    <x v="1"/>
    <x v="699"/>
    <x v="0"/>
    <x v="0"/>
    <x v="17"/>
    <x v="4"/>
    <x v="1"/>
    <s v="Bethesda"/>
    <x v="1"/>
  </r>
  <r>
    <s v="17193"/>
    <x v="154"/>
    <x v="1"/>
    <n v="12"/>
    <n v="6299.2218998286489"/>
    <x v="5822"/>
    <n v="-3659.8218998286488"/>
    <x v="0"/>
    <x v="333"/>
    <x v="8"/>
    <x v="8"/>
    <x v="16"/>
    <x v="4"/>
    <x v="0"/>
    <s v="Carlisle"/>
    <x v="3"/>
  </r>
  <r>
    <s v="17195"/>
    <x v="180"/>
    <x v="0"/>
    <n v="10"/>
    <n v="6.8775301330688103"/>
    <x v="570"/>
    <n v="158.1224698669312"/>
    <x v="0"/>
    <x v="829"/>
    <x v="0"/>
    <x v="0"/>
    <x v="17"/>
    <x v="4"/>
    <x v="1"/>
    <s v="Kennewick"/>
    <x v="1"/>
  </r>
  <r>
    <s v="17196"/>
    <x v="656"/>
    <x v="2"/>
    <n v="9"/>
    <n v="551.82819040029915"/>
    <x v="3790"/>
    <n v="4372.371809599701"/>
    <x v="0"/>
    <x v="1557"/>
    <x v="4"/>
    <x v="4"/>
    <x v="6"/>
    <x v="0"/>
    <x v="0"/>
    <s v="Saint Petersburg"/>
    <x v="0"/>
  </r>
  <r>
    <s v="17197"/>
    <x v="553"/>
    <x v="1"/>
    <n v="5"/>
    <n v="281.20510498983577"/>
    <x v="4180"/>
    <n v="813.79489501016428"/>
    <x v="0"/>
    <x v="1301"/>
    <x v="2"/>
    <x v="2"/>
    <x v="4"/>
    <x v="3"/>
    <x v="1"/>
    <s v="Fort Worth"/>
    <x v="1"/>
  </r>
  <r>
    <s v="17198"/>
    <x v="740"/>
    <x v="1"/>
    <n v="6"/>
    <n v="951.19332917010718"/>
    <x v="1496"/>
    <n v="-158.89332917010722"/>
    <x v="3"/>
    <x v="739"/>
    <x v="0"/>
    <x v="0"/>
    <x v="11"/>
    <x v="4"/>
    <x v="1"/>
    <s v="North Harford"/>
    <x v="1"/>
  </r>
  <r>
    <s v="17199"/>
    <x v="838"/>
    <x v="1"/>
    <n v="13"/>
    <n v="11778.434547820627"/>
    <x v="5823"/>
    <n v="-3787.4345478206269"/>
    <x v="0"/>
    <x v="813"/>
    <x v="4"/>
    <x v="4"/>
    <x v="6"/>
    <x v="0"/>
    <x v="1"/>
    <s v="Houston"/>
    <x v="1"/>
  </r>
  <r>
    <s v="17200"/>
    <x v="307"/>
    <x v="1"/>
    <n v="4"/>
    <n v="0.1455905669569712"/>
    <x v="3781"/>
    <n v="101.85440943304303"/>
    <x v="0"/>
    <x v="771"/>
    <x v="0"/>
    <x v="0"/>
    <x v="17"/>
    <x v="4"/>
    <x v="1"/>
    <s v="Litchfield County"/>
    <x v="1"/>
  </r>
  <r>
    <s v="17203"/>
    <x v="134"/>
    <x v="1"/>
    <n v="5"/>
    <n v="209.43266994399534"/>
    <x v="834"/>
    <n v="485.56733005600466"/>
    <x v="0"/>
    <x v="739"/>
    <x v="0"/>
    <x v="0"/>
    <x v="11"/>
    <x v="4"/>
    <x v="1"/>
    <s v="Denton"/>
    <x v="1"/>
  </r>
  <r>
    <s v="17204"/>
    <x v="818"/>
    <x v="0"/>
    <n v="12"/>
    <n v="149.8068694394147"/>
    <x v="4550"/>
    <n v="12.706130560585308"/>
    <x v="0"/>
    <x v="112"/>
    <x v="0"/>
    <x v="0"/>
    <x v="2"/>
    <x v="2"/>
    <x v="2"/>
    <s v="New Delhi"/>
    <x v="14"/>
  </r>
  <r>
    <s v="17207"/>
    <x v="889"/>
    <x v="2"/>
    <n v="20"/>
    <n v="610.41479731786637"/>
    <x v="1276"/>
    <n v="2689.5852026821335"/>
    <x v="0"/>
    <x v="1282"/>
    <x v="4"/>
    <x v="4"/>
    <x v="6"/>
    <x v="0"/>
    <x v="1"/>
    <s v="New Castle"/>
    <x v="1"/>
  </r>
  <r>
    <s v="17208"/>
    <x v="474"/>
    <x v="2"/>
    <n v="18"/>
    <n v="95.343700044253822"/>
    <x v="5824"/>
    <n v="2016.4802999557462"/>
    <x v="1"/>
    <x v="1290"/>
    <x v="3"/>
    <x v="3"/>
    <x v="8"/>
    <x v="3"/>
    <x v="0"/>
    <s v="Berlin"/>
    <x v="5"/>
  </r>
  <r>
    <s v="17213"/>
    <x v="938"/>
    <x v="2"/>
    <n v="9"/>
    <n v="3168.6449877373825"/>
    <x v="531"/>
    <n v="-1486.5449877373826"/>
    <x v="0"/>
    <x v="910"/>
    <x v="6"/>
    <x v="6"/>
    <x v="12"/>
    <x v="0"/>
    <x v="0"/>
    <s v="Glasgow"/>
    <x v="3"/>
  </r>
  <r>
    <s v="17215"/>
    <x v="839"/>
    <x v="0"/>
    <n v="13"/>
    <n v="491.20073996669771"/>
    <x v="1680"/>
    <n v="2018.7992600333023"/>
    <x v="2"/>
    <x v="901"/>
    <x v="6"/>
    <x v="6"/>
    <x v="12"/>
    <x v="0"/>
    <x v="2"/>
    <s v="Beijing"/>
    <x v="2"/>
  </r>
  <r>
    <s v="17217"/>
    <x v="780"/>
    <x v="1"/>
    <n v="100"/>
    <n v="1442.540515628134"/>
    <x v="3004"/>
    <n v="56.459484371865983"/>
    <x v="0"/>
    <x v="959"/>
    <x v="0"/>
    <x v="0"/>
    <x v="18"/>
    <x v="5"/>
    <x v="1"/>
    <s v="Fall City"/>
    <x v="1"/>
  </r>
  <r>
    <s v="17218"/>
    <x v="85"/>
    <x v="2"/>
    <n v="12"/>
    <n v="87.836687128785883"/>
    <x v="1236"/>
    <n v="73.287312871214112"/>
    <x v="0"/>
    <x v="1211"/>
    <x v="0"/>
    <x v="0"/>
    <x v="2"/>
    <x v="2"/>
    <x v="2"/>
    <s v="Nagoya"/>
    <x v="15"/>
  </r>
  <r>
    <s v="17219"/>
    <x v="210"/>
    <x v="2"/>
    <n v="10"/>
    <n v="272.8596284584828"/>
    <x v="607"/>
    <n v="2307.1403715415172"/>
    <x v="1"/>
    <x v="737"/>
    <x v="0"/>
    <x v="0"/>
    <x v="19"/>
    <x v="5"/>
    <x v="1"/>
    <s v="Bethesda"/>
    <x v="1"/>
  </r>
  <r>
    <s v="17220"/>
    <x v="840"/>
    <x v="0"/>
    <n v="13"/>
    <n v="220.38699554391985"/>
    <x v="1881"/>
    <n v="3491.61300445608"/>
    <x v="0"/>
    <x v="61"/>
    <x v="6"/>
    <x v="6"/>
    <x v="12"/>
    <x v="0"/>
    <x v="1"/>
    <s v="Rochester"/>
    <x v="1"/>
  </r>
  <r>
    <s v="17222"/>
    <x v="396"/>
    <x v="0"/>
    <n v="9"/>
    <n v="1834.6799394441896"/>
    <x v="2447"/>
    <n v="1702.9200605558103"/>
    <x v="0"/>
    <x v="718"/>
    <x v="5"/>
    <x v="5"/>
    <x v="7"/>
    <x v="5"/>
    <x v="2"/>
    <s v="Osaka"/>
    <x v="15"/>
  </r>
  <r>
    <s v="17224"/>
    <x v="1055"/>
    <x v="0"/>
    <n v="10"/>
    <n v="406.17110560808004"/>
    <x v="6"/>
    <n v="6583.8288943919197"/>
    <x v="0"/>
    <x v="1428"/>
    <x v="3"/>
    <x v="3"/>
    <x v="5"/>
    <x v="4"/>
    <x v="1"/>
    <s v="Nantucket"/>
    <x v="1"/>
  </r>
  <r>
    <s v="17227"/>
    <x v="41"/>
    <x v="1"/>
    <n v="24"/>
    <n v="653.05009228330039"/>
    <x v="2650"/>
    <n v="-16.086092283300331"/>
    <x v="2"/>
    <x v="107"/>
    <x v="0"/>
    <x v="0"/>
    <x v="15"/>
    <x v="5"/>
    <x v="2"/>
    <s v="Beijing"/>
    <x v="2"/>
  </r>
  <r>
    <s v="17228"/>
    <x v="187"/>
    <x v="0"/>
    <n v="12"/>
    <n v="726.76443728210415"/>
    <x v="2339"/>
    <n v="1193.2355627178958"/>
    <x v="0"/>
    <x v="785"/>
    <x v="7"/>
    <x v="7"/>
    <x v="9"/>
    <x v="4"/>
    <x v="2"/>
    <s v="Islamabad"/>
    <x v="13"/>
  </r>
  <r>
    <s v="17229"/>
    <x v="119"/>
    <x v="2"/>
    <n v="10"/>
    <n v="28.450956375927738"/>
    <x v="169"/>
    <n v="2261.5490436240721"/>
    <x v="0"/>
    <x v="53"/>
    <x v="7"/>
    <x v="7"/>
    <x v="9"/>
    <x v="4"/>
    <x v="2"/>
    <s v="Kolkata"/>
    <x v="14"/>
  </r>
  <r>
    <s v="17232"/>
    <x v="732"/>
    <x v="0"/>
    <n v="9"/>
    <n v="588.1547612299396"/>
    <x v="5825"/>
    <n v="5963.645238770061"/>
    <x v="1"/>
    <x v="1497"/>
    <x v="9"/>
    <x v="9"/>
    <x v="14"/>
    <x v="3"/>
    <x v="2"/>
    <s v="Beijing"/>
    <x v="2"/>
  </r>
  <r>
    <s v="17234"/>
    <x v="355"/>
    <x v="1"/>
    <n v="8"/>
    <n v="10.238837051514341"/>
    <x v="5826"/>
    <n v="1410.2011629484857"/>
    <x v="0"/>
    <x v="312"/>
    <x v="6"/>
    <x v="6"/>
    <x v="12"/>
    <x v="0"/>
    <x v="0"/>
    <s v="Munich"/>
    <x v="5"/>
  </r>
  <r>
    <s v="17235"/>
    <x v="425"/>
    <x v="0"/>
    <n v="12"/>
    <n v="3703.1018464960498"/>
    <x v="5827"/>
    <n v="3294.09815350395"/>
    <x v="3"/>
    <x v="10"/>
    <x v="6"/>
    <x v="6"/>
    <x v="0"/>
    <x v="0"/>
    <x v="1"/>
    <s v="North Harford"/>
    <x v="1"/>
  </r>
  <r>
    <s v="17237"/>
    <x v="912"/>
    <x v="1"/>
    <n v="13"/>
    <n v="288.92210550678595"/>
    <x v="5828"/>
    <n v="540.67789449321413"/>
    <x v="0"/>
    <x v="1324"/>
    <x v="0"/>
    <x v="0"/>
    <x v="21"/>
    <x v="0"/>
    <x v="1"/>
    <s v="Falmouth"/>
    <x v="1"/>
  </r>
  <r>
    <s v="17238"/>
    <x v="902"/>
    <x v="3"/>
    <n v="8"/>
    <n v="614.8696486984968"/>
    <x v="5829"/>
    <n v="4314.7303513015031"/>
    <x v="0"/>
    <x v="689"/>
    <x v="0"/>
    <x v="0"/>
    <x v="0"/>
    <x v="0"/>
    <x v="0"/>
    <s v="Dublin"/>
    <x v="16"/>
  </r>
  <r>
    <s v="17239"/>
    <x v="397"/>
    <x v="1"/>
    <n v="4"/>
    <n v="3.3429921055712009"/>
    <x v="5830"/>
    <n v="30.623007894428799"/>
    <x v="0"/>
    <x v="1064"/>
    <x v="2"/>
    <x v="2"/>
    <x v="2"/>
    <x v="2"/>
    <x v="2"/>
    <s v="Tokyo"/>
    <x v="15"/>
  </r>
  <r>
    <s v="17241"/>
    <x v="683"/>
    <x v="0"/>
    <n v="18"/>
    <n v="533.05223033552556"/>
    <x v="5831"/>
    <n v="4311.6527696644744"/>
    <x v="1"/>
    <x v="1206"/>
    <x v="9"/>
    <x v="9"/>
    <x v="14"/>
    <x v="3"/>
    <x v="1"/>
    <s v="Bethesda"/>
    <x v="1"/>
  </r>
  <r>
    <s v="17242"/>
    <x v="87"/>
    <x v="1"/>
    <n v="15"/>
    <n v="314.11378307704962"/>
    <x v="833"/>
    <n v="2985.1362169229506"/>
    <x v="0"/>
    <x v="512"/>
    <x v="8"/>
    <x v="8"/>
    <x v="16"/>
    <x v="4"/>
    <x v="1"/>
    <s v="Annapolis"/>
    <x v="1"/>
  </r>
  <r>
    <s v="17243"/>
    <x v="743"/>
    <x v="1"/>
    <n v="9"/>
    <n v="1016.7240517149629"/>
    <x v="5735"/>
    <n v="1758.5759482850372"/>
    <x v="0"/>
    <x v="404"/>
    <x v="2"/>
    <x v="2"/>
    <x v="4"/>
    <x v="3"/>
    <x v="0"/>
    <s v="Torino"/>
    <x v="22"/>
  </r>
  <r>
    <s v="17245"/>
    <x v="1049"/>
    <x v="2"/>
    <n v="12"/>
    <n v="212.96754800828526"/>
    <x v="4310"/>
    <n v="4382.4324519917145"/>
    <x v="1"/>
    <x v="598"/>
    <x v="7"/>
    <x v="7"/>
    <x v="5"/>
    <x v="4"/>
    <x v="2"/>
    <s v="Beijing"/>
    <x v="2"/>
  </r>
  <r>
    <s v="17248"/>
    <x v="805"/>
    <x v="0"/>
    <n v="12"/>
    <n v="12064.218398749954"/>
    <x v="5832"/>
    <n v="-4582.2183987499538"/>
    <x v="0"/>
    <x v="1109"/>
    <x v="4"/>
    <x v="4"/>
    <x v="0"/>
    <x v="0"/>
    <x v="1"/>
    <s v="Fort Worth"/>
    <x v="1"/>
  </r>
  <r>
    <s v="17249"/>
    <x v="629"/>
    <x v="0"/>
    <n v="12"/>
    <n v="537.58811268044701"/>
    <x v="4282"/>
    <n v="2198.411887319553"/>
    <x v="0"/>
    <x v="1152"/>
    <x v="7"/>
    <x v="7"/>
    <x v="9"/>
    <x v="4"/>
    <x v="1"/>
    <s v="New Haven"/>
    <x v="1"/>
  </r>
  <r>
    <s v="17250"/>
    <x v="95"/>
    <x v="1"/>
    <n v="4"/>
    <n v="108.69778489652263"/>
    <x v="5171"/>
    <n v="153.50221510347734"/>
    <x v="0"/>
    <x v="233"/>
    <x v="2"/>
    <x v="2"/>
    <x v="20"/>
    <x v="3"/>
    <x v="0"/>
    <s v="Bucharest"/>
    <x v="20"/>
  </r>
  <r>
    <s v="17251"/>
    <x v="264"/>
    <x v="1"/>
    <n v="10"/>
    <n v="17.244875785794623"/>
    <x v="499"/>
    <n v="212.65512421420539"/>
    <x v="0"/>
    <x v="561"/>
    <x v="0"/>
    <x v="0"/>
    <x v="15"/>
    <x v="5"/>
    <x v="1"/>
    <s v="Orange"/>
    <x v="1"/>
  </r>
  <r>
    <s v="17252"/>
    <x v="623"/>
    <x v="2"/>
    <n v="18"/>
    <n v="4029.5758364521707"/>
    <x v="4739"/>
    <n v="1185.8241635478289"/>
    <x v="1"/>
    <x v="490"/>
    <x v="0"/>
    <x v="0"/>
    <x v="19"/>
    <x v="5"/>
    <x v="2"/>
    <s v="Beijing"/>
    <x v="2"/>
  </r>
  <r>
    <s v="17254"/>
    <x v="713"/>
    <x v="0"/>
    <n v="20"/>
    <n v="375.27478455344578"/>
    <x v="5833"/>
    <n v="13204.725215446555"/>
    <x v="2"/>
    <x v="1576"/>
    <x v="7"/>
    <x v="7"/>
    <x v="13"/>
    <x v="4"/>
    <x v="1"/>
    <s v="Seattle"/>
    <x v="1"/>
  </r>
  <r>
    <s v="17257"/>
    <x v="768"/>
    <x v="1"/>
    <n v="15"/>
    <n v="50.286343905579486"/>
    <x v="1628"/>
    <n v="1884.7136560944205"/>
    <x v="3"/>
    <x v="906"/>
    <x v="6"/>
    <x v="6"/>
    <x v="12"/>
    <x v="0"/>
    <x v="1"/>
    <s v="North Harford"/>
    <x v="1"/>
  </r>
  <r>
    <s v="17258"/>
    <x v="555"/>
    <x v="0"/>
    <n v="27"/>
    <n v="1168.4461515143221"/>
    <x v="5834"/>
    <n v="4613.1538484856783"/>
    <x v="2"/>
    <x v="475"/>
    <x v="0"/>
    <x v="0"/>
    <x v="2"/>
    <x v="2"/>
    <x v="0"/>
    <s v="Paris"/>
    <x v="7"/>
  </r>
  <r>
    <s v="17259"/>
    <x v="287"/>
    <x v="0"/>
    <n v="13"/>
    <n v="38.682505735704297"/>
    <x v="5835"/>
    <n v="495.79949426429567"/>
    <x v="0"/>
    <x v="117"/>
    <x v="0"/>
    <x v="0"/>
    <x v="15"/>
    <x v="5"/>
    <x v="1"/>
    <s v="Bacliff"/>
    <x v="1"/>
  </r>
  <r>
    <s v="17260"/>
    <x v="124"/>
    <x v="0"/>
    <n v="13"/>
    <n v="3409.8044404954644"/>
    <x v="5836"/>
    <n v="1909.795559504536"/>
    <x v="0"/>
    <x v="325"/>
    <x v="0"/>
    <x v="0"/>
    <x v="14"/>
    <x v="3"/>
    <x v="1"/>
    <s v="Newark"/>
    <x v="1"/>
  </r>
  <r>
    <s v="17261"/>
    <x v="581"/>
    <x v="0"/>
    <n v="13"/>
    <n v="306.71088983718431"/>
    <x v="3840"/>
    <n v="2962.8891101628155"/>
    <x v="0"/>
    <x v="334"/>
    <x v="5"/>
    <x v="5"/>
    <x v="19"/>
    <x v="5"/>
    <x v="1"/>
    <s v="Litchfield County"/>
    <x v="1"/>
  </r>
  <r>
    <s v="17262"/>
    <x v="428"/>
    <x v="0"/>
    <n v="12"/>
    <n v="9.5525344480230032"/>
    <x v="2422"/>
    <n v="2066.8474655519772"/>
    <x v="0"/>
    <x v="377"/>
    <x v="7"/>
    <x v="7"/>
    <x v="13"/>
    <x v="4"/>
    <x v="1"/>
    <s v="Cedar Park"/>
    <x v="1"/>
  </r>
  <r>
    <s v="17263"/>
    <x v="138"/>
    <x v="1"/>
    <n v="6"/>
    <n v="200.1881657350487"/>
    <x v="5837"/>
    <n v="899.91183426495127"/>
    <x v="0"/>
    <x v="1473"/>
    <x v="8"/>
    <x v="8"/>
    <x v="11"/>
    <x v="4"/>
    <x v="0"/>
    <s v="Berne"/>
    <x v="27"/>
  </r>
  <r>
    <s v="17265"/>
    <x v="639"/>
    <x v="1"/>
    <n v="12"/>
    <n v="320.99858999822339"/>
    <x v="1919"/>
    <n v="1839.0014100017765"/>
    <x v="0"/>
    <x v="1486"/>
    <x v="4"/>
    <x v="4"/>
    <x v="6"/>
    <x v="0"/>
    <x v="1"/>
    <s v="Beaumont"/>
    <x v="1"/>
  </r>
  <r>
    <s v="17270"/>
    <x v="524"/>
    <x v="0"/>
    <n v="13"/>
    <n v="32.620839001845233"/>
    <x v="4275"/>
    <n v="2323.3791609981549"/>
    <x v="0"/>
    <x v="1473"/>
    <x v="8"/>
    <x v="8"/>
    <x v="11"/>
    <x v="4"/>
    <x v="1"/>
    <s v="North Bend"/>
    <x v="1"/>
  </r>
  <r>
    <s v="17271"/>
    <x v="305"/>
    <x v="1"/>
    <n v="5"/>
    <n v="8.6536456877313146"/>
    <x v="472"/>
    <n v="41.29635431226869"/>
    <x v="0"/>
    <x v="1064"/>
    <x v="2"/>
    <x v="2"/>
    <x v="2"/>
    <x v="2"/>
    <x v="1"/>
    <s v="New York"/>
    <x v="1"/>
  </r>
  <r>
    <s v="17272"/>
    <x v="360"/>
    <x v="1"/>
    <n v="10"/>
    <n v="952.07982254527963"/>
    <x v="821"/>
    <n v="24037.920177454722"/>
    <x v="0"/>
    <x v="694"/>
    <x v="7"/>
    <x v="7"/>
    <x v="11"/>
    <x v="4"/>
    <x v="1"/>
    <s v="Hackensack"/>
    <x v="1"/>
  </r>
  <r>
    <s v="17273"/>
    <x v="705"/>
    <x v="1"/>
    <n v="4"/>
    <n v="192.66641734060667"/>
    <x v="3097"/>
    <n v="83.333582659393329"/>
    <x v="0"/>
    <x v="25"/>
    <x v="7"/>
    <x v="7"/>
    <x v="13"/>
    <x v="4"/>
    <x v="0"/>
    <s v="Liverpool"/>
    <x v="3"/>
  </r>
  <r>
    <s v="17274"/>
    <x v="55"/>
    <x v="0"/>
    <n v="9"/>
    <n v="493.71498134868131"/>
    <x v="2248"/>
    <n v="1982.6850186513188"/>
    <x v="0"/>
    <x v="1527"/>
    <x v="5"/>
    <x v="5"/>
    <x v="7"/>
    <x v="5"/>
    <x v="2"/>
    <s v="Hong Kong"/>
    <x v="2"/>
  </r>
  <r>
    <s v="17278"/>
    <x v="477"/>
    <x v="1"/>
    <n v="8"/>
    <n v="6.7697146685918161"/>
    <x v="5838"/>
    <n v="370.55628533140822"/>
    <x v="0"/>
    <x v="687"/>
    <x v="0"/>
    <x v="0"/>
    <x v="17"/>
    <x v="4"/>
    <x v="0"/>
    <s v="Nantes"/>
    <x v="7"/>
  </r>
  <r>
    <s v="17279"/>
    <x v="407"/>
    <x v="1"/>
    <n v="36"/>
    <n v="10060.817151874893"/>
    <x v="5839"/>
    <n v="55.18284812510683"/>
    <x v="1"/>
    <x v="443"/>
    <x v="6"/>
    <x v="6"/>
    <x v="12"/>
    <x v="0"/>
    <x v="0"/>
    <s v="Berlin"/>
    <x v="5"/>
  </r>
  <r>
    <s v="17280"/>
    <x v="977"/>
    <x v="1"/>
    <n v="10"/>
    <n v="38.80187936654341"/>
    <x v="737"/>
    <n v="2041.1981206334565"/>
    <x v="0"/>
    <x v="954"/>
    <x v="5"/>
    <x v="5"/>
    <x v="7"/>
    <x v="5"/>
    <x v="1"/>
    <s v="Montclair"/>
    <x v="1"/>
  </r>
  <r>
    <s v="17281"/>
    <x v="777"/>
    <x v="1"/>
    <n v="5"/>
    <n v="8.3293255970656135E-2"/>
    <x v="2415"/>
    <n v="124.86670674402934"/>
    <x v="0"/>
    <x v="927"/>
    <x v="0"/>
    <x v="0"/>
    <x v="21"/>
    <x v="0"/>
    <x v="1"/>
    <s v="Lewiston"/>
    <x v="1"/>
  </r>
  <r>
    <s v="17282"/>
    <x v="368"/>
    <x v="1"/>
    <n v="12"/>
    <n v="7588.0169556450874"/>
    <x v="300"/>
    <n v="4387.9830443549126"/>
    <x v="1"/>
    <x v="166"/>
    <x v="4"/>
    <x v="4"/>
    <x v="6"/>
    <x v="0"/>
    <x v="2"/>
    <s v="Beijing"/>
    <x v="2"/>
  </r>
  <r>
    <s v="17285"/>
    <x v="907"/>
    <x v="0"/>
    <n v="10"/>
    <n v="271.80803008536219"/>
    <x v="1038"/>
    <n v="1528.091969914638"/>
    <x v="2"/>
    <x v="936"/>
    <x v="2"/>
    <x v="2"/>
    <x v="2"/>
    <x v="2"/>
    <x v="1"/>
    <s v="Seattle"/>
    <x v="1"/>
  </r>
  <r>
    <s v="17287"/>
    <x v="497"/>
    <x v="2"/>
    <n v="10"/>
    <n v="489.93286086467702"/>
    <x v="565"/>
    <n v="2190.067139135323"/>
    <x v="3"/>
    <x v="1609"/>
    <x v="5"/>
    <x v="5"/>
    <x v="19"/>
    <x v="5"/>
    <x v="1"/>
    <s v="North Harford"/>
    <x v="1"/>
  </r>
  <r>
    <s v="17289"/>
    <x v="597"/>
    <x v="0"/>
    <n v="18"/>
    <n v="3.1943148673236004"/>
    <x v="5840"/>
    <n v="1183.6056851326764"/>
    <x v="0"/>
    <x v="46"/>
    <x v="3"/>
    <x v="3"/>
    <x v="13"/>
    <x v="4"/>
    <x v="2"/>
    <s v="Sydney"/>
    <x v="8"/>
  </r>
  <r>
    <s v="17291"/>
    <x v="676"/>
    <x v="2"/>
    <n v="12"/>
    <n v="108.03606342888916"/>
    <x v="5841"/>
    <n v="4410.7739365711113"/>
    <x v="0"/>
    <x v="564"/>
    <x v="3"/>
    <x v="3"/>
    <x v="5"/>
    <x v="4"/>
    <x v="1"/>
    <s v="Cheney"/>
    <x v="1"/>
  </r>
  <r>
    <s v="17293"/>
    <x v="925"/>
    <x v="2"/>
    <n v="6"/>
    <n v="78.032932886466838"/>
    <x v="5842"/>
    <n v="1122.6470671135332"/>
    <x v="0"/>
    <x v="1276"/>
    <x v="0"/>
    <x v="0"/>
    <x v="17"/>
    <x v="4"/>
    <x v="1"/>
    <s v="Jacksonville"/>
    <x v="1"/>
  </r>
  <r>
    <s v="17295"/>
    <x v="163"/>
    <x v="2"/>
    <n v="18"/>
    <n v="47.388824409449683"/>
    <x v="2932"/>
    <n v="180.5311755905503"/>
    <x v="0"/>
    <x v="1255"/>
    <x v="0"/>
    <x v="0"/>
    <x v="17"/>
    <x v="4"/>
    <x v="2"/>
    <s v="Busan"/>
    <x v="12"/>
  </r>
  <r>
    <s v="17296"/>
    <x v="901"/>
    <x v="0"/>
    <n v="18"/>
    <n v="7789.8627828106282"/>
    <x v="4824"/>
    <n v="-3663.1577828106283"/>
    <x v="0"/>
    <x v="634"/>
    <x v="8"/>
    <x v="8"/>
    <x v="16"/>
    <x v="4"/>
    <x v="1"/>
    <s v="Round Rock"/>
    <x v="1"/>
  </r>
  <r>
    <s v="17297"/>
    <x v="700"/>
    <x v="2"/>
    <n v="18"/>
    <n v="50.980703038242737"/>
    <x v="3717"/>
    <n v="154.29429696175725"/>
    <x v="0"/>
    <x v="438"/>
    <x v="0"/>
    <x v="0"/>
    <x v="17"/>
    <x v="4"/>
    <x v="1"/>
    <s v="Jersey City"/>
    <x v="1"/>
  </r>
  <r>
    <s v="17298"/>
    <x v="336"/>
    <x v="1"/>
    <n v="36"/>
    <n v="9619.2969241542232"/>
    <x v="5843"/>
    <n v="8277.123075845775"/>
    <x v="0"/>
    <x v="57"/>
    <x v="3"/>
    <x v="3"/>
    <x v="16"/>
    <x v="4"/>
    <x v="1"/>
    <s v="Syracuse"/>
    <x v="1"/>
  </r>
  <r>
    <s v="17299"/>
    <x v="262"/>
    <x v="1"/>
    <n v="12"/>
    <n v="229.66282539411267"/>
    <x v="5844"/>
    <n v="2812.2201746058872"/>
    <x v="0"/>
    <x v="961"/>
    <x v="2"/>
    <x v="2"/>
    <x v="2"/>
    <x v="2"/>
    <x v="1"/>
    <s v="Ottawa"/>
    <x v="4"/>
  </r>
  <r>
    <s v="17302"/>
    <x v="639"/>
    <x v="1"/>
    <n v="13"/>
    <n v="7108.2261434170159"/>
    <x v="5845"/>
    <n v="5479.1738565829837"/>
    <x v="0"/>
    <x v="873"/>
    <x v="4"/>
    <x v="4"/>
    <x v="6"/>
    <x v="0"/>
    <x v="1"/>
    <s v="Charlottesville"/>
    <x v="1"/>
  </r>
  <r>
    <s v="17303"/>
    <x v="48"/>
    <x v="1"/>
    <n v="39"/>
    <n v="4048.6329788031148"/>
    <x v="5846"/>
    <n v="7142.5690211968849"/>
    <x v="1"/>
    <x v="93"/>
    <x v="0"/>
    <x v="0"/>
    <x v="1"/>
    <x v="1"/>
    <x v="1"/>
    <s v="Bethesda"/>
    <x v="1"/>
  </r>
  <r>
    <s v="17304"/>
    <x v="573"/>
    <x v="1"/>
    <n v="8"/>
    <n v="1.0359946090872594"/>
    <x v="5847"/>
    <n v="4315.7640053909126"/>
    <x v="0"/>
    <x v="816"/>
    <x v="0"/>
    <x v="0"/>
    <x v="0"/>
    <x v="0"/>
    <x v="0"/>
    <s v="Liverpool"/>
    <x v="3"/>
  </r>
  <r>
    <s v="17305"/>
    <x v="55"/>
    <x v="0"/>
    <n v="10"/>
    <n v="5589.222498654176"/>
    <x v="2111"/>
    <n v="800.77750134582402"/>
    <x v="0"/>
    <x v="1526"/>
    <x v="9"/>
    <x v="9"/>
    <x v="14"/>
    <x v="3"/>
    <x v="1"/>
    <s v="Norfolk"/>
    <x v="1"/>
  </r>
  <r>
    <s v="17306"/>
    <x v="898"/>
    <x v="0"/>
    <n v="10"/>
    <n v="5771.2670970242589"/>
    <x v="1451"/>
    <n v="9428.732902975742"/>
    <x v="0"/>
    <x v="1408"/>
    <x v="4"/>
    <x v="4"/>
    <x v="6"/>
    <x v="0"/>
    <x v="1"/>
    <s v="Worcester"/>
    <x v="1"/>
  </r>
  <r>
    <s v="17308"/>
    <x v="369"/>
    <x v="1"/>
    <n v="4"/>
    <n v="49.170446387448905"/>
    <x v="5848"/>
    <n v="186.82955361255108"/>
    <x v="2"/>
    <x v="356"/>
    <x v="3"/>
    <x v="3"/>
    <x v="13"/>
    <x v="4"/>
    <x v="2"/>
    <s v="Beijing"/>
    <x v="2"/>
  </r>
  <r>
    <s v="17310"/>
    <x v="504"/>
    <x v="1"/>
    <n v="9"/>
    <n v="622.62935403149982"/>
    <x v="5849"/>
    <n v="2491.9706459685003"/>
    <x v="0"/>
    <x v="923"/>
    <x v="0"/>
    <x v="0"/>
    <x v="0"/>
    <x v="0"/>
    <x v="0"/>
    <s v="Lancashire"/>
    <x v="3"/>
  </r>
  <r>
    <s v="17313"/>
    <x v="996"/>
    <x v="1"/>
    <n v="9"/>
    <n v="22.041143885733284"/>
    <x v="642"/>
    <n v="8877.9588561142664"/>
    <x v="0"/>
    <x v="1379"/>
    <x v="4"/>
    <x v="4"/>
    <x v="6"/>
    <x v="0"/>
    <x v="1"/>
    <s v="Edgerton"/>
    <x v="1"/>
  </r>
  <r>
    <s v="17314"/>
    <x v="138"/>
    <x v="1"/>
    <n v="12"/>
    <n v="543.91849012815885"/>
    <x v="5850"/>
    <n v="6152.8015098718415"/>
    <x v="0"/>
    <x v="413"/>
    <x v="0"/>
    <x v="0"/>
    <x v="0"/>
    <x v="0"/>
    <x v="0"/>
    <s v="Hofheim am Taunus"/>
    <x v="5"/>
  </r>
  <r>
    <s v="17315"/>
    <x v="20"/>
    <x v="0"/>
    <n v="18"/>
    <n v="15.46362892138664"/>
    <x v="5851"/>
    <n v="261.98637107861333"/>
    <x v="0"/>
    <x v="822"/>
    <x v="0"/>
    <x v="0"/>
    <x v="17"/>
    <x v="4"/>
    <x v="1"/>
    <s v="Hartford"/>
    <x v="1"/>
  </r>
  <r>
    <s v="17317"/>
    <x v="490"/>
    <x v="2"/>
    <n v="18"/>
    <n v="90.94977722002271"/>
    <x v="5852"/>
    <n v="137.6742227799773"/>
    <x v="2"/>
    <x v="1"/>
    <x v="0"/>
    <x v="0"/>
    <x v="1"/>
    <x v="1"/>
    <x v="2"/>
    <s v="Beijing"/>
    <x v="2"/>
  </r>
  <r>
    <s v="17320"/>
    <x v="192"/>
    <x v="1"/>
    <n v="9"/>
    <n v="257.28635088278219"/>
    <x v="5853"/>
    <n v="5622.8636491172174"/>
    <x v="0"/>
    <x v="1045"/>
    <x v="4"/>
    <x v="4"/>
    <x v="0"/>
    <x v="0"/>
    <x v="1"/>
    <s v="New York"/>
    <x v="1"/>
  </r>
  <r>
    <s v="17321"/>
    <x v="727"/>
    <x v="2"/>
    <n v="9"/>
    <n v="56.896215701918152"/>
    <x v="1565"/>
    <n v="383.01578429808183"/>
    <x v="3"/>
    <x v="1083"/>
    <x v="0"/>
    <x v="0"/>
    <x v="15"/>
    <x v="5"/>
    <x v="1"/>
    <s v="North Harford"/>
    <x v="1"/>
  </r>
  <r>
    <s v="17322"/>
    <x v="960"/>
    <x v="1"/>
    <n v="5"/>
    <n v="1865.502176695029"/>
    <x v="834"/>
    <n v="-1170.502176695029"/>
    <x v="3"/>
    <x v="474"/>
    <x v="7"/>
    <x v="7"/>
    <x v="11"/>
    <x v="4"/>
    <x v="1"/>
    <s v="North Harford"/>
    <x v="1"/>
  </r>
  <r>
    <s v="17323"/>
    <x v="910"/>
    <x v="1"/>
    <n v="10"/>
    <n v="3138.4754753687098"/>
    <x v="705"/>
    <n v="-1169.4754753687098"/>
    <x v="0"/>
    <x v="431"/>
    <x v="6"/>
    <x v="6"/>
    <x v="12"/>
    <x v="0"/>
    <x v="0"/>
    <s v="Moscow"/>
    <x v="0"/>
  </r>
  <r>
    <s v="17324"/>
    <x v="725"/>
    <x v="2"/>
    <n v="480"/>
    <n v="873.704740761268"/>
    <x v="5421"/>
    <n v="1400.5472592387318"/>
    <x v="0"/>
    <x v="477"/>
    <x v="0"/>
    <x v="0"/>
    <x v="18"/>
    <x v="5"/>
    <x v="2"/>
    <s v="Taipei"/>
    <x v="28"/>
  </r>
  <r>
    <s v="17325"/>
    <x v="242"/>
    <x v="0"/>
    <n v="13"/>
    <n v="210.37996660940379"/>
    <x v="4093"/>
    <n v="284.38003339059617"/>
    <x v="0"/>
    <x v="487"/>
    <x v="0"/>
    <x v="0"/>
    <x v="17"/>
    <x v="4"/>
    <x v="1"/>
    <s v="Jersey City"/>
    <x v="1"/>
  </r>
  <r>
    <s v="17327"/>
    <x v="221"/>
    <x v="1"/>
    <n v="10"/>
    <n v="192.36212309670611"/>
    <x v="998"/>
    <n v="4612.6378769032935"/>
    <x v="0"/>
    <x v="641"/>
    <x v="4"/>
    <x v="4"/>
    <x v="0"/>
    <x v="0"/>
    <x v="1"/>
    <s v="New Bedford"/>
    <x v="1"/>
  </r>
  <r>
    <s v="17328"/>
    <x v="978"/>
    <x v="1"/>
    <n v="10"/>
    <n v="79.984218952661081"/>
    <x v="250"/>
    <n v="2820.0157810473388"/>
    <x v="2"/>
    <x v="225"/>
    <x v="5"/>
    <x v="5"/>
    <x v="19"/>
    <x v="5"/>
    <x v="1"/>
    <s v="Seattle"/>
    <x v="1"/>
  </r>
  <r>
    <s v="17330"/>
    <x v="716"/>
    <x v="2"/>
    <n v="24"/>
    <n v="636.36120553334479"/>
    <x v="1550"/>
    <n v="4060.038794466655"/>
    <x v="0"/>
    <x v="1070"/>
    <x v="0"/>
    <x v="0"/>
    <x v="19"/>
    <x v="5"/>
    <x v="2"/>
    <s v="Yerevan"/>
    <x v="18"/>
  </r>
  <r>
    <s v="17331"/>
    <x v="939"/>
    <x v="2"/>
    <n v="10"/>
    <n v="13.281340799259731"/>
    <x v="1241"/>
    <n v="286.21865920074026"/>
    <x v="1"/>
    <x v="852"/>
    <x v="0"/>
    <x v="0"/>
    <x v="17"/>
    <x v="4"/>
    <x v="1"/>
    <s v="Bethesda"/>
    <x v="1"/>
  </r>
  <r>
    <s v="17334"/>
    <x v="145"/>
    <x v="2"/>
    <n v="10"/>
    <n v="28.76229835172979"/>
    <x v="362"/>
    <n v="4791.2377016482706"/>
    <x v="0"/>
    <x v="204"/>
    <x v="4"/>
    <x v="4"/>
    <x v="6"/>
    <x v="0"/>
    <x v="2"/>
    <s v="Thimphu"/>
    <x v="31"/>
  </r>
  <r>
    <s v="17335"/>
    <x v="388"/>
    <x v="0"/>
    <n v="9"/>
    <n v="3616.4406199651494"/>
    <x v="532"/>
    <n v="16809.059380034851"/>
    <x v="0"/>
    <x v="713"/>
    <x v="0"/>
    <x v="0"/>
    <x v="11"/>
    <x v="4"/>
    <x v="1"/>
    <s v="Tampa"/>
    <x v="1"/>
  </r>
  <r>
    <s v="17336"/>
    <x v="1018"/>
    <x v="1"/>
    <n v="5"/>
    <n v="0.53455018710018232"/>
    <x v="1559"/>
    <n v="58.96544981289982"/>
    <x v="0"/>
    <x v="194"/>
    <x v="0"/>
    <x v="0"/>
    <x v="17"/>
    <x v="4"/>
    <x v="1"/>
    <s v="Greeley"/>
    <x v="1"/>
  </r>
  <r>
    <s v="17338"/>
    <x v="654"/>
    <x v="2"/>
    <n v="10"/>
    <n v="462.89755652021506"/>
    <x v="599"/>
    <n v="2927.1024434797851"/>
    <x v="0"/>
    <x v="375"/>
    <x v="0"/>
    <x v="0"/>
    <x v="14"/>
    <x v="3"/>
    <x v="1"/>
    <s v="Lafayette"/>
    <x v="1"/>
  </r>
  <r>
    <s v="17339"/>
    <x v="6"/>
    <x v="2"/>
    <n v="12"/>
    <n v="338.2914545397922"/>
    <x v="5854"/>
    <n v="1655.9085454602077"/>
    <x v="1"/>
    <x v="1240"/>
    <x v="2"/>
    <x v="2"/>
    <x v="20"/>
    <x v="3"/>
    <x v="1"/>
    <s v="Bethesda"/>
    <x v="1"/>
  </r>
  <r>
    <s v="17340"/>
    <x v="527"/>
    <x v="1"/>
    <n v="12"/>
    <n v="366.70738032481955"/>
    <x v="585"/>
    <n v="3233.2926196751805"/>
    <x v="0"/>
    <x v="748"/>
    <x v="5"/>
    <x v="5"/>
    <x v="19"/>
    <x v="5"/>
    <x v="0"/>
    <s v="Milan"/>
    <x v="22"/>
  </r>
  <r>
    <s v="17343"/>
    <x v="741"/>
    <x v="2"/>
    <n v="24"/>
    <n v="696.04466160762388"/>
    <x v="422"/>
    <n v="1679.9553383923762"/>
    <x v="0"/>
    <x v="239"/>
    <x v="2"/>
    <x v="2"/>
    <x v="20"/>
    <x v="3"/>
    <x v="1"/>
    <s v="Loveland"/>
    <x v="1"/>
  </r>
  <r>
    <s v="17344"/>
    <x v="152"/>
    <x v="2"/>
    <n v="12"/>
    <n v="554.58783018883094"/>
    <x v="1149"/>
    <n v="2661.412169811169"/>
    <x v="0"/>
    <x v="909"/>
    <x v="6"/>
    <x v="6"/>
    <x v="12"/>
    <x v="0"/>
    <x v="1"/>
    <s v="Racine"/>
    <x v="1"/>
  </r>
  <r>
    <s v="17345"/>
    <x v="298"/>
    <x v="2"/>
    <n v="30"/>
    <n v="2211.459208863138"/>
    <x v="5855"/>
    <n v="7658.540791136862"/>
    <x v="2"/>
    <x v="350"/>
    <x v="0"/>
    <x v="0"/>
    <x v="14"/>
    <x v="3"/>
    <x v="2"/>
    <s v="Beijing"/>
    <x v="2"/>
  </r>
  <r>
    <s v="17346"/>
    <x v="520"/>
    <x v="1"/>
    <n v="9"/>
    <n v="143.30289415706341"/>
    <x v="5856"/>
    <n v="1272.6086058429364"/>
    <x v="0"/>
    <x v="2"/>
    <x v="0"/>
    <x v="0"/>
    <x v="2"/>
    <x v="2"/>
    <x v="1"/>
    <s v="San Antonio"/>
    <x v="1"/>
  </r>
  <r>
    <s v="17347"/>
    <x v="387"/>
    <x v="1"/>
    <n v="10"/>
    <n v="290.87606313829139"/>
    <x v="454"/>
    <n v="2019.1239368617087"/>
    <x v="0"/>
    <x v="912"/>
    <x v="6"/>
    <x v="6"/>
    <x v="12"/>
    <x v="0"/>
    <x v="1"/>
    <s v="Haverhill"/>
    <x v="1"/>
  </r>
  <r>
    <s v="17348"/>
    <x v="128"/>
    <x v="2"/>
    <n v="10"/>
    <n v="466.7480908221674"/>
    <x v="1494"/>
    <n v="2123.2519091778327"/>
    <x v="0"/>
    <x v="1545"/>
    <x v="7"/>
    <x v="7"/>
    <x v="13"/>
    <x v="4"/>
    <x v="1"/>
    <s v="Queen Anne's County"/>
    <x v="1"/>
  </r>
  <r>
    <s v="17349"/>
    <x v="112"/>
    <x v="1"/>
    <n v="9"/>
    <n v="1164.2546824360068"/>
    <x v="5465"/>
    <n v="4102.5453175639932"/>
    <x v="1"/>
    <x v="658"/>
    <x v="6"/>
    <x v="6"/>
    <x v="0"/>
    <x v="0"/>
    <x v="2"/>
    <s v="Beijing"/>
    <x v="2"/>
  </r>
  <r>
    <s v="17350"/>
    <x v="809"/>
    <x v="1"/>
    <n v="9"/>
    <n v="54.448426929892115"/>
    <x v="265"/>
    <n v="208.67157307010788"/>
    <x v="1"/>
    <x v="1183"/>
    <x v="0"/>
    <x v="0"/>
    <x v="17"/>
    <x v="4"/>
    <x v="2"/>
    <s v="Beijing"/>
    <x v="2"/>
  </r>
  <r>
    <s v="17351"/>
    <x v="590"/>
    <x v="1"/>
    <n v="9"/>
    <n v="217.95331405985459"/>
    <x v="3084"/>
    <n v="2770.0466859401454"/>
    <x v="0"/>
    <x v="1320"/>
    <x v="0"/>
    <x v="0"/>
    <x v="0"/>
    <x v="0"/>
    <x v="1"/>
    <s v="Orange"/>
    <x v="1"/>
  </r>
  <r>
    <s v="17352"/>
    <x v="733"/>
    <x v="1"/>
    <n v="13"/>
    <n v="873.71567844266485"/>
    <x v="5223"/>
    <n v="2408.0843215573354"/>
    <x v="0"/>
    <x v="764"/>
    <x v="5"/>
    <x v="5"/>
    <x v="7"/>
    <x v="5"/>
    <x v="1"/>
    <s v="Buffalo"/>
    <x v="1"/>
  </r>
  <r>
    <s v="17354"/>
    <x v="762"/>
    <x v="0"/>
    <n v="12"/>
    <n v="1270.4512901398557"/>
    <x v="1126"/>
    <n v="1514.3487098601445"/>
    <x v="0"/>
    <x v="793"/>
    <x v="7"/>
    <x v="7"/>
    <x v="9"/>
    <x v="4"/>
    <x v="2"/>
    <s v="Sydney"/>
    <x v="8"/>
  </r>
  <r>
    <s v="17355"/>
    <x v="326"/>
    <x v="2"/>
    <n v="10"/>
    <n v="1847.4364711906783"/>
    <x v="599"/>
    <n v="1542.5635288093217"/>
    <x v="0"/>
    <x v="375"/>
    <x v="0"/>
    <x v="0"/>
    <x v="14"/>
    <x v="3"/>
    <x v="1"/>
    <s v="Waukesha"/>
    <x v="1"/>
  </r>
  <r>
    <s v="17356"/>
    <x v="432"/>
    <x v="2"/>
    <n v="9"/>
    <n v="346.21672319344009"/>
    <x v="5857"/>
    <n v="2316.93027680656"/>
    <x v="0"/>
    <x v="93"/>
    <x v="0"/>
    <x v="0"/>
    <x v="1"/>
    <x v="1"/>
    <x v="0"/>
    <s v="Cheshire"/>
    <x v="3"/>
  </r>
  <r>
    <s v="17357"/>
    <x v="171"/>
    <x v="0"/>
    <n v="13"/>
    <n v="336.13372550690974"/>
    <x v="3396"/>
    <n v="822.86627449309026"/>
    <x v="0"/>
    <x v="809"/>
    <x v="0"/>
    <x v="0"/>
    <x v="21"/>
    <x v="0"/>
    <x v="1"/>
    <s v="Houston"/>
    <x v="1"/>
  </r>
  <r>
    <s v="17358"/>
    <x v="499"/>
    <x v="0"/>
    <n v="10"/>
    <n v="3408.1859451986793"/>
    <x v="804"/>
    <n v="4171.8140548013207"/>
    <x v="0"/>
    <x v="1251"/>
    <x v="3"/>
    <x v="3"/>
    <x v="5"/>
    <x v="4"/>
    <x v="2"/>
    <s v="Sydney"/>
    <x v="8"/>
  </r>
  <r>
    <s v="17359"/>
    <x v="981"/>
    <x v="1"/>
    <n v="6"/>
    <n v="28.790331861893744"/>
    <x v="1966"/>
    <n v="719.40966813810633"/>
    <x v="2"/>
    <x v="510"/>
    <x v="5"/>
    <x v="5"/>
    <x v="7"/>
    <x v="5"/>
    <x v="2"/>
    <s v="Beijing"/>
    <x v="2"/>
  </r>
  <r>
    <s v="17362"/>
    <x v="376"/>
    <x v="1"/>
    <n v="9"/>
    <n v="59.382872086215059"/>
    <x v="3928"/>
    <n v="43.542127913784938"/>
    <x v="2"/>
    <x v="811"/>
    <x v="0"/>
    <x v="0"/>
    <x v="17"/>
    <x v="4"/>
    <x v="1"/>
    <s v="Seattle"/>
    <x v="1"/>
  </r>
  <r>
    <s v="17364"/>
    <x v="977"/>
    <x v="1"/>
    <n v="5"/>
    <n v="1.1260578055709276"/>
    <x v="2454"/>
    <n v="273.87394219442905"/>
    <x v="0"/>
    <x v="1217"/>
    <x v="2"/>
    <x v="2"/>
    <x v="17"/>
    <x v="4"/>
    <x v="1"/>
    <s v="Houston"/>
    <x v="1"/>
  </r>
  <r>
    <s v="17365"/>
    <x v="624"/>
    <x v="1"/>
    <n v="5"/>
    <n v="3.4460801995174313"/>
    <x v="7"/>
    <n v="886.55391980048262"/>
    <x v="0"/>
    <x v="6"/>
    <x v="4"/>
    <x v="4"/>
    <x v="6"/>
    <x v="0"/>
    <x v="1"/>
    <s v="Georgetown"/>
    <x v="1"/>
  </r>
  <r>
    <s v="17366"/>
    <x v="852"/>
    <x v="0"/>
    <n v="9"/>
    <n v="279.79455512901541"/>
    <x v="75"/>
    <n v="2448.2054448709846"/>
    <x v="2"/>
    <x v="444"/>
    <x v="5"/>
    <x v="5"/>
    <x v="7"/>
    <x v="5"/>
    <x v="2"/>
    <s v="Beijing"/>
    <x v="2"/>
  </r>
  <r>
    <s v="17367"/>
    <x v="386"/>
    <x v="0"/>
    <n v="12"/>
    <n v="8.7926347237819069"/>
    <x v="3873"/>
    <n v="4047.2073652762183"/>
    <x v="2"/>
    <x v="636"/>
    <x v="6"/>
    <x v="6"/>
    <x v="0"/>
    <x v="0"/>
    <x v="2"/>
    <s v="Beijing"/>
    <x v="2"/>
  </r>
  <r>
    <s v="17369"/>
    <x v="357"/>
    <x v="0"/>
    <n v="10"/>
    <n v="200.14420613281251"/>
    <x v="1296"/>
    <n v="8299.8557938671875"/>
    <x v="0"/>
    <x v="918"/>
    <x v="4"/>
    <x v="4"/>
    <x v="6"/>
    <x v="0"/>
    <x v="1"/>
    <s v="Atlantic City"/>
    <x v="1"/>
  </r>
  <r>
    <s v="17370"/>
    <x v="250"/>
    <x v="1"/>
    <n v="6"/>
    <n v="164.39488038278955"/>
    <x v="5858"/>
    <n v="226.98511961721044"/>
    <x v="0"/>
    <x v="261"/>
    <x v="2"/>
    <x v="2"/>
    <x v="20"/>
    <x v="3"/>
    <x v="0"/>
    <s v="Munich"/>
    <x v="5"/>
  </r>
  <r>
    <s v="17371"/>
    <x v="266"/>
    <x v="1"/>
    <n v="15"/>
    <n v="5406.7124516683871"/>
    <x v="2678"/>
    <n v="-908.21245166838708"/>
    <x v="2"/>
    <x v="183"/>
    <x v="8"/>
    <x v="8"/>
    <x v="16"/>
    <x v="4"/>
    <x v="0"/>
    <s v="Paris"/>
    <x v="7"/>
  </r>
  <r>
    <s v="17372"/>
    <x v="504"/>
    <x v="1"/>
    <n v="18"/>
    <n v="472.44973228415233"/>
    <x v="5859"/>
    <n v="2695.374267715848"/>
    <x v="1"/>
    <x v="936"/>
    <x v="2"/>
    <x v="2"/>
    <x v="2"/>
    <x v="2"/>
    <x v="0"/>
    <s v="Berlin"/>
    <x v="5"/>
  </r>
  <r>
    <s v="17373"/>
    <x v="560"/>
    <x v="2"/>
    <n v="6"/>
    <n v="1878.4451025183932"/>
    <x v="2534"/>
    <n v="7241.5548974816065"/>
    <x v="0"/>
    <x v="783"/>
    <x v="4"/>
    <x v="4"/>
    <x v="6"/>
    <x v="0"/>
    <x v="1"/>
    <s v="Annapolis"/>
    <x v="1"/>
  </r>
  <r>
    <s v="17375"/>
    <x v="924"/>
    <x v="0"/>
    <n v="13"/>
    <n v="141.50223778705725"/>
    <x v="4275"/>
    <n v="2214.4977622129427"/>
    <x v="2"/>
    <x v="1068"/>
    <x v="0"/>
    <x v="0"/>
    <x v="11"/>
    <x v="4"/>
    <x v="1"/>
    <s v="Seattle"/>
    <x v="1"/>
  </r>
  <r>
    <s v="17377"/>
    <x v="956"/>
    <x v="1"/>
    <n v="4"/>
    <n v="47.687022292810724"/>
    <x v="1773"/>
    <n v="260.41297770718927"/>
    <x v="0"/>
    <x v="1306"/>
    <x v="7"/>
    <x v="7"/>
    <x v="9"/>
    <x v="4"/>
    <x v="1"/>
    <s v="Midland"/>
    <x v="1"/>
  </r>
  <r>
    <s v="17378"/>
    <x v="604"/>
    <x v="0"/>
    <n v="8"/>
    <n v="6.7101250784561541"/>
    <x v="5860"/>
    <n v="274.11987492154384"/>
    <x v="0"/>
    <x v="1297"/>
    <x v="1"/>
    <x v="1"/>
    <x v="3"/>
    <x v="1"/>
    <x v="0"/>
    <s v="Cheshire"/>
    <x v="3"/>
  </r>
  <r>
    <s v="17380"/>
    <x v="222"/>
    <x v="1"/>
    <n v="5"/>
    <n v="871.53768503828348"/>
    <x v="834"/>
    <n v="-176.53768503828348"/>
    <x v="0"/>
    <x v="1452"/>
    <x v="8"/>
    <x v="8"/>
    <x v="13"/>
    <x v="4"/>
    <x v="1"/>
    <s v="Virginia Beach"/>
    <x v="1"/>
  </r>
  <r>
    <s v="17381"/>
    <x v="216"/>
    <x v="1"/>
    <n v="6"/>
    <n v="19.709009466516417"/>
    <x v="5861"/>
    <n v="924.29099053348364"/>
    <x v="0"/>
    <x v="1063"/>
    <x v="4"/>
    <x v="4"/>
    <x v="6"/>
    <x v="0"/>
    <x v="1"/>
    <s v="New Brunswick"/>
    <x v="1"/>
  </r>
  <r>
    <s v="17382"/>
    <x v="115"/>
    <x v="1"/>
    <n v="10"/>
    <n v="18.702875259205175"/>
    <x v="162"/>
    <n v="251.19712474079481"/>
    <x v="0"/>
    <x v="107"/>
    <x v="0"/>
    <x v="0"/>
    <x v="15"/>
    <x v="5"/>
    <x v="1"/>
    <s v="Beaumont"/>
    <x v="1"/>
  </r>
  <r>
    <s v="17383"/>
    <x v="993"/>
    <x v="0"/>
    <n v="10"/>
    <n v="151.846244006322"/>
    <x v="167"/>
    <n v="286.25375599367806"/>
    <x v="0"/>
    <x v="117"/>
    <x v="0"/>
    <x v="0"/>
    <x v="15"/>
    <x v="5"/>
    <x v="1"/>
    <s v="Denver"/>
    <x v="1"/>
  </r>
  <r>
    <s v="17386"/>
    <x v="581"/>
    <x v="0"/>
    <n v="8"/>
    <n v="60.628127113098259"/>
    <x v="2996"/>
    <n v="319.0678728869018"/>
    <x v="2"/>
    <x v="1053"/>
    <x v="0"/>
    <x v="0"/>
    <x v="21"/>
    <x v="0"/>
    <x v="0"/>
    <s v="Paris"/>
    <x v="7"/>
  </r>
  <r>
    <s v="17387"/>
    <x v="83"/>
    <x v="1"/>
    <n v="6"/>
    <n v="4.384688189823966"/>
    <x v="5862"/>
    <n v="681.95811181017609"/>
    <x v="0"/>
    <x v="174"/>
    <x v="3"/>
    <x v="3"/>
    <x v="8"/>
    <x v="3"/>
    <x v="0"/>
    <s v="Stockholm"/>
    <x v="33"/>
  </r>
  <r>
    <s v="17388"/>
    <x v="527"/>
    <x v="1"/>
    <n v="4"/>
    <n v="56.034760161022028"/>
    <x v="2584"/>
    <n v="171.92723983897795"/>
    <x v="0"/>
    <x v="758"/>
    <x v="0"/>
    <x v="0"/>
    <x v="21"/>
    <x v="0"/>
    <x v="2"/>
    <s v="Taipei"/>
    <x v="28"/>
  </r>
  <r>
    <s v="17389"/>
    <x v="909"/>
    <x v="2"/>
    <n v="18"/>
    <n v="599.85010638945971"/>
    <x v="5863"/>
    <n v="60.421393610540235"/>
    <x v="0"/>
    <x v="1213"/>
    <x v="0"/>
    <x v="0"/>
    <x v="21"/>
    <x v="0"/>
    <x v="1"/>
    <s v="Annapolis"/>
    <x v="1"/>
  </r>
  <r>
    <s v="17390"/>
    <x v="913"/>
    <x v="1"/>
    <n v="13"/>
    <n v="304.16897141640749"/>
    <x v="606"/>
    <n v="3595.8310285835923"/>
    <x v="0"/>
    <x v="1349"/>
    <x v="5"/>
    <x v="5"/>
    <x v="7"/>
    <x v="5"/>
    <x v="1"/>
    <s v="Midland"/>
    <x v="1"/>
  </r>
  <r>
    <s v="17391"/>
    <x v="632"/>
    <x v="0"/>
    <n v="9"/>
    <n v="0.91645132695727249"/>
    <x v="5864"/>
    <n v="16.197548673042728"/>
    <x v="0"/>
    <x v="1612"/>
    <x v="2"/>
    <x v="2"/>
    <x v="17"/>
    <x v="4"/>
    <x v="2"/>
    <s v="Hong Kong"/>
    <x v="2"/>
  </r>
  <r>
    <s v="17393"/>
    <x v="936"/>
    <x v="1"/>
    <n v="4"/>
    <n v="54.959489912703482"/>
    <x v="5865"/>
    <n v="4.715510087296515"/>
    <x v="0"/>
    <x v="423"/>
    <x v="0"/>
    <x v="0"/>
    <x v="17"/>
    <x v="4"/>
    <x v="1"/>
    <s v="Castle Rock"/>
    <x v="1"/>
  </r>
  <r>
    <s v="17394"/>
    <x v="75"/>
    <x v="1"/>
    <n v="9"/>
    <n v="91.410526703559029"/>
    <x v="3912"/>
    <n v="1669.739473296441"/>
    <x v="0"/>
    <x v="402"/>
    <x v="2"/>
    <x v="2"/>
    <x v="4"/>
    <x v="3"/>
    <x v="1"/>
    <s v="Longview"/>
    <x v="1"/>
  </r>
  <r>
    <s v="17396"/>
    <x v="114"/>
    <x v="1"/>
    <n v="6"/>
    <n v="62.233120147619381"/>
    <x v="5866"/>
    <n v="10.566879852380616"/>
    <x v="0"/>
    <x v="531"/>
    <x v="0"/>
    <x v="0"/>
    <x v="17"/>
    <x v="4"/>
    <x v="1"/>
    <s v="Waukesha"/>
    <x v="1"/>
  </r>
  <r>
    <s v="17397"/>
    <x v="148"/>
    <x v="1"/>
    <n v="10"/>
    <n v="730.43721100006383"/>
    <x v="1323"/>
    <n v="8069.5627889999359"/>
    <x v="1"/>
    <x v="945"/>
    <x v="4"/>
    <x v="4"/>
    <x v="6"/>
    <x v="0"/>
    <x v="2"/>
    <s v="Beijing"/>
    <x v="2"/>
  </r>
  <r>
    <s v="17399"/>
    <x v="125"/>
    <x v="2"/>
    <n v="9"/>
    <n v="400.41280727865882"/>
    <x v="5867"/>
    <n v="7246.7871927213409"/>
    <x v="0"/>
    <x v="1558"/>
    <x v="7"/>
    <x v="7"/>
    <x v="13"/>
    <x v="4"/>
    <x v="2"/>
    <s v="Shanghai"/>
    <x v="2"/>
  </r>
  <r>
    <s v="17404"/>
    <x v="522"/>
    <x v="0"/>
    <n v="18"/>
    <n v="801.96664543984764"/>
    <x v="5868"/>
    <n v="6014.5433545601527"/>
    <x v="1"/>
    <x v="1318"/>
    <x v="8"/>
    <x v="8"/>
    <x v="5"/>
    <x v="4"/>
    <x v="1"/>
    <s v="Bethesda"/>
    <x v="1"/>
  </r>
  <r>
    <s v="17405"/>
    <x v="383"/>
    <x v="1"/>
    <n v="8"/>
    <n v="208.30868044285296"/>
    <x v="5869"/>
    <n v="7924.2913195571473"/>
    <x v="2"/>
    <x v="452"/>
    <x v="4"/>
    <x v="4"/>
    <x v="5"/>
    <x v="4"/>
    <x v="0"/>
    <s v="Paris"/>
    <x v="7"/>
  </r>
  <r>
    <s v="17406"/>
    <x v="160"/>
    <x v="1"/>
    <n v="5"/>
    <n v="282.71374597090266"/>
    <x v="5212"/>
    <n v="1327.2862540290973"/>
    <x v="0"/>
    <x v="812"/>
    <x v="0"/>
    <x v="0"/>
    <x v="0"/>
    <x v="0"/>
    <x v="1"/>
    <s v="Northampton"/>
    <x v="1"/>
  </r>
  <r>
    <s v="17408"/>
    <x v="779"/>
    <x v="1"/>
    <n v="10"/>
    <n v="30.051457429707444"/>
    <x v="607"/>
    <n v="2549.9485425702924"/>
    <x v="0"/>
    <x v="964"/>
    <x v="5"/>
    <x v="5"/>
    <x v="19"/>
    <x v="5"/>
    <x v="2"/>
    <s v="Tokyo"/>
    <x v="15"/>
  </r>
  <r>
    <s v="17409"/>
    <x v="788"/>
    <x v="0"/>
    <n v="10"/>
    <n v="8.7811186884968091"/>
    <x v="1322"/>
    <n v="91.118881311503202"/>
    <x v="0"/>
    <x v="1064"/>
    <x v="2"/>
    <x v="2"/>
    <x v="2"/>
    <x v="2"/>
    <x v="0"/>
    <s v="Saint Petersburg"/>
    <x v="0"/>
  </r>
  <r>
    <s v="17410"/>
    <x v="238"/>
    <x v="0"/>
    <n v="10"/>
    <n v="23.715113090749053"/>
    <x v="272"/>
    <n v="2976.2848869092509"/>
    <x v="0"/>
    <x v="1313"/>
    <x v="5"/>
    <x v="5"/>
    <x v="7"/>
    <x v="5"/>
    <x v="1"/>
    <s v="Lewisville"/>
    <x v="1"/>
  </r>
  <r>
    <s v="17412"/>
    <x v="374"/>
    <x v="1"/>
    <n v="10"/>
    <n v="173.91391345307261"/>
    <x v="1154"/>
    <n v="-47.313913453072615"/>
    <x v="0"/>
    <x v="1321"/>
    <x v="0"/>
    <x v="0"/>
    <x v="2"/>
    <x v="2"/>
    <x v="1"/>
    <s v="Denver"/>
    <x v="1"/>
  </r>
  <r>
    <s v="17413"/>
    <x v="763"/>
    <x v="1"/>
    <n v="24"/>
    <n v="154.68206815604742"/>
    <x v="5870"/>
    <n v="7208.5179318439523"/>
    <x v="3"/>
    <x v="848"/>
    <x v="6"/>
    <x v="6"/>
    <x v="0"/>
    <x v="0"/>
    <x v="1"/>
    <s v="North Harford"/>
    <x v="1"/>
  </r>
  <r>
    <s v="17415"/>
    <x v="203"/>
    <x v="2"/>
    <n v="20"/>
    <n v="171.43369118832018"/>
    <x v="535"/>
    <n v="828.56630881167985"/>
    <x v="0"/>
    <x v="539"/>
    <x v="0"/>
    <x v="0"/>
    <x v="17"/>
    <x v="4"/>
    <x v="1"/>
    <s v="Waukesha"/>
    <x v="1"/>
  </r>
  <r>
    <s v="17418"/>
    <x v="927"/>
    <x v="1"/>
    <n v="6"/>
    <n v="39.843503362734353"/>
    <x v="2794"/>
    <n v="1796.9564966372657"/>
    <x v="0"/>
    <x v="1341"/>
    <x v="4"/>
    <x v="4"/>
    <x v="0"/>
    <x v="0"/>
    <x v="1"/>
    <s v="Virginia Beach"/>
    <x v="1"/>
  </r>
  <r>
    <s v="17419"/>
    <x v="884"/>
    <x v="1"/>
    <n v="24"/>
    <n v="268.06025184929746"/>
    <x v="5871"/>
    <n v="839.33974815070269"/>
    <x v="3"/>
    <x v="491"/>
    <x v="7"/>
    <x v="7"/>
    <x v="13"/>
    <x v="4"/>
    <x v="1"/>
    <s v="North Harford"/>
    <x v="1"/>
  </r>
  <r>
    <s v="17420"/>
    <x v="556"/>
    <x v="0"/>
    <n v="12"/>
    <n v="87.414156217735922"/>
    <x v="5872"/>
    <n v="66.690843782264068"/>
    <x v="0"/>
    <x v="774"/>
    <x v="0"/>
    <x v="0"/>
    <x v="17"/>
    <x v="4"/>
    <x v="1"/>
    <s v="San Antonio"/>
    <x v="1"/>
  </r>
  <r>
    <s v="17422"/>
    <x v="41"/>
    <x v="1"/>
    <n v="5"/>
    <n v="9.1378582754855344"/>
    <x v="40"/>
    <n v="55.812141724514468"/>
    <x v="0"/>
    <x v="37"/>
    <x v="0"/>
    <x v="0"/>
    <x v="1"/>
    <x v="1"/>
    <x v="1"/>
    <s v="Menasha"/>
    <x v="1"/>
  </r>
  <r>
    <s v="17423"/>
    <x v="245"/>
    <x v="1"/>
    <n v="10"/>
    <n v="173.33192147806952"/>
    <x v="135"/>
    <n v="2816.6680785219305"/>
    <x v="1"/>
    <x v="332"/>
    <x v="0"/>
    <x v="0"/>
    <x v="14"/>
    <x v="3"/>
    <x v="1"/>
    <s v="Bethesda"/>
    <x v="1"/>
  </r>
  <r>
    <s v="17424"/>
    <x v="95"/>
    <x v="1"/>
    <n v="9"/>
    <n v="9.6609930399655237"/>
    <x v="5873"/>
    <n v="242.55200696003448"/>
    <x v="0"/>
    <x v="351"/>
    <x v="0"/>
    <x v="0"/>
    <x v="15"/>
    <x v="5"/>
    <x v="0"/>
    <s v="Giebelstadt"/>
    <x v="5"/>
  </r>
  <r>
    <s v="17425"/>
    <x v="852"/>
    <x v="0"/>
    <n v="10"/>
    <n v="0.70839499786874394"/>
    <x v="589"/>
    <n v="3289.2916050021313"/>
    <x v="0"/>
    <x v="368"/>
    <x v="0"/>
    <x v="0"/>
    <x v="14"/>
    <x v="3"/>
    <x v="1"/>
    <s v="New Haven"/>
    <x v="1"/>
  </r>
  <r>
    <s v="17426"/>
    <x v="917"/>
    <x v="2"/>
    <n v="480"/>
    <n v="3578.2792491199743"/>
    <x v="5874"/>
    <n v="1214.1235508800255"/>
    <x v="0"/>
    <x v="1000"/>
    <x v="0"/>
    <x v="0"/>
    <x v="18"/>
    <x v="5"/>
    <x v="0"/>
    <s v="Paris"/>
    <x v="7"/>
  </r>
  <r>
    <s v="17427"/>
    <x v="78"/>
    <x v="1"/>
    <n v="10"/>
    <n v="1023.4156168978875"/>
    <x v="705"/>
    <n v="945.5843831021125"/>
    <x v="1"/>
    <x v="876"/>
    <x v="6"/>
    <x v="6"/>
    <x v="12"/>
    <x v="0"/>
    <x v="1"/>
    <s v="Bethesda"/>
    <x v="1"/>
  </r>
  <r>
    <s v="17428"/>
    <x v="970"/>
    <x v="1"/>
    <n v="13"/>
    <n v="154.46506511616934"/>
    <x v="1905"/>
    <n v="3329.5349348838308"/>
    <x v="0"/>
    <x v="1436"/>
    <x v="5"/>
    <x v="5"/>
    <x v="19"/>
    <x v="5"/>
    <x v="1"/>
    <s v="Attleboro"/>
    <x v="1"/>
  </r>
  <r>
    <s v="17429"/>
    <x v="939"/>
    <x v="2"/>
    <n v="10"/>
    <n v="8287.9155415194109"/>
    <x v="925"/>
    <n v="1702.0844584805891"/>
    <x v="0"/>
    <x v="1085"/>
    <x v="7"/>
    <x v="7"/>
    <x v="11"/>
    <x v="4"/>
    <x v="1"/>
    <s v="Norfolk"/>
    <x v="1"/>
  </r>
  <r>
    <s v="17430"/>
    <x v="893"/>
    <x v="0"/>
    <n v="10"/>
    <n v="1331.0542936753777"/>
    <x v="916"/>
    <n v="4858.9457063246227"/>
    <x v="2"/>
    <x v="1017"/>
    <x v="3"/>
    <x v="3"/>
    <x v="13"/>
    <x v="4"/>
    <x v="2"/>
    <s v="Beijing"/>
    <x v="2"/>
  </r>
  <r>
    <s v="17431"/>
    <x v="357"/>
    <x v="0"/>
    <n v="10"/>
    <n v="16.731977107955917"/>
    <x v="187"/>
    <n v="453.16802289204406"/>
    <x v="2"/>
    <x v="125"/>
    <x v="0"/>
    <x v="0"/>
    <x v="15"/>
    <x v="5"/>
    <x v="2"/>
    <s v="Beijing"/>
    <x v="2"/>
  </r>
  <r>
    <s v="17432"/>
    <x v="153"/>
    <x v="0"/>
    <n v="12"/>
    <n v="642.260512519651"/>
    <x v="5007"/>
    <n v="3676.5394874803492"/>
    <x v="0"/>
    <x v="465"/>
    <x v="4"/>
    <x v="4"/>
    <x v="5"/>
    <x v="4"/>
    <x v="1"/>
    <s v="New Brunswick"/>
    <x v="1"/>
  </r>
  <r>
    <s v="17433"/>
    <x v="829"/>
    <x v="1"/>
    <n v="12"/>
    <n v="150.17502212307164"/>
    <x v="5875"/>
    <n v="3416.8949778769284"/>
    <x v="2"/>
    <x v="8"/>
    <x v="5"/>
    <x v="5"/>
    <x v="7"/>
    <x v="5"/>
    <x v="0"/>
    <s v="Paris"/>
    <x v="7"/>
  </r>
  <r>
    <s v="17434"/>
    <x v="630"/>
    <x v="2"/>
    <n v="9"/>
    <n v="421.37644765422073"/>
    <x v="524"/>
    <n v="2224.7735523457795"/>
    <x v="0"/>
    <x v="1089"/>
    <x v="2"/>
    <x v="2"/>
    <x v="4"/>
    <x v="3"/>
    <x v="1"/>
    <s v="Littleton"/>
    <x v="1"/>
  </r>
  <r>
    <s v="17435"/>
    <x v="566"/>
    <x v="0"/>
    <n v="13"/>
    <n v="48.546601709113745"/>
    <x v="919"/>
    <n v="2395.4533982908861"/>
    <x v="2"/>
    <x v="1518"/>
    <x v="6"/>
    <x v="6"/>
    <x v="12"/>
    <x v="0"/>
    <x v="2"/>
    <s v="Beijing"/>
    <x v="2"/>
  </r>
  <r>
    <s v="17436"/>
    <x v="462"/>
    <x v="2"/>
    <n v="12"/>
    <n v="112.44203810242308"/>
    <x v="2720"/>
    <n v="4675.5579618975771"/>
    <x v="0"/>
    <x v="1054"/>
    <x v="4"/>
    <x v="4"/>
    <x v="5"/>
    <x v="4"/>
    <x v="1"/>
    <s v="Jacksonville"/>
    <x v="1"/>
  </r>
  <r>
    <s v="17437"/>
    <x v="126"/>
    <x v="1"/>
    <n v="8"/>
    <n v="232.65239824733965"/>
    <x v="5876"/>
    <n v="17209.347601752659"/>
    <x v="0"/>
    <x v="702"/>
    <x v="7"/>
    <x v="7"/>
    <x v="11"/>
    <x v="4"/>
    <x v="0"/>
    <s v="Firenze"/>
    <x v="22"/>
  </r>
  <r>
    <s v="17440"/>
    <x v="104"/>
    <x v="0"/>
    <n v="12"/>
    <n v="8362.6374787258428"/>
    <x v="5877"/>
    <n v="9997.3625212741572"/>
    <x v="1"/>
    <x v="139"/>
    <x v="4"/>
    <x v="4"/>
    <x v="6"/>
    <x v="0"/>
    <x v="0"/>
    <s v="Berlin"/>
    <x v="5"/>
  </r>
  <r>
    <s v="17441"/>
    <x v="887"/>
    <x v="2"/>
    <n v="10"/>
    <n v="299.73961750735458"/>
    <x v="2111"/>
    <n v="6090.2603824926455"/>
    <x v="1"/>
    <x v="1254"/>
    <x v="9"/>
    <x v="9"/>
    <x v="14"/>
    <x v="3"/>
    <x v="1"/>
    <s v="Bethesda"/>
    <x v="1"/>
  </r>
  <r>
    <s v="17443"/>
    <x v="319"/>
    <x v="2"/>
    <n v="13"/>
    <n v="116.44568825556466"/>
    <x v="1770"/>
    <n v="193.55431174443532"/>
    <x v="3"/>
    <x v="1075"/>
    <x v="0"/>
    <x v="0"/>
    <x v="21"/>
    <x v="0"/>
    <x v="1"/>
    <s v="North Harford"/>
    <x v="1"/>
  </r>
  <r>
    <s v="17445"/>
    <x v="324"/>
    <x v="1"/>
    <n v="13"/>
    <n v="244.68817563014326"/>
    <x v="5878"/>
    <n v="4164.6818243698563"/>
    <x v="0"/>
    <x v="1197"/>
    <x v="3"/>
    <x v="3"/>
    <x v="8"/>
    <x v="3"/>
    <x v="1"/>
    <s v="Seattle"/>
    <x v="1"/>
  </r>
  <r>
    <s v="17446"/>
    <x v="358"/>
    <x v="0"/>
    <n v="10"/>
    <n v="617.35676638463042"/>
    <x v="2035"/>
    <n v="1372.6432336153696"/>
    <x v="3"/>
    <x v="283"/>
    <x v="0"/>
    <x v="0"/>
    <x v="14"/>
    <x v="3"/>
    <x v="1"/>
    <s v="North Harford"/>
    <x v="1"/>
  </r>
  <r>
    <s v="17447"/>
    <x v="788"/>
    <x v="0"/>
    <n v="36"/>
    <n v="290.82080278802988"/>
    <x v="5879"/>
    <n v="593.82519721197013"/>
    <x v="2"/>
    <x v="415"/>
    <x v="0"/>
    <x v="0"/>
    <x v="21"/>
    <x v="0"/>
    <x v="2"/>
    <s v="Beijing"/>
    <x v="2"/>
  </r>
  <r>
    <s v="17448"/>
    <x v="501"/>
    <x v="2"/>
    <n v="40"/>
    <n v="15.042947672266676"/>
    <x v="5880"/>
    <n v="1983.3570523277335"/>
    <x v="1"/>
    <x v="765"/>
    <x v="0"/>
    <x v="0"/>
    <x v="21"/>
    <x v="0"/>
    <x v="0"/>
    <s v="Berlin"/>
    <x v="5"/>
  </r>
  <r>
    <s v="17449"/>
    <x v="43"/>
    <x v="3"/>
    <n v="8"/>
    <n v="88.986553158298861"/>
    <x v="5423"/>
    <n v="280.93944684170111"/>
    <x v="2"/>
    <x v="309"/>
    <x v="0"/>
    <x v="0"/>
    <x v="21"/>
    <x v="0"/>
    <x v="0"/>
    <s v="Paris"/>
    <x v="7"/>
  </r>
  <r>
    <s v="17451"/>
    <x v="653"/>
    <x v="2"/>
    <n v="20"/>
    <n v="622.82846934380927"/>
    <x v="5881"/>
    <n v="16377.171530656191"/>
    <x v="1"/>
    <x v="653"/>
    <x v="4"/>
    <x v="4"/>
    <x v="6"/>
    <x v="0"/>
    <x v="2"/>
    <s v="Beijing"/>
    <x v="2"/>
  </r>
  <r>
    <s v="17452"/>
    <x v="951"/>
    <x v="2"/>
    <n v="6"/>
    <n v="1041.7088795331065"/>
    <x v="2803"/>
    <n v="295.20212046689358"/>
    <x v="2"/>
    <x v="850"/>
    <x v="0"/>
    <x v="0"/>
    <x v="17"/>
    <x v="4"/>
    <x v="0"/>
    <s v="Paris"/>
    <x v="7"/>
  </r>
  <r>
    <s v="17454"/>
    <x v="65"/>
    <x v="1"/>
    <n v="12"/>
    <n v="33.187972339764819"/>
    <x v="3459"/>
    <n v="3417.6930276602352"/>
    <x v="0"/>
    <x v="853"/>
    <x v="0"/>
    <x v="0"/>
    <x v="2"/>
    <x v="2"/>
    <x v="1"/>
    <s v="Manitowoc"/>
    <x v="1"/>
  </r>
  <r>
    <s v="17458"/>
    <x v="968"/>
    <x v="0"/>
    <n v="10"/>
    <n v="79.269967048843611"/>
    <x v="1429"/>
    <n v="1010.7300329511564"/>
    <x v="0"/>
    <x v="691"/>
    <x v="7"/>
    <x v="7"/>
    <x v="11"/>
    <x v="4"/>
    <x v="1"/>
    <s v="Quincy"/>
    <x v="1"/>
  </r>
  <r>
    <s v="17459"/>
    <x v="187"/>
    <x v="0"/>
    <n v="12"/>
    <n v="5102.2306211206851"/>
    <x v="2563"/>
    <n v="-1506.2306211206851"/>
    <x v="0"/>
    <x v="444"/>
    <x v="5"/>
    <x v="5"/>
    <x v="7"/>
    <x v="5"/>
    <x v="1"/>
    <s v="Bangor"/>
    <x v="1"/>
  </r>
  <r>
    <s v="17460"/>
    <x v="251"/>
    <x v="1"/>
    <n v="80"/>
    <n v="55.88903405763859"/>
    <x v="5882"/>
    <n v="1141.0624659423613"/>
    <x v="0"/>
    <x v="924"/>
    <x v="0"/>
    <x v="0"/>
    <x v="18"/>
    <x v="5"/>
    <x v="1"/>
    <s v="Falmouth"/>
    <x v="1"/>
  </r>
  <r>
    <s v="17461"/>
    <x v="909"/>
    <x v="2"/>
    <n v="9"/>
    <n v="6518.1101086315866"/>
    <x v="1562"/>
    <n v="-1187.0101086315863"/>
    <x v="0"/>
    <x v="250"/>
    <x v="7"/>
    <x v="7"/>
    <x v="5"/>
    <x v="4"/>
    <x v="1"/>
    <s v="Parker"/>
    <x v="1"/>
  </r>
  <r>
    <s v="17462"/>
    <x v="292"/>
    <x v="2"/>
    <n v="27"/>
    <n v="8520.5172588630467"/>
    <x v="5883"/>
    <n v="10177.732741136953"/>
    <x v="1"/>
    <x v="573"/>
    <x v="8"/>
    <x v="8"/>
    <x v="5"/>
    <x v="4"/>
    <x v="1"/>
    <s v="Bethesda"/>
    <x v="1"/>
  </r>
  <r>
    <s v="17464"/>
    <x v="321"/>
    <x v="1"/>
    <n v="10"/>
    <n v="15.02112687769924"/>
    <x v="1128"/>
    <n v="2344.9788731223007"/>
    <x v="0"/>
    <x v="756"/>
    <x v="7"/>
    <x v="7"/>
    <x v="9"/>
    <x v="4"/>
    <x v="1"/>
    <s v="Cheney"/>
    <x v="1"/>
  </r>
  <r>
    <s v="17465"/>
    <x v="222"/>
    <x v="1"/>
    <n v="10"/>
    <n v="0.11699055375695701"/>
    <x v="339"/>
    <n v="2899.7830094462433"/>
    <x v="0"/>
    <x v="246"/>
    <x v="2"/>
    <x v="2"/>
    <x v="2"/>
    <x v="2"/>
    <x v="1"/>
    <s v="Texas City"/>
    <x v="1"/>
  </r>
  <r>
    <s v="17466"/>
    <x v="552"/>
    <x v="1"/>
    <n v="8"/>
    <n v="6240.5634904809858"/>
    <x v="5884"/>
    <n v="11752.236509519014"/>
    <x v="0"/>
    <x v="639"/>
    <x v="7"/>
    <x v="7"/>
    <x v="11"/>
    <x v="4"/>
    <x v="0"/>
    <s v="Glasgow"/>
    <x v="3"/>
  </r>
  <r>
    <s v="17467"/>
    <x v="48"/>
    <x v="1"/>
    <n v="13"/>
    <n v="41.380097944887922"/>
    <x v="1905"/>
    <n v="3442.6199020551121"/>
    <x v="1"/>
    <x v="163"/>
    <x v="5"/>
    <x v="5"/>
    <x v="7"/>
    <x v="5"/>
    <x v="1"/>
    <s v="Bethesda"/>
    <x v="1"/>
  </r>
  <r>
    <s v="17468"/>
    <x v="138"/>
    <x v="1"/>
    <n v="4"/>
    <n v="75.121207302982967"/>
    <x v="5885"/>
    <n v="1076.8787926970169"/>
    <x v="0"/>
    <x v="1308"/>
    <x v="4"/>
    <x v="4"/>
    <x v="5"/>
    <x v="4"/>
    <x v="2"/>
    <s v="Busan"/>
    <x v="12"/>
  </r>
  <r>
    <s v="17469"/>
    <x v="1000"/>
    <x v="0"/>
    <n v="10"/>
    <n v="249.88472237433788"/>
    <x v="696"/>
    <n v="6070.1152776256622"/>
    <x v="0"/>
    <x v="426"/>
    <x v="0"/>
    <x v="0"/>
    <x v="0"/>
    <x v="0"/>
    <x v="0"/>
    <s v="Glasgow"/>
    <x v="3"/>
  </r>
  <r>
    <s v="17470"/>
    <x v="533"/>
    <x v="2"/>
    <n v="18"/>
    <n v="549.36549082900513"/>
    <x v="5886"/>
    <n v="9692.6345091709954"/>
    <x v="0"/>
    <x v="282"/>
    <x v="9"/>
    <x v="9"/>
    <x v="14"/>
    <x v="3"/>
    <x v="2"/>
    <s v="Bangkok"/>
    <x v="10"/>
  </r>
  <r>
    <s v="17471"/>
    <x v="144"/>
    <x v="2"/>
    <n v="9"/>
    <n v="1943.4403252139552"/>
    <x v="1759"/>
    <n v="4312.6096747860447"/>
    <x v="0"/>
    <x v="1428"/>
    <x v="3"/>
    <x v="3"/>
    <x v="5"/>
    <x v="4"/>
    <x v="1"/>
    <s v="Plano"/>
    <x v="1"/>
  </r>
  <r>
    <s v="17472"/>
    <x v="809"/>
    <x v="1"/>
    <n v="18"/>
    <n v="626.736225207335"/>
    <x v="5887"/>
    <n v="5878.8037747926646"/>
    <x v="1"/>
    <x v="847"/>
    <x v="4"/>
    <x v="4"/>
    <x v="0"/>
    <x v="0"/>
    <x v="2"/>
    <s v="Beijing"/>
    <x v="2"/>
  </r>
  <r>
    <s v="17473"/>
    <x v="702"/>
    <x v="2"/>
    <n v="10"/>
    <n v="3673.2095843889456"/>
    <x v="804"/>
    <n v="3906.7904156110544"/>
    <x v="0"/>
    <x v="566"/>
    <x v="3"/>
    <x v="3"/>
    <x v="5"/>
    <x v="4"/>
    <x v="1"/>
    <s v="Veradale"/>
    <x v="1"/>
  </r>
  <r>
    <s v="17474"/>
    <x v="409"/>
    <x v="2"/>
    <n v="9"/>
    <n v="3.5504148854653104"/>
    <x v="5888"/>
    <n v="683.74958511453463"/>
    <x v="0"/>
    <x v="866"/>
    <x v="2"/>
    <x v="2"/>
    <x v="17"/>
    <x v="4"/>
    <x v="1"/>
    <s v="Naples"/>
    <x v="1"/>
  </r>
  <r>
    <s v="17476"/>
    <x v="953"/>
    <x v="2"/>
    <n v="10"/>
    <n v="795.54829127534538"/>
    <x v="821"/>
    <n v="24194.451708724653"/>
    <x v="0"/>
    <x v="990"/>
    <x v="8"/>
    <x v="8"/>
    <x v="11"/>
    <x v="4"/>
    <x v="2"/>
    <s v="New Delhi"/>
    <x v="14"/>
  </r>
  <r>
    <s v="17478"/>
    <x v="382"/>
    <x v="1"/>
    <n v="9"/>
    <n v="7.5145691382148021"/>
    <x v="3188"/>
    <n v="316.3954308617852"/>
    <x v="0"/>
    <x v="646"/>
    <x v="0"/>
    <x v="0"/>
    <x v="15"/>
    <x v="5"/>
    <x v="2"/>
    <s v="Hong Kong"/>
    <x v="2"/>
  </r>
  <r>
    <s v="17479"/>
    <x v="827"/>
    <x v="1"/>
    <n v="5"/>
    <n v="50.752125459707678"/>
    <x v="2438"/>
    <n v="157.89787454029232"/>
    <x v="0"/>
    <x v="434"/>
    <x v="2"/>
    <x v="2"/>
    <x v="17"/>
    <x v="4"/>
    <x v="1"/>
    <s v="Bridgeport"/>
    <x v="1"/>
  </r>
  <r>
    <s v="17484"/>
    <x v="268"/>
    <x v="2"/>
    <n v="20"/>
    <n v="1.3585344476592605"/>
    <x v="1984"/>
    <n v="678.44146555234067"/>
    <x v="0"/>
    <x v="1219"/>
    <x v="2"/>
    <x v="2"/>
    <x v="17"/>
    <x v="4"/>
    <x v="1"/>
    <s v="Everett"/>
    <x v="1"/>
  </r>
  <r>
    <s v="17485"/>
    <x v="761"/>
    <x v="2"/>
    <n v="13"/>
    <n v="4.0999132552750455"/>
    <x v="5889"/>
    <n v="761.32458674472491"/>
    <x v="0"/>
    <x v="1591"/>
    <x v="2"/>
    <x v="2"/>
    <x v="2"/>
    <x v="2"/>
    <x v="2"/>
    <s v="Kolkata"/>
    <x v="14"/>
  </r>
  <r>
    <s v="17486"/>
    <x v="585"/>
    <x v="0"/>
    <n v="10"/>
    <n v="667.07604811751753"/>
    <x v="1738"/>
    <n v="1612.9239518824825"/>
    <x v="0"/>
    <x v="558"/>
    <x v="7"/>
    <x v="7"/>
    <x v="9"/>
    <x v="4"/>
    <x v="1"/>
    <s v="Richardson"/>
    <x v="1"/>
  </r>
  <r>
    <s v="17487"/>
    <x v="659"/>
    <x v="0"/>
    <n v="10"/>
    <n v="737.68457822643529"/>
    <x v="713"/>
    <n v="7952.3154217735646"/>
    <x v="0"/>
    <x v="1040"/>
    <x v="2"/>
    <x v="2"/>
    <x v="4"/>
    <x v="3"/>
    <x v="1"/>
    <s v="Darien"/>
    <x v="1"/>
  </r>
  <r>
    <s v="17489"/>
    <x v="931"/>
    <x v="2"/>
    <n v="9"/>
    <n v="830.96892717534467"/>
    <x v="693"/>
    <n v="1740.4310728246555"/>
    <x v="1"/>
    <x v="213"/>
    <x v="7"/>
    <x v="7"/>
    <x v="11"/>
    <x v="4"/>
    <x v="2"/>
    <s v="Beijing"/>
    <x v="2"/>
  </r>
  <r>
    <s v="17490"/>
    <x v="377"/>
    <x v="1"/>
    <n v="5"/>
    <n v="98.893772673027811"/>
    <x v="308"/>
    <n v="411.1062273269722"/>
    <x v="0"/>
    <x v="1418"/>
    <x v="2"/>
    <x v="2"/>
    <x v="17"/>
    <x v="4"/>
    <x v="1"/>
    <s v="Denver"/>
    <x v="1"/>
  </r>
  <r>
    <s v="17493"/>
    <x v="449"/>
    <x v="0"/>
    <n v="10"/>
    <n v="262.25236408542906"/>
    <x v="111"/>
    <n v="337.64763591457091"/>
    <x v="0"/>
    <x v="87"/>
    <x v="0"/>
    <x v="0"/>
    <x v="1"/>
    <x v="1"/>
    <x v="1"/>
    <s v="Hartford"/>
    <x v="1"/>
  </r>
  <r>
    <s v="17495"/>
    <x v="32"/>
    <x v="1"/>
    <n v="9"/>
    <n v="82.26199456078146"/>
    <x v="4856"/>
    <n v="76.050005439218552"/>
    <x v="0"/>
    <x v="749"/>
    <x v="2"/>
    <x v="2"/>
    <x v="2"/>
    <x v="2"/>
    <x v="2"/>
    <s v="Bangkok"/>
    <x v="10"/>
  </r>
  <r>
    <s v="17496"/>
    <x v="250"/>
    <x v="1"/>
    <n v="9"/>
    <n v="553.67860225988284"/>
    <x v="1388"/>
    <n v="1106.8213977401172"/>
    <x v="1"/>
    <x v="1003"/>
    <x v="6"/>
    <x v="6"/>
    <x v="12"/>
    <x v="0"/>
    <x v="1"/>
    <s v="Bethesda"/>
    <x v="1"/>
  </r>
  <r>
    <s v="17498"/>
    <x v="321"/>
    <x v="1"/>
    <n v="10"/>
    <n v="254.64578749737151"/>
    <x v="345"/>
    <n v="1745.3542125026286"/>
    <x v="0"/>
    <x v="879"/>
    <x v="6"/>
    <x v="6"/>
    <x v="12"/>
    <x v="0"/>
    <x v="1"/>
    <s v="Cedar Park"/>
    <x v="1"/>
  </r>
  <r>
    <s v="17499"/>
    <x v="363"/>
    <x v="2"/>
    <n v="20"/>
    <n v="3880.5634382580743"/>
    <x v="222"/>
    <n v="2639.4365617419257"/>
    <x v="0"/>
    <x v="106"/>
    <x v="3"/>
    <x v="3"/>
    <x v="5"/>
    <x v="4"/>
    <x v="1"/>
    <s v="La Porte"/>
    <x v="1"/>
  </r>
  <r>
    <s v="17500"/>
    <x v="290"/>
    <x v="3"/>
    <n v="9"/>
    <n v="265.00097797334496"/>
    <x v="2307"/>
    <n v="2743.1990220266548"/>
    <x v="0"/>
    <x v="985"/>
    <x v="6"/>
    <x v="6"/>
    <x v="0"/>
    <x v="0"/>
    <x v="1"/>
    <s v="Milwaukee"/>
    <x v="1"/>
  </r>
  <r>
    <s v="17503"/>
    <x v="373"/>
    <x v="1"/>
    <n v="12"/>
    <n v="778.71756601297648"/>
    <x v="2922"/>
    <n v="2425.2824339870235"/>
    <x v="0"/>
    <x v="1188"/>
    <x v="5"/>
    <x v="5"/>
    <x v="7"/>
    <x v="5"/>
    <x v="0"/>
    <s v="Amsterdam"/>
    <x v="29"/>
  </r>
  <r>
    <s v="17504"/>
    <x v="910"/>
    <x v="1"/>
    <n v="10"/>
    <n v="2268.2795571306006"/>
    <x v="135"/>
    <n v="721.72044286939945"/>
    <x v="0"/>
    <x v="369"/>
    <x v="5"/>
    <x v="5"/>
    <x v="7"/>
    <x v="5"/>
    <x v="0"/>
    <s v="Toulouse"/>
    <x v="7"/>
  </r>
  <r>
    <s v="17506"/>
    <x v="632"/>
    <x v="0"/>
    <n v="12"/>
    <n v="61.57229668458718"/>
    <x v="5890"/>
    <n v="93.827703315412833"/>
    <x v="1"/>
    <x v="774"/>
    <x v="0"/>
    <x v="0"/>
    <x v="17"/>
    <x v="4"/>
    <x v="0"/>
    <s v="Berlin"/>
    <x v="5"/>
  </r>
  <r>
    <s v="17508"/>
    <x v="136"/>
    <x v="0"/>
    <n v="9"/>
    <n v="2347.1972715000065"/>
    <x v="5891"/>
    <n v="3560.1027284999936"/>
    <x v="0"/>
    <x v="1613"/>
    <x v="7"/>
    <x v="7"/>
    <x v="13"/>
    <x v="4"/>
    <x v="0"/>
    <s v="Lancashire"/>
    <x v="3"/>
  </r>
  <r>
    <s v="17509"/>
    <x v="965"/>
    <x v="1"/>
    <n v="12"/>
    <n v="42.478282508388133"/>
    <x v="5892"/>
    <n v="168.36451749161188"/>
    <x v="0"/>
    <x v="143"/>
    <x v="2"/>
    <x v="2"/>
    <x v="2"/>
    <x v="2"/>
    <x v="0"/>
    <s v="Cheshire"/>
    <x v="3"/>
  </r>
  <r>
    <s v="17512"/>
    <x v="275"/>
    <x v="0"/>
    <n v="12"/>
    <n v="211.64373171847777"/>
    <x v="5844"/>
    <n v="2830.2392682815221"/>
    <x v="1"/>
    <x v="319"/>
    <x v="0"/>
    <x v="0"/>
    <x v="2"/>
    <x v="2"/>
    <x v="1"/>
    <s v="Bethesda"/>
    <x v="1"/>
  </r>
  <r>
    <s v="17514"/>
    <x v="200"/>
    <x v="1"/>
    <n v="10"/>
    <n v="805.25135092405185"/>
    <x v="345"/>
    <n v="1194.7486490759482"/>
    <x v="1"/>
    <x v="193"/>
    <x v="3"/>
    <x v="3"/>
    <x v="8"/>
    <x v="3"/>
    <x v="1"/>
    <s v="Bethesda"/>
    <x v="1"/>
  </r>
  <r>
    <s v="17515"/>
    <x v="649"/>
    <x v="1"/>
    <n v="10"/>
    <n v="145.83330714234486"/>
    <x v="832"/>
    <n v="1754.1666928576551"/>
    <x v="0"/>
    <x v="775"/>
    <x v="7"/>
    <x v="7"/>
    <x v="9"/>
    <x v="4"/>
    <x v="1"/>
    <s v="Hackensack"/>
    <x v="1"/>
  </r>
  <r>
    <s v="17517"/>
    <x v="48"/>
    <x v="1"/>
    <n v="120"/>
    <n v="416.96906045242537"/>
    <x v="4172"/>
    <n v="2571.8349395475748"/>
    <x v="0"/>
    <x v="1380"/>
    <x v="0"/>
    <x v="0"/>
    <x v="18"/>
    <x v="5"/>
    <x v="1"/>
    <s v="Thornton"/>
    <x v="1"/>
  </r>
  <r>
    <s v="17519"/>
    <x v="75"/>
    <x v="1"/>
    <n v="8"/>
    <n v="1409.3635559447071"/>
    <x v="5893"/>
    <n v="-559.76355594470704"/>
    <x v="2"/>
    <x v="1198"/>
    <x v="7"/>
    <x v="7"/>
    <x v="9"/>
    <x v="4"/>
    <x v="0"/>
    <s v="Paris"/>
    <x v="7"/>
  </r>
  <r>
    <s v="17521"/>
    <x v="978"/>
    <x v="1"/>
    <n v="5"/>
    <n v="5.302749190191947"/>
    <x v="1409"/>
    <n v="62.197250809808054"/>
    <x v="0"/>
    <x v="556"/>
    <x v="0"/>
    <x v="0"/>
    <x v="17"/>
    <x v="4"/>
    <x v="1"/>
    <s v="Milliken"/>
    <x v="1"/>
  </r>
  <r>
    <s v="17522"/>
    <x v="588"/>
    <x v="1"/>
    <n v="13"/>
    <n v="496.11893200126167"/>
    <x v="5894"/>
    <n v="2818.8810679987382"/>
    <x v="2"/>
    <x v="981"/>
    <x v="5"/>
    <x v="5"/>
    <x v="7"/>
    <x v="5"/>
    <x v="1"/>
    <s v="Seattle"/>
    <x v="1"/>
  </r>
  <r>
    <s v="17523"/>
    <x v="442"/>
    <x v="2"/>
    <n v="10"/>
    <n v="2793.7284621533063"/>
    <x v="925"/>
    <n v="7196.2715378466937"/>
    <x v="0"/>
    <x v="405"/>
    <x v="7"/>
    <x v="7"/>
    <x v="11"/>
    <x v="4"/>
    <x v="1"/>
    <s v="Cheney"/>
    <x v="1"/>
  </r>
  <r>
    <s v="17526"/>
    <x v="215"/>
    <x v="1"/>
    <n v="4"/>
    <n v="25.246236792618411"/>
    <x v="5895"/>
    <n v="199.15376320738159"/>
    <x v="2"/>
    <x v="261"/>
    <x v="2"/>
    <x v="2"/>
    <x v="20"/>
    <x v="3"/>
    <x v="2"/>
    <s v="Beijing"/>
    <x v="2"/>
  </r>
  <r>
    <s v="17527"/>
    <x v="334"/>
    <x v="1"/>
    <n v="100"/>
    <n v="783.54341278189827"/>
    <x v="1217"/>
    <n v="-448.54341278189827"/>
    <x v="0"/>
    <x v="459"/>
    <x v="0"/>
    <x v="0"/>
    <x v="18"/>
    <x v="5"/>
    <x v="1"/>
    <s v="Racine"/>
    <x v="1"/>
  </r>
  <r>
    <s v="17531"/>
    <x v="411"/>
    <x v="1"/>
    <n v="13"/>
    <n v="613.71634264731495"/>
    <x v="737"/>
    <n v="1466.2836573526852"/>
    <x v="1"/>
    <x v="785"/>
    <x v="7"/>
    <x v="7"/>
    <x v="9"/>
    <x v="4"/>
    <x v="2"/>
    <s v="Beijing"/>
    <x v="2"/>
  </r>
  <r>
    <s v="17532"/>
    <x v="352"/>
    <x v="1"/>
    <n v="12"/>
    <n v="108.93725835399492"/>
    <x v="2767"/>
    <n v="2243.0627416460052"/>
    <x v="0"/>
    <x v="761"/>
    <x v="7"/>
    <x v="7"/>
    <x v="9"/>
    <x v="4"/>
    <x v="1"/>
    <s v="Fort Lauderdale"/>
    <x v="1"/>
  </r>
  <r>
    <s v="17533"/>
    <x v="264"/>
    <x v="1"/>
    <n v="4"/>
    <n v="243.7808643535387"/>
    <x v="2150"/>
    <n v="476.21913564646127"/>
    <x v="0"/>
    <x v="1103"/>
    <x v="4"/>
    <x v="4"/>
    <x v="6"/>
    <x v="0"/>
    <x v="0"/>
    <s v="Lyon"/>
    <x v="7"/>
  </r>
  <r>
    <s v="17534"/>
    <x v="1038"/>
    <x v="0"/>
    <n v="12"/>
    <n v="2366.1651462401392"/>
    <x v="5031"/>
    <n v="-1646.2851462401391"/>
    <x v="0"/>
    <x v="1234"/>
    <x v="0"/>
    <x v="0"/>
    <x v="1"/>
    <x v="1"/>
    <x v="2"/>
    <s v="Taipei"/>
    <x v="28"/>
  </r>
  <r>
    <s v="17536"/>
    <x v="800"/>
    <x v="2"/>
    <n v="10"/>
    <n v="103.97067550382282"/>
    <x v="432"/>
    <n v="5556.0293244961767"/>
    <x v="0"/>
    <x v="1330"/>
    <x v="4"/>
    <x v="4"/>
    <x v="6"/>
    <x v="0"/>
    <x v="1"/>
    <s v="Charlottesville"/>
    <x v="1"/>
  </r>
  <r>
    <s v="17537"/>
    <x v="24"/>
    <x v="0"/>
    <n v="16"/>
    <n v="3295.9459859482449"/>
    <x v="3697"/>
    <n v="969.26401405175511"/>
    <x v="0"/>
    <x v="609"/>
    <x v="3"/>
    <x v="3"/>
    <x v="16"/>
    <x v="4"/>
    <x v="0"/>
    <s v="Strasbourg"/>
    <x v="7"/>
  </r>
  <r>
    <s v="17539"/>
    <x v="170"/>
    <x v="1"/>
    <n v="5"/>
    <n v="226.42592730774635"/>
    <x v="283"/>
    <n v="110.57407269225365"/>
    <x v="0"/>
    <x v="29"/>
    <x v="8"/>
    <x v="8"/>
    <x v="3"/>
    <x v="1"/>
    <x v="1"/>
    <s v="Elmira"/>
    <x v="1"/>
  </r>
  <r>
    <s v="17541"/>
    <x v="890"/>
    <x v="1"/>
    <n v="9"/>
    <n v="2532.9198787308351"/>
    <x v="2980"/>
    <n v="5207.0801212691649"/>
    <x v="2"/>
    <x v="498"/>
    <x v="4"/>
    <x v="4"/>
    <x v="6"/>
    <x v="0"/>
    <x v="0"/>
    <s v="Paris"/>
    <x v="7"/>
  </r>
  <r>
    <s v="17542"/>
    <x v="446"/>
    <x v="1"/>
    <n v="16"/>
    <n v="2117.483936406566"/>
    <x v="1628"/>
    <n v="-182.48393640656604"/>
    <x v="2"/>
    <x v="660"/>
    <x v="7"/>
    <x v="7"/>
    <x v="9"/>
    <x v="4"/>
    <x v="0"/>
    <s v="Paris"/>
    <x v="7"/>
  </r>
  <r>
    <s v="17544"/>
    <x v="1041"/>
    <x v="0"/>
    <n v="12"/>
    <n v="130.8736732633586"/>
    <x v="5896"/>
    <n v="50.086326736641411"/>
    <x v="0"/>
    <x v="1445"/>
    <x v="0"/>
    <x v="0"/>
    <x v="17"/>
    <x v="4"/>
    <x v="1"/>
    <s v="East Troy"/>
    <x v="1"/>
  </r>
  <r>
    <s v="17546"/>
    <x v="958"/>
    <x v="2"/>
    <n v="13"/>
    <n v="455.77201823138773"/>
    <x v="5494"/>
    <n v="-110.30001823138775"/>
    <x v="0"/>
    <x v="107"/>
    <x v="0"/>
    <x v="0"/>
    <x v="15"/>
    <x v="5"/>
    <x v="1"/>
    <s v="Shreveport"/>
    <x v="1"/>
  </r>
  <r>
    <s v="17547"/>
    <x v="924"/>
    <x v="0"/>
    <n v="8"/>
    <n v="223.2679936015592"/>
    <x v="5897"/>
    <n v="9129.53200639844"/>
    <x v="0"/>
    <x v="494"/>
    <x v="3"/>
    <x v="3"/>
    <x v="5"/>
    <x v="4"/>
    <x v="0"/>
    <s v="Hofheim am Taunus"/>
    <x v="5"/>
  </r>
  <r>
    <s v="17548"/>
    <x v="483"/>
    <x v="3"/>
    <n v="12"/>
    <n v="718.96001459610068"/>
    <x v="5898"/>
    <n v="2493.4449854038994"/>
    <x v="0"/>
    <x v="544"/>
    <x v="3"/>
    <x v="3"/>
    <x v="16"/>
    <x v="4"/>
    <x v="1"/>
    <s v="Beaumont"/>
    <x v="1"/>
  </r>
  <r>
    <s v="17549"/>
    <x v="472"/>
    <x v="0"/>
    <n v="9"/>
    <n v="84.821922475863943"/>
    <x v="5899"/>
    <n v="3707.9780775241361"/>
    <x v="0"/>
    <x v="947"/>
    <x v="4"/>
    <x v="4"/>
    <x v="6"/>
    <x v="0"/>
    <x v="2"/>
    <s v="Sapporo"/>
    <x v="15"/>
  </r>
  <r>
    <s v="17550"/>
    <x v="23"/>
    <x v="1"/>
    <n v="8"/>
    <n v="525.80571047896285"/>
    <x v="4573"/>
    <n v="7066.5942895210364"/>
    <x v="0"/>
    <x v="580"/>
    <x v="4"/>
    <x v="4"/>
    <x v="6"/>
    <x v="0"/>
    <x v="0"/>
    <s v="Valletta"/>
    <x v="23"/>
  </r>
  <r>
    <s v="17552"/>
    <x v="168"/>
    <x v="0"/>
    <n v="12"/>
    <n v="54.741687519679424"/>
    <x v="2051"/>
    <n v="1493.2583124803207"/>
    <x v="3"/>
    <x v="97"/>
    <x v="7"/>
    <x v="7"/>
    <x v="13"/>
    <x v="4"/>
    <x v="1"/>
    <s v="North Harford"/>
    <x v="1"/>
  </r>
  <r>
    <s v="17553"/>
    <x v="608"/>
    <x v="0"/>
    <n v="9"/>
    <n v="1071.3518418993585"/>
    <x v="856"/>
    <n v="539.55865810064142"/>
    <x v="0"/>
    <x v="936"/>
    <x v="2"/>
    <x v="2"/>
    <x v="2"/>
    <x v="2"/>
    <x v="1"/>
    <s v="Ithaca"/>
    <x v="1"/>
  </r>
  <r>
    <s v="17554"/>
    <x v="21"/>
    <x v="2"/>
    <n v="9"/>
    <n v="7981.945355401861"/>
    <x v="2980"/>
    <n v="-241.94535540186098"/>
    <x v="0"/>
    <x v="498"/>
    <x v="4"/>
    <x v="4"/>
    <x v="6"/>
    <x v="0"/>
    <x v="1"/>
    <s v="Greeley"/>
    <x v="1"/>
  </r>
  <r>
    <s v="17555"/>
    <x v="503"/>
    <x v="1"/>
    <n v="10"/>
    <n v="587.19280467785916"/>
    <x v="115"/>
    <n v="5102.8071953221406"/>
    <x v="0"/>
    <x v="1400"/>
    <x v="9"/>
    <x v="9"/>
    <x v="14"/>
    <x v="3"/>
    <x v="1"/>
    <s v="Jacksonville"/>
    <x v="1"/>
  </r>
  <r>
    <s v="17556"/>
    <x v="366"/>
    <x v="1"/>
    <n v="12"/>
    <n v="2606.6061983018308"/>
    <x v="4983"/>
    <n v="4917.3938016981692"/>
    <x v="1"/>
    <x v="1225"/>
    <x v="6"/>
    <x v="6"/>
    <x v="0"/>
    <x v="0"/>
    <x v="2"/>
    <s v="Beijing"/>
    <x v="2"/>
  </r>
  <r>
    <s v="17557"/>
    <x v="517"/>
    <x v="1"/>
    <n v="12"/>
    <n v="805.12253036621735"/>
    <x v="1943"/>
    <n v="10883.177469633782"/>
    <x v="0"/>
    <x v="655"/>
    <x v="0"/>
    <x v="0"/>
    <x v="11"/>
    <x v="4"/>
    <x v="1"/>
    <s v="Wapato"/>
    <x v="1"/>
  </r>
  <r>
    <s v="17558"/>
    <x v="546"/>
    <x v="1"/>
    <n v="13"/>
    <n v="1481.8107740308415"/>
    <x v="5900"/>
    <n v="612.73922596915872"/>
    <x v="0"/>
    <x v="797"/>
    <x v="7"/>
    <x v="7"/>
    <x v="9"/>
    <x v="4"/>
    <x v="2"/>
    <s v="Bishkek"/>
    <x v="11"/>
  </r>
  <r>
    <s v="17562"/>
    <x v="136"/>
    <x v="0"/>
    <n v="12"/>
    <n v="455.06155959903742"/>
    <x v="2843"/>
    <n v="3480.9384404009625"/>
    <x v="0"/>
    <x v="1375"/>
    <x v="4"/>
    <x v="4"/>
    <x v="0"/>
    <x v="0"/>
    <x v="1"/>
    <s v="Boston"/>
    <x v="1"/>
  </r>
  <r>
    <s v="17563"/>
    <x v="662"/>
    <x v="1"/>
    <n v="8"/>
    <n v="553.87671210515202"/>
    <x v="4979"/>
    <n v="478.12328789484798"/>
    <x v="0"/>
    <x v="1149"/>
    <x v="5"/>
    <x v="5"/>
    <x v="7"/>
    <x v="5"/>
    <x v="0"/>
    <s v="Bamberg"/>
    <x v="5"/>
  </r>
  <r>
    <s v="17565"/>
    <x v="262"/>
    <x v="1"/>
    <n v="12"/>
    <n v="98.364304353811264"/>
    <x v="2702"/>
    <n v="2592.0356956461887"/>
    <x v="0"/>
    <x v="1152"/>
    <x v="7"/>
    <x v="7"/>
    <x v="9"/>
    <x v="4"/>
    <x v="1"/>
    <s v="Green Bay"/>
    <x v="1"/>
  </r>
  <r>
    <s v="17567"/>
    <x v="554"/>
    <x v="1"/>
    <n v="4"/>
    <n v="93.799852749890988"/>
    <x v="5901"/>
    <n v="280.16614725010902"/>
    <x v="0"/>
    <x v="64"/>
    <x v="2"/>
    <x v="2"/>
    <x v="2"/>
    <x v="2"/>
    <x v="0"/>
    <s v="Baildon"/>
    <x v="3"/>
  </r>
  <r>
    <s v="17568"/>
    <x v="34"/>
    <x v="0"/>
    <n v="20"/>
    <n v="1004.4179085918029"/>
    <x v="2300"/>
    <n v="-4.6179085918029159"/>
    <x v="1"/>
    <x v="644"/>
    <x v="0"/>
    <x v="0"/>
    <x v="21"/>
    <x v="0"/>
    <x v="1"/>
    <s v="Bethesda"/>
    <x v="1"/>
  </r>
  <r>
    <s v="17569"/>
    <x v="505"/>
    <x v="0"/>
    <n v="10"/>
    <n v="0.77473737363715045"/>
    <x v="737"/>
    <n v="2079.225262626363"/>
    <x v="0"/>
    <x v="610"/>
    <x v="5"/>
    <x v="5"/>
    <x v="7"/>
    <x v="5"/>
    <x v="0"/>
    <s v="Amsterdam"/>
    <x v="29"/>
  </r>
  <r>
    <s v="17570"/>
    <x v="386"/>
    <x v="0"/>
    <n v="20"/>
    <n v="1462.265072836728"/>
    <x v="1785"/>
    <n v="5697.734927163272"/>
    <x v="2"/>
    <x v="1160"/>
    <x v="0"/>
    <x v="0"/>
    <x v="0"/>
    <x v="0"/>
    <x v="1"/>
    <s v="Seattle"/>
    <x v="1"/>
  </r>
  <r>
    <s v="17571"/>
    <x v="111"/>
    <x v="1"/>
    <n v="9"/>
    <n v="1972.3736456933493"/>
    <x v="3344"/>
    <n v="157.72635430665059"/>
    <x v="1"/>
    <x v="1530"/>
    <x v="5"/>
    <x v="5"/>
    <x v="7"/>
    <x v="5"/>
    <x v="1"/>
    <s v="Bethesda"/>
    <x v="1"/>
  </r>
  <r>
    <s v="17572"/>
    <x v="590"/>
    <x v="1"/>
    <n v="13"/>
    <n v="469.38015586295575"/>
    <x v="670"/>
    <n v="8198.2198441370438"/>
    <x v="1"/>
    <x v="120"/>
    <x v="0"/>
    <x v="0"/>
    <x v="11"/>
    <x v="4"/>
    <x v="2"/>
    <s v="Beijing"/>
    <x v="2"/>
  </r>
  <r>
    <s v="17574"/>
    <x v="706"/>
    <x v="2"/>
    <n v="12"/>
    <n v="10.979098333248562"/>
    <x v="5902"/>
    <n v="1140.4209016667514"/>
    <x v="0"/>
    <x v="60"/>
    <x v="0"/>
    <x v="0"/>
    <x v="1"/>
    <x v="1"/>
    <x v="2"/>
    <s v="Busan"/>
    <x v="12"/>
  </r>
  <r>
    <s v="17576"/>
    <x v="895"/>
    <x v="2"/>
    <n v="18"/>
    <n v="293.16111873468498"/>
    <x v="5851"/>
    <n v="-15.711118734684987"/>
    <x v="0"/>
    <x v="1542"/>
    <x v="0"/>
    <x v="0"/>
    <x v="17"/>
    <x v="4"/>
    <x v="1"/>
    <s v="Port Washington"/>
    <x v="1"/>
  </r>
  <r>
    <s v="17577"/>
    <x v="550"/>
    <x v="1"/>
    <n v="10"/>
    <n v="302.36541368541748"/>
    <x v="250"/>
    <n v="2597.6345863145825"/>
    <x v="2"/>
    <x v="526"/>
    <x v="5"/>
    <x v="5"/>
    <x v="19"/>
    <x v="5"/>
    <x v="1"/>
    <s v="Seattle"/>
    <x v="1"/>
  </r>
  <r>
    <s v="17579"/>
    <x v="90"/>
    <x v="1"/>
    <n v="10"/>
    <n v="2531.9728571410214"/>
    <x v="832"/>
    <n v="-631.97285714102145"/>
    <x v="1"/>
    <x v="511"/>
    <x v="8"/>
    <x v="8"/>
    <x v="11"/>
    <x v="4"/>
    <x v="2"/>
    <s v="Beijing"/>
    <x v="2"/>
  </r>
  <r>
    <s v="17580"/>
    <x v="491"/>
    <x v="1"/>
    <n v="26"/>
    <n v="12078.360713026068"/>
    <x v="5903"/>
    <n v="-3056.7607130260676"/>
    <x v="3"/>
    <x v="893"/>
    <x v="0"/>
    <x v="0"/>
    <x v="0"/>
    <x v="0"/>
    <x v="1"/>
    <s v="North Harford"/>
    <x v="1"/>
  </r>
  <r>
    <s v="17581"/>
    <x v="127"/>
    <x v="2"/>
    <n v="10"/>
    <n v="27.847625459399698"/>
    <x v="1252"/>
    <n v="302.05237454060028"/>
    <x v="0"/>
    <x v="1614"/>
    <x v="0"/>
    <x v="0"/>
    <x v="15"/>
    <x v="5"/>
    <x v="1"/>
    <s v="Virginia Beach"/>
    <x v="1"/>
  </r>
  <r>
    <s v="17582"/>
    <x v="635"/>
    <x v="0"/>
    <n v="9"/>
    <n v="2576.2027982488471"/>
    <x v="5904"/>
    <n v="954.94720175115299"/>
    <x v="0"/>
    <x v="1457"/>
    <x v="0"/>
    <x v="0"/>
    <x v="14"/>
    <x v="3"/>
    <x v="1"/>
    <s v="Cle Elum"/>
    <x v="1"/>
  </r>
  <r>
    <s v="17583"/>
    <x v="544"/>
    <x v="0"/>
    <n v="9"/>
    <n v="244.03289052353026"/>
    <x v="2598"/>
    <n v="4246.9671094764699"/>
    <x v="0"/>
    <x v="734"/>
    <x v="0"/>
    <x v="0"/>
    <x v="11"/>
    <x v="4"/>
    <x v="1"/>
    <s v="Haverhill"/>
    <x v="1"/>
  </r>
  <r>
    <s v="17584"/>
    <x v="765"/>
    <x v="1"/>
    <n v="12"/>
    <n v="2645.4097984733512"/>
    <x v="204"/>
    <n v="7521.8902015266485"/>
    <x v="0"/>
    <x v="102"/>
    <x v="3"/>
    <x v="3"/>
    <x v="13"/>
    <x v="4"/>
    <x v="2"/>
    <s v="New Delhi"/>
    <x v="14"/>
  </r>
  <r>
    <s v="17586"/>
    <x v="517"/>
    <x v="1"/>
    <n v="6"/>
    <n v="4.7605299945885742"/>
    <x v="5905"/>
    <n v="34.854470005411429"/>
    <x v="0"/>
    <x v="1147"/>
    <x v="0"/>
    <x v="0"/>
    <x v="21"/>
    <x v="0"/>
    <x v="1"/>
    <s v="Cape Canaveral"/>
    <x v="1"/>
  </r>
  <r>
    <s v="17589"/>
    <x v="37"/>
    <x v="0"/>
    <n v="13"/>
    <n v="76.940747538247365"/>
    <x v="5906"/>
    <n v="1770.6592524617527"/>
    <x v="2"/>
    <x v="1106"/>
    <x v="7"/>
    <x v="7"/>
    <x v="9"/>
    <x v="4"/>
    <x v="2"/>
    <s v="Beijing"/>
    <x v="2"/>
  </r>
  <r>
    <s v="17591"/>
    <x v="211"/>
    <x v="1"/>
    <n v="13"/>
    <n v="5189.985925856724"/>
    <x v="5907"/>
    <n v="2374.014074143276"/>
    <x v="0"/>
    <x v="933"/>
    <x v="4"/>
    <x v="4"/>
    <x v="6"/>
    <x v="0"/>
    <x v="1"/>
    <s v="Spokane"/>
    <x v="1"/>
  </r>
  <r>
    <s v="17592"/>
    <x v="970"/>
    <x v="1"/>
    <n v="13"/>
    <n v="237.25276538032048"/>
    <x v="5908"/>
    <n v="18962.747234619681"/>
    <x v="0"/>
    <x v="799"/>
    <x v="4"/>
    <x v="4"/>
    <x v="6"/>
    <x v="0"/>
    <x v="1"/>
    <s v="Lafayette"/>
    <x v="1"/>
  </r>
  <r>
    <s v="17594"/>
    <x v="620"/>
    <x v="2"/>
    <n v="10"/>
    <n v="1006.8977066835163"/>
    <x v="460"/>
    <n v="283.10229331648372"/>
    <x v="0"/>
    <x v="1404"/>
    <x v="2"/>
    <x v="2"/>
    <x v="20"/>
    <x v="3"/>
    <x v="2"/>
    <s v="Thimphu"/>
    <x v="31"/>
  </r>
  <r>
    <s v="17595"/>
    <x v="435"/>
    <x v="3"/>
    <n v="9"/>
    <n v="95.817167173858948"/>
    <x v="528"/>
    <n v="2289.3828328261407"/>
    <x v="0"/>
    <x v="885"/>
    <x v="6"/>
    <x v="6"/>
    <x v="12"/>
    <x v="0"/>
    <x v="1"/>
    <s v="Bayonne"/>
    <x v="1"/>
  </r>
  <r>
    <s v="17596"/>
    <x v="591"/>
    <x v="2"/>
    <n v="40"/>
    <n v="378.83150310956808"/>
    <x v="992"/>
    <n v="10417.168496890432"/>
    <x v="2"/>
    <x v="33"/>
    <x v="8"/>
    <x v="8"/>
    <x v="16"/>
    <x v="4"/>
    <x v="1"/>
    <s v="Seattle"/>
    <x v="1"/>
  </r>
  <r>
    <s v="17598"/>
    <x v="338"/>
    <x v="1"/>
    <n v="24"/>
    <n v="4241.988818477761"/>
    <x v="5909"/>
    <n v="2607.3111815222392"/>
    <x v="1"/>
    <x v="654"/>
    <x v="5"/>
    <x v="5"/>
    <x v="19"/>
    <x v="5"/>
    <x v="1"/>
    <s v="Bethesda"/>
    <x v="1"/>
  </r>
  <r>
    <s v="17599"/>
    <x v="372"/>
    <x v="1"/>
    <n v="4"/>
    <n v="28.81960277895006"/>
    <x v="4858"/>
    <n v="205.14139722104994"/>
    <x v="1"/>
    <x v="85"/>
    <x v="0"/>
    <x v="0"/>
    <x v="1"/>
    <x v="1"/>
    <x v="0"/>
    <s v="Berlin"/>
    <x v="5"/>
  </r>
  <r>
    <s v="17601"/>
    <x v="234"/>
    <x v="1"/>
    <n v="6"/>
    <n v="353.21399591607076"/>
    <x v="462"/>
    <n v="840.78600408392924"/>
    <x v="0"/>
    <x v="300"/>
    <x v="2"/>
    <x v="2"/>
    <x v="4"/>
    <x v="3"/>
    <x v="2"/>
    <s v="Sydney"/>
    <x v="8"/>
  </r>
  <r>
    <s v="17603"/>
    <x v="524"/>
    <x v="0"/>
    <n v="13"/>
    <n v="21.719079696817584"/>
    <x v="5910"/>
    <n v="874.15292030318233"/>
    <x v="0"/>
    <x v="1348"/>
    <x v="0"/>
    <x v="0"/>
    <x v="17"/>
    <x v="4"/>
    <x v="1"/>
    <s v="Menasha"/>
    <x v="1"/>
  </r>
  <r>
    <s v="17605"/>
    <x v="117"/>
    <x v="1"/>
    <n v="5"/>
    <n v="146.66240326904318"/>
    <x v="1301"/>
    <n v="1423.3375967309569"/>
    <x v="0"/>
    <x v="922"/>
    <x v="0"/>
    <x v="0"/>
    <x v="0"/>
    <x v="0"/>
    <x v="1"/>
    <s v="Orlando"/>
    <x v="1"/>
  </r>
  <r>
    <s v="17606"/>
    <x v="152"/>
    <x v="2"/>
    <n v="24"/>
    <n v="4302.7226516746678"/>
    <x v="4196"/>
    <n v="3488.6773483253319"/>
    <x v="0"/>
    <x v="1162"/>
    <x v="4"/>
    <x v="4"/>
    <x v="5"/>
    <x v="4"/>
    <x v="1"/>
    <s v="Houston"/>
    <x v="1"/>
  </r>
  <r>
    <s v="17607"/>
    <x v="380"/>
    <x v="2"/>
    <n v="12"/>
    <n v="1843.5044390828607"/>
    <x v="2477"/>
    <n v="7176.69556091714"/>
    <x v="0"/>
    <x v="503"/>
    <x v="3"/>
    <x v="3"/>
    <x v="5"/>
    <x v="4"/>
    <x v="1"/>
    <s v="Anchorage"/>
    <x v="1"/>
  </r>
  <r>
    <s v="17608"/>
    <x v="570"/>
    <x v="2"/>
    <n v="10"/>
    <n v="757.14612697444545"/>
    <x v="474"/>
    <n v="1542.8538730255545"/>
    <x v="0"/>
    <x v="251"/>
    <x v="5"/>
    <x v="5"/>
    <x v="7"/>
    <x v="5"/>
    <x v="0"/>
    <s v="Baildon"/>
    <x v="3"/>
  </r>
  <r>
    <s v="17609"/>
    <x v="183"/>
    <x v="0"/>
    <n v="12"/>
    <n v="287.01565586833317"/>
    <x v="2170"/>
    <n v="1860.9843441316668"/>
    <x v="0"/>
    <x v="659"/>
    <x v="3"/>
    <x v="3"/>
    <x v="13"/>
    <x v="4"/>
    <x v="1"/>
    <s v="Brooklyn"/>
    <x v="1"/>
  </r>
  <r>
    <s v="17611"/>
    <x v="840"/>
    <x v="0"/>
    <n v="13"/>
    <n v="91.150416901908685"/>
    <x v="5911"/>
    <n v="116.74958309809132"/>
    <x v="1"/>
    <x v="339"/>
    <x v="0"/>
    <x v="0"/>
    <x v="17"/>
    <x v="4"/>
    <x v="1"/>
    <s v="Bethesda"/>
    <x v="1"/>
  </r>
  <r>
    <s v="17612"/>
    <x v="382"/>
    <x v="1"/>
    <n v="16"/>
    <n v="303.41764740294184"/>
    <x v="5912"/>
    <n v="1734.7823525970582"/>
    <x v="3"/>
    <x v="778"/>
    <x v="6"/>
    <x v="6"/>
    <x v="12"/>
    <x v="0"/>
    <x v="1"/>
    <s v="North Harford"/>
    <x v="1"/>
  </r>
  <r>
    <s v="17614"/>
    <x v="286"/>
    <x v="0"/>
    <n v="13"/>
    <n v="544.57035867680372"/>
    <x v="5913"/>
    <n v="7840.4296413231959"/>
    <x v="0"/>
    <x v="1109"/>
    <x v="4"/>
    <x v="4"/>
    <x v="0"/>
    <x v="0"/>
    <x v="1"/>
    <s v="Littleton"/>
    <x v="1"/>
  </r>
  <r>
    <s v="17615"/>
    <x v="579"/>
    <x v="0"/>
    <n v="10"/>
    <n v="1139.9356238611281"/>
    <x v="168"/>
    <n v="1960.0643761388719"/>
    <x v="0"/>
    <x v="794"/>
    <x v="5"/>
    <x v="5"/>
    <x v="7"/>
    <x v="5"/>
    <x v="1"/>
    <s v="Lewiston"/>
    <x v="1"/>
  </r>
  <r>
    <s v="17616"/>
    <x v="764"/>
    <x v="3"/>
    <n v="4"/>
    <n v="30.114332095519316"/>
    <x v="3589"/>
    <n v="21.038167904480687"/>
    <x v="0"/>
    <x v="131"/>
    <x v="0"/>
    <x v="0"/>
    <x v="17"/>
    <x v="4"/>
    <x v="1"/>
    <s v="Montreal"/>
    <x v="4"/>
  </r>
  <r>
    <s v="17617"/>
    <x v="22"/>
    <x v="0"/>
    <n v="12"/>
    <n v="170.84592722484609"/>
    <x v="5914"/>
    <n v="7309.2640727751532"/>
    <x v="2"/>
    <x v="34"/>
    <x v="4"/>
    <x v="4"/>
    <x v="0"/>
    <x v="0"/>
    <x v="0"/>
    <s v="Paris"/>
    <x v="7"/>
  </r>
  <r>
    <s v="17618"/>
    <x v="959"/>
    <x v="0"/>
    <n v="12"/>
    <n v="175.33047725843625"/>
    <x v="5915"/>
    <n v="146.66022274156376"/>
    <x v="0"/>
    <x v="1092"/>
    <x v="0"/>
    <x v="0"/>
    <x v="15"/>
    <x v="5"/>
    <x v="0"/>
    <s v="Manchester"/>
    <x v="3"/>
  </r>
  <r>
    <s v="17621"/>
    <x v="733"/>
    <x v="1"/>
    <n v="13"/>
    <n v="27.869940971019613"/>
    <x v="5916"/>
    <n v="1943.7300590289803"/>
    <x v="0"/>
    <x v="1298"/>
    <x v="7"/>
    <x v="7"/>
    <x v="9"/>
    <x v="4"/>
    <x v="1"/>
    <s v="Ottawa"/>
    <x v="4"/>
  </r>
  <r>
    <s v="17623"/>
    <x v="222"/>
    <x v="1"/>
    <n v="5"/>
    <n v="53.563219136294045"/>
    <x v="1415"/>
    <n v="196.23678086370597"/>
    <x v="0"/>
    <x v="1202"/>
    <x v="0"/>
    <x v="0"/>
    <x v="21"/>
    <x v="0"/>
    <x v="1"/>
    <s v="Toronto"/>
    <x v="4"/>
  </r>
  <r>
    <s v="17624"/>
    <x v="578"/>
    <x v="1"/>
    <n v="9"/>
    <n v="5846.830873536258"/>
    <x v="5917"/>
    <n v="354.16912646374203"/>
    <x v="1"/>
    <x v="314"/>
    <x v="9"/>
    <x v="9"/>
    <x v="14"/>
    <x v="3"/>
    <x v="0"/>
    <s v="Berlin"/>
    <x v="5"/>
  </r>
  <r>
    <s v="17625"/>
    <x v="164"/>
    <x v="0"/>
    <n v="12"/>
    <n v="165.36267975277619"/>
    <x v="5918"/>
    <n v="-53.262679752776194"/>
    <x v="0"/>
    <x v="697"/>
    <x v="0"/>
    <x v="0"/>
    <x v="17"/>
    <x v="4"/>
    <x v="1"/>
    <s v="Fort Worth"/>
    <x v="1"/>
  </r>
  <r>
    <s v="17626"/>
    <x v="507"/>
    <x v="0"/>
    <n v="9"/>
    <n v="182.04005813407343"/>
    <x v="1501"/>
    <n v="1225.8719418659266"/>
    <x v="2"/>
    <x v="1582"/>
    <x v="2"/>
    <x v="2"/>
    <x v="2"/>
    <x v="2"/>
    <x v="1"/>
    <s v="Seattle"/>
    <x v="1"/>
  </r>
  <r>
    <s v="17627"/>
    <x v="399"/>
    <x v="1"/>
    <n v="10"/>
    <n v="58.21384441345581"/>
    <x v="1589"/>
    <n v="1941.2861555865443"/>
    <x v="0"/>
    <x v="1317"/>
    <x v="8"/>
    <x v="8"/>
    <x v="10"/>
    <x v="1"/>
    <x v="1"/>
    <s v="Renton"/>
    <x v="1"/>
  </r>
  <r>
    <s v="17633"/>
    <x v="612"/>
    <x v="1"/>
    <n v="8"/>
    <n v="47.200626607959975"/>
    <x v="5919"/>
    <n v="139.21937339204001"/>
    <x v="1"/>
    <x v="833"/>
    <x v="0"/>
    <x v="0"/>
    <x v="17"/>
    <x v="4"/>
    <x v="0"/>
    <s v="Berlin"/>
    <x v="5"/>
  </r>
  <r>
    <s v="17634"/>
    <x v="1021"/>
    <x v="0"/>
    <n v="12"/>
    <n v="341.17746328243072"/>
    <x v="616"/>
    <n v="3187.022536717569"/>
    <x v="0"/>
    <x v="366"/>
    <x v="0"/>
    <x v="0"/>
    <x v="14"/>
    <x v="3"/>
    <x v="1"/>
    <s v="Old Saybrook"/>
    <x v="1"/>
  </r>
  <r>
    <s v="17635"/>
    <x v="1043"/>
    <x v="0"/>
    <n v="12"/>
    <n v="5405.6271746437751"/>
    <x v="5920"/>
    <n v="18.372825356224894"/>
    <x v="0"/>
    <x v="1532"/>
    <x v="4"/>
    <x v="4"/>
    <x v="6"/>
    <x v="0"/>
    <x v="2"/>
    <s v="Damascus"/>
    <x v="26"/>
  </r>
  <r>
    <s v="17636"/>
    <x v="462"/>
    <x v="2"/>
    <n v="20"/>
    <n v="8.8715253976822392"/>
    <x v="3984"/>
    <n v="30.928474602317756"/>
    <x v="0"/>
    <x v="1594"/>
    <x v="2"/>
    <x v="2"/>
    <x v="17"/>
    <x v="4"/>
    <x v="2"/>
    <s v="Kyoto"/>
    <x v="15"/>
  </r>
  <r>
    <s v="17637"/>
    <x v="37"/>
    <x v="0"/>
    <n v="13"/>
    <n v="250.67331344637799"/>
    <x v="3862"/>
    <n v="11901.326686553622"/>
    <x v="2"/>
    <x v="994"/>
    <x v="4"/>
    <x v="4"/>
    <x v="6"/>
    <x v="0"/>
    <x v="2"/>
    <s v="Beijing"/>
    <x v="2"/>
  </r>
  <r>
    <s v="17638"/>
    <x v="369"/>
    <x v="1"/>
    <n v="5"/>
    <n v="463.67866005266922"/>
    <x v="2078"/>
    <n v="1031.3213399473307"/>
    <x v="0"/>
    <x v="1415"/>
    <x v="9"/>
    <x v="9"/>
    <x v="14"/>
    <x v="3"/>
    <x v="1"/>
    <s v="Lowell"/>
    <x v="1"/>
  </r>
  <r>
    <s v="17639"/>
    <x v="1065"/>
    <x v="1"/>
    <n v="10"/>
    <n v="1843.7653105774768"/>
    <x v="6"/>
    <n v="5146.2346894225229"/>
    <x v="0"/>
    <x v="306"/>
    <x v="9"/>
    <x v="9"/>
    <x v="14"/>
    <x v="3"/>
    <x v="2"/>
    <s v="Osaka"/>
    <x v="15"/>
  </r>
  <r>
    <s v="17640"/>
    <x v="897"/>
    <x v="1"/>
    <n v="13"/>
    <n v="57.228334366851747"/>
    <x v="5921"/>
    <n v="1958.7716656331484"/>
    <x v="0"/>
    <x v="237"/>
    <x v="7"/>
    <x v="7"/>
    <x v="9"/>
    <x v="4"/>
    <x v="1"/>
    <s v="Orange"/>
    <x v="1"/>
  </r>
  <r>
    <s v="17641"/>
    <x v="187"/>
    <x v="0"/>
    <n v="12"/>
    <n v="198.61171080136964"/>
    <x v="4099"/>
    <n v="1336.4882891986304"/>
    <x v="0"/>
    <x v="1111"/>
    <x v="7"/>
    <x v="7"/>
    <x v="9"/>
    <x v="4"/>
    <x v="1"/>
    <s v="Spring"/>
    <x v="1"/>
  </r>
  <r>
    <s v="17642"/>
    <x v="26"/>
    <x v="0"/>
    <n v="10"/>
    <n v="1587.763861936395"/>
    <x v="98"/>
    <n v="4612.2361380636048"/>
    <x v="1"/>
    <x v="933"/>
    <x v="4"/>
    <x v="4"/>
    <x v="6"/>
    <x v="0"/>
    <x v="1"/>
    <s v="Bethesda"/>
    <x v="1"/>
  </r>
  <r>
    <s v="17643"/>
    <x v="175"/>
    <x v="2"/>
    <n v="12"/>
    <n v="168.07679538568811"/>
    <x v="1149"/>
    <n v="3047.923204614312"/>
    <x v="0"/>
    <x v="1519"/>
    <x v="5"/>
    <x v="5"/>
    <x v="19"/>
    <x v="5"/>
    <x v="2"/>
    <s v="Beijing"/>
    <x v="2"/>
  </r>
  <r>
    <s v="17646"/>
    <x v="635"/>
    <x v="0"/>
    <n v="13"/>
    <n v="416.52945496802784"/>
    <x v="1753"/>
    <n v="1440.8705450319721"/>
    <x v="2"/>
    <x v="709"/>
    <x v="6"/>
    <x v="6"/>
    <x v="12"/>
    <x v="0"/>
    <x v="2"/>
    <s v="Beijing"/>
    <x v="2"/>
  </r>
  <r>
    <s v="17648"/>
    <x v="377"/>
    <x v="1"/>
    <n v="6"/>
    <n v="7.5269623608759035"/>
    <x v="5922"/>
    <n v="277.47303763912407"/>
    <x v="0"/>
    <x v="539"/>
    <x v="0"/>
    <x v="0"/>
    <x v="17"/>
    <x v="4"/>
    <x v="2"/>
    <s v="Yokohama"/>
    <x v="15"/>
  </r>
  <r>
    <s v="17649"/>
    <x v="330"/>
    <x v="1"/>
    <n v="10"/>
    <n v="1238.7434829169385"/>
    <x v="1133"/>
    <n v="721.25651708306145"/>
    <x v="0"/>
    <x v="1034"/>
    <x v="7"/>
    <x v="7"/>
    <x v="9"/>
    <x v="4"/>
    <x v="1"/>
    <s v="Greeley"/>
    <x v="1"/>
  </r>
  <r>
    <s v="17650"/>
    <x v="969"/>
    <x v="1"/>
    <n v="5"/>
    <n v="142.30992930170697"/>
    <x v="2640"/>
    <n v="152.69007069829303"/>
    <x v="0"/>
    <x v="91"/>
    <x v="3"/>
    <x v="3"/>
    <x v="13"/>
    <x v="4"/>
    <x v="2"/>
    <s v="Mumbai"/>
    <x v="14"/>
  </r>
  <r>
    <s v="17651"/>
    <x v="799"/>
    <x v="1"/>
    <n v="8"/>
    <n v="1217.3602796953774"/>
    <x v="1299"/>
    <n v="3222.6397203046226"/>
    <x v="0"/>
    <x v="403"/>
    <x v="4"/>
    <x v="4"/>
    <x v="6"/>
    <x v="0"/>
    <x v="0"/>
    <s v="Liverpool"/>
    <x v="3"/>
  </r>
  <r>
    <s v="17652"/>
    <x v="257"/>
    <x v="1"/>
    <n v="26"/>
    <n v="26.882115954603879"/>
    <x v="5923"/>
    <n v="302.27788404539615"/>
    <x v="3"/>
    <x v="776"/>
    <x v="2"/>
    <x v="2"/>
    <x v="2"/>
    <x v="2"/>
    <x v="1"/>
    <s v="North Harford"/>
    <x v="1"/>
  </r>
  <r>
    <s v="17653"/>
    <x v="46"/>
    <x v="2"/>
    <n v="16"/>
    <n v="44.414097740602763"/>
    <x v="3798"/>
    <n v="2179.5859022593972"/>
    <x v="2"/>
    <x v="74"/>
    <x v="0"/>
    <x v="0"/>
    <x v="11"/>
    <x v="4"/>
    <x v="0"/>
    <s v="Paris"/>
    <x v="7"/>
  </r>
  <r>
    <s v="17654"/>
    <x v="945"/>
    <x v="2"/>
    <n v="520"/>
    <n v="1324.9850796917246"/>
    <x v="5924"/>
    <n v="6466.8169203082753"/>
    <x v="0"/>
    <x v="959"/>
    <x v="0"/>
    <x v="0"/>
    <x v="18"/>
    <x v="5"/>
    <x v="1"/>
    <s v="Bangor"/>
    <x v="1"/>
  </r>
  <r>
    <s v="17659"/>
    <x v="133"/>
    <x v="0"/>
    <n v="13"/>
    <n v="731.98864485867864"/>
    <x v="110"/>
    <n v="9193.6413551413207"/>
    <x v="0"/>
    <x v="9"/>
    <x v="3"/>
    <x v="3"/>
    <x v="8"/>
    <x v="3"/>
    <x v="1"/>
    <s v="Lewisville"/>
    <x v="1"/>
  </r>
  <r>
    <s v="17660"/>
    <x v="583"/>
    <x v="0"/>
    <n v="8"/>
    <n v="1712.014443511441"/>
    <x v="5925"/>
    <n v="96.785556488558996"/>
    <x v="0"/>
    <x v="1530"/>
    <x v="5"/>
    <x v="5"/>
    <x v="7"/>
    <x v="5"/>
    <x v="0"/>
    <s v="Koln"/>
    <x v="5"/>
  </r>
  <r>
    <s v="17661"/>
    <x v="251"/>
    <x v="1"/>
    <n v="80"/>
    <n v="302.64652734473685"/>
    <x v="3445"/>
    <n v="884.56147265526329"/>
    <x v="1"/>
    <x v="959"/>
    <x v="0"/>
    <x v="0"/>
    <x v="18"/>
    <x v="5"/>
    <x v="2"/>
    <s v="Beijing"/>
    <x v="2"/>
  </r>
  <r>
    <s v="17662"/>
    <x v="760"/>
    <x v="0"/>
    <n v="12"/>
    <n v="291.99390552250708"/>
    <x v="5926"/>
    <n v="2428.0460944774927"/>
    <x v="1"/>
    <x v="1152"/>
    <x v="7"/>
    <x v="7"/>
    <x v="9"/>
    <x v="4"/>
    <x v="0"/>
    <s v="Berlin"/>
    <x v="5"/>
  </r>
  <r>
    <s v="17665"/>
    <x v="273"/>
    <x v="2"/>
    <n v="10"/>
    <n v="4003.3290102273481"/>
    <x v="4873"/>
    <n v="11796.670989772652"/>
    <x v="1"/>
    <x v="1553"/>
    <x v="4"/>
    <x v="4"/>
    <x v="6"/>
    <x v="0"/>
    <x v="1"/>
    <s v="Bethesda"/>
    <x v="1"/>
  </r>
  <r>
    <s v="17668"/>
    <x v="732"/>
    <x v="0"/>
    <n v="9"/>
    <n v="45.570267044128194"/>
    <x v="5927"/>
    <n v="3476.7297329558719"/>
    <x v="0"/>
    <x v="741"/>
    <x v="5"/>
    <x v="5"/>
    <x v="7"/>
    <x v="5"/>
    <x v="1"/>
    <s v="Appleton"/>
    <x v="1"/>
  </r>
  <r>
    <s v="17669"/>
    <x v="679"/>
    <x v="1"/>
    <n v="10"/>
    <n v="29.092314709392468"/>
    <x v="1007"/>
    <n v="200.90768529060753"/>
    <x v="0"/>
    <x v="649"/>
    <x v="0"/>
    <x v="0"/>
    <x v="15"/>
    <x v="5"/>
    <x v="1"/>
    <s v="Sedalia"/>
    <x v="1"/>
  </r>
  <r>
    <s v="17670"/>
    <x v="244"/>
    <x v="1"/>
    <n v="78"/>
    <n v="65624.316255891856"/>
    <x v="5928"/>
    <n v="-40554.516255891853"/>
    <x v="3"/>
    <x v="1210"/>
    <x v="0"/>
    <x v="0"/>
    <x v="14"/>
    <x v="3"/>
    <x v="1"/>
    <s v="North Harford"/>
    <x v="1"/>
  </r>
  <r>
    <s v="17671"/>
    <x v="907"/>
    <x v="0"/>
    <n v="30"/>
    <n v="2951.1142514685198"/>
    <x v="5929"/>
    <n v="3018.8857485314802"/>
    <x v="1"/>
    <x v="300"/>
    <x v="2"/>
    <x v="2"/>
    <x v="4"/>
    <x v="3"/>
    <x v="1"/>
    <s v="Bethesda"/>
    <x v="1"/>
  </r>
  <r>
    <s v="17672"/>
    <x v="1021"/>
    <x v="0"/>
    <n v="12"/>
    <n v="149.03722972017684"/>
    <x v="3945"/>
    <n v="-10.997229720176847"/>
    <x v="0"/>
    <x v="372"/>
    <x v="0"/>
    <x v="0"/>
    <x v="17"/>
    <x v="4"/>
    <x v="1"/>
    <s v="Nantucket"/>
    <x v="1"/>
  </r>
  <r>
    <s v="17673"/>
    <x v="901"/>
    <x v="0"/>
    <n v="9"/>
    <n v="784.58981475394717"/>
    <x v="3280"/>
    <n v="1248.2101852460528"/>
    <x v="0"/>
    <x v="1086"/>
    <x v="6"/>
    <x v="6"/>
    <x v="12"/>
    <x v="0"/>
    <x v="1"/>
    <s v="Winchester"/>
    <x v="1"/>
  </r>
  <r>
    <s v="17674"/>
    <x v="181"/>
    <x v="1"/>
    <n v="5"/>
    <n v="250.30136953656674"/>
    <x v="2180"/>
    <n v="139.69863046343326"/>
    <x v="0"/>
    <x v="747"/>
    <x v="7"/>
    <x v="7"/>
    <x v="9"/>
    <x v="4"/>
    <x v="0"/>
    <s v="Ramstein"/>
    <x v="5"/>
  </r>
  <r>
    <s v="17675"/>
    <x v="358"/>
    <x v="0"/>
    <n v="9"/>
    <n v="177.1841502763989"/>
    <x v="5930"/>
    <n v="5005.2158497236005"/>
    <x v="0"/>
    <x v="426"/>
    <x v="0"/>
    <x v="0"/>
    <x v="0"/>
    <x v="0"/>
    <x v="2"/>
    <s v="Damascus"/>
    <x v="26"/>
  </r>
  <r>
    <s v="17677"/>
    <x v="964"/>
    <x v="2"/>
    <n v="9"/>
    <n v="37.810093473247505"/>
    <x v="5931"/>
    <n v="81.643906526752488"/>
    <x v="0"/>
    <x v="112"/>
    <x v="0"/>
    <x v="0"/>
    <x v="2"/>
    <x v="2"/>
    <x v="2"/>
    <s v="Ashgabat"/>
    <x v="6"/>
  </r>
  <r>
    <s v="17680"/>
    <x v="780"/>
    <x v="1"/>
    <n v="10"/>
    <n v="4449.304978729172"/>
    <x v="1328"/>
    <n v="3930.695021270828"/>
    <x v="0"/>
    <x v="952"/>
    <x v="4"/>
    <x v="4"/>
    <x v="6"/>
    <x v="0"/>
    <x v="1"/>
    <s v="Leominster"/>
    <x v="1"/>
  </r>
  <r>
    <s v="17681"/>
    <x v="824"/>
    <x v="1"/>
    <n v="10"/>
    <n v="357.99126833667896"/>
    <x v="1110"/>
    <n v="1527.008731663321"/>
    <x v="0"/>
    <x v="1140"/>
    <x v="6"/>
    <x v="6"/>
    <x v="12"/>
    <x v="0"/>
    <x v="1"/>
    <s v="Thornton"/>
    <x v="1"/>
  </r>
  <r>
    <s v="17683"/>
    <x v="897"/>
    <x v="1"/>
    <n v="13"/>
    <n v="2093.2313229072965"/>
    <x v="5932"/>
    <n v="10106.768677092703"/>
    <x v="0"/>
    <x v="1373"/>
    <x v="4"/>
    <x v="4"/>
    <x v="6"/>
    <x v="0"/>
    <x v="1"/>
    <s v="Waukesha"/>
    <x v="1"/>
  </r>
  <r>
    <s v="17684"/>
    <x v="705"/>
    <x v="1"/>
    <n v="6"/>
    <n v="1030.5386042618859"/>
    <x v="5933"/>
    <n v="-578.19660426188591"/>
    <x v="0"/>
    <x v="932"/>
    <x v="0"/>
    <x v="0"/>
    <x v="21"/>
    <x v="0"/>
    <x v="1"/>
    <s v="Arlington"/>
    <x v="1"/>
  </r>
  <r>
    <s v="17685"/>
    <x v="728"/>
    <x v="2"/>
    <n v="10"/>
    <n v="1018.3967161670151"/>
    <x v="125"/>
    <n v="4971.6032838329847"/>
    <x v="2"/>
    <x v="317"/>
    <x v="9"/>
    <x v="9"/>
    <x v="14"/>
    <x v="3"/>
    <x v="0"/>
    <s v="Paris"/>
    <x v="7"/>
  </r>
  <r>
    <s v="17687"/>
    <x v="376"/>
    <x v="1"/>
    <n v="13"/>
    <n v="2.0910064914595048E-2"/>
    <x v="4122"/>
    <n v="145.1590899350854"/>
    <x v="0"/>
    <x v="429"/>
    <x v="0"/>
    <x v="0"/>
    <x v="17"/>
    <x v="4"/>
    <x v="0"/>
    <s v="Moscow"/>
    <x v="0"/>
  </r>
  <r>
    <s v="17688"/>
    <x v="451"/>
    <x v="0"/>
    <n v="9"/>
    <n v="47.110247654785368"/>
    <x v="5934"/>
    <n v="654.88975234521467"/>
    <x v="1"/>
    <x v="747"/>
    <x v="7"/>
    <x v="7"/>
    <x v="9"/>
    <x v="4"/>
    <x v="1"/>
    <s v="Bethesda"/>
    <x v="1"/>
  </r>
  <r>
    <s v="17689"/>
    <x v="700"/>
    <x v="2"/>
    <n v="12"/>
    <n v="407.89655549012474"/>
    <x v="4953"/>
    <n v="3863.0434445098749"/>
    <x v="0"/>
    <x v="902"/>
    <x v="0"/>
    <x v="0"/>
    <x v="0"/>
    <x v="0"/>
    <x v="0"/>
    <s v="Koln"/>
    <x v="5"/>
  </r>
  <r>
    <s v="17690"/>
    <x v="405"/>
    <x v="1"/>
    <n v="10"/>
    <n v="2470.3292465619984"/>
    <x v="724"/>
    <n v="339.67075343800161"/>
    <x v="0"/>
    <x v="750"/>
    <x v="6"/>
    <x v="6"/>
    <x v="12"/>
    <x v="0"/>
    <x v="1"/>
    <s v="Lakeland"/>
    <x v="1"/>
  </r>
  <r>
    <s v="17692"/>
    <x v="390"/>
    <x v="0"/>
    <n v="13"/>
    <n v="287.28645397326164"/>
    <x v="2913"/>
    <n v="3566.4285460267383"/>
    <x v="1"/>
    <x v="270"/>
    <x v="9"/>
    <x v="9"/>
    <x v="14"/>
    <x v="3"/>
    <x v="2"/>
    <s v="Beijing"/>
    <x v="2"/>
  </r>
  <r>
    <s v="17693"/>
    <x v="594"/>
    <x v="1"/>
    <n v="8"/>
    <n v="151.51834477933275"/>
    <x v="4308"/>
    <n v="4059.0816552206675"/>
    <x v="0"/>
    <x v="1400"/>
    <x v="9"/>
    <x v="9"/>
    <x v="14"/>
    <x v="3"/>
    <x v="0"/>
    <s v="Koln"/>
    <x v="5"/>
  </r>
  <r>
    <s v="17694"/>
    <x v="267"/>
    <x v="1"/>
    <n v="10"/>
    <n v="4481.9727435554933"/>
    <x v="674"/>
    <n v="508.02725644450675"/>
    <x v="2"/>
    <x v="1156"/>
    <x v="7"/>
    <x v="7"/>
    <x v="11"/>
    <x v="4"/>
    <x v="1"/>
    <s v="Seattle"/>
    <x v="1"/>
  </r>
  <r>
    <s v="17695"/>
    <x v="1043"/>
    <x v="0"/>
    <n v="12"/>
    <n v="240.46825357898362"/>
    <x v="817"/>
    <n v="1919.4117464210165"/>
    <x v="0"/>
    <x v="1022"/>
    <x v="2"/>
    <x v="2"/>
    <x v="2"/>
    <x v="2"/>
    <x v="2"/>
    <s v="Ashgabat"/>
    <x v="6"/>
  </r>
  <r>
    <s v="17696"/>
    <x v="14"/>
    <x v="0"/>
    <n v="12"/>
    <n v="1409.8532973896322"/>
    <x v="1158"/>
    <n v="1606.0307026103678"/>
    <x v="0"/>
    <x v="535"/>
    <x v="2"/>
    <x v="2"/>
    <x v="2"/>
    <x v="2"/>
    <x v="1"/>
    <s v="Manitowoc"/>
    <x v="1"/>
  </r>
  <r>
    <s v="17697"/>
    <x v="844"/>
    <x v="2"/>
    <n v="10"/>
    <n v="6210.6905921305633"/>
    <x v="666"/>
    <n v="-3020.6905921305633"/>
    <x v="0"/>
    <x v="1364"/>
    <x v="2"/>
    <x v="2"/>
    <x v="4"/>
    <x v="3"/>
    <x v="0"/>
    <s v="Milan"/>
    <x v="22"/>
  </r>
  <r>
    <s v="17698"/>
    <x v="74"/>
    <x v="2"/>
    <n v="13"/>
    <n v="1786.1285385587098"/>
    <x v="2508"/>
    <n v="773.57146144129001"/>
    <x v="0"/>
    <x v="843"/>
    <x v="6"/>
    <x v="6"/>
    <x v="12"/>
    <x v="0"/>
    <x v="1"/>
    <s v="La Porte"/>
    <x v="1"/>
  </r>
  <r>
    <s v="17699"/>
    <x v="121"/>
    <x v="0"/>
    <n v="9"/>
    <n v="50.655289222572769"/>
    <x v="5935"/>
    <n v="3380.7447107774274"/>
    <x v="0"/>
    <x v="1245"/>
    <x v="0"/>
    <x v="0"/>
    <x v="14"/>
    <x v="3"/>
    <x v="2"/>
    <s v="Ashgabat"/>
    <x v="6"/>
  </r>
  <r>
    <s v="17700"/>
    <x v="422"/>
    <x v="2"/>
    <n v="18"/>
    <n v="409.71814500972835"/>
    <x v="5936"/>
    <n v="314.09935499027165"/>
    <x v="0"/>
    <x v="153"/>
    <x v="1"/>
    <x v="1"/>
    <x v="3"/>
    <x v="1"/>
    <x v="1"/>
    <s v="Houston"/>
    <x v="1"/>
  </r>
  <r>
    <s v="17707"/>
    <x v="628"/>
    <x v="1"/>
    <n v="20"/>
    <n v="384.6750688405059"/>
    <x v="2579"/>
    <n v="6475.3249311594936"/>
    <x v="2"/>
    <x v="30"/>
    <x v="0"/>
    <x v="0"/>
    <x v="0"/>
    <x v="0"/>
    <x v="0"/>
    <s v="Paris"/>
    <x v="7"/>
  </r>
  <r>
    <s v="17708"/>
    <x v="612"/>
    <x v="1"/>
    <n v="52"/>
    <n v="12820.781298058784"/>
    <x v="5937"/>
    <n v="2084.7047019412166"/>
    <x v="3"/>
    <x v="853"/>
    <x v="0"/>
    <x v="0"/>
    <x v="2"/>
    <x v="2"/>
    <x v="1"/>
    <s v="North Harford"/>
    <x v="1"/>
  </r>
  <r>
    <s v="17710"/>
    <x v="795"/>
    <x v="0"/>
    <n v="13"/>
    <n v="215.21447995762097"/>
    <x v="1040"/>
    <n v="231.06152004237904"/>
    <x v="0"/>
    <x v="958"/>
    <x v="0"/>
    <x v="0"/>
    <x v="15"/>
    <x v="5"/>
    <x v="1"/>
    <s v="Sebring"/>
    <x v="1"/>
  </r>
  <r>
    <s v="17711"/>
    <x v="25"/>
    <x v="1"/>
    <n v="16"/>
    <n v="230.80693506813358"/>
    <x v="5938"/>
    <n v="5368.3930649318663"/>
    <x v="2"/>
    <x v="1283"/>
    <x v="3"/>
    <x v="3"/>
    <x v="8"/>
    <x v="3"/>
    <x v="0"/>
    <s v="Paris"/>
    <x v="7"/>
  </r>
  <r>
    <s v="17712"/>
    <x v="917"/>
    <x v="2"/>
    <n v="9"/>
    <n v="4105.0774371545685"/>
    <x v="5939"/>
    <n v="-1619.6774371545685"/>
    <x v="2"/>
    <x v="654"/>
    <x v="5"/>
    <x v="5"/>
    <x v="19"/>
    <x v="5"/>
    <x v="2"/>
    <s v="Beijing"/>
    <x v="2"/>
  </r>
  <r>
    <s v="17713"/>
    <x v="859"/>
    <x v="2"/>
    <n v="20"/>
    <n v="1880.2182112137482"/>
    <x v="222"/>
    <n v="4639.781788786252"/>
    <x v="0"/>
    <x v="1162"/>
    <x v="4"/>
    <x v="4"/>
    <x v="5"/>
    <x v="4"/>
    <x v="0"/>
    <s v="Bamberg"/>
    <x v="5"/>
  </r>
  <r>
    <s v="17715"/>
    <x v="311"/>
    <x v="3"/>
    <n v="80"/>
    <n v="1994.6260270479668"/>
    <x v="5940"/>
    <n v="-10.420027047966869"/>
    <x v="0"/>
    <x v="1380"/>
    <x v="0"/>
    <x v="0"/>
    <x v="18"/>
    <x v="5"/>
    <x v="0"/>
    <s v="Liverpool"/>
    <x v="3"/>
  </r>
  <r>
    <s v="17716"/>
    <x v="484"/>
    <x v="1"/>
    <n v="8"/>
    <n v="1802.292188131315"/>
    <x v="3696"/>
    <n v="295.9078118686848"/>
    <x v="1"/>
    <x v="355"/>
    <x v="2"/>
    <x v="2"/>
    <x v="4"/>
    <x v="3"/>
    <x v="0"/>
    <s v="Berlin"/>
    <x v="5"/>
  </r>
  <r>
    <s v="17717"/>
    <x v="178"/>
    <x v="1"/>
    <n v="12"/>
    <n v="22.592182823405754"/>
    <x v="5941"/>
    <n v="5641.4078171765941"/>
    <x v="0"/>
    <x v="346"/>
    <x v="0"/>
    <x v="0"/>
    <x v="14"/>
    <x v="3"/>
    <x v="1"/>
    <s v="Wheat Ridge"/>
    <x v="1"/>
  </r>
  <r>
    <s v="17720"/>
    <x v="754"/>
    <x v="1"/>
    <n v="12"/>
    <n v="75.804575890152833"/>
    <x v="5942"/>
    <n v="3932.195424109847"/>
    <x v="0"/>
    <x v="1067"/>
    <x v="4"/>
    <x v="4"/>
    <x v="0"/>
    <x v="0"/>
    <x v="0"/>
    <s v="Lancashire"/>
    <x v="3"/>
  </r>
  <r>
    <s v="17721"/>
    <x v="466"/>
    <x v="2"/>
    <n v="9"/>
    <n v="1703.9922021453503"/>
    <x v="3939"/>
    <n v="3576.0077978546497"/>
    <x v="1"/>
    <x v="920"/>
    <x v="4"/>
    <x v="4"/>
    <x v="6"/>
    <x v="0"/>
    <x v="1"/>
    <s v="Bethesda"/>
    <x v="1"/>
  </r>
  <r>
    <s v="17723"/>
    <x v="318"/>
    <x v="1"/>
    <n v="12"/>
    <n v="1905.1507759342801"/>
    <x v="585"/>
    <n v="1694.8492240657199"/>
    <x v="0"/>
    <x v="154"/>
    <x v="5"/>
    <x v="5"/>
    <x v="7"/>
    <x v="5"/>
    <x v="1"/>
    <s v="Charlottesville"/>
    <x v="1"/>
  </r>
  <r>
    <s v="17725"/>
    <x v="706"/>
    <x v="2"/>
    <n v="40"/>
    <n v="54.027397514187101"/>
    <x v="5943"/>
    <n v="4025.9726024858128"/>
    <x v="2"/>
    <x v="796"/>
    <x v="7"/>
    <x v="7"/>
    <x v="9"/>
    <x v="4"/>
    <x v="0"/>
    <s v="Paris"/>
    <x v="7"/>
  </r>
  <r>
    <s v="17726"/>
    <x v="994"/>
    <x v="0"/>
    <n v="12"/>
    <n v="219.67052552886884"/>
    <x v="5944"/>
    <n v="349.60947447113114"/>
    <x v="0"/>
    <x v="1423"/>
    <x v="0"/>
    <x v="0"/>
    <x v="15"/>
    <x v="5"/>
    <x v="1"/>
    <s v="Worcester"/>
    <x v="1"/>
  </r>
  <r>
    <s v="17727"/>
    <x v="867"/>
    <x v="2"/>
    <n v="9"/>
    <n v="300.25544819505069"/>
    <x v="5945"/>
    <n v="7558.5445518049492"/>
    <x v="0"/>
    <x v="1543"/>
    <x v="4"/>
    <x v="4"/>
    <x v="6"/>
    <x v="0"/>
    <x v="1"/>
    <s v="Desoto"/>
    <x v="1"/>
  </r>
  <r>
    <s v="17730"/>
    <x v="471"/>
    <x v="1"/>
    <n v="12"/>
    <n v="496.85508520298856"/>
    <x v="5946"/>
    <n v="2960.5449147970116"/>
    <x v="0"/>
    <x v="490"/>
    <x v="0"/>
    <x v="0"/>
    <x v="19"/>
    <x v="5"/>
    <x v="1"/>
    <s v="Yakima"/>
    <x v="1"/>
  </r>
  <r>
    <s v="17733"/>
    <x v="701"/>
    <x v="0"/>
    <n v="13"/>
    <n v="971.51646503183031"/>
    <x v="1077"/>
    <n v="2005.4835349681698"/>
    <x v="0"/>
    <x v="705"/>
    <x v="7"/>
    <x v="7"/>
    <x v="11"/>
    <x v="4"/>
    <x v="2"/>
    <s v="Tehran"/>
    <x v="9"/>
  </r>
  <r>
    <s v="17735"/>
    <x v="965"/>
    <x v="1"/>
    <n v="9"/>
    <n v="693.56039524954303"/>
    <x v="1116"/>
    <n v="1946.439604750457"/>
    <x v="3"/>
    <x v="748"/>
    <x v="5"/>
    <x v="5"/>
    <x v="19"/>
    <x v="5"/>
    <x v="1"/>
    <s v="North Harford"/>
    <x v="1"/>
  </r>
  <r>
    <s v="17736"/>
    <x v="360"/>
    <x v="1"/>
    <n v="5"/>
    <n v="26.820669988665955"/>
    <x v="1044"/>
    <n v="823.17933001133406"/>
    <x v="0"/>
    <x v="1129"/>
    <x v="4"/>
    <x v="4"/>
    <x v="6"/>
    <x v="0"/>
    <x v="1"/>
    <s v="Cheney"/>
    <x v="1"/>
  </r>
  <r>
    <s v="17738"/>
    <x v="578"/>
    <x v="1"/>
    <n v="6"/>
    <n v="379.79466807434079"/>
    <x v="29"/>
    <n v="355.50533192565916"/>
    <x v="0"/>
    <x v="906"/>
    <x v="6"/>
    <x v="6"/>
    <x v="12"/>
    <x v="0"/>
    <x v="1"/>
    <s v="Kennebunkport"/>
    <x v="1"/>
  </r>
  <r>
    <s v="17739"/>
    <x v="639"/>
    <x v="1"/>
    <n v="13"/>
    <n v="903.3151068315899"/>
    <x v="2770"/>
    <n v="4767.2848931684102"/>
    <x v="0"/>
    <x v="721"/>
    <x v="4"/>
    <x v="4"/>
    <x v="0"/>
    <x v="0"/>
    <x v="1"/>
    <s v="East Troy"/>
    <x v="1"/>
  </r>
  <r>
    <s v="17741"/>
    <x v="828"/>
    <x v="2"/>
    <n v="24"/>
    <n v="7044.2973955759553"/>
    <x v="5947"/>
    <n v="15985.702604424045"/>
    <x v="1"/>
    <x v="994"/>
    <x v="4"/>
    <x v="4"/>
    <x v="6"/>
    <x v="0"/>
    <x v="1"/>
    <s v="Bethesda"/>
    <x v="1"/>
  </r>
  <r>
    <s v="17743"/>
    <x v="171"/>
    <x v="0"/>
    <n v="13"/>
    <n v="264.17903106908767"/>
    <x v="1329"/>
    <n v="2846.8209689309124"/>
    <x v="2"/>
    <x v="1071"/>
    <x v="0"/>
    <x v="0"/>
    <x v="1"/>
    <x v="1"/>
    <x v="1"/>
    <s v="Seattle"/>
    <x v="1"/>
  </r>
  <r>
    <s v="17744"/>
    <x v="388"/>
    <x v="0"/>
    <n v="12"/>
    <n v="632.92667756497315"/>
    <x v="5948"/>
    <n v="3882.0538224350266"/>
    <x v="0"/>
    <x v="1318"/>
    <x v="8"/>
    <x v="8"/>
    <x v="5"/>
    <x v="4"/>
    <x v="0"/>
    <s v="Roma"/>
    <x v="22"/>
  </r>
  <r>
    <s v="17745"/>
    <x v="299"/>
    <x v="1"/>
    <n v="13"/>
    <n v="0.20285557828538558"/>
    <x v="1605"/>
    <n v="2441.3571444217146"/>
    <x v="0"/>
    <x v="876"/>
    <x v="6"/>
    <x v="6"/>
    <x v="12"/>
    <x v="0"/>
    <x v="2"/>
    <s v="Yokohama"/>
    <x v="15"/>
  </r>
  <r>
    <s v="17746"/>
    <x v="975"/>
    <x v="0"/>
    <n v="12"/>
    <n v="74.074929106440209"/>
    <x v="625"/>
    <n v="1905.9250708935597"/>
    <x v="0"/>
    <x v="223"/>
    <x v="4"/>
    <x v="4"/>
    <x v="6"/>
    <x v="0"/>
    <x v="2"/>
    <s v="Sydney"/>
    <x v="8"/>
  </r>
  <r>
    <s v="17748"/>
    <x v="165"/>
    <x v="1"/>
    <n v="12"/>
    <n v="53.825346157533964"/>
    <x v="1149"/>
    <n v="3162.1746538424659"/>
    <x v="1"/>
    <x v="885"/>
    <x v="6"/>
    <x v="6"/>
    <x v="12"/>
    <x v="0"/>
    <x v="0"/>
    <s v="Berlin"/>
    <x v="5"/>
  </r>
  <r>
    <s v="17749"/>
    <x v="202"/>
    <x v="1"/>
    <n v="5"/>
    <n v="856.45775935578729"/>
    <x v="2159"/>
    <n v="-306.50775935578724"/>
    <x v="0"/>
    <x v="770"/>
    <x v="2"/>
    <x v="2"/>
    <x v="2"/>
    <x v="2"/>
    <x v="1"/>
    <s v="Toronto"/>
    <x v="4"/>
  </r>
  <r>
    <s v="17751"/>
    <x v="842"/>
    <x v="1"/>
    <n v="10"/>
    <n v="325.42672744660723"/>
    <x v="569"/>
    <n v="3964.5732725533926"/>
    <x v="2"/>
    <x v="354"/>
    <x v="0"/>
    <x v="0"/>
    <x v="14"/>
    <x v="3"/>
    <x v="2"/>
    <s v="Beijing"/>
    <x v="2"/>
  </r>
  <r>
    <s v="17752"/>
    <x v="167"/>
    <x v="1"/>
    <n v="4"/>
    <n v="863.86310902352329"/>
    <x v="4038"/>
    <n v="158.33689097647675"/>
    <x v="2"/>
    <x v="347"/>
    <x v="2"/>
    <x v="2"/>
    <x v="4"/>
    <x v="3"/>
    <x v="2"/>
    <s v="Beijing"/>
    <x v="2"/>
  </r>
  <r>
    <s v="17754"/>
    <x v="200"/>
    <x v="1"/>
    <n v="5"/>
    <n v="21.401964279232562"/>
    <x v="3809"/>
    <n v="43.348035720767442"/>
    <x v="0"/>
    <x v="1021"/>
    <x v="0"/>
    <x v="0"/>
    <x v="17"/>
    <x v="4"/>
    <x v="1"/>
    <s v="Bacliff"/>
    <x v="1"/>
  </r>
  <r>
    <s v="17755"/>
    <x v="245"/>
    <x v="1"/>
    <n v="36"/>
    <n v="3805.8876349129082"/>
    <x v="5164"/>
    <n v="9367.4123650870915"/>
    <x v="2"/>
    <x v="619"/>
    <x v="3"/>
    <x v="3"/>
    <x v="16"/>
    <x v="4"/>
    <x v="2"/>
    <s v="Beijing"/>
    <x v="2"/>
  </r>
  <r>
    <s v="17756"/>
    <x v="594"/>
    <x v="1"/>
    <n v="5"/>
    <n v="12.887962531416406"/>
    <x v="1559"/>
    <n v="46.612037468583594"/>
    <x v="1"/>
    <x v="1004"/>
    <x v="0"/>
    <x v="0"/>
    <x v="17"/>
    <x v="4"/>
    <x v="2"/>
    <s v="Beijing"/>
    <x v="2"/>
  </r>
  <r>
    <s v="17757"/>
    <x v="845"/>
    <x v="2"/>
    <n v="60"/>
    <n v="18268.917682765961"/>
    <x v="4854"/>
    <n v="871.08231723403878"/>
    <x v="1"/>
    <x v="1327"/>
    <x v="4"/>
    <x v="4"/>
    <x v="0"/>
    <x v="0"/>
    <x v="2"/>
    <s v="Beijing"/>
    <x v="2"/>
  </r>
  <r>
    <s v="17761"/>
    <x v="1081"/>
    <x v="1"/>
    <n v="12"/>
    <n v="447.0068033583284"/>
    <x v="5949"/>
    <n v="11013.793196641671"/>
    <x v="0"/>
    <x v="950"/>
    <x v="4"/>
    <x v="4"/>
    <x v="6"/>
    <x v="0"/>
    <x v="1"/>
    <s v="Longview"/>
    <x v="1"/>
  </r>
  <r>
    <s v="17762"/>
    <x v="244"/>
    <x v="1"/>
    <n v="18"/>
    <n v="2832.688724922069"/>
    <x v="5950"/>
    <n v="1863.5712750779312"/>
    <x v="0"/>
    <x v="637"/>
    <x v="8"/>
    <x v="8"/>
    <x v="16"/>
    <x v="4"/>
    <x v="1"/>
    <s v="Hartford"/>
    <x v="1"/>
  </r>
  <r>
    <s v="17763"/>
    <x v="788"/>
    <x v="0"/>
    <n v="10"/>
    <n v="13.357114103523758"/>
    <x v="1528"/>
    <n v="145.64288589647623"/>
    <x v="1"/>
    <x v="427"/>
    <x v="0"/>
    <x v="0"/>
    <x v="17"/>
    <x v="4"/>
    <x v="1"/>
    <s v="Bethesda"/>
    <x v="1"/>
  </r>
  <r>
    <s v="17765"/>
    <x v="641"/>
    <x v="1"/>
    <n v="12"/>
    <n v="6890.7609254164799"/>
    <x v="923"/>
    <n v="1977.8390745835204"/>
    <x v="0"/>
    <x v="492"/>
    <x v="3"/>
    <x v="3"/>
    <x v="5"/>
    <x v="4"/>
    <x v="1"/>
    <s v="Darien"/>
    <x v="1"/>
  </r>
  <r>
    <s v="17766"/>
    <x v="530"/>
    <x v="2"/>
    <n v="24"/>
    <n v="187.52009801462199"/>
    <x v="5951"/>
    <n v="624.84090198537797"/>
    <x v="3"/>
    <x v="1392"/>
    <x v="2"/>
    <x v="2"/>
    <x v="17"/>
    <x v="4"/>
    <x v="1"/>
    <s v="North Harford"/>
    <x v="1"/>
  </r>
  <r>
    <s v="17767"/>
    <x v="773"/>
    <x v="0"/>
    <n v="10"/>
    <n v="5.6513710327887337"/>
    <x v="1237"/>
    <n v="133.24862896721126"/>
    <x v="1"/>
    <x v="112"/>
    <x v="0"/>
    <x v="0"/>
    <x v="2"/>
    <x v="2"/>
    <x v="2"/>
    <s v="Beijing"/>
    <x v="2"/>
  </r>
  <r>
    <s v="17768"/>
    <x v="726"/>
    <x v="2"/>
    <n v="36"/>
    <n v="218.6505538915446"/>
    <x v="5952"/>
    <n v="239.7794461084554"/>
    <x v="1"/>
    <x v="1255"/>
    <x v="0"/>
    <x v="0"/>
    <x v="17"/>
    <x v="4"/>
    <x v="2"/>
    <s v="Beijing"/>
    <x v="2"/>
  </r>
  <r>
    <s v="17769"/>
    <x v="1009"/>
    <x v="0"/>
    <n v="9"/>
    <n v="4935.9318318198566"/>
    <x v="5953"/>
    <n v="-1393.5318318198565"/>
    <x v="0"/>
    <x v="931"/>
    <x v="4"/>
    <x v="4"/>
    <x v="6"/>
    <x v="0"/>
    <x v="2"/>
    <s v="Osaka"/>
    <x v="15"/>
  </r>
  <r>
    <s v="17770"/>
    <x v="909"/>
    <x v="2"/>
    <n v="18"/>
    <n v="84.714593272548896"/>
    <x v="5954"/>
    <n v="94.605906727451114"/>
    <x v="0"/>
    <x v="960"/>
    <x v="0"/>
    <x v="0"/>
    <x v="2"/>
    <x v="2"/>
    <x v="1"/>
    <s v="Bangor"/>
    <x v="1"/>
  </r>
  <r>
    <s v="17771"/>
    <x v="185"/>
    <x v="1"/>
    <n v="52"/>
    <n v="1542.9074409946211"/>
    <x v="5955"/>
    <n v="8817.0925590053794"/>
    <x v="3"/>
    <x v="1302"/>
    <x v="6"/>
    <x v="6"/>
    <x v="12"/>
    <x v="0"/>
    <x v="1"/>
    <s v="North Harford"/>
    <x v="1"/>
  </r>
  <r>
    <s v="17772"/>
    <x v="705"/>
    <x v="1"/>
    <n v="13"/>
    <n v="1659.2862912438054"/>
    <x v="5956"/>
    <n v="2606.9137087561944"/>
    <x v="0"/>
    <x v="1320"/>
    <x v="0"/>
    <x v="0"/>
    <x v="0"/>
    <x v="0"/>
    <x v="2"/>
    <s v="Kolkata"/>
    <x v="14"/>
  </r>
  <r>
    <s v="17773"/>
    <x v="607"/>
    <x v="2"/>
    <n v="18"/>
    <n v="104.20106522102449"/>
    <x v="5957"/>
    <n v="62.998934778975496"/>
    <x v="0"/>
    <x v="1046"/>
    <x v="0"/>
    <x v="0"/>
    <x v="17"/>
    <x v="4"/>
    <x v="0"/>
    <s v="Athens"/>
    <x v="19"/>
  </r>
  <r>
    <s v="17774"/>
    <x v="144"/>
    <x v="2"/>
    <n v="18"/>
    <n v="401.20798188455717"/>
    <x v="4632"/>
    <n v="5502.7920181154432"/>
    <x v="0"/>
    <x v="707"/>
    <x v="4"/>
    <x v="4"/>
    <x v="0"/>
    <x v="0"/>
    <x v="1"/>
    <s v="Waukesha"/>
    <x v="1"/>
  </r>
  <r>
    <s v="17776"/>
    <x v="330"/>
    <x v="1"/>
    <n v="10"/>
    <n v="115.14436737880327"/>
    <x v="669"/>
    <n v="183.85563262119672"/>
    <x v="2"/>
    <x v="1183"/>
    <x v="0"/>
    <x v="0"/>
    <x v="17"/>
    <x v="4"/>
    <x v="0"/>
    <s v="Paris"/>
    <x v="7"/>
  </r>
  <r>
    <s v="17777"/>
    <x v="259"/>
    <x v="1"/>
    <n v="6"/>
    <n v="130.01215965862301"/>
    <x v="4772"/>
    <n v="283.98784034137702"/>
    <x v="0"/>
    <x v="1220"/>
    <x v="7"/>
    <x v="7"/>
    <x v="13"/>
    <x v="4"/>
    <x v="1"/>
    <s v="Castle Rock"/>
    <x v="1"/>
  </r>
  <r>
    <s v="17779"/>
    <x v="473"/>
    <x v="1"/>
    <n v="5"/>
    <n v="28.022391429350851"/>
    <x v="703"/>
    <n v="42.927608570649156"/>
    <x v="0"/>
    <x v="786"/>
    <x v="0"/>
    <x v="0"/>
    <x v="15"/>
    <x v="5"/>
    <x v="1"/>
    <s v="Albany"/>
    <x v="1"/>
  </r>
  <r>
    <s v="17780"/>
    <x v="152"/>
    <x v="2"/>
    <n v="18"/>
    <n v="1.8691239605080305"/>
    <x v="5958"/>
    <n v="371.21887603949199"/>
    <x v="2"/>
    <x v="524"/>
    <x v="0"/>
    <x v="0"/>
    <x v="17"/>
    <x v="4"/>
    <x v="0"/>
    <s v="Paris"/>
    <x v="7"/>
  </r>
  <r>
    <s v="17781"/>
    <x v="130"/>
    <x v="2"/>
    <n v="6"/>
    <n v="1330.2366589791259"/>
    <x v="5959"/>
    <n v="15634.704841020875"/>
    <x v="0"/>
    <x v="1615"/>
    <x v="3"/>
    <x v="3"/>
    <x v="8"/>
    <x v="3"/>
    <x v="2"/>
    <s v="Damascus"/>
    <x v="26"/>
  </r>
  <r>
    <s v="17782"/>
    <x v="772"/>
    <x v="0"/>
    <n v="12"/>
    <n v="312.27139259054445"/>
    <x v="2270"/>
    <n v="8005.8286074094558"/>
    <x v="1"/>
    <x v="1247"/>
    <x v="9"/>
    <x v="9"/>
    <x v="14"/>
    <x v="3"/>
    <x v="1"/>
    <s v="Bethesda"/>
    <x v="1"/>
  </r>
  <r>
    <s v="17783"/>
    <x v="316"/>
    <x v="3"/>
    <n v="9"/>
    <n v="2090.3781629526798"/>
    <x v="5354"/>
    <n v="1684.8218370473201"/>
    <x v="1"/>
    <x v="354"/>
    <x v="0"/>
    <x v="0"/>
    <x v="14"/>
    <x v="3"/>
    <x v="1"/>
    <s v="Bethesda"/>
    <x v="1"/>
  </r>
  <r>
    <s v="17784"/>
    <x v="264"/>
    <x v="1"/>
    <n v="10"/>
    <n v="21.618465160463487"/>
    <x v="2709"/>
    <n v="6528.3815348395365"/>
    <x v="0"/>
    <x v="813"/>
    <x v="4"/>
    <x v="4"/>
    <x v="6"/>
    <x v="0"/>
    <x v="1"/>
    <s v="Worcester"/>
    <x v="1"/>
  </r>
  <r>
    <s v="17785"/>
    <x v="446"/>
    <x v="1"/>
    <n v="4"/>
    <n v="11.806676248914002"/>
    <x v="4372"/>
    <n v="60.157323751085997"/>
    <x v="0"/>
    <x v="882"/>
    <x v="0"/>
    <x v="0"/>
    <x v="21"/>
    <x v="0"/>
    <x v="0"/>
    <s v="Nice"/>
    <x v="7"/>
  </r>
  <r>
    <s v="17786"/>
    <x v="659"/>
    <x v="0"/>
    <n v="10"/>
    <n v="597.18077111586297"/>
    <x v="1802"/>
    <n v="-97.180771115862967"/>
    <x v="0"/>
    <x v="543"/>
    <x v="0"/>
    <x v="0"/>
    <x v="17"/>
    <x v="4"/>
    <x v="1"/>
    <s v="Minden"/>
    <x v="1"/>
  </r>
  <r>
    <s v="17787"/>
    <x v="809"/>
    <x v="1"/>
    <n v="24"/>
    <n v="2108.5286804707575"/>
    <x v="5960"/>
    <n v="5908.8313195292421"/>
    <x v="1"/>
    <x v="1361"/>
    <x v="6"/>
    <x v="6"/>
    <x v="0"/>
    <x v="0"/>
    <x v="0"/>
    <s v="Berlin"/>
    <x v="5"/>
  </r>
  <r>
    <s v="17788"/>
    <x v="536"/>
    <x v="1"/>
    <n v="6"/>
    <n v="1054.7775105213038"/>
    <x v="1683"/>
    <n v="-280.77751052130384"/>
    <x v="1"/>
    <x v="116"/>
    <x v="7"/>
    <x v="7"/>
    <x v="13"/>
    <x v="4"/>
    <x v="0"/>
    <s v="Berlin"/>
    <x v="5"/>
  </r>
  <r>
    <s v="17789"/>
    <x v="41"/>
    <x v="1"/>
    <n v="10"/>
    <n v="1.3627615872136081"/>
    <x v="499"/>
    <n v="228.53723841278639"/>
    <x v="0"/>
    <x v="561"/>
    <x v="0"/>
    <x v="0"/>
    <x v="15"/>
    <x v="5"/>
    <x v="1"/>
    <s v="Morristown"/>
    <x v="1"/>
  </r>
  <r>
    <s v="17792"/>
    <x v="1043"/>
    <x v="0"/>
    <n v="12"/>
    <n v="18.704706966661298"/>
    <x v="1317"/>
    <n v="5165.2952930333386"/>
    <x v="0"/>
    <x v="938"/>
    <x v="4"/>
    <x v="4"/>
    <x v="6"/>
    <x v="0"/>
    <x v="2"/>
    <s v="Taipei"/>
    <x v="28"/>
  </r>
  <r>
    <s v="17795"/>
    <x v="268"/>
    <x v="2"/>
    <n v="10"/>
    <n v="1220.5285835581481"/>
    <x v="674"/>
    <n v="3769.4714164418519"/>
    <x v="2"/>
    <x v="507"/>
    <x v="8"/>
    <x v="8"/>
    <x v="11"/>
    <x v="4"/>
    <x v="2"/>
    <s v="Beijing"/>
    <x v="2"/>
  </r>
  <r>
    <s v="17797"/>
    <x v="924"/>
    <x v="0"/>
    <n v="26"/>
    <n v="1637.1160768094494"/>
    <x v="5961"/>
    <n v="5002.4239231905503"/>
    <x v="1"/>
    <x v="1206"/>
    <x v="9"/>
    <x v="9"/>
    <x v="14"/>
    <x v="3"/>
    <x v="1"/>
    <s v="Bethesda"/>
    <x v="1"/>
  </r>
  <r>
    <s v="17798"/>
    <x v="314"/>
    <x v="1"/>
    <n v="12"/>
    <n v="3458.6830658521094"/>
    <x v="1560"/>
    <n v="588.7169341478907"/>
    <x v="0"/>
    <x v="30"/>
    <x v="0"/>
    <x v="0"/>
    <x v="0"/>
    <x v="0"/>
    <x v="1"/>
    <s v="Newark"/>
    <x v="1"/>
  </r>
  <r>
    <s v="17799"/>
    <x v="368"/>
    <x v="1"/>
    <n v="12"/>
    <n v="91.638734871883628"/>
    <x v="572"/>
    <n v="104.71126512811637"/>
    <x v="0"/>
    <x v="1223"/>
    <x v="0"/>
    <x v="0"/>
    <x v="17"/>
    <x v="4"/>
    <x v="1"/>
    <s v="Attleboro"/>
    <x v="1"/>
  </r>
  <r>
    <s v="17800"/>
    <x v="155"/>
    <x v="1"/>
    <n v="10"/>
    <n v="1197.2173373037431"/>
    <x v="339"/>
    <n v="1702.682662696257"/>
    <x v="0"/>
    <x v="246"/>
    <x v="2"/>
    <x v="2"/>
    <x v="2"/>
    <x v="2"/>
    <x v="1"/>
    <s v="Plattsburgh"/>
    <x v="1"/>
  </r>
  <r>
    <s v="17804"/>
    <x v="375"/>
    <x v="1"/>
    <n v="9"/>
    <n v="3063.2800439751591"/>
    <x v="4503"/>
    <n v="-1639.2800439751591"/>
    <x v="0"/>
    <x v="785"/>
    <x v="7"/>
    <x v="7"/>
    <x v="9"/>
    <x v="4"/>
    <x v="1"/>
    <s v="Syracuse"/>
    <x v="1"/>
  </r>
  <r>
    <s v="17805"/>
    <x v="165"/>
    <x v="1"/>
    <n v="6"/>
    <n v="344.16107089253433"/>
    <x v="586"/>
    <n v="735.83892910746567"/>
    <x v="0"/>
    <x v="1010"/>
    <x v="4"/>
    <x v="4"/>
    <x v="6"/>
    <x v="0"/>
    <x v="0"/>
    <s v="Carlisle"/>
    <x v="3"/>
  </r>
  <r>
    <s v="17806"/>
    <x v="587"/>
    <x v="1"/>
    <n v="6"/>
    <n v="64.055922979248436"/>
    <x v="5962"/>
    <n v="249.44407702075156"/>
    <x v="0"/>
    <x v="865"/>
    <x v="2"/>
    <x v="2"/>
    <x v="17"/>
    <x v="4"/>
    <x v="1"/>
    <s v="Lowell"/>
    <x v="1"/>
  </r>
  <r>
    <s v="17808"/>
    <x v="680"/>
    <x v="1"/>
    <n v="6"/>
    <n v="167.82790594135801"/>
    <x v="5963"/>
    <n v="423.77209405864198"/>
    <x v="3"/>
    <x v="173"/>
    <x v="7"/>
    <x v="7"/>
    <x v="9"/>
    <x v="4"/>
    <x v="1"/>
    <s v="North Harford"/>
    <x v="1"/>
  </r>
  <r>
    <s v="17809"/>
    <x v="1087"/>
    <x v="0"/>
    <n v="18"/>
    <n v="68.220619201615108"/>
    <x v="5964"/>
    <n v="4490.179380798385"/>
    <x v="2"/>
    <x v="1545"/>
    <x v="7"/>
    <x v="7"/>
    <x v="13"/>
    <x v="4"/>
    <x v="2"/>
    <s v="Beijing"/>
    <x v="2"/>
  </r>
  <r>
    <s v="17814"/>
    <x v="960"/>
    <x v="1"/>
    <n v="10"/>
    <n v="4.3838527951336461"/>
    <x v="1448"/>
    <n v="125.61614720486635"/>
    <x v="1"/>
    <x v="1141"/>
    <x v="0"/>
    <x v="0"/>
    <x v="17"/>
    <x v="4"/>
    <x v="0"/>
    <s v="Berlin"/>
    <x v="5"/>
  </r>
  <r>
    <s v="17815"/>
    <x v="194"/>
    <x v="1"/>
    <n v="12"/>
    <n v="4.7801753082031624"/>
    <x v="3992"/>
    <n v="361.01982469179683"/>
    <x v="0"/>
    <x v="1243"/>
    <x v="0"/>
    <x v="0"/>
    <x v="15"/>
    <x v="5"/>
    <x v="1"/>
    <s v="Haverhill"/>
    <x v="1"/>
  </r>
  <r>
    <s v="17816"/>
    <x v="1052"/>
    <x v="1"/>
    <n v="6"/>
    <n v="1.5497723386497155"/>
    <x v="1216"/>
    <n v="72.550227661350277"/>
    <x v="0"/>
    <x v="531"/>
    <x v="0"/>
    <x v="0"/>
    <x v="17"/>
    <x v="4"/>
    <x v="1"/>
    <s v="Houston"/>
    <x v="1"/>
  </r>
  <r>
    <s v="17818"/>
    <x v="692"/>
    <x v="0"/>
    <n v="9"/>
    <n v="100.12307252800031"/>
    <x v="3365"/>
    <n v="736.27692747199967"/>
    <x v="0"/>
    <x v="665"/>
    <x v="2"/>
    <x v="2"/>
    <x v="17"/>
    <x v="4"/>
    <x v="2"/>
    <s v="Bangkok"/>
    <x v="10"/>
  </r>
  <r>
    <s v="17819"/>
    <x v="533"/>
    <x v="2"/>
    <n v="20"/>
    <n v="2310.7058728203378"/>
    <x v="625"/>
    <n v="-330.70587282033785"/>
    <x v="0"/>
    <x v="652"/>
    <x v="7"/>
    <x v="7"/>
    <x v="13"/>
    <x v="4"/>
    <x v="1"/>
    <s v="Germantown"/>
    <x v="1"/>
  </r>
  <r>
    <s v="17820"/>
    <x v="616"/>
    <x v="2"/>
    <n v="9"/>
    <n v="3366.7028453556736"/>
    <x v="445"/>
    <n v="2024.2971546443264"/>
    <x v="0"/>
    <x v="565"/>
    <x v="3"/>
    <x v="3"/>
    <x v="5"/>
    <x v="4"/>
    <x v="1"/>
    <s v="Miami"/>
    <x v="1"/>
  </r>
  <r>
    <s v="17821"/>
    <x v="952"/>
    <x v="0"/>
    <n v="9"/>
    <n v="338.9619972716398"/>
    <x v="4971"/>
    <n v="-47.000497271639802"/>
    <x v="0"/>
    <x v="1294"/>
    <x v="0"/>
    <x v="0"/>
    <x v="15"/>
    <x v="5"/>
    <x v="0"/>
    <s v="Cambridge"/>
    <x v="3"/>
  </r>
  <r>
    <s v="17822"/>
    <x v="401"/>
    <x v="0"/>
    <n v="9"/>
    <n v="269.98017379114805"/>
    <x v="2705"/>
    <n v="689.21982620885206"/>
    <x v="0"/>
    <x v="587"/>
    <x v="7"/>
    <x v="7"/>
    <x v="11"/>
    <x v="4"/>
    <x v="2"/>
    <s v="Mumbai"/>
    <x v="14"/>
  </r>
  <r>
    <s v="17824"/>
    <x v="551"/>
    <x v="1"/>
    <n v="10"/>
    <n v="11.774667002096388"/>
    <x v="1580"/>
    <n v="2078.2253329979035"/>
    <x v="0"/>
    <x v="693"/>
    <x v="7"/>
    <x v="7"/>
    <x v="9"/>
    <x v="4"/>
    <x v="1"/>
    <s v="Arlington"/>
    <x v="1"/>
  </r>
  <r>
    <s v="17827"/>
    <x v="947"/>
    <x v="0"/>
    <n v="180"/>
    <n v="13.386820464294178"/>
    <x v="5965"/>
    <n v="838.86517953570581"/>
    <x v="1"/>
    <x v="63"/>
    <x v="0"/>
    <x v="0"/>
    <x v="18"/>
    <x v="5"/>
    <x v="1"/>
    <s v="Bethesda"/>
    <x v="1"/>
  </r>
  <r>
    <s v="17830"/>
    <x v="423"/>
    <x v="1"/>
    <n v="13"/>
    <n v="536.80257131618146"/>
    <x v="2384"/>
    <n v="4872.0774286838187"/>
    <x v="0"/>
    <x v="546"/>
    <x v="4"/>
    <x v="4"/>
    <x v="0"/>
    <x v="0"/>
    <x v="1"/>
    <s v="Texas City"/>
    <x v="1"/>
  </r>
  <r>
    <s v="17831"/>
    <x v="145"/>
    <x v="2"/>
    <n v="10"/>
    <n v="2217.9749146573176"/>
    <x v="599"/>
    <n v="1172.0250853426824"/>
    <x v="1"/>
    <x v="375"/>
    <x v="0"/>
    <x v="0"/>
    <x v="14"/>
    <x v="3"/>
    <x v="2"/>
    <s v="Beijing"/>
    <x v="2"/>
  </r>
  <r>
    <s v="17833"/>
    <x v="250"/>
    <x v="1"/>
    <n v="9"/>
    <n v="7.7731649104259057"/>
    <x v="544"/>
    <n v="2701.2268350895743"/>
    <x v="2"/>
    <x v="868"/>
    <x v="5"/>
    <x v="5"/>
    <x v="19"/>
    <x v="5"/>
    <x v="2"/>
    <s v="Beijing"/>
    <x v="2"/>
  </r>
  <r>
    <s v="17834"/>
    <x v="379"/>
    <x v="2"/>
    <n v="9"/>
    <n v="890.4534171560739"/>
    <x v="3055"/>
    <n v="3500.7465828439258"/>
    <x v="0"/>
    <x v="507"/>
    <x v="8"/>
    <x v="8"/>
    <x v="11"/>
    <x v="4"/>
    <x v="1"/>
    <s v="Fredericksburg"/>
    <x v="1"/>
  </r>
  <r>
    <s v="17835"/>
    <x v="140"/>
    <x v="1"/>
    <n v="12"/>
    <n v="25.39092066911779"/>
    <x v="4032"/>
    <n v="500.32907933088222"/>
    <x v="0"/>
    <x v="117"/>
    <x v="0"/>
    <x v="0"/>
    <x v="15"/>
    <x v="5"/>
    <x v="2"/>
    <s v="Shanghai"/>
    <x v="2"/>
  </r>
  <r>
    <s v="17836"/>
    <x v="415"/>
    <x v="1"/>
    <n v="13"/>
    <n v="53.468725263763297"/>
    <x v="5966"/>
    <n v="260.2812747362367"/>
    <x v="2"/>
    <x v="956"/>
    <x v="0"/>
    <x v="0"/>
    <x v="21"/>
    <x v="0"/>
    <x v="2"/>
    <s v="Beijing"/>
    <x v="2"/>
  </r>
  <r>
    <s v="17839"/>
    <x v="974"/>
    <x v="2"/>
    <n v="26"/>
    <n v="3791.6493327689441"/>
    <x v="5967"/>
    <n v="8833.3506672310559"/>
    <x v="1"/>
    <x v="1166"/>
    <x v="2"/>
    <x v="2"/>
    <x v="4"/>
    <x v="3"/>
    <x v="2"/>
    <s v="Beijing"/>
    <x v="2"/>
  </r>
  <r>
    <s v="17840"/>
    <x v="510"/>
    <x v="2"/>
    <n v="18"/>
    <n v="2950.9905722824165"/>
    <x v="5598"/>
    <n v="357.80942771758373"/>
    <x v="1"/>
    <x v="701"/>
    <x v="4"/>
    <x v="4"/>
    <x v="6"/>
    <x v="0"/>
    <x v="0"/>
    <s v="Berlin"/>
    <x v="5"/>
  </r>
  <r>
    <s v="17841"/>
    <x v="372"/>
    <x v="1"/>
    <n v="24"/>
    <n v="2762.9939545815782"/>
    <x v="5968"/>
    <n v="6389.5110454184214"/>
    <x v="3"/>
    <x v="564"/>
    <x v="3"/>
    <x v="3"/>
    <x v="5"/>
    <x v="4"/>
    <x v="1"/>
    <s v="North Harford"/>
    <x v="1"/>
  </r>
  <r>
    <s v="17843"/>
    <x v="315"/>
    <x v="0"/>
    <n v="9"/>
    <n v="281.06192140549001"/>
    <x v="5436"/>
    <n v="2095.2380785945102"/>
    <x v="0"/>
    <x v="1188"/>
    <x v="5"/>
    <x v="5"/>
    <x v="7"/>
    <x v="5"/>
    <x v="1"/>
    <s v="Greenville"/>
    <x v="1"/>
  </r>
  <r>
    <s v="17844"/>
    <x v="1060"/>
    <x v="2"/>
    <n v="18"/>
    <n v="9358.7708204342798"/>
    <x v="5969"/>
    <n v="31721.729179565722"/>
    <x v="3"/>
    <x v="330"/>
    <x v="0"/>
    <x v="0"/>
    <x v="11"/>
    <x v="4"/>
    <x v="1"/>
    <s v="North Harford"/>
    <x v="1"/>
  </r>
  <r>
    <s v="17845"/>
    <x v="84"/>
    <x v="1"/>
    <n v="12"/>
    <n v="80.124274196013147"/>
    <x v="5970"/>
    <n v="154.62772580398686"/>
    <x v="2"/>
    <x v="524"/>
    <x v="0"/>
    <x v="0"/>
    <x v="17"/>
    <x v="4"/>
    <x v="1"/>
    <s v="Seattle"/>
    <x v="1"/>
  </r>
  <r>
    <s v="17846"/>
    <x v="408"/>
    <x v="2"/>
    <n v="10"/>
    <n v="26.104907313264064"/>
    <x v="1360"/>
    <n v="3353.895092686736"/>
    <x v="0"/>
    <x v="264"/>
    <x v="6"/>
    <x v="6"/>
    <x v="0"/>
    <x v="0"/>
    <x v="1"/>
    <s v="Wapato"/>
    <x v="1"/>
  </r>
  <r>
    <s v="17847"/>
    <x v="389"/>
    <x v="2"/>
    <n v="24"/>
    <n v="463.91271233419235"/>
    <x v="874"/>
    <n v="736.08728766580771"/>
    <x v="0"/>
    <x v="1363"/>
    <x v="0"/>
    <x v="0"/>
    <x v="17"/>
    <x v="4"/>
    <x v="1"/>
    <s v="Calgary"/>
    <x v="4"/>
  </r>
  <r>
    <s v="17848"/>
    <x v="81"/>
    <x v="0"/>
    <n v="13"/>
    <n v="794.55262980990324"/>
    <x v="5971"/>
    <n v="2937.8473701900966"/>
    <x v="0"/>
    <x v="321"/>
    <x v="5"/>
    <x v="5"/>
    <x v="19"/>
    <x v="5"/>
    <x v="1"/>
    <s v="Wheat Ridge"/>
    <x v="1"/>
  </r>
  <r>
    <s v="17849"/>
    <x v="47"/>
    <x v="0"/>
    <n v="9"/>
    <n v="35.532436575229113"/>
    <x v="4375"/>
    <n v="331.69156342477089"/>
    <x v="1"/>
    <x v="434"/>
    <x v="2"/>
    <x v="2"/>
    <x v="17"/>
    <x v="4"/>
    <x v="2"/>
    <s v="Beijing"/>
    <x v="2"/>
  </r>
  <r>
    <s v="17851"/>
    <x v="778"/>
    <x v="1"/>
    <n v="10"/>
    <n v="2967.309093919047"/>
    <x v="666"/>
    <n v="222.69090608095303"/>
    <x v="0"/>
    <x v="1364"/>
    <x v="2"/>
    <x v="2"/>
    <x v="4"/>
    <x v="3"/>
    <x v="1"/>
    <s v="Beaumont"/>
    <x v="1"/>
  </r>
  <r>
    <s v="17852"/>
    <x v="247"/>
    <x v="2"/>
    <n v="20"/>
    <n v="65.380065414562239"/>
    <x v="1574"/>
    <n v="1514.6199345854377"/>
    <x v="0"/>
    <x v="1027"/>
    <x v="7"/>
    <x v="7"/>
    <x v="9"/>
    <x v="4"/>
    <x v="1"/>
    <s v="Manitowoc"/>
    <x v="1"/>
  </r>
  <r>
    <s v="17854"/>
    <x v="764"/>
    <x v="3"/>
    <n v="8"/>
    <n v="373.41161255159835"/>
    <x v="3472"/>
    <n v="3518.7883874484014"/>
    <x v="0"/>
    <x v="642"/>
    <x v="7"/>
    <x v="7"/>
    <x v="11"/>
    <x v="4"/>
    <x v="0"/>
    <s v="Warsaw"/>
    <x v="30"/>
  </r>
  <r>
    <s v="17855"/>
    <x v="483"/>
    <x v="3"/>
    <n v="6"/>
    <n v="969.9100628497273"/>
    <x v="2686"/>
    <n v="311.23993715027279"/>
    <x v="0"/>
    <x v="203"/>
    <x v="2"/>
    <x v="2"/>
    <x v="4"/>
    <x v="3"/>
    <x v="2"/>
    <s v="Ashgabat"/>
    <x v="6"/>
  </r>
  <r>
    <s v="17857"/>
    <x v="916"/>
    <x v="2"/>
    <n v="9"/>
    <n v="222.96438797173684"/>
    <x v="3280"/>
    <n v="1809.8356120282631"/>
    <x v="0"/>
    <x v="571"/>
    <x v="6"/>
    <x v="6"/>
    <x v="12"/>
    <x v="0"/>
    <x v="1"/>
    <s v="Lafayette"/>
    <x v="1"/>
  </r>
  <r>
    <s v="17858"/>
    <x v="170"/>
    <x v="1"/>
    <n v="4"/>
    <n v="228.36938473786719"/>
    <x v="1923"/>
    <n v="408.43061526213273"/>
    <x v="0"/>
    <x v="266"/>
    <x v="0"/>
    <x v="0"/>
    <x v="14"/>
    <x v="3"/>
    <x v="2"/>
    <s v="Hong Kong"/>
    <x v="2"/>
  </r>
  <r>
    <s v="17859"/>
    <x v="321"/>
    <x v="1"/>
    <n v="10"/>
    <n v="1062.9907419870599"/>
    <x v="296"/>
    <n v="3937.0092580129403"/>
    <x v="0"/>
    <x v="165"/>
    <x v="2"/>
    <x v="2"/>
    <x v="4"/>
    <x v="3"/>
    <x v="0"/>
    <s v="Liverpool"/>
    <x v="3"/>
  </r>
  <r>
    <s v="17860"/>
    <x v="802"/>
    <x v="0"/>
    <n v="10"/>
    <n v="4442.6895600818898"/>
    <x v="925"/>
    <n v="5547.3104399181102"/>
    <x v="0"/>
    <x v="405"/>
    <x v="7"/>
    <x v="7"/>
    <x v="11"/>
    <x v="4"/>
    <x v="1"/>
    <s v="La Porte"/>
    <x v="1"/>
  </r>
  <r>
    <s v="17861"/>
    <x v="739"/>
    <x v="2"/>
    <n v="480"/>
    <n v="2335.3240750215596"/>
    <x v="2735"/>
    <n v="2459.8759249784403"/>
    <x v="0"/>
    <x v="1000"/>
    <x v="0"/>
    <x v="0"/>
    <x v="18"/>
    <x v="5"/>
    <x v="0"/>
    <s v="Lisbon"/>
    <x v="24"/>
  </r>
  <r>
    <s v="17862"/>
    <x v="176"/>
    <x v="0"/>
    <n v="10"/>
    <n v="123.464952943892"/>
    <x v="1070"/>
    <n v="1356.5350470561079"/>
    <x v="3"/>
    <x v="1551"/>
    <x v="6"/>
    <x v="6"/>
    <x v="12"/>
    <x v="0"/>
    <x v="1"/>
    <s v="North Harford"/>
    <x v="1"/>
  </r>
  <r>
    <s v="17863"/>
    <x v="254"/>
    <x v="3"/>
    <n v="9"/>
    <n v="977.51579248423354"/>
    <x v="5904"/>
    <n v="2553.6342075157663"/>
    <x v="1"/>
    <x v="329"/>
    <x v="0"/>
    <x v="0"/>
    <x v="14"/>
    <x v="3"/>
    <x v="1"/>
    <s v="Bethesda"/>
    <x v="1"/>
  </r>
  <r>
    <s v="17865"/>
    <x v="901"/>
    <x v="0"/>
    <n v="9"/>
    <n v="51.269565347267353"/>
    <x v="2558"/>
    <n v="73.045934652732655"/>
    <x v="0"/>
    <x v="1132"/>
    <x v="2"/>
    <x v="2"/>
    <x v="2"/>
    <x v="2"/>
    <x v="1"/>
    <s v="Loveland"/>
    <x v="1"/>
  </r>
  <r>
    <s v="17866"/>
    <x v="897"/>
    <x v="1"/>
    <n v="13"/>
    <n v="539.43000415482766"/>
    <x v="3146"/>
    <n v="3366.5699958451723"/>
    <x v="0"/>
    <x v="81"/>
    <x v="5"/>
    <x v="5"/>
    <x v="7"/>
    <x v="5"/>
    <x v="1"/>
    <s v="Passaic"/>
    <x v="1"/>
  </r>
  <r>
    <s v="17867"/>
    <x v="588"/>
    <x v="1"/>
    <n v="6"/>
    <n v="317.69977844143455"/>
    <x v="5972"/>
    <n v="492.03022155856547"/>
    <x v="0"/>
    <x v="82"/>
    <x v="8"/>
    <x v="8"/>
    <x v="10"/>
    <x v="1"/>
    <x v="1"/>
    <s v="New Bedford"/>
    <x v="1"/>
  </r>
  <r>
    <s v="17869"/>
    <x v="848"/>
    <x v="2"/>
    <n v="18"/>
    <n v="13.084427981802092"/>
    <x v="5973"/>
    <n v="3.9205720181979071"/>
    <x v="0"/>
    <x v="226"/>
    <x v="2"/>
    <x v="2"/>
    <x v="17"/>
    <x v="4"/>
    <x v="1"/>
    <s v="Jersey City"/>
    <x v="1"/>
  </r>
  <r>
    <s v="17871"/>
    <x v="778"/>
    <x v="1"/>
    <n v="10"/>
    <n v="624.77262520793238"/>
    <x v="724"/>
    <n v="2185.2273747920676"/>
    <x v="0"/>
    <x v="443"/>
    <x v="6"/>
    <x v="6"/>
    <x v="12"/>
    <x v="0"/>
    <x v="1"/>
    <s v="Calgary"/>
    <x v="4"/>
  </r>
  <r>
    <s v="17872"/>
    <x v="1004"/>
    <x v="1"/>
    <n v="9"/>
    <n v="29.91185843387122"/>
    <x v="3492"/>
    <n v="290.39914156612878"/>
    <x v="0"/>
    <x v="525"/>
    <x v="0"/>
    <x v="0"/>
    <x v="15"/>
    <x v="5"/>
    <x v="0"/>
    <s v="Moscow"/>
    <x v="0"/>
  </r>
  <r>
    <s v="17873"/>
    <x v="100"/>
    <x v="1"/>
    <n v="8"/>
    <n v="44.786649302071922"/>
    <x v="2396"/>
    <n v="3183.0933506979281"/>
    <x v="0"/>
    <x v="207"/>
    <x v="4"/>
    <x v="4"/>
    <x v="0"/>
    <x v="0"/>
    <x v="0"/>
    <s v="Copenhagen"/>
    <x v="21"/>
  </r>
  <r>
    <s v="17874"/>
    <x v="97"/>
    <x v="0"/>
    <n v="12"/>
    <n v="70.050733962160024"/>
    <x v="2507"/>
    <n v="312.63326603784003"/>
    <x v="0"/>
    <x v="863"/>
    <x v="0"/>
    <x v="0"/>
    <x v="15"/>
    <x v="5"/>
    <x v="1"/>
    <s v="Charleston"/>
    <x v="1"/>
  </r>
  <r>
    <s v="17876"/>
    <x v="79"/>
    <x v="0"/>
    <n v="24"/>
    <n v="1977.8654378919387"/>
    <x v="2892"/>
    <n v="2468.1345621080613"/>
    <x v="3"/>
    <x v="1068"/>
    <x v="0"/>
    <x v="0"/>
    <x v="11"/>
    <x v="4"/>
    <x v="1"/>
    <s v="North Harford"/>
    <x v="1"/>
  </r>
  <r>
    <s v="17878"/>
    <x v="1013"/>
    <x v="3"/>
    <n v="13"/>
    <n v="7.9721764108395812"/>
    <x v="3181"/>
    <n v="275.8638235891604"/>
    <x v="2"/>
    <x v="469"/>
    <x v="0"/>
    <x v="0"/>
    <x v="2"/>
    <x v="2"/>
    <x v="2"/>
    <s v="Beijing"/>
    <x v="2"/>
  </r>
  <r>
    <s v="17881"/>
    <x v="825"/>
    <x v="1"/>
    <n v="10"/>
    <n v="195.60218359529037"/>
    <x v="1203"/>
    <n v="1404.2978164047097"/>
    <x v="0"/>
    <x v="1128"/>
    <x v="0"/>
    <x v="0"/>
    <x v="2"/>
    <x v="2"/>
    <x v="1"/>
    <s v="Newark"/>
    <x v="1"/>
  </r>
  <r>
    <s v="17882"/>
    <x v="248"/>
    <x v="1"/>
    <n v="12"/>
    <n v="386.75483593239579"/>
    <x v="4229"/>
    <n v="1395.2451640676043"/>
    <x v="1"/>
    <x v="1282"/>
    <x v="4"/>
    <x v="4"/>
    <x v="6"/>
    <x v="0"/>
    <x v="1"/>
    <s v="Bethesda"/>
    <x v="1"/>
  </r>
  <r>
    <s v="17883"/>
    <x v="942"/>
    <x v="2"/>
    <n v="10"/>
    <n v="644.20629855424841"/>
    <x v="1545"/>
    <n v="2855.2937014457516"/>
    <x v="0"/>
    <x v="195"/>
    <x v="3"/>
    <x v="3"/>
    <x v="8"/>
    <x v="3"/>
    <x v="1"/>
    <s v="Montreal"/>
    <x v="4"/>
  </r>
  <r>
    <s v="17884"/>
    <x v="432"/>
    <x v="2"/>
    <n v="10"/>
    <n v="9.051345211816038"/>
    <x v="870"/>
    <n v="3310.9486547881838"/>
    <x v="2"/>
    <x v="1463"/>
    <x v="4"/>
    <x v="4"/>
    <x v="0"/>
    <x v="0"/>
    <x v="2"/>
    <s v="Beijing"/>
    <x v="2"/>
  </r>
  <r>
    <s v="17885"/>
    <x v="1073"/>
    <x v="2"/>
    <n v="24"/>
    <n v="2574.2984335662272"/>
    <x v="5974"/>
    <n v="-1625.0774335662272"/>
    <x v="1"/>
    <x v="1193"/>
    <x v="0"/>
    <x v="0"/>
    <x v="17"/>
    <x v="4"/>
    <x v="0"/>
    <s v="Berlin"/>
    <x v="5"/>
  </r>
  <r>
    <s v="17887"/>
    <x v="903"/>
    <x v="0"/>
    <n v="10"/>
    <n v="226.72419614485173"/>
    <x v="135"/>
    <n v="2763.2758038551483"/>
    <x v="3"/>
    <x v="8"/>
    <x v="5"/>
    <x v="5"/>
    <x v="7"/>
    <x v="5"/>
    <x v="1"/>
    <s v="North Harford"/>
    <x v="1"/>
  </r>
  <r>
    <s v="17889"/>
    <x v="389"/>
    <x v="2"/>
    <n v="12"/>
    <n v="289.62473677589145"/>
    <x v="5975"/>
    <n v="5846.7752632241081"/>
    <x v="0"/>
    <x v="1601"/>
    <x v="0"/>
    <x v="0"/>
    <x v="14"/>
    <x v="3"/>
    <x v="1"/>
    <s v="Spokane"/>
    <x v="1"/>
  </r>
  <r>
    <s v="17890"/>
    <x v="1083"/>
    <x v="2"/>
    <n v="10"/>
    <n v="827.54102139868519"/>
    <x v="1852"/>
    <n v="4462.4589786013148"/>
    <x v="0"/>
    <x v="1203"/>
    <x v="0"/>
    <x v="0"/>
    <x v="14"/>
    <x v="3"/>
    <x v="1"/>
    <s v="Lowell"/>
    <x v="1"/>
  </r>
  <r>
    <s v="17891"/>
    <x v="568"/>
    <x v="0"/>
    <n v="10"/>
    <n v="1418.5499491411667"/>
    <x v="125"/>
    <n v="4571.4500508588335"/>
    <x v="1"/>
    <x v="317"/>
    <x v="9"/>
    <x v="9"/>
    <x v="14"/>
    <x v="3"/>
    <x v="2"/>
    <s v="Beijing"/>
    <x v="2"/>
  </r>
  <r>
    <s v="17893"/>
    <x v="153"/>
    <x v="0"/>
    <n v="12"/>
    <n v="457.27462686732576"/>
    <x v="1659"/>
    <n v="474.92537313267428"/>
    <x v="0"/>
    <x v="1124"/>
    <x v="7"/>
    <x v="7"/>
    <x v="9"/>
    <x v="4"/>
    <x v="1"/>
    <s v="Ottawa"/>
    <x v="4"/>
  </r>
  <r>
    <s v="17894"/>
    <x v="883"/>
    <x v="1"/>
    <n v="9"/>
    <n v="27.30460664635709"/>
    <x v="1642"/>
    <n v="177.56089335364291"/>
    <x v="0"/>
    <x v="1148"/>
    <x v="2"/>
    <x v="2"/>
    <x v="2"/>
    <x v="2"/>
    <x v="1"/>
    <s v="Waukesha"/>
    <x v="1"/>
  </r>
  <r>
    <s v="17895"/>
    <x v="604"/>
    <x v="0"/>
    <n v="9"/>
    <n v="161.69667488132686"/>
    <x v="5976"/>
    <n v="2267.4033251186729"/>
    <x v="1"/>
    <x v="1206"/>
    <x v="9"/>
    <x v="9"/>
    <x v="14"/>
    <x v="3"/>
    <x v="1"/>
    <s v="Bethesda"/>
    <x v="1"/>
  </r>
  <r>
    <s v="17896"/>
    <x v="348"/>
    <x v="1"/>
    <n v="10"/>
    <n v="322.93658401347216"/>
    <x v="921"/>
    <n v="1037.0634159865278"/>
    <x v="2"/>
    <x v="1165"/>
    <x v="7"/>
    <x v="7"/>
    <x v="9"/>
    <x v="4"/>
    <x v="1"/>
    <s v="Seattle"/>
    <x v="1"/>
  </r>
  <r>
    <s v="17898"/>
    <x v="221"/>
    <x v="1"/>
    <n v="10"/>
    <n v="339.52489218958965"/>
    <x v="2709"/>
    <n v="6210.47510781041"/>
    <x v="0"/>
    <x v="1345"/>
    <x v="4"/>
    <x v="4"/>
    <x v="6"/>
    <x v="0"/>
    <x v="1"/>
    <s v="Wheat Ridge"/>
    <x v="1"/>
  </r>
  <r>
    <s v="17899"/>
    <x v="406"/>
    <x v="1"/>
    <n v="6"/>
    <n v="83.236393317976976"/>
    <x v="1958"/>
    <n v="1021.2136066820231"/>
    <x v="0"/>
    <x v="344"/>
    <x v="0"/>
    <x v="0"/>
    <x v="14"/>
    <x v="3"/>
    <x v="2"/>
    <s v="New Delhi"/>
    <x v="14"/>
  </r>
  <r>
    <s v="17900"/>
    <x v="33"/>
    <x v="0"/>
    <n v="13"/>
    <n v="1069.7323535221392"/>
    <x v="5894"/>
    <n v="2245.2676464778606"/>
    <x v="0"/>
    <x v="1229"/>
    <x v="0"/>
    <x v="0"/>
    <x v="1"/>
    <x v="1"/>
    <x v="2"/>
    <s v="Sydney"/>
    <x v="8"/>
  </r>
  <r>
    <s v="17901"/>
    <x v="450"/>
    <x v="0"/>
    <n v="10"/>
    <n v="240.35982293648721"/>
    <x v="585"/>
    <n v="3359.640177063513"/>
    <x v="0"/>
    <x v="364"/>
    <x v="0"/>
    <x v="0"/>
    <x v="14"/>
    <x v="3"/>
    <x v="2"/>
    <s v="Sydney"/>
    <x v="8"/>
  </r>
  <r>
    <s v="17902"/>
    <x v="362"/>
    <x v="0"/>
    <n v="9"/>
    <n v="27.50867878275584"/>
    <x v="2599"/>
    <n v="2218.941321217244"/>
    <x v="1"/>
    <x v="1426"/>
    <x v="0"/>
    <x v="0"/>
    <x v="11"/>
    <x v="4"/>
    <x v="1"/>
    <s v="Bethesda"/>
    <x v="1"/>
  </r>
  <r>
    <s v="17903"/>
    <x v="353"/>
    <x v="1"/>
    <n v="10"/>
    <n v="4182.2235460752545"/>
    <x v="925"/>
    <n v="5807.7764539247455"/>
    <x v="0"/>
    <x v="655"/>
    <x v="0"/>
    <x v="0"/>
    <x v="11"/>
    <x v="4"/>
    <x v="1"/>
    <s v="Grand Junction"/>
    <x v="1"/>
  </r>
  <r>
    <s v="17905"/>
    <x v="596"/>
    <x v="0"/>
    <n v="10"/>
    <n v="187.28943999958148"/>
    <x v="187"/>
    <n v="282.6105600004185"/>
    <x v="1"/>
    <x v="196"/>
    <x v="0"/>
    <x v="0"/>
    <x v="15"/>
    <x v="5"/>
    <x v="1"/>
    <s v="Bethesda"/>
    <x v="1"/>
  </r>
  <r>
    <s v="17906"/>
    <x v="577"/>
    <x v="2"/>
    <n v="20"/>
    <n v="477.90125707504194"/>
    <x v="535"/>
    <n v="522.09874292495806"/>
    <x v="0"/>
    <x v="539"/>
    <x v="0"/>
    <x v="0"/>
    <x v="17"/>
    <x v="4"/>
    <x v="2"/>
    <s v="Singapore"/>
    <x v="17"/>
  </r>
  <r>
    <s v="17908"/>
    <x v="805"/>
    <x v="0"/>
    <n v="12"/>
    <n v="67.87858227477372"/>
    <x v="1572"/>
    <n v="280.00141772522625"/>
    <x v="2"/>
    <x v="412"/>
    <x v="0"/>
    <x v="0"/>
    <x v="15"/>
    <x v="5"/>
    <x v="1"/>
    <s v="Seattle"/>
    <x v="1"/>
  </r>
  <r>
    <s v="17910"/>
    <x v="665"/>
    <x v="0"/>
    <n v="18"/>
    <n v="9142.2250876416583"/>
    <x v="5977"/>
    <n v="2298.7749123583417"/>
    <x v="1"/>
    <x v="1472"/>
    <x v="0"/>
    <x v="0"/>
    <x v="0"/>
    <x v="0"/>
    <x v="2"/>
    <s v="Beijing"/>
    <x v="2"/>
  </r>
  <r>
    <s v="17913"/>
    <x v="885"/>
    <x v="1"/>
    <n v="12"/>
    <n v="656.22209021111928"/>
    <x v="1267"/>
    <n v="2571.7779097888806"/>
    <x v="2"/>
    <x v="898"/>
    <x v="5"/>
    <x v="5"/>
    <x v="7"/>
    <x v="5"/>
    <x v="2"/>
    <s v="Beijing"/>
    <x v="2"/>
  </r>
  <r>
    <s v="17915"/>
    <x v="127"/>
    <x v="2"/>
    <n v="10"/>
    <n v="1423.2632214568032"/>
    <x v="1493"/>
    <n v="2566.736778543197"/>
    <x v="0"/>
    <x v="1245"/>
    <x v="0"/>
    <x v="0"/>
    <x v="14"/>
    <x v="3"/>
    <x v="1"/>
    <s v="Pittsfield"/>
    <x v="1"/>
  </r>
  <r>
    <s v="17916"/>
    <x v="972"/>
    <x v="2"/>
    <n v="26"/>
    <n v="137.28649439148836"/>
    <x v="5978"/>
    <n v="1194.6350056085116"/>
    <x v="0"/>
    <x v="1431"/>
    <x v="0"/>
    <x v="0"/>
    <x v="21"/>
    <x v="0"/>
    <x v="2"/>
    <s v="Kyoto"/>
    <x v="15"/>
  </r>
  <r>
    <s v="17917"/>
    <x v="621"/>
    <x v="0"/>
    <n v="12"/>
    <n v="163.54739237425017"/>
    <x v="422"/>
    <n v="2212.4526076257498"/>
    <x v="1"/>
    <x v="892"/>
    <x v="6"/>
    <x v="6"/>
    <x v="12"/>
    <x v="0"/>
    <x v="1"/>
    <s v="Bethesda"/>
    <x v="1"/>
  </r>
  <r>
    <s v="17919"/>
    <x v="809"/>
    <x v="1"/>
    <n v="4"/>
    <n v="136.6629634556293"/>
    <x v="270"/>
    <n v="239.53703654437069"/>
    <x v="0"/>
    <x v="1169"/>
    <x v="7"/>
    <x v="7"/>
    <x v="13"/>
    <x v="4"/>
    <x v="1"/>
    <s v="Rochester"/>
    <x v="1"/>
  </r>
  <r>
    <s v="17920"/>
    <x v="1091"/>
    <x v="0"/>
    <n v="9"/>
    <n v="79.072815190387487"/>
    <x v="5157"/>
    <n v="535.02718480961255"/>
    <x v="0"/>
    <x v="1531"/>
    <x v="2"/>
    <x v="2"/>
    <x v="20"/>
    <x v="3"/>
    <x v="1"/>
    <s v="Greeley"/>
    <x v="1"/>
  </r>
  <r>
    <s v="17921"/>
    <x v="530"/>
    <x v="2"/>
    <n v="12"/>
    <n v="203.27152328786153"/>
    <x v="5352"/>
    <n v="1351.1284767121385"/>
    <x v="0"/>
    <x v="71"/>
    <x v="0"/>
    <x v="0"/>
    <x v="1"/>
    <x v="1"/>
    <x v="1"/>
    <s v="Lakeland"/>
    <x v="1"/>
  </r>
  <r>
    <s v="17922"/>
    <x v="844"/>
    <x v="2"/>
    <n v="24"/>
    <n v="5.554173052308796"/>
    <x v="1370"/>
    <n v="17.245826947691206"/>
    <x v="0"/>
    <x v="991"/>
    <x v="2"/>
    <x v="2"/>
    <x v="17"/>
    <x v="4"/>
    <x v="1"/>
    <s v="Rochester"/>
    <x v="1"/>
  </r>
  <r>
    <s v="17923"/>
    <x v="982"/>
    <x v="2"/>
    <n v="20"/>
    <n v="1749.1115168344918"/>
    <x v="5979"/>
    <n v="11030.888483165509"/>
    <x v="1"/>
    <x v="267"/>
    <x v="9"/>
    <x v="9"/>
    <x v="14"/>
    <x v="3"/>
    <x v="0"/>
    <s v="Berlin"/>
    <x v="5"/>
  </r>
  <r>
    <s v="17925"/>
    <x v="478"/>
    <x v="0"/>
    <n v="13"/>
    <n v="4173.9972086802672"/>
    <x v="360"/>
    <n v="-45.047208680267431"/>
    <x v="2"/>
    <x v="368"/>
    <x v="0"/>
    <x v="0"/>
    <x v="14"/>
    <x v="3"/>
    <x v="2"/>
    <s v="Beijing"/>
    <x v="2"/>
  </r>
  <r>
    <s v="17926"/>
    <x v="155"/>
    <x v="1"/>
    <n v="12"/>
    <n v="4066.0530350570925"/>
    <x v="3120"/>
    <n v="-497.24303505709258"/>
    <x v="1"/>
    <x v="290"/>
    <x v="9"/>
    <x v="9"/>
    <x v="14"/>
    <x v="3"/>
    <x v="2"/>
    <s v="Beijing"/>
    <x v="2"/>
  </r>
  <r>
    <s v="17927"/>
    <x v="1008"/>
    <x v="1"/>
    <n v="4"/>
    <n v="223.56235479546203"/>
    <x v="5980"/>
    <n v="253.73764520453798"/>
    <x v="0"/>
    <x v="28"/>
    <x v="8"/>
    <x v="8"/>
    <x v="13"/>
    <x v="4"/>
    <x v="0"/>
    <s v="Nantes"/>
    <x v="7"/>
  </r>
  <r>
    <s v="17930"/>
    <x v="663"/>
    <x v="2"/>
    <n v="12"/>
    <n v="262.35954774140265"/>
    <x v="5981"/>
    <n v="7749.840452258597"/>
    <x v="0"/>
    <x v="384"/>
    <x v="8"/>
    <x v="8"/>
    <x v="13"/>
    <x v="4"/>
    <x v="1"/>
    <s v="Shreveport"/>
    <x v="1"/>
  </r>
  <r>
    <s v="17931"/>
    <x v="950"/>
    <x v="2"/>
    <n v="26"/>
    <n v="148.38521950204404"/>
    <x v="5982"/>
    <n v="186.75678049795596"/>
    <x v="0"/>
    <x v="719"/>
    <x v="0"/>
    <x v="0"/>
    <x v="15"/>
    <x v="5"/>
    <x v="1"/>
    <s v="New Bedford"/>
    <x v="1"/>
  </r>
  <r>
    <s v="17935"/>
    <x v="687"/>
    <x v="1"/>
    <n v="9"/>
    <n v="81.859237845873167"/>
    <x v="5983"/>
    <n v="85.720762154126845"/>
    <x v="2"/>
    <x v="714"/>
    <x v="0"/>
    <x v="0"/>
    <x v="17"/>
    <x v="4"/>
    <x v="2"/>
    <s v="Beijing"/>
    <x v="2"/>
  </r>
  <r>
    <s v="17936"/>
    <x v="981"/>
    <x v="1"/>
    <n v="12"/>
    <n v="422.74353180911424"/>
    <x v="4652"/>
    <n v="1977.2564681908857"/>
    <x v="0"/>
    <x v="879"/>
    <x v="6"/>
    <x v="6"/>
    <x v="12"/>
    <x v="0"/>
    <x v="0"/>
    <s v="Moscow"/>
    <x v="0"/>
  </r>
  <r>
    <s v="17937"/>
    <x v="155"/>
    <x v="1"/>
    <n v="10"/>
    <n v="466.94361223858766"/>
    <x v="3262"/>
    <n v="1913.0563877614122"/>
    <x v="0"/>
    <x v="1530"/>
    <x v="5"/>
    <x v="5"/>
    <x v="7"/>
    <x v="5"/>
    <x v="1"/>
    <s v="North Bend"/>
    <x v="1"/>
  </r>
  <r>
    <s v="17938"/>
    <x v="632"/>
    <x v="0"/>
    <n v="10"/>
    <n v="1.0134053166566375"/>
    <x v="2812"/>
    <n v="197.98659468334336"/>
    <x v="0"/>
    <x v="359"/>
    <x v="0"/>
    <x v="0"/>
    <x v="17"/>
    <x v="4"/>
    <x v="1"/>
    <s v="Oregon"/>
    <x v="1"/>
  </r>
  <r>
    <s v="17939"/>
    <x v="800"/>
    <x v="2"/>
    <n v="10"/>
    <n v="6478.2003499493676"/>
    <x v="569"/>
    <n v="-2188.2003499493676"/>
    <x v="0"/>
    <x v="325"/>
    <x v="0"/>
    <x v="0"/>
    <x v="14"/>
    <x v="3"/>
    <x v="1"/>
    <s v="Toronto"/>
    <x v="4"/>
  </r>
  <r>
    <s v="17940"/>
    <x v="1093"/>
    <x v="0"/>
    <n v="26"/>
    <n v="222.42374450004743"/>
    <x v="2484"/>
    <n v="1069.0422554999525"/>
    <x v="0"/>
    <x v="623"/>
    <x v="0"/>
    <x v="0"/>
    <x v="21"/>
    <x v="0"/>
    <x v="2"/>
    <s v="Taipei"/>
    <x v="28"/>
  </r>
  <r>
    <s v="17943"/>
    <x v="418"/>
    <x v="0"/>
    <n v="10"/>
    <n v="315.09812628864813"/>
    <x v="1038"/>
    <n v="1484.8018737113521"/>
    <x v="2"/>
    <x v="1547"/>
    <x v="0"/>
    <x v="0"/>
    <x v="2"/>
    <x v="2"/>
    <x v="0"/>
    <s v="Paris"/>
    <x v="7"/>
  </r>
  <r>
    <s v="17944"/>
    <x v="814"/>
    <x v="0"/>
    <n v="20"/>
    <n v="25.333897244051364"/>
    <x v="5984"/>
    <n v="2914.6661027559485"/>
    <x v="1"/>
    <x v="1265"/>
    <x v="7"/>
    <x v="7"/>
    <x v="9"/>
    <x v="4"/>
    <x v="0"/>
    <s v="Berlin"/>
    <x v="5"/>
  </r>
  <r>
    <s v="17945"/>
    <x v="124"/>
    <x v="0"/>
    <n v="8"/>
    <n v="722.65527389427689"/>
    <x v="5985"/>
    <n v="469.34472610572311"/>
    <x v="1"/>
    <x v="1106"/>
    <x v="7"/>
    <x v="7"/>
    <x v="9"/>
    <x v="4"/>
    <x v="0"/>
    <s v="Berlin"/>
    <x v="5"/>
  </r>
  <r>
    <s v="17946"/>
    <x v="817"/>
    <x v="1"/>
    <n v="27"/>
    <n v="127.78064551273653"/>
    <x v="5986"/>
    <n v="6220.6193544872631"/>
    <x v="2"/>
    <x v="1212"/>
    <x v="7"/>
    <x v="7"/>
    <x v="9"/>
    <x v="4"/>
    <x v="1"/>
    <s v="Seattle"/>
    <x v="1"/>
  </r>
  <r>
    <s v="17948"/>
    <x v="825"/>
    <x v="1"/>
    <n v="5"/>
    <n v="415.79530403465048"/>
    <x v="465"/>
    <n v="933.70469596534952"/>
    <x v="0"/>
    <x v="1206"/>
    <x v="9"/>
    <x v="9"/>
    <x v="14"/>
    <x v="3"/>
    <x v="0"/>
    <s v="Leeds"/>
    <x v="3"/>
  </r>
  <r>
    <s v="17949"/>
    <x v="115"/>
    <x v="1"/>
    <n v="10"/>
    <n v="275.3505846447465"/>
    <x v="369"/>
    <n v="4086.6494153552535"/>
    <x v="0"/>
    <x v="617"/>
    <x v="4"/>
    <x v="4"/>
    <x v="0"/>
    <x v="0"/>
    <x v="1"/>
    <s v="Manitowoc"/>
    <x v="1"/>
  </r>
  <r>
    <s v="17950"/>
    <x v="918"/>
    <x v="0"/>
    <n v="12"/>
    <n v="7508.7826168098045"/>
    <x v="1983"/>
    <n v="-380.68261680980413"/>
    <x v="0"/>
    <x v="317"/>
    <x v="9"/>
    <x v="9"/>
    <x v="14"/>
    <x v="3"/>
    <x v="1"/>
    <s v="Ottawa"/>
    <x v="4"/>
  </r>
  <r>
    <s v="17951"/>
    <x v="404"/>
    <x v="2"/>
    <n v="8"/>
    <n v="2115.8089236687515"/>
    <x v="5363"/>
    <n v="28.191076331248496"/>
    <x v="0"/>
    <x v="1513"/>
    <x v="0"/>
    <x v="0"/>
    <x v="19"/>
    <x v="5"/>
    <x v="0"/>
    <s v="Leeds"/>
    <x v="3"/>
  </r>
  <r>
    <s v="17953"/>
    <x v="218"/>
    <x v="3"/>
    <n v="8"/>
    <n v="2.0597827442969101"/>
    <x v="2947"/>
    <n v="157.54021725570308"/>
    <x v="0"/>
    <x v="1117"/>
    <x v="0"/>
    <x v="0"/>
    <x v="17"/>
    <x v="4"/>
    <x v="0"/>
    <s v="Edinburgh"/>
    <x v="3"/>
  </r>
  <r>
    <s v="17954"/>
    <x v="100"/>
    <x v="1"/>
    <n v="8"/>
    <n v="82.915936642759547"/>
    <x v="5987"/>
    <n v="2629.0840633572407"/>
    <x v="0"/>
    <x v="327"/>
    <x v="0"/>
    <x v="0"/>
    <x v="14"/>
    <x v="3"/>
    <x v="0"/>
    <s v="Baumholder"/>
    <x v="5"/>
  </r>
  <r>
    <s v="17955"/>
    <x v="721"/>
    <x v="0"/>
    <n v="10"/>
    <n v="2938.0271109258706"/>
    <x v="864"/>
    <n v="-338.12711092587051"/>
    <x v="3"/>
    <x v="291"/>
    <x v="0"/>
    <x v="0"/>
    <x v="2"/>
    <x v="2"/>
    <x v="1"/>
    <s v="North Harford"/>
    <x v="1"/>
  </r>
  <r>
    <s v="17957"/>
    <x v="30"/>
    <x v="3"/>
    <n v="4"/>
    <n v="1031.0388297804061"/>
    <x v="1378"/>
    <n v="-71.358829780406154"/>
    <x v="1"/>
    <x v="270"/>
    <x v="9"/>
    <x v="9"/>
    <x v="14"/>
    <x v="3"/>
    <x v="0"/>
    <s v="Berlin"/>
    <x v="5"/>
  </r>
  <r>
    <s v="17958"/>
    <x v="2"/>
    <x v="1"/>
    <n v="18"/>
    <n v="3895.1072690822339"/>
    <x v="5988"/>
    <n v="-673.28626908223396"/>
    <x v="3"/>
    <x v="530"/>
    <x v="2"/>
    <x v="2"/>
    <x v="2"/>
    <x v="2"/>
    <x v="1"/>
    <s v="North Harford"/>
    <x v="1"/>
  </r>
  <r>
    <s v="17960"/>
    <x v="324"/>
    <x v="1"/>
    <n v="8"/>
    <n v="229.37308274075386"/>
    <x v="5989"/>
    <n v="4573.8269172592463"/>
    <x v="0"/>
    <x v="426"/>
    <x v="0"/>
    <x v="0"/>
    <x v="0"/>
    <x v="0"/>
    <x v="0"/>
    <s v="Copenhagen"/>
    <x v="21"/>
  </r>
  <r>
    <s v="17961"/>
    <x v="552"/>
    <x v="1"/>
    <n v="6"/>
    <n v="87.685589266867311"/>
    <x v="1051"/>
    <n v="566.31441073313272"/>
    <x v="0"/>
    <x v="587"/>
    <x v="7"/>
    <x v="7"/>
    <x v="11"/>
    <x v="4"/>
    <x v="2"/>
    <s v="Tokyo"/>
    <x v="15"/>
  </r>
  <r>
    <s v="17963"/>
    <x v="700"/>
    <x v="2"/>
    <n v="9"/>
    <n v="158.7558680622499"/>
    <x v="5990"/>
    <n v="348.45513193775014"/>
    <x v="0"/>
    <x v="1353"/>
    <x v="2"/>
    <x v="2"/>
    <x v="2"/>
    <x v="2"/>
    <x v="1"/>
    <s v="Madison"/>
    <x v="1"/>
  </r>
  <r>
    <s v="17964"/>
    <x v="905"/>
    <x v="1"/>
    <n v="4"/>
    <n v="8.9709127166276641"/>
    <x v="5032"/>
    <n v="72.995087283372328"/>
    <x v="0"/>
    <x v="1033"/>
    <x v="0"/>
    <x v="0"/>
    <x v="1"/>
    <x v="1"/>
    <x v="0"/>
    <s v="Lancashire"/>
    <x v="3"/>
  </r>
  <r>
    <s v="17965"/>
    <x v="612"/>
    <x v="1"/>
    <n v="8"/>
    <n v="589.09256069520097"/>
    <x v="5991"/>
    <n v="-264.89856069520096"/>
    <x v="0"/>
    <x v="1077"/>
    <x v="0"/>
    <x v="0"/>
    <x v="15"/>
    <x v="5"/>
    <x v="0"/>
    <s v="Nice"/>
    <x v="7"/>
  </r>
  <r>
    <s v="17966"/>
    <x v="1022"/>
    <x v="0"/>
    <n v="9"/>
    <n v="9.8407209233204618E-2"/>
    <x v="5992"/>
    <n v="2402.0115927907668"/>
    <x v="2"/>
    <x v="1146"/>
    <x v="9"/>
    <x v="9"/>
    <x v="14"/>
    <x v="3"/>
    <x v="0"/>
    <s v="Paris"/>
    <x v="7"/>
  </r>
  <r>
    <s v="17968"/>
    <x v="574"/>
    <x v="2"/>
    <n v="10"/>
    <n v="5.0901142797953369"/>
    <x v="1582"/>
    <n v="573.70988572020462"/>
    <x v="3"/>
    <x v="870"/>
    <x v="0"/>
    <x v="0"/>
    <x v="2"/>
    <x v="2"/>
    <x v="1"/>
    <s v="North Harford"/>
    <x v="1"/>
  </r>
  <r>
    <s v="17970"/>
    <x v="43"/>
    <x v="3"/>
    <n v="4"/>
    <n v="0.34355991929016955"/>
    <x v="3509"/>
    <n v="444.45644008070985"/>
    <x v="0"/>
    <x v="739"/>
    <x v="0"/>
    <x v="0"/>
    <x v="11"/>
    <x v="4"/>
    <x v="0"/>
    <s v="Edinburgh"/>
    <x v="3"/>
  </r>
  <r>
    <s v="17971"/>
    <x v="475"/>
    <x v="1"/>
    <n v="4"/>
    <n v="1906.6569643356995"/>
    <x v="2252"/>
    <n v="-627.45696433569947"/>
    <x v="0"/>
    <x v="928"/>
    <x v="4"/>
    <x v="4"/>
    <x v="0"/>
    <x v="0"/>
    <x v="1"/>
    <s v="Morristown"/>
    <x v="1"/>
  </r>
  <r>
    <s v="17972"/>
    <x v="260"/>
    <x v="1"/>
    <n v="6"/>
    <n v="177.19661613250042"/>
    <x v="5993"/>
    <n v="617.88338386749956"/>
    <x v="1"/>
    <x v="299"/>
    <x v="7"/>
    <x v="7"/>
    <x v="11"/>
    <x v="4"/>
    <x v="0"/>
    <s v="Berlin"/>
    <x v="5"/>
  </r>
  <r>
    <s v="17973"/>
    <x v="146"/>
    <x v="1"/>
    <n v="10"/>
    <n v="41.077467178732796"/>
    <x v="1584"/>
    <n v="227.9225328212672"/>
    <x v="1"/>
    <x v="35"/>
    <x v="0"/>
    <x v="0"/>
    <x v="17"/>
    <x v="4"/>
    <x v="1"/>
    <s v="Bethesda"/>
    <x v="1"/>
  </r>
  <r>
    <s v="17976"/>
    <x v="748"/>
    <x v="2"/>
    <n v="6"/>
    <n v="267.85568842012646"/>
    <x v="1812"/>
    <n v="1002.3443115798736"/>
    <x v="0"/>
    <x v="475"/>
    <x v="0"/>
    <x v="0"/>
    <x v="2"/>
    <x v="2"/>
    <x v="1"/>
    <s v="Sheboygan"/>
    <x v="1"/>
  </r>
  <r>
    <s v="17977"/>
    <x v="338"/>
    <x v="1"/>
    <n v="12"/>
    <n v="38.558626074521456"/>
    <x v="243"/>
    <n v="177.32137392547855"/>
    <x v="0"/>
    <x v="749"/>
    <x v="2"/>
    <x v="2"/>
    <x v="2"/>
    <x v="2"/>
    <x v="1"/>
    <s v="Ottawa"/>
    <x v="4"/>
  </r>
  <r>
    <s v="17978"/>
    <x v="1023"/>
    <x v="1"/>
    <n v="12"/>
    <n v="352.84987098049282"/>
    <x v="99"/>
    <n v="4207.1501290195074"/>
    <x v="0"/>
    <x v="946"/>
    <x v="5"/>
    <x v="5"/>
    <x v="7"/>
    <x v="5"/>
    <x v="1"/>
    <s v="Desoto"/>
    <x v="1"/>
  </r>
  <r>
    <s v="17979"/>
    <x v="82"/>
    <x v="1"/>
    <n v="10"/>
    <n v="662.67775237327123"/>
    <x v="580"/>
    <n v="4137.3222476267292"/>
    <x v="1"/>
    <x v="1420"/>
    <x v="0"/>
    <x v="0"/>
    <x v="14"/>
    <x v="3"/>
    <x v="1"/>
    <s v="Bethesda"/>
    <x v="1"/>
  </r>
  <r>
    <s v="17980"/>
    <x v="758"/>
    <x v="1"/>
    <n v="24"/>
    <n v="780.73792994938583"/>
    <x v="2919"/>
    <n v="10916.922070050614"/>
    <x v="0"/>
    <x v="605"/>
    <x v="3"/>
    <x v="3"/>
    <x v="16"/>
    <x v="4"/>
    <x v="0"/>
    <s v="Stockholm"/>
    <x v="33"/>
  </r>
  <r>
    <s v="17981"/>
    <x v="487"/>
    <x v="0"/>
    <n v="10"/>
    <n v="460.88692856543122"/>
    <x v="1079"/>
    <n v="3559.1130714345686"/>
    <x v="0"/>
    <x v="969"/>
    <x v="5"/>
    <x v="5"/>
    <x v="7"/>
    <x v="5"/>
    <x v="1"/>
    <s v="Jacksonville"/>
    <x v="1"/>
  </r>
  <r>
    <s v="17982"/>
    <x v="1041"/>
    <x v="0"/>
    <n v="9"/>
    <n v="122.93235587099481"/>
    <x v="5994"/>
    <n v="2713.267644129005"/>
    <x v="2"/>
    <x v="1162"/>
    <x v="4"/>
    <x v="4"/>
    <x v="5"/>
    <x v="4"/>
    <x v="0"/>
    <s v="Paris"/>
    <x v="7"/>
  </r>
  <r>
    <s v="17985"/>
    <x v="393"/>
    <x v="3"/>
    <n v="13"/>
    <n v="2077.2424184435417"/>
    <x v="4204"/>
    <n v="14614.907581556459"/>
    <x v="0"/>
    <x v="581"/>
    <x v="8"/>
    <x v="8"/>
    <x v="5"/>
    <x v="4"/>
    <x v="2"/>
    <s v="Tokyo"/>
    <x v="15"/>
  </r>
  <r>
    <s v="17986"/>
    <x v="115"/>
    <x v="1"/>
    <n v="20"/>
    <n v="2812.4771526705617"/>
    <x v="23"/>
    <n v="1567.5228473294383"/>
    <x v="1"/>
    <x v="178"/>
    <x v="7"/>
    <x v="7"/>
    <x v="9"/>
    <x v="4"/>
    <x v="1"/>
    <s v="Bethesda"/>
    <x v="1"/>
  </r>
  <r>
    <s v="17987"/>
    <x v="23"/>
    <x v="1"/>
    <n v="10"/>
    <n v="5203.3850272874752"/>
    <x v="1360"/>
    <n v="-1823.3850272874752"/>
    <x v="1"/>
    <x v="567"/>
    <x v="6"/>
    <x v="6"/>
    <x v="0"/>
    <x v="0"/>
    <x v="2"/>
    <s v="Beijing"/>
    <x v="2"/>
  </r>
  <r>
    <s v="17989"/>
    <x v="203"/>
    <x v="2"/>
    <n v="20"/>
    <n v="226.81598852838198"/>
    <x v="1401"/>
    <n v="1953.1840114716181"/>
    <x v="0"/>
    <x v="740"/>
    <x v="0"/>
    <x v="0"/>
    <x v="11"/>
    <x v="4"/>
    <x v="1"/>
    <s v="Burlington"/>
    <x v="1"/>
  </r>
  <r>
    <s v="17990"/>
    <x v="378"/>
    <x v="2"/>
    <n v="12"/>
    <n v="799.142209865719"/>
    <x v="4211"/>
    <n v="9602.1577901342807"/>
    <x v="2"/>
    <x v="322"/>
    <x v="0"/>
    <x v="0"/>
    <x v="14"/>
    <x v="3"/>
    <x v="1"/>
    <s v="Seattle"/>
    <x v="1"/>
  </r>
  <r>
    <s v="17991"/>
    <x v="514"/>
    <x v="1"/>
    <n v="10"/>
    <n v="209.70531505493457"/>
    <x v="1797"/>
    <n v="1390.2946849450655"/>
    <x v="0"/>
    <x v="237"/>
    <x v="7"/>
    <x v="7"/>
    <x v="9"/>
    <x v="4"/>
    <x v="1"/>
    <s v="Anchorage"/>
    <x v="1"/>
  </r>
  <r>
    <s v="17992"/>
    <x v="842"/>
    <x v="1"/>
    <n v="12"/>
    <n v="1721.4676552152123"/>
    <x v="2512"/>
    <n v="934.9323447847878"/>
    <x v="0"/>
    <x v="795"/>
    <x v="7"/>
    <x v="7"/>
    <x v="9"/>
    <x v="4"/>
    <x v="1"/>
    <s v="Bellevue"/>
    <x v="1"/>
  </r>
  <r>
    <s v="17993"/>
    <x v="352"/>
    <x v="1"/>
    <n v="9"/>
    <n v="2063.3936848257072"/>
    <x v="5995"/>
    <n v="3471.8063151742926"/>
    <x v="0"/>
    <x v="594"/>
    <x v="4"/>
    <x v="4"/>
    <x v="0"/>
    <x v="0"/>
    <x v="0"/>
    <s v="Baumholder"/>
    <x v="5"/>
  </r>
  <r>
    <s v="17994"/>
    <x v="615"/>
    <x v="1"/>
    <n v="5"/>
    <n v="13.336597398923011"/>
    <x v="3809"/>
    <n v="51.413402601076989"/>
    <x v="0"/>
    <x v="1021"/>
    <x v="0"/>
    <x v="0"/>
    <x v="17"/>
    <x v="4"/>
    <x v="1"/>
    <s v="Orlando"/>
    <x v="1"/>
  </r>
  <r>
    <s v="17997"/>
    <x v="257"/>
    <x v="1"/>
    <n v="13"/>
    <n v="1043.988264929078"/>
    <x v="1245"/>
    <n v="1715.4117350709221"/>
    <x v="0"/>
    <x v="212"/>
    <x v="2"/>
    <x v="2"/>
    <x v="2"/>
    <x v="2"/>
    <x v="1"/>
    <s v="Charleston"/>
    <x v="1"/>
  </r>
  <r>
    <s v="17998"/>
    <x v="799"/>
    <x v="1"/>
    <n v="24"/>
    <n v="681.60061980565149"/>
    <x v="5996"/>
    <n v="-329.60061980565149"/>
    <x v="3"/>
    <x v="966"/>
    <x v="0"/>
    <x v="0"/>
    <x v="15"/>
    <x v="5"/>
    <x v="1"/>
    <s v="North Harford"/>
    <x v="1"/>
  </r>
  <r>
    <s v="18001"/>
    <x v="492"/>
    <x v="1"/>
    <n v="13"/>
    <n v="2548.9174604020823"/>
    <x v="2508"/>
    <n v="10.782539597917548"/>
    <x v="0"/>
    <x v="876"/>
    <x v="6"/>
    <x v="6"/>
    <x v="12"/>
    <x v="0"/>
    <x v="1"/>
    <s v="Trenton"/>
    <x v="1"/>
  </r>
  <r>
    <s v="18004"/>
    <x v="192"/>
    <x v="1"/>
    <n v="9"/>
    <n v="305.03421097402094"/>
    <x v="5997"/>
    <n v="1395.4657890259791"/>
    <x v="0"/>
    <x v="1178"/>
    <x v="7"/>
    <x v="7"/>
    <x v="9"/>
    <x v="4"/>
    <x v="1"/>
    <s v="Charlottesville"/>
    <x v="1"/>
  </r>
  <r>
    <s v="18006"/>
    <x v="519"/>
    <x v="1"/>
    <n v="6"/>
    <n v="101.48999262023965"/>
    <x v="29"/>
    <n v="633.81000737976035"/>
    <x v="0"/>
    <x v="446"/>
    <x v="5"/>
    <x v="5"/>
    <x v="7"/>
    <x v="5"/>
    <x v="1"/>
    <s v="Port Washington"/>
    <x v="1"/>
  </r>
  <r>
    <s v="18007"/>
    <x v="615"/>
    <x v="1"/>
    <n v="20"/>
    <n v="34.441963770247725"/>
    <x v="117"/>
    <n v="685.3580362297522"/>
    <x v="2"/>
    <x v="681"/>
    <x v="0"/>
    <x v="0"/>
    <x v="15"/>
    <x v="5"/>
    <x v="1"/>
    <s v="Seattle"/>
    <x v="1"/>
  </r>
  <r>
    <s v="18008"/>
    <x v="790"/>
    <x v="1"/>
    <n v="13"/>
    <n v="43.700126367932526"/>
    <x v="5998"/>
    <n v="244.71387363206748"/>
    <x v="0"/>
    <x v="1148"/>
    <x v="2"/>
    <x v="2"/>
    <x v="2"/>
    <x v="2"/>
    <x v="1"/>
    <s v="Spring"/>
    <x v="1"/>
  </r>
  <r>
    <s v="18010"/>
    <x v="568"/>
    <x v="0"/>
    <n v="12"/>
    <n v="98.279399478340736"/>
    <x v="4752"/>
    <n v="5701.7206005216594"/>
    <x v="0"/>
    <x v="165"/>
    <x v="2"/>
    <x v="2"/>
    <x v="4"/>
    <x v="3"/>
    <x v="1"/>
    <s v="Stoughton"/>
    <x v="1"/>
  </r>
  <r>
    <s v="18011"/>
    <x v="364"/>
    <x v="0"/>
    <n v="20"/>
    <n v="207.4189025492054"/>
    <x v="1095"/>
    <n v="5152.5810974507949"/>
    <x v="3"/>
    <x v="163"/>
    <x v="5"/>
    <x v="5"/>
    <x v="7"/>
    <x v="5"/>
    <x v="1"/>
    <s v="North Harford"/>
    <x v="1"/>
  </r>
  <r>
    <s v="18012"/>
    <x v="524"/>
    <x v="0"/>
    <n v="13"/>
    <n v="2822.5239555091639"/>
    <x v="4417"/>
    <n v="1849.4660444908359"/>
    <x v="0"/>
    <x v="570"/>
    <x v="3"/>
    <x v="3"/>
    <x v="5"/>
    <x v="4"/>
    <x v="1"/>
    <s v="Sheboygan"/>
    <x v="1"/>
  </r>
  <r>
    <s v="18014"/>
    <x v="646"/>
    <x v="1"/>
    <n v="15"/>
    <n v="390.53454413951403"/>
    <x v="3367"/>
    <n v="3658.7154558604861"/>
    <x v="0"/>
    <x v="603"/>
    <x v="3"/>
    <x v="3"/>
    <x v="16"/>
    <x v="4"/>
    <x v="1"/>
    <s v="Fredericksburg"/>
    <x v="1"/>
  </r>
  <r>
    <s v="18016"/>
    <x v="1063"/>
    <x v="1"/>
    <n v="6"/>
    <n v="231.1972964415686"/>
    <x v="5999"/>
    <n v="195.40270355843143"/>
    <x v="0"/>
    <x v="1027"/>
    <x v="7"/>
    <x v="7"/>
    <x v="9"/>
    <x v="4"/>
    <x v="0"/>
    <s v="Cambridge"/>
    <x v="3"/>
  </r>
  <r>
    <s v="18018"/>
    <x v="589"/>
    <x v="0"/>
    <n v="20"/>
    <n v="7.7526530054261649"/>
    <x v="3984"/>
    <n v="32.047346994573829"/>
    <x v="2"/>
    <x v="1594"/>
    <x v="2"/>
    <x v="2"/>
    <x v="17"/>
    <x v="4"/>
    <x v="1"/>
    <s v="Seattle"/>
    <x v="1"/>
  </r>
  <r>
    <s v="18019"/>
    <x v="805"/>
    <x v="0"/>
    <n v="9"/>
    <n v="207.74509937278563"/>
    <x v="6000"/>
    <n v="453.36790062721445"/>
    <x v="0"/>
    <x v="716"/>
    <x v="2"/>
    <x v="2"/>
    <x v="17"/>
    <x v="4"/>
    <x v="0"/>
    <s v="Toulouse"/>
    <x v="7"/>
  </r>
  <r>
    <s v="18020"/>
    <x v="575"/>
    <x v="2"/>
    <n v="9"/>
    <n v="3983.8873141665777"/>
    <x v="6001"/>
    <n v="1803.9126858334225"/>
    <x v="2"/>
    <x v="1218"/>
    <x v="0"/>
    <x v="0"/>
    <x v="0"/>
    <x v="0"/>
    <x v="2"/>
    <s v="Beijing"/>
    <x v="2"/>
  </r>
  <r>
    <s v="18021"/>
    <x v="953"/>
    <x v="2"/>
    <n v="10"/>
    <n v="1676.708424014306"/>
    <x v="1360"/>
    <n v="1703.291575985694"/>
    <x v="2"/>
    <x v="567"/>
    <x v="6"/>
    <x v="6"/>
    <x v="0"/>
    <x v="0"/>
    <x v="2"/>
    <s v="Beijing"/>
    <x v="2"/>
  </r>
  <r>
    <s v="18022"/>
    <x v="449"/>
    <x v="0"/>
    <n v="16"/>
    <n v="100.21008683571011"/>
    <x v="6002"/>
    <n v="1116.4339131642898"/>
    <x v="1"/>
    <x v="1278"/>
    <x v="0"/>
    <x v="0"/>
    <x v="21"/>
    <x v="0"/>
    <x v="0"/>
    <s v="Berlin"/>
    <x v="5"/>
  </r>
  <r>
    <s v="18023"/>
    <x v="677"/>
    <x v="2"/>
    <n v="8"/>
    <n v="354.06144091809057"/>
    <x v="6003"/>
    <n v="1063.6185590819096"/>
    <x v="2"/>
    <x v="1303"/>
    <x v="6"/>
    <x v="6"/>
    <x v="12"/>
    <x v="0"/>
    <x v="0"/>
    <s v="Paris"/>
    <x v="7"/>
  </r>
  <r>
    <s v="18025"/>
    <x v="571"/>
    <x v="0"/>
    <n v="10"/>
    <n v="393.24503678525031"/>
    <x v="4489"/>
    <n v="5166.7549632147493"/>
    <x v="0"/>
    <x v="155"/>
    <x v="4"/>
    <x v="4"/>
    <x v="6"/>
    <x v="0"/>
    <x v="1"/>
    <s v="Germantown"/>
    <x v="1"/>
  </r>
  <r>
    <s v="18027"/>
    <x v="587"/>
    <x v="1"/>
    <n v="12"/>
    <n v="477.46978070007356"/>
    <x v="3526"/>
    <n v="5460.6302192999265"/>
    <x v="0"/>
    <x v="696"/>
    <x v="7"/>
    <x v="7"/>
    <x v="11"/>
    <x v="4"/>
    <x v="1"/>
    <s v="Leominster"/>
    <x v="1"/>
  </r>
  <r>
    <s v="18028"/>
    <x v="426"/>
    <x v="1"/>
    <n v="9"/>
    <n v="80.100115805763494"/>
    <x v="2646"/>
    <n v="159.8398841942365"/>
    <x v="0"/>
    <x v="1096"/>
    <x v="0"/>
    <x v="0"/>
    <x v="17"/>
    <x v="4"/>
    <x v="0"/>
    <s v="Koln"/>
    <x v="5"/>
  </r>
  <r>
    <s v="18029"/>
    <x v="489"/>
    <x v="1"/>
    <n v="18"/>
    <n v="7325.0815668310415"/>
    <x v="6004"/>
    <n v="3962.4184331689585"/>
    <x v="0"/>
    <x v="1109"/>
    <x v="4"/>
    <x v="4"/>
    <x v="0"/>
    <x v="0"/>
    <x v="0"/>
    <s v="Stockport"/>
    <x v="3"/>
  </r>
  <r>
    <s v="18030"/>
    <x v="850"/>
    <x v="2"/>
    <n v="12"/>
    <n v="3040.5816839707395"/>
    <x v="5373"/>
    <n v="-1444.7016839707394"/>
    <x v="2"/>
    <x v="1616"/>
    <x v="8"/>
    <x v="8"/>
    <x v="3"/>
    <x v="1"/>
    <x v="0"/>
    <s v="Paris"/>
    <x v="7"/>
  </r>
  <r>
    <s v="18031"/>
    <x v="697"/>
    <x v="2"/>
    <n v="9"/>
    <n v="4816.7541803704253"/>
    <x v="6005"/>
    <n v="-1745.5541803704255"/>
    <x v="2"/>
    <x v="126"/>
    <x v="8"/>
    <x v="8"/>
    <x v="16"/>
    <x v="4"/>
    <x v="0"/>
    <s v="Paris"/>
    <x v="7"/>
  </r>
  <r>
    <s v="18032"/>
    <x v="1027"/>
    <x v="2"/>
    <n v="8"/>
    <n v="76.062122034520485"/>
    <x v="6006"/>
    <n v="1731.1378779654797"/>
    <x v="2"/>
    <x v="521"/>
    <x v="8"/>
    <x v="8"/>
    <x v="11"/>
    <x v="4"/>
    <x v="0"/>
    <s v="Paris"/>
    <x v="7"/>
  </r>
  <r>
    <s v="18033"/>
    <x v="618"/>
    <x v="3"/>
    <n v="9"/>
    <n v="2463.8727754096676"/>
    <x v="6007"/>
    <n v="137.12722459033239"/>
    <x v="0"/>
    <x v="1312"/>
    <x v="5"/>
    <x v="5"/>
    <x v="19"/>
    <x v="5"/>
    <x v="1"/>
    <s v="Ottawa"/>
    <x v="4"/>
  </r>
  <r>
    <s v="18036"/>
    <x v="1062"/>
    <x v="0"/>
    <n v="12"/>
    <n v="2574.6600499129659"/>
    <x v="2165"/>
    <n v="797.33995008703414"/>
    <x v="0"/>
    <x v="1263"/>
    <x v="6"/>
    <x v="6"/>
    <x v="12"/>
    <x v="0"/>
    <x v="0"/>
    <s v="Toulouse"/>
    <x v="7"/>
  </r>
  <r>
    <s v="18037"/>
    <x v="903"/>
    <x v="0"/>
    <n v="10"/>
    <n v="4.8627364483662525"/>
    <x v="2120"/>
    <n v="125.03726355163376"/>
    <x v="0"/>
    <x v="135"/>
    <x v="2"/>
    <x v="2"/>
    <x v="2"/>
    <x v="2"/>
    <x v="1"/>
    <s v="Lakeland"/>
    <x v="1"/>
  </r>
  <r>
    <s v="18039"/>
    <x v="485"/>
    <x v="0"/>
    <n v="10"/>
    <n v="2279.570166130723"/>
    <x v="125"/>
    <n v="3710.429833869277"/>
    <x v="0"/>
    <x v="496"/>
    <x v="3"/>
    <x v="3"/>
    <x v="5"/>
    <x v="4"/>
    <x v="1"/>
    <s v="Miami"/>
    <x v="1"/>
  </r>
  <r>
    <s v="18041"/>
    <x v="307"/>
    <x v="1"/>
    <n v="9"/>
    <n v="58.646492813503009"/>
    <x v="6008"/>
    <n v="129.95350718649698"/>
    <x v="0"/>
    <x v="649"/>
    <x v="0"/>
    <x v="0"/>
    <x v="15"/>
    <x v="5"/>
    <x v="2"/>
    <s v="Urumqi"/>
    <x v="2"/>
  </r>
  <r>
    <s v="18042"/>
    <x v="1037"/>
    <x v="1"/>
    <n v="12"/>
    <n v="1842.8658351183892"/>
    <x v="585"/>
    <n v="1757.1341648816108"/>
    <x v="0"/>
    <x v="154"/>
    <x v="5"/>
    <x v="5"/>
    <x v="7"/>
    <x v="5"/>
    <x v="0"/>
    <s v="Saint Petersburg"/>
    <x v="0"/>
  </r>
  <r>
    <s v="18044"/>
    <x v="573"/>
    <x v="1"/>
    <n v="8"/>
    <n v="4085.2266940399259"/>
    <x v="6009"/>
    <n v="467.17330596007378"/>
    <x v="1"/>
    <x v="304"/>
    <x v="9"/>
    <x v="9"/>
    <x v="14"/>
    <x v="3"/>
    <x v="0"/>
    <s v="Berlin"/>
    <x v="5"/>
  </r>
  <r>
    <s v="18046"/>
    <x v="753"/>
    <x v="0"/>
    <n v="13"/>
    <n v="137.68486451484711"/>
    <x v="3014"/>
    <n v="580.02713548515294"/>
    <x v="0"/>
    <x v="1093"/>
    <x v="0"/>
    <x v="0"/>
    <x v="2"/>
    <x v="2"/>
    <x v="2"/>
    <s v="Bangkok"/>
    <x v="10"/>
  </r>
  <r>
    <s v="18048"/>
    <x v="707"/>
    <x v="0"/>
    <n v="24"/>
    <n v="100.16558274575583"/>
    <x v="5022"/>
    <n v="701.99841725424415"/>
    <x v="3"/>
    <x v="1219"/>
    <x v="2"/>
    <x v="2"/>
    <x v="17"/>
    <x v="4"/>
    <x v="1"/>
    <s v="North Harford"/>
    <x v="1"/>
  </r>
  <r>
    <s v="18049"/>
    <x v="961"/>
    <x v="2"/>
    <n v="10"/>
    <n v="4999.4583320520178"/>
    <x v="589"/>
    <n v="-1709.4583320520178"/>
    <x v="0"/>
    <x v="197"/>
    <x v="0"/>
    <x v="0"/>
    <x v="14"/>
    <x v="3"/>
    <x v="1"/>
    <s v="Sebring"/>
    <x v="1"/>
  </r>
  <r>
    <s v="18052"/>
    <x v="530"/>
    <x v="2"/>
    <n v="12"/>
    <n v="5262.5521498603857"/>
    <x v="3667"/>
    <n v="-1073.9521498603854"/>
    <x v="0"/>
    <x v="454"/>
    <x v="0"/>
    <x v="0"/>
    <x v="0"/>
    <x v="0"/>
    <x v="1"/>
    <s v="Jersey City"/>
    <x v="1"/>
  </r>
  <r>
    <s v="18053"/>
    <x v="937"/>
    <x v="0"/>
    <n v="12"/>
    <n v="2016.6491842152316"/>
    <x v="1534"/>
    <n v="2686.1508157847684"/>
    <x v="1"/>
    <x v="930"/>
    <x v="4"/>
    <x v="4"/>
    <x v="0"/>
    <x v="0"/>
    <x v="0"/>
    <s v="Berlin"/>
    <x v="5"/>
  </r>
  <r>
    <s v="18055"/>
    <x v="285"/>
    <x v="0"/>
    <n v="8"/>
    <n v="1906.7699771559764"/>
    <x v="230"/>
    <n v="15994.230022844024"/>
    <x v="1"/>
    <x v="730"/>
    <x v="0"/>
    <x v="0"/>
    <x v="11"/>
    <x v="4"/>
    <x v="0"/>
    <s v="Berlin"/>
    <x v="5"/>
  </r>
  <r>
    <s v="18056"/>
    <x v="964"/>
    <x v="2"/>
    <n v="10"/>
    <n v="1336.6555062474567"/>
    <x v="6"/>
    <n v="5653.3444937525437"/>
    <x v="0"/>
    <x v="286"/>
    <x v="3"/>
    <x v="3"/>
    <x v="5"/>
    <x v="4"/>
    <x v="1"/>
    <s v="Holyoke"/>
    <x v="1"/>
  </r>
  <r>
    <s v="18058"/>
    <x v="92"/>
    <x v="1"/>
    <n v="12"/>
    <n v="114.941725776876"/>
    <x v="1000"/>
    <n v="5873.0582742231236"/>
    <x v="0"/>
    <x v="507"/>
    <x v="8"/>
    <x v="8"/>
    <x v="11"/>
    <x v="4"/>
    <x v="2"/>
    <s v="Shanghai"/>
    <x v="2"/>
  </r>
  <r>
    <s v="18059"/>
    <x v="489"/>
    <x v="1"/>
    <n v="6"/>
    <n v="174.63350623070841"/>
    <x v="6010"/>
    <n v="1748.7664937692916"/>
    <x v="0"/>
    <x v="58"/>
    <x v="7"/>
    <x v="7"/>
    <x v="5"/>
    <x v="4"/>
    <x v="1"/>
    <s v="Shreveport"/>
    <x v="1"/>
  </r>
  <r>
    <s v="18060"/>
    <x v="59"/>
    <x v="0"/>
    <n v="26"/>
    <n v="767.47768955182869"/>
    <x v="6011"/>
    <n v="13654.722310448173"/>
    <x v="0"/>
    <x v="622"/>
    <x v="8"/>
    <x v="8"/>
    <x v="16"/>
    <x v="4"/>
    <x v="1"/>
    <s v="Framingham"/>
    <x v="1"/>
  </r>
  <r>
    <s v="18061"/>
    <x v="136"/>
    <x v="0"/>
    <n v="12"/>
    <n v="678.9436324614162"/>
    <x v="185"/>
    <n v="1193.0563675385838"/>
    <x v="0"/>
    <x v="941"/>
    <x v="4"/>
    <x v="4"/>
    <x v="6"/>
    <x v="0"/>
    <x v="1"/>
    <s v="Clifton"/>
    <x v="1"/>
  </r>
  <r>
    <s v="18062"/>
    <x v="95"/>
    <x v="1"/>
    <n v="9"/>
    <n v="30.664667352094305"/>
    <x v="4712"/>
    <n v="3560.3353326479055"/>
    <x v="0"/>
    <x v="1245"/>
    <x v="0"/>
    <x v="0"/>
    <x v="14"/>
    <x v="3"/>
    <x v="0"/>
    <s v="Dublin"/>
    <x v="16"/>
  </r>
  <r>
    <s v="18065"/>
    <x v="940"/>
    <x v="0"/>
    <n v="10"/>
    <n v="1212.882088276391"/>
    <x v="899"/>
    <n v="11777.11791172361"/>
    <x v="0"/>
    <x v="563"/>
    <x v="3"/>
    <x v="3"/>
    <x v="5"/>
    <x v="4"/>
    <x v="1"/>
    <s v="Queen Anne's County"/>
    <x v="1"/>
  </r>
  <r>
    <s v="18066"/>
    <x v="143"/>
    <x v="0"/>
    <n v="10"/>
    <n v="90.328792721056715"/>
    <x v="125"/>
    <n v="5899.6712072789433"/>
    <x v="3"/>
    <x v="294"/>
    <x v="7"/>
    <x v="7"/>
    <x v="5"/>
    <x v="4"/>
    <x v="1"/>
    <s v="North Harford"/>
    <x v="1"/>
  </r>
  <r>
    <s v="18067"/>
    <x v="408"/>
    <x v="2"/>
    <n v="20"/>
    <n v="3.8665146854496921"/>
    <x v="712"/>
    <n v="830.73348531455031"/>
    <x v="0"/>
    <x v="549"/>
    <x v="2"/>
    <x v="2"/>
    <x v="17"/>
    <x v="4"/>
    <x v="1"/>
    <s v="Parker"/>
    <x v="1"/>
  </r>
  <r>
    <s v="18068"/>
    <x v="195"/>
    <x v="0"/>
    <n v="13"/>
    <n v="4.7980883832291727"/>
    <x v="1040"/>
    <n v="441.47791161677083"/>
    <x v="2"/>
    <x v="1377"/>
    <x v="0"/>
    <x v="0"/>
    <x v="15"/>
    <x v="5"/>
    <x v="2"/>
    <s v="Beijing"/>
    <x v="2"/>
  </r>
  <r>
    <s v="18069"/>
    <x v="848"/>
    <x v="2"/>
    <n v="9"/>
    <n v="1641.653295580848"/>
    <x v="6012"/>
    <n v="4415.346704419152"/>
    <x v="2"/>
    <x v="1218"/>
    <x v="0"/>
    <x v="0"/>
    <x v="0"/>
    <x v="0"/>
    <x v="1"/>
    <s v="Seattle"/>
    <x v="1"/>
  </r>
  <r>
    <s v="18070"/>
    <x v="895"/>
    <x v="2"/>
    <n v="9"/>
    <n v="68.267715752678185"/>
    <x v="6013"/>
    <n v="987.8322842473217"/>
    <x v="0"/>
    <x v="1323"/>
    <x v="7"/>
    <x v="7"/>
    <x v="9"/>
    <x v="4"/>
    <x v="1"/>
    <s v="Houston"/>
    <x v="1"/>
  </r>
  <r>
    <s v="18072"/>
    <x v="750"/>
    <x v="1"/>
    <n v="6"/>
    <n v="2.794495637544316"/>
    <x v="6014"/>
    <n v="243.41250436245568"/>
    <x v="0"/>
    <x v="549"/>
    <x v="2"/>
    <x v="2"/>
    <x v="17"/>
    <x v="4"/>
    <x v="1"/>
    <s v="Edgerton"/>
    <x v="1"/>
  </r>
  <r>
    <s v="18073"/>
    <x v="1008"/>
    <x v="1"/>
    <n v="9"/>
    <n v="394.34372327996221"/>
    <x v="6015"/>
    <n v="-59.029723279962184"/>
    <x v="0"/>
    <x v="867"/>
    <x v="0"/>
    <x v="0"/>
    <x v="15"/>
    <x v="5"/>
    <x v="0"/>
    <s v="Baumholder"/>
    <x v="5"/>
  </r>
  <r>
    <s v="18074"/>
    <x v="963"/>
    <x v="0"/>
    <n v="9"/>
    <n v="25.626629530324752"/>
    <x v="6016"/>
    <n v="786.17337046967521"/>
    <x v="2"/>
    <x v="652"/>
    <x v="7"/>
    <x v="7"/>
    <x v="13"/>
    <x v="4"/>
    <x v="2"/>
    <s v="Beijing"/>
    <x v="2"/>
  </r>
  <r>
    <s v="18076"/>
    <x v="530"/>
    <x v="2"/>
    <n v="12"/>
    <n v="2770.8544115596719"/>
    <x v="4082"/>
    <n v="5209.1455884403276"/>
    <x v="0"/>
    <x v="1228"/>
    <x v="4"/>
    <x v="4"/>
    <x v="6"/>
    <x v="0"/>
    <x v="1"/>
    <s v="Loveland"/>
    <x v="1"/>
  </r>
  <r>
    <s v="18078"/>
    <x v="390"/>
    <x v="0"/>
    <n v="13"/>
    <n v="262.12933821587893"/>
    <x v="3792"/>
    <n v="3114.6706617841214"/>
    <x v="0"/>
    <x v="334"/>
    <x v="5"/>
    <x v="5"/>
    <x v="19"/>
    <x v="5"/>
    <x v="1"/>
    <s v="Bar Harbor"/>
    <x v="1"/>
  </r>
  <r>
    <s v="18079"/>
    <x v="930"/>
    <x v="0"/>
    <n v="9"/>
    <n v="266.84998491424932"/>
    <x v="4741"/>
    <n v="816.10001508575078"/>
    <x v="0"/>
    <x v="1116"/>
    <x v="7"/>
    <x v="7"/>
    <x v="9"/>
    <x v="4"/>
    <x v="1"/>
    <s v="Denton"/>
    <x v="1"/>
  </r>
  <r>
    <s v="18084"/>
    <x v="532"/>
    <x v="0"/>
    <n v="12"/>
    <n v="199.70975998447662"/>
    <x v="6017"/>
    <n v="7456.2902400155235"/>
    <x v="0"/>
    <x v="1050"/>
    <x v="4"/>
    <x v="4"/>
    <x v="6"/>
    <x v="0"/>
    <x v="1"/>
    <s v="Houston"/>
    <x v="1"/>
  </r>
  <r>
    <s v="18086"/>
    <x v="235"/>
    <x v="2"/>
    <n v="6"/>
    <n v="7528.3035566560211"/>
    <x v="6018"/>
    <n v="6715.9964433439782"/>
    <x v="0"/>
    <x v="694"/>
    <x v="7"/>
    <x v="7"/>
    <x v="11"/>
    <x v="4"/>
    <x v="2"/>
    <s v="Canberra"/>
    <x v="8"/>
  </r>
  <r>
    <s v="18087"/>
    <x v="214"/>
    <x v="2"/>
    <n v="6"/>
    <n v="21.281905909110925"/>
    <x v="6019"/>
    <n v="1660.7180940908891"/>
    <x v="2"/>
    <x v="1161"/>
    <x v="6"/>
    <x v="6"/>
    <x v="12"/>
    <x v="0"/>
    <x v="1"/>
    <s v="Seattle"/>
    <x v="1"/>
  </r>
  <r>
    <s v="18089"/>
    <x v="1063"/>
    <x v="1"/>
    <n v="6"/>
    <n v="3.8942845893348266"/>
    <x v="1798"/>
    <n v="295.86571541066519"/>
    <x v="0"/>
    <x v="765"/>
    <x v="0"/>
    <x v="0"/>
    <x v="21"/>
    <x v="0"/>
    <x v="1"/>
    <s v="Seattle"/>
    <x v="1"/>
  </r>
  <r>
    <s v="18090"/>
    <x v="691"/>
    <x v="0"/>
    <n v="12"/>
    <n v="1350.7141734623187"/>
    <x v="4605"/>
    <n v="6917.2858265376817"/>
    <x v="0"/>
    <x v="297"/>
    <x v="9"/>
    <x v="9"/>
    <x v="14"/>
    <x v="3"/>
    <x v="2"/>
    <s v="Tokyo"/>
    <x v="15"/>
  </r>
  <r>
    <s v="18093"/>
    <x v="532"/>
    <x v="0"/>
    <n v="10"/>
    <n v="129.67786807326704"/>
    <x v="1422"/>
    <n v="-0.17786807326703524"/>
    <x v="0"/>
    <x v="1021"/>
    <x v="0"/>
    <x v="0"/>
    <x v="17"/>
    <x v="4"/>
    <x v="0"/>
    <s v="Nice"/>
    <x v="7"/>
  </r>
  <r>
    <s v="18094"/>
    <x v="584"/>
    <x v="0"/>
    <n v="12"/>
    <n v="1635.8336993513844"/>
    <x v="175"/>
    <n v="6612.3663006486167"/>
    <x v="0"/>
    <x v="286"/>
    <x v="3"/>
    <x v="3"/>
    <x v="5"/>
    <x v="4"/>
    <x v="1"/>
    <s v="Waukesha"/>
    <x v="1"/>
  </r>
  <r>
    <s v="18095"/>
    <x v="450"/>
    <x v="0"/>
    <n v="10"/>
    <n v="7.9022815672770852"/>
    <x v="747"/>
    <n v="9662.0977184327221"/>
    <x v="0"/>
    <x v="457"/>
    <x v="4"/>
    <x v="4"/>
    <x v="5"/>
    <x v="4"/>
    <x v="1"/>
    <s v="Houston"/>
    <x v="1"/>
  </r>
  <r>
    <s v="18097"/>
    <x v="765"/>
    <x v="1"/>
    <n v="5"/>
    <n v="2467.3400717119166"/>
    <x v="2078"/>
    <n v="-972.34007171191661"/>
    <x v="0"/>
    <x v="320"/>
    <x v="0"/>
    <x v="0"/>
    <x v="14"/>
    <x v="3"/>
    <x v="1"/>
    <s v="Grand Prairie"/>
    <x v="1"/>
  </r>
  <r>
    <s v="18098"/>
    <x v="743"/>
    <x v="1"/>
    <n v="9"/>
    <n v="7293.3472742119266"/>
    <x v="2288"/>
    <n v="-3676.5472742119264"/>
    <x v="0"/>
    <x v="590"/>
    <x v="4"/>
    <x v="4"/>
    <x v="6"/>
    <x v="0"/>
    <x v="0"/>
    <s v="Paris"/>
    <x v="7"/>
  </r>
  <r>
    <s v="18099"/>
    <x v="824"/>
    <x v="1"/>
    <n v="4"/>
    <n v="11.991535126374428"/>
    <x v="471"/>
    <n v="25.970464873625573"/>
    <x v="1"/>
    <x v="929"/>
    <x v="0"/>
    <x v="0"/>
    <x v="15"/>
    <x v="5"/>
    <x v="0"/>
    <s v="Berlin"/>
    <x v="5"/>
  </r>
  <r>
    <s v="18101"/>
    <x v="328"/>
    <x v="0"/>
    <n v="9"/>
    <n v="750.63851830961551"/>
    <x v="2530"/>
    <n v="941.36148169038449"/>
    <x v="0"/>
    <x v="445"/>
    <x v="7"/>
    <x v="7"/>
    <x v="9"/>
    <x v="4"/>
    <x v="2"/>
    <s v="Osaka"/>
    <x v="15"/>
  </r>
  <r>
    <s v="18102"/>
    <x v="180"/>
    <x v="0"/>
    <n v="10"/>
    <n v="147.81414274796188"/>
    <x v="343"/>
    <n v="632.08585725203807"/>
    <x v="0"/>
    <x v="1278"/>
    <x v="0"/>
    <x v="0"/>
    <x v="21"/>
    <x v="0"/>
    <x v="1"/>
    <s v="Darien"/>
    <x v="1"/>
  </r>
  <r>
    <s v="18103"/>
    <x v="94"/>
    <x v="2"/>
    <n v="24"/>
    <n v="16.426992968333948"/>
    <x v="6020"/>
    <n v="365.97300703166604"/>
    <x v="0"/>
    <x v="1617"/>
    <x v="0"/>
    <x v="0"/>
    <x v="15"/>
    <x v="5"/>
    <x v="1"/>
    <s v="Menasha"/>
    <x v="1"/>
  </r>
  <r>
    <s v="18106"/>
    <x v="871"/>
    <x v="0"/>
    <n v="10"/>
    <n v="244.26100046606672"/>
    <x v="1110"/>
    <n v="1640.7389995339333"/>
    <x v="0"/>
    <x v="743"/>
    <x v="6"/>
    <x v="6"/>
    <x v="12"/>
    <x v="0"/>
    <x v="1"/>
    <s v="Howard"/>
    <x v="1"/>
  </r>
  <r>
    <s v="18107"/>
    <x v="792"/>
    <x v="0"/>
    <n v="9"/>
    <n v="124.85047203673152"/>
    <x v="6021"/>
    <n v="1180.0625279632684"/>
    <x v="0"/>
    <x v="1499"/>
    <x v="1"/>
    <x v="1"/>
    <x v="3"/>
    <x v="1"/>
    <x v="0"/>
    <s v="Manchester"/>
    <x v="3"/>
  </r>
  <r>
    <s v="18109"/>
    <x v="647"/>
    <x v="0"/>
    <n v="24"/>
    <n v="45.023391185816422"/>
    <x v="6022"/>
    <n v="10082.976608814184"/>
    <x v="1"/>
    <x v="96"/>
    <x v="4"/>
    <x v="4"/>
    <x v="6"/>
    <x v="0"/>
    <x v="2"/>
    <s v="Beijing"/>
    <x v="2"/>
  </r>
  <r>
    <s v="18110"/>
    <x v="255"/>
    <x v="0"/>
    <n v="13"/>
    <n v="4.1503673240603858"/>
    <x v="6023"/>
    <n v="7.4396326759396141"/>
    <x v="0"/>
    <x v="674"/>
    <x v="2"/>
    <x v="2"/>
    <x v="17"/>
    <x v="4"/>
    <x v="1"/>
    <s v="Russellville"/>
    <x v="1"/>
  </r>
  <r>
    <s v="18112"/>
    <x v="349"/>
    <x v="0"/>
    <n v="10"/>
    <n v="76.137607760066857"/>
    <x v="1429"/>
    <n v="1013.8623922399331"/>
    <x v="0"/>
    <x v="691"/>
    <x v="7"/>
    <x v="7"/>
    <x v="11"/>
    <x v="4"/>
    <x v="0"/>
    <s v="Hofheim am Taunus"/>
    <x v="5"/>
  </r>
  <r>
    <s v="18113"/>
    <x v="349"/>
    <x v="0"/>
    <n v="10"/>
    <n v="77.211716313047376"/>
    <x v="590"/>
    <n v="212.68828368695262"/>
    <x v="0"/>
    <x v="412"/>
    <x v="0"/>
    <x v="0"/>
    <x v="15"/>
    <x v="5"/>
    <x v="0"/>
    <s v="Athens"/>
    <x v="19"/>
  </r>
  <r>
    <s v="18114"/>
    <x v="173"/>
    <x v="1"/>
    <n v="6"/>
    <n v="662.07098054639005"/>
    <x v="1801"/>
    <n v="1293.92901945361"/>
    <x v="1"/>
    <x v="585"/>
    <x v="8"/>
    <x v="8"/>
    <x v="5"/>
    <x v="4"/>
    <x v="0"/>
    <s v="Berlin"/>
    <x v="5"/>
  </r>
  <r>
    <s v="18118"/>
    <x v="764"/>
    <x v="3"/>
    <n v="12"/>
    <n v="2257.9866839443071"/>
    <x v="1425"/>
    <n v="927.42331605569279"/>
    <x v="0"/>
    <x v="1142"/>
    <x v="3"/>
    <x v="3"/>
    <x v="16"/>
    <x v="4"/>
    <x v="0"/>
    <s v="Cheshire"/>
    <x v="3"/>
  </r>
  <r>
    <s v="18120"/>
    <x v="834"/>
    <x v="1"/>
    <n v="9"/>
    <n v="7611.7797782844518"/>
    <x v="6024"/>
    <n v="-1871.2797782844518"/>
    <x v="0"/>
    <x v="1109"/>
    <x v="4"/>
    <x v="4"/>
    <x v="0"/>
    <x v="0"/>
    <x v="1"/>
    <s v="Pittsfield"/>
    <x v="1"/>
  </r>
  <r>
    <s v="18125"/>
    <x v="481"/>
    <x v="1"/>
    <n v="10"/>
    <n v="1276.2073763225869"/>
    <x v="485"/>
    <n v="1983.7926236774131"/>
    <x v="3"/>
    <x v="579"/>
    <x v="8"/>
    <x v="8"/>
    <x v="5"/>
    <x v="4"/>
    <x v="1"/>
    <s v="North Harford"/>
    <x v="1"/>
  </r>
  <r>
    <s v="18128"/>
    <x v="538"/>
    <x v="0"/>
    <n v="8"/>
    <n v="651.9953963004134"/>
    <x v="6025"/>
    <n v="1291.2846036995866"/>
    <x v="0"/>
    <x v="1146"/>
    <x v="9"/>
    <x v="9"/>
    <x v="14"/>
    <x v="3"/>
    <x v="0"/>
    <s v="Madrid"/>
    <x v="32"/>
  </r>
  <r>
    <s v="18130"/>
    <x v="438"/>
    <x v="1"/>
    <n v="9"/>
    <n v="939.1277736497525"/>
    <x v="1759"/>
    <n v="5316.9222263502479"/>
    <x v="0"/>
    <x v="703"/>
    <x v="7"/>
    <x v="7"/>
    <x v="11"/>
    <x v="4"/>
    <x v="1"/>
    <s v="Edgerton"/>
    <x v="1"/>
  </r>
  <r>
    <s v="18131"/>
    <x v="678"/>
    <x v="1"/>
    <n v="10"/>
    <n v="4351.5371646784606"/>
    <x v="135"/>
    <n v="-1361.5371646784606"/>
    <x v="0"/>
    <x v="4"/>
    <x v="2"/>
    <x v="2"/>
    <x v="4"/>
    <x v="3"/>
    <x v="1"/>
    <s v="Denver"/>
    <x v="1"/>
  </r>
  <r>
    <s v="18132"/>
    <x v="221"/>
    <x v="1"/>
    <n v="10"/>
    <n v="57.936573508570483"/>
    <x v="4751"/>
    <n v="15542.06342649143"/>
    <x v="0"/>
    <x v="1535"/>
    <x v="4"/>
    <x v="4"/>
    <x v="6"/>
    <x v="0"/>
    <x v="1"/>
    <s v="Toronto"/>
    <x v="4"/>
  </r>
  <r>
    <s v="18133"/>
    <x v="187"/>
    <x v="0"/>
    <n v="24"/>
    <n v="988.04181602578024"/>
    <x v="6026"/>
    <n v="9612.0381839742204"/>
    <x v="3"/>
    <x v="483"/>
    <x v="4"/>
    <x v="4"/>
    <x v="5"/>
    <x v="4"/>
    <x v="1"/>
    <s v="North Harford"/>
    <x v="1"/>
  </r>
  <r>
    <s v="18135"/>
    <x v="458"/>
    <x v="2"/>
    <n v="10"/>
    <n v="89.334259559196553"/>
    <x v="628"/>
    <n v="1700.6657404408033"/>
    <x v="0"/>
    <x v="1577"/>
    <x v="2"/>
    <x v="2"/>
    <x v="17"/>
    <x v="4"/>
    <x v="2"/>
    <s v="Sapporo"/>
    <x v="15"/>
  </r>
  <r>
    <s v="18136"/>
    <x v="41"/>
    <x v="1"/>
    <n v="10"/>
    <n v="2.1362887549662481"/>
    <x v="126"/>
    <n v="112.86371124503376"/>
    <x v="1"/>
    <x v="1177"/>
    <x v="0"/>
    <x v="0"/>
    <x v="17"/>
    <x v="4"/>
    <x v="1"/>
    <s v="Bethesda"/>
    <x v="1"/>
  </r>
  <r>
    <s v="18138"/>
    <x v="264"/>
    <x v="1"/>
    <n v="4"/>
    <n v="62.774816330408981"/>
    <x v="6027"/>
    <n v="263.62518366959102"/>
    <x v="1"/>
    <x v="665"/>
    <x v="2"/>
    <x v="2"/>
    <x v="17"/>
    <x v="4"/>
    <x v="0"/>
    <s v="Berlin"/>
    <x v="5"/>
  </r>
  <r>
    <s v="18139"/>
    <x v="418"/>
    <x v="0"/>
    <n v="12"/>
    <n v="900.21741958646453"/>
    <x v="1001"/>
    <n v="277.88258041353538"/>
    <x v="0"/>
    <x v="1139"/>
    <x v="2"/>
    <x v="2"/>
    <x v="17"/>
    <x v="4"/>
    <x v="2"/>
    <s v="Sydney"/>
    <x v="8"/>
  </r>
  <r>
    <s v="18141"/>
    <x v="751"/>
    <x v="0"/>
    <n v="13"/>
    <n v="91.166785527043615"/>
    <x v="4935"/>
    <n v="291.55321447295643"/>
    <x v="0"/>
    <x v="815"/>
    <x v="0"/>
    <x v="0"/>
    <x v="17"/>
    <x v="4"/>
    <x v="1"/>
    <s v="Edgerton"/>
    <x v="1"/>
  </r>
  <r>
    <s v="18142"/>
    <x v="756"/>
    <x v="1"/>
    <n v="9"/>
    <n v="190.53828130139991"/>
    <x v="816"/>
    <n v="2470.5617186986001"/>
    <x v="0"/>
    <x v="4"/>
    <x v="2"/>
    <x v="2"/>
    <x v="4"/>
    <x v="3"/>
    <x v="1"/>
    <s v="Renton"/>
    <x v="1"/>
  </r>
  <r>
    <s v="18145"/>
    <x v="150"/>
    <x v="1"/>
    <n v="8"/>
    <n v="2175.1442036611643"/>
    <x v="377"/>
    <n v="37.455796338835626"/>
    <x v="0"/>
    <x v="308"/>
    <x v="9"/>
    <x v="9"/>
    <x v="14"/>
    <x v="3"/>
    <x v="0"/>
    <s v="Liverpool"/>
    <x v="3"/>
  </r>
  <r>
    <s v="18146"/>
    <x v="220"/>
    <x v="0"/>
    <n v="12"/>
    <n v="2067.8077483437437"/>
    <x v="725"/>
    <n v="1219.8922516562561"/>
    <x v="0"/>
    <x v="84"/>
    <x v="6"/>
    <x v="6"/>
    <x v="12"/>
    <x v="0"/>
    <x v="2"/>
    <s v="Ashgabat"/>
    <x v="6"/>
  </r>
  <r>
    <s v="18150"/>
    <x v="451"/>
    <x v="0"/>
    <n v="9"/>
    <n v="127.70996948140372"/>
    <x v="6028"/>
    <n v="2099.6900305185964"/>
    <x v="1"/>
    <x v="1224"/>
    <x v="2"/>
    <x v="2"/>
    <x v="4"/>
    <x v="3"/>
    <x v="2"/>
    <s v="Beijing"/>
    <x v="2"/>
  </r>
  <r>
    <s v="18151"/>
    <x v="873"/>
    <x v="1"/>
    <n v="10"/>
    <n v="2480.0175978395901"/>
    <x v="1276"/>
    <n v="819.98240216040995"/>
    <x v="0"/>
    <x v="298"/>
    <x v="5"/>
    <x v="5"/>
    <x v="7"/>
    <x v="5"/>
    <x v="1"/>
    <s v="Loveland"/>
    <x v="1"/>
  </r>
  <r>
    <s v="18153"/>
    <x v="341"/>
    <x v="2"/>
    <n v="16"/>
    <n v="33.989899234417379"/>
    <x v="6029"/>
    <n v="204.71010076558261"/>
    <x v="1"/>
    <x v="423"/>
    <x v="0"/>
    <x v="0"/>
    <x v="17"/>
    <x v="4"/>
    <x v="0"/>
    <s v="Berlin"/>
    <x v="5"/>
  </r>
  <r>
    <s v="18154"/>
    <x v="455"/>
    <x v="1"/>
    <n v="18"/>
    <n v="31.081749303358478"/>
    <x v="6030"/>
    <n v="853.91825069664151"/>
    <x v="1"/>
    <x v="1363"/>
    <x v="0"/>
    <x v="0"/>
    <x v="17"/>
    <x v="4"/>
    <x v="1"/>
    <s v="Bethesda"/>
    <x v="1"/>
  </r>
  <r>
    <s v="18157"/>
    <x v="1023"/>
    <x v="1"/>
    <n v="5"/>
    <n v="42.101661110926329"/>
    <x v="1559"/>
    <n v="17.398338889073671"/>
    <x v="1"/>
    <x v="194"/>
    <x v="0"/>
    <x v="0"/>
    <x v="17"/>
    <x v="4"/>
    <x v="2"/>
    <s v="Beijing"/>
    <x v="2"/>
  </r>
  <r>
    <s v="18159"/>
    <x v="744"/>
    <x v="2"/>
    <n v="16"/>
    <n v="1534.1267478198042"/>
    <x v="6031"/>
    <n v="1396.2732521801959"/>
    <x v="1"/>
    <x v="582"/>
    <x v="6"/>
    <x v="6"/>
    <x v="12"/>
    <x v="0"/>
    <x v="0"/>
    <s v="Berlin"/>
    <x v="5"/>
  </r>
  <r>
    <s v="18160"/>
    <x v="242"/>
    <x v="0"/>
    <n v="13"/>
    <n v="1069.9069279546407"/>
    <x v="6032"/>
    <n v="4224.8930720453591"/>
    <x v="0"/>
    <x v="915"/>
    <x v="6"/>
    <x v="6"/>
    <x v="0"/>
    <x v="0"/>
    <x v="1"/>
    <s v="Boston"/>
    <x v="1"/>
  </r>
  <r>
    <s v="18161"/>
    <x v="764"/>
    <x v="3"/>
    <n v="13"/>
    <n v="546.63310829858278"/>
    <x v="6033"/>
    <n v="3946.2668917014171"/>
    <x v="1"/>
    <x v="902"/>
    <x v="0"/>
    <x v="0"/>
    <x v="0"/>
    <x v="0"/>
    <x v="2"/>
    <s v="Beijing"/>
    <x v="2"/>
  </r>
  <r>
    <s v="18164"/>
    <x v="979"/>
    <x v="2"/>
    <n v="6"/>
    <n v="15386.014846133021"/>
    <x v="6034"/>
    <n v="-1891.4148461330205"/>
    <x v="0"/>
    <x v="639"/>
    <x v="7"/>
    <x v="7"/>
    <x v="11"/>
    <x v="4"/>
    <x v="1"/>
    <s v="Richardson"/>
    <x v="1"/>
  </r>
  <r>
    <s v="18166"/>
    <x v="496"/>
    <x v="2"/>
    <n v="9"/>
    <n v="2.548945128481388"/>
    <x v="6035"/>
    <n v="142.6510548715186"/>
    <x v="0"/>
    <x v="432"/>
    <x v="0"/>
    <x v="0"/>
    <x v="17"/>
    <x v="4"/>
    <x v="1"/>
    <s v="Alexandria"/>
    <x v="1"/>
  </r>
  <r>
    <s v="18167"/>
    <x v="1029"/>
    <x v="1"/>
    <n v="12"/>
    <n v="4163.7690794598402"/>
    <x v="4138"/>
    <n v="22458.230920540162"/>
    <x v="0"/>
    <x v="1032"/>
    <x v="7"/>
    <x v="7"/>
    <x v="11"/>
    <x v="4"/>
    <x v="1"/>
    <s v="Miami"/>
    <x v="1"/>
  </r>
  <r>
    <s v="18168"/>
    <x v="692"/>
    <x v="0"/>
    <n v="9"/>
    <n v="1.106598104209997"/>
    <x v="6036"/>
    <n v="57.273401895790002"/>
    <x v="2"/>
    <x v="1147"/>
    <x v="0"/>
    <x v="0"/>
    <x v="21"/>
    <x v="0"/>
    <x v="2"/>
    <s v="Beijing"/>
    <x v="2"/>
  </r>
  <r>
    <s v="18171"/>
    <x v="304"/>
    <x v="1"/>
    <n v="13"/>
    <n v="32.321132942603775"/>
    <x v="6037"/>
    <n v="1735.6788670573962"/>
    <x v="0"/>
    <x v="576"/>
    <x v="7"/>
    <x v="7"/>
    <x v="9"/>
    <x v="4"/>
    <x v="1"/>
    <s v="Atlantic City"/>
    <x v="1"/>
  </r>
  <r>
    <s v="18174"/>
    <x v="281"/>
    <x v="2"/>
    <n v="27"/>
    <n v="5924.4389065334744"/>
    <x v="6038"/>
    <n v="36635.561093466524"/>
    <x v="2"/>
    <x v="50"/>
    <x v="4"/>
    <x v="4"/>
    <x v="6"/>
    <x v="0"/>
    <x v="2"/>
    <s v="Beijing"/>
    <x v="2"/>
  </r>
  <r>
    <s v="18175"/>
    <x v="871"/>
    <x v="0"/>
    <n v="20"/>
    <n v="4791.4528732990884"/>
    <x v="1964"/>
    <n v="-392.45287329908842"/>
    <x v="0"/>
    <x v="624"/>
    <x v="8"/>
    <x v="8"/>
    <x v="16"/>
    <x v="4"/>
    <x v="1"/>
    <s v="Littleton"/>
    <x v="1"/>
  </r>
  <r>
    <s v="18176"/>
    <x v="879"/>
    <x v="2"/>
    <n v="13"/>
    <n v="729.66041106673867"/>
    <x v="6039"/>
    <n v="3027.9395889332613"/>
    <x v="0"/>
    <x v="907"/>
    <x v="0"/>
    <x v="0"/>
    <x v="19"/>
    <x v="5"/>
    <x v="1"/>
    <s v="Lakeland"/>
    <x v="1"/>
  </r>
  <r>
    <s v="18178"/>
    <x v="508"/>
    <x v="0"/>
    <n v="10"/>
    <n v="12.778412147608167"/>
    <x v="538"/>
    <n v="216.12158785239183"/>
    <x v="0"/>
    <x v="318"/>
    <x v="0"/>
    <x v="0"/>
    <x v="2"/>
    <x v="2"/>
    <x v="1"/>
    <s v="Somerville"/>
    <x v="1"/>
  </r>
  <r>
    <s v="18180"/>
    <x v="810"/>
    <x v="0"/>
    <n v="10"/>
    <n v="112.60305845184409"/>
    <x v="832"/>
    <n v="1787.3969415481558"/>
    <x v="0"/>
    <x v="738"/>
    <x v="0"/>
    <x v="0"/>
    <x v="11"/>
    <x v="4"/>
    <x v="1"/>
    <s v="Worcester"/>
    <x v="1"/>
  </r>
  <r>
    <s v="18181"/>
    <x v="1025"/>
    <x v="0"/>
    <n v="10"/>
    <n v="27.319409380519392"/>
    <x v="1147"/>
    <n v="227.6805906194806"/>
    <x v="0"/>
    <x v="227"/>
    <x v="0"/>
    <x v="0"/>
    <x v="17"/>
    <x v="4"/>
    <x v="1"/>
    <s v="Montreal"/>
    <x v="4"/>
  </r>
  <r>
    <s v="18182"/>
    <x v="845"/>
    <x v="2"/>
    <n v="6"/>
    <n v="166.41170856620914"/>
    <x v="4621"/>
    <n v="2102.1882914337907"/>
    <x v="0"/>
    <x v="145"/>
    <x v="5"/>
    <x v="5"/>
    <x v="7"/>
    <x v="5"/>
    <x v="1"/>
    <s v="Denver"/>
    <x v="1"/>
  </r>
  <r>
    <s v="18183"/>
    <x v="470"/>
    <x v="1"/>
    <n v="5"/>
    <n v="657.75117523440861"/>
    <x v="486"/>
    <n v="972.24882476559139"/>
    <x v="2"/>
    <x v="600"/>
    <x v="7"/>
    <x v="7"/>
    <x v="5"/>
    <x v="4"/>
    <x v="0"/>
    <s v="Paris"/>
    <x v="7"/>
  </r>
  <r>
    <s v="18185"/>
    <x v="686"/>
    <x v="2"/>
    <n v="16"/>
    <n v="4846.1850804667374"/>
    <x v="6040"/>
    <n v="8226.6149195332619"/>
    <x v="2"/>
    <x v="1185"/>
    <x v="4"/>
    <x v="4"/>
    <x v="6"/>
    <x v="0"/>
    <x v="0"/>
    <s v="Paris"/>
    <x v="7"/>
  </r>
  <r>
    <s v="18186"/>
    <x v="831"/>
    <x v="1"/>
    <n v="10"/>
    <n v="3268.3836503410239"/>
    <x v="272"/>
    <n v="-268.38365034102389"/>
    <x v="0"/>
    <x v="154"/>
    <x v="5"/>
    <x v="5"/>
    <x v="7"/>
    <x v="5"/>
    <x v="0"/>
    <s v="Stockholm"/>
    <x v="33"/>
  </r>
  <r>
    <s v="18190"/>
    <x v="533"/>
    <x v="2"/>
    <n v="18"/>
    <n v="7.6102230577454018"/>
    <x v="3"/>
    <n v="454.80977694225459"/>
    <x v="1"/>
    <x v="3"/>
    <x v="1"/>
    <x v="1"/>
    <x v="3"/>
    <x v="1"/>
    <x v="2"/>
    <s v="Beijing"/>
    <x v="2"/>
  </r>
  <r>
    <s v="18193"/>
    <x v="909"/>
    <x v="2"/>
    <n v="27"/>
    <n v="1111.5873487302317"/>
    <x v="6041"/>
    <n v="60050.162651269769"/>
    <x v="1"/>
    <x v="713"/>
    <x v="0"/>
    <x v="0"/>
    <x v="11"/>
    <x v="4"/>
    <x v="1"/>
    <s v="Bethesda"/>
    <x v="1"/>
  </r>
  <r>
    <s v="18195"/>
    <x v="898"/>
    <x v="0"/>
    <n v="10"/>
    <n v="167.37045327865849"/>
    <x v="2617"/>
    <n v="932.12954672134151"/>
    <x v="3"/>
    <x v="118"/>
    <x v="0"/>
    <x v="0"/>
    <x v="1"/>
    <x v="1"/>
    <x v="1"/>
    <s v="North Harford"/>
    <x v="1"/>
  </r>
  <r>
    <s v="18199"/>
    <x v="888"/>
    <x v="1"/>
    <n v="12"/>
    <n v="0.72307821777295622"/>
    <x v="2804"/>
    <n v="416.760921782227"/>
    <x v="0"/>
    <x v="388"/>
    <x v="0"/>
    <x v="0"/>
    <x v="15"/>
    <x v="5"/>
    <x v="1"/>
    <s v="Oswego"/>
    <x v="1"/>
  </r>
  <r>
    <s v="18200"/>
    <x v="538"/>
    <x v="0"/>
    <n v="10"/>
    <n v="0.10690607861476728"/>
    <x v="126"/>
    <n v="114.89309392138523"/>
    <x v="2"/>
    <x v="438"/>
    <x v="0"/>
    <x v="0"/>
    <x v="17"/>
    <x v="4"/>
    <x v="1"/>
    <s v="Seattle"/>
    <x v="1"/>
  </r>
  <r>
    <s v="18201"/>
    <x v="1031"/>
    <x v="0"/>
    <n v="24"/>
    <n v="2486.6539655928841"/>
    <x v="6042"/>
    <n v="5476.5460344071162"/>
    <x v="1"/>
    <x v="1568"/>
    <x v="4"/>
    <x v="4"/>
    <x v="5"/>
    <x v="4"/>
    <x v="1"/>
    <s v="Bethesda"/>
    <x v="1"/>
  </r>
  <r>
    <s v="18202"/>
    <x v="44"/>
    <x v="0"/>
    <n v="8"/>
    <n v="58.723961120659091"/>
    <x v="6043"/>
    <n v="168.89603887934092"/>
    <x v="2"/>
    <x v="1354"/>
    <x v="0"/>
    <x v="0"/>
    <x v="17"/>
    <x v="4"/>
    <x v="0"/>
    <s v="Paris"/>
    <x v="7"/>
  </r>
  <r>
    <s v="18203"/>
    <x v="987"/>
    <x v="1"/>
    <n v="9"/>
    <n v="9.7409953362498261"/>
    <x v="6044"/>
    <n v="4490.2590046637506"/>
    <x v="0"/>
    <x v="1166"/>
    <x v="2"/>
    <x v="2"/>
    <x v="4"/>
    <x v="3"/>
    <x v="1"/>
    <s v="Bellevue"/>
    <x v="1"/>
  </r>
  <r>
    <s v="18204"/>
    <x v="507"/>
    <x v="0"/>
    <n v="9"/>
    <n v="341.25938725566584"/>
    <x v="6045"/>
    <n v="5114.7406127443337"/>
    <x v="0"/>
    <x v="933"/>
    <x v="4"/>
    <x v="4"/>
    <x v="6"/>
    <x v="0"/>
    <x v="1"/>
    <s v="Alexandria"/>
    <x v="1"/>
  </r>
  <r>
    <s v="18205"/>
    <x v="92"/>
    <x v="1"/>
    <n v="6"/>
    <n v="212.80646109819347"/>
    <x v="6046"/>
    <n v="-45.366461098193469"/>
    <x v="0"/>
    <x v="815"/>
    <x v="0"/>
    <x v="0"/>
    <x v="17"/>
    <x v="4"/>
    <x v="1"/>
    <s v="Quincy"/>
    <x v="1"/>
  </r>
  <r>
    <s v="18206"/>
    <x v="913"/>
    <x v="1"/>
    <n v="8"/>
    <n v="1280.3206831070595"/>
    <x v="1024"/>
    <n v="1060.4793168929407"/>
    <x v="0"/>
    <x v="664"/>
    <x v="5"/>
    <x v="5"/>
    <x v="19"/>
    <x v="5"/>
    <x v="0"/>
    <s v="Warsaw"/>
    <x v="30"/>
  </r>
  <r>
    <s v="18207"/>
    <x v="821"/>
    <x v="0"/>
    <n v="13"/>
    <n v="4141.269128621866"/>
    <x v="1264"/>
    <n v="8845.7308713781349"/>
    <x v="3"/>
    <x v="1085"/>
    <x v="7"/>
    <x v="7"/>
    <x v="11"/>
    <x v="4"/>
    <x v="1"/>
    <s v="North Harford"/>
    <x v="1"/>
  </r>
  <r>
    <s v="18209"/>
    <x v="695"/>
    <x v="1"/>
    <n v="9"/>
    <n v="2002.0924779145982"/>
    <x v="1222"/>
    <n v="56.407522085401752"/>
    <x v="0"/>
    <x v="453"/>
    <x v="5"/>
    <x v="5"/>
    <x v="7"/>
    <x v="5"/>
    <x v="1"/>
    <s v="Clifton"/>
    <x v="1"/>
  </r>
  <r>
    <s v="18210"/>
    <x v="345"/>
    <x v="0"/>
    <n v="36"/>
    <n v="32951.912701229172"/>
    <x v="6047"/>
    <n v="-12967.662701229172"/>
    <x v="3"/>
    <x v="622"/>
    <x v="8"/>
    <x v="8"/>
    <x v="16"/>
    <x v="4"/>
    <x v="1"/>
    <s v="North Harford"/>
    <x v="1"/>
  </r>
  <r>
    <s v="18211"/>
    <x v="943"/>
    <x v="1"/>
    <n v="8"/>
    <n v="1054.867111239427"/>
    <x v="6048"/>
    <n v="5709.1328887605732"/>
    <x v="0"/>
    <x v="90"/>
    <x v="4"/>
    <x v="4"/>
    <x v="6"/>
    <x v="0"/>
    <x v="0"/>
    <s v="West Yorkshire"/>
    <x v="3"/>
  </r>
  <r>
    <s v="18212"/>
    <x v="977"/>
    <x v="1"/>
    <n v="5"/>
    <n v="1.8754439223373474"/>
    <x v="390"/>
    <n v="63.124556077662653"/>
    <x v="2"/>
    <x v="529"/>
    <x v="0"/>
    <x v="0"/>
    <x v="17"/>
    <x v="4"/>
    <x v="1"/>
    <s v="Seattle"/>
    <x v="1"/>
  </r>
  <r>
    <s v="18213"/>
    <x v="505"/>
    <x v="0"/>
    <n v="10"/>
    <n v="2550.9400348349213"/>
    <x v="1652"/>
    <n v="119.05996516507867"/>
    <x v="0"/>
    <x v="1120"/>
    <x v="5"/>
    <x v="5"/>
    <x v="7"/>
    <x v="5"/>
    <x v="1"/>
    <s v="Waukesha"/>
    <x v="1"/>
  </r>
  <r>
    <s v="18214"/>
    <x v="658"/>
    <x v="0"/>
    <n v="10"/>
    <n v="16.542786505658331"/>
    <x v="1676"/>
    <n v="182.95721349434166"/>
    <x v="2"/>
    <x v="714"/>
    <x v="0"/>
    <x v="0"/>
    <x v="17"/>
    <x v="4"/>
    <x v="0"/>
    <s v="Paris"/>
    <x v="7"/>
  </r>
  <r>
    <s v="18215"/>
    <x v="54"/>
    <x v="0"/>
    <n v="12"/>
    <n v="1205.0168631781646"/>
    <x v="1063"/>
    <n v="1497.1831368218352"/>
    <x v="0"/>
    <x v="620"/>
    <x v="7"/>
    <x v="7"/>
    <x v="11"/>
    <x v="4"/>
    <x v="1"/>
    <s v="Boston"/>
    <x v="1"/>
  </r>
  <r>
    <s v="18216"/>
    <x v="945"/>
    <x v="2"/>
    <n v="13"/>
    <n v="14.065256181888275"/>
    <x v="6049"/>
    <n v="216.2067438181117"/>
    <x v="0"/>
    <x v="749"/>
    <x v="2"/>
    <x v="2"/>
    <x v="2"/>
    <x v="2"/>
    <x v="1"/>
    <s v="Waukesha"/>
    <x v="1"/>
  </r>
  <r>
    <s v="18221"/>
    <x v="704"/>
    <x v="0"/>
    <n v="20"/>
    <n v="1015.7962054484017"/>
    <x v="664"/>
    <n v="4984.2037945515985"/>
    <x v="1"/>
    <x v="1313"/>
    <x v="5"/>
    <x v="5"/>
    <x v="7"/>
    <x v="5"/>
    <x v="1"/>
    <s v="Bethesda"/>
    <x v="1"/>
  </r>
  <r>
    <s v="18224"/>
    <x v="563"/>
    <x v="2"/>
    <n v="9"/>
    <n v="1810.9669293626441"/>
    <x v="6050"/>
    <n v="2363.1330706373565"/>
    <x v="0"/>
    <x v="611"/>
    <x v="3"/>
    <x v="3"/>
    <x v="16"/>
    <x v="4"/>
    <x v="1"/>
    <s v="Montreal"/>
    <x v="4"/>
  </r>
  <r>
    <s v="18225"/>
    <x v="630"/>
    <x v="2"/>
    <n v="54"/>
    <n v="51.763780139444201"/>
    <x v="6051"/>
    <n v="1177.9662198605558"/>
    <x v="2"/>
    <x v="823"/>
    <x v="0"/>
    <x v="0"/>
    <x v="17"/>
    <x v="4"/>
    <x v="1"/>
    <s v="Seattle"/>
    <x v="1"/>
  </r>
  <r>
    <s v="18226"/>
    <x v="321"/>
    <x v="1"/>
    <n v="5"/>
    <n v="3.3803377092227174"/>
    <x v="1008"/>
    <n v="1556.6196622907773"/>
    <x v="0"/>
    <x v="899"/>
    <x v="6"/>
    <x v="6"/>
    <x v="0"/>
    <x v="0"/>
    <x v="1"/>
    <s v="Racine"/>
    <x v="1"/>
  </r>
  <r>
    <s v="18227"/>
    <x v="134"/>
    <x v="1"/>
    <n v="5"/>
    <n v="42.829601835453651"/>
    <x v="1139"/>
    <n v="84.670398164546356"/>
    <x v="0"/>
    <x v="771"/>
    <x v="0"/>
    <x v="0"/>
    <x v="17"/>
    <x v="4"/>
    <x v="1"/>
    <s v="Loveland"/>
    <x v="1"/>
  </r>
  <r>
    <s v="18228"/>
    <x v="858"/>
    <x v="1"/>
    <n v="10"/>
    <n v="98.277029539479017"/>
    <x v="250"/>
    <n v="2801.7229704605211"/>
    <x v="0"/>
    <x v="61"/>
    <x v="6"/>
    <x v="6"/>
    <x v="12"/>
    <x v="0"/>
    <x v="1"/>
    <s v="Calgary"/>
    <x v="4"/>
  </r>
  <r>
    <s v="18230"/>
    <x v="212"/>
    <x v="0"/>
    <n v="9"/>
    <n v="66.17256795460429"/>
    <x v="3616"/>
    <n v="1373.8274320453957"/>
    <x v="1"/>
    <x v="1618"/>
    <x v="7"/>
    <x v="7"/>
    <x v="9"/>
    <x v="4"/>
    <x v="0"/>
    <s v="Berlin"/>
    <x v="5"/>
  </r>
  <r>
    <s v="18231"/>
    <x v="603"/>
    <x v="2"/>
    <n v="12"/>
    <n v="676.67616403728755"/>
    <x v="3542"/>
    <n v="2026.0238359627124"/>
    <x v="0"/>
    <x v="1029"/>
    <x v="6"/>
    <x v="6"/>
    <x v="12"/>
    <x v="0"/>
    <x v="1"/>
    <s v="Vancouver"/>
    <x v="4"/>
  </r>
  <r>
    <s v="18232"/>
    <x v="1072"/>
    <x v="2"/>
    <n v="9"/>
    <n v="368.29383085959444"/>
    <x v="528"/>
    <n v="2016.9061691404054"/>
    <x v="0"/>
    <x v="1436"/>
    <x v="5"/>
    <x v="5"/>
    <x v="19"/>
    <x v="5"/>
    <x v="1"/>
    <s v="Houston"/>
    <x v="1"/>
  </r>
  <r>
    <s v="18234"/>
    <x v="802"/>
    <x v="0"/>
    <n v="10"/>
    <n v="6301.0312400168641"/>
    <x v="6"/>
    <n v="688.9687599831359"/>
    <x v="0"/>
    <x v="1428"/>
    <x v="3"/>
    <x v="3"/>
    <x v="5"/>
    <x v="4"/>
    <x v="1"/>
    <s v="Cape Canaveral"/>
    <x v="1"/>
  </r>
  <r>
    <s v="18237"/>
    <x v="1083"/>
    <x v="2"/>
    <n v="8"/>
    <n v="49.320663785061051"/>
    <x v="1173"/>
    <n v="3794.6793362149388"/>
    <x v="0"/>
    <x v="641"/>
    <x v="4"/>
    <x v="4"/>
    <x v="0"/>
    <x v="0"/>
    <x v="0"/>
    <s v="Carlisle"/>
    <x v="3"/>
  </r>
  <r>
    <s v="18238"/>
    <x v="378"/>
    <x v="2"/>
    <n v="10"/>
    <n v="4630.9618666225151"/>
    <x v="1680"/>
    <n v="-2120.9618666225151"/>
    <x v="1"/>
    <x v="1246"/>
    <x v="8"/>
    <x v="8"/>
    <x v="11"/>
    <x v="4"/>
    <x v="2"/>
    <s v="Beijing"/>
    <x v="2"/>
  </r>
  <r>
    <s v="18239"/>
    <x v="945"/>
    <x v="2"/>
    <n v="13"/>
    <n v="267.24693674622739"/>
    <x v="3216"/>
    <n v="3849.553063253773"/>
    <x v="1"/>
    <x v="682"/>
    <x v="4"/>
    <x v="4"/>
    <x v="0"/>
    <x v="0"/>
    <x v="1"/>
    <s v="Bethesda"/>
    <x v="1"/>
  </r>
  <r>
    <s v="18240"/>
    <x v="508"/>
    <x v="0"/>
    <n v="10"/>
    <n v="318.6475925111319"/>
    <x v="1239"/>
    <n v="1990.352407488868"/>
    <x v="0"/>
    <x v="1276"/>
    <x v="0"/>
    <x v="0"/>
    <x v="17"/>
    <x v="4"/>
    <x v="1"/>
    <s v="Shreveport"/>
    <x v="1"/>
  </r>
  <r>
    <s v="18243"/>
    <x v="619"/>
    <x v="1"/>
    <n v="13"/>
    <n v="183.19002077685093"/>
    <x v="1466"/>
    <n v="3247.2099792231493"/>
    <x v="0"/>
    <x v="872"/>
    <x v="6"/>
    <x v="6"/>
    <x v="12"/>
    <x v="0"/>
    <x v="1"/>
    <s v="Fall City"/>
    <x v="1"/>
  </r>
  <r>
    <s v="18244"/>
    <x v="912"/>
    <x v="1"/>
    <n v="13"/>
    <n v="5.2328264394227615"/>
    <x v="2715"/>
    <n v="3166.6451735605774"/>
    <x v="2"/>
    <x v="291"/>
    <x v="0"/>
    <x v="0"/>
    <x v="2"/>
    <x v="2"/>
    <x v="1"/>
    <s v="Seattle"/>
    <x v="1"/>
  </r>
  <r>
    <s v="18245"/>
    <x v="278"/>
    <x v="1"/>
    <n v="4"/>
    <n v="2.340206733776117"/>
    <x v="6052"/>
    <n v="314.45979326622387"/>
    <x v="0"/>
    <x v="1461"/>
    <x v="2"/>
    <x v="2"/>
    <x v="17"/>
    <x v="4"/>
    <x v="0"/>
    <s v="Liverpool"/>
    <x v="3"/>
  </r>
  <r>
    <s v="18246"/>
    <x v="1006"/>
    <x v="2"/>
    <n v="20"/>
    <n v="3.5524461343727776"/>
    <x v="1416"/>
    <n v="196.24755386562722"/>
    <x v="1"/>
    <x v="1031"/>
    <x v="0"/>
    <x v="0"/>
    <x v="2"/>
    <x v="2"/>
    <x v="1"/>
    <s v="Bethesda"/>
    <x v="1"/>
  </r>
  <r>
    <s v="18247"/>
    <x v="781"/>
    <x v="2"/>
    <n v="24"/>
    <n v="1645.5626537699623"/>
    <x v="3143"/>
    <n v="-1029.0026537699623"/>
    <x v="0"/>
    <x v="3"/>
    <x v="1"/>
    <x v="1"/>
    <x v="3"/>
    <x v="1"/>
    <x v="2"/>
    <s v="Shanghai"/>
    <x v="2"/>
  </r>
  <r>
    <s v="18248"/>
    <x v="508"/>
    <x v="0"/>
    <n v="20"/>
    <n v="24.288788195876919"/>
    <x v="1053"/>
    <n v="165.71121180412308"/>
    <x v="0"/>
    <x v="436"/>
    <x v="0"/>
    <x v="0"/>
    <x v="17"/>
    <x v="4"/>
    <x v="0"/>
    <s v="Moscow"/>
    <x v="0"/>
  </r>
  <r>
    <s v="18252"/>
    <x v="84"/>
    <x v="1"/>
    <n v="4"/>
    <n v="380.22107854371052"/>
    <x v="6053"/>
    <n v="-159.42107854371051"/>
    <x v="0"/>
    <x v="1531"/>
    <x v="2"/>
    <x v="2"/>
    <x v="20"/>
    <x v="3"/>
    <x v="0"/>
    <s v="Torino"/>
    <x v="22"/>
  </r>
  <r>
    <s v="18253"/>
    <x v="406"/>
    <x v="1"/>
    <n v="6"/>
    <n v="128.80841724518154"/>
    <x v="6054"/>
    <n v="905.99158275481841"/>
    <x v="0"/>
    <x v="417"/>
    <x v="2"/>
    <x v="2"/>
    <x v="4"/>
    <x v="3"/>
    <x v="0"/>
    <s v="Moscow"/>
    <x v="0"/>
  </r>
  <r>
    <s v="18255"/>
    <x v="776"/>
    <x v="2"/>
    <n v="24"/>
    <n v="319.49209273137592"/>
    <x v="3801"/>
    <n v="1360.2679072686242"/>
    <x v="0"/>
    <x v="1477"/>
    <x v="0"/>
    <x v="0"/>
    <x v="21"/>
    <x v="0"/>
    <x v="1"/>
    <s v="Boston"/>
    <x v="1"/>
  </r>
  <r>
    <s v="18256"/>
    <x v="210"/>
    <x v="2"/>
    <n v="20"/>
    <n v="457.14687122594495"/>
    <x v="448"/>
    <n v="2322.8531287740552"/>
    <x v="2"/>
    <x v="256"/>
    <x v="8"/>
    <x v="8"/>
    <x v="11"/>
    <x v="4"/>
    <x v="1"/>
    <s v="Seattle"/>
    <x v="1"/>
  </r>
  <r>
    <s v="18258"/>
    <x v="953"/>
    <x v="2"/>
    <n v="6"/>
    <n v="4387.7243294683749"/>
    <x v="6055"/>
    <n v="942.47567053162493"/>
    <x v="0"/>
    <x v="1619"/>
    <x v="8"/>
    <x v="8"/>
    <x v="16"/>
    <x v="4"/>
    <x v="1"/>
    <s v="Wheat Ridge"/>
    <x v="1"/>
  </r>
  <r>
    <s v="18260"/>
    <x v="900"/>
    <x v="1"/>
    <n v="6"/>
    <n v="213.69051588401663"/>
    <x v="6056"/>
    <n v="417.41948411598338"/>
    <x v="2"/>
    <x v="740"/>
    <x v="0"/>
    <x v="0"/>
    <x v="11"/>
    <x v="4"/>
    <x v="0"/>
    <s v="Paris"/>
    <x v="7"/>
  </r>
  <r>
    <s v="18261"/>
    <x v="651"/>
    <x v="1"/>
    <n v="6"/>
    <n v="171.68862932800872"/>
    <x v="6057"/>
    <n v="575.22137067199128"/>
    <x v="0"/>
    <x v="116"/>
    <x v="7"/>
    <x v="7"/>
    <x v="13"/>
    <x v="4"/>
    <x v="0"/>
    <s v="Lyon"/>
    <x v="7"/>
  </r>
  <r>
    <s v="18262"/>
    <x v="365"/>
    <x v="2"/>
    <n v="18"/>
    <n v="1107.2416920622613"/>
    <x v="4810"/>
    <n v="4244.8583079377386"/>
    <x v="1"/>
    <x v="308"/>
    <x v="9"/>
    <x v="9"/>
    <x v="14"/>
    <x v="3"/>
    <x v="1"/>
    <s v="Bethesda"/>
    <x v="1"/>
  </r>
  <r>
    <s v="18264"/>
    <x v="333"/>
    <x v="1"/>
    <n v="5"/>
    <n v="8.0188922822227919"/>
    <x v="1023"/>
    <n v="26.731107717777206"/>
    <x v="0"/>
    <x v="1258"/>
    <x v="0"/>
    <x v="0"/>
    <x v="21"/>
    <x v="0"/>
    <x v="1"/>
    <s v="Cle Elum"/>
    <x v="1"/>
  </r>
  <r>
    <s v="18265"/>
    <x v="594"/>
    <x v="1"/>
    <n v="5"/>
    <n v="5.7358189694414987"/>
    <x v="40"/>
    <n v="59.214181030558507"/>
    <x v="0"/>
    <x v="135"/>
    <x v="2"/>
    <x v="2"/>
    <x v="2"/>
    <x v="2"/>
    <x v="1"/>
    <s v="Toppenish"/>
    <x v="1"/>
  </r>
  <r>
    <s v="18266"/>
    <x v="185"/>
    <x v="1"/>
    <n v="8"/>
    <n v="1206.3976626993258"/>
    <x v="6058"/>
    <n v="458.0023373006743"/>
    <x v="1"/>
    <x v="1119"/>
    <x v="7"/>
    <x v="7"/>
    <x v="9"/>
    <x v="4"/>
    <x v="0"/>
    <s v="Berlin"/>
    <x v="5"/>
  </r>
  <r>
    <s v="18268"/>
    <x v="490"/>
    <x v="2"/>
    <n v="24"/>
    <n v="42.130821899158519"/>
    <x v="6059"/>
    <n v="1013.8691781008415"/>
    <x v="0"/>
    <x v="43"/>
    <x v="2"/>
    <x v="2"/>
    <x v="17"/>
    <x v="4"/>
    <x v="0"/>
    <s v="Lyon"/>
    <x v="7"/>
  </r>
  <r>
    <s v="18269"/>
    <x v="808"/>
    <x v="2"/>
    <n v="26"/>
    <n v="518.56341848753004"/>
    <x v="6060"/>
    <n v="760.41258151247007"/>
    <x v="0"/>
    <x v="623"/>
    <x v="0"/>
    <x v="0"/>
    <x v="21"/>
    <x v="0"/>
    <x v="1"/>
    <s v="Orange"/>
    <x v="1"/>
  </r>
  <r>
    <s v="18270"/>
    <x v="936"/>
    <x v="1"/>
    <n v="4"/>
    <n v="23.472637319725727"/>
    <x v="6061"/>
    <n v="216.48736268027429"/>
    <x v="0"/>
    <x v="758"/>
    <x v="0"/>
    <x v="0"/>
    <x v="21"/>
    <x v="0"/>
    <x v="1"/>
    <s v="Wheat Ridge"/>
    <x v="1"/>
  </r>
  <r>
    <s v="18271"/>
    <x v="645"/>
    <x v="1"/>
    <n v="9"/>
    <n v="1025.4123962315114"/>
    <x v="3414"/>
    <n v="4095.5876037684884"/>
    <x v="0"/>
    <x v="89"/>
    <x v="9"/>
    <x v="9"/>
    <x v="14"/>
    <x v="3"/>
    <x v="1"/>
    <s v="Richardson"/>
    <x v="1"/>
  </r>
  <r>
    <s v="18273"/>
    <x v="297"/>
    <x v="1"/>
    <n v="6"/>
    <n v="205.57984783799836"/>
    <x v="29"/>
    <n v="529.72015216200157"/>
    <x v="0"/>
    <x v="887"/>
    <x v="6"/>
    <x v="6"/>
    <x v="12"/>
    <x v="0"/>
    <x v="1"/>
    <s v="Bellevue"/>
    <x v="1"/>
  </r>
  <r>
    <s v="18275"/>
    <x v="1065"/>
    <x v="1"/>
    <n v="10"/>
    <n v="263.72860768717197"/>
    <x v="296"/>
    <n v="4736.2713923128276"/>
    <x v="0"/>
    <x v="165"/>
    <x v="2"/>
    <x v="2"/>
    <x v="4"/>
    <x v="3"/>
    <x v="2"/>
    <s v="Sydney"/>
    <x v="8"/>
  </r>
  <r>
    <s v="18277"/>
    <x v="914"/>
    <x v="0"/>
    <n v="12"/>
    <n v="2387.2919471460273"/>
    <x v="2732"/>
    <n v="-263.40994714602721"/>
    <x v="0"/>
    <x v="679"/>
    <x v="0"/>
    <x v="0"/>
    <x v="2"/>
    <x v="2"/>
    <x v="1"/>
    <s v="Vineland"/>
    <x v="1"/>
  </r>
  <r>
    <s v="18278"/>
    <x v="975"/>
    <x v="0"/>
    <n v="24"/>
    <n v="1445.7678670454566"/>
    <x v="6062"/>
    <n v="2766.2321329545434"/>
    <x v="3"/>
    <x v="1103"/>
    <x v="4"/>
    <x v="4"/>
    <x v="6"/>
    <x v="0"/>
    <x v="1"/>
    <s v="North Harford"/>
    <x v="1"/>
  </r>
  <r>
    <s v="18279"/>
    <x v="1047"/>
    <x v="2"/>
    <n v="6"/>
    <n v="26.439693979290073"/>
    <x v="2449"/>
    <n v="236.70430602070994"/>
    <x v="2"/>
    <x v="196"/>
    <x v="0"/>
    <x v="0"/>
    <x v="15"/>
    <x v="5"/>
    <x v="1"/>
    <s v="Seattle"/>
    <x v="1"/>
  </r>
  <r>
    <s v="18280"/>
    <x v="846"/>
    <x v="2"/>
    <n v="13"/>
    <n v="496.80399211537468"/>
    <x v="583"/>
    <n v="3390.1960078846255"/>
    <x v="2"/>
    <x v="1367"/>
    <x v="5"/>
    <x v="5"/>
    <x v="7"/>
    <x v="5"/>
    <x v="2"/>
    <s v="Beijing"/>
    <x v="2"/>
  </r>
  <r>
    <s v="18282"/>
    <x v="43"/>
    <x v="3"/>
    <n v="9"/>
    <n v="1825.1879477975313"/>
    <x v="1554"/>
    <n v="3173.2120522024684"/>
    <x v="0"/>
    <x v="816"/>
    <x v="0"/>
    <x v="0"/>
    <x v="0"/>
    <x v="0"/>
    <x v="1"/>
    <s v="New York"/>
    <x v="1"/>
  </r>
  <r>
    <s v="18283"/>
    <x v="215"/>
    <x v="1"/>
    <n v="6"/>
    <n v="90.513514305577445"/>
    <x v="4125"/>
    <n v="-33.513514305577445"/>
    <x v="0"/>
    <x v="831"/>
    <x v="0"/>
    <x v="0"/>
    <x v="17"/>
    <x v="4"/>
    <x v="0"/>
    <s v="Valletta"/>
    <x v="23"/>
  </r>
  <r>
    <s v="18284"/>
    <x v="36"/>
    <x v="1"/>
    <n v="12"/>
    <n v="967.07611516670102"/>
    <x v="2063"/>
    <n v="4792.9238848332989"/>
    <x v="0"/>
    <x v="1448"/>
    <x v="0"/>
    <x v="0"/>
    <x v="14"/>
    <x v="3"/>
    <x v="2"/>
    <s v="Sydney"/>
    <x v="8"/>
  </r>
  <r>
    <s v="18286"/>
    <x v="310"/>
    <x v="0"/>
    <n v="12"/>
    <n v="1063.5908359120756"/>
    <x v="1169"/>
    <n v="780.8091640879245"/>
    <x v="0"/>
    <x v="804"/>
    <x v="7"/>
    <x v="7"/>
    <x v="9"/>
    <x v="4"/>
    <x v="1"/>
    <s v="Lakeland"/>
    <x v="1"/>
  </r>
  <r>
    <s v="18287"/>
    <x v="127"/>
    <x v="2"/>
    <n v="20"/>
    <n v="127.63099405369363"/>
    <x v="2292"/>
    <n v="471.3690059463064"/>
    <x v="0"/>
    <x v="1413"/>
    <x v="0"/>
    <x v="0"/>
    <x v="17"/>
    <x v="4"/>
    <x v="0"/>
    <s v="Dusseldorf"/>
    <x v="5"/>
  </r>
  <r>
    <s v="18288"/>
    <x v="153"/>
    <x v="0"/>
    <n v="24"/>
    <n v="14308.574440044402"/>
    <x v="6063"/>
    <n v="-8836.9544400444029"/>
    <x v="3"/>
    <x v="70"/>
    <x v="8"/>
    <x v="8"/>
    <x v="16"/>
    <x v="4"/>
    <x v="1"/>
    <s v="North Harford"/>
    <x v="1"/>
  </r>
  <r>
    <s v="18289"/>
    <x v="382"/>
    <x v="1"/>
    <n v="4"/>
    <n v="1119.5998882304152"/>
    <x v="6064"/>
    <n v="35.015111769584792"/>
    <x v="0"/>
    <x v="26"/>
    <x v="9"/>
    <x v="9"/>
    <x v="14"/>
    <x v="3"/>
    <x v="1"/>
    <s v="New Brunswick"/>
    <x v="1"/>
  </r>
  <r>
    <s v="18290"/>
    <x v="563"/>
    <x v="2"/>
    <n v="9"/>
    <n v="1970.4866455070903"/>
    <x v="5477"/>
    <n v="739.91335449290978"/>
    <x v="0"/>
    <x v="664"/>
    <x v="5"/>
    <x v="5"/>
    <x v="19"/>
    <x v="5"/>
    <x v="1"/>
    <s v="Bar Harbor"/>
    <x v="1"/>
  </r>
  <r>
    <s v="18291"/>
    <x v="921"/>
    <x v="0"/>
    <n v="40"/>
    <n v="1898.0142205245468"/>
    <x v="6065"/>
    <n v="2101.5857794754529"/>
    <x v="2"/>
    <x v="24"/>
    <x v="1"/>
    <x v="1"/>
    <x v="3"/>
    <x v="1"/>
    <x v="2"/>
    <s v="Beijing"/>
    <x v="2"/>
  </r>
  <r>
    <s v="18292"/>
    <x v="576"/>
    <x v="3"/>
    <n v="9"/>
    <n v="94.027059658760194"/>
    <x v="856"/>
    <n v="1516.8834403412397"/>
    <x v="0"/>
    <x v="1022"/>
    <x v="2"/>
    <x v="2"/>
    <x v="2"/>
    <x v="2"/>
    <x v="1"/>
    <s v="Castle Rock"/>
    <x v="1"/>
  </r>
  <r>
    <s v="18293"/>
    <x v="785"/>
    <x v="2"/>
    <n v="9"/>
    <n v="76.232784246705407"/>
    <x v="2982"/>
    <n v="125.19921575329458"/>
    <x v="0"/>
    <x v="982"/>
    <x v="0"/>
    <x v="0"/>
    <x v="2"/>
    <x v="2"/>
    <x v="2"/>
    <s v="Kolkata"/>
    <x v="14"/>
  </r>
  <r>
    <s v="18294"/>
    <x v="202"/>
    <x v="1"/>
    <n v="72"/>
    <n v="5447.0023574662582"/>
    <x v="6066"/>
    <n v="28227.197642533738"/>
    <x v="1"/>
    <x v="611"/>
    <x v="3"/>
    <x v="3"/>
    <x v="16"/>
    <x v="4"/>
    <x v="2"/>
    <s v="Beijing"/>
    <x v="2"/>
  </r>
  <r>
    <s v="18297"/>
    <x v="756"/>
    <x v="1"/>
    <n v="18"/>
    <n v="70.879506895153042"/>
    <x v="6067"/>
    <n v="4005.3204931048467"/>
    <x v="1"/>
    <x v="505"/>
    <x v="8"/>
    <x v="8"/>
    <x v="11"/>
    <x v="4"/>
    <x v="1"/>
    <s v="Bethesda"/>
    <x v="1"/>
  </r>
  <r>
    <s v="18298"/>
    <x v="1070"/>
    <x v="1"/>
    <n v="10"/>
    <n v="3.4759000560155271"/>
    <x v="474"/>
    <n v="2296.5240999439843"/>
    <x v="0"/>
    <x v="837"/>
    <x v="5"/>
    <x v="5"/>
    <x v="19"/>
    <x v="5"/>
    <x v="2"/>
    <s v="Sydney"/>
    <x v="8"/>
  </r>
  <r>
    <s v="18302"/>
    <x v="799"/>
    <x v="1"/>
    <n v="13"/>
    <n v="891.95279993959423"/>
    <x v="6068"/>
    <n v="10500.047200060406"/>
    <x v="0"/>
    <x v="387"/>
    <x v="4"/>
    <x v="4"/>
    <x v="6"/>
    <x v="0"/>
    <x v="1"/>
    <s v="Ottawa"/>
    <x v="4"/>
  </r>
  <r>
    <s v="18303"/>
    <x v="714"/>
    <x v="0"/>
    <n v="10"/>
    <n v="2341.3240354166023"/>
    <x v="396"/>
    <n v="2358.3759645833975"/>
    <x v="0"/>
    <x v="218"/>
    <x v="3"/>
    <x v="3"/>
    <x v="8"/>
    <x v="3"/>
    <x v="1"/>
    <s v="Denver"/>
    <x v="1"/>
  </r>
  <r>
    <s v="18304"/>
    <x v="674"/>
    <x v="0"/>
    <n v="12"/>
    <n v="2163.680285591724"/>
    <x v="920"/>
    <n v="-939.68028559172399"/>
    <x v="0"/>
    <x v="398"/>
    <x v="2"/>
    <x v="2"/>
    <x v="17"/>
    <x v="4"/>
    <x v="0"/>
    <s v="Strasbourg"/>
    <x v="7"/>
  </r>
  <r>
    <s v="18305"/>
    <x v="833"/>
    <x v="2"/>
    <n v="12"/>
    <n v="149.50107669960579"/>
    <x v="5707"/>
    <n v="2869.0989233003943"/>
    <x v="0"/>
    <x v="528"/>
    <x v="5"/>
    <x v="5"/>
    <x v="19"/>
    <x v="5"/>
    <x v="1"/>
    <s v="Tallahassee"/>
    <x v="1"/>
  </r>
  <r>
    <s v="18306"/>
    <x v="485"/>
    <x v="0"/>
    <n v="20"/>
    <n v="440.03050550582174"/>
    <x v="1790"/>
    <n v="73.769494494178218"/>
    <x v="1"/>
    <x v="3"/>
    <x v="1"/>
    <x v="1"/>
    <x v="3"/>
    <x v="1"/>
    <x v="2"/>
    <s v="Beijing"/>
    <x v="2"/>
  </r>
  <r>
    <s v="18307"/>
    <x v="36"/>
    <x v="1"/>
    <n v="5"/>
    <n v="219.58024152057035"/>
    <x v="308"/>
    <n v="290.41975847942967"/>
    <x v="0"/>
    <x v="597"/>
    <x v="7"/>
    <x v="7"/>
    <x v="9"/>
    <x v="4"/>
    <x v="1"/>
    <s v="New Castle"/>
    <x v="1"/>
  </r>
  <r>
    <s v="18308"/>
    <x v="338"/>
    <x v="1"/>
    <n v="12"/>
    <n v="379.31708532512749"/>
    <x v="6069"/>
    <n v="7026.7829146748727"/>
    <x v="0"/>
    <x v="128"/>
    <x v="4"/>
    <x v="4"/>
    <x v="6"/>
    <x v="0"/>
    <x v="1"/>
    <s v="East Orange"/>
    <x v="1"/>
  </r>
  <r>
    <s v="18309"/>
    <x v="564"/>
    <x v="1"/>
    <n v="12"/>
    <n v="801.75731309995422"/>
    <x v="6070"/>
    <n v="9254.2426869000465"/>
    <x v="2"/>
    <x v="1185"/>
    <x v="4"/>
    <x v="4"/>
    <x v="6"/>
    <x v="0"/>
    <x v="2"/>
    <s v="Beijing"/>
    <x v="2"/>
  </r>
  <r>
    <s v="18311"/>
    <x v="611"/>
    <x v="3"/>
    <n v="8"/>
    <n v="17.024338817212133"/>
    <x v="6071"/>
    <n v="2128.9016611827878"/>
    <x v="0"/>
    <x v="386"/>
    <x v="0"/>
    <x v="0"/>
    <x v="2"/>
    <x v="2"/>
    <x v="0"/>
    <s v="Lancashire"/>
    <x v="3"/>
  </r>
  <r>
    <s v="18313"/>
    <x v="220"/>
    <x v="0"/>
    <n v="12"/>
    <n v="1252.2877576985829"/>
    <x v="6072"/>
    <n v="1518.5122423014172"/>
    <x v="0"/>
    <x v="1276"/>
    <x v="0"/>
    <x v="0"/>
    <x v="17"/>
    <x v="4"/>
    <x v="2"/>
    <s v="Sydney"/>
    <x v="8"/>
  </r>
  <r>
    <s v="18315"/>
    <x v="1088"/>
    <x v="2"/>
    <n v="20"/>
    <n v="387.22017698050178"/>
    <x v="2577"/>
    <n v="5010.7798230194985"/>
    <x v="0"/>
    <x v="1146"/>
    <x v="9"/>
    <x v="9"/>
    <x v="14"/>
    <x v="3"/>
    <x v="1"/>
    <s v="Litchfield County"/>
    <x v="1"/>
  </r>
  <r>
    <s v="18316"/>
    <x v="544"/>
    <x v="0"/>
    <n v="9"/>
    <n v="561.73185446823823"/>
    <x v="2000"/>
    <n v="5018.5681455317617"/>
    <x v="0"/>
    <x v="34"/>
    <x v="4"/>
    <x v="4"/>
    <x v="0"/>
    <x v="0"/>
    <x v="1"/>
    <s v="Fort Atkinson"/>
    <x v="1"/>
  </r>
  <r>
    <s v="18317"/>
    <x v="590"/>
    <x v="1"/>
    <n v="13"/>
    <n v="33.669207550899266"/>
    <x v="6073"/>
    <n v="2433.9307924491009"/>
    <x v="2"/>
    <x v="417"/>
    <x v="2"/>
    <x v="2"/>
    <x v="4"/>
    <x v="3"/>
    <x v="2"/>
    <s v="Beijing"/>
    <x v="2"/>
  </r>
  <r>
    <s v="18318"/>
    <x v="430"/>
    <x v="2"/>
    <n v="24"/>
    <n v="3529.217642401271"/>
    <x v="2697"/>
    <n v="4342.7823575987295"/>
    <x v="0"/>
    <x v="1170"/>
    <x v="4"/>
    <x v="4"/>
    <x v="0"/>
    <x v="0"/>
    <x v="0"/>
    <s v="Madrid"/>
    <x v="32"/>
  </r>
  <r>
    <s v="18319"/>
    <x v="325"/>
    <x v="0"/>
    <n v="9"/>
    <n v="20.412368969684415"/>
    <x v="4776"/>
    <n v="2186.7876310303154"/>
    <x v="1"/>
    <x v="772"/>
    <x v="7"/>
    <x v="7"/>
    <x v="9"/>
    <x v="4"/>
    <x v="1"/>
    <s v="Bethesda"/>
    <x v="1"/>
  </r>
  <r>
    <s v="18320"/>
    <x v="637"/>
    <x v="1"/>
    <n v="10"/>
    <n v="69.436140833212463"/>
    <x v="587"/>
    <n v="720.56385916678755"/>
    <x v="0"/>
    <x v="866"/>
    <x v="2"/>
    <x v="2"/>
    <x v="17"/>
    <x v="4"/>
    <x v="0"/>
    <s v="York"/>
    <x v="3"/>
  </r>
  <r>
    <s v="18323"/>
    <x v="17"/>
    <x v="2"/>
    <n v="12"/>
    <n v="50.114022664280235"/>
    <x v="6074"/>
    <n v="299.71597733571974"/>
    <x v="0"/>
    <x v="834"/>
    <x v="0"/>
    <x v="0"/>
    <x v="17"/>
    <x v="4"/>
    <x v="1"/>
    <s v="Arlington"/>
    <x v="1"/>
  </r>
  <r>
    <s v="18324"/>
    <x v="10"/>
    <x v="1"/>
    <n v="12"/>
    <n v="2164.5236186775196"/>
    <x v="2739"/>
    <n v="551.41638132248045"/>
    <x v="0"/>
    <x v="522"/>
    <x v="0"/>
    <x v="0"/>
    <x v="11"/>
    <x v="4"/>
    <x v="0"/>
    <s v="Dublin"/>
    <x v="16"/>
  </r>
  <r>
    <s v="18325"/>
    <x v="1026"/>
    <x v="1"/>
    <n v="12"/>
    <n v="35.652954173297239"/>
    <x v="1306"/>
    <n v="5024.267045826703"/>
    <x v="0"/>
    <x v="547"/>
    <x v="4"/>
    <x v="4"/>
    <x v="0"/>
    <x v="0"/>
    <x v="1"/>
    <s v="Ottawa"/>
    <x v="4"/>
  </r>
  <r>
    <s v="18326"/>
    <x v="589"/>
    <x v="0"/>
    <n v="10"/>
    <n v="1163.3838350954452"/>
    <x v="474"/>
    <n v="1136.6161649045548"/>
    <x v="0"/>
    <x v="453"/>
    <x v="5"/>
    <x v="5"/>
    <x v="7"/>
    <x v="5"/>
    <x v="1"/>
    <s v="Key West"/>
    <x v="1"/>
  </r>
  <r>
    <s v="18327"/>
    <x v="456"/>
    <x v="0"/>
    <n v="10"/>
    <n v="3177.989648707357"/>
    <x v="666"/>
    <n v="12.010351292643008"/>
    <x v="3"/>
    <x v="1546"/>
    <x v="4"/>
    <x v="4"/>
    <x v="0"/>
    <x v="0"/>
    <x v="1"/>
    <s v="North Harford"/>
    <x v="1"/>
  </r>
  <r>
    <s v="18330"/>
    <x v="484"/>
    <x v="1"/>
    <n v="16"/>
    <n v="569.46002989801423"/>
    <x v="6075"/>
    <n v="12350.539970101985"/>
    <x v="1"/>
    <x v="653"/>
    <x v="4"/>
    <x v="4"/>
    <x v="6"/>
    <x v="0"/>
    <x v="0"/>
    <s v="Berlin"/>
    <x v="5"/>
  </r>
  <r>
    <s v="18331"/>
    <x v="302"/>
    <x v="0"/>
    <n v="9"/>
    <n v="4.7674128998501351"/>
    <x v="6076"/>
    <n v="585.93258710014993"/>
    <x v="0"/>
    <x v="248"/>
    <x v="2"/>
    <x v="2"/>
    <x v="20"/>
    <x v="3"/>
    <x v="1"/>
    <s v="Littleton"/>
    <x v="1"/>
  </r>
  <r>
    <s v="18332"/>
    <x v="302"/>
    <x v="0"/>
    <n v="12"/>
    <n v="9.5589348705132901E-2"/>
    <x v="1483"/>
    <n v="163.66751065129486"/>
    <x v="1"/>
    <x v="1049"/>
    <x v="2"/>
    <x v="2"/>
    <x v="2"/>
    <x v="2"/>
    <x v="0"/>
    <s v="Berlin"/>
    <x v="5"/>
  </r>
  <r>
    <s v="18333"/>
    <x v="608"/>
    <x v="0"/>
    <n v="18"/>
    <n v="130.18638374529846"/>
    <x v="4578"/>
    <n v="1622.1136162547016"/>
    <x v="3"/>
    <x v="515"/>
    <x v="3"/>
    <x v="3"/>
    <x v="13"/>
    <x v="4"/>
    <x v="1"/>
    <s v="North Harford"/>
    <x v="1"/>
  </r>
  <r>
    <s v="18334"/>
    <x v="519"/>
    <x v="1"/>
    <n v="6"/>
    <n v="374.21085759606046"/>
    <x v="2570"/>
    <n v="-20.26985759606049"/>
    <x v="0"/>
    <x v="1144"/>
    <x v="0"/>
    <x v="0"/>
    <x v="1"/>
    <x v="1"/>
    <x v="1"/>
    <s v="Berthoud"/>
    <x v="1"/>
  </r>
  <r>
    <s v="18335"/>
    <x v="838"/>
    <x v="1"/>
    <n v="8"/>
    <n v="71.149920675948735"/>
    <x v="6077"/>
    <n v="4889.6500793240511"/>
    <x v="0"/>
    <x v="297"/>
    <x v="9"/>
    <x v="9"/>
    <x v="14"/>
    <x v="3"/>
    <x v="0"/>
    <s v="Warsaw"/>
    <x v="30"/>
  </r>
  <r>
    <s v="18338"/>
    <x v="478"/>
    <x v="0"/>
    <n v="8"/>
    <n v="78.568718253901054"/>
    <x v="6078"/>
    <n v="3204.6312817460989"/>
    <x v="1"/>
    <x v="938"/>
    <x v="4"/>
    <x v="4"/>
    <x v="6"/>
    <x v="0"/>
    <x v="0"/>
    <s v="Berlin"/>
    <x v="5"/>
  </r>
  <r>
    <s v="18339"/>
    <x v="1093"/>
    <x v="0"/>
    <n v="16"/>
    <n v="21591.405133829587"/>
    <x v="6079"/>
    <n v="-7087.4051338295867"/>
    <x v="2"/>
    <x v="476"/>
    <x v="4"/>
    <x v="4"/>
    <x v="6"/>
    <x v="0"/>
    <x v="0"/>
    <s v="Paris"/>
    <x v="7"/>
  </r>
  <r>
    <s v="18341"/>
    <x v="981"/>
    <x v="1"/>
    <n v="5"/>
    <n v="18.033486630536927"/>
    <x v="1415"/>
    <n v="231.7665133694631"/>
    <x v="0"/>
    <x v="623"/>
    <x v="0"/>
    <x v="0"/>
    <x v="21"/>
    <x v="0"/>
    <x v="0"/>
    <s v="Lancashire"/>
    <x v="3"/>
  </r>
  <r>
    <s v="18342"/>
    <x v="712"/>
    <x v="1"/>
    <n v="6"/>
    <n v="438.44391333477648"/>
    <x v="6080"/>
    <n v="29.496086665223515"/>
    <x v="0"/>
    <x v="932"/>
    <x v="0"/>
    <x v="0"/>
    <x v="21"/>
    <x v="0"/>
    <x v="1"/>
    <s v="Waukesha"/>
    <x v="1"/>
  </r>
  <r>
    <s v="18343"/>
    <x v="752"/>
    <x v="2"/>
    <n v="12"/>
    <n v="2950.1004821041224"/>
    <x v="3443"/>
    <n v="1640.0995178958774"/>
    <x v="0"/>
    <x v="1001"/>
    <x v="4"/>
    <x v="4"/>
    <x v="5"/>
    <x v="4"/>
    <x v="1"/>
    <s v="Montclair"/>
    <x v="1"/>
  </r>
  <r>
    <s v="18344"/>
    <x v="240"/>
    <x v="1"/>
    <n v="12"/>
    <n v="84.478311297286879"/>
    <x v="6081"/>
    <n v="33.403688702713126"/>
    <x v="2"/>
    <x v="1002"/>
    <x v="2"/>
    <x v="2"/>
    <x v="2"/>
    <x v="2"/>
    <x v="1"/>
    <s v="Seattle"/>
    <x v="1"/>
  </r>
  <r>
    <s v="18345"/>
    <x v="480"/>
    <x v="0"/>
    <n v="9"/>
    <n v="1496.3771513211145"/>
    <x v="1902"/>
    <n v="6460.1728486788852"/>
    <x v="0"/>
    <x v="335"/>
    <x v="0"/>
    <x v="0"/>
    <x v="14"/>
    <x v="3"/>
    <x v="1"/>
    <s v="Greeley"/>
    <x v="1"/>
  </r>
  <r>
    <s v="18346"/>
    <x v="200"/>
    <x v="1"/>
    <n v="30"/>
    <n v="257.74743274895292"/>
    <x v="6082"/>
    <n v="158.95256725104707"/>
    <x v="1"/>
    <x v="1211"/>
    <x v="0"/>
    <x v="0"/>
    <x v="2"/>
    <x v="2"/>
    <x v="0"/>
    <s v="Berlin"/>
    <x v="5"/>
  </r>
  <r>
    <s v="18347"/>
    <x v="84"/>
    <x v="1"/>
    <n v="13"/>
    <n v="26.006561683310991"/>
    <x v="1672"/>
    <n v="434.66543831668901"/>
    <x v="0"/>
    <x v="1377"/>
    <x v="0"/>
    <x v="0"/>
    <x v="15"/>
    <x v="5"/>
    <x v="1"/>
    <s v="North Bend"/>
    <x v="1"/>
  </r>
  <r>
    <s v="18348"/>
    <x v="190"/>
    <x v="0"/>
    <n v="10"/>
    <n v="1554.2474222652202"/>
    <x v="729"/>
    <n v="325.75257773477983"/>
    <x v="0"/>
    <x v="445"/>
    <x v="7"/>
    <x v="7"/>
    <x v="9"/>
    <x v="4"/>
    <x v="2"/>
    <s v="Urumqi"/>
    <x v="2"/>
  </r>
  <r>
    <s v="18349"/>
    <x v="965"/>
    <x v="1"/>
    <n v="4"/>
    <n v="106.18865328095509"/>
    <x v="320"/>
    <n v="34.373346719044918"/>
    <x v="0"/>
    <x v="1213"/>
    <x v="0"/>
    <x v="0"/>
    <x v="21"/>
    <x v="0"/>
    <x v="1"/>
    <s v="Vancouver"/>
    <x v="4"/>
  </r>
  <r>
    <s v="18352"/>
    <x v="101"/>
    <x v="1"/>
    <n v="10"/>
    <n v="1948.6874600390206"/>
    <x v="650"/>
    <n v="6651.3125399609798"/>
    <x v="0"/>
    <x v="395"/>
    <x v="4"/>
    <x v="4"/>
    <x v="6"/>
    <x v="0"/>
    <x v="1"/>
    <s v="Framingham"/>
    <x v="1"/>
  </r>
  <r>
    <s v="18353"/>
    <x v="824"/>
    <x v="1"/>
    <n v="10"/>
    <n v="3.2377920681230057"/>
    <x v="169"/>
    <n v="2286.7622079318771"/>
    <x v="0"/>
    <x v="522"/>
    <x v="0"/>
    <x v="0"/>
    <x v="11"/>
    <x v="4"/>
    <x v="1"/>
    <s v="Tallahassee"/>
    <x v="1"/>
  </r>
  <r>
    <s v="18354"/>
    <x v="114"/>
    <x v="1"/>
    <n v="12"/>
    <n v="11.621248173886256"/>
    <x v="1456"/>
    <n v="317.59875182611376"/>
    <x v="2"/>
    <x v="548"/>
    <x v="0"/>
    <x v="0"/>
    <x v="17"/>
    <x v="4"/>
    <x v="1"/>
    <s v="Seattle"/>
    <x v="1"/>
  </r>
  <r>
    <s v="18355"/>
    <x v="596"/>
    <x v="0"/>
    <n v="10"/>
    <n v="466.50669074354613"/>
    <x v="625"/>
    <n v="1513.4933092564538"/>
    <x v="0"/>
    <x v="582"/>
    <x v="6"/>
    <x v="6"/>
    <x v="12"/>
    <x v="0"/>
    <x v="1"/>
    <s v="Denver"/>
    <x v="1"/>
  </r>
  <r>
    <s v="18356"/>
    <x v="1030"/>
    <x v="0"/>
    <n v="12"/>
    <n v="178.72313992071375"/>
    <x v="6083"/>
    <n v="623.67686007928626"/>
    <x v="0"/>
    <x v="400"/>
    <x v="0"/>
    <x v="0"/>
    <x v="21"/>
    <x v="0"/>
    <x v="1"/>
    <s v="Milwaukee"/>
    <x v="1"/>
  </r>
  <r>
    <s v="18358"/>
    <x v="163"/>
    <x v="2"/>
    <n v="18"/>
    <n v="348.32748019945336"/>
    <x v="6084"/>
    <n v="893.67251980054664"/>
    <x v="0"/>
    <x v="669"/>
    <x v="3"/>
    <x v="3"/>
    <x v="13"/>
    <x v="4"/>
    <x v="2"/>
    <s v="Osaka"/>
    <x v="15"/>
  </r>
  <r>
    <s v="18359"/>
    <x v="412"/>
    <x v="1"/>
    <n v="12"/>
    <n v="638.68193918702525"/>
    <x v="5604"/>
    <n v="1654.5180608129745"/>
    <x v="0"/>
    <x v="761"/>
    <x v="7"/>
    <x v="7"/>
    <x v="9"/>
    <x v="4"/>
    <x v="1"/>
    <s v="New London"/>
    <x v="1"/>
  </r>
  <r>
    <s v="18360"/>
    <x v="619"/>
    <x v="1"/>
    <n v="6"/>
    <n v="161.78020147790551"/>
    <x v="6085"/>
    <n v="-53.834201477905509"/>
    <x v="0"/>
    <x v="882"/>
    <x v="0"/>
    <x v="0"/>
    <x v="21"/>
    <x v="0"/>
    <x v="1"/>
    <s v="Somerville"/>
    <x v="1"/>
  </r>
  <r>
    <s v="18362"/>
    <x v="468"/>
    <x v="2"/>
    <n v="24"/>
    <n v="155.86692082798541"/>
    <x v="6086"/>
    <n v="347.17307917201458"/>
    <x v="2"/>
    <x v="1024"/>
    <x v="0"/>
    <x v="0"/>
    <x v="17"/>
    <x v="4"/>
    <x v="0"/>
    <s v="Paris"/>
    <x v="7"/>
  </r>
  <r>
    <s v="18363"/>
    <x v="906"/>
    <x v="2"/>
    <n v="10"/>
    <n v="2144.4415603026046"/>
    <x v="737"/>
    <n v="-64.441560302604557"/>
    <x v="0"/>
    <x v="1416"/>
    <x v="5"/>
    <x v="5"/>
    <x v="7"/>
    <x v="5"/>
    <x v="1"/>
    <s v="Newark"/>
    <x v="1"/>
  </r>
  <r>
    <s v="18364"/>
    <x v="980"/>
    <x v="2"/>
    <n v="10"/>
    <n v="397.69241803372739"/>
    <x v="132"/>
    <n v="1792.3075819662727"/>
    <x v="2"/>
    <x v="1479"/>
    <x v="2"/>
    <x v="2"/>
    <x v="2"/>
    <x v="2"/>
    <x v="1"/>
    <s v="Seattle"/>
    <x v="1"/>
  </r>
  <r>
    <s v="18365"/>
    <x v="419"/>
    <x v="0"/>
    <n v="9"/>
    <n v="724.53619700863874"/>
    <x v="6087"/>
    <n v="4615.4638029913613"/>
    <x v="0"/>
    <x v="942"/>
    <x v="4"/>
    <x v="4"/>
    <x v="6"/>
    <x v="0"/>
    <x v="1"/>
    <s v="Key West"/>
    <x v="1"/>
  </r>
  <r>
    <s v="18366"/>
    <x v="381"/>
    <x v="0"/>
    <n v="8"/>
    <n v="644.47896152623639"/>
    <x v="3813"/>
    <n v="1338.7210384737637"/>
    <x v="1"/>
    <x v="295"/>
    <x v="6"/>
    <x v="6"/>
    <x v="12"/>
    <x v="0"/>
    <x v="0"/>
    <s v="Berlin"/>
    <x v="5"/>
  </r>
  <r>
    <s v="18368"/>
    <x v="750"/>
    <x v="1"/>
    <n v="12"/>
    <n v="1001.2933756515863"/>
    <x v="475"/>
    <n v="1758.7066243484137"/>
    <x v="0"/>
    <x v="1137"/>
    <x v="5"/>
    <x v="5"/>
    <x v="7"/>
    <x v="5"/>
    <x v="1"/>
    <s v="Austin"/>
    <x v="1"/>
  </r>
  <r>
    <s v="18369"/>
    <x v="428"/>
    <x v="0"/>
    <n v="12"/>
    <n v="49.937979442871899"/>
    <x v="3692"/>
    <n v="1670.8620205571281"/>
    <x v="2"/>
    <x v="186"/>
    <x v="3"/>
    <x v="3"/>
    <x v="8"/>
    <x v="3"/>
    <x v="1"/>
    <s v="Seattle"/>
    <x v="1"/>
  </r>
  <r>
    <s v="18371"/>
    <x v="141"/>
    <x v="2"/>
    <n v="18"/>
    <n v="596.00509743408543"/>
    <x v="6088"/>
    <n v="2216.3949025659149"/>
    <x v="0"/>
    <x v="1209"/>
    <x v="4"/>
    <x v="4"/>
    <x v="6"/>
    <x v="0"/>
    <x v="1"/>
    <s v="Bayonne"/>
    <x v="1"/>
  </r>
  <r>
    <s v="18372"/>
    <x v="155"/>
    <x v="1"/>
    <n v="5"/>
    <n v="317.64342190095067"/>
    <x v="2159"/>
    <n v="232.30657809904937"/>
    <x v="2"/>
    <x v="770"/>
    <x v="2"/>
    <x v="2"/>
    <x v="2"/>
    <x v="2"/>
    <x v="0"/>
    <s v="Paris"/>
    <x v="7"/>
  </r>
  <r>
    <s v="18374"/>
    <x v="678"/>
    <x v="1"/>
    <n v="10"/>
    <n v="141.90932742349881"/>
    <x v="921"/>
    <n v="1218.0906725765012"/>
    <x v="0"/>
    <x v="732"/>
    <x v="7"/>
    <x v="7"/>
    <x v="9"/>
    <x v="4"/>
    <x v="1"/>
    <s v="Baltimore"/>
    <x v="1"/>
  </r>
  <r>
    <s v="18375"/>
    <x v="838"/>
    <x v="1"/>
    <n v="26"/>
    <n v="203.55162010890081"/>
    <x v="6089"/>
    <n v="9851.248379891098"/>
    <x v="3"/>
    <x v="1457"/>
    <x v="0"/>
    <x v="0"/>
    <x v="14"/>
    <x v="3"/>
    <x v="1"/>
    <s v="North Harford"/>
    <x v="1"/>
  </r>
  <r>
    <s v="18377"/>
    <x v="554"/>
    <x v="1"/>
    <n v="13"/>
    <n v="465.58186385910597"/>
    <x v="1264"/>
    <n v="12521.418136140894"/>
    <x v="0"/>
    <x v="662"/>
    <x v="4"/>
    <x v="4"/>
    <x v="6"/>
    <x v="0"/>
    <x v="1"/>
    <s v="Orange"/>
    <x v="1"/>
  </r>
  <r>
    <s v="18379"/>
    <x v="425"/>
    <x v="0"/>
    <n v="24"/>
    <n v="943.47985545983829"/>
    <x v="6090"/>
    <n v="12416.620144540162"/>
    <x v="0"/>
    <x v="632"/>
    <x v="8"/>
    <x v="8"/>
    <x v="16"/>
    <x v="4"/>
    <x v="1"/>
    <s v="Greenville"/>
    <x v="1"/>
  </r>
  <r>
    <s v="18381"/>
    <x v="866"/>
    <x v="2"/>
    <n v="8"/>
    <n v="1942.402504883896"/>
    <x v="917"/>
    <n v="3090.3974951161044"/>
    <x v="0"/>
    <x v="519"/>
    <x v="0"/>
    <x v="0"/>
    <x v="11"/>
    <x v="4"/>
    <x v="0"/>
    <s v="Ramstein"/>
    <x v="5"/>
  </r>
  <r>
    <s v="18382"/>
    <x v="451"/>
    <x v="0"/>
    <n v="36"/>
    <n v="602.59099000719607"/>
    <x v="6091"/>
    <n v="215.03980999280395"/>
    <x v="1"/>
    <x v="469"/>
    <x v="0"/>
    <x v="0"/>
    <x v="2"/>
    <x v="2"/>
    <x v="0"/>
    <s v="Berlin"/>
    <x v="5"/>
  </r>
  <r>
    <s v="18383"/>
    <x v="507"/>
    <x v="0"/>
    <n v="9"/>
    <n v="1195.0558091537268"/>
    <x v="6092"/>
    <n v="1708.9441908462732"/>
    <x v="0"/>
    <x v="999"/>
    <x v="5"/>
    <x v="5"/>
    <x v="7"/>
    <x v="5"/>
    <x v="1"/>
    <s v="Tallahassee"/>
    <x v="1"/>
  </r>
  <r>
    <s v="18384"/>
    <x v="511"/>
    <x v="0"/>
    <n v="26"/>
    <n v="883.08309049199624"/>
    <x v="2305"/>
    <n v="4171.5169095080037"/>
    <x v="0"/>
    <x v="973"/>
    <x v="5"/>
    <x v="5"/>
    <x v="19"/>
    <x v="5"/>
    <x v="2"/>
    <s v="Hong Kong"/>
    <x v="2"/>
  </r>
  <r>
    <s v="18387"/>
    <x v="332"/>
    <x v="1"/>
    <n v="5"/>
    <n v="392.17173507283798"/>
    <x v="281"/>
    <n v="-189.42173507283798"/>
    <x v="0"/>
    <x v="122"/>
    <x v="1"/>
    <x v="1"/>
    <x v="3"/>
    <x v="1"/>
    <x v="2"/>
    <s v="Osaka"/>
    <x v="15"/>
  </r>
  <r>
    <s v="18388"/>
    <x v="1069"/>
    <x v="2"/>
    <n v="10"/>
    <n v="6765.3609926275403"/>
    <x v="3136"/>
    <n v="9434.6390073724597"/>
    <x v="0"/>
    <x v="1456"/>
    <x v="4"/>
    <x v="4"/>
    <x v="6"/>
    <x v="0"/>
    <x v="0"/>
    <s v="Torino"/>
    <x v="22"/>
  </r>
  <r>
    <s v="18390"/>
    <x v="549"/>
    <x v="0"/>
    <n v="8"/>
    <n v="62.504224955838019"/>
    <x v="6093"/>
    <n v="1191.495775044162"/>
    <x v="2"/>
    <x v="159"/>
    <x v="6"/>
    <x v="6"/>
    <x v="12"/>
    <x v="0"/>
    <x v="0"/>
    <s v="Paris"/>
    <x v="7"/>
  </r>
  <r>
    <s v="18392"/>
    <x v="407"/>
    <x v="1"/>
    <n v="5"/>
    <n v="51.717609905421241"/>
    <x v="4079"/>
    <n v="748.28239009457877"/>
    <x v="0"/>
    <x v="1158"/>
    <x v="4"/>
    <x v="4"/>
    <x v="6"/>
    <x v="0"/>
    <x v="1"/>
    <s v="Sunnyside"/>
    <x v="1"/>
  </r>
  <r>
    <s v="18393"/>
    <x v="747"/>
    <x v="1"/>
    <n v="6"/>
    <n v="267.67321906485051"/>
    <x v="6094"/>
    <n v="1496.4267809351495"/>
    <x v="3"/>
    <x v="366"/>
    <x v="0"/>
    <x v="0"/>
    <x v="14"/>
    <x v="3"/>
    <x v="1"/>
    <s v="North Harford"/>
    <x v="1"/>
  </r>
  <r>
    <s v="18394"/>
    <x v="452"/>
    <x v="1"/>
    <n v="8"/>
    <n v="169.38357208649361"/>
    <x v="631"/>
    <n v="1063.0164279135065"/>
    <x v="1"/>
    <x v="754"/>
    <x v="4"/>
    <x v="4"/>
    <x v="6"/>
    <x v="0"/>
    <x v="0"/>
    <s v="Berlin"/>
    <x v="5"/>
  </r>
  <r>
    <s v="18395"/>
    <x v="518"/>
    <x v="0"/>
    <n v="8"/>
    <n v="2.2257972248990701"/>
    <x v="6095"/>
    <n v="311.25620277510097"/>
    <x v="0"/>
    <x v="1465"/>
    <x v="0"/>
    <x v="0"/>
    <x v="15"/>
    <x v="5"/>
    <x v="0"/>
    <s v="Manchester"/>
    <x v="3"/>
  </r>
  <r>
    <s v="18396"/>
    <x v="759"/>
    <x v="1"/>
    <n v="12"/>
    <n v="2.9166687859799754"/>
    <x v="6096"/>
    <n v="171.32333121402004"/>
    <x v="1"/>
    <x v="49"/>
    <x v="0"/>
    <x v="0"/>
    <x v="1"/>
    <x v="1"/>
    <x v="2"/>
    <s v="Beijing"/>
    <x v="2"/>
  </r>
  <r>
    <s v="18398"/>
    <x v="970"/>
    <x v="1"/>
    <n v="13"/>
    <n v="136.12269211626869"/>
    <x v="5580"/>
    <n v="2256.1973078837314"/>
    <x v="0"/>
    <x v="312"/>
    <x v="6"/>
    <x v="6"/>
    <x v="12"/>
    <x v="0"/>
    <x v="1"/>
    <s v="Lynn"/>
    <x v="1"/>
  </r>
  <r>
    <s v="18399"/>
    <x v="961"/>
    <x v="2"/>
    <n v="20"/>
    <n v="4470.312252270739"/>
    <x v="1284"/>
    <n v="1769.687747729261"/>
    <x v="0"/>
    <x v="1421"/>
    <x v="6"/>
    <x v="6"/>
    <x v="0"/>
    <x v="0"/>
    <x v="1"/>
    <s v="Haverhill"/>
    <x v="1"/>
  </r>
  <r>
    <s v="18400"/>
    <x v="431"/>
    <x v="1"/>
    <n v="12"/>
    <n v="16.024142998363782"/>
    <x v="4770"/>
    <n v="4728.3758570016362"/>
    <x v="0"/>
    <x v="324"/>
    <x v="0"/>
    <x v="0"/>
    <x v="14"/>
    <x v="3"/>
    <x v="1"/>
    <s v="Fort Worth"/>
    <x v="1"/>
  </r>
  <r>
    <s v="18401"/>
    <x v="699"/>
    <x v="0"/>
    <n v="24"/>
    <n v="132.01499051051815"/>
    <x v="6097"/>
    <n v="4303.1850094894817"/>
    <x v="1"/>
    <x v="911"/>
    <x v="6"/>
    <x v="6"/>
    <x v="12"/>
    <x v="0"/>
    <x v="0"/>
    <s v="Berlin"/>
    <x v="5"/>
  </r>
  <r>
    <s v="18402"/>
    <x v="20"/>
    <x v="0"/>
    <n v="9"/>
    <n v="59.981958222731123"/>
    <x v="217"/>
    <n v="177.53004177726888"/>
    <x v="3"/>
    <x v="838"/>
    <x v="0"/>
    <x v="0"/>
    <x v="15"/>
    <x v="5"/>
    <x v="1"/>
    <s v="North Harford"/>
    <x v="1"/>
  </r>
  <r>
    <s v="18403"/>
    <x v="1078"/>
    <x v="1"/>
    <n v="12"/>
    <n v="581.3671659901662"/>
    <x v="3147"/>
    <n v="3333.7328340098338"/>
    <x v="0"/>
    <x v="1279"/>
    <x v="2"/>
    <x v="2"/>
    <x v="4"/>
    <x v="3"/>
    <x v="1"/>
    <s v="Fort Worth"/>
    <x v="1"/>
  </r>
  <r>
    <s v="18404"/>
    <x v="95"/>
    <x v="1"/>
    <n v="12"/>
    <n v="64.201166734886385"/>
    <x v="2981"/>
    <n v="4195.9988332651137"/>
    <x v="0"/>
    <x v="454"/>
    <x v="0"/>
    <x v="0"/>
    <x v="0"/>
    <x v="0"/>
    <x v="1"/>
    <s v="Atlantic City"/>
    <x v="1"/>
  </r>
  <r>
    <s v="18406"/>
    <x v="630"/>
    <x v="2"/>
    <n v="9"/>
    <n v="25.770224068142728"/>
    <x v="1351"/>
    <n v="2611.2297759318571"/>
    <x v="0"/>
    <x v="490"/>
    <x v="0"/>
    <x v="0"/>
    <x v="19"/>
    <x v="5"/>
    <x v="2"/>
    <s v="Shanghai"/>
    <x v="2"/>
  </r>
  <r>
    <s v="18407"/>
    <x v="517"/>
    <x v="1"/>
    <n v="6"/>
    <n v="45.083502422130486"/>
    <x v="3967"/>
    <n v="1088.9164975778694"/>
    <x v="0"/>
    <x v="1344"/>
    <x v="5"/>
    <x v="5"/>
    <x v="19"/>
    <x v="5"/>
    <x v="1"/>
    <s v="Vancouver"/>
    <x v="4"/>
  </r>
  <r>
    <s v="18408"/>
    <x v="918"/>
    <x v="0"/>
    <n v="10"/>
    <n v="1007.7187182739855"/>
    <x v="6098"/>
    <n v="-255.41771827398543"/>
    <x v="0"/>
    <x v="716"/>
    <x v="2"/>
    <x v="2"/>
    <x v="17"/>
    <x v="4"/>
    <x v="1"/>
    <s v="Naples"/>
    <x v="1"/>
  </r>
  <r>
    <s v="18409"/>
    <x v="771"/>
    <x v="2"/>
    <n v="20"/>
    <n v="1320.3837926280887"/>
    <x v="6099"/>
    <n v="31079.61620737191"/>
    <x v="2"/>
    <x v="1456"/>
    <x v="4"/>
    <x v="4"/>
    <x v="6"/>
    <x v="0"/>
    <x v="1"/>
    <s v="Seattle"/>
    <x v="1"/>
  </r>
  <r>
    <s v="18410"/>
    <x v="607"/>
    <x v="2"/>
    <n v="10"/>
    <n v="302.78747466470537"/>
    <x v="570"/>
    <n v="-137.78747466470537"/>
    <x v="0"/>
    <x v="1529"/>
    <x v="0"/>
    <x v="0"/>
    <x v="17"/>
    <x v="4"/>
    <x v="2"/>
    <s v="Tokyo"/>
    <x v="15"/>
  </r>
  <r>
    <s v="18413"/>
    <x v="194"/>
    <x v="1"/>
    <n v="5"/>
    <n v="68.378523237238426"/>
    <x v="1139"/>
    <n v="59.121476762761574"/>
    <x v="1"/>
    <x v="771"/>
    <x v="0"/>
    <x v="0"/>
    <x v="17"/>
    <x v="4"/>
    <x v="2"/>
    <s v="Beijing"/>
    <x v="2"/>
  </r>
  <r>
    <s v="18414"/>
    <x v="356"/>
    <x v="1"/>
    <n v="13"/>
    <n v="63.010460142320099"/>
    <x v="4127"/>
    <n v="2809.7895398576802"/>
    <x v="0"/>
    <x v="1152"/>
    <x v="7"/>
    <x v="7"/>
    <x v="9"/>
    <x v="4"/>
    <x v="1"/>
    <s v="Edgerton"/>
    <x v="1"/>
  </r>
  <r>
    <s v="18415"/>
    <x v="459"/>
    <x v="0"/>
    <n v="12"/>
    <n v="185.89653455549848"/>
    <x v="6100"/>
    <n v="1878.9034654445018"/>
    <x v="0"/>
    <x v="6"/>
    <x v="4"/>
    <x v="4"/>
    <x v="6"/>
    <x v="0"/>
    <x v="2"/>
    <s v="Osaka"/>
    <x v="15"/>
  </r>
  <r>
    <s v="18420"/>
    <x v="250"/>
    <x v="1"/>
    <n v="12"/>
    <n v="139.23797753738086"/>
    <x v="710"/>
    <n v="124.76202246261914"/>
    <x v="0"/>
    <x v="1222"/>
    <x v="0"/>
    <x v="0"/>
    <x v="15"/>
    <x v="5"/>
    <x v="0"/>
    <s v="Amsterdam"/>
    <x v="29"/>
  </r>
  <r>
    <s v="18421"/>
    <x v="700"/>
    <x v="2"/>
    <n v="9"/>
    <n v="1655.6272435459007"/>
    <x v="2427"/>
    <n v="-1039.7152435459006"/>
    <x v="0"/>
    <x v="1348"/>
    <x v="0"/>
    <x v="0"/>
    <x v="17"/>
    <x v="4"/>
    <x v="2"/>
    <s v="Shanghai"/>
    <x v="2"/>
  </r>
  <r>
    <s v="18422"/>
    <x v="264"/>
    <x v="1"/>
    <n v="5"/>
    <n v="544.11900010118416"/>
    <x v="1752"/>
    <n v="55.83099989881589"/>
    <x v="0"/>
    <x v="174"/>
    <x v="3"/>
    <x v="3"/>
    <x v="8"/>
    <x v="3"/>
    <x v="1"/>
    <s v="Beaumont"/>
    <x v="1"/>
  </r>
  <r>
    <s v="18423"/>
    <x v="946"/>
    <x v="0"/>
    <n v="10"/>
    <n v="5202.3376076988679"/>
    <x v="4873"/>
    <n v="10597.662392301132"/>
    <x v="0"/>
    <x v="1232"/>
    <x v="4"/>
    <x v="4"/>
    <x v="6"/>
    <x v="0"/>
    <x v="1"/>
    <s v="Marshall"/>
    <x v="1"/>
  </r>
  <r>
    <s v="18425"/>
    <x v="896"/>
    <x v="2"/>
    <n v="12"/>
    <n v="499.30190348767866"/>
    <x v="6101"/>
    <n v="440.79809651232137"/>
    <x v="0"/>
    <x v="1359"/>
    <x v="2"/>
    <x v="2"/>
    <x v="17"/>
    <x v="4"/>
    <x v="1"/>
    <s v="Dallas"/>
    <x v="1"/>
  </r>
  <r>
    <s v="18426"/>
    <x v="37"/>
    <x v="0"/>
    <n v="13"/>
    <n v="56.887346672287833"/>
    <x v="6102"/>
    <n v="2807.5126533277121"/>
    <x v="0"/>
    <x v="912"/>
    <x v="6"/>
    <x v="6"/>
    <x v="12"/>
    <x v="0"/>
    <x v="2"/>
    <s v="Osaka"/>
    <x v="15"/>
  </r>
  <r>
    <s v="18427"/>
    <x v="804"/>
    <x v="0"/>
    <n v="13"/>
    <n v="191.18428936323289"/>
    <x v="6103"/>
    <n v="7496.8157106367671"/>
    <x v="0"/>
    <x v="933"/>
    <x v="4"/>
    <x v="4"/>
    <x v="6"/>
    <x v="0"/>
    <x v="2"/>
    <s v="Hong Kong"/>
    <x v="2"/>
  </r>
  <r>
    <s v="18428"/>
    <x v="873"/>
    <x v="1"/>
    <n v="6"/>
    <n v="1424.6836042618374"/>
    <x v="2425"/>
    <n v="374.71639573816265"/>
    <x v="0"/>
    <x v="290"/>
    <x v="9"/>
    <x v="9"/>
    <x v="14"/>
    <x v="3"/>
    <x v="0"/>
    <s v="Amsterdam"/>
    <x v="29"/>
  </r>
  <r>
    <s v="18429"/>
    <x v="207"/>
    <x v="1"/>
    <n v="12"/>
    <n v="951.93501552968303"/>
    <x v="138"/>
    <n v="1262.0649844703171"/>
    <x v="1"/>
    <x v="527"/>
    <x v="6"/>
    <x v="6"/>
    <x v="12"/>
    <x v="0"/>
    <x v="0"/>
    <s v="Berlin"/>
    <x v="5"/>
  </r>
  <r>
    <s v="18431"/>
    <x v="355"/>
    <x v="1"/>
    <n v="10"/>
    <n v="2841.3069129381988"/>
    <x v="143"/>
    <n v="13158.693087061802"/>
    <x v="0"/>
    <x v="50"/>
    <x v="4"/>
    <x v="4"/>
    <x v="6"/>
    <x v="0"/>
    <x v="1"/>
    <s v="Boston"/>
    <x v="1"/>
  </r>
  <r>
    <s v="18432"/>
    <x v="812"/>
    <x v="0"/>
    <n v="9"/>
    <n v="2650.233424170608"/>
    <x v="6104"/>
    <n v="-298.31742417060786"/>
    <x v="2"/>
    <x v="179"/>
    <x v="3"/>
    <x v="3"/>
    <x v="8"/>
    <x v="3"/>
    <x v="2"/>
    <s v="Beijing"/>
    <x v="2"/>
  </r>
  <r>
    <s v="18433"/>
    <x v="850"/>
    <x v="2"/>
    <n v="10"/>
    <n v="3396.579014785345"/>
    <x v="689"/>
    <n v="403.42098521465505"/>
    <x v="0"/>
    <x v="208"/>
    <x v="5"/>
    <x v="5"/>
    <x v="7"/>
    <x v="5"/>
    <x v="1"/>
    <s v="Jacksonville"/>
    <x v="1"/>
  </r>
  <r>
    <s v="18434"/>
    <x v="773"/>
    <x v="0"/>
    <n v="12"/>
    <n v="297.4507358731355"/>
    <x v="6105"/>
    <n v="139.03126412686453"/>
    <x v="0"/>
    <x v="182"/>
    <x v="0"/>
    <x v="0"/>
    <x v="21"/>
    <x v="0"/>
    <x v="1"/>
    <s v="Granger"/>
    <x v="1"/>
  </r>
  <r>
    <s v="18435"/>
    <x v="444"/>
    <x v="2"/>
    <n v="9"/>
    <n v="40.585575510454284"/>
    <x v="2032"/>
    <n v="3386.8169244895457"/>
    <x v="0"/>
    <x v="583"/>
    <x v="8"/>
    <x v="8"/>
    <x v="5"/>
    <x v="4"/>
    <x v="1"/>
    <s v="Arlington"/>
    <x v="1"/>
  </r>
  <r>
    <s v="18436"/>
    <x v="927"/>
    <x v="1"/>
    <n v="12"/>
    <n v="433.36141489917094"/>
    <x v="1171"/>
    <n v="6646.638585100829"/>
    <x v="0"/>
    <x v="942"/>
    <x v="4"/>
    <x v="4"/>
    <x v="6"/>
    <x v="0"/>
    <x v="1"/>
    <s v="Houston"/>
    <x v="1"/>
  </r>
  <r>
    <s v="18437"/>
    <x v="479"/>
    <x v="1"/>
    <n v="5"/>
    <n v="109.81385469499014"/>
    <x v="615"/>
    <n v="535.18614530500986"/>
    <x v="0"/>
    <x v="667"/>
    <x v="3"/>
    <x v="3"/>
    <x v="13"/>
    <x v="4"/>
    <x v="2"/>
    <s v="Sydney"/>
    <x v="8"/>
  </r>
  <r>
    <s v="18440"/>
    <x v="364"/>
    <x v="0"/>
    <n v="10"/>
    <n v="9633.314978879067"/>
    <x v="115"/>
    <n v="-3943.314978879067"/>
    <x v="0"/>
    <x v="282"/>
    <x v="9"/>
    <x v="9"/>
    <x v="14"/>
    <x v="3"/>
    <x v="1"/>
    <s v="Richardson"/>
    <x v="1"/>
  </r>
  <r>
    <s v="18441"/>
    <x v="420"/>
    <x v="0"/>
    <n v="10"/>
    <n v="440.95187815987856"/>
    <x v="6"/>
    <n v="6549.0481218401219"/>
    <x v="1"/>
    <x v="1248"/>
    <x v="3"/>
    <x v="3"/>
    <x v="5"/>
    <x v="4"/>
    <x v="1"/>
    <s v="Bethesda"/>
    <x v="1"/>
  </r>
  <r>
    <s v="18443"/>
    <x v="357"/>
    <x v="0"/>
    <n v="10"/>
    <n v="872.79052651584755"/>
    <x v="3369"/>
    <n v="3717.2094734841526"/>
    <x v="0"/>
    <x v="1196"/>
    <x v="0"/>
    <x v="0"/>
    <x v="11"/>
    <x v="4"/>
    <x v="1"/>
    <s v="Leominster"/>
    <x v="1"/>
  </r>
  <r>
    <s v="18444"/>
    <x v="25"/>
    <x v="1"/>
    <n v="18"/>
    <n v="1522.9610370821295"/>
    <x v="6106"/>
    <n v="6895.58896291787"/>
    <x v="0"/>
    <x v="606"/>
    <x v="3"/>
    <x v="3"/>
    <x v="16"/>
    <x v="4"/>
    <x v="1"/>
    <s v="Houston"/>
    <x v="1"/>
  </r>
  <r>
    <s v="18449"/>
    <x v="975"/>
    <x v="0"/>
    <n v="12"/>
    <n v="5395.3071403295889"/>
    <x v="671"/>
    <n v="2713.0928596704107"/>
    <x v="0"/>
    <x v="289"/>
    <x v="8"/>
    <x v="8"/>
    <x v="5"/>
    <x v="4"/>
    <x v="1"/>
    <s v="Beaumont"/>
    <x v="1"/>
  </r>
  <r>
    <s v="18450"/>
    <x v="69"/>
    <x v="2"/>
    <n v="10"/>
    <n v="32.130812452574702"/>
    <x v="6107"/>
    <n v="5917.8691875474251"/>
    <x v="1"/>
    <x v="1468"/>
    <x v="0"/>
    <x v="0"/>
    <x v="21"/>
    <x v="0"/>
    <x v="0"/>
    <s v="Berlin"/>
    <x v="5"/>
  </r>
  <r>
    <s v="18451"/>
    <x v="697"/>
    <x v="2"/>
    <n v="360"/>
    <n v="2736.9126369879227"/>
    <x v="6108"/>
    <n v="5795.1713630120776"/>
    <x v="2"/>
    <x v="1566"/>
    <x v="0"/>
    <x v="0"/>
    <x v="18"/>
    <x v="5"/>
    <x v="0"/>
    <s v="Paris"/>
    <x v="7"/>
  </r>
  <r>
    <s v="18452"/>
    <x v="544"/>
    <x v="0"/>
    <n v="9"/>
    <n v="1928.7143064516631"/>
    <x v="4286"/>
    <n v="-1026.0143064516631"/>
    <x v="1"/>
    <x v="398"/>
    <x v="2"/>
    <x v="2"/>
    <x v="17"/>
    <x v="4"/>
    <x v="1"/>
    <s v="Bethesda"/>
    <x v="1"/>
  </r>
  <r>
    <s v="18453"/>
    <x v="578"/>
    <x v="1"/>
    <n v="10"/>
    <n v="2333.5423285805655"/>
    <x v="474"/>
    <n v="-33.542328580565481"/>
    <x v="1"/>
    <x v="1137"/>
    <x v="5"/>
    <x v="5"/>
    <x v="7"/>
    <x v="5"/>
    <x v="2"/>
    <s v="Beijing"/>
    <x v="2"/>
  </r>
  <r>
    <s v="18454"/>
    <x v="969"/>
    <x v="1"/>
    <n v="10"/>
    <n v="974.64107189334709"/>
    <x v="169"/>
    <n v="1315.3589281066529"/>
    <x v="1"/>
    <x v="725"/>
    <x v="0"/>
    <x v="0"/>
    <x v="11"/>
    <x v="4"/>
    <x v="2"/>
    <s v="Beijing"/>
    <x v="2"/>
  </r>
  <r>
    <s v="18455"/>
    <x v="179"/>
    <x v="0"/>
    <n v="10"/>
    <n v="909.33905624803492"/>
    <x v="135"/>
    <n v="2080.6609437519651"/>
    <x v="0"/>
    <x v="1552"/>
    <x v="0"/>
    <x v="0"/>
    <x v="11"/>
    <x v="4"/>
    <x v="1"/>
    <s v="Stoughton"/>
    <x v="1"/>
  </r>
  <r>
    <s v="18456"/>
    <x v="686"/>
    <x v="2"/>
    <n v="26"/>
    <n v="133.17230041725321"/>
    <x v="6109"/>
    <n v="276.42769958274681"/>
    <x v="0"/>
    <x v="409"/>
    <x v="0"/>
    <x v="0"/>
    <x v="15"/>
    <x v="5"/>
    <x v="1"/>
    <s v="Round Rock"/>
    <x v="1"/>
  </r>
  <r>
    <s v="18457"/>
    <x v="120"/>
    <x v="0"/>
    <n v="8"/>
    <n v="6004.3127111909253"/>
    <x v="6110"/>
    <n v="-748.31271119092526"/>
    <x v="1"/>
    <x v="1045"/>
    <x v="4"/>
    <x v="4"/>
    <x v="0"/>
    <x v="0"/>
    <x v="0"/>
    <s v="Berlin"/>
    <x v="5"/>
  </r>
  <r>
    <s v="18459"/>
    <x v="684"/>
    <x v="0"/>
    <n v="12"/>
    <n v="156.6586307294267"/>
    <x v="912"/>
    <n v="2615.3413692705735"/>
    <x v="0"/>
    <x v="1029"/>
    <x v="6"/>
    <x v="6"/>
    <x v="12"/>
    <x v="0"/>
    <x v="2"/>
    <s v="Bangkok"/>
    <x v="10"/>
  </r>
  <r>
    <s v="18460"/>
    <x v="293"/>
    <x v="1"/>
    <n v="10"/>
    <n v="2165.2539241987711"/>
    <x v="783"/>
    <n v="1683.7460758012289"/>
    <x v="2"/>
    <x v="478"/>
    <x v="4"/>
    <x v="4"/>
    <x v="5"/>
    <x v="4"/>
    <x v="1"/>
    <s v="Seattle"/>
    <x v="1"/>
  </r>
  <r>
    <s v="18461"/>
    <x v="1050"/>
    <x v="2"/>
    <n v="24"/>
    <n v="30.555697459181463"/>
    <x v="6111"/>
    <n v="276.24430254081852"/>
    <x v="2"/>
    <x v="531"/>
    <x v="0"/>
    <x v="0"/>
    <x v="17"/>
    <x v="4"/>
    <x v="2"/>
    <s v="Beijing"/>
    <x v="2"/>
  </r>
  <r>
    <s v="18462"/>
    <x v="210"/>
    <x v="2"/>
    <n v="10"/>
    <n v="2585.8282653482843"/>
    <x v="696"/>
    <n v="3734.1717346517157"/>
    <x v="0"/>
    <x v="689"/>
    <x v="0"/>
    <x v="0"/>
    <x v="0"/>
    <x v="0"/>
    <x v="1"/>
    <s v="Alexandria"/>
    <x v="1"/>
  </r>
  <r>
    <s v="18463"/>
    <x v="254"/>
    <x v="3"/>
    <n v="4"/>
    <n v="34.129116601306755"/>
    <x v="3164"/>
    <n v="133.83088339869326"/>
    <x v="0"/>
    <x v="1019"/>
    <x v="2"/>
    <x v="2"/>
    <x v="17"/>
    <x v="4"/>
    <x v="1"/>
    <s v="Milwaukee"/>
    <x v="1"/>
  </r>
  <r>
    <s v="18465"/>
    <x v="336"/>
    <x v="1"/>
    <n v="9"/>
    <n v="2059.5664988978842"/>
    <x v="1911"/>
    <n v="298.83350110211586"/>
    <x v="0"/>
    <x v="295"/>
    <x v="6"/>
    <x v="6"/>
    <x v="12"/>
    <x v="0"/>
    <x v="0"/>
    <s v="Manchester"/>
    <x v="3"/>
  </r>
  <r>
    <s v="18467"/>
    <x v="836"/>
    <x v="2"/>
    <n v="8"/>
    <n v="374.68425219212202"/>
    <x v="5897"/>
    <n v="8978.1157478078767"/>
    <x v="0"/>
    <x v="568"/>
    <x v="3"/>
    <x v="3"/>
    <x v="5"/>
    <x v="4"/>
    <x v="0"/>
    <s v="Nizhny Novgorod"/>
    <x v="0"/>
  </r>
  <r>
    <s v="18468"/>
    <x v="562"/>
    <x v="2"/>
    <n v="24"/>
    <n v="279.39555985102356"/>
    <x v="2509"/>
    <n v="4307.0044401489758"/>
    <x v="3"/>
    <x v="1476"/>
    <x v="7"/>
    <x v="7"/>
    <x v="9"/>
    <x v="4"/>
    <x v="1"/>
    <s v="North Harford"/>
    <x v="1"/>
  </r>
  <r>
    <s v="18469"/>
    <x v="261"/>
    <x v="1"/>
    <n v="10"/>
    <n v="922.5142124191118"/>
    <x v="1545"/>
    <n v="2576.9857875808884"/>
    <x v="0"/>
    <x v="1283"/>
    <x v="3"/>
    <x v="3"/>
    <x v="8"/>
    <x v="3"/>
    <x v="0"/>
    <s v="Baildon"/>
    <x v="3"/>
  </r>
  <r>
    <s v="18471"/>
    <x v="267"/>
    <x v="1"/>
    <n v="10"/>
    <n v="0.19335863566335834"/>
    <x v="1237"/>
    <n v="138.70664136433663"/>
    <x v="0"/>
    <x v="1211"/>
    <x v="0"/>
    <x v="0"/>
    <x v="2"/>
    <x v="2"/>
    <x v="1"/>
    <s v="Vineland"/>
    <x v="1"/>
  </r>
  <r>
    <s v="18473"/>
    <x v="865"/>
    <x v="2"/>
    <n v="10"/>
    <n v="1129.0782500495611"/>
    <x v="1589"/>
    <n v="870.42174995043888"/>
    <x v="0"/>
    <x v="36"/>
    <x v="8"/>
    <x v="8"/>
    <x v="10"/>
    <x v="1"/>
    <x v="0"/>
    <s v="Moscow"/>
    <x v="0"/>
  </r>
  <r>
    <s v="18474"/>
    <x v="81"/>
    <x v="0"/>
    <n v="13"/>
    <n v="84.63801709325827"/>
    <x v="826"/>
    <n v="3622.9619829067415"/>
    <x v="0"/>
    <x v="736"/>
    <x v="0"/>
    <x v="0"/>
    <x v="11"/>
    <x v="4"/>
    <x v="1"/>
    <s v="South Portland"/>
    <x v="1"/>
  </r>
  <r>
    <s v="18475"/>
    <x v="311"/>
    <x v="3"/>
    <n v="8"/>
    <n v="36.718793726350633"/>
    <x v="6112"/>
    <n v="2155.0812062736495"/>
    <x v="0"/>
    <x v="1263"/>
    <x v="6"/>
    <x v="6"/>
    <x v="12"/>
    <x v="0"/>
    <x v="0"/>
    <s v="Leeds"/>
    <x v="3"/>
  </r>
  <r>
    <s v="18476"/>
    <x v="75"/>
    <x v="1"/>
    <n v="9"/>
    <n v="448.11223208354875"/>
    <x v="3572"/>
    <n v="1422.4377679164513"/>
    <x v="0"/>
    <x v="788"/>
    <x v="7"/>
    <x v="7"/>
    <x v="9"/>
    <x v="4"/>
    <x v="1"/>
    <s v="Sheboygan"/>
    <x v="1"/>
  </r>
  <r>
    <s v="18478"/>
    <x v="981"/>
    <x v="1"/>
    <n v="5"/>
    <n v="65.105788009797564"/>
    <x v="615"/>
    <n v="579.89421199020239"/>
    <x v="3"/>
    <x v="307"/>
    <x v="6"/>
    <x v="6"/>
    <x v="12"/>
    <x v="0"/>
    <x v="1"/>
    <s v="North Harford"/>
    <x v="1"/>
  </r>
  <r>
    <s v="18479"/>
    <x v="323"/>
    <x v="1"/>
    <n v="5"/>
    <n v="234.10311045284033"/>
    <x v="38"/>
    <n v="-99.603110452840326"/>
    <x v="0"/>
    <x v="1167"/>
    <x v="0"/>
    <x v="0"/>
    <x v="17"/>
    <x v="4"/>
    <x v="1"/>
    <s v="Austin"/>
    <x v="1"/>
  </r>
  <r>
    <s v="18480"/>
    <x v="597"/>
    <x v="0"/>
    <n v="9"/>
    <n v="48.390331670827216"/>
    <x v="6113"/>
    <n v="488.52016832917275"/>
    <x v="1"/>
    <x v="1365"/>
    <x v="0"/>
    <x v="0"/>
    <x v="21"/>
    <x v="0"/>
    <x v="1"/>
    <s v="Bethesda"/>
    <x v="1"/>
  </r>
  <r>
    <s v="18481"/>
    <x v="241"/>
    <x v="1"/>
    <n v="6"/>
    <n v="66.7645551280186"/>
    <x v="4772"/>
    <n v="347.23544487198137"/>
    <x v="0"/>
    <x v="1220"/>
    <x v="7"/>
    <x v="7"/>
    <x v="13"/>
    <x v="4"/>
    <x v="2"/>
    <s v="Shanghai"/>
    <x v="2"/>
  </r>
  <r>
    <s v="18482"/>
    <x v="275"/>
    <x v="0"/>
    <n v="12"/>
    <n v="2404.337534063709"/>
    <x v="2548"/>
    <n v="976.96246593629121"/>
    <x v="1"/>
    <x v="616"/>
    <x v="5"/>
    <x v="5"/>
    <x v="19"/>
    <x v="5"/>
    <x v="1"/>
    <s v="Bethesda"/>
    <x v="1"/>
  </r>
  <r>
    <s v="18483"/>
    <x v="846"/>
    <x v="2"/>
    <n v="6"/>
    <n v="225.3501338838517"/>
    <x v="6114"/>
    <n v="1295.5913661161483"/>
    <x v="1"/>
    <x v="780"/>
    <x v="0"/>
    <x v="0"/>
    <x v="2"/>
    <x v="2"/>
    <x v="2"/>
    <s v="Beijing"/>
    <x v="2"/>
  </r>
  <r>
    <s v="18484"/>
    <x v="995"/>
    <x v="0"/>
    <n v="18"/>
    <n v="1037.9835388584083"/>
    <x v="6100"/>
    <n v="1026.8164611415918"/>
    <x v="1"/>
    <x v="252"/>
    <x v="7"/>
    <x v="7"/>
    <x v="9"/>
    <x v="4"/>
    <x v="1"/>
    <s v="Bethesda"/>
    <x v="1"/>
  </r>
  <r>
    <s v="18487"/>
    <x v="181"/>
    <x v="1"/>
    <n v="12"/>
    <n v="282.96391008824958"/>
    <x v="6115"/>
    <n v="1144.8360899117504"/>
    <x v="0"/>
    <x v="801"/>
    <x v="7"/>
    <x v="7"/>
    <x v="9"/>
    <x v="4"/>
    <x v="1"/>
    <s v="Martinsville"/>
    <x v="1"/>
  </r>
  <r>
    <s v="18488"/>
    <x v="304"/>
    <x v="1"/>
    <n v="6"/>
    <n v="102.22398081022644"/>
    <x v="5693"/>
    <n v="308.1220191897736"/>
    <x v="0"/>
    <x v="858"/>
    <x v="2"/>
    <x v="2"/>
    <x v="17"/>
    <x v="4"/>
    <x v="1"/>
    <s v="Madison"/>
    <x v="1"/>
  </r>
  <r>
    <s v="18489"/>
    <x v="818"/>
    <x v="0"/>
    <n v="10"/>
    <n v="205.97027425155269"/>
    <x v="570"/>
    <n v="-40.970274251552695"/>
    <x v="0"/>
    <x v="1376"/>
    <x v="0"/>
    <x v="0"/>
    <x v="17"/>
    <x v="4"/>
    <x v="1"/>
    <s v="Milwaukee"/>
    <x v="1"/>
  </r>
  <r>
    <s v="18490"/>
    <x v="789"/>
    <x v="0"/>
    <n v="12"/>
    <n v="39.960169275909806"/>
    <x v="4881"/>
    <n v="8108.0398307240903"/>
    <x v="0"/>
    <x v="1259"/>
    <x v="3"/>
    <x v="3"/>
    <x v="13"/>
    <x v="4"/>
    <x v="2"/>
    <s v="Bishkek"/>
    <x v="11"/>
  </r>
  <r>
    <s v="18491"/>
    <x v="711"/>
    <x v="2"/>
    <n v="10"/>
    <n v="1371.0534584911679"/>
    <x v="432"/>
    <n v="4288.9465415088325"/>
    <x v="0"/>
    <x v="1557"/>
    <x v="4"/>
    <x v="4"/>
    <x v="6"/>
    <x v="0"/>
    <x v="1"/>
    <s v="Fond du Lac"/>
    <x v="1"/>
  </r>
  <r>
    <s v="18492"/>
    <x v="291"/>
    <x v="2"/>
    <n v="12"/>
    <n v="1003.196328065112"/>
    <x v="1721"/>
    <n v="1504.8036719348879"/>
    <x v="0"/>
    <x v="1355"/>
    <x v="7"/>
    <x v="7"/>
    <x v="9"/>
    <x v="4"/>
    <x v="2"/>
    <s v="Tehran"/>
    <x v="9"/>
  </r>
  <r>
    <s v="18493"/>
    <x v="870"/>
    <x v="2"/>
    <n v="6"/>
    <n v="0.2421860653695406"/>
    <x v="6116"/>
    <n v="132.51981393463046"/>
    <x v="2"/>
    <x v="874"/>
    <x v="2"/>
    <x v="2"/>
    <x v="2"/>
    <x v="2"/>
    <x v="1"/>
    <s v="Seattle"/>
    <x v="1"/>
  </r>
  <r>
    <s v="18495"/>
    <x v="1055"/>
    <x v="0"/>
    <n v="9"/>
    <n v="22.043412312617988"/>
    <x v="3713"/>
    <n v="2446.1565876873819"/>
    <x v="0"/>
    <x v="777"/>
    <x v="5"/>
    <x v="5"/>
    <x v="19"/>
    <x v="5"/>
    <x v="2"/>
    <s v="New Delhi"/>
    <x v="14"/>
  </r>
  <r>
    <s v="18496"/>
    <x v="105"/>
    <x v="2"/>
    <n v="20"/>
    <n v="385.8148183837273"/>
    <x v="308"/>
    <n v="124.1851816162727"/>
    <x v="0"/>
    <x v="766"/>
    <x v="0"/>
    <x v="0"/>
    <x v="17"/>
    <x v="4"/>
    <x v="1"/>
    <s v="Toronto"/>
    <x v="4"/>
  </r>
  <r>
    <s v="18497"/>
    <x v="157"/>
    <x v="0"/>
    <n v="10"/>
    <n v="1533.3352777326577"/>
    <x v="184"/>
    <n v="14388.664722267342"/>
    <x v="0"/>
    <x v="1544"/>
    <x v="3"/>
    <x v="3"/>
    <x v="8"/>
    <x v="3"/>
    <x v="2"/>
    <s v="Shanghai"/>
    <x v="2"/>
  </r>
  <r>
    <s v="18500"/>
    <x v="21"/>
    <x v="2"/>
    <n v="9"/>
    <n v="74.256779682907876"/>
    <x v="3987"/>
    <n v="624.89322031709207"/>
    <x v="0"/>
    <x v="1359"/>
    <x v="2"/>
    <x v="2"/>
    <x v="17"/>
    <x v="4"/>
    <x v="1"/>
    <s v="Orange"/>
    <x v="1"/>
  </r>
  <r>
    <s v="18501"/>
    <x v="261"/>
    <x v="1"/>
    <n v="100"/>
    <n v="165.65063847763031"/>
    <x v="807"/>
    <n v="308.34936152236969"/>
    <x v="0"/>
    <x v="477"/>
    <x v="0"/>
    <x v="0"/>
    <x v="18"/>
    <x v="5"/>
    <x v="1"/>
    <s v="Calgary"/>
    <x v="4"/>
  </r>
  <r>
    <s v="18502"/>
    <x v="711"/>
    <x v="2"/>
    <n v="10"/>
    <n v="19.438809791191314"/>
    <x v="1017"/>
    <n v="5660.5611902088085"/>
    <x v="3"/>
    <x v="1620"/>
    <x v="0"/>
    <x v="0"/>
    <x v="0"/>
    <x v="0"/>
    <x v="1"/>
    <s v="North Harford"/>
    <x v="1"/>
  </r>
  <r>
    <s v="18503"/>
    <x v="653"/>
    <x v="2"/>
    <n v="20"/>
    <n v="10.967176320186946"/>
    <x v="490"/>
    <n v="128.03282367981305"/>
    <x v="0"/>
    <x v="1147"/>
    <x v="0"/>
    <x v="0"/>
    <x v="21"/>
    <x v="0"/>
    <x v="1"/>
    <s v="Winchester"/>
    <x v="1"/>
  </r>
  <r>
    <s v="18504"/>
    <x v="574"/>
    <x v="2"/>
    <n v="20"/>
    <n v="41.765979437867138"/>
    <x v="5149"/>
    <n v="938.23402056213286"/>
    <x v="0"/>
    <x v="491"/>
    <x v="7"/>
    <x v="7"/>
    <x v="13"/>
    <x v="4"/>
    <x v="1"/>
    <s v="Anchorage"/>
    <x v="1"/>
  </r>
  <r>
    <s v="18505"/>
    <x v="1045"/>
    <x v="0"/>
    <n v="12"/>
    <n v="634.78463511234145"/>
    <x v="5841"/>
    <n v="3884.0253648876587"/>
    <x v="0"/>
    <x v="1318"/>
    <x v="8"/>
    <x v="8"/>
    <x v="5"/>
    <x v="4"/>
    <x v="1"/>
    <s v="Orange"/>
    <x v="1"/>
  </r>
  <r>
    <s v="18506"/>
    <x v="952"/>
    <x v="0"/>
    <n v="9"/>
    <n v="118.13359572601502"/>
    <x v="6117"/>
    <n v="8714.1664042739849"/>
    <x v="0"/>
    <x v="166"/>
    <x v="4"/>
    <x v="4"/>
    <x v="6"/>
    <x v="0"/>
    <x v="1"/>
    <s v="Norfolk"/>
    <x v="1"/>
  </r>
  <r>
    <s v="18507"/>
    <x v="353"/>
    <x v="1"/>
    <n v="20"/>
    <n v="155.10101866096059"/>
    <x v="6118"/>
    <n v="304.69898133903939"/>
    <x v="0"/>
    <x v="323"/>
    <x v="0"/>
    <x v="0"/>
    <x v="15"/>
    <x v="5"/>
    <x v="1"/>
    <s v="Everett"/>
    <x v="1"/>
  </r>
  <r>
    <s v="18509"/>
    <x v="1063"/>
    <x v="1"/>
    <n v="8"/>
    <n v="980.60168993378852"/>
    <x v="4573"/>
    <n v="6611.7983100662113"/>
    <x v="1"/>
    <x v="234"/>
    <x v="7"/>
    <x v="7"/>
    <x v="11"/>
    <x v="4"/>
    <x v="0"/>
    <s v="Berlin"/>
    <x v="5"/>
  </r>
  <r>
    <s v="18510"/>
    <x v="136"/>
    <x v="0"/>
    <n v="12"/>
    <n v="3.0316479571871535"/>
    <x v="1153"/>
    <n v="148.88835204281284"/>
    <x v="0"/>
    <x v="1084"/>
    <x v="0"/>
    <x v="0"/>
    <x v="2"/>
    <x v="2"/>
    <x v="1"/>
    <s v="Syracuse"/>
    <x v="1"/>
  </r>
  <r>
    <s v="18511"/>
    <x v="465"/>
    <x v="0"/>
    <n v="10"/>
    <n v="698.60342678427185"/>
    <x v="290"/>
    <n v="9281.3965732157285"/>
    <x v="0"/>
    <x v="160"/>
    <x v="4"/>
    <x v="4"/>
    <x v="6"/>
    <x v="0"/>
    <x v="1"/>
    <s v="Calgary"/>
    <x v="4"/>
  </r>
  <r>
    <s v="18513"/>
    <x v="305"/>
    <x v="1"/>
    <n v="5"/>
    <n v="92.976252121682379"/>
    <x v="283"/>
    <n v="244.02374787831764"/>
    <x v="0"/>
    <x v="1180"/>
    <x v="8"/>
    <x v="8"/>
    <x v="3"/>
    <x v="1"/>
    <x v="1"/>
    <s v="Framingham"/>
    <x v="1"/>
  </r>
  <r>
    <s v="18514"/>
    <x v="387"/>
    <x v="1"/>
    <n v="10"/>
    <n v="865.910602922512"/>
    <x v="28"/>
    <n v="1003.089397077488"/>
    <x v="0"/>
    <x v="790"/>
    <x v="6"/>
    <x v="6"/>
    <x v="12"/>
    <x v="0"/>
    <x v="0"/>
    <s v="Firenze"/>
    <x v="22"/>
  </r>
  <r>
    <s v="18515"/>
    <x v="95"/>
    <x v="1"/>
    <n v="6"/>
    <n v="31.30503153528127"/>
    <x v="6119"/>
    <n v="34.244968464718724"/>
    <x v="0"/>
    <x v="830"/>
    <x v="0"/>
    <x v="0"/>
    <x v="17"/>
    <x v="4"/>
    <x v="1"/>
    <s v="Calgary"/>
    <x v="4"/>
  </r>
  <r>
    <s v="18517"/>
    <x v="124"/>
    <x v="0"/>
    <n v="39"/>
    <n v="3385.8752606916601"/>
    <x v="4712"/>
    <n v="205.12473930833994"/>
    <x v="3"/>
    <x v="809"/>
    <x v="0"/>
    <x v="0"/>
    <x v="21"/>
    <x v="0"/>
    <x v="1"/>
    <s v="North Harford"/>
    <x v="1"/>
  </r>
  <r>
    <s v="18518"/>
    <x v="635"/>
    <x v="0"/>
    <n v="9"/>
    <n v="1.195915948092743"/>
    <x v="6120"/>
    <n v="1235.9040840519071"/>
    <x v="3"/>
    <x v="1157"/>
    <x v="3"/>
    <x v="3"/>
    <x v="13"/>
    <x v="4"/>
    <x v="1"/>
    <s v="North Harford"/>
    <x v="1"/>
  </r>
  <r>
    <s v="18519"/>
    <x v="797"/>
    <x v="1"/>
    <n v="12"/>
    <n v="6.3450465946175267"/>
    <x v="4541"/>
    <n v="2349.8549534053823"/>
    <x v="0"/>
    <x v="1127"/>
    <x v="6"/>
    <x v="6"/>
    <x v="12"/>
    <x v="0"/>
    <x v="1"/>
    <s v="Clifton"/>
    <x v="1"/>
  </r>
  <r>
    <s v="18522"/>
    <x v="1061"/>
    <x v="2"/>
    <n v="26"/>
    <n v="2257.6939567473396"/>
    <x v="2720"/>
    <n v="2530.3060432526604"/>
    <x v="1"/>
    <x v="511"/>
    <x v="8"/>
    <x v="8"/>
    <x v="11"/>
    <x v="4"/>
    <x v="1"/>
    <s v="Bethesda"/>
    <x v="1"/>
  </r>
  <r>
    <s v="18524"/>
    <x v="311"/>
    <x v="3"/>
    <n v="8"/>
    <n v="2811.0773711648749"/>
    <x v="3047"/>
    <n v="4981.1226288351245"/>
    <x v="1"/>
    <x v="662"/>
    <x v="4"/>
    <x v="4"/>
    <x v="6"/>
    <x v="0"/>
    <x v="0"/>
    <s v="Berlin"/>
    <x v="5"/>
  </r>
  <r>
    <s v="18525"/>
    <x v="464"/>
    <x v="1"/>
    <n v="9"/>
    <n v="25.994769296585051"/>
    <x v="6121"/>
    <n v="77.81723070341495"/>
    <x v="0"/>
    <x v="588"/>
    <x v="2"/>
    <x v="2"/>
    <x v="2"/>
    <x v="2"/>
    <x v="2"/>
    <s v="Sydney"/>
    <x v="8"/>
  </r>
  <r>
    <s v="18526"/>
    <x v="960"/>
    <x v="1"/>
    <n v="12"/>
    <n v="239.6102214178967"/>
    <x v="5520"/>
    <n v="263.37277858210331"/>
    <x v="1"/>
    <x v="557"/>
    <x v="0"/>
    <x v="0"/>
    <x v="15"/>
    <x v="5"/>
    <x v="2"/>
    <s v="Beijing"/>
    <x v="2"/>
  </r>
  <r>
    <s v="18529"/>
    <x v="437"/>
    <x v="2"/>
    <n v="9"/>
    <n v="9.5352069974620157"/>
    <x v="4263"/>
    <n v="115.47479300253799"/>
    <x v="1"/>
    <x v="1211"/>
    <x v="0"/>
    <x v="0"/>
    <x v="2"/>
    <x v="2"/>
    <x v="0"/>
    <s v="Berlin"/>
    <x v="5"/>
  </r>
  <r>
    <s v="18532"/>
    <x v="361"/>
    <x v="0"/>
    <n v="12"/>
    <n v="1251.5370130451547"/>
    <x v="508"/>
    <n v="5936.4629869548453"/>
    <x v="0"/>
    <x v="428"/>
    <x v="8"/>
    <x v="8"/>
    <x v="5"/>
    <x v="4"/>
    <x v="2"/>
    <s v="Kolkata"/>
    <x v="14"/>
  </r>
  <r>
    <s v="18534"/>
    <x v="271"/>
    <x v="2"/>
    <n v="6"/>
    <n v="3313.7397116163038"/>
    <x v="6122"/>
    <n v="5560.2602883836962"/>
    <x v="0"/>
    <x v="139"/>
    <x v="4"/>
    <x v="4"/>
    <x v="6"/>
    <x v="0"/>
    <x v="1"/>
    <s v="Rochester"/>
    <x v="1"/>
  </r>
  <r>
    <s v="18536"/>
    <x v="170"/>
    <x v="1"/>
    <n v="5"/>
    <n v="46.552611103107736"/>
    <x v="390"/>
    <n v="18.447388896892264"/>
    <x v="0"/>
    <x v="531"/>
    <x v="0"/>
    <x v="0"/>
    <x v="17"/>
    <x v="4"/>
    <x v="1"/>
    <s v="Loveland"/>
    <x v="1"/>
  </r>
  <r>
    <s v="18537"/>
    <x v="202"/>
    <x v="1"/>
    <n v="10"/>
    <n v="835.30807005944621"/>
    <x v="696"/>
    <n v="5484.6919299405536"/>
    <x v="0"/>
    <x v="689"/>
    <x v="0"/>
    <x v="0"/>
    <x v="0"/>
    <x v="0"/>
    <x v="1"/>
    <s v="Attleboro"/>
    <x v="1"/>
  </r>
  <r>
    <s v="18538"/>
    <x v="91"/>
    <x v="1"/>
    <n v="13"/>
    <n v="86.844456618615595"/>
    <x v="1077"/>
    <n v="2890.1555433813846"/>
    <x v="0"/>
    <x v="520"/>
    <x v="8"/>
    <x v="8"/>
    <x v="11"/>
    <x v="4"/>
    <x v="1"/>
    <s v="North Bend"/>
    <x v="1"/>
  </r>
  <r>
    <s v="18539"/>
    <x v="711"/>
    <x v="2"/>
    <n v="20"/>
    <n v="335.09277316484111"/>
    <x v="839"/>
    <n v="1864.707226835159"/>
    <x v="2"/>
    <x v="516"/>
    <x v="0"/>
    <x v="0"/>
    <x v="2"/>
    <x v="2"/>
    <x v="0"/>
    <s v="Paris"/>
    <x v="7"/>
  </r>
  <r>
    <s v="18540"/>
    <x v="506"/>
    <x v="0"/>
    <n v="8"/>
    <n v="517.85501317582282"/>
    <x v="1557"/>
    <n v="2040.5449868241772"/>
    <x v="2"/>
    <x v="928"/>
    <x v="4"/>
    <x v="4"/>
    <x v="0"/>
    <x v="0"/>
    <x v="0"/>
    <s v="Paris"/>
    <x v="7"/>
  </r>
  <r>
    <s v="18542"/>
    <x v="475"/>
    <x v="1"/>
    <n v="9"/>
    <n v="1125.906573432776"/>
    <x v="6123"/>
    <n v="1556.093426567224"/>
    <x v="0"/>
    <x v="698"/>
    <x v="5"/>
    <x v="5"/>
    <x v="7"/>
    <x v="5"/>
    <x v="2"/>
    <s v="Shanghai"/>
    <x v="2"/>
  </r>
  <r>
    <s v="18544"/>
    <x v="881"/>
    <x v="1"/>
    <n v="5"/>
    <n v="478.13905550942951"/>
    <x v="2180"/>
    <n v="-88.139055509429511"/>
    <x v="1"/>
    <x v="1048"/>
    <x v="7"/>
    <x v="7"/>
    <x v="9"/>
    <x v="4"/>
    <x v="1"/>
    <s v="Bethesda"/>
    <x v="1"/>
  </r>
  <r>
    <s v="18545"/>
    <x v="759"/>
    <x v="1"/>
    <n v="6"/>
    <n v="36.622028018236612"/>
    <x v="462"/>
    <n v="1157.3779719817635"/>
    <x v="0"/>
    <x v="1070"/>
    <x v="0"/>
    <x v="0"/>
    <x v="19"/>
    <x v="5"/>
    <x v="2"/>
    <s v="Osaka"/>
    <x v="15"/>
  </r>
  <r>
    <s v="18547"/>
    <x v="243"/>
    <x v="0"/>
    <n v="10"/>
    <n v="668.79940990647219"/>
    <x v="1582"/>
    <n v="-89.999409906472238"/>
    <x v="0"/>
    <x v="1503"/>
    <x v="0"/>
    <x v="0"/>
    <x v="2"/>
    <x v="2"/>
    <x v="1"/>
    <s v="Bar Harbor"/>
    <x v="1"/>
  </r>
  <r>
    <s v="18548"/>
    <x v="125"/>
    <x v="2"/>
    <n v="10"/>
    <n v="439.6102682606392"/>
    <x v="108"/>
    <n v="-219.6102682606392"/>
    <x v="0"/>
    <x v="1222"/>
    <x v="0"/>
    <x v="0"/>
    <x v="15"/>
    <x v="5"/>
    <x v="1"/>
    <s v="Attleboro"/>
    <x v="1"/>
  </r>
  <r>
    <s v="18549"/>
    <x v="1050"/>
    <x v="2"/>
    <n v="20"/>
    <n v="18.59437396317951"/>
    <x v="448"/>
    <n v="2761.4056260368206"/>
    <x v="1"/>
    <x v="678"/>
    <x v="8"/>
    <x v="8"/>
    <x v="13"/>
    <x v="4"/>
    <x v="0"/>
    <s v="Berlin"/>
    <x v="5"/>
  </r>
  <r>
    <s v="18550"/>
    <x v="17"/>
    <x v="2"/>
    <n v="10"/>
    <n v="299.91911481610293"/>
    <x v="576"/>
    <n v="3680.080885183897"/>
    <x v="0"/>
    <x v="145"/>
    <x v="5"/>
    <x v="5"/>
    <x v="7"/>
    <x v="5"/>
    <x v="0"/>
    <s v="Leeds"/>
    <x v="3"/>
  </r>
  <r>
    <s v="18551"/>
    <x v="298"/>
    <x v="2"/>
    <n v="10"/>
    <n v="1103.6983526969154"/>
    <x v="135"/>
    <n v="1886.3016473030846"/>
    <x v="0"/>
    <x v="1552"/>
    <x v="0"/>
    <x v="0"/>
    <x v="11"/>
    <x v="4"/>
    <x v="2"/>
    <s v="Bangkok"/>
    <x v="10"/>
  </r>
  <r>
    <s v="18552"/>
    <x v="122"/>
    <x v="2"/>
    <n v="12"/>
    <n v="116.2905141646913"/>
    <x v="6124"/>
    <n v="230.54948583530867"/>
    <x v="1"/>
    <x v="1183"/>
    <x v="0"/>
    <x v="0"/>
    <x v="17"/>
    <x v="4"/>
    <x v="1"/>
    <s v="Bethesda"/>
    <x v="1"/>
  </r>
  <r>
    <s v="18553"/>
    <x v="783"/>
    <x v="0"/>
    <n v="10"/>
    <n v="195.76659462663642"/>
    <x v="1110"/>
    <n v="1689.2334053733637"/>
    <x v="0"/>
    <x v="1501"/>
    <x v="6"/>
    <x v="6"/>
    <x v="12"/>
    <x v="0"/>
    <x v="1"/>
    <s v="Seattle"/>
    <x v="1"/>
  </r>
  <r>
    <s v="18554"/>
    <x v="383"/>
    <x v="1"/>
    <n v="26"/>
    <n v="148.72875880242981"/>
    <x v="6125"/>
    <n v="141.64624119757019"/>
    <x v="1"/>
    <x v="136"/>
    <x v="0"/>
    <x v="0"/>
    <x v="17"/>
    <x v="4"/>
    <x v="2"/>
    <s v="Beijing"/>
    <x v="2"/>
  </r>
  <r>
    <s v="18555"/>
    <x v="543"/>
    <x v="1"/>
    <n v="6"/>
    <n v="60.661156643353657"/>
    <x v="1491"/>
    <n v="1003.3388433566463"/>
    <x v="1"/>
    <x v="628"/>
    <x v="7"/>
    <x v="7"/>
    <x v="11"/>
    <x v="4"/>
    <x v="2"/>
    <s v="Beijing"/>
    <x v="2"/>
  </r>
  <r>
    <s v="18556"/>
    <x v="64"/>
    <x v="0"/>
    <n v="10"/>
    <n v="84.700022026143429"/>
    <x v="1589"/>
    <n v="1914.7999779738566"/>
    <x v="0"/>
    <x v="151"/>
    <x v="8"/>
    <x v="8"/>
    <x v="10"/>
    <x v="1"/>
    <x v="1"/>
    <s v="Old Saybrook"/>
    <x v="1"/>
  </r>
  <r>
    <s v="18558"/>
    <x v="984"/>
    <x v="2"/>
    <n v="10"/>
    <n v="83.172872157970716"/>
    <x v="925"/>
    <n v="9906.8271278420289"/>
    <x v="0"/>
    <x v="1097"/>
    <x v="0"/>
    <x v="0"/>
    <x v="11"/>
    <x v="4"/>
    <x v="1"/>
    <s v="Naples"/>
    <x v="1"/>
  </r>
  <r>
    <s v="18561"/>
    <x v="362"/>
    <x v="0"/>
    <n v="18"/>
    <n v="236.7757982499262"/>
    <x v="6126"/>
    <n v="38319.224201750076"/>
    <x v="2"/>
    <x v="330"/>
    <x v="0"/>
    <x v="0"/>
    <x v="11"/>
    <x v="4"/>
    <x v="2"/>
    <s v="Beijing"/>
    <x v="2"/>
  </r>
  <r>
    <s v="18562"/>
    <x v="1051"/>
    <x v="1"/>
    <n v="10"/>
    <n v="86.180901989888724"/>
    <x v="1155"/>
    <n v="2923.8190980101112"/>
    <x v="0"/>
    <x v="777"/>
    <x v="5"/>
    <x v="5"/>
    <x v="19"/>
    <x v="5"/>
    <x v="0"/>
    <s v="Landstuhl"/>
    <x v="5"/>
  </r>
  <r>
    <s v="18564"/>
    <x v="661"/>
    <x v="0"/>
    <n v="10"/>
    <n v="24.800829245441552"/>
    <x v="1541"/>
    <n v="184.79917075455845"/>
    <x v="0"/>
    <x v="1074"/>
    <x v="0"/>
    <x v="0"/>
    <x v="17"/>
    <x v="4"/>
    <x v="0"/>
    <s v="Nizhny Novgorod"/>
    <x v="0"/>
  </r>
  <r>
    <s v="18565"/>
    <x v="681"/>
    <x v="0"/>
    <n v="12"/>
    <n v="1664.8164235647416"/>
    <x v="4619"/>
    <n v="1443.1835764352584"/>
    <x v="1"/>
    <x v="1545"/>
    <x v="7"/>
    <x v="7"/>
    <x v="13"/>
    <x v="4"/>
    <x v="1"/>
    <s v="Bethesda"/>
    <x v="1"/>
  </r>
  <r>
    <s v="18566"/>
    <x v="395"/>
    <x v="2"/>
    <n v="10"/>
    <n v="2164.0101940403974"/>
    <x v="279"/>
    <n v="1525.9898059596026"/>
    <x v="1"/>
    <x v="19"/>
    <x v="2"/>
    <x v="2"/>
    <x v="4"/>
    <x v="3"/>
    <x v="1"/>
    <s v="Bethesda"/>
    <x v="1"/>
  </r>
  <r>
    <s v="18569"/>
    <x v="595"/>
    <x v="1"/>
    <n v="13"/>
    <n v="1163.3041685271239"/>
    <x v="6127"/>
    <n v="4998.0958314728759"/>
    <x v="0"/>
    <x v="1242"/>
    <x v="0"/>
    <x v="0"/>
    <x v="14"/>
    <x v="3"/>
    <x v="1"/>
    <s v="Beaumont"/>
    <x v="1"/>
  </r>
  <r>
    <s v="18570"/>
    <x v="275"/>
    <x v="0"/>
    <n v="9"/>
    <n v="122.89698220449988"/>
    <x v="75"/>
    <n v="2605.1030177954999"/>
    <x v="1"/>
    <x v="1360"/>
    <x v="5"/>
    <x v="5"/>
    <x v="7"/>
    <x v="5"/>
    <x v="0"/>
    <s v="Berlin"/>
    <x v="5"/>
  </r>
  <r>
    <s v="18571"/>
    <x v="761"/>
    <x v="2"/>
    <n v="26"/>
    <n v="64.44954749958562"/>
    <x v="6128"/>
    <n v="349.70045250041437"/>
    <x v="1"/>
    <x v="1529"/>
    <x v="0"/>
    <x v="0"/>
    <x v="17"/>
    <x v="4"/>
    <x v="2"/>
    <s v="Beijing"/>
    <x v="2"/>
  </r>
  <r>
    <s v="18573"/>
    <x v="118"/>
    <x v="1"/>
    <n v="5"/>
    <n v="16.463667579833086"/>
    <x v="2415"/>
    <n v="108.48633242016692"/>
    <x v="2"/>
    <x v="328"/>
    <x v="0"/>
    <x v="0"/>
    <x v="21"/>
    <x v="0"/>
    <x v="1"/>
    <s v="Seattle"/>
    <x v="1"/>
  </r>
  <r>
    <s v="18576"/>
    <x v="767"/>
    <x v="0"/>
    <n v="26"/>
    <n v="3395.1974896787515"/>
    <x v="6129"/>
    <n v="-170.19748967875148"/>
    <x v="3"/>
    <x v="28"/>
    <x v="8"/>
    <x v="8"/>
    <x v="13"/>
    <x v="4"/>
    <x v="1"/>
    <s v="North Harford"/>
    <x v="1"/>
  </r>
  <r>
    <s v="18577"/>
    <x v="809"/>
    <x v="1"/>
    <n v="4"/>
    <n v="17.205765290436791"/>
    <x v="391"/>
    <n v="32.194234709563204"/>
    <x v="1"/>
    <x v="529"/>
    <x v="0"/>
    <x v="0"/>
    <x v="17"/>
    <x v="4"/>
    <x v="2"/>
    <s v="Beijing"/>
    <x v="2"/>
  </r>
  <r>
    <s v="18578"/>
    <x v="300"/>
    <x v="0"/>
    <n v="12"/>
    <n v="234.59275894025936"/>
    <x v="3747"/>
    <n v="2244.1472410597403"/>
    <x v="0"/>
    <x v="1355"/>
    <x v="7"/>
    <x v="7"/>
    <x v="9"/>
    <x v="4"/>
    <x v="0"/>
    <s v="Edinburgh"/>
    <x v="3"/>
  </r>
  <r>
    <s v="18579"/>
    <x v="937"/>
    <x v="0"/>
    <n v="12"/>
    <n v="178.32161531794324"/>
    <x v="6130"/>
    <n v="3689.2783846820566"/>
    <x v="1"/>
    <x v="999"/>
    <x v="5"/>
    <x v="5"/>
    <x v="7"/>
    <x v="5"/>
    <x v="0"/>
    <s v="Berlin"/>
    <x v="5"/>
  </r>
  <r>
    <s v="18580"/>
    <x v="399"/>
    <x v="1"/>
    <n v="10"/>
    <n v="40.054031844383914"/>
    <x v="3027"/>
    <n v="459.54596815561609"/>
    <x v="1"/>
    <x v="765"/>
    <x v="0"/>
    <x v="0"/>
    <x v="21"/>
    <x v="0"/>
    <x v="1"/>
    <s v="Bethesda"/>
    <x v="1"/>
  </r>
  <r>
    <s v="18581"/>
    <x v="771"/>
    <x v="2"/>
    <n v="20"/>
    <n v="0.13467506206862895"/>
    <x v="1770"/>
    <n v="309.86532493793135"/>
    <x v="0"/>
    <x v="822"/>
    <x v="0"/>
    <x v="0"/>
    <x v="17"/>
    <x v="4"/>
    <x v="1"/>
    <s v="Tallahassee"/>
    <x v="1"/>
  </r>
  <r>
    <s v="18582"/>
    <x v="107"/>
    <x v="2"/>
    <n v="10"/>
    <n v="141.02646415521073"/>
    <x v="3535"/>
    <n v="2878.9735358447892"/>
    <x v="0"/>
    <x v="336"/>
    <x v="5"/>
    <x v="5"/>
    <x v="7"/>
    <x v="5"/>
    <x v="1"/>
    <s v="Virginia Beach"/>
    <x v="1"/>
  </r>
  <r>
    <s v="18583"/>
    <x v="876"/>
    <x v="2"/>
    <n v="20"/>
    <n v="55.360663091307337"/>
    <x v="2013"/>
    <n v="1744.6393369086927"/>
    <x v="0"/>
    <x v="94"/>
    <x v="3"/>
    <x v="3"/>
    <x v="13"/>
    <x v="4"/>
    <x v="1"/>
    <s v="Montreal"/>
    <x v="4"/>
  </r>
  <r>
    <s v="18586"/>
    <x v="373"/>
    <x v="1"/>
    <n v="5"/>
    <n v="19.156720744503236"/>
    <x v="1139"/>
    <n v="108.34327925549677"/>
    <x v="0"/>
    <x v="227"/>
    <x v="0"/>
    <x v="0"/>
    <x v="17"/>
    <x v="4"/>
    <x v="1"/>
    <s v="Bridgeport"/>
    <x v="1"/>
  </r>
  <r>
    <s v="18587"/>
    <x v="222"/>
    <x v="1"/>
    <n v="10"/>
    <n v="1659.5555788891272"/>
    <x v="870"/>
    <n v="1660.4444211108728"/>
    <x v="0"/>
    <x v="540"/>
    <x v="0"/>
    <x v="0"/>
    <x v="0"/>
    <x v="0"/>
    <x v="1"/>
    <s v="Kennewick"/>
    <x v="1"/>
  </r>
  <r>
    <s v="18588"/>
    <x v="374"/>
    <x v="1"/>
    <n v="20"/>
    <n v="172.07248199898743"/>
    <x v="2663"/>
    <n v="5627.7275180010129"/>
    <x v="2"/>
    <x v="1540"/>
    <x v="2"/>
    <x v="2"/>
    <x v="2"/>
    <x v="2"/>
    <x v="0"/>
    <s v="Paris"/>
    <x v="7"/>
  </r>
  <r>
    <s v="18589"/>
    <x v="528"/>
    <x v="1"/>
    <n v="10"/>
    <n v="1419.506025252577"/>
    <x v="362"/>
    <n v="3400.4939747474227"/>
    <x v="0"/>
    <x v="204"/>
    <x v="4"/>
    <x v="4"/>
    <x v="6"/>
    <x v="0"/>
    <x v="2"/>
    <s v="Hong Kong"/>
    <x v="2"/>
  </r>
  <r>
    <s v="18591"/>
    <x v="961"/>
    <x v="2"/>
    <n v="10"/>
    <n v="296.62162005780294"/>
    <x v="722"/>
    <n v="1393.3783799421972"/>
    <x v="0"/>
    <x v="1240"/>
    <x v="2"/>
    <x v="2"/>
    <x v="20"/>
    <x v="3"/>
    <x v="0"/>
    <s v="Berne"/>
    <x v="27"/>
  </r>
  <r>
    <s v="18592"/>
    <x v="942"/>
    <x v="2"/>
    <n v="40"/>
    <n v="4536.5982739550191"/>
    <x v="516"/>
    <n v="-576.59827395501907"/>
    <x v="1"/>
    <x v="668"/>
    <x v="3"/>
    <x v="3"/>
    <x v="13"/>
    <x v="4"/>
    <x v="1"/>
    <s v="Bethesda"/>
    <x v="1"/>
  </r>
  <r>
    <s v="18593"/>
    <x v="540"/>
    <x v="2"/>
    <n v="10"/>
    <n v="5609.7402895550676"/>
    <x v="168"/>
    <n v="-2509.7402895550676"/>
    <x v="0"/>
    <x v="7"/>
    <x v="5"/>
    <x v="5"/>
    <x v="7"/>
    <x v="5"/>
    <x v="2"/>
    <s v="Seoul"/>
    <x v="12"/>
  </r>
  <r>
    <s v="18594"/>
    <x v="581"/>
    <x v="0"/>
    <n v="8"/>
    <n v="460.92811657924057"/>
    <x v="5363"/>
    <n v="1683.0718834207594"/>
    <x v="0"/>
    <x v="885"/>
    <x v="6"/>
    <x v="6"/>
    <x v="12"/>
    <x v="0"/>
    <x v="0"/>
    <s v="Toulouse"/>
    <x v="7"/>
  </r>
  <r>
    <s v="18596"/>
    <x v="655"/>
    <x v="1"/>
    <n v="5"/>
    <n v="4.7398680954440273"/>
    <x v="1559"/>
    <n v="54.760131904555976"/>
    <x v="3"/>
    <x v="372"/>
    <x v="0"/>
    <x v="0"/>
    <x v="17"/>
    <x v="4"/>
    <x v="1"/>
    <s v="North Harford"/>
    <x v="1"/>
  </r>
  <r>
    <s v="18597"/>
    <x v="517"/>
    <x v="1"/>
    <n v="4"/>
    <n v="4.2536771106537241"/>
    <x v="2108"/>
    <n v="47.706322889346275"/>
    <x v="0"/>
    <x v="719"/>
    <x v="0"/>
    <x v="0"/>
    <x v="15"/>
    <x v="5"/>
    <x v="0"/>
    <s v="Torino"/>
    <x v="22"/>
  </r>
  <r>
    <s v="18598"/>
    <x v="978"/>
    <x v="1"/>
    <n v="10"/>
    <n v="850.07180496562205"/>
    <x v="460"/>
    <n v="439.92819503437795"/>
    <x v="0"/>
    <x v="365"/>
    <x v="0"/>
    <x v="0"/>
    <x v="17"/>
    <x v="4"/>
    <x v="1"/>
    <s v="Parker"/>
    <x v="1"/>
  </r>
  <r>
    <s v="18599"/>
    <x v="180"/>
    <x v="0"/>
    <n v="10"/>
    <n v="167.83275303651334"/>
    <x v="780"/>
    <n v="9632.1672469634868"/>
    <x v="0"/>
    <x v="1126"/>
    <x v="4"/>
    <x v="4"/>
    <x v="6"/>
    <x v="0"/>
    <x v="1"/>
    <s v="Nantucket"/>
    <x v="1"/>
  </r>
  <r>
    <s v="18600"/>
    <x v="458"/>
    <x v="2"/>
    <n v="27"/>
    <n v="69.286118000936128"/>
    <x v="6131"/>
    <n v="4920.9438819990637"/>
    <x v="1"/>
    <x v="910"/>
    <x v="6"/>
    <x v="6"/>
    <x v="12"/>
    <x v="0"/>
    <x v="0"/>
    <s v="Berlin"/>
    <x v="5"/>
  </r>
  <r>
    <s v="18601"/>
    <x v="590"/>
    <x v="1"/>
    <n v="9"/>
    <n v="1284.9092324190187"/>
    <x v="1897"/>
    <n v="-309.35923241901878"/>
    <x v="0"/>
    <x v="1394"/>
    <x v="2"/>
    <x v="2"/>
    <x v="20"/>
    <x v="3"/>
    <x v="1"/>
    <s v="Toronto"/>
    <x v="4"/>
  </r>
  <r>
    <s v="18602"/>
    <x v="952"/>
    <x v="0"/>
    <n v="18"/>
    <n v="321.62501239544451"/>
    <x v="6132"/>
    <n v="334.94748760455548"/>
    <x v="1"/>
    <x v="1213"/>
    <x v="0"/>
    <x v="0"/>
    <x v="21"/>
    <x v="0"/>
    <x v="1"/>
    <s v="Bethesda"/>
    <x v="1"/>
  </r>
  <r>
    <s v="18603"/>
    <x v="831"/>
    <x v="1"/>
    <n v="10"/>
    <n v="5.3262858210521647E-3"/>
    <x v="1676"/>
    <n v="199.49467371417896"/>
    <x v="0"/>
    <x v="714"/>
    <x v="0"/>
    <x v="0"/>
    <x v="17"/>
    <x v="4"/>
    <x v="1"/>
    <s v="Kennewick"/>
    <x v="1"/>
  </r>
  <r>
    <s v="18604"/>
    <x v="1051"/>
    <x v="1"/>
    <n v="10"/>
    <n v="1010.4734598211918"/>
    <x v="2709"/>
    <n v="5539.5265401788083"/>
    <x v="0"/>
    <x v="1345"/>
    <x v="4"/>
    <x v="4"/>
    <x v="6"/>
    <x v="0"/>
    <x v="1"/>
    <s v="Framingham"/>
    <x v="1"/>
  </r>
  <r>
    <s v="18605"/>
    <x v="596"/>
    <x v="0"/>
    <n v="10"/>
    <n v="1731.4788107038366"/>
    <x v="1652"/>
    <n v="938.52118929616336"/>
    <x v="0"/>
    <x v="447"/>
    <x v="5"/>
    <x v="5"/>
    <x v="7"/>
    <x v="5"/>
    <x v="1"/>
    <s v="Rochester"/>
    <x v="1"/>
  </r>
  <r>
    <s v="18606"/>
    <x v="458"/>
    <x v="2"/>
    <n v="9"/>
    <n v="1352.3129977719389"/>
    <x v="2933"/>
    <n v="1275.0870022280612"/>
    <x v="1"/>
    <x v="1527"/>
    <x v="5"/>
    <x v="5"/>
    <x v="7"/>
    <x v="5"/>
    <x v="0"/>
    <s v="Berlin"/>
    <x v="5"/>
  </r>
  <r>
    <s v="18607"/>
    <x v="357"/>
    <x v="0"/>
    <n v="20"/>
    <n v="3281.7430274831108"/>
    <x v="2850"/>
    <n v="-1881.9430274831109"/>
    <x v="1"/>
    <x v="1348"/>
    <x v="0"/>
    <x v="0"/>
    <x v="17"/>
    <x v="4"/>
    <x v="1"/>
    <s v="Bethesda"/>
    <x v="1"/>
  </r>
  <r>
    <s v="18608"/>
    <x v="30"/>
    <x v="3"/>
    <n v="8"/>
    <n v="25.520306647956026"/>
    <x v="6133"/>
    <n v="95.379693352043972"/>
    <x v="1"/>
    <x v="1445"/>
    <x v="0"/>
    <x v="0"/>
    <x v="17"/>
    <x v="4"/>
    <x v="1"/>
    <s v="Bethesda"/>
    <x v="1"/>
  </r>
  <r>
    <s v="18609"/>
    <x v="321"/>
    <x v="1"/>
    <n v="10"/>
    <n v="79.218317468642198"/>
    <x v="369"/>
    <n v="4282.7816825313575"/>
    <x v="0"/>
    <x v="617"/>
    <x v="4"/>
    <x v="4"/>
    <x v="0"/>
    <x v="0"/>
    <x v="0"/>
    <s v="Koln"/>
    <x v="5"/>
  </r>
  <r>
    <s v="18610"/>
    <x v="482"/>
    <x v="1"/>
    <n v="12"/>
    <n v="50.637774193923235"/>
    <x v="4662"/>
    <n v="3900.162225806077"/>
    <x v="1"/>
    <x v="682"/>
    <x v="4"/>
    <x v="4"/>
    <x v="0"/>
    <x v="0"/>
    <x v="2"/>
    <s v="Beijing"/>
    <x v="2"/>
  </r>
  <r>
    <s v="18611"/>
    <x v="564"/>
    <x v="1"/>
    <n v="15"/>
    <n v="1037.967511427267"/>
    <x v="6134"/>
    <n v="1047.032488572733"/>
    <x v="1"/>
    <x v="1291"/>
    <x v="3"/>
    <x v="3"/>
    <x v="13"/>
    <x v="4"/>
    <x v="0"/>
    <s v="Berlin"/>
    <x v="5"/>
  </r>
  <r>
    <s v="18612"/>
    <x v="489"/>
    <x v="1"/>
    <n v="12"/>
    <n v="5265.1716657370571"/>
    <x v="159"/>
    <n v="3122.8283342629429"/>
    <x v="0"/>
    <x v="683"/>
    <x v="7"/>
    <x v="7"/>
    <x v="11"/>
    <x v="4"/>
    <x v="1"/>
    <s v="Round Rock"/>
    <x v="1"/>
  </r>
  <r>
    <s v="18614"/>
    <x v="320"/>
    <x v="0"/>
    <n v="10"/>
    <n v="248.33367340912073"/>
    <x v="1295"/>
    <n v="6081.6663265908792"/>
    <x v="0"/>
    <x v="937"/>
    <x v="4"/>
    <x v="4"/>
    <x v="6"/>
    <x v="0"/>
    <x v="1"/>
    <s v="Thornton"/>
    <x v="1"/>
  </r>
  <r>
    <s v="18615"/>
    <x v="775"/>
    <x v="2"/>
    <n v="12"/>
    <n v="54.315237884319963"/>
    <x v="645"/>
    <n v="377.56476211568003"/>
    <x v="0"/>
    <x v="1460"/>
    <x v="0"/>
    <x v="0"/>
    <x v="15"/>
    <x v="5"/>
    <x v="1"/>
    <s v="Charleston"/>
    <x v="1"/>
  </r>
  <r>
    <s v="18616"/>
    <x v="729"/>
    <x v="0"/>
    <n v="13"/>
    <n v="241.52679126331097"/>
    <x v="6135"/>
    <n v="-155.34679126331096"/>
    <x v="0"/>
    <x v="1258"/>
    <x v="0"/>
    <x v="0"/>
    <x v="21"/>
    <x v="0"/>
    <x v="2"/>
    <s v="Shanghai"/>
    <x v="2"/>
  </r>
  <r>
    <s v="18617"/>
    <x v="231"/>
    <x v="1"/>
    <n v="9"/>
    <n v="1342.64740842588"/>
    <x v="1516"/>
    <n v="5376.2405915741201"/>
    <x v="0"/>
    <x v="9"/>
    <x v="3"/>
    <x v="3"/>
    <x v="8"/>
    <x v="3"/>
    <x v="1"/>
    <s v="Germantown"/>
    <x v="1"/>
  </r>
  <r>
    <s v="18618"/>
    <x v="732"/>
    <x v="0"/>
    <n v="9"/>
    <n v="341.71900638920124"/>
    <x v="1383"/>
    <n v="2578.7809936107988"/>
    <x v="0"/>
    <x v="999"/>
    <x v="5"/>
    <x v="5"/>
    <x v="7"/>
    <x v="5"/>
    <x v="1"/>
    <s v="Racine"/>
    <x v="1"/>
  </r>
  <r>
    <s v="18621"/>
    <x v="1052"/>
    <x v="1"/>
    <n v="12"/>
    <n v="7121.7378321506694"/>
    <x v="6136"/>
    <n v="-386.33783215066978"/>
    <x v="0"/>
    <x v="245"/>
    <x v="4"/>
    <x v="4"/>
    <x v="6"/>
    <x v="0"/>
    <x v="1"/>
    <s v="North Bend"/>
    <x v="1"/>
  </r>
  <r>
    <s v="18622"/>
    <x v="244"/>
    <x v="1"/>
    <n v="13"/>
    <n v="464.13946642606305"/>
    <x v="5223"/>
    <n v="2817.6605335739373"/>
    <x v="0"/>
    <x v="883"/>
    <x v="5"/>
    <x v="5"/>
    <x v="7"/>
    <x v="5"/>
    <x v="1"/>
    <s v="Norfolk"/>
    <x v="1"/>
  </r>
  <r>
    <s v="18624"/>
    <x v="502"/>
    <x v="2"/>
    <n v="18"/>
    <n v="96.00617312088994"/>
    <x v="6137"/>
    <n v="148.06182687911007"/>
    <x v="1"/>
    <x v="786"/>
    <x v="0"/>
    <x v="0"/>
    <x v="15"/>
    <x v="5"/>
    <x v="2"/>
    <s v="Beijing"/>
    <x v="2"/>
  </r>
  <r>
    <s v="18625"/>
    <x v="706"/>
    <x v="2"/>
    <n v="24"/>
    <n v="0.89180336192346643"/>
    <x v="2102"/>
    <n v="1140.3181966380766"/>
    <x v="0"/>
    <x v="45"/>
    <x v="1"/>
    <x v="1"/>
    <x v="3"/>
    <x v="1"/>
    <x v="1"/>
    <s v="Hackensack"/>
    <x v="1"/>
  </r>
  <r>
    <s v="18626"/>
    <x v="432"/>
    <x v="2"/>
    <n v="20"/>
    <n v="355.30178964454382"/>
    <x v="448"/>
    <n v="2424.698210355456"/>
    <x v="0"/>
    <x v="1291"/>
    <x v="3"/>
    <x v="3"/>
    <x v="13"/>
    <x v="4"/>
    <x v="2"/>
    <s v="Tehran"/>
    <x v="9"/>
  </r>
  <r>
    <s v="18630"/>
    <x v="529"/>
    <x v="1"/>
    <n v="6"/>
    <n v="162.21459671409491"/>
    <x v="6138"/>
    <n v="107.73140328590512"/>
    <x v="0"/>
    <x v="644"/>
    <x v="0"/>
    <x v="0"/>
    <x v="21"/>
    <x v="0"/>
    <x v="2"/>
    <s v="Osaka"/>
    <x v="15"/>
  </r>
  <r>
    <s v="18631"/>
    <x v="691"/>
    <x v="0"/>
    <n v="10"/>
    <n v="379.09477290077706"/>
    <x v="2709"/>
    <n v="6170.9052270992233"/>
    <x v="0"/>
    <x v="1250"/>
    <x v="4"/>
    <x v="4"/>
    <x v="6"/>
    <x v="0"/>
    <x v="1"/>
    <s v="Beaumont"/>
    <x v="1"/>
  </r>
  <r>
    <s v="18636"/>
    <x v="280"/>
    <x v="1"/>
    <n v="5"/>
    <n v="40.820974376494156"/>
    <x v="1617"/>
    <n v="259.12902562350581"/>
    <x v="0"/>
    <x v="1459"/>
    <x v="0"/>
    <x v="0"/>
    <x v="21"/>
    <x v="0"/>
    <x v="1"/>
    <s v="Queen Anne's County"/>
    <x v="1"/>
  </r>
  <r>
    <s v="18637"/>
    <x v="943"/>
    <x v="1"/>
    <n v="10"/>
    <n v="2121.686966313634"/>
    <x v="589"/>
    <n v="1168.313033686366"/>
    <x v="0"/>
    <x v="1279"/>
    <x v="2"/>
    <x v="2"/>
    <x v="4"/>
    <x v="3"/>
    <x v="1"/>
    <s v="Arlington"/>
    <x v="1"/>
  </r>
  <r>
    <s v="18639"/>
    <x v="1049"/>
    <x v="2"/>
    <n v="12"/>
    <n v="2.4189894228596276"/>
    <x v="6139"/>
    <n v="201.46101057714037"/>
    <x v="2"/>
    <x v="760"/>
    <x v="0"/>
    <x v="0"/>
    <x v="15"/>
    <x v="5"/>
    <x v="2"/>
    <s v="Beijing"/>
    <x v="2"/>
  </r>
  <r>
    <s v="18640"/>
    <x v="1044"/>
    <x v="2"/>
    <n v="13"/>
    <n v="12.957163060545655"/>
    <x v="6140"/>
    <n v="1970.9188369394544"/>
    <x v="0"/>
    <x v="877"/>
    <x v="2"/>
    <x v="2"/>
    <x v="2"/>
    <x v="2"/>
    <x v="2"/>
    <s v="Yokohama"/>
    <x v="15"/>
  </r>
  <r>
    <s v="18641"/>
    <x v="196"/>
    <x v="0"/>
    <n v="20"/>
    <n v="8096.3239759722983"/>
    <x v="6141"/>
    <n v="-2098.3239759722983"/>
    <x v="0"/>
    <x v="183"/>
    <x v="8"/>
    <x v="8"/>
    <x v="16"/>
    <x v="4"/>
    <x v="1"/>
    <s v="Manitowoc"/>
    <x v="1"/>
  </r>
  <r>
    <s v="18643"/>
    <x v="627"/>
    <x v="1"/>
    <n v="12"/>
    <n v="938.50563589866647"/>
    <x v="1820"/>
    <n v="4252.274364101333"/>
    <x v="0"/>
    <x v="207"/>
    <x v="4"/>
    <x v="4"/>
    <x v="0"/>
    <x v="0"/>
    <x v="2"/>
    <s v="Tokyo"/>
    <x v="15"/>
  </r>
  <r>
    <s v="18644"/>
    <x v="831"/>
    <x v="1"/>
    <n v="10"/>
    <n v="1279.1232381960731"/>
    <x v="169"/>
    <n v="1010.8767618039269"/>
    <x v="0"/>
    <x v="705"/>
    <x v="7"/>
    <x v="7"/>
    <x v="11"/>
    <x v="4"/>
    <x v="1"/>
    <s v="Somerville"/>
    <x v="1"/>
  </r>
  <r>
    <s v="18647"/>
    <x v="1021"/>
    <x v="0"/>
    <n v="12"/>
    <n v="143.15935139595504"/>
    <x v="6142"/>
    <n v="2068.1406486040451"/>
    <x v="0"/>
    <x v="996"/>
    <x v="5"/>
    <x v="5"/>
    <x v="19"/>
    <x v="5"/>
    <x v="1"/>
    <s v="Baytown"/>
    <x v="1"/>
  </r>
  <r>
    <s v="18648"/>
    <x v="850"/>
    <x v="2"/>
    <n v="10"/>
    <n v="7377.2082425532399"/>
    <x v="1716"/>
    <n v="-2487.2082425532399"/>
    <x v="0"/>
    <x v="1343"/>
    <x v="0"/>
    <x v="0"/>
    <x v="14"/>
    <x v="3"/>
    <x v="1"/>
    <s v="Georgetown"/>
    <x v="1"/>
  </r>
  <r>
    <s v="18649"/>
    <x v="300"/>
    <x v="0"/>
    <n v="12"/>
    <n v="666.32373027111589"/>
    <x v="6143"/>
    <n v="5298.5569697288838"/>
    <x v="0"/>
    <x v="201"/>
    <x v="3"/>
    <x v="3"/>
    <x v="8"/>
    <x v="3"/>
    <x v="0"/>
    <s v="Baumholder"/>
    <x v="5"/>
  </r>
  <r>
    <s v="18650"/>
    <x v="9"/>
    <x v="0"/>
    <n v="12"/>
    <n v="649.22859748972462"/>
    <x v="6144"/>
    <n v="6125.0714025102752"/>
    <x v="0"/>
    <x v="284"/>
    <x v="9"/>
    <x v="9"/>
    <x v="14"/>
    <x v="3"/>
    <x v="1"/>
    <s v="Baltimore"/>
    <x v="1"/>
  </r>
  <r>
    <s v="18651"/>
    <x v="236"/>
    <x v="2"/>
    <n v="10"/>
    <n v="9.1996687349137822"/>
    <x v="684"/>
    <n v="160.70033126508622"/>
    <x v="0"/>
    <x v="900"/>
    <x v="0"/>
    <x v="0"/>
    <x v="15"/>
    <x v="5"/>
    <x v="0"/>
    <s v="Dublin"/>
    <x v="16"/>
  </r>
  <r>
    <s v="18653"/>
    <x v="534"/>
    <x v="1"/>
    <n v="9"/>
    <n v="426.81006989367694"/>
    <x v="1078"/>
    <n v="1824.3899301063229"/>
    <x v="0"/>
    <x v="909"/>
    <x v="6"/>
    <x v="6"/>
    <x v="12"/>
    <x v="0"/>
    <x v="2"/>
    <s v="Urumqi"/>
    <x v="2"/>
  </r>
  <r>
    <s v="18654"/>
    <x v="95"/>
    <x v="1"/>
    <n v="12"/>
    <n v="893.6897757308144"/>
    <x v="4934"/>
    <n v="16656.310224269186"/>
    <x v="0"/>
    <x v="799"/>
    <x v="4"/>
    <x v="4"/>
    <x v="6"/>
    <x v="0"/>
    <x v="1"/>
    <s v="Edgerton"/>
    <x v="1"/>
  </r>
  <r>
    <s v="18655"/>
    <x v="314"/>
    <x v="1"/>
    <n v="36"/>
    <n v="698.47148168550439"/>
    <x v="6145"/>
    <n v="9880.5285183144952"/>
    <x v="3"/>
    <x v="698"/>
    <x v="5"/>
    <x v="5"/>
    <x v="7"/>
    <x v="5"/>
    <x v="1"/>
    <s v="North Harford"/>
    <x v="1"/>
  </r>
  <r>
    <s v="18657"/>
    <x v="647"/>
    <x v="0"/>
    <n v="12"/>
    <n v="114.75945133350166"/>
    <x v="2051"/>
    <n v="1433.2405486664984"/>
    <x v="2"/>
    <x v="778"/>
    <x v="6"/>
    <x v="6"/>
    <x v="12"/>
    <x v="0"/>
    <x v="2"/>
    <s v="Beijing"/>
    <x v="2"/>
  </r>
  <r>
    <s v="18658"/>
    <x v="1034"/>
    <x v="2"/>
    <n v="9"/>
    <n v="244.9863209773616"/>
    <x v="6146"/>
    <n v="838.61367902263828"/>
    <x v="1"/>
    <x v="1404"/>
    <x v="2"/>
    <x v="2"/>
    <x v="20"/>
    <x v="3"/>
    <x v="2"/>
    <s v="Beijing"/>
    <x v="2"/>
  </r>
  <r>
    <s v="18659"/>
    <x v="559"/>
    <x v="2"/>
    <n v="12"/>
    <n v="2731.4908399426372"/>
    <x v="5645"/>
    <n v="4347.329160057363"/>
    <x v="0"/>
    <x v="420"/>
    <x v="3"/>
    <x v="3"/>
    <x v="16"/>
    <x v="4"/>
    <x v="1"/>
    <s v="Seattle"/>
    <x v="1"/>
  </r>
  <r>
    <s v="18660"/>
    <x v="284"/>
    <x v="2"/>
    <n v="13"/>
    <n v="21.36600723585174"/>
    <x v="4273"/>
    <n v="1637.8339927641482"/>
    <x v="0"/>
    <x v="576"/>
    <x v="7"/>
    <x v="7"/>
    <x v="9"/>
    <x v="4"/>
    <x v="1"/>
    <s v="Bridgeport"/>
    <x v="1"/>
  </r>
  <r>
    <s v="18661"/>
    <x v="376"/>
    <x v="1"/>
    <n v="16"/>
    <n v="655.96566892358101"/>
    <x v="6147"/>
    <n v="3892.3303310764195"/>
    <x v="1"/>
    <x v="133"/>
    <x v="0"/>
    <x v="0"/>
    <x v="1"/>
    <x v="1"/>
    <x v="0"/>
    <s v="Berlin"/>
    <x v="5"/>
  </r>
  <r>
    <s v="18663"/>
    <x v="241"/>
    <x v="1"/>
    <n v="6"/>
    <n v="45.984578670509272"/>
    <x v="2322"/>
    <n v="197.55742132949072"/>
    <x v="0"/>
    <x v="1019"/>
    <x v="2"/>
    <x v="2"/>
    <x v="17"/>
    <x v="4"/>
    <x v="1"/>
    <s v="Fort Worth"/>
    <x v="1"/>
  </r>
  <r>
    <s v="18664"/>
    <x v="185"/>
    <x v="1"/>
    <n v="13"/>
    <n v="334.97187056054821"/>
    <x v="583"/>
    <n v="3552.0281294394517"/>
    <x v="0"/>
    <x v="8"/>
    <x v="5"/>
    <x v="5"/>
    <x v="7"/>
    <x v="5"/>
    <x v="1"/>
    <s v="Sheboygan"/>
    <x v="1"/>
  </r>
  <r>
    <s v="18667"/>
    <x v="851"/>
    <x v="0"/>
    <n v="12"/>
    <n v="5080.698203705625"/>
    <x v="5442"/>
    <n v="-1384.698203705625"/>
    <x v="0"/>
    <x v="664"/>
    <x v="5"/>
    <x v="5"/>
    <x v="19"/>
    <x v="5"/>
    <x v="1"/>
    <s v="Veradale"/>
    <x v="1"/>
  </r>
  <r>
    <s v="18668"/>
    <x v="217"/>
    <x v="3"/>
    <n v="8"/>
    <n v="47.733399010840579"/>
    <x v="6148"/>
    <n v="264.18660098915944"/>
    <x v="0"/>
    <x v="867"/>
    <x v="0"/>
    <x v="0"/>
    <x v="15"/>
    <x v="5"/>
    <x v="0"/>
    <s v="Leeds"/>
    <x v="3"/>
  </r>
  <r>
    <s v="18669"/>
    <x v="198"/>
    <x v="3"/>
    <n v="8"/>
    <n v="522.25513597472502"/>
    <x v="6149"/>
    <n v="490.39486402527496"/>
    <x v="3"/>
    <x v="1149"/>
    <x v="5"/>
    <x v="5"/>
    <x v="7"/>
    <x v="5"/>
    <x v="1"/>
    <s v="North Harford"/>
    <x v="1"/>
  </r>
  <r>
    <s v="18670"/>
    <x v="288"/>
    <x v="1"/>
    <n v="5"/>
    <n v="3.4149287625713463"/>
    <x v="228"/>
    <n v="146.08507123742865"/>
    <x v="0"/>
    <x v="305"/>
    <x v="0"/>
    <x v="0"/>
    <x v="17"/>
    <x v="4"/>
    <x v="1"/>
    <s v="Vancouver"/>
    <x v="4"/>
  </r>
  <r>
    <s v="18671"/>
    <x v="649"/>
    <x v="1"/>
    <n v="10"/>
    <n v="3291.1964198438786"/>
    <x v="41"/>
    <n v="798.80358015612137"/>
    <x v="0"/>
    <x v="1395"/>
    <x v="0"/>
    <x v="0"/>
    <x v="14"/>
    <x v="3"/>
    <x v="1"/>
    <s v="Fort Collins"/>
    <x v="1"/>
  </r>
  <r>
    <s v="18673"/>
    <x v="220"/>
    <x v="0"/>
    <n v="10"/>
    <n v="46.071843748682191"/>
    <x v="2007"/>
    <n v="133.82815625131781"/>
    <x v="0"/>
    <x v="749"/>
    <x v="2"/>
    <x v="2"/>
    <x v="2"/>
    <x v="2"/>
    <x v="0"/>
    <s v="Bamberg"/>
    <x v="5"/>
  </r>
  <r>
    <s v="18675"/>
    <x v="610"/>
    <x v="2"/>
    <n v="520"/>
    <n v="2500.1276582642881"/>
    <x v="6150"/>
    <n v="-390.55165826428811"/>
    <x v="0"/>
    <x v="554"/>
    <x v="0"/>
    <x v="0"/>
    <x v="18"/>
    <x v="5"/>
    <x v="1"/>
    <s v="Sunnyside"/>
    <x v="1"/>
  </r>
  <r>
    <s v="18676"/>
    <x v="196"/>
    <x v="0"/>
    <n v="8"/>
    <n v="545.24316835743628"/>
    <x v="6151"/>
    <n v="328.75683164256372"/>
    <x v="1"/>
    <x v="65"/>
    <x v="8"/>
    <x v="8"/>
    <x v="3"/>
    <x v="1"/>
    <x v="0"/>
    <s v="Berlin"/>
    <x v="5"/>
  </r>
  <r>
    <s v="18677"/>
    <x v="302"/>
    <x v="0"/>
    <n v="9"/>
    <n v="1556.0287089312899"/>
    <x v="1260"/>
    <n v="1120.0212910687103"/>
    <x v="1"/>
    <x v="1415"/>
    <x v="9"/>
    <x v="9"/>
    <x v="14"/>
    <x v="3"/>
    <x v="1"/>
    <s v="Bethesda"/>
    <x v="1"/>
  </r>
  <r>
    <s v="18678"/>
    <x v="931"/>
    <x v="2"/>
    <n v="9"/>
    <n v="0.82963957877079109"/>
    <x v="1945"/>
    <n v="2960.1703604212294"/>
    <x v="0"/>
    <x v="202"/>
    <x v="0"/>
    <x v="0"/>
    <x v="14"/>
    <x v="3"/>
    <x v="1"/>
    <s v="Oshkosh"/>
    <x v="1"/>
  </r>
  <r>
    <s v="18679"/>
    <x v="17"/>
    <x v="2"/>
    <n v="12"/>
    <n v="6099.5005528547154"/>
    <x v="175"/>
    <n v="2148.6994471452854"/>
    <x v="0"/>
    <x v="589"/>
    <x v="7"/>
    <x v="7"/>
    <x v="5"/>
    <x v="4"/>
    <x v="1"/>
    <s v="Lynn"/>
    <x v="1"/>
  </r>
  <r>
    <s v="18680"/>
    <x v="7"/>
    <x v="1"/>
    <n v="8"/>
    <n v="252.23154428955712"/>
    <x v="6152"/>
    <n v="892.56845571044278"/>
    <x v="0"/>
    <x v="1023"/>
    <x v="7"/>
    <x v="7"/>
    <x v="9"/>
    <x v="4"/>
    <x v="0"/>
    <s v="Nantes"/>
    <x v="7"/>
  </r>
  <r>
    <s v="18681"/>
    <x v="704"/>
    <x v="0"/>
    <n v="24"/>
    <n v="337.98451262031705"/>
    <x v="6153"/>
    <n v="627.10548737968293"/>
    <x v="2"/>
    <x v="122"/>
    <x v="1"/>
    <x v="1"/>
    <x v="3"/>
    <x v="1"/>
    <x v="2"/>
    <s v="Beijing"/>
    <x v="2"/>
  </r>
  <r>
    <s v="18683"/>
    <x v="906"/>
    <x v="2"/>
    <n v="10"/>
    <n v="77.33730832458015"/>
    <x v="6"/>
    <n v="6912.6626916754194"/>
    <x v="2"/>
    <x v="1194"/>
    <x v="9"/>
    <x v="9"/>
    <x v="14"/>
    <x v="3"/>
    <x v="0"/>
    <s v="Paris"/>
    <x v="7"/>
  </r>
  <r>
    <s v="18684"/>
    <x v="1069"/>
    <x v="2"/>
    <n v="10"/>
    <n v="5971.6906292383201"/>
    <x v="589"/>
    <n v="-2681.6906292383201"/>
    <x v="1"/>
    <x v="368"/>
    <x v="0"/>
    <x v="0"/>
    <x v="14"/>
    <x v="3"/>
    <x v="0"/>
    <s v="Berlin"/>
    <x v="5"/>
  </r>
  <r>
    <s v="18685"/>
    <x v="1032"/>
    <x v="2"/>
    <n v="13"/>
    <n v="512.75182271193353"/>
    <x v="6154"/>
    <n v="3826.4481772880663"/>
    <x v="0"/>
    <x v="341"/>
    <x v="0"/>
    <x v="0"/>
    <x v="14"/>
    <x v="3"/>
    <x v="1"/>
    <s v="Denton"/>
    <x v="1"/>
  </r>
  <r>
    <s v="18686"/>
    <x v="432"/>
    <x v="2"/>
    <n v="400"/>
    <n v="82.505140489861134"/>
    <x v="1952"/>
    <n v="1813.4948595101389"/>
    <x v="1"/>
    <x v="477"/>
    <x v="0"/>
    <x v="0"/>
    <x v="18"/>
    <x v="5"/>
    <x v="2"/>
    <s v="Beijing"/>
    <x v="2"/>
  </r>
  <r>
    <s v="18687"/>
    <x v="823"/>
    <x v="0"/>
    <n v="10"/>
    <n v="109.41648884043192"/>
    <x v="1128"/>
    <n v="2250.5835111595679"/>
    <x v="1"/>
    <x v="793"/>
    <x v="7"/>
    <x v="7"/>
    <x v="9"/>
    <x v="4"/>
    <x v="2"/>
    <s v="Beijing"/>
    <x v="2"/>
  </r>
  <r>
    <s v="18688"/>
    <x v="443"/>
    <x v="3"/>
    <n v="16"/>
    <n v="1.630997777903622"/>
    <x v="1447"/>
    <n v="4483.3690022220962"/>
    <x v="2"/>
    <x v="369"/>
    <x v="5"/>
    <x v="5"/>
    <x v="7"/>
    <x v="5"/>
    <x v="0"/>
    <s v="Paris"/>
    <x v="7"/>
  </r>
  <r>
    <s v="18691"/>
    <x v="455"/>
    <x v="1"/>
    <n v="9"/>
    <n v="1672.2193416664402"/>
    <x v="5233"/>
    <n v="7327.7806583335596"/>
    <x v="0"/>
    <x v="1373"/>
    <x v="4"/>
    <x v="4"/>
    <x v="6"/>
    <x v="0"/>
    <x v="1"/>
    <s v="Greeley"/>
    <x v="1"/>
  </r>
  <r>
    <s v="18694"/>
    <x v="110"/>
    <x v="0"/>
    <n v="13"/>
    <n v="335.72857911650135"/>
    <x v="6155"/>
    <n v="3545.0714208834988"/>
    <x v="3"/>
    <x v="664"/>
    <x v="5"/>
    <x v="5"/>
    <x v="19"/>
    <x v="5"/>
    <x v="1"/>
    <s v="North Harford"/>
    <x v="1"/>
  </r>
  <r>
    <s v="18695"/>
    <x v="240"/>
    <x v="1"/>
    <n v="12"/>
    <n v="78.354395633953587"/>
    <x v="2906"/>
    <n v="2145.9456043660466"/>
    <x v="0"/>
    <x v="1501"/>
    <x v="6"/>
    <x v="6"/>
    <x v="12"/>
    <x v="0"/>
    <x v="1"/>
    <s v="Milliken"/>
    <x v="1"/>
  </r>
  <r>
    <s v="18698"/>
    <x v="118"/>
    <x v="1"/>
    <n v="10"/>
    <n v="5456.1587202876335"/>
    <x v="870"/>
    <n v="-2136.1587202876335"/>
    <x v="0"/>
    <x v="540"/>
    <x v="0"/>
    <x v="0"/>
    <x v="0"/>
    <x v="0"/>
    <x v="1"/>
    <s v="Roanoke"/>
    <x v="1"/>
  </r>
  <r>
    <s v="18699"/>
    <x v="724"/>
    <x v="1"/>
    <n v="9"/>
    <n v="1536.0721043567128"/>
    <x v="4037"/>
    <n v="7055.3278956432869"/>
    <x v="1"/>
    <x v="1090"/>
    <x v="8"/>
    <x v="8"/>
    <x v="11"/>
    <x v="4"/>
    <x v="0"/>
    <s v="Berlin"/>
    <x v="5"/>
  </r>
  <r>
    <s v="18700"/>
    <x v="7"/>
    <x v="1"/>
    <n v="10"/>
    <n v="2878.1949038876983"/>
    <x v="279"/>
    <n v="811.80509611230173"/>
    <x v="0"/>
    <x v="394"/>
    <x v="2"/>
    <x v="2"/>
    <x v="4"/>
    <x v="3"/>
    <x v="1"/>
    <s v="Manitowoc"/>
    <x v="1"/>
  </r>
  <r>
    <s v="18702"/>
    <x v="550"/>
    <x v="1"/>
    <n v="10"/>
    <n v="37.767958525375377"/>
    <x v="19"/>
    <n v="3082.2320414746246"/>
    <x v="0"/>
    <x v="228"/>
    <x v="6"/>
    <x v="6"/>
    <x v="0"/>
    <x v="0"/>
    <x v="1"/>
    <s v="Shreveport"/>
    <x v="1"/>
  </r>
  <r>
    <s v="18704"/>
    <x v="368"/>
    <x v="1"/>
    <n v="12"/>
    <n v="1480.2958911311498"/>
    <x v="105"/>
    <n v="2239.7041088688502"/>
    <x v="3"/>
    <x v="612"/>
    <x v="5"/>
    <x v="5"/>
    <x v="7"/>
    <x v="5"/>
    <x v="1"/>
    <s v="North Harford"/>
    <x v="1"/>
  </r>
  <r>
    <s v="18705"/>
    <x v="871"/>
    <x v="0"/>
    <n v="10"/>
    <n v="1399.2964120781635"/>
    <x v="2185"/>
    <n v="-130.29641207816348"/>
    <x v="1"/>
    <x v="257"/>
    <x v="2"/>
    <x v="2"/>
    <x v="20"/>
    <x v="3"/>
    <x v="1"/>
    <s v="Bethesda"/>
    <x v="1"/>
  </r>
  <r>
    <s v="18706"/>
    <x v="1025"/>
    <x v="0"/>
    <n v="10"/>
    <n v="956.08375873767443"/>
    <x v="762"/>
    <n v="3313.9162412623255"/>
    <x v="0"/>
    <x v="1047"/>
    <x v="0"/>
    <x v="0"/>
    <x v="0"/>
    <x v="0"/>
    <x v="1"/>
    <s v="Litchfield County"/>
    <x v="1"/>
  </r>
  <r>
    <s v="18707"/>
    <x v="418"/>
    <x v="0"/>
    <n v="10"/>
    <n v="57.656884860671752"/>
    <x v="1322"/>
    <n v="42.243115139328253"/>
    <x v="0"/>
    <x v="1064"/>
    <x v="2"/>
    <x v="2"/>
    <x v="2"/>
    <x v="2"/>
    <x v="1"/>
    <s v="Toronto"/>
    <x v="4"/>
  </r>
  <r>
    <s v="18708"/>
    <x v="1030"/>
    <x v="0"/>
    <n v="10"/>
    <n v="14.975507050625874"/>
    <x v="6156"/>
    <n v="184.92449294937413"/>
    <x v="0"/>
    <x v="882"/>
    <x v="0"/>
    <x v="0"/>
    <x v="21"/>
    <x v="0"/>
    <x v="2"/>
    <s v="Osaka"/>
    <x v="15"/>
  </r>
  <r>
    <s v="18713"/>
    <x v="1018"/>
    <x v="1"/>
    <n v="10"/>
    <n v="367.60609102552394"/>
    <x v="1183"/>
    <n v="1222.3939089744761"/>
    <x v="0"/>
    <x v="1023"/>
    <x v="7"/>
    <x v="7"/>
    <x v="9"/>
    <x v="4"/>
    <x v="1"/>
    <s v="Anchorage"/>
    <x v="1"/>
  </r>
  <r>
    <s v="18717"/>
    <x v="750"/>
    <x v="1"/>
    <n v="12"/>
    <n v="1266.814712554788"/>
    <x v="5508"/>
    <n v="6218.2852874452128"/>
    <x v="2"/>
    <x v="594"/>
    <x v="4"/>
    <x v="4"/>
    <x v="0"/>
    <x v="0"/>
    <x v="1"/>
    <s v="Seattle"/>
    <x v="1"/>
  </r>
  <r>
    <s v="18718"/>
    <x v="495"/>
    <x v="0"/>
    <n v="20"/>
    <n v="24.849534688259251"/>
    <x v="3250"/>
    <n v="12635.150465311741"/>
    <x v="2"/>
    <x v="128"/>
    <x v="4"/>
    <x v="4"/>
    <x v="6"/>
    <x v="0"/>
    <x v="2"/>
    <s v="Beijing"/>
    <x v="2"/>
  </r>
  <r>
    <s v="18720"/>
    <x v="264"/>
    <x v="1"/>
    <n v="10"/>
    <n v="2373.8300942946958"/>
    <x v="1493"/>
    <n v="1616.1699057053042"/>
    <x v="3"/>
    <x v="1245"/>
    <x v="0"/>
    <x v="0"/>
    <x v="14"/>
    <x v="3"/>
    <x v="1"/>
    <s v="North Harford"/>
    <x v="1"/>
  </r>
  <r>
    <s v="18722"/>
    <x v="799"/>
    <x v="1"/>
    <n v="13"/>
    <n v="735.56977251493311"/>
    <x v="3647"/>
    <n v="3632.0302274850674"/>
    <x v="0"/>
    <x v="893"/>
    <x v="0"/>
    <x v="0"/>
    <x v="0"/>
    <x v="0"/>
    <x v="1"/>
    <s v="Poestenkill"/>
    <x v="1"/>
  </r>
  <r>
    <s v="18724"/>
    <x v="71"/>
    <x v="2"/>
    <n v="12"/>
    <n v="1176.8195897260364"/>
    <x v="3147"/>
    <n v="2738.2804102739638"/>
    <x v="0"/>
    <x v="197"/>
    <x v="0"/>
    <x v="0"/>
    <x v="14"/>
    <x v="3"/>
    <x v="2"/>
    <s v="Yokohama"/>
    <x v="15"/>
  </r>
  <r>
    <s v="18725"/>
    <x v="119"/>
    <x v="2"/>
    <n v="10"/>
    <n v="849.68218278191875"/>
    <x v="454"/>
    <n v="1460.3178172180812"/>
    <x v="0"/>
    <x v="1602"/>
    <x v="6"/>
    <x v="6"/>
    <x v="12"/>
    <x v="0"/>
    <x v="1"/>
    <s v="Attleboro"/>
    <x v="1"/>
  </r>
  <r>
    <s v="18727"/>
    <x v="40"/>
    <x v="1"/>
    <n v="5"/>
    <n v="13.572195352409761"/>
    <x v="2159"/>
    <n v="536.37780464759032"/>
    <x v="0"/>
    <x v="770"/>
    <x v="2"/>
    <x v="2"/>
    <x v="2"/>
    <x v="2"/>
    <x v="1"/>
    <s v="Pasadena"/>
    <x v="1"/>
  </r>
  <r>
    <s v="18728"/>
    <x v="994"/>
    <x v="0"/>
    <n v="12"/>
    <n v="179.82361116035173"/>
    <x v="2603"/>
    <n v="244.85838883964828"/>
    <x v="1"/>
    <x v="835"/>
    <x v="0"/>
    <x v="0"/>
    <x v="15"/>
    <x v="5"/>
    <x v="1"/>
    <s v="Bethesda"/>
    <x v="1"/>
  </r>
  <r>
    <s v="18729"/>
    <x v="856"/>
    <x v="0"/>
    <n v="12"/>
    <n v="2136.5339880416691"/>
    <x v="6157"/>
    <n v="184.91701195833093"/>
    <x v="0"/>
    <x v="431"/>
    <x v="6"/>
    <x v="6"/>
    <x v="12"/>
    <x v="0"/>
    <x v="0"/>
    <s v="Munich"/>
    <x v="5"/>
  </r>
  <r>
    <s v="18732"/>
    <x v="826"/>
    <x v="1"/>
    <n v="13"/>
    <n v="270.39897209807418"/>
    <x v="2725"/>
    <n v="1713.6010279019258"/>
    <x v="0"/>
    <x v="785"/>
    <x v="7"/>
    <x v="7"/>
    <x v="9"/>
    <x v="4"/>
    <x v="0"/>
    <s v="Cambridge"/>
    <x v="3"/>
  </r>
  <r>
    <s v="18733"/>
    <x v="970"/>
    <x v="1"/>
    <n v="13"/>
    <n v="569.05217220875829"/>
    <x v="4114"/>
    <n v="931.3478277912418"/>
    <x v="1"/>
    <x v="1116"/>
    <x v="7"/>
    <x v="7"/>
    <x v="9"/>
    <x v="4"/>
    <x v="2"/>
    <s v="Beijing"/>
    <x v="2"/>
  </r>
  <r>
    <s v="18734"/>
    <x v="432"/>
    <x v="2"/>
    <n v="48"/>
    <n v="510.48276161690211"/>
    <x v="6158"/>
    <n v="111.73823838309789"/>
    <x v="1"/>
    <x v="135"/>
    <x v="2"/>
    <x v="2"/>
    <x v="2"/>
    <x v="2"/>
    <x v="1"/>
    <s v="Bethesda"/>
    <x v="1"/>
  </r>
  <r>
    <s v="18735"/>
    <x v="614"/>
    <x v="0"/>
    <n v="13"/>
    <n v="15.531137495569878"/>
    <x v="3393"/>
    <n v="207.54486250443011"/>
    <x v="2"/>
    <x v="903"/>
    <x v="2"/>
    <x v="2"/>
    <x v="2"/>
    <x v="2"/>
    <x v="2"/>
    <s v="Beijing"/>
    <x v="2"/>
  </r>
  <r>
    <s v="18737"/>
    <x v="139"/>
    <x v="1"/>
    <n v="8"/>
    <n v="122.25795820129724"/>
    <x v="2101"/>
    <n v="1397.7420417987028"/>
    <x v="2"/>
    <x v="738"/>
    <x v="0"/>
    <x v="0"/>
    <x v="11"/>
    <x v="4"/>
    <x v="0"/>
    <s v="Paris"/>
    <x v="7"/>
  </r>
  <r>
    <s v="18738"/>
    <x v="8"/>
    <x v="1"/>
    <n v="8"/>
    <n v="149.93120649200361"/>
    <x v="6159"/>
    <n v="353.99679350799636"/>
    <x v="2"/>
    <x v="781"/>
    <x v="0"/>
    <x v="0"/>
    <x v="17"/>
    <x v="4"/>
    <x v="0"/>
    <s v="Paris"/>
    <x v="7"/>
  </r>
  <r>
    <s v="18739"/>
    <x v="302"/>
    <x v="0"/>
    <n v="18"/>
    <n v="32.989370806333476"/>
    <x v="6160"/>
    <n v="365.29662919366655"/>
    <x v="2"/>
    <x v="469"/>
    <x v="0"/>
    <x v="0"/>
    <x v="2"/>
    <x v="2"/>
    <x v="2"/>
    <s v="Beijing"/>
    <x v="2"/>
  </r>
  <r>
    <s v="18741"/>
    <x v="852"/>
    <x v="0"/>
    <n v="10"/>
    <n v="2734.2772171926704"/>
    <x v="168"/>
    <n v="365.72278280732962"/>
    <x v="0"/>
    <x v="340"/>
    <x v="5"/>
    <x v="5"/>
    <x v="7"/>
    <x v="5"/>
    <x v="1"/>
    <s v="Miami"/>
    <x v="1"/>
  </r>
  <r>
    <s v="18742"/>
    <x v="236"/>
    <x v="2"/>
    <n v="10"/>
    <n v="1425.9175172500295"/>
    <x v="650"/>
    <n v="7174.0824827499709"/>
    <x v="0"/>
    <x v="482"/>
    <x v="4"/>
    <x v="4"/>
    <x v="6"/>
    <x v="0"/>
    <x v="1"/>
    <s v="Northampton"/>
    <x v="1"/>
  </r>
  <r>
    <s v="18743"/>
    <x v="998"/>
    <x v="0"/>
    <n v="13"/>
    <n v="17.984604607466924"/>
    <x v="6161"/>
    <n v="1152.605395392533"/>
    <x v="2"/>
    <x v="60"/>
    <x v="0"/>
    <x v="0"/>
    <x v="1"/>
    <x v="1"/>
    <x v="1"/>
    <s v="Seattle"/>
    <x v="1"/>
  </r>
  <r>
    <s v="18744"/>
    <x v="923"/>
    <x v="0"/>
    <n v="9"/>
    <n v="213.6433095908354"/>
    <x v="1759"/>
    <n v="6042.4066904091651"/>
    <x v="3"/>
    <x v="589"/>
    <x v="7"/>
    <x v="7"/>
    <x v="5"/>
    <x v="4"/>
    <x v="1"/>
    <s v="North Harford"/>
    <x v="1"/>
  </r>
  <r>
    <s v="18745"/>
    <x v="392"/>
    <x v="0"/>
    <n v="9"/>
    <n v="13.378703522859114"/>
    <x v="6162"/>
    <n v="2394.6212964771407"/>
    <x v="1"/>
    <x v="523"/>
    <x v="5"/>
    <x v="5"/>
    <x v="7"/>
    <x v="5"/>
    <x v="2"/>
    <s v="Beijing"/>
    <x v="2"/>
  </r>
  <r>
    <s v="18746"/>
    <x v="159"/>
    <x v="1"/>
    <n v="6"/>
    <n v="85.44909679681534"/>
    <x v="3470"/>
    <n v="43.970903203184648"/>
    <x v="2"/>
    <x v="52"/>
    <x v="0"/>
    <x v="0"/>
    <x v="1"/>
    <x v="1"/>
    <x v="0"/>
    <s v="Paris"/>
    <x v="7"/>
  </r>
  <r>
    <s v="18747"/>
    <x v="1008"/>
    <x v="1"/>
    <n v="18"/>
    <n v="4127.7374533567108"/>
    <x v="326"/>
    <n v="1270.462546643289"/>
    <x v="3"/>
    <x v="183"/>
    <x v="8"/>
    <x v="8"/>
    <x v="16"/>
    <x v="4"/>
    <x v="1"/>
    <s v="North Harford"/>
    <x v="1"/>
  </r>
  <r>
    <s v="18748"/>
    <x v="826"/>
    <x v="1"/>
    <n v="8"/>
    <n v="1168.7299584861628"/>
    <x v="193"/>
    <n v="617.47004151383726"/>
    <x v="0"/>
    <x v="505"/>
    <x v="8"/>
    <x v="8"/>
    <x v="11"/>
    <x v="4"/>
    <x v="0"/>
    <s v="Koln"/>
    <x v="5"/>
  </r>
  <r>
    <s v="18749"/>
    <x v="816"/>
    <x v="0"/>
    <n v="12"/>
    <n v="49.350873022556868"/>
    <x v="3162"/>
    <n v="2318.7491269774432"/>
    <x v="0"/>
    <x v="344"/>
    <x v="0"/>
    <x v="0"/>
    <x v="14"/>
    <x v="3"/>
    <x v="1"/>
    <s v="Arlington"/>
    <x v="1"/>
  </r>
  <r>
    <s v="18750"/>
    <x v="659"/>
    <x v="0"/>
    <n v="30"/>
    <n v="742.54039195381097"/>
    <x v="2148"/>
    <n v="3937.4596080461888"/>
    <x v="1"/>
    <x v="18"/>
    <x v="8"/>
    <x v="8"/>
    <x v="10"/>
    <x v="1"/>
    <x v="2"/>
    <s v="Beijing"/>
    <x v="2"/>
  </r>
  <r>
    <s v="18751"/>
    <x v="336"/>
    <x v="1"/>
    <n v="12"/>
    <n v="232.14436265026575"/>
    <x v="3062"/>
    <n v="227.93763734973425"/>
    <x v="0"/>
    <x v="867"/>
    <x v="0"/>
    <x v="0"/>
    <x v="15"/>
    <x v="5"/>
    <x v="1"/>
    <s v="Worcester"/>
    <x v="1"/>
  </r>
  <r>
    <s v="18752"/>
    <x v="249"/>
    <x v="0"/>
    <n v="10"/>
    <n v="3934.3658661969002"/>
    <x v="569"/>
    <n v="355.63413380309976"/>
    <x v="0"/>
    <x v="338"/>
    <x v="0"/>
    <x v="0"/>
    <x v="14"/>
    <x v="3"/>
    <x v="1"/>
    <s v="Fredericksburg"/>
    <x v="1"/>
  </r>
  <r>
    <s v="18753"/>
    <x v="130"/>
    <x v="2"/>
    <n v="26"/>
    <n v="2300.6589642410768"/>
    <x v="6163"/>
    <n v="258.49103575892332"/>
    <x v="2"/>
    <x v="673"/>
    <x v="8"/>
    <x v="8"/>
    <x v="13"/>
    <x v="4"/>
    <x v="2"/>
    <s v="Beijing"/>
    <x v="2"/>
  </r>
  <r>
    <s v="18754"/>
    <x v="806"/>
    <x v="3"/>
    <n v="9"/>
    <n v="8.1285978714277354E-2"/>
    <x v="5521"/>
    <n v="266.02871402128574"/>
    <x v="0"/>
    <x v="1183"/>
    <x v="0"/>
    <x v="0"/>
    <x v="17"/>
    <x v="4"/>
    <x v="1"/>
    <s v="Yakima"/>
    <x v="1"/>
  </r>
  <r>
    <s v="18756"/>
    <x v="780"/>
    <x v="1"/>
    <n v="10"/>
    <n v="92.312492120852141"/>
    <x v="1007"/>
    <n v="137.68750787914786"/>
    <x v="0"/>
    <x v="253"/>
    <x v="0"/>
    <x v="0"/>
    <x v="15"/>
    <x v="5"/>
    <x v="0"/>
    <s v="Stockholm"/>
    <x v="33"/>
  </r>
  <r>
    <s v="18757"/>
    <x v="1026"/>
    <x v="1"/>
    <n v="4"/>
    <n v="62.310750838399066"/>
    <x v="4162"/>
    <n v="206.78924916160096"/>
    <x v="0"/>
    <x v="1531"/>
    <x v="2"/>
    <x v="2"/>
    <x v="20"/>
    <x v="3"/>
    <x v="0"/>
    <s v="Koln"/>
    <x v="5"/>
  </r>
  <r>
    <s v="18758"/>
    <x v="1055"/>
    <x v="0"/>
    <n v="10"/>
    <n v="754.27267096137291"/>
    <x v="288"/>
    <n v="895.72732903862709"/>
    <x v="2"/>
    <x v="884"/>
    <x v="6"/>
    <x v="6"/>
    <x v="12"/>
    <x v="0"/>
    <x v="1"/>
    <s v="Seattle"/>
    <x v="1"/>
  </r>
  <r>
    <s v="18759"/>
    <x v="236"/>
    <x v="2"/>
    <n v="24"/>
    <n v="382.76466094181836"/>
    <x v="5151"/>
    <n v="6040.8553390581819"/>
    <x v="0"/>
    <x v="268"/>
    <x v="9"/>
    <x v="9"/>
    <x v="14"/>
    <x v="3"/>
    <x v="2"/>
    <s v="Yerevan"/>
    <x v="18"/>
  </r>
  <r>
    <s v="18760"/>
    <x v="389"/>
    <x v="2"/>
    <n v="10"/>
    <n v="147.71462418376157"/>
    <x v="705"/>
    <n v="1821.2853758162385"/>
    <x v="0"/>
    <x v="111"/>
    <x v="6"/>
    <x v="6"/>
    <x v="12"/>
    <x v="0"/>
    <x v="0"/>
    <s v="Liverpool"/>
    <x v="3"/>
  </r>
  <r>
    <s v="18761"/>
    <x v="926"/>
    <x v="2"/>
    <n v="13"/>
    <n v="36.532376449824845"/>
    <x v="2595"/>
    <n v="5285.107623550175"/>
    <x v="3"/>
    <x v="546"/>
    <x v="4"/>
    <x v="4"/>
    <x v="0"/>
    <x v="0"/>
    <x v="1"/>
    <s v="North Harford"/>
    <x v="1"/>
  </r>
  <r>
    <s v="18762"/>
    <x v="823"/>
    <x v="0"/>
    <n v="10"/>
    <n v="1283.4301384743285"/>
    <x v="798"/>
    <n v="1646.5698615256715"/>
    <x v="0"/>
    <x v="490"/>
    <x v="0"/>
    <x v="0"/>
    <x v="19"/>
    <x v="5"/>
    <x v="1"/>
    <s v="Morristown"/>
    <x v="1"/>
  </r>
  <r>
    <s v="18765"/>
    <x v="333"/>
    <x v="1"/>
    <n v="10"/>
    <n v="100.65614587241146"/>
    <x v="1007"/>
    <n v="129.34385412758854"/>
    <x v="0"/>
    <x v="649"/>
    <x v="0"/>
    <x v="0"/>
    <x v="15"/>
    <x v="5"/>
    <x v="1"/>
    <s v="Anchorage"/>
    <x v="1"/>
  </r>
  <r>
    <s v="18766"/>
    <x v="377"/>
    <x v="1"/>
    <n v="10"/>
    <n v="3.1464274546129327"/>
    <x v="1038"/>
    <n v="1796.7535725453872"/>
    <x v="0"/>
    <x v="502"/>
    <x v="0"/>
    <x v="0"/>
    <x v="2"/>
    <x v="2"/>
    <x v="1"/>
    <s v="Syracuse"/>
    <x v="1"/>
  </r>
  <r>
    <s v="18767"/>
    <x v="768"/>
    <x v="1"/>
    <n v="10"/>
    <n v="84.884649560817707"/>
    <x v="162"/>
    <n v="185.01535043918227"/>
    <x v="0"/>
    <x v="838"/>
    <x v="0"/>
    <x v="0"/>
    <x v="15"/>
    <x v="5"/>
    <x v="1"/>
    <s v="Boston"/>
    <x v="1"/>
  </r>
  <r>
    <s v="18769"/>
    <x v="776"/>
    <x v="2"/>
    <n v="12"/>
    <n v="1.6070467920126066"/>
    <x v="1733"/>
    <n v="274.27295320798737"/>
    <x v="0"/>
    <x v="1035"/>
    <x v="0"/>
    <x v="0"/>
    <x v="15"/>
    <x v="5"/>
    <x v="2"/>
    <s v="Bishkek"/>
    <x v="11"/>
  </r>
  <r>
    <s v="18770"/>
    <x v="197"/>
    <x v="2"/>
    <n v="10"/>
    <n v="2842.3329438958472"/>
    <x v="589"/>
    <n v="447.66705610415283"/>
    <x v="0"/>
    <x v="368"/>
    <x v="0"/>
    <x v="0"/>
    <x v="14"/>
    <x v="3"/>
    <x v="2"/>
    <s v="Mumbai"/>
    <x v="14"/>
  </r>
  <r>
    <s v="18771"/>
    <x v="593"/>
    <x v="0"/>
    <n v="13"/>
    <n v="4066.0012430839902"/>
    <x v="6164"/>
    <n v="397.99875691600982"/>
    <x v="3"/>
    <x v="1584"/>
    <x v="0"/>
    <x v="0"/>
    <x v="14"/>
    <x v="3"/>
    <x v="1"/>
    <s v="North Harford"/>
    <x v="1"/>
  </r>
  <r>
    <s v="18772"/>
    <x v="17"/>
    <x v="2"/>
    <n v="12"/>
    <n v="1252.4029874684659"/>
    <x v="2048"/>
    <n v="7843.5970125315343"/>
    <x v="0"/>
    <x v="578"/>
    <x v="8"/>
    <x v="8"/>
    <x v="5"/>
    <x v="4"/>
    <x v="2"/>
    <s v="Mumbai"/>
    <x v="14"/>
  </r>
  <r>
    <s v="18774"/>
    <x v="790"/>
    <x v="1"/>
    <n v="13"/>
    <n v="19154.173084196715"/>
    <x v="4203"/>
    <n v="9303.8269158032854"/>
    <x v="0"/>
    <x v="702"/>
    <x v="7"/>
    <x v="7"/>
    <x v="11"/>
    <x v="4"/>
    <x v="1"/>
    <s v="Jacksonville"/>
    <x v="1"/>
  </r>
  <r>
    <s v="18775"/>
    <x v="1028"/>
    <x v="2"/>
    <n v="10"/>
    <n v="24.255232356803337"/>
    <x v="1237"/>
    <n v="114.64476764319667"/>
    <x v="0"/>
    <x v="1211"/>
    <x v="0"/>
    <x v="0"/>
    <x v="2"/>
    <x v="2"/>
    <x v="2"/>
    <s v="Tokyo"/>
    <x v="15"/>
  </r>
  <r>
    <s v="18776"/>
    <x v="879"/>
    <x v="2"/>
    <n v="26"/>
    <n v="9262.4803552194026"/>
    <x v="3941"/>
    <n v="-2405.750355219403"/>
    <x v="0"/>
    <x v="1142"/>
    <x v="3"/>
    <x v="3"/>
    <x v="16"/>
    <x v="4"/>
    <x v="1"/>
    <s v="Lynn"/>
    <x v="1"/>
  </r>
  <r>
    <s v="18777"/>
    <x v="956"/>
    <x v="1"/>
    <n v="9"/>
    <n v="211.21911546893395"/>
    <x v="421"/>
    <n v="1550.9808845310661"/>
    <x v="2"/>
    <x v="374"/>
    <x v="6"/>
    <x v="6"/>
    <x v="12"/>
    <x v="0"/>
    <x v="1"/>
    <s v="Seattle"/>
    <x v="1"/>
  </r>
  <r>
    <s v="18778"/>
    <x v="22"/>
    <x v="0"/>
    <n v="9"/>
    <n v="216.27532538630803"/>
    <x v="6165"/>
    <n v="28.904674613691981"/>
    <x v="0"/>
    <x v="1183"/>
    <x v="0"/>
    <x v="0"/>
    <x v="17"/>
    <x v="4"/>
    <x v="2"/>
    <s v="Singapore"/>
    <x v="17"/>
  </r>
  <r>
    <s v="18779"/>
    <x v="379"/>
    <x v="2"/>
    <n v="9"/>
    <n v="310.09082008483381"/>
    <x v="6166"/>
    <n v="1309.8591799151664"/>
    <x v="0"/>
    <x v="1621"/>
    <x v="8"/>
    <x v="8"/>
    <x v="10"/>
    <x v="1"/>
    <x v="1"/>
    <s v="Englewood"/>
    <x v="1"/>
  </r>
  <r>
    <s v="18781"/>
    <x v="928"/>
    <x v="0"/>
    <n v="10"/>
    <n v="749.13477048371249"/>
    <x v="589"/>
    <n v="2540.8652295162874"/>
    <x v="0"/>
    <x v="350"/>
    <x v="0"/>
    <x v="0"/>
    <x v="14"/>
    <x v="3"/>
    <x v="1"/>
    <s v="Leominster"/>
    <x v="1"/>
  </r>
  <r>
    <s v="18782"/>
    <x v="58"/>
    <x v="0"/>
    <n v="12"/>
    <n v="119.95655470550304"/>
    <x v="478"/>
    <n v="3057.3434452944971"/>
    <x v="0"/>
    <x v="1120"/>
    <x v="5"/>
    <x v="5"/>
    <x v="7"/>
    <x v="5"/>
    <x v="1"/>
    <s v="Richardson"/>
    <x v="1"/>
  </r>
  <r>
    <s v="18783"/>
    <x v="575"/>
    <x v="2"/>
    <n v="10"/>
    <n v="109.37556856105653"/>
    <x v="881"/>
    <n v="169.62443143894347"/>
    <x v="0"/>
    <x v="1096"/>
    <x v="0"/>
    <x v="0"/>
    <x v="17"/>
    <x v="4"/>
    <x v="1"/>
    <s v="Shreveport"/>
    <x v="1"/>
  </r>
  <r>
    <s v="18784"/>
    <x v="541"/>
    <x v="2"/>
    <n v="12"/>
    <n v="998.03378575602221"/>
    <x v="1306"/>
    <n v="4061.886214243978"/>
    <x v="0"/>
    <x v="617"/>
    <x v="4"/>
    <x v="4"/>
    <x v="0"/>
    <x v="0"/>
    <x v="2"/>
    <s v="Tehran"/>
    <x v="9"/>
  </r>
  <r>
    <s v="18786"/>
    <x v="1036"/>
    <x v="2"/>
    <n v="20"/>
    <n v="367.07746272654794"/>
    <x v="6167"/>
    <n v="770.92253727345201"/>
    <x v="0"/>
    <x v="113"/>
    <x v="2"/>
    <x v="2"/>
    <x v="20"/>
    <x v="3"/>
    <x v="1"/>
    <s v="Westminster"/>
    <x v="4"/>
  </r>
  <r>
    <s v="18788"/>
    <x v="435"/>
    <x v="3"/>
    <n v="9"/>
    <n v="11.694291402846696"/>
    <x v="6168"/>
    <n v="1105.0257085971534"/>
    <x v="0"/>
    <x v="1272"/>
    <x v="2"/>
    <x v="2"/>
    <x v="20"/>
    <x v="3"/>
    <x v="1"/>
    <s v="Montreal"/>
    <x v="4"/>
  </r>
  <r>
    <s v="18789"/>
    <x v="195"/>
    <x v="0"/>
    <n v="9"/>
    <n v="1104.8498720855052"/>
    <x v="6169"/>
    <n v="6102.3501279144948"/>
    <x v="0"/>
    <x v="326"/>
    <x v="8"/>
    <x v="8"/>
    <x v="13"/>
    <x v="4"/>
    <x v="1"/>
    <s v="Milliken"/>
    <x v="1"/>
  </r>
  <r>
    <s v="18792"/>
    <x v="601"/>
    <x v="1"/>
    <n v="10"/>
    <n v="79.625881858796319"/>
    <x v="499"/>
    <n v="150.2741181412037"/>
    <x v="0"/>
    <x v="287"/>
    <x v="0"/>
    <x v="0"/>
    <x v="15"/>
    <x v="5"/>
    <x v="1"/>
    <s v="La Porte"/>
    <x v="1"/>
  </r>
  <r>
    <s v="18793"/>
    <x v="587"/>
    <x v="1"/>
    <n v="5"/>
    <n v="28.263101059923475"/>
    <x v="1752"/>
    <n v="571.68689894007662"/>
    <x v="0"/>
    <x v="175"/>
    <x v="3"/>
    <x v="3"/>
    <x v="8"/>
    <x v="3"/>
    <x v="0"/>
    <s v="Bucharest"/>
    <x v="20"/>
  </r>
  <r>
    <s v="18796"/>
    <x v="57"/>
    <x v="0"/>
    <n v="9"/>
    <n v="25.776910619467682"/>
    <x v="6170"/>
    <n v="365.82308938053234"/>
    <x v="0"/>
    <x v="433"/>
    <x v="2"/>
    <x v="2"/>
    <x v="17"/>
    <x v="4"/>
    <x v="0"/>
    <s v="Ljubljana"/>
    <x v="25"/>
  </r>
  <r>
    <s v="18797"/>
    <x v="98"/>
    <x v="0"/>
    <n v="36"/>
    <n v="4395.4708383652223"/>
    <x v="6171"/>
    <n v="30869.229161634776"/>
    <x v="1"/>
    <x v="234"/>
    <x v="7"/>
    <x v="7"/>
    <x v="11"/>
    <x v="4"/>
    <x v="1"/>
    <s v="Bethesda"/>
    <x v="1"/>
  </r>
  <r>
    <s v="18798"/>
    <x v="1034"/>
    <x v="2"/>
    <n v="20"/>
    <n v="3265.0228268437659"/>
    <x v="4797"/>
    <n v="1314.9771731562341"/>
    <x v="3"/>
    <x v="1622"/>
    <x v="5"/>
    <x v="5"/>
    <x v="7"/>
    <x v="5"/>
    <x v="1"/>
    <s v="North Harford"/>
    <x v="1"/>
  </r>
  <r>
    <s v="18800"/>
    <x v="880"/>
    <x v="1"/>
    <n v="4"/>
    <n v="106.7519990386414"/>
    <x v="5934"/>
    <n v="595.24800096135857"/>
    <x v="1"/>
    <x v="1103"/>
    <x v="4"/>
    <x v="4"/>
    <x v="6"/>
    <x v="0"/>
    <x v="1"/>
    <s v="Bethesda"/>
    <x v="1"/>
  </r>
  <r>
    <s v="18801"/>
    <x v="785"/>
    <x v="2"/>
    <n v="18"/>
    <n v="79.610081906273678"/>
    <x v="6172"/>
    <n v="11599.189918093725"/>
    <x v="1"/>
    <x v="1576"/>
    <x v="7"/>
    <x v="7"/>
    <x v="13"/>
    <x v="4"/>
    <x v="2"/>
    <s v="Beijing"/>
    <x v="2"/>
  </r>
  <r>
    <s v="18805"/>
    <x v="347"/>
    <x v="0"/>
    <n v="24"/>
    <n v="257.35911844281031"/>
    <x v="6173"/>
    <n v="6412.6408815571895"/>
    <x v="1"/>
    <x v="1537"/>
    <x v="6"/>
    <x v="6"/>
    <x v="12"/>
    <x v="0"/>
    <x v="0"/>
    <s v="Berlin"/>
    <x v="5"/>
  </r>
  <r>
    <s v="18807"/>
    <x v="866"/>
    <x v="2"/>
    <n v="20"/>
    <n v="430.54540004956272"/>
    <x v="5881"/>
    <n v="16569.454599950437"/>
    <x v="1"/>
    <x v="653"/>
    <x v="4"/>
    <x v="4"/>
    <x v="6"/>
    <x v="0"/>
    <x v="2"/>
    <s v="Beijing"/>
    <x v="2"/>
  </r>
  <r>
    <s v="18808"/>
    <x v="248"/>
    <x v="1"/>
    <n v="8"/>
    <n v="745.41911344877178"/>
    <x v="6174"/>
    <n v="2165.0008865512282"/>
    <x v="0"/>
    <x v="564"/>
    <x v="3"/>
    <x v="3"/>
    <x v="5"/>
    <x v="4"/>
    <x v="0"/>
    <s v="Edinburgh"/>
    <x v="3"/>
  </r>
  <r>
    <s v="18809"/>
    <x v="899"/>
    <x v="0"/>
    <n v="20"/>
    <n v="6.6134301123190502"/>
    <x v="1276"/>
    <n v="3293.3865698876812"/>
    <x v="1"/>
    <x v="241"/>
    <x v="6"/>
    <x v="6"/>
    <x v="12"/>
    <x v="0"/>
    <x v="2"/>
    <s v="Beijing"/>
    <x v="2"/>
  </r>
  <r>
    <s v="18811"/>
    <x v="611"/>
    <x v="3"/>
    <n v="9"/>
    <n v="6.0928715164709129"/>
    <x v="6175"/>
    <n v="170.46462848352908"/>
    <x v="0"/>
    <x v="826"/>
    <x v="0"/>
    <x v="0"/>
    <x v="17"/>
    <x v="4"/>
    <x v="1"/>
    <s v="Pasadena"/>
    <x v="1"/>
  </r>
  <r>
    <s v="18812"/>
    <x v="829"/>
    <x v="1"/>
    <n v="9"/>
    <n v="660.60316085944999"/>
    <x v="1897"/>
    <n v="314.94683914054997"/>
    <x v="0"/>
    <x v="1394"/>
    <x v="2"/>
    <x v="2"/>
    <x v="20"/>
    <x v="3"/>
    <x v="1"/>
    <s v="Houston"/>
    <x v="1"/>
  </r>
  <r>
    <s v="18814"/>
    <x v="419"/>
    <x v="0"/>
    <n v="9"/>
    <n v="11.518917837695538"/>
    <x v="6176"/>
    <n v="165.39258216230445"/>
    <x v="0"/>
    <x v="255"/>
    <x v="0"/>
    <x v="0"/>
    <x v="21"/>
    <x v="0"/>
    <x v="1"/>
    <s v="Plano"/>
    <x v="1"/>
  </r>
  <r>
    <s v="18815"/>
    <x v="551"/>
    <x v="1"/>
    <n v="4"/>
    <n v="45.963948073640395"/>
    <x v="3113"/>
    <n v="562.03605192635962"/>
    <x v="0"/>
    <x v="1068"/>
    <x v="0"/>
    <x v="0"/>
    <x v="11"/>
    <x v="4"/>
    <x v="2"/>
    <s v="Taipei"/>
    <x v="28"/>
  </r>
  <r>
    <s v="18816"/>
    <x v="885"/>
    <x v="1"/>
    <n v="12"/>
    <n v="3248.8412578924435"/>
    <x v="2613"/>
    <n v="483.45874210755665"/>
    <x v="0"/>
    <x v="404"/>
    <x v="2"/>
    <x v="2"/>
    <x v="4"/>
    <x v="3"/>
    <x v="1"/>
    <s v="Hartford"/>
    <x v="1"/>
  </r>
  <r>
    <s v="18817"/>
    <x v="768"/>
    <x v="1"/>
    <n v="10"/>
    <n v="1355.3229871591227"/>
    <x v="432"/>
    <n v="4304.6770128408771"/>
    <x v="0"/>
    <x v="1330"/>
    <x v="4"/>
    <x v="4"/>
    <x v="6"/>
    <x v="0"/>
    <x v="2"/>
    <s v="New Delhi"/>
    <x v="14"/>
  </r>
  <r>
    <s v="18819"/>
    <x v="883"/>
    <x v="1"/>
    <n v="18"/>
    <n v="487.78842975855781"/>
    <x v="6177"/>
    <n v="2886.811570241442"/>
    <x v="3"/>
    <x v="1518"/>
    <x v="6"/>
    <x v="6"/>
    <x v="12"/>
    <x v="0"/>
    <x v="1"/>
    <s v="North Harford"/>
    <x v="1"/>
  </r>
  <r>
    <s v="18820"/>
    <x v="22"/>
    <x v="0"/>
    <n v="9"/>
    <n v="7285.3570271749304"/>
    <x v="6178"/>
    <n v="-2860.3570271749304"/>
    <x v="0"/>
    <x v="1451"/>
    <x v="2"/>
    <x v="2"/>
    <x v="4"/>
    <x v="3"/>
    <x v="1"/>
    <s v="Seattle"/>
    <x v="1"/>
  </r>
  <r>
    <s v="18822"/>
    <x v="479"/>
    <x v="1"/>
    <n v="24"/>
    <n v="905.81376362165565"/>
    <x v="6179"/>
    <n v="3505.0262363783445"/>
    <x v="1"/>
    <x v="23"/>
    <x v="6"/>
    <x v="6"/>
    <x v="12"/>
    <x v="0"/>
    <x v="1"/>
    <s v="Bethesda"/>
    <x v="1"/>
  </r>
  <r>
    <s v="18825"/>
    <x v="521"/>
    <x v="0"/>
    <n v="8"/>
    <n v="217.67687400307142"/>
    <x v="6180"/>
    <n v="4734.3231259969289"/>
    <x v="0"/>
    <x v="1292"/>
    <x v="8"/>
    <x v="8"/>
    <x v="13"/>
    <x v="4"/>
    <x v="0"/>
    <s v="Stockholm"/>
    <x v="33"/>
  </r>
  <r>
    <s v="18826"/>
    <x v="1058"/>
    <x v="0"/>
    <n v="13"/>
    <n v="2952.6676294241984"/>
    <x v="6181"/>
    <n v="16351.332370575801"/>
    <x v="0"/>
    <x v="1131"/>
    <x v="4"/>
    <x v="4"/>
    <x v="6"/>
    <x v="0"/>
    <x v="2"/>
    <s v="Canberra"/>
    <x v="8"/>
  </r>
  <r>
    <s v="18828"/>
    <x v="989"/>
    <x v="0"/>
    <n v="10"/>
    <n v="112.59455757769348"/>
    <x v="1360"/>
    <n v="3267.4054424223064"/>
    <x v="0"/>
    <x v="636"/>
    <x v="6"/>
    <x v="6"/>
    <x v="0"/>
    <x v="0"/>
    <x v="1"/>
    <s v="San Antonio"/>
    <x v="1"/>
  </r>
  <r>
    <s v="18829"/>
    <x v="311"/>
    <x v="3"/>
    <n v="4"/>
    <n v="38.859270907049677"/>
    <x v="3936"/>
    <n v="153.48672909295033"/>
    <x v="0"/>
    <x v="1202"/>
    <x v="0"/>
    <x v="0"/>
    <x v="21"/>
    <x v="0"/>
    <x v="1"/>
    <s v="Naples"/>
    <x v="1"/>
  </r>
  <r>
    <s v="18830"/>
    <x v="829"/>
    <x v="1"/>
    <n v="24"/>
    <n v="848.75279786322074"/>
    <x v="6182"/>
    <n v="3420.6100021367793"/>
    <x v="1"/>
    <x v="936"/>
    <x v="2"/>
    <x v="2"/>
    <x v="2"/>
    <x v="2"/>
    <x v="0"/>
    <s v="Berlin"/>
    <x v="5"/>
  </r>
  <r>
    <s v="18832"/>
    <x v="440"/>
    <x v="0"/>
    <n v="12"/>
    <n v="292.53116967489552"/>
    <x v="6183"/>
    <n v="881.60883032510458"/>
    <x v="0"/>
    <x v="673"/>
    <x v="8"/>
    <x v="8"/>
    <x v="13"/>
    <x v="4"/>
    <x v="0"/>
    <s v="Manchester"/>
    <x v="3"/>
  </r>
  <r>
    <s v="18833"/>
    <x v="381"/>
    <x v="0"/>
    <n v="13"/>
    <n v="28.84561549970158"/>
    <x v="6184"/>
    <n v="7745.9543845002991"/>
    <x v="2"/>
    <x v="1406"/>
    <x v="6"/>
    <x v="6"/>
    <x v="0"/>
    <x v="0"/>
    <x v="2"/>
    <s v="Beijing"/>
    <x v="2"/>
  </r>
  <r>
    <s v="18836"/>
    <x v="124"/>
    <x v="0"/>
    <n v="13"/>
    <n v="1954.3055879245223"/>
    <x v="2262"/>
    <n v="2191.0944120754775"/>
    <x v="1"/>
    <x v="1210"/>
    <x v="0"/>
    <x v="0"/>
    <x v="14"/>
    <x v="3"/>
    <x v="1"/>
    <s v="Bethesda"/>
    <x v="1"/>
  </r>
  <r>
    <s v="18838"/>
    <x v="219"/>
    <x v="1"/>
    <n v="13"/>
    <n v="312.71541641329736"/>
    <x v="6155"/>
    <n v="3568.084583586703"/>
    <x v="0"/>
    <x v="86"/>
    <x v="5"/>
    <x v="5"/>
    <x v="19"/>
    <x v="5"/>
    <x v="1"/>
    <s v="Bacliff"/>
    <x v="1"/>
  </r>
  <r>
    <s v="18839"/>
    <x v="459"/>
    <x v="0"/>
    <n v="10"/>
    <n v="1.2022510689485286"/>
    <x v="1482"/>
    <n v="778.7977489310515"/>
    <x v="0"/>
    <x v="1048"/>
    <x v="7"/>
    <x v="7"/>
    <x v="9"/>
    <x v="4"/>
    <x v="1"/>
    <s v="Granger"/>
    <x v="1"/>
  </r>
  <r>
    <s v="18841"/>
    <x v="676"/>
    <x v="2"/>
    <n v="400"/>
    <n v="175.72851927703661"/>
    <x v="1952"/>
    <n v="1720.2714807229634"/>
    <x v="0"/>
    <x v="493"/>
    <x v="0"/>
    <x v="0"/>
    <x v="18"/>
    <x v="5"/>
    <x v="2"/>
    <s v="Busan"/>
    <x v="12"/>
  </r>
  <r>
    <s v="18842"/>
    <x v="224"/>
    <x v="1"/>
    <n v="9"/>
    <n v="1.5393719365761223"/>
    <x v="6185"/>
    <n v="347.42112806342391"/>
    <x v="0"/>
    <x v="553"/>
    <x v="0"/>
    <x v="0"/>
    <x v="15"/>
    <x v="5"/>
    <x v="1"/>
    <s v="Trenton"/>
    <x v="1"/>
  </r>
  <r>
    <s v="18843"/>
    <x v="867"/>
    <x v="2"/>
    <n v="48"/>
    <n v="13950.265588677099"/>
    <x v="6186"/>
    <n v="-1057.0955886770989"/>
    <x v="1"/>
    <x v="383"/>
    <x v="2"/>
    <x v="2"/>
    <x v="4"/>
    <x v="3"/>
    <x v="0"/>
    <s v="Berlin"/>
    <x v="5"/>
  </r>
  <r>
    <s v="18844"/>
    <x v="41"/>
    <x v="1"/>
    <n v="6"/>
    <n v="199.29238015136309"/>
    <x v="824"/>
    <n v="523.10761984863689"/>
    <x v="0"/>
    <x v="414"/>
    <x v="3"/>
    <x v="3"/>
    <x v="13"/>
    <x v="4"/>
    <x v="2"/>
    <s v="Kolkata"/>
    <x v="14"/>
  </r>
  <r>
    <s v="18845"/>
    <x v="181"/>
    <x v="1"/>
    <n v="12"/>
    <n v="568.28956499683875"/>
    <x v="1825"/>
    <n v="1760.0104350031615"/>
    <x v="3"/>
    <x v="402"/>
    <x v="2"/>
    <x v="2"/>
    <x v="4"/>
    <x v="3"/>
    <x v="1"/>
    <s v="North Harford"/>
    <x v="1"/>
  </r>
  <r>
    <s v="18846"/>
    <x v="1029"/>
    <x v="1"/>
    <n v="12"/>
    <n v="130.54019609349956"/>
    <x v="2804"/>
    <n v="286.94380390650042"/>
    <x v="0"/>
    <x v="835"/>
    <x v="0"/>
    <x v="0"/>
    <x v="15"/>
    <x v="5"/>
    <x v="1"/>
    <s v="La Porte"/>
    <x v="1"/>
  </r>
  <r>
    <s v="18847"/>
    <x v="624"/>
    <x v="1"/>
    <n v="10"/>
    <n v="6328.1149348397857"/>
    <x v="1069"/>
    <n v="-58.114934839785747"/>
    <x v="0"/>
    <x v="708"/>
    <x v="6"/>
    <x v="6"/>
    <x v="0"/>
    <x v="0"/>
    <x v="1"/>
    <s v="Humble"/>
    <x v="1"/>
  </r>
  <r>
    <s v="18849"/>
    <x v="852"/>
    <x v="0"/>
    <n v="12"/>
    <n v="7745.574968375854"/>
    <x v="6187"/>
    <n v="7842.425031624146"/>
    <x v="0"/>
    <x v="494"/>
    <x v="3"/>
    <x v="3"/>
    <x v="5"/>
    <x v="4"/>
    <x v="0"/>
    <s v="Athens"/>
    <x v="19"/>
  </r>
  <r>
    <s v="18853"/>
    <x v="553"/>
    <x v="1"/>
    <n v="5"/>
    <n v="606.02189278643266"/>
    <x v="615"/>
    <n v="38.978107213567341"/>
    <x v="0"/>
    <x v="97"/>
    <x v="7"/>
    <x v="7"/>
    <x v="13"/>
    <x v="4"/>
    <x v="0"/>
    <s v="Ljubljana"/>
    <x v="25"/>
  </r>
  <r>
    <s v="18854"/>
    <x v="221"/>
    <x v="1"/>
    <n v="10"/>
    <n v="1859.6450336069001"/>
    <x v="1069"/>
    <n v="4410.3549663930999"/>
    <x v="0"/>
    <x v="708"/>
    <x v="6"/>
    <x v="6"/>
    <x v="0"/>
    <x v="0"/>
    <x v="1"/>
    <s v="Denver"/>
    <x v="1"/>
  </r>
  <r>
    <s v="18856"/>
    <x v="50"/>
    <x v="2"/>
    <n v="20"/>
    <n v="0.88111932443120267"/>
    <x v="560"/>
    <n v="258.9188806755688"/>
    <x v="0"/>
    <x v="135"/>
    <x v="2"/>
    <x v="2"/>
    <x v="2"/>
    <x v="2"/>
    <x v="2"/>
    <s v="Tehran"/>
    <x v="9"/>
  </r>
  <r>
    <s v="18857"/>
    <x v="667"/>
    <x v="2"/>
    <n v="13"/>
    <n v="1900.334576218168"/>
    <x v="1297"/>
    <n v="5626.0654237818317"/>
    <x v="0"/>
    <x v="370"/>
    <x v="6"/>
    <x v="6"/>
    <x v="0"/>
    <x v="0"/>
    <x v="1"/>
    <s v="Provincetown"/>
    <x v="1"/>
  </r>
  <r>
    <s v="18859"/>
    <x v="225"/>
    <x v="1"/>
    <n v="12"/>
    <n v="91.28810936026521"/>
    <x v="5773"/>
    <n v="1420.5918906397349"/>
    <x v="1"/>
    <x v="1173"/>
    <x v="8"/>
    <x v="8"/>
    <x v="13"/>
    <x v="4"/>
    <x v="0"/>
    <s v="Berlin"/>
    <x v="5"/>
  </r>
  <r>
    <s v="18860"/>
    <x v="322"/>
    <x v="1"/>
    <n v="9"/>
    <n v="2912.9470771807282"/>
    <x v="695"/>
    <n v="2648.6529228192721"/>
    <x v="0"/>
    <x v="689"/>
    <x v="0"/>
    <x v="0"/>
    <x v="0"/>
    <x v="0"/>
    <x v="1"/>
    <s v="Charleston"/>
    <x v="1"/>
  </r>
  <r>
    <s v="18862"/>
    <x v="503"/>
    <x v="1"/>
    <n v="10"/>
    <n v="710.74608357672514"/>
    <x v="674"/>
    <n v="4279.2539164232749"/>
    <x v="3"/>
    <x v="1443"/>
    <x v="0"/>
    <x v="0"/>
    <x v="11"/>
    <x v="4"/>
    <x v="1"/>
    <s v="North Harford"/>
    <x v="1"/>
  </r>
  <r>
    <s v="18863"/>
    <x v="82"/>
    <x v="1"/>
    <n v="5"/>
    <n v="218.60596589742408"/>
    <x v="2078"/>
    <n v="1276.3940341025759"/>
    <x v="0"/>
    <x v="1151"/>
    <x v="9"/>
    <x v="9"/>
    <x v="14"/>
    <x v="3"/>
    <x v="1"/>
    <s v="Fort Collins"/>
    <x v="1"/>
  </r>
  <r>
    <s v="18864"/>
    <x v="648"/>
    <x v="0"/>
    <n v="12"/>
    <n v="81.025205368670527"/>
    <x v="6188"/>
    <n v="2727.3747946313297"/>
    <x v="0"/>
    <x v="1530"/>
    <x v="5"/>
    <x v="5"/>
    <x v="7"/>
    <x v="5"/>
    <x v="1"/>
    <s v="Northampton"/>
    <x v="1"/>
  </r>
  <r>
    <s v="18866"/>
    <x v="338"/>
    <x v="1"/>
    <n v="24"/>
    <n v="1607.5851563220506"/>
    <x v="6189"/>
    <n v="7583.2148436779489"/>
    <x v="1"/>
    <x v="564"/>
    <x v="3"/>
    <x v="3"/>
    <x v="5"/>
    <x v="4"/>
    <x v="2"/>
    <s v="Beijing"/>
    <x v="2"/>
  </r>
  <r>
    <s v="18867"/>
    <x v="1077"/>
    <x v="2"/>
    <n v="26"/>
    <n v="9432.1219413918152"/>
    <x v="6190"/>
    <n v="-4430.861941391815"/>
    <x v="2"/>
    <x v="431"/>
    <x v="6"/>
    <x v="6"/>
    <x v="12"/>
    <x v="0"/>
    <x v="1"/>
    <s v="Seattle"/>
    <x v="1"/>
  </r>
  <r>
    <s v="18869"/>
    <x v="288"/>
    <x v="1"/>
    <n v="5"/>
    <n v="2.4122503279700309"/>
    <x v="535"/>
    <n v="997.58774967202999"/>
    <x v="0"/>
    <x v="188"/>
    <x v="3"/>
    <x v="3"/>
    <x v="8"/>
    <x v="3"/>
    <x v="1"/>
    <s v="Montreal"/>
    <x v="4"/>
  </r>
  <r>
    <s v="18872"/>
    <x v="824"/>
    <x v="1"/>
    <n v="10"/>
    <n v="95.388346549974955"/>
    <x v="1203"/>
    <n v="1504.5116534500251"/>
    <x v="0"/>
    <x v="1582"/>
    <x v="2"/>
    <x v="2"/>
    <x v="2"/>
    <x v="2"/>
    <x v="2"/>
    <s v="Ashgabat"/>
    <x v="6"/>
  </r>
  <r>
    <s v="18873"/>
    <x v="243"/>
    <x v="0"/>
    <n v="8"/>
    <n v="133.00850557609175"/>
    <x v="6191"/>
    <n v="2113.3914944239082"/>
    <x v="1"/>
    <x v="591"/>
    <x v="6"/>
    <x v="6"/>
    <x v="0"/>
    <x v="0"/>
    <x v="0"/>
    <s v="Berlin"/>
    <x v="5"/>
  </r>
  <r>
    <s v="18874"/>
    <x v="613"/>
    <x v="0"/>
    <n v="18"/>
    <n v="22.009174509550782"/>
    <x v="4606"/>
    <n v="867.27882549044921"/>
    <x v="0"/>
    <x v="1053"/>
    <x v="0"/>
    <x v="0"/>
    <x v="21"/>
    <x v="0"/>
    <x v="1"/>
    <s v="Dallas"/>
    <x v="1"/>
  </r>
  <r>
    <s v="18875"/>
    <x v="221"/>
    <x v="1"/>
    <n v="5"/>
    <n v="322.4126078657975"/>
    <x v="4079"/>
    <n v="477.5873921342025"/>
    <x v="0"/>
    <x v="1158"/>
    <x v="4"/>
    <x v="4"/>
    <x v="6"/>
    <x v="0"/>
    <x v="1"/>
    <s v="Fall City"/>
    <x v="1"/>
  </r>
  <r>
    <s v="18876"/>
    <x v="1019"/>
    <x v="1"/>
    <n v="6"/>
    <n v="95.286553329171454"/>
    <x v="310"/>
    <n v="624.65344667082854"/>
    <x v="0"/>
    <x v="1290"/>
    <x v="3"/>
    <x v="3"/>
    <x v="8"/>
    <x v="3"/>
    <x v="1"/>
    <s v="Shreveport"/>
    <x v="1"/>
  </r>
  <r>
    <s v="18877"/>
    <x v="120"/>
    <x v="0"/>
    <n v="20"/>
    <n v="134.89871010635591"/>
    <x v="4797"/>
    <n v="4445.1012898936442"/>
    <x v="2"/>
    <x v="520"/>
    <x v="8"/>
    <x v="8"/>
    <x v="11"/>
    <x v="4"/>
    <x v="1"/>
    <s v="Seattle"/>
    <x v="1"/>
  </r>
  <r>
    <s v="18878"/>
    <x v="191"/>
    <x v="0"/>
    <n v="13"/>
    <n v="13116.553070806927"/>
    <x v="6192"/>
    <n v="6539.4469291930727"/>
    <x v="0"/>
    <x v="1495"/>
    <x v="4"/>
    <x v="4"/>
    <x v="6"/>
    <x v="0"/>
    <x v="1"/>
    <s v="Ottawa"/>
    <x v="4"/>
  </r>
  <r>
    <s v="18879"/>
    <x v="410"/>
    <x v="2"/>
    <n v="13"/>
    <n v="3276.5200669762467"/>
    <x v="6193"/>
    <n v="-1742.5200669762467"/>
    <x v="0"/>
    <x v="1198"/>
    <x v="7"/>
    <x v="7"/>
    <x v="9"/>
    <x v="4"/>
    <x v="2"/>
    <s v="Osaka"/>
    <x v="15"/>
  </r>
  <r>
    <s v="18881"/>
    <x v="415"/>
    <x v="1"/>
    <n v="6"/>
    <n v="243.61158076190881"/>
    <x v="1720"/>
    <n v="368.38841923809116"/>
    <x v="0"/>
    <x v="31"/>
    <x v="7"/>
    <x v="7"/>
    <x v="9"/>
    <x v="4"/>
    <x v="1"/>
    <s v="Rochester"/>
    <x v="1"/>
  </r>
  <r>
    <s v="18882"/>
    <x v="1016"/>
    <x v="0"/>
    <n v="10"/>
    <n v="252.81951161831429"/>
    <x v="2416"/>
    <n v="1427.1804883816858"/>
    <x v="0"/>
    <x v="138"/>
    <x v="4"/>
    <x v="4"/>
    <x v="6"/>
    <x v="0"/>
    <x v="1"/>
    <s v="Ithaca"/>
    <x v="1"/>
  </r>
  <r>
    <s v="18883"/>
    <x v="1082"/>
    <x v="0"/>
    <n v="18"/>
    <n v="5008.9256144436667"/>
    <x v="6194"/>
    <n v="7013.8743855563325"/>
    <x v="1"/>
    <x v="306"/>
    <x v="9"/>
    <x v="9"/>
    <x v="14"/>
    <x v="3"/>
    <x v="0"/>
    <s v="Berlin"/>
    <x v="5"/>
  </r>
  <r>
    <s v="18884"/>
    <x v="236"/>
    <x v="2"/>
    <n v="12"/>
    <n v="176.78846182835824"/>
    <x v="732"/>
    <n v="2920.4115381716415"/>
    <x v="0"/>
    <x v="1427"/>
    <x v="5"/>
    <x v="5"/>
    <x v="7"/>
    <x v="5"/>
    <x v="2"/>
    <s v="Bishkek"/>
    <x v="11"/>
  </r>
  <r>
    <s v="18885"/>
    <x v="508"/>
    <x v="0"/>
    <n v="16"/>
    <n v="18.610212826124631"/>
    <x v="6195"/>
    <n v="2010.7897871738755"/>
    <x v="1"/>
    <x v="739"/>
    <x v="0"/>
    <x v="0"/>
    <x v="11"/>
    <x v="4"/>
    <x v="0"/>
    <s v="Berlin"/>
    <x v="5"/>
  </r>
  <r>
    <s v="18886"/>
    <x v="78"/>
    <x v="1"/>
    <n v="12"/>
    <n v="389.38574862738818"/>
    <x v="172"/>
    <n v="3237.6142513726118"/>
    <x v="1"/>
    <x v="444"/>
    <x v="5"/>
    <x v="5"/>
    <x v="7"/>
    <x v="5"/>
    <x v="2"/>
    <s v="Beijing"/>
    <x v="2"/>
  </r>
  <r>
    <s v="18888"/>
    <x v="467"/>
    <x v="2"/>
    <n v="12"/>
    <n v="187.13539064598532"/>
    <x v="6196"/>
    <n v="7593.3646093540146"/>
    <x v="0"/>
    <x v="1228"/>
    <x v="4"/>
    <x v="4"/>
    <x v="6"/>
    <x v="0"/>
    <x v="1"/>
    <s v="Spring"/>
    <x v="1"/>
  </r>
  <r>
    <s v="18889"/>
    <x v="583"/>
    <x v="0"/>
    <n v="10"/>
    <n v="326.06221868806938"/>
    <x v="555"/>
    <n v="-76.162218688069373"/>
    <x v="2"/>
    <x v="415"/>
    <x v="0"/>
    <x v="0"/>
    <x v="21"/>
    <x v="0"/>
    <x v="1"/>
    <s v="Seattle"/>
    <x v="1"/>
  </r>
  <r>
    <s v="18890"/>
    <x v="224"/>
    <x v="1"/>
    <n v="9"/>
    <n v="3193.7785401905767"/>
    <x v="905"/>
    <n v="8237.4214598094241"/>
    <x v="0"/>
    <x v="586"/>
    <x v="8"/>
    <x v="8"/>
    <x v="5"/>
    <x v="4"/>
    <x v="1"/>
    <s v="San Antonio"/>
    <x v="1"/>
  </r>
  <r>
    <s v="18891"/>
    <x v="981"/>
    <x v="1"/>
    <n v="5"/>
    <n v="1075.447958892936"/>
    <x v="595"/>
    <n v="269.55204110706404"/>
    <x v="0"/>
    <x v="347"/>
    <x v="2"/>
    <x v="2"/>
    <x v="4"/>
    <x v="3"/>
    <x v="1"/>
    <s v="Jacksonville"/>
    <x v="1"/>
  </r>
  <r>
    <s v="18892"/>
    <x v="398"/>
    <x v="0"/>
    <n v="240"/>
    <n v="301.4737148564484"/>
    <x v="6197"/>
    <n v="402.95028514355158"/>
    <x v="0"/>
    <x v="984"/>
    <x v="0"/>
    <x v="0"/>
    <x v="18"/>
    <x v="5"/>
    <x v="1"/>
    <s v="Milwaukee"/>
    <x v="1"/>
  </r>
  <r>
    <s v="18894"/>
    <x v="226"/>
    <x v="2"/>
    <n v="12"/>
    <n v="5.257801434003424"/>
    <x v="1552"/>
    <n v="502.93819856599663"/>
    <x v="0"/>
    <x v="970"/>
    <x v="0"/>
    <x v="0"/>
    <x v="15"/>
    <x v="5"/>
    <x v="1"/>
    <s v="Lafayette"/>
    <x v="1"/>
  </r>
  <r>
    <s v="18899"/>
    <x v="532"/>
    <x v="0"/>
    <n v="10"/>
    <n v="64.615254509152848"/>
    <x v="1699"/>
    <n v="295.28474549084711"/>
    <x v="0"/>
    <x v="681"/>
    <x v="0"/>
    <x v="0"/>
    <x v="15"/>
    <x v="5"/>
    <x v="0"/>
    <s v="York"/>
    <x v="3"/>
  </r>
  <r>
    <s v="18903"/>
    <x v="791"/>
    <x v="2"/>
    <n v="10"/>
    <n v="78.939018182623158"/>
    <x v="589"/>
    <n v="3211.0609818173771"/>
    <x v="0"/>
    <x v="202"/>
    <x v="0"/>
    <x v="0"/>
    <x v="14"/>
    <x v="3"/>
    <x v="1"/>
    <s v="Sedalia"/>
    <x v="1"/>
  </r>
  <r>
    <s v="18904"/>
    <x v="875"/>
    <x v="2"/>
    <n v="13"/>
    <n v="192.70813740493358"/>
    <x v="6198"/>
    <n v="7668.5918625950662"/>
    <x v="0"/>
    <x v="1145"/>
    <x v="7"/>
    <x v="7"/>
    <x v="13"/>
    <x v="4"/>
    <x v="2"/>
    <s v="Islamabad"/>
    <x v="13"/>
  </r>
  <r>
    <s v="18906"/>
    <x v="47"/>
    <x v="0"/>
    <n v="9"/>
    <n v="164.46291106300737"/>
    <x v="6199"/>
    <n v="339.45308893699263"/>
    <x v="0"/>
    <x v="87"/>
    <x v="0"/>
    <x v="0"/>
    <x v="1"/>
    <x v="1"/>
    <x v="2"/>
    <s v="Sydney"/>
    <x v="8"/>
  </r>
  <r>
    <s v="18907"/>
    <x v="440"/>
    <x v="0"/>
    <n v="18"/>
    <n v="2025.9576824097755"/>
    <x v="1564"/>
    <n v="420.44231759022455"/>
    <x v="1"/>
    <x v="256"/>
    <x v="8"/>
    <x v="8"/>
    <x v="11"/>
    <x v="4"/>
    <x v="2"/>
    <s v="Beijing"/>
    <x v="2"/>
  </r>
  <r>
    <s v="18909"/>
    <x v="7"/>
    <x v="1"/>
    <n v="20"/>
    <n v="1807.4990181843571"/>
    <x v="1785"/>
    <n v="5352.5009818156432"/>
    <x v="0"/>
    <x v="893"/>
    <x v="0"/>
    <x v="0"/>
    <x v="0"/>
    <x v="0"/>
    <x v="1"/>
    <s v="Jersey City"/>
    <x v="1"/>
  </r>
  <r>
    <s v="18912"/>
    <x v="247"/>
    <x v="2"/>
    <n v="10"/>
    <n v="5503.5162585710113"/>
    <x v="1069"/>
    <n v="766.48374142898865"/>
    <x v="0"/>
    <x v="1225"/>
    <x v="6"/>
    <x v="6"/>
    <x v="0"/>
    <x v="0"/>
    <x v="1"/>
    <s v="Oregon"/>
    <x v="1"/>
  </r>
  <r>
    <s v="18913"/>
    <x v="208"/>
    <x v="2"/>
    <n v="24"/>
    <n v="448.2856279077497"/>
    <x v="3591"/>
    <n v="458.7193720922503"/>
    <x v="0"/>
    <x v="1297"/>
    <x v="1"/>
    <x v="1"/>
    <x v="3"/>
    <x v="1"/>
    <x v="1"/>
    <s v="Denton"/>
    <x v="1"/>
  </r>
  <r>
    <s v="18914"/>
    <x v="493"/>
    <x v="0"/>
    <n v="13"/>
    <n v="220.31273989313289"/>
    <x v="6200"/>
    <n v="-21.91273989313288"/>
    <x v="0"/>
    <x v="966"/>
    <x v="0"/>
    <x v="0"/>
    <x v="15"/>
    <x v="5"/>
    <x v="1"/>
    <s v="Orange"/>
    <x v="1"/>
  </r>
  <r>
    <s v="18915"/>
    <x v="129"/>
    <x v="0"/>
    <n v="260"/>
    <n v="57.731012637020051"/>
    <x v="5238"/>
    <n v="3837.4204873629801"/>
    <x v="0"/>
    <x v="959"/>
    <x v="0"/>
    <x v="0"/>
    <x v="18"/>
    <x v="5"/>
    <x v="2"/>
    <s v="Ashgabat"/>
    <x v="6"/>
  </r>
  <r>
    <s v="18916"/>
    <x v="891"/>
    <x v="0"/>
    <n v="12"/>
    <n v="114.16275201157141"/>
    <x v="6201"/>
    <n v="1269.7172479884287"/>
    <x v="0"/>
    <x v="1201"/>
    <x v="7"/>
    <x v="7"/>
    <x v="9"/>
    <x v="4"/>
    <x v="0"/>
    <s v="Warsaw"/>
    <x v="30"/>
  </r>
  <r>
    <s v="18917"/>
    <x v="1037"/>
    <x v="1"/>
    <n v="9"/>
    <n v="748.30476565014089"/>
    <x v="1269"/>
    <n v="1803.6952343498592"/>
    <x v="1"/>
    <x v="526"/>
    <x v="5"/>
    <x v="5"/>
    <x v="19"/>
    <x v="5"/>
    <x v="2"/>
    <s v="Beijing"/>
    <x v="2"/>
  </r>
  <r>
    <s v="18919"/>
    <x v="57"/>
    <x v="0"/>
    <n v="12"/>
    <n v="473.51925488472608"/>
    <x v="2232"/>
    <n v="3375.7807451152739"/>
    <x v="0"/>
    <x v="1133"/>
    <x v="0"/>
    <x v="0"/>
    <x v="14"/>
    <x v="3"/>
    <x v="1"/>
    <s v="Seattle"/>
    <x v="1"/>
  </r>
  <r>
    <s v="18922"/>
    <x v="217"/>
    <x v="3"/>
    <n v="13"/>
    <n v="586.51370781728849"/>
    <x v="6202"/>
    <n v="7411.4862921827116"/>
    <x v="2"/>
    <x v="1109"/>
    <x v="4"/>
    <x v="4"/>
    <x v="0"/>
    <x v="0"/>
    <x v="2"/>
    <s v="Beijing"/>
    <x v="2"/>
  </r>
  <r>
    <s v="18924"/>
    <x v="345"/>
    <x v="0"/>
    <n v="9"/>
    <n v="795.86402131622526"/>
    <x v="2658"/>
    <n v="762.13597868377474"/>
    <x v="1"/>
    <x v="628"/>
    <x v="7"/>
    <x v="7"/>
    <x v="11"/>
    <x v="4"/>
    <x v="2"/>
    <s v="Beijing"/>
    <x v="2"/>
  </r>
  <r>
    <s v="18925"/>
    <x v="633"/>
    <x v="0"/>
    <n v="9"/>
    <n v="104.51175091956911"/>
    <x v="4301"/>
    <n v="1310.5882490804308"/>
    <x v="0"/>
    <x v="1023"/>
    <x v="7"/>
    <x v="7"/>
    <x v="9"/>
    <x v="4"/>
    <x v="1"/>
    <s v="Wheat Ridge"/>
    <x v="1"/>
  </r>
  <r>
    <s v="18927"/>
    <x v="1095"/>
    <x v="0"/>
    <n v="10"/>
    <n v="95.980531331666782"/>
    <x v="722"/>
    <n v="1594.0194686683333"/>
    <x v="0"/>
    <x v="542"/>
    <x v="7"/>
    <x v="7"/>
    <x v="9"/>
    <x v="4"/>
    <x v="1"/>
    <s v="Miami"/>
    <x v="1"/>
  </r>
  <r>
    <s v="18931"/>
    <x v="527"/>
    <x v="1"/>
    <n v="120"/>
    <n v="256.01982627960695"/>
    <x v="6203"/>
    <n v="96.368573720393044"/>
    <x v="0"/>
    <x v="984"/>
    <x v="0"/>
    <x v="0"/>
    <x v="18"/>
    <x v="5"/>
    <x v="0"/>
    <s v="Athens"/>
    <x v="19"/>
  </r>
  <r>
    <s v="18933"/>
    <x v="855"/>
    <x v="1"/>
    <n v="10"/>
    <n v="6.0867829449320299"/>
    <x v="1247"/>
    <n v="413.91321705506795"/>
    <x v="3"/>
    <x v="968"/>
    <x v="0"/>
    <x v="0"/>
    <x v="15"/>
    <x v="5"/>
    <x v="1"/>
    <s v="North Harford"/>
    <x v="1"/>
  </r>
  <r>
    <s v="18934"/>
    <x v="911"/>
    <x v="2"/>
    <n v="24"/>
    <n v="161.35469182817533"/>
    <x v="3456"/>
    <n v="7758.6453081718246"/>
    <x v="0"/>
    <x v="485"/>
    <x v="4"/>
    <x v="4"/>
    <x v="5"/>
    <x v="4"/>
    <x v="1"/>
    <s v="Grand Prairie"/>
    <x v="1"/>
  </r>
  <r>
    <s v="18935"/>
    <x v="890"/>
    <x v="1"/>
    <n v="9"/>
    <n v="114.52990479880918"/>
    <x v="1406"/>
    <n v="1937.4700952011908"/>
    <x v="0"/>
    <x v="558"/>
    <x v="7"/>
    <x v="7"/>
    <x v="9"/>
    <x v="4"/>
    <x v="0"/>
    <s v="Munich"/>
    <x v="5"/>
  </r>
  <r>
    <s v="18937"/>
    <x v="143"/>
    <x v="0"/>
    <n v="12"/>
    <n v="107.36166500435361"/>
    <x v="6204"/>
    <n v="132.5183349956464"/>
    <x v="2"/>
    <x v="1623"/>
    <x v="0"/>
    <x v="0"/>
    <x v="21"/>
    <x v="0"/>
    <x v="0"/>
    <s v="Paris"/>
    <x v="7"/>
  </r>
  <r>
    <s v="18940"/>
    <x v="217"/>
    <x v="3"/>
    <n v="13"/>
    <n v="395.28570903165723"/>
    <x v="4785"/>
    <n v="3783.0142909683427"/>
    <x v="0"/>
    <x v="197"/>
    <x v="0"/>
    <x v="0"/>
    <x v="14"/>
    <x v="3"/>
    <x v="2"/>
    <s v="Tokyo"/>
    <x v="15"/>
  </r>
  <r>
    <s v="18941"/>
    <x v="403"/>
    <x v="1"/>
    <n v="5"/>
    <n v="237.28074360477436"/>
    <x v="2454"/>
    <n v="37.719256395225642"/>
    <x v="0"/>
    <x v="755"/>
    <x v="2"/>
    <x v="2"/>
    <x v="17"/>
    <x v="4"/>
    <x v="1"/>
    <s v="Appleton"/>
    <x v="1"/>
  </r>
  <r>
    <s v="18943"/>
    <x v="323"/>
    <x v="1"/>
    <n v="10"/>
    <n v="137.89730143257739"/>
    <x v="705"/>
    <n v="1831.1026985674225"/>
    <x v="0"/>
    <x v="843"/>
    <x v="6"/>
    <x v="6"/>
    <x v="12"/>
    <x v="0"/>
    <x v="2"/>
    <s v="New Delhi"/>
    <x v="14"/>
  </r>
  <r>
    <s v="18944"/>
    <x v="270"/>
    <x v="0"/>
    <n v="12"/>
    <n v="121.51881642748478"/>
    <x v="6205"/>
    <n v="133.00718357251523"/>
    <x v="0"/>
    <x v="67"/>
    <x v="0"/>
    <x v="0"/>
    <x v="1"/>
    <x v="1"/>
    <x v="1"/>
    <s v="Provincetown"/>
    <x v="1"/>
  </r>
  <r>
    <s v="18945"/>
    <x v="10"/>
    <x v="1"/>
    <n v="9"/>
    <n v="445.23151874163347"/>
    <x v="1759"/>
    <n v="5810.8184812583668"/>
    <x v="0"/>
    <x v="21"/>
    <x v="8"/>
    <x v="8"/>
    <x v="11"/>
    <x v="4"/>
    <x v="1"/>
    <s v="Bacliff"/>
    <x v="1"/>
  </r>
  <r>
    <s v="18946"/>
    <x v="512"/>
    <x v="0"/>
    <n v="9"/>
    <n v="353.74210861049079"/>
    <x v="6206"/>
    <n v="1150.6693913895092"/>
    <x v="0"/>
    <x v="172"/>
    <x v="3"/>
    <x v="3"/>
    <x v="8"/>
    <x v="3"/>
    <x v="1"/>
    <s v="Kennebunkport"/>
    <x v="1"/>
  </r>
  <r>
    <s v="18949"/>
    <x v="323"/>
    <x v="1"/>
    <n v="10"/>
    <n v="0.2185297827040881"/>
    <x v="6156"/>
    <n v="199.68147021729592"/>
    <x v="1"/>
    <x v="1623"/>
    <x v="0"/>
    <x v="0"/>
    <x v="21"/>
    <x v="0"/>
    <x v="1"/>
    <s v="Bethesda"/>
    <x v="1"/>
  </r>
  <r>
    <s v="18952"/>
    <x v="366"/>
    <x v="1"/>
    <n v="12"/>
    <n v="1501.5455551200075"/>
    <x v="4211"/>
    <n v="8899.7544448799927"/>
    <x v="0"/>
    <x v="1164"/>
    <x v="0"/>
    <x v="0"/>
    <x v="14"/>
    <x v="3"/>
    <x v="1"/>
    <s v="Veradale"/>
    <x v="1"/>
  </r>
  <r>
    <s v="18953"/>
    <x v="1070"/>
    <x v="1"/>
    <n v="12"/>
    <n v="5111.6491282779534"/>
    <x v="6207"/>
    <n v="6788.3508717220466"/>
    <x v="0"/>
    <x v="1082"/>
    <x v="4"/>
    <x v="4"/>
    <x v="6"/>
    <x v="0"/>
    <x v="1"/>
    <s v="Worcester"/>
    <x v="1"/>
  </r>
  <r>
    <s v="18954"/>
    <x v="905"/>
    <x v="1"/>
    <n v="6"/>
    <n v="1.5226659582359576"/>
    <x v="1229"/>
    <n v="109.91733404176404"/>
    <x v="0"/>
    <x v="844"/>
    <x v="0"/>
    <x v="0"/>
    <x v="17"/>
    <x v="4"/>
    <x v="1"/>
    <s v="Bar Harbor"/>
    <x v="1"/>
  </r>
  <r>
    <s v="18955"/>
    <x v="639"/>
    <x v="1"/>
    <n v="26"/>
    <n v="8790.8082441444567"/>
    <x v="6208"/>
    <n v="11684.191755855543"/>
    <x v="0"/>
    <x v="326"/>
    <x v="8"/>
    <x v="8"/>
    <x v="13"/>
    <x v="4"/>
    <x v="1"/>
    <s v="Hingham"/>
    <x v="1"/>
  </r>
  <r>
    <s v="18958"/>
    <x v="344"/>
    <x v="2"/>
    <n v="10"/>
    <n v="100.00658893919284"/>
    <x v="1699"/>
    <n v="259.89341106080713"/>
    <x v="1"/>
    <x v="681"/>
    <x v="0"/>
    <x v="0"/>
    <x v="15"/>
    <x v="5"/>
    <x v="0"/>
    <s v="Berlin"/>
    <x v="5"/>
  </r>
  <r>
    <s v="18960"/>
    <x v="817"/>
    <x v="1"/>
    <n v="9"/>
    <n v="75.985946152615497"/>
    <x v="2684"/>
    <n v="2438.9640538473841"/>
    <x v="0"/>
    <x v="84"/>
    <x v="6"/>
    <x v="6"/>
    <x v="12"/>
    <x v="0"/>
    <x v="1"/>
    <s v="Humble"/>
    <x v="1"/>
  </r>
  <r>
    <s v="18961"/>
    <x v="8"/>
    <x v="1"/>
    <n v="13"/>
    <n v="19.147817462642625"/>
    <x v="6209"/>
    <n v="131.98218253735737"/>
    <x v="1"/>
    <x v="429"/>
    <x v="0"/>
    <x v="0"/>
    <x v="17"/>
    <x v="4"/>
    <x v="2"/>
    <s v="Beijing"/>
    <x v="2"/>
  </r>
  <r>
    <s v="18962"/>
    <x v="544"/>
    <x v="0"/>
    <n v="12"/>
    <n v="0.37832559611828409"/>
    <x v="6210"/>
    <n v="112.29167440388171"/>
    <x v="0"/>
    <x v="697"/>
    <x v="0"/>
    <x v="0"/>
    <x v="17"/>
    <x v="4"/>
    <x v="0"/>
    <s v="Dublin"/>
    <x v="16"/>
  </r>
  <r>
    <s v="18965"/>
    <x v="412"/>
    <x v="1"/>
    <n v="10"/>
    <n v="137.73234714351477"/>
    <x v="499"/>
    <n v="92.167652856485233"/>
    <x v="2"/>
    <x v="287"/>
    <x v="0"/>
    <x v="0"/>
    <x v="15"/>
    <x v="5"/>
    <x v="2"/>
    <s v="Beijing"/>
    <x v="2"/>
  </r>
  <r>
    <s v="18966"/>
    <x v="473"/>
    <x v="1"/>
    <n v="5"/>
    <n v="18.979051168754886"/>
    <x v="1559"/>
    <n v="40.520948831245114"/>
    <x v="0"/>
    <x v="429"/>
    <x v="0"/>
    <x v="0"/>
    <x v="17"/>
    <x v="4"/>
    <x v="1"/>
    <s v="Humble"/>
    <x v="1"/>
  </r>
  <r>
    <s v="18967"/>
    <x v="787"/>
    <x v="0"/>
    <n v="10"/>
    <n v="33.190009940133329"/>
    <x v="1589"/>
    <n v="1966.3099900598668"/>
    <x v="0"/>
    <x v="15"/>
    <x v="8"/>
    <x v="8"/>
    <x v="10"/>
    <x v="1"/>
    <x v="1"/>
    <s v="Milwaukee"/>
    <x v="1"/>
  </r>
  <r>
    <s v="18968"/>
    <x v="409"/>
    <x v="2"/>
    <n v="6"/>
    <n v="4520.4017663135228"/>
    <x v="2509"/>
    <n v="65.998233686476851"/>
    <x v="2"/>
    <x v="247"/>
    <x v="8"/>
    <x v="8"/>
    <x v="13"/>
    <x v="4"/>
    <x v="1"/>
    <s v="Seattle"/>
    <x v="1"/>
  </r>
  <r>
    <s v="18971"/>
    <x v="311"/>
    <x v="3"/>
    <n v="13"/>
    <n v="415.7639114650371"/>
    <x v="5544"/>
    <n v="130.2360885349629"/>
    <x v="0"/>
    <x v="859"/>
    <x v="0"/>
    <x v="0"/>
    <x v="15"/>
    <x v="5"/>
    <x v="2"/>
    <s v="Tokyo"/>
    <x v="15"/>
  </r>
  <r>
    <s v="18972"/>
    <x v="262"/>
    <x v="1"/>
    <n v="12"/>
    <n v="799.43766338138857"/>
    <x v="478"/>
    <n v="2377.8623366186116"/>
    <x v="0"/>
    <x v="1188"/>
    <x v="5"/>
    <x v="5"/>
    <x v="7"/>
    <x v="5"/>
    <x v="1"/>
    <s v="Granger"/>
    <x v="1"/>
  </r>
  <r>
    <s v="18975"/>
    <x v="759"/>
    <x v="1"/>
    <n v="12"/>
    <n v="192.63235481765179"/>
    <x v="572"/>
    <n v="3.7176451823482068"/>
    <x v="3"/>
    <x v="1223"/>
    <x v="0"/>
    <x v="0"/>
    <x v="17"/>
    <x v="4"/>
    <x v="1"/>
    <s v="North Harford"/>
    <x v="1"/>
  </r>
  <r>
    <s v="18978"/>
    <x v="112"/>
    <x v="1"/>
    <n v="6"/>
    <n v="64.778354702753404"/>
    <x v="6211"/>
    <n v="1609.2216452972466"/>
    <x v="0"/>
    <x v="296"/>
    <x v="2"/>
    <x v="2"/>
    <x v="4"/>
    <x v="3"/>
    <x v="0"/>
    <s v="Nizhny Novgorod"/>
    <x v="0"/>
  </r>
  <r>
    <s v="18979"/>
    <x v="68"/>
    <x v="2"/>
    <n v="18"/>
    <n v="4.9145447273270451"/>
    <x v="4440"/>
    <n v="1810.6854552726729"/>
    <x v="2"/>
    <x v="398"/>
    <x v="2"/>
    <x v="2"/>
    <x v="17"/>
    <x v="4"/>
    <x v="1"/>
    <s v="Seattle"/>
    <x v="1"/>
  </r>
  <r>
    <s v="18980"/>
    <x v="87"/>
    <x v="1"/>
    <n v="5"/>
    <n v="6.0210791471831548"/>
    <x v="96"/>
    <n v="101.82892085281684"/>
    <x v="3"/>
    <x v="51"/>
    <x v="0"/>
    <x v="0"/>
    <x v="1"/>
    <x v="1"/>
    <x v="1"/>
    <s v="North Harford"/>
    <x v="1"/>
  </r>
  <r>
    <s v="18983"/>
    <x v="149"/>
    <x v="1"/>
    <n v="9"/>
    <n v="0.37770440021659002"/>
    <x v="715"/>
    <n v="83.222295599783408"/>
    <x v="0"/>
    <x v="436"/>
    <x v="0"/>
    <x v="0"/>
    <x v="17"/>
    <x v="4"/>
    <x v="1"/>
    <s v="Seattle"/>
    <x v="1"/>
  </r>
  <r>
    <s v="18986"/>
    <x v="49"/>
    <x v="0"/>
    <n v="26"/>
    <n v="907.83671602309391"/>
    <x v="6212"/>
    <n v="56926.163283976908"/>
    <x v="0"/>
    <x v="713"/>
    <x v="0"/>
    <x v="0"/>
    <x v="11"/>
    <x v="4"/>
    <x v="1"/>
    <s v="Fond du Lac"/>
    <x v="1"/>
  </r>
  <r>
    <s v="18990"/>
    <x v="170"/>
    <x v="1"/>
    <n v="5"/>
    <n v="107.36241212025327"/>
    <x v="4079"/>
    <n v="692.63758787974677"/>
    <x v="2"/>
    <x v="1158"/>
    <x v="4"/>
    <x v="4"/>
    <x v="6"/>
    <x v="0"/>
    <x v="1"/>
    <s v="Seattle"/>
    <x v="1"/>
  </r>
  <r>
    <s v="18991"/>
    <x v="1054"/>
    <x v="2"/>
    <n v="13"/>
    <n v="42.788251679591909"/>
    <x v="6213"/>
    <n v="4715.2117483204083"/>
    <x v="0"/>
    <x v="465"/>
    <x v="4"/>
    <x v="4"/>
    <x v="5"/>
    <x v="4"/>
    <x v="1"/>
    <s v="Hartford"/>
    <x v="1"/>
  </r>
  <r>
    <s v="18993"/>
    <x v="1032"/>
    <x v="2"/>
    <n v="26"/>
    <n v="23614.417420122711"/>
    <x v="6214"/>
    <n v="-9300.8174201227102"/>
    <x v="1"/>
    <x v="1620"/>
    <x v="0"/>
    <x v="0"/>
    <x v="0"/>
    <x v="0"/>
    <x v="1"/>
    <s v="Bethesda"/>
    <x v="1"/>
  </r>
  <r>
    <s v="18994"/>
    <x v="880"/>
    <x v="1"/>
    <n v="12"/>
    <n v="880.38437948937428"/>
    <x v="875"/>
    <n v="2359.0156205106259"/>
    <x v="0"/>
    <x v="1142"/>
    <x v="3"/>
    <x v="3"/>
    <x v="16"/>
    <x v="4"/>
    <x v="1"/>
    <s v="Boulder"/>
    <x v="1"/>
  </r>
  <r>
    <s v="18995"/>
    <x v="813"/>
    <x v="2"/>
    <n v="9"/>
    <n v="3.7027133766240823"/>
    <x v="3685"/>
    <n v="156.40828662337591"/>
    <x v="0"/>
    <x v="1005"/>
    <x v="0"/>
    <x v="0"/>
    <x v="2"/>
    <x v="2"/>
    <x v="1"/>
    <s v="Lewiston"/>
    <x v="1"/>
  </r>
  <r>
    <s v="18996"/>
    <x v="916"/>
    <x v="2"/>
    <n v="36"/>
    <n v="3565.7497319961476"/>
    <x v="6215"/>
    <n v="7572.650268003852"/>
    <x v="1"/>
    <x v="228"/>
    <x v="6"/>
    <x v="6"/>
    <x v="0"/>
    <x v="0"/>
    <x v="1"/>
    <s v="Bethesda"/>
    <x v="1"/>
  </r>
  <r>
    <s v="18997"/>
    <x v="134"/>
    <x v="1"/>
    <n v="4"/>
    <n v="1133.4770907467869"/>
    <x v="6216"/>
    <n v="-345.07709074678689"/>
    <x v="0"/>
    <x v="1301"/>
    <x v="2"/>
    <x v="2"/>
    <x v="4"/>
    <x v="3"/>
    <x v="0"/>
    <s v="Edinburgh"/>
    <x v="3"/>
  </r>
  <r>
    <s v="18998"/>
    <x v="519"/>
    <x v="1"/>
    <n v="9"/>
    <n v="1884.6610572457114"/>
    <x v="3039"/>
    <n v="812.33894275428861"/>
    <x v="0"/>
    <x v="7"/>
    <x v="5"/>
    <x v="5"/>
    <x v="7"/>
    <x v="5"/>
    <x v="0"/>
    <s v="Milan"/>
    <x v="22"/>
  </r>
  <r>
    <s v="18999"/>
    <x v="458"/>
    <x v="2"/>
    <n v="20"/>
    <n v="8706.8141297791753"/>
    <x v="897"/>
    <n v="17273.185870220826"/>
    <x v="2"/>
    <x v="500"/>
    <x v="3"/>
    <x v="3"/>
    <x v="5"/>
    <x v="4"/>
    <x v="2"/>
    <s v="Beijing"/>
    <x v="2"/>
  </r>
  <r>
    <s v="19000"/>
    <x v="619"/>
    <x v="1"/>
    <n v="13"/>
    <n v="2502.4091117950197"/>
    <x v="6217"/>
    <n v="7888.7908882049815"/>
    <x v="0"/>
    <x v="1185"/>
    <x v="4"/>
    <x v="4"/>
    <x v="6"/>
    <x v="0"/>
    <x v="2"/>
    <s v="Taipei"/>
    <x v="28"/>
  </r>
  <r>
    <s v="19001"/>
    <x v="312"/>
    <x v="0"/>
    <n v="10"/>
    <n v="6.0149301415019547"/>
    <x v="406"/>
    <n v="3.4850698584980453"/>
    <x v="3"/>
    <x v="226"/>
    <x v="2"/>
    <x v="2"/>
    <x v="17"/>
    <x v="4"/>
    <x v="1"/>
    <s v="North Harford"/>
    <x v="1"/>
  </r>
  <r>
    <s v="19002"/>
    <x v="609"/>
    <x v="1"/>
    <n v="9"/>
    <n v="24.875504451633979"/>
    <x v="244"/>
    <n v="2749.6244955483662"/>
    <x v="0"/>
    <x v="340"/>
    <x v="5"/>
    <x v="5"/>
    <x v="7"/>
    <x v="5"/>
    <x v="1"/>
    <s v="Fredericksburg"/>
    <x v="1"/>
  </r>
  <r>
    <s v="19003"/>
    <x v="338"/>
    <x v="1"/>
    <n v="12"/>
    <n v="413.49260035864529"/>
    <x v="6218"/>
    <n v="1754.5473996413548"/>
    <x v="0"/>
    <x v="23"/>
    <x v="6"/>
    <x v="6"/>
    <x v="12"/>
    <x v="0"/>
    <x v="1"/>
    <s v="Fredericksburg"/>
    <x v="1"/>
  </r>
  <r>
    <s v="19004"/>
    <x v="842"/>
    <x v="1"/>
    <n v="6"/>
    <n v="192.72872170581309"/>
    <x v="6219"/>
    <n v="1345.701278294187"/>
    <x v="3"/>
    <x v="268"/>
    <x v="9"/>
    <x v="9"/>
    <x v="14"/>
    <x v="3"/>
    <x v="1"/>
    <s v="North Harford"/>
    <x v="1"/>
  </r>
  <r>
    <s v="19005"/>
    <x v="525"/>
    <x v="1"/>
    <n v="27"/>
    <n v="3338.9906747179548"/>
    <x v="6220"/>
    <n v="2131.4093252820448"/>
    <x v="1"/>
    <x v="1416"/>
    <x v="5"/>
    <x v="5"/>
    <x v="7"/>
    <x v="5"/>
    <x v="0"/>
    <s v="Berlin"/>
    <x v="5"/>
  </r>
  <r>
    <s v="19006"/>
    <x v="1038"/>
    <x v="0"/>
    <n v="10"/>
    <n v="56.422666112598662"/>
    <x v="115"/>
    <n v="5633.5773338874014"/>
    <x v="0"/>
    <x v="282"/>
    <x v="9"/>
    <x v="9"/>
    <x v="14"/>
    <x v="3"/>
    <x v="0"/>
    <s v="Athens"/>
    <x v="19"/>
  </r>
  <r>
    <s v="19007"/>
    <x v="631"/>
    <x v="2"/>
    <n v="13"/>
    <n v="13254.046136007026"/>
    <x v="6221"/>
    <n v="-5087.6461360070261"/>
    <x v="0"/>
    <x v="1050"/>
    <x v="4"/>
    <x v="4"/>
    <x v="6"/>
    <x v="0"/>
    <x v="1"/>
    <s v="Greeley"/>
    <x v="1"/>
  </r>
  <r>
    <s v="19008"/>
    <x v="74"/>
    <x v="2"/>
    <n v="26"/>
    <n v="58.909962921294188"/>
    <x v="858"/>
    <n v="279.09003707870579"/>
    <x v="2"/>
    <x v="219"/>
    <x v="0"/>
    <x v="0"/>
    <x v="17"/>
    <x v="4"/>
    <x v="2"/>
    <s v="Beijing"/>
    <x v="2"/>
  </r>
  <r>
    <s v="19009"/>
    <x v="643"/>
    <x v="1"/>
    <n v="4"/>
    <n v="166.56567276725514"/>
    <x v="6222"/>
    <n v="-57.797672767255136"/>
    <x v="0"/>
    <x v="1219"/>
    <x v="2"/>
    <x v="2"/>
    <x v="17"/>
    <x v="4"/>
    <x v="2"/>
    <s v="Thimphu"/>
    <x v="31"/>
  </r>
  <r>
    <s v="19011"/>
    <x v="799"/>
    <x v="1"/>
    <n v="6"/>
    <n v="270.95492740647285"/>
    <x v="6223"/>
    <n v="-80.610927406472854"/>
    <x v="0"/>
    <x v="1219"/>
    <x v="2"/>
    <x v="2"/>
    <x v="17"/>
    <x v="4"/>
    <x v="0"/>
    <s v="Cambridge"/>
    <x v="3"/>
  </r>
  <r>
    <s v="19012"/>
    <x v="826"/>
    <x v="1"/>
    <n v="4"/>
    <n v="64.364462936918741"/>
    <x v="6224"/>
    <n v="3.6555370630812547"/>
    <x v="0"/>
    <x v="1274"/>
    <x v="0"/>
    <x v="0"/>
    <x v="17"/>
    <x v="4"/>
    <x v="0"/>
    <s v="Copenhagen"/>
    <x v="21"/>
  </r>
  <r>
    <s v="19013"/>
    <x v="626"/>
    <x v="0"/>
    <n v="20"/>
    <n v="105.96561040878882"/>
    <x v="6225"/>
    <n v="233.83438959121119"/>
    <x v="1"/>
    <x v="109"/>
    <x v="0"/>
    <x v="0"/>
    <x v="15"/>
    <x v="5"/>
    <x v="1"/>
    <s v="Bethesda"/>
    <x v="1"/>
  </r>
  <r>
    <s v="19014"/>
    <x v="326"/>
    <x v="2"/>
    <n v="20"/>
    <n v="3597.0602742980418"/>
    <x v="23"/>
    <n v="782.9397257019582"/>
    <x v="0"/>
    <x v="1301"/>
    <x v="2"/>
    <x v="2"/>
    <x v="4"/>
    <x v="3"/>
    <x v="1"/>
    <s v="Vineland"/>
    <x v="1"/>
  </r>
  <r>
    <s v="19015"/>
    <x v="319"/>
    <x v="2"/>
    <n v="8"/>
    <n v="159.82999726480983"/>
    <x v="6226"/>
    <n v="1848.9700027351901"/>
    <x v="1"/>
    <x v="1252"/>
    <x v="3"/>
    <x v="3"/>
    <x v="13"/>
    <x v="4"/>
    <x v="0"/>
    <s v="Berlin"/>
    <x v="5"/>
  </r>
  <r>
    <s v="19017"/>
    <x v="96"/>
    <x v="2"/>
    <n v="18"/>
    <n v="842.00813934182361"/>
    <x v="4229"/>
    <n v="939.99186065817639"/>
    <x v="0"/>
    <x v="680"/>
    <x v="8"/>
    <x v="8"/>
    <x v="13"/>
    <x v="4"/>
    <x v="2"/>
    <s v="Damascus"/>
    <x v="26"/>
  </r>
  <r>
    <s v="19018"/>
    <x v="117"/>
    <x v="1"/>
    <n v="5"/>
    <n v="37.15491922433656"/>
    <x v="1023"/>
    <n v="-2.4049192243365596"/>
    <x v="0"/>
    <x v="1147"/>
    <x v="0"/>
    <x v="0"/>
    <x v="21"/>
    <x v="0"/>
    <x v="1"/>
    <s v="Queen Anne's County"/>
    <x v="1"/>
  </r>
  <r>
    <s v="19019"/>
    <x v="479"/>
    <x v="1"/>
    <n v="12"/>
    <n v="19.355984253867149"/>
    <x v="1733"/>
    <n v="256.52401574613282"/>
    <x v="0"/>
    <x v="323"/>
    <x v="0"/>
    <x v="0"/>
    <x v="15"/>
    <x v="5"/>
    <x v="1"/>
    <s v="Waukesha"/>
    <x v="1"/>
  </r>
  <r>
    <s v="19022"/>
    <x v="139"/>
    <x v="1"/>
    <n v="13"/>
    <n v="54.357277100909194"/>
    <x v="3780"/>
    <n v="4238.2427228990909"/>
    <x v="1"/>
    <x v="985"/>
    <x v="6"/>
    <x v="6"/>
    <x v="0"/>
    <x v="0"/>
    <x v="2"/>
    <s v="Beijing"/>
    <x v="2"/>
  </r>
  <r>
    <s v="19023"/>
    <x v="472"/>
    <x v="0"/>
    <n v="9"/>
    <n v="91.188526732288395"/>
    <x v="3055"/>
    <n v="4300.0114732677112"/>
    <x v="0"/>
    <x v="1065"/>
    <x v="2"/>
    <x v="2"/>
    <x v="4"/>
    <x v="3"/>
    <x v="1"/>
    <s v="Oswego"/>
    <x v="1"/>
  </r>
  <r>
    <s v="19024"/>
    <x v="253"/>
    <x v="0"/>
    <n v="9"/>
    <n v="38.825435553083928"/>
    <x v="598"/>
    <n v="480.37456444691611"/>
    <x v="0"/>
    <x v="1524"/>
    <x v="7"/>
    <x v="7"/>
    <x v="13"/>
    <x v="4"/>
    <x v="2"/>
    <s v="Osaka"/>
    <x v="15"/>
  </r>
  <r>
    <s v="19025"/>
    <x v="222"/>
    <x v="1"/>
    <n v="100"/>
    <n v="372.94721417058111"/>
    <x v="3004"/>
    <n v="1126.052785829419"/>
    <x v="0"/>
    <x v="924"/>
    <x v="0"/>
    <x v="0"/>
    <x v="18"/>
    <x v="5"/>
    <x v="0"/>
    <s v="Milan"/>
    <x v="22"/>
  </r>
  <r>
    <s v="19026"/>
    <x v="799"/>
    <x v="1"/>
    <n v="13"/>
    <n v="20.539334522557137"/>
    <x v="4570"/>
    <n v="314.13666547744288"/>
    <x v="1"/>
    <x v="838"/>
    <x v="0"/>
    <x v="0"/>
    <x v="15"/>
    <x v="5"/>
    <x v="2"/>
    <s v="Beijing"/>
    <x v="2"/>
  </r>
  <r>
    <s v="19027"/>
    <x v="589"/>
    <x v="0"/>
    <n v="30"/>
    <n v="2668.280325926522"/>
    <x v="3938"/>
    <n v="5371.719674073478"/>
    <x v="2"/>
    <x v="334"/>
    <x v="5"/>
    <x v="5"/>
    <x v="19"/>
    <x v="5"/>
    <x v="1"/>
    <s v="Seattle"/>
    <x v="1"/>
  </r>
  <r>
    <s v="19028"/>
    <x v="11"/>
    <x v="0"/>
    <n v="10"/>
    <n v="269.47725018466735"/>
    <x v="460"/>
    <n v="1020.5227498153326"/>
    <x v="0"/>
    <x v="365"/>
    <x v="0"/>
    <x v="0"/>
    <x v="17"/>
    <x v="4"/>
    <x v="0"/>
    <s v="Nice"/>
    <x v="7"/>
  </r>
  <r>
    <s v="19030"/>
    <x v="754"/>
    <x v="1"/>
    <n v="9"/>
    <n v="648.34721476257118"/>
    <x v="3035"/>
    <n v="7263.7527852374296"/>
    <x v="0"/>
    <x v="322"/>
    <x v="0"/>
    <x v="0"/>
    <x v="14"/>
    <x v="3"/>
    <x v="1"/>
    <s v="Vancouver"/>
    <x v="4"/>
  </r>
  <r>
    <s v="19031"/>
    <x v="385"/>
    <x v="0"/>
    <n v="18"/>
    <n v="894.30397445635208"/>
    <x v="6227"/>
    <n v="3053.7985255436479"/>
    <x v="0"/>
    <x v="627"/>
    <x v="8"/>
    <x v="8"/>
    <x v="16"/>
    <x v="4"/>
    <x v="1"/>
    <s v="Vineland"/>
    <x v="1"/>
  </r>
  <r>
    <s v="19032"/>
    <x v="348"/>
    <x v="1"/>
    <n v="10"/>
    <n v="9.1518933552337117E-2"/>
    <x v="1247"/>
    <n v="419.90848106644768"/>
    <x v="0"/>
    <x v="859"/>
    <x v="0"/>
    <x v="0"/>
    <x v="15"/>
    <x v="5"/>
    <x v="1"/>
    <s v="Spring"/>
    <x v="1"/>
  </r>
  <r>
    <s v="19033"/>
    <x v="889"/>
    <x v="2"/>
    <n v="20"/>
    <n v="933.93486318402518"/>
    <x v="4989"/>
    <n v="65.26513681597487"/>
    <x v="1"/>
    <x v="765"/>
    <x v="0"/>
    <x v="0"/>
    <x v="21"/>
    <x v="0"/>
    <x v="1"/>
    <s v="Bethesda"/>
    <x v="1"/>
  </r>
  <r>
    <s v="19037"/>
    <x v="537"/>
    <x v="1"/>
    <n v="8"/>
    <n v="2014.6940781396991"/>
    <x v="6058"/>
    <n v="-350.29407813969897"/>
    <x v="1"/>
    <x v="1119"/>
    <x v="7"/>
    <x v="7"/>
    <x v="9"/>
    <x v="4"/>
    <x v="0"/>
    <s v="Berlin"/>
    <x v="5"/>
  </r>
  <r>
    <s v="19038"/>
    <x v="17"/>
    <x v="2"/>
    <n v="12"/>
    <n v="138.87472064377747"/>
    <x v="5232"/>
    <n v="216.93527935622254"/>
    <x v="0"/>
    <x v="834"/>
    <x v="0"/>
    <x v="0"/>
    <x v="17"/>
    <x v="4"/>
    <x v="1"/>
    <s v="Spokane"/>
    <x v="1"/>
  </r>
  <r>
    <s v="19039"/>
    <x v="568"/>
    <x v="0"/>
    <n v="9"/>
    <n v="43.868580425163763"/>
    <x v="6228"/>
    <n v="3514.4314195748366"/>
    <x v="2"/>
    <x v="1395"/>
    <x v="0"/>
    <x v="0"/>
    <x v="14"/>
    <x v="3"/>
    <x v="0"/>
    <s v="Paris"/>
    <x v="7"/>
  </r>
  <r>
    <s v="19040"/>
    <x v="176"/>
    <x v="0"/>
    <n v="10"/>
    <n v="25.08861806017406"/>
    <x v="691"/>
    <n v="129.91138193982593"/>
    <x v="0"/>
    <x v="822"/>
    <x v="0"/>
    <x v="0"/>
    <x v="17"/>
    <x v="4"/>
    <x v="2"/>
    <s v="Busan"/>
    <x v="12"/>
  </r>
  <r>
    <s v="19043"/>
    <x v="842"/>
    <x v="1"/>
    <n v="9"/>
    <n v="510.8375120131513"/>
    <x v="6229"/>
    <n v="5044.762487986849"/>
    <x v="0"/>
    <x v="1172"/>
    <x v="0"/>
    <x v="0"/>
    <x v="0"/>
    <x v="0"/>
    <x v="0"/>
    <s v="Paris"/>
    <x v="7"/>
  </r>
  <r>
    <s v="19044"/>
    <x v="768"/>
    <x v="1"/>
    <n v="5"/>
    <n v="3.5348742868163514"/>
    <x v="281"/>
    <n v="199.21512571318365"/>
    <x v="0"/>
    <x v="122"/>
    <x v="1"/>
    <x v="1"/>
    <x v="3"/>
    <x v="1"/>
    <x v="1"/>
    <s v="Charleston"/>
    <x v="1"/>
  </r>
  <r>
    <s v="19046"/>
    <x v="239"/>
    <x v="1"/>
    <n v="6"/>
    <n v="154.41905104568002"/>
    <x v="2944"/>
    <n v="1378.88094895432"/>
    <x v="0"/>
    <x v="355"/>
    <x v="2"/>
    <x v="2"/>
    <x v="4"/>
    <x v="3"/>
    <x v="1"/>
    <s v="Ridgely"/>
    <x v="1"/>
  </r>
  <r>
    <s v="19047"/>
    <x v="314"/>
    <x v="1"/>
    <n v="24"/>
    <n v="15.677712911940947"/>
    <x v="6230"/>
    <n v="15049.722287088058"/>
    <x v="1"/>
    <x v="937"/>
    <x v="4"/>
    <x v="4"/>
    <x v="6"/>
    <x v="0"/>
    <x v="1"/>
    <s v="Bethesda"/>
    <x v="1"/>
  </r>
  <r>
    <s v="19048"/>
    <x v="927"/>
    <x v="1"/>
    <n v="5"/>
    <n v="4.1103893789845696"/>
    <x v="122"/>
    <n v="845.83961062101548"/>
    <x v="1"/>
    <x v="172"/>
    <x v="3"/>
    <x v="3"/>
    <x v="8"/>
    <x v="3"/>
    <x v="2"/>
    <s v="Beijing"/>
    <x v="2"/>
  </r>
  <r>
    <s v="19049"/>
    <x v="320"/>
    <x v="0"/>
    <n v="12"/>
    <n v="38.022944453174901"/>
    <x v="2226"/>
    <n v="1458.3770555468252"/>
    <x v="0"/>
    <x v="887"/>
    <x v="6"/>
    <x v="6"/>
    <x v="12"/>
    <x v="0"/>
    <x v="2"/>
    <s v="Tokyo"/>
    <x v="15"/>
  </r>
  <r>
    <s v="19050"/>
    <x v="6"/>
    <x v="2"/>
    <n v="9"/>
    <n v="22.125393031611612"/>
    <x v="2849"/>
    <n v="223.39460696838839"/>
    <x v="1"/>
    <x v="836"/>
    <x v="0"/>
    <x v="0"/>
    <x v="17"/>
    <x v="4"/>
    <x v="0"/>
    <s v="Berlin"/>
    <x v="5"/>
  </r>
  <r>
    <s v="19051"/>
    <x v="744"/>
    <x v="2"/>
    <n v="10"/>
    <n v="278.02377496298976"/>
    <x v="132"/>
    <n v="1911.9762250370102"/>
    <x v="1"/>
    <x v="1130"/>
    <x v="2"/>
    <x v="2"/>
    <x v="2"/>
    <x v="2"/>
    <x v="2"/>
    <s v="Beijing"/>
    <x v="2"/>
  </r>
  <r>
    <s v="19052"/>
    <x v="794"/>
    <x v="0"/>
    <n v="20"/>
    <n v="422.0626988634055"/>
    <x v="3101"/>
    <n v="6957.9373011365942"/>
    <x v="0"/>
    <x v="1191"/>
    <x v="3"/>
    <x v="3"/>
    <x v="16"/>
    <x v="4"/>
    <x v="1"/>
    <s v="Humble"/>
    <x v="1"/>
  </r>
  <r>
    <s v="19053"/>
    <x v="753"/>
    <x v="0"/>
    <n v="8"/>
    <n v="316.73487266991737"/>
    <x v="6231"/>
    <n v="1828.8651273300825"/>
    <x v="1"/>
    <x v="698"/>
    <x v="5"/>
    <x v="5"/>
    <x v="7"/>
    <x v="5"/>
    <x v="0"/>
    <s v="Berlin"/>
    <x v="5"/>
  </r>
  <r>
    <s v="19055"/>
    <x v="486"/>
    <x v="2"/>
    <n v="18"/>
    <n v="70.119992051006562"/>
    <x v="6232"/>
    <n v="824.16400794899346"/>
    <x v="0"/>
    <x v="765"/>
    <x v="0"/>
    <x v="0"/>
    <x v="21"/>
    <x v="0"/>
    <x v="1"/>
    <s v="Charlottesville"/>
    <x v="1"/>
  </r>
  <r>
    <s v="19057"/>
    <x v="399"/>
    <x v="1"/>
    <n v="30"/>
    <n v="829.76142120738996"/>
    <x v="3312"/>
    <n v="10240.23857879261"/>
    <x v="0"/>
    <x v="619"/>
    <x v="3"/>
    <x v="3"/>
    <x v="16"/>
    <x v="4"/>
    <x v="1"/>
    <s v="Jacksonville"/>
    <x v="1"/>
  </r>
  <r>
    <s v="19058"/>
    <x v="768"/>
    <x v="1"/>
    <n v="5"/>
    <n v="871.22536116610672"/>
    <x v="1141"/>
    <n v="-476.22536116610672"/>
    <x v="0"/>
    <x v="1306"/>
    <x v="7"/>
    <x v="7"/>
    <x v="9"/>
    <x v="4"/>
    <x v="1"/>
    <s v="Orange"/>
    <x v="1"/>
  </r>
  <r>
    <s v="19059"/>
    <x v="719"/>
    <x v="2"/>
    <n v="10"/>
    <n v="1277.8602872498984"/>
    <x v="724"/>
    <n v="1532.1397127501016"/>
    <x v="0"/>
    <x v="343"/>
    <x v="6"/>
    <x v="6"/>
    <x v="12"/>
    <x v="0"/>
    <x v="1"/>
    <s v="Milliken"/>
    <x v="1"/>
  </r>
  <r>
    <s v="19061"/>
    <x v="576"/>
    <x v="3"/>
    <n v="16"/>
    <n v="52.525387054931272"/>
    <x v="6233"/>
    <n v="351.64961294506872"/>
    <x v="3"/>
    <x v="766"/>
    <x v="0"/>
    <x v="0"/>
    <x v="17"/>
    <x v="4"/>
    <x v="1"/>
    <s v="North Harford"/>
    <x v="1"/>
  </r>
  <r>
    <s v="19063"/>
    <x v="289"/>
    <x v="0"/>
    <n v="18"/>
    <n v="410.44857436079235"/>
    <x v="6234"/>
    <n v="3058.7514256392074"/>
    <x v="2"/>
    <x v="1034"/>
    <x v="7"/>
    <x v="7"/>
    <x v="9"/>
    <x v="4"/>
    <x v="1"/>
    <s v="Seattle"/>
    <x v="1"/>
  </r>
  <r>
    <s v="19064"/>
    <x v="259"/>
    <x v="1"/>
    <n v="5"/>
    <n v="510.41146491270592"/>
    <x v="2078"/>
    <n v="984.58853508729408"/>
    <x v="0"/>
    <x v="332"/>
    <x v="0"/>
    <x v="0"/>
    <x v="14"/>
    <x v="3"/>
    <x v="0"/>
    <s v="Toulouse"/>
    <x v="7"/>
  </r>
  <r>
    <s v="19067"/>
    <x v="601"/>
    <x v="1"/>
    <n v="10"/>
    <n v="33.985631162848662"/>
    <x v="1699"/>
    <n v="325.9143688371513"/>
    <x v="0"/>
    <x v="1460"/>
    <x v="0"/>
    <x v="0"/>
    <x v="15"/>
    <x v="5"/>
    <x v="1"/>
    <s v="Miami"/>
    <x v="1"/>
  </r>
  <r>
    <s v="19068"/>
    <x v="158"/>
    <x v="1"/>
    <n v="9"/>
    <n v="591.13746443696357"/>
    <x v="6235"/>
    <n v="7905.6625355630358"/>
    <x v="0"/>
    <x v="950"/>
    <x v="4"/>
    <x v="4"/>
    <x v="6"/>
    <x v="0"/>
    <x v="0"/>
    <s v="Paris"/>
    <x v="7"/>
  </r>
  <r>
    <s v="19069"/>
    <x v="264"/>
    <x v="1"/>
    <n v="5"/>
    <n v="2293.5199140366012"/>
    <x v="92"/>
    <n v="-794.01991403660122"/>
    <x v="0"/>
    <x v="26"/>
    <x v="9"/>
    <x v="9"/>
    <x v="14"/>
    <x v="3"/>
    <x v="1"/>
    <s v="Atlantic City"/>
    <x v="1"/>
  </r>
  <r>
    <s v="19070"/>
    <x v="964"/>
    <x v="2"/>
    <n v="10"/>
    <n v="738.08219660546501"/>
    <x v="998"/>
    <n v="4066.917803394535"/>
    <x v="1"/>
    <x v="641"/>
    <x v="4"/>
    <x v="4"/>
    <x v="0"/>
    <x v="0"/>
    <x v="1"/>
    <s v="Bethesda"/>
    <x v="1"/>
  </r>
  <r>
    <s v="19071"/>
    <x v="986"/>
    <x v="0"/>
    <n v="13"/>
    <n v="33.675810710100947"/>
    <x v="6236"/>
    <n v="-8.9998107101009488"/>
    <x v="0"/>
    <x v="1296"/>
    <x v="2"/>
    <x v="2"/>
    <x v="17"/>
    <x v="4"/>
    <x v="1"/>
    <s v="Manitowoc"/>
    <x v="1"/>
  </r>
  <r>
    <s v="19072"/>
    <x v="59"/>
    <x v="0"/>
    <n v="13"/>
    <n v="733.37955042558679"/>
    <x v="6237"/>
    <n v="6549.820449574413"/>
    <x v="0"/>
    <x v="1400"/>
    <x v="9"/>
    <x v="9"/>
    <x v="14"/>
    <x v="3"/>
    <x v="1"/>
    <s v="Paterson"/>
    <x v="1"/>
  </r>
  <r>
    <s v="19074"/>
    <x v="823"/>
    <x v="0"/>
    <n v="10"/>
    <n v="8.5023362239844182"/>
    <x v="242"/>
    <n v="391.39766377601558"/>
    <x v="0"/>
    <x v="221"/>
    <x v="0"/>
    <x v="0"/>
    <x v="15"/>
    <x v="5"/>
    <x v="1"/>
    <s v="Texas City"/>
    <x v="1"/>
  </r>
  <r>
    <s v="19075"/>
    <x v="584"/>
    <x v="0"/>
    <n v="12"/>
    <n v="308.8060287314911"/>
    <x v="4374"/>
    <n v="1871.9939712685091"/>
    <x v="0"/>
    <x v="860"/>
    <x v="6"/>
    <x v="6"/>
    <x v="12"/>
    <x v="0"/>
    <x v="1"/>
    <s v="Cedar Park"/>
    <x v="1"/>
  </r>
  <r>
    <s v="19076"/>
    <x v="645"/>
    <x v="1"/>
    <n v="12"/>
    <n v="7.0887308532843356"/>
    <x v="6238"/>
    <n v="194.41266914671564"/>
    <x v="0"/>
    <x v="900"/>
    <x v="0"/>
    <x v="0"/>
    <x v="15"/>
    <x v="5"/>
    <x v="0"/>
    <s v="Saint Petersburg"/>
    <x v="0"/>
  </r>
  <r>
    <s v="19077"/>
    <x v="760"/>
    <x v="0"/>
    <n v="24"/>
    <n v="73.165604307870908"/>
    <x v="6239"/>
    <n v="259.4479956921291"/>
    <x v="2"/>
    <x v="965"/>
    <x v="0"/>
    <x v="0"/>
    <x v="15"/>
    <x v="5"/>
    <x v="0"/>
    <s v="Paris"/>
    <x v="7"/>
  </r>
  <r>
    <s v="19078"/>
    <x v="789"/>
    <x v="0"/>
    <n v="12"/>
    <n v="4.3638010407022234"/>
    <x v="625"/>
    <n v="1975.6361989592979"/>
    <x v="0"/>
    <x v="888"/>
    <x v="6"/>
    <x v="6"/>
    <x v="12"/>
    <x v="0"/>
    <x v="2"/>
    <s v="Yerevan"/>
    <x v="18"/>
  </r>
  <r>
    <s v="19079"/>
    <x v="575"/>
    <x v="2"/>
    <n v="400"/>
    <n v="1124.6590770200273"/>
    <x v="1952"/>
    <n v="771.34092297997267"/>
    <x v="0"/>
    <x v="63"/>
    <x v="0"/>
    <x v="0"/>
    <x v="18"/>
    <x v="5"/>
    <x v="1"/>
    <s v="New York"/>
    <x v="1"/>
  </r>
  <r>
    <s v="19080"/>
    <x v="1001"/>
    <x v="0"/>
    <n v="20"/>
    <n v="1403.0967276484175"/>
    <x v="3101"/>
    <n v="5976.9032723515829"/>
    <x v="2"/>
    <x v="210"/>
    <x v="3"/>
    <x v="3"/>
    <x v="16"/>
    <x v="4"/>
    <x v="2"/>
    <s v="Beijing"/>
    <x v="2"/>
  </r>
  <r>
    <s v="19082"/>
    <x v="534"/>
    <x v="1"/>
    <n v="4"/>
    <n v="21.077374976123473"/>
    <x v="6240"/>
    <n v="134.53262502387653"/>
    <x v="0"/>
    <x v="1193"/>
    <x v="0"/>
    <x v="0"/>
    <x v="17"/>
    <x v="4"/>
    <x v="1"/>
    <s v="New Castle"/>
    <x v="1"/>
  </r>
  <r>
    <s v="19083"/>
    <x v="322"/>
    <x v="1"/>
    <n v="40"/>
    <n v="517.56300366454116"/>
    <x v="6241"/>
    <n v="22806.83699633546"/>
    <x v="1"/>
    <x v="708"/>
    <x v="6"/>
    <x v="6"/>
    <x v="0"/>
    <x v="0"/>
    <x v="0"/>
    <s v="Berlin"/>
    <x v="5"/>
  </r>
  <r>
    <s v="19085"/>
    <x v="747"/>
    <x v="1"/>
    <n v="12"/>
    <n v="75.973199187156752"/>
    <x v="5187"/>
    <n v="3425.0178008128432"/>
    <x v="0"/>
    <x v="12"/>
    <x v="0"/>
    <x v="0"/>
    <x v="1"/>
    <x v="1"/>
    <x v="1"/>
    <s v="Elmira"/>
    <x v="1"/>
  </r>
  <r>
    <s v="19091"/>
    <x v="401"/>
    <x v="0"/>
    <n v="9"/>
    <n v="518.97916195035998"/>
    <x v="4021"/>
    <n v="171.32083804963997"/>
    <x v="0"/>
    <x v="1048"/>
    <x v="7"/>
    <x v="7"/>
    <x v="9"/>
    <x v="4"/>
    <x v="1"/>
    <s v="Denver"/>
    <x v="1"/>
  </r>
  <r>
    <s v="19092"/>
    <x v="553"/>
    <x v="1"/>
    <n v="10"/>
    <n v="185.01029766725281"/>
    <x v="1128"/>
    <n v="2174.9897023327471"/>
    <x v="0"/>
    <x v="1212"/>
    <x v="7"/>
    <x v="7"/>
    <x v="9"/>
    <x v="4"/>
    <x v="1"/>
    <s v="Wapato"/>
    <x v="1"/>
  </r>
  <r>
    <s v="19093"/>
    <x v="100"/>
    <x v="1"/>
    <n v="13"/>
    <n v="310.44721805971113"/>
    <x v="6242"/>
    <n v="2248.9127819402888"/>
    <x v="0"/>
    <x v="15"/>
    <x v="8"/>
    <x v="8"/>
    <x v="10"/>
    <x v="1"/>
    <x v="1"/>
    <s v="Toronto"/>
    <x v="4"/>
  </r>
  <r>
    <s v="19094"/>
    <x v="406"/>
    <x v="1"/>
    <n v="13"/>
    <n v="1694.7481611663429"/>
    <x v="624"/>
    <n v="800.05183883365726"/>
    <x v="0"/>
    <x v="911"/>
    <x v="6"/>
    <x v="6"/>
    <x v="12"/>
    <x v="0"/>
    <x v="1"/>
    <s v="Calgary"/>
    <x v="4"/>
  </r>
  <r>
    <s v="19095"/>
    <x v="55"/>
    <x v="0"/>
    <n v="18"/>
    <n v="221.38912999738159"/>
    <x v="6243"/>
    <n v="14891.610870002618"/>
    <x v="1"/>
    <x v="335"/>
    <x v="0"/>
    <x v="0"/>
    <x v="14"/>
    <x v="3"/>
    <x v="2"/>
    <s v="Beijing"/>
    <x v="2"/>
  </r>
  <r>
    <s v="19096"/>
    <x v="378"/>
    <x v="2"/>
    <n v="40"/>
    <n v="3595.7731537388513"/>
    <x v="518"/>
    <n v="4364.2268462611482"/>
    <x v="2"/>
    <x v="486"/>
    <x v="5"/>
    <x v="5"/>
    <x v="19"/>
    <x v="5"/>
    <x v="2"/>
    <s v="Beijing"/>
    <x v="2"/>
  </r>
  <r>
    <s v="19097"/>
    <x v="113"/>
    <x v="1"/>
    <n v="9"/>
    <n v="119.33364828883802"/>
    <x v="2312"/>
    <n v="2825.2163517111621"/>
    <x v="0"/>
    <x v="202"/>
    <x v="0"/>
    <x v="0"/>
    <x v="14"/>
    <x v="3"/>
    <x v="1"/>
    <s v="Morristown"/>
    <x v="1"/>
  </r>
  <r>
    <s v="19098"/>
    <x v="397"/>
    <x v="1"/>
    <n v="9"/>
    <n v="114.28237489312168"/>
    <x v="3188"/>
    <n v="209.62762510687833"/>
    <x v="0"/>
    <x v="525"/>
    <x v="0"/>
    <x v="0"/>
    <x v="15"/>
    <x v="5"/>
    <x v="1"/>
    <s v="Kennewick"/>
    <x v="1"/>
  </r>
  <r>
    <s v="19099"/>
    <x v="139"/>
    <x v="1"/>
    <n v="9"/>
    <n v="1394.4091966916203"/>
    <x v="3761"/>
    <n v="278.79080330837974"/>
    <x v="0"/>
    <x v="684"/>
    <x v="6"/>
    <x v="6"/>
    <x v="12"/>
    <x v="0"/>
    <x v="1"/>
    <s v="Spring"/>
    <x v="1"/>
  </r>
  <r>
    <s v="19100"/>
    <x v="426"/>
    <x v="1"/>
    <n v="6"/>
    <n v="870.75819219607604"/>
    <x v="1496"/>
    <n v="-78.458192196076084"/>
    <x v="0"/>
    <x v="678"/>
    <x v="8"/>
    <x v="8"/>
    <x v="13"/>
    <x v="4"/>
    <x v="1"/>
    <s v="North Bend"/>
    <x v="1"/>
  </r>
  <r>
    <s v="19101"/>
    <x v="827"/>
    <x v="1"/>
    <n v="10"/>
    <n v="2134.4932221968252"/>
    <x v="2035"/>
    <n v="-144.49322219682517"/>
    <x v="3"/>
    <x v="1037"/>
    <x v="5"/>
    <x v="5"/>
    <x v="19"/>
    <x v="5"/>
    <x v="1"/>
    <s v="North Harford"/>
    <x v="1"/>
  </r>
  <r>
    <s v="19103"/>
    <x v="452"/>
    <x v="1"/>
    <n v="24"/>
    <n v="27.932695755373434"/>
    <x v="6244"/>
    <n v="647.53430424462658"/>
    <x v="1"/>
    <x v="1150"/>
    <x v="0"/>
    <x v="0"/>
    <x v="15"/>
    <x v="5"/>
    <x v="1"/>
    <s v="Bethesda"/>
    <x v="1"/>
  </r>
  <r>
    <s v="19104"/>
    <x v="648"/>
    <x v="0"/>
    <n v="12"/>
    <n v="875.24783604804213"/>
    <x v="3236"/>
    <n v="1032.7521639519578"/>
    <x v="2"/>
    <x v="791"/>
    <x v="7"/>
    <x v="7"/>
    <x v="9"/>
    <x v="4"/>
    <x v="2"/>
    <s v="Beijing"/>
    <x v="2"/>
  </r>
  <r>
    <s v="19107"/>
    <x v="233"/>
    <x v="1"/>
    <n v="12"/>
    <n v="469.2387006072268"/>
    <x v="355"/>
    <n v="3088.7612993927733"/>
    <x v="2"/>
    <x v="199"/>
    <x v="5"/>
    <x v="5"/>
    <x v="19"/>
    <x v="5"/>
    <x v="0"/>
    <s v="Paris"/>
    <x v="7"/>
  </r>
  <r>
    <s v="19109"/>
    <x v="158"/>
    <x v="1"/>
    <n v="12"/>
    <n v="210.12533233091"/>
    <x v="2512"/>
    <n v="2446.2746676690899"/>
    <x v="1"/>
    <x v="725"/>
    <x v="0"/>
    <x v="0"/>
    <x v="11"/>
    <x v="4"/>
    <x v="1"/>
    <s v="Bethesda"/>
    <x v="1"/>
  </r>
  <r>
    <s v="19110"/>
    <x v="174"/>
    <x v="2"/>
    <n v="9"/>
    <n v="347.33064719370947"/>
    <x v="409"/>
    <n v="1399.8693528062906"/>
    <x v="0"/>
    <x v="954"/>
    <x v="5"/>
    <x v="5"/>
    <x v="7"/>
    <x v="5"/>
    <x v="2"/>
    <s v="Yerevan"/>
    <x v="18"/>
  </r>
  <r>
    <s v="19111"/>
    <x v="199"/>
    <x v="2"/>
    <n v="13"/>
    <n v="2162.1972406198361"/>
    <x v="2535"/>
    <n v="397.80275938016393"/>
    <x v="1"/>
    <x v="871"/>
    <x v="6"/>
    <x v="6"/>
    <x v="12"/>
    <x v="0"/>
    <x v="1"/>
    <s v="Bethesda"/>
    <x v="1"/>
  </r>
  <r>
    <s v="19114"/>
    <x v="1072"/>
    <x v="2"/>
    <n v="9"/>
    <n v="182.65904464991681"/>
    <x v="380"/>
    <n v="10422.822455350082"/>
    <x v="0"/>
    <x v="1565"/>
    <x v="3"/>
    <x v="3"/>
    <x v="8"/>
    <x v="3"/>
    <x v="1"/>
    <s v="Germantown"/>
    <x v="1"/>
  </r>
  <r>
    <s v="19119"/>
    <x v="155"/>
    <x v="1"/>
    <n v="12"/>
    <n v="215.65434650187933"/>
    <x v="3516"/>
    <n v="21.155653498120671"/>
    <x v="2"/>
    <x v="844"/>
    <x v="0"/>
    <x v="0"/>
    <x v="17"/>
    <x v="4"/>
    <x v="2"/>
    <s v="Beijing"/>
    <x v="2"/>
  </r>
  <r>
    <s v="19120"/>
    <x v="1017"/>
    <x v="1"/>
    <n v="10"/>
    <n v="2001.8483455902822"/>
    <x v="272"/>
    <n v="998.15165440971782"/>
    <x v="0"/>
    <x v="538"/>
    <x v="5"/>
    <x v="5"/>
    <x v="7"/>
    <x v="5"/>
    <x v="2"/>
    <s v="Yerevan"/>
    <x v="18"/>
  </r>
  <r>
    <s v="19121"/>
    <x v="805"/>
    <x v="0"/>
    <n v="12"/>
    <n v="153.71671394680942"/>
    <x v="862"/>
    <n v="2966.1632860531909"/>
    <x v="0"/>
    <x v="961"/>
    <x v="2"/>
    <x v="2"/>
    <x v="2"/>
    <x v="2"/>
    <x v="1"/>
    <s v="South Portland"/>
    <x v="1"/>
  </r>
  <r>
    <s v="19122"/>
    <x v="582"/>
    <x v="2"/>
    <n v="9"/>
    <n v="465.99889755777275"/>
    <x v="3660"/>
    <n v="3625.8011024422276"/>
    <x v="0"/>
    <x v="411"/>
    <x v="2"/>
    <x v="2"/>
    <x v="4"/>
    <x v="3"/>
    <x v="2"/>
    <s v="Shanghai"/>
    <x v="2"/>
  </r>
  <r>
    <s v="19124"/>
    <x v="407"/>
    <x v="1"/>
    <n v="12"/>
    <n v="71.773025142181297"/>
    <x v="3613"/>
    <n v="396.10697485781873"/>
    <x v="0"/>
    <x v="867"/>
    <x v="0"/>
    <x v="0"/>
    <x v="15"/>
    <x v="5"/>
    <x v="0"/>
    <s v="Edinburgh"/>
    <x v="3"/>
  </r>
  <r>
    <s v="19125"/>
    <x v="272"/>
    <x v="1"/>
    <n v="10"/>
    <n v="170.71287775602607"/>
    <x v="345"/>
    <n v="1829.287122243974"/>
    <x v="0"/>
    <x v="1302"/>
    <x v="6"/>
    <x v="6"/>
    <x v="12"/>
    <x v="0"/>
    <x v="1"/>
    <s v="Rochester"/>
    <x v="1"/>
  </r>
  <r>
    <s v="19126"/>
    <x v="594"/>
    <x v="1"/>
    <n v="8"/>
    <n v="1517.3094918010872"/>
    <x v="6245"/>
    <n v="-111.30949180108723"/>
    <x v="0"/>
    <x v="775"/>
    <x v="7"/>
    <x v="7"/>
    <x v="9"/>
    <x v="4"/>
    <x v="0"/>
    <s v="Valletta"/>
    <x v="23"/>
  </r>
  <r>
    <s v="19127"/>
    <x v="667"/>
    <x v="2"/>
    <n v="6"/>
    <n v="822.1440674087238"/>
    <x v="6246"/>
    <n v="11570.855932591276"/>
    <x v="0"/>
    <x v="1032"/>
    <x v="7"/>
    <x v="7"/>
    <x v="11"/>
    <x v="4"/>
    <x v="2"/>
    <s v="Guangzhou"/>
    <x v="2"/>
  </r>
  <r>
    <s v="19128"/>
    <x v="428"/>
    <x v="0"/>
    <n v="12"/>
    <n v="191.62740519551372"/>
    <x v="4966"/>
    <n v="275.20259480448624"/>
    <x v="0"/>
    <x v="509"/>
    <x v="0"/>
    <x v="0"/>
    <x v="17"/>
    <x v="4"/>
    <x v="1"/>
    <s v="Oshkosh"/>
    <x v="1"/>
  </r>
  <r>
    <s v="19129"/>
    <x v="621"/>
    <x v="0"/>
    <n v="12"/>
    <n v="1745.5293700461286"/>
    <x v="1156"/>
    <n v="-236.22937004612868"/>
    <x v="0"/>
    <x v="1239"/>
    <x v="0"/>
    <x v="0"/>
    <x v="17"/>
    <x v="4"/>
    <x v="1"/>
    <s v="Holyoke"/>
    <x v="1"/>
  </r>
  <r>
    <s v="19130"/>
    <x v="276"/>
    <x v="1"/>
    <n v="10"/>
    <n v="492.35760949474985"/>
    <x v="474"/>
    <n v="1807.6423905052502"/>
    <x v="0"/>
    <x v="274"/>
    <x v="5"/>
    <x v="5"/>
    <x v="7"/>
    <x v="5"/>
    <x v="1"/>
    <s v="Jersey City"/>
    <x v="1"/>
  </r>
  <r>
    <s v="19131"/>
    <x v="849"/>
    <x v="1"/>
    <n v="4"/>
    <n v="42.177064031494609"/>
    <x v="6247"/>
    <n v="21.822935968505391"/>
    <x v="1"/>
    <x v="966"/>
    <x v="0"/>
    <x v="0"/>
    <x v="15"/>
    <x v="5"/>
    <x v="0"/>
    <s v="Berlin"/>
    <x v="5"/>
  </r>
  <r>
    <s v="19132"/>
    <x v="324"/>
    <x v="1"/>
    <n v="4"/>
    <n v="22.962010398768079"/>
    <x v="6248"/>
    <n v="30.959989601231918"/>
    <x v="0"/>
    <x v="965"/>
    <x v="0"/>
    <x v="0"/>
    <x v="15"/>
    <x v="5"/>
    <x v="0"/>
    <s v="Amsterdam"/>
    <x v="29"/>
  </r>
  <r>
    <s v="19134"/>
    <x v="253"/>
    <x v="0"/>
    <n v="18"/>
    <n v="1099.9078612002181"/>
    <x v="2024"/>
    <n v="2470.0921387997819"/>
    <x v="0"/>
    <x v="378"/>
    <x v="0"/>
    <x v="0"/>
    <x v="19"/>
    <x v="5"/>
    <x v="1"/>
    <s v="Newark"/>
    <x v="1"/>
  </r>
  <r>
    <s v="19135"/>
    <x v="51"/>
    <x v="0"/>
    <n v="9"/>
    <n v="2.9824222058962526"/>
    <x v="6185"/>
    <n v="345.9780777941038"/>
    <x v="0"/>
    <x v="1099"/>
    <x v="0"/>
    <x v="0"/>
    <x v="15"/>
    <x v="5"/>
    <x v="1"/>
    <s v="Boulder"/>
    <x v="1"/>
  </r>
  <r>
    <s v="19137"/>
    <x v="88"/>
    <x v="1"/>
    <n v="6"/>
    <n v="20.581492426365475"/>
    <x v="6249"/>
    <n v="573.36450757363457"/>
    <x v="0"/>
    <x v="64"/>
    <x v="2"/>
    <x v="2"/>
    <x v="2"/>
    <x v="2"/>
    <x v="1"/>
    <s v="Round Rock"/>
    <x v="1"/>
  </r>
  <r>
    <s v="19138"/>
    <x v="626"/>
    <x v="0"/>
    <n v="10"/>
    <n v="3930.0213917205751"/>
    <x v="565"/>
    <n v="-1250.0213917205751"/>
    <x v="0"/>
    <x v="342"/>
    <x v="5"/>
    <x v="5"/>
    <x v="7"/>
    <x v="5"/>
    <x v="1"/>
    <s v="Denver"/>
    <x v="1"/>
  </r>
  <r>
    <s v="19142"/>
    <x v="604"/>
    <x v="0"/>
    <n v="26"/>
    <n v="4904.7001587157674"/>
    <x v="6250"/>
    <n v="145.29984128423257"/>
    <x v="2"/>
    <x v="1466"/>
    <x v="3"/>
    <x v="3"/>
    <x v="8"/>
    <x v="3"/>
    <x v="2"/>
    <s v="Beijing"/>
    <x v="2"/>
  </r>
  <r>
    <s v="19145"/>
    <x v="1068"/>
    <x v="1"/>
    <n v="9"/>
    <n v="111.72532815188048"/>
    <x v="2340"/>
    <n v="1639.4746718481197"/>
    <x v="0"/>
    <x v="266"/>
    <x v="0"/>
    <x v="0"/>
    <x v="14"/>
    <x v="3"/>
    <x v="1"/>
    <s v="Cle Elum"/>
    <x v="1"/>
  </r>
  <r>
    <s v="19146"/>
    <x v="22"/>
    <x v="0"/>
    <n v="9"/>
    <n v="4976.9567472787758"/>
    <x v="439"/>
    <n v="384.09325272122442"/>
    <x v="0"/>
    <x v="1333"/>
    <x v="9"/>
    <x v="9"/>
    <x v="14"/>
    <x v="3"/>
    <x v="1"/>
    <s v="Annapolis"/>
    <x v="1"/>
  </r>
  <r>
    <s v="19148"/>
    <x v="831"/>
    <x v="1"/>
    <n v="10"/>
    <n v="42.361188870426027"/>
    <x v="126"/>
    <n v="72.63881112957398"/>
    <x v="0"/>
    <x v="811"/>
    <x v="0"/>
    <x v="0"/>
    <x v="17"/>
    <x v="4"/>
    <x v="1"/>
    <s v="Denver"/>
    <x v="1"/>
  </r>
  <r>
    <s v="19149"/>
    <x v="759"/>
    <x v="1"/>
    <n v="6"/>
    <n v="37.630389086884549"/>
    <x v="6251"/>
    <n v="236.76961091311543"/>
    <x v="0"/>
    <x v="647"/>
    <x v="7"/>
    <x v="7"/>
    <x v="13"/>
    <x v="4"/>
    <x v="1"/>
    <s v="Montreal"/>
    <x v="4"/>
  </r>
  <r>
    <s v="19150"/>
    <x v="759"/>
    <x v="1"/>
    <n v="10"/>
    <n v="6.7786701921191659"/>
    <x v="1322"/>
    <n v="93.121329807880841"/>
    <x v="1"/>
    <x v="272"/>
    <x v="0"/>
    <x v="0"/>
    <x v="2"/>
    <x v="2"/>
    <x v="0"/>
    <s v="Berlin"/>
    <x v="5"/>
  </r>
  <r>
    <s v="19154"/>
    <x v="493"/>
    <x v="0"/>
    <n v="13"/>
    <n v="4850.6749209950649"/>
    <x v="670"/>
    <n v="3816.9250790049355"/>
    <x v="0"/>
    <x v="1247"/>
    <x v="9"/>
    <x v="9"/>
    <x v="14"/>
    <x v="3"/>
    <x v="1"/>
    <s v="Bridgeport"/>
    <x v="1"/>
  </r>
  <r>
    <s v="19155"/>
    <x v="353"/>
    <x v="1"/>
    <n v="5"/>
    <n v="37.817056444511387"/>
    <x v="366"/>
    <n v="1602.1829435554887"/>
    <x v="0"/>
    <x v="1062"/>
    <x v="4"/>
    <x v="4"/>
    <x v="0"/>
    <x v="0"/>
    <x v="1"/>
    <s v="Lafayette"/>
    <x v="1"/>
  </r>
  <r>
    <s v="19156"/>
    <x v="848"/>
    <x v="2"/>
    <n v="9"/>
    <n v="363.83801122917669"/>
    <x v="6252"/>
    <n v="956.07398877082335"/>
    <x v="0"/>
    <x v="79"/>
    <x v="1"/>
    <x v="1"/>
    <x v="3"/>
    <x v="1"/>
    <x v="1"/>
    <s v="Hoboken"/>
    <x v="1"/>
  </r>
  <r>
    <s v="19157"/>
    <x v="276"/>
    <x v="1"/>
    <n v="10"/>
    <n v="2621.1458331697177"/>
    <x v="1296"/>
    <n v="5878.8541668302823"/>
    <x v="0"/>
    <x v="890"/>
    <x v="4"/>
    <x v="4"/>
    <x v="6"/>
    <x v="0"/>
    <x v="1"/>
    <s v="Denver"/>
    <x v="1"/>
  </r>
  <r>
    <s v="19158"/>
    <x v="41"/>
    <x v="1"/>
    <n v="10"/>
    <n v="1.553332384901952"/>
    <x v="569"/>
    <n v="4288.4466676150978"/>
    <x v="0"/>
    <x v="354"/>
    <x v="0"/>
    <x v="0"/>
    <x v="14"/>
    <x v="3"/>
    <x v="1"/>
    <s v="Appleton"/>
    <x v="1"/>
  </r>
  <r>
    <s v="19159"/>
    <x v="482"/>
    <x v="1"/>
    <n v="10"/>
    <n v="79.715113870296875"/>
    <x v="221"/>
    <n v="5800.2848861297034"/>
    <x v="0"/>
    <x v="759"/>
    <x v="6"/>
    <x v="6"/>
    <x v="0"/>
    <x v="0"/>
    <x v="1"/>
    <s v="Annapolis"/>
    <x v="1"/>
  </r>
  <r>
    <s v="19160"/>
    <x v="896"/>
    <x v="2"/>
    <n v="24"/>
    <n v="1800.4405865665901"/>
    <x v="6253"/>
    <n v="4570.3794134334094"/>
    <x v="0"/>
    <x v="603"/>
    <x v="3"/>
    <x v="3"/>
    <x v="16"/>
    <x v="4"/>
    <x v="1"/>
    <s v="Cape May"/>
    <x v="1"/>
  </r>
  <r>
    <s v="19162"/>
    <x v="214"/>
    <x v="2"/>
    <n v="8"/>
    <n v="2814.4142418850715"/>
    <x v="6254"/>
    <n v="3616.1857581149288"/>
    <x v="0"/>
    <x v="1624"/>
    <x v="7"/>
    <x v="7"/>
    <x v="13"/>
    <x v="4"/>
    <x v="0"/>
    <s v="Dusseldorf"/>
    <x v="5"/>
  </r>
  <r>
    <s v="19163"/>
    <x v="785"/>
    <x v="2"/>
    <n v="9"/>
    <n v="5066.6169389921024"/>
    <x v="5927"/>
    <n v="-1544.3169389921022"/>
    <x v="0"/>
    <x v="1414"/>
    <x v="5"/>
    <x v="5"/>
    <x v="7"/>
    <x v="5"/>
    <x v="1"/>
    <s v="Texas City"/>
    <x v="1"/>
  </r>
  <r>
    <s v="19165"/>
    <x v="824"/>
    <x v="1"/>
    <n v="10"/>
    <n v="30.615715277248221"/>
    <x v="486"/>
    <n v="1599.3842847227518"/>
    <x v="0"/>
    <x v="670"/>
    <x v="7"/>
    <x v="7"/>
    <x v="9"/>
    <x v="4"/>
    <x v="1"/>
    <s v="Madison"/>
    <x v="1"/>
  </r>
  <r>
    <s v="19166"/>
    <x v="942"/>
    <x v="2"/>
    <n v="20"/>
    <n v="164.48283406129246"/>
    <x v="335"/>
    <n v="3835.5171659387074"/>
    <x v="0"/>
    <x v="378"/>
    <x v="0"/>
    <x v="0"/>
    <x v="19"/>
    <x v="5"/>
    <x v="0"/>
    <s v="Saint Petersburg"/>
    <x v="0"/>
  </r>
  <r>
    <s v="19167"/>
    <x v="436"/>
    <x v="2"/>
    <n v="9"/>
    <n v="2225.982210474227"/>
    <x v="573"/>
    <n v="533.01778952577297"/>
    <x v="0"/>
    <x v="7"/>
    <x v="5"/>
    <x v="5"/>
    <x v="7"/>
    <x v="5"/>
    <x v="0"/>
    <s v="Torino"/>
    <x v="22"/>
  </r>
  <r>
    <s v="19169"/>
    <x v="651"/>
    <x v="1"/>
    <n v="9"/>
    <n v="16.289193213105424"/>
    <x v="627"/>
    <n v="3909.5108067868946"/>
    <x v="0"/>
    <x v="546"/>
    <x v="4"/>
    <x v="4"/>
    <x v="0"/>
    <x v="0"/>
    <x v="1"/>
    <s v="Somerville"/>
    <x v="1"/>
  </r>
  <r>
    <s v="19170"/>
    <x v="553"/>
    <x v="1"/>
    <n v="10"/>
    <n v="656.8986272133011"/>
    <x v="1652"/>
    <n v="2013.1013727866989"/>
    <x v="0"/>
    <x v="1427"/>
    <x v="5"/>
    <x v="5"/>
    <x v="7"/>
    <x v="5"/>
    <x v="1"/>
    <s v="Sheboygan"/>
    <x v="1"/>
  </r>
  <r>
    <s v="19171"/>
    <x v="71"/>
    <x v="2"/>
    <n v="10"/>
    <n v="21.653089638149631"/>
    <x v="5651"/>
    <n v="380.24691036185033"/>
    <x v="0"/>
    <x v="629"/>
    <x v="0"/>
    <x v="0"/>
    <x v="15"/>
    <x v="5"/>
    <x v="1"/>
    <s v="Englewood"/>
    <x v="1"/>
  </r>
  <r>
    <s v="19172"/>
    <x v="102"/>
    <x v="1"/>
    <n v="4"/>
    <n v="45.136192693185713"/>
    <x v="347"/>
    <n v="-2.2961926931857093"/>
    <x v="1"/>
    <x v="429"/>
    <x v="0"/>
    <x v="0"/>
    <x v="17"/>
    <x v="4"/>
    <x v="2"/>
    <s v="Beijing"/>
    <x v="2"/>
  </r>
  <r>
    <s v="19173"/>
    <x v="780"/>
    <x v="1"/>
    <n v="10"/>
    <n v="4863.9995088733476"/>
    <x v="551"/>
    <n v="3326.0004911266524"/>
    <x v="0"/>
    <x v="247"/>
    <x v="8"/>
    <x v="8"/>
    <x v="13"/>
    <x v="4"/>
    <x v="1"/>
    <s v="Pasadena"/>
    <x v="1"/>
  </r>
  <r>
    <s v="19175"/>
    <x v="492"/>
    <x v="1"/>
    <n v="13"/>
    <n v="2881.3687391497565"/>
    <x v="4785"/>
    <n v="1296.9312608502437"/>
    <x v="0"/>
    <x v="350"/>
    <x v="0"/>
    <x v="0"/>
    <x v="14"/>
    <x v="3"/>
    <x v="2"/>
    <s v="Tokyo"/>
    <x v="15"/>
  </r>
  <r>
    <s v="19176"/>
    <x v="903"/>
    <x v="0"/>
    <n v="12"/>
    <n v="124.80305710723142"/>
    <x v="1365"/>
    <n v="4766.0969428927683"/>
    <x v="2"/>
    <x v="805"/>
    <x v="4"/>
    <x v="4"/>
    <x v="6"/>
    <x v="0"/>
    <x v="2"/>
    <s v="Beijing"/>
    <x v="2"/>
  </r>
  <r>
    <s v="19179"/>
    <x v="550"/>
    <x v="1"/>
    <n v="12"/>
    <n v="12.243844437911223"/>
    <x v="2574"/>
    <n v="185.75615556208876"/>
    <x v="0"/>
    <x v="339"/>
    <x v="0"/>
    <x v="0"/>
    <x v="17"/>
    <x v="4"/>
    <x v="2"/>
    <s v="Busan"/>
    <x v="12"/>
  </r>
  <r>
    <s v="19181"/>
    <x v="327"/>
    <x v="1"/>
    <n v="6"/>
    <n v="16.898422143525899"/>
    <x v="6255"/>
    <n v="220.7015778564741"/>
    <x v="0"/>
    <x v="839"/>
    <x v="2"/>
    <x v="2"/>
    <x v="17"/>
    <x v="4"/>
    <x v="2"/>
    <s v="Canberra"/>
    <x v="8"/>
  </r>
  <r>
    <s v="19182"/>
    <x v="893"/>
    <x v="0"/>
    <n v="10"/>
    <n v="838.87458447274457"/>
    <x v="1360"/>
    <n v="2541.1254155272554"/>
    <x v="2"/>
    <x v="567"/>
    <x v="6"/>
    <x v="6"/>
    <x v="0"/>
    <x v="0"/>
    <x v="2"/>
    <s v="Beijing"/>
    <x v="2"/>
  </r>
  <r>
    <s v="19183"/>
    <x v="63"/>
    <x v="0"/>
    <n v="30"/>
    <n v="2514.5672383305628"/>
    <x v="1595"/>
    <n v="4925.4327616694372"/>
    <x v="1"/>
    <x v="95"/>
    <x v="7"/>
    <x v="7"/>
    <x v="9"/>
    <x v="4"/>
    <x v="1"/>
    <s v="Bethesda"/>
    <x v="1"/>
  </r>
  <r>
    <s v="19185"/>
    <x v="513"/>
    <x v="1"/>
    <n v="13"/>
    <n v="31589.603165367353"/>
    <x v="5176"/>
    <n v="-20566.00316536735"/>
    <x v="0"/>
    <x v="1442"/>
    <x v="0"/>
    <x v="0"/>
    <x v="14"/>
    <x v="3"/>
    <x v="1"/>
    <s v="Bangor"/>
    <x v="1"/>
  </r>
  <r>
    <s v="19186"/>
    <x v="762"/>
    <x v="0"/>
    <n v="10"/>
    <n v="3.3836051554217499"/>
    <x v="570"/>
    <n v="161.61639484457825"/>
    <x v="3"/>
    <x v="1529"/>
    <x v="0"/>
    <x v="0"/>
    <x v="17"/>
    <x v="4"/>
    <x v="1"/>
    <s v="North Harford"/>
    <x v="1"/>
  </r>
  <r>
    <s v="19188"/>
    <x v="250"/>
    <x v="1"/>
    <n v="24"/>
    <n v="221.74434649741153"/>
    <x v="6256"/>
    <n v="10124.919653502589"/>
    <x v="1"/>
    <x v="546"/>
    <x v="4"/>
    <x v="4"/>
    <x v="0"/>
    <x v="0"/>
    <x v="0"/>
    <s v="Berlin"/>
    <x v="5"/>
  </r>
  <r>
    <s v="19189"/>
    <x v="486"/>
    <x v="2"/>
    <n v="9"/>
    <n v="105.5118241611633"/>
    <x v="6257"/>
    <n v="126.6021758388367"/>
    <x v="0"/>
    <x v="1092"/>
    <x v="0"/>
    <x v="0"/>
    <x v="15"/>
    <x v="5"/>
    <x v="2"/>
    <s v="New Delhi"/>
    <x v="14"/>
  </r>
  <r>
    <s v="19190"/>
    <x v="307"/>
    <x v="1"/>
    <n v="4"/>
    <n v="9.4961951472184261"/>
    <x v="2100"/>
    <n v="1229.3038048527815"/>
    <x v="0"/>
    <x v="106"/>
    <x v="3"/>
    <x v="3"/>
    <x v="5"/>
    <x v="4"/>
    <x v="2"/>
    <s v="Bishkek"/>
    <x v="11"/>
  </r>
  <r>
    <s v="19192"/>
    <x v="454"/>
    <x v="1"/>
    <n v="12"/>
    <n v="36.850890401117361"/>
    <x v="2512"/>
    <n v="2619.5491095988828"/>
    <x v="3"/>
    <x v="705"/>
    <x v="7"/>
    <x v="7"/>
    <x v="11"/>
    <x v="4"/>
    <x v="1"/>
    <s v="North Harford"/>
    <x v="1"/>
  </r>
  <r>
    <s v="19194"/>
    <x v="617"/>
    <x v="0"/>
    <n v="12"/>
    <n v="273.06522465741261"/>
    <x v="2339"/>
    <n v="1646.9347753425873"/>
    <x v="0"/>
    <x v="769"/>
    <x v="7"/>
    <x v="7"/>
    <x v="9"/>
    <x v="4"/>
    <x v="0"/>
    <s v="Manchester"/>
    <x v="3"/>
  </r>
  <r>
    <s v="19197"/>
    <x v="739"/>
    <x v="2"/>
    <n v="18"/>
    <n v="921.38994757604064"/>
    <x v="6258"/>
    <n v="4789.0100524239588"/>
    <x v="2"/>
    <x v="1320"/>
    <x v="0"/>
    <x v="0"/>
    <x v="0"/>
    <x v="0"/>
    <x v="2"/>
    <s v="Beijing"/>
    <x v="2"/>
  </r>
  <r>
    <s v="19198"/>
    <x v="1080"/>
    <x v="2"/>
    <n v="12"/>
    <n v="145.83733652060448"/>
    <x v="6259"/>
    <n v="186.17266347939551"/>
    <x v="1"/>
    <x v="840"/>
    <x v="0"/>
    <x v="0"/>
    <x v="17"/>
    <x v="4"/>
    <x v="1"/>
    <s v="Bethesda"/>
    <x v="1"/>
  </r>
  <r>
    <s v="19201"/>
    <x v="253"/>
    <x v="0"/>
    <n v="9"/>
    <n v="2692.7635572342997"/>
    <x v="6260"/>
    <n v="1708.2364427657003"/>
    <x v="1"/>
    <x v="1143"/>
    <x v="0"/>
    <x v="0"/>
    <x v="14"/>
    <x v="3"/>
    <x v="1"/>
    <s v="Bethesda"/>
    <x v="1"/>
  </r>
  <r>
    <s v="19202"/>
    <x v="61"/>
    <x v="1"/>
    <n v="24"/>
    <n v="22.22934273229167"/>
    <x v="6261"/>
    <n v="398.73665726770832"/>
    <x v="0"/>
    <x v="903"/>
    <x v="2"/>
    <x v="2"/>
    <x v="2"/>
    <x v="2"/>
    <x v="1"/>
    <s v="Queens"/>
    <x v="1"/>
  </r>
  <r>
    <s v="19203"/>
    <x v="918"/>
    <x v="0"/>
    <n v="12"/>
    <n v="656.69133870261749"/>
    <x v="186"/>
    <n v="2931.3086612973825"/>
    <x v="0"/>
    <x v="332"/>
    <x v="0"/>
    <x v="0"/>
    <x v="14"/>
    <x v="3"/>
    <x v="1"/>
    <s v="Milwaukee"/>
    <x v="1"/>
  </r>
  <r>
    <s v="19205"/>
    <x v="696"/>
    <x v="0"/>
    <n v="12"/>
    <n v="45.776431121585112"/>
    <x v="725"/>
    <n v="3241.9235688784147"/>
    <x v="3"/>
    <x v="896"/>
    <x v="6"/>
    <x v="6"/>
    <x v="12"/>
    <x v="0"/>
    <x v="1"/>
    <s v="North Harford"/>
    <x v="1"/>
  </r>
  <r>
    <s v="19206"/>
    <x v="59"/>
    <x v="0"/>
    <n v="13"/>
    <n v="393.51189539371683"/>
    <x v="6262"/>
    <n v="2485.6881046062831"/>
    <x v="0"/>
    <x v="1212"/>
    <x v="7"/>
    <x v="7"/>
    <x v="9"/>
    <x v="4"/>
    <x v="1"/>
    <s v="Fort Worth"/>
    <x v="1"/>
  </r>
  <r>
    <s v="19207"/>
    <x v="1018"/>
    <x v="1"/>
    <n v="10"/>
    <n v="287.03141528430996"/>
    <x v="168"/>
    <n v="2812.9685847156902"/>
    <x v="0"/>
    <x v="444"/>
    <x v="5"/>
    <x v="5"/>
    <x v="7"/>
    <x v="5"/>
    <x v="1"/>
    <s v="North Bend"/>
    <x v="1"/>
  </r>
  <r>
    <s v="19209"/>
    <x v="441"/>
    <x v="1"/>
    <n v="10"/>
    <n v="296.48707482842036"/>
    <x v="852"/>
    <n v="1548.5129251715796"/>
    <x v="3"/>
    <x v="1003"/>
    <x v="6"/>
    <x v="6"/>
    <x v="12"/>
    <x v="0"/>
    <x v="1"/>
    <s v="North Harford"/>
    <x v="1"/>
  </r>
  <r>
    <s v="19210"/>
    <x v="276"/>
    <x v="1"/>
    <n v="5"/>
    <n v="10.23645085783695"/>
    <x v="2741"/>
    <n v="118.21354914216303"/>
    <x v="1"/>
    <x v="62"/>
    <x v="1"/>
    <x v="1"/>
    <x v="3"/>
    <x v="1"/>
    <x v="0"/>
    <s v="Berlin"/>
    <x v="5"/>
  </r>
  <r>
    <s v="19212"/>
    <x v="304"/>
    <x v="1"/>
    <n v="13"/>
    <n v="11549.898962466195"/>
    <x v="6263"/>
    <n v="9267.1010375338046"/>
    <x v="0"/>
    <x v="1456"/>
    <x v="4"/>
    <x v="4"/>
    <x v="6"/>
    <x v="0"/>
    <x v="2"/>
    <s v="Ashgabat"/>
    <x v="6"/>
  </r>
  <r>
    <s v="19214"/>
    <x v="1079"/>
    <x v="2"/>
    <n v="6"/>
    <n v="162.46978273815483"/>
    <x v="6019"/>
    <n v="1519.5302172618451"/>
    <x v="0"/>
    <x v="1537"/>
    <x v="6"/>
    <x v="6"/>
    <x v="12"/>
    <x v="0"/>
    <x v="1"/>
    <s v="Haverhill"/>
    <x v="1"/>
  </r>
  <r>
    <s v="19215"/>
    <x v="1058"/>
    <x v="0"/>
    <n v="13"/>
    <n v="25.091716937571032"/>
    <x v="6264"/>
    <n v="176.50828306242897"/>
    <x v="0"/>
    <x v="409"/>
    <x v="0"/>
    <x v="0"/>
    <x v="15"/>
    <x v="5"/>
    <x v="1"/>
    <s v="Brooklyn"/>
    <x v="1"/>
  </r>
  <r>
    <s v="19216"/>
    <x v="568"/>
    <x v="0"/>
    <n v="12"/>
    <n v="0.30753918249418605"/>
    <x v="6265"/>
    <n v="1275.5764608175059"/>
    <x v="0"/>
    <x v="770"/>
    <x v="2"/>
    <x v="2"/>
    <x v="2"/>
    <x v="2"/>
    <x v="1"/>
    <s v="Austin"/>
    <x v="1"/>
  </r>
  <r>
    <s v="19218"/>
    <x v="909"/>
    <x v="2"/>
    <n v="9"/>
    <n v="659.20584891893793"/>
    <x v="4834"/>
    <n v="1523.194151081062"/>
    <x v="0"/>
    <x v="772"/>
    <x v="7"/>
    <x v="7"/>
    <x v="9"/>
    <x v="4"/>
    <x v="2"/>
    <s v="Osaka"/>
    <x v="15"/>
  </r>
  <r>
    <s v="19219"/>
    <x v="402"/>
    <x v="2"/>
    <n v="9"/>
    <n v="1142.9188652669061"/>
    <x v="4388"/>
    <n v="5614.1446347330939"/>
    <x v="3"/>
    <x v="9"/>
    <x v="3"/>
    <x v="3"/>
    <x v="8"/>
    <x v="3"/>
    <x v="1"/>
    <s v="North Harford"/>
    <x v="1"/>
  </r>
  <r>
    <s v="19224"/>
    <x v="180"/>
    <x v="0"/>
    <n v="10"/>
    <n v="222.15285176966199"/>
    <x v="214"/>
    <n v="183.34714823033801"/>
    <x v="0"/>
    <x v="122"/>
    <x v="1"/>
    <x v="1"/>
    <x v="3"/>
    <x v="1"/>
    <x v="1"/>
    <s v="North Bend"/>
    <x v="1"/>
  </r>
  <r>
    <s v="19225"/>
    <x v="993"/>
    <x v="0"/>
    <n v="20"/>
    <n v="5562.9184481052098"/>
    <x v="2540"/>
    <n v="4037.0815518947902"/>
    <x v="1"/>
    <x v="346"/>
    <x v="0"/>
    <x v="0"/>
    <x v="14"/>
    <x v="3"/>
    <x v="1"/>
    <s v="Bethesda"/>
    <x v="1"/>
  </r>
  <r>
    <s v="19227"/>
    <x v="25"/>
    <x v="1"/>
    <n v="8"/>
    <n v="33.592466002208589"/>
    <x v="1258"/>
    <n v="247.13553399779141"/>
    <x v="1"/>
    <x v="1099"/>
    <x v="0"/>
    <x v="0"/>
    <x v="15"/>
    <x v="5"/>
    <x v="0"/>
    <s v="Berlin"/>
    <x v="5"/>
  </r>
  <r>
    <s v="19228"/>
    <x v="47"/>
    <x v="0"/>
    <n v="9"/>
    <n v="256.52486969323678"/>
    <x v="68"/>
    <n v="2353.4751303067633"/>
    <x v="0"/>
    <x v="690"/>
    <x v="6"/>
    <x v="6"/>
    <x v="12"/>
    <x v="0"/>
    <x v="2"/>
    <s v="Shanghai"/>
    <x v="2"/>
  </r>
  <r>
    <s v="19229"/>
    <x v="20"/>
    <x v="0"/>
    <n v="9"/>
    <n v="61.359768386195562"/>
    <x v="1030"/>
    <n v="1405.6402316138044"/>
    <x v="0"/>
    <x v="797"/>
    <x v="7"/>
    <x v="7"/>
    <x v="9"/>
    <x v="4"/>
    <x v="1"/>
    <s v="Somerville"/>
    <x v="1"/>
  </r>
  <r>
    <s v="19230"/>
    <x v="482"/>
    <x v="1"/>
    <n v="20"/>
    <n v="2172.9778828824801"/>
    <x v="290"/>
    <n v="7807.0221171175199"/>
    <x v="1"/>
    <x v="1065"/>
    <x v="2"/>
    <x v="2"/>
    <x v="4"/>
    <x v="3"/>
    <x v="0"/>
    <s v="Berlin"/>
    <x v="5"/>
  </r>
  <r>
    <s v="19232"/>
    <x v="28"/>
    <x v="1"/>
    <n v="12"/>
    <n v="41.958661980828083"/>
    <x v="6266"/>
    <n v="2671.241338019172"/>
    <x v="0"/>
    <x v="724"/>
    <x v="7"/>
    <x v="7"/>
    <x v="9"/>
    <x v="4"/>
    <x v="1"/>
    <s v="Morristown"/>
    <x v="1"/>
  </r>
  <r>
    <s v="19233"/>
    <x v="291"/>
    <x v="2"/>
    <n v="24"/>
    <n v="376.53401260645535"/>
    <x v="2991"/>
    <n v="94.285987393544644"/>
    <x v="2"/>
    <x v="714"/>
    <x v="0"/>
    <x v="0"/>
    <x v="17"/>
    <x v="4"/>
    <x v="1"/>
    <s v="Seattle"/>
    <x v="1"/>
  </r>
  <r>
    <s v="19234"/>
    <x v="383"/>
    <x v="1"/>
    <n v="39"/>
    <n v="6395.8764247907548"/>
    <x v="6267"/>
    <n v="4951.1735752092445"/>
    <x v="1"/>
    <x v="4"/>
    <x v="2"/>
    <x v="2"/>
    <x v="4"/>
    <x v="3"/>
    <x v="2"/>
    <s v="Beijing"/>
    <x v="2"/>
  </r>
  <r>
    <s v="19235"/>
    <x v="657"/>
    <x v="0"/>
    <n v="10"/>
    <n v="93.088722645907353"/>
    <x v="832"/>
    <n v="1806.9112773540926"/>
    <x v="0"/>
    <x v="775"/>
    <x v="7"/>
    <x v="7"/>
    <x v="9"/>
    <x v="4"/>
    <x v="2"/>
    <s v="Tehran"/>
    <x v="9"/>
  </r>
  <r>
    <s v="19236"/>
    <x v="834"/>
    <x v="1"/>
    <n v="27"/>
    <n v="3376.9747591103478"/>
    <x v="374"/>
    <n v="6586.0252408896522"/>
    <x v="0"/>
    <x v="1230"/>
    <x v="3"/>
    <x v="3"/>
    <x v="16"/>
    <x v="4"/>
    <x v="1"/>
    <s v="Everett"/>
    <x v="1"/>
  </r>
  <r>
    <s v="19238"/>
    <x v="635"/>
    <x v="0"/>
    <n v="13"/>
    <n v="877.8056252707496"/>
    <x v="2870"/>
    <n v="1453.3943747292501"/>
    <x v="2"/>
    <x v="904"/>
    <x v="6"/>
    <x v="6"/>
    <x v="12"/>
    <x v="0"/>
    <x v="2"/>
    <s v="Beijing"/>
    <x v="2"/>
  </r>
  <r>
    <s v="19239"/>
    <x v="877"/>
    <x v="1"/>
    <n v="6"/>
    <n v="0.77548334500563543"/>
    <x v="1683"/>
    <n v="773.22451665499432"/>
    <x v="0"/>
    <x v="778"/>
    <x v="6"/>
    <x v="6"/>
    <x v="12"/>
    <x v="0"/>
    <x v="0"/>
    <s v="Koln"/>
    <x v="5"/>
  </r>
  <r>
    <s v="19240"/>
    <x v="469"/>
    <x v="1"/>
    <n v="10"/>
    <n v="2901.870027631157"/>
    <x v="13"/>
    <n v="90.42997236884321"/>
    <x v="0"/>
    <x v="93"/>
    <x v="0"/>
    <x v="0"/>
    <x v="1"/>
    <x v="1"/>
    <x v="1"/>
    <s v="Bacliff"/>
    <x v="1"/>
  </r>
  <r>
    <s v="19241"/>
    <x v="262"/>
    <x v="1"/>
    <n v="12"/>
    <n v="28.515162950649628"/>
    <x v="6268"/>
    <n v="253.50483704935036"/>
    <x v="3"/>
    <x v="833"/>
    <x v="0"/>
    <x v="0"/>
    <x v="17"/>
    <x v="4"/>
    <x v="1"/>
    <s v="North Harford"/>
    <x v="1"/>
  </r>
  <r>
    <s v="19243"/>
    <x v="591"/>
    <x v="2"/>
    <n v="20"/>
    <n v="81.205106473814425"/>
    <x v="576"/>
    <n v="3898.7948935261857"/>
    <x v="0"/>
    <x v="266"/>
    <x v="0"/>
    <x v="0"/>
    <x v="14"/>
    <x v="3"/>
    <x v="1"/>
    <s v="Clifton"/>
    <x v="1"/>
  </r>
  <r>
    <s v="19244"/>
    <x v="437"/>
    <x v="2"/>
    <n v="10"/>
    <n v="49.65149267789392"/>
    <x v="126"/>
    <n v="65.348507322106087"/>
    <x v="0"/>
    <x v="1044"/>
    <x v="0"/>
    <x v="0"/>
    <x v="17"/>
    <x v="4"/>
    <x v="2"/>
    <s v="Thimphu"/>
    <x v="31"/>
  </r>
  <r>
    <s v="19245"/>
    <x v="833"/>
    <x v="2"/>
    <n v="10"/>
    <n v="553.86147878981205"/>
    <x v="1360"/>
    <n v="2826.1385212101877"/>
    <x v="1"/>
    <x v="264"/>
    <x v="6"/>
    <x v="6"/>
    <x v="0"/>
    <x v="0"/>
    <x v="0"/>
    <s v="Berlin"/>
    <x v="5"/>
  </r>
  <r>
    <s v="19247"/>
    <x v="167"/>
    <x v="1"/>
    <n v="9"/>
    <n v="891.68531728327753"/>
    <x v="6269"/>
    <n v="7499.9146827167224"/>
    <x v="0"/>
    <x v="580"/>
    <x v="4"/>
    <x v="4"/>
    <x v="6"/>
    <x v="0"/>
    <x v="2"/>
    <s v="Kolkata"/>
    <x v="14"/>
  </r>
  <r>
    <s v="19248"/>
    <x v="572"/>
    <x v="2"/>
    <n v="9"/>
    <n v="80.335885147470151"/>
    <x v="6270"/>
    <n v="424.02561485252983"/>
    <x v="0"/>
    <x v="1625"/>
    <x v="0"/>
    <x v="0"/>
    <x v="2"/>
    <x v="2"/>
    <x v="1"/>
    <s v="Lafayette"/>
    <x v="1"/>
  </r>
  <r>
    <s v="19250"/>
    <x v="432"/>
    <x v="2"/>
    <n v="20"/>
    <n v="1759.4529131597383"/>
    <x v="335"/>
    <n v="2240.5470868402617"/>
    <x v="0"/>
    <x v="315"/>
    <x v="5"/>
    <x v="5"/>
    <x v="19"/>
    <x v="5"/>
    <x v="2"/>
    <s v="Tokyo"/>
    <x v="15"/>
  </r>
  <r>
    <s v="19251"/>
    <x v="893"/>
    <x v="0"/>
    <n v="9"/>
    <n v="258.83963367728211"/>
    <x v="6271"/>
    <n v="89.073366322717902"/>
    <x v="1"/>
    <x v="1419"/>
    <x v="0"/>
    <x v="0"/>
    <x v="21"/>
    <x v="0"/>
    <x v="0"/>
    <s v="Berlin"/>
    <x v="5"/>
  </r>
  <r>
    <s v="19252"/>
    <x v="686"/>
    <x v="2"/>
    <n v="8"/>
    <n v="20.314760810661603"/>
    <x v="6272"/>
    <n v="253.2092391893384"/>
    <x v="2"/>
    <x v="388"/>
    <x v="0"/>
    <x v="0"/>
    <x v="15"/>
    <x v="5"/>
    <x v="0"/>
    <s v="Paris"/>
    <x v="7"/>
  </r>
  <r>
    <s v="19253"/>
    <x v="354"/>
    <x v="0"/>
    <n v="18"/>
    <n v="2672.7435938785243"/>
    <x v="6273"/>
    <n v="9909.2564061214762"/>
    <x v="0"/>
    <x v="1338"/>
    <x v="9"/>
    <x v="9"/>
    <x v="14"/>
    <x v="3"/>
    <x v="1"/>
    <s v="Falmouth"/>
    <x v="1"/>
  </r>
  <r>
    <s v="19254"/>
    <x v="867"/>
    <x v="2"/>
    <n v="9"/>
    <n v="852.76179662898767"/>
    <x v="581"/>
    <n v="1554.7882033710125"/>
    <x v="1"/>
    <x v="883"/>
    <x v="5"/>
    <x v="5"/>
    <x v="7"/>
    <x v="5"/>
    <x v="1"/>
    <s v="Bethesda"/>
    <x v="1"/>
  </r>
  <r>
    <s v="19258"/>
    <x v="958"/>
    <x v="2"/>
    <n v="8"/>
    <n v="883.62580570047589"/>
    <x v="809"/>
    <n v="3788.5741942995237"/>
    <x v="2"/>
    <x v="263"/>
    <x v="9"/>
    <x v="9"/>
    <x v="14"/>
    <x v="3"/>
    <x v="0"/>
    <s v="Paris"/>
    <x v="7"/>
  </r>
  <r>
    <s v="19259"/>
    <x v="77"/>
    <x v="0"/>
    <n v="52"/>
    <n v="2075.4940968215938"/>
    <x v="6274"/>
    <n v="1855.7059031784061"/>
    <x v="3"/>
    <x v="1048"/>
    <x v="7"/>
    <x v="7"/>
    <x v="9"/>
    <x v="4"/>
    <x v="1"/>
    <s v="North Harford"/>
    <x v="1"/>
  </r>
  <r>
    <s v="19260"/>
    <x v="567"/>
    <x v="1"/>
    <n v="9"/>
    <n v="873.88601677197778"/>
    <x v="6275"/>
    <n v="1514.7289832280221"/>
    <x v="0"/>
    <x v="268"/>
    <x v="9"/>
    <x v="9"/>
    <x v="14"/>
    <x v="3"/>
    <x v="1"/>
    <s v="Montclair"/>
    <x v="1"/>
  </r>
  <r>
    <s v="19261"/>
    <x v="709"/>
    <x v="0"/>
    <n v="9"/>
    <n v="207.70827164570602"/>
    <x v="3144"/>
    <n v="2834.2917283542938"/>
    <x v="0"/>
    <x v="985"/>
    <x v="6"/>
    <x v="6"/>
    <x v="0"/>
    <x v="0"/>
    <x v="1"/>
    <s v="Westminster"/>
    <x v="4"/>
  </r>
  <r>
    <s v="19262"/>
    <x v="779"/>
    <x v="1"/>
    <n v="12"/>
    <n v="446.00081341842878"/>
    <x v="59"/>
    <n v="2301.9991865815714"/>
    <x v="0"/>
    <x v="717"/>
    <x v="0"/>
    <x v="0"/>
    <x v="11"/>
    <x v="4"/>
    <x v="1"/>
    <s v="Hoboken"/>
    <x v="1"/>
  </r>
  <r>
    <s v="19263"/>
    <x v="134"/>
    <x v="1"/>
    <n v="5"/>
    <n v="2.0569950017821532"/>
    <x v="2159"/>
    <n v="547.89300499821786"/>
    <x v="0"/>
    <x v="770"/>
    <x v="2"/>
    <x v="2"/>
    <x v="2"/>
    <x v="2"/>
    <x v="1"/>
    <s v="Bangor"/>
    <x v="1"/>
  </r>
  <r>
    <s v="19264"/>
    <x v="316"/>
    <x v="3"/>
    <n v="26"/>
    <n v="108.12810112934638"/>
    <x v="6276"/>
    <n v="7170.8718988706532"/>
    <x v="1"/>
    <x v="851"/>
    <x v="6"/>
    <x v="6"/>
    <x v="12"/>
    <x v="0"/>
    <x v="2"/>
    <s v="Beijing"/>
    <x v="2"/>
  </r>
  <r>
    <s v="19265"/>
    <x v="228"/>
    <x v="1"/>
    <n v="10"/>
    <n v="196.63644099949371"/>
    <x v="169"/>
    <n v="2093.3635590005065"/>
    <x v="0"/>
    <x v="505"/>
    <x v="8"/>
    <x v="8"/>
    <x v="11"/>
    <x v="4"/>
    <x v="1"/>
    <s v="Rochester"/>
    <x v="1"/>
  </r>
  <r>
    <s v="19266"/>
    <x v="857"/>
    <x v="1"/>
    <n v="10"/>
    <n v="1735.5170633369644"/>
    <x v="41"/>
    <n v="2354.4829366630356"/>
    <x v="0"/>
    <x v="324"/>
    <x v="0"/>
    <x v="0"/>
    <x v="14"/>
    <x v="3"/>
    <x v="1"/>
    <s v="Charlottesville"/>
    <x v="1"/>
  </r>
  <r>
    <s v="19271"/>
    <x v="688"/>
    <x v="2"/>
    <n v="6"/>
    <n v="2669.5747689481464"/>
    <x v="6277"/>
    <n v="-378.17476894814627"/>
    <x v="0"/>
    <x v="718"/>
    <x v="5"/>
    <x v="5"/>
    <x v="7"/>
    <x v="5"/>
    <x v="1"/>
    <s v="Martinsville"/>
    <x v="1"/>
  </r>
  <r>
    <s v="19272"/>
    <x v="208"/>
    <x v="2"/>
    <n v="10"/>
    <n v="514.70025445210354"/>
    <x v="1184"/>
    <n v="3595.2997455478962"/>
    <x v="0"/>
    <x v="1221"/>
    <x v="4"/>
    <x v="4"/>
    <x v="6"/>
    <x v="0"/>
    <x v="2"/>
    <s v="Ashgabat"/>
    <x v="6"/>
  </r>
  <r>
    <s v="19273"/>
    <x v="110"/>
    <x v="0"/>
    <n v="8"/>
    <n v="11803.869845769106"/>
    <x v="6278"/>
    <n v="520.13015423089382"/>
    <x v="0"/>
    <x v="68"/>
    <x v="4"/>
    <x v="4"/>
    <x v="6"/>
    <x v="0"/>
    <x v="0"/>
    <s v="Firenze"/>
    <x v="22"/>
  </r>
  <r>
    <s v="19276"/>
    <x v="113"/>
    <x v="1"/>
    <n v="6"/>
    <n v="64.976137364018911"/>
    <x v="6279"/>
    <n v="390.96386263598106"/>
    <x v="1"/>
    <x v="88"/>
    <x v="2"/>
    <x v="2"/>
    <x v="17"/>
    <x v="4"/>
    <x v="0"/>
    <s v="Berlin"/>
    <x v="5"/>
  </r>
  <r>
    <s v="19277"/>
    <x v="314"/>
    <x v="1"/>
    <n v="12"/>
    <n v="1671.1614630742408"/>
    <x v="2269"/>
    <n v="1808.7185369257593"/>
    <x v="0"/>
    <x v="246"/>
    <x v="2"/>
    <x v="2"/>
    <x v="2"/>
    <x v="2"/>
    <x v="1"/>
    <s v="North Bend"/>
    <x v="1"/>
  </r>
  <r>
    <s v="19278"/>
    <x v="649"/>
    <x v="1"/>
    <n v="5"/>
    <n v="34.230886706334331"/>
    <x v="3018"/>
    <n v="150.71911329366566"/>
    <x v="2"/>
    <x v="182"/>
    <x v="0"/>
    <x v="0"/>
    <x v="21"/>
    <x v="0"/>
    <x v="2"/>
    <s v="Beijing"/>
    <x v="2"/>
  </r>
  <r>
    <s v="19279"/>
    <x v="826"/>
    <x v="1"/>
    <n v="8"/>
    <n v="48.568575379845292"/>
    <x v="6280"/>
    <n v="41.871424620154706"/>
    <x v="2"/>
    <x v="633"/>
    <x v="0"/>
    <x v="0"/>
    <x v="17"/>
    <x v="4"/>
    <x v="0"/>
    <s v="Paris"/>
    <x v="7"/>
  </r>
  <r>
    <s v="19281"/>
    <x v="713"/>
    <x v="0"/>
    <n v="30"/>
    <n v="12.521316241876351"/>
    <x v="6281"/>
    <n v="11387.478683758123"/>
    <x v="2"/>
    <x v="208"/>
    <x v="5"/>
    <x v="5"/>
    <x v="7"/>
    <x v="5"/>
    <x v="2"/>
    <s v="Beijing"/>
    <x v="2"/>
  </r>
  <r>
    <s v="19282"/>
    <x v="269"/>
    <x v="1"/>
    <n v="9"/>
    <n v="235.95257744491411"/>
    <x v="2849"/>
    <n v="9.5674225550858978"/>
    <x v="0"/>
    <x v="663"/>
    <x v="0"/>
    <x v="0"/>
    <x v="17"/>
    <x v="4"/>
    <x v="1"/>
    <s v="East Orange"/>
    <x v="1"/>
  </r>
  <r>
    <s v="19283"/>
    <x v="438"/>
    <x v="1"/>
    <n v="4"/>
    <n v="19.33001627683943"/>
    <x v="6282"/>
    <n v="834.76998372316064"/>
    <x v="0"/>
    <x v="1301"/>
    <x v="2"/>
    <x v="2"/>
    <x v="4"/>
    <x v="3"/>
    <x v="1"/>
    <s v="Roanoke"/>
    <x v="1"/>
  </r>
  <r>
    <s v="19284"/>
    <x v="951"/>
    <x v="2"/>
    <n v="9"/>
    <n v="248.69603242503891"/>
    <x v="6283"/>
    <n v="4075.803967574961"/>
    <x v="0"/>
    <x v="641"/>
    <x v="4"/>
    <x v="4"/>
    <x v="0"/>
    <x v="0"/>
    <x v="1"/>
    <s v="South Portland"/>
    <x v="1"/>
  </r>
  <r>
    <s v="19285"/>
    <x v="898"/>
    <x v="0"/>
    <n v="10"/>
    <n v="1061.8996647474519"/>
    <x v="625"/>
    <n v="918.10033525254812"/>
    <x v="0"/>
    <x v="614"/>
    <x v="6"/>
    <x v="6"/>
    <x v="12"/>
    <x v="0"/>
    <x v="0"/>
    <s v="Hofheim am Taunus"/>
    <x v="5"/>
  </r>
  <r>
    <s v="19287"/>
    <x v="105"/>
    <x v="2"/>
    <n v="10"/>
    <n v="503.68967448583436"/>
    <x v="3295"/>
    <n v="6226.3103255141659"/>
    <x v="0"/>
    <x v="1472"/>
    <x v="0"/>
    <x v="0"/>
    <x v="0"/>
    <x v="0"/>
    <x v="1"/>
    <s v="Georgetown"/>
    <x v="1"/>
  </r>
  <r>
    <s v="19290"/>
    <x v="991"/>
    <x v="2"/>
    <n v="26"/>
    <n v="7.9259657673272628"/>
    <x v="6284"/>
    <n v="1524.8185342326728"/>
    <x v="0"/>
    <x v="1365"/>
    <x v="0"/>
    <x v="0"/>
    <x v="21"/>
    <x v="0"/>
    <x v="2"/>
    <s v="Damascus"/>
    <x v="26"/>
  </r>
  <r>
    <s v="19291"/>
    <x v="549"/>
    <x v="0"/>
    <n v="13"/>
    <n v="1301.5715014802249"/>
    <x v="2885"/>
    <n v="765.42849851977508"/>
    <x v="0"/>
    <x v="791"/>
    <x v="7"/>
    <x v="7"/>
    <x v="9"/>
    <x v="4"/>
    <x v="2"/>
    <s v="Yokohama"/>
    <x v="15"/>
  </r>
  <r>
    <s v="19297"/>
    <x v="665"/>
    <x v="0"/>
    <n v="12"/>
    <n v="223.07116177145298"/>
    <x v="6285"/>
    <n v="31.239138228547034"/>
    <x v="0"/>
    <x v="67"/>
    <x v="0"/>
    <x v="0"/>
    <x v="1"/>
    <x v="1"/>
    <x v="0"/>
    <s v="Giebelstadt"/>
    <x v="5"/>
  </r>
  <r>
    <s v="19298"/>
    <x v="445"/>
    <x v="1"/>
    <n v="100"/>
    <n v="30.819932701182729"/>
    <x v="1217"/>
    <n v="304.18006729881728"/>
    <x v="0"/>
    <x v="459"/>
    <x v="0"/>
    <x v="0"/>
    <x v="18"/>
    <x v="5"/>
    <x v="1"/>
    <s v="Leominster"/>
    <x v="1"/>
  </r>
  <r>
    <s v="19300"/>
    <x v="288"/>
    <x v="1"/>
    <n v="10"/>
    <n v="66.251121415404995"/>
    <x v="881"/>
    <n v="212.74887858459499"/>
    <x v="3"/>
    <x v="548"/>
    <x v="0"/>
    <x v="0"/>
    <x v="17"/>
    <x v="4"/>
    <x v="1"/>
    <s v="North Harford"/>
    <x v="1"/>
  </r>
  <r>
    <s v="19301"/>
    <x v="747"/>
    <x v="1"/>
    <n v="6"/>
    <n v="22.421652911928405"/>
    <x v="2442"/>
    <n v="174.72034708807161"/>
    <x v="0"/>
    <x v="574"/>
    <x v="2"/>
    <x v="2"/>
    <x v="17"/>
    <x v="4"/>
    <x v="1"/>
    <s v="Bacliff"/>
    <x v="1"/>
  </r>
  <r>
    <s v="19302"/>
    <x v="78"/>
    <x v="1"/>
    <n v="10"/>
    <n v="2467.6075846373346"/>
    <x v="339"/>
    <n v="432.29241536266545"/>
    <x v="0"/>
    <x v="189"/>
    <x v="2"/>
    <x v="2"/>
    <x v="2"/>
    <x v="2"/>
    <x v="1"/>
    <s v="Buffalo"/>
    <x v="1"/>
  </r>
  <r>
    <s v="19303"/>
    <x v="624"/>
    <x v="1"/>
    <n v="100"/>
    <n v="6.0410098366366789"/>
    <x v="807"/>
    <n v="467.9589901633633"/>
    <x v="0"/>
    <x v="477"/>
    <x v="0"/>
    <x v="0"/>
    <x v="18"/>
    <x v="5"/>
    <x v="1"/>
    <s v="Orange"/>
    <x v="1"/>
  </r>
  <r>
    <s v="19306"/>
    <x v="635"/>
    <x v="0"/>
    <n v="9"/>
    <n v="33.312256743686284"/>
    <x v="6286"/>
    <n v="1289.6877432563138"/>
    <x v="2"/>
    <x v="1265"/>
    <x v="7"/>
    <x v="7"/>
    <x v="9"/>
    <x v="4"/>
    <x v="1"/>
    <s v="Seattle"/>
    <x v="1"/>
  </r>
  <r>
    <s v="19307"/>
    <x v="712"/>
    <x v="1"/>
    <n v="36"/>
    <n v="3398.3443717672685"/>
    <x v="6287"/>
    <n v="3611.2956282327318"/>
    <x v="3"/>
    <x v="431"/>
    <x v="6"/>
    <x v="6"/>
    <x v="12"/>
    <x v="0"/>
    <x v="1"/>
    <s v="North Harford"/>
    <x v="1"/>
  </r>
  <r>
    <s v="19309"/>
    <x v="747"/>
    <x v="1"/>
    <n v="10"/>
    <n v="1557.2229283939973"/>
    <x v="551"/>
    <n v="6632.7770716060022"/>
    <x v="2"/>
    <x v="247"/>
    <x v="8"/>
    <x v="8"/>
    <x v="13"/>
    <x v="4"/>
    <x v="2"/>
    <s v="Beijing"/>
    <x v="2"/>
  </r>
  <r>
    <s v="19310"/>
    <x v="692"/>
    <x v="0"/>
    <n v="10"/>
    <n v="66.813165725992079"/>
    <x v="1184"/>
    <n v="4043.1868342740081"/>
    <x v="0"/>
    <x v="805"/>
    <x v="4"/>
    <x v="4"/>
    <x v="6"/>
    <x v="0"/>
    <x v="1"/>
    <s v="Provincetown"/>
    <x v="1"/>
  </r>
  <r>
    <s v="19311"/>
    <x v="421"/>
    <x v="2"/>
    <n v="10"/>
    <n v="1421.9940324196127"/>
    <x v="1385"/>
    <n v="2468.0059675803873"/>
    <x v="2"/>
    <x v="162"/>
    <x v="5"/>
    <x v="5"/>
    <x v="7"/>
    <x v="5"/>
    <x v="1"/>
    <s v="Seattle"/>
    <x v="1"/>
  </r>
  <r>
    <s v="19313"/>
    <x v="523"/>
    <x v="0"/>
    <n v="10"/>
    <n v="509.71780430440248"/>
    <x v="804"/>
    <n v="7070.2821956955977"/>
    <x v="0"/>
    <x v="566"/>
    <x v="3"/>
    <x v="3"/>
    <x v="5"/>
    <x v="4"/>
    <x v="1"/>
    <s v="Sebring"/>
    <x v="1"/>
  </r>
  <r>
    <s v="19315"/>
    <x v="483"/>
    <x v="3"/>
    <n v="8"/>
    <n v="6813.8064177146844"/>
    <x v="1165"/>
    <n v="-4109.8064177146844"/>
    <x v="0"/>
    <x v="636"/>
    <x v="6"/>
    <x v="6"/>
    <x v="0"/>
    <x v="0"/>
    <x v="0"/>
    <s v="Leeds"/>
    <x v="3"/>
  </r>
  <r>
    <s v="19317"/>
    <x v="613"/>
    <x v="0"/>
    <n v="18"/>
    <n v="253.89563539848848"/>
    <x v="421"/>
    <n v="1508.3043646015117"/>
    <x v="0"/>
    <x v="1430"/>
    <x v="8"/>
    <x v="8"/>
    <x v="13"/>
    <x v="4"/>
    <x v="1"/>
    <s v="Denver"/>
    <x v="1"/>
  </r>
  <r>
    <s v="19319"/>
    <x v="202"/>
    <x v="1"/>
    <n v="12"/>
    <n v="6.5756198344225378"/>
    <x v="6288"/>
    <n v="510.38238016557744"/>
    <x v="0"/>
    <x v="970"/>
    <x v="0"/>
    <x v="0"/>
    <x v="15"/>
    <x v="5"/>
    <x v="2"/>
    <s v="Tehran"/>
    <x v="9"/>
  </r>
  <r>
    <s v="19320"/>
    <x v="131"/>
    <x v="2"/>
    <n v="12"/>
    <n v="4090.222715581438"/>
    <x v="4867"/>
    <n v="390.87728441856234"/>
    <x v="0"/>
    <x v="1528"/>
    <x v="4"/>
    <x v="4"/>
    <x v="5"/>
    <x v="4"/>
    <x v="1"/>
    <s v="Lynn"/>
    <x v="1"/>
  </r>
  <r>
    <s v="19322"/>
    <x v="525"/>
    <x v="1"/>
    <n v="36"/>
    <n v="240.66325507945123"/>
    <x v="6289"/>
    <n v="9259.8167449205484"/>
    <x v="2"/>
    <x v="1605"/>
    <x v="8"/>
    <x v="8"/>
    <x v="16"/>
    <x v="4"/>
    <x v="1"/>
    <s v="Seattle"/>
    <x v="1"/>
  </r>
  <r>
    <s v="19325"/>
    <x v="1089"/>
    <x v="0"/>
    <n v="12"/>
    <n v="244.39998281318469"/>
    <x v="4104"/>
    <n v="11743.600017186815"/>
    <x v="0"/>
    <x v="518"/>
    <x v="8"/>
    <x v="8"/>
    <x v="11"/>
    <x v="4"/>
    <x v="0"/>
    <s v="Bamberg"/>
    <x v="5"/>
  </r>
  <r>
    <s v="19326"/>
    <x v="697"/>
    <x v="2"/>
    <n v="10"/>
    <n v="48.202224050059769"/>
    <x v="4051"/>
    <n v="2341.7977759499404"/>
    <x v="0"/>
    <x v="1626"/>
    <x v="5"/>
    <x v="5"/>
    <x v="7"/>
    <x v="5"/>
    <x v="2"/>
    <s v="Bangkok"/>
    <x v="10"/>
  </r>
  <r>
    <s v="19329"/>
    <x v="484"/>
    <x v="1"/>
    <n v="9"/>
    <n v="60.547920418623832"/>
    <x v="4943"/>
    <n v="5032.0020795813762"/>
    <x v="0"/>
    <x v="1400"/>
    <x v="9"/>
    <x v="9"/>
    <x v="14"/>
    <x v="3"/>
    <x v="1"/>
    <s v="Houston"/>
    <x v="1"/>
  </r>
  <r>
    <s v="19331"/>
    <x v="504"/>
    <x v="1"/>
    <n v="30"/>
    <n v="2496.6940785600432"/>
    <x v="1982"/>
    <n v="11573.305921439956"/>
    <x v="0"/>
    <x v="606"/>
    <x v="3"/>
    <x v="3"/>
    <x v="16"/>
    <x v="4"/>
    <x v="2"/>
    <s v="Taipei"/>
    <x v="28"/>
  </r>
  <r>
    <s v="19333"/>
    <x v="166"/>
    <x v="2"/>
    <n v="12"/>
    <n v="2.4618363766009015"/>
    <x v="4947"/>
    <n v="107.7381636233991"/>
    <x v="2"/>
    <x v="436"/>
    <x v="0"/>
    <x v="0"/>
    <x v="17"/>
    <x v="4"/>
    <x v="1"/>
    <s v="Seattle"/>
    <x v="1"/>
  </r>
  <r>
    <s v="19336"/>
    <x v="381"/>
    <x v="0"/>
    <n v="9"/>
    <n v="675.29117599782296"/>
    <x v="2487"/>
    <n v="1088.7088240021772"/>
    <x v="0"/>
    <x v="1034"/>
    <x v="7"/>
    <x v="7"/>
    <x v="9"/>
    <x v="4"/>
    <x v="1"/>
    <s v="Oregon"/>
    <x v="1"/>
  </r>
  <r>
    <s v="19337"/>
    <x v="601"/>
    <x v="1"/>
    <n v="30"/>
    <n v="183.95224562458895"/>
    <x v="3312"/>
    <n v="10886.047754375411"/>
    <x v="0"/>
    <x v="210"/>
    <x v="3"/>
    <x v="3"/>
    <x v="16"/>
    <x v="4"/>
    <x v="1"/>
    <s v="Lewiston"/>
    <x v="1"/>
  </r>
  <r>
    <s v="19339"/>
    <x v="705"/>
    <x v="1"/>
    <n v="6"/>
    <n v="98.693512268709256"/>
    <x v="3778"/>
    <n v="84.852487731290736"/>
    <x v="0"/>
    <x v="574"/>
    <x v="2"/>
    <x v="2"/>
    <x v="17"/>
    <x v="4"/>
    <x v="1"/>
    <s v="Newark"/>
    <x v="1"/>
  </r>
  <r>
    <s v="19341"/>
    <x v="55"/>
    <x v="0"/>
    <n v="10"/>
    <n v="272.60670212422559"/>
    <x v="674"/>
    <n v="4717.3932978757748"/>
    <x v="0"/>
    <x v="397"/>
    <x v="2"/>
    <x v="2"/>
    <x v="4"/>
    <x v="3"/>
    <x v="1"/>
    <s v="Litchfield County"/>
    <x v="1"/>
  </r>
  <r>
    <s v="19342"/>
    <x v="328"/>
    <x v="0"/>
    <n v="12"/>
    <n v="2250.5587143126131"/>
    <x v="3038"/>
    <n v="11.44128568738688"/>
    <x v="0"/>
    <x v="1140"/>
    <x v="6"/>
    <x v="6"/>
    <x v="12"/>
    <x v="0"/>
    <x v="0"/>
    <s v="Landstuhl"/>
    <x v="5"/>
  </r>
  <r>
    <s v="19343"/>
    <x v="312"/>
    <x v="0"/>
    <n v="10"/>
    <n v="1596.9080764483995"/>
    <x v="1296"/>
    <n v="6903.0919235516003"/>
    <x v="0"/>
    <x v="890"/>
    <x v="4"/>
    <x v="4"/>
    <x v="6"/>
    <x v="0"/>
    <x v="1"/>
    <s v="Howard"/>
    <x v="1"/>
  </r>
  <r>
    <s v="19345"/>
    <x v="535"/>
    <x v="1"/>
    <n v="8"/>
    <n v="148.54723370785996"/>
    <x v="193"/>
    <n v="1637.6527662921401"/>
    <x v="1"/>
    <x v="795"/>
    <x v="7"/>
    <x v="7"/>
    <x v="9"/>
    <x v="4"/>
    <x v="0"/>
    <s v="Berlin"/>
    <x v="5"/>
  </r>
  <r>
    <s v="19347"/>
    <x v="293"/>
    <x v="1"/>
    <n v="10"/>
    <n v="8238.0055772517317"/>
    <x v="6"/>
    <n v="-1248.0055772517317"/>
    <x v="1"/>
    <x v="391"/>
    <x v="2"/>
    <x v="2"/>
    <x v="4"/>
    <x v="3"/>
    <x v="0"/>
    <s v="Berlin"/>
    <x v="5"/>
  </r>
  <r>
    <s v="19348"/>
    <x v="869"/>
    <x v="2"/>
    <n v="12"/>
    <n v="1.9750775924477527E-2"/>
    <x v="3559"/>
    <n v="589.86224922407553"/>
    <x v="1"/>
    <x v="1083"/>
    <x v="0"/>
    <x v="0"/>
    <x v="15"/>
    <x v="5"/>
    <x v="2"/>
    <s v="Beijing"/>
    <x v="2"/>
  </r>
  <r>
    <s v="19349"/>
    <x v="500"/>
    <x v="1"/>
    <n v="6"/>
    <n v="78.380367422618036"/>
    <x v="6290"/>
    <n v="771.9816325773819"/>
    <x v="0"/>
    <x v="1475"/>
    <x v="3"/>
    <x v="3"/>
    <x v="8"/>
    <x v="3"/>
    <x v="0"/>
    <s v="Strasbourg"/>
    <x v="7"/>
  </r>
  <r>
    <s v="19351"/>
    <x v="18"/>
    <x v="0"/>
    <n v="12"/>
    <n v="8.2302250775791901"/>
    <x v="6291"/>
    <n v="223.65377492242081"/>
    <x v="0"/>
    <x v="255"/>
    <x v="0"/>
    <x v="0"/>
    <x v="21"/>
    <x v="0"/>
    <x v="1"/>
    <s v="New York"/>
    <x v="1"/>
  </r>
  <r>
    <s v="19352"/>
    <x v="493"/>
    <x v="0"/>
    <n v="13"/>
    <n v="241.54546317672373"/>
    <x v="6292"/>
    <n v="278.32453682327628"/>
    <x v="0"/>
    <x v="555"/>
    <x v="0"/>
    <x v="0"/>
    <x v="15"/>
    <x v="5"/>
    <x v="1"/>
    <s v="Greenville"/>
    <x v="1"/>
  </r>
  <r>
    <s v="19353"/>
    <x v="998"/>
    <x v="0"/>
    <n v="8"/>
    <n v="165.61960262209485"/>
    <x v="831"/>
    <n v="1278.3803973779052"/>
    <x v="0"/>
    <x v="1068"/>
    <x v="0"/>
    <x v="0"/>
    <x v="11"/>
    <x v="4"/>
    <x v="0"/>
    <s v="Lisbon"/>
    <x v="24"/>
  </r>
  <r>
    <s v="19354"/>
    <x v="31"/>
    <x v="1"/>
    <n v="4"/>
    <n v="117.20270255807043"/>
    <x v="3936"/>
    <n v="75.143297441929576"/>
    <x v="1"/>
    <x v="1202"/>
    <x v="0"/>
    <x v="0"/>
    <x v="21"/>
    <x v="0"/>
    <x v="1"/>
    <s v="Bethesda"/>
    <x v="1"/>
  </r>
  <r>
    <s v="19355"/>
    <x v="25"/>
    <x v="1"/>
    <n v="8"/>
    <n v="23.018886806523426"/>
    <x v="2793"/>
    <n v="850.18111319347668"/>
    <x v="2"/>
    <x v="1198"/>
    <x v="7"/>
    <x v="7"/>
    <x v="9"/>
    <x v="4"/>
    <x v="0"/>
    <s v="Paris"/>
    <x v="7"/>
  </r>
  <r>
    <s v="19356"/>
    <x v="1072"/>
    <x v="2"/>
    <n v="9"/>
    <n v="571.09568740899169"/>
    <x v="3995"/>
    <n v="7119.5543125910081"/>
    <x v="0"/>
    <x v="435"/>
    <x v="3"/>
    <x v="3"/>
    <x v="13"/>
    <x v="4"/>
    <x v="1"/>
    <s v="Ithaca"/>
    <x v="1"/>
  </r>
  <r>
    <s v="19361"/>
    <x v="179"/>
    <x v="0"/>
    <n v="10"/>
    <n v="2092.6062582386003"/>
    <x v="1652"/>
    <n v="577.39374176139972"/>
    <x v="1"/>
    <x v="1427"/>
    <x v="5"/>
    <x v="5"/>
    <x v="7"/>
    <x v="5"/>
    <x v="0"/>
    <s v="Berlin"/>
    <x v="5"/>
  </r>
  <r>
    <s v="19362"/>
    <x v="532"/>
    <x v="0"/>
    <n v="12"/>
    <n v="332.28979689684127"/>
    <x v="625"/>
    <n v="1647.7102031031586"/>
    <x v="0"/>
    <x v="241"/>
    <x v="6"/>
    <x v="6"/>
    <x v="12"/>
    <x v="0"/>
    <x v="0"/>
    <s v="Moscow"/>
    <x v="0"/>
  </r>
  <r>
    <s v="19363"/>
    <x v="1064"/>
    <x v="2"/>
    <n v="12"/>
    <n v="74.756953765328518"/>
    <x v="2802"/>
    <n v="91.923046234671489"/>
    <x v="0"/>
    <x v="112"/>
    <x v="0"/>
    <x v="0"/>
    <x v="2"/>
    <x v="2"/>
    <x v="1"/>
    <s v="Rochester"/>
    <x v="1"/>
  </r>
  <r>
    <s v="19366"/>
    <x v="55"/>
    <x v="0"/>
    <n v="10"/>
    <n v="124.73398777809379"/>
    <x v="135"/>
    <n v="2865.2660122219063"/>
    <x v="0"/>
    <x v="332"/>
    <x v="0"/>
    <x v="0"/>
    <x v="14"/>
    <x v="3"/>
    <x v="1"/>
    <s v="Queens"/>
    <x v="1"/>
  </r>
  <r>
    <s v="19367"/>
    <x v="220"/>
    <x v="0"/>
    <n v="10"/>
    <n v="5.4188823470805438"/>
    <x v="2013"/>
    <n v="1794.5811176529194"/>
    <x v="0"/>
    <x v="1103"/>
    <x v="4"/>
    <x v="4"/>
    <x v="6"/>
    <x v="0"/>
    <x v="1"/>
    <s v="Bridgeport"/>
    <x v="1"/>
  </r>
  <r>
    <s v="19369"/>
    <x v="561"/>
    <x v="2"/>
    <n v="20"/>
    <n v="1273.7000478274647"/>
    <x v="6293"/>
    <n v="4346.2999521725351"/>
    <x v="1"/>
    <x v="750"/>
    <x v="6"/>
    <x v="6"/>
    <x v="12"/>
    <x v="0"/>
    <x v="0"/>
    <s v="Berlin"/>
    <x v="5"/>
  </r>
  <r>
    <s v="19372"/>
    <x v="430"/>
    <x v="2"/>
    <n v="12"/>
    <n v="1509.5525646857864"/>
    <x v="4696"/>
    <n v="801.28743531421378"/>
    <x v="1"/>
    <x v="761"/>
    <x v="7"/>
    <x v="7"/>
    <x v="9"/>
    <x v="4"/>
    <x v="0"/>
    <s v="Berlin"/>
    <x v="5"/>
  </r>
  <r>
    <s v="19373"/>
    <x v="601"/>
    <x v="1"/>
    <n v="5"/>
    <n v="2224.7648025433837"/>
    <x v="1996"/>
    <n v="-929.76480254338367"/>
    <x v="0"/>
    <x v="1224"/>
    <x v="2"/>
    <x v="2"/>
    <x v="4"/>
    <x v="3"/>
    <x v="0"/>
    <s v="Nice"/>
    <x v="7"/>
  </r>
  <r>
    <s v="19375"/>
    <x v="73"/>
    <x v="0"/>
    <n v="12"/>
    <n v="1673.8314407669518"/>
    <x v="5854"/>
    <n v="320.36855923304825"/>
    <x v="0"/>
    <x v="542"/>
    <x v="7"/>
    <x v="7"/>
    <x v="9"/>
    <x v="4"/>
    <x v="1"/>
    <s v="Madison"/>
    <x v="1"/>
  </r>
  <r>
    <s v="19378"/>
    <x v="284"/>
    <x v="2"/>
    <n v="26"/>
    <n v="74.006683499702731"/>
    <x v="6294"/>
    <n v="6758.593316500298"/>
    <x v="1"/>
    <x v="878"/>
    <x v="5"/>
    <x v="5"/>
    <x v="7"/>
    <x v="5"/>
    <x v="2"/>
    <s v="Beijing"/>
    <x v="2"/>
  </r>
  <r>
    <s v="19380"/>
    <x v="316"/>
    <x v="3"/>
    <n v="4"/>
    <n v="220.8244447946675"/>
    <x v="1771"/>
    <n v="288.72555520533251"/>
    <x v="0"/>
    <x v="1098"/>
    <x v="5"/>
    <x v="5"/>
    <x v="7"/>
    <x v="5"/>
    <x v="1"/>
    <s v="Attleboro"/>
    <x v="1"/>
  </r>
  <r>
    <s v="19381"/>
    <x v="1039"/>
    <x v="1"/>
    <n v="16"/>
    <n v="156.57617653896185"/>
    <x v="6295"/>
    <n v="339.6778234610382"/>
    <x v="1"/>
    <x v="1219"/>
    <x v="2"/>
    <x v="2"/>
    <x v="17"/>
    <x v="4"/>
    <x v="0"/>
    <s v="Berlin"/>
    <x v="5"/>
  </r>
  <r>
    <s v="19382"/>
    <x v="502"/>
    <x v="2"/>
    <n v="10"/>
    <n v="374.00860386619519"/>
    <x v="125"/>
    <n v="5615.9913961338052"/>
    <x v="0"/>
    <x v="254"/>
    <x v="3"/>
    <x v="3"/>
    <x v="5"/>
    <x v="4"/>
    <x v="1"/>
    <s v="Tallahassee"/>
    <x v="1"/>
  </r>
  <r>
    <s v="19383"/>
    <x v="80"/>
    <x v="1"/>
    <n v="10"/>
    <n v="128.23676737734851"/>
    <x v="2656"/>
    <n v="4091.7632326226517"/>
    <x v="0"/>
    <x v="1371"/>
    <x v="4"/>
    <x v="4"/>
    <x v="6"/>
    <x v="0"/>
    <x v="1"/>
    <s v="Toronto"/>
    <x v="4"/>
  </r>
  <r>
    <s v="19384"/>
    <x v="321"/>
    <x v="1"/>
    <n v="10"/>
    <n v="2.8579762626677443"/>
    <x v="499"/>
    <n v="227.04202373733227"/>
    <x v="0"/>
    <x v="287"/>
    <x v="0"/>
    <x v="0"/>
    <x v="15"/>
    <x v="5"/>
    <x v="1"/>
    <s v="Bellevue"/>
    <x v="1"/>
  </r>
  <r>
    <s v="19386"/>
    <x v="89"/>
    <x v="0"/>
    <n v="10"/>
    <n v="1632.590055032638"/>
    <x v="365"/>
    <n v="1647.409944967362"/>
    <x v="0"/>
    <x v="707"/>
    <x v="4"/>
    <x v="4"/>
    <x v="0"/>
    <x v="0"/>
    <x v="2"/>
    <s v="Osaka"/>
    <x v="15"/>
  </r>
  <r>
    <s v="19388"/>
    <x v="872"/>
    <x v="0"/>
    <n v="9"/>
    <n v="61.947175523201167"/>
    <x v="2625"/>
    <n v="2389.852824476799"/>
    <x v="0"/>
    <x v="320"/>
    <x v="0"/>
    <x v="0"/>
    <x v="14"/>
    <x v="3"/>
    <x v="2"/>
    <s v="Yokohama"/>
    <x v="15"/>
  </r>
  <r>
    <s v="19390"/>
    <x v="182"/>
    <x v="1"/>
    <n v="10"/>
    <n v="7038.1438948424675"/>
    <x v="19"/>
    <n v="-3918.1438948424675"/>
    <x v="0"/>
    <x v="899"/>
    <x v="6"/>
    <x v="6"/>
    <x v="0"/>
    <x v="0"/>
    <x v="1"/>
    <s v="Berthoud"/>
    <x v="1"/>
  </r>
  <r>
    <s v="19392"/>
    <x v="761"/>
    <x v="2"/>
    <n v="13"/>
    <n v="10.812395381430569"/>
    <x v="228"/>
    <n v="138.68760461856942"/>
    <x v="0"/>
    <x v="1177"/>
    <x v="0"/>
    <x v="0"/>
    <x v="17"/>
    <x v="4"/>
    <x v="1"/>
    <s v="Grand Prairie"/>
    <x v="1"/>
  </r>
  <r>
    <s v="19393"/>
    <x v="1001"/>
    <x v="0"/>
    <n v="10"/>
    <n v="857.14617793637046"/>
    <x v="832"/>
    <n v="1042.8538220636297"/>
    <x v="0"/>
    <x v="711"/>
    <x v="7"/>
    <x v="7"/>
    <x v="9"/>
    <x v="4"/>
    <x v="1"/>
    <s v="Loveland"/>
    <x v="1"/>
  </r>
  <r>
    <s v="19394"/>
    <x v="1058"/>
    <x v="0"/>
    <n v="26"/>
    <n v="9662.5308003333648"/>
    <x v="4974"/>
    <n v="-1144.9308003333645"/>
    <x v="3"/>
    <x v="1207"/>
    <x v="6"/>
    <x v="6"/>
    <x v="0"/>
    <x v="0"/>
    <x v="1"/>
    <s v="North Harford"/>
    <x v="1"/>
  </r>
  <r>
    <s v="19395"/>
    <x v="478"/>
    <x v="0"/>
    <n v="13"/>
    <n v="2605.4770854517105"/>
    <x v="6296"/>
    <n v="8230.5229145482899"/>
    <x v="3"/>
    <x v="482"/>
    <x v="4"/>
    <x v="4"/>
    <x v="6"/>
    <x v="0"/>
    <x v="1"/>
    <s v="North Harford"/>
    <x v="1"/>
  </r>
  <r>
    <s v="19396"/>
    <x v="224"/>
    <x v="1"/>
    <n v="12"/>
    <n v="458.99849989036375"/>
    <x v="6297"/>
    <n v="125.53350010963629"/>
    <x v="1"/>
    <x v="1202"/>
    <x v="0"/>
    <x v="0"/>
    <x v="21"/>
    <x v="0"/>
    <x v="1"/>
    <s v="Bethesda"/>
    <x v="1"/>
  </r>
  <r>
    <s v="19397"/>
    <x v="588"/>
    <x v="1"/>
    <n v="6"/>
    <n v="376.54785107756692"/>
    <x v="869"/>
    <n v="-76.547851077566918"/>
    <x v="3"/>
    <x v="541"/>
    <x v="0"/>
    <x v="0"/>
    <x v="17"/>
    <x v="4"/>
    <x v="1"/>
    <s v="North Harford"/>
    <x v="1"/>
  </r>
  <r>
    <s v="19398"/>
    <x v="425"/>
    <x v="0"/>
    <n v="12"/>
    <n v="1603.8714760692615"/>
    <x v="5031"/>
    <n v="-883.99147606926147"/>
    <x v="0"/>
    <x v="758"/>
    <x v="0"/>
    <x v="0"/>
    <x v="21"/>
    <x v="0"/>
    <x v="1"/>
    <s v="Bridgeport"/>
    <x v="1"/>
  </r>
  <r>
    <s v="19399"/>
    <x v="344"/>
    <x v="2"/>
    <n v="10"/>
    <n v="217.99993315859984"/>
    <x v="760"/>
    <n v="4102.0000668414004"/>
    <x v="2"/>
    <x v="463"/>
    <x v="4"/>
    <x v="4"/>
    <x v="6"/>
    <x v="0"/>
    <x v="1"/>
    <s v="Seattle"/>
    <x v="1"/>
  </r>
  <r>
    <s v="19400"/>
    <x v="1041"/>
    <x v="0"/>
    <n v="10"/>
    <n v="3286.4958852400455"/>
    <x v="1295"/>
    <n v="3043.5041147599545"/>
    <x v="0"/>
    <x v="917"/>
    <x v="4"/>
    <x v="4"/>
    <x v="6"/>
    <x v="0"/>
    <x v="2"/>
    <s v="Sapporo"/>
    <x v="15"/>
  </r>
  <r>
    <s v="19401"/>
    <x v="531"/>
    <x v="2"/>
    <n v="12"/>
    <n v="751.93464878513214"/>
    <x v="6298"/>
    <n v="2032.0653512148679"/>
    <x v="0"/>
    <x v="42"/>
    <x v="0"/>
    <x v="0"/>
    <x v="1"/>
    <x v="1"/>
    <x v="2"/>
    <s v="Yokohama"/>
    <x v="15"/>
  </r>
  <r>
    <s v="19403"/>
    <x v="318"/>
    <x v="1"/>
    <n v="12"/>
    <n v="2104.3177320919435"/>
    <x v="4686"/>
    <n v="1917.8822679080563"/>
    <x v="0"/>
    <x v="180"/>
    <x v="6"/>
    <x v="6"/>
    <x v="0"/>
    <x v="0"/>
    <x v="1"/>
    <s v="Sedalia"/>
    <x v="1"/>
  </r>
  <r>
    <s v="19404"/>
    <x v="186"/>
    <x v="1"/>
    <n v="12"/>
    <n v="133.37105711758002"/>
    <x v="813"/>
    <n v="7477.6289428824202"/>
    <x v="0"/>
    <x v="925"/>
    <x v="4"/>
    <x v="4"/>
    <x v="0"/>
    <x v="0"/>
    <x v="1"/>
    <s v="Manitowoc"/>
    <x v="1"/>
  </r>
  <r>
    <s v="19405"/>
    <x v="519"/>
    <x v="1"/>
    <n v="120"/>
    <n v="24.903133547607126"/>
    <x v="2488"/>
    <n v="377.09686645239287"/>
    <x v="0"/>
    <x v="396"/>
    <x v="0"/>
    <x v="0"/>
    <x v="18"/>
    <x v="5"/>
    <x v="1"/>
    <s v="Vancouver"/>
    <x v="4"/>
  </r>
  <r>
    <s v="19409"/>
    <x v="736"/>
    <x v="2"/>
    <n v="18"/>
    <n v="43.724911350178758"/>
    <x v="6084"/>
    <n v="1198.2750886498213"/>
    <x v="0"/>
    <x v="669"/>
    <x v="3"/>
    <x v="3"/>
    <x v="13"/>
    <x v="4"/>
    <x v="2"/>
    <s v="Osaka"/>
    <x v="15"/>
  </r>
  <r>
    <s v="19410"/>
    <x v="807"/>
    <x v="2"/>
    <n v="10"/>
    <n v="72.485348028039851"/>
    <x v="126"/>
    <n v="42.514651971960149"/>
    <x v="0"/>
    <x v="1177"/>
    <x v="0"/>
    <x v="0"/>
    <x v="17"/>
    <x v="4"/>
    <x v="0"/>
    <s v="Copenhagen"/>
    <x v="21"/>
  </r>
  <r>
    <s v="19411"/>
    <x v="131"/>
    <x v="2"/>
    <n v="6"/>
    <n v="268.00497725710665"/>
    <x v="3229"/>
    <n v="4685.2950227428937"/>
    <x v="0"/>
    <x v="389"/>
    <x v="2"/>
    <x v="2"/>
    <x v="4"/>
    <x v="3"/>
    <x v="1"/>
    <s v="Spokane"/>
    <x v="1"/>
  </r>
  <r>
    <s v="19412"/>
    <x v="233"/>
    <x v="1"/>
    <n v="9"/>
    <n v="371.34345570114243"/>
    <x v="3335"/>
    <n v="1382.8565442988577"/>
    <x v="0"/>
    <x v="1476"/>
    <x v="7"/>
    <x v="7"/>
    <x v="9"/>
    <x v="4"/>
    <x v="1"/>
    <s v="Bridgeport"/>
    <x v="1"/>
  </r>
  <r>
    <s v="19414"/>
    <x v="431"/>
    <x v="1"/>
    <n v="12"/>
    <n v="882.45620713271296"/>
    <x v="1687"/>
    <n v="2510.5437928672873"/>
    <x v="3"/>
    <x v="974"/>
    <x v="5"/>
    <x v="5"/>
    <x v="19"/>
    <x v="5"/>
    <x v="1"/>
    <s v="North Harford"/>
    <x v="1"/>
  </r>
  <r>
    <s v="19415"/>
    <x v="406"/>
    <x v="1"/>
    <n v="8"/>
    <n v="552.32974322421921"/>
    <x v="6299"/>
    <n v="508.47025677578074"/>
    <x v="0"/>
    <x v="1165"/>
    <x v="7"/>
    <x v="7"/>
    <x v="9"/>
    <x v="4"/>
    <x v="0"/>
    <s v="Dusseldorf"/>
    <x v="5"/>
  </r>
  <r>
    <s v="19417"/>
    <x v="116"/>
    <x v="0"/>
    <n v="9"/>
    <n v="97.045341922003658"/>
    <x v="5556"/>
    <n v="1164.8746580779964"/>
    <x v="0"/>
    <x v="1475"/>
    <x v="3"/>
    <x v="3"/>
    <x v="8"/>
    <x v="3"/>
    <x v="1"/>
    <s v="Denver"/>
    <x v="1"/>
  </r>
  <r>
    <s v="19418"/>
    <x v="613"/>
    <x v="0"/>
    <n v="9"/>
    <n v="114.34368986215991"/>
    <x v="1279"/>
    <n v="398.86781013784008"/>
    <x v="0"/>
    <x v="891"/>
    <x v="2"/>
    <x v="2"/>
    <x v="2"/>
    <x v="2"/>
    <x v="1"/>
    <s v="Burlington"/>
    <x v="1"/>
  </r>
  <r>
    <s v="19419"/>
    <x v="530"/>
    <x v="2"/>
    <n v="6"/>
    <n v="6641.6267100128925"/>
    <x v="6300"/>
    <n v="2364.3732899871075"/>
    <x v="0"/>
    <x v="1232"/>
    <x v="4"/>
    <x v="4"/>
    <x v="6"/>
    <x v="0"/>
    <x v="1"/>
    <s v="Stoughton"/>
    <x v="1"/>
  </r>
  <r>
    <s v="19420"/>
    <x v="1005"/>
    <x v="2"/>
    <n v="52"/>
    <n v="3599.7425801080922"/>
    <x v="6301"/>
    <n v="5035.7494198919085"/>
    <x v="2"/>
    <x v="172"/>
    <x v="3"/>
    <x v="3"/>
    <x v="8"/>
    <x v="3"/>
    <x v="1"/>
    <s v="Seattle"/>
    <x v="1"/>
  </r>
  <r>
    <s v="19421"/>
    <x v="644"/>
    <x v="1"/>
    <n v="9"/>
    <n v="889.94117325331933"/>
    <x v="181"/>
    <n v="5261.2588267466808"/>
    <x v="0"/>
    <x v="744"/>
    <x v="8"/>
    <x v="8"/>
    <x v="11"/>
    <x v="4"/>
    <x v="2"/>
    <s v="Busan"/>
    <x v="12"/>
  </r>
  <r>
    <s v="19422"/>
    <x v="426"/>
    <x v="1"/>
    <n v="6"/>
    <n v="10.660428020437628"/>
    <x v="6302"/>
    <n v="64.939571979562373"/>
    <x v="0"/>
    <x v="392"/>
    <x v="0"/>
    <x v="0"/>
    <x v="17"/>
    <x v="4"/>
    <x v="1"/>
    <s v="Virginia Beach"/>
    <x v="1"/>
  </r>
  <r>
    <s v="19426"/>
    <x v="1056"/>
    <x v="2"/>
    <n v="10"/>
    <n v="990.73911960256953"/>
    <x v="576"/>
    <n v="2989.2608803974304"/>
    <x v="1"/>
    <x v="741"/>
    <x v="5"/>
    <x v="5"/>
    <x v="7"/>
    <x v="5"/>
    <x v="2"/>
    <s v="Beijing"/>
    <x v="2"/>
  </r>
  <r>
    <s v="19427"/>
    <x v="351"/>
    <x v="0"/>
    <n v="12"/>
    <n v="913.03225394198444"/>
    <x v="3289"/>
    <n v="2690.5677460580155"/>
    <x v="0"/>
    <x v="907"/>
    <x v="0"/>
    <x v="0"/>
    <x v="19"/>
    <x v="5"/>
    <x v="1"/>
    <s v="Vancouver"/>
    <x v="4"/>
  </r>
  <r>
    <s v="19428"/>
    <x v="138"/>
    <x v="1"/>
    <n v="12"/>
    <n v="1736.1321084559515"/>
    <x v="1747"/>
    <n v="2559.8678915440487"/>
    <x v="0"/>
    <x v="923"/>
    <x v="0"/>
    <x v="0"/>
    <x v="0"/>
    <x v="0"/>
    <x v="0"/>
    <s v="Warsaw"/>
    <x v="30"/>
  </r>
  <r>
    <s v="19429"/>
    <x v="207"/>
    <x v="1"/>
    <n v="10"/>
    <n v="78.158785103230912"/>
    <x v="236"/>
    <n v="3001.8412148967691"/>
    <x v="0"/>
    <x v="664"/>
    <x v="5"/>
    <x v="5"/>
    <x v="19"/>
    <x v="5"/>
    <x v="1"/>
    <s v="Milwaukee"/>
    <x v="1"/>
  </r>
  <r>
    <s v="19430"/>
    <x v="377"/>
    <x v="1"/>
    <n v="5"/>
    <n v="134.08888996526383"/>
    <x v="1008"/>
    <n v="1425.9111100347361"/>
    <x v="0"/>
    <x v="379"/>
    <x v="6"/>
    <x v="6"/>
    <x v="0"/>
    <x v="0"/>
    <x v="1"/>
    <s v="Newark"/>
    <x v="1"/>
  </r>
  <r>
    <s v="19431"/>
    <x v="158"/>
    <x v="1"/>
    <n v="5"/>
    <n v="4.7484927989083445"/>
    <x v="3682"/>
    <n v="74.751507201091655"/>
    <x v="2"/>
    <x v="467"/>
    <x v="0"/>
    <x v="0"/>
    <x v="17"/>
    <x v="4"/>
    <x v="2"/>
    <s v="Beijing"/>
    <x v="2"/>
  </r>
  <r>
    <s v="19435"/>
    <x v="395"/>
    <x v="2"/>
    <n v="10"/>
    <n v="61.297101375487784"/>
    <x v="135"/>
    <n v="2928.7028986245123"/>
    <x v="0"/>
    <x v="736"/>
    <x v="0"/>
    <x v="0"/>
    <x v="11"/>
    <x v="4"/>
    <x v="0"/>
    <s v="Edinburgh"/>
    <x v="3"/>
  </r>
  <r>
    <s v="19436"/>
    <x v="351"/>
    <x v="0"/>
    <n v="20"/>
    <n v="2.3127236291998945"/>
    <x v="2619"/>
    <n v="250.88727637080009"/>
    <x v="0"/>
    <x v="972"/>
    <x v="2"/>
    <x v="2"/>
    <x v="2"/>
    <x v="2"/>
    <x v="2"/>
    <s v="Islamabad"/>
    <x v="13"/>
  </r>
  <r>
    <s v="19438"/>
    <x v="1053"/>
    <x v="0"/>
    <n v="9"/>
    <n v="37.869765187600585"/>
    <x v="1787"/>
    <n v="1172.5302348123996"/>
    <x v="0"/>
    <x v="1165"/>
    <x v="7"/>
    <x v="7"/>
    <x v="9"/>
    <x v="4"/>
    <x v="1"/>
    <s v="Green Bay"/>
    <x v="1"/>
  </r>
  <r>
    <s v="19439"/>
    <x v="622"/>
    <x v="1"/>
    <n v="12"/>
    <n v="4700.3839519274279"/>
    <x v="6303"/>
    <n v="5127.6160480725721"/>
    <x v="0"/>
    <x v="247"/>
    <x v="8"/>
    <x v="8"/>
    <x v="13"/>
    <x v="4"/>
    <x v="2"/>
    <s v="Sydney"/>
    <x v="8"/>
  </r>
  <r>
    <s v="19440"/>
    <x v="65"/>
    <x v="1"/>
    <n v="10"/>
    <n v="522.96490065249748"/>
    <x v="1305"/>
    <n v="5927.0350993475022"/>
    <x v="0"/>
    <x v="925"/>
    <x v="4"/>
    <x v="4"/>
    <x v="0"/>
    <x v="0"/>
    <x v="0"/>
    <s v="Saint Petersburg"/>
    <x v="0"/>
  </r>
  <r>
    <s v="19441"/>
    <x v="944"/>
    <x v="2"/>
    <n v="13"/>
    <n v="41.237072854902024"/>
    <x v="6304"/>
    <n v="4783.9329271450979"/>
    <x v="0"/>
    <x v="1523"/>
    <x v="3"/>
    <x v="3"/>
    <x v="5"/>
    <x v="4"/>
    <x v="1"/>
    <s v="Wapato"/>
    <x v="1"/>
  </r>
  <r>
    <s v="19442"/>
    <x v="976"/>
    <x v="2"/>
    <n v="20"/>
    <n v="622.63329244163901"/>
    <x v="4797"/>
    <n v="3957.3667075583608"/>
    <x v="3"/>
    <x v="1622"/>
    <x v="5"/>
    <x v="5"/>
    <x v="7"/>
    <x v="5"/>
    <x v="1"/>
    <s v="North Harford"/>
    <x v="1"/>
  </r>
  <r>
    <s v="19443"/>
    <x v="579"/>
    <x v="0"/>
    <n v="10"/>
    <n v="44.45951350029889"/>
    <x v="587"/>
    <n v="745.54048649970116"/>
    <x v="0"/>
    <x v="562"/>
    <x v="7"/>
    <x v="7"/>
    <x v="9"/>
    <x v="4"/>
    <x v="1"/>
    <s v="Greeley"/>
    <x v="1"/>
  </r>
  <r>
    <s v="19445"/>
    <x v="599"/>
    <x v="3"/>
    <n v="9"/>
    <n v="28.290515598852981"/>
    <x v="4160"/>
    <n v="124.61948440114702"/>
    <x v="0"/>
    <x v="418"/>
    <x v="0"/>
    <x v="0"/>
    <x v="15"/>
    <x v="5"/>
    <x v="1"/>
    <s v="Orlando"/>
    <x v="1"/>
  </r>
  <r>
    <s v="19446"/>
    <x v="553"/>
    <x v="1"/>
    <n v="10"/>
    <n v="33.595896370501663"/>
    <x v="1699"/>
    <n v="326.30410362949829"/>
    <x v="0"/>
    <x v="681"/>
    <x v="0"/>
    <x v="0"/>
    <x v="15"/>
    <x v="5"/>
    <x v="1"/>
    <s v="North Bend"/>
    <x v="1"/>
  </r>
  <r>
    <s v="19448"/>
    <x v="1034"/>
    <x v="2"/>
    <n v="10"/>
    <n v="201.65950468429079"/>
    <x v="73"/>
    <n v="948.34049531570918"/>
    <x v="0"/>
    <x v="129"/>
    <x v="8"/>
    <x v="8"/>
    <x v="3"/>
    <x v="1"/>
    <x v="1"/>
    <s v="Back River"/>
    <x v="1"/>
  </r>
  <r>
    <s v="19449"/>
    <x v="468"/>
    <x v="2"/>
    <n v="9"/>
    <n v="152.58816643534496"/>
    <x v="5930"/>
    <n v="5029.811833564655"/>
    <x v="0"/>
    <x v="689"/>
    <x v="0"/>
    <x v="0"/>
    <x v="0"/>
    <x v="0"/>
    <x v="2"/>
    <s v="Islamabad"/>
    <x v="13"/>
  </r>
  <r>
    <s v="19451"/>
    <x v="753"/>
    <x v="0"/>
    <n v="13"/>
    <n v="86.553587090458137"/>
    <x v="6305"/>
    <n v="284.51841290954189"/>
    <x v="0"/>
    <x v="949"/>
    <x v="0"/>
    <x v="0"/>
    <x v="15"/>
    <x v="5"/>
    <x v="1"/>
    <s v="Orange"/>
    <x v="1"/>
  </r>
  <r>
    <s v="19452"/>
    <x v="1012"/>
    <x v="0"/>
    <n v="10"/>
    <n v="4384.5308405691294"/>
    <x v="369"/>
    <n v="-22.530840569129396"/>
    <x v="0"/>
    <x v="926"/>
    <x v="4"/>
    <x v="4"/>
    <x v="0"/>
    <x v="0"/>
    <x v="1"/>
    <s v="Sunnyside"/>
    <x v="1"/>
  </r>
  <r>
    <s v="19453"/>
    <x v="640"/>
    <x v="1"/>
    <n v="8"/>
    <n v="2906.2015048158955"/>
    <x v="3510"/>
    <n v="46.398495184104377"/>
    <x v="0"/>
    <x v="1245"/>
    <x v="0"/>
    <x v="0"/>
    <x v="14"/>
    <x v="3"/>
    <x v="0"/>
    <s v="Warsaw"/>
    <x v="30"/>
  </r>
  <r>
    <s v="19454"/>
    <x v="113"/>
    <x v="1"/>
    <n v="4"/>
    <n v="80.0098546661835"/>
    <x v="1726"/>
    <n v="686.14014533381646"/>
    <x v="0"/>
    <x v="1037"/>
    <x v="5"/>
    <x v="5"/>
    <x v="19"/>
    <x v="5"/>
    <x v="1"/>
    <s v="Trenton"/>
    <x v="1"/>
  </r>
  <r>
    <s v="19456"/>
    <x v="820"/>
    <x v="0"/>
    <n v="13"/>
    <n v="2798.8123867778854"/>
    <x v="5318"/>
    <n v="3558.1876132221146"/>
    <x v="0"/>
    <x v="373"/>
    <x v="0"/>
    <x v="0"/>
    <x v="14"/>
    <x v="3"/>
    <x v="2"/>
    <s v="Yokohama"/>
    <x v="15"/>
  </r>
  <r>
    <s v="19458"/>
    <x v="841"/>
    <x v="0"/>
    <n v="20"/>
    <n v="1194.435712574435"/>
    <x v="1419"/>
    <n v="12785.564287425565"/>
    <x v="1"/>
    <x v="5"/>
    <x v="3"/>
    <x v="3"/>
    <x v="5"/>
    <x v="4"/>
    <x v="0"/>
    <s v="Berlin"/>
    <x v="5"/>
  </r>
  <r>
    <s v="19459"/>
    <x v="939"/>
    <x v="2"/>
    <n v="24"/>
    <n v="95.878430682470437"/>
    <x v="6306"/>
    <n v="4402.3215693175298"/>
    <x v="2"/>
    <x v="996"/>
    <x v="5"/>
    <x v="5"/>
    <x v="19"/>
    <x v="5"/>
    <x v="2"/>
    <s v="Beijing"/>
    <x v="2"/>
  </r>
  <r>
    <s v="19460"/>
    <x v="1077"/>
    <x v="2"/>
    <n v="13"/>
    <n v="459.82912734491248"/>
    <x v="3678"/>
    <n v="1990.6708726550876"/>
    <x v="0"/>
    <x v="743"/>
    <x v="6"/>
    <x v="6"/>
    <x v="12"/>
    <x v="0"/>
    <x v="1"/>
    <s v="Passaic"/>
    <x v="1"/>
  </r>
  <r>
    <s v="19461"/>
    <x v="450"/>
    <x v="0"/>
    <n v="10"/>
    <n v="47.011713379997907"/>
    <x v="2659"/>
    <n v="1422.9882866200021"/>
    <x v="0"/>
    <x v="1389"/>
    <x v="7"/>
    <x v="7"/>
    <x v="9"/>
    <x v="4"/>
    <x v="1"/>
    <s v="Montreal"/>
    <x v="4"/>
  </r>
  <r>
    <s v="19462"/>
    <x v="542"/>
    <x v="3"/>
    <n v="9"/>
    <n v="89.166789347903318"/>
    <x v="6307"/>
    <n v="2211.7447106520967"/>
    <x v="0"/>
    <x v="319"/>
    <x v="0"/>
    <x v="0"/>
    <x v="2"/>
    <x v="2"/>
    <x v="1"/>
    <s v="Kennewick"/>
    <x v="1"/>
  </r>
  <r>
    <s v="19463"/>
    <x v="687"/>
    <x v="1"/>
    <n v="10"/>
    <n v="3663.5812267340193"/>
    <x v="1738"/>
    <n v="-1383.5812267340193"/>
    <x v="0"/>
    <x v="1152"/>
    <x v="7"/>
    <x v="7"/>
    <x v="9"/>
    <x v="4"/>
    <x v="1"/>
    <s v="Elmira"/>
    <x v="1"/>
  </r>
  <r>
    <s v="19464"/>
    <x v="910"/>
    <x v="1"/>
    <n v="12"/>
    <n v="11.839370795254501"/>
    <x v="1052"/>
    <n v="102.1606292047455"/>
    <x v="3"/>
    <x v="1101"/>
    <x v="0"/>
    <x v="0"/>
    <x v="17"/>
    <x v="4"/>
    <x v="1"/>
    <s v="North Harford"/>
    <x v="1"/>
  </r>
  <r>
    <s v="19465"/>
    <x v="374"/>
    <x v="1"/>
    <n v="12"/>
    <n v="281.78774587615362"/>
    <x v="1311"/>
    <n v="4772.6122541238456"/>
    <x v="0"/>
    <x v="931"/>
    <x v="4"/>
    <x v="4"/>
    <x v="6"/>
    <x v="0"/>
    <x v="2"/>
    <s v="Hong Kong"/>
    <x v="2"/>
  </r>
  <r>
    <s v="19466"/>
    <x v="355"/>
    <x v="1"/>
    <n v="10"/>
    <n v="343.61575423132666"/>
    <x v="1699"/>
    <n v="16.284245768673316"/>
    <x v="0"/>
    <x v="681"/>
    <x v="0"/>
    <x v="0"/>
    <x v="15"/>
    <x v="5"/>
    <x v="2"/>
    <s v="Shanghai"/>
    <x v="2"/>
  </r>
  <r>
    <s v="19469"/>
    <x v="55"/>
    <x v="0"/>
    <n v="36"/>
    <n v="2090.8746158080685"/>
    <x v="6308"/>
    <n v="8348.7653841919309"/>
    <x v="2"/>
    <x v="386"/>
    <x v="0"/>
    <x v="0"/>
    <x v="2"/>
    <x v="2"/>
    <x v="0"/>
    <s v="Paris"/>
    <x v="7"/>
  </r>
  <r>
    <s v="19474"/>
    <x v="233"/>
    <x v="1"/>
    <n v="80"/>
    <n v="6.8299873845146131"/>
    <x v="6309"/>
    <n v="260.50001261548539"/>
    <x v="0"/>
    <x v="396"/>
    <x v="0"/>
    <x v="0"/>
    <x v="18"/>
    <x v="5"/>
    <x v="1"/>
    <s v="Bar Harbor"/>
    <x v="1"/>
  </r>
  <r>
    <s v="19475"/>
    <x v="80"/>
    <x v="1"/>
    <n v="5"/>
    <n v="365.65304845453005"/>
    <x v="229"/>
    <n v="474.34695154546995"/>
    <x v="0"/>
    <x v="935"/>
    <x v="4"/>
    <x v="4"/>
    <x v="6"/>
    <x v="0"/>
    <x v="1"/>
    <s v="Bar Harbor"/>
    <x v="1"/>
  </r>
  <r>
    <s v="19476"/>
    <x v="528"/>
    <x v="1"/>
    <n v="10"/>
    <n v="10036.084583908745"/>
    <x v="272"/>
    <n v="-7036.0845839087451"/>
    <x v="0"/>
    <x v="1349"/>
    <x v="5"/>
    <x v="5"/>
    <x v="7"/>
    <x v="5"/>
    <x v="1"/>
    <s v="Bellevue"/>
    <x v="1"/>
  </r>
  <r>
    <s v="19477"/>
    <x v="528"/>
    <x v="1"/>
    <n v="10"/>
    <n v="2161.3112623971838"/>
    <x v="1017"/>
    <n v="3518.6887376028162"/>
    <x v="2"/>
    <x v="921"/>
    <x v="0"/>
    <x v="0"/>
    <x v="0"/>
    <x v="0"/>
    <x v="2"/>
    <s v="Beijing"/>
    <x v="2"/>
  </r>
  <r>
    <s v="19479"/>
    <x v="932"/>
    <x v="1"/>
    <n v="6"/>
    <n v="261.28906164473278"/>
    <x v="869"/>
    <n v="38.710938355267217"/>
    <x v="0"/>
    <x v="541"/>
    <x v="0"/>
    <x v="0"/>
    <x v="17"/>
    <x v="4"/>
    <x v="1"/>
    <s v="Worcester"/>
    <x v="1"/>
  </r>
  <r>
    <s v="19480"/>
    <x v="733"/>
    <x v="1"/>
    <n v="12"/>
    <n v="57.527526716489874"/>
    <x v="6310"/>
    <n v="126.55247328351014"/>
    <x v="2"/>
    <x v="828"/>
    <x v="0"/>
    <x v="0"/>
    <x v="17"/>
    <x v="4"/>
    <x v="1"/>
    <s v="Seattle"/>
    <x v="1"/>
  </r>
  <r>
    <s v="19481"/>
    <x v="721"/>
    <x v="0"/>
    <n v="20"/>
    <n v="374.34829957623697"/>
    <x v="5881"/>
    <n v="16625.651700423761"/>
    <x v="3"/>
    <x v="653"/>
    <x v="4"/>
    <x v="4"/>
    <x v="6"/>
    <x v="0"/>
    <x v="1"/>
    <s v="North Harford"/>
    <x v="1"/>
  </r>
  <r>
    <s v="19482"/>
    <x v="380"/>
    <x v="2"/>
    <n v="12"/>
    <n v="53.972032924949488"/>
    <x v="6311"/>
    <n v="5454.0279670750506"/>
    <x v="0"/>
    <x v="1627"/>
    <x v="7"/>
    <x v="7"/>
    <x v="11"/>
    <x v="4"/>
    <x v="2"/>
    <s v="New Delhi"/>
    <x v="14"/>
  </r>
  <r>
    <s v="19483"/>
    <x v="351"/>
    <x v="0"/>
    <n v="12"/>
    <n v="6400.0029966612137"/>
    <x v="3354"/>
    <n v="4967.9970033387863"/>
    <x v="1"/>
    <x v="994"/>
    <x v="4"/>
    <x v="4"/>
    <x v="6"/>
    <x v="0"/>
    <x v="1"/>
    <s v="Bethesda"/>
    <x v="1"/>
  </r>
  <r>
    <s v="19484"/>
    <x v="120"/>
    <x v="0"/>
    <n v="10"/>
    <n v="455.75019286638815"/>
    <x v="135"/>
    <n v="2534.2498071336117"/>
    <x v="3"/>
    <x v="213"/>
    <x v="7"/>
    <x v="7"/>
    <x v="11"/>
    <x v="4"/>
    <x v="1"/>
    <s v="North Harford"/>
    <x v="1"/>
  </r>
  <r>
    <s v="19488"/>
    <x v="553"/>
    <x v="1"/>
    <n v="10"/>
    <n v="42.518450591986458"/>
    <x v="3730"/>
    <n v="4057.4815494080135"/>
    <x v="0"/>
    <x v="1467"/>
    <x v="4"/>
    <x v="4"/>
    <x v="6"/>
    <x v="0"/>
    <x v="1"/>
    <s v="Trenton"/>
    <x v="1"/>
  </r>
  <r>
    <s v="19489"/>
    <x v="330"/>
    <x v="1"/>
    <n v="10"/>
    <n v="2481.7341613799094"/>
    <x v="476"/>
    <n v="2118.2658386200906"/>
    <x v="0"/>
    <x v="948"/>
    <x v="4"/>
    <x v="4"/>
    <x v="6"/>
    <x v="0"/>
    <x v="1"/>
    <s v="Sheboygan"/>
    <x v="1"/>
  </r>
  <r>
    <s v="19490"/>
    <x v="377"/>
    <x v="1"/>
    <n v="100"/>
    <n v="117.76594849348506"/>
    <x v="385"/>
    <n v="288.23405150651496"/>
    <x v="0"/>
    <x v="554"/>
    <x v="0"/>
    <x v="0"/>
    <x v="18"/>
    <x v="5"/>
    <x v="1"/>
    <s v="Round Rock"/>
    <x v="1"/>
  </r>
  <r>
    <s v="19492"/>
    <x v="199"/>
    <x v="2"/>
    <n v="13"/>
    <n v="109.55047917867103"/>
    <x v="5357"/>
    <n v="3745.4495208213289"/>
    <x v="0"/>
    <x v="154"/>
    <x v="5"/>
    <x v="5"/>
    <x v="7"/>
    <x v="5"/>
    <x v="2"/>
    <s v="Yokohama"/>
    <x v="15"/>
  </r>
  <r>
    <s v="19493"/>
    <x v="1032"/>
    <x v="2"/>
    <n v="8"/>
    <n v="5330.4352261159047"/>
    <x v="4729"/>
    <n v="-2530.8352261159048"/>
    <x v="2"/>
    <x v="195"/>
    <x v="3"/>
    <x v="3"/>
    <x v="8"/>
    <x v="3"/>
    <x v="0"/>
    <s v="Paris"/>
    <x v="7"/>
  </r>
  <r>
    <s v="19495"/>
    <x v="233"/>
    <x v="1"/>
    <n v="4"/>
    <n v="249.64715386365512"/>
    <x v="1498"/>
    <n v="546.35284613634485"/>
    <x v="0"/>
    <x v="300"/>
    <x v="2"/>
    <x v="2"/>
    <x v="4"/>
    <x v="3"/>
    <x v="1"/>
    <s v="Somerville"/>
    <x v="1"/>
  </r>
  <r>
    <s v="19496"/>
    <x v="856"/>
    <x v="0"/>
    <n v="24"/>
    <n v="2051.1479958757177"/>
    <x v="6312"/>
    <n v="3594.212004124282"/>
    <x v="1"/>
    <x v="1530"/>
    <x v="5"/>
    <x v="5"/>
    <x v="7"/>
    <x v="5"/>
    <x v="0"/>
    <s v="Berlin"/>
    <x v="5"/>
  </r>
  <r>
    <s v="19497"/>
    <x v="370"/>
    <x v="1"/>
    <n v="10"/>
    <n v="221.92566857245944"/>
    <x v="2656"/>
    <n v="3998.0743314275405"/>
    <x v="0"/>
    <x v="1500"/>
    <x v="4"/>
    <x v="4"/>
    <x v="6"/>
    <x v="0"/>
    <x v="1"/>
    <s v="Syracuse"/>
    <x v="1"/>
  </r>
  <r>
    <s v="19501"/>
    <x v="120"/>
    <x v="0"/>
    <n v="10"/>
    <n v="1403.4095102999306"/>
    <x v="90"/>
    <n v="96.490489700069475"/>
    <x v="1"/>
    <x v="78"/>
    <x v="1"/>
    <x v="1"/>
    <x v="3"/>
    <x v="1"/>
    <x v="1"/>
    <s v="Bethesda"/>
    <x v="1"/>
  </r>
  <r>
    <s v="19502"/>
    <x v="300"/>
    <x v="0"/>
    <n v="18"/>
    <n v="1847.3545518233959"/>
    <x v="6313"/>
    <n v="2954.2954481766037"/>
    <x v="2"/>
    <x v="347"/>
    <x v="2"/>
    <x v="2"/>
    <x v="4"/>
    <x v="3"/>
    <x v="1"/>
    <s v="Seattle"/>
    <x v="1"/>
  </r>
  <r>
    <s v="19503"/>
    <x v="95"/>
    <x v="1"/>
    <n v="12"/>
    <n v="194.42727153765907"/>
    <x v="2624"/>
    <n v="92.372728462340945"/>
    <x v="0"/>
    <x v="814"/>
    <x v="0"/>
    <x v="0"/>
    <x v="17"/>
    <x v="4"/>
    <x v="1"/>
    <s v="Jersey City"/>
    <x v="1"/>
  </r>
  <r>
    <s v="19504"/>
    <x v="759"/>
    <x v="1"/>
    <n v="12"/>
    <n v="16.137813087930461"/>
    <x v="6314"/>
    <n v="3547.4621869120692"/>
    <x v="1"/>
    <x v="336"/>
    <x v="5"/>
    <x v="5"/>
    <x v="7"/>
    <x v="5"/>
    <x v="1"/>
    <s v="Bethesda"/>
    <x v="1"/>
  </r>
  <r>
    <s v="19505"/>
    <x v="910"/>
    <x v="1"/>
    <n v="24"/>
    <n v="296.89970951189133"/>
    <x v="6315"/>
    <n v="19815.10029048811"/>
    <x v="1"/>
    <x v="1185"/>
    <x v="4"/>
    <x v="4"/>
    <x v="6"/>
    <x v="0"/>
    <x v="2"/>
    <s v="Beijing"/>
    <x v="2"/>
  </r>
  <r>
    <s v="19507"/>
    <x v="19"/>
    <x v="2"/>
    <n v="10"/>
    <n v="992.27020883916305"/>
    <x v="874"/>
    <n v="207.72979116083695"/>
    <x v="0"/>
    <x v="1424"/>
    <x v="8"/>
    <x v="8"/>
    <x v="3"/>
    <x v="1"/>
    <x v="2"/>
    <s v="Thimphu"/>
    <x v="31"/>
  </r>
  <r>
    <s v="19510"/>
    <x v="224"/>
    <x v="1"/>
    <n v="4"/>
    <n v="117.7671477486427"/>
    <x v="6316"/>
    <n v="1.8328522513572949"/>
    <x v="0"/>
    <x v="815"/>
    <x v="0"/>
    <x v="0"/>
    <x v="17"/>
    <x v="4"/>
    <x v="1"/>
    <s v="Hackensack"/>
    <x v="1"/>
  </r>
  <r>
    <s v="19511"/>
    <x v="640"/>
    <x v="1"/>
    <n v="18"/>
    <n v="1354.7933176779927"/>
    <x v="6317"/>
    <n v="4145.4066823220073"/>
    <x v="3"/>
    <x v="401"/>
    <x v="2"/>
    <x v="2"/>
    <x v="4"/>
    <x v="3"/>
    <x v="1"/>
    <s v="North Harford"/>
    <x v="1"/>
  </r>
  <r>
    <s v="19514"/>
    <x v="182"/>
    <x v="1"/>
    <n v="5"/>
    <n v="423.89979667378157"/>
    <x v="1011"/>
    <n v="71.100203326218434"/>
    <x v="0"/>
    <x v="680"/>
    <x v="8"/>
    <x v="8"/>
    <x v="13"/>
    <x v="4"/>
    <x v="1"/>
    <s v="Pittsfield"/>
    <x v="1"/>
  </r>
  <r>
    <s v="19515"/>
    <x v="1026"/>
    <x v="1"/>
    <n v="9"/>
    <n v="485.96461243678499"/>
    <x v="3724"/>
    <n v="3642.035387563215"/>
    <x v="0"/>
    <x v="1420"/>
    <x v="0"/>
    <x v="0"/>
    <x v="14"/>
    <x v="3"/>
    <x v="0"/>
    <s v="Glasgow"/>
    <x v="3"/>
  </r>
  <r>
    <s v="19517"/>
    <x v="84"/>
    <x v="1"/>
    <n v="13"/>
    <n v="1204.6287738215378"/>
    <x v="6318"/>
    <n v="28630.37122617846"/>
    <x v="0"/>
    <x v="330"/>
    <x v="0"/>
    <x v="0"/>
    <x v="11"/>
    <x v="4"/>
    <x v="1"/>
    <s v="Madison"/>
    <x v="1"/>
  </r>
  <r>
    <s v="19521"/>
    <x v="952"/>
    <x v="0"/>
    <n v="9"/>
    <n v="777.90469989866619"/>
    <x v="6319"/>
    <n v="3083.095300101334"/>
    <x v="0"/>
    <x v="371"/>
    <x v="0"/>
    <x v="0"/>
    <x v="14"/>
    <x v="3"/>
    <x v="1"/>
    <s v="Oregon"/>
    <x v="1"/>
  </r>
  <r>
    <s v="19522"/>
    <x v="469"/>
    <x v="1"/>
    <n v="5"/>
    <n v="0.45521684848468036"/>
    <x v="96"/>
    <n v="107.39478315151531"/>
    <x v="0"/>
    <x v="1033"/>
    <x v="0"/>
    <x v="0"/>
    <x v="1"/>
    <x v="1"/>
    <x v="1"/>
    <s v="Pasadena"/>
    <x v="1"/>
  </r>
  <r>
    <s v="19523"/>
    <x v="624"/>
    <x v="1"/>
    <n v="5"/>
    <n v="151.31486158911497"/>
    <x v="615"/>
    <n v="493.68513841088503"/>
    <x v="0"/>
    <x v="446"/>
    <x v="5"/>
    <x v="5"/>
    <x v="7"/>
    <x v="5"/>
    <x v="1"/>
    <s v="Newark"/>
    <x v="1"/>
  </r>
  <r>
    <s v="19529"/>
    <x v="469"/>
    <x v="1"/>
    <n v="5"/>
    <n v="444.80920684767369"/>
    <x v="122"/>
    <n v="405.14079315232635"/>
    <x v="0"/>
    <x v="172"/>
    <x v="3"/>
    <x v="3"/>
    <x v="8"/>
    <x v="3"/>
    <x v="0"/>
    <s v="Stockport"/>
    <x v="3"/>
  </r>
  <r>
    <s v="19531"/>
    <x v="1000"/>
    <x v="0"/>
    <n v="10"/>
    <n v="17.372984593887011"/>
    <x v="538"/>
    <n v="211.52701540611298"/>
    <x v="0"/>
    <x v="874"/>
    <x v="2"/>
    <x v="2"/>
    <x v="2"/>
    <x v="2"/>
    <x v="1"/>
    <s v="Toppenish"/>
    <x v="1"/>
  </r>
  <r>
    <s v="19532"/>
    <x v="151"/>
    <x v="2"/>
    <n v="6"/>
    <n v="870.23360450721498"/>
    <x v="6320"/>
    <n v="5123.7663954927848"/>
    <x v="3"/>
    <x v="1628"/>
    <x v="2"/>
    <x v="2"/>
    <x v="4"/>
    <x v="3"/>
    <x v="1"/>
    <s v="North Harford"/>
    <x v="1"/>
  </r>
  <r>
    <s v="19536"/>
    <x v="578"/>
    <x v="1"/>
    <n v="6"/>
    <n v="35.778119624562223"/>
    <x v="435"/>
    <n v="360.22188037543776"/>
    <x v="0"/>
    <x v="261"/>
    <x v="2"/>
    <x v="2"/>
    <x v="20"/>
    <x v="3"/>
    <x v="1"/>
    <s v="Morristown"/>
    <x v="1"/>
  </r>
  <r>
    <s v="19538"/>
    <x v="804"/>
    <x v="0"/>
    <n v="13"/>
    <n v="1041.4227687095017"/>
    <x v="6321"/>
    <n v="2208.4472312904982"/>
    <x v="0"/>
    <x v="170"/>
    <x v="8"/>
    <x v="8"/>
    <x v="3"/>
    <x v="1"/>
    <x v="2"/>
    <s v="Seoul"/>
    <x v="12"/>
  </r>
  <r>
    <s v="19540"/>
    <x v="263"/>
    <x v="1"/>
    <n v="10"/>
    <n v="1848.7229322567177"/>
    <x v="1183"/>
    <n v="-258.72293225671774"/>
    <x v="0"/>
    <x v="791"/>
    <x v="7"/>
    <x v="7"/>
    <x v="9"/>
    <x v="4"/>
    <x v="0"/>
    <s v="Koln"/>
    <x v="5"/>
  </r>
  <r>
    <s v="19542"/>
    <x v="1082"/>
    <x v="0"/>
    <n v="12"/>
    <n v="402.53359936426187"/>
    <x v="4619"/>
    <n v="2705.466400635738"/>
    <x v="0"/>
    <x v="1555"/>
    <x v="8"/>
    <x v="8"/>
    <x v="13"/>
    <x v="4"/>
    <x v="1"/>
    <s v="Atlantic City"/>
    <x v="1"/>
  </r>
  <r>
    <s v="19545"/>
    <x v="303"/>
    <x v="1"/>
    <n v="9"/>
    <n v="1434.9048019636134"/>
    <x v="3834"/>
    <n v="2425.4651980363865"/>
    <x v="0"/>
    <x v="855"/>
    <x v="4"/>
    <x v="4"/>
    <x v="0"/>
    <x v="0"/>
    <x v="1"/>
    <s v="Beaumont"/>
    <x v="1"/>
  </r>
  <r>
    <s v="19546"/>
    <x v="377"/>
    <x v="1"/>
    <n v="5"/>
    <n v="66.121241962170004"/>
    <x v="2640"/>
    <n v="228.87875803782998"/>
    <x v="2"/>
    <x v="1524"/>
    <x v="7"/>
    <x v="7"/>
    <x v="13"/>
    <x v="4"/>
    <x v="0"/>
    <s v="Paris"/>
    <x v="7"/>
  </r>
  <r>
    <s v="19549"/>
    <x v="244"/>
    <x v="1"/>
    <n v="13"/>
    <n v="1236.4351172461661"/>
    <x v="3828"/>
    <n v="3005.4648827538335"/>
    <x v="0"/>
    <x v="567"/>
    <x v="6"/>
    <x v="6"/>
    <x v="0"/>
    <x v="0"/>
    <x v="2"/>
    <s v="Shanghai"/>
    <x v="2"/>
  </r>
  <r>
    <s v="19550"/>
    <x v="841"/>
    <x v="0"/>
    <n v="10"/>
    <n v="154.4390804093089"/>
    <x v="1528"/>
    <n v="4.5609195906910998"/>
    <x v="0"/>
    <x v="427"/>
    <x v="0"/>
    <x v="0"/>
    <x v="17"/>
    <x v="4"/>
    <x v="0"/>
    <s v="Stockport"/>
    <x v="3"/>
  </r>
  <r>
    <s v="19551"/>
    <x v="715"/>
    <x v="2"/>
    <n v="10"/>
    <n v="9.4004790592954368"/>
    <x v="666"/>
    <n v="3180.5995209407047"/>
    <x v="3"/>
    <x v="404"/>
    <x v="2"/>
    <x v="2"/>
    <x v="4"/>
    <x v="3"/>
    <x v="1"/>
    <s v="North Harford"/>
    <x v="1"/>
  </r>
  <r>
    <s v="19552"/>
    <x v="986"/>
    <x v="0"/>
    <n v="8"/>
    <n v="65.812539282950951"/>
    <x v="6322"/>
    <n v="1954.3874607170492"/>
    <x v="0"/>
    <x v="1227"/>
    <x v="7"/>
    <x v="7"/>
    <x v="13"/>
    <x v="4"/>
    <x v="0"/>
    <s v="Giebelstadt"/>
    <x v="5"/>
  </r>
  <r>
    <s v="19554"/>
    <x v="778"/>
    <x v="1"/>
    <n v="5"/>
    <n v="5.864004420584485"/>
    <x v="2397"/>
    <n v="183.88599557941552"/>
    <x v="0"/>
    <x v="146"/>
    <x v="1"/>
    <x v="1"/>
    <x v="3"/>
    <x v="1"/>
    <x v="1"/>
    <s v="Edgerton"/>
    <x v="1"/>
  </r>
  <r>
    <s v="19556"/>
    <x v="595"/>
    <x v="1"/>
    <n v="13"/>
    <n v="853.2264717922269"/>
    <x v="6323"/>
    <n v="6702.5735282077731"/>
    <x v="2"/>
    <x v="613"/>
    <x v="6"/>
    <x v="6"/>
    <x v="0"/>
    <x v="0"/>
    <x v="2"/>
    <s v="Beijing"/>
    <x v="2"/>
  </r>
  <r>
    <s v="19557"/>
    <x v="992"/>
    <x v="0"/>
    <n v="10"/>
    <n v="215.05307605777361"/>
    <x v="135"/>
    <n v="2774.9469239422265"/>
    <x v="0"/>
    <x v="501"/>
    <x v="8"/>
    <x v="8"/>
    <x v="11"/>
    <x v="4"/>
    <x v="2"/>
    <s v="Nagoya"/>
    <x v="15"/>
  </r>
  <r>
    <s v="19558"/>
    <x v="883"/>
    <x v="1"/>
    <n v="8"/>
    <n v="1396.525818186054"/>
    <x v="6324"/>
    <n v="5155.4741818139464"/>
    <x v="0"/>
    <x v="326"/>
    <x v="8"/>
    <x v="8"/>
    <x v="13"/>
    <x v="4"/>
    <x v="0"/>
    <s v="Nantes"/>
    <x v="7"/>
  </r>
  <r>
    <s v="19559"/>
    <x v="997"/>
    <x v="1"/>
    <n v="80"/>
    <n v="67.68846623442802"/>
    <x v="6325"/>
    <n v="167.51153376557198"/>
    <x v="0"/>
    <x v="984"/>
    <x v="0"/>
    <x v="0"/>
    <x v="18"/>
    <x v="5"/>
    <x v="1"/>
    <s v="Germantown"/>
    <x v="1"/>
  </r>
  <r>
    <s v="19561"/>
    <x v="872"/>
    <x v="0"/>
    <n v="9"/>
    <n v="500.81729964071445"/>
    <x v="3028"/>
    <n v="390.18270035928555"/>
    <x v="0"/>
    <x v="1241"/>
    <x v="8"/>
    <x v="8"/>
    <x v="13"/>
    <x v="4"/>
    <x v="2"/>
    <s v="Thimphu"/>
    <x v="31"/>
  </r>
  <r>
    <s v="19568"/>
    <x v="290"/>
    <x v="3"/>
    <n v="4"/>
    <n v="429.56729389353404"/>
    <x v="1538"/>
    <n v="840.93270610646596"/>
    <x v="0"/>
    <x v="485"/>
    <x v="4"/>
    <x v="4"/>
    <x v="5"/>
    <x v="4"/>
    <x v="1"/>
    <s v="Port Washington"/>
    <x v="1"/>
  </r>
  <r>
    <s v="19570"/>
    <x v="737"/>
    <x v="2"/>
    <n v="16"/>
    <n v="3094.2646526771618"/>
    <x v="6326"/>
    <n v="-1422.4166526771619"/>
    <x v="2"/>
    <x v="516"/>
    <x v="0"/>
    <x v="0"/>
    <x v="2"/>
    <x v="2"/>
    <x v="0"/>
    <s v="Paris"/>
    <x v="7"/>
  </r>
  <r>
    <s v="19571"/>
    <x v="243"/>
    <x v="0"/>
    <n v="10"/>
    <n v="21.876501840512944"/>
    <x v="108"/>
    <n v="198.12349815948704"/>
    <x v="0"/>
    <x v="807"/>
    <x v="0"/>
    <x v="0"/>
    <x v="15"/>
    <x v="5"/>
    <x v="1"/>
    <s v="Ithaca"/>
    <x v="1"/>
  </r>
  <r>
    <s v="19572"/>
    <x v="473"/>
    <x v="1"/>
    <n v="5"/>
    <n v="1.5178386248317639"/>
    <x v="140"/>
    <n v="55.982161375168239"/>
    <x v="0"/>
    <x v="830"/>
    <x v="0"/>
    <x v="0"/>
    <x v="17"/>
    <x v="4"/>
    <x v="1"/>
    <s v="Cape May"/>
    <x v="1"/>
  </r>
  <r>
    <s v="19573"/>
    <x v="560"/>
    <x v="2"/>
    <n v="10"/>
    <n v="1716.8481354040775"/>
    <x v="1402"/>
    <n v="3873.1518645959222"/>
    <x v="2"/>
    <x v="632"/>
    <x v="8"/>
    <x v="8"/>
    <x v="16"/>
    <x v="4"/>
    <x v="2"/>
    <s v="Beijing"/>
    <x v="2"/>
  </r>
  <r>
    <s v="19574"/>
    <x v="720"/>
    <x v="3"/>
    <n v="9"/>
    <n v="5982.0193415877648"/>
    <x v="6327"/>
    <n v="-2424.3193415877649"/>
    <x v="0"/>
    <x v="969"/>
    <x v="5"/>
    <x v="5"/>
    <x v="7"/>
    <x v="5"/>
    <x v="1"/>
    <s v="Marshall"/>
    <x v="1"/>
  </r>
  <r>
    <s v="19576"/>
    <x v="322"/>
    <x v="1"/>
    <n v="13"/>
    <n v="270.7971915503594"/>
    <x v="6328"/>
    <n v="2199.2028084496405"/>
    <x v="0"/>
    <x v="1025"/>
    <x v="7"/>
    <x v="7"/>
    <x v="11"/>
    <x v="4"/>
    <x v="2"/>
    <s v="Thimphu"/>
    <x v="31"/>
  </r>
  <r>
    <s v="19577"/>
    <x v="114"/>
    <x v="1"/>
    <n v="10"/>
    <n v="210.03401489039564"/>
    <x v="167"/>
    <n v="228.06598510960438"/>
    <x v="0"/>
    <x v="970"/>
    <x v="0"/>
    <x v="0"/>
    <x v="15"/>
    <x v="5"/>
    <x v="2"/>
    <s v="Ashgabat"/>
    <x v="6"/>
  </r>
  <r>
    <s v="19578"/>
    <x v="216"/>
    <x v="1"/>
    <n v="120"/>
    <n v="1142.5958286903895"/>
    <x v="3452"/>
    <n v="653.20617130961045"/>
    <x v="1"/>
    <x v="924"/>
    <x v="0"/>
    <x v="0"/>
    <x v="18"/>
    <x v="5"/>
    <x v="1"/>
    <s v="Bethesda"/>
    <x v="1"/>
  </r>
  <r>
    <s v="19580"/>
    <x v="328"/>
    <x v="0"/>
    <n v="240"/>
    <n v="604.51838862044144"/>
    <x v="4777"/>
    <n v="533.08161137955847"/>
    <x v="2"/>
    <x v="477"/>
    <x v="0"/>
    <x v="0"/>
    <x v="18"/>
    <x v="5"/>
    <x v="0"/>
    <s v="Paris"/>
    <x v="7"/>
  </r>
  <r>
    <s v="19581"/>
    <x v="79"/>
    <x v="0"/>
    <n v="12"/>
    <n v="1934.8149226561047"/>
    <x v="817"/>
    <n v="225.06507734389538"/>
    <x v="0"/>
    <x v="530"/>
    <x v="2"/>
    <x v="2"/>
    <x v="2"/>
    <x v="2"/>
    <x v="2"/>
    <s v="Damascus"/>
    <x v="26"/>
  </r>
  <r>
    <s v="19584"/>
    <x v="877"/>
    <x v="1"/>
    <n v="5"/>
    <n v="4.1303243020232259"/>
    <x v="2438"/>
    <n v="204.51967569797677"/>
    <x v="2"/>
    <x v="434"/>
    <x v="2"/>
    <x v="2"/>
    <x v="17"/>
    <x v="4"/>
    <x v="1"/>
    <s v="Seattle"/>
    <x v="1"/>
  </r>
  <r>
    <s v="19586"/>
    <x v="259"/>
    <x v="1"/>
    <n v="10"/>
    <n v="4193.7674174215135"/>
    <x v="925"/>
    <n v="5796.2325825784865"/>
    <x v="0"/>
    <x v="234"/>
    <x v="7"/>
    <x v="7"/>
    <x v="11"/>
    <x v="4"/>
    <x v="0"/>
    <s v="Knotty Ash"/>
    <x v="3"/>
  </r>
  <r>
    <s v="19588"/>
    <x v="54"/>
    <x v="0"/>
    <n v="10"/>
    <n v="164.5309313880463"/>
    <x v="272"/>
    <n v="2835.4690686119538"/>
    <x v="0"/>
    <x v="1349"/>
    <x v="5"/>
    <x v="5"/>
    <x v="7"/>
    <x v="5"/>
    <x v="0"/>
    <s v="Ljubljana"/>
    <x v="25"/>
  </r>
  <r>
    <s v="19589"/>
    <x v="903"/>
    <x v="0"/>
    <n v="20"/>
    <n v="94.859115410605483"/>
    <x v="4082"/>
    <n v="7885.1408845893948"/>
    <x v="3"/>
    <x v="358"/>
    <x v="0"/>
    <x v="0"/>
    <x v="14"/>
    <x v="3"/>
    <x v="1"/>
    <s v="North Harford"/>
    <x v="1"/>
  </r>
  <r>
    <s v="19590"/>
    <x v="154"/>
    <x v="1"/>
    <n v="9"/>
    <n v="1509.3899168291125"/>
    <x v="1906"/>
    <n v="-488.58991682911255"/>
    <x v="0"/>
    <x v="252"/>
    <x v="7"/>
    <x v="7"/>
    <x v="9"/>
    <x v="4"/>
    <x v="1"/>
    <s v="Pasadena"/>
    <x v="1"/>
  </r>
  <r>
    <s v="19591"/>
    <x v="25"/>
    <x v="1"/>
    <n v="9"/>
    <n v="772.79214763718301"/>
    <x v="2164"/>
    <n v="520.8078523628169"/>
    <x v="0"/>
    <x v="1265"/>
    <x v="7"/>
    <x v="7"/>
    <x v="9"/>
    <x v="4"/>
    <x v="1"/>
    <s v="Old Saybrook"/>
    <x v="1"/>
  </r>
  <r>
    <s v="19592"/>
    <x v="27"/>
    <x v="0"/>
    <n v="9"/>
    <n v="2022.5652051613965"/>
    <x v="4730"/>
    <n v="4685.7347948386032"/>
    <x v="0"/>
    <x v="492"/>
    <x v="3"/>
    <x v="3"/>
    <x v="5"/>
    <x v="4"/>
    <x v="1"/>
    <s v="Arlington"/>
    <x v="1"/>
  </r>
  <r>
    <s v="19593"/>
    <x v="355"/>
    <x v="1"/>
    <n v="5"/>
    <n v="60.578752635879013"/>
    <x v="1415"/>
    <n v="189.22124736412098"/>
    <x v="2"/>
    <x v="765"/>
    <x v="0"/>
    <x v="0"/>
    <x v="21"/>
    <x v="0"/>
    <x v="1"/>
    <s v="Seattle"/>
    <x v="1"/>
  </r>
  <r>
    <s v="19594"/>
    <x v="66"/>
    <x v="1"/>
    <n v="6"/>
    <n v="148.54457759595977"/>
    <x v="1597"/>
    <n v="461.85542240404021"/>
    <x v="0"/>
    <x v="740"/>
    <x v="0"/>
    <x v="0"/>
    <x v="11"/>
    <x v="4"/>
    <x v="1"/>
    <s v="Virginia Beach"/>
    <x v="1"/>
  </r>
  <r>
    <s v="19595"/>
    <x v="841"/>
    <x v="0"/>
    <n v="10"/>
    <n v="1261.2439647083288"/>
    <x v="303"/>
    <n v="2318.7560352916712"/>
    <x v="0"/>
    <x v="902"/>
    <x v="0"/>
    <x v="0"/>
    <x v="0"/>
    <x v="0"/>
    <x v="1"/>
    <s v="Old Saybrook"/>
    <x v="1"/>
  </r>
  <r>
    <s v="19597"/>
    <x v="938"/>
    <x v="2"/>
    <n v="10"/>
    <n v="661.71138180962305"/>
    <x v="481"/>
    <n v="6228.2886181903768"/>
    <x v="0"/>
    <x v="276"/>
    <x v="9"/>
    <x v="9"/>
    <x v="14"/>
    <x v="3"/>
    <x v="2"/>
    <s v="Tehran"/>
    <x v="9"/>
  </r>
  <r>
    <s v="19598"/>
    <x v="896"/>
    <x v="2"/>
    <n v="18"/>
    <n v="131.95473335047956"/>
    <x v="6329"/>
    <n v="1061.0252666495205"/>
    <x v="1"/>
    <x v="1334"/>
    <x v="8"/>
    <x v="8"/>
    <x v="3"/>
    <x v="1"/>
    <x v="0"/>
    <s v="Berlin"/>
    <x v="5"/>
  </r>
  <r>
    <s v="19600"/>
    <x v="102"/>
    <x v="1"/>
    <n v="9"/>
    <n v="3027.3133994186951"/>
    <x v="1174"/>
    <n v="-1000.663399418695"/>
    <x v="2"/>
    <x v="505"/>
    <x v="8"/>
    <x v="8"/>
    <x v="11"/>
    <x v="4"/>
    <x v="1"/>
    <s v="Seattle"/>
    <x v="1"/>
  </r>
  <r>
    <s v="19601"/>
    <x v="645"/>
    <x v="1"/>
    <n v="4"/>
    <n v="18.021188662523596"/>
    <x v="6330"/>
    <n v="206.7338113374764"/>
    <x v="0"/>
    <x v="259"/>
    <x v="2"/>
    <x v="2"/>
    <x v="20"/>
    <x v="3"/>
    <x v="1"/>
    <s v="Cheney"/>
    <x v="1"/>
  </r>
  <r>
    <s v="19603"/>
    <x v="999"/>
    <x v="0"/>
    <n v="18"/>
    <n v="3914.5155709734495"/>
    <x v="5688"/>
    <n v="-87.385570973449376"/>
    <x v="0"/>
    <x v="624"/>
    <x v="8"/>
    <x v="8"/>
    <x v="16"/>
    <x v="4"/>
    <x v="2"/>
    <s v="Yerevan"/>
    <x v="18"/>
  </r>
  <r>
    <s v="19604"/>
    <x v="985"/>
    <x v="2"/>
    <n v="9"/>
    <n v="17.485674432043083"/>
    <x v="3964"/>
    <n v="178.49432556795691"/>
    <x v="0"/>
    <x v="833"/>
    <x v="0"/>
    <x v="0"/>
    <x v="17"/>
    <x v="4"/>
    <x v="2"/>
    <s v="Hong Kong"/>
    <x v="2"/>
  </r>
  <r>
    <s v="19607"/>
    <x v="412"/>
    <x v="1"/>
    <n v="12"/>
    <n v="84.728228318444508"/>
    <x v="2050"/>
    <n v="3104.4717716815553"/>
    <x v="0"/>
    <x v="729"/>
    <x v="5"/>
    <x v="5"/>
    <x v="19"/>
    <x v="5"/>
    <x v="1"/>
    <s v="Wheat Ridge"/>
    <x v="1"/>
  </r>
  <r>
    <s v="19608"/>
    <x v="1016"/>
    <x v="0"/>
    <n v="12"/>
    <n v="3.0813062566948162"/>
    <x v="1572"/>
    <n v="344.79869374330519"/>
    <x v="2"/>
    <x v="949"/>
    <x v="0"/>
    <x v="0"/>
    <x v="15"/>
    <x v="5"/>
    <x v="0"/>
    <s v="Paris"/>
    <x v="7"/>
  </r>
  <r>
    <s v="19610"/>
    <x v="208"/>
    <x v="2"/>
    <n v="10"/>
    <n v="2265.8717637841378"/>
    <x v="474"/>
    <n v="34.128236215862216"/>
    <x v="1"/>
    <x v="939"/>
    <x v="5"/>
    <x v="5"/>
    <x v="19"/>
    <x v="5"/>
    <x v="2"/>
    <s v="Beijing"/>
    <x v="2"/>
  </r>
  <r>
    <s v="19611"/>
    <x v="934"/>
    <x v="0"/>
    <n v="8"/>
    <n v="2240.0397400397974"/>
    <x v="6331"/>
    <n v="302.7602599602028"/>
    <x v="0"/>
    <x v="600"/>
    <x v="7"/>
    <x v="7"/>
    <x v="5"/>
    <x v="4"/>
    <x v="0"/>
    <s v="Baildon"/>
    <x v="3"/>
  </r>
  <r>
    <s v="19612"/>
    <x v="527"/>
    <x v="1"/>
    <n v="8"/>
    <n v="12.04834474553148"/>
    <x v="3053"/>
    <n v="448.15165525446849"/>
    <x v="3"/>
    <x v="356"/>
    <x v="3"/>
    <x v="3"/>
    <x v="13"/>
    <x v="4"/>
    <x v="1"/>
    <s v="North Harford"/>
    <x v="1"/>
  </r>
  <r>
    <s v="19613"/>
    <x v="410"/>
    <x v="2"/>
    <n v="26"/>
    <n v="1966.8441400482261"/>
    <x v="4336"/>
    <n v="2973.1558599517739"/>
    <x v="2"/>
    <x v="511"/>
    <x v="8"/>
    <x v="8"/>
    <x v="11"/>
    <x v="4"/>
    <x v="2"/>
    <s v="Beijing"/>
    <x v="2"/>
  </r>
  <r>
    <s v="19616"/>
    <x v="1048"/>
    <x v="0"/>
    <n v="10"/>
    <n v="1593.8212844000036"/>
    <x v="267"/>
    <n v="-573.82128440000361"/>
    <x v="0"/>
    <x v="597"/>
    <x v="7"/>
    <x v="7"/>
    <x v="9"/>
    <x v="4"/>
    <x v="2"/>
    <s v="Hong Kong"/>
    <x v="2"/>
  </r>
  <r>
    <s v="19617"/>
    <x v="639"/>
    <x v="1"/>
    <n v="13"/>
    <n v="0.12933269741202305"/>
    <x v="3000"/>
    <n v="294.14266730258799"/>
    <x v="0"/>
    <x v="534"/>
    <x v="0"/>
    <x v="0"/>
    <x v="15"/>
    <x v="5"/>
    <x v="1"/>
    <s v="Boston"/>
    <x v="1"/>
  </r>
  <r>
    <s v="19618"/>
    <x v="98"/>
    <x v="0"/>
    <n v="12"/>
    <n v="4875.293216664867"/>
    <x v="5148"/>
    <n v="5358.706783335133"/>
    <x v="0"/>
    <x v="482"/>
    <x v="4"/>
    <x v="4"/>
    <x v="6"/>
    <x v="0"/>
    <x v="1"/>
    <s v="Germantown"/>
    <x v="1"/>
  </r>
  <r>
    <s v="19619"/>
    <x v="329"/>
    <x v="2"/>
    <n v="120"/>
    <n v="3147.1046362445991"/>
    <x v="3741"/>
    <n v="12438.6963637554"/>
    <x v="1"/>
    <x v="1289"/>
    <x v="0"/>
    <x v="0"/>
    <x v="18"/>
    <x v="5"/>
    <x v="2"/>
    <s v="Beijing"/>
    <x v="2"/>
  </r>
  <r>
    <s v="19623"/>
    <x v="1002"/>
    <x v="1"/>
    <n v="10"/>
    <n v="65.81401593684123"/>
    <x v="1797"/>
    <n v="1534.1859840631587"/>
    <x v="0"/>
    <x v="785"/>
    <x v="7"/>
    <x v="7"/>
    <x v="9"/>
    <x v="4"/>
    <x v="1"/>
    <s v="Cape May"/>
    <x v="1"/>
  </r>
  <r>
    <s v="19625"/>
    <x v="932"/>
    <x v="1"/>
    <n v="24"/>
    <n v="1001.4998207597681"/>
    <x v="6332"/>
    <n v="2774.2641792402319"/>
    <x v="2"/>
    <x v="877"/>
    <x v="2"/>
    <x v="2"/>
    <x v="2"/>
    <x v="2"/>
    <x v="1"/>
    <s v="Seattle"/>
    <x v="1"/>
  </r>
  <r>
    <s v="19626"/>
    <x v="745"/>
    <x v="1"/>
    <n v="120"/>
    <n v="168.6067227171788"/>
    <x v="6333"/>
    <n v="399.48227728282126"/>
    <x v="0"/>
    <x v="493"/>
    <x v="0"/>
    <x v="0"/>
    <x v="18"/>
    <x v="5"/>
    <x v="2"/>
    <s v="Yerevan"/>
    <x v="18"/>
  </r>
  <r>
    <s v="19627"/>
    <x v="956"/>
    <x v="1"/>
    <n v="9"/>
    <n v="300.92940930918763"/>
    <x v="1043"/>
    <n v="1362.8705906908124"/>
    <x v="0"/>
    <x v="445"/>
    <x v="7"/>
    <x v="7"/>
    <x v="9"/>
    <x v="4"/>
    <x v="1"/>
    <s v="Old Saybrook"/>
    <x v="1"/>
  </r>
  <r>
    <s v="19628"/>
    <x v="253"/>
    <x v="0"/>
    <n v="9"/>
    <n v="21.536440210912929"/>
    <x v="628"/>
    <n v="1768.463559789087"/>
    <x v="0"/>
    <x v="1302"/>
    <x v="6"/>
    <x v="6"/>
    <x v="12"/>
    <x v="0"/>
    <x v="1"/>
    <s v="Germantown"/>
    <x v="1"/>
  </r>
  <r>
    <s v="19630"/>
    <x v="7"/>
    <x v="1"/>
    <n v="10"/>
    <n v="5693.85266018738"/>
    <x v="1184"/>
    <n v="-1583.85266018738"/>
    <x v="0"/>
    <x v="590"/>
    <x v="4"/>
    <x v="4"/>
    <x v="6"/>
    <x v="0"/>
    <x v="1"/>
    <s v="Germantown"/>
    <x v="1"/>
  </r>
  <r>
    <s v="19631"/>
    <x v="960"/>
    <x v="1"/>
    <n v="5"/>
    <n v="2.2754312388197313"/>
    <x v="3009"/>
    <n v="342.72456876118025"/>
    <x v="0"/>
    <x v="1220"/>
    <x v="7"/>
    <x v="7"/>
    <x v="13"/>
    <x v="4"/>
    <x v="1"/>
    <s v="Miami"/>
    <x v="1"/>
  </r>
  <r>
    <s v="19635"/>
    <x v="670"/>
    <x v="2"/>
    <n v="6"/>
    <n v="4607.8813033110291"/>
    <x v="6334"/>
    <n v="432.3186966889707"/>
    <x v="0"/>
    <x v="1579"/>
    <x v="8"/>
    <x v="8"/>
    <x v="13"/>
    <x v="4"/>
    <x v="1"/>
    <s v="Shreveport"/>
    <x v="1"/>
  </r>
  <r>
    <s v="19639"/>
    <x v="367"/>
    <x v="0"/>
    <n v="9"/>
    <n v="2949.8813107902001"/>
    <x v="1043"/>
    <n v="-1286.0813107902002"/>
    <x v="0"/>
    <x v="575"/>
    <x v="6"/>
    <x v="6"/>
    <x v="12"/>
    <x v="0"/>
    <x v="1"/>
    <s v="Baytown"/>
    <x v="1"/>
  </r>
  <r>
    <s v="19641"/>
    <x v="143"/>
    <x v="0"/>
    <n v="10"/>
    <n v="1734.9178000075215"/>
    <x v="737"/>
    <n v="345.08219999247854"/>
    <x v="0"/>
    <x v="610"/>
    <x v="5"/>
    <x v="5"/>
    <x v="7"/>
    <x v="5"/>
    <x v="1"/>
    <s v="Orono"/>
    <x v="1"/>
  </r>
  <r>
    <s v="19642"/>
    <x v="1032"/>
    <x v="2"/>
    <n v="13"/>
    <n v="8.3953151598250297"/>
    <x v="6335"/>
    <n v="1210.169684840175"/>
    <x v="2"/>
    <x v="11"/>
    <x v="0"/>
    <x v="0"/>
    <x v="1"/>
    <x v="1"/>
    <x v="2"/>
    <s v="Beijing"/>
    <x v="2"/>
  </r>
  <r>
    <s v="19643"/>
    <x v="1001"/>
    <x v="0"/>
    <n v="10"/>
    <n v="24.264677015575856"/>
    <x v="3668"/>
    <n v="255.73532298442416"/>
    <x v="0"/>
    <x v="962"/>
    <x v="0"/>
    <x v="0"/>
    <x v="21"/>
    <x v="0"/>
    <x v="2"/>
    <s v="Hong Kong"/>
    <x v="2"/>
  </r>
  <r>
    <s v="19644"/>
    <x v="756"/>
    <x v="1"/>
    <n v="9"/>
    <n v="464.10475170423882"/>
    <x v="3080"/>
    <n v="3935.8952482957611"/>
    <x v="0"/>
    <x v="1166"/>
    <x v="2"/>
    <x v="2"/>
    <x v="4"/>
    <x v="3"/>
    <x v="1"/>
    <s v="Greenville"/>
    <x v="1"/>
  </r>
  <r>
    <s v="19645"/>
    <x v="250"/>
    <x v="1"/>
    <n v="12"/>
    <n v="5521.7363033785396"/>
    <x v="5724"/>
    <n v="1540.4736966214605"/>
    <x v="0"/>
    <x v="428"/>
    <x v="8"/>
    <x v="8"/>
    <x v="5"/>
    <x v="4"/>
    <x v="0"/>
    <s v="Nice"/>
    <x v="7"/>
  </r>
  <r>
    <s v="19646"/>
    <x v="263"/>
    <x v="1"/>
    <n v="5"/>
    <n v="2.3087061907968138"/>
    <x v="1011"/>
    <n v="492.69129380920316"/>
    <x v="1"/>
    <x v="652"/>
    <x v="7"/>
    <x v="7"/>
    <x v="13"/>
    <x v="4"/>
    <x v="1"/>
    <s v="Bethesda"/>
    <x v="1"/>
  </r>
  <r>
    <s v="19648"/>
    <x v="818"/>
    <x v="0"/>
    <n v="10"/>
    <n v="64.225038550866827"/>
    <x v="92"/>
    <n v="1435.2749614491331"/>
    <x v="0"/>
    <x v="1293"/>
    <x v="8"/>
    <x v="8"/>
    <x v="10"/>
    <x v="1"/>
    <x v="1"/>
    <s v="East Orange"/>
    <x v="1"/>
  </r>
  <r>
    <s v="19649"/>
    <x v="814"/>
    <x v="0"/>
    <n v="12"/>
    <n v="289.48002685541127"/>
    <x v="2720"/>
    <n v="4498.5199731445891"/>
    <x v="0"/>
    <x v="358"/>
    <x v="0"/>
    <x v="0"/>
    <x v="14"/>
    <x v="3"/>
    <x v="1"/>
    <s v="Aurora"/>
    <x v="1"/>
  </r>
  <r>
    <s v="19650"/>
    <x v="128"/>
    <x v="2"/>
    <n v="20"/>
    <n v="3458.8812769483743"/>
    <x v="335"/>
    <n v="541.11872305162569"/>
    <x v="0"/>
    <x v="349"/>
    <x v="5"/>
    <x v="5"/>
    <x v="19"/>
    <x v="5"/>
    <x v="1"/>
    <s v="Denton"/>
    <x v="1"/>
  </r>
  <r>
    <s v="19651"/>
    <x v="495"/>
    <x v="0"/>
    <n v="9"/>
    <n v="547.32763651174616"/>
    <x v="1627"/>
    <n v="433.67236348825384"/>
    <x v="1"/>
    <x v="1394"/>
    <x v="2"/>
    <x v="2"/>
    <x v="20"/>
    <x v="3"/>
    <x v="0"/>
    <s v="Berlin"/>
    <x v="5"/>
  </r>
  <r>
    <s v="19652"/>
    <x v="88"/>
    <x v="1"/>
    <n v="39"/>
    <n v="7858.078691783815"/>
    <x v="6336"/>
    <n v="10339.121308216185"/>
    <x v="0"/>
    <x v="606"/>
    <x v="3"/>
    <x v="3"/>
    <x v="16"/>
    <x v="4"/>
    <x v="1"/>
    <s v="Parker"/>
    <x v="1"/>
  </r>
  <r>
    <s v="19653"/>
    <x v="1040"/>
    <x v="1"/>
    <n v="6"/>
    <n v="9.0361701625117448"/>
    <x v="2245"/>
    <n v="50.903829837488253"/>
    <x v="0"/>
    <x v="272"/>
    <x v="0"/>
    <x v="0"/>
    <x v="2"/>
    <x v="2"/>
    <x v="1"/>
    <s v="Fredericksburg"/>
    <x v="1"/>
  </r>
  <r>
    <s v="19656"/>
    <x v="76"/>
    <x v="0"/>
    <n v="13"/>
    <n v="1520.7934127080246"/>
    <x v="2376"/>
    <n v="1478.0065872919756"/>
    <x v="0"/>
    <x v="1530"/>
    <x v="5"/>
    <x v="5"/>
    <x v="7"/>
    <x v="5"/>
    <x v="1"/>
    <s v="Jacksonville"/>
    <x v="1"/>
  </r>
  <r>
    <s v="19657"/>
    <x v="478"/>
    <x v="0"/>
    <n v="39"/>
    <n v="3723.0237507958896"/>
    <x v="6337"/>
    <n v="12852.576249204109"/>
    <x v="3"/>
    <x v="547"/>
    <x v="4"/>
    <x v="4"/>
    <x v="0"/>
    <x v="0"/>
    <x v="1"/>
    <s v="North Harford"/>
    <x v="1"/>
  </r>
  <r>
    <s v="19658"/>
    <x v="159"/>
    <x v="1"/>
    <n v="10"/>
    <n v="3077.0311658271403"/>
    <x v="6338"/>
    <n v="5802.9688341728597"/>
    <x v="0"/>
    <x v="1543"/>
    <x v="4"/>
    <x v="4"/>
    <x v="6"/>
    <x v="0"/>
    <x v="1"/>
    <s v="Falmouth"/>
    <x v="1"/>
  </r>
  <r>
    <s v="19659"/>
    <x v="117"/>
    <x v="1"/>
    <n v="15"/>
    <n v="294.77211833592696"/>
    <x v="1447"/>
    <n v="4190.2278816640728"/>
    <x v="2"/>
    <x v="348"/>
    <x v="0"/>
    <x v="0"/>
    <x v="14"/>
    <x v="3"/>
    <x v="1"/>
    <s v="Seattle"/>
    <x v="1"/>
  </r>
  <r>
    <s v="19661"/>
    <x v="518"/>
    <x v="0"/>
    <n v="13"/>
    <n v="161.41194538061552"/>
    <x v="6339"/>
    <n v="3670.1880546193843"/>
    <x v="0"/>
    <x v="416"/>
    <x v="2"/>
    <x v="2"/>
    <x v="4"/>
    <x v="3"/>
    <x v="1"/>
    <s v="Greeley"/>
    <x v="1"/>
  </r>
  <r>
    <s v="19663"/>
    <x v="806"/>
    <x v="3"/>
    <n v="18"/>
    <n v="467.03626625940797"/>
    <x v="6340"/>
    <n v="8440.1137337405926"/>
    <x v="1"/>
    <x v="397"/>
    <x v="2"/>
    <x v="2"/>
    <x v="4"/>
    <x v="3"/>
    <x v="1"/>
    <s v="Bethesda"/>
    <x v="1"/>
  </r>
  <r>
    <s v="19665"/>
    <x v="536"/>
    <x v="1"/>
    <n v="10"/>
    <n v="40.914666196443584"/>
    <x v="935"/>
    <n v="209.08533380355641"/>
    <x v="0"/>
    <x v="956"/>
    <x v="0"/>
    <x v="0"/>
    <x v="21"/>
    <x v="0"/>
    <x v="1"/>
    <s v="Alexandria"/>
    <x v="1"/>
  </r>
  <r>
    <s v="19666"/>
    <x v="85"/>
    <x v="2"/>
    <n v="10"/>
    <n v="3712.4321142715767"/>
    <x v="6"/>
    <n v="3277.5678857284233"/>
    <x v="0"/>
    <x v="1248"/>
    <x v="3"/>
    <x v="3"/>
    <x v="5"/>
    <x v="4"/>
    <x v="1"/>
    <s v="Bacliff"/>
    <x v="1"/>
  </r>
  <r>
    <s v="19669"/>
    <x v="372"/>
    <x v="1"/>
    <n v="5"/>
    <n v="15.278737147798399"/>
    <x v="3009"/>
    <n v="329.72126285220162"/>
    <x v="2"/>
    <x v="1531"/>
    <x v="2"/>
    <x v="2"/>
    <x v="20"/>
    <x v="3"/>
    <x v="2"/>
    <s v="Beijing"/>
    <x v="2"/>
  </r>
  <r>
    <s v="19670"/>
    <x v="904"/>
    <x v="1"/>
    <n v="4"/>
    <n v="123.82137279214491"/>
    <x v="108"/>
    <n v="96.178627207855087"/>
    <x v="0"/>
    <x v="1217"/>
    <x v="2"/>
    <x v="2"/>
    <x v="17"/>
    <x v="4"/>
    <x v="0"/>
    <s v="Milan"/>
    <x v="22"/>
  </r>
  <r>
    <s v="19671"/>
    <x v="685"/>
    <x v="0"/>
    <n v="10"/>
    <n v="227.29467332068737"/>
    <x v="365"/>
    <n v="3052.7053266793127"/>
    <x v="0"/>
    <x v="1375"/>
    <x v="4"/>
    <x v="4"/>
    <x v="0"/>
    <x v="0"/>
    <x v="0"/>
    <s v="Cambridge"/>
    <x v="3"/>
  </r>
  <r>
    <s v="19672"/>
    <x v="1052"/>
    <x v="1"/>
    <n v="15"/>
    <n v="293.13914854527212"/>
    <x v="1716"/>
    <n v="4596.8608514547277"/>
    <x v="2"/>
    <x v="106"/>
    <x v="3"/>
    <x v="3"/>
    <x v="5"/>
    <x v="4"/>
    <x v="2"/>
    <s v="Beijing"/>
    <x v="2"/>
  </r>
  <r>
    <s v="19673"/>
    <x v="886"/>
    <x v="2"/>
    <n v="13"/>
    <n v="3346.2565656719503"/>
    <x v="670"/>
    <n v="5321.3434343280496"/>
    <x v="0"/>
    <x v="1522"/>
    <x v="0"/>
    <x v="0"/>
    <x v="11"/>
    <x v="4"/>
    <x v="1"/>
    <s v="New York"/>
    <x v="1"/>
  </r>
  <r>
    <s v="19674"/>
    <x v="1045"/>
    <x v="0"/>
    <n v="12"/>
    <n v="27.832043330178969"/>
    <x v="5345"/>
    <n v="6594.3679566698211"/>
    <x v="0"/>
    <x v="1330"/>
    <x v="4"/>
    <x v="4"/>
    <x v="6"/>
    <x v="0"/>
    <x v="1"/>
    <s v="Waukesha"/>
    <x v="1"/>
  </r>
  <r>
    <s v="19676"/>
    <x v="198"/>
    <x v="3"/>
    <n v="9"/>
    <n v="0.51981232441245018"/>
    <x v="4623"/>
    <n v="1850.6801876755876"/>
    <x v="0"/>
    <x v="451"/>
    <x v="5"/>
    <x v="5"/>
    <x v="7"/>
    <x v="5"/>
    <x v="1"/>
    <s v="East Troy"/>
    <x v="1"/>
  </r>
  <r>
    <s v="19678"/>
    <x v="376"/>
    <x v="1"/>
    <n v="9"/>
    <n v="9529.905771640415"/>
    <x v="818"/>
    <n v="-2783.7057716404152"/>
    <x v="0"/>
    <x v="472"/>
    <x v="4"/>
    <x v="4"/>
    <x v="5"/>
    <x v="4"/>
    <x v="1"/>
    <s v="Lafayette"/>
    <x v="1"/>
  </r>
  <r>
    <s v="19679"/>
    <x v="514"/>
    <x v="1"/>
    <n v="4"/>
    <n v="225.2536867044887"/>
    <x v="3097"/>
    <n v="50.7463132955113"/>
    <x v="0"/>
    <x v="46"/>
    <x v="3"/>
    <x v="3"/>
    <x v="13"/>
    <x v="4"/>
    <x v="2"/>
    <s v="Osaka"/>
    <x v="15"/>
  </r>
  <r>
    <s v="19681"/>
    <x v="210"/>
    <x v="2"/>
    <n v="20"/>
    <n v="726.21873337101317"/>
    <x v="576"/>
    <n v="3253.7812666289869"/>
    <x v="0"/>
    <x v="417"/>
    <x v="2"/>
    <x v="2"/>
    <x v="4"/>
    <x v="3"/>
    <x v="0"/>
    <s v="Cambridge"/>
    <x v="3"/>
  </r>
  <r>
    <s v="19682"/>
    <x v="782"/>
    <x v="0"/>
    <n v="12"/>
    <n v="331.6004122316395"/>
    <x v="6341"/>
    <n v="3184.7995877683607"/>
    <x v="0"/>
    <x v="698"/>
    <x v="5"/>
    <x v="5"/>
    <x v="7"/>
    <x v="5"/>
    <x v="1"/>
    <s v="Ridgely"/>
    <x v="1"/>
  </r>
  <r>
    <s v="19684"/>
    <x v="349"/>
    <x v="0"/>
    <n v="10"/>
    <n v="388.62366675707784"/>
    <x v="760"/>
    <n v="3931.3763332429221"/>
    <x v="0"/>
    <x v="931"/>
    <x v="4"/>
    <x v="4"/>
    <x v="6"/>
    <x v="0"/>
    <x v="1"/>
    <s v="Thornton"/>
    <x v="1"/>
  </r>
  <r>
    <s v="19685"/>
    <x v="598"/>
    <x v="0"/>
    <n v="10"/>
    <n v="902.55545506480439"/>
    <x v="460"/>
    <n v="387.44454493519561"/>
    <x v="0"/>
    <x v="1111"/>
    <x v="7"/>
    <x v="7"/>
    <x v="9"/>
    <x v="4"/>
    <x v="1"/>
    <s v="Stoughton"/>
    <x v="1"/>
  </r>
  <r>
    <s v="19687"/>
    <x v="801"/>
    <x v="0"/>
    <n v="24"/>
    <n v="1725.7480161464064"/>
    <x v="6342"/>
    <n v="4572.2519838535936"/>
    <x v="3"/>
    <x v="342"/>
    <x v="5"/>
    <x v="5"/>
    <x v="7"/>
    <x v="5"/>
    <x v="1"/>
    <s v="North Harford"/>
    <x v="1"/>
  </r>
  <r>
    <s v="19688"/>
    <x v="172"/>
    <x v="2"/>
    <n v="10"/>
    <n v="858.5266618577358"/>
    <x v="1842"/>
    <n v="1941.4733381422643"/>
    <x v="0"/>
    <x v="258"/>
    <x v="5"/>
    <x v="5"/>
    <x v="7"/>
    <x v="5"/>
    <x v="1"/>
    <s v="Back River"/>
    <x v="1"/>
  </r>
  <r>
    <s v="19689"/>
    <x v="102"/>
    <x v="1"/>
    <n v="12"/>
    <n v="727.97129453415585"/>
    <x v="6343"/>
    <n v="6723.3087054658436"/>
    <x v="1"/>
    <x v="426"/>
    <x v="0"/>
    <x v="0"/>
    <x v="0"/>
    <x v="0"/>
    <x v="0"/>
    <s v="Berlin"/>
    <x v="5"/>
  </r>
  <r>
    <s v="19693"/>
    <x v="717"/>
    <x v="1"/>
    <n v="10"/>
    <n v="79.624589853982926"/>
    <x v="4473"/>
    <n v="1100.375410146017"/>
    <x v="0"/>
    <x v="1198"/>
    <x v="7"/>
    <x v="7"/>
    <x v="9"/>
    <x v="4"/>
    <x v="1"/>
    <s v="Framingham"/>
    <x v="1"/>
  </r>
  <r>
    <s v="19694"/>
    <x v="104"/>
    <x v="0"/>
    <n v="10"/>
    <n v="49.786047696646598"/>
    <x v="28"/>
    <n v="1819.2139523033534"/>
    <x v="0"/>
    <x v="27"/>
    <x v="6"/>
    <x v="6"/>
    <x v="12"/>
    <x v="0"/>
    <x v="1"/>
    <s v="Attleboro"/>
    <x v="1"/>
  </r>
  <r>
    <s v="19695"/>
    <x v="418"/>
    <x v="0"/>
    <n v="10"/>
    <n v="5.4683517353866382E-2"/>
    <x v="406"/>
    <n v="9.4453164826461329"/>
    <x v="0"/>
    <x v="991"/>
    <x v="2"/>
    <x v="2"/>
    <x v="17"/>
    <x v="4"/>
    <x v="0"/>
    <s v="Bamberg"/>
    <x v="5"/>
  </r>
  <r>
    <s v="19696"/>
    <x v="948"/>
    <x v="0"/>
    <n v="10"/>
    <n v="1038.0775777553256"/>
    <x v="296"/>
    <n v="3961.9224222446746"/>
    <x v="0"/>
    <x v="1451"/>
    <x v="2"/>
    <x v="2"/>
    <x v="4"/>
    <x v="3"/>
    <x v="2"/>
    <s v="Osaka"/>
    <x v="15"/>
  </r>
  <r>
    <s v="19699"/>
    <x v="862"/>
    <x v="2"/>
    <n v="9"/>
    <n v="1211.5641936154311"/>
    <x v="1956"/>
    <n v="2177.543306384569"/>
    <x v="0"/>
    <x v="480"/>
    <x v="4"/>
    <x v="4"/>
    <x v="5"/>
    <x v="4"/>
    <x v="1"/>
    <s v="Plattsburgh"/>
    <x v="1"/>
  </r>
  <r>
    <s v="19700"/>
    <x v="102"/>
    <x v="1"/>
    <n v="4"/>
    <n v="77.586999494410563"/>
    <x v="2465"/>
    <n v="310.01300050558945"/>
    <x v="0"/>
    <x v="484"/>
    <x v="2"/>
    <x v="2"/>
    <x v="17"/>
    <x v="4"/>
    <x v="1"/>
    <s v="Stoughton"/>
    <x v="1"/>
  </r>
  <r>
    <s v="19701"/>
    <x v="885"/>
    <x v="1"/>
    <n v="6"/>
    <n v="795.80346745521376"/>
    <x v="6344"/>
    <n v="-168.86046745521378"/>
    <x v="0"/>
    <x v="1121"/>
    <x v="2"/>
    <x v="2"/>
    <x v="2"/>
    <x v="2"/>
    <x v="1"/>
    <s v="Kennewick"/>
    <x v="1"/>
  </r>
  <r>
    <s v="19702"/>
    <x v="922"/>
    <x v="0"/>
    <n v="10"/>
    <n v="4.9254854756544555"/>
    <x v="3177"/>
    <n v="64.574514524345545"/>
    <x v="0"/>
    <x v="661"/>
    <x v="0"/>
    <x v="0"/>
    <x v="21"/>
    <x v="0"/>
    <x v="1"/>
    <s v="Oshkosh"/>
    <x v="1"/>
  </r>
  <r>
    <s v="19703"/>
    <x v="571"/>
    <x v="0"/>
    <n v="10"/>
    <n v="1455.0610056481732"/>
    <x v="3295"/>
    <n v="5274.9389943518272"/>
    <x v="0"/>
    <x v="1218"/>
    <x v="0"/>
    <x v="0"/>
    <x v="0"/>
    <x v="0"/>
    <x v="1"/>
    <s v="South Portland"/>
    <x v="1"/>
  </r>
  <r>
    <s v="19704"/>
    <x v="1"/>
    <x v="1"/>
    <n v="4"/>
    <n v="270.57744109664037"/>
    <x v="2418"/>
    <n v="193.82255890335961"/>
    <x v="2"/>
    <x v="1098"/>
    <x v="5"/>
    <x v="5"/>
    <x v="7"/>
    <x v="5"/>
    <x v="2"/>
    <s v="Beijing"/>
    <x v="2"/>
  </r>
  <r>
    <s v="19705"/>
    <x v="139"/>
    <x v="1"/>
    <n v="9"/>
    <n v="15.156342266717935"/>
    <x v="6345"/>
    <n v="196.35865773328206"/>
    <x v="0"/>
    <x v="814"/>
    <x v="0"/>
    <x v="0"/>
    <x v="17"/>
    <x v="4"/>
    <x v="1"/>
    <s v="Grand Prairie"/>
    <x v="1"/>
  </r>
  <r>
    <s v="19706"/>
    <x v="856"/>
    <x v="0"/>
    <n v="9"/>
    <n v="2428.7152780418"/>
    <x v="6346"/>
    <n v="305.93472195820004"/>
    <x v="1"/>
    <x v="401"/>
    <x v="2"/>
    <x v="2"/>
    <x v="4"/>
    <x v="3"/>
    <x v="1"/>
    <s v="Bethesda"/>
    <x v="1"/>
  </r>
  <r>
    <s v="19708"/>
    <x v="126"/>
    <x v="1"/>
    <n v="10"/>
    <n v="500.07889054572564"/>
    <x v="218"/>
    <n v="449.92110945427436"/>
    <x v="0"/>
    <x v="1507"/>
    <x v="0"/>
    <x v="0"/>
    <x v="21"/>
    <x v="0"/>
    <x v="1"/>
    <s v="Miami"/>
    <x v="1"/>
  </r>
  <r>
    <s v="19710"/>
    <x v="1084"/>
    <x v="2"/>
    <n v="12"/>
    <n v="547.59884274940146"/>
    <x v="6207"/>
    <n v="11352.401157250599"/>
    <x v="2"/>
    <x v="1082"/>
    <x v="4"/>
    <x v="4"/>
    <x v="6"/>
    <x v="0"/>
    <x v="1"/>
    <s v="Seattle"/>
    <x v="1"/>
  </r>
  <r>
    <s v="19711"/>
    <x v="728"/>
    <x v="2"/>
    <n v="10"/>
    <n v="890.64103063285745"/>
    <x v="6"/>
    <n v="6099.3589693671429"/>
    <x v="0"/>
    <x v="589"/>
    <x v="7"/>
    <x v="7"/>
    <x v="5"/>
    <x v="4"/>
    <x v="1"/>
    <s v="Bellevue"/>
    <x v="1"/>
  </r>
  <r>
    <s v="19712"/>
    <x v="304"/>
    <x v="1"/>
    <n v="6"/>
    <n v="88.079976657977156"/>
    <x v="6347"/>
    <n v="932.52002334202291"/>
    <x v="0"/>
    <x v="1344"/>
    <x v="5"/>
    <x v="5"/>
    <x v="19"/>
    <x v="5"/>
    <x v="1"/>
    <s v="Denton"/>
    <x v="1"/>
  </r>
  <r>
    <s v="19714"/>
    <x v="209"/>
    <x v="0"/>
    <n v="10"/>
    <n v="472.92080625358022"/>
    <x v="1183"/>
    <n v="1117.0791937464198"/>
    <x v="0"/>
    <x v="14"/>
    <x v="7"/>
    <x v="7"/>
    <x v="9"/>
    <x v="4"/>
    <x v="1"/>
    <s v="Veradale"/>
    <x v="1"/>
  </r>
  <r>
    <s v="19715"/>
    <x v="771"/>
    <x v="2"/>
    <n v="12"/>
    <n v="88.24999268957265"/>
    <x v="710"/>
    <n v="175.75000731042735"/>
    <x v="0"/>
    <x v="1222"/>
    <x v="0"/>
    <x v="0"/>
    <x v="15"/>
    <x v="5"/>
    <x v="0"/>
    <s v="Berne"/>
    <x v="27"/>
  </r>
  <r>
    <s v="19716"/>
    <x v="445"/>
    <x v="1"/>
    <n v="10"/>
    <n v="116.60459307879451"/>
    <x v="760"/>
    <n v="4203.3954069212059"/>
    <x v="0"/>
    <x v="463"/>
    <x v="4"/>
    <x v="4"/>
    <x v="6"/>
    <x v="0"/>
    <x v="1"/>
    <s v="Brooklyn"/>
    <x v="1"/>
  </r>
  <r>
    <s v="19717"/>
    <x v="503"/>
    <x v="1"/>
    <n v="5"/>
    <n v="371.3612991297091"/>
    <x v="1996"/>
    <n v="923.6387008702909"/>
    <x v="2"/>
    <x v="381"/>
    <x v="2"/>
    <x v="2"/>
    <x v="4"/>
    <x v="3"/>
    <x v="0"/>
    <s v="Paris"/>
    <x v="7"/>
  </r>
  <r>
    <s v="19718"/>
    <x v="778"/>
    <x v="1"/>
    <n v="10"/>
    <n v="454.41667765992793"/>
    <x v="303"/>
    <n v="3125.5833223400723"/>
    <x v="0"/>
    <x v="454"/>
    <x v="0"/>
    <x v="0"/>
    <x v="0"/>
    <x v="0"/>
    <x v="1"/>
    <s v="Worcester"/>
    <x v="1"/>
  </r>
  <r>
    <s v="19719"/>
    <x v="628"/>
    <x v="1"/>
    <n v="12"/>
    <n v="921.14592195317334"/>
    <x v="530"/>
    <n v="1321.6540780468267"/>
    <x v="2"/>
    <x v="910"/>
    <x v="6"/>
    <x v="6"/>
    <x v="12"/>
    <x v="0"/>
    <x v="2"/>
    <s v="Beijing"/>
    <x v="2"/>
  </r>
  <r>
    <s v="19722"/>
    <x v="439"/>
    <x v="2"/>
    <n v="18"/>
    <n v="124.03153482501374"/>
    <x v="1435"/>
    <n v="107.19046517498627"/>
    <x v="0"/>
    <x v="331"/>
    <x v="0"/>
    <x v="0"/>
    <x v="15"/>
    <x v="5"/>
    <x v="1"/>
    <s v="Bacliff"/>
    <x v="1"/>
  </r>
  <r>
    <s v="19723"/>
    <x v="87"/>
    <x v="1"/>
    <n v="100"/>
    <n v="121.42315858669491"/>
    <x v="1217"/>
    <n v="213.57684141330509"/>
    <x v="0"/>
    <x v="832"/>
    <x v="0"/>
    <x v="0"/>
    <x v="18"/>
    <x v="5"/>
    <x v="1"/>
    <s v="Hoboken"/>
    <x v="1"/>
  </r>
  <r>
    <s v="19724"/>
    <x v="318"/>
    <x v="1"/>
    <n v="6"/>
    <n v="165.83931500511727"/>
    <x v="5083"/>
    <n v="274.90268499488275"/>
    <x v="0"/>
    <x v="88"/>
    <x v="2"/>
    <x v="2"/>
    <x v="17"/>
    <x v="4"/>
    <x v="1"/>
    <s v="New Castle"/>
    <x v="1"/>
  </r>
  <r>
    <s v="19725"/>
    <x v="339"/>
    <x v="2"/>
    <n v="13"/>
    <n v="2328.443325388826"/>
    <x v="1439"/>
    <n v="6199.3566746111737"/>
    <x v="0"/>
    <x v="589"/>
    <x v="7"/>
    <x v="7"/>
    <x v="5"/>
    <x v="4"/>
    <x v="1"/>
    <s v="Germantown"/>
    <x v="1"/>
  </r>
  <r>
    <s v="19726"/>
    <x v="692"/>
    <x v="0"/>
    <n v="20"/>
    <n v="13.915879672968151"/>
    <x v="689"/>
    <n v="3786.084120327032"/>
    <x v="2"/>
    <x v="711"/>
    <x v="7"/>
    <x v="7"/>
    <x v="9"/>
    <x v="4"/>
    <x v="1"/>
    <s v="Seattle"/>
    <x v="1"/>
  </r>
  <r>
    <s v="19728"/>
    <x v="576"/>
    <x v="3"/>
    <n v="8"/>
    <n v="41.154556762623585"/>
    <x v="5876"/>
    <n v="17400.845443237376"/>
    <x v="0"/>
    <x v="730"/>
    <x v="0"/>
    <x v="0"/>
    <x v="11"/>
    <x v="4"/>
    <x v="0"/>
    <s v="Landstuhl"/>
    <x v="5"/>
  </r>
  <r>
    <s v="19729"/>
    <x v="414"/>
    <x v="0"/>
    <n v="12"/>
    <n v="3266.2691582026951"/>
    <x v="1702"/>
    <n v="-586.66915820269514"/>
    <x v="0"/>
    <x v="361"/>
    <x v="6"/>
    <x v="6"/>
    <x v="12"/>
    <x v="0"/>
    <x v="2"/>
    <s v="Islamabad"/>
    <x v="13"/>
  </r>
  <r>
    <s v="19730"/>
    <x v="667"/>
    <x v="2"/>
    <n v="26"/>
    <n v="269.8818235530785"/>
    <x v="687"/>
    <n v="247.51817644692147"/>
    <x v="0"/>
    <x v="359"/>
    <x v="0"/>
    <x v="0"/>
    <x v="17"/>
    <x v="4"/>
    <x v="1"/>
    <s v="Spokane"/>
    <x v="1"/>
  </r>
  <r>
    <s v="19731"/>
    <x v="908"/>
    <x v="2"/>
    <n v="10"/>
    <n v="670.09020342990243"/>
    <x v="916"/>
    <n v="5519.9097965700976"/>
    <x v="0"/>
    <x v="1369"/>
    <x v="7"/>
    <x v="7"/>
    <x v="13"/>
    <x v="4"/>
    <x v="1"/>
    <s v="Jersey City"/>
    <x v="1"/>
  </r>
  <r>
    <s v="19735"/>
    <x v="399"/>
    <x v="1"/>
    <n v="6"/>
    <n v="8.0815791373057326"/>
    <x v="6348"/>
    <n v="64.438420862694258"/>
    <x v="1"/>
    <x v="1021"/>
    <x v="0"/>
    <x v="0"/>
    <x v="17"/>
    <x v="4"/>
    <x v="2"/>
    <s v="Beijing"/>
    <x v="2"/>
  </r>
  <r>
    <s v="19736"/>
    <x v="888"/>
    <x v="1"/>
    <n v="12"/>
    <n v="907.31781561684772"/>
    <x v="5055"/>
    <n v="2456.5661843831522"/>
    <x v="0"/>
    <x v="246"/>
    <x v="2"/>
    <x v="2"/>
    <x v="2"/>
    <x v="2"/>
    <x v="1"/>
    <s v="Spokane"/>
    <x v="1"/>
  </r>
  <r>
    <s v="19737"/>
    <x v="588"/>
    <x v="1"/>
    <n v="12"/>
    <n v="0.15783282744684715"/>
    <x v="3205"/>
    <n v="884.64216717255306"/>
    <x v="2"/>
    <x v="1306"/>
    <x v="7"/>
    <x v="7"/>
    <x v="9"/>
    <x v="4"/>
    <x v="1"/>
    <s v="Seattle"/>
    <x v="1"/>
  </r>
  <r>
    <s v="19739"/>
    <x v="749"/>
    <x v="2"/>
    <n v="400"/>
    <n v="53.754434895028275"/>
    <x v="2044"/>
    <n v="9942.2455651049713"/>
    <x v="0"/>
    <x v="1382"/>
    <x v="0"/>
    <x v="0"/>
    <x v="18"/>
    <x v="5"/>
    <x v="0"/>
    <s v="Lisbon"/>
    <x v="24"/>
  </r>
  <r>
    <s v="19740"/>
    <x v="409"/>
    <x v="2"/>
    <n v="10"/>
    <n v="5131.1687305735159"/>
    <x v="1463"/>
    <n v="-131.26873057351622"/>
    <x v="0"/>
    <x v="1038"/>
    <x v="3"/>
    <x v="3"/>
    <x v="8"/>
    <x v="3"/>
    <x v="2"/>
    <s v="Ashgabat"/>
    <x v="6"/>
  </r>
  <r>
    <s v="19741"/>
    <x v="201"/>
    <x v="1"/>
    <n v="9"/>
    <n v="5011.2995447803114"/>
    <x v="5367"/>
    <n v="6160.1004552196882"/>
    <x v="2"/>
    <x v="595"/>
    <x v="7"/>
    <x v="7"/>
    <x v="5"/>
    <x v="4"/>
    <x v="0"/>
    <s v="Paris"/>
    <x v="7"/>
  </r>
  <r>
    <s v="19742"/>
    <x v="446"/>
    <x v="1"/>
    <n v="5"/>
    <n v="509.21329830381296"/>
    <x v="486"/>
    <n v="1120.786701696187"/>
    <x v="0"/>
    <x v="279"/>
    <x v="3"/>
    <x v="3"/>
    <x v="5"/>
    <x v="4"/>
    <x v="1"/>
    <s v="Sedalia"/>
    <x v="1"/>
  </r>
  <r>
    <s v="19744"/>
    <x v="1008"/>
    <x v="1"/>
    <n v="12"/>
    <n v="1606.7951403937575"/>
    <x v="4605"/>
    <n v="6661.2048596062423"/>
    <x v="0"/>
    <x v="314"/>
    <x v="9"/>
    <x v="9"/>
    <x v="14"/>
    <x v="3"/>
    <x v="1"/>
    <s v="Greeley"/>
    <x v="1"/>
  </r>
  <r>
    <s v="19745"/>
    <x v="1043"/>
    <x v="0"/>
    <n v="12"/>
    <n v="1263.0296702148248"/>
    <x v="6349"/>
    <n v="16824.970329785174"/>
    <x v="0"/>
    <x v="783"/>
    <x v="4"/>
    <x v="4"/>
    <x v="6"/>
    <x v="0"/>
    <x v="1"/>
    <s v="Orono"/>
    <x v="1"/>
  </r>
  <r>
    <s v="19746"/>
    <x v="18"/>
    <x v="0"/>
    <n v="24"/>
    <n v="1009.5785457318416"/>
    <x v="6350"/>
    <n v="6100.4214542681584"/>
    <x v="0"/>
    <x v="748"/>
    <x v="5"/>
    <x v="5"/>
    <x v="19"/>
    <x v="5"/>
    <x v="1"/>
    <s v="Houston"/>
    <x v="1"/>
  </r>
  <r>
    <s v="19747"/>
    <x v="404"/>
    <x v="2"/>
    <n v="12"/>
    <n v="10023.661678179642"/>
    <x v="6351"/>
    <n v="820.53832182035876"/>
    <x v="2"/>
    <x v="1619"/>
    <x v="8"/>
    <x v="8"/>
    <x v="16"/>
    <x v="4"/>
    <x v="1"/>
    <s v="Seattle"/>
    <x v="1"/>
  </r>
  <r>
    <s v="19749"/>
    <x v="640"/>
    <x v="1"/>
    <n v="4"/>
    <n v="100.47309809536597"/>
    <x v="166"/>
    <n v="389.72690190463402"/>
    <x v="2"/>
    <x v="894"/>
    <x v="6"/>
    <x v="6"/>
    <x v="12"/>
    <x v="0"/>
    <x v="1"/>
    <s v="Seattle"/>
    <x v="1"/>
  </r>
  <r>
    <s v="19750"/>
    <x v="1068"/>
    <x v="1"/>
    <n v="26"/>
    <n v="1434.3588004674837"/>
    <x v="6352"/>
    <n v="10361.888199532516"/>
    <x v="1"/>
    <x v="220"/>
    <x v="3"/>
    <x v="3"/>
    <x v="8"/>
    <x v="3"/>
    <x v="2"/>
    <s v="Beijing"/>
    <x v="2"/>
  </r>
  <r>
    <s v="19751"/>
    <x v="305"/>
    <x v="1"/>
    <n v="10"/>
    <n v="1289.6400836179209"/>
    <x v="1429"/>
    <n v="-199.64008361792094"/>
    <x v="3"/>
    <x v="587"/>
    <x v="7"/>
    <x v="7"/>
    <x v="11"/>
    <x v="4"/>
    <x v="1"/>
    <s v="North Harford"/>
    <x v="1"/>
  </r>
  <r>
    <s v="19753"/>
    <x v="82"/>
    <x v="1"/>
    <n v="15"/>
    <n v="4677.7996592244481"/>
    <x v="3367"/>
    <n v="-628.54965922444808"/>
    <x v="3"/>
    <x v="1142"/>
    <x v="3"/>
    <x v="3"/>
    <x v="16"/>
    <x v="4"/>
    <x v="1"/>
    <s v="North Harford"/>
    <x v="1"/>
  </r>
  <r>
    <s v="19754"/>
    <x v="761"/>
    <x v="2"/>
    <n v="26"/>
    <n v="4289.874346020787"/>
    <x v="6353"/>
    <n v="4041.3256539792137"/>
    <x v="1"/>
    <x v="1341"/>
    <x v="4"/>
    <x v="4"/>
    <x v="0"/>
    <x v="0"/>
    <x v="1"/>
    <s v="Bethesda"/>
    <x v="1"/>
  </r>
  <r>
    <s v="19756"/>
    <x v="932"/>
    <x v="1"/>
    <n v="12"/>
    <n v="704.26034173344112"/>
    <x v="186"/>
    <n v="2883.7396582665588"/>
    <x v="0"/>
    <x v="369"/>
    <x v="5"/>
    <x v="5"/>
    <x v="7"/>
    <x v="5"/>
    <x v="1"/>
    <s v="Milliken"/>
    <x v="1"/>
  </r>
  <r>
    <s v="19757"/>
    <x v="1054"/>
    <x v="2"/>
    <n v="32"/>
    <n v="86.517797787545661"/>
    <x v="6354"/>
    <n v="1761.1742022124542"/>
    <x v="2"/>
    <x v="1487"/>
    <x v="2"/>
    <x v="2"/>
    <x v="17"/>
    <x v="4"/>
    <x v="0"/>
    <s v="Paris"/>
    <x v="7"/>
  </r>
  <r>
    <s v="19759"/>
    <x v="669"/>
    <x v="2"/>
    <n v="9"/>
    <n v="345.59271510737562"/>
    <x v="5293"/>
    <n v="256.20728489262433"/>
    <x v="3"/>
    <x v="238"/>
    <x v="0"/>
    <x v="0"/>
    <x v="21"/>
    <x v="0"/>
    <x v="1"/>
    <s v="North Harford"/>
    <x v="1"/>
  </r>
  <r>
    <s v="19761"/>
    <x v="228"/>
    <x v="1"/>
    <n v="30"/>
    <n v="169.2652861343056"/>
    <x v="3312"/>
    <n v="10900.734713865695"/>
    <x v="0"/>
    <x v="619"/>
    <x v="3"/>
    <x v="3"/>
    <x v="16"/>
    <x v="4"/>
    <x v="0"/>
    <s v="Nice"/>
    <x v="7"/>
  </r>
  <r>
    <s v="19762"/>
    <x v="1040"/>
    <x v="1"/>
    <n v="8"/>
    <n v="30.815493035324263"/>
    <x v="1941"/>
    <n v="1747.5845069646759"/>
    <x v="2"/>
    <x v="724"/>
    <x v="7"/>
    <x v="7"/>
    <x v="9"/>
    <x v="4"/>
    <x v="0"/>
    <s v="Paris"/>
    <x v="7"/>
  </r>
  <r>
    <s v="19763"/>
    <x v="547"/>
    <x v="2"/>
    <n v="8"/>
    <n v="12.876347806772724"/>
    <x v="917"/>
    <n v="5019.9236521932271"/>
    <x v="0"/>
    <x v="573"/>
    <x v="8"/>
    <x v="8"/>
    <x v="5"/>
    <x v="4"/>
    <x v="0"/>
    <s v="Manchester"/>
    <x v="3"/>
  </r>
  <r>
    <s v="19766"/>
    <x v="1013"/>
    <x v="3"/>
    <n v="4"/>
    <n v="439.90833575426643"/>
    <x v="2418"/>
    <n v="24.491664245733546"/>
    <x v="0"/>
    <x v="116"/>
    <x v="7"/>
    <x v="7"/>
    <x v="13"/>
    <x v="4"/>
    <x v="0"/>
    <s v="Nantes"/>
    <x v="7"/>
  </r>
  <r>
    <s v="19767"/>
    <x v="259"/>
    <x v="1"/>
    <n v="12"/>
    <n v="7.4989830578731089"/>
    <x v="1864"/>
    <n v="3116.4010169421272"/>
    <x v="0"/>
    <x v="1120"/>
    <x v="5"/>
    <x v="5"/>
    <x v="7"/>
    <x v="5"/>
    <x v="1"/>
    <s v="Hingham"/>
    <x v="1"/>
  </r>
  <r>
    <s v="19769"/>
    <x v="302"/>
    <x v="0"/>
    <n v="9"/>
    <n v="204.09267489091928"/>
    <x v="959"/>
    <n v="5058.5073251090807"/>
    <x v="0"/>
    <x v="1562"/>
    <x v="6"/>
    <x v="6"/>
    <x v="0"/>
    <x v="0"/>
    <x v="1"/>
    <s v="Lafayette"/>
    <x v="1"/>
  </r>
  <r>
    <s v="19770"/>
    <x v="732"/>
    <x v="0"/>
    <n v="12"/>
    <n v="1526.0043001432457"/>
    <x v="344"/>
    <n v="2085.9956998567541"/>
    <x v="0"/>
    <x v="868"/>
    <x v="5"/>
    <x v="5"/>
    <x v="19"/>
    <x v="5"/>
    <x v="0"/>
    <s v="Torino"/>
    <x v="22"/>
  </r>
  <r>
    <s v="19771"/>
    <x v="509"/>
    <x v="2"/>
    <n v="9"/>
    <n v="43.233181341221851"/>
    <x v="6355"/>
    <n v="8677.766818658778"/>
    <x v="0"/>
    <x v="1270"/>
    <x v="3"/>
    <x v="3"/>
    <x v="16"/>
    <x v="4"/>
    <x v="1"/>
    <s v="Falmouth"/>
    <x v="1"/>
  </r>
  <r>
    <s v="19774"/>
    <x v="39"/>
    <x v="2"/>
    <n v="13"/>
    <n v="230.37141631296566"/>
    <x v="6356"/>
    <n v="1004.6285836870343"/>
    <x v="0"/>
    <x v="763"/>
    <x v="0"/>
    <x v="0"/>
    <x v="21"/>
    <x v="0"/>
    <x v="2"/>
    <s v="Tokyo"/>
    <x v="15"/>
  </r>
  <r>
    <s v="19775"/>
    <x v="523"/>
    <x v="0"/>
    <n v="10"/>
    <n v="761.10909349087194"/>
    <x v="163"/>
    <n v="1018.8909065091281"/>
    <x v="0"/>
    <x v="275"/>
    <x v="4"/>
    <x v="4"/>
    <x v="6"/>
    <x v="0"/>
    <x v="1"/>
    <s v="Worcester"/>
    <x v="1"/>
  </r>
  <r>
    <s v="19776"/>
    <x v="843"/>
    <x v="3"/>
    <n v="4"/>
    <n v="7.5418531770621042"/>
    <x v="6357"/>
    <n v="308.45814682293792"/>
    <x v="0"/>
    <x v="640"/>
    <x v="7"/>
    <x v="7"/>
    <x v="9"/>
    <x v="4"/>
    <x v="0"/>
    <s v="Firenze"/>
    <x v="22"/>
  </r>
  <r>
    <s v="19779"/>
    <x v="473"/>
    <x v="1"/>
    <n v="16"/>
    <n v="643.0681060948192"/>
    <x v="6358"/>
    <n v="2700.331893905181"/>
    <x v="1"/>
    <x v="705"/>
    <x v="7"/>
    <x v="7"/>
    <x v="11"/>
    <x v="4"/>
    <x v="0"/>
    <s v="Berlin"/>
    <x v="5"/>
  </r>
  <r>
    <s v="19780"/>
    <x v="964"/>
    <x v="2"/>
    <n v="20"/>
    <n v="0.11450010166711865"/>
    <x v="6225"/>
    <n v="339.68549989833292"/>
    <x v="0"/>
    <x v="1216"/>
    <x v="0"/>
    <x v="0"/>
    <x v="15"/>
    <x v="5"/>
    <x v="1"/>
    <s v="Charleston"/>
    <x v="1"/>
  </r>
  <r>
    <s v="19781"/>
    <x v="145"/>
    <x v="2"/>
    <n v="20"/>
    <n v="57.051889240458507"/>
    <x v="3025"/>
    <n v="1982.9481107595416"/>
    <x v="0"/>
    <x v="796"/>
    <x v="7"/>
    <x v="7"/>
    <x v="9"/>
    <x v="4"/>
    <x v="1"/>
    <s v="New Brunswick"/>
    <x v="1"/>
  </r>
  <r>
    <s v="19782"/>
    <x v="411"/>
    <x v="1"/>
    <n v="9"/>
    <n v="25.011017003239523"/>
    <x v="3903"/>
    <n v="1902.1889829967606"/>
    <x v="0"/>
    <x v="178"/>
    <x v="7"/>
    <x v="7"/>
    <x v="9"/>
    <x v="4"/>
    <x v="1"/>
    <s v="Menasha"/>
    <x v="1"/>
  </r>
  <r>
    <s v="19784"/>
    <x v="796"/>
    <x v="1"/>
    <n v="100"/>
    <n v="118.21669862059051"/>
    <x v="385"/>
    <n v="287.78330137940952"/>
    <x v="0"/>
    <x v="554"/>
    <x v="0"/>
    <x v="0"/>
    <x v="18"/>
    <x v="5"/>
    <x v="0"/>
    <s v="Amsterdam"/>
    <x v="29"/>
  </r>
  <r>
    <s v="19785"/>
    <x v="386"/>
    <x v="0"/>
    <n v="10"/>
    <n v="0.16158990281433008"/>
    <x v="1085"/>
    <n v="94.838410097185672"/>
    <x v="2"/>
    <x v="1046"/>
    <x v="0"/>
    <x v="0"/>
    <x v="17"/>
    <x v="4"/>
    <x v="0"/>
    <s v="Paris"/>
    <x v="7"/>
  </r>
  <r>
    <s v="19786"/>
    <x v="489"/>
    <x v="1"/>
    <n v="12"/>
    <n v="7241.0179942225386"/>
    <x v="6359"/>
    <n v="601.08200577746175"/>
    <x v="0"/>
    <x v="468"/>
    <x v="4"/>
    <x v="4"/>
    <x v="5"/>
    <x v="4"/>
    <x v="1"/>
    <s v="Greeley"/>
    <x v="1"/>
  </r>
  <r>
    <s v="19787"/>
    <x v="839"/>
    <x v="0"/>
    <n v="13"/>
    <n v="3379.5721769555948"/>
    <x v="3599"/>
    <n v="63.627823044404977"/>
    <x v="0"/>
    <x v="878"/>
    <x v="5"/>
    <x v="5"/>
    <x v="7"/>
    <x v="5"/>
    <x v="1"/>
    <s v="Morristown"/>
    <x v="1"/>
  </r>
  <r>
    <s v="19790"/>
    <x v="353"/>
    <x v="1"/>
    <n v="10"/>
    <n v="178.76673318318529"/>
    <x v="925"/>
    <n v="9811.2332668168146"/>
    <x v="0"/>
    <x v="662"/>
    <x v="4"/>
    <x v="4"/>
    <x v="6"/>
    <x v="0"/>
    <x v="1"/>
    <s v="Oswego"/>
    <x v="1"/>
  </r>
  <r>
    <s v="19793"/>
    <x v="554"/>
    <x v="1"/>
    <n v="8"/>
    <n v="815.84527637354881"/>
    <x v="4904"/>
    <n v="3823.9547236264516"/>
    <x v="0"/>
    <x v="1225"/>
    <x v="6"/>
    <x v="6"/>
    <x v="0"/>
    <x v="0"/>
    <x v="0"/>
    <s v="Nantes"/>
    <x v="7"/>
  </r>
  <r>
    <s v="19794"/>
    <x v="1036"/>
    <x v="2"/>
    <n v="20"/>
    <n v="210.5480417251367"/>
    <x v="2193"/>
    <n v="147.4519582748633"/>
    <x v="1"/>
    <x v="1182"/>
    <x v="0"/>
    <x v="0"/>
    <x v="17"/>
    <x v="4"/>
    <x v="2"/>
    <s v="Beijing"/>
    <x v="2"/>
  </r>
  <r>
    <s v="19795"/>
    <x v="769"/>
    <x v="2"/>
    <n v="10"/>
    <n v="30.551240335023568"/>
    <x v="369"/>
    <n v="4331.448759664976"/>
    <x v="0"/>
    <x v="926"/>
    <x v="4"/>
    <x v="4"/>
    <x v="0"/>
    <x v="0"/>
    <x v="1"/>
    <s v="East Orange"/>
    <x v="1"/>
  </r>
  <r>
    <s v="19796"/>
    <x v="191"/>
    <x v="0"/>
    <n v="13"/>
    <n v="691.91897285329264"/>
    <x v="376"/>
    <n v="3075.4810271467077"/>
    <x v="0"/>
    <x v="369"/>
    <x v="5"/>
    <x v="5"/>
    <x v="7"/>
    <x v="5"/>
    <x v="1"/>
    <s v="Fond du Lac"/>
    <x v="1"/>
  </r>
  <r>
    <s v="19797"/>
    <x v="396"/>
    <x v="0"/>
    <n v="9"/>
    <n v="266.53695158729261"/>
    <x v="3441"/>
    <n v="-63.075451587292605"/>
    <x v="2"/>
    <x v="287"/>
    <x v="0"/>
    <x v="0"/>
    <x v="15"/>
    <x v="5"/>
    <x v="1"/>
    <s v="Seattle"/>
    <x v="1"/>
  </r>
  <r>
    <s v="19799"/>
    <x v="717"/>
    <x v="1"/>
    <n v="10"/>
    <n v="49.071702588589027"/>
    <x v="2656"/>
    <n v="4170.9282974114112"/>
    <x v="1"/>
    <x v="96"/>
    <x v="4"/>
    <x v="4"/>
    <x v="6"/>
    <x v="0"/>
    <x v="0"/>
    <s v="Berlin"/>
    <x v="5"/>
  </r>
  <r>
    <s v="19803"/>
    <x v="0"/>
    <x v="0"/>
    <n v="10"/>
    <n v="204.76589656338035"/>
    <x v="1738"/>
    <n v="2075.2341034366195"/>
    <x v="0"/>
    <x v="1152"/>
    <x v="7"/>
    <x v="7"/>
    <x v="9"/>
    <x v="4"/>
    <x v="1"/>
    <s v="Orono"/>
    <x v="1"/>
  </r>
  <r>
    <s v="19805"/>
    <x v="375"/>
    <x v="1"/>
    <n v="9"/>
    <n v="372.12227765435478"/>
    <x v="145"/>
    <n v="419.87772234564522"/>
    <x v="0"/>
    <x v="94"/>
    <x v="3"/>
    <x v="3"/>
    <x v="13"/>
    <x v="4"/>
    <x v="1"/>
    <s v="New Castle"/>
    <x v="1"/>
  </r>
  <r>
    <s v="19806"/>
    <x v="544"/>
    <x v="0"/>
    <n v="45"/>
    <n v="1183.3063828684308"/>
    <x v="6360"/>
    <n v="-671.55638286843077"/>
    <x v="3"/>
    <x v="1177"/>
    <x v="0"/>
    <x v="0"/>
    <x v="17"/>
    <x v="4"/>
    <x v="1"/>
    <s v="North Harford"/>
    <x v="1"/>
  </r>
  <r>
    <s v="19810"/>
    <x v="203"/>
    <x v="2"/>
    <n v="20"/>
    <n v="48.126317762522191"/>
    <x v="4311"/>
    <n v="371.07368223747778"/>
    <x v="0"/>
    <x v="524"/>
    <x v="0"/>
    <x v="0"/>
    <x v="17"/>
    <x v="4"/>
    <x v="1"/>
    <s v="Englewood"/>
    <x v="1"/>
  </r>
  <r>
    <s v="19811"/>
    <x v="530"/>
    <x v="2"/>
    <n v="24"/>
    <n v="587.04811600597839"/>
    <x v="6361"/>
    <n v="2840.2118839940217"/>
    <x v="0"/>
    <x v="1554"/>
    <x v="3"/>
    <x v="3"/>
    <x v="8"/>
    <x v="3"/>
    <x v="1"/>
    <s v="Morristown"/>
    <x v="1"/>
  </r>
  <r>
    <s v="19812"/>
    <x v="227"/>
    <x v="2"/>
    <n v="9"/>
    <n v="3.5050697889370719"/>
    <x v="6362"/>
    <n v="2516.2949302110633"/>
    <x v="0"/>
    <x v="731"/>
    <x v="5"/>
    <x v="5"/>
    <x v="19"/>
    <x v="5"/>
    <x v="0"/>
    <s v="Cheshire"/>
    <x v="3"/>
  </r>
  <r>
    <s v="19814"/>
    <x v="750"/>
    <x v="1"/>
    <n v="5"/>
    <n v="69.454524902604234"/>
    <x v="283"/>
    <n v="267.54547509739575"/>
    <x v="1"/>
    <x v="156"/>
    <x v="8"/>
    <x v="8"/>
    <x v="3"/>
    <x v="1"/>
    <x v="0"/>
    <s v="Berlin"/>
    <x v="5"/>
  </r>
  <r>
    <s v="19815"/>
    <x v="678"/>
    <x v="1"/>
    <n v="10"/>
    <n v="1479.1744670881405"/>
    <x v="664"/>
    <n v="4520.8255329118592"/>
    <x v="0"/>
    <x v="942"/>
    <x v="4"/>
    <x v="4"/>
    <x v="6"/>
    <x v="0"/>
    <x v="1"/>
    <s v="Grand Junction"/>
    <x v="1"/>
  </r>
  <r>
    <s v="19816"/>
    <x v="310"/>
    <x v="0"/>
    <n v="10"/>
    <n v="153.89956693154483"/>
    <x v="92"/>
    <n v="1345.6004330684552"/>
    <x v="0"/>
    <x v="1293"/>
    <x v="8"/>
    <x v="8"/>
    <x v="10"/>
    <x v="1"/>
    <x v="2"/>
    <s v="Shanghai"/>
    <x v="2"/>
  </r>
  <r>
    <s v="19817"/>
    <x v="157"/>
    <x v="0"/>
    <n v="10"/>
    <n v="160.96493199993833"/>
    <x v="1582"/>
    <n v="417.8350680000616"/>
    <x v="1"/>
    <x v="1425"/>
    <x v="2"/>
    <x v="2"/>
    <x v="2"/>
    <x v="2"/>
    <x v="2"/>
    <s v="Beijing"/>
    <x v="2"/>
  </r>
  <r>
    <s v="19818"/>
    <x v="16"/>
    <x v="2"/>
    <n v="13"/>
    <n v="324.79499058840128"/>
    <x v="3171"/>
    <n v="128.67900941159871"/>
    <x v="1"/>
    <x v="525"/>
    <x v="0"/>
    <x v="0"/>
    <x v="15"/>
    <x v="5"/>
    <x v="1"/>
    <s v="Bethesda"/>
    <x v="1"/>
  </r>
  <r>
    <s v="19819"/>
    <x v="585"/>
    <x v="0"/>
    <n v="10"/>
    <n v="62.488827031124082"/>
    <x v="1545"/>
    <n v="3437.0111729688761"/>
    <x v="0"/>
    <x v="1076"/>
    <x v="3"/>
    <x v="3"/>
    <x v="8"/>
    <x v="3"/>
    <x v="1"/>
    <s v="Plattsburgh"/>
    <x v="1"/>
  </r>
  <r>
    <s v="19820"/>
    <x v="443"/>
    <x v="3"/>
    <n v="4"/>
    <n v="17.879309119767356"/>
    <x v="232"/>
    <n v="31.482690880232646"/>
    <x v="0"/>
    <x v="1"/>
    <x v="0"/>
    <x v="0"/>
    <x v="1"/>
    <x v="1"/>
    <x v="1"/>
    <s v="Brooklyn"/>
    <x v="1"/>
  </r>
  <r>
    <s v="19821"/>
    <x v="2"/>
    <x v="1"/>
    <n v="9"/>
    <n v="8.1482628565930675"/>
    <x v="2703"/>
    <n v="2189.4517371434067"/>
    <x v="0"/>
    <x v="311"/>
    <x v="6"/>
    <x v="6"/>
    <x v="12"/>
    <x v="0"/>
    <x v="2"/>
    <s v="Kolkata"/>
    <x v="14"/>
  </r>
  <r>
    <s v="19822"/>
    <x v="307"/>
    <x v="1"/>
    <n v="12"/>
    <n v="2296.0427652565522"/>
    <x v="5625"/>
    <n v="-120.78776525655212"/>
    <x v="0"/>
    <x v="527"/>
    <x v="6"/>
    <x v="6"/>
    <x v="12"/>
    <x v="0"/>
    <x v="0"/>
    <s v="Strasbourg"/>
    <x v="7"/>
  </r>
  <r>
    <s v="19823"/>
    <x v="572"/>
    <x v="2"/>
    <n v="18"/>
    <n v="10.041627629174517"/>
    <x v="6363"/>
    <n v="436.0298723708255"/>
    <x v="1"/>
    <x v="1328"/>
    <x v="0"/>
    <x v="0"/>
    <x v="21"/>
    <x v="0"/>
    <x v="1"/>
    <s v="Bethesda"/>
    <x v="1"/>
  </r>
  <r>
    <s v="19824"/>
    <x v="280"/>
    <x v="1"/>
    <n v="9"/>
    <n v="975.53099652033416"/>
    <x v="409"/>
    <n v="771.66900347966589"/>
    <x v="0"/>
    <x v="451"/>
    <x v="5"/>
    <x v="5"/>
    <x v="7"/>
    <x v="5"/>
    <x v="2"/>
    <s v="Hong Kong"/>
    <x v="2"/>
  </r>
  <r>
    <s v="19827"/>
    <x v="596"/>
    <x v="0"/>
    <n v="10"/>
    <n v="14.300475252757206"/>
    <x v="1652"/>
    <n v="2655.6995247472428"/>
    <x v="0"/>
    <x v="1120"/>
    <x v="5"/>
    <x v="5"/>
    <x v="7"/>
    <x v="5"/>
    <x v="1"/>
    <s v="Fort Lauderdale"/>
    <x v="1"/>
  </r>
  <r>
    <s v="19828"/>
    <x v="918"/>
    <x v="0"/>
    <n v="12"/>
    <n v="17.30206899608968"/>
    <x v="5529"/>
    <n v="445.53793100391027"/>
    <x v="0"/>
    <x v="509"/>
    <x v="0"/>
    <x v="0"/>
    <x v="17"/>
    <x v="4"/>
    <x v="1"/>
    <s v="Manitowoc"/>
    <x v="1"/>
  </r>
  <r>
    <s v="19831"/>
    <x v="227"/>
    <x v="2"/>
    <n v="10"/>
    <n v="17681.230196394448"/>
    <x v="375"/>
    <n v="11318.669803605553"/>
    <x v="0"/>
    <x v="209"/>
    <x v="3"/>
    <x v="3"/>
    <x v="8"/>
    <x v="3"/>
    <x v="2"/>
    <s v="Damascus"/>
    <x v="26"/>
  </r>
  <r>
    <s v="19832"/>
    <x v="307"/>
    <x v="1"/>
    <n v="9"/>
    <n v="273.27012791982634"/>
    <x v="6364"/>
    <n v="1239.6298720801738"/>
    <x v="0"/>
    <x v="1112"/>
    <x v="6"/>
    <x v="6"/>
    <x v="12"/>
    <x v="0"/>
    <x v="2"/>
    <s v="Ashgabat"/>
    <x v="6"/>
  </r>
  <r>
    <s v="19833"/>
    <x v="891"/>
    <x v="0"/>
    <n v="12"/>
    <n v="10.193807481469822"/>
    <x v="6365"/>
    <n v="131.77319251853018"/>
    <x v="0"/>
    <x v="824"/>
    <x v="0"/>
    <x v="0"/>
    <x v="17"/>
    <x v="4"/>
    <x v="0"/>
    <s v="Stockholm"/>
    <x v="33"/>
  </r>
  <r>
    <s v="19834"/>
    <x v="248"/>
    <x v="1"/>
    <n v="6"/>
    <n v="34.257802482900189"/>
    <x v="1438"/>
    <n v="1067.7421975170998"/>
    <x v="0"/>
    <x v="1473"/>
    <x v="8"/>
    <x v="8"/>
    <x v="11"/>
    <x v="4"/>
    <x v="1"/>
    <s v="Veradale"/>
    <x v="1"/>
  </r>
  <r>
    <s v="19835"/>
    <x v="678"/>
    <x v="1"/>
    <n v="8"/>
    <n v="1023.4664210567491"/>
    <x v="3696"/>
    <n v="1074.7335789432507"/>
    <x v="1"/>
    <x v="1385"/>
    <x v="5"/>
    <x v="5"/>
    <x v="7"/>
    <x v="5"/>
    <x v="0"/>
    <s v="Berlin"/>
    <x v="5"/>
  </r>
  <r>
    <s v="19836"/>
    <x v="147"/>
    <x v="0"/>
    <n v="13"/>
    <n v="53.326269408844766"/>
    <x v="6366"/>
    <n v="159.89823059115525"/>
    <x v="0"/>
    <x v="1216"/>
    <x v="0"/>
    <x v="0"/>
    <x v="15"/>
    <x v="5"/>
    <x v="2"/>
    <s v="Seoul"/>
    <x v="12"/>
  </r>
  <r>
    <s v="19837"/>
    <x v="400"/>
    <x v="0"/>
    <n v="18"/>
    <n v="6863.974741132517"/>
    <x v="4567"/>
    <n v="-295.77474113251719"/>
    <x v="1"/>
    <x v="210"/>
    <x v="3"/>
    <x v="3"/>
    <x v="16"/>
    <x v="4"/>
    <x v="0"/>
    <s v="Berlin"/>
    <x v="5"/>
  </r>
  <r>
    <s v="19839"/>
    <x v="804"/>
    <x v="0"/>
    <n v="13"/>
    <n v="53.718852921570679"/>
    <x v="1084"/>
    <n v="5529.6411470784287"/>
    <x v="0"/>
    <x v="546"/>
    <x v="4"/>
    <x v="4"/>
    <x v="0"/>
    <x v="0"/>
    <x v="1"/>
    <s v="Seattle"/>
    <x v="1"/>
  </r>
  <r>
    <s v="19840"/>
    <x v="451"/>
    <x v="0"/>
    <n v="9"/>
    <n v="18.448878611669425"/>
    <x v="6367"/>
    <n v="4211.2811213883306"/>
    <x v="0"/>
    <x v="224"/>
    <x v="3"/>
    <x v="3"/>
    <x v="8"/>
    <x v="3"/>
    <x v="1"/>
    <s v="Texas City"/>
    <x v="1"/>
  </r>
  <r>
    <s v="19841"/>
    <x v="891"/>
    <x v="0"/>
    <n v="12"/>
    <n v="1666.535699959165"/>
    <x v="6368"/>
    <n v="6147.6143000408347"/>
    <x v="1"/>
    <x v="1345"/>
    <x v="4"/>
    <x v="4"/>
    <x v="6"/>
    <x v="0"/>
    <x v="0"/>
    <s v="Berlin"/>
    <x v="5"/>
  </r>
  <r>
    <s v="19842"/>
    <x v="405"/>
    <x v="1"/>
    <n v="6"/>
    <n v="635.63092120463762"/>
    <x v="6369"/>
    <n v="875.80907879536244"/>
    <x v="0"/>
    <x v="1206"/>
    <x v="9"/>
    <x v="9"/>
    <x v="14"/>
    <x v="3"/>
    <x v="2"/>
    <s v="Urumqi"/>
    <x v="2"/>
  </r>
  <r>
    <s v="19843"/>
    <x v="277"/>
    <x v="1"/>
    <n v="8"/>
    <n v="5471.8864764798818"/>
    <x v="6370"/>
    <n v="-3391.0864764798816"/>
    <x v="0"/>
    <x v="616"/>
    <x v="5"/>
    <x v="5"/>
    <x v="19"/>
    <x v="5"/>
    <x v="0"/>
    <s v="Landstuhl"/>
    <x v="5"/>
  </r>
  <r>
    <s v="19844"/>
    <x v="164"/>
    <x v="0"/>
    <n v="12"/>
    <n v="296.96142828347917"/>
    <x v="60"/>
    <n v="635.19857171652075"/>
    <x v="1"/>
    <x v="100"/>
    <x v="0"/>
    <x v="0"/>
    <x v="1"/>
    <x v="1"/>
    <x v="1"/>
    <s v="Bethesda"/>
    <x v="1"/>
  </r>
  <r>
    <s v="19845"/>
    <x v="732"/>
    <x v="0"/>
    <n v="9"/>
    <n v="190.83853009281074"/>
    <x v="3761"/>
    <n v="1482.3614699071893"/>
    <x v="0"/>
    <x v="575"/>
    <x v="6"/>
    <x v="6"/>
    <x v="12"/>
    <x v="0"/>
    <x v="1"/>
    <s v="Oregon"/>
    <x v="1"/>
  </r>
  <r>
    <s v="19846"/>
    <x v="68"/>
    <x v="2"/>
    <n v="18"/>
    <n v="55.096480269433869"/>
    <x v="6371"/>
    <n v="227.92351973056611"/>
    <x v="0"/>
    <x v="1059"/>
    <x v="0"/>
    <x v="0"/>
    <x v="17"/>
    <x v="4"/>
    <x v="2"/>
    <s v="Singapore"/>
    <x v="17"/>
  </r>
  <r>
    <s v="19847"/>
    <x v="480"/>
    <x v="0"/>
    <n v="12"/>
    <n v="115.79242851980385"/>
    <x v="6372"/>
    <n v="71.727571480196161"/>
    <x v="1"/>
    <x v="966"/>
    <x v="0"/>
    <x v="0"/>
    <x v="15"/>
    <x v="5"/>
    <x v="0"/>
    <s v="Berlin"/>
    <x v="5"/>
  </r>
  <r>
    <s v="19849"/>
    <x v="446"/>
    <x v="1"/>
    <n v="5"/>
    <n v="18.752382596255973"/>
    <x v="3799"/>
    <n v="369.64761740374399"/>
    <x v="0"/>
    <x v="100"/>
    <x v="0"/>
    <x v="0"/>
    <x v="1"/>
    <x v="1"/>
    <x v="1"/>
    <s v="Lafayette"/>
    <x v="1"/>
  </r>
  <r>
    <s v="19850"/>
    <x v="33"/>
    <x v="0"/>
    <n v="13"/>
    <n v="40.941100087746847"/>
    <x v="6373"/>
    <n v="181.01889991225318"/>
    <x v="0"/>
    <x v="1391"/>
    <x v="0"/>
    <x v="0"/>
    <x v="17"/>
    <x v="4"/>
    <x v="2"/>
    <s v="Canberra"/>
    <x v="8"/>
  </r>
  <r>
    <s v="19851"/>
    <x v="303"/>
    <x v="1"/>
    <n v="12"/>
    <n v="4235.2009015117665"/>
    <x v="6374"/>
    <n v="496.93909848823387"/>
    <x v="1"/>
    <x v="1457"/>
    <x v="0"/>
    <x v="0"/>
    <x v="14"/>
    <x v="3"/>
    <x v="0"/>
    <s v="Berlin"/>
    <x v="5"/>
  </r>
  <r>
    <s v="19852"/>
    <x v="186"/>
    <x v="1"/>
    <n v="12"/>
    <n v="9099.5052639740097"/>
    <x v="1729"/>
    <n v="18210.99473602599"/>
    <x v="0"/>
    <x v="330"/>
    <x v="0"/>
    <x v="0"/>
    <x v="11"/>
    <x v="4"/>
    <x v="1"/>
    <s v="Orange"/>
    <x v="1"/>
  </r>
  <r>
    <s v="19854"/>
    <x v="639"/>
    <x v="1"/>
    <n v="6"/>
    <n v="15.253115579873544"/>
    <x v="6054"/>
    <n v="1019.5468844201264"/>
    <x v="0"/>
    <x v="266"/>
    <x v="0"/>
    <x v="0"/>
    <x v="14"/>
    <x v="3"/>
    <x v="1"/>
    <s v="Darien"/>
    <x v="1"/>
  </r>
  <r>
    <s v="19855"/>
    <x v="882"/>
    <x v="0"/>
    <n v="9"/>
    <n v="353.69164074824283"/>
    <x v="6375"/>
    <n v="868.10835925175707"/>
    <x v="2"/>
    <x v="1106"/>
    <x v="7"/>
    <x v="7"/>
    <x v="9"/>
    <x v="4"/>
    <x v="2"/>
    <s v="Beijing"/>
    <x v="2"/>
  </r>
  <r>
    <s v="19856"/>
    <x v="349"/>
    <x v="0"/>
    <n v="10"/>
    <n v="3812.0968645020621"/>
    <x v="4665"/>
    <n v="1977.9031354979379"/>
    <x v="0"/>
    <x v="284"/>
    <x v="9"/>
    <x v="9"/>
    <x v="14"/>
    <x v="3"/>
    <x v="0"/>
    <s v="Roma"/>
    <x v="22"/>
  </r>
  <r>
    <s v="19858"/>
    <x v="734"/>
    <x v="2"/>
    <n v="10"/>
    <n v="318.70677117507256"/>
    <x v="2709"/>
    <n v="6231.2932288249276"/>
    <x v="0"/>
    <x v="1345"/>
    <x v="4"/>
    <x v="4"/>
    <x v="6"/>
    <x v="0"/>
    <x v="2"/>
    <s v="Mumbai"/>
    <x v="14"/>
  </r>
  <r>
    <s v="19859"/>
    <x v="136"/>
    <x v="0"/>
    <n v="12"/>
    <n v="198.95971407475395"/>
    <x v="2532"/>
    <n v="74.62128592524607"/>
    <x v="0"/>
    <x v="287"/>
    <x v="0"/>
    <x v="0"/>
    <x v="15"/>
    <x v="5"/>
    <x v="1"/>
    <s v="Oshkosh"/>
    <x v="1"/>
  </r>
  <r>
    <s v="19863"/>
    <x v="412"/>
    <x v="1"/>
    <n v="9"/>
    <n v="5.0147614206637074"/>
    <x v="5450"/>
    <n v="235.1962385793363"/>
    <x v="0"/>
    <x v="559"/>
    <x v="0"/>
    <x v="0"/>
    <x v="15"/>
    <x v="5"/>
    <x v="0"/>
    <s v="Saint Petersburg"/>
    <x v="0"/>
  </r>
  <r>
    <s v="19864"/>
    <x v="649"/>
    <x v="1"/>
    <n v="10"/>
    <n v="2309.9952785513801"/>
    <x v="1360"/>
    <n v="1070.0047214486199"/>
    <x v="0"/>
    <x v="264"/>
    <x v="6"/>
    <x v="6"/>
    <x v="0"/>
    <x v="0"/>
    <x v="1"/>
    <s v="Martinsville"/>
    <x v="1"/>
  </r>
  <r>
    <s v="19866"/>
    <x v="347"/>
    <x v="0"/>
    <n v="26"/>
    <n v="3400.4098710658031"/>
    <x v="6376"/>
    <n v="3353.1901289341972"/>
    <x v="1"/>
    <x v="1226"/>
    <x v="5"/>
    <x v="5"/>
    <x v="7"/>
    <x v="5"/>
    <x v="1"/>
    <s v="Bethesda"/>
    <x v="1"/>
  </r>
  <r>
    <s v="19868"/>
    <x v="1050"/>
    <x v="2"/>
    <n v="10"/>
    <n v="73.74774528258969"/>
    <x v="608"/>
    <n v="3586.2522547174103"/>
    <x v="2"/>
    <x v="465"/>
    <x v="4"/>
    <x v="4"/>
    <x v="5"/>
    <x v="4"/>
    <x v="0"/>
    <s v="Paris"/>
    <x v="7"/>
  </r>
  <r>
    <s v="19869"/>
    <x v="241"/>
    <x v="1"/>
    <n v="12"/>
    <n v="29.552030060372044"/>
    <x v="6377"/>
    <n v="89.328969939627953"/>
    <x v="2"/>
    <x v="1064"/>
    <x v="2"/>
    <x v="2"/>
    <x v="2"/>
    <x v="2"/>
    <x v="1"/>
    <s v="Seattle"/>
    <x v="1"/>
  </r>
  <r>
    <s v="19872"/>
    <x v="62"/>
    <x v="2"/>
    <n v="18"/>
    <n v="621.68145709773171"/>
    <x v="2855"/>
    <n v="5197.4185429022691"/>
    <x v="0"/>
    <x v="585"/>
    <x v="8"/>
    <x v="8"/>
    <x v="5"/>
    <x v="4"/>
    <x v="1"/>
    <s v="Provincetown"/>
    <x v="1"/>
  </r>
  <r>
    <s v="19873"/>
    <x v="383"/>
    <x v="1"/>
    <n v="18"/>
    <n v="12.100798391553598"/>
    <x v="6378"/>
    <n v="395.97170160844638"/>
    <x v="2"/>
    <x v="517"/>
    <x v="0"/>
    <x v="0"/>
    <x v="15"/>
    <x v="5"/>
    <x v="1"/>
    <s v="Seattle"/>
    <x v="1"/>
  </r>
  <r>
    <s v="19875"/>
    <x v="563"/>
    <x v="2"/>
    <n v="9"/>
    <n v="4396.6488026745228"/>
    <x v="5269"/>
    <n v="836.55119732547701"/>
    <x v="3"/>
    <x v="10"/>
    <x v="6"/>
    <x v="6"/>
    <x v="0"/>
    <x v="0"/>
    <x v="1"/>
    <s v="North Harford"/>
    <x v="1"/>
  </r>
  <r>
    <s v="19877"/>
    <x v="861"/>
    <x v="2"/>
    <n v="12"/>
    <n v="1007.2939593679032"/>
    <x v="6379"/>
    <n v="5558.3060406320974"/>
    <x v="2"/>
    <x v="1330"/>
    <x v="4"/>
    <x v="4"/>
    <x v="6"/>
    <x v="0"/>
    <x v="1"/>
    <s v="Seattle"/>
    <x v="1"/>
  </r>
  <r>
    <s v="19880"/>
    <x v="115"/>
    <x v="1"/>
    <n v="10"/>
    <n v="448.08495856088615"/>
    <x v="724"/>
    <n v="2361.9150414391138"/>
    <x v="0"/>
    <x v="896"/>
    <x v="6"/>
    <x v="6"/>
    <x v="12"/>
    <x v="0"/>
    <x v="1"/>
    <s v="Minden"/>
    <x v="1"/>
  </r>
  <r>
    <s v="19885"/>
    <x v="285"/>
    <x v="0"/>
    <n v="9"/>
    <n v="2159.7947155761458"/>
    <x v="6380"/>
    <n v="-20.744715576145609"/>
    <x v="0"/>
    <x v="1458"/>
    <x v="5"/>
    <x v="5"/>
    <x v="7"/>
    <x v="5"/>
    <x v="1"/>
    <s v="Denver"/>
    <x v="1"/>
  </r>
  <r>
    <s v="19886"/>
    <x v="1037"/>
    <x v="1"/>
    <n v="10"/>
    <n v="126.41656049726645"/>
    <x v="589"/>
    <n v="3163.5834395027337"/>
    <x v="0"/>
    <x v="1210"/>
    <x v="0"/>
    <x v="0"/>
    <x v="14"/>
    <x v="3"/>
    <x v="1"/>
    <s v="Humble"/>
    <x v="1"/>
  </r>
  <r>
    <s v="19887"/>
    <x v="740"/>
    <x v="1"/>
    <n v="12"/>
    <n v="93.237339339081117"/>
    <x v="3629"/>
    <n v="1767.0626606609189"/>
    <x v="0"/>
    <x v="1023"/>
    <x v="7"/>
    <x v="7"/>
    <x v="9"/>
    <x v="4"/>
    <x v="1"/>
    <s v="Berthoud"/>
    <x v="1"/>
  </r>
  <r>
    <s v="19888"/>
    <x v="425"/>
    <x v="0"/>
    <n v="10"/>
    <n v="7.3506532249228949"/>
    <x v="349"/>
    <n v="111.64934677507711"/>
    <x v="0"/>
    <x v="824"/>
    <x v="0"/>
    <x v="0"/>
    <x v="17"/>
    <x v="4"/>
    <x v="0"/>
    <s v="Marseille"/>
    <x v="7"/>
  </r>
  <r>
    <s v="19889"/>
    <x v="710"/>
    <x v="0"/>
    <n v="10"/>
    <n v="2162.866994704535"/>
    <x v="6"/>
    <n v="4827.1330052954654"/>
    <x v="2"/>
    <x v="1041"/>
    <x v="3"/>
    <x v="3"/>
    <x v="5"/>
    <x v="4"/>
    <x v="0"/>
    <s v="Paris"/>
    <x v="7"/>
  </r>
  <r>
    <s v="19892"/>
    <x v="470"/>
    <x v="1"/>
    <n v="5"/>
    <n v="82.853297212145932"/>
    <x v="2514"/>
    <n v="87.096702787854056"/>
    <x v="0"/>
    <x v="574"/>
    <x v="2"/>
    <x v="2"/>
    <x v="17"/>
    <x v="4"/>
    <x v="0"/>
    <s v="Landstuhl"/>
    <x v="5"/>
  </r>
  <r>
    <s v="19893"/>
    <x v="777"/>
    <x v="1"/>
    <n v="10"/>
    <n v="561.69840740559493"/>
    <x v="666"/>
    <n v="2628.3015925944051"/>
    <x v="0"/>
    <x v="1364"/>
    <x v="2"/>
    <x v="2"/>
    <x v="4"/>
    <x v="3"/>
    <x v="1"/>
    <s v="Fort Atkinson"/>
    <x v="1"/>
  </r>
  <r>
    <s v="19894"/>
    <x v="704"/>
    <x v="0"/>
    <n v="10"/>
    <n v="7308.2654701552447"/>
    <x v="481"/>
    <n v="-418.26547015524466"/>
    <x v="0"/>
    <x v="297"/>
    <x v="9"/>
    <x v="9"/>
    <x v="14"/>
    <x v="3"/>
    <x v="1"/>
    <s v="Houston"/>
    <x v="1"/>
  </r>
  <r>
    <s v="19896"/>
    <x v="703"/>
    <x v="2"/>
    <n v="24"/>
    <n v="260.54679161045635"/>
    <x v="6381"/>
    <n v="1173.2142083895437"/>
    <x v="0"/>
    <x v="1487"/>
    <x v="2"/>
    <x v="2"/>
    <x v="17"/>
    <x v="4"/>
    <x v="1"/>
    <s v="Winchester"/>
    <x v="1"/>
  </r>
  <r>
    <s v="19901"/>
    <x v="922"/>
    <x v="0"/>
    <n v="10"/>
    <n v="287.23778254408182"/>
    <x v="250"/>
    <n v="2612.7622174559183"/>
    <x v="0"/>
    <x v="690"/>
    <x v="6"/>
    <x v="6"/>
    <x v="12"/>
    <x v="0"/>
    <x v="1"/>
    <s v="Lewisville"/>
    <x v="1"/>
  </r>
  <r>
    <s v="19902"/>
    <x v="801"/>
    <x v="0"/>
    <n v="12"/>
    <n v="255.79063180113727"/>
    <x v="1101"/>
    <n v="5160.4093681988625"/>
    <x v="1"/>
    <x v="1352"/>
    <x v="0"/>
    <x v="0"/>
    <x v="11"/>
    <x v="4"/>
    <x v="1"/>
    <s v="Bethesda"/>
    <x v="1"/>
  </r>
  <r>
    <s v="19903"/>
    <x v="800"/>
    <x v="2"/>
    <n v="10"/>
    <n v="383.52948394279593"/>
    <x v="3535"/>
    <n v="2636.4705160572039"/>
    <x v="0"/>
    <x v="1527"/>
    <x v="5"/>
    <x v="5"/>
    <x v="7"/>
    <x v="5"/>
    <x v="1"/>
    <s v="Syracuse"/>
    <x v="1"/>
  </r>
  <r>
    <s v="19905"/>
    <x v="874"/>
    <x v="2"/>
    <n v="24"/>
    <n v="145.37892385372513"/>
    <x v="6382"/>
    <n v="4025.3210761462747"/>
    <x v="1"/>
    <x v="659"/>
    <x v="3"/>
    <x v="3"/>
    <x v="13"/>
    <x v="4"/>
    <x v="2"/>
    <s v="Beijing"/>
    <x v="2"/>
  </r>
  <r>
    <s v="19907"/>
    <x v="839"/>
    <x v="0"/>
    <n v="13"/>
    <n v="167.13304831876241"/>
    <x v="4392"/>
    <n v="3334.3169516812372"/>
    <x v="2"/>
    <x v="1091"/>
    <x v="8"/>
    <x v="8"/>
    <x v="13"/>
    <x v="4"/>
    <x v="2"/>
    <s v="Beijing"/>
    <x v="2"/>
  </r>
  <r>
    <s v="19908"/>
    <x v="224"/>
    <x v="1"/>
    <n v="4"/>
    <n v="33.562657968930921"/>
    <x v="6383"/>
    <n v="10.603342031069076"/>
    <x v="0"/>
    <x v="135"/>
    <x v="2"/>
    <x v="2"/>
    <x v="2"/>
    <x v="2"/>
    <x v="2"/>
    <s v="Kolkata"/>
    <x v="14"/>
  </r>
  <r>
    <s v="19909"/>
    <x v="368"/>
    <x v="1"/>
    <n v="12"/>
    <n v="253.03002466224859"/>
    <x v="2063"/>
    <n v="5506.9699753377517"/>
    <x v="0"/>
    <x v="1420"/>
    <x v="0"/>
    <x v="0"/>
    <x v="14"/>
    <x v="3"/>
    <x v="1"/>
    <s v="Kennebunkport"/>
    <x v="1"/>
  </r>
  <r>
    <s v="19910"/>
    <x v="277"/>
    <x v="1"/>
    <n v="24"/>
    <n v="1510.1248292326563"/>
    <x v="6384"/>
    <n v="10087.555170767344"/>
    <x v="0"/>
    <x v="157"/>
    <x v="3"/>
    <x v="3"/>
    <x v="16"/>
    <x v="4"/>
    <x v="0"/>
    <s v="Bamberg"/>
    <x v="5"/>
  </r>
  <r>
    <s v="19911"/>
    <x v="575"/>
    <x v="2"/>
    <n v="10"/>
    <n v="111.9055713052271"/>
    <x v="944"/>
    <n v="397.99442869477286"/>
    <x v="0"/>
    <x v="235"/>
    <x v="0"/>
    <x v="0"/>
    <x v="17"/>
    <x v="4"/>
    <x v="1"/>
    <s v="Cedar Park"/>
    <x v="1"/>
  </r>
  <r>
    <s v="19912"/>
    <x v="549"/>
    <x v="0"/>
    <n v="13"/>
    <n v="119.18130586293746"/>
    <x v="6385"/>
    <n v="1222.2086941370626"/>
    <x v="0"/>
    <x v="1517"/>
    <x v="0"/>
    <x v="0"/>
    <x v="1"/>
    <x v="1"/>
    <x v="1"/>
    <s v="Plano"/>
    <x v="1"/>
  </r>
  <r>
    <s v="19916"/>
    <x v="267"/>
    <x v="1"/>
    <n v="10"/>
    <n v="11.549565299363753"/>
    <x v="1218"/>
    <n v="227.45043470063624"/>
    <x v="0"/>
    <x v="814"/>
    <x v="0"/>
    <x v="0"/>
    <x v="17"/>
    <x v="4"/>
    <x v="1"/>
    <s v="Toppenish"/>
    <x v="1"/>
  </r>
  <r>
    <s v="19917"/>
    <x v="537"/>
    <x v="1"/>
    <n v="6"/>
    <n v="480.21650974963308"/>
    <x v="824"/>
    <n v="242.1834902503669"/>
    <x v="2"/>
    <x v="367"/>
    <x v="5"/>
    <x v="5"/>
    <x v="7"/>
    <x v="5"/>
    <x v="1"/>
    <s v="Seattle"/>
    <x v="1"/>
  </r>
  <r>
    <s v="19918"/>
    <x v="632"/>
    <x v="0"/>
    <n v="10"/>
    <n v="5.1182875333830991"/>
    <x v="2120"/>
    <n v="124.78171246661691"/>
    <x v="0"/>
    <x v="719"/>
    <x v="0"/>
    <x v="0"/>
    <x v="15"/>
    <x v="5"/>
    <x v="1"/>
    <s v="Sheboygan"/>
    <x v="1"/>
  </r>
  <r>
    <s v="19920"/>
    <x v="710"/>
    <x v="0"/>
    <n v="12"/>
    <n v="23.750638047071462"/>
    <x v="2422"/>
    <n v="2052.6493619529288"/>
    <x v="2"/>
    <x v="552"/>
    <x v="8"/>
    <x v="8"/>
    <x v="13"/>
    <x v="4"/>
    <x v="1"/>
    <s v="Seattle"/>
    <x v="1"/>
  </r>
  <r>
    <s v="19921"/>
    <x v="474"/>
    <x v="2"/>
    <n v="9"/>
    <n v="2771.6446023739536"/>
    <x v="6386"/>
    <n v="3203.5553976260462"/>
    <x v="0"/>
    <x v="656"/>
    <x v="3"/>
    <x v="3"/>
    <x v="13"/>
    <x v="4"/>
    <x v="0"/>
    <s v="Roma"/>
    <x v="22"/>
  </r>
  <r>
    <s v="19922"/>
    <x v="123"/>
    <x v="1"/>
    <n v="9"/>
    <n v="28.968246332402405"/>
    <x v="6387"/>
    <n v="220.34575366759759"/>
    <x v="1"/>
    <x v="456"/>
    <x v="0"/>
    <x v="0"/>
    <x v="15"/>
    <x v="5"/>
    <x v="2"/>
    <s v="Beijing"/>
    <x v="2"/>
  </r>
  <r>
    <s v="19923"/>
    <x v="163"/>
    <x v="2"/>
    <n v="36"/>
    <n v="436.54567744571568"/>
    <x v="6388"/>
    <n v="443.10232255428434"/>
    <x v="1"/>
    <x v="1328"/>
    <x v="0"/>
    <x v="0"/>
    <x v="21"/>
    <x v="0"/>
    <x v="2"/>
    <s v="Beijing"/>
    <x v="2"/>
  </r>
  <r>
    <s v="19924"/>
    <x v="155"/>
    <x v="1"/>
    <n v="10"/>
    <n v="461.72645250974608"/>
    <x v="1305"/>
    <n v="5988.2735474902538"/>
    <x v="0"/>
    <x v="1109"/>
    <x v="4"/>
    <x v="4"/>
    <x v="0"/>
    <x v="0"/>
    <x v="1"/>
    <s v="Atlantic City"/>
    <x v="1"/>
  </r>
  <r>
    <s v="19925"/>
    <x v="1003"/>
    <x v="0"/>
    <n v="10"/>
    <n v="30.695285874433054"/>
    <x v="345"/>
    <n v="1969.304714125567"/>
    <x v="0"/>
    <x v="1466"/>
    <x v="3"/>
    <x v="3"/>
    <x v="8"/>
    <x v="3"/>
    <x v="1"/>
    <s v="Westminster"/>
    <x v="4"/>
  </r>
  <r>
    <s v="19926"/>
    <x v="716"/>
    <x v="2"/>
    <n v="20"/>
    <n v="935.90389919498364"/>
    <x v="839"/>
    <n v="1263.8961008050164"/>
    <x v="0"/>
    <x v="516"/>
    <x v="0"/>
    <x v="0"/>
    <x v="2"/>
    <x v="2"/>
    <x v="1"/>
    <s v="North Bend"/>
    <x v="1"/>
  </r>
  <r>
    <s v="19927"/>
    <x v="1033"/>
    <x v="2"/>
    <n v="10"/>
    <n v="370.43897559144949"/>
    <x v="199"/>
    <n v="969.56102440855057"/>
    <x v="0"/>
    <x v="56"/>
    <x v="0"/>
    <x v="0"/>
    <x v="1"/>
    <x v="1"/>
    <x v="1"/>
    <s v="Grand Junction"/>
    <x v="1"/>
  </r>
  <r>
    <s v="19928"/>
    <x v="223"/>
    <x v="2"/>
    <n v="8"/>
    <n v="154.78480310599278"/>
    <x v="6389"/>
    <n v="890.41519689400729"/>
    <x v="0"/>
    <x v="1606"/>
    <x v="0"/>
    <x v="0"/>
    <x v="1"/>
    <x v="1"/>
    <x v="0"/>
    <s v="Leeds"/>
    <x v="3"/>
  </r>
  <r>
    <s v="19929"/>
    <x v="1047"/>
    <x v="2"/>
    <n v="12"/>
    <n v="2991.3483303026301"/>
    <x v="1457"/>
    <n v="1076.6516696973699"/>
    <x v="1"/>
    <x v="375"/>
    <x v="0"/>
    <x v="0"/>
    <x v="14"/>
    <x v="3"/>
    <x v="2"/>
    <s v="Beijing"/>
    <x v="2"/>
  </r>
  <r>
    <s v="19930"/>
    <x v="974"/>
    <x v="2"/>
    <n v="78"/>
    <n v="25729.055830045672"/>
    <x v="6390"/>
    <n v="-8748.9158300456729"/>
    <x v="1"/>
    <x v="512"/>
    <x v="8"/>
    <x v="8"/>
    <x v="16"/>
    <x v="4"/>
    <x v="1"/>
    <s v="Bethesda"/>
    <x v="1"/>
  </r>
  <r>
    <s v="19931"/>
    <x v="610"/>
    <x v="2"/>
    <n v="13"/>
    <n v="650.238157476845"/>
    <x v="2081"/>
    <n v="2997.5618425231551"/>
    <x v="3"/>
    <x v="1536"/>
    <x v="5"/>
    <x v="5"/>
    <x v="19"/>
    <x v="5"/>
    <x v="1"/>
    <s v="North Harford"/>
    <x v="1"/>
  </r>
  <r>
    <s v="19933"/>
    <x v="46"/>
    <x v="2"/>
    <n v="10"/>
    <n v="12324.12583378118"/>
    <x v="6"/>
    <n v="-5334.1258337811796"/>
    <x v="3"/>
    <x v="1041"/>
    <x v="3"/>
    <x v="3"/>
    <x v="5"/>
    <x v="4"/>
    <x v="1"/>
    <s v="North Harford"/>
    <x v="1"/>
  </r>
  <r>
    <s v="19934"/>
    <x v="722"/>
    <x v="1"/>
    <n v="13"/>
    <n v="369.6609396926853"/>
    <x v="1297"/>
    <n v="7156.7390603073145"/>
    <x v="0"/>
    <x v="613"/>
    <x v="6"/>
    <x v="6"/>
    <x v="0"/>
    <x v="0"/>
    <x v="1"/>
    <s v="Cle Elum"/>
    <x v="1"/>
  </r>
  <r>
    <s v="19935"/>
    <x v="249"/>
    <x v="0"/>
    <n v="20"/>
    <n v="45.04224255442729"/>
    <x v="1574"/>
    <n v="1534.9577574455727"/>
    <x v="1"/>
    <x v="866"/>
    <x v="2"/>
    <x v="2"/>
    <x v="17"/>
    <x v="4"/>
    <x v="1"/>
    <s v="Bethesda"/>
    <x v="1"/>
  </r>
  <r>
    <s v="19936"/>
    <x v="1045"/>
    <x v="0"/>
    <n v="9"/>
    <n v="148.9757623853599"/>
    <x v="1388"/>
    <n v="1511.52423761464"/>
    <x v="0"/>
    <x v="1112"/>
    <x v="6"/>
    <x v="6"/>
    <x v="12"/>
    <x v="0"/>
    <x v="0"/>
    <s v="Bamberg"/>
    <x v="5"/>
  </r>
  <r>
    <s v="19937"/>
    <x v="59"/>
    <x v="0"/>
    <n v="8"/>
    <n v="97.66187979548404"/>
    <x v="6391"/>
    <n v="2086.3381202045161"/>
    <x v="2"/>
    <x v="316"/>
    <x v="5"/>
    <x v="5"/>
    <x v="7"/>
    <x v="5"/>
    <x v="0"/>
    <s v="Paris"/>
    <x v="7"/>
  </r>
  <r>
    <s v="19939"/>
    <x v="8"/>
    <x v="1"/>
    <n v="13"/>
    <n v="32.740493648383314"/>
    <x v="6392"/>
    <n v="149.60100635161669"/>
    <x v="2"/>
    <x v="965"/>
    <x v="0"/>
    <x v="0"/>
    <x v="15"/>
    <x v="5"/>
    <x v="2"/>
    <s v="Beijing"/>
    <x v="2"/>
  </r>
  <r>
    <s v="19940"/>
    <x v="479"/>
    <x v="1"/>
    <n v="9"/>
    <n v="620.72539575823146"/>
    <x v="528"/>
    <n v="1764.4746042417682"/>
    <x v="0"/>
    <x v="334"/>
    <x v="5"/>
    <x v="5"/>
    <x v="19"/>
    <x v="5"/>
    <x v="0"/>
    <s v="Munich"/>
    <x v="5"/>
  </r>
  <r>
    <s v="19941"/>
    <x v="564"/>
    <x v="1"/>
    <n v="12"/>
    <n v="758.24636974679947"/>
    <x v="6393"/>
    <n v="5007.7536302532008"/>
    <x v="0"/>
    <x v="641"/>
    <x v="4"/>
    <x v="4"/>
    <x v="0"/>
    <x v="0"/>
    <x v="2"/>
    <s v="Islamabad"/>
    <x v="13"/>
  </r>
  <r>
    <s v="19943"/>
    <x v="912"/>
    <x v="1"/>
    <n v="13"/>
    <n v="643.26265518440493"/>
    <x v="6394"/>
    <n v="4831.0473448155954"/>
    <x v="0"/>
    <x v="617"/>
    <x v="4"/>
    <x v="4"/>
    <x v="0"/>
    <x v="0"/>
    <x v="2"/>
    <s v="Sydney"/>
    <x v="8"/>
  </r>
  <r>
    <s v="19944"/>
    <x v="180"/>
    <x v="0"/>
    <n v="10"/>
    <n v="62.566856016572913"/>
    <x v="499"/>
    <n v="167.33314398342708"/>
    <x v="0"/>
    <x v="534"/>
    <x v="0"/>
    <x v="0"/>
    <x v="15"/>
    <x v="5"/>
    <x v="1"/>
    <s v="Spokane"/>
    <x v="1"/>
  </r>
  <r>
    <s v="19945"/>
    <x v="209"/>
    <x v="0"/>
    <n v="12"/>
    <n v="1.7162420142905992"/>
    <x v="1400"/>
    <n v="29486.483757985709"/>
    <x v="0"/>
    <x v="504"/>
    <x v="7"/>
    <x v="7"/>
    <x v="11"/>
    <x v="4"/>
    <x v="2"/>
    <s v="Sydney"/>
    <x v="8"/>
  </r>
  <r>
    <s v="19946"/>
    <x v="447"/>
    <x v="0"/>
    <n v="10"/>
    <n v="15.681421503065373"/>
    <x v="1085"/>
    <n v="79.318578496934634"/>
    <x v="2"/>
    <x v="1046"/>
    <x v="0"/>
    <x v="0"/>
    <x v="17"/>
    <x v="4"/>
    <x v="1"/>
    <s v="Seattle"/>
    <x v="1"/>
  </r>
  <r>
    <s v="19948"/>
    <x v="1069"/>
    <x v="2"/>
    <n v="12"/>
    <n v="356.96550516420336"/>
    <x v="6395"/>
    <n v="6239.2344948357968"/>
    <x v="0"/>
    <x v="622"/>
    <x v="8"/>
    <x v="8"/>
    <x v="16"/>
    <x v="4"/>
    <x v="2"/>
    <s v="Hong Kong"/>
    <x v="2"/>
  </r>
  <r>
    <s v="19949"/>
    <x v="171"/>
    <x v="0"/>
    <n v="16"/>
    <n v="162.2232011689124"/>
    <x v="6396"/>
    <n v="437.91679883108759"/>
    <x v="1"/>
    <x v="147"/>
    <x v="1"/>
    <x v="1"/>
    <x v="3"/>
    <x v="1"/>
    <x v="0"/>
    <s v="Berlin"/>
    <x v="5"/>
  </r>
  <r>
    <s v="19950"/>
    <x v="798"/>
    <x v="2"/>
    <n v="9"/>
    <n v="2356.9531061339171"/>
    <x v="6397"/>
    <n v="2674.6468938660832"/>
    <x v="0"/>
    <x v="254"/>
    <x v="3"/>
    <x v="3"/>
    <x v="5"/>
    <x v="4"/>
    <x v="2"/>
    <s v="Tokyo"/>
    <x v="15"/>
  </r>
  <r>
    <s v="19951"/>
    <x v="913"/>
    <x v="1"/>
    <n v="13"/>
    <n v="65.761437317013488"/>
    <x v="6237"/>
    <n v="7217.4385626829862"/>
    <x v="0"/>
    <x v="282"/>
    <x v="9"/>
    <x v="9"/>
    <x v="14"/>
    <x v="3"/>
    <x v="1"/>
    <s v="Provincetown"/>
    <x v="1"/>
  </r>
  <r>
    <s v="19952"/>
    <x v="975"/>
    <x v="0"/>
    <n v="10"/>
    <n v="120.45284903131906"/>
    <x v="555"/>
    <n v="129.44715096868094"/>
    <x v="0"/>
    <x v="415"/>
    <x v="0"/>
    <x v="0"/>
    <x v="21"/>
    <x v="0"/>
    <x v="0"/>
    <s v="Bucharest"/>
    <x v="20"/>
  </r>
  <r>
    <s v="19953"/>
    <x v="172"/>
    <x v="2"/>
    <n v="10"/>
    <n v="1603.5873362923601"/>
    <x v="28"/>
    <n v="265.41266370763992"/>
    <x v="0"/>
    <x v="27"/>
    <x v="6"/>
    <x v="6"/>
    <x v="12"/>
    <x v="0"/>
    <x v="1"/>
    <s v="Wheat Ridge"/>
    <x v="1"/>
  </r>
  <r>
    <s v="19956"/>
    <x v="141"/>
    <x v="2"/>
    <n v="24"/>
    <n v="1462.0182203510515"/>
    <x v="6398"/>
    <n v="-752.79022035105152"/>
    <x v="0"/>
    <x v="815"/>
    <x v="0"/>
    <x v="0"/>
    <x v="17"/>
    <x v="4"/>
    <x v="0"/>
    <s v="Berne"/>
    <x v="27"/>
  </r>
  <r>
    <s v="19957"/>
    <x v="218"/>
    <x v="3"/>
    <n v="9"/>
    <n v="250.9135622120283"/>
    <x v="2115"/>
    <n v="6533.186437787972"/>
    <x v="2"/>
    <x v="566"/>
    <x v="3"/>
    <x v="3"/>
    <x v="5"/>
    <x v="4"/>
    <x v="1"/>
    <s v="Seattle"/>
    <x v="1"/>
  </r>
  <r>
    <s v="19958"/>
    <x v="740"/>
    <x v="1"/>
    <n v="10"/>
    <n v="6669.6222319662083"/>
    <x v="3897"/>
    <n v="1890.3777680337917"/>
    <x v="2"/>
    <x v="856"/>
    <x v="4"/>
    <x v="4"/>
    <x v="6"/>
    <x v="0"/>
    <x v="2"/>
    <s v="Beijing"/>
    <x v="2"/>
  </r>
  <r>
    <s v="19959"/>
    <x v="299"/>
    <x v="1"/>
    <n v="4"/>
    <n v="172.14418583557071"/>
    <x v="5171"/>
    <n v="90.055814164429279"/>
    <x v="0"/>
    <x v="46"/>
    <x v="3"/>
    <x v="3"/>
    <x v="13"/>
    <x v="4"/>
    <x v="0"/>
    <s v="Milan"/>
    <x v="22"/>
  </r>
  <r>
    <s v="19960"/>
    <x v="54"/>
    <x v="0"/>
    <n v="24"/>
    <n v="2419.7705284668318"/>
    <x v="6399"/>
    <n v="11776.529471533167"/>
    <x v="3"/>
    <x v="1081"/>
    <x v="8"/>
    <x v="8"/>
    <x v="5"/>
    <x v="4"/>
    <x v="1"/>
    <s v="North Harford"/>
    <x v="1"/>
  </r>
  <r>
    <s v="19962"/>
    <x v="1079"/>
    <x v="2"/>
    <n v="20"/>
    <n v="262.04596041903869"/>
    <x v="2320"/>
    <n v="2697.9540395809613"/>
    <x v="0"/>
    <x v="618"/>
    <x v="6"/>
    <x v="6"/>
    <x v="12"/>
    <x v="0"/>
    <x v="2"/>
    <s v="Sydney"/>
    <x v="8"/>
  </r>
  <r>
    <s v="19964"/>
    <x v="912"/>
    <x v="1"/>
    <n v="13"/>
    <n v="725.93180216421001"/>
    <x v="5557"/>
    <n v="3304.0681978357898"/>
    <x v="0"/>
    <x v="794"/>
    <x v="5"/>
    <x v="5"/>
    <x v="7"/>
    <x v="5"/>
    <x v="2"/>
    <s v="Shanghai"/>
    <x v="2"/>
  </r>
  <r>
    <s v="19966"/>
    <x v="675"/>
    <x v="0"/>
    <n v="20"/>
    <n v="692.27512080438021"/>
    <x v="1821"/>
    <n v="-454.27512080438021"/>
    <x v="3"/>
    <x v="824"/>
    <x v="0"/>
    <x v="0"/>
    <x v="17"/>
    <x v="4"/>
    <x v="1"/>
    <s v="North Harford"/>
    <x v="1"/>
  </r>
  <r>
    <s v="19967"/>
    <x v="183"/>
    <x v="0"/>
    <n v="12"/>
    <n v="744.92162897711762"/>
    <x v="6400"/>
    <n v="1054.9583710228826"/>
    <x v="0"/>
    <x v="78"/>
    <x v="1"/>
    <x v="1"/>
    <x v="3"/>
    <x v="1"/>
    <x v="1"/>
    <s v="Attleboro"/>
    <x v="1"/>
  </r>
  <r>
    <s v="19969"/>
    <x v="445"/>
    <x v="1"/>
    <n v="20"/>
    <n v="2289.7011444944728"/>
    <x v="516"/>
    <n v="1670.2988555055272"/>
    <x v="2"/>
    <x v="374"/>
    <x v="6"/>
    <x v="6"/>
    <x v="12"/>
    <x v="0"/>
    <x v="1"/>
    <s v="Seattle"/>
    <x v="1"/>
  </r>
  <r>
    <s v="19974"/>
    <x v="554"/>
    <x v="1"/>
    <n v="13"/>
    <n v="134.04141198481767"/>
    <x v="2384"/>
    <n v="5274.8385880151827"/>
    <x v="0"/>
    <x v="532"/>
    <x v="4"/>
    <x v="4"/>
    <x v="0"/>
    <x v="0"/>
    <x v="2"/>
    <s v="Mumbai"/>
    <x v="14"/>
  </r>
  <r>
    <s v="19975"/>
    <x v="423"/>
    <x v="1"/>
    <n v="13"/>
    <n v="1617.9651247304528"/>
    <x v="3493"/>
    <n v="6026.0348752695472"/>
    <x v="0"/>
    <x v="370"/>
    <x v="6"/>
    <x v="6"/>
    <x v="0"/>
    <x v="0"/>
    <x v="2"/>
    <s v="Thimphu"/>
    <x v="31"/>
  </r>
  <r>
    <s v="19977"/>
    <x v="70"/>
    <x v="2"/>
    <n v="8"/>
    <n v="142.43025138404681"/>
    <x v="4652"/>
    <n v="2257.5697486159534"/>
    <x v="0"/>
    <x v="1313"/>
    <x v="5"/>
    <x v="5"/>
    <x v="7"/>
    <x v="5"/>
    <x v="0"/>
    <s v="Strasbourg"/>
    <x v="7"/>
  </r>
  <r>
    <s v="19979"/>
    <x v="366"/>
    <x v="1"/>
    <n v="12"/>
    <n v="2660.7732710560845"/>
    <x v="6069"/>
    <n v="4745.3267289439154"/>
    <x v="0"/>
    <x v="917"/>
    <x v="4"/>
    <x v="4"/>
    <x v="6"/>
    <x v="0"/>
    <x v="1"/>
    <s v="Spokane"/>
    <x v="1"/>
  </r>
  <r>
    <s v="19980"/>
    <x v="166"/>
    <x v="2"/>
    <n v="24"/>
    <n v="1410.0483640235495"/>
    <x v="830"/>
    <n v="3092.9516359764502"/>
    <x v="0"/>
    <x v="1025"/>
    <x v="7"/>
    <x v="7"/>
    <x v="11"/>
    <x v="4"/>
    <x v="1"/>
    <s v="Germantown"/>
    <x v="1"/>
  </r>
  <r>
    <s v="19983"/>
    <x v="995"/>
    <x v="0"/>
    <n v="24"/>
    <n v="8600.7954130226881"/>
    <x v="6401"/>
    <n v="-3652.4754130226884"/>
    <x v="1"/>
    <x v="784"/>
    <x v="5"/>
    <x v="5"/>
    <x v="7"/>
    <x v="5"/>
    <x v="0"/>
    <s v="Berlin"/>
    <x v="5"/>
  </r>
  <r>
    <s v="19984"/>
    <x v="51"/>
    <x v="0"/>
    <n v="18"/>
    <n v="83.250089800567679"/>
    <x v="6402"/>
    <n v="159.74991019943232"/>
    <x v="2"/>
    <x v="556"/>
    <x v="0"/>
    <x v="0"/>
    <x v="17"/>
    <x v="4"/>
    <x v="1"/>
    <s v="Seattle"/>
    <x v="1"/>
  </r>
  <r>
    <s v="19988"/>
    <x v="328"/>
    <x v="0"/>
    <n v="9"/>
    <n v="820.23112606623909"/>
    <x v="294"/>
    <n v="1591.7688739337609"/>
    <x v="0"/>
    <x v="163"/>
    <x v="5"/>
    <x v="5"/>
    <x v="7"/>
    <x v="5"/>
    <x v="2"/>
    <s v="Yerevan"/>
    <x v="18"/>
  </r>
  <r>
    <s v="19990"/>
    <x v="1081"/>
    <x v="1"/>
    <n v="12"/>
    <n v="688.55126665153762"/>
    <x v="4652"/>
    <n v="1711.4487333484624"/>
    <x v="0"/>
    <x v="1302"/>
    <x v="6"/>
    <x v="6"/>
    <x v="12"/>
    <x v="0"/>
    <x v="2"/>
    <s v="Tehran"/>
    <x v="9"/>
  </r>
  <r>
    <s v="19993"/>
    <x v="105"/>
    <x v="2"/>
    <n v="12"/>
    <n v="2028.2180878580962"/>
    <x v="2732"/>
    <n v="95.663912141903893"/>
    <x v="0"/>
    <x v="679"/>
    <x v="0"/>
    <x v="0"/>
    <x v="2"/>
    <x v="2"/>
    <x v="2"/>
    <s v="Beijing"/>
    <x v="2"/>
  </r>
  <r>
    <s v="19994"/>
    <x v="558"/>
    <x v="2"/>
    <n v="18"/>
    <n v="144.74986784620543"/>
    <x v="6403"/>
    <n v="885.51413215379443"/>
    <x v="1"/>
    <x v="1503"/>
    <x v="0"/>
    <x v="0"/>
    <x v="2"/>
    <x v="2"/>
    <x v="0"/>
    <s v="Berlin"/>
    <x v="5"/>
  </r>
  <r>
    <s v="19995"/>
    <x v="604"/>
    <x v="0"/>
    <n v="9"/>
    <n v="3.4328519764547272"/>
    <x v="5810"/>
    <n v="524.47914802354535"/>
    <x v="0"/>
    <x v="1459"/>
    <x v="0"/>
    <x v="0"/>
    <x v="21"/>
    <x v="0"/>
    <x v="1"/>
    <s v="Seattle"/>
    <x v="1"/>
  </r>
  <r>
    <s v="19996"/>
    <x v="315"/>
    <x v="0"/>
    <n v="24"/>
    <n v="11554.597032805592"/>
    <x v="5960"/>
    <n v="-3537.2370328055922"/>
    <x v="1"/>
    <x v="180"/>
    <x v="6"/>
    <x v="6"/>
    <x v="0"/>
    <x v="0"/>
    <x v="0"/>
    <s v="Berlin"/>
    <x v="5"/>
  </r>
  <r>
    <s v="20003"/>
    <x v="798"/>
    <x v="2"/>
    <n v="18"/>
    <n v="3082.0767244381809"/>
    <x v="6404"/>
    <n v="-580.07672443818092"/>
    <x v="0"/>
    <x v="1452"/>
    <x v="8"/>
    <x v="8"/>
    <x v="13"/>
    <x v="4"/>
    <x v="1"/>
    <s v="Jersey City"/>
    <x v="1"/>
  </r>
  <r>
    <s v="20005"/>
    <x v="80"/>
    <x v="1"/>
    <n v="10"/>
    <n v="150.24684421518265"/>
    <x v="369"/>
    <n v="4211.753155784817"/>
    <x v="0"/>
    <x v="721"/>
    <x v="4"/>
    <x v="4"/>
    <x v="0"/>
    <x v="0"/>
    <x v="1"/>
    <s v="Redmond"/>
    <x v="1"/>
  </r>
  <r>
    <s v="20006"/>
    <x v="148"/>
    <x v="1"/>
    <n v="10"/>
    <n v="82.952752711245779"/>
    <x v="1079"/>
    <n v="3937.0472472887541"/>
    <x v="0"/>
    <x v="718"/>
    <x v="5"/>
    <x v="5"/>
    <x v="7"/>
    <x v="5"/>
    <x v="2"/>
    <s v="Damascus"/>
    <x v="26"/>
  </r>
  <r>
    <s v="20007"/>
    <x v="826"/>
    <x v="1"/>
    <n v="13"/>
    <n v="733.28361034286399"/>
    <x v="4539"/>
    <n v="4796.3163896571368"/>
    <x v="0"/>
    <x v="463"/>
    <x v="4"/>
    <x v="4"/>
    <x v="6"/>
    <x v="0"/>
    <x v="1"/>
    <s v="Miami"/>
    <x v="1"/>
  </r>
  <r>
    <s v="20008"/>
    <x v="674"/>
    <x v="0"/>
    <n v="10"/>
    <n v="106.16647806965742"/>
    <x v="590"/>
    <n v="183.73352193034256"/>
    <x v="0"/>
    <x v="412"/>
    <x v="0"/>
    <x v="0"/>
    <x v="15"/>
    <x v="5"/>
    <x v="1"/>
    <s v="Bar Harbor"/>
    <x v="1"/>
  </r>
  <r>
    <s v="20009"/>
    <x v="0"/>
    <x v="0"/>
    <n v="240"/>
    <n v="217.5875139201745"/>
    <x v="3729"/>
    <n v="586.4124860798255"/>
    <x v="0"/>
    <x v="832"/>
    <x v="0"/>
    <x v="0"/>
    <x v="18"/>
    <x v="5"/>
    <x v="0"/>
    <s v="Ljubljana"/>
    <x v="25"/>
  </r>
  <r>
    <s v="20010"/>
    <x v="475"/>
    <x v="1"/>
    <n v="36"/>
    <n v="478.45216913156281"/>
    <x v="6405"/>
    <n v="5563.2978308684369"/>
    <x v="3"/>
    <x v="441"/>
    <x v="7"/>
    <x v="7"/>
    <x v="9"/>
    <x v="4"/>
    <x v="1"/>
    <s v="North Harford"/>
    <x v="1"/>
  </r>
  <r>
    <s v="20011"/>
    <x v="263"/>
    <x v="1"/>
    <n v="10"/>
    <n v="270.76865213700063"/>
    <x v="4751"/>
    <n v="15329.231347862999"/>
    <x v="0"/>
    <x v="1105"/>
    <x v="4"/>
    <x v="4"/>
    <x v="6"/>
    <x v="0"/>
    <x v="1"/>
    <s v="Provincetown"/>
    <x v="1"/>
  </r>
  <r>
    <s v="20012"/>
    <x v="632"/>
    <x v="0"/>
    <n v="10"/>
    <n v="29.198146180834616"/>
    <x v="343"/>
    <n v="750.70185381916531"/>
    <x v="0"/>
    <x v="1307"/>
    <x v="0"/>
    <x v="0"/>
    <x v="21"/>
    <x v="0"/>
    <x v="1"/>
    <s v="Darien"/>
    <x v="1"/>
  </r>
  <r>
    <s v="20013"/>
    <x v="661"/>
    <x v="0"/>
    <n v="12"/>
    <n v="142.35911077919084"/>
    <x v="4085"/>
    <n v="1379.8408892208092"/>
    <x v="1"/>
    <x v="667"/>
    <x v="3"/>
    <x v="3"/>
    <x v="13"/>
    <x v="4"/>
    <x v="2"/>
    <s v="Beijing"/>
    <x v="2"/>
  </r>
  <r>
    <s v="20014"/>
    <x v="556"/>
    <x v="0"/>
    <n v="12"/>
    <n v="3200.2204491786506"/>
    <x v="922"/>
    <n v="5744.179550821349"/>
    <x v="0"/>
    <x v="472"/>
    <x v="4"/>
    <x v="4"/>
    <x v="5"/>
    <x v="4"/>
    <x v="1"/>
    <s v="North Bend"/>
    <x v="1"/>
  </r>
  <r>
    <s v="20017"/>
    <x v="892"/>
    <x v="1"/>
    <n v="4"/>
    <n v="26.229632507665983"/>
    <x v="6406"/>
    <n v="96.134367492334022"/>
    <x v="0"/>
    <x v="488"/>
    <x v="2"/>
    <x v="2"/>
    <x v="17"/>
    <x v="4"/>
    <x v="2"/>
    <s v="Shanghai"/>
    <x v="2"/>
  </r>
  <r>
    <s v="20018"/>
    <x v="288"/>
    <x v="1"/>
    <n v="20"/>
    <n v="1683.7540994004537"/>
    <x v="6407"/>
    <n v="18276.245900599548"/>
    <x v="3"/>
    <x v="160"/>
    <x v="4"/>
    <x v="4"/>
    <x v="6"/>
    <x v="0"/>
    <x v="1"/>
    <s v="North Harford"/>
    <x v="1"/>
  </r>
  <r>
    <s v="20019"/>
    <x v="52"/>
    <x v="1"/>
    <n v="12"/>
    <n v="2117.0436620384517"/>
    <x v="5351"/>
    <n v="2225.356337961548"/>
    <x v="0"/>
    <x v="1138"/>
    <x v="5"/>
    <x v="5"/>
    <x v="7"/>
    <x v="5"/>
    <x v="1"/>
    <s v="Waterbury"/>
    <x v="1"/>
  </r>
  <r>
    <s v="20021"/>
    <x v="185"/>
    <x v="1"/>
    <n v="6"/>
    <n v="311.60685358430254"/>
    <x v="2520"/>
    <n v="42.393146415697458"/>
    <x v="1"/>
    <x v="91"/>
    <x v="3"/>
    <x v="3"/>
    <x v="13"/>
    <x v="4"/>
    <x v="1"/>
    <s v="Bethesda"/>
    <x v="1"/>
  </r>
  <r>
    <s v="20022"/>
    <x v="266"/>
    <x v="1"/>
    <n v="10"/>
    <n v="3022.6682747638151"/>
    <x v="899"/>
    <n v="9967.3317252361849"/>
    <x v="0"/>
    <x v="581"/>
    <x v="8"/>
    <x v="8"/>
    <x v="5"/>
    <x v="4"/>
    <x v="1"/>
    <s v="Fredericksburg"/>
    <x v="1"/>
  </r>
  <r>
    <s v="20023"/>
    <x v="413"/>
    <x v="2"/>
    <n v="24"/>
    <n v="21.514988564173738"/>
    <x v="4302"/>
    <n v="7506.8850114358256"/>
    <x v="0"/>
    <x v="1546"/>
    <x v="4"/>
    <x v="4"/>
    <x v="0"/>
    <x v="0"/>
    <x v="1"/>
    <s v="Vancouver"/>
    <x v="4"/>
  </r>
  <r>
    <s v="20026"/>
    <x v="396"/>
    <x v="0"/>
    <n v="12"/>
    <n v="220.41580971796668"/>
    <x v="1778"/>
    <n v="1699.4641902820335"/>
    <x v="0"/>
    <x v="1582"/>
    <x v="2"/>
    <x v="2"/>
    <x v="2"/>
    <x v="2"/>
    <x v="0"/>
    <s v="Lancashire"/>
    <x v="3"/>
  </r>
  <r>
    <s v="20028"/>
    <x v="280"/>
    <x v="1"/>
    <n v="10"/>
    <n v="439.8992516739288"/>
    <x v="2443"/>
    <n v="6020.100748326071"/>
    <x v="0"/>
    <x v="1172"/>
    <x v="0"/>
    <x v="0"/>
    <x v="0"/>
    <x v="0"/>
    <x v="1"/>
    <s v="Albany"/>
    <x v="1"/>
  </r>
  <r>
    <s v="20029"/>
    <x v="504"/>
    <x v="1"/>
    <n v="6"/>
    <n v="67.635485394341515"/>
    <x v="824"/>
    <n v="654.76451460565841"/>
    <x v="0"/>
    <x v="1098"/>
    <x v="5"/>
    <x v="5"/>
    <x v="7"/>
    <x v="5"/>
    <x v="1"/>
    <s v="Cheney"/>
    <x v="1"/>
  </r>
  <r>
    <s v="20032"/>
    <x v="749"/>
    <x v="2"/>
    <n v="6"/>
    <n v="57.68011715793029"/>
    <x v="986"/>
    <n v="2141.6198828420697"/>
    <x v="2"/>
    <x v="1629"/>
    <x v="0"/>
    <x v="0"/>
    <x v="21"/>
    <x v="0"/>
    <x v="2"/>
    <s v="Beijing"/>
    <x v="2"/>
  </r>
  <r>
    <s v="20034"/>
    <x v="362"/>
    <x v="0"/>
    <n v="9"/>
    <n v="1525.1802494866517"/>
    <x v="1015"/>
    <n v="6466.8197505133485"/>
    <x v="0"/>
    <x v="1543"/>
    <x v="4"/>
    <x v="4"/>
    <x v="6"/>
    <x v="0"/>
    <x v="1"/>
    <s v="Richardson"/>
    <x v="1"/>
  </r>
  <r>
    <s v="20035"/>
    <x v="914"/>
    <x v="0"/>
    <n v="12"/>
    <n v="13.063771485322508"/>
    <x v="6408"/>
    <n v="922.8162285146775"/>
    <x v="0"/>
    <x v="1307"/>
    <x v="0"/>
    <x v="0"/>
    <x v="21"/>
    <x v="0"/>
    <x v="1"/>
    <s v="Montreal"/>
    <x v="4"/>
  </r>
  <r>
    <s v="20037"/>
    <x v="908"/>
    <x v="2"/>
    <n v="10"/>
    <n v="1478.1956530368013"/>
    <x v="1091"/>
    <n v="4411.8043469631984"/>
    <x v="0"/>
    <x v="727"/>
    <x v="5"/>
    <x v="5"/>
    <x v="19"/>
    <x v="5"/>
    <x v="1"/>
    <s v="Denton"/>
    <x v="1"/>
  </r>
  <r>
    <s v="20038"/>
    <x v="4"/>
    <x v="0"/>
    <n v="12"/>
    <n v="416.99838563850051"/>
    <x v="6409"/>
    <n v="102.58821436149947"/>
    <x v="2"/>
    <x v="117"/>
    <x v="0"/>
    <x v="0"/>
    <x v="15"/>
    <x v="5"/>
    <x v="0"/>
    <s v="Paris"/>
    <x v="7"/>
  </r>
  <r>
    <s v="20043"/>
    <x v="358"/>
    <x v="0"/>
    <n v="10"/>
    <n v="339.72107183540504"/>
    <x v="474"/>
    <n v="1960.2789281645951"/>
    <x v="0"/>
    <x v="1060"/>
    <x v="5"/>
    <x v="5"/>
    <x v="19"/>
    <x v="5"/>
    <x v="1"/>
    <s v="Marshall"/>
    <x v="1"/>
  </r>
  <r>
    <s v="20046"/>
    <x v="125"/>
    <x v="2"/>
    <n v="18"/>
    <n v="55.688002205494961"/>
    <x v="1835"/>
    <n v="670.41399779450501"/>
    <x v="1"/>
    <x v="549"/>
    <x v="2"/>
    <x v="2"/>
    <x v="17"/>
    <x v="4"/>
    <x v="2"/>
    <s v="Beijing"/>
    <x v="2"/>
  </r>
  <r>
    <s v="20047"/>
    <x v="618"/>
    <x v="3"/>
    <n v="26"/>
    <n v="209.83407625608552"/>
    <x v="6410"/>
    <n v="6126.565923743914"/>
    <x v="2"/>
    <x v="269"/>
    <x v="7"/>
    <x v="7"/>
    <x v="9"/>
    <x v="4"/>
    <x v="2"/>
    <s v="Beijing"/>
    <x v="2"/>
  </r>
  <r>
    <s v="20048"/>
    <x v="281"/>
    <x v="2"/>
    <n v="24"/>
    <n v="42.141207391391667"/>
    <x v="6411"/>
    <n v="7759.0387926086087"/>
    <x v="2"/>
    <x v="551"/>
    <x v="3"/>
    <x v="3"/>
    <x v="5"/>
    <x v="4"/>
    <x v="0"/>
    <s v="Paris"/>
    <x v="7"/>
  </r>
  <r>
    <s v="20049"/>
    <x v="126"/>
    <x v="1"/>
    <n v="15"/>
    <n v="1145.6371917410647"/>
    <x v="976"/>
    <n v="2302.8628082589353"/>
    <x v="0"/>
    <x v="70"/>
    <x v="8"/>
    <x v="8"/>
    <x v="16"/>
    <x v="4"/>
    <x v="1"/>
    <s v="Fredericksburg"/>
    <x v="1"/>
  </r>
  <r>
    <s v="20050"/>
    <x v="186"/>
    <x v="1"/>
    <n v="12"/>
    <n v="174.97380031508422"/>
    <x v="1149"/>
    <n v="3041.0261996849158"/>
    <x v="1"/>
    <x v="909"/>
    <x v="6"/>
    <x v="6"/>
    <x v="12"/>
    <x v="0"/>
    <x v="2"/>
    <s v="Beijing"/>
    <x v="2"/>
  </r>
  <r>
    <s v="20052"/>
    <x v="172"/>
    <x v="2"/>
    <n v="24"/>
    <n v="282.47719483187598"/>
    <x v="1738"/>
    <n v="1997.522805168124"/>
    <x v="1"/>
    <x v="763"/>
    <x v="0"/>
    <x v="0"/>
    <x v="21"/>
    <x v="0"/>
    <x v="0"/>
    <s v="Berlin"/>
    <x v="5"/>
  </r>
  <r>
    <s v="20055"/>
    <x v="449"/>
    <x v="0"/>
    <n v="10"/>
    <n v="265.80113516517486"/>
    <x v="6412"/>
    <n v="255.4988648348251"/>
    <x v="3"/>
    <x v="1630"/>
    <x v="0"/>
    <x v="0"/>
    <x v="21"/>
    <x v="0"/>
    <x v="1"/>
    <s v="North Harford"/>
    <x v="1"/>
  </r>
  <r>
    <s v="20056"/>
    <x v="287"/>
    <x v="0"/>
    <n v="13"/>
    <n v="173.94559597663346"/>
    <x v="5208"/>
    <n v="837.25440402336653"/>
    <x v="1"/>
    <x v="1306"/>
    <x v="7"/>
    <x v="7"/>
    <x v="9"/>
    <x v="4"/>
    <x v="1"/>
    <s v="Bethesda"/>
    <x v="1"/>
  </r>
  <r>
    <s v="20057"/>
    <x v="764"/>
    <x v="3"/>
    <n v="9"/>
    <n v="9.5982259909899295"/>
    <x v="1558"/>
    <n v="3872.5817740090101"/>
    <x v="0"/>
    <x v="207"/>
    <x v="4"/>
    <x v="4"/>
    <x v="0"/>
    <x v="0"/>
    <x v="1"/>
    <s v="Longview"/>
    <x v="1"/>
  </r>
  <r>
    <s v="20058"/>
    <x v="260"/>
    <x v="1"/>
    <n v="12"/>
    <n v="109.28825051366904"/>
    <x v="6413"/>
    <n v="2497.1192494863308"/>
    <x v="0"/>
    <x v="624"/>
    <x v="8"/>
    <x v="8"/>
    <x v="16"/>
    <x v="4"/>
    <x v="1"/>
    <s v="Fort Worth"/>
    <x v="1"/>
  </r>
  <r>
    <s v="20061"/>
    <x v="180"/>
    <x v="0"/>
    <n v="10"/>
    <n v="288.5932732077211"/>
    <x v="590"/>
    <n v="1.3067267922788801"/>
    <x v="0"/>
    <x v="1150"/>
    <x v="0"/>
    <x v="0"/>
    <x v="15"/>
    <x v="5"/>
    <x v="1"/>
    <s v="Montreal"/>
    <x v="4"/>
  </r>
  <r>
    <s v="20062"/>
    <x v="795"/>
    <x v="0"/>
    <n v="13"/>
    <n v="144.31115096562399"/>
    <x v="6414"/>
    <n v="3781.6888490343758"/>
    <x v="0"/>
    <x v="336"/>
    <x v="5"/>
    <x v="5"/>
    <x v="7"/>
    <x v="5"/>
    <x v="1"/>
    <s v="Baytown"/>
    <x v="1"/>
  </r>
  <r>
    <s v="20063"/>
    <x v="286"/>
    <x v="0"/>
    <n v="13"/>
    <n v="497.38811889794334"/>
    <x v="5115"/>
    <n v="3185.6118811020565"/>
    <x v="1"/>
    <x v="974"/>
    <x v="5"/>
    <x v="5"/>
    <x v="19"/>
    <x v="5"/>
    <x v="2"/>
    <s v="Beijing"/>
    <x v="2"/>
  </r>
  <r>
    <s v="20067"/>
    <x v="872"/>
    <x v="0"/>
    <n v="9"/>
    <n v="0.91427251182267533"/>
    <x v="1078"/>
    <n v="2250.2857274881771"/>
    <x v="2"/>
    <x v="885"/>
    <x v="6"/>
    <x v="6"/>
    <x v="12"/>
    <x v="0"/>
    <x v="2"/>
    <s v="Beijing"/>
    <x v="2"/>
  </r>
  <r>
    <s v="20076"/>
    <x v="412"/>
    <x v="1"/>
    <n v="5"/>
    <n v="43.196315056770977"/>
    <x v="472"/>
    <n v="6.7536849432290254"/>
    <x v="0"/>
    <x v="1163"/>
    <x v="0"/>
    <x v="0"/>
    <x v="15"/>
    <x v="5"/>
    <x v="2"/>
    <s v="Tehran"/>
    <x v="9"/>
  </r>
  <r>
    <s v="20077"/>
    <x v="1029"/>
    <x v="1"/>
    <n v="6"/>
    <n v="259.27280864416986"/>
    <x v="6415"/>
    <n v="875.02719135583015"/>
    <x v="0"/>
    <x v="300"/>
    <x v="2"/>
    <x v="2"/>
    <x v="4"/>
    <x v="3"/>
    <x v="1"/>
    <s v="Humble"/>
    <x v="1"/>
  </r>
  <r>
    <s v="20079"/>
    <x v="863"/>
    <x v="2"/>
    <n v="10"/>
    <n v="2225.2789804634904"/>
    <x v="724"/>
    <n v="584.72101953650963"/>
    <x v="0"/>
    <x v="337"/>
    <x v="6"/>
    <x v="6"/>
    <x v="12"/>
    <x v="0"/>
    <x v="1"/>
    <s v="Fort Atkinson"/>
    <x v="1"/>
  </r>
  <r>
    <s v="20081"/>
    <x v="559"/>
    <x v="2"/>
    <n v="24"/>
    <n v="8.3851147899503271"/>
    <x v="6416"/>
    <n v="4618.7648852100492"/>
    <x v="1"/>
    <x v="1102"/>
    <x v="6"/>
    <x v="6"/>
    <x v="12"/>
    <x v="0"/>
    <x v="1"/>
    <s v="Bethesda"/>
    <x v="1"/>
  </r>
  <r>
    <s v="20082"/>
    <x v="1067"/>
    <x v="2"/>
    <n v="9"/>
    <n v="2637.3809341792703"/>
    <x v="6417"/>
    <n v="-753.98093417927021"/>
    <x v="1"/>
    <x v="99"/>
    <x v="0"/>
    <x v="0"/>
    <x v="2"/>
    <x v="2"/>
    <x v="0"/>
    <s v="Berlin"/>
    <x v="5"/>
  </r>
  <r>
    <s v="20083"/>
    <x v="512"/>
    <x v="0"/>
    <n v="9"/>
    <n v="1469.3197939462527"/>
    <x v="6418"/>
    <n v="905.80020605374716"/>
    <x v="0"/>
    <x v="1146"/>
    <x v="9"/>
    <x v="9"/>
    <x v="14"/>
    <x v="3"/>
    <x v="2"/>
    <s v="Islamabad"/>
    <x v="13"/>
  </r>
  <r>
    <s v="20084"/>
    <x v="323"/>
    <x v="1"/>
    <n v="16"/>
    <n v="23015.579218488823"/>
    <x v="6419"/>
    <n v="-7830.779218488824"/>
    <x v="1"/>
    <x v="1356"/>
    <x v="8"/>
    <x v="8"/>
    <x v="11"/>
    <x v="4"/>
    <x v="0"/>
    <s v="Berlin"/>
    <x v="5"/>
  </r>
  <r>
    <s v="20085"/>
    <x v="125"/>
    <x v="2"/>
    <n v="24"/>
    <n v="7289.2115334221144"/>
    <x v="5102"/>
    <n v="-833.21153342211437"/>
    <x v="1"/>
    <x v="383"/>
    <x v="2"/>
    <x v="2"/>
    <x v="4"/>
    <x v="3"/>
    <x v="0"/>
    <s v="Berlin"/>
    <x v="5"/>
  </r>
  <r>
    <s v="20086"/>
    <x v="660"/>
    <x v="2"/>
    <n v="10"/>
    <n v="401.32189056929195"/>
    <x v="3730"/>
    <n v="3698.678109430708"/>
    <x v="1"/>
    <x v="1467"/>
    <x v="4"/>
    <x v="4"/>
    <x v="6"/>
    <x v="0"/>
    <x v="2"/>
    <s v="Beijing"/>
    <x v="2"/>
  </r>
  <r>
    <s v="20088"/>
    <x v="207"/>
    <x v="1"/>
    <n v="20"/>
    <n v="621.17988218605399"/>
    <x v="1059"/>
    <n v="3138.8201178139461"/>
    <x v="1"/>
    <x v="904"/>
    <x v="6"/>
    <x v="6"/>
    <x v="12"/>
    <x v="0"/>
    <x v="1"/>
    <s v="Bethesda"/>
    <x v="1"/>
  </r>
  <r>
    <s v="20089"/>
    <x v="166"/>
    <x v="2"/>
    <n v="12"/>
    <n v="205.93710765808075"/>
    <x v="2270"/>
    <n v="8112.1628923419194"/>
    <x v="0"/>
    <x v="286"/>
    <x v="3"/>
    <x v="3"/>
    <x v="5"/>
    <x v="4"/>
    <x v="1"/>
    <s v="Parkville"/>
    <x v="1"/>
  </r>
  <r>
    <s v="20091"/>
    <x v="527"/>
    <x v="1"/>
    <n v="4"/>
    <n v="24.104156441608243"/>
    <x v="6420"/>
    <n v="840.94584355839174"/>
    <x v="0"/>
    <x v="203"/>
    <x v="2"/>
    <x v="2"/>
    <x v="4"/>
    <x v="3"/>
    <x v="1"/>
    <s v="Hackensack"/>
    <x v="1"/>
  </r>
  <r>
    <s v="20094"/>
    <x v="859"/>
    <x v="2"/>
    <n v="12"/>
    <n v="647.2285419134156"/>
    <x v="5132"/>
    <n v="6060.7714580865841"/>
    <x v="0"/>
    <x v="1007"/>
    <x v="8"/>
    <x v="8"/>
    <x v="16"/>
    <x v="4"/>
    <x v="2"/>
    <s v="Tokyo"/>
    <x v="15"/>
  </r>
  <r>
    <s v="20095"/>
    <x v="570"/>
    <x v="2"/>
    <n v="12"/>
    <n v="1069.4746703308531"/>
    <x v="5723"/>
    <n v="4254.9253296691468"/>
    <x v="0"/>
    <x v="1514"/>
    <x v="8"/>
    <x v="8"/>
    <x v="11"/>
    <x v="4"/>
    <x v="2"/>
    <s v="Yokohama"/>
    <x v="15"/>
  </r>
  <r>
    <s v="20096"/>
    <x v="651"/>
    <x v="1"/>
    <n v="9"/>
    <n v="5.5163086985881833"/>
    <x v="6421"/>
    <n v="3134.673691301412"/>
    <x v="0"/>
    <x v="1318"/>
    <x v="8"/>
    <x v="8"/>
    <x v="5"/>
    <x v="4"/>
    <x v="2"/>
    <s v="Taipei"/>
    <x v="28"/>
  </r>
  <r>
    <s v="20097"/>
    <x v="881"/>
    <x v="1"/>
    <n v="10"/>
    <n v="797.19452319347067"/>
    <x v="4963"/>
    <n v="2632.8054768065294"/>
    <x v="0"/>
    <x v="30"/>
    <x v="0"/>
    <x v="0"/>
    <x v="0"/>
    <x v="0"/>
    <x v="0"/>
    <s v="Carlisle"/>
    <x v="3"/>
  </r>
  <r>
    <s v="20098"/>
    <x v="155"/>
    <x v="1"/>
    <n v="5"/>
    <n v="83.457681563161373"/>
    <x v="1290"/>
    <n v="656.54231843683863"/>
    <x v="0"/>
    <x v="1407"/>
    <x v="6"/>
    <x v="6"/>
    <x v="12"/>
    <x v="0"/>
    <x v="1"/>
    <s v="Grand Prairie"/>
    <x v="1"/>
  </r>
  <r>
    <s v="20100"/>
    <x v="725"/>
    <x v="2"/>
    <n v="12"/>
    <n v="5733.2709638351162"/>
    <x v="5296"/>
    <n v="1458.7290361648838"/>
    <x v="0"/>
    <x v="933"/>
    <x v="4"/>
    <x v="4"/>
    <x v="6"/>
    <x v="0"/>
    <x v="2"/>
    <s v="Taipei"/>
    <x v="28"/>
  </r>
  <r>
    <s v="20101"/>
    <x v="748"/>
    <x v="2"/>
    <n v="6"/>
    <n v="175.58934790197074"/>
    <x v="6422"/>
    <n v="1015.2106520980292"/>
    <x v="0"/>
    <x v="757"/>
    <x v="7"/>
    <x v="7"/>
    <x v="9"/>
    <x v="4"/>
    <x v="1"/>
    <s v="Minden"/>
    <x v="1"/>
  </r>
  <r>
    <s v="20102"/>
    <x v="49"/>
    <x v="0"/>
    <n v="26"/>
    <n v="15920.219076449126"/>
    <x v="6423"/>
    <n v="-705.61907644912571"/>
    <x v="0"/>
    <x v="1588"/>
    <x v="3"/>
    <x v="3"/>
    <x v="16"/>
    <x v="4"/>
    <x v="1"/>
    <s v="Syracuse"/>
    <x v="1"/>
  </r>
  <r>
    <s v="20103"/>
    <x v="615"/>
    <x v="1"/>
    <n v="10"/>
    <n v="2859.9020944305003"/>
    <x v="729"/>
    <n v="-979.90209443050026"/>
    <x v="0"/>
    <x v="1518"/>
    <x v="6"/>
    <x v="6"/>
    <x v="12"/>
    <x v="0"/>
    <x v="1"/>
    <s v="New Bedford"/>
    <x v="1"/>
  </r>
  <r>
    <s v="20104"/>
    <x v="1019"/>
    <x v="1"/>
    <n v="8"/>
    <n v="28.497179897369843"/>
    <x v="6424"/>
    <n v="186.78282010263015"/>
    <x v="0"/>
    <x v="152"/>
    <x v="0"/>
    <x v="0"/>
    <x v="17"/>
    <x v="4"/>
    <x v="0"/>
    <s v="Landstuhl"/>
    <x v="5"/>
  </r>
  <r>
    <s v="20105"/>
    <x v="972"/>
    <x v="2"/>
    <n v="13"/>
    <n v="602.70937346550591"/>
    <x v="6425"/>
    <n v="9889.2906265344936"/>
    <x v="0"/>
    <x v="482"/>
    <x v="4"/>
    <x v="4"/>
    <x v="6"/>
    <x v="0"/>
    <x v="1"/>
    <s v="Sebring"/>
    <x v="1"/>
  </r>
  <r>
    <s v="20106"/>
    <x v="846"/>
    <x v="2"/>
    <n v="18"/>
    <n v="457.74143134145828"/>
    <x v="6426"/>
    <n v="13792.858568658543"/>
    <x v="1"/>
    <x v="326"/>
    <x v="8"/>
    <x v="8"/>
    <x v="13"/>
    <x v="4"/>
    <x v="1"/>
    <s v="Bethesda"/>
    <x v="1"/>
  </r>
  <r>
    <s v="20108"/>
    <x v="354"/>
    <x v="0"/>
    <n v="12"/>
    <n v="33.272943009548349"/>
    <x v="6427"/>
    <n v="1453.9950569904518"/>
    <x v="0"/>
    <x v="257"/>
    <x v="2"/>
    <x v="2"/>
    <x v="20"/>
    <x v="3"/>
    <x v="0"/>
    <s v="Lyon"/>
    <x v="7"/>
  </r>
  <r>
    <s v="20111"/>
    <x v="339"/>
    <x v="2"/>
    <n v="13"/>
    <n v="148.58685564826041"/>
    <x v="6428"/>
    <n v="11230.613144351741"/>
    <x v="0"/>
    <x v="1164"/>
    <x v="0"/>
    <x v="0"/>
    <x v="14"/>
    <x v="3"/>
    <x v="1"/>
    <s v="Tampa"/>
    <x v="1"/>
  </r>
  <r>
    <s v="20114"/>
    <x v="543"/>
    <x v="1"/>
    <n v="10"/>
    <n v="4.9342054654872571"/>
    <x v="474"/>
    <n v="2295.0657945345129"/>
    <x v="0"/>
    <x v="453"/>
    <x v="5"/>
    <x v="5"/>
    <x v="7"/>
    <x v="5"/>
    <x v="1"/>
    <s v="Miami"/>
    <x v="1"/>
  </r>
  <r>
    <s v="20118"/>
    <x v="823"/>
    <x v="0"/>
    <n v="10"/>
    <n v="155.82304478236941"/>
    <x v="1797"/>
    <n v="1444.1769552176306"/>
    <x v="1"/>
    <x v="769"/>
    <x v="7"/>
    <x v="7"/>
    <x v="9"/>
    <x v="4"/>
    <x v="1"/>
    <s v="Bethesda"/>
    <x v="1"/>
  </r>
  <r>
    <s v="20119"/>
    <x v="260"/>
    <x v="1"/>
    <n v="36"/>
    <n v="10361.059591595733"/>
    <x v="6429"/>
    <n v="-4633.417591595733"/>
    <x v="3"/>
    <x v="877"/>
    <x v="2"/>
    <x v="2"/>
    <x v="2"/>
    <x v="2"/>
    <x v="1"/>
    <s v="North Harford"/>
    <x v="1"/>
  </r>
  <r>
    <s v="20121"/>
    <x v="138"/>
    <x v="1"/>
    <n v="27"/>
    <n v="1783.3571195339086"/>
    <x v="5903"/>
    <n v="7238.2428804660922"/>
    <x v="1"/>
    <x v="454"/>
    <x v="0"/>
    <x v="0"/>
    <x v="0"/>
    <x v="0"/>
    <x v="2"/>
    <s v="Beijing"/>
    <x v="2"/>
  </r>
  <r>
    <s v="20122"/>
    <x v="281"/>
    <x v="2"/>
    <n v="9"/>
    <n v="2646.0872471974367"/>
    <x v="6430"/>
    <n v="11.312752802563409"/>
    <x v="2"/>
    <x v="416"/>
    <x v="2"/>
    <x v="2"/>
    <x v="4"/>
    <x v="3"/>
    <x v="2"/>
    <s v="Beijing"/>
    <x v="2"/>
  </r>
  <r>
    <s v="20123"/>
    <x v="263"/>
    <x v="1"/>
    <n v="24"/>
    <n v="1506.3080488369508"/>
    <x v="6431"/>
    <n v="5337.4559511630496"/>
    <x v="1"/>
    <x v="189"/>
    <x v="2"/>
    <x v="2"/>
    <x v="2"/>
    <x v="2"/>
    <x v="2"/>
    <s v="Beijing"/>
    <x v="2"/>
  </r>
  <r>
    <s v="20124"/>
    <x v="1086"/>
    <x v="1"/>
    <n v="6"/>
    <n v="946.02325759276857"/>
    <x v="6432"/>
    <n v="556.17674240723147"/>
    <x v="0"/>
    <x v="76"/>
    <x v="2"/>
    <x v="2"/>
    <x v="4"/>
    <x v="3"/>
    <x v="1"/>
    <s v="New Brunswick"/>
    <x v="1"/>
  </r>
  <r>
    <s v="20126"/>
    <x v="194"/>
    <x v="1"/>
    <n v="6"/>
    <n v="207.34864499583767"/>
    <x v="6433"/>
    <n v="23.786355004162317"/>
    <x v="1"/>
    <x v="147"/>
    <x v="1"/>
    <x v="1"/>
    <x v="3"/>
    <x v="1"/>
    <x v="1"/>
    <s v="Bethesda"/>
    <x v="1"/>
  </r>
  <r>
    <s v="20127"/>
    <x v="722"/>
    <x v="1"/>
    <n v="6"/>
    <n v="35.664096935661497"/>
    <x v="6434"/>
    <n v="68.283903064338489"/>
    <x v="0"/>
    <x v="882"/>
    <x v="0"/>
    <x v="0"/>
    <x v="21"/>
    <x v="0"/>
    <x v="1"/>
    <s v="Stoughton"/>
    <x v="1"/>
  </r>
  <r>
    <s v="20131"/>
    <x v="483"/>
    <x v="3"/>
    <n v="18"/>
    <n v="129.9875762005309"/>
    <x v="6435"/>
    <n v="5852.6124237994691"/>
    <x v="0"/>
    <x v="636"/>
    <x v="6"/>
    <x v="6"/>
    <x v="0"/>
    <x v="0"/>
    <x v="1"/>
    <s v="Marshall"/>
    <x v="1"/>
  </r>
  <r>
    <s v="20133"/>
    <x v="117"/>
    <x v="1"/>
    <n v="5"/>
    <n v="783.44286992705463"/>
    <x v="1076"/>
    <n v="-403.49286992705464"/>
    <x v="2"/>
    <x v="88"/>
    <x v="2"/>
    <x v="2"/>
    <x v="17"/>
    <x v="4"/>
    <x v="1"/>
    <s v="Seattle"/>
    <x v="1"/>
  </r>
  <r>
    <s v="20134"/>
    <x v="777"/>
    <x v="1"/>
    <n v="5"/>
    <n v="12.992936654783314"/>
    <x v="3177"/>
    <n v="56.507063345216686"/>
    <x v="0"/>
    <x v="280"/>
    <x v="0"/>
    <x v="0"/>
    <x v="17"/>
    <x v="4"/>
    <x v="1"/>
    <s v="Miami"/>
    <x v="1"/>
  </r>
  <r>
    <s v="20135"/>
    <x v="508"/>
    <x v="0"/>
    <n v="10"/>
    <n v="5.6582510799208254"/>
    <x v="267"/>
    <n v="1014.3417489200792"/>
    <x v="1"/>
    <x v="597"/>
    <x v="7"/>
    <x v="7"/>
    <x v="9"/>
    <x v="4"/>
    <x v="2"/>
    <s v="Beijing"/>
    <x v="2"/>
  </r>
  <r>
    <s v="20136"/>
    <x v="534"/>
    <x v="1"/>
    <n v="4"/>
    <n v="279.71251787936717"/>
    <x v="2076"/>
    <n v="1015.8874821206327"/>
    <x v="0"/>
    <x v="808"/>
    <x v="4"/>
    <x v="4"/>
    <x v="0"/>
    <x v="0"/>
    <x v="1"/>
    <s v="Houston"/>
    <x v="1"/>
  </r>
  <r>
    <s v="20137"/>
    <x v="544"/>
    <x v="0"/>
    <n v="9"/>
    <n v="143.02598898074487"/>
    <x v="4565"/>
    <n v="150.58501101925512"/>
    <x v="0"/>
    <x v="1294"/>
    <x v="0"/>
    <x v="0"/>
    <x v="15"/>
    <x v="5"/>
    <x v="1"/>
    <s v="Worcester"/>
    <x v="1"/>
  </r>
  <r>
    <s v="20138"/>
    <x v="981"/>
    <x v="1"/>
    <n v="10"/>
    <n v="6.1175887521942567"/>
    <x v="169"/>
    <n v="2283.8824112478055"/>
    <x v="0"/>
    <x v="717"/>
    <x v="0"/>
    <x v="0"/>
    <x v="11"/>
    <x v="4"/>
    <x v="1"/>
    <s v="South Portland"/>
    <x v="1"/>
  </r>
  <r>
    <s v="20139"/>
    <x v="778"/>
    <x v="1"/>
    <n v="10"/>
    <n v="42.10614193380151"/>
    <x v="1237"/>
    <n v="96.793858066198496"/>
    <x v="0"/>
    <x v="849"/>
    <x v="0"/>
    <x v="0"/>
    <x v="2"/>
    <x v="2"/>
    <x v="1"/>
    <s v="Houston"/>
    <x v="1"/>
  </r>
  <r>
    <s v="20140"/>
    <x v="517"/>
    <x v="1"/>
    <n v="10"/>
    <n v="1537.672399336019"/>
    <x v="19"/>
    <n v="1582.327600663981"/>
    <x v="2"/>
    <x v="379"/>
    <x v="6"/>
    <x v="6"/>
    <x v="0"/>
    <x v="0"/>
    <x v="2"/>
    <s v="Beijing"/>
    <x v="2"/>
  </r>
  <r>
    <s v="20141"/>
    <x v="505"/>
    <x v="0"/>
    <n v="24"/>
    <n v="711.39255361710161"/>
    <x v="6436"/>
    <n v="1114.0874463828984"/>
    <x v="1"/>
    <x v="40"/>
    <x v="0"/>
    <x v="0"/>
    <x v="1"/>
    <x v="1"/>
    <x v="2"/>
    <s v="Beijing"/>
    <x v="2"/>
  </r>
  <r>
    <s v="20142"/>
    <x v="339"/>
    <x v="2"/>
    <n v="26"/>
    <n v="17648.373412602043"/>
    <x v="6437"/>
    <n v="-7208.973412602043"/>
    <x v="1"/>
    <x v="1221"/>
    <x v="4"/>
    <x v="4"/>
    <x v="6"/>
    <x v="0"/>
    <x v="1"/>
    <s v="Bethesda"/>
    <x v="1"/>
  </r>
  <r>
    <s v="20143"/>
    <x v="590"/>
    <x v="1"/>
    <n v="16"/>
    <n v="1283.4624475718554"/>
    <x v="6438"/>
    <n v="2541.5375524281444"/>
    <x v="1"/>
    <x v="745"/>
    <x v="5"/>
    <x v="5"/>
    <x v="7"/>
    <x v="5"/>
    <x v="0"/>
    <s v="Berlin"/>
    <x v="5"/>
  </r>
  <r>
    <s v="20144"/>
    <x v="785"/>
    <x v="2"/>
    <n v="6"/>
    <n v="2443.2306236693607"/>
    <x v="6439"/>
    <n v="2709.9393763306393"/>
    <x v="0"/>
    <x v="1040"/>
    <x v="2"/>
    <x v="2"/>
    <x v="4"/>
    <x v="3"/>
    <x v="0"/>
    <s v="Baumholder"/>
    <x v="5"/>
  </r>
  <r>
    <s v="20145"/>
    <x v="496"/>
    <x v="2"/>
    <n v="9"/>
    <n v="5.9706709345159821"/>
    <x v="6440"/>
    <n v="140.14332906548401"/>
    <x v="0"/>
    <x v="900"/>
    <x v="0"/>
    <x v="0"/>
    <x v="15"/>
    <x v="5"/>
    <x v="2"/>
    <s v="Yokohama"/>
    <x v="15"/>
  </r>
  <r>
    <s v="20146"/>
    <x v="38"/>
    <x v="1"/>
    <n v="9"/>
    <n v="131.38867022288926"/>
    <x v="6035"/>
    <n v="13.811329777110728"/>
    <x v="2"/>
    <x v="1223"/>
    <x v="0"/>
    <x v="0"/>
    <x v="17"/>
    <x v="4"/>
    <x v="2"/>
    <s v="Beijing"/>
    <x v="2"/>
  </r>
  <r>
    <s v="20147"/>
    <x v="126"/>
    <x v="1"/>
    <n v="40"/>
    <n v="194.57310199695854"/>
    <x v="6441"/>
    <n v="35365.426898003039"/>
    <x v="2"/>
    <x v="1442"/>
    <x v="0"/>
    <x v="0"/>
    <x v="14"/>
    <x v="3"/>
    <x v="1"/>
    <s v="Seattle"/>
    <x v="1"/>
  </r>
  <r>
    <s v="20149"/>
    <x v="834"/>
    <x v="1"/>
    <n v="4"/>
    <n v="499.18139560236597"/>
    <x v="2972"/>
    <n v="257.01860439763408"/>
    <x v="1"/>
    <x v="973"/>
    <x v="5"/>
    <x v="5"/>
    <x v="19"/>
    <x v="5"/>
    <x v="1"/>
    <s v="Bethesda"/>
    <x v="1"/>
  </r>
  <r>
    <s v="20151"/>
    <x v="613"/>
    <x v="0"/>
    <n v="8"/>
    <n v="2266.2496155876579"/>
    <x v="504"/>
    <n v="538.15038441234219"/>
    <x v="2"/>
    <x v="394"/>
    <x v="2"/>
    <x v="2"/>
    <x v="4"/>
    <x v="3"/>
    <x v="0"/>
    <s v="Paris"/>
    <x v="7"/>
  </r>
  <r>
    <s v="20153"/>
    <x v="789"/>
    <x v="0"/>
    <n v="12"/>
    <n v="4843.0470219371527"/>
    <x v="5920"/>
    <n v="580.95297806284725"/>
    <x v="0"/>
    <x v="1532"/>
    <x v="4"/>
    <x v="4"/>
    <x v="6"/>
    <x v="0"/>
    <x v="2"/>
    <s v="Mumbai"/>
    <x v="14"/>
  </r>
  <r>
    <s v="20155"/>
    <x v="485"/>
    <x v="0"/>
    <n v="10"/>
    <n v="24.585428206319804"/>
    <x v="150"/>
    <n v="665.41457179368024"/>
    <x v="0"/>
    <x v="25"/>
    <x v="7"/>
    <x v="7"/>
    <x v="13"/>
    <x v="4"/>
    <x v="1"/>
    <s v="Sheboygan"/>
    <x v="1"/>
  </r>
  <r>
    <s v="20156"/>
    <x v="891"/>
    <x v="0"/>
    <n v="9"/>
    <n v="5.6700542670706309"/>
    <x v="6442"/>
    <n v="261.93494573292941"/>
    <x v="0"/>
    <x v="834"/>
    <x v="0"/>
    <x v="0"/>
    <x v="17"/>
    <x v="4"/>
    <x v="1"/>
    <s v="Orlando"/>
    <x v="1"/>
  </r>
  <r>
    <s v="20157"/>
    <x v="169"/>
    <x v="0"/>
    <n v="18"/>
    <n v="860.47034489682596"/>
    <x v="3011"/>
    <n v="2559.5296551031743"/>
    <x v="0"/>
    <x v="1473"/>
    <x v="8"/>
    <x v="8"/>
    <x v="11"/>
    <x v="4"/>
    <x v="1"/>
    <s v="Baltimore"/>
    <x v="1"/>
  </r>
  <r>
    <s v="20158"/>
    <x v="873"/>
    <x v="1"/>
    <n v="5"/>
    <n v="0.8524145537862915"/>
    <x v="2279"/>
    <n v="544.14758544621372"/>
    <x v="0"/>
    <x v="1567"/>
    <x v="0"/>
    <x v="0"/>
    <x v="11"/>
    <x v="4"/>
    <x v="1"/>
    <s v="Fort Atkinson"/>
    <x v="1"/>
  </r>
  <r>
    <s v="20160"/>
    <x v="297"/>
    <x v="1"/>
    <n v="10"/>
    <n v="9.0367061078681132"/>
    <x v="345"/>
    <n v="1990.9632938921318"/>
    <x v="2"/>
    <x v="349"/>
    <x v="5"/>
    <x v="5"/>
    <x v="19"/>
    <x v="5"/>
    <x v="0"/>
    <s v="Paris"/>
    <x v="7"/>
  </r>
  <r>
    <s v="20161"/>
    <x v="1008"/>
    <x v="1"/>
    <n v="6"/>
    <n v="33.809972996829828"/>
    <x v="462"/>
    <n v="1160.1900270031701"/>
    <x v="0"/>
    <x v="1037"/>
    <x v="5"/>
    <x v="5"/>
    <x v="19"/>
    <x v="5"/>
    <x v="1"/>
    <s v="Virginia Beach"/>
    <x v="1"/>
  </r>
  <r>
    <s v="20163"/>
    <x v="882"/>
    <x v="0"/>
    <n v="10"/>
    <n v="571.65612441363635"/>
    <x v="460"/>
    <n v="718.34387558636365"/>
    <x v="3"/>
    <x v="906"/>
    <x v="6"/>
    <x v="6"/>
    <x v="12"/>
    <x v="0"/>
    <x v="1"/>
    <s v="North Harford"/>
    <x v="1"/>
  </r>
  <r>
    <s v="20164"/>
    <x v="434"/>
    <x v="2"/>
    <n v="10"/>
    <n v="1457.7664724725794"/>
    <x v="1305"/>
    <n v="4992.2335275274208"/>
    <x v="2"/>
    <x v="925"/>
    <x v="4"/>
    <x v="4"/>
    <x v="0"/>
    <x v="0"/>
    <x v="0"/>
    <s v="Paris"/>
    <x v="7"/>
  </r>
  <r>
    <s v="20166"/>
    <x v="484"/>
    <x v="1"/>
    <n v="16"/>
    <n v="6711.2812267931959"/>
    <x v="6443"/>
    <n v="7157.1187732068038"/>
    <x v="2"/>
    <x v="1164"/>
    <x v="0"/>
    <x v="0"/>
    <x v="14"/>
    <x v="3"/>
    <x v="0"/>
    <s v="Paris"/>
    <x v="7"/>
  </r>
  <r>
    <s v="20168"/>
    <x v="858"/>
    <x v="1"/>
    <n v="10"/>
    <n v="200.67177178827367"/>
    <x v="1545"/>
    <n v="3298.8282282117261"/>
    <x v="0"/>
    <x v="1283"/>
    <x v="3"/>
    <x v="3"/>
    <x v="8"/>
    <x v="3"/>
    <x v="1"/>
    <s v="Waukesha"/>
    <x v="1"/>
  </r>
  <r>
    <s v="20170"/>
    <x v="527"/>
    <x v="1"/>
    <n v="12"/>
    <n v="2136.507593490318"/>
    <x v="6444"/>
    <n v="575.19240650968186"/>
    <x v="2"/>
    <x v="1137"/>
    <x v="5"/>
    <x v="5"/>
    <x v="7"/>
    <x v="5"/>
    <x v="0"/>
    <s v="Paris"/>
    <x v="7"/>
  </r>
  <r>
    <s v="20171"/>
    <x v="273"/>
    <x v="2"/>
    <n v="10"/>
    <n v="518.60658423225584"/>
    <x v="5817"/>
    <n v="10481.293415767745"/>
    <x v="0"/>
    <x v="1261"/>
    <x v="3"/>
    <x v="3"/>
    <x v="8"/>
    <x v="3"/>
    <x v="1"/>
    <s v="New Bedford"/>
    <x v="1"/>
  </r>
  <r>
    <s v="20172"/>
    <x v="702"/>
    <x v="2"/>
    <n v="10"/>
    <n v="29.308542679955604"/>
    <x v="199"/>
    <n v="1310.6914573200445"/>
    <x v="1"/>
    <x v="71"/>
    <x v="0"/>
    <x v="0"/>
    <x v="1"/>
    <x v="1"/>
    <x v="0"/>
    <s v="Berlin"/>
    <x v="5"/>
  </r>
  <r>
    <s v="20173"/>
    <x v="764"/>
    <x v="3"/>
    <n v="4"/>
    <n v="479.73567898057877"/>
    <x v="1861"/>
    <n v="82.664321019421209"/>
    <x v="0"/>
    <x v="1407"/>
    <x v="6"/>
    <x v="6"/>
    <x v="12"/>
    <x v="0"/>
    <x v="1"/>
    <s v="Parkville"/>
    <x v="1"/>
  </r>
  <r>
    <s v="20174"/>
    <x v="601"/>
    <x v="1"/>
    <n v="5"/>
    <n v="12.959875636416758"/>
    <x v="1415"/>
    <n v="236.84012436358324"/>
    <x v="0"/>
    <x v="1202"/>
    <x v="0"/>
    <x v="0"/>
    <x v="21"/>
    <x v="0"/>
    <x v="1"/>
    <s v="Northampton"/>
    <x v="1"/>
  </r>
  <r>
    <s v="20176"/>
    <x v="606"/>
    <x v="0"/>
    <n v="13"/>
    <n v="9.3014647877611836"/>
    <x v="420"/>
    <n v="874.69853521223877"/>
    <x v="0"/>
    <x v="238"/>
    <x v="0"/>
    <x v="0"/>
    <x v="21"/>
    <x v="0"/>
    <x v="2"/>
    <s v="Bangkok"/>
    <x v="10"/>
  </r>
  <r>
    <s v="20177"/>
    <x v="121"/>
    <x v="0"/>
    <n v="9"/>
    <n v="4086.6268668308644"/>
    <x v="2893"/>
    <n v="-1201.5268668308645"/>
    <x v="0"/>
    <x v="1162"/>
    <x v="4"/>
    <x v="4"/>
    <x v="5"/>
    <x v="4"/>
    <x v="1"/>
    <s v="Tallahassee"/>
    <x v="1"/>
  </r>
  <r>
    <s v="20178"/>
    <x v="345"/>
    <x v="0"/>
    <n v="9"/>
    <n v="861.51967070364958"/>
    <x v="5653"/>
    <n v="4825.580329296351"/>
    <x v="0"/>
    <x v="267"/>
    <x v="9"/>
    <x v="9"/>
    <x v="14"/>
    <x v="3"/>
    <x v="1"/>
    <s v="Kennebunkport"/>
    <x v="1"/>
  </r>
  <r>
    <s v="20179"/>
    <x v="1006"/>
    <x v="2"/>
    <n v="10"/>
    <n v="1.107070470180564"/>
    <x v="689"/>
    <n v="3798.8929295298194"/>
    <x v="0"/>
    <x v="489"/>
    <x v="4"/>
    <x v="4"/>
    <x v="5"/>
    <x v="4"/>
    <x v="1"/>
    <s v="Winchester"/>
    <x v="1"/>
  </r>
  <r>
    <s v="20182"/>
    <x v="1051"/>
    <x v="1"/>
    <n v="5"/>
    <n v="129.80130003695638"/>
    <x v="1728"/>
    <n v="260.14869996304361"/>
    <x v="0"/>
    <x v="191"/>
    <x v="0"/>
    <x v="0"/>
    <x v="21"/>
    <x v="0"/>
    <x v="1"/>
    <s v="Oregon"/>
    <x v="1"/>
  </r>
  <r>
    <s v="20186"/>
    <x v="861"/>
    <x v="2"/>
    <n v="12"/>
    <n v="84.774908454777432"/>
    <x v="3071"/>
    <n v="62.081091545222563"/>
    <x v="0"/>
    <x v="776"/>
    <x v="2"/>
    <x v="2"/>
    <x v="2"/>
    <x v="2"/>
    <x v="1"/>
    <s v="Milliken"/>
    <x v="1"/>
  </r>
  <r>
    <s v="20189"/>
    <x v="1045"/>
    <x v="0"/>
    <n v="12"/>
    <n v="764.64995239896314"/>
    <x v="1738"/>
    <n v="1515.3500476010367"/>
    <x v="0"/>
    <x v="422"/>
    <x v="7"/>
    <x v="7"/>
    <x v="11"/>
    <x v="4"/>
    <x v="1"/>
    <s v="Yakima"/>
    <x v="1"/>
  </r>
  <r>
    <s v="20190"/>
    <x v="1066"/>
    <x v="2"/>
    <n v="18"/>
    <n v="441.49944776412372"/>
    <x v="6445"/>
    <n v="5112.1005522358764"/>
    <x v="0"/>
    <x v="591"/>
    <x v="6"/>
    <x v="6"/>
    <x v="0"/>
    <x v="0"/>
    <x v="1"/>
    <s v="Marshall"/>
    <x v="1"/>
  </r>
  <r>
    <s v="20192"/>
    <x v="100"/>
    <x v="1"/>
    <n v="6"/>
    <n v="1093.7022566296007"/>
    <x v="2765"/>
    <n v="461.09774337039926"/>
    <x v="0"/>
    <x v="332"/>
    <x v="0"/>
    <x v="0"/>
    <x v="14"/>
    <x v="3"/>
    <x v="1"/>
    <s v="Denver"/>
    <x v="1"/>
  </r>
  <r>
    <s v="20194"/>
    <x v="127"/>
    <x v="2"/>
    <n v="10"/>
    <n v="93.375400136932356"/>
    <x v="998"/>
    <n v="4711.6245998630675"/>
    <x v="2"/>
    <x v="641"/>
    <x v="4"/>
    <x v="4"/>
    <x v="0"/>
    <x v="0"/>
    <x v="0"/>
    <s v="Paris"/>
    <x v="7"/>
  </r>
  <r>
    <s v="20195"/>
    <x v="992"/>
    <x v="0"/>
    <n v="12"/>
    <n v="4945.0430877254821"/>
    <x v="6446"/>
    <n v="-1098.2430877254819"/>
    <x v="2"/>
    <x v="279"/>
    <x v="3"/>
    <x v="3"/>
    <x v="5"/>
    <x v="4"/>
    <x v="1"/>
    <s v="Seattle"/>
    <x v="1"/>
  </r>
  <r>
    <s v="20199"/>
    <x v="714"/>
    <x v="0"/>
    <n v="12"/>
    <n v="20.76395733057316"/>
    <x v="1517"/>
    <n v="178.01904266942682"/>
    <x v="1"/>
    <x v="1266"/>
    <x v="0"/>
    <x v="0"/>
    <x v="15"/>
    <x v="5"/>
    <x v="2"/>
    <s v="Beijing"/>
    <x v="2"/>
  </r>
  <r>
    <s v="20200"/>
    <x v="666"/>
    <x v="0"/>
    <n v="20"/>
    <n v="125.01177753178987"/>
    <x v="6447"/>
    <n v="5859.5882224682109"/>
    <x v="1"/>
    <x v="13"/>
    <x v="0"/>
    <x v="0"/>
    <x v="1"/>
    <x v="1"/>
    <x v="0"/>
    <s v="Berlin"/>
    <x v="5"/>
  </r>
  <r>
    <s v="20201"/>
    <x v="575"/>
    <x v="2"/>
    <n v="400"/>
    <n v="1331.495712479958"/>
    <x v="3487"/>
    <n v="2664.504287520042"/>
    <x v="3"/>
    <x v="140"/>
    <x v="0"/>
    <x v="0"/>
    <x v="18"/>
    <x v="5"/>
    <x v="1"/>
    <s v="North Harford"/>
    <x v="1"/>
  </r>
  <r>
    <s v="20202"/>
    <x v="538"/>
    <x v="0"/>
    <n v="16"/>
    <n v="2918.438972772065"/>
    <x v="6448"/>
    <n v="5079.9610272279351"/>
    <x v="1"/>
    <x v="57"/>
    <x v="3"/>
    <x v="3"/>
    <x v="16"/>
    <x v="4"/>
    <x v="0"/>
    <s v="Berlin"/>
    <x v="5"/>
  </r>
  <r>
    <s v="20204"/>
    <x v="397"/>
    <x v="1"/>
    <n v="12"/>
    <n v="613.16144664630917"/>
    <x v="6449"/>
    <n v="2707.5199533536907"/>
    <x v="0"/>
    <x v="179"/>
    <x v="3"/>
    <x v="3"/>
    <x v="8"/>
    <x v="3"/>
    <x v="0"/>
    <s v="Baumholder"/>
    <x v="5"/>
  </r>
  <r>
    <s v="20205"/>
    <x v="881"/>
    <x v="1"/>
    <n v="5"/>
    <n v="30.878067191668958"/>
    <x v="108"/>
    <n v="189.12193280833105"/>
    <x v="3"/>
    <x v="433"/>
    <x v="2"/>
    <x v="2"/>
    <x v="17"/>
    <x v="4"/>
    <x v="1"/>
    <s v="North Harford"/>
    <x v="1"/>
  </r>
  <r>
    <s v="20208"/>
    <x v="235"/>
    <x v="2"/>
    <n v="26"/>
    <n v="1210.642996817885"/>
    <x v="1926"/>
    <n v="3933.5070031821147"/>
    <x v="0"/>
    <x v="402"/>
    <x v="2"/>
    <x v="2"/>
    <x v="4"/>
    <x v="3"/>
    <x v="2"/>
    <s v="Thimphu"/>
    <x v="31"/>
  </r>
  <r>
    <s v="20210"/>
    <x v="819"/>
    <x v="2"/>
    <n v="24"/>
    <n v="4642.2776514643092"/>
    <x v="6450"/>
    <n v="-3206.7169514643092"/>
    <x v="1"/>
    <x v="1489"/>
    <x v="2"/>
    <x v="2"/>
    <x v="17"/>
    <x v="4"/>
    <x v="0"/>
    <s v="Berlin"/>
    <x v="5"/>
  </r>
  <r>
    <s v="20211"/>
    <x v="117"/>
    <x v="1"/>
    <n v="5"/>
    <n v="26.67841684911259"/>
    <x v="577"/>
    <n v="968.32158315088736"/>
    <x v="0"/>
    <x v="300"/>
    <x v="2"/>
    <x v="2"/>
    <x v="4"/>
    <x v="3"/>
    <x v="1"/>
    <s v="Veradale"/>
    <x v="1"/>
  </r>
  <r>
    <s v="20212"/>
    <x v="674"/>
    <x v="0"/>
    <n v="12"/>
    <n v="5020.9409587180598"/>
    <x v="3677"/>
    <n v="-2008.9409587180598"/>
    <x v="0"/>
    <x v="1478"/>
    <x v="7"/>
    <x v="7"/>
    <x v="11"/>
    <x v="4"/>
    <x v="0"/>
    <s v="West Yorkshire"/>
    <x v="3"/>
  </r>
  <r>
    <s v="20213"/>
    <x v="992"/>
    <x v="0"/>
    <n v="9"/>
    <n v="12.483462918687104"/>
    <x v="6451"/>
    <n v="104.06653708131289"/>
    <x v="0"/>
    <x v="774"/>
    <x v="0"/>
    <x v="0"/>
    <x v="17"/>
    <x v="4"/>
    <x v="0"/>
    <s v="Ljubljana"/>
    <x v="25"/>
  </r>
  <r>
    <s v="20215"/>
    <x v="307"/>
    <x v="1"/>
    <n v="6"/>
    <n v="42.640963857085666"/>
    <x v="6452"/>
    <n v="484.24903614291429"/>
    <x v="0"/>
    <x v="1351"/>
    <x v="7"/>
    <x v="7"/>
    <x v="9"/>
    <x v="4"/>
    <x v="0"/>
    <s v="London"/>
    <x v="3"/>
  </r>
  <r>
    <s v="20217"/>
    <x v="920"/>
    <x v="2"/>
    <n v="10"/>
    <n v="4612.1025181157192"/>
    <x v="125"/>
    <n v="1377.8974818842808"/>
    <x v="0"/>
    <x v="250"/>
    <x v="7"/>
    <x v="7"/>
    <x v="5"/>
    <x v="4"/>
    <x v="1"/>
    <s v="Queen Anne's County"/>
    <x v="1"/>
  </r>
  <r>
    <s v="20218"/>
    <x v="295"/>
    <x v="2"/>
    <n v="10"/>
    <n v="3413.3836247993599"/>
    <x v="804"/>
    <n v="4166.6163752006396"/>
    <x v="0"/>
    <x v="566"/>
    <x v="3"/>
    <x v="3"/>
    <x v="5"/>
    <x v="4"/>
    <x v="0"/>
    <s v="Saint Petersburg"/>
    <x v="0"/>
  </r>
  <r>
    <s v="20220"/>
    <x v="887"/>
    <x v="2"/>
    <n v="9"/>
    <n v="355.62292707226243"/>
    <x v="3903"/>
    <n v="1571.5770729277376"/>
    <x v="0"/>
    <x v="22"/>
    <x v="0"/>
    <x v="0"/>
    <x v="2"/>
    <x v="2"/>
    <x v="2"/>
    <s v="Ashgabat"/>
    <x v="6"/>
  </r>
  <r>
    <s v="20221"/>
    <x v="462"/>
    <x v="2"/>
    <n v="10"/>
    <n v="317.31584837635171"/>
    <x v="279"/>
    <n v="3372.6841516236482"/>
    <x v="0"/>
    <x v="1009"/>
    <x v="2"/>
    <x v="2"/>
    <x v="4"/>
    <x v="3"/>
    <x v="2"/>
    <s v="Yerevan"/>
    <x v="18"/>
  </r>
  <r>
    <s v="20222"/>
    <x v="462"/>
    <x v="2"/>
    <n v="12"/>
    <n v="1384.8344996345115"/>
    <x v="4770"/>
    <n v="3359.5655003654883"/>
    <x v="0"/>
    <x v="1395"/>
    <x v="0"/>
    <x v="0"/>
    <x v="14"/>
    <x v="3"/>
    <x v="1"/>
    <s v="Fort Worth"/>
    <x v="1"/>
  </r>
  <r>
    <s v="20224"/>
    <x v="483"/>
    <x v="3"/>
    <n v="4"/>
    <n v="59.315934451953858"/>
    <x v="6453"/>
    <n v="51.284065548046136"/>
    <x v="0"/>
    <x v="962"/>
    <x v="0"/>
    <x v="0"/>
    <x v="21"/>
    <x v="0"/>
    <x v="1"/>
    <s v="Spokane"/>
    <x v="1"/>
  </r>
  <r>
    <s v="20225"/>
    <x v="930"/>
    <x v="0"/>
    <n v="24"/>
    <n v="802.83302172555864"/>
    <x v="6454"/>
    <n v="6096.2669782744415"/>
    <x v="0"/>
    <x v="1134"/>
    <x v="6"/>
    <x v="6"/>
    <x v="12"/>
    <x v="0"/>
    <x v="0"/>
    <s v="London"/>
    <x v="3"/>
  </r>
  <r>
    <s v="20227"/>
    <x v="200"/>
    <x v="1"/>
    <n v="10"/>
    <n v="339.56697526628187"/>
    <x v="580"/>
    <n v="4460.4330247337184"/>
    <x v="0"/>
    <x v="1448"/>
    <x v="0"/>
    <x v="0"/>
    <x v="14"/>
    <x v="3"/>
    <x v="0"/>
    <s v="Liverpool"/>
    <x v="3"/>
  </r>
  <r>
    <s v="20228"/>
    <x v="631"/>
    <x v="2"/>
    <n v="8"/>
    <n v="1918.8319760170518"/>
    <x v="3954"/>
    <n v="8473.1680239829475"/>
    <x v="0"/>
    <x v="141"/>
    <x v="8"/>
    <x v="8"/>
    <x v="5"/>
    <x v="4"/>
    <x v="0"/>
    <s v="Ramstein"/>
    <x v="5"/>
  </r>
  <r>
    <s v="20230"/>
    <x v="976"/>
    <x v="2"/>
    <n v="10"/>
    <n v="55.012333045585208"/>
    <x v="944"/>
    <n v="454.88766695441478"/>
    <x v="0"/>
    <x v="687"/>
    <x v="0"/>
    <x v="0"/>
    <x v="17"/>
    <x v="4"/>
    <x v="1"/>
    <s v="Racine"/>
    <x v="1"/>
  </r>
  <r>
    <s v="20232"/>
    <x v="68"/>
    <x v="2"/>
    <n v="9"/>
    <n v="112.4071216747747"/>
    <x v="4834"/>
    <n v="2069.9928783252253"/>
    <x v="0"/>
    <x v="269"/>
    <x v="7"/>
    <x v="7"/>
    <x v="9"/>
    <x v="4"/>
    <x v="1"/>
    <s v="Montreal"/>
    <x v="4"/>
  </r>
  <r>
    <s v="20235"/>
    <x v="134"/>
    <x v="1"/>
    <n v="5"/>
    <n v="582.72341090828809"/>
    <x v="2078"/>
    <n v="912.27658909171191"/>
    <x v="0"/>
    <x v="308"/>
    <x v="9"/>
    <x v="9"/>
    <x v="14"/>
    <x v="3"/>
    <x v="2"/>
    <s v="Hong Kong"/>
    <x v="2"/>
  </r>
  <r>
    <s v="20236"/>
    <x v="372"/>
    <x v="1"/>
    <n v="12"/>
    <n v="11.032528529194398"/>
    <x v="3137"/>
    <n v="1620.9674714708055"/>
    <x v="0"/>
    <x v="688"/>
    <x v="7"/>
    <x v="7"/>
    <x v="9"/>
    <x v="4"/>
    <x v="1"/>
    <s v="Calgary"/>
    <x v="4"/>
  </r>
  <r>
    <s v="20237"/>
    <x v="267"/>
    <x v="1"/>
    <n v="5"/>
    <n v="202.81802050202791"/>
    <x v="1044"/>
    <n v="647.18197949797207"/>
    <x v="2"/>
    <x v="934"/>
    <x v="4"/>
    <x v="4"/>
    <x v="6"/>
    <x v="0"/>
    <x v="2"/>
    <s v="Beijing"/>
    <x v="2"/>
  </r>
  <r>
    <s v="20238"/>
    <x v="1094"/>
    <x v="0"/>
    <n v="12"/>
    <n v="3611.5266725189349"/>
    <x v="4569"/>
    <n v="3456.4733274810651"/>
    <x v="1"/>
    <x v="727"/>
    <x v="5"/>
    <x v="5"/>
    <x v="19"/>
    <x v="5"/>
    <x v="1"/>
    <s v="Bethesda"/>
    <x v="1"/>
  </r>
  <r>
    <s v="20239"/>
    <x v="1021"/>
    <x v="0"/>
    <n v="12"/>
    <n v="150.10763674935274"/>
    <x v="6455"/>
    <n v="11649.892363250647"/>
    <x v="3"/>
    <x v="1379"/>
    <x v="4"/>
    <x v="4"/>
    <x v="6"/>
    <x v="0"/>
    <x v="1"/>
    <s v="North Harford"/>
    <x v="1"/>
  </r>
  <r>
    <s v="20243"/>
    <x v="1067"/>
    <x v="2"/>
    <n v="10"/>
    <n v="321.99047227345551"/>
    <x v="589"/>
    <n v="2968.0095277265445"/>
    <x v="0"/>
    <x v="393"/>
    <x v="2"/>
    <x v="2"/>
    <x v="4"/>
    <x v="3"/>
    <x v="2"/>
    <s v="Tehran"/>
    <x v="9"/>
  </r>
  <r>
    <s v="20244"/>
    <x v="508"/>
    <x v="0"/>
    <n v="10"/>
    <n v="297.96106169913236"/>
    <x v="666"/>
    <n v="2892.0389383008678"/>
    <x v="0"/>
    <x v="404"/>
    <x v="2"/>
    <x v="2"/>
    <x v="4"/>
    <x v="3"/>
    <x v="1"/>
    <s v="Waukesha"/>
    <x v="1"/>
  </r>
  <r>
    <s v="20245"/>
    <x v="1051"/>
    <x v="1"/>
    <n v="10"/>
    <n v="425.23774152393997"/>
    <x v="925"/>
    <n v="9564.7622584760593"/>
    <x v="0"/>
    <x v="662"/>
    <x v="4"/>
    <x v="4"/>
    <x v="6"/>
    <x v="0"/>
    <x v="0"/>
    <s v="Hofheim am Taunus"/>
    <x v="5"/>
  </r>
  <r>
    <s v="20246"/>
    <x v="155"/>
    <x v="1"/>
    <n v="5"/>
    <n v="141.67185970507086"/>
    <x v="283"/>
    <n v="195.32814029492914"/>
    <x v="1"/>
    <x v="156"/>
    <x v="8"/>
    <x v="8"/>
    <x v="3"/>
    <x v="1"/>
    <x v="1"/>
    <s v="Bethesda"/>
    <x v="1"/>
  </r>
  <r>
    <s v="20251"/>
    <x v="215"/>
    <x v="1"/>
    <n v="6"/>
    <n v="810.16460187691109"/>
    <x v="3155"/>
    <n v="1157.8353981230889"/>
    <x v="0"/>
    <x v="1341"/>
    <x v="4"/>
    <x v="4"/>
    <x v="0"/>
    <x v="0"/>
    <x v="0"/>
    <s v="Moscow"/>
    <x v="0"/>
  </r>
  <r>
    <s v="20252"/>
    <x v="165"/>
    <x v="1"/>
    <n v="10"/>
    <n v="34.369274298309037"/>
    <x v="499"/>
    <n v="195.53072570169098"/>
    <x v="2"/>
    <x v="323"/>
    <x v="0"/>
    <x v="0"/>
    <x v="15"/>
    <x v="5"/>
    <x v="1"/>
    <s v="Seattle"/>
    <x v="1"/>
  </r>
  <r>
    <s v="20253"/>
    <x v="1087"/>
    <x v="0"/>
    <n v="10"/>
    <n v="1034.7982723433063"/>
    <x v="432"/>
    <n v="4625.2017276566939"/>
    <x v="0"/>
    <x v="245"/>
    <x v="4"/>
    <x v="4"/>
    <x v="6"/>
    <x v="0"/>
    <x v="1"/>
    <s v="Bacliff"/>
    <x v="1"/>
  </r>
  <r>
    <s v="20254"/>
    <x v="617"/>
    <x v="0"/>
    <n v="10"/>
    <n v="11743.046725147813"/>
    <x v="6"/>
    <n v="-4753.046725147813"/>
    <x v="2"/>
    <x v="1041"/>
    <x v="3"/>
    <x v="3"/>
    <x v="5"/>
    <x v="4"/>
    <x v="1"/>
    <s v="Seattle"/>
    <x v="1"/>
  </r>
  <r>
    <s v="20255"/>
    <x v="697"/>
    <x v="2"/>
    <n v="20"/>
    <n v="197.36601880179629"/>
    <x v="2068"/>
    <n v="860.63398119820374"/>
    <x v="0"/>
    <x v="1039"/>
    <x v="0"/>
    <x v="0"/>
    <x v="17"/>
    <x v="4"/>
    <x v="2"/>
    <s v="Tokyo"/>
    <x v="15"/>
  </r>
  <r>
    <s v="20257"/>
    <x v="316"/>
    <x v="3"/>
    <n v="8"/>
    <n v="1708.3840001624767"/>
    <x v="6456"/>
    <n v="3137.2159998375237"/>
    <x v="2"/>
    <x v="1472"/>
    <x v="0"/>
    <x v="0"/>
    <x v="0"/>
    <x v="0"/>
    <x v="0"/>
    <s v="Paris"/>
    <x v="7"/>
  </r>
  <r>
    <s v="20259"/>
    <x v="1062"/>
    <x v="0"/>
    <n v="10"/>
    <n v="196.85450153247541"/>
    <x v="921"/>
    <n v="1163.1454984675247"/>
    <x v="0"/>
    <x v="1165"/>
    <x v="7"/>
    <x v="7"/>
    <x v="9"/>
    <x v="4"/>
    <x v="1"/>
    <s v="Nantucket"/>
    <x v="1"/>
  </r>
  <r>
    <s v="20260"/>
    <x v="942"/>
    <x v="2"/>
    <n v="20"/>
    <n v="53.351316407744889"/>
    <x v="1821"/>
    <n v="184.64868359225511"/>
    <x v="0"/>
    <x v="824"/>
    <x v="0"/>
    <x v="0"/>
    <x v="17"/>
    <x v="4"/>
    <x v="1"/>
    <s v="Pittsfield"/>
    <x v="1"/>
  </r>
  <r>
    <s v="20261"/>
    <x v="774"/>
    <x v="0"/>
    <n v="13"/>
    <n v="82.925672512506964"/>
    <x v="2081"/>
    <n v="3564.8743274874932"/>
    <x v="0"/>
    <x v="1396"/>
    <x v="7"/>
    <x v="7"/>
    <x v="11"/>
    <x v="4"/>
    <x v="1"/>
    <s v="Ithaca"/>
    <x v="1"/>
  </r>
  <r>
    <s v="20262"/>
    <x v="325"/>
    <x v="0"/>
    <n v="9"/>
    <n v="66.552533411128877"/>
    <x v="6457"/>
    <n v="-9.5625334111288751"/>
    <x v="1"/>
    <x v="661"/>
    <x v="0"/>
    <x v="0"/>
    <x v="21"/>
    <x v="0"/>
    <x v="2"/>
    <s v="Beijing"/>
    <x v="2"/>
  </r>
  <r>
    <s v="20263"/>
    <x v="84"/>
    <x v="1"/>
    <n v="13"/>
    <n v="721.09504689771018"/>
    <x v="6458"/>
    <n v="2989.3569531022899"/>
    <x v="2"/>
    <x v="13"/>
    <x v="0"/>
    <x v="0"/>
    <x v="1"/>
    <x v="1"/>
    <x v="1"/>
    <s v="Seattle"/>
    <x v="1"/>
  </r>
  <r>
    <s v="20264"/>
    <x v="408"/>
    <x v="2"/>
    <n v="10"/>
    <n v="19.059141056340877"/>
    <x v="3104"/>
    <n v="1790.9408589436591"/>
    <x v="0"/>
    <x v="115"/>
    <x v="8"/>
    <x v="8"/>
    <x v="10"/>
    <x v="1"/>
    <x v="1"/>
    <s v="Trenton"/>
    <x v="1"/>
  </r>
  <r>
    <s v="20265"/>
    <x v="791"/>
    <x v="2"/>
    <n v="40"/>
    <n v="2.1801329064336081"/>
    <x v="6459"/>
    <n v="1477.4198670935664"/>
    <x v="1"/>
    <x v="182"/>
    <x v="0"/>
    <x v="0"/>
    <x v="21"/>
    <x v="0"/>
    <x v="2"/>
    <s v="Beijing"/>
    <x v="2"/>
  </r>
  <r>
    <s v="20270"/>
    <x v="680"/>
    <x v="1"/>
    <n v="8"/>
    <n v="2226.6108998116401"/>
    <x v="6460"/>
    <n v="4958.9891001883607"/>
    <x v="1"/>
    <x v="1337"/>
    <x v="4"/>
    <x v="4"/>
    <x v="6"/>
    <x v="0"/>
    <x v="0"/>
    <s v="Berlin"/>
    <x v="5"/>
  </r>
  <r>
    <s v="20272"/>
    <x v="172"/>
    <x v="2"/>
    <n v="20"/>
    <n v="387.36629668635101"/>
    <x v="448"/>
    <n v="2392.6337033136488"/>
    <x v="0"/>
    <x v="678"/>
    <x v="8"/>
    <x v="8"/>
    <x v="13"/>
    <x v="4"/>
    <x v="1"/>
    <s v="Loveland"/>
    <x v="1"/>
  </r>
  <r>
    <s v="20274"/>
    <x v="779"/>
    <x v="1"/>
    <n v="9"/>
    <n v="875.57268161278841"/>
    <x v="1708"/>
    <n v="820.92731838721159"/>
    <x v="0"/>
    <x v="889"/>
    <x v="6"/>
    <x v="6"/>
    <x v="12"/>
    <x v="0"/>
    <x v="0"/>
    <s v="Edinburgh"/>
    <x v="3"/>
  </r>
  <r>
    <s v="20275"/>
    <x v="126"/>
    <x v="1"/>
    <n v="5"/>
    <n v="8.5189047976864902"/>
    <x v="4180"/>
    <n v="1086.4810952023136"/>
    <x v="1"/>
    <x v="203"/>
    <x v="2"/>
    <x v="2"/>
    <x v="4"/>
    <x v="3"/>
    <x v="1"/>
    <s v="Bethesda"/>
    <x v="1"/>
  </r>
  <r>
    <s v="20276"/>
    <x v="529"/>
    <x v="1"/>
    <n v="26"/>
    <n v="3316.3727154960366"/>
    <x v="6461"/>
    <n v="3211.6272845039634"/>
    <x v="1"/>
    <x v="981"/>
    <x v="5"/>
    <x v="5"/>
    <x v="7"/>
    <x v="5"/>
    <x v="1"/>
    <s v="Bethesda"/>
    <x v="1"/>
  </r>
  <r>
    <s v="20278"/>
    <x v="684"/>
    <x v="0"/>
    <n v="20"/>
    <n v="42.55975397566683"/>
    <x v="694"/>
    <n v="5937.4402460243327"/>
    <x v="2"/>
    <x v="8"/>
    <x v="5"/>
    <x v="5"/>
    <x v="7"/>
    <x v="5"/>
    <x v="0"/>
    <s v="Paris"/>
    <x v="7"/>
  </r>
  <r>
    <s v="20280"/>
    <x v="666"/>
    <x v="0"/>
    <n v="12"/>
    <n v="640.64692157276363"/>
    <x v="4833"/>
    <n v="2675.1530784272363"/>
    <x v="0"/>
    <x v="84"/>
    <x v="6"/>
    <x v="6"/>
    <x v="12"/>
    <x v="0"/>
    <x v="1"/>
    <s v="Calgary"/>
    <x v="4"/>
  </r>
  <r>
    <s v="20281"/>
    <x v="897"/>
    <x v="1"/>
    <n v="13"/>
    <n v="708.41767712420062"/>
    <x v="6462"/>
    <n v="9447.1823228758003"/>
    <x v="0"/>
    <x v="380"/>
    <x v="4"/>
    <x v="4"/>
    <x v="5"/>
    <x v="4"/>
    <x v="1"/>
    <s v="Hackensack"/>
    <x v="1"/>
  </r>
  <r>
    <s v="20282"/>
    <x v="255"/>
    <x v="0"/>
    <n v="13"/>
    <n v="739.23753525299821"/>
    <x v="895"/>
    <n v="1690.4624647470016"/>
    <x v="0"/>
    <x v="560"/>
    <x v="6"/>
    <x v="6"/>
    <x v="12"/>
    <x v="0"/>
    <x v="1"/>
    <s v="Thornton"/>
    <x v="1"/>
  </r>
  <r>
    <s v="20283"/>
    <x v="1039"/>
    <x v="1"/>
    <n v="8"/>
    <n v="476.57940541910244"/>
    <x v="5363"/>
    <n v="1667.4205945808976"/>
    <x v="0"/>
    <x v="1226"/>
    <x v="5"/>
    <x v="5"/>
    <x v="7"/>
    <x v="5"/>
    <x v="0"/>
    <s v="Amsterdam"/>
    <x v="29"/>
  </r>
  <r>
    <s v="20284"/>
    <x v="266"/>
    <x v="1"/>
    <n v="5"/>
    <n v="81.332538633308204"/>
    <x v="1141"/>
    <n v="313.66746136669178"/>
    <x v="0"/>
    <x v="1124"/>
    <x v="7"/>
    <x v="7"/>
    <x v="9"/>
    <x v="4"/>
    <x v="1"/>
    <s v="South Portland"/>
    <x v="1"/>
  </r>
  <r>
    <s v="20285"/>
    <x v="156"/>
    <x v="1"/>
    <n v="120"/>
    <n v="154.48296365814821"/>
    <x v="6463"/>
    <n v="412.42103634185179"/>
    <x v="0"/>
    <x v="477"/>
    <x v="0"/>
    <x v="0"/>
    <x v="18"/>
    <x v="5"/>
    <x v="1"/>
    <s v="Miami"/>
    <x v="1"/>
  </r>
  <r>
    <s v="20286"/>
    <x v="226"/>
    <x v="2"/>
    <n v="12"/>
    <n v="556.44643692694808"/>
    <x v="114"/>
    <n v="6511.7535630730517"/>
    <x v="0"/>
    <x v="254"/>
    <x v="3"/>
    <x v="3"/>
    <x v="5"/>
    <x v="4"/>
    <x v="1"/>
    <s v="North Bend"/>
    <x v="1"/>
  </r>
  <r>
    <s v="20289"/>
    <x v="849"/>
    <x v="1"/>
    <n v="9"/>
    <n v="5619.8139125501239"/>
    <x v="6464"/>
    <n v="2123.306087449876"/>
    <x v="1"/>
    <x v="460"/>
    <x v="4"/>
    <x v="4"/>
    <x v="5"/>
    <x v="4"/>
    <x v="0"/>
    <s v="Berlin"/>
    <x v="5"/>
  </r>
  <r>
    <s v="20290"/>
    <x v="775"/>
    <x v="2"/>
    <n v="50"/>
    <n v="9798.8108551381883"/>
    <x v="6465"/>
    <n v="3601.1891448618117"/>
    <x v="1"/>
    <x v="408"/>
    <x v="5"/>
    <x v="5"/>
    <x v="7"/>
    <x v="5"/>
    <x v="2"/>
    <s v="Beijing"/>
    <x v="2"/>
  </r>
  <r>
    <s v="20291"/>
    <x v="29"/>
    <x v="0"/>
    <n v="12"/>
    <n v="13295.083006763472"/>
    <x v="4438"/>
    <n v="-7583.0830067634724"/>
    <x v="0"/>
    <x v="362"/>
    <x v="0"/>
    <x v="0"/>
    <x v="14"/>
    <x v="3"/>
    <x v="1"/>
    <s v="Oswego"/>
    <x v="1"/>
  </r>
  <r>
    <s v="20292"/>
    <x v="193"/>
    <x v="3"/>
    <n v="4"/>
    <n v="10.732030042645425"/>
    <x v="5383"/>
    <n v="589.06796995735453"/>
    <x v="0"/>
    <x v="1293"/>
    <x v="8"/>
    <x v="8"/>
    <x v="10"/>
    <x v="1"/>
    <x v="1"/>
    <s v="Bayonne"/>
    <x v="1"/>
  </r>
  <r>
    <s v="20293"/>
    <x v="700"/>
    <x v="2"/>
    <n v="18"/>
    <n v="0.18395529249346129"/>
    <x v="6466"/>
    <n v="2663.8160447075065"/>
    <x v="0"/>
    <x v="1407"/>
    <x v="6"/>
    <x v="6"/>
    <x v="12"/>
    <x v="0"/>
    <x v="1"/>
    <s v="Oregon"/>
    <x v="1"/>
  </r>
  <r>
    <s v="20294"/>
    <x v="11"/>
    <x v="0"/>
    <n v="12"/>
    <n v="2218.4912229359966"/>
    <x v="6467"/>
    <n v="1663.7087770640032"/>
    <x v="0"/>
    <x v="350"/>
    <x v="0"/>
    <x v="0"/>
    <x v="14"/>
    <x v="3"/>
    <x v="1"/>
    <s v="Littleton"/>
    <x v="1"/>
  </r>
  <r>
    <s v="20295"/>
    <x v="509"/>
    <x v="2"/>
    <n v="180"/>
    <n v="1087.7372476207645"/>
    <x v="6468"/>
    <n v="22284.464752379237"/>
    <x v="0"/>
    <x v="1446"/>
    <x v="0"/>
    <x v="0"/>
    <x v="18"/>
    <x v="5"/>
    <x v="2"/>
    <s v="Urumqi"/>
    <x v="2"/>
  </r>
  <r>
    <s v="20296"/>
    <x v="230"/>
    <x v="1"/>
    <n v="9"/>
    <n v="932.92699416303799"/>
    <x v="181"/>
    <n v="5218.2730058369616"/>
    <x v="1"/>
    <x v="573"/>
    <x v="8"/>
    <x v="8"/>
    <x v="5"/>
    <x v="4"/>
    <x v="2"/>
    <s v="Beijing"/>
    <x v="2"/>
  </r>
  <r>
    <s v="20297"/>
    <x v="285"/>
    <x v="0"/>
    <n v="18"/>
    <n v="523.85435332009638"/>
    <x v="421"/>
    <n v="1238.3456466799037"/>
    <x v="0"/>
    <x v="1241"/>
    <x v="8"/>
    <x v="8"/>
    <x v="13"/>
    <x v="4"/>
    <x v="1"/>
    <s v="Holyoke"/>
    <x v="1"/>
  </r>
  <r>
    <s v="20300"/>
    <x v="720"/>
    <x v="3"/>
    <n v="6"/>
    <n v="156.41650374836703"/>
    <x v="6469"/>
    <n v="-86.486503748367028"/>
    <x v="0"/>
    <x v="1255"/>
    <x v="0"/>
    <x v="0"/>
    <x v="17"/>
    <x v="4"/>
    <x v="2"/>
    <s v="Bangkok"/>
    <x v="10"/>
  </r>
  <r>
    <s v="20301"/>
    <x v="401"/>
    <x v="0"/>
    <n v="9"/>
    <n v="0.72553994748116424"/>
    <x v="1737"/>
    <n v="2630.4744600525187"/>
    <x v="3"/>
    <x v="271"/>
    <x v="2"/>
    <x v="2"/>
    <x v="4"/>
    <x v="3"/>
    <x v="1"/>
    <s v="North Harford"/>
    <x v="1"/>
  </r>
  <r>
    <s v="20302"/>
    <x v="66"/>
    <x v="1"/>
    <n v="13"/>
    <n v="72.188791934224454"/>
    <x v="6470"/>
    <n v="431.68520806577556"/>
    <x v="0"/>
    <x v="221"/>
    <x v="0"/>
    <x v="0"/>
    <x v="15"/>
    <x v="5"/>
    <x v="1"/>
    <s v="Seattle"/>
    <x v="1"/>
  </r>
  <r>
    <s v="20304"/>
    <x v="104"/>
    <x v="0"/>
    <n v="10"/>
    <n v="5.6366472151196074"/>
    <x v="696"/>
    <n v="6314.3633527848806"/>
    <x v="0"/>
    <x v="426"/>
    <x v="0"/>
    <x v="0"/>
    <x v="0"/>
    <x v="0"/>
    <x v="1"/>
    <s v="Atlantic City"/>
    <x v="1"/>
  </r>
  <r>
    <s v="20305"/>
    <x v="963"/>
    <x v="0"/>
    <n v="10"/>
    <n v="18.037321317050861"/>
    <x v="1770"/>
    <n v="291.96267868294916"/>
    <x v="0"/>
    <x v="1243"/>
    <x v="0"/>
    <x v="0"/>
    <x v="15"/>
    <x v="5"/>
    <x v="1"/>
    <s v="Attleboro"/>
    <x v="1"/>
  </r>
  <r>
    <s v="20306"/>
    <x v="487"/>
    <x v="0"/>
    <n v="10"/>
    <n v="2667.6630096342546"/>
    <x v="1017"/>
    <n v="3012.3369903657454"/>
    <x v="0"/>
    <x v="1569"/>
    <x v="0"/>
    <x v="0"/>
    <x v="0"/>
    <x v="0"/>
    <x v="1"/>
    <s v="Morristown"/>
    <x v="1"/>
  </r>
  <r>
    <s v="20307"/>
    <x v="841"/>
    <x v="0"/>
    <n v="10"/>
    <n v="955.78336403009928"/>
    <x v="2035"/>
    <n v="1034.2166359699008"/>
    <x v="0"/>
    <x v="1174"/>
    <x v="0"/>
    <x v="0"/>
    <x v="14"/>
    <x v="3"/>
    <x v="1"/>
    <s v="Ottawa"/>
    <x v="4"/>
  </r>
  <r>
    <s v="20312"/>
    <x v="964"/>
    <x v="2"/>
    <n v="20"/>
    <n v="270.81314112874594"/>
    <x v="490"/>
    <n v="-131.81314112874594"/>
    <x v="0"/>
    <x v="1258"/>
    <x v="0"/>
    <x v="0"/>
    <x v="21"/>
    <x v="0"/>
    <x v="1"/>
    <s v="Poestenkill"/>
    <x v="1"/>
  </r>
  <r>
    <s v="20313"/>
    <x v="653"/>
    <x v="2"/>
    <n v="10"/>
    <n v="2717.8881495689952"/>
    <x v="2161"/>
    <n v="-1717.9881495689951"/>
    <x v="0"/>
    <x v="24"/>
    <x v="1"/>
    <x v="1"/>
    <x v="3"/>
    <x v="1"/>
    <x v="2"/>
    <s v="Tokyo"/>
    <x v="15"/>
  </r>
  <r>
    <s v="20314"/>
    <x v="1074"/>
    <x v="2"/>
    <n v="20"/>
    <n v="388.65099024773986"/>
    <x v="858"/>
    <n v="-50.650990247739855"/>
    <x v="0"/>
    <x v="1231"/>
    <x v="0"/>
    <x v="0"/>
    <x v="17"/>
    <x v="4"/>
    <x v="1"/>
    <s v="Morristown"/>
    <x v="1"/>
  </r>
  <r>
    <s v="20316"/>
    <x v="520"/>
    <x v="1"/>
    <n v="9"/>
    <n v="22.751112975807974"/>
    <x v="2280"/>
    <n v="164.14888702419202"/>
    <x v="0"/>
    <x v="596"/>
    <x v="0"/>
    <x v="0"/>
    <x v="15"/>
    <x v="5"/>
    <x v="1"/>
    <s v="Marshall"/>
    <x v="1"/>
  </r>
  <r>
    <s v="20318"/>
    <x v="741"/>
    <x v="2"/>
    <n v="12"/>
    <n v="172.81388068278821"/>
    <x v="4310"/>
    <n v="4422.5861193172113"/>
    <x v="0"/>
    <x v="480"/>
    <x v="4"/>
    <x v="4"/>
    <x v="5"/>
    <x v="4"/>
    <x v="1"/>
    <s v="Queen Anne's County"/>
    <x v="1"/>
  </r>
  <r>
    <s v="20319"/>
    <x v="607"/>
    <x v="2"/>
    <n v="9"/>
    <n v="48.222207300319191"/>
    <x v="6471"/>
    <n v="1983.6977926996808"/>
    <x v="2"/>
    <x v="1276"/>
    <x v="0"/>
    <x v="0"/>
    <x v="17"/>
    <x v="4"/>
    <x v="0"/>
    <s v="Paris"/>
    <x v="7"/>
  </r>
  <r>
    <s v="20321"/>
    <x v="686"/>
    <x v="2"/>
    <n v="13"/>
    <n v="1.3802076440259514"/>
    <x v="6472"/>
    <n v="381.97979235597404"/>
    <x v="0"/>
    <x v="1631"/>
    <x v="0"/>
    <x v="0"/>
    <x v="17"/>
    <x v="4"/>
    <x v="1"/>
    <s v="Montclair"/>
    <x v="1"/>
  </r>
  <r>
    <s v="20323"/>
    <x v="522"/>
    <x v="0"/>
    <n v="9"/>
    <n v="814.22333496488295"/>
    <x v="3483"/>
    <n v="-396.75133496488297"/>
    <x v="0"/>
    <x v="1434"/>
    <x v="0"/>
    <x v="0"/>
    <x v="15"/>
    <x v="5"/>
    <x v="1"/>
    <s v="Passaic"/>
    <x v="1"/>
  </r>
  <r>
    <s v="20324"/>
    <x v="318"/>
    <x v="1"/>
    <n v="12"/>
    <n v="144.58154526622531"/>
    <x v="344"/>
    <n v="3467.4184547337745"/>
    <x v="0"/>
    <x v="868"/>
    <x v="5"/>
    <x v="5"/>
    <x v="19"/>
    <x v="5"/>
    <x v="2"/>
    <s v="Yerevan"/>
    <x v="18"/>
  </r>
  <r>
    <s v="20325"/>
    <x v="384"/>
    <x v="1"/>
    <n v="6"/>
    <n v="720.63239127330098"/>
    <x v="6473"/>
    <n v="1100.5676087266991"/>
    <x v="0"/>
    <x v="922"/>
    <x v="0"/>
    <x v="0"/>
    <x v="0"/>
    <x v="0"/>
    <x v="1"/>
    <s v="Winchester"/>
    <x v="1"/>
  </r>
  <r>
    <s v="20326"/>
    <x v="247"/>
    <x v="2"/>
    <n v="20"/>
    <n v="572.85213759828605"/>
    <x v="859"/>
    <n v="8151.1478624017136"/>
    <x v="2"/>
    <x v="376"/>
    <x v="4"/>
    <x v="4"/>
    <x v="0"/>
    <x v="0"/>
    <x v="0"/>
    <s v="Paris"/>
    <x v="7"/>
  </r>
  <r>
    <s v="20327"/>
    <x v="183"/>
    <x v="0"/>
    <n v="12"/>
    <n v="889.19447212680791"/>
    <x v="6474"/>
    <n v="764.905527873192"/>
    <x v="0"/>
    <x v="1055"/>
    <x v="7"/>
    <x v="7"/>
    <x v="11"/>
    <x v="4"/>
    <x v="1"/>
    <s v="Fort Collins"/>
    <x v="1"/>
  </r>
  <r>
    <s v="20328"/>
    <x v="538"/>
    <x v="0"/>
    <n v="10"/>
    <n v="1804.2607781665697"/>
    <x v="485"/>
    <n v="1455.7392218334303"/>
    <x v="0"/>
    <x v="499"/>
    <x v="3"/>
    <x v="3"/>
    <x v="5"/>
    <x v="4"/>
    <x v="2"/>
    <s v="Tehran"/>
    <x v="9"/>
  </r>
  <r>
    <s v="20329"/>
    <x v="954"/>
    <x v="2"/>
    <n v="9"/>
    <n v="186.57780632671864"/>
    <x v="6475"/>
    <n v="2386.8001936732817"/>
    <x v="0"/>
    <x v="133"/>
    <x v="0"/>
    <x v="0"/>
    <x v="1"/>
    <x v="1"/>
    <x v="2"/>
    <s v="Seoul"/>
    <x v="12"/>
  </r>
  <r>
    <s v="20330"/>
    <x v="279"/>
    <x v="0"/>
    <n v="9"/>
    <n v="289.55089953001391"/>
    <x v="4230"/>
    <n v="2041.4491004699862"/>
    <x v="0"/>
    <x v="381"/>
    <x v="2"/>
    <x v="2"/>
    <x v="4"/>
    <x v="3"/>
    <x v="2"/>
    <s v="Hong Kong"/>
    <x v="2"/>
  </r>
  <r>
    <s v="20332"/>
    <x v="555"/>
    <x v="0"/>
    <n v="12"/>
    <n v="872.88971161887491"/>
    <x v="4374"/>
    <n v="1307.9102883811252"/>
    <x v="1"/>
    <x v="800"/>
    <x v="7"/>
    <x v="7"/>
    <x v="9"/>
    <x v="4"/>
    <x v="1"/>
    <s v="Bethesda"/>
    <x v="1"/>
  </r>
  <r>
    <s v="20333"/>
    <x v="70"/>
    <x v="2"/>
    <n v="10"/>
    <n v="418.09826061787993"/>
    <x v="729"/>
    <n v="1461.90173938212"/>
    <x v="0"/>
    <x v="684"/>
    <x v="6"/>
    <x v="6"/>
    <x v="12"/>
    <x v="0"/>
    <x v="1"/>
    <s v="Passaic"/>
    <x v="1"/>
  </r>
  <r>
    <s v="20334"/>
    <x v="136"/>
    <x v="0"/>
    <n v="30"/>
    <n v="630.10644314903027"/>
    <x v="6476"/>
    <n v="19739.89355685097"/>
    <x v="1"/>
    <x v="1259"/>
    <x v="3"/>
    <x v="3"/>
    <x v="13"/>
    <x v="4"/>
    <x v="2"/>
    <s v="Beijing"/>
    <x v="2"/>
  </r>
  <r>
    <s v="20335"/>
    <x v="191"/>
    <x v="0"/>
    <n v="13"/>
    <n v="2693.1149035807766"/>
    <x v="3851"/>
    <n v="2254.4850964192237"/>
    <x v="0"/>
    <x v="1245"/>
    <x v="0"/>
    <x v="0"/>
    <x v="14"/>
    <x v="3"/>
    <x v="1"/>
    <s v="New Haven"/>
    <x v="1"/>
  </r>
  <r>
    <s v="20336"/>
    <x v="756"/>
    <x v="1"/>
    <n v="12"/>
    <n v="2.3509323821344021"/>
    <x v="1975"/>
    <n v="1601.0890676178656"/>
    <x v="2"/>
    <x v="688"/>
    <x v="7"/>
    <x v="7"/>
    <x v="9"/>
    <x v="4"/>
    <x v="0"/>
    <s v="Paris"/>
    <x v="7"/>
  </r>
  <r>
    <s v="20338"/>
    <x v="116"/>
    <x v="0"/>
    <n v="9"/>
    <n v="17.306897845345482"/>
    <x v="6477"/>
    <n v="449.27310215465451"/>
    <x v="1"/>
    <x v="259"/>
    <x v="2"/>
    <x v="2"/>
    <x v="20"/>
    <x v="3"/>
    <x v="2"/>
    <s v="Beijing"/>
    <x v="2"/>
  </r>
  <r>
    <s v="20339"/>
    <x v="687"/>
    <x v="1"/>
    <n v="10"/>
    <n v="288.53040668772394"/>
    <x v="780"/>
    <n v="9511.4695933122766"/>
    <x v="0"/>
    <x v="1126"/>
    <x v="4"/>
    <x v="4"/>
    <x v="6"/>
    <x v="0"/>
    <x v="1"/>
    <s v="La Porte"/>
    <x v="1"/>
  </r>
  <r>
    <s v="20340"/>
    <x v="796"/>
    <x v="1"/>
    <n v="6"/>
    <n v="0.12942980504595689"/>
    <x v="2143"/>
    <n v="299.81057019495404"/>
    <x v="0"/>
    <x v="1403"/>
    <x v="0"/>
    <x v="0"/>
    <x v="21"/>
    <x v="0"/>
    <x v="1"/>
    <s v="Montreal"/>
    <x v="4"/>
  </r>
  <r>
    <s v="20342"/>
    <x v="1083"/>
    <x v="2"/>
    <n v="20"/>
    <n v="22.542259009480187"/>
    <x v="1574"/>
    <n v="1557.4577409905198"/>
    <x v="0"/>
    <x v="767"/>
    <x v="7"/>
    <x v="7"/>
    <x v="9"/>
    <x v="4"/>
    <x v="1"/>
    <s v="Roanoke"/>
    <x v="1"/>
  </r>
  <r>
    <s v="20343"/>
    <x v="564"/>
    <x v="1"/>
    <n v="10"/>
    <n v="12.525576077188619"/>
    <x v="589"/>
    <n v="3277.4744239228112"/>
    <x v="1"/>
    <x v="1210"/>
    <x v="0"/>
    <x v="0"/>
    <x v="14"/>
    <x v="3"/>
    <x v="0"/>
    <s v="Berlin"/>
    <x v="5"/>
  </r>
  <r>
    <s v="20344"/>
    <x v="990"/>
    <x v="1"/>
    <n v="8"/>
    <n v="536.66254073228538"/>
    <x v="1869"/>
    <n v="-234.3345407322854"/>
    <x v="2"/>
    <x v="1019"/>
    <x v="2"/>
    <x v="2"/>
    <x v="17"/>
    <x v="4"/>
    <x v="0"/>
    <s v="Paris"/>
    <x v="7"/>
  </r>
  <r>
    <s v="20345"/>
    <x v="61"/>
    <x v="1"/>
    <n v="9"/>
    <n v="998.70552104321848"/>
    <x v="6478"/>
    <n v="12465.294478956781"/>
    <x v="1"/>
    <x v="139"/>
    <x v="4"/>
    <x v="4"/>
    <x v="6"/>
    <x v="0"/>
    <x v="0"/>
    <s v="Berlin"/>
    <x v="5"/>
  </r>
  <r>
    <s v="20346"/>
    <x v="1094"/>
    <x v="0"/>
    <n v="10"/>
    <n v="196.95677371322017"/>
    <x v="674"/>
    <n v="4793.0432262867798"/>
    <x v="0"/>
    <x v="642"/>
    <x v="7"/>
    <x v="7"/>
    <x v="11"/>
    <x v="4"/>
    <x v="2"/>
    <s v="Bishkek"/>
    <x v="11"/>
  </r>
  <r>
    <s v="20348"/>
    <x v="1027"/>
    <x v="2"/>
    <n v="20"/>
    <n v="295.35447632392561"/>
    <x v="3109"/>
    <n v="1264.4455236760743"/>
    <x v="0"/>
    <x v="1278"/>
    <x v="0"/>
    <x v="0"/>
    <x v="21"/>
    <x v="0"/>
    <x v="1"/>
    <s v="Provincetown"/>
    <x v="1"/>
  </r>
  <r>
    <s v="20349"/>
    <x v="780"/>
    <x v="1"/>
    <n v="10"/>
    <n v="2054.1916041557542"/>
    <x v="3290"/>
    <n v="925.80839584424575"/>
    <x v="0"/>
    <x v="698"/>
    <x v="5"/>
    <x v="5"/>
    <x v="7"/>
    <x v="5"/>
    <x v="0"/>
    <s v="Bamberg"/>
    <x v="5"/>
  </r>
  <r>
    <s v="20350"/>
    <x v="306"/>
    <x v="1"/>
    <n v="6"/>
    <n v="278.32524498312057"/>
    <x v="709"/>
    <n v="-27.525244983120558"/>
    <x v="2"/>
    <x v="43"/>
    <x v="2"/>
    <x v="2"/>
    <x v="17"/>
    <x v="4"/>
    <x v="2"/>
    <s v="Beijing"/>
    <x v="2"/>
  </r>
  <r>
    <s v="20351"/>
    <x v="239"/>
    <x v="1"/>
    <n v="6"/>
    <n v="15.238430222244356"/>
    <x v="2245"/>
    <n v="44.701569777755644"/>
    <x v="0"/>
    <x v="1064"/>
    <x v="2"/>
    <x v="2"/>
    <x v="2"/>
    <x v="2"/>
    <x v="1"/>
    <s v="Litchfield County"/>
    <x v="1"/>
  </r>
  <r>
    <s v="20352"/>
    <x v="437"/>
    <x v="2"/>
    <n v="6"/>
    <n v="38.237899207954072"/>
    <x v="4214"/>
    <n v="189.19210079204595"/>
    <x v="0"/>
    <x v="1125"/>
    <x v="0"/>
    <x v="0"/>
    <x v="17"/>
    <x v="4"/>
    <x v="1"/>
    <s v="La Porte"/>
    <x v="1"/>
  </r>
  <r>
    <s v="20355"/>
    <x v="196"/>
    <x v="0"/>
    <n v="10"/>
    <n v="1836.4184775820117"/>
    <x v="1239"/>
    <n v="472.58152241798825"/>
    <x v="0"/>
    <x v="850"/>
    <x v="0"/>
    <x v="0"/>
    <x v="17"/>
    <x v="4"/>
    <x v="1"/>
    <s v="South Portland"/>
    <x v="1"/>
  </r>
  <r>
    <s v="20356"/>
    <x v="28"/>
    <x v="1"/>
    <n v="12"/>
    <n v="984.8875080808757"/>
    <x v="3720"/>
    <n v="2437.1124919191243"/>
    <x v="2"/>
    <x v="526"/>
    <x v="5"/>
    <x v="5"/>
    <x v="19"/>
    <x v="5"/>
    <x v="1"/>
    <s v="Seattle"/>
    <x v="1"/>
  </r>
  <r>
    <s v="20357"/>
    <x v="801"/>
    <x v="0"/>
    <n v="12"/>
    <n v="737.36439710855689"/>
    <x v="1952"/>
    <n v="1158.6356028914431"/>
    <x v="1"/>
    <x v="450"/>
    <x v="7"/>
    <x v="7"/>
    <x v="9"/>
    <x v="4"/>
    <x v="2"/>
    <s v="Beijing"/>
    <x v="2"/>
  </r>
  <r>
    <s v="20359"/>
    <x v="134"/>
    <x v="1"/>
    <n v="10"/>
    <n v="95.480538921692883"/>
    <x v="1091"/>
    <n v="5794.5194610783074"/>
    <x v="1"/>
    <x v="975"/>
    <x v="5"/>
    <x v="5"/>
    <x v="19"/>
    <x v="5"/>
    <x v="2"/>
    <s v="Beijing"/>
    <x v="2"/>
  </r>
  <r>
    <s v="20360"/>
    <x v="194"/>
    <x v="1"/>
    <n v="18"/>
    <n v="3978.5916928896286"/>
    <x v="4636"/>
    <n v="4953.5083071103718"/>
    <x v="1"/>
    <x v="1443"/>
    <x v="0"/>
    <x v="0"/>
    <x v="11"/>
    <x v="4"/>
    <x v="0"/>
    <s v="Berlin"/>
    <x v="5"/>
  </r>
  <r>
    <s v="20361"/>
    <x v="295"/>
    <x v="2"/>
    <n v="10"/>
    <n v="290.56576645626984"/>
    <x v="2617"/>
    <n v="808.93423354373022"/>
    <x v="0"/>
    <x v="1381"/>
    <x v="0"/>
    <x v="0"/>
    <x v="1"/>
    <x v="1"/>
    <x v="1"/>
    <s v="Westminster"/>
    <x v="4"/>
  </r>
  <r>
    <s v="20363"/>
    <x v="154"/>
    <x v="1"/>
    <n v="9"/>
    <n v="256.88943230191006"/>
    <x v="421"/>
    <n v="1505.3105676980899"/>
    <x v="0"/>
    <x v="911"/>
    <x v="6"/>
    <x v="6"/>
    <x v="12"/>
    <x v="0"/>
    <x v="1"/>
    <s v="Leominster"/>
    <x v="1"/>
  </r>
  <r>
    <s v="20364"/>
    <x v="756"/>
    <x v="1"/>
    <n v="9"/>
    <n v="16.175469193735413"/>
    <x v="2325"/>
    <n v="2084.2245308062647"/>
    <x v="2"/>
    <x v="756"/>
    <x v="7"/>
    <x v="7"/>
    <x v="9"/>
    <x v="4"/>
    <x v="1"/>
    <s v="Seattle"/>
    <x v="1"/>
  </r>
  <r>
    <s v="20366"/>
    <x v="182"/>
    <x v="1"/>
    <n v="10"/>
    <n v="1196.6120827007119"/>
    <x v="1038"/>
    <n v="603.28791729928821"/>
    <x v="2"/>
    <x v="1547"/>
    <x v="0"/>
    <x v="0"/>
    <x v="2"/>
    <x v="2"/>
    <x v="1"/>
    <s v="Seattle"/>
    <x v="1"/>
  </r>
  <r>
    <s v="20369"/>
    <x v="882"/>
    <x v="0"/>
    <n v="12"/>
    <n v="328.1197030856012"/>
    <x v="1457"/>
    <n v="3739.880296914399"/>
    <x v="1"/>
    <x v="327"/>
    <x v="0"/>
    <x v="0"/>
    <x v="14"/>
    <x v="3"/>
    <x v="0"/>
    <s v="Berlin"/>
    <x v="5"/>
  </r>
  <r>
    <s v="20370"/>
    <x v="103"/>
    <x v="2"/>
    <n v="18"/>
    <n v="218.1540733632842"/>
    <x v="6479"/>
    <n v="661.39592663671579"/>
    <x v="0"/>
    <x v="491"/>
    <x v="7"/>
    <x v="7"/>
    <x v="13"/>
    <x v="4"/>
    <x v="1"/>
    <s v="Fond du Lac"/>
    <x v="1"/>
  </r>
  <r>
    <s v="20371"/>
    <x v="798"/>
    <x v="2"/>
    <n v="9"/>
    <n v="713.36388765533934"/>
    <x v="6480"/>
    <n v="12342.676112344661"/>
    <x v="1"/>
    <x v="124"/>
    <x v="3"/>
    <x v="3"/>
    <x v="8"/>
    <x v="3"/>
    <x v="2"/>
    <s v="Beijing"/>
    <x v="2"/>
  </r>
  <r>
    <s v="20372"/>
    <x v="288"/>
    <x v="1"/>
    <n v="10"/>
    <n v="86.784447296895934"/>
    <x v="115"/>
    <n v="5603.2155527031036"/>
    <x v="2"/>
    <x v="89"/>
    <x v="9"/>
    <x v="9"/>
    <x v="14"/>
    <x v="3"/>
    <x v="1"/>
    <s v="Seattle"/>
    <x v="1"/>
  </r>
  <r>
    <s v="20373"/>
    <x v="796"/>
    <x v="1"/>
    <n v="10"/>
    <n v="70.462204982529144"/>
    <x v="1218"/>
    <n v="168.53779501747084"/>
    <x v="0"/>
    <x v="819"/>
    <x v="0"/>
    <x v="0"/>
    <x v="17"/>
    <x v="4"/>
    <x v="0"/>
    <s v="West Yorkshire"/>
    <x v="3"/>
  </r>
  <r>
    <s v="20374"/>
    <x v="796"/>
    <x v="1"/>
    <n v="10"/>
    <n v="2284.6543867947294"/>
    <x v="303"/>
    <n v="1295.3456132052706"/>
    <x v="0"/>
    <x v="635"/>
    <x v="0"/>
    <x v="0"/>
    <x v="0"/>
    <x v="0"/>
    <x v="0"/>
    <s v="Copenhagen"/>
    <x v="21"/>
  </r>
  <r>
    <s v="20375"/>
    <x v="328"/>
    <x v="0"/>
    <n v="20"/>
    <n v="172.3995011073898"/>
    <x v="6407"/>
    <n v="19787.600498892611"/>
    <x v="0"/>
    <x v="1337"/>
    <x v="4"/>
    <x v="4"/>
    <x v="6"/>
    <x v="0"/>
    <x v="1"/>
    <s v="South Portland"/>
    <x v="1"/>
  </r>
  <r>
    <s v="20376"/>
    <x v="252"/>
    <x v="0"/>
    <n v="10"/>
    <n v="1783.6839787577492"/>
    <x v="250"/>
    <n v="1116.3160212422508"/>
    <x v="0"/>
    <x v="1537"/>
    <x v="6"/>
    <x v="6"/>
    <x v="12"/>
    <x v="0"/>
    <x v="1"/>
    <s v="Alexandria"/>
    <x v="1"/>
  </r>
  <r>
    <s v="20377"/>
    <x v="815"/>
    <x v="2"/>
    <n v="9"/>
    <n v="22.779293729849645"/>
    <x v="2800"/>
    <n v="124.07070627015035"/>
    <x v="0"/>
    <x v="339"/>
    <x v="0"/>
    <x v="0"/>
    <x v="17"/>
    <x v="4"/>
    <x v="1"/>
    <s v="Spring"/>
    <x v="1"/>
  </r>
  <r>
    <s v="20378"/>
    <x v="20"/>
    <x v="0"/>
    <n v="18"/>
    <n v="2795.4989344648902"/>
    <x v="3835"/>
    <n v="4546.05106553511"/>
    <x v="1"/>
    <x v="1395"/>
    <x v="0"/>
    <x v="0"/>
    <x v="14"/>
    <x v="3"/>
    <x v="1"/>
    <s v="Bethesda"/>
    <x v="1"/>
  </r>
  <r>
    <s v="20379"/>
    <x v="528"/>
    <x v="1"/>
    <n v="10"/>
    <n v="3736.9106744389369"/>
    <x v="674"/>
    <n v="1253.0893255610631"/>
    <x v="0"/>
    <x v="696"/>
    <x v="7"/>
    <x v="7"/>
    <x v="11"/>
    <x v="4"/>
    <x v="1"/>
    <s v="Fredericksburg"/>
    <x v="1"/>
  </r>
  <r>
    <s v="20380"/>
    <x v="1063"/>
    <x v="1"/>
    <n v="13"/>
    <n v="543.40069096365653"/>
    <x v="6481"/>
    <n v="2262.5993090363436"/>
    <x v="0"/>
    <x v="914"/>
    <x v="5"/>
    <x v="5"/>
    <x v="7"/>
    <x v="5"/>
    <x v="1"/>
    <s v="Cheney"/>
    <x v="1"/>
  </r>
  <r>
    <s v="20381"/>
    <x v="248"/>
    <x v="1"/>
    <n v="4"/>
    <n v="60.734341611607896"/>
    <x v="6482"/>
    <n v="-30.334341611607897"/>
    <x v="0"/>
    <x v="831"/>
    <x v="0"/>
    <x v="0"/>
    <x v="17"/>
    <x v="4"/>
    <x v="0"/>
    <s v="Lisbon"/>
    <x v="24"/>
  </r>
  <r>
    <s v="20385"/>
    <x v="443"/>
    <x v="3"/>
    <n v="9"/>
    <n v="945.36040065760915"/>
    <x v="3225"/>
    <n v="1518.6395993423907"/>
    <x v="0"/>
    <x v="316"/>
    <x v="5"/>
    <x v="5"/>
    <x v="7"/>
    <x v="5"/>
    <x v="1"/>
    <s v="Orono"/>
    <x v="1"/>
  </r>
  <r>
    <s v="20386"/>
    <x v="669"/>
    <x v="2"/>
    <n v="720"/>
    <n v="5868.0397167578212"/>
    <x v="6483"/>
    <n v="12121.01178324218"/>
    <x v="3"/>
    <x v="1238"/>
    <x v="0"/>
    <x v="0"/>
    <x v="18"/>
    <x v="5"/>
    <x v="1"/>
    <s v="North Harford"/>
    <x v="1"/>
  </r>
  <r>
    <s v="20388"/>
    <x v="443"/>
    <x v="3"/>
    <n v="9"/>
    <n v="52.684088034647317"/>
    <x v="6484"/>
    <n v="108.32641196535269"/>
    <x v="2"/>
    <x v="1005"/>
    <x v="0"/>
    <x v="0"/>
    <x v="2"/>
    <x v="2"/>
    <x v="1"/>
    <s v="Seattle"/>
    <x v="1"/>
  </r>
  <r>
    <s v="20390"/>
    <x v="848"/>
    <x v="2"/>
    <n v="18"/>
    <n v="1055.9067969678017"/>
    <x v="6485"/>
    <n v="889.74320303219838"/>
    <x v="0"/>
    <x v="712"/>
    <x v="7"/>
    <x v="7"/>
    <x v="11"/>
    <x v="4"/>
    <x v="1"/>
    <s v="Denver"/>
    <x v="1"/>
  </r>
  <r>
    <s v="20391"/>
    <x v="327"/>
    <x v="1"/>
    <n v="6"/>
    <n v="287.86796255923224"/>
    <x v="6486"/>
    <n v="-61.12196255923223"/>
    <x v="1"/>
    <x v="1176"/>
    <x v="2"/>
    <x v="2"/>
    <x v="17"/>
    <x v="4"/>
    <x v="1"/>
    <s v="Bethesda"/>
    <x v="1"/>
  </r>
  <r>
    <s v="20393"/>
    <x v="998"/>
    <x v="0"/>
    <n v="8"/>
    <n v="322.89498385277625"/>
    <x v="6152"/>
    <n v="821.90501614722371"/>
    <x v="0"/>
    <x v="762"/>
    <x v="7"/>
    <x v="7"/>
    <x v="9"/>
    <x v="4"/>
    <x v="0"/>
    <s v="Baildon"/>
    <x v="3"/>
  </r>
  <r>
    <s v="20395"/>
    <x v="579"/>
    <x v="0"/>
    <n v="8"/>
    <n v="393.60907861694733"/>
    <x v="6487"/>
    <n v="1391.9909213830526"/>
    <x v="0"/>
    <x v="772"/>
    <x v="7"/>
    <x v="7"/>
    <x v="9"/>
    <x v="4"/>
    <x v="0"/>
    <s v="Marseille"/>
    <x v="7"/>
  </r>
  <r>
    <s v="20396"/>
    <x v="38"/>
    <x v="1"/>
    <n v="30"/>
    <n v="35398.94361575901"/>
    <x v="840"/>
    <n v="-5428.9436157590098"/>
    <x v="3"/>
    <x v="662"/>
    <x v="4"/>
    <x v="4"/>
    <x v="6"/>
    <x v="0"/>
    <x v="1"/>
    <s v="North Harford"/>
    <x v="1"/>
  </r>
  <r>
    <s v="20398"/>
    <x v="556"/>
    <x v="0"/>
    <n v="48"/>
    <n v="627.11981451405279"/>
    <x v="6488"/>
    <n v="22925.680185485948"/>
    <x v="3"/>
    <x v="995"/>
    <x v="8"/>
    <x v="8"/>
    <x v="11"/>
    <x v="4"/>
    <x v="1"/>
    <s v="North Harford"/>
    <x v="1"/>
  </r>
  <r>
    <s v="20400"/>
    <x v="255"/>
    <x v="0"/>
    <n v="13"/>
    <n v="239.05858643067882"/>
    <x v="745"/>
    <n v="80.941413569321185"/>
    <x v="0"/>
    <x v="956"/>
    <x v="0"/>
    <x v="0"/>
    <x v="21"/>
    <x v="0"/>
    <x v="1"/>
    <s v="Englewood"/>
    <x v="1"/>
  </r>
  <r>
    <s v="20401"/>
    <x v="695"/>
    <x v="1"/>
    <n v="16"/>
    <n v="2667.7835930532192"/>
    <x v="6489"/>
    <n v="1489.4464069467804"/>
    <x v="0"/>
    <x v="1142"/>
    <x v="3"/>
    <x v="3"/>
    <x v="16"/>
    <x v="4"/>
    <x v="0"/>
    <s v="Baumholder"/>
    <x v="5"/>
  </r>
  <r>
    <s v="20402"/>
    <x v="1010"/>
    <x v="0"/>
    <n v="9"/>
    <n v="485.27836460642737"/>
    <x v="1911"/>
    <n v="1873.1216353935727"/>
    <x v="1"/>
    <x v="1014"/>
    <x v="5"/>
    <x v="5"/>
    <x v="7"/>
    <x v="5"/>
    <x v="2"/>
    <s v="Beijing"/>
    <x v="2"/>
  </r>
  <r>
    <s v="20405"/>
    <x v="572"/>
    <x v="2"/>
    <n v="9"/>
    <n v="5957.739990418776"/>
    <x v="1691"/>
    <n v="712.66000958122368"/>
    <x v="0"/>
    <x v="578"/>
    <x v="8"/>
    <x v="8"/>
    <x v="5"/>
    <x v="4"/>
    <x v="1"/>
    <s v="Redmond"/>
    <x v="1"/>
  </r>
  <r>
    <s v="20406"/>
    <x v="251"/>
    <x v="1"/>
    <n v="9"/>
    <n v="645.59261446637754"/>
    <x v="6490"/>
    <n v="10006.207385533622"/>
    <x v="1"/>
    <x v="568"/>
    <x v="3"/>
    <x v="3"/>
    <x v="5"/>
    <x v="4"/>
    <x v="2"/>
    <s v="Beijing"/>
    <x v="2"/>
  </r>
  <r>
    <s v="20409"/>
    <x v="490"/>
    <x v="2"/>
    <n v="10"/>
    <n v="396.78592980848697"/>
    <x v="722"/>
    <n v="1293.214070191513"/>
    <x v="0"/>
    <x v="542"/>
    <x v="7"/>
    <x v="7"/>
    <x v="9"/>
    <x v="4"/>
    <x v="1"/>
    <s v="Sedalia"/>
    <x v="1"/>
  </r>
  <r>
    <s v="20410"/>
    <x v="577"/>
    <x v="2"/>
    <n v="6"/>
    <n v="4541.7327185746171"/>
    <x v="3229"/>
    <n v="411.56728142538304"/>
    <x v="0"/>
    <x v="102"/>
    <x v="3"/>
    <x v="3"/>
    <x v="13"/>
    <x v="4"/>
    <x v="1"/>
    <s v="Albany"/>
    <x v="1"/>
  </r>
  <r>
    <s v="20411"/>
    <x v="937"/>
    <x v="0"/>
    <n v="12"/>
    <n v="11.82191351576412"/>
    <x v="6491"/>
    <n v="10416.178086484237"/>
    <x v="1"/>
    <x v="102"/>
    <x v="3"/>
    <x v="3"/>
    <x v="13"/>
    <x v="4"/>
    <x v="0"/>
    <s v="Berlin"/>
    <x v="5"/>
  </r>
  <r>
    <s v="20413"/>
    <x v="321"/>
    <x v="1"/>
    <n v="10"/>
    <n v="813.0243561153286"/>
    <x v="1310"/>
    <n v="3105.9756438846716"/>
    <x v="2"/>
    <x v="847"/>
    <x v="4"/>
    <x v="4"/>
    <x v="0"/>
    <x v="0"/>
    <x v="0"/>
    <s v="Paris"/>
    <x v="7"/>
  </r>
  <r>
    <s v="20414"/>
    <x v="205"/>
    <x v="2"/>
    <n v="12"/>
    <n v="5.4306322831548908"/>
    <x v="572"/>
    <n v="190.9193677168451"/>
    <x v="0"/>
    <x v="339"/>
    <x v="0"/>
    <x v="0"/>
    <x v="17"/>
    <x v="4"/>
    <x v="1"/>
    <s v="Hillsboro"/>
    <x v="1"/>
  </r>
  <r>
    <s v="20416"/>
    <x v="401"/>
    <x v="0"/>
    <n v="9"/>
    <n v="301.66582483496899"/>
    <x v="431"/>
    <n v="148.33417516503101"/>
    <x v="0"/>
    <x v="541"/>
    <x v="0"/>
    <x v="0"/>
    <x v="17"/>
    <x v="4"/>
    <x v="2"/>
    <s v="Shanghai"/>
    <x v="2"/>
  </r>
  <r>
    <s v="20417"/>
    <x v="160"/>
    <x v="1"/>
    <n v="6"/>
    <n v="33.934204459392149"/>
    <x v="6080"/>
    <n v="434.00579554060783"/>
    <x v="0"/>
    <x v="932"/>
    <x v="0"/>
    <x v="0"/>
    <x v="21"/>
    <x v="0"/>
    <x v="0"/>
    <s v="Lancashire"/>
    <x v="3"/>
  </r>
  <r>
    <s v="20418"/>
    <x v="827"/>
    <x v="1"/>
    <n v="5"/>
    <n v="89.428431473097504"/>
    <x v="1290"/>
    <n v="650.57156852690252"/>
    <x v="0"/>
    <x v="363"/>
    <x v="6"/>
    <x v="6"/>
    <x v="12"/>
    <x v="0"/>
    <x v="1"/>
    <s v="Annapolis"/>
    <x v="1"/>
  </r>
  <r>
    <s v="20419"/>
    <x v="387"/>
    <x v="1"/>
    <n v="5"/>
    <n v="2.8853285101964192"/>
    <x v="3009"/>
    <n v="342.11467148980358"/>
    <x v="0"/>
    <x v="25"/>
    <x v="7"/>
    <x v="7"/>
    <x v="13"/>
    <x v="4"/>
    <x v="1"/>
    <s v="Toronto"/>
    <x v="4"/>
  </r>
  <r>
    <s v="20420"/>
    <x v="28"/>
    <x v="1"/>
    <n v="9"/>
    <n v="132.43526400480613"/>
    <x v="3081"/>
    <n v="5159.5647359951936"/>
    <x v="0"/>
    <x v="1562"/>
    <x v="6"/>
    <x v="6"/>
    <x v="0"/>
    <x v="0"/>
    <x v="0"/>
    <s v="Ramstein"/>
    <x v="5"/>
  </r>
  <r>
    <s v="20421"/>
    <x v="787"/>
    <x v="0"/>
    <n v="12"/>
    <n v="2988.6719525691124"/>
    <x v="6492"/>
    <n v="26749.428047430887"/>
    <x v="2"/>
    <x v="639"/>
    <x v="7"/>
    <x v="7"/>
    <x v="11"/>
    <x v="4"/>
    <x v="2"/>
    <s v="Beijing"/>
    <x v="2"/>
  </r>
  <r>
    <s v="20422"/>
    <x v="283"/>
    <x v="2"/>
    <n v="36"/>
    <n v="2713.7002502653304"/>
    <x v="6493"/>
    <n v="850.94324973466973"/>
    <x v="1"/>
    <x v="1632"/>
    <x v="1"/>
    <x v="1"/>
    <x v="3"/>
    <x v="1"/>
    <x v="0"/>
    <s v="Berlin"/>
    <x v="5"/>
  </r>
  <r>
    <s v="20423"/>
    <x v="189"/>
    <x v="1"/>
    <n v="8"/>
    <n v="0.85337723511338859"/>
    <x v="6494"/>
    <n v="168.70062276488662"/>
    <x v="1"/>
    <x v="62"/>
    <x v="1"/>
    <x v="1"/>
    <x v="3"/>
    <x v="1"/>
    <x v="0"/>
    <s v="Berlin"/>
    <x v="5"/>
  </r>
  <r>
    <s v="20425"/>
    <x v="125"/>
    <x v="2"/>
    <n v="10"/>
    <n v="987.99887542659008"/>
    <x v="6"/>
    <n v="6002.0011245734095"/>
    <x v="0"/>
    <x v="1338"/>
    <x v="9"/>
    <x v="9"/>
    <x v="14"/>
    <x v="3"/>
    <x v="1"/>
    <s v="Castle Rock"/>
    <x v="1"/>
  </r>
  <r>
    <s v="20427"/>
    <x v="755"/>
    <x v="2"/>
    <n v="39"/>
    <n v="901.17812316901131"/>
    <x v="6495"/>
    <n v="12846.02187683099"/>
    <x v="3"/>
    <x v="902"/>
    <x v="0"/>
    <x v="0"/>
    <x v="0"/>
    <x v="0"/>
    <x v="1"/>
    <s v="North Harford"/>
    <x v="1"/>
  </r>
  <r>
    <s v="20428"/>
    <x v="195"/>
    <x v="0"/>
    <n v="9"/>
    <n v="16.29571783829547"/>
    <x v="450"/>
    <n v="1113.1142821617045"/>
    <x v="0"/>
    <x v="257"/>
    <x v="2"/>
    <x v="2"/>
    <x v="20"/>
    <x v="3"/>
    <x v="1"/>
    <s v="Sheboygan"/>
    <x v="1"/>
  </r>
  <r>
    <s v="20430"/>
    <x v="610"/>
    <x v="2"/>
    <n v="13"/>
    <n v="34.56901354683081"/>
    <x v="6496"/>
    <n v="2061.0309864531691"/>
    <x v="0"/>
    <x v="1340"/>
    <x v="7"/>
    <x v="7"/>
    <x v="9"/>
    <x v="4"/>
    <x v="2"/>
    <s v="Tehran"/>
    <x v="9"/>
  </r>
  <r>
    <s v="20431"/>
    <x v="618"/>
    <x v="3"/>
    <n v="4"/>
    <n v="2.3592337610311627"/>
    <x v="1086"/>
    <n v="34.690766238968834"/>
    <x v="0"/>
    <x v="722"/>
    <x v="0"/>
    <x v="0"/>
    <x v="17"/>
    <x v="4"/>
    <x v="1"/>
    <s v="Toronto"/>
    <x v="4"/>
  </r>
  <r>
    <s v="20433"/>
    <x v="127"/>
    <x v="2"/>
    <n v="10"/>
    <n v="206.04131016813403"/>
    <x v="1852"/>
    <n v="5083.9586898318657"/>
    <x v="0"/>
    <x v="1439"/>
    <x v="5"/>
    <x v="5"/>
    <x v="19"/>
    <x v="5"/>
    <x v="1"/>
    <s v="Baltimore"/>
    <x v="1"/>
  </r>
  <r>
    <s v="20434"/>
    <x v="603"/>
    <x v="2"/>
    <n v="12"/>
    <n v="208.04035397824637"/>
    <x v="3038"/>
    <n v="2053.9596460217535"/>
    <x v="0"/>
    <x v="875"/>
    <x v="6"/>
    <x v="6"/>
    <x v="12"/>
    <x v="0"/>
    <x v="1"/>
    <s v="Oregon"/>
    <x v="1"/>
  </r>
  <r>
    <s v="20435"/>
    <x v="861"/>
    <x v="2"/>
    <n v="12"/>
    <n v="300.22765938456314"/>
    <x v="4099"/>
    <n v="1234.8723406154368"/>
    <x v="0"/>
    <x v="1559"/>
    <x v="2"/>
    <x v="2"/>
    <x v="20"/>
    <x v="3"/>
    <x v="1"/>
    <s v="Virginia Beach"/>
    <x v="1"/>
  </r>
  <r>
    <s v="20437"/>
    <x v="1073"/>
    <x v="2"/>
    <n v="12"/>
    <n v="115.87566325303732"/>
    <x v="6497"/>
    <n v="4644.1943367469621"/>
    <x v="1"/>
    <x v="329"/>
    <x v="0"/>
    <x v="0"/>
    <x v="14"/>
    <x v="3"/>
    <x v="0"/>
    <s v="Berlin"/>
    <x v="5"/>
  </r>
  <r>
    <s v="20439"/>
    <x v="857"/>
    <x v="1"/>
    <n v="10"/>
    <n v="1299.9443647363216"/>
    <x v="486"/>
    <n v="330.05563526367837"/>
    <x v="0"/>
    <x v="797"/>
    <x v="7"/>
    <x v="7"/>
    <x v="9"/>
    <x v="4"/>
    <x v="1"/>
    <s v="Seattle"/>
    <x v="1"/>
  </r>
  <r>
    <s v="20440"/>
    <x v="984"/>
    <x v="2"/>
    <n v="10"/>
    <n v="2636.2157026520213"/>
    <x v="785"/>
    <n v="1193.2842973479787"/>
    <x v="0"/>
    <x v="570"/>
    <x v="3"/>
    <x v="3"/>
    <x v="5"/>
    <x v="4"/>
    <x v="1"/>
    <s v="Grand Junction"/>
    <x v="1"/>
  </r>
  <r>
    <s v="20441"/>
    <x v="333"/>
    <x v="1"/>
    <n v="10"/>
    <n v="578.09560715687303"/>
    <x v="1295"/>
    <n v="5751.9043928431274"/>
    <x v="1"/>
    <x v="917"/>
    <x v="4"/>
    <x v="4"/>
    <x v="6"/>
    <x v="0"/>
    <x v="0"/>
    <s v="Berlin"/>
    <x v="5"/>
  </r>
  <r>
    <s v="20442"/>
    <x v="212"/>
    <x v="0"/>
    <n v="12"/>
    <n v="13.401942279587281"/>
    <x v="6498"/>
    <n v="8919.6650577204109"/>
    <x v="0"/>
    <x v="9"/>
    <x v="3"/>
    <x v="3"/>
    <x v="8"/>
    <x v="3"/>
    <x v="1"/>
    <s v="Calgary"/>
    <x v="4"/>
  </r>
  <r>
    <s v="20443"/>
    <x v="870"/>
    <x v="2"/>
    <n v="12"/>
    <n v="1394.3916131616124"/>
    <x v="1952"/>
    <n v="501.60838683838756"/>
    <x v="0"/>
    <x v="1633"/>
    <x v="7"/>
    <x v="7"/>
    <x v="9"/>
    <x v="4"/>
    <x v="2"/>
    <s v="Damascus"/>
    <x v="26"/>
  </r>
  <r>
    <s v="20445"/>
    <x v="979"/>
    <x v="2"/>
    <n v="26"/>
    <n v="1709.7703869219688"/>
    <x v="2064"/>
    <n v="2574.2296130780314"/>
    <x v="0"/>
    <x v="685"/>
    <x v="4"/>
    <x v="4"/>
    <x v="6"/>
    <x v="0"/>
    <x v="1"/>
    <s v="Pasadena"/>
    <x v="1"/>
  </r>
  <r>
    <s v="20446"/>
    <x v="351"/>
    <x v="0"/>
    <n v="12"/>
    <n v="5374.9013105690174"/>
    <x v="2980"/>
    <n v="2365.0986894309826"/>
    <x v="0"/>
    <x v="1109"/>
    <x v="4"/>
    <x v="4"/>
    <x v="0"/>
    <x v="0"/>
    <x v="1"/>
    <s v="Fredericksburg"/>
    <x v="1"/>
  </r>
  <r>
    <s v="20448"/>
    <x v="373"/>
    <x v="1"/>
    <n v="10"/>
    <n v="2222.9221186182335"/>
    <x v="454"/>
    <n v="87.077881381766474"/>
    <x v="0"/>
    <x v="571"/>
    <x v="6"/>
    <x v="6"/>
    <x v="12"/>
    <x v="0"/>
    <x v="1"/>
    <s v="Key West"/>
    <x v="1"/>
  </r>
  <r>
    <s v="20449"/>
    <x v="1014"/>
    <x v="2"/>
    <n v="13"/>
    <n v="2403.4387754334771"/>
    <x v="6499"/>
    <n v="1846.1612245665233"/>
    <x v="0"/>
    <x v="540"/>
    <x v="0"/>
    <x v="0"/>
    <x v="0"/>
    <x v="0"/>
    <x v="1"/>
    <s v="Oswego"/>
    <x v="1"/>
  </r>
  <r>
    <s v="20451"/>
    <x v="581"/>
    <x v="0"/>
    <n v="8"/>
    <n v="241.59714073598843"/>
    <x v="6500"/>
    <n v="2008.0028592640115"/>
    <x v="0"/>
    <x v="0"/>
    <x v="0"/>
    <x v="0"/>
    <x v="0"/>
    <x v="0"/>
    <x v="0"/>
    <s v="Cheshire"/>
    <x v="3"/>
  </r>
  <r>
    <s v="20454"/>
    <x v="348"/>
    <x v="1"/>
    <n v="10"/>
    <n v="3.2160903462958146"/>
    <x v="454"/>
    <n v="2306.7839096537041"/>
    <x v="0"/>
    <x v="571"/>
    <x v="6"/>
    <x v="6"/>
    <x v="12"/>
    <x v="0"/>
    <x v="1"/>
    <s v="Sheboygan"/>
    <x v="1"/>
  </r>
  <r>
    <s v="20456"/>
    <x v="681"/>
    <x v="0"/>
    <n v="10"/>
    <n v="38.96660156891312"/>
    <x v="1716"/>
    <n v="4851.0333984310873"/>
    <x v="0"/>
    <x v="1143"/>
    <x v="0"/>
    <x v="0"/>
    <x v="14"/>
    <x v="3"/>
    <x v="2"/>
    <s v="Kolkata"/>
    <x v="14"/>
  </r>
  <r>
    <s v="20457"/>
    <x v="287"/>
    <x v="0"/>
    <n v="8"/>
    <n v="61.495873282947201"/>
    <x v="6501"/>
    <n v="132.8321267170528"/>
    <x v="0"/>
    <x v="1092"/>
    <x v="0"/>
    <x v="0"/>
    <x v="15"/>
    <x v="5"/>
    <x v="0"/>
    <s v="Copenhagen"/>
    <x v="21"/>
  </r>
  <r>
    <s v="20458"/>
    <x v="872"/>
    <x v="0"/>
    <n v="9"/>
    <n v="43.229395277449314"/>
    <x v="2873"/>
    <n v="643.08260472255074"/>
    <x v="0"/>
    <x v="1307"/>
    <x v="0"/>
    <x v="0"/>
    <x v="21"/>
    <x v="0"/>
    <x v="1"/>
    <s v="Edgerton"/>
    <x v="1"/>
  </r>
  <r>
    <s v="20460"/>
    <x v="131"/>
    <x v="2"/>
    <n v="10"/>
    <n v="806.85304172632539"/>
    <x v="804"/>
    <n v="6773.1469582736745"/>
    <x v="2"/>
    <x v="566"/>
    <x v="3"/>
    <x v="3"/>
    <x v="5"/>
    <x v="4"/>
    <x v="2"/>
    <s v="Beijing"/>
    <x v="2"/>
  </r>
  <r>
    <s v="20461"/>
    <x v="747"/>
    <x v="1"/>
    <n v="6"/>
    <n v="13.30775987612088"/>
    <x v="6502"/>
    <n v="570.7922401238792"/>
    <x v="1"/>
    <x v="216"/>
    <x v="7"/>
    <x v="7"/>
    <x v="13"/>
    <x v="4"/>
    <x v="1"/>
    <s v="Bethesda"/>
    <x v="1"/>
  </r>
  <r>
    <s v="20464"/>
    <x v="606"/>
    <x v="0"/>
    <n v="39"/>
    <n v="1992.8464943094134"/>
    <x v="6503"/>
    <n v="9800.7535056905872"/>
    <x v="2"/>
    <x v="1421"/>
    <x v="6"/>
    <x v="6"/>
    <x v="0"/>
    <x v="0"/>
    <x v="1"/>
    <s v="Seattle"/>
    <x v="1"/>
  </r>
  <r>
    <s v="20465"/>
    <x v="316"/>
    <x v="3"/>
    <n v="9"/>
    <n v="31.728985578907032"/>
    <x v="2745"/>
    <n v="1375.4210144210931"/>
    <x v="0"/>
    <x v="1023"/>
    <x v="7"/>
    <x v="7"/>
    <x v="9"/>
    <x v="4"/>
    <x v="1"/>
    <s v="Beaumont"/>
    <x v="1"/>
  </r>
  <r>
    <s v="20466"/>
    <x v="250"/>
    <x v="1"/>
    <n v="9"/>
    <n v="265.20729297789734"/>
    <x v="5293"/>
    <n v="336.59270702210262"/>
    <x v="0"/>
    <x v="238"/>
    <x v="0"/>
    <x v="0"/>
    <x v="21"/>
    <x v="0"/>
    <x v="1"/>
    <s v="Cedar Park"/>
    <x v="1"/>
  </r>
  <r>
    <s v="20468"/>
    <x v="376"/>
    <x v="1"/>
    <n v="9"/>
    <n v="522.42916594048791"/>
    <x v="6504"/>
    <n v="1974.6208340595122"/>
    <x v="1"/>
    <x v="296"/>
    <x v="2"/>
    <x v="2"/>
    <x v="4"/>
    <x v="3"/>
    <x v="1"/>
    <s v="Bethesda"/>
    <x v="1"/>
  </r>
  <r>
    <s v="20470"/>
    <x v="700"/>
    <x v="2"/>
    <n v="18"/>
    <n v="605.72080247990834"/>
    <x v="5769"/>
    <n v="-67.520802479908298"/>
    <x v="0"/>
    <x v="406"/>
    <x v="0"/>
    <x v="0"/>
    <x v="17"/>
    <x v="4"/>
    <x v="1"/>
    <s v="Arlington"/>
    <x v="1"/>
  </r>
  <r>
    <s v="20471"/>
    <x v="551"/>
    <x v="1"/>
    <n v="4"/>
    <n v="19.270569248388352"/>
    <x v="6505"/>
    <n v="170.69143075161165"/>
    <x v="0"/>
    <x v="644"/>
    <x v="0"/>
    <x v="0"/>
    <x v="21"/>
    <x v="0"/>
    <x v="2"/>
    <s v="Tehran"/>
    <x v="9"/>
  </r>
  <r>
    <s v="20472"/>
    <x v="668"/>
    <x v="2"/>
    <n v="10"/>
    <n v="92.009501399194022"/>
    <x v="899"/>
    <n v="12897.990498600806"/>
    <x v="0"/>
    <x v="141"/>
    <x v="8"/>
    <x v="8"/>
    <x v="5"/>
    <x v="4"/>
    <x v="1"/>
    <s v="Howard"/>
    <x v="1"/>
  </r>
  <r>
    <s v="20473"/>
    <x v="58"/>
    <x v="0"/>
    <n v="12"/>
    <n v="90.082251298062928"/>
    <x v="6017"/>
    <n v="7565.9177487019369"/>
    <x v="0"/>
    <x v="1050"/>
    <x v="4"/>
    <x v="4"/>
    <x v="6"/>
    <x v="0"/>
    <x v="1"/>
    <s v="Grand Prairie"/>
    <x v="1"/>
  </r>
  <r>
    <s v="20474"/>
    <x v="896"/>
    <x v="2"/>
    <n v="24"/>
    <n v="1754.8933142144649"/>
    <x v="1878"/>
    <n v="1782.3066857855349"/>
    <x v="3"/>
    <x v="895"/>
    <x v="6"/>
    <x v="6"/>
    <x v="12"/>
    <x v="0"/>
    <x v="1"/>
    <s v="North Harford"/>
    <x v="1"/>
  </r>
  <r>
    <s v="20475"/>
    <x v="652"/>
    <x v="0"/>
    <n v="10"/>
    <n v="2819.5043811832193"/>
    <x v="2378"/>
    <n v="180.39561881678083"/>
    <x v="2"/>
    <x v="1316"/>
    <x v="3"/>
    <x v="3"/>
    <x v="8"/>
    <x v="3"/>
    <x v="2"/>
    <s v="Beijing"/>
    <x v="2"/>
  </r>
  <r>
    <s v="20476"/>
    <x v="438"/>
    <x v="1"/>
    <n v="6"/>
    <n v="9.0782014389418784"/>
    <x v="4125"/>
    <n v="47.921798561058125"/>
    <x v="0"/>
    <x v="722"/>
    <x v="0"/>
    <x v="0"/>
    <x v="17"/>
    <x v="4"/>
    <x v="0"/>
    <s v="Munich"/>
    <x v="5"/>
  </r>
  <r>
    <s v="20477"/>
    <x v="985"/>
    <x v="2"/>
    <n v="12"/>
    <n v="866.29591205556108"/>
    <x v="6506"/>
    <n v="3095.0640879444391"/>
    <x v="2"/>
    <x v="180"/>
    <x v="6"/>
    <x v="6"/>
    <x v="0"/>
    <x v="0"/>
    <x v="0"/>
    <s v="Paris"/>
    <x v="7"/>
  </r>
  <r>
    <s v="20478"/>
    <x v="160"/>
    <x v="1"/>
    <n v="10"/>
    <n v="132.82949256841141"/>
    <x v="41"/>
    <n v="3957.1705074315887"/>
    <x v="0"/>
    <x v="38"/>
    <x v="0"/>
    <x v="0"/>
    <x v="14"/>
    <x v="3"/>
    <x v="1"/>
    <s v="Fort Collins"/>
    <x v="1"/>
  </r>
  <r>
    <s v="20479"/>
    <x v="881"/>
    <x v="1"/>
    <n v="10"/>
    <n v="532.89294446007"/>
    <x v="1017"/>
    <n v="5147.1070555399301"/>
    <x v="0"/>
    <x v="413"/>
    <x v="0"/>
    <x v="0"/>
    <x v="0"/>
    <x v="0"/>
    <x v="1"/>
    <s v="Denton"/>
    <x v="1"/>
  </r>
  <r>
    <s v="20480"/>
    <x v="757"/>
    <x v="2"/>
    <n v="12"/>
    <n v="243.61400052988017"/>
    <x v="1014"/>
    <n v="11544.58599947012"/>
    <x v="0"/>
    <x v="518"/>
    <x v="8"/>
    <x v="8"/>
    <x v="11"/>
    <x v="4"/>
    <x v="1"/>
    <s v="Atlantic City"/>
    <x v="1"/>
  </r>
  <r>
    <s v="20481"/>
    <x v="347"/>
    <x v="0"/>
    <n v="13"/>
    <n v="8064.9510351767904"/>
    <x v="4211"/>
    <n v="2336.3489648232089"/>
    <x v="0"/>
    <x v="380"/>
    <x v="4"/>
    <x v="4"/>
    <x v="5"/>
    <x v="4"/>
    <x v="2"/>
    <s v="Busan"/>
    <x v="12"/>
  </r>
  <r>
    <s v="20482"/>
    <x v="202"/>
    <x v="1"/>
    <n v="5"/>
    <n v="20.534604173732351"/>
    <x v="834"/>
    <n v="674.4653958262677"/>
    <x v="0"/>
    <x v="1055"/>
    <x v="7"/>
    <x v="7"/>
    <x v="11"/>
    <x v="4"/>
    <x v="1"/>
    <s v="Minden"/>
    <x v="1"/>
  </r>
  <r>
    <s v="20484"/>
    <x v="679"/>
    <x v="1"/>
    <n v="5"/>
    <n v="250.28035822241978"/>
    <x v="2159"/>
    <n v="299.6696417775803"/>
    <x v="0"/>
    <x v="64"/>
    <x v="2"/>
    <x v="2"/>
    <x v="2"/>
    <x v="2"/>
    <x v="1"/>
    <s v="Tallahassee"/>
    <x v="1"/>
  </r>
  <r>
    <s v="20486"/>
    <x v="1040"/>
    <x v="1"/>
    <n v="8"/>
    <n v="750.60786777783198"/>
    <x v="6507"/>
    <n v="1588.6121322221679"/>
    <x v="2"/>
    <x v="290"/>
    <x v="9"/>
    <x v="9"/>
    <x v="14"/>
    <x v="3"/>
    <x v="0"/>
    <s v="Paris"/>
    <x v="7"/>
  </r>
  <r>
    <s v="20488"/>
    <x v="767"/>
    <x v="0"/>
    <n v="13"/>
    <n v="89.873191499074579"/>
    <x v="6508"/>
    <n v="215.00480850092541"/>
    <x v="0"/>
    <x v="415"/>
    <x v="0"/>
    <x v="0"/>
    <x v="21"/>
    <x v="0"/>
    <x v="1"/>
    <s v="New London"/>
    <x v="1"/>
  </r>
  <r>
    <s v="20489"/>
    <x v="305"/>
    <x v="1"/>
    <n v="10"/>
    <n v="113.76448438626761"/>
    <x v="474"/>
    <n v="2186.2355156137323"/>
    <x v="0"/>
    <x v="1060"/>
    <x v="5"/>
    <x v="5"/>
    <x v="19"/>
    <x v="5"/>
    <x v="1"/>
    <s v="Vineland"/>
    <x v="1"/>
  </r>
  <r>
    <s v="20490"/>
    <x v="624"/>
    <x v="1"/>
    <n v="12"/>
    <n v="903.45651572158476"/>
    <x v="6509"/>
    <n v="1671.4234842784153"/>
    <x v="0"/>
    <x v="437"/>
    <x v="8"/>
    <x v="8"/>
    <x v="16"/>
    <x v="4"/>
    <x v="0"/>
    <s v="Nice"/>
    <x v="7"/>
  </r>
  <r>
    <s v="20493"/>
    <x v="85"/>
    <x v="2"/>
    <n v="10"/>
    <n v="8.7379025603711131"/>
    <x v="28"/>
    <n v="1860.2620974396289"/>
    <x v="3"/>
    <x v="312"/>
    <x v="6"/>
    <x v="6"/>
    <x v="12"/>
    <x v="0"/>
    <x v="1"/>
    <s v="North Harford"/>
    <x v="1"/>
  </r>
  <r>
    <s v="20494"/>
    <x v="677"/>
    <x v="2"/>
    <n v="13"/>
    <n v="1436.361600934946"/>
    <x v="6510"/>
    <n v="6272.353399065054"/>
    <x v="0"/>
    <x v="420"/>
    <x v="3"/>
    <x v="3"/>
    <x v="16"/>
    <x v="4"/>
    <x v="2"/>
    <s v="Shanghai"/>
    <x v="2"/>
  </r>
  <r>
    <s v="20497"/>
    <x v="139"/>
    <x v="1"/>
    <n v="18"/>
    <n v="101.65008244061285"/>
    <x v="6511"/>
    <n v="146.98091755938714"/>
    <x v="2"/>
    <x v="112"/>
    <x v="0"/>
    <x v="0"/>
    <x v="2"/>
    <x v="2"/>
    <x v="1"/>
    <s v="Seattle"/>
    <x v="1"/>
  </r>
  <r>
    <s v="20498"/>
    <x v="388"/>
    <x v="0"/>
    <n v="9"/>
    <n v="1116.5901589194812"/>
    <x v="4286"/>
    <n v="-213.89015891948111"/>
    <x v="0"/>
    <x v="484"/>
    <x v="2"/>
    <x v="2"/>
    <x v="17"/>
    <x v="4"/>
    <x v="1"/>
    <s v="New Bedford"/>
    <x v="1"/>
  </r>
  <r>
    <s v="20501"/>
    <x v="675"/>
    <x v="0"/>
    <n v="10"/>
    <n v="428.37802402569849"/>
    <x v="935"/>
    <n v="-178.37802402569849"/>
    <x v="0"/>
    <x v="955"/>
    <x v="0"/>
    <x v="0"/>
    <x v="21"/>
    <x v="0"/>
    <x v="1"/>
    <s v="Manitowoc"/>
    <x v="1"/>
  </r>
  <r>
    <s v="20502"/>
    <x v="505"/>
    <x v="0"/>
    <n v="12"/>
    <n v="470.89258892257089"/>
    <x v="6512"/>
    <n v="1715.707411077429"/>
    <x v="0"/>
    <x v="471"/>
    <x v="6"/>
    <x v="6"/>
    <x v="12"/>
    <x v="0"/>
    <x v="2"/>
    <s v="Shanghai"/>
    <x v="2"/>
  </r>
  <r>
    <s v="20503"/>
    <x v="127"/>
    <x v="2"/>
    <n v="10"/>
    <n v="45.420177518922159"/>
    <x v="5204"/>
    <n v="5444.5798224810778"/>
    <x v="0"/>
    <x v="273"/>
    <x v="9"/>
    <x v="9"/>
    <x v="14"/>
    <x v="3"/>
    <x v="1"/>
    <s v="Orlando"/>
    <x v="1"/>
  </r>
  <r>
    <s v="20505"/>
    <x v="670"/>
    <x v="2"/>
    <n v="6"/>
    <n v="1136.3163641255658"/>
    <x v="3680"/>
    <n v="8223.6836358744349"/>
    <x v="0"/>
    <x v="1535"/>
    <x v="4"/>
    <x v="4"/>
    <x v="6"/>
    <x v="0"/>
    <x v="2"/>
    <s v="New Delhi"/>
    <x v="14"/>
  </r>
  <r>
    <s v="20506"/>
    <x v="449"/>
    <x v="0"/>
    <n v="16"/>
    <n v="2704.8053039051047"/>
    <x v="3251"/>
    <n v="4495.1946960948953"/>
    <x v="1"/>
    <x v="1420"/>
    <x v="0"/>
    <x v="0"/>
    <x v="14"/>
    <x v="3"/>
    <x v="0"/>
    <s v="Berlin"/>
    <x v="5"/>
  </r>
  <r>
    <s v="20507"/>
    <x v="450"/>
    <x v="0"/>
    <n v="10"/>
    <n v="2870.2710602414172"/>
    <x v="785"/>
    <n v="959.22893975858278"/>
    <x v="0"/>
    <x v="564"/>
    <x v="3"/>
    <x v="3"/>
    <x v="5"/>
    <x v="4"/>
    <x v="2"/>
    <s v="Tehran"/>
    <x v="9"/>
  </r>
  <r>
    <s v="20509"/>
    <x v="160"/>
    <x v="1"/>
    <n v="10"/>
    <n v="2917.9512588794678"/>
    <x v="2528"/>
    <n v="6962.0487411205322"/>
    <x v="0"/>
    <x v="950"/>
    <x v="4"/>
    <x v="4"/>
    <x v="6"/>
    <x v="0"/>
    <x v="1"/>
    <s v="Haverhill"/>
    <x v="1"/>
  </r>
  <r>
    <s v="20510"/>
    <x v="536"/>
    <x v="1"/>
    <n v="10"/>
    <n v="112.1699607619791"/>
    <x v="590"/>
    <n v="177.73003923802088"/>
    <x v="0"/>
    <x v="456"/>
    <x v="0"/>
    <x v="0"/>
    <x v="15"/>
    <x v="5"/>
    <x v="1"/>
    <s v="Ottawa"/>
    <x v="4"/>
  </r>
  <r>
    <s v="20511"/>
    <x v="1088"/>
    <x v="2"/>
    <n v="10"/>
    <n v="5813.5881405252512"/>
    <x v="125"/>
    <n v="176.41185947474878"/>
    <x v="0"/>
    <x v="294"/>
    <x v="7"/>
    <x v="7"/>
    <x v="5"/>
    <x v="4"/>
    <x v="1"/>
    <s v="Toppenish"/>
    <x v="1"/>
  </r>
  <r>
    <s v="20513"/>
    <x v="672"/>
    <x v="0"/>
    <n v="9"/>
    <n v="69.761726865034646"/>
    <x v="1230"/>
    <n v="105.35827313496536"/>
    <x v="1"/>
    <x v="359"/>
    <x v="0"/>
    <x v="0"/>
    <x v="17"/>
    <x v="4"/>
    <x v="2"/>
    <s v="Beijing"/>
    <x v="2"/>
  </r>
  <r>
    <s v="20514"/>
    <x v="654"/>
    <x v="2"/>
    <n v="12"/>
    <n v="572.32044788915141"/>
    <x v="175"/>
    <n v="7675.8795521108495"/>
    <x v="0"/>
    <x v="391"/>
    <x v="2"/>
    <x v="2"/>
    <x v="4"/>
    <x v="3"/>
    <x v="2"/>
    <s v="Tehran"/>
    <x v="9"/>
  </r>
  <r>
    <s v="20515"/>
    <x v="293"/>
    <x v="1"/>
    <n v="10"/>
    <n v="412.69443645828022"/>
    <x v="899"/>
    <n v="12577.30556354172"/>
    <x v="1"/>
    <x v="581"/>
    <x v="8"/>
    <x v="8"/>
    <x v="5"/>
    <x v="4"/>
    <x v="0"/>
    <s v="Berlin"/>
    <x v="5"/>
  </r>
  <r>
    <s v="20516"/>
    <x v="1027"/>
    <x v="2"/>
    <n v="20"/>
    <n v="736.51071499118905"/>
    <x v="35"/>
    <n v="5343.4892850088108"/>
    <x v="3"/>
    <x v="1135"/>
    <x v="0"/>
    <x v="0"/>
    <x v="0"/>
    <x v="0"/>
    <x v="1"/>
    <s v="North Harford"/>
    <x v="1"/>
  </r>
  <r>
    <s v="20518"/>
    <x v="1"/>
    <x v="1"/>
    <n v="9"/>
    <n v="3610.0637965095571"/>
    <x v="2059"/>
    <n v="-955.06379650955705"/>
    <x v="0"/>
    <x v="154"/>
    <x v="5"/>
    <x v="5"/>
    <x v="7"/>
    <x v="5"/>
    <x v="1"/>
    <s v="Lewiston"/>
    <x v="1"/>
  </r>
  <r>
    <s v="20519"/>
    <x v="383"/>
    <x v="1"/>
    <n v="13"/>
    <n v="1611.9200195131455"/>
    <x v="6513"/>
    <n v="-633.14551951314547"/>
    <x v="0"/>
    <x v="191"/>
    <x v="0"/>
    <x v="0"/>
    <x v="21"/>
    <x v="0"/>
    <x v="2"/>
    <s v="Bangkok"/>
    <x v="10"/>
  </r>
  <r>
    <s v="20520"/>
    <x v="439"/>
    <x v="2"/>
    <n v="9"/>
    <n v="510.74649367411229"/>
    <x v="6514"/>
    <n v="3530.9955063258881"/>
    <x v="0"/>
    <x v="224"/>
    <x v="3"/>
    <x v="3"/>
    <x v="8"/>
    <x v="3"/>
    <x v="2"/>
    <s v="Shanghai"/>
    <x v="2"/>
  </r>
  <r>
    <s v="20521"/>
    <x v="348"/>
    <x v="1"/>
    <n v="10"/>
    <n v="70.442648043784018"/>
    <x v="684"/>
    <n v="99.457351956215987"/>
    <x v="0"/>
    <x v="760"/>
    <x v="0"/>
    <x v="0"/>
    <x v="15"/>
    <x v="5"/>
    <x v="1"/>
    <s v="Poestenkill"/>
    <x v="1"/>
  </r>
  <r>
    <s v="20523"/>
    <x v="678"/>
    <x v="1"/>
    <n v="100"/>
    <n v="93.850651169514151"/>
    <x v="235"/>
    <n v="905.14934883048591"/>
    <x v="0"/>
    <x v="537"/>
    <x v="0"/>
    <x v="0"/>
    <x v="18"/>
    <x v="5"/>
    <x v="1"/>
    <s v="Everett"/>
    <x v="1"/>
  </r>
  <r>
    <s v="20524"/>
    <x v="446"/>
    <x v="1"/>
    <n v="5"/>
    <n v="215.40375303385485"/>
    <x v="834"/>
    <n v="479.59624696614515"/>
    <x v="0"/>
    <x v="700"/>
    <x v="0"/>
    <x v="0"/>
    <x v="11"/>
    <x v="4"/>
    <x v="1"/>
    <s v="Greeley"/>
    <x v="1"/>
  </r>
  <r>
    <s v="20525"/>
    <x v="612"/>
    <x v="1"/>
    <n v="13"/>
    <n v="16.012577143669308"/>
    <x v="3142"/>
    <n v="3926.3874228563309"/>
    <x v="0"/>
    <x v="664"/>
    <x v="5"/>
    <x v="5"/>
    <x v="19"/>
    <x v="5"/>
    <x v="1"/>
    <s v="Greeley"/>
    <x v="1"/>
  </r>
  <r>
    <s v="20527"/>
    <x v="48"/>
    <x v="1"/>
    <n v="4"/>
    <n v="1514.9308208437403"/>
    <x v="6515"/>
    <n v="-651.25082084374037"/>
    <x v="0"/>
    <x v="1206"/>
    <x v="9"/>
    <x v="9"/>
    <x v="14"/>
    <x v="3"/>
    <x v="0"/>
    <s v="Toulouse"/>
    <x v="7"/>
  </r>
  <r>
    <s v="20530"/>
    <x v="75"/>
    <x v="1"/>
    <n v="26"/>
    <n v="1633.501716733394"/>
    <x v="6516"/>
    <n v="5343.4132832666055"/>
    <x v="0"/>
    <x v="33"/>
    <x v="8"/>
    <x v="8"/>
    <x v="16"/>
    <x v="4"/>
    <x v="2"/>
    <s v="Thimphu"/>
    <x v="31"/>
  </r>
  <r>
    <s v="20531"/>
    <x v="1018"/>
    <x v="1"/>
    <n v="10"/>
    <n v="277.33700821127496"/>
    <x v="442"/>
    <n v="882.66299178872509"/>
    <x v="0"/>
    <x v="1201"/>
    <x v="7"/>
    <x v="7"/>
    <x v="9"/>
    <x v="4"/>
    <x v="1"/>
    <s v="Oswego"/>
    <x v="1"/>
  </r>
  <r>
    <s v="20533"/>
    <x v="971"/>
    <x v="0"/>
    <n v="10"/>
    <n v="2194.75404545427"/>
    <x v="365"/>
    <n v="1085.24595454573"/>
    <x v="0"/>
    <x v="707"/>
    <x v="4"/>
    <x v="4"/>
    <x v="0"/>
    <x v="0"/>
    <x v="1"/>
    <s v="Hackensack"/>
    <x v="1"/>
  </r>
  <r>
    <s v="20534"/>
    <x v="945"/>
    <x v="2"/>
    <n v="26"/>
    <n v="363.35716172866364"/>
    <x v="6517"/>
    <n v="5568.0628382713367"/>
    <x v="0"/>
    <x v="437"/>
    <x v="8"/>
    <x v="8"/>
    <x v="16"/>
    <x v="4"/>
    <x v="1"/>
    <s v="Key West"/>
    <x v="1"/>
  </r>
  <r>
    <s v="20535"/>
    <x v="44"/>
    <x v="0"/>
    <n v="13"/>
    <n v="103.1235275749727"/>
    <x v="6518"/>
    <n v="59.39897242502731"/>
    <x v="1"/>
    <x v="158"/>
    <x v="0"/>
    <x v="0"/>
    <x v="17"/>
    <x v="4"/>
    <x v="2"/>
    <s v="Beijing"/>
    <x v="2"/>
  </r>
  <r>
    <s v="20536"/>
    <x v="622"/>
    <x v="1"/>
    <n v="12"/>
    <n v="116.92381824196147"/>
    <x v="4522"/>
    <n v="175.57618175803853"/>
    <x v="0"/>
    <x v="592"/>
    <x v="0"/>
    <x v="0"/>
    <x v="21"/>
    <x v="0"/>
    <x v="1"/>
    <s v="Sheboygan"/>
    <x v="1"/>
  </r>
  <r>
    <s v="20539"/>
    <x v="1013"/>
    <x v="3"/>
    <n v="13"/>
    <n v="776.42495466720993"/>
    <x v="6519"/>
    <n v="760.27504533279011"/>
    <x v="2"/>
    <x v="801"/>
    <x v="7"/>
    <x v="7"/>
    <x v="9"/>
    <x v="4"/>
    <x v="2"/>
    <s v="Beijing"/>
    <x v="2"/>
  </r>
  <r>
    <s v="20545"/>
    <x v="910"/>
    <x v="1"/>
    <n v="12"/>
    <n v="675.56204658049126"/>
    <x v="6520"/>
    <n v="2482.2679534195086"/>
    <x v="1"/>
    <x v="268"/>
    <x v="9"/>
    <x v="9"/>
    <x v="14"/>
    <x v="3"/>
    <x v="1"/>
    <s v="Bethesda"/>
    <x v="1"/>
  </r>
  <r>
    <s v="20547"/>
    <x v="58"/>
    <x v="0"/>
    <n v="30"/>
    <n v="203.12095381101568"/>
    <x v="6521"/>
    <n v="1533.2790461889845"/>
    <x v="1"/>
    <x v="825"/>
    <x v="2"/>
    <x v="2"/>
    <x v="2"/>
    <x v="2"/>
    <x v="0"/>
    <s v="Berlin"/>
    <x v="5"/>
  </r>
  <r>
    <s v="20548"/>
    <x v="255"/>
    <x v="0"/>
    <n v="13"/>
    <n v="1745.0473607271479"/>
    <x v="58"/>
    <n v="7202.1526392728529"/>
    <x v="0"/>
    <x v="1483"/>
    <x v="2"/>
    <x v="2"/>
    <x v="4"/>
    <x v="3"/>
    <x v="1"/>
    <s v="Toppenish"/>
    <x v="1"/>
  </r>
  <r>
    <s v="20552"/>
    <x v="481"/>
    <x v="1"/>
    <n v="4"/>
    <n v="5.0556045296337651"/>
    <x v="5227"/>
    <n v="184.79239547036624"/>
    <x v="0"/>
    <x v="765"/>
    <x v="0"/>
    <x v="0"/>
    <x v="21"/>
    <x v="0"/>
    <x v="2"/>
    <s v="Hong Kong"/>
    <x v="2"/>
  </r>
  <r>
    <s v="20554"/>
    <x v="328"/>
    <x v="0"/>
    <n v="10"/>
    <n v="839.53847515536745"/>
    <x v="2416"/>
    <n v="840.46152484463255"/>
    <x v="0"/>
    <x v="935"/>
    <x v="4"/>
    <x v="4"/>
    <x v="6"/>
    <x v="0"/>
    <x v="1"/>
    <s v="Denver"/>
    <x v="1"/>
  </r>
  <r>
    <s v="20556"/>
    <x v="205"/>
    <x v="2"/>
    <n v="12"/>
    <n v="949.15554399196265"/>
    <x v="1721"/>
    <n v="1558.8444560080375"/>
    <x v="0"/>
    <x v="693"/>
    <x v="7"/>
    <x v="7"/>
    <x v="9"/>
    <x v="4"/>
    <x v="1"/>
    <s v="Worcester"/>
    <x v="1"/>
  </r>
  <r>
    <s v="20557"/>
    <x v="44"/>
    <x v="0"/>
    <n v="26"/>
    <n v="626.00899276009307"/>
    <x v="6522"/>
    <n v="7171.3910072399067"/>
    <x v="2"/>
    <x v="183"/>
    <x v="8"/>
    <x v="8"/>
    <x v="16"/>
    <x v="4"/>
    <x v="1"/>
    <s v="Seattle"/>
    <x v="1"/>
  </r>
  <r>
    <s v="20558"/>
    <x v="635"/>
    <x v="0"/>
    <n v="18"/>
    <n v="2222.6539654180719"/>
    <x v="6523"/>
    <n v="2595.9535345819281"/>
    <x v="0"/>
    <x v="603"/>
    <x v="3"/>
    <x v="3"/>
    <x v="16"/>
    <x v="4"/>
    <x v="1"/>
    <s v="Greeley"/>
    <x v="1"/>
  </r>
  <r>
    <s v="20560"/>
    <x v="7"/>
    <x v="1"/>
    <n v="10"/>
    <n v="49.905228064518226"/>
    <x v="1360"/>
    <n v="3330.0947719354817"/>
    <x v="0"/>
    <x v="1207"/>
    <x v="6"/>
    <x v="6"/>
    <x v="0"/>
    <x v="0"/>
    <x v="2"/>
    <s v="Sydney"/>
    <x v="8"/>
  </r>
  <r>
    <s v="20561"/>
    <x v="418"/>
    <x v="0"/>
    <n v="30"/>
    <n v="9050.8858362163282"/>
    <x v="6524"/>
    <n v="59799.11416378367"/>
    <x v="1"/>
    <x v="313"/>
    <x v="7"/>
    <x v="7"/>
    <x v="11"/>
    <x v="4"/>
    <x v="1"/>
    <s v="Bethesda"/>
    <x v="1"/>
  </r>
  <r>
    <s v="20563"/>
    <x v="108"/>
    <x v="1"/>
    <n v="5"/>
    <n v="632.1062401689237"/>
    <x v="2078"/>
    <n v="862.8937598310763"/>
    <x v="0"/>
    <x v="1151"/>
    <x v="9"/>
    <x v="9"/>
    <x v="14"/>
    <x v="3"/>
    <x v="1"/>
    <s v="Madison"/>
    <x v="1"/>
  </r>
  <r>
    <s v="20564"/>
    <x v="262"/>
    <x v="1"/>
    <n v="6"/>
    <n v="60.579383343128178"/>
    <x v="1216"/>
    <n v="13.520616656871816"/>
    <x v="0"/>
    <x v="219"/>
    <x v="0"/>
    <x v="0"/>
    <x v="17"/>
    <x v="4"/>
    <x v="1"/>
    <s v="New London"/>
    <x v="1"/>
  </r>
  <r>
    <s v="20565"/>
    <x v="235"/>
    <x v="2"/>
    <n v="13"/>
    <n v="5052.6409021106947"/>
    <x v="3952"/>
    <n v="-304.06090211069477"/>
    <x v="0"/>
    <x v="480"/>
    <x v="4"/>
    <x v="4"/>
    <x v="5"/>
    <x v="4"/>
    <x v="1"/>
    <s v="Albany"/>
    <x v="1"/>
  </r>
  <r>
    <s v="20567"/>
    <x v="962"/>
    <x v="0"/>
    <n v="13"/>
    <n v="1790.8604988991533"/>
    <x v="6525"/>
    <n v="-67.26049889915339"/>
    <x v="0"/>
    <x v="399"/>
    <x v="7"/>
    <x v="7"/>
    <x v="13"/>
    <x v="4"/>
    <x v="1"/>
    <s v="Vancouver"/>
    <x v="4"/>
  </r>
  <r>
    <s v="20570"/>
    <x v="851"/>
    <x v="0"/>
    <n v="9"/>
    <n v="62.707973049916774"/>
    <x v="3822"/>
    <n v="377.29202695008325"/>
    <x v="2"/>
    <x v="539"/>
    <x v="0"/>
    <x v="0"/>
    <x v="17"/>
    <x v="4"/>
    <x v="0"/>
    <s v="Paris"/>
    <x v="7"/>
  </r>
  <r>
    <s v="20571"/>
    <x v="287"/>
    <x v="0"/>
    <n v="13"/>
    <n v="2.6675804878667293"/>
    <x v="779"/>
    <n v="2669.1324195121333"/>
    <x v="0"/>
    <x v="1479"/>
    <x v="2"/>
    <x v="2"/>
    <x v="2"/>
    <x v="2"/>
    <x v="1"/>
    <s v="Boulder"/>
    <x v="1"/>
  </r>
  <r>
    <s v="20572"/>
    <x v="521"/>
    <x v="0"/>
    <n v="13"/>
    <n v="15.574143657358901"/>
    <x v="6526"/>
    <n v="1414.2958563426409"/>
    <x v="0"/>
    <x v="1028"/>
    <x v="0"/>
    <x v="0"/>
    <x v="2"/>
    <x v="2"/>
    <x v="2"/>
    <s v="Hong Kong"/>
    <x v="2"/>
  </r>
  <r>
    <s v="20573"/>
    <x v="929"/>
    <x v="0"/>
    <n v="52"/>
    <n v="1418.1456788274797"/>
    <x v="6527"/>
    <n v="25031.854321172519"/>
    <x v="2"/>
    <x v="1347"/>
    <x v="5"/>
    <x v="5"/>
    <x v="19"/>
    <x v="5"/>
    <x v="1"/>
    <s v="Seattle"/>
    <x v="1"/>
  </r>
  <r>
    <s v="20579"/>
    <x v="717"/>
    <x v="1"/>
    <n v="10"/>
    <n v="700.5239244750021"/>
    <x v="279"/>
    <n v="2989.4760755249981"/>
    <x v="0"/>
    <x v="292"/>
    <x v="2"/>
    <x v="2"/>
    <x v="4"/>
    <x v="3"/>
    <x v="1"/>
    <s v="Bangor"/>
    <x v="1"/>
  </r>
  <r>
    <s v="20580"/>
    <x v="1078"/>
    <x v="1"/>
    <n v="12"/>
    <n v="400.95043898743666"/>
    <x v="3758"/>
    <n v="918.92956101256345"/>
    <x v="2"/>
    <x v="516"/>
    <x v="0"/>
    <x v="0"/>
    <x v="2"/>
    <x v="2"/>
    <x v="2"/>
    <s v="Beijing"/>
    <x v="2"/>
  </r>
  <r>
    <s v="20581"/>
    <x v="80"/>
    <x v="1"/>
    <n v="6"/>
    <n v="10.505140201110134"/>
    <x v="4552"/>
    <n v="563.69485979888987"/>
    <x v="2"/>
    <x v="643"/>
    <x v="7"/>
    <x v="7"/>
    <x v="13"/>
    <x v="4"/>
    <x v="2"/>
    <s v="Beijing"/>
    <x v="2"/>
  </r>
  <r>
    <s v="20583"/>
    <x v="359"/>
    <x v="0"/>
    <n v="9"/>
    <n v="41.787531319945529"/>
    <x v="3590"/>
    <n v="1020.2124686800545"/>
    <x v="0"/>
    <x v="1198"/>
    <x v="7"/>
    <x v="7"/>
    <x v="9"/>
    <x v="4"/>
    <x v="2"/>
    <s v="Busan"/>
    <x v="12"/>
  </r>
  <r>
    <s v="20584"/>
    <x v="200"/>
    <x v="1"/>
    <n v="10"/>
    <n v="634.62626436224286"/>
    <x v="168"/>
    <n v="2465.3737356377569"/>
    <x v="2"/>
    <x v="444"/>
    <x v="5"/>
    <x v="5"/>
    <x v="7"/>
    <x v="5"/>
    <x v="1"/>
    <s v="Seattle"/>
    <x v="1"/>
  </r>
  <r>
    <s v="20585"/>
    <x v="288"/>
    <x v="1"/>
    <n v="30"/>
    <n v="10881.296874252039"/>
    <x v="3312"/>
    <n v="188.70312574796117"/>
    <x v="0"/>
    <x v="210"/>
    <x v="3"/>
    <x v="3"/>
    <x v="16"/>
    <x v="4"/>
    <x v="1"/>
    <s v="Greeley"/>
    <x v="1"/>
  </r>
  <r>
    <s v="20587"/>
    <x v="661"/>
    <x v="0"/>
    <n v="10"/>
    <n v="48.280218180847754"/>
    <x v="3136"/>
    <n v="16151.719781819153"/>
    <x v="0"/>
    <x v="1456"/>
    <x v="4"/>
    <x v="4"/>
    <x v="6"/>
    <x v="0"/>
    <x v="1"/>
    <s v="Trenton"/>
    <x v="1"/>
  </r>
  <r>
    <s v="20588"/>
    <x v="705"/>
    <x v="1"/>
    <n v="24"/>
    <n v="19205.226829710431"/>
    <x v="6528"/>
    <n v="-10550.556829710431"/>
    <x v="2"/>
    <x v="570"/>
    <x v="3"/>
    <x v="3"/>
    <x v="5"/>
    <x v="4"/>
    <x v="0"/>
    <s v="Paris"/>
    <x v="7"/>
  </r>
  <r>
    <s v="20589"/>
    <x v="694"/>
    <x v="3"/>
    <n v="27"/>
    <n v="390.95342820268905"/>
    <x v="374"/>
    <n v="9572.0465717973111"/>
    <x v="0"/>
    <x v="210"/>
    <x v="3"/>
    <x v="3"/>
    <x v="16"/>
    <x v="4"/>
    <x v="1"/>
    <s v="Miami"/>
    <x v="1"/>
  </r>
  <r>
    <s v="20590"/>
    <x v="414"/>
    <x v="0"/>
    <n v="12"/>
    <n v="635.64003152775217"/>
    <x v="6529"/>
    <n v="-55.640031527752171"/>
    <x v="2"/>
    <x v="541"/>
    <x v="0"/>
    <x v="0"/>
    <x v="17"/>
    <x v="4"/>
    <x v="2"/>
    <s v="Beijing"/>
    <x v="2"/>
  </r>
  <r>
    <s v="20591"/>
    <x v="648"/>
    <x v="0"/>
    <n v="12"/>
    <n v="10.758642587002951"/>
    <x v="5209"/>
    <n v="517.2413574129971"/>
    <x v="0"/>
    <x v="839"/>
    <x v="2"/>
    <x v="2"/>
    <x v="17"/>
    <x v="4"/>
    <x v="1"/>
    <s v="Spokane"/>
    <x v="1"/>
  </r>
  <r>
    <s v="20592"/>
    <x v="5"/>
    <x v="2"/>
    <n v="10"/>
    <n v="39.088940421191054"/>
    <x v="2181"/>
    <n v="550.81105957880891"/>
    <x v="1"/>
    <x v="1571"/>
    <x v="0"/>
    <x v="0"/>
    <x v="2"/>
    <x v="2"/>
    <x v="0"/>
    <s v="Berlin"/>
    <x v="5"/>
  </r>
  <r>
    <s v="20593"/>
    <x v="738"/>
    <x v="2"/>
    <n v="10"/>
    <n v="319.70878095605468"/>
    <x v="625"/>
    <n v="1660.2912190439454"/>
    <x v="0"/>
    <x v="1127"/>
    <x v="6"/>
    <x v="6"/>
    <x v="12"/>
    <x v="0"/>
    <x v="1"/>
    <s v="Paterson"/>
    <x v="1"/>
  </r>
  <r>
    <s v="20594"/>
    <x v="341"/>
    <x v="2"/>
    <n v="6"/>
    <n v="9.9209716047918963"/>
    <x v="6530"/>
    <n v="3537.8790283952085"/>
    <x v="2"/>
    <x v="792"/>
    <x v="4"/>
    <x v="4"/>
    <x v="0"/>
    <x v="0"/>
    <x v="1"/>
    <s v="Seattle"/>
    <x v="1"/>
  </r>
  <r>
    <s v="20595"/>
    <x v="114"/>
    <x v="1"/>
    <n v="6"/>
    <n v="120.99918156957841"/>
    <x v="185"/>
    <n v="1751.0008184304215"/>
    <x v="0"/>
    <x v="916"/>
    <x v="6"/>
    <x v="6"/>
    <x v="0"/>
    <x v="0"/>
    <x v="1"/>
    <s v="Shreveport"/>
    <x v="1"/>
  </r>
  <r>
    <s v="20596"/>
    <x v="1017"/>
    <x v="1"/>
    <n v="5"/>
    <n v="546.88072758253418"/>
    <x v="327"/>
    <n v="170.11927241746582"/>
    <x v="0"/>
    <x v="184"/>
    <x v="3"/>
    <x v="3"/>
    <x v="8"/>
    <x v="3"/>
    <x v="0"/>
    <s v="Moscow"/>
    <x v="0"/>
  </r>
  <r>
    <s v="20597"/>
    <x v="709"/>
    <x v="0"/>
    <n v="16"/>
    <n v="227.05858188048899"/>
    <x v="4962"/>
    <n v="178.843418119511"/>
    <x v="0"/>
    <x v="148"/>
    <x v="1"/>
    <x v="1"/>
    <x v="3"/>
    <x v="1"/>
    <x v="0"/>
    <s v="Nizhny Novgorod"/>
    <x v="0"/>
  </r>
  <r>
    <s v="20598"/>
    <x v="551"/>
    <x v="1"/>
    <n v="30"/>
    <n v="8029.7032341405948"/>
    <x v="4501"/>
    <n v="6967.2967658594052"/>
    <x v="1"/>
    <x v="1287"/>
    <x v="3"/>
    <x v="3"/>
    <x v="16"/>
    <x v="4"/>
    <x v="1"/>
    <s v="Bethesda"/>
    <x v="1"/>
  </r>
  <r>
    <s v="20600"/>
    <x v="674"/>
    <x v="0"/>
    <n v="12"/>
    <n v="45.670996937592207"/>
    <x v="359"/>
    <n v="3902.329003062408"/>
    <x v="0"/>
    <x v="202"/>
    <x v="0"/>
    <x v="0"/>
    <x v="14"/>
    <x v="3"/>
    <x v="0"/>
    <s v="Bucharest"/>
    <x v="20"/>
  </r>
  <r>
    <s v="20602"/>
    <x v="822"/>
    <x v="2"/>
    <n v="18"/>
    <n v="650.34818507078103"/>
    <x v="6531"/>
    <n v="4656.9018149292187"/>
    <x v="1"/>
    <x v="1249"/>
    <x v="7"/>
    <x v="7"/>
    <x v="11"/>
    <x v="4"/>
    <x v="1"/>
    <s v="Bethesda"/>
    <x v="1"/>
  </r>
  <r>
    <s v="20608"/>
    <x v="648"/>
    <x v="0"/>
    <n v="10"/>
    <n v="788.31594436920318"/>
    <x v="838"/>
    <n v="311.58405563079691"/>
    <x v="0"/>
    <x v="64"/>
    <x v="2"/>
    <x v="2"/>
    <x v="2"/>
    <x v="2"/>
    <x v="0"/>
    <s v="Milan"/>
    <x v="22"/>
  </r>
  <r>
    <s v="20609"/>
    <x v="807"/>
    <x v="2"/>
    <n v="20"/>
    <n v="1253.9477179870285"/>
    <x v="6532"/>
    <n v="4906.0522820129718"/>
    <x v="0"/>
    <x v="1079"/>
    <x v="5"/>
    <x v="5"/>
    <x v="19"/>
    <x v="5"/>
    <x v="1"/>
    <s v="Minden"/>
    <x v="1"/>
  </r>
  <r>
    <s v="20610"/>
    <x v="739"/>
    <x v="2"/>
    <n v="9"/>
    <n v="42.820098027313293"/>
    <x v="6533"/>
    <n v="284.69590197268673"/>
    <x v="0"/>
    <x v="1099"/>
    <x v="0"/>
    <x v="0"/>
    <x v="15"/>
    <x v="5"/>
    <x v="2"/>
    <s v="Sydney"/>
    <x v="8"/>
  </r>
  <r>
    <s v="20611"/>
    <x v="1031"/>
    <x v="0"/>
    <n v="12"/>
    <n v="7.5484682572664292"/>
    <x v="751"/>
    <n v="1600.4515317427336"/>
    <x v="3"/>
    <x v="1606"/>
    <x v="0"/>
    <x v="0"/>
    <x v="1"/>
    <x v="1"/>
    <x v="1"/>
    <s v="North Harford"/>
    <x v="1"/>
  </r>
  <r>
    <s v="20612"/>
    <x v="465"/>
    <x v="0"/>
    <n v="10"/>
    <n v="254.25235821335994"/>
    <x v="1553"/>
    <n v="-119.25235821335994"/>
    <x v="0"/>
    <x v="556"/>
    <x v="0"/>
    <x v="0"/>
    <x v="17"/>
    <x v="4"/>
    <x v="1"/>
    <s v="Green Bay"/>
    <x v="1"/>
  </r>
  <r>
    <s v="20613"/>
    <x v="804"/>
    <x v="0"/>
    <n v="13"/>
    <n v="449.22477577534136"/>
    <x v="3105"/>
    <n v="1747.7752242246586"/>
    <x v="0"/>
    <x v="441"/>
    <x v="7"/>
    <x v="7"/>
    <x v="9"/>
    <x v="4"/>
    <x v="2"/>
    <s v="Islamabad"/>
    <x v="13"/>
  </r>
  <r>
    <s v="20614"/>
    <x v="248"/>
    <x v="1"/>
    <n v="13"/>
    <n v="612.32107751164779"/>
    <x v="6534"/>
    <n v="4255.4789224883525"/>
    <x v="2"/>
    <x v="329"/>
    <x v="0"/>
    <x v="0"/>
    <x v="14"/>
    <x v="3"/>
    <x v="1"/>
    <s v="Seattle"/>
    <x v="1"/>
  </r>
  <r>
    <s v="20615"/>
    <x v="739"/>
    <x v="2"/>
    <n v="10"/>
    <n v="2711.0451947097363"/>
    <x v="3262"/>
    <n v="-331.04519470973628"/>
    <x v="0"/>
    <x v="1012"/>
    <x v="5"/>
    <x v="5"/>
    <x v="7"/>
    <x v="5"/>
    <x v="1"/>
    <s v="Marshall"/>
    <x v="1"/>
  </r>
  <r>
    <s v="20616"/>
    <x v="210"/>
    <x v="2"/>
    <n v="20"/>
    <n v="5295.6520365877341"/>
    <x v="2577"/>
    <n v="102.34796341226593"/>
    <x v="0"/>
    <x v="268"/>
    <x v="9"/>
    <x v="9"/>
    <x v="14"/>
    <x v="3"/>
    <x v="2"/>
    <s v="Thimphu"/>
    <x v="31"/>
  </r>
  <r>
    <s v="20619"/>
    <x v="272"/>
    <x v="1"/>
    <n v="10"/>
    <n v="127.03563382664436"/>
    <x v="267"/>
    <n v="892.96436617335564"/>
    <x v="2"/>
    <x v="484"/>
    <x v="2"/>
    <x v="2"/>
    <x v="17"/>
    <x v="4"/>
    <x v="1"/>
    <s v="Seattle"/>
    <x v="1"/>
  </r>
  <r>
    <s v="20620"/>
    <x v="420"/>
    <x v="0"/>
    <n v="10"/>
    <n v="5.6784887903013184"/>
    <x v="1842"/>
    <n v="2794.3215112096987"/>
    <x v="0"/>
    <x v="258"/>
    <x v="5"/>
    <x v="5"/>
    <x v="7"/>
    <x v="5"/>
    <x v="1"/>
    <s v="Port Washington"/>
    <x v="1"/>
  </r>
  <r>
    <s v="20621"/>
    <x v="179"/>
    <x v="0"/>
    <n v="10"/>
    <n v="273.30251484132373"/>
    <x v="566"/>
    <n v="8616.6974851586765"/>
    <x v="0"/>
    <x v="322"/>
    <x v="0"/>
    <x v="0"/>
    <x v="14"/>
    <x v="3"/>
    <x v="1"/>
    <s v="Greenville"/>
    <x v="1"/>
  </r>
  <r>
    <s v="20622"/>
    <x v="398"/>
    <x v="0"/>
    <n v="12"/>
    <n v="660.31448494020083"/>
    <x v="6101"/>
    <n v="279.7855150597992"/>
    <x v="0"/>
    <x v="200"/>
    <x v="2"/>
    <x v="2"/>
    <x v="17"/>
    <x v="4"/>
    <x v="1"/>
    <s v="Alexandria"/>
    <x v="1"/>
  </r>
  <r>
    <s v="20623"/>
    <x v="704"/>
    <x v="0"/>
    <n v="10"/>
    <n v="56.850112076423251"/>
    <x v="2378"/>
    <n v="2943.049887923577"/>
    <x v="3"/>
    <x v="1316"/>
    <x v="3"/>
    <x v="3"/>
    <x v="8"/>
    <x v="3"/>
    <x v="1"/>
    <s v="North Harford"/>
    <x v="1"/>
  </r>
  <r>
    <s v="20624"/>
    <x v="373"/>
    <x v="1"/>
    <n v="5"/>
    <n v="33.453950518171183"/>
    <x v="2159"/>
    <n v="516.49604948182889"/>
    <x v="0"/>
    <x v="1028"/>
    <x v="0"/>
    <x v="0"/>
    <x v="2"/>
    <x v="2"/>
    <x v="1"/>
    <s v="Cedar Park"/>
    <x v="1"/>
  </r>
  <r>
    <s v="20626"/>
    <x v="712"/>
    <x v="1"/>
    <n v="5"/>
    <n v="436.45362011974214"/>
    <x v="399"/>
    <n v="388.54637988025786"/>
    <x v="1"/>
    <x v="241"/>
    <x v="6"/>
    <x v="6"/>
    <x v="12"/>
    <x v="0"/>
    <x v="0"/>
    <s v="Berlin"/>
    <x v="5"/>
  </r>
  <r>
    <s v="20627"/>
    <x v="810"/>
    <x v="0"/>
    <n v="10"/>
    <n v="86.721640001658358"/>
    <x v="2035"/>
    <n v="1903.2783599983416"/>
    <x v="0"/>
    <x v="1174"/>
    <x v="0"/>
    <x v="0"/>
    <x v="14"/>
    <x v="3"/>
    <x v="1"/>
    <s v="Denver"/>
    <x v="1"/>
  </r>
  <r>
    <s v="20629"/>
    <x v="274"/>
    <x v="0"/>
    <n v="13"/>
    <n v="18.090350100217719"/>
    <x v="2782"/>
    <n v="1997.7836498997824"/>
    <x v="0"/>
    <x v="1128"/>
    <x v="0"/>
    <x v="0"/>
    <x v="2"/>
    <x v="2"/>
    <x v="1"/>
    <s v="Spokane"/>
    <x v="1"/>
  </r>
  <r>
    <s v="20632"/>
    <x v="881"/>
    <x v="1"/>
    <n v="5"/>
    <n v="219.04817260186093"/>
    <x v="513"/>
    <n v="1175.9518273981391"/>
    <x v="0"/>
    <x v="1311"/>
    <x v="2"/>
    <x v="2"/>
    <x v="4"/>
    <x v="3"/>
    <x v="1"/>
    <s v="La Porte"/>
    <x v="1"/>
  </r>
  <r>
    <s v="20633"/>
    <x v="1008"/>
    <x v="1"/>
    <n v="9"/>
    <n v="416.55378292245035"/>
    <x v="5745"/>
    <n v="1828.0462170775495"/>
    <x v="0"/>
    <x v="215"/>
    <x v="5"/>
    <x v="5"/>
    <x v="19"/>
    <x v="5"/>
    <x v="0"/>
    <s v="Edinburgh"/>
    <x v="3"/>
  </r>
  <r>
    <s v="20636"/>
    <x v="357"/>
    <x v="0"/>
    <n v="10"/>
    <n v="7.4810699363285647"/>
    <x v="1247"/>
    <n v="412.51893006367146"/>
    <x v="0"/>
    <x v="859"/>
    <x v="0"/>
    <x v="0"/>
    <x v="15"/>
    <x v="5"/>
    <x v="2"/>
    <s v="Singapore"/>
    <x v="17"/>
  </r>
  <r>
    <s v="20637"/>
    <x v="1036"/>
    <x v="2"/>
    <n v="20"/>
    <n v="280.65827103295845"/>
    <x v="625"/>
    <n v="1699.3417289670415"/>
    <x v="0"/>
    <x v="652"/>
    <x v="7"/>
    <x v="7"/>
    <x v="13"/>
    <x v="4"/>
    <x v="1"/>
    <s v="Queen Anne's County"/>
    <x v="1"/>
  </r>
  <r>
    <s v="20638"/>
    <x v="477"/>
    <x v="1"/>
    <n v="9"/>
    <n v="76.185413731369607"/>
    <x v="4375"/>
    <n v="291.03858626863041"/>
    <x v="0"/>
    <x v="550"/>
    <x v="2"/>
    <x v="2"/>
    <x v="17"/>
    <x v="4"/>
    <x v="1"/>
    <s v="Vineland"/>
    <x v="1"/>
  </r>
  <r>
    <s v="20642"/>
    <x v="728"/>
    <x v="2"/>
    <n v="20"/>
    <n v="406.0787819852311"/>
    <x v="689"/>
    <n v="3393.9212180147688"/>
    <x v="0"/>
    <x v="1068"/>
    <x v="0"/>
    <x v="0"/>
    <x v="11"/>
    <x v="4"/>
    <x v="1"/>
    <s v="Fort Worth"/>
    <x v="1"/>
  </r>
  <r>
    <s v="20644"/>
    <x v="227"/>
    <x v="2"/>
    <n v="9"/>
    <n v="7336.1084265865211"/>
    <x v="6535"/>
    <n v="-129.30842658652091"/>
    <x v="2"/>
    <x v="952"/>
    <x v="4"/>
    <x v="4"/>
    <x v="6"/>
    <x v="0"/>
    <x v="0"/>
    <s v="Paris"/>
    <x v="7"/>
  </r>
  <r>
    <s v="20645"/>
    <x v="1028"/>
    <x v="2"/>
    <n v="12"/>
    <n v="3047.5964561726805"/>
    <x v="4881"/>
    <n v="5100.4035438273195"/>
    <x v="0"/>
    <x v="1259"/>
    <x v="3"/>
    <x v="3"/>
    <x v="13"/>
    <x v="4"/>
    <x v="1"/>
    <s v="Seattle"/>
    <x v="1"/>
  </r>
  <r>
    <s v="20646"/>
    <x v="769"/>
    <x v="2"/>
    <n v="20"/>
    <n v="1.0986567616667287"/>
    <x v="262"/>
    <n v="257.90134323833325"/>
    <x v="0"/>
    <x v="1021"/>
    <x v="0"/>
    <x v="0"/>
    <x v="17"/>
    <x v="4"/>
    <x v="1"/>
    <s v="Green Bay"/>
    <x v="1"/>
  </r>
  <r>
    <s v="20647"/>
    <x v="110"/>
    <x v="0"/>
    <n v="16"/>
    <n v="11357.194118644104"/>
    <x v="6536"/>
    <n v="-1159.9941186441029"/>
    <x v="1"/>
    <x v="276"/>
    <x v="9"/>
    <x v="9"/>
    <x v="14"/>
    <x v="3"/>
    <x v="0"/>
    <s v="Berlin"/>
    <x v="5"/>
  </r>
  <r>
    <s v="20650"/>
    <x v="665"/>
    <x v="0"/>
    <n v="9"/>
    <n v="9052.1315171062197"/>
    <x v="3289"/>
    <n v="-5448.5315171062193"/>
    <x v="0"/>
    <x v="325"/>
    <x v="0"/>
    <x v="0"/>
    <x v="14"/>
    <x v="3"/>
    <x v="2"/>
    <s v="Tokyo"/>
    <x v="15"/>
  </r>
  <r>
    <s v="20651"/>
    <x v="207"/>
    <x v="1"/>
    <n v="4"/>
    <n v="1431.2024987625057"/>
    <x v="6537"/>
    <n v="-351.60249876250577"/>
    <x v="0"/>
    <x v="1146"/>
    <x v="9"/>
    <x v="9"/>
    <x v="14"/>
    <x v="3"/>
    <x v="2"/>
    <s v="Taipei"/>
    <x v="28"/>
  </r>
  <r>
    <s v="20653"/>
    <x v="583"/>
    <x v="0"/>
    <n v="10"/>
    <n v="353.44503124794818"/>
    <x v="785"/>
    <n v="3476.054968752052"/>
    <x v="0"/>
    <x v="598"/>
    <x v="7"/>
    <x v="7"/>
    <x v="5"/>
    <x v="4"/>
    <x v="1"/>
    <s v="Bacliff"/>
    <x v="1"/>
  </r>
  <r>
    <s v="20655"/>
    <x v="356"/>
    <x v="1"/>
    <n v="8"/>
    <n v="1.0040023411262542"/>
    <x v="6538"/>
    <n v="142.91599765887372"/>
    <x v="0"/>
    <x v="983"/>
    <x v="0"/>
    <x v="0"/>
    <x v="2"/>
    <x v="2"/>
    <x v="0"/>
    <s v="Torino"/>
    <x v="22"/>
  </r>
  <r>
    <s v="20658"/>
    <x v="601"/>
    <x v="1"/>
    <n v="12"/>
    <n v="839.33032269341254"/>
    <x v="6539"/>
    <n v="10571.269677306587"/>
    <x v="2"/>
    <x v="457"/>
    <x v="4"/>
    <x v="4"/>
    <x v="5"/>
    <x v="4"/>
    <x v="2"/>
    <s v="Beijing"/>
    <x v="2"/>
  </r>
  <r>
    <s v="20660"/>
    <x v="959"/>
    <x v="0"/>
    <n v="9"/>
    <n v="445.65654582978033"/>
    <x v="5085"/>
    <n v="1325.4434541702196"/>
    <x v="0"/>
    <x v="1174"/>
    <x v="0"/>
    <x v="0"/>
    <x v="14"/>
    <x v="3"/>
    <x v="1"/>
    <s v="Grand Junction"/>
    <x v="1"/>
  </r>
  <r>
    <s v="20661"/>
    <x v="367"/>
    <x v="0"/>
    <n v="9"/>
    <n v="330.54071697118587"/>
    <x v="3110"/>
    <n v="1120.1592830288141"/>
    <x v="0"/>
    <x v="602"/>
    <x v="7"/>
    <x v="7"/>
    <x v="9"/>
    <x v="4"/>
    <x v="1"/>
    <s v="Castle Rock"/>
    <x v="1"/>
  </r>
  <r>
    <s v="20662"/>
    <x v="564"/>
    <x v="1"/>
    <n v="12"/>
    <n v="959.76120260050891"/>
    <x v="2512"/>
    <n v="1696.6387973994911"/>
    <x v="0"/>
    <x v="757"/>
    <x v="7"/>
    <x v="7"/>
    <x v="9"/>
    <x v="4"/>
    <x v="1"/>
    <s v="Baltimore"/>
    <x v="1"/>
  </r>
  <r>
    <s v="20663"/>
    <x v="471"/>
    <x v="1"/>
    <n v="5"/>
    <n v="48.90015938033163"/>
    <x v="1409"/>
    <n v="18.59984061966837"/>
    <x v="0"/>
    <x v="392"/>
    <x v="0"/>
    <x v="0"/>
    <x v="17"/>
    <x v="4"/>
    <x v="2"/>
    <s v="New Delhi"/>
    <x v="14"/>
  </r>
  <r>
    <s v="20664"/>
    <x v="28"/>
    <x v="1"/>
    <n v="9"/>
    <n v="2591.1041761730567"/>
    <x v="131"/>
    <n v="-888.3041761730567"/>
    <x v="0"/>
    <x v="374"/>
    <x v="6"/>
    <x v="6"/>
    <x v="12"/>
    <x v="0"/>
    <x v="0"/>
    <s v="London"/>
    <x v="3"/>
  </r>
  <r>
    <s v="20665"/>
    <x v="1029"/>
    <x v="1"/>
    <n v="12"/>
    <n v="110.60008063554325"/>
    <x v="2860"/>
    <n v="3221.2809193644566"/>
    <x v="0"/>
    <x v="179"/>
    <x v="3"/>
    <x v="3"/>
    <x v="8"/>
    <x v="3"/>
    <x v="1"/>
    <s v="Montreal"/>
    <x v="4"/>
  </r>
  <r>
    <s v="20666"/>
    <x v="824"/>
    <x v="1"/>
    <n v="10"/>
    <n v="912.79122094167622"/>
    <x v="215"/>
    <n v="2086.2087790583237"/>
    <x v="2"/>
    <x v="26"/>
    <x v="9"/>
    <x v="9"/>
    <x v="14"/>
    <x v="3"/>
    <x v="1"/>
    <s v="Seattle"/>
    <x v="1"/>
  </r>
  <r>
    <s v="20667"/>
    <x v="595"/>
    <x v="1"/>
    <n v="6"/>
    <n v="454.59818260650707"/>
    <x v="6540"/>
    <n v="134.00181739349296"/>
    <x v="0"/>
    <x v="712"/>
    <x v="7"/>
    <x v="7"/>
    <x v="11"/>
    <x v="4"/>
    <x v="1"/>
    <s v="Ithaca"/>
    <x v="1"/>
  </r>
  <r>
    <s v="20670"/>
    <x v="857"/>
    <x v="1"/>
    <n v="10"/>
    <n v="266.08140225925831"/>
    <x v="1699"/>
    <n v="93.818597740741666"/>
    <x v="0"/>
    <x v="835"/>
    <x v="0"/>
    <x v="0"/>
    <x v="15"/>
    <x v="5"/>
    <x v="1"/>
    <s v="Nantucket"/>
    <x v="1"/>
  </r>
  <r>
    <s v="20671"/>
    <x v="765"/>
    <x v="1"/>
    <n v="10"/>
    <n v="316.45441529489079"/>
    <x v="442"/>
    <n v="843.54558470510915"/>
    <x v="0"/>
    <x v="1201"/>
    <x v="7"/>
    <x v="7"/>
    <x v="9"/>
    <x v="4"/>
    <x v="1"/>
    <s v="Key West"/>
    <x v="1"/>
  </r>
  <r>
    <s v="20672"/>
    <x v="849"/>
    <x v="1"/>
    <n v="20"/>
    <n v="1.042297702505841E-2"/>
    <x v="4144"/>
    <n v="277.78957702297492"/>
    <x v="1"/>
    <x v="112"/>
    <x v="0"/>
    <x v="0"/>
    <x v="2"/>
    <x v="2"/>
    <x v="2"/>
    <s v="Beijing"/>
    <x v="2"/>
  </r>
  <r>
    <s v="20674"/>
    <x v="38"/>
    <x v="1"/>
    <n v="9"/>
    <n v="1573.3903194227282"/>
    <x v="1691"/>
    <n v="5097.0096805772719"/>
    <x v="2"/>
    <x v="577"/>
    <x v="8"/>
    <x v="8"/>
    <x v="5"/>
    <x v="4"/>
    <x v="2"/>
    <s v="Beijing"/>
    <x v="2"/>
  </r>
  <r>
    <s v="20675"/>
    <x v="697"/>
    <x v="2"/>
    <n v="9"/>
    <n v="1.3028657846845488"/>
    <x v="2646"/>
    <n v="238.63713421531546"/>
    <x v="1"/>
    <x v="1096"/>
    <x v="0"/>
    <x v="0"/>
    <x v="17"/>
    <x v="4"/>
    <x v="0"/>
    <s v="Berlin"/>
    <x v="5"/>
  </r>
  <r>
    <s v="20676"/>
    <x v="452"/>
    <x v="1"/>
    <n v="4"/>
    <n v="18.446734300920415"/>
    <x v="2636"/>
    <n v="25.583265699079586"/>
    <x v="0"/>
    <x v="824"/>
    <x v="0"/>
    <x v="0"/>
    <x v="17"/>
    <x v="4"/>
    <x v="0"/>
    <s v="Copenhagen"/>
    <x v="21"/>
  </r>
  <r>
    <s v="20677"/>
    <x v="859"/>
    <x v="2"/>
    <n v="20"/>
    <n v="609.48311170776935"/>
    <x v="576"/>
    <n v="3370.5168882922308"/>
    <x v="1"/>
    <x v="1037"/>
    <x v="5"/>
    <x v="5"/>
    <x v="19"/>
    <x v="5"/>
    <x v="0"/>
    <s v="Berlin"/>
    <x v="5"/>
  </r>
  <r>
    <s v="20678"/>
    <x v="676"/>
    <x v="2"/>
    <n v="12"/>
    <n v="298.79241107975065"/>
    <x v="470"/>
    <n v="2392.2075889202492"/>
    <x v="3"/>
    <x v="914"/>
    <x v="5"/>
    <x v="5"/>
    <x v="7"/>
    <x v="5"/>
    <x v="1"/>
    <s v="North Harford"/>
    <x v="1"/>
  </r>
  <r>
    <s v="20679"/>
    <x v="985"/>
    <x v="2"/>
    <n v="9"/>
    <n v="195.75329693508772"/>
    <x v="6541"/>
    <n v="5344.2967030649124"/>
    <x v="0"/>
    <x v="1578"/>
    <x v="3"/>
    <x v="3"/>
    <x v="13"/>
    <x v="4"/>
    <x v="1"/>
    <s v="Howard"/>
    <x v="1"/>
  </r>
  <r>
    <s v="20680"/>
    <x v="28"/>
    <x v="1"/>
    <n v="9"/>
    <n v="6.281471191685803"/>
    <x v="1860"/>
    <n v="248.8305288083142"/>
    <x v="0"/>
    <x v="1150"/>
    <x v="0"/>
    <x v="0"/>
    <x v="15"/>
    <x v="5"/>
    <x v="0"/>
    <s v="Glasgow"/>
    <x v="3"/>
  </r>
  <r>
    <s v="20681"/>
    <x v="977"/>
    <x v="1"/>
    <n v="10"/>
    <n v="160.60346796298901"/>
    <x v="864"/>
    <n v="2439.2965320370113"/>
    <x v="0"/>
    <x v="291"/>
    <x v="0"/>
    <x v="0"/>
    <x v="2"/>
    <x v="2"/>
    <x v="2"/>
    <s v="Mumbai"/>
    <x v="14"/>
  </r>
  <r>
    <s v="20682"/>
    <x v="865"/>
    <x v="2"/>
    <n v="10"/>
    <n v="6.3010576362736641"/>
    <x v="135"/>
    <n v="2983.6989423637265"/>
    <x v="0"/>
    <x v="501"/>
    <x v="8"/>
    <x v="8"/>
    <x v="11"/>
    <x v="4"/>
    <x v="2"/>
    <s v="Bangkok"/>
    <x v="10"/>
  </r>
  <r>
    <s v="20683"/>
    <x v="960"/>
    <x v="1"/>
    <n v="10"/>
    <n v="1097.5364418471909"/>
    <x v="628"/>
    <n v="692.46355815280913"/>
    <x v="0"/>
    <x v="377"/>
    <x v="7"/>
    <x v="7"/>
    <x v="13"/>
    <x v="4"/>
    <x v="1"/>
    <s v="Litchfield County"/>
    <x v="1"/>
  </r>
  <r>
    <s v="20684"/>
    <x v="990"/>
    <x v="1"/>
    <n v="6"/>
    <n v="106.67226002073136"/>
    <x v="1786"/>
    <n v="-50.728260020731355"/>
    <x v="0"/>
    <x v="929"/>
    <x v="0"/>
    <x v="0"/>
    <x v="15"/>
    <x v="5"/>
    <x v="1"/>
    <s v="Castle Rock"/>
    <x v="1"/>
  </r>
  <r>
    <s v="20688"/>
    <x v="443"/>
    <x v="3"/>
    <n v="9"/>
    <n v="1458.7982167166017"/>
    <x v="352"/>
    <n v="1436.4017832833981"/>
    <x v="1"/>
    <x v="1133"/>
    <x v="0"/>
    <x v="0"/>
    <x v="14"/>
    <x v="3"/>
    <x v="1"/>
    <s v="Bethesda"/>
    <x v="1"/>
  </r>
  <r>
    <s v="20690"/>
    <x v="592"/>
    <x v="2"/>
    <n v="9"/>
    <n v="110.64223038233547"/>
    <x v="6542"/>
    <n v="2383.3577696176644"/>
    <x v="0"/>
    <x v="690"/>
    <x v="6"/>
    <x v="6"/>
    <x v="12"/>
    <x v="0"/>
    <x v="2"/>
    <s v="Islamabad"/>
    <x v="13"/>
  </r>
  <r>
    <s v="20691"/>
    <x v="1051"/>
    <x v="1"/>
    <n v="10"/>
    <n v="512.00527387325701"/>
    <x v="250"/>
    <n v="2387.994726126743"/>
    <x v="0"/>
    <x v="851"/>
    <x v="6"/>
    <x v="6"/>
    <x v="12"/>
    <x v="0"/>
    <x v="1"/>
    <s v="Montreal"/>
    <x v="4"/>
  </r>
  <r>
    <s v="20693"/>
    <x v="573"/>
    <x v="1"/>
    <n v="13"/>
    <n v="320.09198983045275"/>
    <x v="3396"/>
    <n v="838.9080101695472"/>
    <x v="0"/>
    <x v="1507"/>
    <x v="0"/>
    <x v="0"/>
    <x v="21"/>
    <x v="0"/>
    <x v="1"/>
    <s v="Newark"/>
    <x v="1"/>
  </r>
  <r>
    <s v="20694"/>
    <x v="812"/>
    <x v="0"/>
    <n v="12"/>
    <n v="669.51156927889144"/>
    <x v="2767"/>
    <n v="1682.4884307211087"/>
    <x v="2"/>
    <x v="1476"/>
    <x v="7"/>
    <x v="7"/>
    <x v="9"/>
    <x v="4"/>
    <x v="0"/>
    <s v="Paris"/>
    <x v="7"/>
  </r>
  <r>
    <s v="20695"/>
    <x v="94"/>
    <x v="2"/>
    <n v="10"/>
    <n v="283.88886420092831"/>
    <x v="1184"/>
    <n v="3826.1111357990717"/>
    <x v="0"/>
    <x v="590"/>
    <x v="4"/>
    <x v="4"/>
    <x v="6"/>
    <x v="0"/>
    <x v="2"/>
    <s v="Busan"/>
    <x v="12"/>
  </r>
  <r>
    <s v="20696"/>
    <x v="129"/>
    <x v="0"/>
    <n v="13"/>
    <n v="4494.4503371180281"/>
    <x v="4505"/>
    <n v="7905.5496628819719"/>
    <x v="0"/>
    <x v="1379"/>
    <x v="4"/>
    <x v="4"/>
    <x v="6"/>
    <x v="0"/>
    <x v="1"/>
    <s v="Bellevue"/>
    <x v="1"/>
  </r>
  <r>
    <s v="20697"/>
    <x v="322"/>
    <x v="1"/>
    <n v="9"/>
    <n v="69.658203426641023"/>
    <x v="6044"/>
    <n v="4430.3417965733588"/>
    <x v="0"/>
    <x v="1166"/>
    <x v="2"/>
    <x v="2"/>
    <x v="4"/>
    <x v="3"/>
    <x v="1"/>
    <s v="Nantucket"/>
    <x v="1"/>
  </r>
  <r>
    <s v="20698"/>
    <x v="388"/>
    <x v="0"/>
    <n v="9"/>
    <n v="1.807505665573867"/>
    <x v="4857"/>
    <n v="120.51249433442612"/>
    <x v="0"/>
    <x v="280"/>
    <x v="0"/>
    <x v="0"/>
    <x v="17"/>
    <x v="4"/>
    <x v="1"/>
    <s v="Snoqualmie"/>
    <x v="1"/>
  </r>
  <r>
    <s v="20699"/>
    <x v="1026"/>
    <x v="1"/>
    <n v="12"/>
    <n v="435.6132103004316"/>
    <x v="2142"/>
    <n v="2209.1867896995686"/>
    <x v="0"/>
    <x v="1152"/>
    <x v="7"/>
    <x v="7"/>
    <x v="9"/>
    <x v="4"/>
    <x v="1"/>
    <s v="Denton"/>
    <x v="1"/>
  </r>
  <r>
    <s v="20700"/>
    <x v="400"/>
    <x v="0"/>
    <n v="18"/>
    <n v="938.2408866999649"/>
    <x v="6543"/>
    <n v="16309.759113300035"/>
    <x v="2"/>
    <x v="994"/>
    <x v="4"/>
    <x v="4"/>
    <x v="6"/>
    <x v="0"/>
    <x v="0"/>
    <s v="Paris"/>
    <x v="7"/>
  </r>
  <r>
    <s v="20701"/>
    <x v="656"/>
    <x v="2"/>
    <n v="24"/>
    <n v="0.2689801594057058"/>
    <x v="3337"/>
    <n v="508.78301984059431"/>
    <x v="0"/>
    <x v="52"/>
    <x v="0"/>
    <x v="0"/>
    <x v="1"/>
    <x v="1"/>
    <x v="1"/>
    <s v="Vancouver"/>
    <x v="4"/>
  </r>
  <r>
    <s v="20702"/>
    <x v="341"/>
    <x v="2"/>
    <n v="26"/>
    <n v="1609.0175976666305"/>
    <x v="6544"/>
    <n v="-49.277597666630527"/>
    <x v="0"/>
    <x v="1459"/>
    <x v="0"/>
    <x v="0"/>
    <x v="21"/>
    <x v="0"/>
    <x v="2"/>
    <s v="Urumqi"/>
    <x v="2"/>
  </r>
  <r>
    <s v="20703"/>
    <x v="392"/>
    <x v="0"/>
    <n v="9"/>
    <n v="1788.2615536236376"/>
    <x v="2654"/>
    <n v="281.73844637636239"/>
    <x v="0"/>
    <x v="274"/>
    <x v="5"/>
    <x v="5"/>
    <x v="7"/>
    <x v="5"/>
    <x v="1"/>
    <s v="Newark"/>
    <x v="1"/>
  </r>
  <r>
    <s v="20704"/>
    <x v="88"/>
    <x v="1"/>
    <n v="6"/>
    <n v="75.853363255089917"/>
    <x v="1373"/>
    <n v="474.94663674491005"/>
    <x v="1"/>
    <x v="173"/>
    <x v="7"/>
    <x v="7"/>
    <x v="9"/>
    <x v="4"/>
    <x v="1"/>
    <s v="Bethesda"/>
    <x v="1"/>
  </r>
  <r>
    <s v="20706"/>
    <x v="1089"/>
    <x v="0"/>
    <n v="12"/>
    <n v="4.7876523828891866"/>
    <x v="2642"/>
    <n v="3343.2123476171109"/>
    <x v="2"/>
    <x v="249"/>
    <x v="7"/>
    <x v="7"/>
    <x v="13"/>
    <x v="4"/>
    <x v="0"/>
    <s v="Paris"/>
    <x v="7"/>
  </r>
  <r>
    <s v="20707"/>
    <x v="1094"/>
    <x v="0"/>
    <n v="24"/>
    <n v="1138.4379236331631"/>
    <x v="6545"/>
    <n v="10811.562076366838"/>
    <x v="3"/>
    <x v="1166"/>
    <x v="2"/>
    <x v="2"/>
    <x v="4"/>
    <x v="3"/>
    <x v="1"/>
    <s v="North Harford"/>
    <x v="1"/>
  </r>
  <r>
    <s v="20708"/>
    <x v="1061"/>
    <x v="2"/>
    <n v="13"/>
    <n v="12212.114202963876"/>
    <x v="2937"/>
    <n v="-4652.1142029638759"/>
    <x v="3"/>
    <x v="920"/>
    <x v="4"/>
    <x v="4"/>
    <x v="6"/>
    <x v="0"/>
    <x v="1"/>
    <s v="North Harford"/>
    <x v="1"/>
  </r>
  <r>
    <s v="20711"/>
    <x v="12"/>
    <x v="0"/>
    <n v="12"/>
    <n v="839.99704821508021"/>
    <x v="2981"/>
    <n v="3420.2029517849196"/>
    <x v="1"/>
    <x v="902"/>
    <x v="0"/>
    <x v="0"/>
    <x v="0"/>
    <x v="0"/>
    <x v="1"/>
    <s v="Bethesda"/>
    <x v="1"/>
  </r>
  <r>
    <s v="20713"/>
    <x v="29"/>
    <x v="0"/>
    <n v="12"/>
    <n v="2084.6329581421915"/>
    <x v="295"/>
    <n v="890.2480418578084"/>
    <x v="1"/>
    <x v="48"/>
    <x v="8"/>
    <x v="8"/>
    <x v="3"/>
    <x v="1"/>
    <x v="1"/>
    <s v="Bethesda"/>
    <x v="1"/>
  </r>
  <r>
    <s v="20714"/>
    <x v="499"/>
    <x v="0"/>
    <n v="12"/>
    <n v="202.41897208804863"/>
    <x v="6546"/>
    <n v="14995.88102791195"/>
    <x v="3"/>
    <x v="500"/>
    <x v="3"/>
    <x v="3"/>
    <x v="5"/>
    <x v="4"/>
    <x v="1"/>
    <s v="North Harford"/>
    <x v="1"/>
  </r>
  <r>
    <s v="20715"/>
    <x v="483"/>
    <x v="3"/>
    <n v="9"/>
    <n v="39.553457138606717"/>
    <x v="6547"/>
    <n v="148.39654286139327"/>
    <x v="2"/>
    <x v="596"/>
    <x v="0"/>
    <x v="0"/>
    <x v="15"/>
    <x v="5"/>
    <x v="1"/>
    <s v="Seattle"/>
    <x v="1"/>
  </r>
  <r>
    <s v="20716"/>
    <x v="391"/>
    <x v="1"/>
    <n v="9"/>
    <n v="59.587295342268547"/>
    <x v="927"/>
    <n v="1712.5127046577313"/>
    <x v="0"/>
    <x v="374"/>
    <x v="6"/>
    <x v="6"/>
    <x v="12"/>
    <x v="0"/>
    <x v="1"/>
    <s v="Lowell"/>
    <x v="1"/>
  </r>
  <r>
    <s v="20717"/>
    <x v="730"/>
    <x v="1"/>
    <n v="13"/>
    <n v="972.75438756889082"/>
    <x v="6548"/>
    <n v="1035.2456124311093"/>
    <x v="0"/>
    <x v="785"/>
    <x v="7"/>
    <x v="7"/>
    <x v="9"/>
    <x v="4"/>
    <x v="2"/>
    <s v="Islamabad"/>
    <x v="13"/>
  </r>
  <r>
    <s v="20718"/>
    <x v="186"/>
    <x v="1"/>
    <n v="6"/>
    <n v="6.4041497974795396"/>
    <x v="1855"/>
    <n v="144.23585020252045"/>
    <x v="0"/>
    <x v="35"/>
    <x v="0"/>
    <x v="0"/>
    <x v="17"/>
    <x v="4"/>
    <x v="1"/>
    <s v="Sedalia"/>
    <x v="1"/>
  </r>
  <r>
    <s v="20719"/>
    <x v="627"/>
    <x v="1"/>
    <n v="10"/>
    <n v="343.34257307366369"/>
    <x v="729"/>
    <n v="1536.6574269263363"/>
    <x v="0"/>
    <x v="684"/>
    <x v="6"/>
    <x v="6"/>
    <x v="12"/>
    <x v="0"/>
    <x v="1"/>
    <s v="Castle Rock"/>
    <x v="1"/>
  </r>
  <r>
    <s v="20721"/>
    <x v="925"/>
    <x v="2"/>
    <n v="13"/>
    <n v="48.337043832529858"/>
    <x v="2725"/>
    <n v="1935.6629561674702"/>
    <x v="0"/>
    <x v="237"/>
    <x v="7"/>
    <x v="7"/>
    <x v="9"/>
    <x v="4"/>
    <x v="1"/>
    <s v="Winchester"/>
    <x v="1"/>
  </r>
  <r>
    <s v="20722"/>
    <x v="390"/>
    <x v="0"/>
    <n v="13"/>
    <n v="1720.7455893100243"/>
    <x v="4497"/>
    <n v="3181.0144106899761"/>
    <x v="0"/>
    <x v="495"/>
    <x v="3"/>
    <x v="3"/>
    <x v="5"/>
    <x v="4"/>
    <x v="1"/>
    <s v="Minden"/>
    <x v="1"/>
  </r>
  <r>
    <s v="20723"/>
    <x v="59"/>
    <x v="0"/>
    <n v="13"/>
    <n v="63.270563206433565"/>
    <x v="6549"/>
    <n v="2986.6074367935666"/>
    <x v="0"/>
    <x v="167"/>
    <x v="8"/>
    <x v="8"/>
    <x v="3"/>
    <x v="1"/>
    <x v="1"/>
    <s v="Round Rock"/>
    <x v="1"/>
  </r>
  <r>
    <s v="20724"/>
    <x v="43"/>
    <x v="3"/>
    <n v="4"/>
    <n v="160.14478592845575"/>
    <x v="5486"/>
    <n v="210.45521407154428"/>
    <x v="0"/>
    <x v="712"/>
    <x v="7"/>
    <x v="7"/>
    <x v="11"/>
    <x v="4"/>
    <x v="0"/>
    <s v="Stockport"/>
    <x v="3"/>
  </r>
  <r>
    <s v="20725"/>
    <x v="987"/>
    <x v="1"/>
    <n v="9"/>
    <n v="1531.6176385177193"/>
    <x v="1940"/>
    <n v="515.38236148228066"/>
    <x v="0"/>
    <x v="251"/>
    <x v="5"/>
    <x v="5"/>
    <x v="7"/>
    <x v="5"/>
    <x v="1"/>
    <s v="Milwaukee"/>
    <x v="1"/>
  </r>
  <r>
    <s v="20727"/>
    <x v="245"/>
    <x v="1"/>
    <n v="10"/>
    <n v="70.14814769566776"/>
    <x v="1183"/>
    <n v="1519.8518523043322"/>
    <x v="0"/>
    <x v="762"/>
    <x v="7"/>
    <x v="7"/>
    <x v="9"/>
    <x v="4"/>
    <x v="1"/>
    <s v="Germantown"/>
    <x v="1"/>
  </r>
  <r>
    <s v="20729"/>
    <x v="589"/>
    <x v="0"/>
    <n v="10"/>
    <n v="550.79844270008368"/>
    <x v="425"/>
    <n v="439.20155729991632"/>
    <x v="0"/>
    <x v="1241"/>
    <x v="8"/>
    <x v="8"/>
    <x v="13"/>
    <x v="4"/>
    <x v="1"/>
    <s v="Castle Rock"/>
    <x v="1"/>
  </r>
  <r>
    <s v="20730"/>
    <x v="898"/>
    <x v="0"/>
    <n v="10"/>
    <n v="55.525273497683131"/>
    <x v="214"/>
    <n v="349.97472650231686"/>
    <x v="0"/>
    <x v="114"/>
    <x v="1"/>
    <x v="1"/>
    <x v="3"/>
    <x v="1"/>
    <x v="1"/>
    <s v="Richardson"/>
    <x v="1"/>
  </r>
  <r>
    <s v="20732"/>
    <x v="181"/>
    <x v="1"/>
    <n v="6"/>
    <n v="20.616664226804307"/>
    <x v="3470"/>
    <n v="108.80333577319568"/>
    <x v="0"/>
    <x v="52"/>
    <x v="0"/>
    <x v="0"/>
    <x v="1"/>
    <x v="1"/>
    <x v="2"/>
    <s v="Singapore"/>
    <x v="17"/>
  </r>
  <r>
    <s v="20733"/>
    <x v="1078"/>
    <x v="1"/>
    <n v="5"/>
    <n v="7.1632788834329837"/>
    <x v="399"/>
    <n v="817.83672111656699"/>
    <x v="2"/>
    <x v="159"/>
    <x v="6"/>
    <x v="6"/>
    <x v="12"/>
    <x v="0"/>
    <x v="0"/>
    <s v="Paris"/>
    <x v="7"/>
  </r>
  <r>
    <s v="20734"/>
    <x v="446"/>
    <x v="1"/>
    <n v="10"/>
    <n v="19.09705559215638"/>
    <x v="6"/>
    <n v="6970.9029444078433"/>
    <x v="0"/>
    <x v="519"/>
    <x v="0"/>
    <x v="0"/>
    <x v="11"/>
    <x v="4"/>
    <x v="1"/>
    <s v="Bangor"/>
    <x v="1"/>
  </r>
  <r>
    <s v="20735"/>
    <x v="718"/>
    <x v="0"/>
    <n v="40"/>
    <n v="1339.1866949281177"/>
    <x v="6202"/>
    <n v="6658.8133050718825"/>
    <x v="3"/>
    <x v="15"/>
    <x v="8"/>
    <x v="8"/>
    <x v="10"/>
    <x v="1"/>
    <x v="1"/>
    <s v="North Harford"/>
    <x v="1"/>
  </r>
  <r>
    <s v="20736"/>
    <x v="870"/>
    <x v="2"/>
    <n v="10"/>
    <n v="1451.6848957283094"/>
    <x v="689"/>
    <n v="2348.3151042716909"/>
    <x v="1"/>
    <x v="208"/>
    <x v="5"/>
    <x v="5"/>
    <x v="7"/>
    <x v="5"/>
    <x v="0"/>
    <s v="Berlin"/>
    <x v="5"/>
  </r>
  <r>
    <s v="20737"/>
    <x v="520"/>
    <x v="1"/>
    <n v="4"/>
    <n v="7.6959599394264187"/>
    <x v="6550"/>
    <n v="68.919040060573579"/>
    <x v="0"/>
    <x v="421"/>
    <x v="0"/>
    <x v="0"/>
    <x v="17"/>
    <x v="4"/>
    <x v="1"/>
    <s v="Worcester"/>
    <x v="1"/>
  </r>
  <r>
    <s v="20738"/>
    <x v="754"/>
    <x v="1"/>
    <n v="8"/>
    <n v="7311.1090844405535"/>
    <x v="1557"/>
    <n v="-4752.7090844405539"/>
    <x v="1"/>
    <x v="806"/>
    <x v="4"/>
    <x v="4"/>
    <x v="0"/>
    <x v="0"/>
    <x v="2"/>
    <s v="Beijing"/>
    <x v="2"/>
  </r>
  <r>
    <s v="20739"/>
    <x v="1009"/>
    <x v="0"/>
    <n v="18"/>
    <n v="389.83928036721909"/>
    <x v="5688"/>
    <n v="3437.290719632781"/>
    <x v="0"/>
    <x v="512"/>
    <x v="8"/>
    <x v="8"/>
    <x v="16"/>
    <x v="4"/>
    <x v="2"/>
    <s v="Islamabad"/>
    <x v="13"/>
  </r>
  <r>
    <s v="20740"/>
    <x v="674"/>
    <x v="0"/>
    <n v="10"/>
    <n v="933.19300025090149"/>
    <x v="288"/>
    <n v="716.80699974909851"/>
    <x v="0"/>
    <x v="884"/>
    <x v="6"/>
    <x v="6"/>
    <x v="12"/>
    <x v="0"/>
    <x v="1"/>
    <s v="Houston"/>
    <x v="1"/>
  </r>
  <r>
    <s v="20742"/>
    <x v="206"/>
    <x v="0"/>
    <n v="8"/>
    <n v="1347.5894002578918"/>
    <x v="4573"/>
    <n v="6244.810599742108"/>
    <x v="1"/>
    <x v="405"/>
    <x v="7"/>
    <x v="7"/>
    <x v="11"/>
    <x v="4"/>
    <x v="0"/>
    <s v="Berlin"/>
    <x v="5"/>
  </r>
  <r>
    <s v="20743"/>
    <x v="719"/>
    <x v="2"/>
    <n v="10"/>
    <n v="1790.3602082662364"/>
    <x v="804"/>
    <n v="5789.6397917337636"/>
    <x v="0"/>
    <x v="503"/>
    <x v="3"/>
    <x v="3"/>
    <x v="5"/>
    <x v="4"/>
    <x v="1"/>
    <s v="Leominster"/>
    <x v="1"/>
  </r>
  <r>
    <s v="20744"/>
    <x v="800"/>
    <x v="2"/>
    <n v="20"/>
    <n v="3904.1307239505859"/>
    <x v="448"/>
    <n v="-1124.1307239505859"/>
    <x v="2"/>
    <x v="1157"/>
    <x v="3"/>
    <x v="3"/>
    <x v="13"/>
    <x v="4"/>
    <x v="1"/>
    <s v="Seattle"/>
    <x v="1"/>
  </r>
  <r>
    <s v="20745"/>
    <x v="860"/>
    <x v="2"/>
    <n v="12"/>
    <n v="1488.9285536066711"/>
    <x v="4085"/>
    <n v="33.271446393328915"/>
    <x v="1"/>
    <x v="1239"/>
    <x v="0"/>
    <x v="0"/>
    <x v="17"/>
    <x v="4"/>
    <x v="2"/>
    <s v="Beijing"/>
    <x v="2"/>
  </r>
  <r>
    <s v="20746"/>
    <x v="523"/>
    <x v="0"/>
    <n v="16"/>
    <n v="478.33282966698778"/>
    <x v="6551"/>
    <n v="3014.4671703330123"/>
    <x v="0"/>
    <x v="621"/>
    <x v="7"/>
    <x v="7"/>
    <x v="9"/>
    <x v="4"/>
    <x v="0"/>
    <s v="Koln"/>
    <x v="5"/>
  </r>
  <r>
    <s v="20747"/>
    <x v="894"/>
    <x v="0"/>
    <n v="16"/>
    <n v="3771.7668018468908"/>
    <x v="6552"/>
    <n v="28.081198153109199"/>
    <x v="1"/>
    <x v="48"/>
    <x v="8"/>
    <x v="8"/>
    <x v="3"/>
    <x v="1"/>
    <x v="0"/>
    <s v="Berlin"/>
    <x v="5"/>
  </r>
  <r>
    <s v="20748"/>
    <x v="316"/>
    <x v="3"/>
    <n v="9"/>
    <n v="1.3549138997535608"/>
    <x v="1911"/>
    <n v="2357.0450861002464"/>
    <x v="0"/>
    <x v="729"/>
    <x v="5"/>
    <x v="5"/>
    <x v="19"/>
    <x v="5"/>
    <x v="1"/>
    <s v="Howard"/>
    <x v="1"/>
  </r>
  <r>
    <s v="20750"/>
    <x v="253"/>
    <x v="0"/>
    <n v="9"/>
    <n v="401.64252015313002"/>
    <x v="382"/>
    <n v="1868.75747984687"/>
    <x v="0"/>
    <x v="215"/>
    <x v="5"/>
    <x v="5"/>
    <x v="19"/>
    <x v="5"/>
    <x v="1"/>
    <s v="Houston"/>
    <x v="1"/>
  </r>
  <r>
    <s v="20751"/>
    <x v="919"/>
    <x v="0"/>
    <n v="9"/>
    <n v="33.33007173745569"/>
    <x v="4349"/>
    <n v="3645.1199282625439"/>
    <x v="0"/>
    <x v="590"/>
    <x v="4"/>
    <x v="4"/>
    <x v="6"/>
    <x v="0"/>
    <x v="1"/>
    <s v="Milwaukee"/>
    <x v="1"/>
  </r>
  <r>
    <s v="20752"/>
    <x v="927"/>
    <x v="1"/>
    <n v="4"/>
    <n v="84.039702133837878"/>
    <x v="3183"/>
    <n v="212.36029786616211"/>
    <x v="0"/>
    <x v="650"/>
    <x v="7"/>
    <x v="7"/>
    <x v="9"/>
    <x v="4"/>
    <x v="0"/>
    <s v="Warsaw"/>
    <x v="30"/>
  </r>
  <r>
    <s v="20753"/>
    <x v="846"/>
    <x v="2"/>
    <n v="13"/>
    <n v="244.76766811159462"/>
    <x v="6553"/>
    <n v="7109.5323318884057"/>
    <x v="1"/>
    <x v="470"/>
    <x v="4"/>
    <x v="4"/>
    <x v="5"/>
    <x v="4"/>
    <x v="2"/>
    <s v="Beijing"/>
    <x v="2"/>
  </r>
  <r>
    <s v="20754"/>
    <x v="981"/>
    <x v="1"/>
    <n v="10"/>
    <n v="4088.6079383609072"/>
    <x v="639"/>
    <n v="-998.60793836090716"/>
    <x v="0"/>
    <x v="416"/>
    <x v="2"/>
    <x v="2"/>
    <x v="4"/>
    <x v="3"/>
    <x v="1"/>
    <s v="Lewiston"/>
    <x v="1"/>
  </r>
  <r>
    <s v="20756"/>
    <x v="1040"/>
    <x v="1"/>
    <n v="13"/>
    <n v="15359.497190707938"/>
    <x v="3748"/>
    <n v="-2587.497190707938"/>
    <x v="0"/>
    <x v="818"/>
    <x v="4"/>
    <x v="4"/>
    <x v="6"/>
    <x v="0"/>
    <x v="1"/>
    <s v="Seattle"/>
    <x v="1"/>
  </r>
  <r>
    <s v="20757"/>
    <x v="758"/>
    <x v="1"/>
    <n v="13"/>
    <n v="126.3130991749354"/>
    <x v="4393"/>
    <n v="3237.8869008250645"/>
    <x v="0"/>
    <x v="1118"/>
    <x v="5"/>
    <x v="5"/>
    <x v="7"/>
    <x v="5"/>
    <x v="1"/>
    <s v="Bayonne"/>
    <x v="1"/>
  </r>
  <r>
    <s v="20758"/>
    <x v="418"/>
    <x v="0"/>
    <n v="10"/>
    <n v="707.18589592233536"/>
    <x v="2409"/>
    <n v="992.81410407766464"/>
    <x v="0"/>
    <x v="685"/>
    <x v="4"/>
    <x v="4"/>
    <x v="6"/>
    <x v="0"/>
    <x v="0"/>
    <s v="Cambridge"/>
    <x v="3"/>
  </r>
  <r>
    <s v="20759"/>
    <x v="571"/>
    <x v="0"/>
    <n v="10"/>
    <n v="1108.7764174437627"/>
    <x v="2013"/>
    <n v="691.22358255623726"/>
    <x v="0"/>
    <x v="1486"/>
    <x v="4"/>
    <x v="4"/>
    <x v="6"/>
    <x v="0"/>
    <x v="1"/>
    <s v="Pasadena"/>
    <x v="1"/>
  </r>
  <r>
    <s v="20760"/>
    <x v="391"/>
    <x v="1"/>
    <n v="24"/>
    <n v="813.64868924384052"/>
    <x v="6554"/>
    <n v="2590.3513107561594"/>
    <x v="1"/>
    <x v="908"/>
    <x v="6"/>
    <x v="6"/>
    <x v="12"/>
    <x v="0"/>
    <x v="0"/>
    <s v="Berlin"/>
    <x v="5"/>
  </r>
  <r>
    <s v="20761"/>
    <x v="388"/>
    <x v="0"/>
    <n v="9"/>
    <n v="1930.3640814078906"/>
    <x v="6555"/>
    <n v="752.83591859210924"/>
    <x v="2"/>
    <x v="1438"/>
    <x v="6"/>
    <x v="6"/>
    <x v="0"/>
    <x v="0"/>
    <x v="2"/>
    <s v="Beijing"/>
    <x v="2"/>
  </r>
  <r>
    <s v="20765"/>
    <x v="603"/>
    <x v="2"/>
    <n v="24"/>
    <n v="28.816314269301721"/>
    <x v="2499"/>
    <n v="570.94368573069823"/>
    <x v="0"/>
    <x v="1328"/>
    <x v="0"/>
    <x v="0"/>
    <x v="21"/>
    <x v="0"/>
    <x v="2"/>
    <s v="Hong Kong"/>
    <x v="2"/>
  </r>
  <r>
    <s v="20767"/>
    <x v="213"/>
    <x v="0"/>
    <n v="12"/>
    <n v="892.74685887175713"/>
    <x v="6556"/>
    <n v="891.65814112824285"/>
    <x v="0"/>
    <x v="1293"/>
    <x v="8"/>
    <x v="8"/>
    <x v="10"/>
    <x v="1"/>
    <x v="1"/>
    <s v="Parker"/>
    <x v="1"/>
  </r>
  <r>
    <s v="20768"/>
    <x v="621"/>
    <x v="0"/>
    <n v="12"/>
    <n v="205.59532839414388"/>
    <x v="5658"/>
    <n v="11670.604671605857"/>
    <x v="0"/>
    <x v="160"/>
    <x v="4"/>
    <x v="4"/>
    <x v="6"/>
    <x v="0"/>
    <x v="1"/>
    <s v="Beaumont"/>
    <x v="1"/>
  </r>
  <r>
    <s v="20769"/>
    <x v="794"/>
    <x v="0"/>
    <n v="8"/>
    <n v="643.01797302065461"/>
    <x v="585"/>
    <n v="2956.9820269793454"/>
    <x v="0"/>
    <x v="1166"/>
    <x v="2"/>
    <x v="2"/>
    <x v="4"/>
    <x v="3"/>
    <x v="0"/>
    <s v="London"/>
    <x v="3"/>
  </r>
  <r>
    <s v="20770"/>
    <x v="754"/>
    <x v="1"/>
    <n v="6"/>
    <n v="10.932188664698797"/>
    <x v="6557"/>
    <n v="726.94781133530125"/>
    <x v="2"/>
    <x v="116"/>
    <x v="7"/>
    <x v="7"/>
    <x v="13"/>
    <x v="4"/>
    <x v="0"/>
    <s v="Paris"/>
    <x v="7"/>
  </r>
  <r>
    <s v="20771"/>
    <x v="908"/>
    <x v="2"/>
    <n v="10"/>
    <n v="1501.5664408572479"/>
    <x v="798"/>
    <n v="1428.4335591427521"/>
    <x v="0"/>
    <x v="977"/>
    <x v="5"/>
    <x v="5"/>
    <x v="19"/>
    <x v="5"/>
    <x v="1"/>
    <s v="Toronto"/>
    <x v="4"/>
  </r>
  <r>
    <s v="20772"/>
    <x v="161"/>
    <x v="1"/>
    <n v="20"/>
    <n v="2648.1010115503855"/>
    <x v="1419"/>
    <n v="11331.898988449615"/>
    <x v="1"/>
    <x v="5"/>
    <x v="3"/>
    <x v="3"/>
    <x v="5"/>
    <x v="4"/>
    <x v="2"/>
    <s v="Beijing"/>
    <x v="2"/>
  </r>
  <r>
    <s v="20773"/>
    <x v="697"/>
    <x v="2"/>
    <n v="24"/>
    <n v="984.12970018847386"/>
    <x v="3251"/>
    <n v="6215.8702998115259"/>
    <x v="3"/>
    <x v="1349"/>
    <x v="5"/>
    <x v="5"/>
    <x v="7"/>
    <x v="5"/>
    <x v="1"/>
    <s v="North Harford"/>
    <x v="1"/>
  </r>
  <r>
    <s v="20774"/>
    <x v="991"/>
    <x v="2"/>
    <n v="26"/>
    <n v="181.64101150938743"/>
    <x v="6558"/>
    <n v="7368.1089884906123"/>
    <x v="2"/>
    <x v="508"/>
    <x v="8"/>
    <x v="8"/>
    <x v="11"/>
    <x v="4"/>
    <x v="2"/>
    <s v="Beijing"/>
    <x v="2"/>
  </r>
  <r>
    <s v="20775"/>
    <x v="157"/>
    <x v="0"/>
    <n v="10"/>
    <n v="29.523224086573002"/>
    <x v="1580"/>
    <n v="2060.476775913427"/>
    <x v="0"/>
    <x v="1355"/>
    <x v="7"/>
    <x v="7"/>
    <x v="9"/>
    <x v="4"/>
    <x v="2"/>
    <s v="Shanghai"/>
    <x v="2"/>
  </r>
  <r>
    <s v="20776"/>
    <x v="315"/>
    <x v="0"/>
    <n v="9"/>
    <n v="1.3013439883887761"/>
    <x v="1698"/>
    <n v="247.89865601161122"/>
    <x v="0"/>
    <x v="448"/>
    <x v="0"/>
    <x v="0"/>
    <x v="21"/>
    <x v="0"/>
    <x v="1"/>
    <s v="Fort Lauderdale"/>
    <x v="1"/>
  </r>
  <r>
    <s v="20777"/>
    <x v="689"/>
    <x v="0"/>
    <n v="18"/>
    <n v="3182.8376114187963"/>
    <x v="6559"/>
    <n v="3311.5623885812033"/>
    <x v="0"/>
    <x v="210"/>
    <x v="3"/>
    <x v="3"/>
    <x v="16"/>
    <x v="4"/>
    <x v="2"/>
    <s v="Busan"/>
    <x v="12"/>
  </r>
  <r>
    <s v="20778"/>
    <x v="216"/>
    <x v="1"/>
    <n v="10"/>
    <n v="1435.7479748496939"/>
    <x v="639"/>
    <n v="1654.2520251503061"/>
    <x v="0"/>
    <x v="416"/>
    <x v="2"/>
    <x v="2"/>
    <x v="4"/>
    <x v="3"/>
    <x v="0"/>
    <s v="Firenze"/>
    <x v="22"/>
  </r>
  <r>
    <s v="20779"/>
    <x v="150"/>
    <x v="1"/>
    <n v="13"/>
    <n v="464.28206487460795"/>
    <x v="6560"/>
    <n v="-99.008064874607953"/>
    <x v="0"/>
    <x v="1150"/>
    <x v="0"/>
    <x v="0"/>
    <x v="15"/>
    <x v="5"/>
    <x v="1"/>
    <s v="Passaic"/>
    <x v="1"/>
  </r>
  <r>
    <s v="20780"/>
    <x v="275"/>
    <x v="0"/>
    <n v="12"/>
    <n v="0.42309472254889952"/>
    <x v="6561"/>
    <n v="474.01190527745109"/>
    <x v="1"/>
    <x v="122"/>
    <x v="1"/>
    <x v="1"/>
    <x v="3"/>
    <x v="1"/>
    <x v="1"/>
    <s v="Bethesda"/>
    <x v="1"/>
  </r>
  <r>
    <s v="20781"/>
    <x v="273"/>
    <x v="2"/>
    <n v="20"/>
    <n v="3.2956227031882057"/>
    <x v="262"/>
    <n v="255.7043772968118"/>
    <x v="1"/>
    <x v="1021"/>
    <x v="0"/>
    <x v="0"/>
    <x v="17"/>
    <x v="4"/>
    <x v="0"/>
    <s v="Berlin"/>
    <x v="5"/>
  </r>
  <r>
    <s v="20782"/>
    <x v="110"/>
    <x v="0"/>
    <n v="13"/>
    <n v="2383.2907836850268"/>
    <x v="720"/>
    <n v="5820.9092163149744"/>
    <x v="0"/>
    <x v="1172"/>
    <x v="0"/>
    <x v="0"/>
    <x v="0"/>
    <x v="0"/>
    <x v="2"/>
    <s v="Canberra"/>
    <x v="8"/>
  </r>
  <r>
    <s v="20783"/>
    <x v="493"/>
    <x v="0"/>
    <n v="8"/>
    <n v="339.17538949252122"/>
    <x v="5209"/>
    <n v="188.82461050747878"/>
    <x v="2"/>
    <x v="261"/>
    <x v="2"/>
    <x v="2"/>
    <x v="20"/>
    <x v="3"/>
    <x v="0"/>
    <s v="Paris"/>
    <x v="7"/>
  </r>
  <r>
    <s v="20784"/>
    <x v="352"/>
    <x v="1"/>
    <n v="27"/>
    <n v="81.768987903173283"/>
    <x v="6562"/>
    <n v="4597.9710120968266"/>
    <x v="1"/>
    <x v="679"/>
    <x v="0"/>
    <x v="0"/>
    <x v="2"/>
    <x v="2"/>
    <x v="0"/>
    <s v="Berlin"/>
    <x v="5"/>
  </r>
  <r>
    <s v="20785"/>
    <x v="864"/>
    <x v="2"/>
    <n v="180"/>
    <n v="10693.048830107027"/>
    <x v="6563"/>
    <n v="12705.151169892973"/>
    <x v="0"/>
    <x v="1289"/>
    <x v="0"/>
    <x v="0"/>
    <x v="18"/>
    <x v="5"/>
    <x v="2"/>
    <s v="Shanghai"/>
    <x v="2"/>
  </r>
  <r>
    <s v="20786"/>
    <x v="1083"/>
    <x v="2"/>
    <n v="10"/>
    <n v="56.892158859055975"/>
    <x v="1183"/>
    <n v="1533.1078411409439"/>
    <x v="2"/>
    <x v="14"/>
    <x v="7"/>
    <x v="7"/>
    <x v="9"/>
    <x v="4"/>
    <x v="2"/>
    <s v="Beijing"/>
    <x v="2"/>
  </r>
  <r>
    <s v="20787"/>
    <x v="409"/>
    <x v="2"/>
    <n v="10"/>
    <n v="318.66198680388942"/>
    <x v="852"/>
    <n v="1526.3380131961105"/>
    <x v="1"/>
    <x v="1003"/>
    <x v="6"/>
    <x v="6"/>
    <x v="12"/>
    <x v="0"/>
    <x v="2"/>
    <s v="Beijing"/>
    <x v="2"/>
  </r>
  <r>
    <s v="20788"/>
    <x v="614"/>
    <x v="0"/>
    <n v="13"/>
    <n v="177.76899547907121"/>
    <x v="6564"/>
    <n v="2237.8310045209287"/>
    <x v="0"/>
    <x v="1127"/>
    <x v="6"/>
    <x v="6"/>
    <x v="12"/>
    <x v="0"/>
    <x v="1"/>
    <s v="Bellevue"/>
    <x v="1"/>
  </r>
  <r>
    <s v="20789"/>
    <x v="1048"/>
    <x v="0"/>
    <n v="12"/>
    <n v="12214.160564330199"/>
    <x v="2145"/>
    <n v="-4015.0605643301988"/>
    <x v="0"/>
    <x v="297"/>
    <x v="9"/>
    <x v="9"/>
    <x v="14"/>
    <x v="3"/>
    <x v="1"/>
    <s v="Poestenkill"/>
    <x v="1"/>
  </r>
  <r>
    <s v="20790"/>
    <x v="463"/>
    <x v="1"/>
    <n v="54"/>
    <n v="3116.0122977390574"/>
    <x v="6565"/>
    <n v="19728.487702260943"/>
    <x v="3"/>
    <x v="915"/>
    <x v="6"/>
    <x v="6"/>
    <x v="0"/>
    <x v="0"/>
    <x v="1"/>
    <s v="North Harford"/>
    <x v="1"/>
  </r>
  <r>
    <s v="20791"/>
    <x v="410"/>
    <x v="2"/>
    <n v="16"/>
    <n v="366.48654271048787"/>
    <x v="6566"/>
    <n v="834.31345728951214"/>
    <x v="0"/>
    <x v="640"/>
    <x v="7"/>
    <x v="7"/>
    <x v="9"/>
    <x v="4"/>
    <x v="0"/>
    <s v="Carlisle"/>
    <x v="3"/>
  </r>
  <r>
    <s v="20793"/>
    <x v="723"/>
    <x v="0"/>
    <n v="12"/>
    <n v="12.534936184002134"/>
    <x v="6567"/>
    <n v="497.86506381599781"/>
    <x v="0"/>
    <x v="989"/>
    <x v="2"/>
    <x v="2"/>
    <x v="17"/>
    <x v="4"/>
    <x v="2"/>
    <s v="Shanghai"/>
    <x v="2"/>
  </r>
  <r>
    <s v="20794"/>
    <x v="556"/>
    <x v="0"/>
    <n v="12"/>
    <n v="116.43918246871307"/>
    <x v="545"/>
    <n v="10551.560817531286"/>
    <x v="0"/>
    <x v="335"/>
    <x v="0"/>
    <x v="0"/>
    <x v="14"/>
    <x v="3"/>
    <x v="2"/>
    <s v="Damascus"/>
    <x v="26"/>
  </r>
  <r>
    <s v="20796"/>
    <x v="581"/>
    <x v="0"/>
    <n v="13"/>
    <n v="126.69895792895534"/>
    <x v="5118"/>
    <n v="3692.5010420710446"/>
    <x v="2"/>
    <x v="664"/>
    <x v="5"/>
    <x v="5"/>
    <x v="19"/>
    <x v="5"/>
    <x v="2"/>
    <s v="Beijing"/>
    <x v="2"/>
  </r>
  <r>
    <s v="20798"/>
    <x v="182"/>
    <x v="1"/>
    <n v="10"/>
    <n v="2020.044502462737"/>
    <x v="1471"/>
    <n v="4549.955497537263"/>
    <x v="0"/>
    <x v="1045"/>
    <x v="4"/>
    <x v="4"/>
    <x v="0"/>
    <x v="0"/>
    <x v="1"/>
    <s v="Elmira"/>
    <x v="1"/>
  </r>
  <r>
    <s v="20799"/>
    <x v="293"/>
    <x v="1"/>
    <n v="10"/>
    <n v="560.27686000382391"/>
    <x v="41"/>
    <n v="3529.7231399961761"/>
    <x v="0"/>
    <x v="1395"/>
    <x v="0"/>
    <x v="0"/>
    <x v="14"/>
    <x v="3"/>
    <x v="1"/>
    <s v="Haverhill"/>
    <x v="1"/>
  </r>
  <r>
    <s v="20800"/>
    <x v="838"/>
    <x v="1"/>
    <n v="13"/>
    <n v="94.65697242967812"/>
    <x v="3672"/>
    <n v="234.6210275703219"/>
    <x v="0"/>
    <x v="838"/>
    <x v="0"/>
    <x v="0"/>
    <x v="15"/>
    <x v="5"/>
    <x v="1"/>
    <s v="Midland"/>
    <x v="1"/>
  </r>
  <r>
    <s v="20801"/>
    <x v="619"/>
    <x v="1"/>
    <n v="8"/>
    <n v="0.67536655612624441"/>
    <x v="6538"/>
    <n v="143.24463344387374"/>
    <x v="0"/>
    <x v="903"/>
    <x v="2"/>
    <x v="2"/>
    <x v="2"/>
    <x v="2"/>
    <x v="0"/>
    <s v="Copenhagen"/>
    <x v="21"/>
  </r>
  <r>
    <s v="20803"/>
    <x v="287"/>
    <x v="0"/>
    <n v="26"/>
    <n v="5517.5740382460972"/>
    <x v="6568"/>
    <n v="2266.0259617539032"/>
    <x v="3"/>
    <x v="1327"/>
    <x v="4"/>
    <x v="4"/>
    <x v="0"/>
    <x v="0"/>
    <x v="1"/>
    <s v="North Harford"/>
    <x v="1"/>
  </r>
  <r>
    <s v="20804"/>
    <x v="316"/>
    <x v="3"/>
    <n v="4"/>
    <n v="298.26012798361029"/>
    <x v="1662"/>
    <n v="-40.860127983610312"/>
    <x v="1"/>
    <x v="261"/>
    <x v="2"/>
    <x v="2"/>
    <x v="20"/>
    <x v="3"/>
    <x v="1"/>
    <s v="Bethesda"/>
    <x v="1"/>
  </r>
  <r>
    <s v="20805"/>
    <x v="353"/>
    <x v="1"/>
    <n v="10"/>
    <n v="27969.27606797987"/>
    <x v="836"/>
    <n v="-5019.2760679798703"/>
    <x v="0"/>
    <x v="713"/>
    <x v="0"/>
    <x v="0"/>
    <x v="11"/>
    <x v="4"/>
    <x v="1"/>
    <s v="Racine"/>
    <x v="1"/>
  </r>
  <r>
    <s v="20806"/>
    <x v="304"/>
    <x v="1"/>
    <n v="8"/>
    <n v="81.271378564788463"/>
    <x v="2842"/>
    <n v="2352.3286214352115"/>
    <x v="0"/>
    <x v="1207"/>
    <x v="6"/>
    <x v="6"/>
    <x v="0"/>
    <x v="0"/>
    <x v="0"/>
    <s v="Firenze"/>
    <x v="22"/>
  </r>
  <r>
    <s v="20807"/>
    <x v="232"/>
    <x v="2"/>
    <n v="10"/>
    <n v="3871.9958762498222"/>
    <x v="1354"/>
    <n v="-1211.9958762498222"/>
    <x v="0"/>
    <x v="720"/>
    <x v="5"/>
    <x v="5"/>
    <x v="7"/>
    <x v="5"/>
    <x v="2"/>
    <s v="Hong Kong"/>
    <x v="2"/>
  </r>
  <r>
    <s v="20809"/>
    <x v="458"/>
    <x v="2"/>
    <n v="9"/>
    <n v="458.10766046262148"/>
    <x v="6569"/>
    <n v="55.105339537378484"/>
    <x v="1"/>
    <x v="1271"/>
    <x v="2"/>
    <x v="2"/>
    <x v="2"/>
    <x v="2"/>
    <x v="0"/>
    <s v="Berlin"/>
    <x v="5"/>
  </r>
  <r>
    <s v="20811"/>
    <x v="222"/>
    <x v="1"/>
    <n v="5"/>
    <n v="5.3692207535492802"/>
    <x v="3809"/>
    <n v="59.380779246450722"/>
    <x v="0"/>
    <x v="1255"/>
    <x v="0"/>
    <x v="0"/>
    <x v="17"/>
    <x v="4"/>
    <x v="1"/>
    <s v="Albany"/>
    <x v="1"/>
  </r>
  <r>
    <s v="20813"/>
    <x v="498"/>
    <x v="0"/>
    <n v="36"/>
    <n v="211.17392171440167"/>
    <x v="1298"/>
    <n v="6928.8260782855987"/>
    <x v="1"/>
    <x v="879"/>
    <x v="6"/>
    <x v="6"/>
    <x v="12"/>
    <x v="0"/>
    <x v="2"/>
    <s v="Beijing"/>
    <x v="2"/>
  </r>
  <r>
    <s v="20815"/>
    <x v="1066"/>
    <x v="2"/>
    <n v="9"/>
    <n v="14.038544587727719"/>
    <x v="6570"/>
    <n v="4933.1114554122723"/>
    <x v="0"/>
    <x v="622"/>
    <x v="8"/>
    <x v="8"/>
    <x v="16"/>
    <x v="4"/>
    <x v="1"/>
    <s v="Clifton"/>
    <x v="1"/>
  </r>
  <r>
    <s v="20816"/>
    <x v="780"/>
    <x v="1"/>
    <n v="5"/>
    <n v="114.99756145802894"/>
    <x v="1124"/>
    <n v="215.00243854197106"/>
    <x v="0"/>
    <x v="261"/>
    <x v="2"/>
    <x v="2"/>
    <x v="20"/>
    <x v="3"/>
    <x v="1"/>
    <s v="Round Rock"/>
    <x v="1"/>
  </r>
  <r>
    <s v="20818"/>
    <x v="406"/>
    <x v="1"/>
    <n v="13"/>
    <n v="1756.0870565205714"/>
    <x v="3493"/>
    <n v="5887.9129434794286"/>
    <x v="0"/>
    <x v="759"/>
    <x v="6"/>
    <x v="6"/>
    <x v="0"/>
    <x v="0"/>
    <x v="1"/>
    <s v="Vancouver"/>
    <x v="4"/>
  </r>
  <r>
    <s v="20819"/>
    <x v="762"/>
    <x v="0"/>
    <n v="10"/>
    <n v="156.05470487983388"/>
    <x v="1218"/>
    <n v="82.945295120166122"/>
    <x v="0"/>
    <x v="819"/>
    <x v="0"/>
    <x v="0"/>
    <x v="17"/>
    <x v="4"/>
    <x v="1"/>
    <s v="Hartford"/>
    <x v="1"/>
  </r>
  <r>
    <s v="20820"/>
    <x v="808"/>
    <x v="2"/>
    <n v="13"/>
    <n v="5933.4046805367498"/>
    <x v="1394"/>
    <n v="1853.5953194632502"/>
    <x v="0"/>
    <x v="281"/>
    <x v="9"/>
    <x v="9"/>
    <x v="14"/>
    <x v="3"/>
    <x v="1"/>
    <s v="Martinsville"/>
    <x v="1"/>
  </r>
  <r>
    <s v="20822"/>
    <x v="12"/>
    <x v="0"/>
    <n v="12"/>
    <n v="389.28845504460418"/>
    <x v="4918"/>
    <n v="1278.7115449553958"/>
    <x v="1"/>
    <x v="1018"/>
    <x v="7"/>
    <x v="7"/>
    <x v="13"/>
    <x v="4"/>
    <x v="2"/>
    <s v="Beijing"/>
    <x v="2"/>
  </r>
  <r>
    <s v="20825"/>
    <x v="451"/>
    <x v="0"/>
    <n v="9"/>
    <n v="33.825616500464292"/>
    <x v="4141"/>
    <n v="573.37438349953572"/>
    <x v="1"/>
    <x v="233"/>
    <x v="2"/>
    <x v="2"/>
    <x v="20"/>
    <x v="3"/>
    <x v="1"/>
    <s v="Bethesda"/>
    <x v="1"/>
  </r>
  <r>
    <s v="20826"/>
    <x v="362"/>
    <x v="0"/>
    <n v="9"/>
    <n v="23.953405032112943"/>
    <x v="494"/>
    <n v="5071.2465949678872"/>
    <x v="0"/>
    <x v="302"/>
    <x v="9"/>
    <x v="9"/>
    <x v="14"/>
    <x v="3"/>
    <x v="1"/>
    <s v="East Troy"/>
    <x v="1"/>
  </r>
  <r>
    <s v="20827"/>
    <x v="988"/>
    <x v="0"/>
    <n v="9"/>
    <n v="1855.0687474532597"/>
    <x v="3414"/>
    <n v="3265.9312525467403"/>
    <x v="0"/>
    <x v="1400"/>
    <x v="9"/>
    <x v="9"/>
    <x v="14"/>
    <x v="3"/>
    <x v="1"/>
    <s v="Annapolis"/>
    <x v="1"/>
  </r>
  <r>
    <s v="20828"/>
    <x v="257"/>
    <x v="1"/>
    <n v="24"/>
    <n v="10150.055624181341"/>
    <x v="6571"/>
    <n v="-6127.2556241813409"/>
    <x v="3"/>
    <x v="6"/>
    <x v="4"/>
    <x v="4"/>
    <x v="6"/>
    <x v="0"/>
    <x v="1"/>
    <s v="North Harford"/>
    <x v="1"/>
  </r>
  <r>
    <s v="20829"/>
    <x v="216"/>
    <x v="1"/>
    <n v="12"/>
    <n v="85.28473741688795"/>
    <x v="547"/>
    <n v="181.39926258311209"/>
    <x v="0"/>
    <x v="517"/>
    <x v="0"/>
    <x v="0"/>
    <x v="15"/>
    <x v="5"/>
    <x v="1"/>
    <s v="Poestenkill"/>
    <x v="1"/>
  </r>
  <r>
    <s v="20830"/>
    <x v="90"/>
    <x v="1"/>
    <n v="16"/>
    <n v="853.69819995165551"/>
    <x v="6572"/>
    <n v="5131.3018000483444"/>
    <x v="0"/>
    <x v="329"/>
    <x v="0"/>
    <x v="0"/>
    <x v="14"/>
    <x v="3"/>
    <x v="0"/>
    <s v="Amsterdam"/>
    <x v="29"/>
  </r>
  <r>
    <s v="20831"/>
    <x v="180"/>
    <x v="0"/>
    <n v="12"/>
    <n v="256.46783159209662"/>
    <x v="6573"/>
    <n v="-58.737831592096626"/>
    <x v="2"/>
    <x v="699"/>
    <x v="0"/>
    <x v="0"/>
    <x v="17"/>
    <x v="4"/>
    <x v="2"/>
    <s v="Beijing"/>
    <x v="2"/>
  </r>
  <r>
    <s v="20834"/>
    <x v="74"/>
    <x v="2"/>
    <n v="8"/>
    <n v="234.16422592554005"/>
    <x v="3813"/>
    <n v="1749.0357740744601"/>
    <x v="2"/>
    <x v="1226"/>
    <x v="5"/>
    <x v="5"/>
    <x v="7"/>
    <x v="5"/>
    <x v="0"/>
    <s v="Paris"/>
    <x v="7"/>
  </r>
  <r>
    <s v="20836"/>
    <x v="820"/>
    <x v="0"/>
    <n v="9"/>
    <n v="3903.813734931392"/>
    <x v="6574"/>
    <n v="-1837.2587349313922"/>
    <x v="0"/>
    <x v="240"/>
    <x v="0"/>
    <x v="0"/>
    <x v="17"/>
    <x v="4"/>
    <x v="1"/>
    <s v="Fort Collins"/>
    <x v="1"/>
  </r>
  <r>
    <s v="20838"/>
    <x v="321"/>
    <x v="1"/>
    <n v="10"/>
    <n v="4610.6171693873566"/>
    <x v="221"/>
    <n v="1269.3828306126434"/>
    <x v="2"/>
    <x v="10"/>
    <x v="6"/>
    <x v="6"/>
    <x v="0"/>
    <x v="0"/>
    <x v="0"/>
    <s v="Paris"/>
    <x v="7"/>
  </r>
  <r>
    <s v="20839"/>
    <x v="156"/>
    <x v="1"/>
    <n v="6"/>
    <n v="66.373485795185744"/>
    <x v="6575"/>
    <n v="399.72651420481429"/>
    <x v="0"/>
    <x v="562"/>
    <x v="7"/>
    <x v="7"/>
    <x v="9"/>
    <x v="4"/>
    <x v="1"/>
    <s v="Anchorage"/>
    <x v="1"/>
  </r>
  <r>
    <s v="20841"/>
    <x v="603"/>
    <x v="2"/>
    <n v="20"/>
    <n v="62.970141170482826"/>
    <x v="712"/>
    <n v="771.62985882951716"/>
    <x v="0"/>
    <x v="549"/>
    <x v="2"/>
    <x v="2"/>
    <x v="17"/>
    <x v="4"/>
    <x v="0"/>
    <s v="Nice"/>
    <x v="7"/>
  </r>
  <r>
    <s v="20844"/>
    <x v="111"/>
    <x v="1"/>
    <n v="36"/>
    <n v="242.28535177619815"/>
    <x v="6576"/>
    <n v="7726.914648223802"/>
    <x v="1"/>
    <x v="505"/>
    <x v="8"/>
    <x v="8"/>
    <x v="11"/>
    <x v="4"/>
    <x v="2"/>
    <s v="Beijing"/>
    <x v="2"/>
  </r>
  <r>
    <s v="20846"/>
    <x v="66"/>
    <x v="1"/>
    <n v="13"/>
    <n v="6.492962943369518"/>
    <x v="3871"/>
    <n v="422.37703705663051"/>
    <x v="0"/>
    <x v="1294"/>
    <x v="0"/>
    <x v="0"/>
    <x v="15"/>
    <x v="5"/>
    <x v="1"/>
    <s v="Hillsboro"/>
    <x v="1"/>
  </r>
  <r>
    <s v="20849"/>
    <x v="752"/>
    <x v="2"/>
    <n v="24"/>
    <n v="9661.4175367463613"/>
    <x v="3642"/>
    <n v="-2235.8175367463609"/>
    <x v="0"/>
    <x v="848"/>
    <x v="6"/>
    <x v="6"/>
    <x v="0"/>
    <x v="0"/>
    <x v="1"/>
    <s v="Paterson"/>
    <x v="1"/>
  </r>
  <r>
    <s v="20851"/>
    <x v="957"/>
    <x v="0"/>
    <n v="10"/>
    <n v="3003.9821361361787"/>
    <x v="1091"/>
    <n v="2886.0178638638213"/>
    <x v="2"/>
    <x v="733"/>
    <x v="5"/>
    <x v="5"/>
    <x v="19"/>
    <x v="5"/>
    <x v="2"/>
    <s v="Beijing"/>
    <x v="2"/>
  </r>
  <r>
    <s v="20852"/>
    <x v="712"/>
    <x v="1"/>
    <n v="12"/>
    <n v="172.57008215701234"/>
    <x v="2165"/>
    <n v="3199.4299178429878"/>
    <x v="2"/>
    <x v="84"/>
    <x v="6"/>
    <x v="6"/>
    <x v="12"/>
    <x v="0"/>
    <x v="1"/>
    <s v="Seattle"/>
    <x v="1"/>
  </r>
  <r>
    <s v="20853"/>
    <x v="156"/>
    <x v="1"/>
    <n v="4"/>
    <n v="74.535782065342318"/>
    <x v="6577"/>
    <n v="-22.032782065342317"/>
    <x v="2"/>
    <x v="430"/>
    <x v="0"/>
    <x v="0"/>
    <x v="15"/>
    <x v="5"/>
    <x v="0"/>
    <s v="Paris"/>
    <x v="7"/>
  </r>
  <r>
    <s v="20854"/>
    <x v="691"/>
    <x v="0"/>
    <n v="10"/>
    <n v="172.02754064370572"/>
    <x v="162"/>
    <n v="97.872459356294257"/>
    <x v="0"/>
    <x v="107"/>
    <x v="0"/>
    <x v="0"/>
    <x v="15"/>
    <x v="5"/>
    <x v="1"/>
    <s v="Holyoke"/>
    <x v="1"/>
  </r>
  <r>
    <s v="20856"/>
    <x v="874"/>
    <x v="2"/>
    <n v="20"/>
    <n v="533.48350860744449"/>
    <x v="2539"/>
    <n v="4.5164913925555084"/>
    <x v="0"/>
    <x v="35"/>
    <x v="0"/>
    <x v="0"/>
    <x v="17"/>
    <x v="4"/>
    <x v="1"/>
    <s v="Parkville"/>
    <x v="1"/>
  </r>
  <r>
    <s v="20857"/>
    <x v="246"/>
    <x v="1"/>
    <n v="8"/>
    <n v="123.88207225436798"/>
    <x v="6578"/>
    <n v="856.51792774563205"/>
    <x v="0"/>
    <x v="446"/>
    <x v="5"/>
    <x v="5"/>
    <x v="7"/>
    <x v="5"/>
    <x v="0"/>
    <s v="Copenhagen"/>
    <x v="21"/>
  </r>
  <r>
    <s v="20858"/>
    <x v="1020"/>
    <x v="0"/>
    <n v="12"/>
    <n v="3446.102312542585"/>
    <x v="1198"/>
    <n v="3369.897687457415"/>
    <x v="1"/>
    <x v="413"/>
    <x v="0"/>
    <x v="0"/>
    <x v="0"/>
    <x v="0"/>
    <x v="0"/>
    <s v="Berlin"/>
    <x v="5"/>
  </r>
  <r>
    <s v="20862"/>
    <x v="36"/>
    <x v="1"/>
    <n v="10"/>
    <n v="235.18281988804543"/>
    <x v="343"/>
    <n v="544.71718011195458"/>
    <x v="2"/>
    <x v="1278"/>
    <x v="0"/>
    <x v="0"/>
    <x v="21"/>
    <x v="0"/>
    <x v="1"/>
    <s v="Seattle"/>
    <x v="1"/>
  </r>
  <r>
    <s v="20863"/>
    <x v="796"/>
    <x v="1"/>
    <n v="12"/>
    <n v="3700.3247669413463"/>
    <x v="3950"/>
    <n v="-630.12476694134648"/>
    <x v="0"/>
    <x v="737"/>
    <x v="0"/>
    <x v="0"/>
    <x v="19"/>
    <x v="5"/>
    <x v="1"/>
    <s v="Spring"/>
    <x v="1"/>
  </r>
  <r>
    <s v="20864"/>
    <x v="750"/>
    <x v="1"/>
    <n v="10"/>
    <n v="537.52429922566296"/>
    <x v="589"/>
    <n v="2752.4757007743369"/>
    <x v="2"/>
    <x v="1319"/>
    <x v="0"/>
    <x v="0"/>
    <x v="14"/>
    <x v="3"/>
    <x v="0"/>
    <s v="Paris"/>
    <x v="7"/>
  </r>
  <r>
    <s v="20865"/>
    <x v="858"/>
    <x v="1"/>
    <n v="5"/>
    <n v="5.0225077433098155"/>
    <x v="690"/>
    <n v="72.477492256690184"/>
    <x v="0"/>
    <x v="423"/>
    <x v="0"/>
    <x v="0"/>
    <x v="17"/>
    <x v="4"/>
    <x v="1"/>
    <s v="Houston"/>
    <x v="1"/>
  </r>
  <r>
    <s v="20866"/>
    <x v="58"/>
    <x v="0"/>
    <n v="12"/>
    <n v="227.38715641327744"/>
    <x v="6579"/>
    <n v="263.89584358672255"/>
    <x v="0"/>
    <x v="1019"/>
    <x v="2"/>
    <x v="2"/>
    <x v="17"/>
    <x v="4"/>
    <x v="1"/>
    <s v="Toronto"/>
    <x v="4"/>
  </r>
  <r>
    <s v="20867"/>
    <x v="19"/>
    <x v="2"/>
    <n v="18"/>
    <n v="4.0658292917814389"/>
    <x v="2182"/>
    <n v="4111.1441707082186"/>
    <x v="0"/>
    <x v="437"/>
    <x v="8"/>
    <x v="8"/>
    <x v="16"/>
    <x v="4"/>
    <x v="0"/>
    <s v="Toulouse"/>
    <x v="7"/>
  </r>
  <r>
    <s v="20868"/>
    <x v="363"/>
    <x v="2"/>
    <n v="20"/>
    <n v="28.238981082934565"/>
    <x v="560"/>
    <n v="231.56101891706544"/>
    <x v="0"/>
    <x v="331"/>
    <x v="0"/>
    <x v="0"/>
    <x v="15"/>
    <x v="5"/>
    <x v="1"/>
    <s v="Sebring"/>
    <x v="1"/>
  </r>
  <r>
    <s v="20869"/>
    <x v="500"/>
    <x v="1"/>
    <n v="4"/>
    <n v="240.96192693525899"/>
    <x v="3022"/>
    <n v="405.000073064741"/>
    <x v="3"/>
    <x v="39"/>
    <x v="3"/>
    <x v="3"/>
    <x v="8"/>
    <x v="3"/>
    <x v="1"/>
    <s v="North Harford"/>
    <x v="1"/>
  </r>
  <r>
    <s v="20870"/>
    <x v="590"/>
    <x v="1"/>
    <n v="8"/>
    <n v="58.16228959114023"/>
    <x v="2670"/>
    <n v="4374.4377104088599"/>
    <x v="1"/>
    <x v="317"/>
    <x v="9"/>
    <x v="9"/>
    <x v="14"/>
    <x v="3"/>
    <x v="0"/>
    <s v="Berlin"/>
    <x v="5"/>
  </r>
  <r>
    <s v="20871"/>
    <x v="262"/>
    <x v="1"/>
    <n v="12"/>
    <n v="2671.6063844189252"/>
    <x v="1895"/>
    <n v="490.79361558107485"/>
    <x v="0"/>
    <x v="342"/>
    <x v="5"/>
    <x v="5"/>
    <x v="7"/>
    <x v="5"/>
    <x v="1"/>
    <s v="Lynn"/>
    <x v="1"/>
  </r>
  <r>
    <s v="20873"/>
    <x v="654"/>
    <x v="2"/>
    <n v="20"/>
    <n v="74.344702190347746"/>
    <x v="607"/>
    <n v="2505.6552978096524"/>
    <x v="0"/>
    <x v="894"/>
    <x v="6"/>
    <x v="6"/>
    <x v="12"/>
    <x v="0"/>
    <x v="1"/>
    <s v="Boston"/>
    <x v="1"/>
  </r>
  <r>
    <s v="20876"/>
    <x v="666"/>
    <x v="0"/>
    <n v="12"/>
    <n v="421.67985455580572"/>
    <x v="971"/>
    <n v="2315.9201454441941"/>
    <x v="0"/>
    <x v="1212"/>
    <x v="7"/>
    <x v="7"/>
    <x v="9"/>
    <x v="4"/>
    <x v="1"/>
    <s v="Denver"/>
    <x v="1"/>
  </r>
  <r>
    <s v="20878"/>
    <x v="16"/>
    <x v="2"/>
    <n v="26"/>
    <n v="27.138374395882149"/>
    <x v="6580"/>
    <n v="2238.3416256041178"/>
    <x v="1"/>
    <x v="1315"/>
    <x v="2"/>
    <x v="2"/>
    <x v="20"/>
    <x v="3"/>
    <x v="1"/>
    <s v="Bethesda"/>
    <x v="1"/>
  </r>
  <r>
    <s v="20879"/>
    <x v="638"/>
    <x v="0"/>
    <n v="13"/>
    <n v="246.26814965551455"/>
    <x v="4148"/>
    <n v="629.9318503444855"/>
    <x v="1"/>
    <x v="29"/>
    <x v="8"/>
    <x v="8"/>
    <x v="3"/>
    <x v="1"/>
    <x v="2"/>
    <s v="Beijing"/>
    <x v="2"/>
  </r>
  <r>
    <s v="20881"/>
    <x v="360"/>
    <x v="1"/>
    <n v="5"/>
    <n v="189.87181129170662"/>
    <x v="535"/>
    <n v="810.12818870829335"/>
    <x v="0"/>
    <x v="1466"/>
    <x v="3"/>
    <x v="3"/>
    <x v="8"/>
    <x v="3"/>
    <x v="1"/>
    <s v="Newark"/>
    <x v="1"/>
  </r>
  <r>
    <s v="20882"/>
    <x v="954"/>
    <x v="2"/>
    <n v="18"/>
    <n v="234.91764666397219"/>
    <x v="6013"/>
    <n v="821.18235333602775"/>
    <x v="0"/>
    <x v="356"/>
    <x v="3"/>
    <x v="3"/>
    <x v="13"/>
    <x v="4"/>
    <x v="1"/>
    <s v="Fort Lauderdale"/>
    <x v="1"/>
  </r>
  <r>
    <s v="20884"/>
    <x v="980"/>
    <x v="2"/>
    <n v="10"/>
    <n v="286.16912196920032"/>
    <x v="864"/>
    <n v="2313.7308780307999"/>
    <x v="0"/>
    <x v="535"/>
    <x v="2"/>
    <x v="2"/>
    <x v="2"/>
    <x v="2"/>
    <x v="1"/>
    <s v="Milwaukee"/>
    <x v="1"/>
  </r>
  <r>
    <s v="20885"/>
    <x v="706"/>
    <x v="2"/>
    <n v="12"/>
    <n v="439.26740668755349"/>
    <x v="1426"/>
    <n v="700.73259331244651"/>
    <x v="0"/>
    <x v="763"/>
    <x v="0"/>
    <x v="0"/>
    <x v="21"/>
    <x v="0"/>
    <x v="2"/>
    <s v="Islamabad"/>
    <x v="13"/>
  </r>
  <r>
    <s v="20886"/>
    <x v="191"/>
    <x v="0"/>
    <n v="13"/>
    <n v="113.11075894989888"/>
    <x v="6581"/>
    <n v="30874.489241050098"/>
    <x v="0"/>
    <x v="1057"/>
    <x v="8"/>
    <x v="8"/>
    <x v="11"/>
    <x v="4"/>
    <x v="1"/>
    <s v="Oshkosh"/>
    <x v="1"/>
  </r>
  <r>
    <s v="20887"/>
    <x v="499"/>
    <x v="0"/>
    <n v="12"/>
    <n v="21.681902118469491"/>
    <x v="4575"/>
    <n v="314.31809788153049"/>
    <x v="0"/>
    <x v="962"/>
    <x v="0"/>
    <x v="0"/>
    <x v="21"/>
    <x v="0"/>
    <x v="1"/>
    <s v="Montreal"/>
    <x v="4"/>
  </r>
  <r>
    <s v="20888"/>
    <x v="303"/>
    <x v="1"/>
    <n v="12"/>
    <n v="0.78900583689439596"/>
    <x v="4880"/>
    <n v="2561.5109941631058"/>
    <x v="3"/>
    <x v="203"/>
    <x v="2"/>
    <x v="2"/>
    <x v="4"/>
    <x v="3"/>
    <x v="1"/>
    <s v="North Harford"/>
    <x v="1"/>
  </r>
  <r>
    <s v="20890"/>
    <x v="117"/>
    <x v="1"/>
    <n v="10"/>
    <n v="476.02463808876763"/>
    <x v="1203"/>
    <n v="1123.8753619112324"/>
    <x v="0"/>
    <x v="1582"/>
    <x v="2"/>
    <x v="2"/>
    <x v="2"/>
    <x v="2"/>
    <x v="1"/>
    <s v="Brooklyn"/>
    <x v="1"/>
  </r>
  <r>
    <s v="20891"/>
    <x v="780"/>
    <x v="1"/>
    <n v="10"/>
    <n v="695.06156245737907"/>
    <x v="729"/>
    <n v="1184.9384375426209"/>
    <x v="0"/>
    <x v="1518"/>
    <x v="6"/>
    <x v="6"/>
    <x v="12"/>
    <x v="0"/>
    <x v="0"/>
    <s v="Saint Petersburg"/>
    <x v="0"/>
  </r>
  <r>
    <s v="20892"/>
    <x v="304"/>
    <x v="1"/>
    <n v="24"/>
    <n v="3224.0447415707054"/>
    <x v="6582"/>
    <n v="5410.5552584292946"/>
    <x v="0"/>
    <x v="1191"/>
    <x v="3"/>
    <x v="3"/>
    <x v="16"/>
    <x v="4"/>
    <x v="0"/>
    <s v="Baumholder"/>
    <x v="5"/>
  </r>
  <r>
    <s v="20893"/>
    <x v="991"/>
    <x v="2"/>
    <n v="520"/>
    <n v="994.20589153913409"/>
    <x v="6583"/>
    <n v="1116.9941084608658"/>
    <x v="0"/>
    <x v="554"/>
    <x v="0"/>
    <x v="0"/>
    <x v="18"/>
    <x v="5"/>
    <x v="1"/>
    <s v="Hackensack"/>
    <x v="1"/>
  </r>
  <r>
    <s v="20894"/>
    <x v="409"/>
    <x v="2"/>
    <n v="12"/>
    <n v="847.13432092368498"/>
    <x v="6584"/>
    <n v="9339.265679076314"/>
    <x v="2"/>
    <x v="856"/>
    <x v="4"/>
    <x v="4"/>
    <x v="6"/>
    <x v="0"/>
    <x v="1"/>
    <s v="Seattle"/>
    <x v="1"/>
  </r>
  <r>
    <s v="20896"/>
    <x v="792"/>
    <x v="0"/>
    <n v="9"/>
    <n v="130.49411924761694"/>
    <x v="3028"/>
    <n v="760.50588075238306"/>
    <x v="0"/>
    <x v="668"/>
    <x v="3"/>
    <x v="3"/>
    <x v="13"/>
    <x v="4"/>
    <x v="0"/>
    <s v="Edinburgh"/>
    <x v="3"/>
  </r>
  <r>
    <s v="20897"/>
    <x v="1022"/>
    <x v="0"/>
    <n v="9"/>
    <n v="3900.3009267069624"/>
    <x v="6585"/>
    <n v="10319.699073293037"/>
    <x v="1"/>
    <x v="1232"/>
    <x v="4"/>
    <x v="4"/>
    <x v="6"/>
    <x v="0"/>
    <x v="0"/>
    <s v="Berlin"/>
    <x v="5"/>
  </r>
  <r>
    <s v="20898"/>
    <x v="316"/>
    <x v="3"/>
    <n v="4"/>
    <n v="0.47105844222188925"/>
    <x v="6586"/>
    <n v="422.99044155777813"/>
    <x v="0"/>
    <x v="1121"/>
    <x v="2"/>
    <x v="2"/>
    <x v="2"/>
    <x v="2"/>
    <x v="1"/>
    <s v="Grand Prairie"/>
    <x v="1"/>
  </r>
  <r>
    <s v="20899"/>
    <x v="590"/>
    <x v="1"/>
    <n v="13"/>
    <n v="18.209499351805007"/>
    <x v="6587"/>
    <n v="237.50550064819498"/>
    <x v="2"/>
    <x v="359"/>
    <x v="0"/>
    <x v="0"/>
    <x v="17"/>
    <x v="4"/>
    <x v="2"/>
    <s v="Beijing"/>
    <x v="2"/>
  </r>
  <r>
    <s v="20900"/>
    <x v="182"/>
    <x v="1"/>
    <n v="10"/>
    <n v="769.13972204404263"/>
    <x v="2709"/>
    <n v="5780.8602779559569"/>
    <x v="0"/>
    <x v="1345"/>
    <x v="4"/>
    <x v="4"/>
    <x v="6"/>
    <x v="0"/>
    <x v="0"/>
    <s v="Nantes"/>
    <x v="7"/>
  </r>
  <r>
    <s v="20901"/>
    <x v="1022"/>
    <x v="0"/>
    <n v="18"/>
    <n v="601.30866925446173"/>
    <x v="6588"/>
    <n v="7653.0913307455376"/>
    <x v="0"/>
    <x v="606"/>
    <x v="3"/>
    <x v="3"/>
    <x v="16"/>
    <x v="4"/>
    <x v="0"/>
    <s v="Glasgow"/>
    <x v="3"/>
  </r>
  <r>
    <s v="20903"/>
    <x v="702"/>
    <x v="2"/>
    <n v="20"/>
    <n v="364.22513110218267"/>
    <x v="1255"/>
    <n v="735.77486889781733"/>
    <x v="0"/>
    <x v="865"/>
    <x v="2"/>
    <x v="2"/>
    <x v="17"/>
    <x v="4"/>
    <x v="1"/>
    <s v="Germantown"/>
    <x v="1"/>
  </r>
  <r>
    <s v="20904"/>
    <x v="282"/>
    <x v="2"/>
    <n v="20"/>
    <n v="1847.497342050631"/>
    <x v="2577"/>
    <n v="3550.5026579493688"/>
    <x v="0"/>
    <x v="1146"/>
    <x v="9"/>
    <x v="9"/>
    <x v="14"/>
    <x v="3"/>
    <x v="1"/>
    <s v="Richardson"/>
    <x v="1"/>
  </r>
  <r>
    <s v="20906"/>
    <x v="37"/>
    <x v="0"/>
    <n v="13"/>
    <n v="4306.3786559140717"/>
    <x v="1591"/>
    <n v="3241.0213440859279"/>
    <x v="0"/>
    <x v="1432"/>
    <x v="3"/>
    <x v="3"/>
    <x v="5"/>
    <x v="4"/>
    <x v="1"/>
    <s v="New Haven"/>
    <x v="1"/>
  </r>
  <r>
    <s v="20907"/>
    <x v="32"/>
    <x v="1"/>
    <n v="4"/>
    <n v="1.8025575483929202"/>
    <x v="5432"/>
    <n v="478.15744245160704"/>
    <x v="0"/>
    <x v="174"/>
    <x v="3"/>
    <x v="3"/>
    <x v="8"/>
    <x v="3"/>
    <x v="1"/>
    <s v="Waukesha"/>
    <x v="1"/>
  </r>
  <r>
    <s v="20908"/>
    <x v="280"/>
    <x v="1"/>
    <n v="5"/>
    <n v="201.08918745334299"/>
    <x v="3009"/>
    <n v="143.91081254665701"/>
    <x v="0"/>
    <x v="1220"/>
    <x v="7"/>
    <x v="7"/>
    <x v="13"/>
    <x v="4"/>
    <x v="1"/>
    <s v="Germantown"/>
    <x v="1"/>
  </r>
  <r>
    <s v="20909"/>
    <x v="554"/>
    <x v="1"/>
    <n v="6"/>
    <n v="31.708074607578627"/>
    <x v="6589"/>
    <n v="28.09192539242137"/>
    <x v="0"/>
    <x v="72"/>
    <x v="0"/>
    <x v="0"/>
    <x v="17"/>
    <x v="4"/>
    <x v="1"/>
    <s v="Texas City"/>
    <x v="1"/>
  </r>
  <r>
    <s v="20910"/>
    <x v="918"/>
    <x v="0"/>
    <n v="12"/>
    <n v="187.08415971696635"/>
    <x v="6590"/>
    <n v="594.75584028303365"/>
    <x v="3"/>
    <x v="156"/>
    <x v="8"/>
    <x v="8"/>
    <x v="3"/>
    <x v="1"/>
    <x v="1"/>
    <s v="North Harford"/>
    <x v="1"/>
  </r>
  <r>
    <s v="20911"/>
    <x v="260"/>
    <x v="1"/>
    <n v="27"/>
    <n v="161.05131742616615"/>
    <x v="6591"/>
    <n v="4718.9736825738337"/>
    <x v="1"/>
    <x v="1112"/>
    <x v="6"/>
    <x v="6"/>
    <x v="12"/>
    <x v="0"/>
    <x v="1"/>
    <s v="Bethesda"/>
    <x v="1"/>
  </r>
  <r>
    <s v="20912"/>
    <x v="780"/>
    <x v="1"/>
    <n v="10"/>
    <n v="341.59538081278208"/>
    <x v="696"/>
    <n v="5978.4046191872176"/>
    <x v="0"/>
    <x v="426"/>
    <x v="0"/>
    <x v="0"/>
    <x v="0"/>
    <x v="0"/>
    <x v="1"/>
    <s v="Stoughton"/>
    <x v="1"/>
  </r>
  <r>
    <s v="20913"/>
    <x v="855"/>
    <x v="1"/>
    <n v="20"/>
    <n v="2175.2513793803578"/>
    <x v="694"/>
    <n v="3804.7486206196422"/>
    <x v="2"/>
    <x v="4"/>
    <x v="2"/>
    <x v="2"/>
    <x v="4"/>
    <x v="3"/>
    <x v="1"/>
    <s v="Seattle"/>
    <x v="1"/>
  </r>
  <r>
    <s v="20914"/>
    <x v="750"/>
    <x v="1"/>
    <n v="12"/>
    <n v="112.81455870331672"/>
    <x v="4182"/>
    <n v="87.667441296683279"/>
    <x v="0"/>
    <x v="900"/>
    <x v="0"/>
    <x v="0"/>
    <x v="15"/>
    <x v="5"/>
    <x v="1"/>
    <s v="Plattsburgh"/>
    <x v="1"/>
  </r>
  <r>
    <s v="20915"/>
    <x v="855"/>
    <x v="1"/>
    <n v="5"/>
    <n v="242.21606658071249"/>
    <x v="1290"/>
    <n v="497.78393341928751"/>
    <x v="0"/>
    <x v="1407"/>
    <x v="6"/>
    <x v="6"/>
    <x v="12"/>
    <x v="0"/>
    <x v="1"/>
    <s v="Buffalo"/>
    <x v="1"/>
  </r>
  <r>
    <s v="20916"/>
    <x v="537"/>
    <x v="1"/>
    <n v="8"/>
    <n v="250.03221762883587"/>
    <x v="2405"/>
    <n v="1551.767782371164"/>
    <x v="0"/>
    <x v="571"/>
    <x v="6"/>
    <x v="6"/>
    <x v="12"/>
    <x v="0"/>
    <x v="0"/>
    <s v="Saint Petersburg"/>
    <x v="0"/>
  </r>
  <r>
    <s v="20917"/>
    <x v="871"/>
    <x v="0"/>
    <n v="10"/>
    <n v="2933.390758915587"/>
    <x v="1013"/>
    <n v="-43.390758915586957"/>
    <x v="1"/>
    <x v="616"/>
    <x v="5"/>
    <x v="5"/>
    <x v="19"/>
    <x v="5"/>
    <x v="1"/>
    <s v="Bethesda"/>
    <x v="1"/>
  </r>
  <r>
    <s v="20918"/>
    <x v="640"/>
    <x v="1"/>
    <n v="9"/>
    <n v="2.507923578187991E-2"/>
    <x v="3441"/>
    <n v="203.43642076421813"/>
    <x v="1"/>
    <x v="517"/>
    <x v="0"/>
    <x v="0"/>
    <x v="15"/>
    <x v="5"/>
    <x v="1"/>
    <s v="Bethesda"/>
    <x v="1"/>
  </r>
  <r>
    <s v="20921"/>
    <x v="831"/>
    <x v="1"/>
    <n v="30"/>
    <n v="43192.92860858058"/>
    <x v="6592"/>
    <n v="-16492.92860858058"/>
    <x v="3"/>
    <x v="817"/>
    <x v="4"/>
    <x v="4"/>
    <x v="6"/>
    <x v="0"/>
    <x v="1"/>
    <s v="North Harford"/>
    <x v="1"/>
  </r>
  <r>
    <s v="20923"/>
    <x v="15"/>
    <x v="2"/>
    <n v="480"/>
    <n v="13.363021314824243"/>
    <x v="6593"/>
    <n v="1594.3019786851758"/>
    <x v="0"/>
    <x v="459"/>
    <x v="0"/>
    <x v="0"/>
    <x v="18"/>
    <x v="5"/>
    <x v="1"/>
    <s v="Bridgeport"/>
    <x v="1"/>
  </r>
  <r>
    <s v="20924"/>
    <x v="46"/>
    <x v="2"/>
    <n v="8"/>
    <n v="4661.5230935593199"/>
    <x v="6594"/>
    <n v="-3132.7230935593198"/>
    <x v="0"/>
    <x v="1476"/>
    <x v="7"/>
    <x v="7"/>
    <x v="9"/>
    <x v="4"/>
    <x v="0"/>
    <s v="Stockport"/>
    <x v="3"/>
  </r>
  <r>
    <s v="20925"/>
    <x v="890"/>
    <x v="1"/>
    <n v="6"/>
    <n v="256.62465953828473"/>
    <x v="3094"/>
    <n v="1568.9753404617152"/>
    <x v="0"/>
    <x v="279"/>
    <x v="3"/>
    <x v="3"/>
    <x v="5"/>
    <x v="4"/>
    <x v="1"/>
    <s v="Humble"/>
    <x v="1"/>
  </r>
  <r>
    <s v="20926"/>
    <x v="795"/>
    <x v="0"/>
    <n v="13"/>
    <n v="168.33481394129674"/>
    <x v="6595"/>
    <n v="137.58518605870327"/>
    <x v="0"/>
    <x v="819"/>
    <x v="0"/>
    <x v="0"/>
    <x v="17"/>
    <x v="4"/>
    <x v="1"/>
    <s v="Pasadena"/>
    <x v="1"/>
  </r>
  <r>
    <s v="20927"/>
    <x v="893"/>
    <x v="0"/>
    <n v="12"/>
    <n v="581.82025779501464"/>
    <x v="2512"/>
    <n v="2074.5797422049855"/>
    <x v="0"/>
    <x v="520"/>
    <x v="8"/>
    <x v="8"/>
    <x v="11"/>
    <x v="4"/>
    <x v="1"/>
    <s v="La Porte"/>
    <x v="1"/>
  </r>
  <r>
    <s v="20929"/>
    <x v="890"/>
    <x v="1"/>
    <n v="6"/>
    <n v="50.165503184174106"/>
    <x v="6596"/>
    <n v="44.474496815825894"/>
    <x v="2"/>
    <x v="699"/>
    <x v="0"/>
    <x v="0"/>
    <x v="17"/>
    <x v="4"/>
    <x v="1"/>
    <s v="Seattle"/>
    <x v="1"/>
  </r>
  <r>
    <s v="20931"/>
    <x v="79"/>
    <x v="0"/>
    <n v="12"/>
    <n v="1378.96869105323"/>
    <x v="1198"/>
    <n v="5437.03130894677"/>
    <x v="0"/>
    <x v="921"/>
    <x v="0"/>
    <x v="0"/>
    <x v="0"/>
    <x v="0"/>
    <x v="1"/>
    <s v="New Bedford"/>
    <x v="1"/>
  </r>
  <r>
    <s v="20933"/>
    <x v="149"/>
    <x v="1"/>
    <n v="9"/>
    <n v="224.02931180907325"/>
    <x v="2583"/>
    <n v="1782.3706881909268"/>
    <x v="0"/>
    <x v="1152"/>
    <x v="7"/>
    <x v="7"/>
    <x v="9"/>
    <x v="4"/>
    <x v="2"/>
    <s v="Bangkok"/>
    <x v="10"/>
  </r>
  <r>
    <s v="20935"/>
    <x v="148"/>
    <x v="1"/>
    <n v="9"/>
    <n v="88.279542571945683"/>
    <x v="2077"/>
    <n v="2314.7204574280545"/>
    <x v="0"/>
    <x v="1427"/>
    <x v="5"/>
    <x v="5"/>
    <x v="7"/>
    <x v="5"/>
    <x v="0"/>
    <s v="Glasgow"/>
    <x v="3"/>
  </r>
  <r>
    <s v="20938"/>
    <x v="868"/>
    <x v="2"/>
    <n v="20"/>
    <n v="39.452387908765388"/>
    <x v="6597"/>
    <n v="1700.5476120912347"/>
    <x v="0"/>
    <x v="779"/>
    <x v="7"/>
    <x v="7"/>
    <x v="9"/>
    <x v="4"/>
    <x v="1"/>
    <s v="Houston"/>
    <x v="1"/>
  </r>
  <r>
    <s v="20941"/>
    <x v="158"/>
    <x v="1"/>
    <n v="4"/>
    <n v="117.634922308561"/>
    <x v="4372"/>
    <n v="-45.670922308561003"/>
    <x v="0"/>
    <x v="1623"/>
    <x v="0"/>
    <x v="0"/>
    <x v="21"/>
    <x v="0"/>
    <x v="0"/>
    <s v="West Yorkshire"/>
    <x v="3"/>
  </r>
  <r>
    <s v="20944"/>
    <x v="446"/>
    <x v="1"/>
    <n v="10"/>
    <n v="415.3895288507851"/>
    <x v="3730"/>
    <n v="3684.6104711492148"/>
    <x v="0"/>
    <x v="1467"/>
    <x v="4"/>
    <x v="4"/>
    <x v="6"/>
    <x v="0"/>
    <x v="1"/>
    <s v="Beaumont"/>
    <x v="1"/>
  </r>
  <r>
    <s v="20945"/>
    <x v="125"/>
    <x v="2"/>
    <n v="10"/>
    <n v="155.52134972697962"/>
    <x v="135"/>
    <n v="2834.4786502730203"/>
    <x v="0"/>
    <x v="8"/>
    <x v="5"/>
    <x v="5"/>
    <x v="7"/>
    <x v="5"/>
    <x v="1"/>
    <s v="Bellevue"/>
    <x v="1"/>
  </r>
  <r>
    <s v="20946"/>
    <x v="901"/>
    <x v="0"/>
    <n v="9"/>
    <n v="1648.7656827625929"/>
    <x v="1500"/>
    <n v="-418.61568276259277"/>
    <x v="0"/>
    <x v="739"/>
    <x v="0"/>
    <x v="0"/>
    <x v="11"/>
    <x v="4"/>
    <x v="1"/>
    <s v="Elmira"/>
    <x v="1"/>
  </r>
  <r>
    <s v="20947"/>
    <x v="964"/>
    <x v="2"/>
    <n v="12"/>
    <n v="271.62401292247841"/>
    <x v="2048"/>
    <n v="8824.3759870775211"/>
    <x v="0"/>
    <x v="472"/>
    <x v="4"/>
    <x v="4"/>
    <x v="5"/>
    <x v="4"/>
    <x v="0"/>
    <s v="Nantes"/>
    <x v="7"/>
  </r>
  <r>
    <s v="20948"/>
    <x v="570"/>
    <x v="2"/>
    <n v="10"/>
    <n v="5048.5969302693693"/>
    <x v="125"/>
    <n v="941.4030697306307"/>
    <x v="2"/>
    <x v="496"/>
    <x v="3"/>
    <x v="3"/>
    <x v="5"/>
    <x v="4"/>
    <x v="0"/>
    <s v="Paris"/>
    <x v="7"/>
  </r>
  <r>
    <s v="20950"/>
    <x v="76"/>
    <x v="0"/>
    <n v="16"/>
    <n v="43.550908466823294"/>
    <x v="6598"/>
    <n v="210.54909153317669"/>
    <x v="1"/>
    <x v="1223"/>
    <x v="0"/>
    <x v="0"/>
    <x v="17"/>
    <x v="4"/>
    <x v="0"/>
    <s v="Berlin"/>
    <x v="5"/>
  </r>
  <r>
    <s v="20952"/>
    <x v="146"/>
    <x v="1"/>
    <n v="5"/>
    <n v="34.75738001066717"/>
    <x v="1617"/>
    <n v="265.1926199893328"/>
    <x v="0"/>
    <x v="758"/>
    <x v="0"/>
    <x v="0"/>
    <x v="21"/>
    <x v="0"/>
    <x v="1"/>
    <s v="Round Rock"/>
    <x v="1"/>
  </r>
  <r>
    <s v="20953"/>
    <x v="248"/>
    <x v="1"/>
    <n v="13"/>
    <n v="449.54884764168804"/>
    <x v="6599"/>
    <n v="-95.870847641688044"/>
    <x v="0"/>
    <x v="412"/>
    <x v="0"/>
    <x v="0"/>
    <x v="15"/>
    <x v="5"/>
    <x v="1"/>
    <s v="Fort Atkinson"/>
    <x v="1"/>
  </r>
  <r>
    <s v="20954"/>
    <x v="356"/>
    <x v="1"/>
    <n v="13"/>
    <n v="1099.0975731893059"/>
    <x v="2864"/>
    <n v="904.30242681069421"/>
    <x v="0"/>
    <x v="762"/>
    <x v="7"/>
    <x v="7"/>
    <x v="9"/>
    <x v="4"/>
    <x v="1"/>
    <s v="Buffalo"/>
    <x v="1"/>
  </r>
  <r>
    <s v="20956"/>
    <x v="557"/>
    <x v="2"/>
    <n v="16"/>
    <n v="472.2473228506218"/>
    <x v="6600"/>
    <n v="1139.352677149378"/>
    <x v="0"/>
    <x v="484"/>
    <x v="2"/>
    <x v="2"/>
    <x v="17"/>
    <x v="4"/>
    <x v="0"/>
    <s v="Stockport"/>
    <x v="3"/>
  </r>
  <r>
    <s v="20957"/>
    <x v="433"/>
    <x v="0"/>
    <n v="24"/>
    <n v="2547.3770382578591"/>
    <x v="6601"/>
    <n v="4530.2629617421408"/>
    <x v="0"/>
    <x v="183"/>
    <x v="8"/>
    <x v="8"/>
    <x v="16"/>
    <x v="4"/>
    <x v="1"/>
    <s v="Edgerton"/>
    <x v="1"/>
  </r>
  <r>
    <s v="20959"/>
    <x v="347"/>
    <x v="0"/>
    <n v="13"/>
    <n v="1555.2220286210868"/>
    <x v="6602"/>
    <n v="9091.7779713789132"/>
    <x v="3"/>
    <x v="326"/>
    <x v="8"/>
    <x v="8"/>
    <x v="13"/>
    <x v="4"/>
    <x v="1"/>
    <s v="North Harford"/>
    <x v="1"/>
  </r>
  <r>
    <s v="20960"/>
    <x v="315"/>
    <x v="0"/>
    <n v="9"/>
    <n v="24.239517127214722"/>
    <x v="6603"/>
    <n v="203.98548287278527"/>
    <x v="2"/>
    <x v="766"/>
    <x v="0"/>
    <x v="0"/>
    <x v="17"/>
    <x v="4"/>
    <x v="1"/>
    <s v="Seattle"/>
    <x v="1"/>
  </r>
  <r>
    <s v="20962"/>
    <x v="842"/>
    <x v="1"/>
    <n v="36"/>
    <n v="3096.311272102776"/>
    <x v="2273"/>
    <n v="14900.088727897226"/>
    <x v="0"/>
    <x v="57"/>
    <x v="3"/>
    <x v="3"/>
    <x v="16"/>
    <x v="4"/>
    <x v="1"/>
    <s v="North Bend"/>
    <x v="1"/>
  </r>
  <r>
    <s v="20963"/>
    <x v="42"/>
    <x v="0"/>
    <n v="10"/>
    <n v="432.51573885466843"/>
    <x v="2106"/>
    <n v="2357.4842611453314"/>
    <x v="1"/>
    <x v="301"/>
    <x v="2"/>
    <x v="2"/>
    <x v="4"/>
    <x v="3"/>
    <x v="2"/>
    <s v="Beijing"/>
    <x v="2"/>
  </r>
  <r>
    <s v="20966"/>
    <x v="229"/>
    <x v="1"/>
    <n v="36"/>
    <n v="42.605958431590111"/>
    <x v="5802"/>
    <n v="13093.79404156841"/>
    <x v="0"/>
    <x v="1191"/>
    <x v="3"/>
    <x v="3"/>
    <x v="16"/>
    <x v="4"/>
    <x v="1"/>
    <s v="Cle Elum"/>
    <x v="1"/>
  </r>
  <r>
    <s v="20967"/>
    <x v="622"/>
    <x v="1"/>
    <n v="6"/>
    <n v="81.042028242668664"/>
    <x v="835"/>
    <n v="752.95797175733128"/>
    <x v="0"/>
    <x v="700"/>
    <x v="0"/>
    <x v="0"/>
    <x v="11"/>
    <x v="4"/>
    <x v="1"/>
    <s v="Rochester"/>
    <x v="1"/>
  </r>
  <r>
    <s v="20968"/>
    <x v="425"/>
    <x v="0"/>
    <n v="12"/>
    <n v="136.78013985274325"/>
    <x v="4415"/>
    <n v="342.01986014725674"/>
    <x v="0"/>
    <x v="1362"/>
    <x v="0"/>
    <x v="0"/>
    <x v="17"/>
    <x v="4"/>
    <x v="2"/>
    <s v="Tokyo"/>
    <x v="15"/>
  </r>
  <r>
    <s v="20970"/>
    <x v="454"/>
    <x v="1"/>
    <n v="12"/>
    <n v="944.90171460252259"/>
    <x v="2048"/>
    <n v="8151.0982853974774"/>
    <x v="0"/>
    <x v="492"/>
    <x v="3"/>
    <x v="3"/>
    <x v="5"/>
    <x v="4"/>
    <x v="1"/>
    <s v="Miami"/>
    <x v="1"/>
  </r>
  <r>
    <s v="20971"/>
    <x v="893"/>
    <x v="0"/>
    <n v="12"/>
    <n v="1300.3175924822829"/>
    <x v="4629"/>
    <n v="5458.8824075177172"/>
    <x v="0"/>
    <x v="1569"/>
    <x v="0"/>
    <x v="0"/>
    <x v="0"/>
    <x v="0"/>
    <x v="1"/>
    <s v="Pasadena"/>
    <x v="1"/>
  </r>
  <r>
    <s v="20972"/>
    <x v="1091"/>
    <x v="0"/>
    <n v="9"/>
    <n v="36.625911674518214"/>
    <x v="1819"/>
    <n v="2285.3740883254818"/>
    <x v="0"/>
    <x v="964"/>
    <x v="5"/>
    <x v="5"/>
    <x v="19"/>
    <x v="5"/>
    <x v="1"/>
    <s v="Denton"/>
    <x v="1"/>
  </r>
  <r>
    <s v="20973"/>
    <x v="266"/>
    <x v="1"/>
    <n v="15"/>
    <n v="278.95999934457052"/>
    <x v="976"/>
    <n v="3169.5400006554296"/>
    <x v="0"/>
    <x v="70"/>
    <x v="8"/>
    <x v="8"/>
    <x v="16"/>
    <x v="4"/>
    <x v="1"/>
    <s v="Bacliff"/>
    <x v="1"/>
  </r>
  <r>
    <s v="20974"/>
    <x v="885"/>
    <x v="1"/>
    <n v="5"/>
    <n v="54.152011249363298"/>
    <x v="40"/>
    <n v="10.797988750636705"/>
    <x v="0"/>
    <x v="37"/>
    <x v="0"/>
    <x v="0"/>
    <x v="1"/>
    <x v="1"/>
    <x v="0"/>
    <s v="Leeds"/>
    <x v="3"/>
  </r>
  <r>
    <s v="20976"/>
    <x v="903"/>
    <x v="0"/>
    <n v="10"/>
    <n v="1039.8893352833254"/>
    <x v="832"/>
    <n v="860.11066471667459"/>
    <x v="0"/>
    <x v="1025"/>
    <x v="7"/>
    <x v="7"/>
    <x v="11"/>
    <x v="4"/>
    <x v="0"/>
    <s v="Koln"/>
    <x v="5"/>
  </r>
  <r>
    <s v="20977"/>
    <x v="918"/>
    <x v="0"/>
    <n v="10"/>
    <n v="218.70010526674056"/>
    <x v="737"/>
    <n v="1861.2998947332594"/>
    <x v="1"/>
    <x v="954"/>
    <x v="5"/>
    <x v="5"/>
    <x v="7"/>
    <x v="5"/>
    <x v="0"/>
    <s v="Berlin"/>
    <x v="5"/>
  </r>
  <r>
    <s v="20978"/>
    <x v="869"/>
    <x v="2"/>
    <n v="10"/>
    <n v="1260.0978265664521"/>
    <x v="1463"/>
    <n v="3739.8021734335475"/>
    <x v="0"/>
    <x v="1331"/>
    <x v="3"/>
    <x v="3"/>
    <x v="8"/>
    <x v="3"/>
    <x v="0"/>
    <s v="Cambridge"/>
    <x v="3"/>
  </r>
  <r>
    <s v="20979"/>
    <x v="111"/>
    <x v="1"/>
    <n v="4"/>
    <n v="5.6844626216775822"/>
    <x v="4320"/>
    <n v="731.41553737832248"/>
    <x v="0"/>
    <x v="1344"/>
    <x v="5"/>
    <x v="5"/>
    <x v="19"/>
    <x v="5"/>
    <x v="1"/>
    <s v="Haverhill"/>
    <x v="1"/>
  </r>
  <r>
    <s v="20980"/>
    <x v="872"/>
    <x v="0"/>
    <n v="12"/>
    <n v="25.497025118117872"/>
    <x v="3097"/>
    <n v="250.50297488188212"/>
    <x v="2"/>
    <x v="649"/>
    <x v="0"/>
    <x v="0"/>
    <x v="15"/>
    <x v="5"/>
    <x v="0"/>
    <s v="Paris"/>
    <x v="7"/>
  </r>
  <r>
    <s v="20982"/>
    <x v="589"/>
    <x v="0"/>
    <n v="9"/>
    <n v="691.90446457096687"/>
    <x v="4660"/>
    <n v="620.09553542903313"/>
    <x v="0"/>
    <x v="237"/>
    <x v="7"/>
    <x v="7"/>
    <x v="9"/>
    <x v="4"/>
    <x v="2"/>
    <s v="Tehran"/>
    <x v="9"/>
  </r>
  <r>
    <s v="20983"/>
    <x v="312"/>
    <x v="0"/>
    <n v="10"/>
    <n v="522.5022398934392"/>
    <x v="460"/>
    <n v="767.4977601065608"/>
    <x v="2"/>
    <x v="1149"/>
    <x v="5"/>
    <x v="5"/>
    <x v="7"/>
    <x v="5"/>
    <x v="1"/>
    <s v="Seattle"/>
    <x v="1"/>
  </r>
  <r>
    <s v="20984"/>
    <x v="792"/>
    <x v="0"/>
    <n v="12"/>
    <n v="846.41754185335333"/>
    <x v="4485"/>
    <n v="1349.132458146647"/>
    <x v="0"/>
    <x v="798"/>
    <x v="6"/>
    <x v="6"/>
    <x v="12"/>
    <x v="0"/>
    <x v="1"/>
    <s v="Attleboro"/>
    <x v="1"/>
  </r>
  <r>
    <s v="20986"/>
    <x v="581"/>
    <x v="0"/>
    <n v="8"/>
    <n v="289.09510612067504"/>
    <x v="3762"/>
    <n v="5163.1048938793247"/>
    <x v="0"/>
    <x v="391"/>
    <x v="2"/>
    <x v="2"/>
    <x v="4"/>
    <x v="3"/>
    <x v="0"/>
    <s v="Moscow"/>
    <x v="0"/>
  </r>
  <r>
    <s v="20991"/>
    <x v="558"/>
    <x v="2"/>
    <n v="12"/>
    <n v="10630.205699390075"/>
    <x v="1101"/>
    <n v="-5214.0056993900753"/>
    <x v="0"/>
    <x v="1196"/>
    <x v="0"/>
    <x v="0"/>
    <x v="11"/>
    <x v="4"/>
    <x v="1"/>
    <s v="Norfolk"/>
    <x v="1"/>
  </r>
  <r>
    <s v="20992"/>
    <x v="549"/>
    <x v="0"/>
    <n v="13"/>
    <n v="1490.1734835279372"/>
    <x v="3040"/>
    <n v="1029.8265164720628"/>
    <x v="0"/>
    <x v="871"/>
    <x v="6"/>
    <x v="6"/>
    <x v="12"/>
    <x v="0"/>
    <x v="1"/>
    <s v="Milliken"/>
    <x v="1"/>
  </r>
  <r>
    <s v="20995"/>
    <x v="970"/>
    <x v="1"/>
    <n v="13"/>
    <n v="224.40366928880496"/>
    <x v="906"/>
    <n v="1995.1963307111951"/>
    <x v="2"/>
    <x v="659"/>
    <x v="3"/>
    <x v="3"/>
    <x v="13"/>
    <x v="4"/>
    <x v="2"/>
    <s v="Beijing"/>
    <x v="2"/>
  </r>
  <r>
    <s v="20998"/>
    <x v="1005"/>
    <x v="2"/>
    <n v="13"/>
    <n v="232.51190536402595"/>
    <x v="5481"/>
    <n v="1821.488094635974"/>
    <x v="0"/>
    <x v="450"/>
    <x v="7"/>
    <x v="7"/>
    <x v="9"/>
    <x v="4"/>
    <x v="2"/>
    <s v="Guangzhou"/>
    <x v="2"/>
  </r>
  <r>
    <s v="20999"/>
    <x v="306"/>
    <x v="1"/>
    <n v="5"/>
    <n v="30.399540227998259"/>
    <x v="472"/>
    <n v="19.550459772001744"/>
    <x v="0"/>
    <x v="272"/>
    <x v="0"/>
    <x v="0"/>
    <x v="2"/>
    <x v="2"/>
    <x v="1"/>
    <s v="Yakima"/>
    <x v="1"/>
  </r>
  <r>
    <s v="21000"/>
    <x v="48"/>
    <x v="1"/>
    <n v="13"/>
    <n v="32.020070909125089"/>
    <x v="4278"/>
    <n v="2015.851929090875"/>
    <x v="2"/>
    <x v="1582"/>
    <x v="2"/>
    <x v="2"/>
    <x v="2"/>
    <x v="2"/>
    <x v="1"/>
    <s v="Seattle"/>
    <x v="1"/>
  </r>
  <r>
    <s v="21001"/>
    <x v="91"/>
    <x v="1"/>
    <n v="13"/>
    <n v="587.85278268148681"/>
    <x v="4697"/>
    <n v="1814.327217318513"/>
    <x v="0"/>
    <x v="843"/>
    <x v="6"/>
    <x v="6"/>
    <x v="12"/>
    <x v="0"/>
    <x v="1"/>
    <s v="Miami"/>
    <x v="1"/>
  </r>
  <r>
    <s v="21003"/>
    <x v="731"/>
    <x v="1"/>
    <n v="9"/>
    <n v="91.909908406105345"/>
    <x v="6604"/>
    <n v="105.80409159389465"/>
    <x v="1"/>
    <x v="517"/>
    <x v="0"/>
    <x v="0"/>
    <x v="15"/>
    <x v="5"/>
    <x v="2"/>
    <s v="Beijing"/>
    <x v="2"/>
  </r>
  <r>
    <s v="21004"/>
    <x v="1079"/>
    <x v="2"/>
    <n v="24"/>
    <n v="193.87564495357282"/>
    <x v="4196"/>
    <n v="7597.5243550464265"/>
    <x v="0"/>
    <x v="600"/>
    <x v="7"/>
    <x v="7"/>
    <x v="5"/>
    <x v="4"/>
    <x v="1"/>
    <s v="Veradale"/>
    <x v="1"/>
  </r>
  <r>
    <s v="21006"/>
    <x v="191"/>
    <x v="0"/>
    <n v="13"/>
    <n v="8.226147452661188E-2"/>
    <x v="6605"/>
    <n v="161.11773852547338"/>
    <x v="0"/>
    <x v="531"/>
    <x v="0"/>
    <x v="0"/>
    <x v="17"/>
    <x v="4"/>
    <x v="1"/>
    <s v="Sheboygan"/>
    <x v="1"/>
  </r>
  <r>
    <s v="21007"/>
    <x v="878"/>
    <x v="1"/>
    <n v="9"/>
    <n v="490.42226481331102"/>
    <x v="3334"/>
    <n v="4621.5777351866891"/>
    <x v="0"/>
    <x v="921"/>
    <x v="0"/>
    <x v="0"/>
    <x v="0"/>
    <x v="0"/>
    <x v="0"/>
    <s v="Ramstein"/>
    <x v="5"/>
  </r>
  <r>
    <s v="21008"/>
    <x v="185"/>
    <x v="1"/>
    <n v="13"/>
    <n v="534.4710793281323"/>
    <x v="3643"/>
    <n v="2937.4049206718678"/>
    <x v="0"/>
    <x v="177"/>
    <x v="3"/>
    <x v="3"/>
    <x v="8"/>
    <x v="3"/>
    <x v="1"/>
    <s v="Waterbury"/>
    <x v="1"/>
  </r>
  <r>
    <s v="21010"/>
    <x v="592"/>
    <x v="2"/>
    <n v="12"/>
    <n v="1366.1664900225655"/>
    <x v="6606"/>
    <n v="3450.7535099774345"/>
    <x v="1"/>
    <x v="590"/>
    <x v="4"/>
    <x v="4"/>
    <x v="6"/>
    <x v="0"/>
    <x v="0"/>
    <s v="Berlin"/>
    <x v="5"/>
  </r>
  <r>
    <s v="21011"/>
    <x v="867"/>
    <x v="2"/>
    <n v="12"/>
    <n v="1744.6099386105484"/>
    <x v="6607"/>
    <n v="3378.910061389452"/>
    <x v="0"/>
    <x v="931"/>
    <x v="4"/>
    <x v="4"/>
    <x v="6"/>
    <x v="0"/>
    <x v="0"/>
    <s v="Liverpool"/>
    <x v="3"/>
  </r>
  <r>
    <s v="21012"/>
    <x v="201"/>
    <x v="1"/>
    <n v="6"/>
    <n v="8.7205175244069935"/>
    <x v="1210"/>
    <n v="222.69948247559299"/>
    <x v="0"/>
    <x v="487"/>
    <x v="0"/>
    <x v="0"/>
    <x v="17"/>
    <x v="4"/>
    <x v="1"/>
    <s v="Bacliff"/>
    <x v="1"/>
  </r>
  <r>
    <s v="21013"/>
    <x v="338"/>
    <x v="1"/>
    <n v="12"/>
    <n v="226.76215409561837"/>
    <x v="6608"/>
    <n v="10093.237845904381"/>
    <x v="0"/>
    <x v="395"/>
    <x v="4"/>
    <x v="4"/>
    <x v="6"/>
    <x v="0"/>
    <x v="2"/>
    <s v="Shanghai"/>
    <x v="2"/>
  </r>
  <r>
    <s v="21014"/>
    <x v="1064"/>
    <x v="2"/>
    <n v="400"/>
    <n v="635.25843138573418"/>
    <x v="199"/>
    <n v="704.74156861426582"/>
    <x v="0"/>
    <x v="832"/>
    <x v="0"/>
    <x v="0"/>
    <x v="18"/>
    <x v="5"/>
    <x v="2"/>
    <s v="Tokyo"/>
    <x v="15"/>
  </r>
  <r>
    <s v="21015"/>
    <x v="738"/>
    <x v="2"/>
    <n v="10"/>
    <n v="932.27024149815247"/>
    <x v="780"/>
    <n v="8867.7297585018478"/>
    <x v="0"/>
    <x v="994"/>
    <x v="4"/>
    <x v="4"/>
    <x v="6"/>
    <x v="0"/>
    <x v="1"/>
    <s v="Hingham"/>
    <x v="1"/>
  </r>
  <r>
    <s v="21016"/>
    <x v="716"/>
    <x v="2"/>
    <n v="10"/>
    <n v="2634.3466473363055"/>
    <x v="771"/>
    <n v="3225.6533526636945"/>
    <x v="0"/>
    <x v="470"/>
    <x v="4"/>
    <x v="4"/>
    <x v="5"/>
    <x v="4"/>
    <x v="0"/>
    <s v="Liverpool"/>
    <x v="3"/>
  </r>
  <r>
    <s v="21017"/>
    <x v="546"/>
    <x v="1"/>
    <n v="13"/>
    <n v="332.39652902765465"/>
    <x v="3604"/>
    <n v="-50.796529027654628"/>
    <x v="2"/>
    <x v="807"/>
    <x v="0"/>
    <x v="0"/>
    <x v="15"/>
    <x v="5"/>
    <x v="1"/>
    <s v="Seattle"/>
    <x v="1"/>
  </r>
  <r>
    <s v="21018"/>
    <x v="666"/>
    <x v="0"/>
    <n v="12"/>
    <n v="16.813986439156441"/>
    <x v="4014"/>
    <n v="3576.9860135608437"/>
    <x v="0"/>
    <x v="336"/>
    <x v="5"/>
    <x v="5"/>
    <x v="7"/>
    <x v="5"/>
    <x v="1"/>
    <s v="Germantown"/>
    <x v="1"/>
  </r>
  <r>
    <s v="21020"/>
    <x v="102"/>
    <x v="1"/>
    <n v="6"/>
    <n v="301.99925504035315"/>
    <x v="6609"/>
    <n v="92.680744959646859"/>
    <x v="0"/>
    <x v="669"/>
    <x v="3"/>
    <x v="3"/>
    <x v="13"/>
    <x v="4"/>
    <x v="0"/>
    <s v="Baildon"/>
    <x v="3"/>
  </r>
  <r>
    <s v="21021"/>
    <x v="302"/>
    <x v="0"/>
    <n v="24"/>
    <n v="2408.0061412295058"/>
    <x v="6610"/>
    <n v="3735.4738587704937"/>
    <x v="1"/>
    <x v="381"/>
    <x v="2"/>
    <x v="2"/>
    <x v="4"/>
    <x v="3"/>
    <x v="0"/>
    <s v="Berlin"/>
    <x v="5"/>
  </r>
  <r>
    <s v="21023"/>
    <x v="826"/>
    <x v="1"/>
    <n v="13"/>
    <n v="810.86122575317245"/>
    <x v="1022"/>
    <n v="788.73877424682746"/>
    <x v="0"/>
    <x v="265"/>
    <x v="7"/>
    <x v="7"/>
    <x v="9"/>
    <x v="4"/>
    <x v="1"/>
    <s v="Ridgely"/>
    <x v="1"/>
  </r>
  <r>
    <s v="21025"/>
    <x v="961"/>
    <x v="2"/>
    <n v="10"/>
    <n v="7.846734175820723"/>
    <x v="4051"/>
    <n v="2382.1532658241795"/>
    <x v="0"/>
    <x v="1378"/>
    <x v="5"/>
    <x v="5"/>
    <x v="7"/>
    <x v="5"/>
    <x v="1"/>
    <s v="Fort Atkinson"/>
    <x v="1"/>
  </r>
  <r>
    <s v="21027"/>
    <x v="671"/>
    <x v="2"/>
    <n v="12"/>
    <n v="0.22329376385333269"/>
    <x v="2256"/>
    <n v="3509.7767062361468"/>
    <x v="0"/>
    <x v="748"/>
    <x v="5"/>
    <x v="5"/>
    <x v="19"/>
    <x v="5"/>
    <x v="1"/>
    <s v="South Portland"/>
    <x v="1"/>
  </r>
  <r>
    <s v="21029"/>
    <x v="135"/>
    <x v="2"/>
    <n v="480"/>
    <n v="922.5958084121778"/>
    <x v="2735"/>
    <n v="3872.6041915878222"/>
    <x v="1"/>
    <x v="1581"/>
    <x v="0"/>
    <x v="0"/>
    <x v="18"/>
    <x v="5"/>
    <x v="2"/>
    <s v="Beijing"/>
    <x v="2"/>
  </r>
  <r>
    <s v="21030"/>
    <x v="879"/>
    <x v="2"/>
    <n v="8"/>
    <n v="1477.8310826747338"/>
    <x v="6180"/>
    <n v="3474.1689173252662"/>
    <x v="0"/>
    <x v="572"/>
    <x v="8"/>
    <x v="8"/>
    <x v="13"/>
    <x v="4"/>
    <x v="0"/>
    <s v="Toulouse"/>
    <x v="7"/>
  </r>
  <r>
    <s v="21032"/>
    <x v="375"/>
    <x v="1"/>
    <n v="9"/>
    <n v="3220.2479046154776"/>
    <x v="2032"/>
    <n v="207.15459538452251"/>
    <x v="0"/>
    <x v="564"/>
    <x v="3"/>
    <x v="3"/>
    <x v="5"/>
    <x v="4"/>
    <x v="1"/>
    <s v="Cape May"/>
    <x v="1"/>
  </r>
  <r>
    <s v="21033"/>
    <x v="927"/>
    <x v="1"/>
    <n v="10"/>
    <n v="4264.644860278695"/>
    <x v="279"/>
    <n v="-574.64486027869498"/>
    <x v="0"/>
    <x v="1009"/>
    <x v="2"/>
    <x v="2"/>
    <x v="4"/>
    <x v="3"/>
    <x v="2"/>
    <s v="Osaka"/>
    <x v="15"/>
  </r>
  <r>
    <s v="21034"/>
    <x v="826"/>
    <x v="1"/>
    <n v="6"/>
    <n v="14.689091911615122"/>
    <x v="6611"/>
    <n v="1043.7109080883849"/>
    <x v="0"/>
    <x v="1344"/>
    <x v="5"/>
    <x v="5"/>
    <x v="19"/>
    <x v="5"/>
    <x v="1"/>
    <s v="Bridgeport"/>
    <x v="1"/>
  </r>
  <r>
    <s v="21037"/>
    <x v="610"/>
    <x v="2"/>
    <n v="13"/>
    <n v="0.89028503228636235"/>
    <x v="4789"/>
    <n v="120.70971496771364"/>
    <x v="0"/>
    <x v="436"/>
    <x v="0"/>
    <x v="0"/>
    <x v="17"/>
    <x v="4"/>
    <x v="1"/>
    <s v="Stoughton"/>
    <x v="1"/>
  </r>
  <r>
    <s v="21038"/>
    <x v="44"/>
    <x v="0"/>
    <n v="26"/>
    <n v="11.771969662853586"/>
    <x v="827"/>
    <n v="1001.6880303371464"/>
    <x v="0"/>
    <x v="509"/>
    <x v="0"/>
    <x v="0"/>
    <x v="17"/>
    <x v="4"/>
    <x v="1"/>
    <s v="Lewiston"/>
    <x v="1"/>
  </r>
  <r>
    <s v="21039"/>
    <x v="502"/>
    <x v="2"/>
    <n v="10"/>
    <n v="640.67024923236454"/>
    <x v="3901"/>
    <n v="3189.3297507676352"/>
    <x v="0"/>
    <x v="1528"/>
    <x v="4"/>
    <x v="4"/>
    <x v="5"/>
    <x v="4"/>
    <x v="1"/>
    <s v="Fort Worth"/>
    <x v="1"/>
  </r>
  <r>
    <s v="21040"/>
    <x v="155"/>
    <x v="1"/>
    <n v="10"/>
    <n v="24.523150259356044"/>
    <x v="84"/>
    <n v="1365.476849740644"/>
    <x v="2"/>
    <x v="1291"/>
    <x v="3"/>
    <x v="3"/>
    <x v="13"/>
    <x v="4"/>
    <x v="0"/>
    <s v="Paris"/>
    <x v="7"/>
  </r>
  <r>
    <s v="21041"/>
    <x v="267"/>
    <x v="1"/>
    <n v="4"/>
    <n v="77.435843191946319"/>
    <x v="5649"/>
    <n v="803.16415680805369"/>
    <x v="2"/>
    <x v="1224"/>
    <x v="2"/>
    <x v="2"/>
    <x v="4"/>
    <x v="3"/>
    <x v="0"/>
    <s v="Paris"/>
    <x v="7"/>
  </r>
  <r>
    <s v="21042"/>
    <x v="143"/>
    <x v="0"/>
    <n v="10"/>
    <n v="503.31511349121268"/>
    <x v="425"/>
    <n v="486.68488650878732"/>
    <x v="0"/>
    <x v="1139"/>
    <x v="2"/>
    <x v="2"/>
    <x v="17"/>
    <x v="4"/>
    <x v="1"/>
    <s v="Darien"/>
    <x v="1"/>
  </r>
  <r>
    <s v="21043"/>
    <x v="287"/>
    <x v="0"/>
    <n v="13"/>
    <n v="1419.6139906703925"/>
    <x v="6612"/>
    <n v="-704.61399067039247"/>
    <x v="0"/>
    <x v="865"/>
    <x v="2"/>
    <x v="2"/>
    <x v="17"/>
    <x v="4"/>
    <x v="1"/>
    <s v="Ridgely"/>
    <x v="1"/>
  </r>
  <r>
    <s v="21044"/>
    <x v="217"/>
    <x v="3"/>
    <n v="4"/>
    <n v="335.79984081573116"/>
    <x v="1765"/>
    <n v="912.20015918426884"/>
    <x v="1"/>
    <x v="591"/>
    <x v="6"/>
    <x v="6"/>
    <x v="0"/>
    <x v="0"/>
    <x v="1"/>
    <s v="Bethesda"/>
    <x v="1"/>
  </r>
  <r>
    <s v="21045"/>
    <x v="87"/>
    <x v="1"/>
    <n v="10"/>
    <n v="1.6395190694527578E-2"/>
    <x v="2007"/>
    <n v="179.88360480930547"/>
    <x v="1"/>
    <x v="903"/>
    <x v="2"/>
    <x v="2"/>
    <x v="2"/>
    <x v="2"/>
    <x v="1"/>
    <s v="Bethesda"/>
    <x v="1"/>
  </r>
  <r>
    <s v="21046"/>
    <x v="108"/>
    <x v="1"/>
    <n v="10"/>
    <n v="16.463474111186812"/>
    <x v="162"/>
    <n v="253.43652588881315"/>
    <x v="0"/>
    <x v="838"/>
    <x v="0"/>
    <x v="0"/>
    <x v="15"/>
    <x v="5"/>
    <x v="1"/>
    <s v="Baltimore"/>
    <x v="1"/>
  </r>
  <r>
    <s v="21047"/>
    <x v="738"/>
    <x v="2"/>
    <n v="20"/>
    <n v="736.22417115294809"/>
    <x v="448"/>
    <n v="2043.7758288470518"/>
    <x v="0"/>
    <x v="256"/>
    <x v="8"/>
    <x v="8"/>
    <x v="11"/>
    <x v="4"/>
    <x v="1"/>
    <s v="Aurora"/>
    <x v="1"/>
  </r>
  <r>
    <s v="21048"/>
    <x v="685"/>
    <x v="0"/>
    <n v="12"/>
    <n v="408.23224780980684"/>
    <x v="1738"/>
    <n v="1871.7677521901933"/>
    <x v="0"/>
    <x v="511"/>
    <x v="8"/>
    <x v="8"/>
    <x v="11"/>
    <x v="4"/>
    <x v="2"/>
    <s v="Bangkok"/>
    <x v="10"/>
  </r>
  <r>
    <s v="21050"/>
    <x v="808"/>
    <x v="2"/>
    <n v="6"/>
    <n v="323.00327078033609"/>
    <x v="5332"/>
    <n v="1184.9967292196638"/>
    <x v="0"/>
    <x v="1134"/>
    <x v="6"/>
    <x v="6"/>
    <x v="12"/>
    <x v="0"/>
    <x v="0"/>
    <s v="Moscow"/>
    <x v="0"/>
  </r>
  <r>
    <s v="21051"/>
    <x v="909"/>
    <x v="2"/>
    <n v="18"/>
    <n v="107.28030444845523"/>
    <x v="6613"/>
    <n v="252.53969555154475"/>
    <x v="0"/>
    <x v="255"/>
    <x v="0"/>
    <x v="0"/>
    <x v="21"/>
    <x v="0"/>
    <x v="1"/>
    <s v="Vancouver"/>
    <x v="4"/>
  </r>
  <r>
    <s v="21052"/>
    <x v="407"/>
    <x v="1"/>
    <n v="6"/>
    <n v="12.068777175481483"/>
    <x v="2143"/>
    <n v="287.8712228245185"/>
    <x v="0"/>
    <x v="309"/>
    <x v="0"/>
    <x v="0"/>
    <x v="21"/>
    <x v="0"/>
    <x v="0"/>
    <s v="Amsterdam"/>
    <x v="29"/>
  </r>
  <r>
    <s v="21054"/>
    <x v="80"/>
    <x v="1"/>
    <n v="10"/>
    <n v="2345.3121182087389"/>
    <x v="925"/>
    <n v="7644.6878817912611"/>
    <x v="0"/>
    <x v="1097"/>
    <x v="0"/>
    <x v="0"/>
    <x v="11"/>
    <x v="4"/>
    <x v="1"/>
    <s v="Newark"/>
    <x v="1"/>
  </r>
  <r>
    <s v="21055"/>
    <x v="948"/>
    <x v="0"/>
    <n v="9"/>
    <n v="2539.8938163771932"/>
    <x v="2527"/>
    <n v="-515.89381637719316"/>
    <x v="2"/>
    <x v="453"/>
    <x v="5"/>
    <x v="5"/>
    <x v="7"/>
    <x v="5"/>
    <x v="0"/>
    <s v="Paris"/>
    <x v="7"/>
  </r>
  <r>
    <s v="21056"/>
    <x v="273"/>
    <x v="2"/>
    <n v="10"/>
    <n v="1678.7317506329039"/>
    <x v="169"/>
    <n v="611.26824936709613"/>
    <x v="3"/>
    <x v="1634"/>
    <x v="5"/>
    <x v="5"/>
    <x v="7"/>
    <x v="5"/>
    <x v="1"/>
    <s v="North Harford"/>
    <x v="1"/>
  </r>
  <r>
    <s v="21057"/>
    <x v="638"/>
    <x v="0"/>
    <n v="13"/>
    <n v="23.751750814778024"/>
    <x v="6614"/>
    <n v="838.96824918522202"/>
    <x v="0"/>
    <x v="1180"/>
    <x v="8"/>
    <x v="8"/>
    <x v="3"/>
    <x v="1"/>
    <x v="1"/>
    <s v="Haverhill"/>
    <x v="1"/>
  </r>
  <r>
    <s v="21058"/>
    <x v="996"/>
    <x v="1"/>
    <n v="4"/>
    <n v="1.536095787233867"/>
    <x v="6615"/>
    <n v="40.063904212766133"/>
    <x v="1"/>
    <x v="531"/>
    <x v="0"/>
    <x v="0"/>
    <x v="17"/>
    <x v="4"/>
    <x v="2"/>
    <s v="Beijing"/>
    <x v="2"/>
  </r>
  <r>
    <s v="21060"/>
    <x v="947"/>
    <x v="0"/>
    <n v="27"/>
    <n v="379.81195849072657"/>
    <x v="6616"/>
    <n v="48.988041509273444"/>
    <x v="3"/>
    <x v="409"/>
    <x v="0"/>
    <x v="0"/>
    <x v="15"/>
    <x v="5"/>
    <x v="1"/>
    <s v="North Harford"/>
    <x v="1"/>
  </r>
  <r>
    <s v="21061"/>
    <x v="954"/>
    <x v="2"/>
    <n v="18"/>
    <n v="3818.3587684755712"/>
    <x v="6445"/>
    <n v="1735.2412315244292"/>
    <x v="0"/>
    <x v="379"/>
    <x v="6"/>
    <x v="6"/>
    <x v="0"/>
    <x v="0"/>
    <x v="1"/>
    <s v="New Brunswick"/>
    <x v="1"/>
  </r>
  <r>
    <s v="21062"/>
    <x v="40"/>
    <x v="1"/>
    <n v="10"/>
    <n v="267.8075334176396"/>
    <x v="589"/>
    <n v="3022.1924665823603"/>
    <x v="1"/>
    <x v="197"/>
    <x v="0"/>
    <x v="0"/>
    <x v="14"/>
    <x v="3"/>
    <x v="1"/>
    <s v="Bethesda"/>
    <x v="1"/>
  </r>
  <r>
    <s v="21063"/>
    <x v="166"/>
    <x v="2"/>
    <n v="24"/>
    <n v="373.88915751310941"/>
    <x v="6617"/>
    <n v="28.330842486890617"/>
    <x v="1"/>
    <x v="462"/>
    <x v="0"/>
    <x v="0"/>
    <x v="17"/>
    <x v="4"/>
    <x v="1"/>
    <s v="Bethesda"/>
    <x v="1"/>
  </r>
  <r>
    <s v="21064"/>
    <x v="29"/>
    <x v="0"/>
    <n v="10"/>
    <n v="112.48243438681999"/>
    <x v="3027"/>
    <n v="387.11756561318003"/>
    <x v="0"/>
    <x v="1053"/>
    <x v="0"/>
    <x v="0"/>
    <x v="21"/>
    <x v="0"/>
    <x v="2"/>
    <s v="Bishkek"/>
    <x v="11"/>
  </r>
  <r>
    <s v="21065"/>
    <x v="112"/>
    <x v="1"/>
    <n v="9"/>
    <n v="3021.6376888956997"/>
    <x v="6618"/>
    <n v="-65.737688895699648"/>
    <x v="0"/>
    <x v="1067"/>
    <x v="4"/>
    <x v="4"/>
    <x v="0"/>
    <x v="0"/>
    <x v="1"/>
    <s v="Desoto"/>
    <x v="1"/>
  </r>
  <r>
    <s v="21067"/>
    <x v="608"/>
    <x v="0"/>
    <n v="9"/>
    <n v="124.81015543809238"/>
    <x v="2401"/>
    <n v="124.89484456190763"/>
    <x v="3"/>
    <x v="548"/>
    <x v="0"/>
    <x v="0"/>
    <x v="17"/>
    <x v="4"/>
    <x v="1"/>
    <s v="North Harford"/>
    <x v="1"/>
  </r>
  <r>
    <s v="21071"/>
    <x v="287"/>
    <x v="0"/>
    <n v="13"/>
    <n v="1366.2501170592482"/>
    <x v="2557"/>
    <n v="4697.3498829407527"/>
    <x v="0"/>
    <x v="373"/>
    <x v="0"/>
    <x v="0"/>
    <x v="14"/>
    <x v="3"/>
    <x v="0"/>
    <s v="Moscow"/>
    <x v="0"/>
  </r>
  <r>
    <s v="21072"/>
    <x v="347"/>
    <x v="0"/>
    <n v="13"/>
    <n v="3274.8933042245294"/>
    <x v="2590"/>
    <n v="-375.84330422452922"/>
    <x v="2"/>
    <x v="912"/>
    <x v="6"/>
    <x v="6"/>
    <x v="12"/>
    <x v="0"/>
    <x v="2"/>
    <s v="Beijing"/>
    <x v="2"/>
  </r>
  <r>
    <s v="21073"/>
    <x v="218"/>
    <x v="3"/>
    <n v="9"/>
    <n v="108.60281058987647"/>
    <x v="5592"/>
    <n v="147.95868941012355"/>
    <x v="0"/>
    <x v="949"/>
    <x v="0"/>
    <x v="0"/>
    <x v="15"/>
    <x v="5"/>
    <x v="1"/>
    <s v="Trenton"/>
    <x v="1"/>
  </r>
  <r>
    <s v="21075"/>
    <x v="1069"/>
    <x v="2"/>
    <n v="20"/>
    <n v="352.67415577977954"/>
    <x v="2474"/>
    <n v="3427.3258442202205"/>
    <x v="0"/>
    <x v="1344"/>
    <x v="5"/>
    <x v="5"/>
    <x v="19"/>
    <x v="5"/>
    <x v="1"/>
    <s v="Grand Junction"/>
    <x v="1"/>
  </r>
  <r>
    <s v="21076"/>
    <x v="1077"/>
    <x v="2"/>
    <n v="8"/>
    <n v="403.26796628775605"/>
    <x v="1915"/>
    <n v="1113.7320337122439"/>
    <x v="2"/>
    <x v="1204"/>
    <x v="0"/>
    <x v="0"/>
    <x v="21"/>
    <x v="0"/>
    <x v="0"/>
    <s v="Paris"/>
    <x v="7"/>
  </r>
  <r>
    <s v="21077"/>
    <x v="8"/>
    <x v="1"/>
    <n v="9"/>
    <n v="35.066842293520764"/>
    <x v="6619"/>
    <n v="648.84315770647925"/>
    <x v="0"/>
    <x v="858"/>
    <x v="2"/>
    <x v="2"/>
    <x v="17"/>
    <x v="4"/>
    <x v="1"/>
    <s v="Green Bay"/>
    <x v="1"/>
  </r>
  <r>
    <s v="21078"/>
    <x v="624"/>
    <x v="1"/>
    <n v="10"/>
    <n v="4.4764437005597211"/>
    <x v="406"/>
    <n v="5.0235562994402789"/>
    <x v="0"/>
    <x v="226"/>
    <x v="2"/>
    <x v="2"/>
    <x v="17"/>
    <x v="4"/>
    <x v="1"/>
    <s v="Tampa"/>
    <x v="1"/>
  </r>
  <r>
    <s v="21082"/>
    <x v="788"/>
    <x v="0"/>
    <n v="10"/>
    <n v="47.275418897478708"/>
    <x v="674"/>
    <n v="4942.7245811025214"/>
    <x v="0"/>
    <x v="734"/>
    <x v="0"/>
    <x v="0"/>
    <x v="11"/>
    <x v="4"/>
    <x v="0"/>
    <s v="Nizhny Novgorod"/>
    <x v="0"/>
  </r>
  <r>
    <s v="21084"/>
    <x v="15"/>
    <x v="2"/>
    <n v="20"/>
    <n v="204.37030839671135"/>
    <x v="3135"/>
    <n v="95.42969160328866"/>
    <x v="0"/>
    <x v="1575"/>
    <x v="0"/>
    <x v="0"/>
    <x v="21"/>
    <x v="0"/>
    <x v="2"/>
    <s v="Bangkok"/>
    <x v="10"/>
  </r>
  <r>
    <s v="21085"/>
    <x v="1054"/>
    <x v="2"/>
    <n v="8"/>
    <n v="2057.9895050840996"/>
    <x v="6620"/>
    <n v="2130.4104949159"/>
    <x v="1"/>
    <x v="1330"/>
    <x v="4"/>
    <x v="4"/>
    <x v="6"/>
    <x v="0"/>
    <x v="0"/>
    <s v="Berlin"/>
    <x v="5"/>
  </r>
  <r>
    <s v="21086"/>
    <x v="640"/>
    <x v="1"/>
    <n v="13"/>
    <n v="1916.953510933555"/>
    <x v="6621"/>
    <n v="14385.496489066445"/>
    <x v="0"/>
    <x v="581"/>
    <x v="8"/>
    <x v="8"/>
    <x v="5"/>
    <x v="4"/>
    <x v="2"/>
    <s v="Islamabad"/>
    <x v="13"/>
  </r>
  <r>
    <s v="21087"/>
    <x v="481"/>
    <x v="1"/>
    <n v="10"/>
    <n v="2915.5886540015249"/>
    <x v="1842"/>
    <n v="-115.5886540015249"/>
    <x v="0"/>
    <x v="1402"/>
    <x v="5"/>
    <x v="5"/>
    <x v="7"/>
    <x v="5"/>
    <x v="1"/>
    <s v="Montreal"/>
    <x v="4"/>
  </r>
  <r>
    <s v="21088"/>
    <x v="330"/>
    <x v="1"/>
    <n v="5"/>
    <n v="46.108708843948996"/>
    <x v="2159"/>
    <n v="503.84129115605106"/>
    <x v="0"/>
    <x v="516"/>
    <x v="0"/>
    <x v="0"/>
    <x v="2"/>
    <x v="2"/>
    <x v="1"/>
    <s v="Toronto"/>
    <x v="4"/>
  </r>
  <r>
    <s v="21091"/>
    <x v="1008"/>
    <x v="1"/>
    <n v="5"/>
    <n v="246.70703243799056"/>
    <x v="834"/>
    <n v="448.29296756200944"/>
    <x v="2"/>
    <x v="678"/>
    <x v="8"/>
    <x v="8"/>
    <x v="13"/>
    <x v="4"/>
    <x v="2"/>
    <s v="Beijing"/>
    <x v="2"/>
  </r>
  <r>
    <s v="21092"/>
    <x v="349"/>
    <x v="0"/>
    <n v="10"/>
    <n v="5055.7687698464124"/>
    <x v="925"/>
    <n v="4934.2312301535876"/>
    <x v="0"/>
    <x v="662"/>
    <x v="4"/>
    <x v="4"/>
    <x v="6"/>
    <x v="0"/>
    <x v="0"/>
    <s v="Berne"/>
    <x v="27"/>
  </r>
  <r>
    <s v="21094"/>
    <x v="542"/>
    <x v="3"/>
    <n v="9"/>
    <n v="2938.9941097078504"/>
    <x v="655"/>
    <n v="1477.1558902921493"/>
    <x v="0"/>
    <x v="734"/>
    <x v="0"/>
    <x v="0"/>
    <x v="11"/>
    <x v="4"/>
    <x v="1"/>
    <s v="San Antonio"/>
    <x v="1"/>
  </r>
  <r>
    <s v="21096"/>
    <x v="261"/>
    <x v="1"/>
    <n v="10"/>
    <n v="2353.7720929410862"/>
    <x v="260"/>
    <n v="126.22790705891384"/>
    <x v="2"/>
    <x v="95"/>
    <x v="7"/>
    <x v="7"/>
    <x v="9"/>
    <x v="4"/>
    <x v="1"/>
    <s v="Seattle"/>
    <x v="1"/>
  </r>
  <r>
    <s v="21097"/>
    <x v="282"/>
    <x v="2"/>
    <n v="10"/>
    <n v="223.66643227559237"/>
    <x v="870"/>
    <n v="3096.3335677244077"/>
    <x v="0"/>
    <x v="682"/>
    <x v="4"/>
    <x v="4"/>
    <x v="0"/>
    <x v="0"/>
    <x v="0"/>
    <s v="Koln"/>
    <x v="5"/>
  </r>
  <r>
    <s v="21099"/>
    <x v="917"/>
    <x v="2"/>
    <n v="18"/>
    <n v="5769.8633608646232"/>
    <x v="4810"/>
    <n v="-417.76336086462288"/>
    <x v="1"/>
    <x v="308"/>
    <x v="9"/>
    <x v="9"/>
    <x v="14"/>
    <x v="3"/>
    <x v="1"/>
    <s v="Bethesda"/>
    <x v="1"/>
  </r>
  <r>
    <s v="21100"/>
    <x v="1019"/>
    <x v="1"/>
    <n v="13"/>
    <n v="2544.6528871256401"/>
    <x v="6458"/>
    <n v="1165.7991128743602"/>
    <x v="0"/>
    <x v="133"/>
    <x v="0"/>
    <x v="0"/>
    <x v="1"/>
    <x v="1"/>
    <x v="1"/>
    <s v="South Portland"/>
    <x v="1"/>
  </r>
  <r>
    <s v="21101"/>
    <x v="718"/>
    <x v="0"/>
    <n v="9"/>
    <n v="11.160188503931419"/>
    <x v="6622"/>
    <n v="70.757811496068584"/>
    <x v="0"/>
    <x v="960"/>
    <x v="0"/>
    <x v="0"/>
    <x v="2"/>
    <x v="2"/>
    <x v="2"/>
    <s v="Taipei"/>
    <x v="28"/>
  </r>
  <r>
    <s v="21102"/>
    <x v="841"/>
    <x v="0"/>
    <n v="10"/>
    <n v="74.613954441756889"/>
    <x v="723"/>
    <n v="425.28604555824307"/>
    <x v="3"/>
    <x v="442"/>
    <x v="0"/>
    <x v="0"/>
    <x v="15"/>
    <x v="5"/>
    <x v="1"/>
    <s v="North Harford"/>
    <x v="1"/>
  </r>
  <r>
    <s v="21106"/>
    <x v="159"/>
    <x v="1"/>
    <n v="5"/>
    <n v="27.518135940625275"/>
    <x v="40"/>
    <n v="37.431864059374732"/>
    <x v="0"/>
    <x v="864"/>
    <x v="0"/>
    <x v="0"/>
    <x v="2"/>
    <x v="2"/>
    <x v="1"/>
    <s v="Framingham"/>
    <x v="1"/>
  </r>
  <r>
    <s v="21107"/>
    <x v="1037"/>
    <x v="1"/>
    <n v="12"/>
    <n v="191.98021553000021"/>
    <x v="530"/>
    <n v="2050.8197844699998"/>
    <x v="0"/>
    <x v="27"/>
    <x v="6"/>
    <x v="6"/>
    <x v="12"/>
    <x v="0"/>
    <x v="0"/>
    <s v="Warsaw"/>
    <x v="30"/>
  </r>
  <r>
    <s v="21108"/>
    <x v="503"/>
    <x v="1"/>
    <n v="10"/>
    <n v="675.35255116797077"/>
    <x v="260"/>
    <n v="1804.6474488320291"/>
    <x v="0"/>
    <x v="95"/>
    <x v="7"/>
    <x v="7"/>
    <x v="9"/>
    <x v="4"/>
    <x v="0"/>
    <s v="Warsaw"/>
    <x v="30"/>
  </r>
  <r>
    <s v="21109"/>
    <x v="262"/>
    <x v="1"/>
    <n v="12"/>
    <n v="3.0348018912598729"/>
    <x v="2122"/>
    <n v="207.44819810874014"/>
    <x v="3"/>
    <x v="983"/>
    <x v="0"/>
    <x v="0"/>
    <x v="2"/>
    <x v="2"/>
    <x v="1"/>
    <s v="North Harford"/>
    <x v="1"/>
  </r>
  <r>
    <s v="21110"/>
    <x v="915"/>
    <x v="0"/>
    <n v="10"/>
    <n v="474.12659883597769"/>
    <x v="1738"/>
    <n v="1805.8734011640222"/>
    <x v="2"/>
    <x v="1152"/>
    <x v="7"/>
    <x v="7"/>
    <x v="9"/>
    <x v="4"/>
    <x v="2"/>
    <s v="Beijing"/>
    <x v="2"/>
  </r>
  <r>
    <s v="21111"/>
    <x v="739"/>
    <x v="2"/>
    <n v="18"/>
    <n v="11.53114155215618"/>
    <x v="5852"/>
    <n v="217.09285844784381"/>
    <x v="0"/>
    <x v="1257"/>
    <x v="0"/>
    <x v="0"/>
    <x v="15"/>
    <x v="5"/>
    <x v="2"/>
    <s v="Bishkek"/>
    <x v="11"/>
  </r>
  <r>
    <s v="21114"/>
    <x v="834"/>
    <x v="1"/>
    <n v="8"/>
    <n v="0.15048844385100937"/>
    <x v="6623"/>
    <n v="389.53751155614896"/>
    <x v="0"/>
    <x v="1202"/>
    <x v="0"/>
    <x v="0"/>
    <x v="21"/>
    <x v="0"/>
    <x v="1"/>
    <s v="Fort Atkinson"/>
    <x v="1"/>
  </r>
  <r>
    <s v="21115"/>
    <x v="233"/>
    <x v="1"/>
    <n v="6"/>
    <n v="8.8960719266723594"/>
    <x v="6624"/>
    <n v="459.57392807332769"/>
    <x v="0"/>
    <x v="640"/>
    <x v="7"/>
    <x v="7"/>
    <x v="9"/>
    <x v="4"/>
    <x v="0"/>
    <s v="Edinburgh"/>
    <x v="3"/>
  </r>
  <r>
    <s v="21116"/>
    <x v="867"/>
    <x v="2"/>
    <n v="24"/>
    <n v="51.017521379241614"/>
    <x v="6625"/>
    <n v="594.58247862075837"/>
    <x v="2"/>
    <x v="1167"/>
    <x v="0"/>
    <x v="0"/>
    <x v="17"/>
    <x v="4"/>
    <x v="0"/>
    <s v="Paris"/>
    <x v="7"/>
  </r>
  <r>
    <s v="21121"/>
    <x v="527"/>
    <x v="1"/>
    <n v="4"/>
    <n v="45.003792463710774"/>
    <x v="6626"/>
    <n v="22.596207536289221"/>
    <x v="0"/>
    <x v="699"/>
    <x v="0"/>
    <x v="0"/>
    <x v="17"/>
    <x v="4"/>
    <x v="2"/>
    <s v="Bangkok"/>
    <x v="10"/>
  </r>
  <r>
    <s v="21124"/>
    <x v="423"/>
    <x v="1"/>
    <n v="26"/>
    <n v="200.05948907081526"/>
    <x v="6627"/>
    <n v="4761.8205109291848"/>
    <x v="2"/>
    <x v="1102"/>
    <x v="6"/>
    <x v="6"/>
    <x v="12"/>
    <x v="0"/>
    <x v="1"/>
    <s v="Seattle"/>
    <x v="1"/>
  </r>
  <r>
    <s v="21125"/>
    <x v="674"/>
    <x v="0"/>
    <n v="10"/>
    <n v="1705.3809036111761"/>
    <x v="2656"/>
    <n v="2514.6190963888239"/>
    <x v="0"/>
    <x v="96"/>
    <x v="4"/>
    <x v="4"/>
    <x v="6"/>
    <x v="0"/>
    <x v="1"/>
    <s v="Parker"/>
    <x v="1"/>
  </r>
  <r>
    <s v="21126"/>
    <x v="209"/>
    <x v="0"/>
    <n v="10"/>
    <n v="1437.1338406255672"/>
    <x v="1680"/>
    <n v="1072.8661593744328"/>
    <x v="1"/>
    <x v="1154"/>
    <x v="0"/>
    <x v="0"/>
    <x v="11"/>
    <x v="4"/>
    <x v="0"/>
    <s v="Berlin"/>
    <x v="5"/>
  </r>
  <r>
    <s v="21127"/>
    <x v="1082"/>
    <x v="0"/>
    <n v="12"/>
    <n v="12822.523117747813"/>
    <x v="6628"/>
    <n v="-2742.123117747813"/>
    <x v="0"/>
    <x v="1040"/>
    <x v="2"/>
    <x v="2"/>
    <x v="4"/>
    <x v="3"/>
    <x v="1"/>
    <s v="Greeley"/>
    <x v="1"/>
  </r>
  <r>
    <s v="21128"/>
    <x v="1022"/>
    <x v="0"/>
    <n v="12"/>
    <n v="1528.9697985347491"/>
    <x v="4686"/>
    <n v="2493.2302014652505"/>
    <x v="2"/>
    <x v="567"/>
    <x v="6"/>
    <x v="6"/>
    <x v="0"/>
    <x v="0"/>
    <x v="1"/>
    <s v="Seattle"/>
    <x v="1"/>
  </r>
  <r>
    <s v="21129"/>
    <x v="961"/>
    <x v="2"/>
    <n v="10"/>
    <n v="194.60869641045724"/>
    <x v="1493"/>
    <n v="3795.391303589543"/>
    <x v="0"/>
    <x v="1457"/>
    <x v="0"/>
    <x v="0"/>
    <x v="14"/>
    <x v="3"/>
    <x v="0"/>
    <s v="Glasgow"/>
    <x v="3"/>
  </r>
  <r>
    <s v="21131"/>
    <x v="37"/>
    <x v="0"/>
    <n v="13"/>
    <n v="27.390082512734839"/>
    <x v="5395"/>
    <n v="11412.609917487265"/>
    <x v="0"/>
    <x v="905"/>
    <x v="4"/>
    <x v="4"/>
    <x v="6"/>
    <x v="0"/>
    <x v="2"/>
    <s v="Sapporo"/>
    <x v="15"/>
  </r>
  <r>
    <s v="21132"/>
    <x v="698"/>
    <x v="0"/>
    <n v="26"/>
    <n v="1093.8166470384795"/>
    <x v="6629"/>
    <n v="10181.953352961522"/>
    <x v="1"/>
    <x v="207"/>
    <x v="4"/>
    <x v="4"/>
    <x v="0"/>
    <x v="0"/>
    <x v="2"/>
    <s v="Beijing"/>
    <x v="2"/>
  </r>
  <r>
    <s v="21133"/>
    <x v="30"/>
    <x v="3"/>
    <n v="4"/>
    <n v="0.29654534400052074"/>
    <x v="6630"/>
    <n v="200.30345465599947"/>
    <x v="0"/>
    <x v="356"/>
    <x v="3"/>
    <x v="3"/>
    <x v="13"/>
    <x v="4"/>
    <x v="0"/>
    <s v="Dublin"/>
    <x v="16"/>
  </r>
  <r>
    <s v="21134"/>
    <x v="819"/>
    <x v="2"/>
    <n v="9"/>
    <n v="190.06766709482363"/>
    <x v="6631"/>
    <n v="2512.8323329051764"/>
    <x v="0"/>
    <x v="1527"/>
    <x v="5"/>
    <x v="5"/>
    <x v="7"/>
    <x v="5"/>
    <x v="1"/>
    <s v="Cape Canaveral"/>
    <x v="1"/>
  </r>
  <r>
    <s v="21137"/>
    <x v="513"/>
    <x v="1"/>
    <n v="8"/>
    <n v="5.9561631099834358"/>
    <x v="6632"/>
    <n v="294.11383689001656"/>
    <x v="0"/>
    <x v="20"/>
    <x v="1"/>
    <x v="1"/>
    <x v="3"/>
    <x v="1"/>
    <x v="0"/>
    <s v="Saint Petersburg"/>
    <x v="0"/>
  </r>
  <r>
    <s v="21141"/>
    <x v="275"/>
    <x v="0"/>
    <n v="12"/>
    <n v="2645.5668682690689"/>
    <x v="6633"/>
    <n v="12422.833131730931"/>
    <x v="0"/>
    <x v="568"/>
    <x v="3"/>
    <x v="3"/>
    <x v="5"/>
    <x v="4"/>
    <x v="1"/>
    <s v="Nantucket"/>
    <x v="1"/>
  </r>
  <r>
    <s v="21142"/>
    <x v="275"/>
    <x v="0"/>
    <n v="12"/>
    <n v="887.65628258280071"/>
    <x v="6634"/>
    <n v="2917.1437174171997"/>
    <x v="0"/>
    <x v="808"/>
    <x v="4"/>
    <x v="4"/>
    <x v="0"/>
    <x v="0"/>
    <x v="1"/>
    <s v="Wheat Ridge"/>
    <x v="1"/>
  </r>
  <r>
    <s v="21143"/>
    <x v="873"/>
    <x v="1"/>
    <n v="10"/>
    <n v="993.40216857729399"/>
    <x v="6"/>
    <n v="5996.5978314227059"/>
    <x v="0"/>
    <x v="1428"/>
    <x v="3"/>
    <x v="3"/>
    <x v="5"/>
    <x v="4"/>
    <x v="1"/>
    <s v="East Troy"/>
    <x v="1"/>
  </r>
  <r>
    <s v="21145"/>
    <x v="1069"/>
    <x v="2"/>
    <n v="10"/>
    <n v="1750.3006203298073"/>
    <x v="285"/>
    <n v="3248.6993796701927"/>
    <x v="3"/>
    <x v="57"/>
    <x v="3"/>
    <x v="3"/>
    <x v="16"/>
    <x v="4"/>
    <x v="1"/>
    <s v="North Harford"/>
    <x v="1"/>
  </r>
  <r>
    <s v="21147"/>
    <x v="376"/>
    <x v="1"/>
    <n v="8"/>
    <n v="733.83321142622287"/>
    <x v="6635"/>
    <n v="33.766788573777148"/>
    <x v="0"/>
    <x v="11"/>
    <x v="0"/>
    <x v="0"/>
    <x v="1"/>
    <x v="1"/>
    <x v="0"/>
    <s v="Amsterdam"/>
    <x v="29"/>
  </r>
  <r>
    <s v="21149"/>
    <x v="695"/>
    <x v="1"/>
    <n v="13"/>
    <n v="1711.0814011490513"/>
    <x v="5174"/>
    <n v="2682.9185988509489"/>
    <x v="2"/>
    <x v="180"/>
    <x v="6"/>
    <x v="6"/>
    <x v="0"/>
    <x v="0"/>
    <x v="2"/>
    <s v="Beijing"/>
    <x v="2"/>
  </r>
  <r>
    <s v="21150"/>
    <x v="117"/>
    <x v="1"/>
    <n v="10"/>
    <n v="2.355576807410761"/>
    <x v="1257"/>
    <n v="387.54442319258919"/>
    <x v="0"/>
    <x v="553"/>
    <x v="0"/>
    <x v="0"/>
    <x v="15"/>
    <x v="5"/>
    <x v="1"/>
    <s v="Key West"/>
    <x v="1"/>
  </r>
  <r>
    <s v="21152"/>
    <x v="1023"/>
    <x v="1"/>
    <n v="12"/>
    <n v="480.05294085158033"/>
    <x v="6636"/>
    <n v="2613.8280591484195"/>
    <x v="0"/>
    <x v="319"/>
    <x v="0"/>
    <x v="0"/>
    <x v="2"/>
    <x v="2"/>
    <x v="1"/>
    <s v="Baltimore"/>
    <x v="1"/>
  </r>
  <r>
    <s v="21153"/>
    <x v="414"/>
    <x v="0"/>
    <n v="10"/>
    <n v="4.6577574722520323"/>
    <x v="1133"/>
    <n v="1955.3422425277479"/>
    <x v="0"/>
    <x v="761"/>
    <x v="7"/>
    <x v="7"/>
    <x v="9"/>
    <x v="4"/>
    <x v="1"/>
    <s v="Passaic"/>
    <x v="1"/>
  </r>
  <r>
    <s v="21155"/>
    <x v="780"/>
    <x v="1"/>
    <n v="10"/>
    <n v="1415.5507507117516"/>
    <x v="639"/>
    <n v="1674.4492492882484"/>
    <x v="0"/>
    <x v="385"/>
    <x v="2"/>
    <x v="2"/>
    <x v="4"/>
    <x v="3"/>
    <x v="1"/>
    <s v="Albany"/>
    <x v="1"/>
  </r>
  <r>
    <s v="21156"/>
    <x v="878"/>
    <x v="1"/>
    <n v="12"/>
    <n v="4164.9080712606228"/>
    <x v="1128"/>
    <n v="-1804.9080712606228"/>
    <x v="0"/>
    <x v="1466"/>
    <x v="3"/>
    <x v="3"/>
    <x v="8"/>
    <x v="3"/>
    <x v="1"/>
    <s v="Sedalia"/>
    <x v="1"/>
  </r>
  <r>
    <s v="21157"/>
    <x v="57"/>
    <x v="0"/>
    <n v="18"/>
    <n v="0.56139110968285155"/>
    <x v="6637"/>
    <n v="312.46460889031715"/>
    <x v="1"/>
    <x v="749"/>
    <x v="2"/>
    <x v="2"/>
    <x v="2"/>
    <x v="2"/>
    <x v="0"/>
    <s v="Berlin"/>
    <x v="5"/>
  </r>
  <r>
    <s v="21159"/>
    <x v="923"/>
    <x v="0"/>
    <n v="18"/>
    <n v="827.26284941011124"/>
    <x v="7"/>
    <n v="62.737150589888756"/>
    <x v="0"/>
    <x v="543"/>
    <x v="0"/>
    <x v="0"/>
    <x v="17"/>
    <x v="4"/>
    <x v="1"/>
    <s v="Northampton"/>
    <x v="1"/>
  </r>
  <r>
    <s v="21162"/>
    <x v="994"/>
    <x v="0"/>
    <n v="12"/>
    <n v="25.326220676551138"/>
    <x v="2439"/>
    <n v="139.96477932344885"/>
    <x v="0"/>
    <x v="1049"/>
    <x v="2"/>
    <x v="2"/>
    <x v="2"/>
    <x v="2"/>
    <x v="1"/>
    <s v="Leominster"/>
    <x v="1"/>
  </r>
  <r>
    <s v="21163"/>
    <x v="893"/>
    <x v="0"/>
    <n v="10"/>
    <n v="466.8773122743853"/>
    <x v="28"/>
    <n v="1402.1226877256147"/>
    <x v="0"/>
    <x v="312"/>
    <x v="6"/>
    <x v="6"/>
    <x v="12"/>
    <x v="0"/>
    <x v="2"/>
    <s v="Urumqi"/>
    <x v="2"/>
  </r>
  <r>
    <s v="21164"/>
    <x v="1086"/>
    <x v="1"/>
    <n v="12"/>
    <n v="4.2626138010012111"/>
    <x v="1459"/>
    <n v="1447.7373861989988"/>
    <x v="0"/>
    <x v="782"/>
    <x v="7"/>
    <x v="7"/>
    <x v="9"/>
    <x v="4"/>
    <x v="1"/>
    <s v="Cle Elum"/>
    <x v="1"/>
  </r>
  <r>
    <s v="21165"/>
    <x v="639"/>
    <x v="1"/>
    <n v="13"/>
    <n v="7.9508050357405402"/>
    <x v="6638"/>
    <n v="286.18569496425948"/>
    <x v="2"/>
    <x v="979"/>
    <x v="2"/>
    <x v="2"/>
    <x v="2"/>
    <x v="2"/>
    <x v="2"/>
    <s v="Beijing"/>
    <x v="2"/>
  </r>
  <r>
    <s v="21167"/>
    <x v="236"/>
    <x v="2"/>
    <n v="10"/>
    <n v="721.74442201678733"/>
    <x v="5204"/>
    <n v="4768.2555779832128"/>
    <x v="0"/>
    <x v="1036"/>
    <x v="9"/>
    <x v="9"/>
    <x v="14"/>
    <x v="3"/>
    <x v="1"/>
    <s v="Kennebunkport"/>
    <x v="1"/>
  </r>
  <r>
    <s v="21168"/>
    <x v="575"/>
    <x v="2"/>
    <n v="18"/>
    <n v="22.68165536209364"/>
    <x v="6639"/>
    <n v="3479.7183446379063"/>
    <x v="0"/>
    <x v="1037"/>
    <x v="5"/>
    <x v="5"/>
    <x v="19"/>
    <x v="5"/>
    <x v="2"/>
    <s v="New Delhi"/>
    <x v="14"/>
  </r>
  <r>
    <s v="21169"/>
    <x v="83"/>
    <x v="1"/>
    <n v="9"/>
    <n v="2103.8872602060919"/>
    <x v="3977"/>
    <n v="1319.3127397939079"/>
    <x v="0"/>
    <x v="1001"/>
    <x v="4"/>
    <x v="4"/>
    <x v="5"/>
    <x v="4"/>
    <x v="1"/>
    <s v="Provincetown"/>
    <x v="1"/>
  </r>
  <r>
    <s v="21171"/>
    <x v="423"/>
    <x v="1"/>
    <n v="8"/>
    <n v="14.880091607024365"/>
    <x v="4017"/>
    <n v="2574.7499083929756"/>
    <x v="0"/>
    <x v="1076"/>
    <x v="3"/>
    <x v="3"/>
    <x v="8"/>
    <x v="3"/>
    <x v="0"/>
    <s v="Ramstein"/>
    <x v="5"/>
  </r>
  <r>
    <s v="21172"/>
    <x v="623"/>
    <x v="2"/>
    <n v="18"/>
    <n v="2.281259045243869"/>
    <x v="6640"/>
    <n v="999.15874095475624"/>
    <x v="0"/>
    <x v="259"/>
    <x v="2"/>
    <x v="2"/>
    <x v="20"/>
    <x v="3"/>
    <x v="2"/>
    <s v="Canberra"/>
    <x v="8"/>
  </r>
  <r>
    <s v="21173"/>
    <x v="874"/>
    <x v="2"/>
    <n v="20"/>
    <n v="251.50655070788258"/>
    <x v="6641"/>
    <n v="2086.4934492921175"/>
    <x v="2"/>
    <x v="1110"/>
    <x v="2"/>
    <x v="2"/>
    <x v="20"/>
    <x v="3"/>
    <x v="1"/>
    <s v="Seattle"/>
    <x v="1"/>
  </r>
  <r>
    <s v="21174"/>
    <x v="911"/>
    <x v="2"/>
    <n v="12"/>
    <n v="1521.4093427288597"/>
    <x v="3236"/>
    <n v="386.59065727114034"/>
    <x v="1"/>
    <x v="1023"/>
    <x v="7"/>
    <x v="7"/>
    <x v="9"/>
    <x v="4"/>
    <x v="2"/>
    <s v="Beijing"/>
    <x v="2"/>
  </r>
  <r>
    <s v="21175"/>
    <x v="549"/>
    <x v="0"/>
    <n v="8"/>
    <n v="34.728575129964703"/>
    <x v="1053"/>
    <n v="155.2714248700353"/>
    <x v="0"/>
    <x v="592"/>
    <x v="0"/>
    <x v="0"/>
    <x v="21"/>
    <x v="0"/>
    <x v="0"/>
    <s v="Giebelstadt"/>
    <x v="5"/>
  </r>
  <r>
    <s v="21176"/>
    <x v="997"/>
    <x v="1"/>
    <n v="9"/>
    <n v="5.9238120072240061"/>
    <x v="6642"/>
    <n v="13800.076187992776"/>
    <x v="0"/>
    <x v="1105"/>
    <x v="4"/>
    <x v="4"/>
    <x v="6"/>
    <x v="0"/>
    <x v="1"/>
    <s v="Racine"/>
    <x v="1"/>
  </r>
  <r>
    <s v="21177"/>
    <x v="438"/>
    <x v="1"/>
    <n v="6"/>
    <n v="1.1722559956652763"/>
    <x v="6643"/>
    <n v="56.669844004334728"/>
    <x v="1"/>
    <x v="1163"/>
    <x v="0"/>
    <x v="0"/>
    <x v="15"/>
    <x v="5"/>
    <x v="0"/>
    <s v="Berlin"/>
    <x v="5"/>
  </r>
  <r>
    <s v="21178"/>
    <x v="609"/>
    <x v="1"/>
    <n v="9"/>
    <n v="26.169773104619662"/>
    <x v="3928"/>
    <n v="76.755226895380332"/>
    <x v="0"/>
    <x v="1177"/>
    <x v="0"/>
    <x v="0"/>
    <x v="17"/>
    <x v="4"/>
    <x v="1"/>
    <s v="South Portland"/>
    <x v="1"/>
  </r>
  <r>
    <s v="21179"/>
    <x v="484"/>
    <x v="1"/>
    <n v="16"/>
    <n v="1000.610786617365"/>
    <x v="659"/>
    <n v="1139.9892133826349"/>
    <x v="1"/>
    <x v="299"/>
    <x v="7"/>
    <x v="7"/>
    <x v="11"/>
    <x v="4"/>
    <x v="0"/>
    <s v="Berlin"/>
    <x v="5"/>
  </r>
  <r>
    <s v="21183"/>
    <x v="407"/>
    <x v="1"/>
    <n v="9"/>
    <n v="1328.9109623246313"/>
    <x v="3616"/>
    <n v="111.08903767536867"/>
    <x v="0"/>
    <x v="237"/>
    <x v="7"/>
    <x v="7"/>
    <x v="9"/>
    <x v="4"/>
    <x v="2"/>
    <s v="Hong Kong"/>
    <x v="2"/>
  </r>
  <r>
    <s v="21185"/>
    <x v="797"/>
    <x v="1"/>
    <n v="12"/>
    <n v="6437.9144091232265"/>
    <x v="871"/>
    <n v="-2453.9144091232265"/>
    <x v="0"/>
    <x v="1320"/>
    <x v="0"/>
    <x v="0"/>
    <x v="0"/>
    <x v="0"/>
    <x v="1"/>
    <s v="Germantown"/>
    <x v="1"/>
  </r>
  <r>
    <s v="21187"/>
    <x v="598"/>
    <x v="0"/>
    <n v="10"/>
    <n v="2.6103618121387226"/>
    <x v="1802"/>
    <n v="497.38963818786129"/>
    <x v="1"/>
    <x v="539"/>
    <x v="0"/>
    <x v="0"/>
    <x v="17"/>
    <x v="4"/>
    <x v="1"/>
    <s v="Bethesda"/>
    <x v="1"/>
  </r>
  <r>
    <s v="21188"/>
    <x v="828"/>
    <x v="2"/>
    <n v="24"/>
    <n v="15.581588894920598"/>
    <x v="6644"/>
    <n v="31.382411105079399"/>
    <x v="0"/>
    <x v="1612"/>
    <x v="2"/>
    <x v="2"/>
    <x v="17"/>
    <x v="4"/>
    <x v="1"/>
    <s v="Veradale"/>
    <x v="1"/>
  </r>
  <r>
    <s v="21190"/>
    <x v="241"/>
    <x v="1"/>
    <n v="10"/>
    <n v="1171.1998067906466"/>
    <x v="625"/>
    <n v="808.80019320935344"/>
    <x v="0"/>
    <x v="1127"/>
    <x v="6"/>
    <x v="6"/>
    <x v="12"/>
    <x v="0"/>
    <x v="0"/>
    <s v="Koln"/>
    <x v="5"/>
  </r>
  <r>
    <s v="21191"/>
    <x v="318"/>
    <x v="1"/>
    <n v="12"/>
    <n v="533.63439315789731"/>
    <x v="817"/>
    <n v="1626.2456068421029"/>
    <x v="2"/>
    <x v="1022"/>
    <x v="2"/>
    <x v="2"/>
    <x v="2"/>
    <x v="2"/>
    <x v="2"/>
    <s v="Beijing"/>
    <x v="2"/>
  </r>
  <r>
    <s v="21192"/>
    <x v="758"/>
    <x v="1"/>
    <n v="6"/>
    <n v="14.022183726612095"/>
    <x v="2794"/>
    <n v="1822.7778162733878"/>
    <x v="0"/>
    <x v="1062"/>
    <x v="4"/>
    <x v="4"/>
    <x v="0"/>
    <x v="0"/>
    <x v="1"/>
    <s v="Fort Worth"/>
    <x v="1"/>
  </r>
  <r>
    <s v="21194"/>
    <x v="667"/>
    <x v="2"/>
    <n v="24"/>
    <n v="408.17657163968062"/>
    <x v="6645"/>
    <n v="4810.1634283603198"/>
    <x v="1"/>
    <x v="850"/>
    <x v="0"/>
    <x v="0"/>
    <x v="17"/>
    <x v="4"/>
    <x v="1"/>
    <s v="Bethesda"/>
    <x v="1"/>
  </r>
  <r>
    <s v="21195"/>
    <x v="435"/>
    <x v="3"/>
    <n v="24"/>
    <n v="2600.9974797306872"/>
    <x v="6646"/>
    <n v="3836.1175202693125"/>
    <x v="3"/>
    <x v="637"/>
    <x v="8"/>
    <x v="8"/>
    <x v="16"/>
    <x v="4"/>
    <x v="1"/>
    <s v="North Harford"/>
    <x v="1"/>
  </r>
  <r>
    <s v="21196"/>
    <x v="488"/>
    <x v="2"/>
    <n v="9"/>
    <n v="2755.7354416227904"/>
    <x v="205"/>
    <n v="5065.2645583772101"/>
    <x v="0"/>
    <x v="1599"/>
    <x v="8"/>
    <x v="8"/>
    <x v="13"/>
    <x v="4"/>
    <x v="2"/>
    <s v="Sapporo"/>
    <x v="15"/>
  </r>
  <r>
    <s v="21198"/>
    <x v="346"/>
    <x v="0"/>
    <n v="36"/>
    <n v="6924.0856130818311"/>
    <x v="6647"/>
    <n v="16969.364386918169"/>
    <x v="2"/>
    <x v="1228"/>
    <x v="4"/>
    <x v="4"/>
    <x v="6"/>
    <x v="0"/>
    <x v="0"/>
    <s v="Paris"/>
    <x v="7"/>
  </r>
  <r>
    <s v="21199"/>
    <x v="23"/>
    <x v="1"/>
    <n v="5"/>
    <n v="28.430180496163061"/>
    <x v="1559"/>
    <n v="31.069819503836939"/>
    <x v="0"/>
    <x v="1004"/>
    <x v="0"/>
    <x v="0"/>
    <x v="17"/>
    <x v="4"/>
    <x v="1"/>
    <s v="Lafayette"/>
    <x v="1"/>
  </r>
  <r>
    <s v="21201"/>
    <x v="906"/>
    <x v="2"/>
    <n v="10"/>
    <n v="785.5904343314362"/>
    <x v="474"/>
    <n v="1514.4095656685638"/>
    <x v="1"/>
    <x v="939"/>
    <x v="5"/>
    <x v="5"/>
    <x v="19"/>
    <x v="5"/>
    <x v="1"/>
    <s v="Bethesda"/>
    <x v="1"/>
  </r>
  <r>
    <s v="21202"/>
    <x v="443"/>
    <x v="3"/>
    <n v="9"/>
    <n v="641.55609840017019"/>
    <x v="878"/>
    <n v="3197.00390159983"/>
    <x v="0"/>
    <x v="546"/>
    <x v="4"/>
    <x v="4"/>
    <x v="0"/>
    <x v="0"/>
    <x v="1"/>
    <s v="Kennewick"/>
    <x v="1"/>
  </r>
  <r>
    <s v="21203"/>
    <x v="834"/>
    <x v="1"/>
    <n v="12"/>
    <n v="1755.0945962387509"/>
    <x v="6648"/>
    <n v="10023.115403761249"/>
    <x v="2"/>
    <x v="715"/>
    <x v="0"/>
    <x v="0"/>
    <x v="11"/>
    <x v="4"/>
    <x v="0"/>
    <s v="Paris"/>
    <x v="7"/>
  </r>
  <r>
    <s v="21205"/>
    <x v="482"/>
    <x v="1"/>
    <n v="10"/>
    <n v="1.1042151689199906"/>
    <x v="2185"/>
    <n v="1267.8957848310799"/>
    <x v="0"/>
    <x v="1272"/>
    <x v="2"/>
    <x v="2"/>
    <x v="20"/>
    <x v="3"/>
    <x v="1"/>
    <s v="New Haven"/>
    <x v="1"/>
  </r>
  <r>
    <s v="21206"/>
    <x v="722"/>
    <x v="1"/>
    <n v="13"/>
    <n v="45.09359985126639"/>
    <x v="2118"/>
    <n v="8832.2064001487324"/>
    <x v="0"/>
    <x v="703"/>
    <x v="7"/>
    <x v="7"/>
    <x v="11"/>
    <x v="4"/>
    <x v="2"/>
    <s v="Islamabad"/>
    <x v="13"/>
  </r>
  <r>
    <s v="21207"/>
    <x v="420"/>
    <x v="0"/>
    <n v="10"/>
    <n v="4257.5746152197717"/>
    <x v="1328"/>
    <n v="4122.4253847802283"/>
    <x v="0"/>
    <x v="952"/>
    <x v="4"/>
    <x v="4"/>
    <x v="6"/>
    <x v="0"/>
    <x v="1"/>
    <s v="Oregon"/>
    <x v="1"/>
  </r>
  <r>
    <s v="21210"/>
    <x v="987"/>
    <x v="1"/>
    <n v="4"/>
    <n v="1.0578398911052012"/>
    <x v="5033"/>
    <n v="434.94216010889483"/>
    <x v="0"/>
    <x v="587"/>
    <x v="7"/>
    <x v="7"/>
    <x v="11"/>
    <x v="4"/>
    <x v="1"/>
    <s v="Calgary"/>
    <x v="4"/>
  </r>
  <r>
    <s v="21211"/>
    <x v="412"/>
    <x v="1"/>
    <n v="24"/>
    <n v="6741.5389602768118"/>
    <x v="6649"/>
    <n v="-2248.338960276812"/>
    <x v="1"/>
    <x v="130"/>
    <x v="6"/>
    <x v="6"/>
    <x v="12"/>
    <x v="0"/>
    <x v="1"/>
    <s v="Bethesda"/>
    <x v="1"/>
  </r>
  <r>
    <s v="21212"/>
    <x v="194"/>
    <x v="1"/>
    <n v="24"/>
    <n v="1021.0484050823757"/>
    <x v="6650"/>
    <n v="5793.9515949176239"/>
    <x v="2"/>
    <x v="225"/>
    <x v="5"/>
    <x v="5"/>
    <x v="19"/>
    <x v="5"/>
    <x v="1"/>
    <s v="Seattle"/>
    <x v="1"/>
  </r>
  <r>
    <s v="21213"/>
    <x v="912"/>
    <x v="1"/>
    <n v="39"/>
    <n v="275.38064973419404"/>
    <x v="6651"/>
    <n v="13894.219350265806"/>
    <x v="0"/>
    <x v="619"/>
    <x v="3"/>
    <x v="3"/>
    <x v="16"/>
    <x v="4"/>
    <x v="1"/>
    <s v="Waukesha"/>
    <x v="1"/>
  </r>
  <r>
    <s v="21214"/>
    <x v="674"/>
    <x v="0"/>
    <n v="10"/>
    <n v="123.60784098982379"/>
    <x v="1676"/>
    <n v="75.892159010176215"/>
    <x v="3"/>
    <x v="826"/>
    <x v="0"/>
    <x v="0"/>
    <x v="17"/>
    <x v="4"/>
    <x v="1"/>
    <s v="North Harford"/>
    <x v="1"/>
  </r>
  <r>
    <s v="21215"/>
    <x v="643"/>
    <x v="1"/>
    <n v="9"/>
    <n v="1863.0180460309646"/>
    <x v="6652"/>
    <n v="-169.67804603096465"/>
    <x v="0"/>
    <x v="431"/>
    <x v="6"/>
    <x v="6"/>
    <x v="12"/>
    <x v="0"/>
    <x v="2"/>
    <s v="Islamabad"/>
    <x v="13"/>
  </r>
  <r>
    <s v="21216"/>
    <x v="67"/>
    <x v="2"/>
    <n v="12"/>
    <n v="2042.2917369327215"/>
    <x v="6653"/>
    <n v="2308.2182630672787"/>
    <x v="1"/>
    <x v="1191"/>
    <x v="3"/>
    <x v="3"/>
    <x v="16"/>
    <x v="4"/>
    <x v="0"/>
    <s v="Berlin"/>
    <x v="5"/>
  </r>
  <r>
    <s v="21217"/>
    <x v="356"/>
    <x v="1"/>
    <n v="13"/>
    <n v="743.1893398651564"/>
    <x v="1280"/>
    <n v="830.61066013484356"/>
    <x v="0"/>
    <x v="692"/>
    <x v="0"/>
    <x v="0"/>
    <x v="17"/>
    <x v="4"/>
    <x v="1"/>
    <s v="Hingham"/>
    <x v="1"/>
  </r>
  <r>
    <s v="21218"/>
    <x v="718"/>
    <x v="0"/>
    <n v="10"/>
    <n v="33.754351882762599"/>
    <x v="1541"/>
    <n v="175.8456481172374"/>
    <x v="0"/>
    <x v="1187"/>
    <x v="0"/>
    <x v="0"/>
    <x v="17"/>
    <x v="4"/>
    <x v="1"/>
    <s v="Marshall"/>
    <x v="1"/>
  </r>
  <r>
    <s v="21220"/>
    <x v="333"/>
    <x v="1"/>
    <n v="10"/>
    <n v="3496.9032046884581"/>
    <x v="1110"/>
    <n v="-1611.9032046884581"/>
    <x v="0"/>
    <x v="889"/>
    <x v="6"/>
    <x v="6"/>
    <x v="12"/>
    <x v="0"/>
    <x v="1"/>
    <s v="Houston"/>
    <x v="1"/>
  </r>
  <r>
    <s v="21221"/>
    <x v="578"/>
    <x v="1"/>
    <n v="9"/>
    <n v="863.89051479977911"/>
    <x v="4712"/>
    <n v="2727.1094852002207"/>
    <x v="0"/>
    <x v="1245"/>
    <x v="0"/>
    <x v="0"/>
    <x v="14"/>
    <x v="3"/>
    <x v="0"/>
    <s v="Madrid"/>
    <x v="32"/>
  </r>
  <r>
    <s v="21222"/>
    <x v="1052"/>
    <x v="1"/>
    <n v="10"/>
    <n v="99.073508839772416"/>
    <x v="565"/>
    <n v="2580.9264911602277"/>
    <x v="0"/>
    <x v="311"/>
    <x v="6"/>
    <x v="6"/>
    <x v="12"/>
    <x v="0"/>
    <x v="2"/>
    <s v="Bangkok"/>
    <x v="10"/>
  </r>
  <r>
    <s v="21223"/>
    <x v="888"/>
    <x v="1"/>
    <n v="9"/>
    <n v="50.791048679709782"/>
    <x v="6654"/>
    <n v="149.30895132029022"/>
    <x v="2"/>
    <x v="253"/>
    <x v="0"/>
    <x v="0"/>
    <x v="15"/>
    <x v="5"/>
    <x v="0"/>
    <s v="Paris"/>
    <x v="7"/>
  </r>
  <r>
    <s v="21224"/>
    <x v="1029"/>
    <x v="1"/>
    <n v="6"/>
    <n v="856.24040589983974"/>
    <x v="6655"/>
    <n v="853.18959410016032"/>
    <x v="3"/>
    <x v="270"/>
    <x v="9"/>
    <x v="9"/>
    <x v="14"/>
    <x v="3"/>
    <x v="1"/>
    <s v="North Harford"/>
    <x v="1"/>
  </r>
  <r>
    <s v="21225"/>
    <x v="554"/>
    <x v="1"/>
    <n v="6"/>
    <n v="302.82309484076319"/>
    <x v="2510"/>
    <n v="1043.9769051592368"/>
    <x v="0"/>
    <x v="1224"/>
    <x v="2"/>
    <x v="2"/>
    <x v="4"/>
    <x v="3"/>
    <x v="1"/>
    <s v="Houston"/>
    <x v="1"/>
  </r>
  <r>
    <s v="21226"/>
    <x v="963"/>
    <x v="0"/>
    <n v="12"/>
    <n v="228.15167925154645"/>
    <x v="4310"/>
    <n v="4367.2483207484529"/>
    <x v="0"/>
    <x v="1235"/>
    <x v="7"/>
    <x v="7"/>
    <x v="5"/>
    <x v="4"/>
    <x v="0"/>
    <s v="Giebelstadt"/>
    <x v="5"/>
  </r>
  <r>
    <s v="21227"/>
    <x v="414"/>
    <x v="0"/>
    <n v="40"/>
    <n v="1.986090262585076"/>
    <x v="6656"/>
    <n v="504.41390973741488"/>
    <x v="1"/>
    <x v="1104"/>
    <x v="0"/>
    <x v="0"/>
    <x v="2"/>
    <x v="2"/>
    <x v="1"/>
    <s v="Bethesda"/>
    <x v="1"/>
  </r>
  <r>
    <s v="21229"/>
    <x v="212"/>
    <x v="0"/>
    <n v="12"/>
    <n v="12160.911136696674"/>
    <x v="3001"/>
    <n v="-6592.9111366966736"/>
    <x v="1"/>
    <x v="362"/>
    <x v="0"/>
    <x v="0"/>
    <x v="14"/>
    <x v="3"/>
    <x v="1"/>
    <s v="Bethesda"/>
    <x v="1"/>
  </r>
  <r>
    <s v="21230"/>
    <x v="979"/>
    <x v="2"/>
    <n v="26"/>
    <n v="145.50992203676134"/>
    <x v="6657"/>
    <n v="214.91607796323865"/>
    <x v="0"/>
    <x v="786"/>
    <x v="0"/>
    <x v="0"/>
    <x v="15"/>
    <x v="5"/>
    <x v="1"/>
    <s v="Holyoke"/>
    <x v="1"/>
  </r>
  <r>
    <s v="21231"/>
    <x v="366"/>
    <x v="1"/>
    <n v="12"/>
    <n v="710.95838482167278"/>
    <x v="114"/>
    <n v="6357.2416151783273"/>
    <x v="3"/>
    <x v="1081"/>
    <x v="8"/>
    <x v="8"/>
    <x v="5"/>
    <x v="4"/>
    <x v="1"/>
    <s v="North Harford"/>
    <x v="1"/>
  </r>
  <r>
    <s v="21232"/>
    <x v="534"/>
    <x v="1"/>
    <n v="9"/>
    <n v="9.2881927357085647"/>
    <x v="715"/>
    <n v="74.311807264291431"/>
    <x v="0"/>
    <x v="1101"/>
    <x v="0"/>
    <x v="0"/>
    <x v="17"/>
    <x v="4"/>
    <x v="2"/>
    <s v="Busan"/>
    <x v="12"/>
  </r>
  <r>
    <s v="21234"/>
    <x v="692"/>
    <x v="0"/>
    <n v="9"/>
    <n v="891.23992263197567"/>
    <x v="2658"/>
    <n v="666.76007736802433"/>
    <x v="0"/>
    <x v="1178"/>
    <x v="7"/>
    <x v="7"/>
    <x v="9"/>
    <x v="4"/>
    <x v="2"/>
    <s v="Sydney"/>
    <x v="8"/>
  </r>
  <r>
    <s v="21235"/>
    <x v="681"/>
    <x v="0"/>
    <n v="12"/>
    <n v="294.29215644523163"/>
    <x v="478"/>
    <n v="2883.0078435547684"/>
    <x v="0"/>
    <x v="447"/>
    <x v="5"/>
    <x v="5"/>
    <x v="7"/>
    <x v="5"/>
    <x v="1"/>
    <s v="Cape May"/>
    <x v="1"/>
  </r>
  <r>
    <s v="21237"/>
    <x v="461"/>
    <x v="2"/>
    <n v="13"/>
    <n v="202.87229928290276"/>
    <x v="812"/>
    <n v="2397.1277007170975"/>
    <x v="0"/>
    <x v="497"/>
    <x v="6"/>
    <x v="6"/>
    <x v="12"/>
    <x v="0"/>
    <x v="1"/>
    <s v="Buffalo"/>
    <x v="1"/>
  </r>
  <r>
    <s v="21238"/>
    <x v="540"/>
    <x v="2"/>
    <n v="10"/>
    <n v="1990.4581250635961"/>
    <x v="713"/>
    <n v="6699.5418749364035"/>
    <x v="1"/>
    <x v="1579"/>
    <x v="8"/>
    <x v="8"/>
    <x v="13"/>
    <x v="4"/>
    <x v="2"/>
    <s v="Beijing"/>
    <x v="2"/>
  </r>
  <r>
    <s v="21239"/>
    <x v="136"/>
    <x v="0"/>
    <n v="10"/>
    <n v="487.76359010028949"/>
    <x v="125"/>
    <n v="5502.2364098997105"/>
    <x v="0"/>
    <x v="496"/>
    <x v="3"/>
    <x v="3"/>
    <x v="5"/>
    <x v="4"/>
    <x v="2"/>
    <s v="Damascus"/>
    <x v="26"/>
  </r>
  <r>
    <s v="21240"/>
    <x v="492"/>
    <x v="1"/>
    <n v="6"/>
    <n v="6.3888222334370619"/>
    <x v="824"/>
    <n v="716.01117776656292"/>
    <x v="0"/>
    <x v="307"/>
    <x v="6"/>
    <x v="6"/>
    <x v="12"/>
    <x v="0"/>
    <x v="1"/>
    <s v="Fall City"/>
    <x v="1"/>
  </r>
  <r>
    <s v="21241"/>
    <x v="722"/>
    <x v="1"/>
    <n v="13"/>
    <n v="809.53312116460268"/>
    <x v="2643"/>
    <n v="2687.4668788353974"/>
    <x v="0"/>
    <x v="764"/>
    <x v="5"/>
    <x v="5"/>
    <x v="7"/>
    <x v="5"/>
    <x v="1"/>
    <s v="Green Bay"/>
    <x v="1"/>
  </r>
  <r>
    <s v="21242"/>
    <x v="502"/>
    <x v="2"/>
    <n v="18"/>
    <n v="8211.7943490711459"/>
    <x v="6658"/>
    <n v="-2817.7943490711459"/>
    <x v="1"/>
    <x v="144"/>
    <x v="5"/>
    <x v="5"/>
    <x v="7"/>
    <x v="5"/>
    <x v="2"/>
    <s v="Beijing"/>
    <x v="2"/>
  </r>
  <r>
    <s v="21243"/>
    <x v="378"/>
    <x v="2"/>
    <n v="12"/>
    <n v="5911.4766545998291"/>
    <x v="6659"/>
    <n v="3948.5233454001709"/>
    <x v="3"/>
    <x v="890"/>
    <x v="4"/>
    <x v="4"/>
    <x v="6"/>
    <x v="0"/>
    <x v="1"/>
    <s v="North Harford"/>
    <x v="1"/>
  </r>
  <r>
    <s v="21244"/>
    <x v="255"/>
    <x v="0"/>
    <n v="13"/>
    <n v="3826.9476036968517"/>
    <x v="6660"/>
    <n v="3822.4523963031479"/>
    <x v="0"/>
    <x v="1225"/>
    <x v="6"/>
    <x v="6"/>
    <x v="0"/>
    <x v="0"/>
    <x v="0"/>
    <s v="Moscow"/>
    <x v="0"/>
  </r>
  <r>
    <s v="21245"/>
    <x v="451"/>
    <x v="0"/>
    <n v="9"/>
    <n v="81.275764868007045"/>
    <x v="2077"/>
    <n v="2321.7242351319928"/>
    <x v="0"/>
    <x v="1120"/>
    <x v="5"/>
    <x v="5"/>
    <x v="7"/>
    <x v="5"/>
    <x v="1"/>
    <s v="Yakima"/>
    <x v="1"/>
  </r>
  <r>
    <s v="21247"/>
    <x v="412"/>
    <x v="1"/>
    <n v="10"/>
    <n v="38.333776431339821"/>
    <x v="499"/>
    <n v="191.56622356866018"/>
    <x v="1"/>
    <x v="323"/>
    <x v="0"/>
    <x v="0"/>
    <x v="15"/>
    <x v="5"/>
    <x v="2"/>
    <s v="Beijing"/>
    <x v="2"/>
  </r>
  <r>
    <s v="21248"/>
    <x v="211"/>
    <x v="1"/>
    <n v="13"/>
    <n v="194.08862202135253"/>
    <x v="6661"/>
    <n v="2732.3113779786477"/>
    <x v="0"/>
    <x v="621"/>
    <x v="7"/>
    <x v="7"/>
    <x v="9"/>
    <x v="4"/>
    <x v="2"/>
    <s v="Damascus"/>
    <x v="26"/>
  </r>
  <r>
    <s v="21249"/>
    <x v="802"/>
    <x v="0"/>
    <n v="10"/>
    <n v="48.14636849064452"/>
    <x v="1310"/>
    <n v="3870.8536315093556"/>
    <x v="0"/>
    <x v="847"/>
    <x v="4"/>
    <x v="4"/>
    <x v="0"/>
    <x v="0"/>
    <x v="0"/>
    <s v="Cheshire"/>
    <x v="3"/>
  </r>
  <r>
    <s v="21251"/>
    <x v="59"/>
    <x v="0"/>
    <n v="13"/>
    <n v="367.68153720901694"/>
    <x v="826"/>
    <n v="3339.9184627909831"/>
    <x v="0"/>
    <x v="1538"/>
    <x v="5"/>
    <x v="5"/>
    <x v="7"/>
    <x v="5"/>
    <x v="1"/>
    <s v="Austin"/>
    <x v="1"/>
  </r>
  <r>
    <s v="21252"/>
    <x v="524"/>
    <x v="0"/>
    <n v="52"/>
    <n v="8516.1700173134468"/>
    <x v="6662"/>
    <n v="-134.17001731344681"/>
    <x v="1"/>
    <x v="47"/>
    <x v="4"/>
    <x v="4"/>
    <x v="6"/>
    <x v="0"/>
    <x v="1"/>
    <s v="Bethesda"/>
    <x v="1"/>
  </r>
  <r>
    <s v="21253"/>
    <x v="170"/>
    <x v="1"/>
    <n v="10"/>
    <n v="1823.7042180476833"/>
    <x v="1017"/>
    <n v="3856.2957819523167"/>
    <x v="0"/>
    <x v="816"/>
    <x v="0"/>
    <x v="0"/>
    <x v="0"/>
    <x v="0"/>
    <x v="1"/>
    <s v="Boston"/>
    <x v="1"/>
  </r>
  <r>
    <s v="21256"/>
    <x v="61"/>
    <x v="1"/>
    <n v="5"/>
    <n v="5.5772686382006018"/>
    <x v="1863"/>
    <n v="99.22273136179939"/>
    <x v="0"/>
    <x v="1024"/>
    <x v="0"/>
    <x v="0"/>
    <x v="17"/>
    <x v="4"/>
    <x v="2"/>
    <s v="Shanghai"/>
    <x v="2"/>
  </r>
  <r>
    <s v="21257"/>
    <x v="9"/>
    <x v="0"/>
    <n v="12"/>
    <n v="81.901827808868418"/>
    <x v="754"/>
    <n v="3000.1981721911316"/>
    <x v="0"/>
    <x v="672"/>
    <x v="8"/>
    <x v="8"/>
    <x v="13"/>
    <x v="4"/>
    <x v="1"/>
    <s v="Boston"/>
    <x v="1"/>
  </r>
  <r>
    <s v="21258"/>
    <x v="1041"/>
    <x v="0"/>
    <n v="12"/>
    <n v="2758.5402890743194"/>
    <x v="1943"/>
    <n v="8929.7597109256803"/>
    <x v="1"/>
    <x v="655"/>
    <x v="0"/>
    <x v="0"/>
    <x v="11"/>
    <x v="4"/>
    <x v="1"/>
    <s v="Bethesda"/>
    <x v="1"/>
  </r>
  <r>
    <s v="21259"/>
    <x v="771"/>
    <x v="2"/>
    <n v="10"/>
    <n v="283.64716179975397"/>
    <x v="132"/>
    <n v="1906.352838200246"/>
    <x v="0"/>
    <x v="963"/>
    <x v="0"/>
    <x v="0"/>
    <x v="2"/>
    <x v="2"/>
    <x v="1"/>
    <s v="Norfolk"/>
    <x v="1"/>
  </r>
  <r>
    <s v="21260"/>
    <x v="223"/>
    <x v="2"/>
    <n v="8"/>
    <n v="799.75800186839956"/>
    <x v="6663"/>
    <n v="3326.4419981316005"/>
    <x v="0"/>
    <x v="1347"/>
    <x v="5"/>
    <x v="5"/>
    <x v="19"/>
    <x v="5"/>
    <x v="0"/>
    <s v="Munich"/>
    <x v="5"/>
  </r>
  <r>
    <s v="21261"/>
    <x v="539"/>
    <x v="0"/>
    <n v="9"/>
    <n v="66.044222797774395"/>
    <x v="878"/>
    <n v="3772.5157772022258"/>
    <x v="0"/>
    <x v="207"/>
    <x v="4"/>
    <x v="4"/>
    <x v="0"/>
    <x v="0"/>
    <x v="1"/>
    <s v="Castle Rock"/>
    <x v="1"/>
  </r>
  <r>
    <s v="21263"/>
    <x v="977"/>
    <x v="1"/>
    <n v="10"/>
    <n v="805.87767102324585"/>
    <x v="369"/>
    <n v="3556.122328976754"/>
    <x v="0"/>
    <x v="207"/>
    <x v="4"/>
    <x v="4"/>
    <x v="0"/>
    <x v="0"/>
    <x v="1"/>
    <s v="Denver"/>
    <x v="1"/>
  </r>
  <r>
    <s v="21264"/>
    <x v="492"/>
    <x v="1"/>
    <n v="4"/>
    <n v="68.333694346585034"/>
    <x v="1058"/>
    <n v="487.66630565341495"/>
    <x v="0"/>
    <x v="74"/>
    <x v="0"/>
    <x v="0"/>
    <x v="11"/>
    <x v="4"/>
    <x v="0"/>
    <s v="Baildon"/>
    <x v="3"/>
  </r>
  <r>
    <s v="21265"/>
    <x v="588"/>
    <x v="1"/>
    <n v="13"/>
    <n v="2350.4372158697124"/>
    <x v="6664"/>
    <n v="291.16278413028749"/>
    <x v="0"/>
    <x v="1416"/>
    <x v="5"/>
    <x v="5"/>
    <x v="7"/>
    <x v="5"/>
    <x v="2"/>
    <s v="Shanghai"/>
    <x v="2"/>
  </r>
  <r>
    <s v="21266"/>
    <x v="189"/>
    <x v="1"/>
    <n v="6"/>
    <n v="135.02818604638821"/>
    <x v="6255"/>
    <n v="102.57181395361178"/>
    <x v="0"/>
    <x v="433"/>
    <x v="2"/>
    <x v="2"/>
    <x v="17"/>
    <x v="4"/>
    <x v="2"/>
    <s v="Ashgabat"/>
    <x v="6"/>
  </r>
  <r>
    <s v="21267"/>
    <x v="922"/>
    <x v="0"/>
    <n v="24"/>
    <n v="6888.3006466034276"/>
    <x v="953"/>
    <n v="-463.49064660342719"/>
    <x v="0"/>
    <x v="1142"/>
    <x v="3"/>
    <x v="3"/>
    <x v="16"/>
    <x v="4"/>
    <x v="2"/>
    <s v="Tehran"/>
    <x v="9"/>
  </r>
  <r>
    <s v="21268"/>
    <x v="681"/>
    <x v="0"/>
    <n v="12"/>
    <n v="123.86851953944816"/>
    <x v="2230"/>
    <n v="14.131480460551842"/>
    <x v="0"/>
    <x v="1177"/>
    <x v="0"/>
    <x v="0"/>
    <x v="17"/>
    <x v="4"/>
    <x v="1"/>
    <s v="Holyoke"/>
    <x v="1"/>
  </r>
  <r>
    <s v="21269"/>
    <x v="811"/>
    <x v="0"/>
    <n v="12"/>
    <n v="7353.4723563255102"/>
    <x v="2576"/>
    <n v="-3890.2723563255104"/>
    <x v="0"/>
    <x v="16"/>
    <x v="8"/>
    <x v="8"/>
    <x v="10"/>
    <x v="1"/>
    <x v="1"/>
    <s v="Rochester"/>
    <x v="1"/>
  </r>
  <r>
    <s v="21270"/>
    <x v="495"/>
    <x v="0"/>
    <n v="9"/>
    <n v="2388.3633583351784"/>
    <x v="6665"/>
    <n v="28.236641664821491"/>
    <x v="0"/>
    <x v="343"/>
    <x v="6"/>
    <x v="6"/>
    <x v="12"/>
    <x v="0"/>
    <x v="0"/>
    <s v="Leeds"/>
    <x v="3"/>
  </r>
  <r>
    <s v="21272"/>
    <x v="348"/>
    <x v="1"/>
    <n v="10"/>
    <n v="352.73202106499519"/>
    <x v="2185"/>
    <n v="916.26797893500475"/>
    <x v="0"/>
    <x v="1272"/>
    <x v="2"/>
    <x v="2"/>
    <x v="20"/>
    <x v="3"/>
    <x v="1"/>
    <s v="Haverhill"/>
    <x v="1"/>
  </r>
  <r>
    <s v="21273"/>
    <x v="299"/>
    <x v="1"/>
    <n v="13"/>
    <n v="66.802019226725122"/>
    <x v="2472"/>
    <n v="776.39798077327487"/>
    <x v="0"/>
    <x v="400"/>
    <x v="0"/>
    <x v="0"/>
    <x v="21"/>
    <x v="0"/>
    <x v="1"/>
    <s v="New Brunswick"/>
    <x v="1"/>
  </r>
  <r>
    <s v="21276"/>
    <x v="850"/>
    <x v="2"/>
    <n v="400"/>
    <n v="7314.4563209620492"/>
    <x v="2629"/>
    <n v="2173.5436790379508"/>
    <x v="0"/>
    <x v="1566"/>
    <x v="0"/>
    <x v="0"/>
    <x v="18"/>
    <x v="5"/>
    <x v="1"/>
    <s v="Wapato"/>
    <x v="1"/>
  </r>
  <r>
    <s v="21277"/>
    <x v="15"/>
    <x v="2"/>
    <n v="12"/>
    <n v="1190.6654773849205"/>
    <x v="6666"/>
    <n v="5104.4345226150799"/>
    <x v="0"/>
    <x v="1601"/>
    <x v="0"/>
    <x v="0"/>
    <x v="14"/>
    <x v="3"/>
    <x v="1"/>
    <s v="Marshall"/>
    <x v="1"/>
  </r>
  <r>
    <s v="21278"/>
    <x v="345"/>
    <x v="0"/>
    <n v="9"/>
    <n v="3.0073030451565739"/>
    <x v="6121"/>
    <n v="100.80469695484342"/>
    <x v="0"/>
    <x v="776"/>
    <x v="2"/>
    <x v="2"/>
    <x v="2"/>
    <x v="2"/>
    <x v="2"/>
    <s v="Hong Kong"/>
    <x v="2"/>
  </r>
  <r>
    <s v="21279"/>
    <x v="141"/>
    <x v="2"/>
    <n v="9"/>
    <n v="195.52536252102456"/>
    <x v="2350"/>
    <n v="11.384637478975435"/>
    <x v="0"/>
    <x v="987"/>
    <x v="0"/>
    <x v="0"/>
    <x v="15"/>
    <x v="5"/>
    <x v="1"/>
    <s v="Vancouver"/>
    <x v="4"/>
  </r>
  <r>
    <s v="21280"/>
    <x v="981"/>
    <x v="1"/>
    <n v="5"/>
    <n v="1092.5117152373364"/>
    <x v="2180"/>
    <n v="-702.51171523733638"/>
    <x v="0"/>
    <x v="1048"/>
    <x v="7"/>
    <x v="7"/>
    <x v="9"/>
    <x v="4"/>
    <x v="1"/>
    <s v="Winchester"/>
    <x v="1"/>
  </r>
  <r>
    <s v="21281"/>
    <x v="40"/>
    <x v="1"/>
    <n v="5"/>
    <n v="11.951395511449695"/>
    <x v="472"/>
    <n v="37.998604488550306"/>
    <x v="0"/>
    <x v="944"/>
    <x v="0"/>
    <x v="0"/>
    <x v="15"/>
    <x v="5"/>
    <x v="1"/>
    <s v="Syracuse"/>
    <x v="1"/>
  </r>
  <r>
    <s v="21284"/>
    <x v="33"/>
    <x v="0"/>
    <n v="13"/>
    <n v="474.25928602035191"/>
    <x v="6667"/>
    <n v="7026.540713979648"/>
    <x v="0"/>
    <x v="470"/>
    <x v="4"/>
    <x v="4"/>
    <x v="5"/>
    <x v="4"/>
    <x v="1"/>
    <s v="Roanoke"/>
    <x v="1"/>
  </r>
  <r>
    <s v="21286"/>
    <x v="828"/>
    <x v="2"/>
    <n v="18"/>
    <n v="31.457049417711506"/>
    <x v="2429"/>
    <n v="242.89295058228851"/>
    <x v="1"/>
    <x v="1542"/>
    <x v="0"/>
    <x v="0"/>
    <x v="17"/>
    <x v="4"/>
    <x v="0"/>
    <s v="Berlin"/>
    <x v="5"/>
  </r>
  <r>
    <s v="21287"/>
    <x v="94"/>
    <x v="2"/>
    <n v="24"/>
    <n v="7408.1455970880161"/>
    <x v="6668"/>
    <n v="-203.34559708801589"/>
    <x v="0"/>
    <x v="0"/>
    <x v="0"/>
    <x v="0"/>
    <x v="0"/>
    <x v="0"/>
    <x v="1"/>
    <s v="Redmond"/>
    <x v="1"/>
  </r>
  <r>
    <s v="21288"/>
    <x v="751"/>
    <x v="0"/>
    <n v="13"/>
    <n v="730.05301613291135"/>
    <x v="5235"/>
    <n v="2729.5469838670888"/>
    <x v="0"/>
    <x v="1091"/>
    <x v="8"/>
    <x v="8"/>
    <x v="13"/>
    <x v="4"/>
    <x v="1"/>
    <s v="Beaumont"/>
    <x v="1"/>
  </r>
  <r>
    <s v="21289"/>
    <x v="30"/>
    <x v="3"/>
    <n v="9"/>
    <n v="523.49674097971877"/>
    <x v="1406"/>
    <n v="1528.5032590202813"/>
    <x v="0"/>
    <x v="1152"/>
    <x v="7"/>
    <x v="7"/>
    <x v="9"/>
    <x v="4"/>
    <x v="1"/>
    <s v="Wapato"/>
    <x v="1"/>
  </r>
  <r>
    <s v="21290"/>
    <x v="72"/>
    <x v="1"/>
    <n v="9"/>
    <n v="514.92232779886774"/>
    <x v="1308"/>
    <n v="2371.4776722011325"/>
    <x v="0"/>
    <x v="1341"/>
    <x v="4"/>
    <x v="4"/>
    <x v="0"/>
    <x v="0"/>
    <x v="1"/>
    <s v="Baltimore"/>
    <x v="1"/>
  </r>
  <r>
    <s v="21291"/>
    <x v="348"/>
    <x v="1"/>
    <n v="5"/>
    <n v="161.62222424072294"/>
    <x v="1913"/>
    <n v="783.37777575927703"/>
    <x v="0"/>
    <x v="1447"/>
    <x v="5"/>
    <x v="5"/>
    <x v="19"/>
    <x v="5"/>
    <x v="1"/>
    <s v="Naples"/>
    <x v="1"/>
  </r>
  <r>
    <s v="21292"/>
    <x v="801"/>
    <x v="0"/>
    <n v="12"/>
    <n v="194.88789857524242"/>
    <x v="6669"/>
    <n v="10013.112101424758"/>
    <x v="0"/>
    <x v="945"/>
    <x v="4"/>
    <x v="4"/>
    <x v="6"/>
    <x v="0"/>
    <x v="1"/>
    <s v="Vancouver"/>
    <x v="4"/>
  </r>
  <r>
    <s v="21294"/>
    <x v="567"/>
    <x v="1"/>
    <n v="9"/>
    <n v="229.77055052778624"/>
    <x v="1118"/>
    <n v="2299.2294494722137"/>
    <x v="0"/>
    <x v="896"/>
    <x v="6"/>
    <x v="6"/>
    <x v="12"/>
    <x v="0"/>
    <x v="1"/>
    <s v="Seattle"/>
    <x v="1"/>
  </r>
  <r>
    <s v="21295"/>
    <x v="536"/>
    <x v="1"/>
    <n v="6"/>
    <n v="14.822028377060397"/>
    <x v="3470"/>
    <n v="114.5979716229396"/>
    <x v="0"/>
    <x v="67"/>
    <x v="0"/>
    <x v="0"/>
    <x v="1"/>
    <x v="1"/>
    <x v="0"/>
    <s v="Ljubljana"/>
    <x v="25"/>
  </r>
  <r>
    <s v="21296"/>
    <x v="374"/>
    <x v="1"/>
    <n v="5"/>
    <n v="74.092741927821223"/>
    <x v="535"/>
    <n v="925.90725807217882"/>
    <x v="0"/>
    <x v="188"/>
    <x v="3"/>
    <x v="3"/>
    <x v="8"/>
    <x v="3"/>
    <x v="0"/>
    <s v="Copenhagen"/>
    <x v="21"/>
  </r>
  <r>
    <s v="21297"/>
    <x v="637"/>
    <x v="1"/>
    <n v="12"/>
    <n v="772.18113072736492"/>
    <x v="441"/>
    <n v="585.01886927263513"/>
    <x v="0"/>
    <x v="752"/>
    <x v="7"/>
    <x v="7"/>
    <x v="9"/>
    <x v="4"/>
    <x v="1"/>
    <s v="Kennewick"/>
    <x v="1"/>
  </r>
  <r>
    <s v="21299"/>
    <x v="692"/>
    <x v="0"/>
    <n v="10"/>
    <n v="1399.7864235139339"/>
    <x v="551"/>
    <n v="6790.2135764860659"/>
    <x v="3"/>
    <x v="326"/>
    <x v="8"/>
    <x v="8"/>
    <x v="13"/>
    <x v="4"/>
    <x v="1"/>
    <s v="North Harford"/>
    <x v="1"/>
  </r>
  <r>
    <s v="21302"/>
    <x v="353"/>
    <x v="1"/>
    <n v="6"/>
    <n v="234.16847986818436"/>
    <x v="3155"/>
    <n v="1733.8315201318155"/>
    <x v="0"/>
    <x v="928"/>
    <x v="4"/>
    <x v="4"/>
    <x v="0"/>
    <x v="0"/>
    <x v="0"/>
    <s v="Lyon"/>
    <x v="7"/>
  </r>
  <r>
    <s v="21304"/>
    <x v="92"/>
    <x v="1"/>
    <n v="6"/>
    <n v="2.2221437513882907"/>
    <x v="6670"/>
    <n v="98.018856248611712"/>
    <x v="0"/>
    <x v="109"/>
    <x v="0"/>
    <x v="0"/>
    <x v="15"/>
    <x v="5"/>
    <x v="1"/>
    <s v="Bar Harbor"/>
    <x v="1"/>
  </r>
  <r>
    <s v="21306"/>
    <x v="209"/>
    <x v="0"/>
    <n v="10"/>
    <n v="2161.6695258103282"/>
    <x v="729"/>
    <n v="-281.6695258103282"/>
    <x v="1"/>
    <x v="575"/>
    <x v="6"/>
    <x v="6"/>
    <x v="12"/>
    <x v="0"/>
    <x v="0"/>
    <s v="Berlin"/>
    <x v="5"/>
  </r>
  <r>
    <s v="21307"/>
    <x v="809"/>
    <x v="1"/>
    <n v="9"/>
    <n v="137.22630732197962"/>
    <x v="1906"/>
    <n v="883.57369267802028"/>
    <x v="0"/>
    <x v="1201"/>
    <x v="7"/>
    <x v="7"/>
    <x v="9"/>
    <x v="4"/>
    <x v="1"/>
    <s v="Lakeland"/>
    <x v="1"/>
  </r>
  <r>
    <s v="21309"/>
    <x v="783"/>
    <x v="0"/>
    <n v="10"/>
    <n v="711.48456881306822"/>
    <x v="798"/>
    <n v="2218.5154311869319"/>
    <x v="1"/>
    <x v="490"/>
    <x v="0"/>
    <x v="0"/>
    <x v="19"/>
    <x v="5"/>
    <x v="2"/>
    <s v="Beijing"/>
    <x v="2"/>
  </r>
  <r>
    <s v="21310"/>
    <x v="3"/>
    <x v="2"/>
    <n v="9"/>
    <n v="4408.0870263032575"/>
    <x v="1794"/>
    <n v="3114.4129736967425"/>
    <x v="0"/>
    <x v="890"/>
    <x v="4"/>
    <x v="4"/>
    <x v="6"/>
    <x v="0"/>
    <x v="1"/>
    <s v="Litchfield County"/>
    <x v="1"/>
  </r>
  <r>
    <s v="21311"/>
    <x v="352"/>
    <x v="1"/>
    <n v="9"/>
    <n v="73.239262496551945"/>
    <x v="4264"/>
    <n v="1562.360737503448"/>
    <x v="1"/>
    <x v="445"/>
    <x v="7"/>
    <x v="7"/>
    <x v="9"/>
    <x v="4"/>
    <x v="0"/>
    <s v="Berlin"/>
    <x v="5"/>
  </r>
  <r>
    <s v="21313"/>
    <x v="60"/>
    <x v="0"/>
    <n v="10"/>
    <n v="1782.0171710179343"/>
    <x v="832"/>
    <n v="117.98282898206571"/>
    <x v="0"/>
    <x v="511"/>
    <x v="8"/>
    <x v="8"/>
    <x v="11"/>
    <x v="4"/>
    <x v="2"/>
    <s v="Islamabad"/>
    <x v="13"/>
  </r>
  <r>
    <s v="21315"/>
    <x v="385"/>
    <x v="0"/>
    <n v="18"/>
    <n v="737.91240718966878"/>
    <x v="6671"/>
    <n v="1029.2375928103313"/>
    <x v="2"/>
    <x v="1169"/>
    <x v="7"/>
    <x v="7"/>
    <x v="13"/>
    <x v="4"/>
    <x v="1"/>
    <s v="Seattle"/>
    <x v="1"/>
  </r>
  <r>
    <s v="21317"/>
    <x v="594"/>
    <x v="1"/>
    <n v="5"/>
    <n v="63.885911886512382"/>
    <x v="1076"/>
    <n v="316.06408811348763"/>
    <x v="0"/>
    <x v="858"/>
    <x v="2"/>
    <x v="2"/>
    <x v="17"/>
    <x v="4"/>
    <x v="1"/>
    <s v="Madison"/>
    <x v="1"/>
  </r>
  <r>
    <s v="21319"/>
    <x v="79"/>
    <x v="0"/>
    <n v="48"/>
    <n v="1779.9629954924217"/>
    <x v="6672"/>
    <n v="3024.2370045075781"/>
    <x v="3"/>
    <x v="484"/>
    <x v="2"/>
    <x v="2"/>
    <x v="17"/>
    <x v="4"/>
    <x v="1"/>
    <s v="North Harford"/>
    <x v="1"/>
  </r>
  <r>
    <s v="21320"/>
    <x v="869"/>
    <x v="2"/>
    <n v="10"/>
    <n v="765.79397333900647"/>
    <x v="925"/>
    <n v="9224.2060266609933"/>
    <x v="0"/>
    <x v="873"/>
    <x v="4"/>
    <x v="4"/>
    <x v="6"/>
    <x v="0"/>
    <x v="0"/>
    <s v="Torino"/>
    <x v="22"/>
  </r>
  <r>
    <s v="21321"/>
    <x v="232"/>
    <x v="2"/>
    <n v="20"/>
    <n v="108.74696006136026"/>
    <x v="4473"/>
    <n v="1071.2530399386396"/>
    <x v="0"/>
    <x v="91"/>
    <x v="3"/>
    <x v="3"/>
    <x v="13"/>
    <x v="4"/>
    <x v="2"/>
    <s v="Shanghai"/>
    <x v="2"/>
  </r>
  <r>
    <s v="21323"/>
    <x v="542"/>
    <x v="3"/>
    <n v="18"/>
    <n v="1141.6406118521356"/>
    <x v="6673"/>
    <n v="4117.709388147865"/>
    <x v="2"/>
    <x v="490"/>
    <x v="0"/>
    <x v="0"/>
    <x v="19"/>
    <x v="5"/>
    <x v="1"/>
    <s v="Seattle"/>
    <x v="1"/>
  </r>
  <r>
    <s v="21324"/>
    <x v="397"/>
    <x v="1"/>
    <n v="6"/>
    <n v="62.694261956462078"/>
    <x v="2845"/>
    <n v="15.305738043537922"/>
    <x v="0"/>
    <x v="531"/>
    <x v="0"/>
    <x v="0"/>
    <x v="17"/>
    <x v="4"/>
    <x v="0"/>
    <s v="Warsaw"/>
    <x v="30"/>
  </r>
  <r>
    <s v="21325"/>
    <x v="1073"/>
    <x v="2"/>
    <n v="18"/>
    <n v="29.029602041033055"/>
    <x v="6674"/>
    <n v="273.48039795896693"/>
    <x v="0"/>
    <x v="462"/>
    <x v="0"/>
    <x v="0"/>
    <x v="17"/>
    <x v="4"/>
    <x v="1"/>
    <s v="Englewood"/>
    <x v="1"/>
  </r>
  <r>
    <s v="21327"/>
    <x v="622"/>
    <x v="1"/>
    <n v="6"/>
    <n v="46.158657026681936"/>
    <x v="3346"/>
    <n v="27.88434297331807"/>
    <x v="1"/>
    <x v="1"/>
    <x v="0"/>
    <x v="0"/>
    <x v="1"/>
    <x v="1"/>
    <x v="1"/>
    <s v="Bethesda"/>
    <x v="1"/>
  </r>
  <r>
    <s v="21328"/>
    <x v="454"/>
    <x v="1"/>
    <n v="6"/>
    <n v="122.62695315373776"/>
    <x v="3620"/>
    <n v="91.915046846262243"/>
    <x v="0"/>
    <x v="957"/>
    <x v="0"/>
    <x v="0"/>
    <x v="21"/>
    <x v="0"/>
    <x v="1"/>
    <s v="Montreal"/>
    <x v="4"/>
  </r>
  <r>
    <s v="21329"/>
    <x v="91"/>
    <x v="1"/>
    <n v="8"/>
    <n v="2040.0804453035603"/>
    <x v="643"/>
    <n v="4367.9195546964402"/>
    <x v="0"/>
    <x v="90"/>
    <x v="4"/>
    <x v="4"/>
    <x v="6"/>
    <x v="0"/>
    <x v="0"/>
    <s v="Koln"/>
    <x v="5"/>
  </r>
  <r>
    <s v="21330"/>
    <x v="424"/>
    <x v="2"/>
    <n v="10"/>
    <n v="270.24272230724921"/>
    <x v="729"/>
    <n v="1609.7572776927509"/>
    <x v="0"/>
    <x v="800"/>
    <x v="7"/>
    <x v="7"/>
    <x v="9"/>
    <x v="4"/>
    <x v="2"/>
    <s v="Damascus"/>
    <x v="26"/>
  </r>
  <r>
    <s v="21331"/>
    <x v="773"/>
    <x v="0"/>
    <n v="12"/>
    <n v="19.607012559875951"/>
    <x v="5827"/>
    <n v="6977.5929874401236"/>
    <x v="3"/>
    <x v="759"/>
    <x v="6"/>
    <x v="6"/>
    <x v="0"/>
    <x v="0"/>
    <x v="1"/>
    <s v="North Harford"/>
    <x v="1"/>
  </r>
  <r>
    <s v="21332"/>
    <x v="891"/>
    <x v="0"/>
    <n v="9"/>
    <n v="880.17374676540805"/>
    <x v="2187"/>
    <n v="3585.8762532345922"/>
    <x v="0"/>
    <x v="995"/>
    <x v="8"/>
    <x v="8"/>
    <x v="11"/>
    <x v="4"/>
    <x v="1"/>
    <s v="Spokane"/>
    <x v="1"/>
  </r>
  <r>
    <s v="21334"/>
    <x v="452"/>
    <x v="1"/>
    <n v="9"/>
    <n v="85.828231121476676"/>
    <x v="4737"/>
    <n v="2406.0827688785234"/>
    <x v="0"/>
    <x v="181"/>
    <x v="3"/>
    <x v="3"/>
    <x v="8"/>
    <x v="3"/>
    <x v="0"/>
    <s v="Warsaw"/>
    <x v="30"/>
  </r>
  <r>
    <s v="21335"/>
    <x v="537"/>
    <x v="1"/>
    <n v="13"/>
    <n v="13.248207958545184"/>
    <x v="6675"/>
    <n v="3297.551792041455"/>
    <x v="0"/>
    <x v="447"/>
    <x v="5"/>
    <x v="5"/>
    <x v="7"/>
    <x v="5"/>
    <x v="1"/>
    <s v="Longview"/>
    <x v="1"/>
  </r>
  <r>
    <s v="21336"/>
    <x v="257"/>
    <x v="1"/>
    <n v="4"/>
    <n v="181.49394309764207"/>
    <x v="4545"/>
    <n v="318.90605690235793"/>
    <x v="2"/>
    <x v="474"/>
    <x v="7"/>
    <x v="7"/>
    <x v="11"/>
    <x v="4"/>
    <x v="0"/>
    <s v="Paris"/>
    <x v="7"/>
  </r>
  <r>
    <s v="21337"/>
    <x v="320"/>
    <x v="0"/>
    <n v="10"/>
    <n v="367.19750758837012"/>
    <x v="132"/>
    <n v="1822.8024924116298"/>
    <x v="0"/>
    <x v="1479"/>
    <x v="2"/>
    <x v="2"/>
    <x v="2"/>
    <x v="2"/>
    <x v="1"/>
    <s v="Minden"/>
    <x v="1"/>
  </r>
  <r>
    <s v="21339"/>
    <x v="762"/>
    <x v="0"/>
    <n v="10"/>
    <n v="30.188784450886445"/>
    <x v="1448"/>
    <n v="99.811215549113555"/>
    <x v="2"/>
    <x v="529"/>
    <x v="0"/>
    <x v="0"/>
    <x v="17"/>
    <x v="4"/>
    <x v="0"/>
    <s v="Paris"/>
    <x v="7"/>
  </r>
  <r>
    <s v="21340"/>
    <x v="1006"/>
    <x v="2"/>
    <n v="10"/>
    <n v="286.76581560080479"/>
    <x v="722"/>
    <n v="1403.2341843991953"/>
    <x v="0"/>
    <x v="542"/>
    <x v="7"/>
    <x v="7"/>
    <x v="9"/>
    <x v="4"/>
    <x v="1"/>
    <s v="Tampa"/>
    <x v="1"/>
  </r>
  <r>
    <s v="21342"/>
    <x v="77"/>
    <x v="0"/>
    <n v="13"/>
    <n v="4035.3162878116714"/>
    <x v="2777"/>
    <n v="4245.6837121883291"/>
    <x v="0"/>
    <x v="886"/>
    <x v="0"/>
    <x v="0"/>
    <x v="0"/>
    <x v="0"/>
    <x v="1"/>
    <s v="Virginia Beach"/>
    <x v="1"/>
  </r>
  <r>
    <s v="21344"/>
    <x v="371"/>
    <x v="1"/>
    <n v="12"/>
    <n v="1346.7340722831154"/>
    <x v="105"/>
    <n v="2373.2659277168846"/>
    <x v="2"/>
    <x v="340"/>
    <x v="5"/>
    <x v="5"/>
    <x v="7"/>
    <x v="5"/>
    <x v="2"/>
    <s v="Beijing"/>
    <x v="2"/>
  </r>
  <r>
    <s v="21345"/>
    <x v="852"/>
    <x v="0"/>
    <n v="10"/>
    <n v="44.017508464210493"/>
    <x v="4694"/>
    <n v="111.98249153578951"/>
    <x v="0"/>
    <x v="1445"/>
    <x v="0"/>
    <x v="0"/>
    <x v="17"/>
    <x v="4"/>
    <x v="1"/>
    <s v="Fond du Lac"/>
    <x v="1"/>
  </r>
  <r>
    <s v="21346"/>
    <x v="1086"/>
    <x v="1"/>
    <n v="12"/>
    <n v="4470.7013834051068"/>
    <x v="6633"/>
    <n v="10597.698616594893"/>
    <x v="0"/>
    <x v="586"/>
    <x v="8"/>
    <x v="8"/>
    <x v="5"/>
    <x v="4"/>
    <x v="1"/>
    <s v="Ottawa"/>
    <x v="4"/>
  </r>
  <r>
    <s v="21347"/>
    <x v="1008"/>
    <x v="1"/>
    <n v="12"/>
    <n v="1811.7362534119734"/>
    <x v="6676"/>
    <n v="3533.9937465880262"/>
    <x v="0"/>
    <x v="483"/>
    <x v="4"/>
    <x v="4"/>
    <x v="5"/>
    <x v="4"/>
    <x v="1"/>
    <s v="Milwaukee"/>
    <x v="1"/>
  </r>
  <r>
    <s v="21349"/>
    <x v="551"/>
    <x v="1"/>
    <n v="6"/>
    <n v="40.81837652520985"/>
    <x v="3332"/>
    <n v="36.881623474790153"/>
    <x v="2"/>
    <x v="774"/>
    <x v="0"/>
    <x v="0"/>
    <x v="17"/>
    <x v="4"/>
    <x v="0"/>
    <s v="Paris"/>
    <x v="7"/>
  </r>
  <r>
    <s v="21351"/>
    <x v="1069"/>
    <x v="2"/>
    <n v="10"/>
    <n v="2212.9283275555013"/>
    <x v="804"/>
    <n v="5367.0716724444992"/>
    <x v="0"/>
    <x v="492"/>
    <x v="3"/>
    <x v="3"/>
    <x v="5"/>
    <x v="4"/>
    <x v="1"/>
    <s v="Miami"/>
    <x v="1"/>
  </r>
  <r>
    <s v="21352"/>
    <x v="370"/>
    <x v="1"/>
    <n v="20"/>
    <n v="16.003942774073071"/>
    <x v="1416"/>
    <n v="183.79605722592694"/>
    <x v="1"/>
    <x v="1163"/>
    <x v="0"/>
    <x v="0"/>
    <x v="15"/>
    <x v="5"/>
    <x v="0"/>
    <s v="Berlin"/>
    <x v="5"/>
  </r>
  <r>
    <s v="21354"/>
    <x v="796"/>
    <x v="1"/>
    <n v="6"/>
    <n v="1652.4703481088129"/>
    <x v="3368"/>
    <n v="-146.07034810881282"/>
    <x v="0"/>
    <x v="347"/>
    <x v="2"/>
    <x v="2"/>
    <x v="4"/>
    <x v="3"/>
    <x v="1"/>
    <s v="Parker"/>
    <x v="1"/>
  </r>
  <r>
    <s v="21356"/>
    <x v="24"/>
    <x v="0"/>
    <n v="30"/>
    <n v="286.11779633307867"/>
    <x v="6677"/>
    <n v="178.88220366692133"/>
    <x v="3"/>
    <x v="423"/>
    <x v="0"/>
    <x v="0"/>
    <x v="17"/>
    <x v="4"/>
    <x v="1"/>
    <s v="North Harford"/>
    <x v="1"/>
  </r>
  <r>
    <s v="21357"/>
    <x v="199"/>
    <x v="2"/>
    <n v="13"/>
    <n v="2817.197198789333"/>
    <x v="1590"/>
    <n v="4610.4028012106673"/>
    <x v="0"/>
    <x v="281"/>
    <x v="9"/>
    <x v="9"/>
    <x v="14"/>
    <x v="3"/>
    <x v="1"/>
    <s v="Houston"/>
    <x v="1"/>
  </r>
  <r>
    <s v="21359"/>
    <x v="218"/>
    <x v="3"/>
    <n v="9"/>
    <n v="7540.3607936694616"/>
    <x v="1374"/>
    <n v="1132.6392063305384"/>
    <x v="0"/>
    <x v="476"/>
    <x v="4"/>
    <x v="4"/>
    <x v="6"/>
    <x v="0"/>
    <x v="1"/>
    <s v="Yakima"/>
    <x v="1"/>
  </r>
  <r>
    <s v="21364"/>
    <x v="538"/>
    <x v="0"/>
    <n v="10"/>
    <n v="7.346838212506845"/>
    <x v="2007"/>
    <n v="172.55316178749317"/>
    <x v="1"/>
    <x v="1435"/>
    <x v="0"/>
    <x v="0"/>
    <x v="2"/>
    <x v="2"/>
    <x v="2"/>
    <s v="Beijing"/>
    <x v="2"/>
  </r>
  <r>
    <s v="21365"/>
    <x v="242"/>
    <x v="0"/>
    <n v="13"/>
    <n v="72.339958485713382"/>
    <x v="6678"/>
    <n v="116.76004151428661"/>
    <x v="1"/>
    <x v="1542"/>
    <x v="0"/>
    <x v="0"/>
    <x v="17"/>
    <x v="4"/>
    <x v="1"/>
    <s v="Bethesda"/>
    <x v="1"/>
  </r>
  <r>
    <s v="21366"/>
    <x v="360"/>
    <x v="1"/>
    <n v="10"/>
    <n v="15.644467357657915"/>
    <x v="162"/>
    <n v="254.25553264234208"/>
    <x v="0"/>
    <x v="559"/>
    <x v="0"/>
    <x v="0"/>
    <x v="15"/>
    <x v="5"/>
    <x v="1"/>
    <s v="Hackensack"/>
    <x v="1"/>
  </r>
  <r>
    <s v="21368"/>
    <x v="190"/>
    <x v="0"/>
    <n v="9"/>
    <n v="71.507677334683635"/>
    <x v="6679"/>
    <n v="2529.7923226653165"/>
    <x v="0"/>
    <x v="332"/>
    <x v="0"/>
    <x v="0"/>
    <x v="14"/>
    <x v="3"/>
    <x v="1"/>
    <s v="Naples"/>
    <x v="1"/>
  </r>
  <r>
    <s v="21369"/>
    <x v="742"/>
    <x v="2"/>
    <n v="6"/>
    <n v="2032.5472918027579"/>
    <x v="6680"/>
    <n v="1506.652708197242"/>
    <x v="1"/>
    <x v="426"/>
    <x v="0"/>
    <x v="0"/>
    <x v="0"/>
    <x v="0"/>
    <x v="1"/>
    <s v="Bethesda"/>
    <x v="1"/>
  </r>
  <r>
    <s v="21371"/>
    <x v="388"/>
    <x v="0"/>
    <n v="9"/>
    <n v="371.03215183034342"/>
    <x v="185"/>
    <n v="1500.9678481696565"/>
    <x v="0"/>
    <x v="451"/>
    <x v="5"/>
    <x v="5"/>
    <x v="7"/>
    <x v="5"/>
    <x v="2"/>
    <s v="Damascus"/>
    <x v="26"/>
  </r>
  <r>
    <s v="21372"/>
    <x v="1073"/>
    <x v="2"/>
    <n v="18"/>
    <n v="958.27263774827406"/>
    <x v="6681"/>
    <n v="298.04786225172597"/>
    <x v="0"/>
    <x v="1635"/>
    <x v="0"/>
    <x v="0"/>
    <x v="21"/>
    <x v="0"/>
    <x v="1"/>
    <s v="Orlando"/>
    <x v="1"/>
  </r>
  <r>
    <s v="21374"/>
    <x v="862"/>
    <x v="2"/>
    <n v="9"/>
    <n v="18.447825040675806"/>
    <x v="6682"/>
    <n v="1477.2021749593243"/>
    <x v="0"/>
    <x v="1240"/>
    <x v="2"/>
    <x v="2"/>
    <x v="20"/>
    <x v="3"/>
    <x v="1"/>
    <s v="Vineland"/>
    <x v="1"/>
  </r>
  <r>
    <s v="21375"/>
    <x v="259"/>
    <x v="1"/>
    <n v="12"/>
    <n v="8444.8190622083948"/>
    <x v="6683"/>
    <n v="9255.1809377916052"/>
    <x v="0"/>
    <x v="799"/>
    <x v="4"/>
    <x v="4"/>
    <x v="6"/>
    <x v="0"/>
    <x v="1"/>
    <s v="Fort Collins"/>
    <x v="1"/>
  </r>
  <r>
    <s v="21376"/>
    <x v="304"/>
    <x v="1"/>
    <n v="36"/>
    <n v="1582.6216838522789"/>
    <x v="6684"/>
    <n v="2521.0363161477217"/>
    <x v="3"/>
    <x v="174"/>
    <x v="3"/>
    <x v="3"/>
    <x v="8"/>
    <x v="3"/>
    <x v="1"/>
    <s v="North Harford"/>
    <x v="1"/>
  </r>
  <r>
    <s v="21377"/>
    <x v="758"/>
    <x v="1"/>
    <n v="6"/>
    <n v="828.82202019998317"/>
    <x v="1511"/>
    <n v="1073.5779798000169"/>
    <x v="0"/>
    <x v="1341"/>
    <x v="4"/>
    <x v="4"/>
    <x v="0"/>
    <x v="0"/>
    <x v="1"/>
    <s v="Toronto"/>
    <x v="4"/>
  </r>
  <r>
    <s v="21379"/>
    <x v="166"/>
    <x v="2"/>
    <n v="12"/>
    <n v="2583.675499472301"/>
    <x v="240"/>
    <n v="914.62450052769918"/>
    <x v="0"/>
    <x v="271"/>
    <x v="2"/>
    <x v="2"/>
    <x v="4"/>
    <x v="3"/>
    <x v="1"/>
    <s v="Westminster"/>
    <x v="4"/>
  </r>
  <r>
    <s v="21381"/>
    <x v="900"/>
    <x v="1"/>
    <n v="12"/>
    <n v="93.343667924129406"/>
    <x v="6685"/>
    <n v="1203.4384320758704"/>
    <x v="0"/>
    <x v="770"/>
    <x v="2"/>
    <x v="2"/>
    <x v="2"/>
    <x v="2"/>
    <x v="0"/>
    <s v="Ljubljana"/>
    <x v="25"/>
  </r>
  <r>
    <s v="21382"/>
    <x v="831"/>
    <x v="1"/>
    <n v="10"/>
    <n v="78.961797270985926"/>
    <x v="13"/>
    <n v="2913.3382027290145"/>
    <x v="0"/>
    <x v="133"/>
    <x v="0"/>
    <x v="0"/>
    <x v="1"/>
    <x v="1"/>
    <x v="1"/>
    <s v="Plattsburgh"/>
    <x v="1"/>
  </r>
  <r>
    <s v="21383"/>
    <x v="898"/>
    <x v="0"/>
    <n v="400"/>
    <n v="4.236811724945686"/>
    <x v="3487"/>
    <n v="3991.7631882750543"/>
    <x v="3"/>
    <x v="140"/>
    <x v="0"/>
    <x v="0"/>
    <x v="18"/>
    <x v="5"/>
    <x v="1"/>
    <s v="North Harford"/>
    <x v="1"/>
  </r>
  <r>
    <s v="21385"/>
    <x v="974"/>
    <x v="2"/>
    <n v="13"/>
    <n v="2373.6546891803564"/>
    <x v="6686"/>
    <n v="3656.6203108196432"/>
    <x v="0"/>
    <x v="641"/>
    <x v="4"/>
    <x v="4"/>
    <x v="0"/>
    <x v="0"/>
    <x v="2"/>
    <s v="Mumbai"/>
    <x v="14"/>
  </r>
  <r>
    <s v="21386"/>
    <x v="1077"/>
    <x v="2"/>
    <n v="6"/>
    <n v="136.86375113357889"/>
    <x v="6320"/>
    <n v="5857.1362488664208"/>
    <x v="3"/>
    <x v="1628"/>
    <x v="2"/>
    <x v="2"/>
    <x v="4"/>
    <x v="3"/>
    <x v="1"/>
    <s v="North Harford"/>
    <x v="1"/>
  </r>
  <r>
    <s v="21387"/>
    <x v="662"/>
    <x v="1"/>
    <n v="13"/>
    <n v="462.35652952327274"/>
    <x v="6687"/>
    <n v="3703.2434704767275"/>
    <x v="0"/>
    <x v="1375"/>
    <x v="4"/>
    <x v="4"/>
    <x v="0"/>
    <x v="0"/>
    <x v="2"/>
    <s v="Bangkok"/>
    <x v="10"/>
  </r>
  <r>
    <s v="21388"/>
    <x v="452"/>
    <x v="1"/>
    <n v="12"/>
    <n v="16.99606171636643"/>
    <x v="645"/>
    <n v="414.88393828363354"/>
    <x v="0"/>
    <x v="388"/>
    <x v="0"/>
    <x v="0"/>
    <x v="15"/>
    <x v="5"/>
    <x v="1"/>
    <s v="Newark"/>
    <x v="1"/>
  </r>
  <r>
    <s v="21390"/>
    <x v="744"/>
    <x v="2"/>
    <n v="10"/>
    <n v="271.78185699339582"/>
    <x v="162"/>
    <n v="-1.8818569933958429"/>
    <x v="0"/>
    <x v="1092"/>
    <x v="0"/>
    <x v="0"/>
    <x v="15"/>
    <x v="5"/>
    <x v="1"/>
    <s v="Beaumont"/>
    <x v="1"/>
  </r>
  <r>
    <s v="21391"/>
    <x v="322"/>
    <x v="1"/>
    <n v="9"/>
    <n v="1.9692874020786157"/>
    <x v="2029"/>
    <n v="111.97071259792138"/>
    <x v="0"/>
    <x v="972"/>
    <x v="2"/>
    <x v="2"/>
    <x v="2"/>
    <x v="2"/>
    <x v="1"/>
    <s v="Worcester"/>
    <x v="1"/>
  </r>
  <r>
    <s v="21392"/>
    <x v="430"/>
    <x v="2"/>
    <n v="9"/>
    <n v="462.94250566812678"/>
    <x v="6688"/>
    <n v="693.16749433187306"/>
    <x v="0"/>
    <x v="1253"/>
    <x v="2"/>
    <x v="2"/>
    <x v="20"/>
    <x v="3"/>
    <x v="1"/>
    <s v="Falmouth"/>
    <x v="1"/>
  </r>
  <r>
    <s v="21393"/>
    <x v="297"/>
    <x v="1"/>
    <n v="10"/>
    <n v="1257.4726349465232"/>
    <x v="260"/>
    <n v="1222.5273650534768"/>
    <x v="2"/>
    <x v="269"/>
    <x v="7"/>
    <x v="7"/>
    <x v="9"/>
    <x v="4"/>
    <x v="0"/>
    <s v="Paris"/>
    <x v="7"/>
  </r>
  <r>
    <s v="21394"/>
    <x v="352"/>
    <x v="1"/>
    <n v="12"/>
    <n v="704.80800391358503"/>
    <x v="1343"/>
    <n v="4119.1919960864152"/>
    <x v="1"/>
    <x v="718"/>
    <x v="5"/>
    <x v="5"/>
    <x v="7"/>
    <x v="5"/>
    <x v="1"/>
    <s v="Bethesda"/>
    <x v="1"/>
  </r>
  <r>
    <s v="21395"/>
    <x v="278"/>
    <x v="1"/>
    <n v="4"/>
    <n v="0.60865254535345514"/>
    <x v="6222"/>
    <n v="108.15934745464655"/>
    <x v="0"/>
    <x v="574"/>
    <x v="2"/>
    <x v="2"/>
    <x v="17"/>
    <x v="4"/>
    <x v="0"/>
    <s v="Berne"/>
    <x v="27"/>
  </r>
  <r>
    <s v="21396"/>
    <x v="1036"/>
    <x v="2"/>
    <n v="10"/>
    <n v="2368.6718738051163"/>
    <x v="418"/>
    <n v="-1178.6718738051163"/>
    <x v="1"/>
    <x v="236"/>
    <x v="2"/>
    <x v="2"/>
    <x v="20"/>
    <x v="3"/>
    <x v="2"/>
    <s v="Beijing"/>
    <x v="2"/>
  </r>
  <r>
    <s v="21399"/>
    <x v="496"/>
    <x v="2"/>
    <n v="6"/>
    <n v="28.282493509918847"/>
    <x v="6689"/>
    <n v="1345.7175064900812"/>
    <x v="2"/>
    <x v="795"/>
    <x v="7"/>
    <x v="7"/>
    <x v="9"/>
    <x v="4"/>
    <x v="0"/>
    <s v="Paris"/>
    <x v="7"/>
  </r>
  <r>
    <s v="21400"/>
    <x v="169"/>
    <x v="0"/>
    <n v="26"/>
    <n v="224.722890476007"/>
    <x v="6690"/>
    <n v="835.21910952399298"/>
    <x v="0"/>
    <x v="549"/>
    <x v="2"/>
    <x v="2"/>
    <x v="17"/>
    <x v="4"/>
    <x v="2"/>
    <s v="Damascus"/>
    <x v="26"/>
  </r>
  <r>
    <s v="21401"/>
    <x v="847"/>
    <x v="1"/>
    <n v="13"/>
    <n v="3862.6986263759313"/>
    <x v="4734"/>
    <n v="1311.3013736240687"/>
    <x v="2"/>
    <x v="1414"/>
    <x v="5"/>
    <x v="5"/>
    <x v="7"/>
    <x v="5"/>
    <x v="2"/>
    <s v="Beijing"/>
    <x v="2"/>
  </r>
  <r>
    <s v="21402"/>
    <x v="418"/>
    <x v="0"/>
    <n v="10"/>
    <n v="621.03617647625538"/>
    <x v="2709"/>
    <n v="5928.9638235237444"/>
    <x v="0"/>
    <x v="813"/>
    <x v="4"/>
    <x v="4"/>
    <x v="6"/>
    <x v="0"/>
    <x v="1"/>
    <s v="Framingham"/>
    <x v="1"/>
  </r>
  <r>
    <s v="21403"/>
    <x v="711"/>
    <x v="2"/>
    <n v="10"/>
    <n v="20.843251391257336"/>
    <x v="538"/>
    <n v="208.05674860874268"/>
    <x v="0"/>
    <x v="318"/>
    <x v="0"/>
    <x v="0"/>
    <x v="2"/>
    <x v="2"/>
    <x v="1"/>
    <s v="Hartford"/>
    <x v="1"/>
  </r>
  <r>
    <s v="21404"/>
    <x v="442"/>
    <x v="2"/>
    <n v="60"/>
    <n v="601.87512593993665"/>
    <x v="6691"/>
    <n v="2525.9248740600633"/>
    <x v="3"/>
    <x v="1398"/>
    <x v="0"/>
    <x v="0"/>
    <x v="21"/>
    <x v="0"/>
    <x v="1"/>
    <s v="North Harford"/>
    <x v="1"/>
  </r>
  <r>
    <s v="21405"/>
    <x v="951"/>
    <x v="2"/>
    <n v="9"/>
    <n v="6196.543700867117"/>
    <x v="3880"/>
    <n v="-464.74370086711679"/>
    <x v="0"/>
    <x v="1483"/>
    <x v="2"/>
    <x v="2"/>
    <x v="4"/>
    <x v="3"/>
    <x v="2"/>
    <s v="Shanghai"/>
    <x v="2"/>
  </r>
  <r>
    <s v="21407"/>
    <x v="808"/>
    <x v="2"/>
    <n v="13"/>
    <n v="990.05711362467639"/>
    <x v="3029"/>
    <n v="1953.9428863753237"/>
    <x v="0"/>
    <x v="837"/>
    <x v="5"/>
    <x v="5"/>
    <x v="19"/>
    <x v="5"/>
    <x v="1"/>
    <s v="Alexandria"/>
    <x v="1"/>
  </r>
  <r>
    <s v="21408"/>
    <x v="483"/>
    <x v="3"/>
    <n v="9"/>
    <n v="2723.0611285659279"/>
    <x v="1174"/>
    <n v="-696.41112856592781"/>
    <x v="0"/>
    <x v="717"/>
    <x v="0"/>
    <x v="0"/>
    <x v="11"/>
    <x v="4"/>
    <x v="1"/>
    <s v="Litchfield County"/>
    <x v="1"/>
  </r>
  <r>
    <s v="21409"/>
    <x v="31"/>
    <x v="1"/>
    <n v="45"/>
    <n v="9397.5000978114786"/>
    <x v="6692"/>
    <n v="-1069.1000978114789"/>
    <x v="3"/>
    <x v="904"/>
    <x v="6"/>
    <x v="6"/>
    <x v="12"/>
    <x v="0"/>
    <x v="1"/>
    <s v="North Harford"/>
    <x v="1"/>
  </r>
  <r>
    <s v="21410"/>
    <x v="664"/>
    <x v="2"/>
    <n v="360"/>
    <n v="73.195748223819081"/>
    <x v="6693"/>
    <n v="3523.2042517761811"/>
    <x v="0"/>
    <x v="1066"/>
    <x v="0"/>
    <x v="0"/>
    <x v="18"/>
    <x v="5"/>
    <x v="1"/>
    <s v="Montclair"/>
    <x v="1"/>
  </r>
  <r>
    <s v="21411"/>
    <x v="371"/>
    <x v="1"/>
    <n v="5"/>
    <n v="15.324562878390996"/>
    <x v="472"/>
    <n v="34.625437121609011"/>
    <x v="2"/>
    <x v="1064"/>
    <x v="2"/>
    <x v="2"/>
    <x v="2"/>
    <x v="2"/>
    <x v="0"/>
    <s v="Paris"/>
    <x v="7"/>
  </r>
  <r>
    <s v="21412"/>
    <x v="161"/>
    <x v="1"/>
    <n v="10"/>
    <n v="333.88001868582774"/>
    <x v="1429"/>
    <n v="756.11998131417226"/>
    <x v="0"/>
    <x v="198"/>
    <x v="2"/>
    <x v="2"/>
    <x v="20"/>
    <x v="3"/>
    <x v="1"/>
    <s v="Sheboygan"/>
    <x v="1"/>
  </r>
  <r>
    <s v="21413"/>
    <x v="721"/>
    <x v="0"/>
    <n v="10"/>
    <n v="0.90135597680491319"/>
    <x v="349"/>
    <n v="118.09864402319509"/>
    <x v="0"/>
    <x v="824"/>
    <x v="0"/>
    <x v="0"/>
    <x v="17"/>
    <x v="4"/>
    <x v="1"/>
    <s v="Passaic"/>
    <x v="1"/>
  </r>
  <r>
    <s v="21414"/>
    <x v="187"/>
    <x v="0"/>
    <n v="12"/>
    <n v="98.863144627504781"/>
    <x v="60"/>
    <n v="833.2968553724952"/>
    <x v="0"/>
    <x v="100"/>
    <x v="0"/>
    <x v="0"/>
    <x v="1"/>
    <x v="1"/>
    <x v="2"/>
    <s v="Ashgabat"/>
    <x v="6"/>
  </r>
  <r>
    <s v="21415"/>
    <x v="1083"/>
    <x v="2"/>
    <n v="10"/>
    <n v="6784.9606063731953"/>
    <x v="1296"/>
    <n v="1715.0393936268047"/>
    <x v="3"/>
    <x v="653"/>
    <x v="4"/>
    <x v="4"/>
    <x v="6"/>
    <x v="0"/>
    <x v="1"/>
    <s v="North Harford"/>
    <x v="1"/>
  </r>
  <r>
    <s v="21416"/>
    <x v="523"/>
    <x v="0"/>
    <n v="20"/>
    <n v="2304.0719988606056"/>
    <x v="4993"/>
    <n v="895.72800113939456"/>
    <x v="3"/>
    <x v="877"/>
    <x v="2"/>
    <x v="2"/>
    <x v="2"/>
    <x v="2"/>
    <x v="1"/>
    <s v="North Harford"/>
    <x v="1"/>
  </r>
  <r>
    <s v="21418"/>
    <x v="1053"/>
    <x v="0"/>
    <n v="18"/>
    <n v="945.58115392944364"/>
    <x v="6694"/>
    <n v="36.168846070556356"/>
    <x v="1"/>
    <x v="755"/>
    <x v="2"/>
    <x v="2"/>
    <x v="17"/>
    <x v="4"/>
    <x v="1"/>
    <s v="Bethesda"/>
    <x v="1"/>
  </r>
  <r>
    <s v="21421"/>
    <x v="737"/>
    <x v="2"/>
    <n v="13"/>
    <n v="337.9228642564475"/>
    <x v="1439"/>
    <n v="8189.8771357435517"/>
    <x v="0"/>
    <x v="5"/>
    <x v="3"/>
    <x v="3"/>
    <x v="5"/>
    <x v="4"/>
    <x v="1"/>
    <s v="Georgetown"/>
    <x v="1"/>
  </r>
  <r>
    <s v="21422"/>
    <x v="327"/>
    <x v="1"/>
    <n v="13"/>
    <n v="249.01135139040528"/>
    <x v="6102"/>
    <n v="2615.3886486095948"/>
    <x v="0"/>
    <x v="1086"/>
    <x v="6"/>
    <x v="6"/>
    <x v="12"/>
    <x v="0"/>
    <x v="1"/>
    <s v="Haverhill"/>
    <x v="1"/>
  </r>
  <r>
    <s v="21423"/>
    <x v="98"/>
    <x v="0"/>
    <n v="24"/>
    <n v="136.80295663740867"/>
    <x v="418"/>
    <n v="1053.1970433625913"/>
    <x v="3"/>
    <x v="541"/>
    <x v="0"/>
    <x v="0"/>
    <x v="17"/>
    <x v="4"/>
    <x v="1"/>
    <s v="North Harford"/>
    <x v="1"/>
  </r>
  <r>
    <s v="21424"/>
    <x v="506"/>
    <x v="0"/>
    <n v="8"/>
    <n v="0.27628919743966035"/>
    <x v="6695"/>
    <n v="15.245710802560341"/>
    <x v="2"/>
    <x v="1594"/>
    <x v="2"/>
    <x v="2"/>
    <x v="17"/>
    <x v="4"/>
    <x v="0"/>
    <s v="Paris"/>
    <x v="7"/>
  </r>
  <r>
    <s v="21426"/>
    <x v="1029"/>
    <x v="1"/>
    <n v="9"/>
    <n v="1821.8951843152831"/>
    <x v="957"/>
    <n v="3352.5048156847165"/>
    <x v="0"/>
    <x v="187"/>
    <x v="6"/>
    <x v="6"/>
    <x v="0"/>
    <x v="0"/>
    <x v="0"/>
    <s v="Stockholm"/>
    <x v="33"/>
  </r>
  <r>
    <s v="21427"/>
    <x v="61"/>
    <x v="1"/>
    <n v="12"/>
    <n v="85.621900501958663"/>
    <x v="6696"/>
    <n v="2498.578099498041"/>
    <x v="1"/>
    <x v="203"/>
    <x v="2"/>
    <x v="2"/>
    <x v="4"/>
    <x v="3"/>
    <x v="1"/>
    <s v="Bethesda"/>
    <x v="1"/>
  </r>
  <r>
    <s v="21428"/>
    <x v="559"/>
    <x v="2"/>
    <n v="6"/>
    <n v="58.628713265262093"/>
    <x v="6697"/>
    <n v="9013.3712867347385"/>
    <x v="0"/>
    <x v="1456"/>
    <x v="4"/>
    <x v="4"/>
    <x v="6"/>
    <x v="0"/>
    <x v="1"/>
    <s v="Green Bay"/>
    <x v="1"/>
  </r>
  <r>
    <s v="21429"/>
    <x v="203"/>
    <x v="2"/>
    <n v="12"/>
    <n v="111.92523281153457"/>
    <x v="2606"/>
    <n v="51.976767188465416"/>
    <x v="1"/>
    <x v="1199"/>
    <x v="2"/>
    <x v="2"/>
    <x v="2"/>
    <x v="2"/>
    <x v="2"/>
    <s v="Beijing"/>
    <x v="2"/>
  </r>
  <r>
    <s v="21431"/>
    <x v="407"/>
    <x v="1"/>
    <n v="4"/>
    <n v="63.779155202186722"/>
    <x v="6698"/>
    <n v="469.02084479781325"/>
    <x v="2"/>
    <x v="1407"/>
    <x v="6"/>
    <x v="6"/>
    <x v="12"/>
    <x v="0"/>
    <x v="2"/>
    <s v="Beijing"/>
    <x v="2"/>
  </r>
  <r>
    <s v="21432"/>
    <x v="95"/>
    <x v="1"/>
    <n v="12"/>
    <n v="126.42882301896243"/>
    <x v="4202"/>
    <n v="163.57117698103758"/>
    <x v="0"/>
    <x v="956"/>
    <x v="0"/>
    <x v="0"/>
    <x v="21"/>
    <x v="0"/>
    <x v="1"/>
    <s v="New Bedford"/>
    <x v="1"/>
  </r>
  <r>
    <s v="21433"/>
    <x v="479"/>
    <x v="1"/>
    <n v="9"/>
    <n v="1120.0082651273603"/>
    <x v="558"/>
    <n v="2351.2917348726396"/>
    <x v="0"/>
    <x v="358"/>
    <x v="0"/>
    <x v="0"/>
    <x v="14"/>
    <x v="3"/>
    <x v="1"/>
    <s v="Naples"/>
    <x v="1"/>
  </r>
  <r>
    <s v="21435"/>
    <x v="928"/>
    <x v="0"/>
    <n v="10"/>
    <n v="0.92653824157841658"/>
    <x v="570"/>
    <n v="164.07346175842159"/>
    <x v="0"/>
    <x v="1223"/>
    <x v="0"/>
    <x v="0"/>
    <x v="17"/>
    <x v="4"/>
    <x v="1"/>
    <s v="Syracuse"/>
    <x v="1"/>
  </r>
  <r>
    <s v="21436"/>
    <x v="714"/>
    <x v="0"/>
    <n v="20"/>
    <n v="152.37073883666096"/>
    <x v="1839"/>
    <n v="1195.6292611633389"/>
    <x v="1"/>
    <x v="156"/>
    <x v="8"/>
    <x v="8"/>
    <x v="3"/>
    <x v="1"/>
    <x v="0"/>
    <s v="Berlin"/>
    <x v="5"/>
  </r>
  <r>
    <s v="21437"/>
    <x v="1021"/>
    <x v="0"/>
    <n v="10"/>
    <n v="2674.0772482679549"/>
    <x v="125"/>
    <n v="3315.9227517320451"/>
    <x v="0"/>
    <x v="250"/>
    <x v="7"/>
    <x v="7"/>
    <x v="5"/>
    <x v="4"/>
    <x v="0"/>
    <s v="Munich"/>
    <x v="5"/>
  </r>
  <r>
    <s v="21438"/>
    <x v="611"/>
    <x v="3"/>
    <n v="8"/>
    <n v="3.4331881728192153"/>
    <x v="1053"/>
    <n v="186.56681182718077"/>
    <x v="0"/>
    <x v="1075"/>
    <x v="0"/>
    <x v="0"/>
    <x v="21"/>
    <x v="0"/>
    <x v="0"/>
    <s v="Koln"/>
    <x v="5"/>
  </r>
  <r>
    <s v="21439"/>
    <x v="937"/>
    <x v="0"/>
    <n v="18"/>
    <n v="725.16680232738202"/>
    <x v="6699"/>
    <n v="488.63319767261794"/>
    <x v="3"/>
    <x v="400"/>
    <x v="0"/>
    <x v="0"/>
    <x v="21"/>
    <x v="0"/>
    <x v="1"/>
    <s v="North Harford"/>
    <x v="1"/>
  </r>
  <r>
    <s v="21442"/>
    <x v="180"/>
    <x v="0"/>
    <n v="20"/>
    <n v="15267.750679662897"/>
    <x v="4097"/>
    <n v="-4087.7506796628968"/>
    <x v="0"/>
    <x v="632"/>
    <x v="8"/>
    <x v="8"/>
    <x v="16"/>
    <x v="4"/>
    <x v="1"/>
    <s v="Denton"/>
    <x v="1"/>
  </r>
  <r>
    <s v="21443"/>
    <x v="769"/>
    <x v="2"/>
    <n v="10"/>
    <n v="0.87160050253221377"/>
    <x v="168"/>
    <n v="3099.1283994974679"/>
    <x v="0"/>
    <x v="612"/>
    <x v="5"/>
    <x v="5"/>
    <x v="7"/>
    <x v="5"/>
    <x v="2"/>
    <s v="Nagoya"/>
    <x v="15"/>
  </r>
  <r>
    <s v="21446"/>
    <x v="123"/>
    <x v="1"/>
    <n v="8"/>
    <n v="17.815609286484612"/>
    <x v="6700"/>
    <n v="102.30439071351539"/>
    <x v="2"/>
    <x v="1445"/>
    <x v="0"/>
    <x v="0"/>
    <x v="17"/>
    <x v="4"/>
    <x v="1"/>
    <s v="Seattle"/>
    <x v="1"/>
  </r>
  <r>
    <s v="21447"/>
    <x v="391"/>
    <x v="1"/>
    <n v="8"/>
    <n v="2397.4473336880333"/>
    <x v="153"/>
    <n v="2775.1526663119671"/>
    <x v="2"/>
    <x v="703"/>
    <x v="7"/>
    <x v="7"/>
    <x v="11"/>
    <x v="4"/>
    <x v="0"/>
    <s v="Paris"/>
    <x v="7"/>
  </r>
  <r>
    <s v="21448"/>
    <x v="47"/>
    <x v="0"/>
    <n v="18"/>
    <n v="4176.1373533203587"/>
    <x v="903"/>
    <n v="-1151.0373533203588"/>
    <x v="2"/>
    <x v="441"/>
    <x v="7"/>
    <x v="7"/>
    <x v="9"/>
    <x v="4"/>
    <x v="1"/>
    <s v="Seattle"/>
    <x v="1"/>
  </r>
  <r>
    <s v="21449"/>
    <x v="41"/>
    <x v="1"/>
    <n v="5"/>
    <n v="700.75144764205879"/>
    <x v="218"/>
    <n v="249.24855235794121"/>
    <x v="0"/>
    <x v="1473"/>
    <x v="8"/>
    <x v="8"/>
    <x v="11"/>
    <x v="4"/>
    <x v="0"/>
    <s v="Bamberg"/>
    <x v="5"/>
  </r>
  <r>
    <s v="21450"/>
    <x v="970"/>
    <x v="1"/>
    <n v="13"/>
    <n v="12202.207062825804"/>
    <x v="1264"/>
    <n v="784.79293717419569"/>
    <x v="0"/>
    <x v="234"/>
    <x v="7"/>
    <x v="7"/>
    <x v="11"/>
    <x v="4"/>
    <x v="1"/>
    <s v="Provincetown"/>
    <x v="1"/>
  </r>
  <r>
    <s v="21451"/>
    <x v="529"/>
    <x v="1"/>
    <n v="13"/>
    <n v="543.33806029944287"/>
    <x v="2020"/>
    <n v="-104.2600602994429"/>
    <x v="0"/>
    <x v="835"/>
    <x v="0"/>
    <x v="0"/>
    <x v="15"/>
    <x v="5"/>
    <x v="1"/>
    <s v="Toronto"/>
    <x v="4"/>
  </r>
  <r>
    <s v="21452"/>
    <x v="364"/>
    <x v="0"/>
    <n v="180"/>
    <n v="66.562993918229196"/>
    <x v="6701"/>
    <n v="2628.6390060817712"/>
    <x v="1"/>
    <x v="1496"/>
    <x v="0"/>
    <x v="0"/>
    <x v="18"/>
    <x v="5"/>
    <x v="2"/>
    <s v="Beijing"/>
    <x v="2"/>
  </r>
  <r>
    <s v="21453"/>
    <x v="600"/>
    <x v="2"/>
    <n v="26"/>
    <n v="235.08822637745027"/>
    <x v="6702"/>
    <n v="1150.9117736225498"/>
    <x v="0"/>
    <x v="1217"/>
    <x v="2"/>
    <x v="2"/>
    <x v="17"/>
    <x v="4"/>
    <x v="1"/>
    <s v="Denton"/>
    <x v="1"/>
  </r>
  <r>
    <s v="21454"/>
    <x v="925"/>
    <x v="2"/>
    <n v="8"/>
    <n v="29.09377798577334"/>
    <x v="5624"/>
    <n v="2061.3062220142269"/>
    <x v="1"/>
    <x v="885"/>
    <x v="6"/>
    <x v="6"/>
    <x v="12"/>
    <x v="0"/>
    <x v="0"/>
    <s v="Berlin"/>
    <x v="5"/>
  </r>
  <r>
    <s v="21456"/>
    <x v="287"/>
    <x v="0"/>
    <n v="16"/>
    <n v="1274.7065043560694"/>
    <x v="6703"/>
    <n v="4614.8934956439307"/>
    <x v="1"/>
    <x v="353"/>
    <x v="0"/>
    <x v="0"/>
    <x v="14"/>
    <x v="3"/>
    <x v="0"/>
    <s v="Berlin"/>
    <x v="5"/>
  </r>
  <r>
    <s v="21457"/>
    <x v="861"/>
    <x v="2"/>
    <n v="12"/>
    <n v="6704.3153368733738"/>
    <x v="2071"/>
    <n v="351.68466312662622"/>
    <x v="0"/>
    <x v="919"/>
    <x v="6"/>
    <x v="6"/>
    <x v="0"/>
    <x v="0"/>
    <x v="2"/>
    <s v="Tokyo"/>
    <x v="15"/>
  </r>
  <r>
    <s v="21459"/>
    <x v="384"/>
    <x v="1"/>
    <n v="6"/>
    <n v="394.81634959445142"/>
    <x v="6704"/>
    <n v="-224.38634959445142"/>
    <x v="0"/>
    <x v="815"/>
    <x v="0"/>
    <x v="0"/>
    <x v="17"/>
    <x v="4"/>
    <x v="1"/>
    <s v="Hillsboro"/>
    <x v="1"/>
  </r>
  <r>
    <s v="21461"/>
    <x v="1083"/>
    <x v="2"/>
    <n v="20"/>
    <n v="169.62865301119754"/>
    <x v="1129"/>
    <n v="1030.1713469888025"/>
    <x v="0"/>
    <x v="85"/>
    <x v="0"/>
    <x v="0"/>
    <x v="1"/>
    <x v="1"/>
    <x v="1"/>
    <s v="Vancouver"/>
    <x v="4"/>
  </r>
  <r>
    <s v="21463"/>
    <x v="298"/>
    <x v="2"/>
    <n v="24"/>
    <n v="1034.0217753394274"/>
    <x v="6705"/>
    <n v="6082.1782246605726"/>
    <x v="3"/>
    <x v="320"/>
    <x v="0"/>
    <x v="0"/>
    <x v="14"/>
    <x v="3"/>
    <x v="1"/>
    <s v="North Harford"/>
    <x v="1"/>
  </r>
  <r>
    <s v="21464"/>
    <x v="795"/>
    <x v="0"/>
    <n v="13"/>
    <n v="36.857371917289846"/>
    <x v="2457"/>
    <n v="978.29262808271017"/>
    <x v="0"/>
    <x v="1306"/>
    <x v="7"/>
    <x v="7"/>
    <x v="9"/>
    <x v="4"/>
    <x v="2"/>
    <s v="Islamabad"/>
    <x v="13"/>
  </r>
  <r>
    <s v="21465"/>
    <x v="830"/>
    <x v="2"/>
    <n v="20"/>
    <n v="5112.851168639223"/>
    <x v="112"/>
    <n v="-3593.0511686392229"/>
    <x v="0"/>
    <x v="716"/>
    <x v="2"/>
    <x v="2"/>
    <x v="17"/>
    <x v="4"/>
    <x v="1"/>
    <s v="Charlottesville"/>
    <x v="1"/>
  </r>
  <r>
    <s v="21466"/>
    <x v="303"/>
    <x v="1"/>
    <n v="12"/>
    <n v="19.59463672029834"/>
    <x v="6706"/>
    <n v="307.39336327970165"/>
    <x v="0"/>
    <x v="548"/>
    <x v="0"/>
    <x v="0"/>
    <x v="17"/>
    <x v="4"/>
    <x v="0"/>
    <s v="Dublin"/>
    <x v="16"/>
  </r>
  <r>
    <s v="21467"/>
    <x v="590"/>
    <x v="1"/>
    <n v="13"/>
    <n v="1038.6561430639608"/>
    <x v="5115"/>
    <n v="2644.3438569360392"/>
    <x v="1"/>
    <x v="1161"/>
    <x v="6"/>
    <x v="6"/>
    <x v="12"/>
    <x v="0"/>
    <x v="2"/>
    <s v="Beijing"/>
    <x v="2"/>
  </r>
  <r>
    <s v="21469"/>
    <x v="825"/>
    <x v="1"/>
    <n v="10"/>
    <n v="182.02625468261783"/>
    <x v="303"/>
    <n v="3397.9737453173821"/>
    <x v="0"/>
    <x v="902"/>
    <x v="0"/>
    <x v="0"/>
    <x v="0"/>
    <x v="0"/>
    <x v="1"/>
    <s v="Haverhill"/>
    <x v="1"/>
  </r>
  <r>
    <s v="21472"/>
    <x v="99"/>
    <x v="2"/>
    <n v="12"/>
    <n v="2411.5014040072101"/>
    <x v="1741"/>
    <n v="1905.7985959927901"/>
    <x v="0"/>
    <x v="394"/>
    <x v="2"/>
    <x v="2"/>
    <x v="4"/>
    <x v="3"/>
    <x v="1"/>
    <s v="Hartford"/>
    <x v="1"/>
  </r>
  <r>
    <s v="21473"/>
    <x v="580"/>
    <x v="1"/>
    <n v="9"/>
    <n v="11038.583507352339"/>
    <x v="6707"/>
    <n v="-3163.4785073523399"/>
    <x v="0"/>
    <x v="460"/>
    <x v="4"/>
    <x v="4"/>
    <x v="5"/>
    <x v="4"/>
    <x v="1"/>
    <s v="Spring"/>
    <x v="1"/>
  </r>
  <r>
    <s v="21475"/>
    <x v="673"/>
    <x v="0"/>
    <n v="10"/>
    <n v="200.2811579538743"/>
    <x v="1699"/>
    <n v="159.61884204612568"/>
    <x v="1"/>
    <x v="958"/>
    <x v="0"/>
    <x v="0"/>
    <x v="15"/>
    <x v="5"/>
    <x v="0"/>
    <s v="Berlin"/>
    <x v="5"/>
  </r>
  <r>
    <s v="21477"/>
    <x v="657"/>
    <x v="0"/>
    <n v="9"/>
    <n v="110.5973082570935"/>
    <x v="6708"/>
    <n v="319.31669174290647"/>
    <x v="1"/>
    <x v="1534"/>
    <x v="0"/>
    <x v="0"/>
    <x v="15"/>
    <x v="5"/>
    <x v="0"/>
    <s v="Berlin"/>
    <x v="5"/>
  </r>
  <r>
    <s v="21480"/>
    <x v="793"/>
    <x v="0"/>
    <n v="10"/>
    <n v="80.331722254735411"/>
    <x v="723"/>
    <n v="419.5682777452646"/>
    <x v="0"/>
    <x v="1403"/>
    <x v="0"/>
    <x v="0"/>
    <x v="21"/>
    <x v="0"/>
    <x v="1"/>
    <s v="Humble"/>
    <x v="1"/>
  </r>
  <r>
    <s v="21481"/>
    <x v="918"/>
    <x v="0"/>
    <n v="10"/>
    <n v="105.70507578446663"/>
    <x v="221"/>
    <n v="5774.2949242155337"/>
    <x v="1"/>
    <x v="613"/>
    <x v="6"/>
    <x v="6"/>
    <x v="0"/>
    <x v="0"/>
    <x v="0"/>
    <s v="Berlin"/>
    <x v="5"/>
  </r>
  <r>
    <s v="21482"/>
    <x v="924"/>
    <x v="0"/>
    <n v="13"/>
    <n v="337.03015247102326"/>
    <x v="2870"/>
    <n v="1994.1698475289766"/>
    <x v="2"/>
    <x v="684"/>
    <x v="6"/>
    <x v="6"/>
    <x v="12"/>
    <x v="0"/>
    <x v="1"/>
    <s v="Seattle"/>
    <x v="1"/>
  </r>
  <r>
    <s v="21486"/>
    <x v="178"/>
    <x v="1"/>
    <n v="9"/>
    <n v="1492.0990430810698"/>
    <x v="5626"/>
    <n v="875.10095691893002"/>
    <x v="0"/>
    <x v="883"/>
    <x v="5"/>
    <x v="5"/>
    <x v="7"/>
    <x v="5"/>
    <x v="0"/>
    <s v="Koln"/>
    <x v="5"/>
  </r>
  <r>
    <s v="21487"/>
    <x v="278"/>
    <x v="1"/>
    <n v="6"/>
    <n v="103.53143743697606"/>
    <x v="6709"/>
    <n v="-33.385437436976062"/>
    <x v="2"/>
    <x v="864"/>
    <x v="0"/>
    <x v="0"/>
    <x v="2"/>
    <x v="2"/>
    <x v="2"/>
    <s v="Beijing"/>
    <x v="2"/>
  </r>
  <r>
    <s v="21489"/>
    <x v="164"/>
    <x v="0"/>
    <n v="10"/>
    <n v="2064.2087681116363"/>
    <x v="998"/>
    <n v="2740.7912318883637"/>
    <x v="0"/>
    <x v="641"/>
    <x v="4"/>
    <x v="4"/>
    <x v="0"/>
    <x v="0"/>
    <x v="0"/>
    <s v="Manchester"/>
    <x v="3"/>
  </r>
  <r>
    <s v="21490"/>
    <x v="570"/>
    <x v="2"/>
    <n v="20"/>
    <n v="1905.3803943064106"/>
    <x v="2577"/>
    <n v="3492.6196056935896"/>
    <x v="0"/>
    <x v="1605"/>
    <x v="8"/>
    <x v="8"/>
    <x v="16"/>
    <x v="4"/>
    <x v="1"/>
    <s v="Castle Rock"/>
    <x v="1"/>
  </r>
  <r>
    <s v="21491"/>
    <x v="569"/>
    <x v="2"/>
    <n v="20"/>
    <n v="99.56874401788771"/>
    <x v="560"/>
    <n v="160.23125598211232"/>
    <x v="0"/>
    <x v="1257"/>
    <x v="0"/>
    <x v="0"/>
    <x v="15"/>
    <x v="5"/>
    <x v="0"/>
    <s v="Strasbourg"/>
    <x v="7"/>
  </r>
  <r>
    <s v="21492"/>
    <x v="17"/>
    <x v="2"/>
    <n v="48"/>
    <n v="384.02032493001752"/>
    <x v="6710"/>
    <n v="13788.579675069983"/>
    <x v="3"/>
    <x v="142"/>
    <x v="5"/>
    <x v="5"/>
    <x v="7"/>
    <x v="5"/>
    <x v="1"/>
    <s v="North Harford"/>
    <x v="1"/>
  </r>
  <r>
    <s v="21493"/>
    <x v="238"/>
    <x v="0"/>
    <n v="10"/>
    <n v="77.908968160708355"/>
    <x v="1493"/>
    <n v="3912.0910318392916"/>
    <x v="0"/>
    <x v="329"/>
    <x v="0"/>
    <x v="0"/>
    <x v="14"/>
    <x v="3"/>
    <x v="1"/>
    <s v="Humble"/>
    <x v="1"/>
  </r>
  <r>
    <s v="21494"/>
    <x v="921"/>
    <x v="0"/>
    <n v="12"/>
    <n v="777.01826201368647"/>
    <x v="114"/>
    <n v="6291.1817379863132"/>
    <x v="0"/>
    <x v="55"/>
    <x v="9"/>
    <x v="9"/>
    <x v="14"/>
    <x v="3"/>
    <x v="1"/>
    <s v="New York"/>
    <x v="1"/>
  </r>
  <r>
    <s v="21496"/>
    <x v="832"/>
    <x v="1"/>
    <n v="9"/>
    <n v="2445.2729024936784"/>
    <x v="1702"/>
    <n v="234.32709750632148"/>
    <x v="0"/>
    <x v="1364"/>
    <x v="2"/>
    <x v="2"/>
    <x v="4"/>
    <x v="3"/>
    <x v="2"/>
    <s v="Ashgabat"/>
    <x v="6"/>
  </r>
  <r>
    <s v="21497"/>
    <x v="997"/>
    <x v="1"/>
    <n v="6"/>
    <n v="133.92060915549493"/>
    <x v="6711"/>
    <n v="456.65939084450508"/>
    <x v="0"/>
    <x v="31"/>
    <x v="7"/>
    <x v="7"/>
    <x v="9"/>
    <x v="4"/>
    <x v="0"/>
    <s v="Nantes"/>
    <x v="7"/>
  </r>
  <r>
    <s v="21498"/>
    <x v="22"/>
    <x v="0"/>
    <n v="48"/>
    <n v="13331.488676905683"/>
    <x v="6712"/>
    <n v="-451.86067690568234"/>
    <x v="1"/>
    <x v="1605"/>
    <x v="8"/>
    <x v="8"/>
    <x v="16"/>
    <x v="4"/>
    <x v="0"/>
    <s v="Berlin"/>
    <x v="5"/>
  </r>
  <r>
    <s v="21499"/>
    <x v="900"/>
    <x v="1"/>
    <n v="12"/>
    <n v="1368.5276689393258"/>
    <x v="4492"/>
    <n v="7515.2323310606744"/>
    <x v="1"/>
    <x v="1251"/>
    <x v="3"/>
    <x v="3"/>
    <x v="5"/>
    <x v="4"/>
    <x v="0"/>
    <s v="Berlin"/>
    <x v="5"/>
  </r>
  <r>
    <s v="21501"/>
    <x v="170"/>
    <x v="1"/>
    <n v="5"/>
    <n v="155.39411909226993"/>
    <x v="1011"/>
    <n v="339.60588090773007"/>
    <x v="0"/>
    <x v="1262"/>
    <x v="3"/>
    <x v="3"/>
    <x v="13"/>
    <x v="4"/>
    <x v="1"/>
    <s v="Provincetown"/>
    <x v="1"/>
  </r>
  <r>
    <s v="21504"/>
    <x v="649"/>
    <x v="1"/>
    <n v="5"/>
    <n v="122.78743990380372"/>
    <x v="2279"/>
    <n v="422.21256009619628"/>
    <x v="0"/>
    <x v="728"/>
    <x v="0"/>
    <x v="0"/>
    <x v="11"/>
    <x v="4"/>
    <x v="1"/>
    <s v="East Orange"/>
    <x v="1"/>
  </r>
  <r>
    <s v="21505"/>
    <x v="1063"/>
    <x v="1"/>
    <n v="13"/>
    <n v="3017.8207182615279"/>
    <x v="2129"/>
    <n v="9369.7792817384725"/>
    <x v="1"/>
    <x v="1085"/>
    <x v="7"/>
    <x v="7"/>
    <x v="11"/>
    <x v="4"/>
    <x v="1"/>
    <s v="Bethesda"/>
    <x v="1"/>
  </r>
  <r>
    <s v="21506"/>
    <x v="209"/>
    <x v="0"/>
    <n v="10"/>
    <n v="10.702983283259506"/>
    <x v="3177"/>
    <n v="58.797016716740494"/>
    <x v="2"/>
    <x v="1147"/>
    <x v="0"/>
    <x v="0"/>
    <x v="21"/>
    <x v="0"/>
    <x v="1"/>
    <s v="Seattle"/>
    <x v="1"/>
  </r>
  <r>
    <s v="21507"/>
    <x v="463"/>
    <x v="1"/>
    <n v="9"/>
    <n v="42.817534014438934"/>
    <x v="2677"/>
    <n v="215.19346598556109"/>
    <x v="0"/>
    <x v="351"/>
    <x v="0"/>
    <x v="0"/>
    <x v="15"/>
    <x v="5"/>
    <x v="1"/>
    <s v="Bellevue"/>
    <x v="1"/>
  </r>
  <r>
    <s v="21508"/>
    <x v="1085"/>
    <x v="0"/>
    <n v="24"/>
    <n v="335.80533242303011"/>
    <x v="6713"/>
    <n v="594.49606757696984"/>
    <x v="2"/>
    <x v="867"/>
    <x v="0"/>
    <x v="0"/>
    <x v="15"/>
    <x v="5"/>
    <x v="0"/>
    <s v="Paris"/>
    <x v="7"/>
  </r>
  <r>
    <s v="21510"/>
    <x v="159"/>
    <x v="1"/>
    <n v="6"/>
    <n v="11.636338208792299"/>
    <x v="4137"/>
    <n v="1542.3636617912077"/>
    <x v="2"/>
    <x v="1224"/>
    <x v="2"/>
    <x v="2"/>
    <x v="4"/>
    <x v="3"/>
    <x v="0"/>
    <s v="Paris"/>
    <x v="7"/>
  </r>
  <r>
    <s v="21511"/>
    <x v="78"/>
    <x v="1"/>
    <n v="10"/>
    <n v="1908.5893880899371"/>
    <x v="798"/>
    <n v="1021.4106119100629"/>
    <x v="0"/>
    <x v="977"/>
    <x v="5"/>
    <x v="5"/>
    <x v="19"/>
    <x v="5"/>
    <x v="0"/>
    <s v="Nice"/>
    <x v="7"/>
  </r>
  <r>
    <s v="21512"/>
    <x v="1065"/>
    <x v="1"/>
    <n v="12"/>
    <n v="7502.252809612396"/>
    <x v="3259"/>
    <n v="-2705.252809612396"/>
    <x v="0"/>
    <x v="185"/>
    <x v="4"/>
    <x v="4"/>
    <x v="6"/>
    <x v="0"/>
    <x v="1"/>
    <s v="Morristown"/>
    <x v="1"/>
  </r>
  <r>
    <s v="21514"/>
    <x v="148"/>
    <x v="1"/>
    <n v="12"/>
    <n v="164.61805537919207"/>
    <x v="3293"/>
    <n v="3187.7819446208082"/>
    <x v="0"/>
    <x v="654"/>
    <x v="5"/>
    <x v="5"/>
    <x v="19"/>
    <x v="5"/>
    <x v="1"/>
    <s v="Redmond"/>
    <x v="1"/>
  </r>
  <r>
    <s v="21515"/>
    <x v="905"/>
    <x v="1"/>
    <n v="12"/>
    <n v="126.20113456413686"/>
    <x v="4899"/>
    <n v="145.08086543586313"/>
    <x v="0"/>
    <x v="1035"/>
    <x v="0"/>
    <x v="0"/>
    <x v="15"/>
    <x v="5"/>
    <x v="1"/>
    <s v="Longview"/>
    <x v="1"/>
  </r>
  <r>
    <s v="21516"/>
    <x v="1019"/>
    <x v="1"/>
    <n v="12"/>
    <n v="1351.625124311317"/>
    <x v="6714"/>
    <n v="529.97487568868291"/>
    <x v="3"/>
    <x v="138"/>
    <x v="4"/>
    <x v="4"/>
    <x v="6"/>
    <x v="0"/>
    <x v="1"/>
    <s v="North Harford"/>
    <x v="1"/>
  </r>
  <r>
    <s v="21517"/>
    <x v="907"/>
    <x v="0"/>
    <n v="10"/>
    <n v="429.07101560396455"/>
    <x v="345"/>
    <n v="1570.9289843960355"/>
    <x v="0"/>
    <x v="349"/>
    <x v="5"/>
    <x v="5"/>
    <x v="19"/>
    <x v="5"/>
    <x v="1"/>
    <s v="Greenville"/>
    <x v="1"/>
  </r>
  <r>
    <s v="21518"/>
    <x v="859"/>
    <x v="2"/>
    <n v="10"/>
    <n v="119.55922878169604"/>
    <x v="221"/>
    <n v="5760.4407712183038"/>
    <x v="0"/>
    <x v="10"/>
    <x v="6"/>
    <x v="6"/>
    <x v="0"/>
    <x v="0"/>
    <x v="1"/>
    <s v="New Brunswick"/>
    <x v="1"/>
  </r>
  <r>
    <s v="21519"/>
    <x v="752"/>
    <x v="2"/>
    <n v="48"/>
    <n v="262.62316271147603"/>
    <x v="920"/>
    <n v="961.37683728852403"/>
    <x v="1"/>
    <x v="771"/>
    <x v="0"/>
    <x v="0"/>
    <x v="17"/>
    <x v="4"/>
    <x v="2"/>
    <s v="Beijing"/>
    <x v="2"/>
  </r>
  <r>
    <s v="21521"/>
    <x v="53"/>
    <x v="1"/>
    <n v="8"/>
    <n v="444.91385639328837"/>
    <x v="6715"/>
    <n v="361.68614360671165"/>
    <x v="0"/>
    <x v="740"/>
    <x v="0"/>
    <x v="0"/>
    <x v="11"/>
    <x v="4"/>
    <x v="0"/>
    <s v="Toulouse"/>
    <x v="7"/>
  </r>
  <r>
    <s v="21522"/>
    <x v="27"/>
    <x v="0"/>
    <n v="12"/>
    <n v="691.60972126244508"/>
    <x v="6716"/>
    <n v="838.33027873755498"/>
    <x v="2"/>
    <x v="1098"/>
    <x v="5"/>
    <x v="5"/>
    <x v="7"/>
    <x v="5"/>
    <x v="0"/>
    <s v="Paris"/>
    <x v="7"/>
  </r>
  <r>
    <s v="21523"/>
    <x v="683"/>
    <x v="0"/>
    <n v="18"/>
    <n v="1967.1038916238979"/>
    <x v="6717"/>
    <n v="880.89610837610212"/>
    <x v="3"/>
    <x v="1158"/>
    <x v="4"/>
    <x v="4"/>
    <x v="6"/>
    <x v="0"/>
    <x v="1"/>
    <s v="North Harford"/>
    <x v="1"/>
  </r>
  <r>
    <s v="21525"/>
    <x v="855"/>
    <x v="1"/>
    <n v="5"/>
    <n v="6.6193330340321319"/>
    <x v="390"/>
    <n v="58.380666965967869"/>
    <x v="2"/>
    <x v="219"/>
    <x v="0"/>
    <x v="0"/>
    <x v="17"/>
    <x v="4"/>
    <x v="0"/>
    <s v="Paris"/>
    <x v="7"/>
  </r>
  <r>
    <s v="21526"/>
    <x v="180"/>
    <x v="0"/>
    <n v="10"/>
    <n v="262.23359437822904"/>
    <x v="1239"/>
    <n v="2046.7664056217709"/>
    <x v="0"/>
    <x v="1276"/>
    <x v="0"/>
    <x v="0"/>
    <x v="17"/>
    <x v="4"/>
    <x v="1"/>
    <s v="Pasadena"/>
    <x v="1"/>
  </r>
  <r>
    <s v="21527"/>
    <x v="166"/>
    <x v="2"/>
    <n v="12"/>
    <n v="1053.2019634785386"/>
    <x v="3076"/>
    <n v="4586.1980365214613"/>
    <x v="0"/>
    <x v="204"/>
    <x v="4"/>
    <x v="4"/>
    <x v="6"/>
    <x v="0"/>
    <x v="1"/>
    <s v="Appleton"/>
    <x v="1"/>
  </r>
  <r>
    <s v="21528"/>
    <x v="516"/>
    <x v="0"/>
    <n v="13"/>
    <n v="17.359897822599887"/>
    <x v="1022"/>
    <n v="1582.2401021774001"/>
    <x v="0"/>
    <x v="1149"/>
    <x v="5"/>
    <x v="5"/>
    <x v="7"/>
    <x v="5"/>
    <x v="2"/>
    <s v="Hong Kong"/>
    <x v="2"/>
  </r>
  <r>
    <s v="21529"/>
    <x v="293"/>
    <x v="1"/>
    <n v="30"/>
    <n v="258.5087695062756"/>
    <x v="3886"/>
    <n v="20711.491230493724"/>
    <x v="1"/>
    <x v="1522"/>
    <x v="0"/>
    <x v="0"/>
    <x v="11"/>
    <x v="4"/>
    <x v="1"/>
    <s v="Bethesda"/>
    <x v="1"/>
  </r>
  <r>
    <s v="21530"/>
    <x v="297"/>
    <x v="1"/>
    <n v="12"/>
    <n v="1506.9644237653101"/>
    <x v="1547"/>
    <n v="968.23557623468969"/>
    <x v="0"/>
    <x v="784"/>
    <x v="5"/>
    <x v="5"/>
    <x v="7"/>
    <x v="5"/>
    <x v="1"/>
    <s v="Annapolis"/>
    <x v="1"/>
  </r>
  <r>
    <s v="21531"/>
    <x v="181"/>
    <x v="1"/>
    <n v="10"/>
    <n v="1099.0543382907035"/>
    <x v="639"/>
    <n v="1990.9456617092965"/>
    <x v="0"/>
    <x v="385"/>
    <x v="2"/>
    <x v="2"/>
    <x v="4"/>
    <x v="3"/>
    <x v="0"/>
    <s v="Firenze"/>
    <x v="22"/>
  </r>
  <r>
    <s v="21533"/>
    <x v="587"/>
    <x v="1"/>
    <n v="5"/>
    <n v="2.3045781883773087"/>
    <x v="1559"/>
    <n v="57.195421811622694"/>
    <x v="2"/>
    <x v="1004"/>
    <x v="0"/>
    <x v="0"/>
    <x v="17"/>
    <x v="4"/>
    <x v="0"/>
    <s v="Paris"/>
    <x v="7"/>
  </r>
  <r>
    <s v="21534"/>
    <x v="888"/>
    <x v="1"/>
    <n v="6"/>
    <n v="62.576778132309229"/>
    <x v="5316"/>
    <n v="14.064221867690776"/>
    <x v="1"/>
    <x v="1"/>
    <x v="0"/>
    <x v="0"/>
    <x v="1"/>
    <x v="1"/>
    <x v="1"/>
    <s v="Bethesda"/>
    <x v="1"/>
  </r>
  <r>
    <s v="21535"/>
    <x v="736"/>
    <x v="2"/>
    <n v="12"/>
    <n v="118.71187728411863"/>
    <x v="4154"/>
    <n v="4477.2881227158814"/>
    <x v="0"/>
    <x v="1528"/>
    <x v="4"/>
    <x v="4"/>
    <x v="5"/>
    <x v="4"/>
    <x v="0"/>
    <s v="Warsaw"/>
    <x v="30"/>
  </r>
  <r>
    <s v="21538"/>
    <x v="556"/>
    <x v="0"/>
    <n v="10"/>
    <n v="654.31984455380336"/>
    <x v="2409"/>
    <n v="1045.6801554461967"/>
    <x v="1"/>
    <x v="685"/>
    <x v="4"/>
    <x v="4"/>
    <x v="6"/>
    <x v="0"/>
    <x v="0"/>
    <s v="Berlin"/>
    <x v="5"/>
  </r>
  <r>
    <s v="21539"/>
    <x v="135"/>
    <x v="2"/>
    <n v="12"/>
    <n v="545.8352447949917"/>
    <x v="1037"/>
    <n v="402.1647552050083"/>
    <x v="0"/>
    <x v="866"/>
    <x v="2"/>
    <x v="2"/>
    <x v="17"/>
    <x v="4"/>
    <x v="2"/>
    <s v="Yerevan"/>
    <x v="18"/>
  </r>
  <r>
    <s v="21540"/>
    <x v="230"/>
    <x v="1"/>
    <n v="12"/>
    <n v="101.4320030322309"/>
    <x v="6238"/>
    <n v="100.06939696776909"/>
    <x v="0"/>
    <x v="418"/>
    <x v="0"/>
    <x v="0"/>
    <x v="15"/>
    <x v="5"/>
    <x v="0"/>
    <s v="Ramstein"/>
    <x v="5"/>
  </r>
  <r>
    <s v="21541"/>
    <x v="127"/>
    <x v="2"/>
    <n v="12"/>
    <n v="6819.8347413847505"/>
    <x v="175"/>
    <n v="1428.3652586152502"/>
    <x v="0"/>
    <x v="1248"/>
    <x v="3"/>
    <x v="3"/>
    <x v="5"/>
    <x v="4"/>
    <x v="2"/>
    <s v="Ashgabat"/>
    <x v="6"/>
  </r>
  <r>
    <s v="21542"/>
    <x v="82"/>
    <x v="1"/>
    <n v="8"/>
    <n v="470.54872029183497"/>
    <x v="6718"/>
    <n v="1414.2512797081649"/>
    <x v="0"/>
    <x v="269"/>
    <x v="7"/>
    <x v="7"/>
    <x v="9"/>
    <x v="4"/>
    <x v="0"/>
    <s v="Stockport"/>
    <x v="3"/>
  </r>
  <r>
    <s v="21543"/>
    <x v="115"/>
    <x v="1"/>
    <n v="5"/>
    <n v="446.10542518197394"/>
    <x v="1913"/>
    <n v="498.89457481802606"/>
    <x v="0"/>
    <x v="996"/>
    <x v="5"/>
    <x v="5"/>
    <x v="19"/>
    <x v="5"/>
    <x v="1"/>
    <s v="Denver"/>
    <x v="1"/>
  </r>
  <r>
    <s v="21544"/>
    <x v="531"/>
    <x v="2"/>
    <n v="12"/>
    <n v="198.68162224259453"/>
    <x v="6719"/>
    <n v="197.19837775740547"/>
    <x v="0"/>
    <x v="1636"/>
    <x v="0"/>
    <x v="0"/>
    <x v="15"/>
    <x v="5"/>
    <x v="1"/>
    <s v="Bangor"/>
    <x v="1"/>
  </r>
  <r>
    <s v="21546"/>
    <x v="393"/>
    <x v="3"/>
    <n v="4"/>
    <n v="55.388879417007011"/>
    <x v="1224"/>
    <n v="120.61112058299298"/>
    <x v="0"/>
    <x v="839"/>
    <x v="2"/>
    <x v="2"/>
    <x v="17"/>
    <x v="4"/>
    <x v="1"/>
    <s v="Queens"/>
    <x v="1"/>
  </r>
  <r>
    <s v="21547"/>
    <x v="687"/>
    <x v="1"/>
    <n v="5"/>
    <n v="10.676749405917146"/>
    <x v="308"/>
    <n v="499.32325059408288"/>
    <x v="0"/>
    <x v="665"/>
    <x v="2"/>
    <x v="2"/>
    <x v="17"/>
    <x v="4"/>
    <x v="1"/>
    <s v="Winchester"/>
    <x v="1"/>
  </r>
  <r>
    <s v="21548"/>
    <x v="373"/>
    <x v="1"/>
    <n v="12"/>
    <n v="1459.3686796714592"/>
    <x v="5442"/>
    <n v="2236.6313203285408"/>
    <x v="2"/>
    <x v="1079"/>
    <x v="5"/>
    <x v="5"/>
    <x v="19"/>
    <x v="5"/>
    <x v="0"/>
    <s v="Paris"/>
    <x v="7"/>
  </r>
  <r>
    <s v="21549"/>
    <x v="332"/>
    <x v="1"/>
    <n v="9"/>
    <n v="1633.8690116954374"/>
    <x v="6720"/>
    <n v="2707.4309883045626"/>
    <x v="0"/>
    <x v="277"/>
    <x v="0"/>
    <x v="0"/>
    <x v="11"/>
    <x v="4"/>
    <x v="0"/>
    <s v="Giebelstadt"/>
    <x v="5"/>
  </r>
  <r>
    <s v="21551"/>
    <x v="178"/>
    <x v="1"/>
    <n v="10"/>
    <n v="954.41671598609162"/>
    <x v="303"/>
    <n v="2625.5832840139083"/>
    <x v="1"/>
    <x v="827"/>
    <x v="0"/>
    <x v="0"/>
    <x v="0"/>
    <x v="0"/>
    <x v="2"/>
    <s v="Beijing"/>
    <x v="2"/>
  </r>
  <r>
    <s v="21552"/>
    <x v="913"/>
    <x v="1"/>
    <n v="13"/>
    <n v="2485.0190819637946"/>
    <x v="1875"/>
    <n v="6287.4309180362061"/>
    <x v="0"/>
    <x v="306"/>
    <x v="9"/>
    <x v="9"/>
    <x v="14"/>
    <x v="3"/>
    <x v="2"/>
    <s v="Tokyo"/>
    <x v="15"/>
  </r>
  <r>
    <s v="21553"/>
    <x v="699"/>
    <x v="0"/>
    <n v="13"/>
    <n v="150.92659319170261"/>
    <x v="6721"/>
    <n v="350.94790680829738"/>
    <x v="0"/>
    <x v="419"/>
    <x v="0"/>
    <x v="0"/>
    <x v="21"/>
    <x v="0"/>
    <x v="2"/>
    <s v="Taipei"/>
    <x v="28"/>
  </r>
  <r>
    <s v="21555"/>
    <x v="192"/>
    <x v="1"/>
    <n v="9"/>
    <n v="1.0069572319775955"/>
    <x v="644"/>
    <n v="308.50704276802242"/>
    <x v="2"/>
    <x v="388"/>
    <x v="0"/>
    <x v="0"/>
    <x v="15"/>
    <x v="5"/>
    <x v="2"/>
    <s v="Beijing"/>
    <x v="2"/>
  </r>
  <r>
    <s v="21556"/>
    <x v="181"/>
    <x v="1"/>
    <n v="12"/>
    <n v="9.2675984146484041"/>
    <x v="3962"/>
    <n v="18242.732401585352"/>
    <x v="0"/>
    <x v="1495"/>
    <x v="4"/>
    <x v="4"/>
    <x v="6"/>
    <x v="0"/>
    <x v="1"/>
    <s v="South Portland"/>
    <x v="1"/>
  </r>
  <r>
    <s v="21560"/>
    <x v="471"/>
    <x v="1"/>
    <n v="9"/>
    <n v="2646.8477599973717"/>
    <x v="205"/>
    <n v="5174.1522400026279"/>
    <x v="0"/>
    <x v="102"/>
    <x v="3"/>
    <x v="3"/>
    <x v="13"/>
    <x v="4"/>
    <x v="0"/>
    <s v="Baumholder"/>
    <x v="5"/>
  </r>
  <r>
    <s v="21562"/>
    <x v="251"/>
    <x v="1"/>
    <n v="9"/>
    <n v="1252.450977179793"/>
    <x v="6631"/>
    <n v="1450.4490228202071"/>
    <x v="0"/>
    <x v="638"/>
    <x v="5"/>
    <x v="5"/>
    <x v="7"/>
    <x v="5"/>
    <x v="1"/>
    <s v="Fort Worth"/>
    <x v="1"/>
  </r>
  <r>
    <s v="21565"/>
    <x v="57"/>
    <x v="0"/>
    <n v="12"/>
    <n v="32.159607096820338"/>
    <x v="5975"/>
    <n v="6104.2403929031789"/>
    <x v="0"/>
    <x v="1184"/>
    <x v="0"/>
    <x v="0"/>
    <x v="14"/>
    <x v="3"/>
    <x v="1"/>
    <s v="Hingham"/>
    <x v="1"/>
  </r>
  <r>
    <s v="21566"/>
    <x v="971"/>
    <x v="0"/>
    <n v="10"/>
    <n v="214.14891590335256"/>
    <x v="460"/>
    <n v="1075.8510840966474"/>
    <x v="1"/>
    <x v="887"/>
    <x v="6"/>
    <x v="6"/>
    <x v="12"/>
    <x v="0"/>
    <x v="1"/>
    <s v="Bethesda"/>
    <x v="1"/>
  </r>
  <r>
    <s v="21568"/>
    <x v="576"/>
    <x v="3"/>
    <n v="13"/>
    <n v="114.25589900692914"/>
    <x v="6722"/>
    <n v="114.21710099307087"/>
    <x v="0"/>
    <x v="1435"/>
    <x v="0"/>
    <x v="0"/>
    <x v="2"/>
    <x v="2"/>
    <x v="2"/>
    <s v="Tehran"/>
    <x v="9"/>
  </r>
  <r>
    <s v="21571"/>
    <x v="608"/>
    <x v="0"/>
    <n v="9"/>
    <n v="69.667377569406156"/>
    <x v="408"/>
    <n v="2675.9326224305937"/>
    <x v="0"/>
    <x v="916"/>
    <x v="6"/>
    <x v="6"/>
    <x v="0"/>
    <x v="0"/>
    <x v="1"/>
    <s v="New Haven"/>
    <x v="1"/>
  </r>
  <r>
    <s v="21572"/>
    <x v="560"/>
    <x v="2"/>
    <n v="12"/>
    <n v="7674.8003492221396"/>
    <x v="2232"/>
    <n v="-3825.5003492221394"/>
    <x v="0"/>
    <x v="202"/>
    <x v="0"/>
    <x v="0"/>
    <x v="14"/>
    <x v="3"/>
    <x v="1"/>
    <s v="Lewiston"/>
    <x v="1"/>
  </r>
  <r>
    <s v="21573"/>
    <x v="621"/>
    <x v="0"/>
    <n v="12"/>
    <n v="274.62978380798194"/>
    <x v="159"/>
    <n v="8113.3702161920182"/>
    <x v="0"/>
    <x v="1248"/>
    <x v="3"/>
    <x v="3"/>
    <x v="5"/>
    <x v="4"/>
    <x v="1"/>
    <s v="Fort Atkinson"/>
    <x v="1"/>
  </r>
  <r>
    <s v="21574"/>
    <x v="753"/>
    <x v="0"/>
    <n v="13"/>
    <n v="612.55373878528326"/>
    <x v="6723"/>
    <n v="4620.2462612147174"/>
    <x v="1"/>
    <x v="1371"/>
    <x v="4"/>
    <x v="4"/>
    <x v="6"/>
    <x v="0"/>
    <x v="1"/>
    <s v="Bethesda"/>
    <x v="1"/>
  </r>
  <r>
    <s v="21576"/>
    <x v="121"/>
    <x v="0"/>
    <n v="12"/>
    <n v="8.8642340506905632E-3"/>
    <x v="6724"/>
    <n v="495.0532357659493"/>
    <x v="0"/>
    <x v="1176"/>
    <x v="2"/>
    <x v="2"/>
    <x v="17"/>
    <x v="4"/>
    <x v="0"/>
    <s v="Liverpool"/>
    <x v="3"/>
  </r>
  <r>
    <s v="21577"/>
    <x v="1051"/>
    <x v="1"/>
    <n v="100"/>
    <n v="250.58404021188991"/>
    <x v="1217"/>
    <n v="84.415959788110086"/>
    <x v="1"/>
    <x v="396"/>
    <x v="0"/>
    <x v="0"/>
    <x v="18"/>
    <x v="5"/>
    <x v="1"/>
    <s v="Bethesda"/>
    <x v="1"/>
  </r>
  <r>
    <s v="21578"/>
    <x v="1095"/>
    <x v="0"/>
    <n v="10"/>
    <n v="387.28001094767711"/>
    <x v="580"/>
    <n v="4412.7199890523225"/>
    <x v="0"/>
    <x v="1420"/>
    <x v="0"/>
    <x v="0"/>
    <x v="14"/>
    <x v="3"/>
    <x v="1"/>
    <s v="Milwaukee"/>
    <x v="1"/>
  </r>
  <r>
    <s v="21579"/>
    <x v="505"/>
    <x v="0"/>
    <n v="10"/>
    <n v="68.162357210738804"/>
    <x v="1247"/>
    <n v="351.83764278926117"/>
    <x v="0"/>
    <x v="968"/>
    <x v="0"/>
    <x v="0"/>
    <x v="15"/>
    <x v="5"/>
    <x v="1"/>
    <s v="Kennebunkport"/>
    <x v="1"/>
  </r>
  <r>
    <s v="21580"/>
    <x v="974"/>
    <x v="2"/>
    <n v="13"/>
    <n v="3508.4759688947474"/>
    <x v="6725"/>
    <n v="3875.5240311052526"/>
    <x v="0"/>
    <x v="816"/>
    <x v="0"/>
    <x v="0"/>
    <x v="0"/>
    <x v="0"/>
    <x v="2"/>
    <s v="Sydney"/>
    <x v="8"/>
  </r>
  <r>
    <s v="21581"/>
    <x v="158"/>
    <x v="1"/>
    <n v="20"/>
    <n v="5094.8686018764829"/>
    <x v="6293"/>
    <n v="525.1313981235171"/>
    <x v="0"/>
    <x v="750"/>
    <x v="6"/>
    <x v="6"/>
    <x v="12"/>
    <x v="0"/>
    <x v="2"/>
    <s v="Shanghai"/>
    <x v="2"/>
  </r>
  <r>
    <s v="21583"/>
    <x v="489"/>
    <x v="1"/>
    <n v="9"/>
    <n v="4403.6591390547646"/>
    <x v="6726"/>
    <n v="3241.740860945235"/>
    <x v="0"/>
    <x v="322"/>
    <x v="0"/>
    <x v="0"/>
    <x v="14"/>
    <x v="3"/>
    <x v="0"/>
    <s v="Dusseldorf"/>
    <x v="5"/>
  </r>
  <r>
    <s v="21584"/>
    <x v="473"/>
    <x v="1"/>
    <n v="10"/>
    <n v="1300.0463647480735"/>
    <x v="565"/>
    <n v="1379.9536352519265"/>
    <x v="0"/>
    <x v="342"/>
    <x v="5"/>
    <x v="5"/>
    <x v="7"/>
    <x v="5"/>
    <x v="1"/>
    <s v="Wheat Ridge"/>
    <x v="1"/>
  </r>
  <r>
    <s v="21587"/>
    <x v="457"/>
    <x v="0"/>
    <n v="16"/>
    <n v="64.8657583635446"/>
    <x v="4675"/>
    <n v="5020.7342416364554"/>
    <x v="1"/>
    <x v="600"/>
    <x v="7"/>
    <x v="7"/>
    <x v="5"/>
    <x v="4"/>
    <x v="0"/>
    <s v="Berlin"/>
    <x v="5"/>
  </r>
  <r>
    <s v="21588"/>
    <x v="388"/>
    <x v="0"/>
    <n v="24"/>
    <n v="377.94891368330116"/>
    <x v="6727"/>
    <n v="565.68608631669883"/>
    <x v="2"/>
    <x v="753"/>
    <x v="0"/>
    <x v="0"/>
    <x v="17"/>
    <x v="4"/>
    <x v="0"/>
    <s v="Paris"/>
    <x v="7"/>
  </r>
  <r>
    <s v="21590"/>
    <x v="963"/>
    <x v="0"/>
    <n v="10"/>
    <n v="4.8358254598662125"/>
    <x v="2450"/>
    <n v="205.16417454013379"/>
    <x v="0"/>
    <x v="596"/>
    <x v="0"/>
    <x v="0"/>
    <x v="15"/>
    <x v="5"/>
    <x v="1"/>
    <s v="Milwaukee"/>
    <x v="1"/>
  </r>
  <r>
    <s v="21593"/>
    <x v="155"/>
    <x v="1"/>
    <n v="10"/>
    <n v="26.709670924602193"/>
    <x v="169"/>
    <n v="2263.2903290753979"/>
    <x v="0"/>
    <x v="795"/>
    <x v="7"/>
    <x v="7"/>
    <x v="9"/>
    <x v="4"/>
    <x v="1"/>
    <s v="Cape Canaveral"/>
    <x v="1"/>
  </r>
  <r>
    <s v="21594"/>
    <x v="58"/>
    <x v="0"/>
    <n v="12"/>
    <n v="7809.4012942596119"/>
    <x v="5522"/>
    <n v="-801.10129425961168"/>
    <x v="0"/>
    <x v="250"/>
    <x v="7"/>
    <x v="7"/>
    <x v="5"/>
    <x v="4"/>
    <x v="1"/>
    <s v="New York"/>
    <x v="1"/>
  </r>
  <r>
    <s v="21596"/>
    <x v="516"/>
    <x v="0"/>
    <n v="13"/>
    <n v="1363.0621376658196"/>
    <x v="1590"/>
    <n v="6064.5378623341803"/>
    <x v="0"/>
    <x v="1051"/>
    <x v="3"/>
    <x v="3"/>
    <x v="5"/>
    <x v="4"/>
    <x v="1"/>
    <s v="Redmond"/>
    <x v="1"/>
  </r>
  <r>
    <s v="21598"/>
    <x v="727"/>
    <x v="2"/>
    <n v="9"/>
    <n v="676.97416134882326"/>
    <x v="6728"/>
    <n v="2348.825838651177"/>
    <x v="0"/>
    <x v="1191"/>
    <x v="3"/>
    <x v="3"/>
    <x v="16"/>
    <x v="4"/>
    <x v="2"/>
    <s v="Hong Kong"/>
    <x v="2"/>
  </r>
  <r>
    <s v="21599"/>
    <x v="985"/>
    <x v="2"/>
    <n v="9"/>
    <n v="329.12204191752159"/>
    <x v="6729"/>
    <n v="1005.8779580824785"/>
    <x v="3"/>
    <x v="1437"/>
    <x v="0"/>
    <x v="0"/>
    <x v="17"/>
    <x v="4"/>
    <x v="1"/>
    <s v="North Harford"/>
    <x v="1"/>
  </r>
  <r>
    <s v="21600"/>
    <x v="1026"/>
    <x v="1"/>
    <n v="4"/>
    <n v="5.9733161421782288"/>
    <x v="6730"/>
    <n v="152.17168385782179"/>
    <x v="0"/>
    <x v="147"/>
    <x v="1"/>
    <x v="1"/>
    <x v="3"/>
    <x v="1"/>
    <x v="0"/>
    <s v="Baildon"/>
    <x v="3"/>
  </r>
  <r>
    <s v="21601"/>
    <x v="264"/>
    <x v="1"/>
    <n v="5"/>
    <n v="182.32192016008889"/>
    <x v="2279"/>
    <n v="362.67807983991111"/>
    <x v="0"/>
    <x v="728"/>
    <x v="0"/>
    <x v="0"/>
    <x v="11"/>
    <x v="4"/>
    <x v="1"/>
    <s v="Spring"/>
    <x v="1"/>
  </r>
  <r>
    <s v="21602"/>
    <x v="546"/>
    <x v="1"/>
    <n v="6"/>
    <n v="769.7659033041715"/>
    <x v="6731"/>
    <n v="628.83409669582841"/>
    <x v="0"/>
    <x v="76"/>
    <x v="2"/>
    <x v="2"/>
    <x v="4"/>
    <x v="3"/>
    <x v="1"/>
    <s v="Lakeland"/>
    <x v="1"/>
  </r>
  <r>
    <s v="21603"/>
    <x v="772"/>
    <x v="0"/>
    <n v="12"/>
    <n v="198.64481910338841"/>
    <x v="2681"/>
    <n v="610.55518089661166"/>
    <x v="0"/>
    <x v="1324"/>
    <x v="0"/>
    <x v="0"/>
    <x v="21"/>
    <x v="0"/>
    <x v="1"/>
    <s v="Bar Harbor"/>
    <x v="1"/>
  </r>
  <r>
    <s v="21605"/>
    <x v="743"/>
    <x v="1"/>
    <n v="36"/>
    <n v="8938.9098715128239"/>
    <x v="6732"/>
    <n v="12325.590128487176"/>
    <x v="3"/>
    <x v="428"/>
    <x v="8"/>
    <x v="8"/>
    <x v="5"/>
    <x v="4"/>
    <x v="1"/>
    <s v="North Harford"/>
    <x v="1"/>
  </r>
  <r>
    <s v="21606"/>
    <x v="248"/>
    <x v="1"/>
    <n v="26"/>
    <n v="1662.0131951946344"/>
    <x v="6733"/>
    <n v="15208.386804805366"/>
    <x v="1"/>
    <x v="468"/>
    <x v="4"/>
    <x v="4"/>
    <x v="5"/>
    <x v="4"/>
    <x v="1"/>
    <s v="Bethesda"/>
    <x v="1"/>
  </r>
  <r>
    <s v="21607"/>
    <x v="643"/>
    <x v="1"/>
    <n v="12"/>
    <n v="33.789834126097659"/>
    <x v="5892"/>
    <n v="177.05296587390234"/>
    <x v="2"/>
    <x v="749"/>
    <x v="2"/>
    <x v="2"/>
    <x v="2"/>
    <x v="2"/>
    <x v="0"/>
    <s v="Paris"/>
    <x v="7"/>
  </r>
  <r>
    <s v="21608"/>
    <x v="67"/>
    <x v="2"/>
    <n v="12"/>
    <n v="3153.9741148717103"/>
    <x v="6734"/>
    <n v="-1278.8913148717104"/>
    <x v="0"/>
    <x v="1582"/>
    <x v="2"/>
    <x v="2"/>
    <x v="2"/>
    <x v="2"/>
    <x v="0"/>
    <s v="Nizhny Novgorod"/>
    <x v="0"/>
  </r>
  <r>
    <s v="21609"/>
    <x v="743"/>
    <x v="1"/>
    <n v="10"/>
    <n v="336.0555730510643"/>
    <x v="639"/>
    <n v="2753.9444269489359"/>
    <x v="0"/>
    <x v="401"/>
    <x v="2"/>
    <x v="2"/>
    <x v="4"/>
    <x v="3"/>
    <x v="2"/>
    <s v="Bishkek"/>
    <x v="11"/>
  </r>
  <r>
    <s v="21610"/>
    <x v="143"/>
    <x v="0"/>
    <n v="12"/>
    <n v="3.2528964267677178"/>
    <x v="1891"/>
    <n v="331.54710357323228"/>
    <x v="0"/>
    <x v="548"/>
    <x v="0"/>
    <x v="0"/>
    <x v="17"/>
    <x v="4"/>
    <x v="0"/>
    <s v="Lyon"/>
    <x v="7"/>
  </r>
  <r>
    <s v="21612"/>
    <x v="532"/>
    <x v="0"/>
    <n v="40"/>
    <n v="5471.2593010985283"/>
    <x v="1876"/>
    <n v="5326.7406989014717"/>
    <x v="1"/>
    <x v="544"/>
    <x v="3"/>
    <x v="3"/>
    <x v="16"/>
    <x v="4"/>
    <x v="0"/>
    <s v="Berlin"/>
    <x v="5"/>
  </r>
  <r>
    <s v="21613"/>
    <x v="309"/>
    <x v="2"/>
    <n v="20"/>
    <n v="10.625524080958767"/>
    <x v="1008"/>
    <n v="1549.3744759190413"/>
    <x v="0"/>
    <x v="1048"/>
    <x v="7"/>
    <x v="7"/>
    <x v="9"/>
    <x v="4"/>
    <x v="1"/>
    <s v="Berthoud"/>
    <x v="1"/>
  </r>
  <r>
    <s v="21614"/>
    <x v="726"/>
    <x v="2"/>
    <n v="9"/>
    <n v="1800.2634032444873"/>
    <x v="4495"/>
    <n v="1569.6965967555127"/>
    <x v="0"/>
    <x v="495"/>
    <x v="3"/>
    <x v="3"/>
    <x v="5"/>
    <x v="4"/>
    <x v="1"/>
    <s v="Clifton"/>
    <x v="1"/>
  </r>
  <r>
    <s v="21615"/>
    <x v="827"/>
    <x v="1"/>
    <n v="5"/>
    <n v="539.89884821205555"/>
    <x v="4180"/>
    <n v="555.10115178794445"/>
    <x v="0"/>
    <x v="1301"/>
    <x v="2"/>
    <x v="2"/>
    <x v="4"/>
    <x v="3"/>
    <x v="1"/>
    <s v="Jacksonville"/>
    <x v="1"/>
  </r>
  <r>
    <s v="21616"/>
    <x v="288"/>
    <x v="1"/>
    <n v="5"/>
    <n v="30.781935125189474"/>
    <x v="1409"/>
    <n v="36.718064874810523"/>
    <x v="0"/>
    <x v="556"/>
    <x v="0"/>
    <x v="0"/>
    <x v="17"/>
    <x v="4"/>
    <x v="0"/>
    <s v="Saint Petersburg"/>
    <x v="0"/>
  </r>
  <r>
    <s v="21617"/>
    <x v="553"/>
    <x v="1"/>
    <n v="12"/>
    <n v="6191.4448658687943"/>
    <x v="6735"/>
    <n v="1151.3551341312059"/>
    <x v="0"/>
    <x v="917"/>
    <x v="4"/>
    <x v="4"/>
    <x v="6"/>
    <x v="0"/>
    <x v="2"/>
    <s v="Osaka"/>
    <x v="15"/>
  </r>
  <r>
    <s v="21619"/>
    <x v="357"/>
    <x v="0"/>
    <n v="10"/>
    <n v="45.477369344436532"/>
    <x v="188"/>
    <n v="2454.4226306555634"/>
    <x v="1"/>
    <x v="164"/>
    <x v="8"/>
    <x v="8"/>
    <x v="3"/>
    <x v="1"/>
    <x v="1"/>
    <s v="Bethesda"/>
    <x v="1"/>
  </r>
  <r>
    <s v="21620"/>
    <x v="1001"/>
    <x v="0"/>
    <n v="10"/>
    <n v="80.100916393586274"/>
    <x v="1360"/>
    <n v="3299.8990836064136"/>
    <x v="0"/>
    <x v="636"/>
    <x v="6"/>
    <x v="6"/>
    <x v="0"/>
    <x v="0"/>
    <x v="1"/>
    <s v="Lafayette"/>
    <x v="1"/>
  </r>
  <r>
    <s v="21623"/>
    <x v="1066"/>
    <x v="2"/>
    <n v="9"/>
    <n v="5.2302195265116449"/>
    <x v="6736"/>
    <n v="404.68778047348837"/>
    <x v="0"/>
    <x v="442"/>
    <x v="0"/>
    <x v="0"/>
    <x v="15"/>
    <x v="5"/>
    <x v="2"/>
    <s v="Singapore"/>
    <x v="17"/>
  </r>
  <r>
    <s v="21624"/>
    <x v="726"/>
    <x v="2"/>
    <n v="9"/>
    <n v="0.77883608830431805"/>
    <x v="733"/>
    <n v="2348.8211639116957"/>
    <x v="0"/>
    <x v="1118"/>
    <x v="5"/>
    <x v="5"/>
    <x v="7"/>
    <x v="5"/>
    <x v="2"/>
    <s v="Damascus"/>
    <x v="26"/>
  </r>
  <r>
    <s v="21625"/>
    <x v="304"/>
    <x v="1"/>
    <n v="13"/>
    <n v="66.778760471765338"/>
    <x v="4275"/>
    <n v="2289.2212395282345"/>
    <x v="0"/>
    <x v="1178"/>
    <x v="7"/>
    <x v="7"/>
    <x v="9"/>
    <x v="4"/>
    <x v="2"/>
    <s v="Yokohama"/>
    <x v="15"/>
  </r>
  <r>
    <s v="21626"/>
    <x v="331"/>
    <x v="2"/>
    <n v="6"/>
    <n v="878.01354825937676"/>
    <x v="17"/>
    <n v="897.98645174062324"/>
    <x v="2"/>
    <x v="1412"/>
    <x v="8"/>
    <x v="8"/>
    <x v="10"/>
    <x v="1"/>
    <x v="1"/>
    <s v="Seattle"/>
    <x v="1"/>
  </r>
  <r>
    <s v="21627"/>
    <x v="378"/>
    <x v="2"/>
    <n v="24"/>
    <n v="6.4603666343557142"/>
    <x v="4703"/>
    <n v="231.30163336564428"/>
    <x v="1"/>
    <x v="1069"/>
    <x v="2"/>
    <x v="2"/>
    <x v="2"/>
    <x v="2"/>
    <x v="1"/>
    <s v="Bethesda"/>
    <x v="1"/>
  </r>
  <r>
    <s v="21628"/>
    <x v="785"/>
    <x v="2"/>
    <n v="9"/>
    <n v="460.2757956390231"/>
    <x v="3057"/>
    <n v="961.72420436097696"/>
    <x v="0"/>
    <x v="1633"/>
    <x v="7"/>
    <x v="7"/>
    <x v="9"/>
    <x v="4"/>
    <x v="1"/>
    <s v="Newark"/>
    <x v="1"/>
  </r>
  <r>
    <s v="21629"/>
    <x v="173"/>
    <x v="1"/>
    <n v="20"/>
    <n v="7.8051554447049716"/>
    <x v="6737"/>
    <n v="452.19484455529505"/>
    <x v="1"/>
    <x v="649"/>
    <x v="0"/>
    <x v="0"/>
    <x v="15"/>
    <x v="5"/>
    <x v="1"/>
    <s v="Bethesda"/>
    <x v="1"/>
  </r>
  <r>
    <s v="21630"/>
    <x v="423"/>
    <x v="1"/>
    <n v="8"/>
    <n v="1.4292626123217884"/>
    <x v="2040"/>
    <n v="173.2947373876782"/>
    <x v="0"/>
    <x v="987"/>
    <x v="0"/>
    <x v="0"/>
    <x v="15"/>
    <x v="5"/>
    <x v="0"/>
    <s v="Ramstein"/>
    <x v="5"/>
  </r>
  <r>
    <s v="21631"/>
    <x v="844"/>
    <x v="2"/>
    <n v="12"/>
    <n v="8689.5286366563942"/>
    <x v="175"/>
    <n v="-441.32863665639343"/>
    <x v="0"/>
    <x v="391"/>
    <x v="2"/>
    <x v="2"/>
    <x v="4"/>
    <x v="3"/>
    <x v="1"/>
    <s v="Seattle"/>
    <x v="1"/>
  </r>
  <r>
    <s v="21633"/>
    <x v="571"/>
    <x v="0"/>
    <n v="10"/>
    <n v="1637.8828539423691"/>
    <x v="2106"/>
    <n v="1152.1171460576309"/>
    <x v="1"/>
    <x v="1311"/>
    <x v="2"/>
    <x v="2"/>
    <x v="4"/>
    <x v="3"/>
    <x v="1"/>
    <s v="Bethesda"/>
    <x v="1"/>
  </r>
  <r>
    <s v="21636"/>
    <x v="201"/>
    <x v="1"/>
    <n v="24"/>
    <n v="1995.7129522021055"/>
    <x v="6738"/>
    <n v="14402.487047797895"/>
    <x v="2"/>
    <x v="297"/>
    <x v="9"/>
    <x v="9"/>
    <x v="14"/>
    <x v="3"/>
    <x v="1"/>
    <s v="Seattle"/>
    <x v="1"/>
  </r>
  <r>
    <s v="21637"/>
    <x v="970"/>
    <x v="1"/>
    <n v="13"/>
    <n v="212.93093206614083"/>
    <x v="3916"/>
    <n v="1360.0690679338591"/>
    <x v="0"/>
    <x v="768"/>
    <x v="7"/>
    <x v="7"/>
    <x v="9"/>
    <x v="4"/>
    <x v="1"/>
    <s v="Littleton"/>
    <x v="1"/>
  </r>
  <r>
    <s v="21640"/>
    <x v="166"/>
    <x v="2"/>
    <n v="36"/>
    <n v="10221.570698042138"/>
    <x v="6739"/>
    <n v="10894.909301957861"/>
    <x v="1"/>
    <x v="420"/>
    <x v="3"/>
    <x v="3"/>
    <x v="16"/>
    <x v="4"/>
    <x v="1"/>
    <s v="Bethesda"/>
    <x v="1"/>
  </r>
  <r>
    <s v="21641"/>
    <x v="987"/>
    <x v="1"/>
    <n v="18"/>
    <n v="642.9431318236966"/>
    <x v="6740"/>
    <n v="9470.6568681763038"/>
    <x v="1"/>
    <x v="759"/>
    <x v="6"/>
    <x v="6"/>
    <x v="0"/>
    <x v="0"/>
    <x v="2"/>
    <s v="Beijing"/>
    <x v="2"/>
  </r>
  <r>
    <s v="21643"/>
    <x v="454"/>
    <x v="1"/>
    <n v="18"/>
    <n v="927.72314084316019"/>
    <x v="975"/>
    <n v="2987.3868591568398"/>
    <x v="3"/>
    <x v="627"/>
    <x v="8"/>
    <x v="8"/>
    <x v="16"/>
    <x v="4"/>
    <x v="1"/>
    <s v="North Harford"/>
    <x v="1"/>
  </r>
  <r>
    <s v="21645"/>
    <x v="973"/>
    <x v="2"/>
    <n v="8"/>
    <n v="105.407786299081"/>
    <x v="223"/>
    <n v="4363.3922137009195"/>
    <x v="0"/>
    <x v="919"/>
    <x v="6"/>
    <x v="6"/>
    <x v="0"/>
    <x v="0"/>
    <x v="0"/>
    <s v="Paris"/>
    <x v="7"/>
  </r>
  <r>
    <s v="21647"/>
    <x v="644"/>
    <x v="1"/>
    <n v="6"/>
    <n v="176.49669900760355"/>
    <x v="6741"/>
    <n v="141.95330099239644"/>
    <x v="0"/>
    <x v="865"/>
    <x v="2"/>
    <x v="2"/>
    <x v="17"/>
    <x v="4"/>
    <x v="0"/>
    <s v="Koln"/>
    <x v="5"/>
  </r>
  <r>
    <s v="21649"/>
    <x v="117"/>
    <x v="1"/>
    <n v="10"/>
    <n v="322.87078972686334"/>
    <x v="345"/>
    <n v="1677.1292102731368"/>
    <x v="3"/>
    <x v="1302"/>
    <x v="6"/>
    <x v="6"/>
    <x v="12"/>
    <x v="0"/>
    <x v="1"/>
    <s v="North Harford"/>
    <x v="1"/>
  </r>
  <r>
    <s v="21650"/>
    <x v="374"/>
    <x v="1"/>
    <n v="10"/>
    <n v="2566.7424216547024"/>
    <x v="168"/>
    <n v="533.25757834529759"/>
    <x v="0"/>
    <x v="340"/>
    <x v="5"/>
    <x v="5"/>
    <x v="7"/>
    <x v="5"/>
    <x v="1"/>
    <s v="Hoboken"/>
    <x v="1"/>
  </r>
  <r>
    <s v="21651"/>
    <x v="793"/>
    <x v="0"/>
    <n v="10"/>
    <n v="16.328763118645941"/>
    <x v="1237"/>
    <n v="122.57123688135407"/>
    <x v="0"/>
    <x v="1049"/>
    <x v="2"/>
    <x v="2"/>
    <x v="2"/>
    <x v="2"/>
    <x v="1"/>
    <s v="Everett"/>
    <x v="1"/>
  </r>
  <r>
    <s v="21654"/>
    <x v="956"/>
    <x v="1"/>
    <n v="9"/>
    <n v="11.628158992738673"/>
    <x v="2654"/>
    <n v="2058.3718410072615"/>
    <x v="0"/>
    <x v="251"/>
    <x v="5"/>
    <x v="5"/>
    <x v="7"/>
    <x v="5"/>
    <x v="1"/>
    <s v="Trenton"/>
    <x v="1"/>
  </r>
  <r>
    <s v="21655"/>
    <x v="375"/>
    <x v="1"/>
    <n v="9"/>
    <n v="406.29639922488713"/>
    <x v="6319"/>
    <n v="3454.703600775113"/>
    <x v="0"/>
    <x v="338"/>
    <x v="0"/>
    <x v="0"/>
    <x v="14"/>
    <x v="3"/>
    <x v="1"/>
    <s v="Texas City"/>
    <x v="1"/>
  </r>
  <r>
    <s v="21656"/>
    <x v="731"/>
    <x v="1"/>
    <n v="12"/>
    <n v="328.75889135948654"/>
    <x v="2165"/>
    <n v="3043.2411086405136"/>
    <x v="2"/>
    <x v="443"/>
    <x v="6"/>
    <x v="6"/>
    <x v="12"/>
    <x v="0"/>
    <x v="0"/>
    <s v="Paris"/>
    <x v="7"/>
  </r>
  <r>
    <s v="21657"/>
    <x v="293"/>
    <x v="1"/>
    <n v="10"/>
    <n v="361.51776470726304"/>
    <x v="1580"/>
    <n v="1728.482235292737"/>
    <x v="0"/>
    <x v="693"/>
    <x v="7"/>
    <x v="7"/>
    <x v="9"/>
    <x v="4"/>
    <x v="1"/>
    <s v="Atlantic City"/>
    <x v="1"/>
  </r>
  <r>
    <s v="21658"/>
    <x v="761"/>
    <x v="2"/>
    <n v="13"/>
    <n v="245.60614066422644"/>
    <x v="6742"/>
    <n v="5527.3938593357734"/>
    <x v="0"/>
    <x v="948"/>
    <x v="4"/>
    <x v="4"/>
    <x v="6"/>
    <x v="0"/>
    <x v="2"/>
    <s v="Kolkata"/>
    <x v="14"/>
  </r>
  <r>
    <s v="21659"/>
    <x v="764"/>
    <x v="3"/>
    <n v="18"/>
    <n v="1206.9663413503513"/>
    <x v="3991"/>
    <n v="-450.96634135035129"/>
    <x v="3"/>
    <x v="968"/>
    <x v="0"/>
    <x v="0"/>
    <x v="15"/>
    <x v="5"/>
    <x v="1"/>
    <s v="North Harford"/>
    <x v="1"/>
  </r>
  <r>
    <s v="21660"/>
    <x v="251"/>
    <x v="1"/>
    <n v="9"/>
    <n v="93.794539483416003"/>
    <x v="2293"/>
    <n v="2407.1054605165841"/>
    <x v="0"/>
    <x v="443"/>
    <x v="6"/>
    <x v="6"/>
    <x v="12"/>
    <x v="0"/>
    <x v="1"/>
    <s v="Spokane"/>
    <x v="1"/>
  </r>
  <r>
    <s v="21661"/>
    <x v="514"/>
    <x v="1"/>
    <n v="10"/>
    <n v="237.35664921591768"/>
    <x v="474"/>
    <n v="2062.6433507840825"/>
    <x v="0"/>
    <x v="453"/>
    <x v="5"/>
    <x v="5"/>
    <x v="7"/>
    <x v="5"/>
    <x v="1"/>
    <s v="Hartford"/>
    <x v="1"/>
  </r>
  <r>
    <s v="21662"/>
    <x v="108"/>
    <x v="1"/>
    <n v="5"/>
    <n v="79.708675531638875"/>
    <x v="399"/>
    <n v="745.29132446836115"/>
    <x v="0"/>
    <x v="223"/>
    <x v="4"/>
    <x v="4"/>
    <x v="6"/>
    <x v="0"/>
    <x v="1"/>
    <s v="Charleston"/>
    <x v="1"/>
  </r>
  <r>
    <s v="21663"/>
    <x v="277"/>
    <x v="1"/>
    <n v="6"/>
    <n v="457.55652273440808"/>
    <x v="6743"/>
    <n v="400.44347726559192"/>
    <x v="0"/>
    <x v="861"/>
    <x v="6"/>
    <x v="6"/>
    <x v="12"/>
    <x v="0"/>
    <x v="1"/>
    <s v="Framingham"/>
    <x v="1"/>
  </r>
  <r>
    <s v="21664"/>
    <x v="477"/>
    <x v="1"/>
    <n v="9"/>
    <n v="436.12553934295613"/>
    <x v="3056"/>
    <n v="718.42446065704382"/>
    <x v="0"/>
    <x v="365"/>
    <x v="0"/>
    <x v="0"/>
    <x v="17"/>
    <x v="4"/>
    <x v="1"/>
    <s v="Hartford"/>
    <x v="1"/>
  </r>
  <r>
    <s v="21667"/>
    <x v="801"/>
    <x v="0"/>
    <n v="12"/>
    <n v="2864.5321816735936"/>
    <x v="186"/>
    <n v="723.46781832640636"/>
    <x v="0"/>
    <x v="424"/>
    <x v="8"/>
    <x v="8"/>
    <x v="11"/>
    <x v="4"/>
    <x v="1"/>
    <s v="Lafayette"/>
    <x v="1"/>
  </r>
  <r>
    <s v="21668"/>
    <x v="400"/>
    <x v="0"/>
    <n v="9"/>
    <n v="2.4617694215803727"/>
    <x v="3632"/>
    <n v="2216.0382305784196"/>
    <x v="1"/>
    <x v="1229"/>
    <x v="0"/>
    <x v="0"/>
    <x v="1"/>
    <x v="1"/>
    <x v="0"/>
    <s v="Berlin"/>
    <x v="5"/>
  </r>
  <r>
    <s v="21674"/>
    <x v="239"/>
    <x v="1"/>
    <n v="12"/>
    <n v="2.7682517203441983"/>
    <x v="6744"/>
    <n v="597.11174827965579"/>
    <x v="0"/>
    <x v="1534"/>
    <x v="0"/>
    <x v="0"/>
    <x v="15"/>
    <x v="5"/>
    <x v="1"/>
    <s v="Nantucket"/>
    <x v="1"/>
  </r>
  <r>
    <s v="21676"/>
    <x v="956"/>
    <x v="1"/>
    <n v="160"/>
    <n v="276.2392519267724"/>
    <x v="6745"/>
    <n v="481.2127480732276"/>
    <x v="2"/>
    <x v="493"/>
    <x v="0"/>
    <x v="0"/>
    <x v="18"/>
    <x v="5"/>
    <x v="1"/>
    <s v="Seattle"/>
    <x v="1"/>
  </r>
  <r>
    <s v="21677"/>
    <x v="662"/>
    <x v="1"/>
    <n v="9"/>
    <n v="1167.412899176469"/>
    <x v="4312"/>
    <n v="1964.6396008235308"/>
    <x v="0"/>
    <x v="1197"/>
    <x v="3"/>
    <x v="3"/>
    <x v="8"/>
    <x v="3"/>
    <x v="1"/>
    <s v="Rochester"/>
    <x v="1"/>
  </r>
  <r>
    <s v="21678"/>
    <x v="263"/>
    <x v="1"/>
    <n v="10"/>
    <n v="267.63802111253909"/>
    <x v="3295"/>
    <n v="6462.3619788874612"/>
    <x v="0"/>
    <x v="1472"/>
    <x v="0"/>
    <x v="0"/>
    <x v="0"/>
    <x v="0"/>
    <x v="0"/>
    <s v="Torino"/>
    <x v="22"/>
  </r>
  <r>
    <s v="21679"/>
    <x v="423"/>
    <x v="1"/>
    <n v="26"/>
    <n v="5059.126705150803"/>
    <x v="6746"/>
    <n v="-171.12670515080299"/>
    <x v="2"/>
    <x v="684"/>
    <x v="6"/>
    <x v="6"/>
    <x v="12"/>
    <x v="0"/>
    <x v="1"/>
    <s v="Seattle"/>
    <x v="1"/>
  </r>
  <r>
    <s v="21680"/>
    <x v="420"/>
    <x v="0"/>
    <n v="10"/>
    <n v="10.084962369256894"/>
    <x v="460"/>
    <n v="1279.9150376307432"/>
    <x v="0"/>
    <x v="307"/>
    <x v="6"/>
    <x v="6"/>
    <x v="12"/>
    <x v="0"/>
    <x v="1"/>
    <s v="Green Bay"/>
    <x v="1"/>
  </r>
  <r>
    <s v="21681"/>
    <x v="707"/>
    <x v="0"/>
    <n v="12"/>
    <n v="32.821935573828981"/>
    <x v="1037"/>
    <n v="915.17806442617098"/>
    <x v="0"/>
    <x v="562"/>
    <x v="7"/>
    <x v="7"/>
    <x v="9"/>
    <x v="4"/>
    <x v="2"/>
    <s v="Damascus"/>
    <x v="26"/>
  </r>
  <r>
    <s v="21682"/>
    <x v="570"/>
    <x v="2"/>
    <n v="20"/>
    <n v="2.4249570945144923"/>
    <x v="5447"/>
    <n v="267.57504290548553"/>
    <x v="0"/>
    <x v="556"/>
    <x v="0"/>
    <x v="0"/>
    <x v="17"/>
    <x v="4"/>
    <x v="1"/>
    <s v="Longview"/>
    <x v="1"/>
  </r>
  <r>
    <s v="21683"/>
    <x v="483"/>
    <x v="3"/>
    <n v="4"/>
    <n v="77.36665124986753"/>
    <x v="5475"/>
    <n v="14.433348750132467"/>
    <x v="0"/>
    <x v="771"/>
    <x v="0"/>
    <x v="0"/>
    <x v="17"/>
    <x v="4"/>
    <x v="0"/>
    <s v="Lisbon"/>
    <x v="24"/>
  </r>
  <r>
    <s v="21684"/>
    <x v="542"/>
    <x v="3"/>
    <n v="9"/>
    <n v="12.915042150513759"/>
    <x v="5808"/>
    <n v="110.70595784948624"/>
    <x v="0"/>
    <x v="1049"/>
    <x v="2"/>
    <x v="2"/>
    <x v="2"/>
    <x v="2"/>
    <x v="1"/>
    <s v="Virginia Beach"/>
    <x v="1"/>
  </r>
  <r>
    <s v="21686"/>
    <x v="283"/>
    <x v="2"/>
    <n v="18"/>
    <n v="85.182780329930608"/>
    <x v="6747"/>
    <n v="184.63721967006938"/>
    <x v="0"/>
    <x v="1455"/>
    <x v="0"/>
    <x v="0"/>
    <x v="21"/>
    <x v="0"/>
    <x v="1"/>
    <s v="Charleston"/>
    <x v="1"/>
  </r>
  <r>
    <s v="21688"/>
    <x v="615"/>
    <x v="1"/>
    <n v="10"/>
    <n v="832.61451620291393"/>
    <x v="442"/>
    <n v="327.38548379708607"/>
    <x v="2"/>
    <x v="752"/>
    <x v="7"/>
    <x v="7"/>
    <x v="9"/>
    <x v="4"/>
    <x v="2"/>
    <s v="Beijing"/>
    <x v="2"/>
  </r>
  <r>
    <s v="21689"/>
    <x v="324"/>
    <x v="1"/>
    <n v="13"/>
    <n v="436.27864154194435"/>
    <x v="2770"/>
    <n v="5234.3213584580562"/>
    <x v="0"/>
    <x v="532"/>
    <x v="4"/>
    <x v="4"/>
    <x v="0"/>
    <x v="0"/>
    <x v="1"/>
    <s v="Newark"/>
    <x v="1"/>
  </r>
  <r>
    <s v="21692"/>
    <x v="778"/>
    <x v="1"/>
    <n v="24"/>
    <n v="3289.6908074708567"/>
    <x v="6748"/>
    <n v="20362.909192529143"/>
    <x v="1"/>
    <x v="160"/>
    <x v="4"/>
    <x v="4"/>
    <x v="6"/>
    <x v="0"/>
    <x v="2"/>
    <s v="Beijing"/>
    <x v="2"/>
  </r>
  <r>
    <s v="21693"/>
    <x v="782"/>
    <x v="0"/>
    <n v="10"/>
    <n v="332.13613033555805"/>
    <x v="762"/>
    <n v="3937.8638696644421"/>
    <x v="0"/>
    <x v="1047"/>
    <x v="0"/>
    <x v="0"/>
    <x v="0"/>
    <x v="0"/>
    <x v="2"/>
    <s v="Tehran"/>
    <x v="9"/>
  </r>
  <r>
    <s v="21694"/>
    <x v="1092"/>
    <x v="1"/>
    <n v="4"/>
    <n v="5.5112797250104046"/>
    <x v="6749"/>
    <n v="108.10872027498959"/>
    <x v="0"/>
    <x v="815"/>
    <x v="0"/>
    <x v="0"/>
    <x v="17"/>
    <x v="4"/>
    <x v="1"/>
    <s v="Holyoke"/>
    <x v="1"/>
  </r>
  <r>
    <s v="21697"/>
    <x v="257"/>
    <x v="1"/>
    <n v="4"/>
    <n v="7.6466493279011525"/>
    <x v="2511"/>
    <n v="18.763350672098849"/>
    <x v="0"/>
    <x v="661"/>
    <x v="0"/>
    <x v="0"/>
    <x v="21"/>
    <x v="0"/>
    <x v="0"/>
    <s v="Dusseldorf"/>
    <x v="5"/>
  </r>
  <r>
    <s v="21700"/>
    <x v="534"/>
    <x v="1"/>
    <n v="9"/>
    <n v="3345.3464155379088"/>
    <x v="6750"/>
    <n v="-1467.5464155379088"/>
    <x v="0"/>
    <x v="520"/>
    <x v="8"/>
    <x v="8"/>
    <x v="11"/>
    <x v="4"/>
    <x v="2"/>
    <s v="Ashgabat"/>
    <x v="6"/>
  </r>
  <r>
    <s v="21702"/>
    <x v="38"/>
    <x v="1"/>
    <n v="5"/>
    <n v="113.78693221852602"/>
    <x v="486"/>
    <n v="1516.2130677814739"/>
    <x v="0"/>
    <x v="58"/>
    <x v="7"/>
    <x v="7"/>
    <x v="5"/>
    <x v="4"/>
    <x v="1"/>
    <s v="Spokane"/>
    <x v="1"/>
  </r>
  <r>
    <s v="21704"/>
    <x v="76"/>
    <x v="0"/>
    <n v="13"/>
    <n v="1623.3662128348165"/>
    <x v="2264"/>
    <n v="2344.6337871651835"/>
    <x v="0"/>
    <x v="144"/>
    <x v="5"/>
    <x v="5"/>
    <x v="7"/>
    <x v="5"/>
    <x v="1"/>
    <s v="Richardson"/>
    <x v="1"/>
  </r>
  <r>
    <s v="21705"/>
    <x v="225"/>
    <x v="1"/>
    <n v="18"/>
    <n v="1090.6468836643028"/>
    <x v="6751"/>
    <n v="2280.5531163356973"/>
    <x v="2"/>
    <x v="761"/>
    <x v="7"/>
    <x v="7"/>
    <x v="9"/>
    <x v="4"/>
    <x v="2"/>
    <s v="Beijing"/>
    <x v="2"/>
  </r>
  <r>
    <s v="21706"/>
    <x v="709"/>
    <x v="0"/>
    <n v="26"/>
    <n v="80.413352869848211"/>
    <x v="6752"/>
    <n v="358.98664713015177"/>
    <x v="0"/>
    <x v="462"/>
    <x v="0"/>
    <x v="0"/>
    <x v="17"/>
    <x v="4"/>
    <x v="2"/>
    <s v="Sapporo"/>
    <x v="15"/>
  </r>
  <r>
    <s v="21707"/>
    <x v="276"/>
    <x v="1"/>
    <n v="12"/>
    <n v="0.823152223772321"/>
    <x v="6753"/>
    <n v="2272.7768477762274"/>
    <x v="0"/>
    <x v="1476"/>
    <x v="7"/>
    <x v="7"/>
    <x v="9"/>
    <x v="4"/>
    <x v="2"/>
    <s v="Mumbai"/>
    <x v="14"/>
  </r>
  <r>
    <s v="21708"/>
    <x v="1017"/>
    <x v="1"/>
    <n v="9"/>
    <n v="88.045509187561876"/>
    <x v="1727"/>
    <n v="117.96449081243811"/>
    <x v="0"/>
    <x v="469"/>
    <x v="0"/>
    <x v="0"/>
    <x v="2"/>
    <x v="2"/>
    <x v="0"/>
    <s v="Nizhny Novgorod"/>
    <x v="0"/>
  </r>
  <r>
    <s v="21710"/>
    <x v="900"/>
    <x v="1"/>
    <n v="9"/>
    <n v="2085.3104267179124"/>
    <x v="6754"/>
    <n v="1465.7895732820875"/>
    <x v="0"/>
    <x v="1245"/>
    <x v="0"/>
    <x v="0"/>
    <x v="14"/>
    <x v="3"/>
    <x v="1"/>
    <s v="Ottawa"/>
    <x v="4"/>
  </r>
  <r>
    <s v="21711"/>
    <x v="269"/>
    <x v="1"/>
    <n v="80"/>
    <n v="33.374400093134561"/>
    <x v="6309"/>
    <n v="233.95559990686542"/>
    <x v="0"/>
    <x v="459"/>
    <x v="0"/>
    <x v="0"/>
    <x v="18"/>
    <x v="5"/>
    <x v="2"/>
    <s v="Tokyo"/>
    <x v="15"/>
  </r>
  <r>
    <s v="21712"/>
    <x v="625"/>
    <x v="0"/>
    <n v="9"/>
    <n v="34.51872374815165"/>
    <x v="6755"/>
    <n v="586.48127625184839"/>
    <x v="0"/>
    <x v="1531"/>
    <x v="2"/>
    <x v="2"/>
    <x v="20"/>
    <x v="3"/>
    <x v="2"/>
    <s v="Islamabad"/>
    <x v="13"/>
  </r>
  <r>
    <s v="21713"/>
    <x v="276"/>
    <x v="1"/>
    <n v="5"/>
    <n v="1.3901157690262516"/>
    <x v="228"/>
    <n v="148.10988423097376"/>
    <x v="0"/>
    <x v="815"/>
    <x v="0"/>
    <x v="0"/>
    <x v="17"/>
    <x v="4"/>
    <x v="0"/>
    <s v="Liverpool"/>
    <x v="3"/>
  </r>
  <r>
    <s v="21714"/>
    <x v="1024"/>
    <x v="1"/>
    <n v="12"/>
    <n v="9345.5617664318524"/>
    <x v="1751"/>
    <n v="-1749.5617664318524"/>
    <x v="0"/>
    <x v="937"/>
    <x v="4"/>
    <x v="4"/>
    <x v="6"/>
    <x v="0"/>
    <x v="1"/>
    <s v="Tampa"/>
    <x v="1"/>
  </r>
  <r>
    <s v="21716"/>
    <x v="794"/>
    <x v="0"/>
    <n v="10"/>
    <n v="13.352127048364602"/>
    <x v="1218"/>
    <n v="225.64787295163541"/>
    <x v="0"/>
    <x v="819"/>
    <x v="0"/>
    <x v="0"/>
    <x v="17"/>
    <x v="4"/>
    <x v="1"/>
    <s v="Germantown"/>
    <x v="1"/>
  </r>
  <r>
    <s v="21721"/>
    <x v="672"/>
    <x v="0"/>
    <n v="12"/>
    <n v="515.29684109802076"/>
    <x v="156"/>
    <n v="2112.7031589019794"/>
    <x v="1"/>
    <x v="99"/>
    <x v="0"/>
    <x v="0"/>
    <x v="2"/>
    <x v="2"/>
    <x v="0"/>
    <s v="Berlin"/>
    <x v="5"/>
  </r>
  <r>
    <s v="21723"/>
    <x v="515"/>
    <x v="2"/>
    <n v="39"/>
    <n v="8659.849684913599"/>
    <x v="6756"/>
    <n v="17006.350315086402"/>
    <x v="2"/>
    <x v="1613"/>
    <x v="7"/>
    <x v="7"/>
    <x v="13"/>
    <x v="4"/>
    <x v="1"/>
    <s v="Seattle"/>
    <x v="1"/>
  </r>
  <r>
    <s v="21725"/>
    <x v="96"/>
    <x v="2"/>
    <n v="18"/>
    <n v="3.1634642078657143"/>
    <x v="5144"/>
    <n v="857.53903579213431"/>
    <x v="0"/>
    <x v="45"/>
    <x v="1"/>
    <x v="1"/>
    <x v="3"/>
    <x v="1"/>
    <x v="1"/>
    <s v="Hillsboro"/>
    <x v="1"/>
  </r>
  <r>
    <s v="21726"/>
    <x v="903"/>
    <x v="0"/>
    <n v="10"/>
    <n v="52.070496932731793"/>
    <x v="565"/>
    <n v="2627.9295030672683"/>
    <x v="2"/>
    <x v="729"/>
    <x v="5"/>
    <x v="5"/>
    <x v="19"/>
    <x v="5"/>
    <x v="1"/>
    <s v="Seattle"/>
    <x v="1"/>
  </r>
  <r>
    <s v="21727"/>
    <x v="57"/>
    <x v="0"/>
    <n v="12"/>
    <n v="477.77078168447349"/>
    <x v="1404"/>
    <n v="3950.2292183155264"/>
    <x v="0"/>
    <x v="19"/>
    <x v="2"/>
    <x v="2"/>
    <x v="4"/>
    <x v="3"/>
    <x v="1"/>
    <s v="Queen Anne's County"/>
    <x v="1"/>
  </r>
  <r>
    <s v="21728"/>
    <x v="801"/>
    <x v="0"/>
    <n v="12"/>
    <n v="448.74961889342893"/>
    <x v="1282"/>
    <n v="2810.8503811065711"/>
    <x v="1"/>
    <x v="443"/>
    <x v="6"/>
    <x v="6"/>
    <x v="12"/>
    <x v="0"/>
    <x v="1"/>
    <s v="Bethesda"/>
    <x v="1"/>
  </r>
  <r>
    <s v="21730"/>
    <x v="273"/>
    <x v="2"/>
    <n v="10"/>
    <n v="3865.6574993852364"/>
    <x v="1310"/>
    <n v="53.342500614763594"/>
    <x v="2"/>
    <x v="847"/>
    <x v="4"/>
    <x v="4"/>
    <x v="0"/>
    <x v="0"/>
    <x v="0"/>
    <s v="Paris"/>
    <x v="7"/>
  </r>
  <r>
    <s v="21731"/>
    <x v="869"/>
    <x v="2"/>
    <n v="48"/>
    <n v="2162.2887141852716"/>
    <x v="6757"/>
    <n v="693.23528581472829"/>
    <x v="2"/>
    <x v="1144"/>
    <x v="0"/>
    <x v="0"/>
    <x v="1"/>
    <x v="1"/>
    <x v="2"/>
    <s v="Beijing"/>
    <x v="2"/>
  </r>
  <r>
    <s v="21732"/>
    <x v="631"/>
    <x v="2"/>
    <n v="6"/>
    <n v="643.51938214861696"/>
    <x v="6758"/>
    <n v="1585.2806178513833"/>
    <x v="0"/>
    <x v="145"/>
    <x v="5"/>
    <x v="5"/>
    <x v="7"/>
    <x v="5"/>
    <x v="1"/>
    <s v="North Bend"/>
    <x v="1"/>
  </r>
  <r>
    <s v="21734"/>
    <x v="110"/>
    <x v="0"/>
    <n v="13"/>
    <n v="5235.7150533083577"/>
    <x v="2129"/>
    <n v="7151.8849466916427"/>
    <x v="0"/>
    <x v="662"/>
    <x v="4"/>
    <x v="4"/>
    <x v="6"/>
    <x v="0"/>
    <x v="1"/>
    <s v="Bridgeport"/>
    <x v="1"/>
  </r>
  <r>
    <s v="21736"/>
    <x v="764"/>
    <x v="3"/>
    <n v="9"/>
    <n v="61.713281027741132"/>
    <x v="5380"/>
    <n v="1346.2867189722588"/>
    <x v="0"/>
    <x v="237"/>
    <x v="7"/>
    <x v="7"/>
    <x v="9"/>
    <x v="4"/>
    <x v="1"/>
    <s v="Everett"/>
    <x v="1"/>
  </r>
  <r>
    <s v="21739"/>
    <x v="514"/>
    <x v="1"/>
    <n v="10"/>
    <n v="12336.198221080798"/>
    <x v="1385"/>
    <n v="-8446.1982210807982"/>
    <x v="0"/>
    <x v="1001"/>
    <x v="4"/>
    <x v="4"/>
    <x v="5"/>
    <x v="4"/>
    <x v="1"/>
    <s v="Cheney"/>
    <x v="1"/>
  </r>
  <r>
    <s v="21741"/>
    <x v="973"/>
    <x v="2"/>
    <n v="26"/>
    <n v="263.77786135496893"/>
    <x v="6759"/>
    <n v="1234.8221386450309"/>
    <x v="3"/>
    <x v="356"/>
    <x v="3"/>
    <x v="3"/>
    <x v="13"/>
    <x v="4"/>
    <x v="1"/>
    <s v="North Harford"/>
    <x v="1"/>
  </r>
  <r>
    <s v="21743"/>
    <x v="259"/>
    <x v="1"/>
    <n v="5"/>
    <n v="97.702816312675964"/>
    <x v="1415"/>
    <n v="152.09718368732405"/>
    <x v="1"/>
    <x v="1202"/>
    <x v="0"/>
    <x v="0"/>
    <x v="21"/>
    <x v="0"/>
    <x v="0"/>
    <s v="Berlin"/>
    <x v="5"/>
  </r>
  <r>
    <s v="21749"/>
    <x v="57"/>
    <x v="0"/>
    <n v="12"/>
    <n v="23.232559458340159"/>
    <x v="1841"/>
    <n v="1180.3674405416598"/>
    <x v="0"/>
    <x v="597"/>
    <x v="7"/>
    <x v="7"/>
    <x v="9"/>
    <x v="4"/>
    <x v="1"/>
    <s v="Texas City"/>
    <x v="1"/>
  </r>
  <r>
    <s v="21750"/>
    <x v="818"/>
    <x v="0"/>
    <n v="10"/>
    <n v="385.78819602049572"/>
    <x v="460"/>
    <n v="904.21180397950434"/>
    <x v="1"/>
    <x v="510"/>
    <x v="5"/>
    <x v="5"/>
    <x v="7"/>
    <x v="5"/>
    <x v="0"/>
    <s v="Berlin"/>
    <x v="5"/>
  </r>
  <r>
    <s v="21751"/>
    <x v="128"/>
    <x v="2"/>
    <n v="10"/>
    <n v="4398.0470016142453"/>
    <x v="724"/>
    <n v="-1588.0470016142453"/>
    <x v="0"/>
    <x v="896"/>
    <x v="6"/>
    <x v="6"/>
    <x v="12"/>
    <x v="0"/>
    <x v="2"/>
    <s v="Tehran"/>
    <x v="9"/>
  </r>
  <r>
    <s v="21752"/>
    <x v="162"/>
    <x v="0"/>
    <n v="40"/>
    <n v="9058.02816106504"/>
    <x v="6760"/>
    <n v="2937.97183893496"/>
    <x v="1"/>
    <x v="26"/>
    <x v="9"/>
    <x v="9"/>
    <x v="14"/>
    <x v="3"/>
    <x v="1"/>
    <s v="Bethesda"/>
    <x v="1"/>
  </r>
  <r>
    <s v="21753"/>
    <x v="523"/>
    <x v="0"/>
    <n v="10"/>
    <n v="1422.0378757015321"/>
    <x v="1360"/>
    <n v="1957.9621242984679"/>
    <x v="0"/>
    <x v="985"/>
    <x v="6"/>
    <x v="6"/>
    <x v="0"/>
    <x v="0"/>
    <x v="2"/>
    <s v="Urumqi"/>
    <x v="2"/>
  </r>
  <r>
    <s v="21755"/>
    <x v="552"/>
    <x v="1"/>
    <n v="8"/>
    <n v="1277.5046548239188"/>
    <x v="6761"/>
    <n v="562.49534517608117"/>
    <x v="0"/>
    <x v="453"/>
    <x v="5"/>
    <x v="5"/>
    <x v="7"/>
    <x v="5"/>
    <x v="0"/>
    <s v="Dusseldorf"/>
    <x v="5"/>
  </r>
  <r>
    <s v="21756"/>
    <x v="104"/>
    <x v="0"/>
    <n v="10"/>
    <n v="1291.6460258738484"/>
    <x v="789"/>
    <n v="3277.3539741261516"/>
    <x v="0"/>
    <x v="483"/>
    <x v="4"/>
    <x v="4"/>
    <x v="5"/>
    <x v="4"/>
    <x v="1"/>
    <s v="Albany"/>
    <x v="1"/>
  </r>
  <r>
    <s v="21757"/>
    <x v="788"/>
    <x v="0"/>
    <n v="10"/>
    <n v="1310.6324852585828"/>
    <x v="804"/>
    <n v="6269.3675147414169"/>
    <x v="0"/>
    <x v="593"/>
    <x v="7"/>
    <x v="7"/>
    <x v="5"/>
    <x v="4"/>
    <x v="1"/>
    <s v="Newark"/>
    <x v="1"/>
  </r>
  <r>
    <s v="21758"/>
    <x v="900"/>
    <x v="1"/>
    <n v="6"/>
    <n v="3.8286361872914951"/>
    <x v="6762"/>
    <n v="442.3313638127085"/>
    <x v="0"/>
    <x v="650"/>
    <x v="7"/>
    <x v="7"/>
    <x v="9"/>
    <x v="4"/>
    <x v="0"/>
    <s v="London"/>
    <x v="3"/>
  </r>
  <r>
    <s v="21759"/>
    <x v="997"/>
    <x v="1"/>
    <n v="9"/>
    <n v="221.1134366360875"/>
    <x v="529"/>
    <n v="1432.9515633639126"/>
    <x v="1"/>
    <x v="790"/>
    <x v="6"/>
    <x v="6"/>
    <x v="12"/>
    <x v="0"/>
    <x v="1"/>
    <s v="Bethesda"/>
    <x v="1"/>
  </r>
  <r>
    <s v="21760"/>
    <x v="165"/>
    <x v="1"/>
    <n v="5"/>
    <n v="55.561037654233282"/>
    <x v="1011"/>
    <n v="439.4389623457667"/>
    <x v="0"/>
    <x v="1169"/>
    <x v="7"/>
    <x v="7"/>
    <x v="13"/>
    <x v="4"/>
    <x v="1"/>
    <s v="Lewisville"/>
    <x v="1"/>
  </r>
  <r>
    <s v="21761"/>
    <x v="41"/>
    <x v="1"/>
    <n v="5"/>
    <n v="3.5205317815166315"/>
    <x v="472"/>
    <n v="46.429468218483372"/>
    <x v="0"/>
    <x v="1163"/>
    <x v="0"/>
    <x v="0"/>
    <x v="15"/>
    <x v="5"/>
    <x v="1"/>
    <s v="Rochester"/>
    <x v="1"/>
  </r>
  <r>
    <s v="21762"/>
    <x v="412"/>
    <x v="1"/>
    <n v="12"/>
    <n v="278.06406716011202"/>
    <x v="571"/>
    <n v="-85.014067160112006"/>
    <x v="0"/>
    <x v="432"/>
    <x v="0"/>
    <x v="0"/>
    <x v="17"/>
    <x v="4"/>
    <x v="1"/>
    <s v="Nantucket"/>
    <x v="1"/>
  </r>
  <r>
    <s v="21764"/>
    <x v="526"/>
    <x v="0"/>
    <n v="8"/>
    <n v="4320.4738981991022"/>
    <x v="6763"/>
    <n v="3592.326101800898"/>
    <x v="2"/>
    <x v="452"/>
    <x v="4"/>
    <x v="4"/>
    <x v="5"/>
    <x v="4"/>
    <x v="0"/>
    <s v="Paris"/>
    <x v="7"/>
  </r>
  <r>
    <s v="21765"/>
    <x v="922"/>
    <x v="0"/>
    <n v="10"/>
    <n v="488.07117338049289"/>
    <x v="899"/>
    <n v="12501.928826619507"/>
    <x v="0"/>
    <x v="581"/>
    <x v="8"/>
    <x v="8"/>
    <x v="5"/>
    <x v="4"/>
    <x v="1"/>
    <s v="Montclair"/>
    <x v="1"/>
  </r>
  <r>
    <s v="21767"/>
    <x v="561"/>
    <x v="2"/>
    <n v="12"/>
    <n v="103.09501143386248"/>
    <x v="3447"/>
    <n v="11947.904988566137"/>
    <x v="0"/>
    <x v="818"/>
    <x v="4"/>
    <x v="4"/>
    <x v="6"/>
    <x v="0"/>
    <x v="1"/>
    <s v="Hingham"/>
    <x v="1"/>
  </r>
  <r>
    <s v="21768"/>
    <x v="434"/>
    <x v="2"/>
    <n v="10"/>
    <n v="35.008681747717475"/>
    <x v="590"/>
    <n v="254.8913182522825"/>
    <x v="3"/>
    <x v="949"/>
    <x v="0"/>
    <x v="0"/>
    <x v="15"/>
    <x v="5"/>
    <x v="1"/>
    <s v="North Harford"/>
    <x v="1"/>
  </r>
  <r>
    <s v="21770"/>
    <x v="60"/>
    <x v="0"/>
    <n v="12"/>
    <n v="1276.5720821682194"/>
    <x v="3805"/>
    <n v="6327.5279178317815"/>
    <x v="0"/>
    <x v="267"/>
    <x v="9"/>
    <x v="9"/>
    <x v="14"/>
    <x v="3"/>
    <x v="1"/>
    <s v="Yakima"/>
    <x v="1"/>
  </r>
  <r>
    <s v="21771"/>
    <x v="756"/>
    <x v="1"/>
    <n v="9"/>
    <n v="516.51045284102827"/>
    <x v="5305"/>
    <n v="4519.1395471589713"/>
    <x v="0"/>
    <x v="89"/>
    <x v="9"/>
    <x v="9"/>
    <x v="14"/>
    <x v="3"/>
    <x v="1"/>
    <s v="North Bend"/>
    <x v="1"/>
  </r>
  <r>
    <s v="21773"/>
    <x v="798"/>
    <x v="2"/>
    <n v="18"/>
    <n v="1623.2514749887018"/>
    <x v="2874"/>
    <n v="-913.0314749887018"/>
    <x v="2"/>
    <x v="753"/>
    <x v="0"/>
    <x v="0"/>
    <x v="17"/>
    <x v="4"/>
    <x v="1"/>
    <s v="Seattle"/>
    <x v="1"/>
  </r>
  <r>
    <s v="21775"/>
    <x v="173"/>
    <x v="1"/>
    <n v="10"/>
    <n v="297.84955710975578"/>
    <x v="1482"/>
    <n v="482.15044289024422"/>
    <x v="0"/>
    <x v="747"/>
    <x v="7"/>
    <x v="7"/>
    <x v="9"/>
    <x v="4"/>
    <x v="1"/>
    <s v="Rochester"/>
    <x v="1"/>
  </r>
  <r>
    <s v="21776"/>
    <x v="262"/>
    <x v="1"/>
    <n v="10"/>
    <n v="5778.210338666915"/>
    <x v="1069"/>
    <n v="491.78966133308495"/>
    <x v="0"/>
    <x v="708"/>
    <x v="6"/>
    <x v="6"/>
    <x v="0"/>
    <x v="0"/>
    <x v="2"/>
    <s v="Tokyo"/>
    <x v="15"/>
  </r>
  <r>
    <s v="21779"/>
    <x v="600"/>
    <x v="2"/>
    <n v="8"/>
    <n v="1828.0469708088701"/>
    <x v="6764"/>
    <n v="-503.44697080887022"/>
    <x v="1"/>
    <x v="666"/>
    <x v="3"/>
    <x v="3"/>
    <x v="13"/>
    <x v="4"/>
    <x v="0"/>
    <s v="Berlin"/>
    <x v="5"/>
  </r>
  <r>
    <s v="21780"/>
    <x v="37"/>
    <x v="0"/>
    <n v="26"/>
    <n v="17806.08027183298"/>
    <x v="6765"/>
    <n v="-10778.08027183298"/>
    <x v="2"/>
    <x v="1402"/>
    <x v="5"/>
    <x v="5"/>
    <x v="7"/>
    <x v="5"/>
    <x v="2"/>
    <s v="Beijing"/>
    <x v="2"/>
  </r>
  <r>
    <s v="21781"/>
    <x v="457"/>
    <x v="0"/>
    <n v="13"/>
    <n v="478.62694807569858"/>
    <x v="6766"/>
    <n v="4442.280551924302"/>
    <x v="2"/>
    <x v="583"/>
    <x v="8"/>
    <x v="8"/>
    <x v="5"/>
    <x v="4"/>
    <x v="2"/>
    <s v="Beijing"/>
    <x v="2"/>
  </r>
  <r>
    <s v="21782"/>
    <x v="622"/>
    <x v="1"/>
    <n v="12"/>
    <n v="1897.2807494760882"/>
    <x v="1039"/>
    <n v="399.51925052391198"/>
    <x v="0"/>
    <x v="374"/>
    <x v="6"/>
    <x v="6"/>
    <x v="12"/>
    <x v="0"/>
    <x v="1"/>
    <s v="Northampton"/>
    <x v="1"/>
  </r>
  <r>
    <s v="21784"/>
    <x v="809"/>
    <x v="1"/>
    <n v="9"/>
    <n v="512.17438378254656"/>
    <x v="1248"/>
    <n v="1142.2256162174535"/>
    <x v="1"/>
    <x v="684"/>
    <x v="6"/>
    <x v="6"/>
    <x v="12"/>
    <x v="0"/>
    <x v="1"/>
    <s v="Bethesda"/>
    <x v="1"/>
  </r>
  <r>
    <s v="21787"/>
    <x v="61"/>
    <x v="1"/>
    <n v="12"/>
    <n v="4.2678683165609126"/>
    <x v="6767"/>
    <n v="428.51513168343911"/>
    <x v="2"/>
    <x v="957"/>
    <x v="0"/>
    <x v="0"/>
    <x v="21"/>
    <x v="0"/>
    <x v="1"/>
    <s v="Seattle"/>
    <x v="1"/>
  </r>
  <r>
    <s v="21790"/>
    <x v="112"/>
    <x v="1"/>
    <n v="4"/>
    <n v="193.79670849042066"/>
    <x v="6052"/>
    <n v="123.00329150957936"/>
    <x v="1"/>
    <x v="1430"/>
    <x v="8"/>
    <x v="8"/>
    <x v="13"/>
    <x v="4"/>
    <x v="2"/>
    <s v="Beijing"/>
    <x v="2"/>
  </r>
  <r>
    <s v="21792"/>
    <x v="40"/>
    <x v="1"/>
    <n v="10"/>
    <n v="165.89971148463189"/>
    <x v="1652"/>
    <n v="2504.100288515368"/>
    <x v="0"/>
    <x v="1118"/>
    <x v="5"/>
    <x v="5"/>
    <x v="7"/>
    <x v="5"/>
    <x v="1"/>
    <s v="Brooklyn"/>
    <x v="1"/>
  </r>
  <r>
    <s v="21794"/>
    <x v="124"/>
    <x v="0"/>
    <n v="13"/>
    <n v="10.788726905610044"/>
    <x v="6768"/>
    <n v="1157.91127309439"/>
    <x v="0"/>
    <x v="242"/>
    <x v="2"/>
    <x v="2"/>
    <x v="20"/>
    <x v="3"/>
    <x v="2"/>
    <s v="Bangkok"/>
    <x v="10"/>
  </r>
  <r>
    <s v="21795"/>
    <x v="464"/>
    <x v="1"/>
    <n v="9"/>
    <n v="1355.1450514282451"/>
    <x v="4776"/>
    <n v="852.05494857175472"/>
    <x v="0"/>
    <x v="772"/>
    <x v="7"/>
    <x v="7"/>
    <x v="9"/>
    <x v="4"/>
    <x v="1"/>
    <s v="Milwaukee"/>
    <x v="1"/>
  </r>
  <r>
    <s v="21797"/>
    <x v="28"/>
    <x v="1"/>
    <n v="24"/>
    <n v="9.4409666857445096"/>
    <x v="6769"/>
    <n v="5348.5590333142554"/>
    <x v="2"/>
    <x v="558"/>
    <x v="7"/>
    <x v="7"/>
    <x v="9"/>
    <x v="4"/>
    <x v="1"/>
    <s v="Seattle"/>
    <x v="1"/>
  </r>
  <r>
    <s v="21798"/>
    <x v="13"/>
    <x v="1"/>
    <n v="12"/>
    <n v="273.48586614385016"/>
    <x v="3417"/>
    <n v="3119.3971338561496"/>
    <x v="3"/>
    <x v="189"/>
    <x v="2"/>
    <x v="2"/>
    <x v="2"/>
    <x v="2"/>
    <x v="1"/>
    <s v="North Harford"/>
    <x v="1"/>
  </r>
  <r>
    <s v="21801"/>
    <x v="826"/>
    <x v="1"/>
    <n v="6"/>
    <n v="13.607952564009045"/>
    <x v="6770"/>
    <n v="904.33804743599103"/>
    <x v="0"/>
    <x v="172"/>
    <x v="3"/>
    <x v="3"/>
    <x v="8"/>
    <x v="3"/>
    <x v="2"/>
    <s v="Ashgabat"/>
    <x v="6"/>
  </r>
  <r>
    <s v="21802"/>
    <x v="632"/>
    <x v="0"/>
    <n v="10"/>
    <n v="54.146321266094219"/>
    <x v="3320"/>
    <n v="87.753678733905787"/>
    <x v="0"/>
    <x v="786"/>
    <x v="0"/>
    <x v="0"/>
    <x v="15"/>
    <x v="5"/>
    <x v="1"/>
    <s v="Worcester"/>
    <x v="1"/>
  </r>
  <r>
    <s v="21803"/>
    <x v="275"/>
    <x v="0"/>
    <n v="10"/>
    <n v="504.37706020568845"/>
    <x v="6"/>
    <n v="6485.6229397943116"/>
    <x v="1"/>
    <x v="1338"/>
    <x v="9"/>
    <x v="9"/>
    <x v="14"/>
    <x v="3"/>
    <x v="2"/>
    <s v="Beijing"/>
    <x v="2"/>
  </r>
  <r>
    <s v="21804"/>
    <x v="572"/>
    <x v="2"/>
    <n v="9"/>
    <n v="1404.5918147832663"/>
    <x v="102"/>
    <n v="4816.5081852167341"/>
    <x v="0"/>
    <x v="1041"/>
    <x v="3"/>
    <x v="3"/>
    <x v="5"/>
    <x v="4"/>
    <x v="1"/>
    <s v="Clifton"/>
    <x v="1"/>
  </r>
  <r>
    <s v="21805"/>
    <x v="819"/>
    <x v="2"/>
    <n v="18"/>
    <n v="5.7037227880125227"/>
    <x v="6771"/>
    <n v="261.1182772119875"/>
    <x v="0"/>
    <x v="1575"/>
    <x v="0"/>
    <x v="0"/>
    <x v="21"/>
    <x v="0"/>
    <x v="1"/>
    <s v="Midland"/>
    <x v="1"/>
  </r>
  <r>
    <s v="21807"/>
    <x v="857"/>
    <x v="1"/>
    <n v="5"/>
    <n v="65.658390974534498"/>
    <x v="2415"/>
    <n v="59.291609025465505"/>
    <x v="0"/>
    <x v="328"/>
    <x v="0"/>
    <x v="0"/>
    <x v="21"/>
    <x v="0"/>
    <x v="1"/>
    <s v="Winchester"/>
    <x v="1"/>
  </r>
  <r>
    <s v="21810"/>
    <x v="11"/>
    <x v="0"/>
    <n v="10"/>
    <n v="6815.4656781683707"/>
    <x v="6"/>
    <n v="174.53432183162931"/>
    <x v="2"/>
    <x v="1428"/>
    <x v="3"/>
    <x v="3"/>
    <x v="5"/>
    <x v="4"/>
    <x v="0"/>
    <s v="Paris"/>
    <x v="7"/>
  </r>
  <r>
    <s v="21813"/>
    <x v="369"/>
    <x v="1"/>
    <n v="5"/>
    <n v="2.7387214937244733E-2"/>
    <x v="615"/>
    <n v="644.97261278506278"/>
    <x v="3"/>
    <x v="1149"/>
    <x v="5"/>
    <x v="5"/>
    <x v="7"/>
    <x v="5"/>
    <x v="1"/>
    <s v="North Harford"/>
    <x v="1"/>
  </r>
  <r>
    <s v="21814"/>
    <x v="387"/>
    <x v="1"/>
    <n v="5"/>
    <n v="35.835412007239704"/>
    <x v="4180"/>
    <n v="1059.1645879927603"/>
    <x v="0"/>
    <x v="1357"/>
    <x v="2"/>
    <x v="2"/>
    <x v="4"/>
    <x v="3"/>
    <x v="1"/>
    <s v="Hillsboro"/>
    <x v="1"/>
  </r>
  <r>
    <s v="21815"/>
    <x v="831"/>
    <x v="1"/>
    <n v="10"/>
    <n v="8.2400633798399774"/>
    <x v="349"/>
    <n v="110.75993662016002"/>
    <x v="2"/>
    <x v="372"/>
    <x v="0"/>
    <x v="0"/>
    <x v="17"/>
    <x v="4"/>
    <x v="0"/>
    <s v="Paris"/>
    <x v="7"/>
  </r>
  <r>
    <s v="21816"/>
    <x v="546"/>
    <x v="1"/>
    <n v="13"/>
    <n v="14.871624382339482"/>
    <x v="260"/>
    <n v="2465.1283756176604"/>
    <x v="0"/>
    <x v="497"/>
    <x v="6"/>
    <x v="6"/>
    <x v="12"/>
    <x v="0"/>
    <x v="1"/>
    <s v="Beaumont"/>
    <x v="1"/>
  </r>
  <r>
    <s v="21818"/>
    <x v="1047"/>
    <x v="2"/>
    <n v="80"/>
    <n v="2986.6208674273475"/>
    <x v="1284"/>
    <n v="3253.3791325726525"/>
    <x v="1"/>
    <x v="1048"/>
    <x v="7"/>
    <x v="7"/>
    <x v="9"/>
    <x v="4"/>
    <x v="0"/>
    <s v="Berlin"/>
    <x v="5"/>
  </r>
  <r>
    <s v="21819"/>
    <x v="529"/>
    <x v="1"/>
    <n v="8"/>
    <n v="175.88383714213947"/>
    <x v="6772"/>
    <n v="4394.9161628578604"/>
    <x v="0"/>
    <x v="470"/>
    <x v="4"/>
    <x v="4"/>
    <x v="5"/>
    <x v="4"/>
    <x v="0"/>
    <s v="Dusseldorf"/>
    <x v="5"/>
  </r>
  <r>
    <s v="21820"/>
    <x v="294"/>
    <x v="2"/>
    <n v="9"/>
    <n v="1373.2594808769045"/>
    <x v="2625"/>
    <n v="1078.5405191230957"/>
    <x v="0"/>
    <x v="8"/>
    <x v="5"/>
    <x v="5"/>
    <x v="7"/>
    <x v="5"/>
    <x v="2"/>
    <s v="Shanghai"/>
    <x v="2"/>
  </r>
  <r>
    <s v="21822"/>
    <x v="165"/>
    <x v="1"/>
    <n v="12"/>
    <n v="2829.3056023625018"/>
    <x v="4104"/>
    <n v="9158.6943976374987"/>
    <x v="1"/>
    <x v="655"/>
    <x v="0"/>
    <x v="0"/>
    <x v="11"/>
    <x v="4"/>
    <x v="0"/>
    <s v="Berlin"/>
    <x v="5"/>
  </r>
  <r>
    <s v="21828"/>
    <x v="716"/>
    <x v="2"/>
    <n v="10"/>
    <n v="561.30486307152546"/>
    <x v="236"/>
    <n v="2518.6951369284743"/>
    <x v="3"/>
    <x v="907"/>
    <x v="0"/>
    <x v="0"/>
    <x v="19"/>
    <x v="5"/>
    <x v="1"/>
    <s v="North Harford"/>
    <x v="1"/>
  </r>
  <r>
    <s v="21829"/>
    <x v="619"/>
    <x v="1"/>
    <n v="26"/>
    <n v="1.0646331697716882"/>
    <x v="6773"/>
    <n v="14943.985366830228"/>
    <x v="1"/>
    <x v="1081"/>
    <x v="8"/>
    <x v="8"/>
    <x v="5"/>
    <x v="4"/>
    <x v="2"/>
    <s v="Beijing"/>
    <x v="2"/>
  </r>
  <r>
    <s v="21830"/>
    <x v="342"/>
    <x v="0"/>
    <n v="13"/>
    <n v="16.103176192575088"/>
    <x v="6774"/>
    <n v="-4.3231761925750885"/>
    <x v="0"/>
    <x v="674"/>
    <x v="2"/>
    <x v="2"/>
    <x v="17"/>
    <x v="4"/>
    <x v="2"/>
    <s v="Urumqi"/>
    <x v="2"/>
  </r>
  <r>
    <s v="21832"/>
    <x v="141"/>
    <x v="2"/>
    <n v="18"/>
    <n v="1326.6082162856599"/>
    <x v="6775"/>
    <n v="3487.3917837143399"/>
    <x v="1"/>
    <x v="1537"/>
    <x v="6"/>
    <x v="6"/>
    <x v="12"/>
    <x v="0"/>
    <x v="2"/>
    <s v="Beijing"/>
    <x v="2"/>
  </r>
  <r>
    <s v="21833"/>
    <x v="237"/>
    <x v="0"/>
    <n v="13"/>
    <n v="5308.0340104016132"/>
    <x v="6776"/>
    <n v="2636.1159895983865"/>
    <x v="0"/>
    <x v="917"/>
    <x v="4"/>
    <x v="4"/>
    <x v="6"/>
    <x v="0"/>
    <x v="2"/>
    <s v="Ashgabat"/>
    <x v="6"/>
  </r>
  <r>
    <s v="21834"/>
    <x v="622"/>
    <x v="1"/>
    <n v="5"/>
    <n v="229.57534060580946"/>
    <x v="283"/>
    <n v="107.42465939419054"/>
    <x v="0"/>
    <x v="1180"/>
    <x v="8"/>
    <x v="8"/>
    <x v="3"/>
    <x v="1"/>
    <x v="0"/>
    <s v="Ljubljana"/>
    <x v="25"/>
  </r>
  <r>
    <s v="21836"/>
    <x v="364"/>
    <x v="0"/>
    <n v="10"/>
    <n v="6289.3435824651669"/>
    <x v="2433"/>
    <n v="9010.6564175348321"/>
    <x v="0"/>
    <x v="139"/>
    <x v="4"/>
    <x v="4"/>
    <x v="6"/>
    <x v="0"/>
    <x v="1"/>
    <s v="Orlando"/>
    <x v="1"/>
  </r>
  <r>
    <s v="21837"/>
    <x v="715"/>
    <x v="2"/>
    <n v="20"/>
    <n v="2916.4480717426668"/>
    <x v="23"/>
    <n v="1463.5519282573332"/>
    <x v="2"/>
    <x v="99"/>
    <x v="0"/>
    <x v="0"/>
    <x v="2"/>
    <x v="2"/>
    <x v="1"/>
    <s v="Seattle"/>
    <x v="1"/>
  </r>
  <r>
    <s v="21838"/>
    <x v="689"/>
    <x v="0"/>
    <n v="12"/>
    <n v="726.06324996315425"/>
    <x v="6777"/>
    <n v="1384.3467500368456"/>
    <x v="0"/>
    <x v="659"/>
    <x v="3"/>
    <x v="3"/>
    <x v="13"/>
    <x v="4"/>
    <x v="0"/>
    <s v="Glasgow"/>
    <x v="3"/>
  </r>
  <r>
    <s v="21839"/>
    <x v="965"/>
    <x v="1"/>
    <n v="4"/>
    <n v="68.99430134781953"/>
    <x v="2100"/>
    <n v="1169.8056986521804"/>
    <x v="0"/>
    <x v="585"/>
    <x v="8"/>
    <x v="8"/>
    <x v="5"/>
    <x v="4"/>
    <x v="1"/>
    <s v="Georgetown"/>
    <x v="1"/>
  </r>
  <r>
    <s v="21840"/>
    <x v="315"/>
    <x v="0"/>
    <n v="180"/>
    <n v="18.533594842748766"/>
    <x v="6778"/>
    <n v="834.19240515725119"/>
    <x v="3"/>
    <x v="493"/>
    <x v="0"/>
    <x v="0"/>
    <x v="18"/>
    <x v="5"/>
    <x v="1"/>
    <s v="North Harford"/>
    <x v="1"/>
  </r>
  <r>
    <s v="21841"/>
    <x v="41"/>
    <x v="1"/>
    <n v="10"/>
    <n v="630.83902367055191"/>
    <x v="1310"/>
    <n v="3288.1609763294482"/>
    <x v="1"/>
    <x v="930"/>
    <x v="4"/>
    <x v="4"/>
    <x v="0"/>
    <x v="0"/>
    <x v="0"/>
    <s v="Berlin"/>
    <x v="5"/>
  </r>
  <r>
    <s v="21842"/>
    <x v="454"/>
    <x v="1"/>
    <n v="10"/>
    <n v="23.464570952444067"/>
    <x v="1641"/>
    <n v="656.53542904755591"/>
    <x v="2"/>
    <x v="400"/>
    <x v="0"/>
    <x v="0"/>
    <x v="21"/>
    <x v="0"/>
    <x v="2"/>
    <s v="Beijing"/>
    <x v="2"/>
  </r>
  <r>
    <s v="21843"/>
    <x v="249"/>
    <x v="0"/>
    <n v="9"/>
    <n v="49.658522264911369"/>
    <x v="6779"/>
    <n v="113.93147773508863"/>
    <x v="0"/>
    <x v="826"/>
    <x v="0"/>
    <x v="0"/>
    <x v="17"/>
    <x v="4"/>
    <x v="2"/>
    <s v="Shanghai"/>
    <x v="2"/>
  </r>
  <r>
    <s v="21845"/>
    <x v="583"/>
    <x v="0"/>
    <n v="10"/>
    <n v="164.45403814232822"/>
    <x v="599"/>
    <n v="3225.545961857672"/>
    <x v="0"/>
    <x v="327"/>
    <x v="0"/>
    <x v="0"/>
    <x v="14"/>
    <x v="3"/>
    <x v="1"/>
    <s v="Worcester"/>
    <x v="1"/>
  </r>
  <r>
    <s v="21846"/>
    <x v="883"/>
    <x v="1"/>
    <n v="4"/>
    <n v="9.1164201299525001"/>
    <x v="6780"/>
    <n v="70.851579870047502"/>
    <x v="0"/>
    <x v="328"/>
    <x v="0"/>
    <x v="0"/>
    <x v="21"/>
    <x v="0"/>
    <x v="0"/>
    <s v="Torino"/>
    <x v="22"/>
  </r>
  <r>
    <s v="21847"/>
    <x v="1060"/>
    <x v="2"/>
    <n v="18"/>
    <n v="1580.5399073829508"/>
    <x v="6781"/>
    <n v="-828.91890738295081"/>
    <x v="0"/>
    <x v="243"/>
    <x v="2"/>
    <x v="2"/>
    <x v="17"/>
    <x v="4"/>
    <x v="1"/>
    <s v="Oregon"/>
    <x v="1"/>
  </r>
  <r>
    <s v="21849"/>
    <x v="605"/>
    <x v="2"/>
    <n v="20"/>
    <n v="2433.6974661580425"/>
    <x v="576"/>
    <n v="1546.3025338419575"/>
    <x v="0"/>
    <x v="283"/>
    <x v="0"/>
    <x v="0"/>
    <x v="14"/>
    <x v="3"/>
    <x v="1"/>
    <s v="Hoboken"/>
    <x v="1"/>
  </r>
  <r>
    <s v="21850"/>
    <x v="830"/>
    <x v="2"/>
    <n v="10"/>
    <n v="307.3943001508992"/>
    <x v="1537"/>
    <n v="1691.6056998491008"/>
    <x v="0"/>
    <x v="1637"/>
    <x v="0"/>
    <x v="0"/>
    <x v="1"/>
    <x v="1"/>
    <x v="0"/>
    <s v="Nantes"/>
    <x v="7"/>
  </r>
  <r>
    <s v="21852"/>
    <x v="445"/>
    <x v="1"/>
    <n v="10"/>
    <n v="209.41352095312649"/>
    <x v="167"/>
    <n v="228.68647904687353"/>
    <x v="0"/>
    <x v="970"/>
    <x v="0"/>
    <x v="0"/>
    <x v="15"/>
    <x v="5"/>
    <x v="1"/>
    <s v="Orlando"/>
    <x v="1"/>
  </r>
  <r>
    <s v="21854"/>
    <x v="454"/>
    <x v="1"/>
    <n v="9"/>
    <n v="960.51579130070627"/>
    <x v="1337"/>
    <n v="1010.4842086992937"/>
    <x v="0"/>
    <x v="1267"/>
    <x v="0"/>
    <x v="0"/>
    <x v="2"/>
    <x v="2"/>
    <x v="0"/>
    <s v="Baildon"/>
    <x v="3"/>
  </r>
  <r>
    <s v="21857"/>
    <x v="669"/>
    <x v="2"/>
    <n v="12"/>
    <n v="332.53535160794269"/>
    <x v="6782"/>
    <n v="7437.0746483920566"/>
    <x v="0"/>
    <x v="468"/>
    <x v="4"/>
    <x v="4"/>
    <x v="5"/>
    <x v="4"/>
    <x v="0"/>
    <s v="Amsterdam"/>
    <x v="29"/>
  </r>
  <r>
    <s v="21858"/>
    <x v="717"/>
    <x v="1"/>
    <n v="10"/>
    <n v="113.39490490133136"/>
    <x v="1183"/>
    <n v="1476.6050950986687"/>
    <x v="0"/>
    <x v="762"/>
    <x v="7"/>
    <x v="7"/>
    <x v="9"/>
    <x v="4"/>
    <x v="1"/>
    <s v="Everett"/>
    <x v="1"/>
  </r>
  <r>
    <s v="21859"/>
    <x v="156"/>
    <x v="1"/>
    <n v="4"/>
    <n v="103.95883614380857"/>
    <x v="6783"/>
    <n v="1062.1411638561913"/>
    <x v="0"/>
    <x v="1151"/>
    <x v="9"/>
    <x v="9"/>
    <x v="14"/>
    <x v="3"/>
    <x v="1"/>
    <s v="Naples"/>
    <x v="1"/>
  </r>
  <r>
    <s v="21860"/>
    <x v="532"/>
    <x v="0"/>
    <n v="12"/>
    <n v="120.2543162236848"/>
    <x v="6784"/>
    <n v="177.12668377631519"/>
    <x v="1"/>
    <x v="1328"/>
    <x v="0"/>
    <x v="0"/>
    <x v="21"/>
    <x v="0"/>
    <x v="1"/>
    <s v="Bethesda"/>
    <x v="1"/>
  </r>
  <r>
    <s v="21861"/>
    <x v="538"/>
    <x v="0"/>
    <n v="160"/>
    <n v="13.512690250499912"/>
    <x v="1510"/>
    <n v="632.8393097495001"/>
    <x v="2"/>
    <x v="648"/>
    <x v="0"/>
    <x v="0"/>
    <x v="18"/>
    <x v="5"/>
    <x v="0"/>
    <s v="Paris"/>
    <x v="7"/>
  </r>
  <r>
    <s v="21862"/>
    <x v="449"/>
    <x v="0"/>
    <n v="10"/>
    <n v="7601.4671560467104"/>
    <x v="485"/>
    <n v="-4341.4671560467104"/>
    <x v="1"/>
    <x v="106"/>
    <x v="3"/>
    <x v="3"/>
    <x v="5"/>
    <x v="4"/>
    <x v="1"/>
    <s v="Bethesda"/>
    <x v="1"/>
  </r>
  <r>
    <s v="21863"/>
    <x v="872"/>
    <x v="0"/>
    <n v="9"/>
    <n v="152.59082108241819"/>
    <x v="6785"/>
    <n v="3186.7331789175819"/>
    <x v="0"/>
    <x v="564"/>
    <x v="3"/>
    <x v="3"/>
    <x v="5"/>
    <x v="4"/>
    <x v="0"/>
    <s v="Moscow"/>
    <x v="0"/>
  </r>
  <r>
    <s v="21864"/>
    <x v="334"/>
    <x v="1"/>
    <n v="10"/>
    <n v="30.355760620336721"/>
    <x v="454"/>
    <n v="2279.6442393796633"/>
    <x v="0"/>
    <x v="571"/>
    <x v="6"/>
    <x v="6"/>
    <x v="12"/>
    <x v="0"/>
    <x v="0"/>
    <s v="Manchester"/>
    <x v="3"/>
  </r>
  <r>
    <s v="21865"/>
    <x v="784"/>
    <x v="1"/>
    <n v="6"/>
    <n v="131.19981682497831"/>
    <x v="6786"/>
    <n v="552.74318317502161"/>
    <x v="0"/>
    <x v="1290"/>
    <x v="3"/>
    <x v="3"/>
    <x v="8"/>
    <x v="3"/>
    <x v="1"/>
    <s v="Orange"/>
    <x v="1"/>
  </r>
  <r>
    <s v="21866"/>
    <x v="482"/>
    <x v="1"/>
    <n v="15"/>
    <n v="93.890808994973412"/>
    <x v="425"/>
    <n v="896.10919100502656"/>
    <x v="3"/>
    <x v="248"/>
    <x v="2"/>
    <x v="2"/>
    <x v="20"/>
    <x v="3"/>
    <x v="1"/>
    <s v="North Harford"/>
    <x v="1"/>
  </r>
  <r>
    <s v="21867"/>
    <x v="7"/>
    <x v="1"/>
    <n v="10"/>
    <n v="5.2347285757267175"/>
    <x v="169"/>
    <n v="2284.7652714242731"/>
    <x v="0"/>
    <x v="705"/>
    <x v="7"/>
    <x v="7"/>
    <x v="11"/>
    <x v="4"/>
    <x v="2"/>
    <s v="Bangkok"/>
    <x v="10"/>
  </r>
  <r>
    <s v="21869"/>
    <x v="1037"/>
    <x v="1"/>
    <n v="5"/>
    <n v="30.270037341712996"/>
    <x v="1076"/>
    <n v="349.67996265828697"/>
    <x v="0"/>
    <x v="716"/>
    <x v="2"/>
    <x v="2"/>
    <x v="17"/>
    <x v="4"/>
    <x v="1"/>
    <s v="Trenton"/>
    <x v="1"/>
  </r>
  <r>
    <s v="21870"/>
    <x v="245"/>
    <x v="1"/>
    <n v="12"/>
    <n v="4741.6095205738684"/>
    <x v="6787"/>
    <n v="-814.60952057386839"/>
    <x v="0"/>
    <x v="999"/>
    <x v="5"/>
    <x v="5"/>
    <x v="7"/>
    <x v="5"/>
    <x v="2"/>
    <s v="Ashgabat"/>
    <x v="6"/>
  </r>
  <r>
    <s v="21871"/>
    <x v="333"/>
    <x v="1"/>
    <n v="5"/>
    <n v="64.735990194871775"/>
    <x v="366"/>
    <n v="1575.2640098051281"/>
    <x v="0"/>
    <x v="205"/>
    <x v="4"/>
    <x v="4"/>
    <x v="0"/>
    <x v="0"/>
    <x v="1"/>
    <s v="East Troy"/>
    <x v="1"/>
  </r>
  <r>
    <s v="21872"/>
    <x v="1076"/>
    <x v="2"/>
    <n v="10"/>
    <n v="132.09294524162442"/>
    <x v="3128"/>
    <n v="6457.907054758376"/>
    <x v="2"/>
    <x v="468"/>
    <x v="4"/>
    <x v="4"/>
    <x v="5"/>
    <x v="4"/>
    <x v="2"/>
    <s v="Beijing"/>
    <x v="2"/>
  </r>
  <r>
    <s v="21873"/>
    <x v="381"/>
    <x v="0"/>
    <n v="13"/>
    <n v="142.21561995189143"/>
    <x v="6788"/>
    <n v="2449.3843800481086"/>
    <x v="0"/>
    <x v="693"/>
    <x v="7"/>
    <x v="7"/>
    <x v="9"/>
    <x v="4"/>
    <x v="2"/>
    <s v="Ashgabat"/>
    <x v="6"/>
  </r>
  <r>
    <s v="21874"/>
    <x v="126"/>
    <x v="1"/>
    <n v="100"/>
    <n v="62.516152443902826"/>
    <x v="2398"/>
    <n v="2436.4838475560973"/>
    <x v="0"/>
    <x v="1380"/>
    <x v="0"/>
    <x v="0"/>
    <x v="18"/>
    <x v="5"/>
    <x v="1"/>
    <s v="Fort Lauderdale"/>
    <x v="1"/>
  </r>
  <r>
    <s v="21876"/>
    <x v="850"/>
    <x v="2"/>
    <n v="24"/>
    <n v="808.65876496688293"/>
    <x v="422"/>
    <n v="1567.3412350331171"/>
    <x v="0"/>
    <x v="1169"/>
    <x v="7"/>
    <x v="7"/>
    <x v="13"/>
    <x v="4"/>
    <x v="0"/>
    <s v="Roma"/>
    <x v="22"/>
  </r>
  <r>
    <s v="21879"/>
    <x v="698"/>
    <x v="0"/>
    <n v="8"/>
    <n v="444.26539665465361"/>
    <x v="6789"/>
    <n v="2831.3346033453463"/>
    <x v="0"/>
    <x v="947"/>
    <x v="4"/>
    <x v="4"/>
    <x v="6"/>
    <x v="0"/>
    <x v="0"/>
    <s v="Lancashire"/>
    <x v="3"/>
  </r>
  <r>
    <s v="21880"/>
    <x v="217"/>
    <x v="3"/>
    <n v="4"/>
    <n v="231.77465401040735"/>
    <x v="1771"/>
    <n v="277.77534598959267"/>
    <x v="0"/>
    <x v="510"/>
    <x v="5"/>
    <x v="5"/>
    <x v="7"/>
    <x v="5"/>
    <x v="1"/>
    <s v="Tallahassee"/>
    <x v="1"/>
  </r>
  <r>
    <s v="21881"/>
    <x v="995"/>
    <x v="0"/>
    <n v="9"/>
    <n v="3827.8689903590889"/>
    <x v="6702"/>
    <n v="-2441.8689903590889"/>
    <x v="1"/>
    <x v="223"/>
    <x v="4"/>
    <x v="4"/>
    <x v="6"/>
    <x v="0"/>
    <x v="2"/>
    <s v="Beijing"/>
    <x v="2"/>
  </r>
  <r>
    <s v="21882"/>
    <x v="429"/>
    <x v="0"/>
    <n v="9"/>
    <n v="647.54365857563175"/>
    <x v="2333"/>
    <n v="4901.4063414243683"/>
    <x v="0"/>
    <x v="1233"/>
    <x v="4"/>
    <x v="4"/>
    <x v="0"/>
    <x v="0"/>
    <x v="1"/>
    <s v="Hingham"/>
    <x v="1"/>
  </r>
  <r>
    <s v="21884"/>
    <x v="208"/>
    <x v="2"/>
    <n v="12"/>
    <n v="74.125784159143123"/>
    <x v="1983"/>
    <n v="7053.9742158408571"/>
    <x v="0"/>
    <x v="496"/>
    <x v="3"/>
    <x v="3"/>
    <x v="5"/>
    <x v="4"/>
    <x v="1"/>
    <s v="Howard"/>
    <x v="1"/>
  </r>
  <r>
    <s v="21885"/>
    <x v="264"/>
    <x v="1"/>
    <n v="5"/>
    <n v="50.602462030575374"/>
    <x v="1752"/>
    <n v="549.34753796942471"/>
    <x v="0"/>
    <x v="174"/>
    <x v="3"/>
    <x v="3"/>
    <x v="8"/>
    <x v="3"/>
    <x v="1"/>
    <s v="Charleston"/>
    <x v="1"/>
  </r>
  <r>
    <s v="21886"/>
    <x v="812"/>
    <x v="0"/>
    <n v="10"/>
    <n v="31.245846650950416"/>
    <x v="418"/>
    <n v="1158.7541533490496"/>
    <x v="0"/>
    <x v="236"/>
    <x v="2"/>
    <x v="2"/>
    <x v="20"/>
    <x v="3"/>
    <x v="1"/>
    <s v="Denton"/>
    <x v="1"/>
  </r>
  <r>
    <s v="21889"/>
    <x v="1002"/>
    <x v="1"/>
    <n v="10"/>
    <n v="2828.1520639615151"/>
    <x v="804"/>
    <n v="4751.8479360384845"/>
    <x v="0"/>
    <x v="503"/>
    <x v="3"/>
    <x v="3"/>
    <x v="5"/>
    <x v="4"/>
    <x v="1"/>
    <s v="Sebring"/>
    <x v="1"/>
  </r>
  <r>
    <s v="21890"/>
    <x v="883"/>
    <x v="1"/>
    <n v="6"/>
    <n v="20.756290101008656"/>
    <x v="3733"/>
    <n v="143.04370989899135"/>
    <x v="1"/>
    <x v="1493"/>
    <x v="0"/>
    <x v="0"/>
    <x v="21"/>
    <x v="0"/>
    <x v="2"/>
    <s v="Beijing"/>
    <x v="2"/>
  </r>
  <r>
    <s v="21891"/>
    <x v="374"/>
    <x v="1"/>
    <n v="5"/>
    <n v="1.6297699573813569"/>
    <x v="140"/>
    <n v="55.870230042618644"/>
    <x v="0"/>
    <x v="72"/>
    <x v="0"/>
    <x v="0"/>
    <x v="17"/>
    <x v="4"/>
    <x v="0"/>
    <s v="Nizhny Novgorod"/>
    <x v="0"/>
  </r>
  <r>
    <s v="21894"/>
    <x v="559"/>
    <x v="2"/>
    <n v="24"/>
    <n v="5952.6863420527834"/>
    <x v="6253"/>
    <n v="418.13365794721631"/>
    <x v="0"/>
    <x v="1142"/>
    <x v="3"/>
    <x v="3"/>
    <x v="16"/>
    <x v="4"/>
    <x v="1"/>
    <s v="Fort Collins"/>
    <x v="1"/>
  </r>
  <r>
    <s v="21895"/>
    <x v="458"/>
    <x v="2"/>
    <n v="12"/>
    <n v="397.55713023383197"/>
    <x v="1136"/>
    <n v="2803.5428697661678"/>
    <x v="0"/>
    <x v="878"/>
    <x v="5"/>
    <x v="5"/>
    <x v="7"/>
    <x v="5"/>
    <x v="1"/>
    <s v="Castle Rock"/>
    <x v="1"/>
  </r>
  <r>
    <s v="21898"/>
    <x v="13"/>
    <x v="1"/>
    <n v="4"/>
    <n v="386.32645913034196"/>
    <x v="6406"/>
    <n v="-263.96245913034193"/>
    <x v="1"/>
    <x v="1392"/>
    <x v="2"/>
    <x v="2"/>
    <x v="17"/>
    <x v="4"/>
    <x v="0"/>
    <s v="Berlin"/>
    <x v="5"/>
  </r>
  <r>
    <s v="21899"/>
    <x v="248"/>
    <x v="1"/>
    <n v="6"/>
    <n v="228.46124188361279"/>
    <x v="2765"/>
    <n v="1326.3387581163872"/>
    <x v="0"/>
    <x v="366"/>
    <x v="0"/>
    <x v="0"/>
    <x v="14"/>
    <x v="3"/>
    <x v="1"/>
    <s v="Waterbury"/>
    <x v="1"/>
  </r>
  <r>
    <s v="21900"/>
    <x v="707"/>
    <x v="0"/>
    <n v="12"/>
    <n v="2652.8629410562107"/>
    <x v="422"/>
    <n v="-276.86294105621073"/>
    <x v="0"/>
    <x v="582"/>
    <x v="6"/>
    <x v="6"/>
    <x v="12"/>
    <x v="0"/>
    <x v="2"/>
    <s v="Bishkek"/>
    <x v="11"/>
  </r>
  <r>
    <s v="21906"/>
    <x v="805"/>
    <x v="0"/>
    <n v="12"/>
    <n v="1725.0351093294221"/>
    <x v="175"/>
    <n v="6523.1648906705786"/>
    <x v="0"/>
    <x v="1248"/>
    <x v="3"/>
    <x v="3"/>
    <x v="5"/>
    <x v="4"/>
    <x v="1"/>
    <s v="Old Saybrook"/>
    <x v="1"/>
  </r>
  <r>
    <s v="21907"/>
    <x v="335"/>
    <x v="0"/>
    <n v="18"/>
    <n v="1309.9968761085925"/>
    <x v="6790"/>
    <n v="1005.5531238914077"/>
    <x v="0"/>
    <x v="28"/>
    <x v="8"/>
    <x v="8"/>
    <x v="13"/>
    <x v="4"/>
    <x v="1"/>
    <s v="Worcester"/>
    <x v="1"/>
  </r>
  <r>
    <s v="21909"/>
    <x v="197"/>
    <x v="2"/>
    <n v="10"/>
    <n v="312.30986521220535"/>
    <x v="804"/>
    <n v="7267.6901347877947"/>
    <x v="0"/>
    <x v="599"/>
    <x v="7"/>
    <x v="7"/>
    <x v="5"/>
    <x v="4"/>
    <x v="1"/>
    <s v="Provincetown"/>
    <x v="1"/>
  </r>
  <r>
    <s v="21910"/>
    <x v="456"/>
    <x v="0"/>
    <n v="24"/>
    <n v="256.45810666480708"/>
    <x v="6601"/>
    <n v="6821.1818933351933"/>
    <x v="2"/>
    <x v="183"/>
    <x v="8"/>
    <x v="8"/>
    <x v="16"/>
    <x v="4"/>
    <x v="2"/>
    <s v="Beijing"/>
    <x v="2"/>
  </r>
  <r>
    <s v="21911"/>
    <x v="339"/>
    <x v="2"/>
    <n v="26"/>
    <n v="68.184038842343085"/>
    <x v="6791"/>
    <n v="282.09596115765692"/>
    <x v="0"/>
    <x v="1549"/>
    <x v="0"/>
    <x v="0"/>
    <x v="17"/>
    <x v="4"/>
    <x v="1"/>
    <s v="North Bend"/>
    <x v="1"/>
  </r>
  <r>
    <s v="21914"/>
    <x v="376"/>
    <x v="1"/>
    <n v="18"/>
    <n v="1919.9395892554433"/>
    <x v="5144"/>
    <n v="-1059.2370892554432"/>
    <x v="0"/>
    <x v="45"/>
    <x v="1"/>
    <x v="1"/>
    <x v="3"/>
    <x v="1"/>
    <x v="1"/>
    <s v="Toronto"/>
    <x v="4"/>
  </r>
  <r>
    <s v="21915"/>
    <x v="403"/>
    <x v="1"/>
    <n v="10"/>
    <n v="7956.5040528489035"/>
    <x v="925"/>
    <n v="2033.4959471510965"/>
    <x v="0"/>
    <x v="1097"/>
    <x v="0"/>
    <x v="0"/>
    <x v="11"/>
    <x v="4"/>
    <x v="1"/>
    <s v="Bayonne"/>
    <x v="1"/>
  </r>
  <r>
    <s v="21917"/>
    <x v="577"/>
    <x v="2"/>
    <n v="10"/>
    <n v="2988.1398303312531"/>
    <x v="125"/>
    <n v="3001.8601696687469"/>
    <x v="0"/>
    <x v="250"/>
    <x v="7"/>
    <x v="7"/>
    <x v="5"/>
    <x v="4"/>
    <x v="2"/>
    <s v="Islamabad"/>
    <x v="13"/>
  </r>
  <r>
    <s v="21918"/>
    <x v="624"/>
    <x v="1"/>
    <n v="10"/>
    <n v="148.95922800599732"/>
    <x v="1247"/>
    <n v="271.04077199400268"/>
    <x v="0"/>
    <x v="968"/>
    <x v="0"/>
    <x v="0"/>
    <x v="15"/>
    <x v="5"/>
    <x v="0"/>
    <s v="Cambridge"/>
    <x v="3"/>
  </r>
  <r>
    <s v="21919"/>
    <x v="57"/>
    <x v="0"/>
    <n v="12"/>
    <n v="193.81538368807534"/>
    <x v="3752"/>
    <n v="3170.1846163119249"/>
    <x v="0"/>
    <x v="1161"/>
    <x v="6"/>
    <x v="6"/>
    <x v="12"/>
    <x v="0"/>
    <x v="1"/>
    <s v="Everett"/>
    <x v="1"/>
  </r>
  <r>
    <s v="21920"/>
    <x v="583"/>
    <x v="0"/>
    <n v="10"/>
    <n v="806.93418563527086"/>
    <x v="838"/>
    <n v="292.96581436472923"/>
    <x v="0"/>
    <x v="770"/>
    <x v="2"/>
    <x v="2"/>
    <x v="2"/>
    <x v="2"/>
    <x v="1"/>
    <s v="Wheat Ridge"/>
    <x v="1"/>
  </r>
  <r>
    <s v="21921"/>
    <x v="382"/>
    <x v="1"/>
    <n v="9"/>
    <n v="1089.0983564424478"/>
    <x v="1383"/>
    <n v="1831.4016435575522"/>
    <x v="0"/>
    <x v="999"/>
    <x v="5"/>
    <x v="5"/>
    <x v="7"/>
    <x v="5"/>
    <x v="1"/>
    <s v="Wheat Ridge"/>
    <x v="1"/>
  </r>
  <r>
    <s v="21922"/>
    <x v="146"/>
    <x v="1"/>
    <n v="10"/>
    <n v="20.316924617845139"/>
    <x v="642"/>
    <n v="8879.6830753821541"/>
    <x v="0"/>
    <x v="90"/>
    <x v="4"/>
    <x v="4"/>
    <x v="6"/>
    <x v="0"/>
    <x v="1"/>
    <s v="New York"/>
    <x v="1"/>
  </r>
  <r>
    <s v="21924"/>
    <x v="961"/>
    <x v="2"/>
    <n v="48"/>
    <n v="696.09615582580841"/>
    <x v="6792"/>
    <n v="4006.4038441741914"/>
    <x v="1"/>
    <x v="1388"/>
    <x v="2"/>
    <x v="2"/>
    <x v="20"/>
    <x v="3"/>
    <x v="2"/>
    <s v="Beijing"/>
    <x v="2"/>
  </r>
  <r>
    <s v="21925"/>
    <x v="17"/>
    <x v="2"/>
    <n v="20"/>
    <n v="419.55034623222951"/>
    <x v="1964"/>
    <n v="3979.4496537677705"/>
    <x v="1"/>
    <x v="627"/>
    <x v="8"/>
    <x v="8"/>
    <x v="16"/>
    <x v="4"/>
    <x v="0"/>
    <s v="Berlin"/>
    <x v="5"/>
  </r>
  <r>
    <s v="21926"/>
    <x v="769"/>
    <x v="2"/>
    <n v="10"/>
    <n v="3616.3351150466319"/>
    <x v="188"/>
    <n v="-1116.4351150466318"/>
    <x v="0"/>
    <x v="170"/>
    <x v="8"/>
    <x v="8"/>
    <x v="3"/>
    <x v="1"/>
    <x v="1"/>
    <s v="Appleton"/>
    <x v="1"/>
  </r>
  <r>
    <s v="21927"/>
    <x v="585"/>
    <x v="0"/>
    <n v="10"/>
    <n v="11.002330884038395"/>
    <x v="66"/>
    <n v="2538.9976691159618"/>
    <x v="1"/>
    <x v="1071"/>
    <x v="0"/>
    <x v="0"/>
    <x v="1"/>
    <x v="1"/>
    <x v="1"/>
    <s v="Bethesda"/>
    <x v="1"/>
  </r>
  <r>
    <s v="21928"/>
    <x v="584"/>
    <x v="0"/>
    <n v="72"/>
    <n v="11098.264124862524"/>
    <x v="6793"/>
    <n v="10284.605875137475"/>
    <x v="3"/>
    <x v="183"/>
    <x v="8"/>
    <x v="8"/>
    <x v="16"/>
    <x v="4"/>
    <x v="1"/>
    <s v="North Harford"/>
    <x v="1"/>
  </r>
  <r>
    <s v="21929"/>
    <x v="862"/>
    <x v="2"/>
    <n v="9"/>
    <n v="5.0603132020229591"/>
    <x v="498"/>
    <n v="197.25168679797704"/>
    <x v="0"/>
    <x v="561"/>
    <x v="0"/>
    <x v="0"/>
    <x v="15"/>
    <x v="5"/>
    <x v="1"/>
    <s v="New York"/>
    <x v="1"/>
  </r>
  <r>
    <s v="21930"/>
    <x v="23"/>
    <x v="1"/>
    <n v="8"/>
    <n v="849.89871969084822"/>
    <x v="1024"/>
    <n v="1490.9012803091518"/>
    <x v="2"/>
    <x v="907"/>
    <x v="0"/>
    <x v="0"/>
    <x v="19"/>
    <x v="5"/>
    <x v="0"/>
    <s v="Paris"/>
    <x v="7"/>
  </r>
  <r>
    <s v="21931"/>
    <x v="211"/>
    <x v="1"/>
    <n v="6"/>
    <n v="115.53190870214873"/>
    <x v="6794"/>
    <n v="295.2680912978513"/>
    <x v="0"/>
    <x v="1027"/>
    <x v="7"/>
    <x v="7"/>
    <x v="9"/>
    <x v="4"/>
    <x v="1"/>
    <s v="Sebring"/>
    <x v="1"/>
  </r>
  <r>
    <s v="21937"/>
    <x v="177"/>
    <x v="0"/>
    <n v="10"/>
    <n v="6.4082064698136643"/>
    <x v="460"/>
    <n v="1283.5917935301864"/>
    <x v="0"/>
    <x v="446"/>
    <x v="5"/>
    <x v="5"/>
    <x v="7"/>
    <x v="5"/>
    <x v="0"/>
    <s v="London"/>
    <x v="3"/>
  </r>
  <r>
    <s v="21939"/>
    <x v="1028"/>
    <x v="2"/>
    <n v="40"/>
    <n v="388.96158630033591"/>
    <x v="3601"/>
    <n v="2010.6384136996639"/>
    <x v="1"/>
    <x v="758"/>
    <x v="0"/>
    <x v="0"/>
    <x v="21"/>
    <x v="0"/>
    <x v="2"/>
    <s v="Beijing"/>
    <x v="2"/>
  </r>
  <r>
    <s v="21940"/>
    <x v="380"/>
    <x v="2"/>
    <n v="12"/>
    <n v="5057.025669109782"/>
    <x v="2642"/>
    <n v="-1709.025669109782"/>
    <x v="1"/>
    <x v="1091"/>
    <x v="8"/>
    <x v="8"/>
    <x v="13"/>
    <x v="4"/>
    <x v="2"/>
    <s v="Beijing"/>
    <x v="2"/>
  </r>
  <r>
    <s v="21943"/>
    <x v="809"/>
    <x v="1"/>
    <n v="4"/>
    <n v="3.5717979817448313"/>
    <x v="6795"/>
    <n v="58.438202018255168"/>
    <x v="0"/>
    <x v="427"/>
    <x v="0"/>
    <x v="0"/>
    <x v="17"/>
    <x v="4"/>
    <x v="1"/>
    <s v="Fort Collins"/>
    <x v="1"/>
  </r>
  <r>
    <s v="21944"/>
    <x v="123"/>
    <x v="1"/>
    <n v="9"/>
    <n v="66.571087872286341"/>
    <x v="337"/>
    <n v="2311.3469121277139"/>
    <x v="0"/>
    <x v="246"/>
    <x v="2"/>
    <x v="2"/>
    <x v="2"/>
    <x v="2"/>
    <x v="2"/>
    <s v="Sydney"/>
    <x v="8"/>
  </r>
  <r>
    <s v="21945"/>
    <x v="477"/>
    <x v="1"/>
    <n v="8"/>
    <n v="271.18366987020352"/>
    <x v="6796"/>
    <n v="579.01633012979653"/>
    <x v="2"/>
    <x v="691"/>
    <x v="7"/>
    <x v="7"/>
    <x v="11"/>
    <x v="4"/>
    <x v="0"/>
    <s v="Paris"/>
    <x v="7"/>
  </r>
  <r>
    <s v="21948"/>
    <x v="578"/>
    <x v="1"/>
    <n v="6"/>
    <n v="1079.0152173788431"/>
    <x v="1941"/>
    <n v="699.384782621157"/>
    <x v="0"/>
    <x v="899"/>
    <x v="6"/>
    <x v="6"/>
    <x v="0"/>
    <x v="0"/>
    <x v="1"/>
    <s v="Toppenish"/>
    <x v="1"/>
  </r>
  <r>
    <s v="21949"/>
    <x v="229"/>
    <x v="1"/>
    <n v="12"/>
    <n v="2519.9060644497254"/>
    <x v="2232"/>
    <n v="1329.3939355502748"/>
    <x v="3"/>
    <x v="368"/>
    <x v="0"/>
    <x v="0"/>
    <x v="14"/>
    <x v="3"/>
    <x v="1"/>
    <s v="North Harford"/>
    <x v="1"/>
  </r>
  <r>
    <s v="21950"/>
    <x v="1043"/>
    <x v="0"/>
    <n v="12"/>
    <n v="110.86010694145175"/>
    <x v="751"/>
    <n v="1497.1398930585483"/>
    <x v="0"/>
    <x v="104"/>
    <x v="0"/>
    <x v="0"/>
    <x v="1"/>
    <x v="1"/>
    <x v="1"/>
    <s v="Pittsfield"/>
    <x v="1"/>
  </r>
  <r>
    <s v="21952"/>
    <x v="151"/>
    <x v="2"/>
    <n v="26"/>
    <n v="905.35028309252402"/>
    <x v="6797"/>
    <n v="5896.1297169074751"/>
    <x v="0"/>
    <x v="33"/>
    <x v="8"/>
    <x v="8"/>
    <x v="16"/>
    <x v="4"/>
    <x v="1"/>
    <s v="Castle Rock"/>
    <x v="1"/>
  </r>
  <r>
    <s v="21953"/>
    <x v="316"/>
    <x v="3"/>
    <n v="9"/>
    <n v="958.50764045969879"/>
    <x v="816"/>
    <n v="1702.592359540301"/>
    <x v="0"/>
    <x v="271"/>
    <x v="2"/>
    <x v="2"/>
    <x v="4"/>
    <x v="3"/>
    <x v="1"/>
    <s v="Charleston"/>
    <x v="1"/>
  </r>
  <r>
    <s v="21954"/>
    <x v="206"/>
    <x v="0"/>
    <n v="9"/>
    <n v="253.80255086049098"/>
    <x v="6798"/>
    <n v="3525.1474491395088"/>
    <x v="0"/>
    <x v="1047"/>
    <x v="0"/>
    <x v="0"/>
    <x v="0"/>
    <x v="0"/>
    <x v="1"/>
    <s v="Tallahassee"/>
    <x v="1"/>
  </r>
  <r>
    <s v="21955"/>
    <x v="367"/>
    <x v="0"/>
    <n v="9"/>
    <n v="2512.2090681763816"/>
    <x v="1043"/>
    <n v="-848.40906817638165"/>
    <x v="0"/>
    <x v="445"/>
    <x v="7"/>
    <x v="7"/>
    <x v="9"/>
    <x v="4"/>
    <x v="1"/>
    <s v="Toronto"/>
    <x v="4"/>
  </r>
  <r>
    <s v="21956"/>
    <x v="503"/>
    <x v="1"/>
    <n v="5"/>
    <n v="33.784319051093554"/>
    <x v="3009"/>
    <n v="311.21568094890642"/>
    <x v="2"/>
    <x v="46"/>
    <x v="3"/>
    <x v="3"/>
    <x v="13"/>
    <x v="4"/>
    <x v="0"/>
    <s v="Paris"/>
    <x v="7"/>
  </r>
  <r>
    <s v="21959"/>
    <x v="270"/>
    <x v="0"/>
    <n v="36"/>
    <n v="127.50749188902988"/>
    <x v="6799"/>
    <n v="10638.90250811097"/>
    <x v="1"/>
    <x v="183"/>
    <x v="8"/>
    <x v="8"/>
    <x v="16"/>
    <x v="4"/>
    <x v="0"/>
    <s v="Berlin"/>
    <x v="5"/>
  </r>
  <r>
    <s v="21960"/>
    <x v="914"/>
    <x v="0"/>
    <n v="12"/>
    <n v="1311.8353872950822"/>
    <x v="2702"/>
    <n v="1378.5646127049179"/>
    <x v="3"/>
    <x v="558"/>
    <x v="7"/>
    <x v="7"/>
    <x v="9"/>
    <x v="4"/>
    <x v="1"/>
    <s v="North Harford"/>
    <x v="1"/>
  </r>
  <r>
    <s v="21961"/>
    <x v="806"/>
    <x v="3"/>
    <n v="4"/>
    <n v="88.273077809862571"/>
    <x v="6052"/>
    <n v="228.52692219013744"/>
    <x v="0"/>
    <x v="216"/>
    <x v="7"/>
    <x v="7"/>
    <x v="13"/>
    <x v="4"/>
    <x v="0"/>
    <s v="Koln"/>
    <x v="5"/>
  </r>
  <r>
    <s v="21962"/>
    <x v="21"/>
    <x v="2"/>
    <n v="6"/>
    <n v="4805.2669036591569"/>
    <x v="6800"/>
    <n v="-1312.4969036591569"/>
    <x v="0"/>
    <x v="733"/>
    <x v="5"/>
    <x v="5"/>
    <x v="19"/>
    <x v="5"/>
    <x v="0"/>
    <s v="Nantes"/>
    <x v="7"/>
  </r>
  <r>
    <s v="21964"/>
    <x v="361"/>
    <x v="0"/>
    <n v="10"/>
    <n v="554.20423053841796"/>
    <x v="724"/>
    <n v="2255.795769461582"/>
    <x v="0"/>
    <x v="750"/>
    <x v="6"/>
    <x v="6"/>
    <x v="12"/>
    <x v="0"/>
    <x v="1"/>
    <s v="Houston"/>
    <x v="1"/>
  </r>
  <r>
    <s v="21965"/>
    <x v="786"/>
    <x v="0"/>
    <n v="10"/>
    <n v="985.04458763140838"/>
    <x v="1471"/>
    <n v="5584.9554123685921"/>
    <x v="0"/>
    <x v="1045"/>
    <x v="4"/>
    <x v="4"/>
    <x v="0"/>
    <x v="0"/>
    <x v="1"/>
    <s v="Plano"/>
    <x v="1"/>
  </r>
  <r>
    <s v="21966"/>
    <x v="666"/>
    <x v="0"/>
    <n v="12"/>
    <n v="232.02010305512965"/>
    <x v="2112"/>
    <n v="2827.9798969448702"/>
    <x v="2"/>
    <x v="1269"/>
    <x v="0"/>
    <x v="0"/>
    <x v="1"/>
    <x v="1"/>
    <x v="2"/>
    <s v="Beijing"/>
    <x v="2"/>
  </r>
  <r>
    <s v="21968"/>
    <x v="322"/>
    <x v="1"/>
    <n v="9"/>
    <n v="49.928143816989213"/>
    <x v="6801"/>
    <n v="72.303856183010794"/>
    <x v="0"/>
    <x v="112"/>
    <x v="0"/>
    <x v="0"/>
    <x v="2"/>
    <x v="2"/>
    <x v="1"/>
    <s v="Jersey City"/>
    <x v="1"/>
  </r>
  <r>
    <s v="21970"/>
    <x v="366"/>
    <x v="1"/>
    <n v="12"/>
    <n v="5397.857712778241"/>
    <x v="3201"/>
    <n v="-1245.0577127782408"/>
    <x v="0"/>
    <x v="893"/>
    <x v="0"/>
    <x v="0"/>
    <x v="0"/>
    <x v="0"/>
    <x v="1"/>
    <s v="Cle Elum"/>
    <x v="1"/>
  </r>
  <r>
    <s v="21971"/>
    <x v="297"/>
    <x v="1"/>
    <n v="6"/>
    <n v="34.76716546119922"/>
    <x v="6802"/>
    <n v="67.172834538800771"/>
    <x v="0"/>
    <x v="1266"/>
    <x v="0"/>
    <x v="0"/>
    <x v="15"/>
    <x v="5"/>
    <x v="1"/>
    <s v="Charlottesville"/>
    <x v="1"/>
  </r>
  <r>
    <s v="21972"/>
    <x v="531"/>
    <x v="2"/>
    <n v="12"/>
    <n v="1210.4039363064212"/>
    <x v="99"/>
    <n v="3349.5960636935788"/>
    <x v="1"/>
    <x v="489"/>
    <x v="4"/>
    <x v="4"/>
    <x v="5"/>
    <x v="4"/>
    <x v="2"/>
    <s v="Beijing"/>
    <x v="2"/>
  </r>
  <r>
    <s v="21975"/>
    <x v="791"/>
    <x v="2"/>
    <n v="10"/>
    <n v="28.723973237552862"/>
    <x v="1699"/>
    <n v="331.17602676244712"/>
    <x v="0"/>
    <x v="958"/>
    <x v="0"/>
    <x v="0"/>
    <x v="15"/>
    <x v="5"/>
    <x v="2"/>
    <s v="Canberra"/>
    <x v="8"/>
  </r>
  <r>
    <s v="21978"/>
    <x v="1004"/>
    <x v="1"/>
    <n v="10"/>
    <n v="2242.8797406518825"/>
    <x v="169"/>
    <n v="47.120259348117543"/>
    <x v="0"/>
    <x v="795"/>
    <x v="7"/>
    <x v="7"/>
    <x v="9"/>
    <x v="4"/>
    <x v="2"/>
    <s v="Thimphu"/>
    <x v="31"/>
  </r>
  <r>
    <s v="21979"/>
    <x v="219"/>
    <x v="1"/>
    <n v="13"/>
    <n v="3703.4567835702414"/>
    <x v="6675"/>
    <n v="-392.65678357024126"/>
    <x v="0"/>
    <x v="1427"/>
    <x v="5"/>
    <x v="5"/>
    <x v="7"/>
    <x v="5"/>
    <x v="2"/>
    <s v="Tehran"/>
    <x v="9"/>
  </r>
  <r>
    <s v="21980"/>
    <x v="1092"/>
    <x v="1"/>
    <n v="4"/>
    <n v="95.468468497965802"/>
    <x v="3731"/>
    <n v="46.943031502034188"/>
    <x v="0"/>
    <x v="182"/>
    <x v="0"/>
    <x v="0"/>
    <x v="21"/>
    <x v="0"/>
    <x v="1"/>
    <s v="Winchester"/>
    <x v="1"/>
  </r>
  <r>
    <s v="21982"/>
    <x v="215"/>
    <x v="1"/>
    <n v="10"/>
    <n v="1123.9682698193301"/>
    <x v="798"/>
    <n v="1806.0317301806699"/>
    <x v="0"/>
    <x v="490"/>
    <x v="0"/>
    <x v="0"/>
    <x v="19"/>
    <x v="5"/>
    <x v="1"/>
    <s v="Edgerton"/>
    <x v="1"/>
  </r>
  <r>
    <s v="21983"/>
    <x v="399"/>
    <x v="1"/>
    <n v="10"/>
    <n v="278.02164510166"/>
    <x v="1842"/>
    <n v="2521.9783548983401"/>
    <x v="2"/>
    <x v="523"/>
    <x v="5"/>
    <x v="5"/>
    <x v="7"/>
    <x v="5"/>
    <x v="0"/>
    <s v="Paris"/>
    <x v="7"/>
  </r>
  <r>
    <s v="21984"/>
    <x v="639"/>
    <x v="1"/>
    <n v="8"/>
    <n v="2.9936041084484137"/>
    <x v="3813"/>
    <n v="1980.2063958915517"/>
    <x v="1"/>
    <x v="729"/>
    <x v="5"/>
    <x v="5"/>
    <x v="19"/>
    <x v="5"/>
    <x v="0"/>
    <s v="Berlin"/>
    <x v="5"/>
  </r>
  <r>
    <s v="21985"/>
    <x v="570"/>
    <x v="2"/>
    <n v="10"/>
    <n v="716.1561038302458"/>
    <x v="41"/>
    <n v="3373.8438961697543"/>
    <x v="0"/>
    <x v="38"/>
    <x v="0"/>
    <x v="0"/>
    <x v="14"/>
    <x v="3"/>
    <x v="1"/>
    <s v="Worcester"/>
    <x v="1"/>
  </r>
  <r>
    <s v="21986"/>
    <x v="391"/>
    <x v="1"/>
    <n v="13"/>
    <n v="13384.649754416278"/>
    <x v="6803"/>
    <n v="-8177.6497544162776"/>
    <x v="0"/>
    <x v="615"/>
    <x v="4"/>
    <x v="4"/>
    <x v="6"/>
    <x v="0"/>
    <x v="2"/>
    <s v="Sydney"/>
    <x v="8"/>
  </r>
  <r>
    <s v="21987"/>
    <x v="200"/>
    <x v="1"/>
    <n v="10"/>
    <n v="3355.0371400290869"/>
    <x v="1017"/>
    <n v="2324.9628599709131"/>
    <x v="0"/>
    <x v="413"/>
    <x v="0"/>
    <x v="0"/>
    <x v="0"/>
    <x v="0"/>
    <x v="0"/>
    <s v="Saint Petersburg"/>
    <x v="0"/>
  </r>
  <r>
    <s v="21988"/>
    <x v="389"/>
    <x v="2"/>
    <n v="6"/>
    <n v="753.29956040788943"/>
    <x v="3229"/>
    <n v="4200.0004395921105"/>
    <x v="0"/>
    <x v="389"/>
    <x v="2"/>
    <x v="2"/>
    <x v="4"/>
    <x v="3"/>
    <x v="1"/>
    <s v="Leominster"/>
    <x v="1"/>
  </r>
  <r>
    <s v="21989"/>
    <x v="347"/>
    <x v="0"/>
    <n v="13"/>
    <n v="10.930713115347485"/>
    <x v="2552"/>
    <n v="274.14528688465253"/>
    <x v="0"/>
    <x v="1095"/>
    <x v="0"/>
    <x v="0"/>
    <x v="15"/>
    <x v="5"/>
    <x v="1"/>
    <s v="Appleton"/>
    <x v="1"/>
  </r>
  <r>
    <s v="21990"/>
    <x v="37"/>
    <x v="0"/>
    <n v="13"/>
    <n v="1407.8382491470638"/>
    <x v="3783"/>
    <n v="3606.361750852936"/>
    <x v="0"/>
    <x v="805"/>
    <x v="4"/>
    <x v="4"/>
    <x v="6"/>
    <x v="0"/>
    <x v="1"/>
    <s v="Sebring"/>
    <x v="1"/>
  </r>
  <r>
    <s v="21991"/>
    <x v="117"/>
    <x v="1"/>
    <n v="10"/>
    <n v="281.00522848598064"/>
    <x v="1493"/>
    <n v="3708.9947715140192"/>
    <x v="0"/>
    <x v="1245"/>
    <x v="0"/>
    <x v="0"/>
    <x v="14"/>
    <x v="3"/>
    <x v="1"/>
    <s v="Sunnyside"/>
    <x v="1"/>
  </r>
  <r>
    <s v="21993"/>
    <x v="827"/>
    <x v="1"/>
    <n v="10"/>
    <n v="847.49953800755338"/>
    <x v="13"/>
    <n v="2144.8004619924468"/>
    <x v="0"/>
    <x v="93"/>
    <x v="0"/>
    <x v="0"/>
    <x v="1"/>
    <x v="1"/>
    <x v="1"/>
    <s v="Hartford"/>
    <x v="1"/>
  </r>
  <r>
    <s v="21994"/>
    <x v="377"/>
    <x v="1"/>
    <n v="5"/>
    <n v="2264.981583968523"/>
    <x v="2078"/>
    <n v="-769.98158396852295"/>
    <x v="0"/>
    <x v="366"/>
    <x v="0"/>
    <x v="0"/>
    <x v="14"/>
    <x v="3"/>
    <x v="1"/>
    <s v="Beaumont"/>
    <x v="1"/>
  </r>
  <r>
    <s v="21995"/>
    <x v="888"/>
    <x v="1"/>
    <n v="9"/>
    <n v="212.9128076713146"/>
    <x v="627"/>
    <n v="3712.8871923286856"/>
    <x v="0"/>
    <x v="926"/>
    <x v="4"/>
    <x v="4"/>
    <x v="0"/>
    <x v="0"/>
    <x v="0"/>
    <s v="Nizhny Novgorod"/>
    <x v="0"/>
  </r>
  <r>
    <s v="21999"/>
    <x v="262"/>
    <x v="1"/>
    <n v="6"/>
    <n v="21.141597039970716"/>
    <x v="6804"/>
    <n v="314.56840296002929"/>
    <x v="0"/>
    <x v="113"/>
    <x v="2"/>
    <x v="2"/>
    <x v="20"/>
    <x v="3"/>
    <x v="1"/>
    <s v="Toronto"/>
    <x v="4"/>
  </r>
  <r>
    <s v="22002"/>
    <x v="159"/>
    <x v="1"/>
    <n v="5"/>
    <n v="144.90748521353569"/>
    <x v="2078"/>
    <n v="1350.0925147864643"/>
    <x v="0"/>
    <x v="348"/>
    <x v="0"/>
    <x v="0"/>
    <x v="14"/>
    <x v="3"/>
    <x v="1"/>
    <s v="Hackensack"/>
    <x v="1"/>
  </r>
  <r>
    <s v="22003"/>
    <x v="140"/>
    <x v="1"/>
    <n v="5"/>
    <n v="35.632641637999072"/>
    <x v="703"/>
    <n v="35.317358362000931"/>
    <x v="0"/>
    <x v="786"/>
    <x v="0"/>
    <x v="0"/>
    <x v="15"/>
    <x v="5"/>
    <x v="1"/>
    <s v="Round Rock"/>
    <x v="1"/>
  </r>
  <r>
    <s v="22004"/>
    <x v="234"/>
    <x v="1"/>
    <n v="6"/>
    <n v="295.66450571913117"/>
    <x v="1798"/>
    <n v="4.0954942808688202"/>
    <x v="0"/>
    <x v="623"/>
    <x v="0"/>
    <x v="0"/>
    <x v="21"/>
    <x v="0"/>
    <x v="1"/>
    <s v="Syracuse"/>
    <x v="1"/>
  </r>
  <r>
    <s v="22005"/>
    <x v="249"/>
    <x v="0"/>
    <n v="10"/>
    <n v="1333.3791469910889"/>
    <x v="315"/>
    <n v="1466.5208530089112"/>
    <x v="3"/>
    <x v="179"/>
    <x v="3"/>
    <x v="3"/>
    <x v="8"/>
    <x v="3"/>
    <x v="1"/>
    <s v="North Harford"/>
    <x v="1"/>
  </r>
  <r>
    <s v="22006"/>
    <x v="673"/>
    <x v="0"/>
    <n v="20"/>
    <n v="1985.5981093542607"/>
    <x v="2013"/>
    <n v="-185.59810935426071"/>
    <x v="1"/>
    <x v="94"/>
    <x v="3"/>
    <x v="3"/>
    <x v="13"/>
    <x v="4"/>
    <x v="0"/>
    <s v="Berlin"/>
    <x v="5"/>
  </r>
  <r>
    <s v="22007"/>
    <x v="918"/>
    <x v="0"/>
    <n v="12"/>
    <n v="2089.9854401284738"/>
    <x v="2165"/>
    <n v="1282.0145598715262"/>
    <x v="0"/>
    <x v="443"/>
    <x v="6"/>
    <x v="6"/>
    <x v="12"/>
    <x v="0"/>
    <x v="2"/>
    <s v="Shanghai"/>
    <x v="2"/>
  </r>
  <r>
    <s v="22008"/>
    <x v="850"/>
    <x v="2"/>
    <n v="10"/>
    <n v="6338.4602871185389"/>
    <x v="6"/>
    <n v="651.53971288146113"/>
    <x v="1"/>
    <x v="92"/>
    <x v="7"/>
    <x v="7"/>
    <x v="11"/>
    <x v="4"/>
    <x v="1"/>
    <s v="Bethesda"/>
    <x v="1"/>
  </r>
  <r>
    <s v="22009"/>
    <x v="942"/>
    <x v="2"/>
    <n v="10"/>
    <n v="8.338096727817879"/>
    <x v="590"/>
    <n v="281.56190327218212"/>
    <x v="0"/>
    <x v="456"/>
    <x v="0"/>
    <x v="0"/>
    <x v="15"/>
    <x v="5"/>
    <x v="1"/>
    <s v="Montreal"/>
    <x v="4"/>
  </r>
  <r>
    <s v="22010"/>
    <x v="671"/>
    <x v="2"/>
    <n v="24"/>
    <n v="417.38052680563345"/>
    <x v="6805"/>
    <n v="361.18347319436651"/>
    <x v="3"/>
    <x v="1358"/>
    <x v="0"/>
    <x v="0"/>
    <x v="15"/>
    <x v="5"/>
    <x v="1"/>
    <s v="North Harford"/>
    <x v="1"/>
  </r>
  <r>
    <s v="22011"/>
    <x v="159"/>
    <x v="1"/>
    <n v="54"/>
    <n v="587.33973620504003"/>
    <x v="6806"/>
    <n v="11289.960263794959"/>
    <x v="2"/>
    <x v="624"/>
    <x v="8"/>
    <x v="8"/>
    <x v="16"/>
    <x v="4"/>
    <x v="0"/>
    <s v="Paris"/>
    <x v="7"/>
  </r>
  <r>
    <s v="22012"/>
    <x v="221"/>
    <x v="1"/>
    <n v="10"/>
    <n v="9.1253392325620961"/>
    <x v="628"/>
    <n v="1780.8746607674379"/>
    <x v="0"/>
    <x v="659"/>
    <x v="3"/>
    <x v="3"/>
    <x v="13"/>
    <x v="4"/>
    <x v="1"/>
    <s v="Norfolk"/>
    <x v="1"/>
  </r>
  <r>
    <s v="22013"/>
    <x v="487"/>
    <x v="0"/>
    <n v="10"/>
    <n v="92.709295337885393"/>
    <x v="460"/>
    <n v="1197.2907046621146"/>
    <x v="0"/>
    <x v="887"/>
    <x v="6"/>
    <x v="6"/>
    <x v="12"/>
    <x v="0"/>
    <x v="0"/>
    <s v="Nizhny Novgorod"/>
    <x v="0"/>
  </r>
  <r>
    <s v="22014"/>
    <x v="675"/>
    <x v="0"/>
    <n v="10"/>
    <n v="347.0998036896043"/>
    <x v="1482"/>
    <n v="432.9001963103957"/>
    <x v="2"/>
    <x v="747"/>
    <x v="7"/>
    <x v="7"/>
    <x v="9"/>
    <x v="4"/>
    <x v="1"/>
    <s v="Seattle"/>
    <x v="1"/>
  </r>
  <r>
    <s v="22015"/>
    <x v="208"/>
    <x v="2"/>
    <n v="24"/>
    <n v="26.878839061415121"/>
    <x v="6807"/>
    <n v="308.00516093858488"/>
    <x v="0"/>
    <x v="430"/>
    <x v="0"/>
    <x v="0"/>
    <x v="15"/>
    <x v="5"/>
    <x v="1"/>
    <s v="Provincetown"/>
    <x v="1"/>
  </r>
  <r>
    <s v="22018"/>
    <x v="586"/>
    <x v="1"/>
    <n v="4"/>
    <n v="221.99650013766112"/>
    <x v="6808"/>
    <n v="74.364499862338874"/>
    <x v="0"/>
    <x v="858"/>
    <x v="2"/>
    <x v="2"/>
    <x v="17"/>
    <x v="4"/>
    <x v="1"/>
    <s v="Brooklyn"/>
    <x v="1"/>
  </r>
  <r>
    <s v="22020"/>
    <x v="947"/>
    <x v="0"/>
    <n v="9"/>
    <n v="210.09587972304141"/>
    <x v="3822"/>
    <n v="229.90412027695859"/>
    <x v="0"/>
    <x v="543"/>
    <x v="0"/>
    <x v="0"/>
    <x v="17"/>
    <x v="4"/>
    <x v="1"/>
    <s v="Key West"/>
    <x v="1"/>
  </r>
  <r>
    <s v="22021"/>
    <x v="338"/>
    <x v="1"/>
    <n v="18"/>
    <n v="228.79586839675434"/>
    <x v="3349"/>
    <n v="221.02413160324565"/>
    <x v="1"/>
    <x v="1328"/>
    <x v="0"/>
    <x v="0"/>
    <x v="21"/>
    <x v="0"/>
    <x v="2"/>
    <s v="Beijing"/>
    <x v="2"/>
  </r>
  <r>
    <s v="22022"/>
    <x v="420"/>
    <x v="0"/>
    <n v="9"/>
    <n v="222.74868466988386"/>
    <x v="4134"/>
    <n v="2649.6513153301162"/>
    <x v="1"/>
    <x v="1067"/>
    <x v="4"/>
    <x v="4"/>
    <x v="0"/>
    <x v="0"/>
    <x v="2"/>
    <s v="Beijing"/>
    <x v="2"/>
  </r>
  <r>
    <s v="22023"/>
    <x v="895"/>
    <x v="2"/>
    <n v="8"/>
    <n v="313.95759665632045"/>
    <x v="1165"/>
    <n v="2390.0424033436793"/>
    <x v="0"/>
    <x v="1207"/>
    <x v="6"/>
    <x v="6"/>
    <x v="0"/>
    <x v="0"/>
    <x v="0"/>
    <s v="Ljubljana"/>
    <x v="25"/>
  </r>
  <r>
    <s v="22024"/>
    <x v="873"/>
    <x v="1"/>
    <n v="10"/>
    <n v="2890.7366008838353"/>
    <x v="1842"/>
    <n v="-90.736600883835308"/>
    <x v="0"/>
    <x v="258"/>
    <x v="5"/>
    <x v="5"/>
    <x v="7"/>
    <x v="5"/>
    <x v="1"/>
    <s v="Attleboro"/>
    <x v="1"/>
  </r>
  <r>
    <s v="22025"/>
    <x v="858"/>
    <x v="1"/>
    <n v="10"/>
    <n v="766.60628451803109"/>
    <x v="689"/>
    <n v="3033.3937154819687"/>
    <x v="0"/>
    <x v="208"/>
    <x v="5"/>
    <x v="5"/>
    <x v="7"/>
    <x v="5"/>
    <x v="1"/>
    <s v="Kennewick"/>
    <x v="1"/>
  </r>
  <r>
    <s v="22026"/>
    <x v="904"/>
    <x v="1"/>
    <n v="8"/>
    <n v="125.98214332723661"/>
    <x v="6809"/>
    <n v="58.017856672763386"/>
    <x v="2"/>
    <x v="253"/>
    <x v="0"/>
    <x v="0"/>
    <x v="15"/>
    <x v="5"/>
    <x v="0"/>
    <s v="Paris"/>
    <x v="7"/>
  </r>
  <r>
    <s v="22028"/>
    <x v="417"/>
    <x v="2"/>
    <n v="6"/>
    <n v="52.774105197810975"/>
    <x v="6689"/>
    <n v="1321.225894802189"/>
    <x v="2"/>
    <x v="795"/>
    <x v="7"/>
    <x v="7"/>
    <x v="9"/>
    <x v="4"/>
    <x v="2"/>
    <s v="Beijing"/>
    <x v="2"/>
  </r>
  <r>
    <s v="22029"/>
    <x v="987"/>
    <x v="1"/>
    <n v="12"/>
    <n v="2020.145158091666"/>
    <x v="6810"/>
    <n v="4994.6948419083346"/>
    <x v="1"/>
    <x v="1562"/>
    <x v="6"/>
    <x v="6"/>
    <x v="0"/>
    <x v="0"/>
    <x v="0"/>
    <s v="Berlin"/>
    <x v="5"/>
  </r>
  <r>
    <s v="22030"/>
    <x v="891"/>
    <x v="0"/>
    <n v="18"/>
    <n v="43.239959194001699"/>
    <x v="6811"/>
    <n v="411.47304080599832"/>
    <x v="1"/>
    <x v="148"/>
    <x v="1"/>
    <x v="1"/>
    <x v="3"/>
    <x v="1"/>
    <x v="1"/>
    <s v="Bethesda"/>
    <x v="1"/>
  </r>
  <r>
    <s v="22034"/>
    <x v="327"/>
    <x v="1"/>
    <n v="8"/>
    <n v="0.32039495603191576"/>
    <x v="6812"/>
    <n v="53.889605043968082"/>
    <x v="2"/>
    <x v="1258"/>
    <x v="0"/>
    <x v="0"/>
    <x v="21"/>
    <x v="0"/>
    <x v="0"/>
    <s v="Paris"/>
    <x v="7"/>
  </r>
  <r>
    <s v="22036"/>
    <x v="812"/>
    <x v="0"/>
    <n v="10"/>
    <n v="16505.688530402003"/>
    <x v="642"/>
    <n v="-7605.6885304020034"/>
    <x v="0"/>
    <x v="387"/>
    <x v="4"/>
    <x v="4"/>
    <x v="6"/>
    <x v="0"/>
    <x v="1"/>
    <s v="New Haven"/>
    <x v="1"/>
  </r>
  <r>
    <s v="22037"/>
    <x v="208"/>
    <x v="2"/>
    <n v="20"/>
    <n v="636.24742095442377"/>
    <x v="335"/>
    <n v="3363.7525790455761"/>
    <x v="0"/>
    <x v="1466"/>
    <x v="3"/>
    <x v="3"/>
    <x v="8"/>
    <x v="3"/>
    <x v="2"/>
    <s v="Islamabad"/>
    <x v="13"/>
  </r>
  <r>
    <s v="22038"/>
    <x v="748"/>
    <x v="2"/>
    <n v="26"/>
    <n v="68.950283683143311"/>
    <x v="6813"/>
    <n v="3207.6497163168565"/>
    <x v="0"/>
    <x v="667"/>
    <x v="3"/>
    <x v="3"/>
    <x v="13"/>
    <x v="4"/>
    <x v="2"/>
    <s v="Islamabad"/>
    <x v="13"/>
  </r>
  <r>
    <s v="22039"/>
    <x v="699"/>
    <x v="0"/>
    <n v="13"/>
    <n v="5756.9163830467114"/>
    <x v="6814"/>
    <n v="-740.59638304671171"/>
    <x v="0"/>
    <x v="930"/>
    <x v="4"/>
    <x v="4"/>
    <x v="0"/>
    <x v="0"/>
    <x v="1"/>
    <s v="Holyoke"/>
    <x v="1"/>
  </r>
  <r>
    <s v="22040"/>
    <x v="294"/>
    <x v="2"/>
    <n v="9"/>
    <n v="9341.7830624658927"/>
    <x v="5193"/>
    <n v="-2519.7830624658927"/>
    <x v="1"/>
    <x v="566"/>
    <x v="3"/>
    <x v="3"/>
    <x v="5"/>
    <x v="4"/>
    <x v="1"/>
    <s v="Bethesda"/>
    <x v="1"/>
  </r>
  <r>
    <s v="22041"/>
    <x v="362"/>
    <x v="0"/>
    <n v="9"/>
    <n v="0.83498096687816215"/>
    <x v="6815"/>
    <n v="227.80601903312183"/>
    <x v="0"/>
    <x v="3"/>
    <x v="1"/>
    <x v="1"/>
    <x v="3"/>
    <x v="1"/>
    <x v="1"/>
    <s v="New London"/>
    <x v="1"/>
  </r>
  <r>
    <s v="22046"/>
    <x v="921"/>
    <x v="0"/>
    <n v="12"/>
    <n v="43.177541366178843"/>
    <x v="266"/>
    <n v="2682.6224586338212"/>
    <x v="3"/>
    <x v="1020"/>
    <x v="6"/>
    <x v="6"/>
    <x v="12"/>
    <x v="0"/>
    <x v="1"/>
    <s v="North Harford"/>
    <x v="1"/>
  </r>
  <r>
    <s v="22047"/>
    <x v="171"/>
    <x v="0"/>
    <n v="26"/>
    <n v="210.26789982254635"/>
    <x v="6816"/>
    <n v="469.88010017745364"/>
    <x v="0"/>
    <x v="1092"/>
    <x v="0"/>
    <x v="0"/>
    <x v="15"/>
    <x v="5"/>
    <x v="1"/>
    <s v="La Porte"/>
    <x v="1"/>
  </r>
  <r>
    <s v="22049"/>
    <x v="807"/>
    <x v="2"/>
    <n v="10"/>
    <n v="414.84329312426161"/>
    <x v="6"/>
    <n v="6575.1567068757386"/>
    <x v="3"/>
    <x v="466"/>
    <x v="4"/>
    <x v="4"/>
    <x v="5"/>
    <x v="4"/>
    <x v="1"/>
    <s v="North Harford"/>
    <x v="1"/>
  </r>
  <r>
    <s v="22050"/>
    <x v="617"/>
    <x v="0"/>
    <n v="10"/>
    <n v="186.97282985842003"/>
    <x v="199"/>
    <n v="1153.02717014158"/>
    <x v="1"/>
    <x v="56"/>
    <x v="0"/>
    <x v="0"/>
    <x v="1"/>
    <x v="1"/>
    <x v="1"/>
    <s v="Bethesda"/>
    <x v="1"/>
  </r>
  <r>
    <s v="22051"/>
    <x v="903"/>
    <x v="0"/>
    <n v="20"/>
    <n v="147.97789171438504"/>
    <x v="859"/>
    <n v="8576.0221082856151"/>
    <x v="3"/>
    <x v="547"/>
    <x v="4"/>
    <x v="4"/>
    <x v="0"/>
    <x v="0"/>
    <x v="1"/>
    <s v="North Harford"/>
    <x v="1"/>
  </r>
  <r>
    <s v="22052"/>
    <x v="24"/>
    <x v="0"/>
    <n v="10"/>
    <n v="2049.5835499852096"/>
    <x v="279"/>
    <n v="1640.4164500147904"/>
    <x v="0"/>
    <x v="292"/>
    <x v="2"/>
    <x v="2"/>
    <x v="4"/>
    <x v="3"/>
    <x v="1"/>
    <s v="Waukesha"/>
    <x v="1"/>
  </r>
  <r>
    <s v="22053"/>
    <x v="42"/>
    <x v="0"/>
    <n v="12"/>
    <n v="178.16865089252897"/>
    <x v="6817"/>
    <n v="3855.9313491074709"/>
    <x v="0"/>
    <x v="327"/>
    <x v="0"/>
    <x v="0"/>
    <x v="14"/>
    <x v="3"/>
    <x v="1"/>
    <s v="Virginia Beach"/>
    <x v="1"/>
  </r>
  <r>
    <s v="22055"/>
    <x v="32"/>
    <x v="1"/>
    <n v="4"/>
    <n v="70.861662329640922"/>
    <x v="3299"/>
    <n v="660.63833767035908"/>
    <x v="0"/>
    <x v="738"/>
    <x v="0"/>
    <x v="0"/>
    <x v="11"/>
    <x v="4"/>
    <x v="1"/>
    <s v="Spring"/>
    <x v="1"/>
  </r>
  <r>
    <s v="22057"/>
    <x v="573"/>
    <x v="1"/>
    <n v="13"/>
    <n v="6987.2270011587216"/>
    <x v="6818"/>
    <n v="-2983.2270011587216"/>
    <x v="0"/>
    <x v="907"/>
    <x v="0"/>
    <x v="0"/>
    <x v="19"/>
    <x v="5"/>
    <x v="1"/>
    <s v="Waukesha"/>
    <x v="1"/>
  </r>
  <r>
    <s v="22060"/>
    <x v="579"/>
    <x v="0"/>
    <n v="10"/>
    <n v="216.44711253848709"/>
    <x v="1574"/>
    <n v="1363.5528874615129"/>
    <x v="0"/>
    <x v="1209"/>
    <x v="4"/>
    <x v="4"/>
    <x v="6"/>
    <x v="0"/>
    <x v="1"/>
    <s v="Englewood"/>
    <x v="1"/>
  </r>
  <r>
    <s v="22063"/>
    <x v="101"/>
    <x v="1"/>
    <n v="10"/>
    <n v="13.550623130895646"/>
    <x v="590"/>
    <n v="276.34937686910433"/>
    <x v="0"/>
    <x v="1150"/>
    <x v="0"/>
    <x v="0"/>
    <x v="15"/>
    <x v="5"/>
    <x v="1"/>
    <s v="Fredericksburg"/>
    <x v="1"/>
  </r>
  <r>
    <s v="22064"/>
    <x v="276"/>
    <x v="1"/>
    <n v="10"/>
    <n v="1516.9594358397248"/>
    <x v="250"/>
    <n v="1383.0405641602752"/>
    <x v="0"/>
    <x v="1161"/>
    <x v="6"/>
    <x v="6"/>
    <x v="12"/>
    <x v="0"/>
    <x v="1"/>
    <s v="Trenton"/>
    <x v="1"/>
  </r>
  <r>
    <s v="22065"/>
    <x v="318"/>
    <x v="1"/>
    <n v="12"/>
    <n v="3644.6657272185857"/>
    <x v="4753"/>
    <n v="-1556.7817272185857"/>
    <x v="0"/>
    <x v="679"/>
    <x v="0"/>
    <x v="0"/>
    <x v="2"/>
    <x v="2"/>
    <x v="1"/>
    <s v="Spokane"/>
    <x v="1"/>
  </r>
  <r>
    <s v="22066"/>
    <x v="952"/>
    <x v="0"/>
    <n v="12"/>
    <n v="11.693518969748069"/>
    <x v="6819"/>
    <n v="12868.586481030252"/>
    <x v="0"/>
    <x v="452"/>
    <x v="4"/>
    <x v="4"/>
    <x v="5"/>
    <x v="4"/>
    <x v="0"/>
    <s v="Edinburgh"/>
    <x v="3"/>
  </r>
  <r>
    <s v="22069"/>
    <x v="1055"/>
    <x v="0"/>
    <n v="10"/>
    <n v="4447.8057409359326"/>
    <x v="3262"/>
    <n v="-2067.8057409359326"/>
    <x v="2"/>
    <x v="1304"/>
    <x v="5"/>
    <x v="5"/>
    <x v="7"/>
    <x v="5"/>
    <x v="1"/>
    <s v="Seattle"/>
    <x v="1"/>
  </r>
  <r>
    <s v="22072"/>
    <x v="524"/>
    <x v="0"/>
    <n v="13"/>
    <n v="142.33896743317732"/>
    <x v="6820"/>
    <n v="3083.0110325668225"/>
    <x v="0"/>
    <x v="1246"/>
    <x v="8"/>
    <x v="8"/>
    <x v="11"/>
    <x v="4"/>
    <x v="2"/>
    <s v="Sydney"/>
    <x v="8"/>
  </r>
  <r>
    <s v="22073"/>
    <x v="388"/>
    <x v="0"/>
    <n v="12"/>
    <n v="171.9961004881998"/>
    <x v="3873"/>
    <n v="3884.0038995118002"/>
    <x v="0"/>
    <x v="1361"/>
    <x v="6"/>
    <x v="6"/>
    <x v="0"/>
    <x v="0"/>
    <x v="0"/>
    <s v="Milan"/>
    <x v="22"/>
  </r>
  <r>
    <s v="22075"/>
    <x v="492"/>
    <x v="1"/>
    <n v="6"/>
    <n v="66.243245726528244"/>
    <x v="5815"/>
    <n v="1499.1767542734719"/>
    <x v="0"/>
    <x v="268"/>
    <x v="9"/>
    <x v="9"/>
    <x v="14"/>
    <x v="3"/>
    <x v="1"/>
    <s v="Vineland"/>
    <x v="1"/>
  </r>
  <r>
    <s v="22076"/>
    <x v="612"/>
    <x v="1"/>
    <n v="8"/>
    <n v="232.10843431970704"/>
    <x v="6821"/>
    <n v="199.81956568029295"/>
    <x v="1"/>
    <x v="85"/>
    <x v="0"/>
    <x v="0"/>
    <x v="1"/>
    <x v="1"/>
    <x v="0"/>
    <s v="Berlin"/>
    <x v="5"/>
  </r>
  <r>
    <s v="22078"/>
    <x v="209"/>
    <x v="0"/>
    <n v="10"/>
    <n v="4599.8398270784555"/>
    <x v="2709"/>
    <n v="1950.1601729215445"/>
    <x v="0"/>
    <x v="1345"/>
    <x v="4"/>
    <x v="4"/>
    <x v="6"/>
    <x v="0"/>
    <x v="1"/>
    <s v="Quincy"/>
    <x v="1"/>
  </r>
  <r>
    <s v="22079"/>
    <x v="556"/>
    <x v="0"/>
    <n v="12"/>
    <n v="4314.3301595417888"/>
    <x v="3251"/>
    <n v="2885.6698404582112"/>
    <x v="0"/>
    <x v="403"/>
    <x v="4"/>
    <x v="4"/>
    <x v="6"/>
    <x v="0"/>
    <x v="2"/>
    <s v="Yerevan"/>
    <x v="18"/>
  </r>
  <r>
    <s v="22080"/>
    <x v="235"/>
    <x v="2"/>
    <n v="13"/>
    <n v="118.04278841660536"/>
    <x v="6822"/>
    <n v="368.73721158339458"/>
    <x v="0"/>
    <x v="509"/>
    <x v="0"/>
    <x v="0"/>
    <x v="17"/>
    <x v="4"/>
    <x v="1"/>
    <s v="New London"/>
    <x v="1"/>
  </r>
  <r>
    <s v="22081"/>
    <x v="443"/>
    <x v="3"/>
    <n v="4"/>
    <n v="3.1936436143246891"/>
    <x v="6823"/>
    <n v="233.76685638567531"/>
    <x v="0"/>
    <x v="1365"/>
    <x v="0"/>
    <x v="0"/>
    <x v="21"/>
    <x v="0"/>
    <x v="1"/>
    <s v="Tallahassee"/>
    <x v="1"/>
  </r>
  <r>
    <s v="22082"/>
    <x v="25"/>
    <x v="1"/>
    <n v="9"/>
    <n v="102.96424973244062"/>
    <x v="2675"/>
    <n v="778.13575026755939"/>
    <x v="3"/>
    <x v="1461"/>
    <x v="2"/>
    <x v="2"/>
    <x v="17"/>
    <x v="4"/>
    <x v="1"/>
    <s v="North Harford"/>
    <x v="1"/>
  </r>
  <r>
    <s v="22083"/>
    <x v="954"/>
    <x v="2"/>
    <n v="12"/>
    <n v="276.49070314921704"/>
    <x v="6824"/>
    <n v="409.966096850783"/>
    <x v="0"/>
    <x v="1440"/>
    <x v="2"/>
    <x v="2"/>
    <x v="2"/>
    <x v="2"/>
    <x v="0"/>
    <s v="Leeds"/>
    <x v="3"/>
  </r>
  <r>
    <s v="22084"/>
    <x v="345"/>
    <x v="0"/>
    <n v="18"/>
    <n v="138.7520464663543"/>
    <x v="6100"/>
    <n v="1926.0479535336458"/>
    <x v="3"/>
    <x v="1201"/>
    <x v="7"/>
    <x v="7"/>
    <x v="9"/>
    <x v="4"/>
    <x v="1"/>
    <s v="North Harford"/>
    <x v="1"/>
  </r>
  <r>
    <s v="22085"/>
    <x v="1081"/>
    <x v="1"/>
    <n v="5"/>
    <n v="0.13899488447097991"/>
    <x v="1559"/>
    <n v="59.361005115529018"/>
    <x v="0"/>
    <x v="633"/>
    <x v="0"/>
    <x v="0"/>
    <x v="17"/>
    <x v="4"/>
    <x v="0"/>
    <s v="Landstuhl"/>
    <x v="5"/>
  </r>
  <r>
    <s v="22086"/>
    <x v="454"/>
    <x v="1"/>
    <n v="6"/>
    <n v="42.314160125586149"/>
    <x v="6825"/>
    <n v="1066.8858398744139"/>
    <x v="0"/>
    <x v="73"/>
    <x v="4"/>
    <x v="4"/>
    <x v="6"/>
    <x v="0"/>
    <x v="1"/>
    <s v="Tampa"/>
    <x v="1"/>
  </r>
  <r>
    <s v="22088"/>
    <x v="805"/>
    <x v="0"/>
    <n v="12"/>
    <n v="4157.4680253794459"/>
    <x v="6826"/>
    <n v="-596.63102537944587"/>
    <x v="0"/>
    <x v="93"/>
    <x v="0"/>
    <x v="0"/>
    <x v="1"/>
    <x v="1"/>
    <x v="1"/>
    <s v="Texas City"/>
    <x v="1"/>
  </r>
  <r>
    <s v="22091"/>
    <x v="299"/>
    <x v="1"/>
    <n v="8"/>
    <n v="37.960856513673697"/>
    <x v="6827"/>
    <n v="3160.0391434863263"/>
    <x v="0"/>
    <x v="1467"/>
    <x v="4"/>
    <x v="4"/>
    <x v="6"/>
    <x v="0"/>
    <x v="0"/>
    <s v="Glasgow"/>
    <x v="3"/>
  </r>
  <r>
    <s v="22092"/>
    <x v="636"/>
    <x v="0"/>
    <n v="12"/>
    <n v="428.60215623250582"/>
    <x v="6828"/>
    <n v="-226.42115623250581"/>
    <x v="0"/>
    <x v="900"/>
    <x v="0"/>
    <x v="0"/>
    <x v="15"/>
    <x v="5"/>
    <x v="1"/>
    <s v="Quincy"/>
    <x v="1"/>
  </r>
  <r>
    <s v="22094"/>
    <x v="527"/>
    <x v="1"/>
    <n v="4"/>
    <n v="20.394261242398205"/>
    <x v="1086"/>
    <n v="16.655738757601792"/>
    <x v="0"/>
    <x v="1046"/>
    <x v="0"/>
    <x v="0"/>
    <x v="17"/>
    <x v="4"/>
    <x v="1"/>
    <s v="Quincy"/>
    <x v="1"/>
  </r>
  <r>
    <s v="22095"/>
    <x v="10"/>
    <x v="1"/>
    <n v="12"/>
    <n v="525.27001281392734"/>
    <x v="1427"/>
    <n v="2934.3106871860728"/>
    <x v="0"/>
    <x v="386"/>
    <x v="0"/>
    <x v="0"/>
    <x v="2"/>
    <x v="2"/>
    <x v="0"/>
    <s v="Copenhagen"/>
    <x v="21"/>
  </r>
  <r>
    <s v="22098"/>
    <x v="627"/>
    <x v="1"/>
    <n v="10"/>
    <n v="47.639002195659863"/>
    <x v="221"/>
    <n v="5832.3609978043405"/>
    <x v="0"/>
    <x v="1562"/>
    <x v="6"/>
    <x v="6"/>
    <x v="0"/>
    <x v="0"/>
    <x v="1"/>
    <s v="Germantown"/>
    <x v="1"/>
  </r>
  <r>
    <s v="22099"/>
    <x v="733"/>
    <x v="1"/>
    <n v="6"/>
    <n v="38.375303232882032"/>
    <x v="6111"/>
    <n v="268.42469676711801"/>
    <x v="0"/>
    <x v="645"/>
    <x v="7"/>
    <x v="7"/>
    <x v="13"/>
    <x v="4"/>
    <x v="1"/>
    <s v="Hackensack"/>
    <x v="1"/>
  </r>
  <r>
    <s v="22100"/>
    <x v="573"/>
    <x v="1"/>
    <n v="13"/>
    <n v="2298.9574907774349"/>
    <x v="6829"/>
    <n v="16549.042509222563"/>
    <x v="0"/>
    <x v="1131"/>
    <x v="4"/>
    <x v="4"/>
    <x v="6"/>
    <x v="0"/>
    <x v="1"/>
    <s v="Litchfield County"/>
    <x v="1"/>
  </r>
  <r>
    <s v="22102"/>
    <x v="878"/>
    <x v="1"/>
    <n v="12"/>
    <n v="630.25173982358172"/>
    <x v="3443"/>
    <n v="3959.948260176418"/>
    <x v="0"/>
    <x v="986"/>
    <x v="5"/>
    <x v="5"/>
    <x v="7"/>
    <x v="5"/>
    <x v="0"/>
    <s v="Cambridge"/>
    <x v="3"/>
  </r>
  <r>
    <s v="22103"/>
    <x v="7"/>
    <x v="1"/>
    <n v="10"/>
    <n v="2664.0274744128683"/>
    <x v="4199"/>
    <n v="3625.9725255871317"/>
    <x v="0"/>
    <x v="594"/>
    <x v="4"/>
    <x v="4"/>
    <x v="0"/>
    <x v="0"/>
    <x v="2"/>
    <s v="Ashgabat"/>
    <x v="6"/>
  </r>
  <r>
    <s v="22105"/>
    <x v="1010"/>
    <x v="0"/>
    <n v="18"/>
    <n v="64.841124478942405"/>
    <x v="6830"/>
    <n v="132.69887552105757"/>
    <x v="2"/>
    <x v="824"/>
    <x v="0"/>
    <x v="0"/>
    <x v="17"/>
    <x v="4"/>
    <x v="2"/>
    <s v="Beijing"/>
    <x v="2"/>
  </r>
  <r>
    <s v="22107"/>
    <x v="214"/>
    <x v="2"/>
    <n v="26"/>
    <n v="655.95520650677111"/>
    <x v="6831"/>
    <n v="-252.09520650677109"/>
    <x v="0"/>
    <x v="1059"/>
    <x v="0"/>
    <x v="0"/>
    <x v="17"/>
    <x v="4"/>
    <x v="1"/>
    <s v="Charleston"/>
    <x v="1"/>
  </r>
  <r>
    <s v="22108"/>
    <x v="687"/>
    <x v="1"/>
    <n v="12"/>
    <n v="234.10367505458956"/>
    <x v="710"/>
    <n v="29.896324945410441"/>
    <x v="0"/>
    <x v="807"/>
    <x v="0"/>
    <x v="0"/>
    <x v="15"/>
    <x v="5"/>
    <x v="0"/>
    <s v="Moscow"/>
    <x v="0"/>
  </r>
  <r>
    <s v="22110"/>
    <x v="624"/>
    <x v="1"/>
    <n v="10"/>
    <n v="200.29498453578603"/>
    <x v="272"/>
    <n v="2799.7050154642138"/>
    <x v="0"/>
    <x v="1056"/>
    <x v="0"/>
    <x v="0"/>
    <x v="19"/>
    <x v="5"/>
    <x v="1"/>
    <s v="Burlington"/>
    <x v="1"/>
  </r>
  <r>
    <s v="22113"/>
    <x v="89"/>
    <x v="0"/>
    <n v="24"/>
    <n v="7571.9708578307509"/>
    <x v="6361"/>
    <n v="-4144.7108578307507"/>
    <x v="3"/>
    <x v="1475"/>
    <x v="3"/>
    <x v="3"/>
    <x v="8"/>
    <x v="3"/>
    <x v="1"/>
    <s v="North Harford"/>
    <x v="1"/>
  </r>
  <r>
    <s v="22115"/>
    <x v="72"/>
    <x v="1"/>
    <n v="9"/>
    <n v="1380.5290380532874"/>
    <x v="655"/>
    <n v="3035.6209619467122"/>
    <x v="0"/>
    <x v="1065"/>
    <x v="2"/>
    <x v="2"/>
    <x v="4"/>
    <x v="3"/>
    <x v="1"/>
    <s v="Miami"/>
    <x v="1"/>
  </r>
  <r>
    <s v="22116"/>
    <x v="951"/>
    <x v="2"/>
    <n v="18"/>
    <n v="1147.855910956561"/>
    <x v="2024"/>
    <n v="2422.1440890434387"/>
    <x v="0"/>
    <x v="193"/>
    <x v="3"/>
    <x v="3"/>
    <x v="8"/>
    <x v="3"/>
    <x v="1"/>
    <s v="Parker"/>
    <x v="1"/>
  </r>
  <r>
    <s v="22117"/>
    <x v="664"/>
    <x v="2"/>
    <n v="9"/>
    <n v="23.296308843240748"/>
    <x v="2072"/>
    <n v="8698.7036911567593"/>
    <x v="2"/>
    <x v="476"/>
    <x v="4"/>
    <x v="4"/>
    <x v="6"/>
    <x v="0"/>
    <x v="1"/>
    <s v="Seattle"/>
    <x v="1"/>
  </r>
  <r>
    <s v="22119"/>
    <x v="768"/>
    <x v="1"/>
    <n v="10"/>
    <n v="229.41533035088753"/>
    <x v="369"/>
    <n v="4132.5846696491126"/>
    <x v="0"/>
    <x v="617"/>
    <x v="4"/>
    <x v="4"/>
    <x v="0"/>
    <x v="0"/>
    <x v="1"/>
    <s v="Madison"/>
    <x v="1"/>
  </r>
  <r>
    <s v="22120"/>
    <x v="1063"/>
    <x v="1"/>
    <n v="6"/>
    <n v="314.03624076520799"/>
    <x v="6832"/>
    <n v="-121.68824076520798"/>
    <x v="0"/>
    <x v="182"/>
    <x v="0"/>
    <x v="0"/>
    <x v="21"/>
    <x v="0"/>
    <x v="1"/>
    <s v="Seattle"/>
    <x v="1"/>
  </r>
  <r>
    <s v="22122"/>
    <x v="802"/>
    <x v="0"/>
    <n v="12"/>
    <n v="1846.9422682261977"/>
    <x v="4413"/>
    <n v="-234.54226822619762"/>
    <x v="0"/>
    <x v="1018"/>
    <x v="7"/>
    <x v="7"/>
    <x v="13"/>
    <x v="4"/>
    <x v="2"/>
    <s v="Damascus"/>
    <x v="26"/>
  </r>
  <r>
    <s v="22123"/>
    <x v="707"/>
    <x v="0"/>
    <n v="12"/>
    <n v="2.0985412186034456"/>
    <x v="6833"/>
    <n v="231.31645878139653"/>
    <x v="0"/>
    <x v="1117"/>
    <x v="0"/>
    <x v="0"/>
    <x v="17"/>
    <x v="4"/>
    <x v="1"/>
    <s v="Rochester"/>
    <x v="1"/>
  </r>
  <r>
    <s v="22125"/>
    <x v="351"/>
    <x v="0"/>
    <n v="12"/>
    <n v="1287.256054230586"/>
    <x v="2226"/>
    <n v="209.14394576941413"/>
    <x v="1"/>
    <x v="803"/>
    <x v="7"/>
    <x v="7"/>
    <x v="9"/>
    <x v="4"/>
    <x v="1"/>
    <s v="Bethesda"/>
    <x v="1"/>
  </r>
  <r>
    <s v="22126"/>
    <x v="954"/>
    <x v="2"/>
    <n v="9"/>
    <n v="1421.899644055"/>
    <x v="367"/>
    <n v="1278.0103559449999"/>
    <x v="0"/>
    <x v="206"/>
    <x v="3"/>
    <x v="3"/>
    <x v="8"/>
    <x v="3"/>
    <x v="1"/>
    <s v="Ithaca"/>
    <x v="1"/>
  </r>
  <r>
    <s v="22127"/>
    <x v="768"/>
    <x v="1"/>
    <n v="10"/>
    <n v="2.1906377484110173"/>
    <x v="442"/>
    <n v="1157.8093622515889"/>
    <x v="0"/>
    <x v="752"/>
    <x v="7"/>
    <x v="7"/>
    <x v="9"/>
    <x v="4"/>
    <x v="1"/>
    <s v="Trenton"/>
    <x v="1"/>
  </r>
  <r>
    <s v="22128"/>
    <x v="1063"/>
    <x v="1"/>
    <n v="13"/>
    <n v="55.882909786302577"/>
    <x v="4709"/>
    <n v="2947.1170902136973"/>
    <x v="0"/>
    <x v="912"/>
    <x v="6"/>
    <x v="6"/>
    <x v="12"/>
    <x v="0"/>
    <x v="0"/>
    <s v="Moscow"/>
    <x v="0"/>
  </r>
  <r>
    <s v="22129"/>
    <x v="131"/>
    <x v="2"/>
    <n v="24"/>
    <n v="146.21984126926515"/>
    <x v="6153"/>
    <n v="818.87015873073483"/>
    <x v="0"/>
    <x v="114"/>
    <x v="1"/>
    <x v="1"/>
    <x v="3"/>
    <x v="1"/>
    <x v="1"/>
    <s v="Granger"/>
    <x v="1"/>
  </r>
  <r>
    <s v="22130"/>
    <x v="255"/>
    <x v="0"/>
    <n v="13"/>
    <n v="944.89809864305482"/>
    <x v="6834"/>
    <n v="3196.6019013569453"/>
    <x v="0"/>
    <x v="999"/>
    <x v="5"/>
    <x v="5"/>
    <x v="7"/>
    <x v="5"/>
    <x v="2"/>
    <s v="Ashgabat"/>
    <x v="6"/>
  </r>
  <r>
    <s v="22131"/>
    <x v="192"/>
    <x v="1"/>
    <n v="4"/>
    <n v="15.631876615714621"/>
    <x v="4879"/>
    <n v="67.412623384285382"/>
    <x v="0"/>
    <x v="1033"/>
    <x v="0"/>
    <x v="0"/>
    <x v="1"/>
    <x v="1"/>
    <x v="1"/>
    <s v="Appleton"/>
    <x v="1"/>
  </r>
  <r>
    <s v="22133"/>
    <x v="786"/>
    <x v="0"/>
    <n v="10"/>
    <n v="522.55546854122724"/>
    <x v="163"/>
    <n v="1257.4445314587729"/>
    <x v="0"/>
    <x v="275"/>
    <x v="4"/>
    <x v="4"/>
    <x v="6"/>
    <x v="0"/>
    <x v="1"/>
    <s v="Pasadena"/>
    <x v="1"/>
  </r>
  <r>
    <s v="22135"/>
    <x v="246"/>
    <x v="1"/>
    <n v="36"/>
    <n v="1203.7704289927713"/>
    <x v="6835"/>
    <n v="18836.37957100723"/>
    <x v="1"/>
    <x v="1007"/>
    <x v="8"/>
    <x v="8"/>
    <x v="16"/>
    <x v="4"/>
    <x v="1"/>
    <s v="Bethesda"/>
    <x v="1"/>
  </r>
  <r>
    <s v="22138"/>
    <x v="588"/>
    <x v="1"/>
    <n v="8"/>
    <n v="1697.3374424227059"/>
    <x v="6836"/>
    <n v="520.26255757729405"/>
    <x v="0"/>
    <x v="907"/>
    <x v="0"/>
    <x v="0"/>
    <x v="19"/>
    <x v="5"/>
    <x v="0"/>
    <s v="Bucharest"/>
    <x v="20"/>
  </r>
  <r>
    <s v="22139"/>
    <x v="164"/>
    <x v="0"/>
    <n v="12"/>
    <n v="1499.0541872860763"/>
    <x v="2051"/>
    <n v="48.945812713923715"/>
    <x v="0"/>
    <x v="778"/>
    <x v="6"/>
    <x v="6"/>
    <x v="12"/>
    <x v="0"/>
    <x v="1"/>
    <s v="Litchfield County"/>
    <x v="1"/>
  </r>
  <r>
    <s v="22140"/>
    <x v="1028"/>
    <x v="2"/>
    <n v="12"/>
    <n v="169.01429941030869"/>
    <x v="6837"/>
    <n v="6545.1857005896909"/>
    <x v="3"/>
    <x v="1400"/>
    <x v="9"/>
    <x v="9"/>
    <x v="14"/>
    <x v="3"/>
    <x v="1"/>
    <s v="North Harford"/>
    <x v="1"/>
  </r>
  <r>
    <s v="22141"/>
    <x v="700"/>
    <x v="2"/>
    <n v="9"/>
    <n v="1455.8009146536037"/>
    <x v="6838"/>
    <n v="-555.89091465360377"/>
    <x v="0"/>
    <x v="1264"/>
    <x v="1"/>
    <x v="1"/>
    <x v="3"/>
    <x v="1"/>
    <x v="1"/>
    <s v="Nantucket"/>
    <x v="1"/>
  </r>
  <r>
    <s v="22143"/>
    <x v="622"/>
    <x v="1"/>
    <n v="15"/>
    <n v="7.9306162855276678"/>
    <x v="833"/>
    <n v="3291.3193837144722"/>
    <x v="2"/>
    <x v="624"/>
    <x v="8"/>
    <x v="8"/>
    <x v="16"/>
    <x v="4"/>
    <x v="0"/>
    <s v="Paris"/>
    <x v="7"/>
  </r>
  <r>
    <s v="22145"/>
    <x v="347"/>
    <x v="0"/>
    <n v="13"/>
    <n v="788.94133325715029"/>
    <x v="6839"/>
    <n v="9812.8586667428499"/>
    <x v="0"/>
    <x v="435"/>
    <x v="3"/>
    <x v="3"/>
    <x v="13"/>
    <x v="4"/>
    <x v="1"/>
    <s v="Cape Canaveral"/>
    <x v="1"/>
  </r>
  <r>
    <s v="22146"/>
    <x v="138"/>
    <x v="1"/>
    <n v="4"/>
    <n v="463.38730426685873"/>
    <x v="6840"/>
    <n v="596.81269573314125"/>
    <x v="0"/>
    <x v="296"/>
    <x v="2"/>
    <x v="2"/>
    <x v="4"/>
    <x v="3"/>
    <x v="2"/>
    <s v="Osaka"/>
    <x v="15"/>
  </r>
  <r>
    <s v="22147"/>
    <x v="422"/>
    <x v="2"/>
    <n v="27"/>
    <n v="3077.6857445240385"/>
    <x v="6841"/>
    <n v="4468.0447554759612"/>
    <x v="3"/>
    <x v="177"/>
    <x v="3"/>
    <x v="3"/>
    <x v="8"/>
    <x v="3"/>
    <x v="1"/>
    <s v="North Harford"/>
    <x v="1"/>
  </r>
  <r>
    <s v="22148"/>
    <x v="966"/>
    <x v="2"/>
    <n v="20"/>
    <n v="26571.754647776532"/>
    <x v="222"/>
    <n v="-20051.754647776532"/>
    <x v="0"/>
    <x v="499"/>
    <x v="3"/>
    <x v="3"/>
    <x v="5"/>
    <x v="4"/>
    <x v="0"/>
    <s v="Lisbon"/>
    <x v="24"/>
  </r>
  <r>
    <s v="22149"/>
    <x v="140"/>
    <x v="1"/>
    <n v="5"/>
    <n v="2.0997325206422306"/>
    <x v="595"/>
    <n v="1342.9002674793578"/>
    <x v="0"/>
    <x v="355"/>
    <x v="2"/>
    <x v="2"/>
    <x v="4"/>
    <x v="3"/>
    <x v="1"/>
    <s v="Montreal"/>
    <x v="4"/>
  </r>
  <r>
    <s v="22150"/>
    <x v="275"/>
    <x v="0"/>
    <n v="200"/>
    <n v="70.820245081690544"/>
    <x v="3195"/>
    <n v="1927.1797549183095"/>
    <x v="0"/>
    <x v="1066"/>
    <x v="0"/>
    <x v="0"/>
    <x v="18"/>
    <x v="5"/>
    <x v="2"/>
    <s v="New Delhi"/>
    <x v="14"/>
  </r>
  <r>
    <s v="22152"/>
    <x v="224"/>
    <x v="1"/>
    <n v="4"/>
    <n v="21.909707429143996"/>
    <x v="1423"/>
    <n v="145.010292570856"/>
    <x v="1"/>
    <x v="110"/>
    <x v="2"/>
    <x v="2"/>
    <x v="17"/>
    <x v="4"/>
    <x v="2"/>
    <s v="Beijing"/>
    <x v="2"/>
  </r>
  <r>
    <s v="22153"/>
    <x v="1037"/>
    <x v="1"/>
    <n v="9"/>
    <n v="3763.7472073281428"/>
    <x v="2191"/>
    <n v="536.25279267185715"/>
    <x v="2"/>
    <x v="1451"/>
    <x v="2"/>
    <x v="2"/>
    <x v="4"/>
    <x v="3"/>
    <x v="2"/>
    <s v="Beijing"/>
    <x v="2"/>
  </r>
  <r>
    <s v="22154"/>
    <x v="740"/>
    <x v="1"/>
    <n v="12"/>
    <n v="3470.5205988530461"/>
    <x v="359"/>
    <n v="477.47940114695393"/>
    <x v="0"/>
    <x v="368"/>
    <x v="0"/>
    <x v="0"/>
    <x v="14"/>
    <x v="3"/>
    <x v="1"/>
    <s v="Vineland"/>
    <x v="1"/>
  </r>
  <r>
    <s v="22155"/>
    <x v="221"/>
    <x v="1"/>
    <n v="5"/>
    <n v="35.667290197111114"/>
    <x v="2454"/>
    <n v="239.33270980288887"/>
    <x v="0"/>
    <x v="755"/>
    <x v="2"/>
    <x v="2"/>
    <x v="17"/>
    <x v="4"/>
    <x v="1"/>
    <s v="Racine"/>
    <x v="1"/>
  </r>
  <r>
    <s v="22156"/>
    <x v="267"/>
    <x v="1"/>
    <n v="10"/>
    <n v="30.334260417261181"/>
    <x v="474"/>
    <n v="2269.6657395827388"/>
    <x v="0"/>
    <x v="914"/>
    <x v="5"/>
    <x v="5"/>
    <x v="7"/>
    <x v="5"/>
    <x v="1"/>
    <s v="East Troy"/>
    <x v="1"/>
  </r>
  <r>
    <s v="22158"/>
    <x v="744"/>
    <x v="2"/>
    <n v="8"/>
    <n v="556.921891407266"/>
    <x v="1094"/>
    <n v="1372.6781085927339"/>
    <x v="0"/>
    <x v="311"/>
    <x v="6"/>
    <x v="6"/>
    <x v="12"/>
    <x v="0"/>
    <x v="0"/>
    <s v="Munich"/>
    <x v="5"/>
  </r>
  <r>
    <s v="22159"/>
    <x v="401"/>
    <x v="0"/>
    <n v="9"/>
    <n v="7.3775797325821095"/>
    <x v="2027"/>
    <n v="703.62242026741785"/>
    <x v="0"/>
    <x v="640"/>
    <x v="7"/>
    <x v="7"/>
    <x v="9"/>
    <x v="4"/>
    <x v="2"/>
    <s v="Tokyo"/>
    <x v="15"/>
  </r>
  <r>
    <s v="22161"/>
    <x v="87"/>
    <x v="1"/>
    <n v="10"/>
    <n v="457.59217796679803"/>
    <x v="345"/>
    <n v="1542.4078220332019"/>
    <x v="0"/>
    <x v="440"/>
    <x v="6"/>
    <x v="6"/>
    <x v="12"/>
    <x v="0"/>
    <x v="1"/>
    <s v="Oregon"/>
    <x v="1"/>
  </r>
  <r>
    <s v="22164"/>
    <x v="610"/>
    <x v="2"/>
    <n v="13"/>
    <n v="121.88419834077537"/>
    <x v="2321"/>
    <n v="2763.5158016592245"/>
    <x v="0"/>
    <x v="1310"/>
    <x v="8"/>
    <x v="8"/>
    <x v="11"/>
    <x v="4"/>
    <x v="1"/>
    <s v="Green Bay"/>
    <x v="1"/>
  </r>
  <r>
    <s v="22165"/>
    <x v="263"/>
    <x v="1"/>
    <n v="15"/>
    <n v="7.1343918059809432"/>
    <x v="833"/>
    <n v="3292.1156081940189"/>
    <x v="0"/>
    <x v="627"/>
    <x v="8"/>
    <x v="8"/>
    <x v="16"/>
    <x v="4"/>
    <x v="1"/>
    <s v="Miami"/>
    <x v="1"/>
  </r>
  <r>
    <s v="22166"/>
    <x v="564"/>
    <x v="1"/>
    <n v="10"/>
    <n v="132.04993131901128"/>
    <x v="1184"/>
    <n v="3977.9500686809888"/>
    <x v="0"/>
    <x v="1221"/>
    <x v="4"/>
    <x v="4"/>
    <x v="6"/>
    <x v="0"/>
    <x v="0"/>
    <s v="Koln"/>
    <x v="5"/>
  </r>
  <r>
    <s v="22167"/>
    <x v="222"/>
    <x v="1"/>
    <n v="10"/>
    <n v="13605.501382572395"/>
    <x v="804"/>
    <n v="-6025.5013825723945"/>
    <x v="0"/>
    <x v="577"/>
    <x v="8"/>
    <x v="8"/>
    <x v="5"/>
    <x v="4"/>
    <x v="1"/>
    <s v="Lowell"/>
    <x v="1"/>
  </r>
  <r>
    <s v="22168"/>
    <x v="437"/>
    <x v="2"/>
    <n v="12"/>
    <n v="9442.0964583519817"/>
    <x v="4220"/>
    <n v="-2043.4964583519813"/>
    <x v="0"/>
    <x v="1225"/>
    <x v="6"/>
    <x v="6"/>
    <x v="0"/>
    <x v="0"/>
    <x v="1"/>
    <s v="Grand Prairie"/>
    <x v="1"/>
  </r>
  <r>
    <s v="22170"/>
    <x v="892"/>
    <x v="1"/>
    <n v="9"/>
    <n v="30.871305810043474"/>
    <x v="5632"/>
    <n v="20279.878694189956"/>
    <x v="3"/>
    <x v="330"/>
    <x v="0"/>
    <x v="0"/>
    <x v="11"/>
    <x v="4"/>
    <x v="1"/>
    <s v="North Harford"/>
    <x v="1"/>
  </r>
  <r>
    <s v="22172"/>
    <x v="62"/>
    <x v="2"/>
    <n v="54"/>
    <n v="1726.4777401369392"/>
    <x v="6842"/>
    <n v="-1028.3777401369393"/>
    <x v="1"/>
    <x v="1141"/>
    <x v="0"/>
    <x v="0"/>
    <x v="17"/>
    <x v="4"/>
    <x v="1"/>
    <s v="Bethesda"/>
    <x v="1"/>
  </r>
  <r>
    <s v="22174"/>
    <x v="161"/>
    <x v="1"/>
    <n v="10"/>
    <n v="628.60461659031625"/>
    <x v="921"/>
    <n v="731.39538340968375"/>
    <x v="0"/>
    <x v="688"/>
    <x v="7"/>
    <x v="7"/>
    <x v="9"/>
    <x v="4"/>
    <x v="1"/>
    <s v="Toronto"/>
    <x v="4"/>
  </r>
  <r>
    <s v="22177"/>
    <x v="211"/>
    <x v="1"/>
    <n v="13"/>
    <n v="1153.3563750446447"/>
    <x v="6843"/>
    <n v="3477.5936249553552"/>
    <x v="0"/>
    <x v="19"/>
    <x v="2"/>
    <x v="2"/>
    <x v="4"/>
    <x v="3"/>
    <x v="2"/>
    <s v="Tehran"/>
    <x v="9"/>
  </r>
  <r>
    <s v="22178"/>
    <x v="949"/>
    <x v="0"/>
    <n v="12"/>
    <n v="768.12715574830224"/>
    <x v="2051"/>
    <n v="779.87284425169776"/>
    <x v="0"/>
    <x v="1559"/>
    <x v="2"/>
    <x v="2"/>
    <x v="20"/>
    <x v="3"/>
    <x v="1"/>
    <s v="Charleston"/>
    <x v="1"/>
  </r>
  <r>
    <s v="22179"/>
    <x v="494"/>
    <x v="2"/>
    <n v="20"/>
    <n v="124.10437000857631"/>
    <x v="607"/>
    <n v="2455.8956299914239"/>
    <x v="0"/>
    <x v="28"/>
    <x v="8"/>
    <x v="8"/>
    <x v="13"/>
    <x v="4"/>
    <x v="0"/>
    <s v="Ljubljana"/>
    <x v="25"/>
  </r>
  <r>
    <s v="22180"/>
    <x v="77"/>
    <x v="0"/>
    <n v="13"/>
    <n v="528.27259135265263"/>
    <x v="6844"/>
    <n v="2942.7274086473471"/>
    <x v="0"/>
    <x v="1118"/>
    <x v="5"/>
    <x v="5"/>
    <x v="7"/>
    <x v="5"/>
    <x v="1"/>
    <s v="Longview"/>
    <x v="1"/>
  </r>
  <r>
    <s v="22184"/>
    <x v="420"/>
    <x v="0"/>
    <n v="20"/>
    <n v="264.6847265989752"/>
    <x v="2663"/>
    <n v="5535.1152734010248"/>
    <x v="1"/>
    <x v="386"/>
    <x v="0"/>
    <x v="0"/>
    <x v="2"/>
    <x v="2"/>
    <x v="1"/>
    <s v="Bethesda"/>
    <x v="1"/>
  </r>
  <r>
    <s v="22185"/>
    <x v="215"/>
    <x v="1"/>
    <n v="10"/>
    <n v="1027.6224368835128"/>
    <x v="565"/>
    <n v="1652.3775631164872"/>
    <x v="0"/>
    <x v="1436"/>
    <x v="5"/>
    <x v="5"/>
    <x v="19"/>
    <x v="5"/>
    <x v="1"/>
    <s v="Orlando"/>
    <x v="1"/>
  </r>
  <r>
    <s v="22186"/>
    <x v="627"/>
    <x v="1"/>
    <n v="5"/>
    <n v="370.01872201726968"/>
    <x v="2078"/>
    <n v="1124.9812779827303"/>
    <x v="0"/>
    <x v="1415"/>
    <x v="9"/>
    <x v="9"/>
    <x v="14"/>
    <x v="3"/>
    <x v="1"/>
    <s v="Boulder"/>
    <x v="1"/>
  </r>
  <r>
    <s v="22188"/>
    <x v="304"/>
    <x v="1"/>
    <n v="13"/>
    <n v="8.0747152039421017"/>
    <x v="4638"/>
    <n v="498.7952847960579"/>
    <x v="0"/>
    <x v="867"/>
    <x v="0"/>
    <x v="0"/>
    <x v="15"/>
    <x v="5"/>
    <x v="1"/>
    <s v="Denver"/>
    <x v="1"/>
  </r>
  <r>
    <s v="22189"/>
    <x v="173"/>
    <x v="1"/>
    <n v="9"/>
    <n v="59.251305502192906"/>
    <x v="445"/>
    <n v="5331.7486944978073"/>
    <x v="0"/>
    <x v="565"/>
    <x v="3"/>
    <x v="3"/>
    <x v="5"/>
    <x v="4"/>
    <x v="2"/>
    <s v="Seoul"/>
    <x v="12"/>
  </r>
  <r>
    <s v="22190"/>
    <x v="518"/>
    <x v="0"/>
    <n v="13"/>
    <n v="5037.8238110527873"/>
    <x v="5419"/>
    <n v="-2656.4238110527872"/>
    <x v="0"/>
    <x v="1447"/>
    <x v="5"/>
    <x v="5"/>
    <x v="19"/>
    <x v="5"/>
    <x v="1"/>
    <s v="Cedar Park"/>
    <x v="1"/>
  </r>
  <r>
    <s v="22193"/>
    <x v="482"/>
    <x v="1"/>
    <n v="5"/>
    <n v="3.0616549742318182"/>
    <x v="218"/>
    <n v="946.93834502576817"/>
    <x v="0"/>
    <x v="1068"/>
    <x v="0"/>
    <x v="0"/>
    <x v="11"/>
    <x v="4"/>
    <x v="0"/>
    <s v="Bucharest"/>
    <x v="20"/>
  </r>
  <r>
    <s v="22195"/>
    <x v="849"/>
    <x v="1"/>
    <n v="9"/>
    <n v="158.91457289035552"/>
    <x v="6845"/>
    <n v="89.395427109644487"/>
    <x v="0"/>
    <x v="1096"/>
    <x v="0"/>
    <x v="0"/>
    <x v="17"/>
    <x v="4"/>
    <x v="0"/>
    <s v="Dusseldorf"/>
    <x v="5"/>
  </r>
  <r>
    <s v="22196"/>
    <x v="71"/>
    <x v="2"/>
    <n v="12"/>
    <n v="74.039206135049326"/>
    <x v="6846"/>
    <n v="282.36579386495066"/>
    <x v="1"/>
    <x v="1354"/>
    <x v="0"/>
    <x v="0"/>
    <x v="17"/>
    <x v="4"/>
    <x v="2"/>
    <s v="Beijing"/>
    <x v="2"/>
  </r>
  <r>
    <s v="22197"/>
    <x v="516"/>
    <x v="0"/>
    <n v="8"/>
    <n v="19.526108801371251"/>
    <x v="6847"/>
    <n v="112.99589119862874"/>
    <x v="0"/>
    <x v="1266"/>
    <x v="0"/>
    <x v="0"/>
    <x v="15"/>
    <x v="5"/>
    <x v="0"/>
    <s v="Roma"/>
    <x v="22"/>
  </r>
  <r>
    <s v="22198"/>
    <x v="251"/>
    <x v="1"/>
    <n v="9"/>
    <n v="238.20853038777102"/>
    <x v="2767"/>
    <n v="2113.7914696122289"/>
    <x v="0"/>
    <x v="258"/>
    <x v="5"/>
    <x v="5"/>
    <x v="7"/>
    <x v="5"/>
    <x v="2"/>
    <s v="Mumbai"/>
    <x v="14"/>
  </r>
  <r>
    <s v="22199"/>
    <x v="1010"/>
    <x v="0"/>
    <n v="9"/>
    <n v="1012.8764288611148"/>
    <x v="2222"/>
    <n v="947.17357113888511"/>
    <x v="2"/>
    <x v="475"/>
    <x v="0"/>
    <x v="0"/>
    <x v="2"/>
    <x v="2"/>
    <x v="1"/>
    <s v="Seattle"/>
    <x v="1"/>
  </r>
  <r>
    <s v="22200"/>
    <x v="625"/>
    <x v="0"/>
    <n v="9"/>
    <n v="132.4113215151601"/>
    <x v="5714"/>
    <n v="15.263678484839915"/>
    <x v="0"/>
    <x v="339"/>
    <x v="0"/>
    <x v="0"/>
    <x v="17"/>
    <x v="4"/>
    <x v="1"/>
    <s v="Worcester"/>
    <x v="1"/>
  </r>
  <r>
    <s v="22201"/>
    <x v="999"/>
    <x v="0"/>
    <n v="18"/>
    <n v="165.3977212521992"/>
    <x v="6848"/>
    <n v="12.923778747800782"/>
    <x v="3"/>
    <x v="1163"/>
    <x v="0"/>
    <x v="0"/>
    <x v="15"/>
    <x v="5"/>
    <x v="1"/>
    <s v="North Harford"/>
    <x v="1"/>
  </r>
  <r>
    <s v="22202"/>
    <x v="410"/>
    <x v="2"/>
    <n v="18"/>
    <n v="71.573861422251397"/>
    <x v="6849"/>
    <n v="586.84813857774861"/>
    <x v="0"/>
    <x v="182"/>
    <x v="0"/>
    <x v="0"/>
    <x v="21"/>
    <x v="0"/>
    <x v="1"/>
    <s v="Cheney"/>
    <x v="1"/>
  </r>
  <r>
    <s v="22204"/>
    <x v="201"/>
    <x v="1"/>
    <n v="12"/>
    <n v="1724.1189328400424"/>
    <x v="2071"/>
    <n v="5331.8810671599576"/>
    <x v="1"/>
    <x v="759"/>
    <x v="6"/>
    <x v="6"/>
    <x v="0"/>
    <x v="0"/>
    <x v="1"/>
    <s v="Bethesda"/>
    <x v="1"/>
  </r>
  <r>
    <s v="22205"/>
    <x v="272"/>
    <x v="1"/>
    <n v="5"/>
    <n v="230.7897696713064"/>
    <x v="1124"/>
    <n v="99.210230328693598"/>
    <x v="0"/>
    <x v="248"/>
    <x v="2"/>
    <x v="2"/>
    <x v="20"/>
    <x v="3"/>
    <x v="2"/>
    <s v="Busan"/>
    <x v="12"/>
  </r>
  <r>
    <s v="22206"/>
    <x v="1087"/>
    <x v="0"/>
    <n v="10"/>
    <n v="3.1510553651571431"/>
    <x v="590"/>
    <n v="286.74894463484281"/>
    <x v="0"/>
    <x v="949"/>
    <x v="0"/>
    <x v="0"/>
    <x v="15"/>
    <x v="5"/>
    <x v="1"/>
    <s v="Parkville"/>
    <x v="1"/>
  </r>
  <r>
    <s v="22208"/>
    <x v="896"/>
    <x v="2"/>
    <n v="12"/>
    <n v="761.94834550230462"/>
    <x v="1837"/>
    <n v="6117.6516544976957"/>
    <x v="1"/>
    <x v="613"/>
    <x v="6"/>
    <x v="6"/>
    <x v="0"/>
    <x v="0"/>
    <x v="1"/>
    <s v="Bethesda"/>
    <x v="1"/>
  </r>
  <r>
    <s v="22211"/>
    <x v="597"/>
    <x v="0"/>
    <n v="9"/>
    <n v="470.05071363188364"/>
    <x v="6387"/>
    <n v="-220.73671363188365"/>
    <x v="2"/>
    <x v="351"/>
    <x v="0"/>
    <x v="0"/>
    <x v="15"/>
    <x v="5"/>
    <x v="2"/>
    <s v="Beijing"/>
    <x v="2"/>
  </r>
  <r>
    <s v="22212"/>
    <x v="1059"/>
    <x v="0"/>
    <n v="27"/>
    <n v="1468.9324156240541"/>
    <x v="2095"/>
    <n v="6514.3675843759465"/>
    <x v="1"/>
    <x v="1415"/>
    <x v="9"/>
    <x v="9"/>
    <x v="14"/>
    <x v="3"/>
    <x v="1"/>
    <s v="Bethesda"/>
    <x v="1"/>
  </r>
  <r>
    <s v="22213"/>
    <x v="563"/>
    <x v="2"/>
    <n v="18"/>
    <n v="112.65050412203114"/>
    <x v="1715"/>
    <n v="4746.4494958779696"/>
    <x v="0"/>
    <x v="544"/>
    <x v="3"/>
    <x v="3"/>
    <x v="16"/>
    <x v="4"/>
    <x v="1"/>
    <s v="Hoboken"/>
    <x v="1"/>
  </r>
  <r>
    <s v="22216"/>
    <x v="821"/>
    <x v="0"/>
    <n v="13"/>
    <n v="30.362619605290639"/>
    <x v="4794"/>
    <n v="5546.637380394709"/>
    <x v="0"/>
    <x v="354"/>
    <x v="0"/>
    <x v="0"/>
    <x v="14"/>
    <x v="3"/>
    <x v="1"/>
    <s v="Cape May"/>
    <x v="1"/>
  </r>
  <r>
    <s v="22217"/>
    <x v="485"/>
    <x v="0"/>
    <n v="10"/>
    <n v="262.99188916829905"/>
    <x v="596"/>
    <n v="327.00811083170095"/>
    <x v="0"/>
    <x v="91"/>
    <x v="3"/>
    <x v="3"/>
    <x v="13"/>
    <x v="4"/>
    <x v="1"/>
    <s v="Hoboken"/>
    <x v="1"/>
  </r>
  <r>
    <s v="22219"/>
    <x v="192"/>
    <x v="1"/>
    <n v="12"/>
    <n v="375.95707319252273"/>
    <x v="6850"/>
    <n v="3099.0229268074772"/>
    <x v="0"/>
    <x v="232"/>
    <x v="5"/>
    <x v="5"/>
    <x v="19"/>
    <x v="5"/>
    <x v="0"/>
    <s v="Warsaw"/>
    <x v="30"/>
  </r>
  <r>
    <s v="22220"/>
    <x v="586"/>
    <x v="1"/>
    <n v="12"/>
    <n v="9.7737829868961104"/>
    <x v="355"/>
    <n v="3548.2262170131039"/>
    <x v="0"/>
    <x v="1313"/>
    <x v="5"/>
    <x v="5"/>
    <x v="7"/>
    <x v="5"/>
    <x v="0"/>
    <s v="Valletta"/>
    <x v="23"/>
  </r>
  <r>
    <s v="22221"/>
    <x v="350"/>
    <x v="1"/>
    <n v="9"/>
    <n v="234.98679353043741"/>
    <x v="6345"/>
    <n v="-23.471793530437424"/>
    <x v="2"/>
    <x v="833"/>
    <x v="0"/>
    <x v="0"/>
    <x v="17"/>
    <x v="4"/>
    <x v="1"/>
    <s v="Seattle"/>
    <x v="1"/>
  </r>
  <r>
    <s v="22222"/>
    <x v="630"/>
    <x v="2"/>
    <n v="18"/>
    <n v="137.55131411984306"/>
    <x v="6851"/>
    <n v="2165.0986858801571"/>
    <x v="0"/>
    <x v="778"/>
    <x v="6"/>
    <x v="6"/>
    <x v="12"/>
    <x v="0"/>
    <x v="1"/>
    <s v="Oregon"/>
    <x v="1"/>
  </r>
  <r>
    <s v="22223"/>
    <x v="1017"/>
    <x v="1"/>
    <n v="9"/>
    <n v="927.25765520415621"/>
    <x v="3286"/>
    <n v="1935.042344795844"/>
    <x v="1"/>
    <x v="262"/>
    <x v="2"/>
    <x v="2"/>
    <x v="4"/>
    <x v="3"/>
    <x v="0"/>
    <s v="Berlin"/>
    <x v="5"/>
  </r>
  <r>
    <s v="22224"/>
    <x v="1008"/>
    <x v="1"/>
    <n v="5"/>
    <n v="718.99279090742129"/>
    <x v="7"/>
    <n v="171.00720909257871"/>
    <x v="1"/>
    <x v="6"/>
    <x v="4"/>
    <x v="4"/>
    <x v="6"/>
    <x v="0"/>
    <x v="2"/>
    <s v="Beijing"/>
    <x v="2"/>
  </r>
  <r>
    <s v="22228"/>
    <x v="292"/>
    <x v="2"/>
    <n v="18"/>
    <n v="39.046987941162406"/>
    <x v="6852"/>
    <n v="17126.553012058837"/>
    <x v="1"/>
    <x v="160"/>
    <x v="4"/>
    <x v="4"/>
    <x v="6"/>
    <x v="0"/>
    <x v="2"/>
    <s v="Beijing"/>
    <x v="2"/>
  </r>
  <r>
    <s v="22229"/>
    <x v="824"/>
    <x v="1"/>
    <n v="5"/>
    <n v="4.6583182927724724"/>
    <x v="3682"/>
    <n v="74.841681707227522"/>
    <x v="2"/>
    <x v="1059"/>
    <x v="0"/>
    <x v="0"/>
    <x v="17"/>
    <x v="4"/>
    <x v="1"/>
    <s v="Seattle"/>
    <x v="1"/>
  </r>
  <r>
    <s v="22230"/>
    <x v="884"/>
    <x v="1"/>
    <n v="13"/>
    <n v="207.06109188882826"/>
    <x v="3210"/>
    <n v="2147.8789081111718"/>
    <x v="0"/>
    <x v="23"/>
    <x v="6"/>
    <x v="6"/>
    <x v="12"/>
    <x v="0"/>
    <x v="1"/>
    <s v="Somerville"/>
    <x v="1"/>
  </r>
  <r>
    <s v="22231"/>
    <x v="26"/>
    <x v="0"/>
    <n v="10"/>
    <n v="1207.4409763123124"/>
    <x v="899"/>
    <n v="11782.559023687687"/>
    <x v="0"/>
    <x v="500"/>
    <x v="3"/>
    <x v="3"/>
    <x v="5"/>
    <x v="4"/>
    <x v="1"/>
    <s v="Houston"/>
    <x v="1"/>
  </r>
  <r>
    <s v="22233"/>
    <x v="98"/>
    <x v="0"/>
    <n v="12"/>
    <n v="482.24619417697608"/>
    <x v="6546"/>
    <n v="14716.053805823023"/>
    <x v="0"/>
    <x v="586"/>
    <x v="8"/>
    <x v="8"/>
    <x v="5"/>
    <x v="4"/>
    <x v="1"/>
    <s v="Cape Canaveral"/>
    <x v="1"/>
  </r>
  <r>
    <s v="22234"/>
    <x v="816"/>
    <x v="0"/>
    <n v="10"/>
    <n v="3074.9423544746151"/>
    <x v="1016"/>
    <n v="3715.0576455253849"/>
    <x v="0"/>
    <x v="1259"/>
    <x v="3"/>
    <x v="3"/>
    <x v="13"/>
    <x v="4"/>
    <x v="2"/>
    <s v="Tehran"/>
    <x v="9"/>
  </r>
  <r>
    <s v="22235"/>
    <x v="210"/>
    <x v="2"/>
    <n v="16"/>
    <n v="416.79616172982793"/>
    <x v="6853"/>
    <n v="-199.95616172982793"/>
    <x v="0"/>
    <x v="1399"/>
    <x v="0"/>
    <x v="0"/>
    <x v="17"/>
    <x v="4"/>
    <x v="0"/>
    <s v="Berlin"/>
    <x v="5"/>
  </r>
  <r>
    <s v="22238"/>
    <x v="382"/>
    <x v="1"/>
    <n v="4"/>
    <n v="205.73961051011196"/>
    <x v="5171"/>
    <n v="56.46038948988803"/>
    <x v="0"/>
    <x v="25"/>
    <x v="7"/>
    <x v="7"/>
    <x v="13"/>
    <x v="4"/>
    <x v="1"/>
    <s v="Newark"/>
    <x v="1"/>
  </r>
  <r>
    <s v="22240"/>
    <x v="371"/>
    <x v="1"/>
    <n v="5"/>
    <n v="19.327142654279772"/>
    <x v="1559"/>
    <n v="40.172857345720232"/>
    <x v="0"/>
    <x v="1004"/>
    <x v="0"/>
    <x v="0"/>
    <x v="17"/>
    <x v="4"/>
    <x v="1"/>
    <s v="Queens"/>
    <x v="1"/>
  </r>
  <r>
    <s v="22241"/>
    <x v="1019"/>
    <x v="1"/>
    <n v="6"/>
    <n v="0.9813594496817688"/>
    <x v="6854"/>
    <n v="646.96464055031822"/>
    <x v="0"/>
    <x v="1290"/>
    <x v="3"/>
    <x v="3"/>
    <x v="8"/>
    <x v="3"/>
    <x v="1"/>
    <s v="Baytown"/>
    <x v="1"/>
  </r>
  <r>
    <s v="22242"/>
    <x v="287"/>
    <x v="0"/>
    <n v="13"/>
    <n v="3643.6840806557889"/>
    <x v="2720"/>
    <n v="1144.3159193442111"/>
    <x v="0"/>
    <x v="489"/>
    <x v="4"/>
    <x v="4"/>
    <x v="5"/>
    <x v="4"/>
    <x v="1"/>
    <s v="Winchester"/>
    <x v="1"/>
  </r>
  <r>
    <s v="22243"/>
    <x v="643"/>
    <x v="1"/>
    <n v="9"/>
    <n v="426.4312816171493"/>
    <x v="3572"/>
    <n v="1444.1187183828506"/>
    <x v="0"/>
    <x v="693"/>
    <x v="7"/>
    <x v="7"/>
    <x v="9"/>
    <x v="4"/>
    <x v="1"/>
    <s v="Marshall"/>
    <x v="1"/>
  </r>
  <r>
    <s v="22244"/>
    <x v="438"/>
    <x v="1"/>
    <n v="9"/>
    <n v="7017.2285339267683"/>
    <x v="668"/>
    <n v="1773.9714660732325"/>
    <x v="0"/>
    <x v="1090"/>
    <x v="8"/>
    <x v="8"/>
    <x v="11"/>
    <x v="4"/>
    <x v="2"/>
    <s v="Tokyo"/>
    <x v="15"/>
  </r>
  <r>
    <s v="22247"/>
    <x v="678"/>
    <x v="1"/>
    <n v="10"/>
    <n v="111.32820063739868"/>
    <x v="944"/>
    <n v="398.57179936260127"/>
    <x v="0"/>
    <x v="235"/>
    <x v="0"/>
    <x v="0"/>
    <x v="17"/>
    <x v="4"/>
    <x v="2"/>
    <s v="New Delhi"/>
    <x v="14"/>
  </r>
  <r>
    <s v="22248"/>
    <x v="612"/>
    <x v="1"/>
    <n v="13"/>
    <n v="82.364277723018944"/>
    <x v="5704"/>
    <n v="3042.4357222769813"/>
    <x v="0"/>
    <x v="95"/>
    <x v="7"/>
    <x v="7"/>
    <x v="9"/>
    <x v="4"/>
    <x v="1"/>
    <s v="Buffalo"/>
    <x v="1"/>
  </r>
  <r>
    <s v="22249"/>
    <x v="438"/>
    <x v="1"/>
    <n v="9"/>
    <n v="1162.5402969441309"/>
    <x v="6855"/>
    <n v="1433.059703055869"/>
    <x v="2"/>
    <x v="401"/>
    <x v="2"/>
    <x v="2"/>
    <x v="4"/>
    <x v="3"/>
    <x v="2"/>
    <s v="Beijing"/>
    <x v="2"/>
  </r>
  <r>
    <s v="22250"/>
    <x v="731"/>
    <x v="1"/>
    <n v="10"/>
    <n v="2092.4166689355825"/>
    <x v="1652"/>
    <n v="577.58333106441751"/>
    <x v="0"/>
    <x v="447"/>
    <x v="5"/>
    <x v="5"/>
    <x v="7"/>
    <x v="5"/>
    <x v="1"/>
    <s v="Sebring"/>
    <x v="1"/>
  </r>
  <r>
    <s v="22251"/>
    <x v="871"/>
    <x v="0"/>
    <n v="10"/>
    <n v="61.335843901390035"/>
    <x v="1237"/>
    <n v="77.564156098609971"/>
    <x v="1"/>
    <x v="1049"/>
    <x v="2"/>
    <x v="2"/>
    <x v="2"/>
    <x v="2"/>
    <x v="1"/>
    <s v="Bethesda"/>
    <x v="1"/>
  </r>
  <r>
    <s v="22252"/>
    <x v="135"/>
    <x v="2"/>
    <n v="12"/>
    <n v="333.8635252702137"/>
    <x v="2710"/>
    <n v="3134.5364747297863"/>
    <x v="1"/>
    <x v="1089"/>
    <x v="2"/>
    <x v="2"/>
    <x v="4"/>
    <x v="3"/>
    <x v="1"/>
    <s v="Bethesda"/>
    <x v="1"/>
  </r>
  <r>
    <s v="22253"/>
    <x v="1045"/>
    <x v="0"/>
    <n v="240"/>
    <n v="28.836967806201809"/>
    <x v="6856"/>
    <n v="2365.7660321937983"/>
    <x v="0"/>
    <x v="537"/>
    <x v="0"/>
    <x v="0"/>
    <x v="18"/>
    <x v="5"/>
    <x v="1"/>
    <s v="Queens"/>
    <x v="1"/>
  </r>
  <r>
    <s v="22254"/>
    <x v="1002"/>
    <x v="1"/>
    <n v="10"/>
    <n v="406.06389085792688"/>
    <x v="565"/>
    <n v="2273.9361091420733"/>
    <x v="0"/>
    <x v="885"/>
    <x v="6"/>
    <x v="6"/>
    <x v="12"/>
    <x v="0"/>
    <x v="1"/>
    <s v="Bar Harbor"/>
    <x v="1"/>
  </r>
  <r>
    <s v="22255"/>
    <x v="1033"/>
    <x v="2"/>
    <n v="24"/>
    <n v="1898.5714697965657"/>
    <x v="422"/>
    <n v="477.42853020343432"/>
    <x v="2"/>
    <x v="1461"/>
    <x v="2"/>
    <x v="2"/>
    <x v="17"/>
    <x v="4"/>
    <x v="2"/>
    <s v="Beijing"/>
    <x v="2"/>
  </r>
  <r>
    <s v="22256"/>
    <x v="102"/>
    <x v="1"/>
    <n v="4"/>
    <n v="180.12280298955477"/>
    <x v="1773"/>
    <n v="127.97719701044525"/>
    <x v="0"/>
    <x v="1048"/>
    <x v="7"/>
    <x v="7"/>
    <x v="9"/>
    <x v="4"/>
    <x v="1"/>
    <s v="Plattsburgh"/>
    <x v="1"/>
  </r>
  <r>
    <s v="22260"/>
    <x v="904"/>
    <x v="1"/>
    <n v="13"/>
    <n v="6.4560471294537134"/>
    <x v="1758"/>
    <n v="174.11395287054629"/>
    <x v="0"/>
    <x v="849"/>
    <x v="0"/>
    <x v="0"/>
    <x v="2"/>
    <x v="2"/>
    <x v="1"/>
    <s v="Grand Junction"/>
    <x v="1"/>
  </r>
  <r>
    <s v="22262"/>
    <x v="574"/>
    <x v="2"/>
    <n v="20"/>
    <n v="1316.7174503158953"/>
    <x v="6857"/>
    <n v="1343.0825496841048"/>
    <x v="1"/>
    <x v="1603"/>
    <x v="8"/>
    <x v="8"/>
    <x v="3"/>
    <x v="1"/>
    <x v="2"/>
    <s v="Beijing"/>
    <x v="2"/>
  </r>
  <r>
    <s v="22265"/>
    <x v="754"/>
    <x v="1"/>
    <n v="9"/>
    <n v="1397.6314214924639"/>
    <x v="68"/>
    <n v="1212.3685785075361"/>
    <x v="0"/>
    <x v="851"/>
    <x v="6"/>
    <x v="6"/>
    <x v="12"/>
    <x v="0"/>
    <x v="1"/>
    <s v="Greenville"/>
    <x v="1"/>
  </r>
  <r>
    <s v="22266"/>
    <x v="815"/>
    <x v="2"/>
    <n v="9"/>
    <n v="891.53583268666341"/>
    <x v="3112"/>
    <n v="864.0641673133365"/>
    <x v="0"/>
    <x v="693"/>
    <x v="7"/>
    <x v="7"/>
    <x v="9"/>
    <x v="4"/>
    <x v="2"/>
    <s v="Mumbai"/>
    <x v="14"/>
  </r>
  <r>
    <s v="22268"/>
    <x v="336"/>
    <x v="1"/>
    <n v="9"/>
    <n v="141.92311053507945"/>
    <x v="6257"/>
    <n v="90.190889464920559"/>
    <x v="0"/>
    <x v="559"/>
    <x v="0"/>
    <x v="0"/>
    <x v="15"/>
    <x v="5"/>
    <x v="0"/>
    <s v="Lyon"/>
    <x v="7"/>
  </r>
  <r>
    <s v="22269"/>
    <x v="600"/>
    <x v="2"/>
    <n v="24"/>
    <n v="10853.556083223728"/>
    <x v="6858"/>
    <n v="18503.843916776274"/>
    <x v="2"/>
    <x v="494"/>
    <x v="3"/>
    <x v="3"/>
    <x v="5"/>
    <x v="4"/>
    <x v="1"/>
    <s v="Seattle"/>
    <x v="1"/>
  </r>
  <r>
    <s v="22271"/>
    <x v="851"/>
    <x v="0"/>
    <n v="12"/>
    <n v="9.502002453365364"/>
    <x v="6859"/>
    <n v="3512.8979975466345"/>
    <x v="0"/>
    <x v="1412"/>
    <x v="8"/>
    <x v="8"/>
    <x v="10"/>
    <x v="1"/>
    <x v="1"/>
    <s v="Arlington"/>
    <x v="1"/>
  </r>
  <r>
    <s v="22273"/>
    <x v="31"/>
    <x v="1"/>
    <n v="6"/>
    <n v="7.6897500410484776"/>
    <x v="6860"/>
    <n v="68.43164995895151"/>
    <x v="0"/>
    <x v="719"/>
    <x v="0"/>
    <x v="0"/>
    <x v="15"/>
    <x v="5"/>
    <x v="0"/>
    <s v="London"/>
    <x v="3"/>
  </r>
  <r>
    <s v="22274"/>
    <x v="200"/>
    <x v="1"/>
    <n v="10"/>
    <n v="1141.9328502896635"/>
    <x v="6"/>
    <n v="5848.0671497103367"/>
    <x v="0"/>
    <x v="703"/>
    <x v="7"/>
    <x v="7"/>
    <x v="11"/>
    <x v="4"/>
    <x v="1"/>
    <s v="Parkville"/>
    <x v="1"/>
  </r>
  <r>
    <s v="22275"/>
    <x v="306"/>
    <x v="1"/>
    <n v="24"/>
    <n v="7306.0110332053991"/>
    <x v="6861"/>
    <n v="16093.988966794601"/>
    <x v="1"/>
    <x v="449"/>
    <x v="4"/>
    <x v="4"/>
    <x v="6"/>
    <x v="0"/>
    <x v="2"/>
    <s v="Beijing"/>
    <x v="2"/>
  </r>
  <r>
    <s v="22276"/>
    <x v="682"/>
    <x v="2"/>
    <n v="10"/>
    <n v="33.12045347565806"/>
    <x v="132"/>
    <n v="2156.879546524342"/>
    <x v="3"/>
    <x v="230"/>
    <x v="2"/>
    <x v="2"/>
    <x v="2"/>
    <x v="2"/>
    <x v="1"/>
    <s v="North Harford"/>
    <x v="1"/>
  </r>
  <r>
    <s v="22277"/>
    <x v="643"/>
    <x v="1"/>
    <n v="6"/>
    <n v="122.21996721835207"/>
    <x v="6862"/>
    <n v="1004.480032781648"/>
    <x v="0"/>
    <x v="422"/>
    <x v="7"/>
    <x v="7"/>
    <x v="11"/>
    <x v="4"/>
    <x v="0"/>
    <s v="Landstuhl"/>
    <x v="5"/>
  </r>
  <r>
    <s v="22278"/>
    <x v="1068"/>
    <x v="1"/>
    <n v="26"/>
    <n v="2218.9967520549703"/>
    <x v="6863"/>
    <n v="1657.2107479450297"/>
    <x v="1"/>
    <x v="82"/>
    <x v="8"/>
    <x v="8"/>
    <x v="10"/>
    <x v="1"/>
    <x v="2"/>
    <s v="Beijing"/>
    <x v="2"/>
  </r>
  <r>
    <s v="22280"/>
    <x v="725"/>
    <x v="2"/>
    <n v="10"/>
    <n v="138.97906886684865"/>
    <x v="291"/>
    <n v="1190.9209311331515"/>
    <x v="0"/>
    <x v="1616"/>
    <x v="8"/>
    <x v="8"/>
    <x v="3"/>
    <x v="1"/>
    <x v="1"/>
    <s v="Alexandria"/>
    <x v="1"/>
  </r>
  <r>
    <s v="22282"/>
    <x v="487"/>
    <x v="0"/>
    <n v="10"/>
    <n v="1556.993824179418"/>
    <x v="250"/>
    <n v="1343.006175820582"/>
    <x v="0"/>
    <x v="1537"/>
    <x v="6"/>
    <x v="6"/>
    <x v="12"/>
    <x v="0"/>
    <x v="0"/>
    <s v="Lyon"/>
    <x v="7"/>
  </r>
  <r>
    <s v="22283"/>
    <x v="338"/>
    <x v="1"/>
    <n v="10"/>
    <n v="26.556506589417737"/>
    <x v="1676"/>
    <n v="172.94349341058228"/>
    <x v="0"/>
    <x v="1117"/>
    <x v="0"/>
    <x v="0"/>
    <x v="17"/>
    <x v="4"/>
    <x v="0"/>
    <s v="Berne"/>
    <x v="27"/>
  </r>
  <r>
    <s v="22285"/>
    <x v="109"/>
    <x v="0"/>
    <n v="18"/>
    <n v="62.70489796101883"/>
    <x v="6864"/>
    <n v="207.59510203898117"/>
    <x v="1"/>
    <x v="1214"/>
    <x v="0"/>
    <x v="0"/>
    <x v="17"/>
    <x v="4"/>
    <x v="2"/>
    <s v="Beijing"/>
    <x v="2"/>
  </r>
  <r>
    <s v="22287"/>
    <x v="431"/>
    <x v="1"/>
    <n v="6"/>
    <n v="11.303235300578111"/>
    <x v="1683"/>
    <n v="762.69676469942192"/>
    <x v="3"/>
    <x v="28"/>
    <x v="8"/>
    <x v="8"/>
    <x v="13"/>
    <x v="4"/>
    <x v="1"/>
    <s v="North Harford"/>
    <x v="1"/>
  </r>
  <r>
    <s v="22288"/>
    <x v="420"/>
    <x v="0"/>
    <n v="9"/>
    <n v="30.448981029328518"/>
    <x v="2846"/>
    <n v="2274.3510189706717"/>
    <x v="0"/>
    <x v="311"/>
    <x v="6"/>
    <x v="6"/>
    <x v="12"/>
    <x v="0"/>
    <x v="2"/>
    <s v="Kolkata"/>
    <x v="14"/>
  </r>
  <r>
    <s v="22289"/>
    <x v="214"/>
    <x v="2"/>
    <n v="13"/>
    <n v="1576.4995353304832"/>
    <x v="6033"/>
    <n v="2916.4004646695166"/>
    <x v="2"/>
    <x v="635"/>
    <x v="0"/>
    <x v="0"/>
    <x v="0"/>
    <x v="0"/>
    <x v="2"/>
    <s v="Beijing"/>
    <x v="2"/>
  </r>
  <r>
    <s v="22290"/>
    <x v="936"/>
    <x v="1"/>
    <n v="27"/>
    <n v="10940.726181157666"/>
    <x v="948"/>
    <n v="1698.8238188423329"/>
    <x v="2"/>
    <x v="611"/>
    <x v="3"/>
    <x v="3"/>
    <x v="16"/>
    <x v="4"/>
    <x v="1"/>
    <s v="Seattle"/>
    <x v="1"/>
  </r>
  <r>
    <s v="22292"/>
    <x v="146"/>
    <x v="1"/>
    <n v="10"/>
    <n v="29.591703185531532"/>
    <x v="590"/>
    <n v="260.30829681446846"/>
    <x v="0"/>
    <x v="746"/>
    <x v="0"/>
    <x v="0"/>
    <x v="15"/>
    <x v="5"/>
    <x v="1"/>
    <s v="Fort Atkinson"/>
    <x v="1"/>
  </r>
  <r>
    <s v="22293"/>
    <x v="857"/>
    <x v="1"/>
    <n v="10"/>
    <n v="9.349567208531445"/>
    <x v="499"/>
    <n v="220.55043279146855"/>
    <x v="0"/>
    <x v="987"/>
    <x v="0"/>
    <x v="0"/>
    <x v="15"/>
    <x v="5"/>
    <x v="1"/>
    <s v="Bangor"/>
    <x v="1"/>
  </r>
  <r>
    <s v="22294"/>
    <x v="352"/>
    <x v="1"/>
    <n v="12"/>
    <n v="434.69904317016756"/>
    <x v="1531"/>
    <n v="1978.1009568298327"/>
    <x v="0"/>
    <x v="1416"/>
    <x v="5"/>
    <x v="5"/>
    <x v="7"/>
    <x v="5"/>
    <x v="1"/>
    <s v="Houston"/>
    <x v="1"/>
  </r>
  <r>
    <s v="22296"/>
    <x v="1079"/>
    <x v="2"/>
    <n v="6"/>
    <n v="40.554825146124877"/>
    <x v="1502"/>
    <n v="13953.845174853876"/>
    <x v="0"/>
    <x v="990"/>
    <x v="8"/>
    <x v="8"/>
    <x v="11"/>
    <x v="4"/>
    <x v="1"/>
    <s v="Toronto"/>
    <x v="4"/>
  </r>
  <r>
    <s v="22297"/>
    <x v="568"/>
    <x v="0"/>
    <n v="10"/>
    <n v="9.2296304382236247"/>
    <x v="1154"/>
    <n v="117.37036956177637"/>
    <x v="2"/>
    <x v="588"/>
    <x v="2"/>
    <x v="2"/>
    <x v="2"/>
    <x v="2"/>
    <x v="2"/>
    <s v="Beijing"/>
    <x v="2"/>
  </r>
  <r>
    <s v="22298"/>
    <x v="286"/>
    <x v="0"/>
    <n v="13"/>
    <n v="6644.1202398198429"/>
    <x v="1567"/>
    <n v="2442.8797601801571"/>
    <x v="0"/>
    <x v="744"/>
    <x v="8"/>
    <x v="8"/>
    <x v="11"/>
    <x v="4"/>
    <x v="1"/>
    <s v="Provincetown"/>
    <x v="1"/>
  </r>
  <r>
    <s v="22299"/>
    <x v="644"/>
    <x v="1"/>
    <n v="9"/>
    <n v="69.601235487422485"/>
    <x v="564"/>
    <n v="2328.9987645125775"/>
    <x v="0"/>
    <x v="872"/>
    <x v="6"/>
    <x v="6"/>
    <x v="12"/>
    <x v="0"/>
    <x v="1"/>
    <s v="Austin"/>
    <x v="1"/>
  </r>
  <r>
    <s v="22300"/>
    <x v="184"/>
    <x v="1"/>
    <n v="9"/>
    <n v="178.41913725497196"/>
    <x v="6865"/>
    <n v="1188.9808627450282"/>
    <x v="0"/>
    <x v="1298"/>
    <x v="7"/>
    <x v="7"/>
    <x v="9"/>
    <x v="4"/>
    <x v="2"/>
    <s v="Ashgabat"/>
    <x v="6"/>
  </r>
  <r>
    <s v="22302"/>
    <x v="1016"/>
    <x v="0"/>
    <n v="9"/>
    <n v="0.20477120102322674"/>
    <x v="6866"/>
    <n v="102.13522879897678"/>
    <x v="0"/>
    <x v="633"/>
    <x v="0"/>
    <x v="0"/>
    <x v="17"/>
    <x v="4"/>
    <x v="2"/>
    <s v="Tehran"/>
    <x v="9"/>
  </r>
  <r>
    <s v="22303"/>
    <x v="282"/>
    <x v="2"/>
    <n v="40"/>
    <n v="3801.8479419508776"/>
    <x v="4496"/>
    <n v="3318.1520580491224"/>
    <x v="2"/>
    <x v="275"/>
    <x v="4"/>
    <x v="4"/>
    <x v="6"/>
    <x v="0"/>
    <x v="1"/>
    <s v="Seattle"/>
    <x v="1"/>
  </r>
  <r>
    <s v="22305"/>
    <x v="925"/>
    <x v="2"/>
    <n v="13"/>
    <n v="2235.3537525128659"/>
    <x v="6867"/>
    <n v="1561.9462474871343"/>
    <x v="0"/>
    <x v="1332"/>
    <x v="0"/>
    <x v="0"/>
    <x v="11"/>
    <x v="4"/>
    <x v="2"/>
    <s v="Guangzhou"/>
    <x v="2"/>
  </r>
  <r>
    <s v="22306"/>
    <x v="300"/>
    <x v="0"/>
    <n v="9"/>
    <n v="80.296671712885271"/>
    <x v="6868"/>
    <n v="2822.503328287115"/>
    <x v="1"/>
    <x v="1062"/>
    <x v="4"/>
    <x v="4"/>
    <x v="0"/>
    <x v="0"/>
    <x v="1"/>
    <s v="Bethesda"/>
    <x v="1"/>
  </r>
  <r>
    <s v="22309"/>
    <x v="601"/>
    <x v="1"/>
    <n v="10"/>
    <n v="758.66087227858702"/>
    <x v="870"/>
    <n v="2561.3391277214132"/>
    <x v="0"/>
    <x v="1320"/>
    <x v="0"/>
    <x v="0"/>
    <x v="0"/>
    <x v="0"/>
    <x v="1"/>
    <s v="Miami"/>
    <x v="1"/>
  </r>
  <r>
    <s v="22310"/>
    <x v="858"/>
    <x v="1"/>
    <n v="10"/>
    <n v="11.562376566920317"/>
    <x v="4665"/>
    <n v="5778.4376234330794"/>
    <x v="0"/>
    <x v="1237"/>
    <x v="9"/>
    <x v="9"/>
    <x v="14"/>
    <x v="3"/>
    <x v="1"/>
    <s v="Albany"/>
    <x v="1"/>
  </r>
  <r>
    <s v="22311"/>
    <x v="799"/>
    <x v="1"/>
    <n v="8"/>
    <n v="201.56336400942433"/>
    <x v="6869"/>
    <n v="2146.8366359905758"/>
    <x v="0"/>
    <x v="385"/>
    <x v="2"/>
    <x v="2"/>
    <x v="4"/>
    <x v="3"/>
    <x v="0"/>
    <s v="Milan"/>
    <x v="22"/>
  </r>
  <r>
    <s v="22312"/>
    <x v="879"/>
    <x v="2"/>
    <n v="13"/>
    <n v="4601.0729761413377"/>
    <x v="2595"/>
    <n v="720.56702385866265"/>
    <x v="0"/>
    <x v="926"/>
    <x v="4"/>
    <x v="4"/>
    <x v="0"/>
    <x v="0"/>
    <x v="1"/>
    <s v="Poestenkill"/>
    <x v="1"/>
  </r>
  <r>
    <s v="22313"/>
    <x v="603"/>
    <x v="2"/>
    <n v="12"/>
    <n v="297.49200256327174"/>
    <x v="2339"/>
    <n v="1622.5079974367281"/>
    <x v="3"/>
    <x v="785"/>
    <x v="7"/>
    <x v="7"/>
    <x v="9"/>
    <x v="4"/>
    <x v="1"/>
    <s v="North Harford"/>
    <x v="1"/>
  </r>
  <r>
    <s v="22314"/>
    <x v="274"/>
    <x v="0"/>
    <n v="13"/>
    <n v="876.04434767722807"/>
    <x v="5580"/>
    <n v="1516.2756523227722"/>
    <x v="0"/>
    <x v="560"/>
    <x v="6"/>
    <x v="6"/>
    <x v="12"/>
    <x v="0"/>
    <x v="1"/>
    <s v="Longview"/>
    <x v="1"/>
  </r>
  <r>
    <s v="22315"/>
    <x v="59"/>
    <x v="0"/>
    <n v="13"/>
    <n v="2291.2452986198723"/>
    <x v="2392"/>
    <n v="1548.6267013801275"/>
    <x v="0"/>
    <x v="1316"/>
    <x v="3"/>
    <x v="3"/>
    <x v="8"/>
    <x v="3"/>
    <x v="1"/>
    <s v="Round Rock"/>
    <x v="1"/>
  </r>
  <r>
    <s v="22317"/>
    <x v="181"/>
    <x v="1"/>
    <n v="12"/>
    <n v="1170.2887780721376"/>
    <x v="1595"/>
    <n v="6269.7112219278624"/>
    <x v="0"/>
    <x v="933"/>
    <x v="4"/>
    <x v="4"/>
    <x v="6"/>
    <x v="0"/>
    <x v="2"/>
    <s v="Busan"/>
    <x v="12"/>
  </r>
  <r>
    <s v="22318"/>
    <x v="990"/>
    <x v="1"/>
    <n v="12"/>
    <n v="87.974298176474491"/>
    <x v="6467"/>
    <n v="3794.2257018235255"/>
    <x v="0"/>
    <x v="1133"/>
    <x v="0"/>
    <x v="0"/>
    <x v="14"/>
    <x v="3"/>
    <x v="1"/>
    <s v="Montreal"/>
    <x v="4"/>
  </r>
  <r>
    <s v="22319"/>
    <x v="175"/>
    <x v="2"/>
    <n v="20"/>
    <n v="26.998443856247981"/>
    <x v="560"/>
    <n v="232.80155614375204"/>
    <x v="0"/>
    <x v="864"/>
    <x v="0"/>
    <x v="0"/>
    <x v="2"/>
    <x v="2"/>
    <x v="0"/>
    <s v="West Yorkshire"/>
    <x v="3"/>
  </r>
  <r>
    <s v="22320"/>
    <x v="241"/>
    <x v="1"/>
    <n v="12"/>
    <n v="95.998579084755505"/>
    <x v="6870"/>
    <n v="5341.1114209152438"/>
    <x v="0"/>
    <x v="483"/>
    <x v="4"/>
    <x v="4"/>
    <x v="5"/>
    <x v="4"/>
    <x v="1"/>
    <s v="Vancouver"/>
    <x v="4"/>
  </r>
  <r>
    <s v="22321"/>
    <x v="16"/>
    <x v="2"/>
    <n v="26"/>
    <n v="10.905765797100191"/>
    <x v="6871"/>
    <n v="411.4942342028998"/>
    <x v="3"/>
    <x v="1376"/>
    <x v="0"/>
    <x v="0"/>
    <x v="17"/>
    <x v="4"/>
    <x v="1"/>
    <s v="North Harford"/>
    <x v="1"/>
  </r>
  <r>
    <s v="22322"/>
    <x v="485"/>
    <x v="0"/>
    <n v="8"/>
    <n v="153.43801652219523"/>
    <x v="1637"/>
    <n v="6646.5619834778045"/>
    <x v="0"/>
    <x v="890"/>
    <x v="4"/>
    <x v="4"/>
    <x v="6"/>
    <x v="0"/>
    <x v="0"/>
    <s v="Warsaw"/>
    <x v="30"/>
  </r>
  <r>
    <s v="22323"/>
    <x v="981"/>
    <x v="1"/>
    <n v="5"/>
    <n v="56.746388655093604"/>
    <x v="3809"/>
    <n v="8.0036113449063961"/>
    <x v="0"/>
    <x v="158"/>
    <x v="0"/>
    <x v="0"/>
    <x v="17"/>
    <x v="4"/>
    <x v="0"/>
    <s v="Edinburgh"/>
    <x v="3"/>
  </r>
  <r>
    <s v="22324"/>
    <x v="333"/>
    <x v="1"/>
    <n v="5"/>
    <n v="176.1905647175974"/>
    <x v="2741"/>
    <n v="-47.740564717597408"/>
    <x v="0"/>
    <x v="62"/>
    <x v="1"/>
    <x v="1"/>
    <x v="3"/>
    <x v="1"/>
    <x v="1"/>
    <s v="Cape May"/>
    <x v="1"/>
  </r>
  <r>
    <s v="22325"/>
    <x v="729"/>
    <x v="0"/>
    <n v="13"/>
    <n v="160.90206404548687"/>
    <x v="1567"/>
    <n v="8926.0979359545126"/>
    <x v="0"/>
    <x v="703"/>
    <x v="7"/>
    <x v="7"/>
    <x v="11"/>
    <x v="4"/>
    <x v="1"/>
    <s v="Milwaukee"/>
    <x v="1"/>
  </r>
  <r>
    <s v="22326"/>
    <x v="422"/>
    <x v="2"/>
    <n v="9"/>
    <n v="4.8448351684852149"/>
    <x v="5685"/>
    <n v="5198.9551648315146"/>
    <x v="0"/>
    <x v="919"/>
    <x v="6"/>
    <x v="6"/>
    <x v="0"/>
    <x v="0"/>
    <x v="1"/>
    <s v="Denton"/>
    <x v="1"/>
  </r>
  <r>
    <s v="22327"/>
    <x v="346"/>
    <x v="0"/>
    <n v="12"/>
    <n v="3833.2124791332376"/>
    <x v="6872"/>
    <n v="-154.73247913323758"/>
    <x v="1"/>
    <x v="1438"/>
    <x v="6"/>
    <x v="6"/>
    <x v="0"/>
    <x v="0"/>
    <x v="0"/>
    <s v="Berlin"/>
    <x v="5"/>
  </r>
  <r>
    <s v="22329"/>
    <x v="420"/>
    <x v="0"/>
    <n v="10"/>
    <n v="13.04815773630478"/>
    <x v="729"/>
    <n v="1866.9518422636952"/>
    <x v="0"/>
    <x v="130"/>
    <x v="6"/>
    <x v="6"/>
    <x v="12"/>
    <x v="0"/>
    <x v="1"/>
    <s v="La Porte"/>
    <x v="1"/>
  </r>
  <r>
    <s v="22333"/>
    <x v="113"/>
    <x v="1"/>
    <n v="12"/>
    <n v="2234.9288039013049"/>
    <x v="6873"/>
    <n v="688.99119609869513"/>
    <x v="0"/>
    <x v="772"/>
    <x v="7"/>
    <x v="7"/>
    <x v="9"/>
    <x v="4"/>
    <x v="0"/>
    <s v="Nice"/>
    <x v="7"/>
  </r>
  <r>
    <s v="22335"/>
    <x v="221"/>
    <x v="1"/>
    <n v="10"/>
    <n v="1012.9230132885467"/>
    <x v="3897"/>
    <n v="7547.0769867114532"/>
    <x v="0"/>
    <x v="1350"/>
    <x v="4"/>
    <x v="4"/>
    <x v="6"/>
    <x v="0"/>
    <x v="1"/>
    <s v="New Bedford"/>
    <x v="1"/>
  </r>
  <r>
    <s v="22336"/>
    <x v="1019"/>
    <x v="1"/>
    <n v="6"/>
    <n v="619.30930429290402"/>
    <x v="710"/>
    <n v="-355.30930429290402"/>
    <x v="0"/>
    <x v="433"/>
    <x v="2"/>
    <x v="2"/>
    <x v="17"/>
    <x v="4"/>
    <x v="1"/>
    <s v="Longview"/>
    <x v="1"/>
  </r>
  <r>
    <s v="22339"/>
    <x v="547"/>
    <x v="2"/>
    <n v="26"/>
    <n v="374.82827468539381"/>
    <x v="3969"/>
    <n v="2159.5717253146063"/>
    <x v="3"/>
    <x v="673"/>
    <x v="8"/>
    <x v="8"/>
    <x v="13"/>
    <x v="4"/>
    <x v="1"/>
    <s v="North Harford"/>
    <x v="1"/>
  </r>
  <r>
    <s v="22340"/>
    <x v="113"/>
    <x v="1"/>
    <n v="9"/>
    <n v="619.5693338916451"/>
    <x v="352"/>
    <n v="2275.6306661083545"/>
    <x v="0"/>
    <x v="1319"/>
    <x v="0"/>
    <x v="0"/>
    <x v="14"/>
    <x v="3"/>
    <x v="1"/>
    <s v="Kennebunkport"/>
    <x v="1"/>
  </r>
  <r>
    <s v="22341"/>
    <x v="909"/>
    <x v="2"/>
    <n v="18"/>
    <n v="1593.4465469755974"/>
    <x v="6874"/>
    <n v="4131.1534530244026"/>
    <x v="1"/>
    <x v="350"/>
    <x v="0"/>
    <x v="0"/>
    <x v="14"/>
    <x v="3"/>
    <x v="2"/>
    <s v="Beijing"/>
    <x v="2"/>
  </r>
  <r>
    <s v="22342"/>
    <x v="624"/>
    <x v="1"/>
    <n v="10"/>
    <n v="1411.1552675788437"/>
    <x v="1360"/>
    <n v="1968.8447324211563"/>
    <x v="0"/>
    <x v="1525"/>
    <x v="6"/>
    <x v="6"/>
    <x v="0"/>
    <x v="0"/>
    <x v="1"/>
    <s v="Hingham"/>
    <x v="1"/>
  </r>
  <r>
    <s v="22343"/>
    <x v="525"/>
    <x v="1"/>
    <n v="12"/>
    <n v="2180.7460043293731"/>
    <x v="2256"/>
    <n v="1329.2539956706269"/>
    <x v="0"/>
    <x v="748"/>
    <x v="5"/>
    <x v="5"/>
    <x v="19"/>
    <x v="5"/>
    <x v="1"/>
    <s v="Sheboygan"/>
    <x v="1"/>
  </r>
  <r>
    <s v="22344"/>
    <x v="161"/>
    <x v="1"/>
    <n v="5"/>
    <n v="18.289568443935217"/>
    <x v="40"/>
    <n v="46.660431556064786"/>
    <x v="2"/>
    <x v="864"/>
    <x v="0"/>
    <x v="0"/>
    <x v="2"/>
    <x v="2"/>
    <x v="2"/>
    <s v="Beijing"/>
    <x v="2"/>
  </r>
  <r>
    <s v="22347"/>
    <x v="857"/>
    <x v="1"/>
    <n v="10"/>
    <n v="6.9367817865636949E-2"/>
    <x v="1237"/>
    <n v="138.83063218213437"/>
    <x v="0"/>
    <x v="1211"/>
    <x v="0"/>
    <x v="0"/>
    <x v="2"/>
    <x v="2"/>
    <x v="1"/>
    <s v="Westminster"/>
    <x v="4"/>
  </r>
  <r>
    <s v="22348"/>
    <x v="960"/>
    <x v="1"/>
    <n v="12"/>
    <n v="391.89136378029377"/>
    <x v="869"/>
    <n v="-91.891363780293773"/>
    <x v="0"/>
    <x v="956"/>
    <x v="0"/>
    <x v="0"/>
    <x v="21"/>
    <x v="0"/>
    <x v="2"/>
    <s v="Osaka"/>
    <x v="15"/>
  </r>
  <r>
    <s v="22349"/>
    <x v="371"/>
    <x v="1"/>
    <n v="10"/>
    <n v="337.48180887003571"/>
    <x v="925"/>
    <n v="9652.5181911299642"/>
    <x v="2"/>
    <x v="518"/>
    <x v="8"/>
    <x v="8"/>
    <x v="11"/>
    <x v="4"/>
    <x v="0"/>
    <s v="Paris"/>
    <x v="7"/>
  </r>
  <r>
    <s v="22350"/>
    <x v="595"/>
    <x v="1"/>
    <n v="13"/>
    <n v="19306.044155093732"/>
    <x v="5431"/>
    <n v="-11897.244155093733"/>
    <x v="0"/>
    <x v="10"/>
    <x v="6"/>
    <x v="6"/>
    <x v="0"/>
    <x v="0"/>
    <x v="1"/>
    <s v="Ithaca"/>
    <x v="1"/>
  </r>
  <r>
    <s v="22351"/>
    <x v="928"/>
    <x v="0"/>
    <n v="12"/>
    <n v="229.65610753572281"/>
    <x v="2642"/>
    <n v="3118.3438924642774"/>
    <x v="1"/>
    <x v="1252"/>
    <x v="3"/>
    <x v="3"/>
    <x v="13"/>
    <x v="4"/>
    <x v="2"/>
    <s v="Beijing"/>
    <x v="2"/>
  </r>
  <r>
    <s v="22352"/>
    <x v="976"/>
    <x v="2"/>
    <n v="20"/>
    <n v="32.000339070746698"/>
    <x v="2291"/>
    <n v="285.99966092925331"/>
    <x v="0"/>
    <x v="467"/>
    <x v="0"/>
    <x v="0"/>
    <x v="17"/>
    <x v="4"/>
    <x v="1"/>
    <s v="Spring"/>
    <x v="1"/>
  </r>
  <r>
    <s v="22353"/>
    <x v="17"/>
    <x v="2"/>
    <n v="6"/>
    <n v="686.78558942362861"/>
    <x v="17"/>
    <n v="1089.2144105763714"/>
    <x v="1"/>
    <x v="16"/>
    <x v="8"/>
    <x v="8"/>
    <x v="10"/>
    <x v="1"/>
    <x v="2"/>
    <s v="Beijing"/>
    <x v="2"/>
  </r>
  <r>
    <s v="22354"/>
    <x v="18"/>
    <x v="0"/>
    <n v="12"/>
    <n v="261.38548310373011"/>
    <x v="18"/>
    <n v="3290.6145168962698"/>
    <x v="1"/>
    <x v="17"/>
    <x v="8"/>
    <x v="8"/>
    <x v="10"/>
    <x v="1"/>
    <x v="2"/>
    <s v="Beijing"/>
    <x v="2"/>
  </r>
  <r>
    <s v="22355"/>
    <x v="19"/>
    <x v="2"/>
    <n v="20"/>
    <n v="2030.949382438562"/>
    <x v="19"/>
    <n v="1089.050617561438"/>
    <x v="1"/>
    <x v="18"/>
    <x v="8"/>
    <x v="8"/>
    <x v="10"/>
    <x v="1"/>
    <x v="2"/>
    <s v="Beijing"/>
    <x v="2"/>
  </r>
  <r>
    <s v="22356"/>
    <x v="20"/>
    <x v="0"/>
    <n v="26"/>
    <n v="3704.7831290455165"/>
    <x v="20"/>
    <n v="286.96737095448361"/>
    <x v="1"/>
    <x v="2"/>
    <x v="0"/>
    <x v="0"/>
    <x v="2"/>
    <x v="2"/>
    <x v="2"/>
    <s v="Beijing"/>
    <x v="2"/>
  </r>
  <r>
    <s v="22357"/>
    <x v="21"/>
    <x v="2"/>
    <n v="9"/>
    <n v="2927.1940968259796"/>
    <x v="21"/>
    <n v="393.80590317402039"/>
    <x v="1"/>
    <x v="19"/>
    <x v="2"/>
    <x v="2"/>
    <x v="4"/>
    <x v="3"/>
    <x v="2"/>
    <s v="Beijing"/>
    <x v="2"/>
  </r>
  <r>
    <s v="22358"/>
    <x v="22"/>
    <x v="0"/>
    <n v="18"/>
    <n v="4.6492986672123306"/>
    <x v="22"/>
    <n v="700.92070133278776"/>
    <x v="1"/>
    <x v="20"/>
    <x v="1"/>
    <x v="1"/>
    <x v="3"/>
    <x v="1"/>
    <x v="2"/>
    <s v="Beijing"/>
    <x v="2"/>
  </r>
  <r>
    <s v="22359"/>
    <x v="23"/>
    <x v="1"/>
    <n v="10"/>
    <n v="5547.7320402638043"/>
    <x v="6"/>
    <n v="1442.2679597361957"/>
    <x v="1"/>
    <x v="21"/>
    <x v="8"/>
    <x v="8"/>
    <x v="11"/>
    <x v="4"/>
    <x v="2"/>
    <s v="Beijing"/>
    <x v="2"/>
  </r>
  <r>
    <s v="22360"/>
    <x v="24"/>
    <x v="0"/>
    <n v="20"/>
    <n v="2798.7681500079761"/>
    <x v="23"/>
    <n v="1581.2318499920239"/>
    <x v="1"/>
    <x v="22"/>
    <x v="0"/>
    <x v="0"/>
    <x v="2"/>
    <x v="2"/>
    <x v="2"/>
    <s v="Beijing"/>
    <x v="2"/>
  </r>
  <r>
    <s v="22361"/>
    <x v="25"/>
    <x v="1"/>
    <n v="13"/>
    <n v="1320.5147704534918"/>
    <x v="24"/>
    <n v="1025.080229546508"/>
    <x v="1"/>
    <x v="23"/>
    <x v="6"/>
    <x v="6"/>
    <x v="12"/>
    <x v="0"/>
    <x v="2"/>
    <s v="Beijing"/>
    <x v="2"/>
  </r>
  <r>
    <s v="22362"/>
    <x v="26"/>
    <x v="0"/>
    <n v="12"/>
    <n v="232.67979210718991"/>
    <x v="25"/>
    <n v="927.20420789281013"/>
    <x v="1"/>
    <x v="24"/>
    <x v="1"/>
    <x v="1"/>
    <x v="3"/>
    <x v="1"/>
    <x v="2"/>
    <s v="Beijing"/>
    <x v="2"/>
  </r>
  <r>
    <s v="22363"/>
    <x v="27"/>
    <x v="0"/>
    <n v="36"/>
    <n v="13.639188164058456"/>
    <x v="26"/>
    <n v="2359.9608118359415"/>
    <x v="1"/>
    <x v="25"/>
    <x v="7"/>
    <x v="7"/>
    <x v="13"/>
    <x v="4"/>
    <x v="2"/>
    <s v="Beijing"/>
    <x v="2"/>
  </r>
  <r>
    <s v="22364"/>
    <x v="28"/>
    <x v="1"/>
    <n v="25"/>
    <n v="300.75303225359198"/>
    <x v="27"/>
    <n v="7196.7469677464078"/>
    <x v="1"/>
    <x v="26"/>
    <x v="9"/>
    <x v="9"/>
    <x v="14"/>
    <x v="3"/>
    <x v="2"/>
    <s v="Beijing"/>
    <x v="2"/>
  </r>
  <r>
    <s v="22365"/>
    <x v="29"/>
    <x v="0"/>
    <n v="10"/>
    <n v="31.850833641156214"/>
    <x v="28"/>
    <n v="1837.1491663588438"/>
    <x v="1"/>
    <x v="27"/>
    <x v="6"/>
    <x v="6"/>
    <x v="12"/>
    <x v="0"/>
    <x v="2"/>
    <s v="Beijing"/>
    <x v="2"/>
  </r>
  <r>
    <s v="22366"/>
    <x v="30"/>
    <x v="3"/>
    <n v="6"/>
    <n v="128.04713153747889"/>
    <x v="29"/>
    <n v="607.25286846252106"/>
    <x v="1"/>
    <x v="28"/>
    <x v="8"/>
    <x v="8"/>
    <x v="13"/>
    <x v="4"/>
    <x v="2"/>
    <s v="Beijing"/>
    <x v="2"/>
  </r>
  <r>
    <s v="22367"/>
    <x v="31"/>
    <x v="1"/>
    <n v="4"/>
    <n v="1.9466064935594687"/>
    <x v="30"/>
    <n v="213.73339350644054"/>
    <x v="1"/>
    <x v="29"/>
    <x v="8"/>
    <x v="8"/>
    <x v="3"/>
    <x v="1"/>
    <x v="2"/>
    <s v="Beijing"/>
    <x v="2"/>
  </r>
  <r>
    <s v="22368"/>
    <x v="32"/>
    <x v="1"/>
    <n v="9"/>
    <n v="11.18450878317293"/>
    <x v="31"/>
    <n v="3007.2154912168271"/>
    <x v="0"/>
    <x v="30"/>
    <x v="0"/>
    <x v="0"/>
    <x v="0"/>
    <x v="0"/>
    <x v="1"/>
    <s v="Yakima"/>
    <x v="1"/>
  </r>
  <r>
    <s v="22369"/>
    <x v="22"/>
    <x v="0"/>
    <n v="12"/>
    <n v="947.69388134468716"/>
    <x v="32"/>
    <n v="2615.1861186553128"/>
    <x v="0"/>
    <x v="0"/>
    <x v="0"/>
    <x v="0"/>
    <x v="0"/>
    <x v="0"/>
    <x v="0"/>
    <s v="Cheshire"/>
    <x v="3"/>
  </r>
  <r>
    <s v="22370"/>
    <x v="33"/>
    <x v="0"/>
    <n v="8"/>
    <n v="32.826257327656826"/>
    <x v="33"/>
    <n v="721.97374267234318"/>
    <x v="0"/>
    <x v="31"/>
    <x v="7"/>
    <x v="7"/>
    <x v="9"/>
    <x v="4"/>
    <x v="0"/>
    <s v="Cheshire"/>
    <x v="3"/>
  </r>
  <r>
    <s v="22371"/>
    <x v="34"/>
    <x v="0"/>
    <n v="12"/>
    <n v="99.57478023828088"/>
    <x v="34"/>
    <n v="272.42521976171912"/>
    <x v="0"/>
    <x v="32"/>
    <x v="0"/>
    <x v="0"/>
    <x v="15"/>
    <x v="5"/>
    <x v="0"/>
    <s v="Cheshire"/>
    <x v="3"/>
  </r>
  <r>
    <s v="22372"/>
    <x v="35"/>
    <x v="2"/>
    <n v="20"/>
    <n v="5896.0136064230537"/>
    <x v="35"/>
    <n v="183.98639357694628"/>
    <x v="0"/>
    <x v="0"/>
    <x v="0"/>
    <x v="0"/>
    <x v="0"/>
    <x v="0"/>
    <x v="1"/>
    <s v="Cle Elum"/>
    <x v="1"/>
  </r>
  <r>
    <s v="22373"/>
    <x v="36"/>
    <x v="1"/>
    <n v="15"/>
    <n v="547.6873828590609"/>
    <x v="36"/>
    <n v="3500.812617140939"/>
    <x v="0"/>
    <x v="33"/>
    <x v="8"/>
    <x v="8"/>
    <x v="16"/>
    <x v="4"/>
    <x v="1"/>
    <s v="Westminster"/>
    <x v="4"/>
  </r>
  <r>
    <s v="22374"/>
    <x v="37"/>
    <x v="0"/>
    <n v="13"/>
    <n v="5200.3955601907091"/>
    <x v="37"/>
    <n v="2699.8044398092907"/>
    <x v="0"/>
    <x v="34"/>
    <x v="4"/>
    <x v="4"/>
    <x v="0"/>
    <x v="0"/>
    <x v="1"/>
    <s v="Pittsfield"/>
    <x v="1"/>
  </r>
  <r>
    <s v="22375"/>
    <x v="38"/>
    <x v="1"/>
    <n v="5"/>
    <n v="285.42645152311121"/>
    <x v="38"/>
    <n v="-150.92645152311121"/>
    <x v="0"/>
    <x v="35"/>
    <x v="0"/>
    <x v="0"/>
    <x v="17"/>
    <x v="4"/>
    <x v="1"/>
    <s v="Pittsfield"/>
    <x v="1"/>
  </r>
  <r>
    <s v="22376"/>
    <x v="39"/>
    <x v="2"/>
    <n v="13"/>
    <n v="2336.120296293906"/>
    <x v="39"/>
    <n v="183.2497037060939"/>
    <x v="0"/>
    <x v="36"/>
    <x v="8"/>
    <x v="8"/>
    <x v="10"/>
    <x v="1"/>
    <x v="1"/>
    <s v="Baytown"/>
    <x v="1"/>
  </r>
  <r>
    <s v="22377"/>
    <x v="40"/>
    <x v="1"/>
    <n v="5"/>
    <n v="2.6247326509285656"/>
    <x v="40"/>
    <n v="62.325267349071439"/>
    <x v="1"/>
    <x v="37"/>
    <x v="0"/>
    <x v="0"/>
    <x v="1"/>
    <x v="1"/>
    <x v="0"/>
    <s v="Berlin"/>
    <x v="5"/>
  </r>
  <r>
    <s v="22378"/>
    <x v="41"/>
    <x v="1"/>
    <n v="10"/>
    <n v="40.929486446001313"/>
    <x v="41"/>
    <n v="4049.0705135539988"/>
    <x v="1"/>
    <x v="38"/>
    <x v="0"/>
    <x v="0"/>
    <x v="14"/>
    <x v="3"/>
    <x v="0"/>
    <s v="Berlin"/>
    <x v="5"/>
  </r>
  <r>
    <s v="22379"/>
    <x v="42"/>
    <x v="0"/>
    <n v="9"/>
    <n v="387.82663285551081"/>
    <x v="42"/>
    <n v="1091.0863671444893"/>
    <x v="1"/>
    <x v="39"/>
    <x v="3"/>
    <x v="3"/>
    <x v="8"/>
    <x v="3"/>
    <x v="0"/>
    <s v="Berlin"/>
    <x v="5"/>
  </r>
  <r>
    <s v="22380"/>
    <x v="43"/>
    <x v="3"/>
    <n v="16"/>
    <n v="4865.1607532342623"/>
    <x v="43"/>
    <n v="-29.160753234262302"/>
    <x v="1"/>
    <x v="7"/>
    <x v="5"/>
    <x v="5"/>
    <x v="7"/>
    <x v="5"/>
    <x v="0"/>
    <s v="Berlin"/>
    <x v="5"/>
  </r>
  <r>
    <s v="22381"/>
    <x v="44"/>
    <x v="0"/>
    <n v="8"/>
    <n v="61.634840408131353"/>
    <x v="44"/>
    <n v="513.19715959186863"/>
    <x v="1"/>
    <x v="40"/>
    <x v="0"/>
    <x v="0"/>
    <x v="1"/>
    <x v="1"/>
    <x v="0"/>
    <s v="Berlin"/>
    <x v="5"/>
  </r>
  <r>
    <s v="22382"/>
    <x v="11"/>
    <x v="0"/>
    <n v="10"/>
    <n v="117.06677843796125"/>
    <x v="45"/>
    <n v="842.43322156203874"/>
    <x v="1"/>
    <x v="41"/>
    <x v="0"/>
    <x v="0"/>
    <x v="1"/>
    <x v="1"/>
    <x v="0"/>
    <s v="Berlin"/>
    <x v="5"/>
  </r>
  <r>
    <s v="22383"/>
    <x v="45"/>
    <x v="2"/>
    <n v="16"/>
    <n v="758.51745068684045"/>
    <x v="46"/>
    <n v="2675.0825493131597"/>
    <x v="1"/>
    <x v="42"/>
    <x v="0"/>
    <x v="0"/>
    <x v="1"/>
    <x v="1"/>
    <x v="0"/>
    <s v="Berlin"/>
    <x v="5"/>
  </r>
  <r>
    <s v="22384"/>
    <x v="45"/>
    <x v="2"/>
    <n v="32"/>
    <n v="47.545221042091732"/>
    <x v="47"/>
    <n v="1325.2547789579082"/>
    <x v="1"/>
    <x v="43"/>
    <x v="2"/>
    <x v="2"/>
    <x v="17"/>
    <x v="4"/>
    <x v="0"/>
    <s v="Berlin"/>
    <x v="5"/>
  </r>
  <r>
    <s v="22385"/>
    <x v="46"/>
    <x v="2"/>
    <n v="16"/>
    <n v="86.67065898279381"/>
    <x v="48"/>
    <n v="3439.7293410172065"/>
    <x v="1"/>
    <x v="44"/>
    <x v="0"/>
    <x v="0"/>
    <x v="1"/>
    <x v="1"/>
    <x v="0"/>
    <s v="Berlin"/>
    <x v="5"/>
  </r>
  <r>
    <s v="22386"/>
    <x v="47"/>
    <x v="0"/>
    <n v="24"/>
    <n v="1627.1336250260415"/>
    <x v="49"/>
    <n v="-476.33362502604155"/>
    <x v="1"/>
    <x v="45"/>
    <x v="1"/>
    <x v="1"/>
    <x v="3"/>
    <x v="1"/>
    <x v="0"/>
    <s v="Berlin"/>
    <x v="5"/>
  </r>
  <r>
    <s v="22387"/>
    <x v="48"/>
    <x v="1"/>
    <n v="8"/>
    <n v="2.5245171796847208"/>
    <x v="50"/>
    <n v="452.87548282031526"/>
    <x v="1"/>
    <x v="46"/>
    <x v="3"/>
    <x v="3"/>
    <x v="13"/>
    <x v="4"/>
    <x v="0"/>
    <s v="Berlin"/>
    <x v="5"/>
  </r>
  <r>
    <s v="22388"/>
    <x v="49"/>
    <x v="0"/>
    <n v="8"/>
    <n v="2566.6918560510667"/>
    <x v="51"/>
    <n v="-1279.6918560510667"/>
    <x v="1"/>
    <x v="47"/>
    <x v="4"/>
    <x v="4"/>
    <x v="6"/>
    <x v="0"/>
    <x v="0"/>
    <s v="Berlin"/>
    <x v="5"/>
  </r>
  <r>
    <s v="22389"/>
    <x v="50"/>
    <x v="2"/>
    <n v="9"/>
    <n v="5.7042577769960081"/>
    <x v="52"/>
    <n v="2194.2077422230036"/>
    <x v="1"/>
    <x v="48"/>
    <x v="8"/>
    <x v="8"/>
    <x v="3"/>
    <x v="1"/>
    <x v="0"/>
    <s v="Berlin"/>
    <x v="5"/>
  </r>
  <r>
    <s v="22390"/>
    <x v="51"/>
    <x v="0"/>
    <n v="9"/>
    <n v="700.03360657258031"/>
    <x v="53"/>
    <n v="1069.5238934274196"/>
    <x v="0"/>
    <x v="15"/>
    <x v="8"/>
    <x v="8"/>
    <x v="10"/>
    <x v="1"/>
    <x v="0"/>
    <s v="Cambridge"/>
    <x v="3"/>
  </r>
  <r>
    <s v="22391"/>
    <x v="52"/>
    <x v="1"/>
    <n v="5"/>
    <n v="11.620852219153376"/>
    <x v="54"/>
    <n v="60.979147780846617"/>
    <x v="0"/>
    <x v="49"/>
    <x v="0"/>
    <x v="0"/>
    <x v="1"/>
    <x v="1"/>
    <x v="2"/>
    <s v="Ashgabat"/>
    <x v="6"/>
  </r>
  <r>
    <s v="22392"/>
    <x v="53"/>
    <x v="1"/>
    <n v="13"/>
    <n v="279.48121649787271"/>
    <x v="55"/>
    <n v="19800.518783502128"/>
    <x v="0"/>
    <x v="50"/>
    <x v="4"/>
    <x v="4"/>
    <x v="6"/>
    <x v="0"/>
    <x v="2"/>
    <s v="Ashgabat"/>
    <x v="6"/>
  </r>
  <r>
    <s v="22393"/>
    <x v="54"/>
    <x v="0"/>
    <n v="12"/>
    <n v="24.996059830264244"/>
    <x v="56"/>
    <n v="233.84394016973573"/>
    <x v="2"/>
    <x v="51"/>
    <x v="0"/>
    <x v="0"/>
    <x v="1"/>
    <x v="1"/>
    <x v="1"/>
    <s v="Seattle"/>
    <x v="1"/>
  </r>
  <r>
    <s v="22394"/>
    <x v="55"/>
    <x v="0"/>
    <n v="20"/>
    <n v="417.92560572062229"/>
    <x v="57"/>
    <n v="13.474394279377691"/>
    <x v="2"/>
    <x v="52"/>
    <x v="0"/>
    <x v="0"/>
    <x v="1"/>
    <x v="1"/>
    <x v="1"/>
    <s v="Seattle"/>
    <x v="1"/>
  </r>
  <r>
    <s v="22395"/>
    <x v="56"/>
    <x v="2"/>
    <n v="13"/>
    <n v="242.97444201825334"/>
    <x v="58"/>
    <n v="8704.2255579817465"/>
    <x v="2"/>
    <x v="5"/>
    <x v="3"/>
    <x v="3"/>
    <x v="5"/>
    <x v="4"/>
    <x v="1"/>
    <s v="Seattle"/>
    <x v="1"/>
  </r>
  <r>
    <s v="22396"/>
    <x v="57"/>
    <x v="0"/>
    <n v="12"/>
    <n v="1270.2303806553414"/>
    <x v="59"/>
    <n v="1477.7696193446586"/>
    <x v="2"/>
    <x v="53"/>
    <x v="7"/>
    <x v="7"/>
    <x v="9"/>
    <x v="4"/>
    <x v="1"/>
    <s v="Seattle"/>
    <x v="1"/>
  </r>
  <r>
    <s v="22397"/>
    <x v="58"/>
    <x v="0"/>
    <n v="12"/>
    <n v="209.89126353304252"/>
    <x v="60"/>
    <n v="722.26873646695742"/>
    <x v="2"/>
    <x v="54"/>
    <x v="0"/>
    <x v="0"/>
    <x v="1"/>
    <x v="1"/>
    <x v="1"/>
    <s v="Seattle"/>
    <x v="1"/>
  </r>
  <r>
    <s v="22398"/>
    <x v="59"/>
    <x v="0"/>
    <n v="13"/>
    <n v="1599.7691398575166"/>
    <x v="61"/>
    <n v="6067.4308601424837"/>
    <x v="2"/>
    <x v="55"/>
    <x v="9"/>
    <x v="9"/>
    <x v="14"/>
    <x v="3"/>
    <x v="1"/>
    <s v="Seattle"/>
    <x v="1"/>
  </r>
  <r>
    <s v="22399"/>
    <x v="60"/>
    <x v="0"/>
    <n v="24"/>
    <n v="31.788821271198014"/>
    <x v="62"/>
    <n v="3144.011178728802"/>
    <x v="2"/>
    <x v="56"/>
    <x v="0"/>
    <x v="0"/>
    <x v="1"/>
    <x v="1"/>
    <x v="1"/>
    <s v="Seattle"/>
    <x v="1"/>
  </r>
  <r>
    <s v="22400"/>
    <x v="29"/>
    <x v="0"/>
    <n v="24"/>
    <n v="829.13156052694183"/>
    <x v="63"/>
    <n v="11018.498439473058"/>
    <x v="2"/>
    <x v="57"/>
    <x v="3"/>
    <x v="3"/>
    <x v="16"/>
    <x v="4"/>
    <x v="1"/>
    <s v="Seattle"/>
    <x v="1"/>
  </r>
  <r>
    <s v="22401"/>
    <x v="61"/>
    <x v="1"/>
    <n v="72"/>
    <n v="7473.517346023682"/>
    <x v="64"/>
    <n v="28169.352653976319"/>
    <x v="2"/>
    <x v="57"/>
    <x v="3"/>
    <x v="3"/>
    <x v="16"/>
    <x v="4"/>
    <x v="1"/>
    <s v="Seattle"/>
    <x v="1"/>
  </r>
  <r>
    <s v="22402"/>
    <x v="62"/>
    <x v="2"/>
    <n v="18"/>
    <n v="1330.6844219154787"/>
    <x v="65"/>
    <n v="4472.115578084522"/>
    <x v="2"/>
    <x v="58"/>
    <x v="7"/>
    <x v="7"/>
    <x v="5"/>
    <x v="4"/>
    <x v="1"/>
    <s v="Seattle"/>
    <x v="1"/>
  </r>
  <r>
    <s v="22403"/>
    <x v="63"/>
    <x v="0"/>
    <n v="10"/>
    <n v="2749.759718883487"/>
    <x v="66"/>
    <n v="-199.75971888348704"/>
    <x v="2"/>
    <x v="59"/>
    <x v="0"/>
    <x v="0"/>
    <x v="1"/>
    <x v="1"/>
    <x v="1"/>
    <s v="Seattle"/>
    <x v="1"/>
  </r>
  <r>
    <s v="22404"/>
    <x v="64"/>
    <x v="0"/>
    <n v="20"/>
    <n v="2116.8607976141402"/>
    <x v="67"/>
    <n v="-197.86079761414021"/>
    <x v="2"/>
    <x v="60"/>
    <x v="0"/>
    <x v="0"/>
    <x v="1"/>
    <x v="1"/>
    <x v="1"/>
    <s v="Seattle"/>
    <x v="1"/>
  </r>
  <r>
    <s v="22405"/>
    <x v="8"/>
    <x v="1"/>
    <n v="9"/>
    <n v="183.1741684133834"/>
    <x v="68"/>
    <n v="2426.8258315866165"/>
    <x v="2"/>
    <x v="61"/>
    <x v="6"/>
    <x v="6"/>
    <x v="12"/>
    <x v="0"/>
    <x v="1"/>
    <s v="Seattle"/>
    <x v="1"/>
  </r>
  <r>
    <s v="22406"/>
    <x v="65"/>
    <x v="1"/>
    <n v="18"/>
    <n v="332.03528532864061"/>
    <x v="69"/>
    <n v="114.97071467135936"/>
    <x v="2"/>
    <x v="62"/>
    <x v="1"/>
    <x v="1"/>
    <x v="3"/>
    <x v="1"/>
    <x v="1"/>
    <s v="Seattle"/>
    <x v="1"/>
  </r>
  <r>
    <s v="22407"/>
    <x v="66"/>
    <x v="1"/>
    <n v="120"/>
    <n v="200.65917581480218"/>
    <x v="70"/>
    <n v="367.19282418519776"/>
    <x v="2"/>
    <x v="63"/>
    <x v="0"/>
    <x v="0"/>
    <x v="18"/>
    <x v="5"/>
    <x v="1"/>
    <s v="Seattle"/>
    <x v="1"/>
  </r>
  <r>
    <s v="22408"/>
    <x v="67"/>
    <x v="2"/>
    <n v="18"/>
    <n v="0.31697825535196772"/>
    <x v="71"/>
    <n v="1974.003521744648"/>
    <x v="2"/>
    <x v="64"/>
    <x v="2"/>
    <x v="2"/>
    <x v="2"/>
    <x v="2"/>
    <x v="1"/>
    <s v="Seattle"/>
    <x v="1"/>
  </r>
  <r>
    <s v="22409"/>
    <x v="68"/>
    <x v="2"/>
    <n v="18"/>
    <n v="919.05062718207591"/>
    <x v="72"/>
    <n v="1116.4493728179241"/>
    <x v="2"/>
    <x v="65"/>
    <x v="8"/>
    <x v="8"/>
    <x v="3"/>
    <x v="1"/>
    <x v="1"/>
    <s v="Seattle"/>
    <x v="1"/>
  </r>
  <r>
    <s v="22410"/>
    <x v="69"/>
    <x v="2"/>
    <n v="10"/>
    <n v="35.830695867154589"/>
    <x v="73"/>
    <n v="1114.1693041328454"/>
    <x v="2"/>
    <x v="66"/>
    <x v="8"/>
    <x v="8"/>
    <x v="3"/>
    <x v="1"/>
    <x v="1"/>
    <s v="Seattle"/>
    <x v="1"/>
  </r>
  <r>
    <s v="22411"/>
    <x v="70"/>
    <x v="2"/>
    <n v="20"/>
    <n v="89.805653584347283"/>
    <x v="57"/>
    <n v="341.59434641565269"/>
    <x v="1"/>
    <x v="67"/>
    <x v="0"/>
    <x v="0"/>
    <x v="1"/>
    <x v="1"/>
    <x v="1"/>
    <s v="Bethesda"/>
    <x v="1"/>
  </r>
  <r>
    <s v="22412"/>
    <x v="71"/>
    <x v="2"/>
    <n v="30"/>
    <n v="17512.155852951837"/>
    <x v="74"/>
    <n v="29887.844147048163"/>
    <x v="1"/>
    <x v="68"/>
    <x v="4"/>
    <x v="4"/>
    <x v="6"/>
    <x v="0"/>
    <x v="1"/>
    <s v="Bethesda"/>
    <x v="1"/>
  </r>
  <r>
    <s v="22413"/>
    <x v="72"/>
    <x v="1"/>
    <n v="9"/>
    <n v="653.63238039630221"/>
    <x v="75"/>
    <n v="2074.3676196036977"/>
    <x v="1"/>
    <x v="7"/>
    <x v="5"/>
    <x v="5"/>
    <x v="7"/>
    <x v="5"/>
    <x v="1"/>
    <s v="Bethesda"/>
    <x v="1"/>
  </r>
  <r>
    <s v="22414"/>
    <x v="47"/>
    <x v="0"/>
    <n v="9"/>
    <n v="54.76498734321838"/>
    <x v="76"/>
    <n v="923.79001265678153"/>
    <x v="1"/>
    <x v="69"/>
    <x v="0"/>
    <x v="0"/>
    <x v="1"/>
    <x v="1"/>
    <x v="1"/>
    <s v="Bethesd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166AC-4722-4918-A67E-E08483348A85}" name="Tabela dinâmica5" cacheId="21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fieldListSortAscending="1">
  <location ref="A3:C19" firstHeaderRow="0" firstDataRow="1" firstDataCol="1"/>
  <pivotFields count="16"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1639">
        <item x="1140"/>
        <item x="875"/>
        <item x="471"/>
        <item x="743"/>
        <item x="897"/>
        <item x="1501"/>
        <item x="889"/>
        <item x="1073"/>
        <item x="684"/>
        <item x="904"/>
        <item x="130"/>
        <item x="575"/>
        <item x="860"/>
        <item x="1518"/>
        <item x="910"/>
        <item x="790"/>
        <item x="27"/>
        <item x="560"/>
        <item x="23"/>
        <item x="312"/>
        <item x="1417"/>
        <item x="906"/>
        <item x="307"/>
        <item x="778"/>
        <item x="894"/>
        <item x="506"/>
        <item x="887"/>
        <item x="337"/>
        <item x="443"/>
        <item x="84"/>
        <item x="343"/>
        <item x="896"/>
        <item x="1263"/>
        <item x="750"/>
        <item x="1112"/>
        <item x="527"/>
        <item x="798"/>
        <item x="103"/>
        <item x="1123"/>
        <item x="1003"/>
        <item x="723"/>
        <item x="912"/>
        <item x="1029"/>
        <item x="1602"/>
        <item x="361"/>
        <item x="1020"/>
        <item x="571"/>
        <item x="260"/>
        <item x="1086"/>
        <item x="909"/>
        <item x="872"/>
        <item x="773"/>
        <item x="1186"/>
        <item x="295"/>
        <item x="885"/>
        <item x="311"/>
        <item x="911"/>
        <item x="881"/>
        <item x="614"/>
        <item x="1127"/>
        <item x="742"/>
        <item x="374"/>
        <item x="892"/>
        <item x="582"/>
        <item x="101"/>
        <item x="871"/>
        <item x="901"/>
        <item x="497"/>
        <item x="879"/>
        <item x="1302"/>
        <item x="440"/>
        <item x="908"/>
        <item x="363"/>
        <item x="618"/>
        <item x="709"/>
        <item x="895"/>
        <item x="1407"/>
        <item x="1551"/>
        <item x="1361"/>
        <item x="567"/>
        <item x="1525"/>
        <item x="180"/>
        <item x="1207"/>
        <item x="264"/>
        <item x="636"/>
        <item x="985"/>
        <item x="370"/>
        <item x="613"/>
        <item x="10"/>
        <item x="1562"/>
        <item x="759"/>
        <item x="919"/>
        <item x="137"/>
        <item x="187"/>
        <item x="848"/>
        <item x="916"/>
        <item x="379"/>
        <item x="1438"/>
        <item x="1421"/>
        <item x="228"/>
        <item x="899"/>
        <item x="591"/>
        <item x="708"/>
        <item x="915"/>
        <item x="658"/>
        <item x="1225"/>
        <item x="726"/>
        <item x="1406"/>
        <item x="1260"/>
        <item x="464"/>
        <item x="843"/>
        <item x="876"/>
        <item x="1102"/>
        <item x="1303"/>
        <item x="431"/>
        <item x="481"/>
        <item x="111"/>
        <item x="61"/>
        <item x="1537"/>
        <item x="352"/>
        <item x="1134"/>
        <item x="1161"/>
        <item x="851"/>
        <item x="690"/>
        <item x="704"/>
        <item x="861"/>
        <item x="241"/>
        <item x="1326"/>
        <item x="159"/>
        <item x="884"/>
        <item x="888"/>
        <item x="174"/>
        <item x="1290"/>
        <item x="175"/>
        <item x="206"/>
        <item x="1316"/>
        <item x="1481"/>
        <item x="1322"/>
        <item x="1554"/>
        <item x="186"/>
        <item x="1475"/>
        <item x="184"/>
        <item x="179"/>
        <item x="177"/>
        <item x="181"/>
        <item x="190"/>
        <item x="193"/>
        <item x="188"/>
        <item x="1466"/>
        <item x="172"/>
        <item x="1256"/>
        <item x="39"/>
        <item x="1197"/>
        <item x="1076"/>
        <item x="195"/>
        <item x="1283"/>
        <item x="220"/>
        <item x="224"/>
        <item x="218"/>
        <item x="222"/>
        <item x="201"/>
        <item x="1038"/>
        <item x="1331"/>
        <item x="1454"/>
        <item x="1275"/>
        <item x="1261"/>
        <item x="214"/>
        <item x="1058"/>
        <item x="1565"/>
        <item x="1208"/>
        <item x="9"/>
        <item x="1159"/>
        <item x="1615"/>
        <item x="209"/>
        <item x="211"/>
        <item x="124"/>
        <item x="231"/>
        <item x="1544"/>
        <item x="1462"/>
        <item x="244"/>
        <item x="94"/>
        <item x="356"/>
        <item x="91"/>
        <item x="46"/>
        <item x="669"/>
        <item x="609"/>
        <item x="1142"/>
        <item x="603"/>
        <item x="544"/>
        <item x="1191"/>
        <item x="210"/>
        <item x="1230"/>
        <item x="619"/>
        <item x="157"/>
        <item x="1287"/>
        <item x="605"/>
        <item x="57"/>
        <item x="608"/>
        <item x="420"/>
        <item x="1516"/>
        <item x="1588"/>
        <item x="607"/>
        <item x="1372"/>
        <item x="601"/>
        <item x="1270"/>
        <item x="611"/>
        <item x="606"/>
        <item x="1450"/>
        <item x="570"/>
        <item x="564"/>
        <item x="1523"/>
        <item x="495"/>
        <item x="286"/>
        <item x="1248"/>
        <item x="5"/>
        <item x="1041"/>
        <item x="1428"/>
        <item x="492"/>
        <item x="566"/>
        <item x="503"/>
        <item x="1251"/>
        <item x="1432"/>
        <item x="254"/>
        <item x="565"/>
        <item x="1051"/>
        <item x="496"/>
        <item x="1108"/>
        <item x="568"/>
        <item x="563"/>
        <item x="500"/>
        <item x="494"/>
        <item x="106"/>
        <item x="551"/>
        <item x="279"/>
        <item x="499"/>
        <item x="1262"/>
        <item x="668"/>
        <item x="98"/>
        <item x="515"/>
        <item x="414"/>
        <item x="667"/>
        <item x="1157"/>
        <item x="1291"/>
        <item x="659"/>
        <item x="666"/>
        <item x="1548"/>
        <item x="461"/>
        <item x="1252"/>
        <item x="1236"/>
        <item x="1578"/>
        <item x="1017"/>
        <item x="656"/>
        <item x="1259"/>
        <item x="435"/>
        <item x="102"/>
        <item x="1380"/>
        <item x="1238"/>
        <item x="1382"/>
        <item x="1072"/>
        <item x="1637"/>
        <item x="123"/>
        <item x="42"/>
        <item x="44"/>
        <item x="49"/>
        <item x="52"/>
        <item x="1033"/>
        <item x="67"/>
        <item x="51"/>
        <item x="949"/>
        <item x="1150"/>
        <item x="746"/>
        <item x="1377"/>
        <item x="1460"/>
        <item x="958"/>
        <item x="109"/>
        <item x="1266"/>
        <item x="1216"/>
        <item x="1269"/>
        <item x="1229"/>
        <item x="59"/>
        <item x="1071"/>
        <item x="105"/>
        <item x="681"/>
        <item x="835"/>
        <item x="108"/>
        <item x="1234"/>
        <item x="1144"/>
        <item x="87"/>
        <item x="85"/>
        <item x="1016"/>
        <item x="40"/>
        <item x="100"/>
        <item x="54"/>
        <item x="41"/>
        <item x="60"/>
        <item x="11"/>
        <item x="1636"/>
        <item x="1358"/>
        <item x="1222"/>
        <item x="807"/>
        <item x="1"/>
        <item x="37"/>
        <item x="93"/>
        <item x="133"/>
        <item x="13"/>
        <item x="12"/>
        <item x="56"/>
        <item x="1606"/>
        <item x="104"/>
        <item x="71"/>
        <item x="1381"/>
        <item x="1517"/>
        <item x="69"/>
        <item x="118"/>
        <item x="1004"/>
        <item x="633"/>
        <item x="372"/>
        <item x="1274"/>
        <item x="1182"/>
        <item x="1391"/>
        <item x="823"/>
        <item x="846"/>
        <item x="1410"/>
        <item x="1039"/>
        <item x="1339"/>
        <item x="359"/>
        <item x="844"/>
        <item x="421"/>
        <item x="596"/>
        <item x="1335"/>
        <item x="1083"/>
        <item x="442"/>
        <item x="1534"/>
        <item x="1446"/>
        <item x="1592"/>
        <item x="1289"/>
        <item x="539"/>
        <item x="1363"/>
        <item x="543"/>
        <item x="541"/>
        <item x="1437"/>
        <item x="536"/>
        <item x="1508"/>
        <item x="229"/>
        <item x="1167"/>
        <item x="35"/>
        <item x="1094"/>
        <item x="824"/>
        <item x="194"/>
        <item x="429"/>
        <item x="714"/>
        <item x="1117"/>
        <item x="826"/>
        <item x="623"/>
        <item x="1053"/>
        <item x="765"/>
        <item x="1202"/>
        <item x="288"/>
        <item x="310"/>
        <item x="557"/>
        <item x="1087"/>
        <item x="840"/>
        <item x="836"/>
        <item x="1482"/>
        <item x="1204"/>
        <item x="1419"/>
        <item x="419"/>
        <item x="72"/>
        <item x="438"/>
        <item x="830"/>
        <item x="819"/>
        <item x="1502"/>
        <item x="814"/>
        <item x="833"/>
        <item x="962"/>
        <item x="1493"/>
        <item x="940"/>
        <item x="448"/>
        <item x="1398"/>
        <item x="951"/>
        <item x="1630"/>
        <item x="1431"/>
        <item x="1299"/>
        <item x="1574"/>
        <item x="1614"/>
        <item x="719"/>
        <item x="1257"/>
        <item x="331"/>
        <item x="753"/>
        <item x="1193"/>
        <item x="487"/>
        <item x="502"/>
        <item x="1547"/>
        <item x="679"/>
        <item x="319"/>
        <item x="291"/>
        <item x="780"/>
        <item x="853"/>
        <item x="386"/>
        <item x="1200"/>
        <item x="960"/>
        <item x="272"/>
        <item x="1031"/>
        <item x="1435"/>
        <item x="1005"/>
        <item x="983"/>
        <item x="1321"/>
        <item x="1084"/>
        <item x="1104"/>
        <item x="1211"/>
        <item x="849"/>
        <item x="112"/>
        <item x="982"/>
        <item x="318"/>
        <item x="469"/>
        <item x="516"/>
        <item x="706"/>
        <item x="1028"/>
        <item x="1128"/>
        <item x="2"/>
        <item x="820"/>
        <item x="1503"/>
        <item x="1093"/>
        <item x="870"/>
        <item x="864"/>
        <item x="1625"/>
        <item x="978"/>
        <item x="1571"/>
        <item x="1561"/>
        <item x="1267"/>
        <item x="22"/>
        <item x="963"/>
        <item x="99"/>
        <item x="475"/>
        <item x="1101"/>
        <item x="436"/>
        <item x="697"/>
        <item x="1011"/>
        <item x="392"/>
        <item x="556"/>
        <item x="75"/>
        <item x="221"/>
        <item x="555"/>
        <item x="663"/>
        <item x="1096"/>
        <item x="548"/>
        <item x="1465"/>
        <item x="1286"/>
        <item x="629"/>
        <item x="525"/>
        <item x="646"/>
        <item x="388"/>
        <item x="1077"/>
        <item x="970"/>
        <item x="117"/>
        <item x="1095"/>
        <item x="323"/>
        <item x="561"/>
        <item x="1434"/>
        <item x="971"/>
        <item x="1423"/>
        <item x="1070"/>
        <item x="458"/>
        <item x="255"/>
        <item x="882"/>
        <item x="1623"/>
        <item x="1575"/>
        <item x="1455"/>
        <item x="862"/>
        <item x="191"/>
        <item x="1278"/>
        <item x="932"/>
        <item x="1307"/>
        <item x="320"/>
        <item x="366"/>
        <item x="332"/>
        <item x="348"/>
        <item x="1174"/>
        <item x="283"/>
        <item x="344"/>
        <item x="266"/>
        <item x="202"/>
        <item x="368"/>
        <item x="1210"/>
        <item x="350"/>
        <item x="1584"/>
        <item x="364"/>
        <item x="324"/>
        <item x="38"/>
        <item x="1395"/>
        <item x="353"/>
        <item x="1133"/>
        <item x="197"/>
        <item x="1319"/>
        <item x="1122"/>
        <item x="1420"/>
        <item x="1448"/>
        <item x="346"/>
        <item x="362"/>
        <item x="325"/>
        <item x="371"/>
        <item x="338"/>
        <item x="354"/>
        <item x="1343"/>
        <item x="373"/>
        <item x="1242"/>
        <item x="1143"/>
        <item x="327"/>
        <item x="375"/>
        <item x="341"/>
        <item x="357"/>
        <item x="329"/>
        <item x="1457"/>
        <item x="1245"/>
        <item x="358"/>
        <item x="1203"/>
        <item x="1470"/>
        <item x="1601"/>
        <item x="1184"/>
        <item x="322"/>
        <item x="1442"/>
        <item x="335"/>
        <item x="1164"/>
        <item x="766"/>
        <item x="227"/>
        <item x="771"/>
        <item x="351"/>
        <item x="412"/>
        <item x="456"/>
        <item x="125"/>
        <item x="345"/>
        <item x="196"/>
        <item x="832"/>
        <item x="396"/>
        <item x="459"/>
        <item x="1243"/>
        <item x="32"/>
        <item x="859"/>
        <item x="968"/>
        <item x="838"/>
        <item x="559"/>
        <item x="107"/>
        <item x="815"/>
        <item x="305"/>
        <item x="406"/>
        <item x="509"/>
        <item x="240"/>
        <item x="390"/>
        <item x="1276"/>
        <item x="850"/>
        <item x="1376"/>
        <item x="1529"/>
        <item x="829"/>
        <item x="821"/>
        <item x="1362"/>
        <item x="1125"/>
        <item x="400"/>
        <item x="238"/>
        <item x="1268"/>
        <item x="1324"/>
        <item x="1585"/>
        <item x="1413"/>
        <item x="1295"/>
        <item x="1258"/>
        <item x="1464"/>
        <item x="661"/>
        <item x="1147"/>
        <item x="253"/>
        <item x="649"/>
        <item x="1629"/>
        <item x="630"/>
        <item x="927"/>
        <item x="415"/>
        <item x="328"/>
        <item x="1328"/>
        <item x="131"/>
        <item x="1255"/>
        <item x="774"/>
        <item x="534"/>
        <item x="1035"/>
        <item x="517"/>
        <item x="365"/>
        <item x="1239"/>
        <item x="692"/>
        <item x="1305"/>
        <item x="1213"/>
        <item x="182"/>
        <item x="957"/>
        <item x="1223"/>
        <item x="432"/>
        <item x="339"/>
        <item x="687"/>
        <item x="235"/>
        <item x="604"/>
        <item x="531"/>
        <item x="529"/>
        <item x="219"/>
        <item x="1141"/>
        <item x="648"/>
        <item x="554"/>
        <item x="217"/>
        <item x="880"/>
        <item x="409"/>
        <item x="966"/>
        <item x="1512"/>
        <item x="1092"/>
        <item x="967"/>
        <item x="1607"/>
        <item x="1566"/>
        <item x="1383"/>
        <item x="900"/>
        <item x="760"/>
        <item x="418"/>
        <item x="1397"/>
        <item x="1617"/>
        <item x="455"/>
        <item x="430"/>
        <item x="965"/>
        <item x="786"/>
        <item x="722"/>
        <item x="1046"/>
        <item x="831"/>
        <item x="695"/>
        <item x="1411"/>
        <item x="119"/>
        <item x="867"/>
        <item x="1099"/>
        <item x="553"/>
        <item x="1294"/>
        <item x="863"/>
        <item x="1541"/>
        <item x="713"/>
        <item x="730"/>
        <item x="330"/>
        <item x="1586"/>
        <item x="1550"/>
        <item x="717"/>
        <item x="522"/>
        <item x="725"/>
        <item x="277"/>
        <item x="734"/>
        <item x="1443"/>
        <item x="120"/>
        <item x="1522"/>
        <item x="519"/>
        <item x="715"/>
        <item x="1097"/>
        <item x="655"/>
        <item x="810"/>
        <item x="158"/>
        <item x="1021"/>
        <item x="1635"/>
        <item x="1015"/>
        <item x="1477"/>
        <item x="1403"/>
        <item x="644"/>
        <item x="309"/>
        <item x="1598"/>
        <item x="1399"/>
        <item x="841"/>
        <item x="1549"/>
        <item x="280"/>
        <item x="959"/>
        <item x="924"/>
        <item x="1496"/>
        <item x="493"/>
        <item x="477"/>
        <item x="63"/>
        <item x="80"/>
        <item x="738"/>
        <item x="1068"/>
        <item x="1426"/>
        <item x="1154"/>
        <item x="1181"/>
        <item x="1332"/>
        <item x="736"/>
        <item x="1552"/>
        <item x="1352"/>
        <item x="735"/>
        <item x="1196"/>
        <item x="1567"/>
        <item x="740"/>
        <item x="728"/>
        <item x="74"/>
        <item x="739"/>
        <item x="700"/>
        <item x="192"/>
        <item x="944"/>
        <item x="929"/>
        <item x="1163"/>
        <item x="827"/>
        <item x="635"/>
        <item x="169"/>
        <item x="454"/>
        <item x="902"/>
        <item x="923"/>
        <item x="893"/>
        <item x="1160"/>
        <item x="413"/>
        <item x="1374"/>
        <item x="1620"/>
        <item x="921"/>
        <item x="816"/>
        <item x="1569"/>
        <item x="657"/>
        <item x="303"/>
        <item x="922"/>
        <item x="0"/>
        <item x="1135"/>
        <item x="1320"/>
        <item x="540"/>
        <item x="30"/>
        <item x="1368"/>
        <item x="812"/>
        <item x="886"/>
        <item x="439"/>
        <item x="1172"/>
        <item x="1218"/>
        <item x="1472"/>
        <item x="426"/>
        <item x="689"/>
        <item x="1047"/>
        <item x="811"/>
        <item x="1044"/>
        <item x="136"/>
        <item x="1177"/>
        <item x="1507"/>
        <item x="763"/>
        <item x="675"/>
        <item x="809"/>
        <item x="1611"/>
        <item x="1468"/>
        <item x="378"/>
        <item x="1052"/>
        <item x="1513"/>
        <item x="1449"/>
        <item x="737"/>
        <item x="907"/>
        <item x="1056"/>
        <item x="490"/>
        <item x="545"/>
        <item x="140"/>
        <item x="537"/>
        <item x="1336"/>
        <item x="1459"/>
        <item x="1365"/>
        <item x="758"/>
        <item x="1445"/>
        <item x="1556"/>
        <item x="1008"/>
        <item x="828"/>
        <item x="152"/>
        <item x="1183"/>
        <item x="834"/>
        <item x="1075"/>
        <item x="956"/>
        <item x="955"/>
        <item x="592"/>
        <item x="462"/>
        <item x="1231"/>
        <item x="699"/>
        <item x="822"/>
        <item x="1542"/>
        <item x="1510"/>
        <item x="845"/>
        <item x="423"/>
        <item x="467"/>
        <item x="1214"/>
        <item x="1059"/>
        <item x="427"/>
        <item x="1583"/>
        <item x="287"/>
        <item x="987"/>
        <item x="1187"/>
        <item x="524"/>
        <item x="1024"/>
        <item x="1074"/>
        <item x="1348"/>
        <item x="854"/>
        <item x="781"/>
        <item x="1013"/>
        <item x="1354"/>
        <item x="410"/>
        <item x="1631"/>
        <item x="852"/>
        <item x="1492"/>
        <item x="1587"/>
        <item x="1346"/>
        <item x="1532"/>
        <item x="96"/>
        <item x="1371"/>
        <item x="1500"/>
        <item x="204"/>
        <item x="931"/>
        <item x="463"/>
        <item x="938"/>
        <item x="947"/>
        <item x="1221"/>
        <item x="590"/>
        <item x="805"/>
        <item x="948"/>
        <item x="185"/>
        <item x="1467"/>
        <item x="615"/>
        <item x="1543"/>
        <item x="817"/>
        <item x="387"/>
        <item x="90"/>
        <item x="905"/>
        <item x="945"/>
        <item x="1533"/>
        <item x="1570"/>
        <item x="382"/>
        <item x="482"/>
        <item x="498"/>
        <item x="856"/>
        <item x="1350"/>
        <item x="395"/>
        <item x="653"/>
        <item x="890"/>
        <item x="1185"/>
        <item x="952"/>
        <item x="918"/>
        <item x="933"/>
        <item x="942"/>
        <item x="403"/>
        <item x="920"/>
        <item x="155"/>
        <item x="1557"/>
        <item x="245"/>
        <item x="1330"/>
        <item x="1050"/>
        <item x="917"/>
        <item x="937"/>
        <item x="128"/>
        <item x="813"/>
        <item x="1345"/>
        <item x="1250"/>
        <item x="1228"/>
        <item x="1325"/>
        <item x="50"/>
        <item x="913"/>
        <item x="1456"/>
        <item x="1105"/>
        <item x="1232"/>
        <item x="68"/>
        <item x="1553"/>
        <item x="1511"/>
        <item x="1495"/>
        <item x="1535"/>
        <item x="139"/>
        <item x="799"/>
        <item x="783"/>
        <item x="1408"/>
        <item x="1131"/>
        <item x="1528"/>
        <item x="478"/>
        <item x="465"/>
        <item x="480"/>
        <item x="479"/>
        <item x="1054"/>
        <item x="489"/>
        <item x="1001"/>
        <item x="485"/>
        <item x="470"/>
        <item x="483"/>
        <item x="466"/>
        <item x="468"/>
        <item x="472"/>
        <item x="176"/>
        <item x="457"/>
        <item x="380"/>
        <item x="460"/>
        <item x="452"/>
        <item x="127"/>
        <item x="1308"/>
        <item x="1162"/>
        <item x="1444"/>
        <item x="1568"/>
        <item x="808"/>
        <item x="1341"/>
        <item x="928"/>
        <item x="806"/>
        <item x="205"/>
        <item x="707"/>
        <item x="1170"/>
        <item x="1375"/>
        <item x="1062"/>
        <item x="855"/>
        <item x="617"/>
        <item x="376"/>
        <item x="547"/>
        <item x="926"/>
        <item x="207"/>
        <item x="721"/>
        <item x="532"/>
        <item x="546"/>
        <item x="1030"/>
        <item x="1067"/>
        <item x="473"/>
        <item x="1463"/>
        <item x="682"/>
        <item x="1327"/>
        <item x="1546"/>
        <item x="930"/>
        <item x="847"/>
        <item x="594"/>
        <item x="925"/>
        <item x="1109"/>
        <item x="792"/>
        <item x="1045"/>
        <item x="34"/>
        <item x="1233"/>
        <item x="1006"/>
        <item x="641"/>
        <item x="1103"/>
        <item x="1010"/>
        <item x="701"/>
        <item x="73"/>
        <item x="1486"/>
        <item x="934"/>
        <item x="1129"/>
        <item x="6"/>
        <item x="275"/>
        <item x="685"/>
        <item x="47"/>
        <item x="223"/>
        <item x="935"/>
        <item x="138"/>
        <item x="1282"/>
        <item x="1158"/>
        <item x="1063"/>
        <item x="754"/>
        <item x="1209"/>
        <item x="941"/>
        <item x="818"/>
        <item x="1379"/>
        <item x="1082"/>
        <item x="1373"/>
        <item x="171"/>
        <item x="580"/>
        <item x="662"/>
        <item x="449"/>
        <item x="873"/>
        <item x="1337"/>
        <item x="166"/>
        <item x="160"/>
        <item x="994"/>
        <item x="1126"/>
        <item x="476"/>
        <item x="950"/>
        <item x="1066"/>
        <item x="1000"/>
        <item x="1581"/>
        <item x="1415"/>
        <item x="308"/>
        <item x="1151"/>
        <item x="268"/>
        <item x="1146"/>
        <item x="1206"/>
        <item x="270"/>
        <item x="26"/>
        <item x="290"/>
        <item x="263"/>
        <item x="304"/>
        <item x="1333"/>
        <item x="1390"/>
        <item x="1189"/>
        <item x="1309"/>
        <item x="293"/>
        <item x="273"/>
        <item x="1480"/>
        <item x="1036"/>
        <item x="267"/>
        <item x="1254"/>
        <item x="1526"/>
        <item x="1168"/>
        <item x="306"/>
        <item x="1247"/>
        <item x="1194"/>
        <item x="1338"/>
        <item x="988"/>
        <item x="276"/>
        <item x="314"/>
        <item x="297"/>
        <item x="281"/>
        <item x="317"/>
        <item x="55"/>
        <item x="282"/>
        <item x="1400"/>
        <item x="89"/>
        <item x="284"/>
        <item x="1237"/>
        <item x="302"/>
        <item x="278"/>
        <item x="1136"/>
        <item x="1497"/>
        <item x="1042"/>
        <item x="1560"/>
        <item x="998"/>
        <item x="1297"/>
        <item x="149"/>
        <item x="146"/>
        <item x="1370"/>
        <item x="62"/>
        <item x="3"/>
        <item x="148"/>
        <item x="77"/>
        <item x="1115"/>
        <item x="45"/>
        <item x="121"/>
        <item x="147"/>
        <item x="114"/>
        <item x="20"/>
        <item x="122"/>
        <item x="153"/>
        <item x="1153"/>
        <item x="1632"/>
        <item x="24"/>
        <item x="1264"/>
        <item x="132"/>
        <item x="78"/>
        <item x="1488"/>
        <item x="1499"/>
        <item x="79"/>
        <item x="761"/>
        <item x="1476"/>
        <item x="1034"/>
        <item x="1165"/>
        <item x="576"/>
        <item x="732"/>
        <item x="688"/>
        <item x="724"/>
        <item x="558"/>
        <item x="14"/>
        <item x="804"/>
        <item x="1190"/>
        <item x="791"/>
        <item x="1152"/>
        <item x="647"/>
        <item x="491"/>
        <item x="645"/>
        <item x="1524"/>
        <item x="1220"/>
        <item x="25"/>
        <item x="1633"/>
        <item x="450"/>
        <item x="1506"/>
        <item x="1088"/>
        <item x="1498"/>
        <item x="1491"/>
        <item x="1106"/>
        <item x="787"/>
        <item x="1124"/>
        <item x="767"/>
        <item x="640"/>
        <item x="1590"/>
        <item x="779"/>
        <item x="1355"/>
        <item x="693"/>
        <item x="1564"/>
        <item x="788"/>
        <item x="269"/>
        <item x="1441"/>
        <item x="772"/>
        <item x="95"/>
        <item x="542"/>
        <item x="441"/>
        <item x="1340"/>
        <item x="650"/>
        <item x="747"/>
        <item x="1048"/>
        <item x="237"/>
        <item x="1618"/>
        <item x="769"/>
        <item x="785"/>
        <item x="1111"/>
        <item x="803"/>
        <item x="660"/>
        <item x="265"/>
        <item x="1235"/>
        <item x="598"/>
        <item x="589"/>
        <item x="1589"/>
        <item x="593"/>
        <item x="599"/>
        <item x="294"/>
        <item x="250"/>
        <item x="1597"/>
        <item x="595"/>
        <item x="58"/>
        <item x="600"/>
        <item x="751"/>
        <item x="1351"/>
        <item x="1342"/>
        <item x="1580"/>
        <item x="1198"/>
        <item x="1323"/>
        <item x="789"/>
        <item x="1281"/>
        <item x="178"/>
        <item x="1119"/>
        <item x="1280"/>
        <item x="1300"/>
        <item x="626"/>
        <item x="1027"/>
        <item x="1306"/>
        <item x="562"/>
        <item x="1169"/>
        <item x="216"/>
        <item x="643"/>
        <item x="652"/>
        <item x="116"/>
        <item x="97"/>
        <item x="1018"/>
        <item x="399"/>
        <item x="377"/>
        <item x="651"/>
        <item x="1227"/>
        <item x="1545"/>
        <item x="1393"/>
        <item x="249"/>
        <item x="1145"/>
        <item x="1369"/>
        <item x="1576"/>
        <item x="1613"/>
        <item x="1453"/>
        <item x="1595"/>
        <item x="1624"/>
        <item x="1558"/>
        <item x="752"/>
        <item x="1201"/>
        <item x="252"/>
        <item x="670"/>
        <item x="602"/>
        <item x="797"/>
        <item x="711"/>
        <item x="775"/>
        <item x="1178"/>
        <item x="597"/>
        <item x="796"/>
        <item x="1023"/>
        <item x="1298"/>
        <item x="173"/>
        <item x="31"/>
        <item x="762"/>
        <item x="1389"/>
        <item x="1265"/>
        <item x="757"/>
        <item x="1078"/>
        <item x="53"/>
        <item x="795"/>
        <item x="504"/>
        <item x="639"/>
        <item x="694"/>
        <item x="1032"/>
        <item x="702"/>
        <item x="313"/>
        <item x="642"/>
        <item x="1156"/>
        <item x="696"/>
        <item x="620"/>
        <item x="705"/>
        <item x="671"/>
        <item x="1085"/>
        <item x="405"/>
        <item x="234"/>
        <item x="683"/>
        <item x="703"/>
        <item x="92"/>
        <item x="1116"/>
        <item x="801"/>
        <item x="768"/>
        <item x="782"/>
        <item x="422"/>
        <item x="628"/>
        <item x="1025"/>
        <item x="1471"/>
        <item x="1515"/>
        <item x="1478"/>
        <item x="1396"/>
        <item x="213"/>
        <item x="1249"/>
        <item x="686"/>
        <item x="1627"/>
        <item x="691"/>
        <item x="712"/>
        <item x="587"/>
        <item x="474"/>
        <item x="1055"/>
        <item x="299"/>
        <item x="756"/>
        <item x="621"/>
        <item x="1212"/>
        <item x="793"/>
        <item x="1384"/>
        <item x="445"/>
        <item x="800"/>
        <item x="984"/>
        <item x="1490"/>
        <item x="1539"/>
        <item x="1494"/>
        <item x="239"/>
        <item x="1388"/>
        <item x="1285"/>
        <item x="1559"/>
        <item x="1404"/>
        <item x="236"/>
        <item x="997"/>
        <item x="1394"/>
        <item x="198"/>
        <item x="1110"/>
        <item x="1272"/>
        <item x="257"/>
        <item x="1563"/>
        <item x="1253"/>
        <item x="1610"/>
        <item x="1240"/>
        <item x="755"/>
        <item x="1217"/>
        <item x="865"/>
        <item x="716"/>
        <item x="858"/>
        <item x="88"/>
        <item x="1521"/>
        <item x="1359"/>
        <item x="200"/>
        <item x="677"/>
        <item x="866"/>
        <item x="842"/>
        <item x="1577"/>
        <item x="488"/>
        <item x="1219"/>
        <item x="1392"/>
        <item x="574"/>
        <item x="398"/>
        <item x="665"/>
        <item x="484"/>
        <item x="1418"/>
        <item x="233"/>
        <item x="1531"/>
        <item x="242"/>
        <item x="1315"/>
        <item x="113"/>
        <item x="259"/>
        <item x="248"/>
        <item x="261"/>
        <item x="300"/>
        <item x="417"/>
        <item x="402"/>
        <item x="1301"/>
        <item x="203"/>
        <item x="1357"/>
        <item x="393"/>
        <item x="262"/>
        <item x="1279"/>
        <item x="19"/>
        <item x="292"/>
        <item x="394"/>
        <item x="1009"/>
        <item x="165"/>
        <item x="1451"/>
        <item x="1166"/>
        <item x="1065"/>
        <item x="411"/>
        <item x="397"/>
        <item x="391"/>
        <item x="1483"/>
        <item x="407"/>
        <item x="1628"/>
        <item x="1600"/>
        <item x="389"/>
        <item x="1080"/>
        <item x="1040"/>
        <item x="296"/>
        <item x="301"/>
        <item x="1311"/>
        <item x="381"/>
        <item x="1224"/>
        <item x="76"/>
        <item x="383"/>
        <item x="355"/>
        <item x="347"/>
        <item x="271"/>
        <item x="1089"/>
        <item x="4"/>
        <item x="385"/>
        <item x="416"/>
        <item x="401"/>
        <item x="1364"/>
        <item x="1366"/>
        <item x="404"/>
        <item x="936"/>
        <item x="530"/>
        <item x="1022"/>
        <item x="535"/>
        <item x="961"/>
        <item x="1195"/>
        <item x="189"/>
        <item x="1540"/>
        <item x="246"/>
        <item x="1064"/>
        <item x="1069"/>
        <item x="1002"/>
        <item x="903"/>
        <item x="749"/>
        <item x="143"/>
        <item x="972"/>
        <item x="588"/>
        <item x="776"/>
        <item x="1132"/>
        <item x="1049"/>
        <item x="1199"/>
        <item x="874"/>
        <item x="1148"/>
        <item x="979"/>
        <item x="770"/>
        <item x="1121"/>
        <item x="64"/>
        <item x="877"/>
        <item x="1192"/>
        <item x="1582"/>
        <item x="1440"/>
        <item x="1425"/>
        <item x="825"/>
        <item x="1284"/>
        <item x="135"/>
        <item x="1353"/>
        <item x="891"/>
        <item x="1271"/>
        <item x="1485"/>
        <item x="1591"/>
        <item x="857"/>
        <item x="1479"/>
        <item x="230"/>
        <item x="212"/>
        <item x="1130"/>
        <item x="989"/>
        <item x="43"/>
        <item x="433"/>
        <item x="839"/>
        <item x="110"/>
        <item x="550"/>
        <item x="434"/>
        <item x="549"/>
        <item x="1019"/>
        <item x="243"/>
        <item x="1176"/>
        <item x="1474"/>
        <item x="1487"/>
        <item x="1433"/>
        <item x="1489"/>
        <item x="674"/>
        <item x="1273"/>
        <item x="226"/>
        <item x="991"/>
        <item x="992"/>
        <item x="1594"/>
        <item x="1612"/>
        <item x="1296"/>
        <item x="1179"/>
        <item x="1139"/>
        <item x="1461"/>
        <item x="486"/>
        <item x="1037"/>
        <item x="973"/>
        <item x="1409"/>
        <item x="1504"/>
        <item x="1634"/>
        <item x="1622"/>
        <item x="342"/>
        <item x="1226"/>
        <item x="1314"/>
        <item x="698"/>
        <item x="1138"/>
        <item x="1061"/>
        <item x="745"/>
        <item x="981"/>
        <item x="953"/>
        <item x="980"/>
        <item x="1572"/>
        <item x="720"/>
        <item x="1215"/>
        <item x="986"/>
        <item x="162"/>
        <item x="523"/>
        <item x="316"/>
        <item x="258"/>
        <item x="142"/>
        <item x="1538"/>
        <item x="1367"/>
        <item x="1414"/>
        <item x="741"/>
        <item x="145"/>
        <item x="802"/>
        <item x="8"/>
        <item x="369"/>
        <item x="298"/>
        <item x="999"/>
        <item x="1107"/>
        <item x="969"/>
        <item x="1604"/>
        <item x="718"/>
        <item x="163"/>
        <item x="1014"/>
        <item x="408"/>
        <item x="1304"/>
        <item x="1012"/>
        <item x="1530"/>
        <item x="638"/>
        <item x="1527"/>
        <item x="336"/>
        <item x="1402"/>
        <item x="1026"/>
        <item x="340"/>
        <item x="1360"/>
        <item x="81"/>
        <item x="946"/>
        <item x="1100"/>
        <item x="208"/>
        <item x="526"/>
        <item x="974"/>
        <item x="225"/>
        <item x="868"/>
        <item x="777"/>
        <item x="321"/>
        <item x="954"/>
        <item x="1416"/>
        <item x="784"/>
        <item x="610"/>
        <item x="451"/>
        <item x="1043"/>
        <item x="1593"/>
        <item x="976"/>
        <item x="1387"/>
        <item x="1458"/>
        <item x="1509"/>
        <item x="1378"/>
        <item x="993"/>
        <item x="1626"/>
        <item x="914"/>
        <item x="251"/>
        <item x="274"/>
        <item x="1137"/>
        <item x="453"/>
        <item x="898"/>
        <item x="878"/>
        <item x="883"/>
        <item x="764"/>
        <item x="1385"/>
        <item x="154"/>
        <item x="1349"/>
        <item x="1313"/>
        <item x="538"/>
        <item x="360"/>
        <item x="144"/>
        <item x="7"/>
        <item x="444"/>
        <item x="794"/>
        <item x="612"/>
        <item x="1118"/>
        <item x="1427"/>
        <item x="447"/>
        <item x="1188"/>
        <item x="1120"/>
        <item x="1149"/>
        <item x="1098"/>
        <item x="510"/>
        <item x="367"/>
        <item x="446"/>
        <item x="727"/>
        <item x="975"/>
        <item x="733"/>
        <item x="1277"/>
        <item x="1439"/>
        <item x="1347"/>
        <item x="996"/>
        <item x="1447"/>
        <item x="1344"/>
        <item x="349"/>
        <item x="315"/>
        <item x="943"/>
        <item x="729"/>
        <item x="1436"/>
        <item x="334"/>
        <item x="939"/>
        <item x="1060"/>
        <item x="837"/>
        <item x="1429"/>
        <item x="1519"/>
        <item x="1609"/>
        <item x="654"/>
        <item x="1312"/>
        <item x="616"/>
        <item x="1113"/>
        <item x="215"/>
        <item x="964"/>
        <item x="528"/>
        <item x="86"/>
        <item x="1079"/>
        <item x="664"/>
        <item x="1329"/>
        <item x="199"/>
        <item x="748"/>
        <item x="869"/>
        <item x="425"/>
        <item x="1536"/>
        <item x="232"/>
        <item x="977"/>
        <item x="731"/>
        <item x="18"/>
        <item x="1288"/>
        <item x="1171"/>
        <item x="83"/>
        <item x="82"/>
        <item x="1293"/>
        <item x="134"/>
        <item x="1317"/>
        <item x="15"/>
        <item x="36"/>
        <item x="151"/>
        <item x="115"/>
        <item x="1621"/>
        <item x="1386"/>
        <item x="1244"/>
        <item x="1469"/>
        <item x="1412"/>
        <item x="16"/>
        <item x="17"/>
        <item x="1241"/>
        <item x="1430"/>
        <item x="627"/>
        <item x="512"/>
        <item x="624"/>
        <item x="333"/>
        <item x="437"/>
        <item x="625"/>
        <item x="634"/>
        <item x="70"/>
        <item x="33"/>
        <item x="1605"/>
        <item x="285"/>
        <item x="637"/>
        <item x="183"/>
        <item x="1007"/>
        <item x="622"/>
        <item x="632"/>
        <item x="1405"/>
        <item x="1619"/>
        <item x="631"/>
        <item x="1596"/>
        <item x="1114"/>
        <item x="126"/>
        <item x="1318"/>
        <item x="583"/>
        <item x="573"/>
        <item x="289"/>
        <item x="533"/>
        <item x="577"/>
        <item x="578"/>
        <item x="428"/>
        <item x="1081"/>
        <item x="141"/>
        <item x="586"/>
        <item x="581"/>
        <item x="579"/>
        <item x="585"/>
        <item x="673"/>
        <item x="680"/>
        <item x="1173"/>
        <item x="28"/>
        <item x="1452"/>
        <item x="678"/>
        <item x="552"/>
        <item x="569"/>
        <item x="672"/>
        <item x="1555"/>
        <item x="1091"/>
        <item x="1155"/>
        <item x="572"/>
        <item x="1292"/>
        <item x="384"/>
        <item x="676"/>
        <item x="326"/>
        <item x="247"/>
        <item x="1579"/>
        <item x="1599"/>
        <item x="1520"/>
        <item x="1057"/>
        <item x="990"/>
        <item x="710"/>
        <item x="514"/>
        <item x="507"/>
        <item x="584"/>
        <item x="995"/>
        <item x="505"/>
        <item x="1310"/>
        <item x="520"/>
        <item x="1090"/>
        <item x="1356"/>
        <item x="518"/>
        <item x="21"/>
        <item x="744"/>
        <item x="1401"/>
        <item x="511"/>
        <item x="1473"/>
        <item x="1205"/>
        <item x="1246"/>
        <item x="521"/>
        <item x="508"/>
        <item x="501"/>
        <item x="424"/>
        <item x="1514"/>
        <item x="1484"/>
        <item x="1608"/>
        <item x="513"/>
        <item x="256"/>
        <item x="156"/>
        <item x="150"/>
        <item x="29"/>
        <item x="1180"/>
        <item x="1334"/>
        <item x="1603"/>
        <item x="161"/>
        <item x="1616"/>
        <item x="1505"/>
        <item x="1175"/>
        <item x="1424"/>
        <item x="1573"/>
        <item x="1422"/>
        <item x="129"/>
        <item x="65"/>
        <item x="66"/>
        <item x="164"/>
        <item x="48"/>
        <item x="168"/>
        <item x="170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</pivotFields>
  <rowFields count="1">
    <field x="8"/>
  </rowFields>
  <rowItems count="16">
    <i>
      <x v="533"/>
    </i>
    <i>
      <x v="952"/>
    </i>
    <i>
      <x v="666"/>
    </i>
    <i>
      <x v="534"/>
    </i>
    <i>
      <x v="663"/>
    </i>
    <i>
      <x v="257"/>
    </i>
    <i>
      <x v="665"/>
    </i>
    <i>
      <x v="740"/>
    </i>
    <i>
      <x v="256"/>
    </i>
    <i>
      <x v="598"/>
    </i>
    <i>
      <x v="667"/>
    </i>
    <i>
      <x v="532"/>
    </i>
    <i>
      <x v="741"/>
    </i>
    <i>
      <x v="662"/>
    </i>
    <i>
      <x v="59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3" baseField="0" baseItem="0"/>
    <dataField name="Ranking" fld="3" baseField="8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11161-49B8-46C0-BEFD-7647A112E341}" name="Tabela dinâmica3" cacheId="2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 fieldListSortAscending="1">
  <location ref="A3:E38" firstHeaderRow="0" firstDataRow="1" firstDataCol="1"/>
  <pivotFields count="16"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>
      <items count="7">
        <item h="1" x="1"/>
        <item h="1" x="0"/>
        <item x="5"/>
        <item h="1" x="4"/>
        <item h="1" x="2"/>
        <item h="1" x="3"/>
        <item t="default"/>
      </items>
    </pivotField>
    <pivotField showAll="0"/>
    <pivotField showAll="0"/>
    <pivotField axis="axisRow" showAll="0" sortType="descending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</pivotFields>
  <rowFields count="1">
    <field x="15"/>
  </rowFields>
  <rowItems count="35">
    <i>
      <x v="33"/>
    </i>
    <i>
      <x v="4"/>
    </i>
    <i>
      <x v="7"/>
    </i>
    <i>
      <x v="6"/>
    </i>
    <i>
      <x v="32"/>
    </i>
    <i>
      <x v="13"/>
    </i>
    <i>
      <x v="1"/>
    </i>
    <i>
      <x v="3"/>
    </i>
    <i>
      <x v="9"/>
    </i>
    <i>
      <x v="12"/>
    </i>
    <i>
      <x v="20"/>
    </i>
    <i>
      <x v="31"/>
    </i>
    <i>
      <x v="18"/>
    </i>
    <i>
      <x v="27"/>
    </i>
    <i>
      <x v="23"/>
    </i>
    <i>
      <x v="15"/>
    </i>
    <i>
      <x/>
    </i>
    <i>
      <x v="30"/>
    </i>
    <i>
      <x v="29"/>
    </i>
    <i>
      <x v="10"/>
    </i>
    <i>
      <x v="2"/>
    </i>
    <i>
      <x v="26"/>
    </i>
    <i>
      <x v="5"/>
    </i>
    <i>
      <x v="14"/>
    </i>
    <i>
      <x v="11"/>
    </i>
    <i>
      <x v="21"/>
    </i>
    <i>
      <x v="24"/>
    </i>
    <i>
      <x v="8"/>
    </i>
    <i>
      <x v="17"/>
    </i>
    <i>
      <x v="16"/>
    </i>
    <i>
      <x v="28"/>
    </i>
    <i>
      <x v="22"/>
    </i>
    <i>
      <x v="19"/>
    </i>
    <i>
      <x v="2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enda Total" fld="5" baseField="0" baseItem="0" numFmtId="3"/>
    <dataField name="Ranking de Venda" fld="5" baseField="15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Lucro Total" fld="6" baseField="0" baseItem="0" numFmtId="3"/>
    <dataField name="Ranking Lucro" fld="6" baseField="15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4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7FFC2-CEEC-4CCC-8788-C79348C54430}" name="Tabela dinâmica1" cacheId="2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 fieldListSortAscending="1">
  <location ref="A3:B1095" firstHeaderRow="1" firstDataRow="1" firstDataCol="1"/>
  <pivotFields count="16">
    <pivotField showAll="0"/>
    <pivotField axis="axisRow"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7">
        <item x="1"/>
        <item x="0"/>
        <item x="5"/>
        <item x="4"/>
        <item x="2"/>
        <item x="3"/>
        <item t="default"/>
      </items>
    </pivotField>
    <pivotField showAll="0"/>
    <pivotField showAll="0"/>
    <pivotField showAll="0"/>
  </pivotFields>
  <rowFields count="1">
    <field x="1"/>
  </rowFields>
  <rowItems count="10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 t="grand">
      <x/>
    </i>
  </rowItems>
  <colItems count="1">
    <i/>
  </colItems>
  <dataFields count="1">
    <dataField name="Soma de Valor Venda" fld="5" baseField="0" baseItem="0" numFmtId="3"/>
  </dataFields>
  <chartFormats count="1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OlderThan" evalOrder="-1" id="1">
      <autoFilter ref="A1">
        <filterColumn colId="0">
          <customFilters>
            <customFilter operator="lessThan" val="41974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0A0F1-D458-4C41-8FA6-8E3B8CF249A5}" name="Tabela dinâmica2" cacheId="2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fieldListSortAscending="1">
  <location ref="A3:B1100" firstHeaderRow="1" firstDataRow="1" firstDataCol="1"/>
  <pivotFields count="16">
    <pivotField showAll="0"/>
    <pivotField axis="axisRow"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7">
        <item x="1"/>
        <item x="0"/>
        <item x="5"/>
        <item x="4"/>
        <item x="2"/>
        <item x="3"/>
        <item t="default"/>
      </items>
    </pivotField>
    <pivotField showAll="0"/>
    <pivotField showAll="0"/>
    <pivotField showAll="0"/>
  </pivotFields>
  <rowFields count="1">
    <field x="1"/>
  </rowFields>
  <rowItems count="10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 t="grand">
      <x/>
    </i>
  </rowItems>
  <colItems count="1">
    <i/>
  </colItems>
  <dataFields count="1">
    <dataField name="Soma de Lucro" fld="6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CF63D-2AAC-4219-9A1F-7D233B54380F}" name="Tabela dinâmica3" cacheId="21" dataOnRows="1" applyNumberFormats="0" applyBorderFormats="0" applyFontFormats="0" applyPatternFormats="0" applyAlignmentFormats="0" applyWidthHeightFormats="1" dataCaption="KPIs" updatedVersion="6" minRefreshableVersion="3" itemPrintTitles="1" createdVersion="6" indent="0" outline="1" outlineData="1" multipleFieldFilters="0" fieldListSortAscending="1">
  <location ref="A3:B9" firstHeaderRow="1" firstDataRow="1" firstDataCol="1"/>
  <pivotFields count="16">
    <pivotField dataField="1"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7">
        <item x="1"/>
        <item x="0"/>
        <item x="5"/>
        <item x="4"/>
        <item x="2"/>
        <item x="3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Venda Total" fld="5" baseField="0" baseItem="0" numFmtId="3"/>
    <dataField name="Lucro Total" fld="6" baseField="0" baseItem="0" numFmtId="3"/>
    <dataField name="Qtde de Vendas" fld="0" subtotal="count" baseField="0" baseItem="0" numFmtId="3"/>
    <dataField name="Média de Vendas" fld="5" subtotal="average" baseField="0" baseItem="0" numFmtId="3"/>
    <dataField name="Mínimo Venda" fld="5" subtotal="min" baseField="0" baseItem="0" numFmtId="4"/>
    <dataField name="Máximo Venda" fld="5" subtotal="max" baseField="0" baseItem="0" numFmtId="3"/>
  </dataFields>
  <formats count="13">
    <format dxfId="2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0">
      <pivotArea outline="0" fieldPosition="0">
        <references count="1">
          <reference field="4294967294" count="1">
            <x v="4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2">
      <pivotArea field="-2" type="button" dataOnly="0" labelOnly="1" outline="0" axis="axisRow" fieldPosition="0"/>
    </format>
    <format dxfId="33">
      <pivotArea dataOnly="0" labelOnly="1" grandCol="1" outline="0" axis="axisCol" fieldPosition="0"/>
    </format>
    <format dxfId="34">
      <pivotArea field="-2" type="button" dataOnly="0" labelOnly="1" outline="0" axis="axisRow" fieldPosition="0"/>
    </format>
    <format dxfId="35">
      <pivotArea dataOnly="0" labelOnly="1" grandCol="1" outline="0" axis="axisCol" fieldPosition="0"/>
    </format>
    <format dxfId="36">
      <pivotArea field="-2" type="button" dataOnly="0" labelOnly="1" outline="0" axis="axisRow" fieldPosition="0"/>
    </format>
    <format dxfId="37">
      <pivotArea dataOnly="0" labelOnly="1" grandCol="1" outline="0" axis="axisCol" fieldPosition="0"/>
    </format>
    <format dxfId="38">
      <pivotArea outline="0" collapsedLevelsAreSubtotals="1" fieldPosition="0"/>
    </format>
    <format dxfId="3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Dark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FE820-1647-48D0-9B5A-BA3D665CA487}" name="Tabela dinâmica1" cacheId="21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chartFormat="7" rowHeaderCaption="País" fieldListSortAscending="1">
  <location ref="A3:C37" firstHeaderRow="0" firstDataRow="1" firstDataCol="1"/>
  <pivotFields count="16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>
      <items count="6876">
        <item x="1034"/>
        <item x="4757"/>
        <item x="5274"/>
        <item x="2789"/>
        <item x="406"/>
        <item x="2189"/>
        <item x="5390"/>
        <item x="405"/>
        <item x="5616"/>
        <item x="5004"/>
        <item x="5384"/>
        <item x="1033"/>
        <item x="6023"/>
        <item x="6774"/>
        <item x="3806"/>
        <item x="4239"/>
        <item x="6695"/>
        <item x="3861"/>
        <item x="5973"/>
        <item x="5864"/>
        <item x="1495"/>
        <item x="4659"/>
        <item x="4404"/>
        <item x="1370"/>
        <item x="3287"/>
        <item x="2787"/>
        <item x="6236"/>
        <item x="2511"/>
        <item x="6482"/>
        <item x="4366"/>
        <item x="2632"/>
        <item x="5830"/>
        <item x="1023"/>
        <item x="1830"/>
        <item x="3404"/>
        <item x="1086"/>
        <item x="2246"/>
        <item x="471"/>
        <item x="3249"/>
        <item x="1321"/>
        <item x="3698"/>
        <item x="5905"/>
        <item x="3984"/>
        <item x="4827"/>
        <item x="3244"/>
        <item x="2399"/>
        <item x="6615"/>
        <item x="5492"/>
        <item x="347"/>
        <item x="2636"/>
        <item x="6383"/>
        <item x="1430"/>
        <item x="4940"/>
        <item x="4582"/>
        <item x="990"/>
        <item x="202"/>
        <item x="6644"/>
        <item x="2123"/>
        <item x="5159"/>
        <item x="3220"/>
        <item x="1796"/>
        <item x="232"/>
        <item x="391"/>
        <item x="5717"/>
        <item x="472"/>
        <item x="5772"/>
        <item x="1713"/>
        <item x="1"/>
        <item x="1371"/>
        <item x="3092"/>
        <item x="2973"/>
        <item x="3589"/>
        <item x="1639"/>
        <item x="2250"/>
        <item x="1190"/>
        <item x="2108"/>
        <item x="1755"/>
        <item x="6577"/>
        <item x="6248"/>
        <item x="2178"/>
        <item x="1056"/>
        <item x="2200"/>
        <item x="6812"/>
        <item x="1929"/>
        <item x="5611"/>
        <item x="3476"/>
        <item x="1786"/>
        <item x="1386"/>
        <item x="6457"/>
        <item x="4125"/>
        <item x="1514"/>
        <item x="3260"/>
        <item x="4678"/>
        <item x="140"/>
        <item x="1824"/>
        <item x="6643"/>
        <item x="3163"/>
        <item x="6036"/>
        <item x="2341"/>
        <item x="2752"/>
        <item x="1559"/>
        <item x="5865"/>
        <item x="6589"/>
        <item x="2245"/>
        <item x="3633"/>
        <item x="3437"/>
        <item x="2010"/>
        <item x="3223"/>
        <item x="161"/>
        <item x="4792"/>
        <item x="4409"/>
        <item x="4516"/>
        <item x="4158"/>
        <item x="2840"/>
        <item x="6795"/>
        <item x="1215"/>
        <item x="1725"/>
        <item x="1520"/>
        <item x="1499"/>
        <item x="6247"/>
        <item x="1208"/>
        <item x="5200"/>
        <item x="2665"/>
        <item x="3809"/>
        <item x="40"/>
        <item x="390"/>
        <item x="6119"/>
        <item x="3122"/>
        <item x="701"/>
        <item x="1903"/>
        <item x="5755"/>
        <item x="4548"/>
        <item x="1409"/>
        <item x="6626"/>
        <item x="621"/>
        <item x="3909"/>
        <item x="155"/>
        <item x="6224"/>
        <item x="702"/>
        <item x="3794"/>
        <item x="2310"/>
        <item x="3177"/>
        <item x="6469"/>
        <item x="6709"/>
        <item x="4740"/>
        <item x="703"/>
        <item x="4343"/>
        <item x="4372"/>
        <item x="1822"/>
        <item x="6348"/>
        <item x="54"/>
        <item x="3959"/>
        <item x="5866"/>
        <item x="2249"/>
        <item x="3631"/>
        <item x="3346"/>
        <item x="1216"/>
        <item x="287"/>
        <item x="286"/>
        <item x="3676"/>
        <item x="389"/>
        <item x="2707"/>
        <item x="6302"/>
        <item x="1873"/>
        <item x="1389"/>
        <item x="5459"/>
        <item x="3579"/>
        <item x="6860"/>
        <item x="2489"/>
        <item x="6550"/>
        <item x="5316"/>
        <item x="891"/>
        <item x="690"/>
        <item x="5222"/>
        <item x="5590"/>
        <item x="1561"/>
        <item x="3332"/>
        <item x="219"/>
        <item x="2845"/>
        <item x="1766"/>
        <item x="604"/>
        <item x="3682"/>
        <item x="4930"/>
        <item x="2716"/>
        <item x="6780"/>
        <item x="672"/>
        <item x="1212"/>
        <item x="3389"/>
        <item x="3060"/>
        <item x="6622"/>
        <item x="5032"/>
        <item x="2749"/>
        <item x="5426"/>
        <item x="4879"/>
        <item x="1960"/>
        <item x="715"/>
        <item x="4640"/>
        <item x="3693"/>
        <item x="2278"/>
        <item x="213"/>
        <item x="4234"/>
        <item x="2265"/>
        <item x="4604"/>
        <item x="2448"/>
        <item x="4256"/>
        <item x="3872"/>
        <item x="4057"/>
        <item x="6135"/>
        <item x="5796"/>
        <item x="2403"/>
        <item x="1446"/>
        <item x="2742"/>
        <item x="1746"/>
        <item x="4039"/>
        <item x="5733"/>
        <item x="2505"/>
        <item x="6280"/>
        <item x="3192"/>
        <item x="2708"/>
        <item x="5475"/>
        <item x="346"/>
        <item x="5096"/>
        <item x="1213"/>
        <item x="933"/>
        <item x="6596"/>
        <item x="2867"/>
        <item x="1085"/>
        <item x="3691"/>
        <item x="1340"/>
        <item x="757"/>
        <item x="2061"/>
        <item x="556"/>
        <item x="257"/>
        <item x="4898"/>
        <item x="3257"/>
        <item x="1976"/>
        <item x="1749"/>
        <item x="220"/>
        <item x="2018"/>
        <item x="2582"/>
        <item x="1700"/>
        <item x="1322"/>
        <item x="1271"/>
        <item x="1307"/>
        <item x="6670"/>
        <item x="5376"/>
        <item x="3738"/>
        <item x="1789"/>
        <item x="4470"/>
        <item x="2941"/>
        <item x="4759"/>
        <item x="6802"/>
        <item x="3781"/>
        <item x="4303"/>
        <item x="6866"/>
        <item x="5483"/>
        <item x="4175"/>
        <item x="3928"/>
        <item x="79"/>
        <item x="2268"/>
        <item x="6121"/>
        <item x="3419"/>
        <item x="6434"/>
        <item x="3458"/>
        <item x="1863"/>
        <item x="647"/>
        <item x="4124"/>
        <item x="2116"/>
        <item x="4579"/>
        <item x="5574"/>
        <item x="5084"/>
        <item x="4967"/>
        <item x="5405"/>
        <item x="96"/>
        <item x="6085"/>
        <item x="2674"/>
        <item x="6222"/>
        <item x="4800"/>
        <item x="734"/>
        <item x="4947"/>
        <item x="6453"/>
        <item x="1602"/>
        <item x="1815"/>
        <item x="1229"/>
        <item x="4626"/>
        <item x="4231"/>
        <item x="4882"/>
        <item x="5918"/>
        <item x="1764"/>
        <item x="3611"/>
        <item x="6210"/>
        <item x="2736"/>
        <item x="4911"/>
        <item x="3209"/>
        <item x="4504"/>
        <item x="2414"/>
        <item x="4171"/>
        <item x="6749"/>
        <item x="3670"/>
        <item x="2029"/>
        <item x="3087"/>
        <item x="1052"/>
        <item x="126"/>
        <item x="5493"/>
        <item x="918"/>
        <item x="4724"/>
        <item x="1523"/>
        <item x="1476"/>
        <item x="392"/>
        <item x="6451"/>
        <item x="522"/>
        <item x="4464"/>
        <item x="855"/>
        <item x="4294"/>
        <item x="6081"/>
        <item x="6377"/>
        <item x="349"/>
        <item x="1166"/>
        <item x="4270"/>
        <item x="5931"/>
        <item x="6316"/>
        <item x="5072"/>
        <item x="3651"/>
        <item x="6700"/>
        <item x="3224"/>
        <item x="5153"/>
        <item x="3248"/>
        <item x="6133"/>
        <item x="1424"/>
        <item x="4789"/>
        <item x="1320"/>
        <item x="2653"/>
        <item x="6801"/>
        <item x="4857"/>
        <item x="6406"/>
        <item x="1862"/>
        <item x="3634"/>
        <item x="2137"/>
        <item x="4188"/>
        <item x="5808"/>
        <item x="2184"/>
        <item x="3232"/>
        <item x="2558"/>
        <item x="2415"/>
        <item x="4263"/>
        <item x="4981"/>
        <item x="1154"/>
        <item x="1139"/>
        <item x="4657"/>
        <item x="3890"/>
        <item x="2741"/>
        <item x="1285"/>
        <item x="3470"/>
        <item x="1422"/>
        <item x="2120"/>
        <item x="3665"/>
        <item x="1448"/>
        <item x="6847"/>
        <item x="6116"/>
        <item x="4251"/>
        <item x="4437"/>
        <item x="263"/>
        <item x="795"/>
        <item x="3970"/>
        <item x="38"/>
        <item x="4121"/>
        <item x="1553"/>
        <item x="2110"/>
        <item x="1214"/>
        <item x="794"/>
        <item x="2953"/>
        <item x="4748"/>
        <item x="3263"/>
        <item x="3544"/>
        <item x="3206"/>
        <item x="1146"/>
        <item x="2230"/>
        <item x="3945"/>
        <item x="1433"/>
        <item x="1836"/>
        <item x="1237"/>
        <item x="490"/>
        <item x="5413"/>
        <item x="683"/>
        <item x="4235"/>
        <item x="4756"/>
        <item x="1318"/>
        <item x="2890"/>
        <item x="3574"/>
        <item x="320"/>
        <item x="5737"/>
        <item x="3267"/>
        <item x="1697"/>
        <item x="5512"/>
        <item x="885"/>
        <item x="3320"/>
        <item x="1390"/>
        <item x="6365"/>
        <item x="765"/>
        <item x="3731"/>
        <item x="3202"/>
        <item x="685"/>
        <item x="4049"/>
        <item x="3061"/>
        <item x="2561"/>
        <item x="6538"/>
        <item x="4107"/>
        <item x="4633"/>
        <item x="557"/>
        <item x="4122"/>
        <item x="6035"/>
        <item x="2174"/>
        <item x="2179"/>
        <item x="6440"/>
        <item x="4763"/>
        <item x="2800"/>
        <item x="3071"/>
        <item x="1667"/>
        <item x="3636"/>
        <item x="4444"/>
        <item x="5714"/>
        <item x="3882"/>
        <item x="1140"/>
        <item x="4426"/>
        <item x="2391"/>
        <item x="708"/>
        <item x="5167"/>
        <item x="3596"/>
        <item x="228"/>
        <item x="4542"/>
        <item x="4590"/>
        <item x="5065"/>
        <item x="2298"/>
        <item x="3944"/>
        <item x="5306"/>
        <item x="1855"/>
        <item x="3460"/>
        <item x="4395"/>
        <item x="4796"/>
        <item x="5250"/>
        <item x="6209"/>
        <item x="3925"/>
        <item x="5330"/>
        <item x="4840"/>
        <item x="5467"/>
        <item x="1153"/>
        <item x="857"/>
        <item x="4160"/>
        <item x="4500"/>
        <item x="1253"/>
        <item x="1799"/>
        <item x="2529"/>
        <item x="5478"/>
        <item x="5872"/>
        <item x="274"/>
        <item x="5546"/>
        <item x="691"/>
        <item x="2500"/>
        <item x="4717"/>
        <item x="5890"/>
        <item x="6240"/>
        <item x="4694"/>
        <item x="5098"/>
        <item x="648"/>
        <item x="1377"/>
        <item x="5554"/>
        <item x="3435"/>
        <item x="6730"/>
        <item x="4856"/>
        <item x="2058"/>
        <item x="1528"/>
        <item x="3749"/>
        <item x="2810"/>
        <item x="2630"/>
        <item x="3479"/>
        <item x="2947"/>
        <item x="4207"/>
        <item x="2704"/>
        <item x="3685"/>
        <item x="1150"/>
        <item x="6484"/>
        <item x="5453"/>
        <item x="1236"/>
        <item x="6605"/>
        <item x="5369"/>
        <item x="1665"/>
        <item x="1117"/>
        <item x="3194"/>
        <item x="2080"/>
        <item x="4550"/>
        <item x="6518"/>
        <item x="3519"/>
        <item x="4643"/>
        <item x="6779"/>
        <item x="1571"/>
        <item x="1483"/>
        <item x="3733"/>
        <item x="2606"/>
        <item x="2127"/>
        <item x="4732"/>
        <item x="4325"/>
        <item x="3454"/>
        <item x="882"/>
        <item x="4405"/>
        <item x="570"/>
        <item x="2439"/>
        <item x="5742"/>
        <item x="2611"/>
        <item x="4831"/>
        <item x="2149"/>
        <item x="2802"/>
        <item x="491"/>
        <item x="1423"/>
        <item x="5957"/>
        <item x="6046"/>
        <item x="5983"/>
        <item x="3164"/>
        <item x="1858"/>
        <item x="5315"/>
        <item x="758"/>
        <item x="3412"/>
        <item x="5400"/>
        <item x="1235"/>
        <item x="6494"/>
        <item x="2367"/>
        <item x="2345"/>
        <item x="684"/>
        <item x="2514"/>
        <item x="4007"/>
        <item x="6704"/>
        <item x="5258"/>
        <item x="2712"/>
        <item x="1995"/>
        <item x="4451"/>
        <item x="6096"/>
        <item x="2040"/>
        <item x="4005"/>
        <item x="1230"/>
        <item x="3151"/>
        <item x="1270"/>
        <item x="1224"/>
        <item x="6175"/>
        <item x="4502"/>
        <item x="5027"/>
        <item x="6176"/>
        <item x="3663"/>
        <item x="3351"/>
        <item x="4350"/>
        <item x="488"/>
        <item x="6848"/>
        <item x="1949"/>
        <item x="748"/>
        <item x="5954"/>
        <item x="1934"/>
        <item x="3593"/>
        <item x="2007"/>
        <item x="678"/>
        <item x="3870"/>
        <item x="1758"/>
        <item x="4062"/>
        <item x="5896"/>
        <item x="1202"/>
        <item x="4602"/>
        <item x="2368"/>
        <item x="6392"/>
        <item x="1206"/>
        <item x="3778"/>
        <item x="6809"/>
        <item x="6310"/>
        <item x="3905"/>
        <item x="5806"/>
        <item x="3564"/>
        <item x="938"/>
        <item x="3018"/>
        <item x="4571"/>
        <item x="1231"/>
        <item x="801"/>
        <item x="5919"/>
        <item x="5045"/>
        <item x="2280"/>
        <item x="6372"/>
        <item x="2609"/>
        <item x="2251"/>
        <item x="6547"/>
        <item x="348"/>
        <item x="6008"/>
        <item x="1576"/>
        <item x="6678"/>
        <item x="5691"/>
        <item x="2397"/>
        <item x="5227"/>
        <item x="6505"/>
        <item x="1053"/>
        <item x="2828"/>
        <item x="6223"/>
        <item x="3935"/>
        <item x="5518"/>
        <item x="2352"/>
        <item x="4390"/>
        <item x="4165"/>
        <item x="5663"/>
        <item x="5813"/>
        <item x="540"/>
        <item x="3936"/>
        <item x="6832"/>
        <item x="571"/>
        <item x="5348"/>
        <item x="6501"/>
        <item x="3736"/>
        <item x="707"/>
        <item x="2872"/>
        <item x="2994"/>
        <item x="5114"/>
        <item x="4523"/>
        <item x="1989"/>
        <item x="3964"/>
        <item x="572"/>
        <item x="5579"/>
        <item x="768"/>
        <item x="1583"/>
        <item x="2442"/>
        <item x="4723"/>
        <item x="6830"/>
        <item x="6604"/>
        <item x="6573"/>
        <item x="4928"/>
        <item x="2574"/>
        <item x="6200"/>
        <item x="1517"/>
        <item x="407"/>
        <item x="2812"/>
        <item x="3703"/>
        <item x="1784"/>
        <item x="1676"/>
        <item x="5122"/>
        <item x="1416"/>
        <item x="6156"/>
        <item x="1542"/>
        <item x="1598"/>
        <item x="1082"/>
        <item x="6654"/>
        <item x="1507"/>
        <item x="4182"/>
        <item x="6630"/>
        <item x="2302"/>
        <item x="2982"/>
        <item x="3943"/>
        <item x="6238"/>
        <item x="6264"/>
        <item x="6828"/>
        <item x="498"/>
        <item x="1266"/>
        <item x="281"/>
        <item x="756"/>
        <item x="174"/>
        <item x="3441"/>
        <item x="3830"/>
        <item x="6139"/>
        <item x="2524"/>
        <item x="1191"/>
        <item x="3915"/>
        <item x="443"/>
        <item x="212"/>
        <item x="1642"/>
        <item x="2047"/>
        <item x="5288"/>
        <item x="3717"/>
        <item x="4651"/>
        <item x="500"/>
        <item x="2757"/>
        <item x="1727"/>
        <item x="718"/>
        <item x="2350"/>
        <item x="2797"/>
        <item x="5911"/>
        <item x="2438"/>
        <item x="1834"/>
        <item x="2327"/>
        <item x="5627"/>
        <item x="1541"/>
        <item x="4992"/>
        <item x="2450"/>
        <item x="2122"/>
        <item x="154"/>
        <item x="4095"/>
        <item x="5892"/>
        <item x="264"/>
        <item x="2055"/>
        <item x="2969"/>
        <item x="6345"/>
        <item x="3740"/>
        <item x="1221"/>
        <item x="1055"/>
        <item x="4221"/>
        <item x="989"/>
        <item x="2431"/>
        <item x="6366"/>
        <item x="1391"/>
        <item x="4458"/>
        <item x="4061"/>
        <item x="3203"/>
        <item x="3620"/>
        <item x="1196"/>
        <item x="2781"/>
        <item x="6424"/>
        <item x="30"/>
        <item x="1892"/>
        <item x="2126"/>
        <item x="243"/>
        <item x="1536"/>
        <item x="275"/>
        <item x="5623"/>
        <item x="6853"/>
        <item x="3722"/>
        <item x="704"/>
        <item x="3448"/>
        <item x="108"/>
        <item x="1405"/>
        <item x="6053"/>
        <item x="5035"/>
        <item x="1219"/>
        <item x="6373"/>
        <item x="1339"/>
        <item x="4945"/>
        <item x="1743"/>
        <item x="3393"/>
        <item x="1573"/>
        <item x="1936"/>
        <item x="5275"/>
        <item x="5030"/>
        <item x="255"/>
        <item x="5255"/>
        <item x="5895"/>
        <item x="6330"/>
        <item x="5309"/>
        <item x="258"/>
        <item x="4839"/>
        <item x="1974"/>
        <item x="6486"/>
        <item x="3327"/>
        <item x="4713"/>
        <item x="2016"/>
        <item x="5582"/>
        <item x="4214"/>
        <item x="6043"/>
        <item x="2932"/>
        <item x="2584"/>
        <item x="3586"/>
        <item x="6603"/>
        <item x="6722"/>
        <item x="5852"/>
        <item x="6815"/>
        <item x="538"/>
        <item x="1207"/>
        <item x="499"/>
        <item x="1007"/>
        <item x="3849"/>
        <item x="6049"/>
        <item x="3475"/>
        <item x="6433"/>
        <item x="5820"/>
        <item x="1435"/>
        <item x="1675"/>
        <item x="1210"/>
        <item x="6291"/>
        <item x="4088"/>
        <item x="6257"/>
        <item x="2672"/>
        <item x="5166"/>
        <item x="3331"/>
        <item x="1850"/>
        <item x="6833"/>
        <item x="1359"/>
        <item x="5310"/>
        <item x="1644"/>
        <item x="4858"/>
        <item x="225"/>
        <item x="231"/>
        <item x="2971"/>
        <item x="5970"/>
        <item x="1920"/>
        <item x="252"/>
        <item x="6325"/>
        <item x="4092"/>
        <item x="5323"/>
        <item x="446"/>
        <item x="5848"/>
        <item x="4829"/>
        <item x="3516"/>
        <item x="4926"/>
        <item x="6823"/>
        <item x="2459"/>
        <item x="217"/>
        <item x="6255"/>
        <item x="4424"/>
        <item x="3012"/>
        <item x="4703"/>
        <item x="2028"/>
        <item x="1529"/>
        <item x="1821"/>
        <item x="4475"/>
        <item x="6029"/>
        <item x="3877"/>
        <item x="1218"/>
        <item x="5023"/>
        <item x="1647"/>
        <item x="1750"/>
        <item x="2573"/>
        <item x="6204"/>
        <item x="2646"/>
        <item x="6061"/>
        <item x="5450"/>
        <item x="2879"/>
        <item x="3960"/>
        <item x="5069"/>
        <item x="2998"/>
        <item x="4663"/>
        <item x="4046"/>
        <item x="2626"/>
        <item x="1933"/>
        <item x="1472"/>
        <item x="2689"/>
        <item x="1579"/>
        <item x="6402"/>
        <item x="4296"/>
        <item x="3005"/>
        <item x="2322"/>
        <item x="2641"/>
        <item x="6137"/>
        <item x="4968"/>
        <item x="1912"/>
        <item x="6165"/>
        <item x="2753"/>
        <item x="2849"/>
        <item x="2097"/>
        <item x="5160"/>
        <item x="6014"/>
        <item x="4254"/>
        <item x="4669"/>
        <item x="880"/>
        <item x="2157"/>
        <item x="4131"/>
        <item x="1395"/>
        <item x="6845"/>
        <item x="1029"/>
        <item x="6511"/>
        <item x="5519"/>
        <item x="1698"/>
        <item x="6387"/>
        <item x="2401"/>
        <item x="1415"/>
        <item x="555"/>
        <item x="525"/>
        <item x="935"/>
        <item x="4509"/>
        <item x="2021"/>
        <item x="709"/>
        <item x="3353"/>
        <item x="1524"/>
        <item x="1827"/>
        <item x="4368"/>
        <item x="3646"/>
        <item x="1309"/>
        <item x="4357"/>
        <item x="2518"/>
        <item x="5873"/>
        <item x="2927"/>
        <item x="996"/>
        <item x="2619"/>
        <item x="3739"/>
        <item x="5437"/>
        <item x="6598"/>
        <item x="6285"/>
        <item x="6205"/>
        <item x="2778"/>
        <item x="2386"/>
        <item x="1147"/>
        <item x="1860"/>
        <item x="6587"/>
        <item x="5592"/>
        <item x="95"/>
        <item x="755"/>
        <item x="2575"/>
        <item x="1662"/>
        <item x="2347"/>
        <item x="2677"/>
        <item x="2901"/>
        <item x="3558"/>
        <item x="5718"/>
        <item x="56"/>
        <item x="262"/>
        <item x="1358"/>
        <item x="4484"/>
        <item x="5584"/>
        <item x="560"/>
        <item x="2987"/>
        <item x="3140"/>
        <item x="4805"/>
        <item x="5516"/>
        <item x="4999"/>
        <item x="5171"/>
        <item x="265"/>
        <item x="2449"/>
        <item x="4063"/>
        <item x="710"/>
        <item x="2788"/>
        <item x="5521"/>
        <item x="4081"/>
        <item x="3345"/>
        <item x="3003"/>
        <item x="752"/>
        <item x="547"/>
        <item x="444"/>
        <item x="6771"/>
        <item x="711"/>
        <item x="6309"/>
        <item x="2970"/>
        <item x="6442"/>
        <item x="1508"/>
        <item x="5549"/>
        <item x="3814"/>
        <item x="4826"/>
        <item x="767"/>
        <item x="2594"/>
        <item x="1584"/>
        <item x="4162"/>
        <item x="3566"/>
        <item x="3416"/>
        <item x="6747"/>
        <item x="3754"/>
        <item x="162"/>
        <item x="6138"/>
        <item x="5447"/>
        <item x="4511"/>
        <item x="6864"/>
        <item x="5744"/>
        <item x="4899"/>
        <item x="4755"/>
        <item x="539"/>
        <item x="4851"/>
        <item x="2151"/>
        <item x="2216"/>
        <item x="4078"/>
        <item x="3836"/>
        <item x="277"/>
        <item x="6272"/>
        <item x="5021"/>
        <item x="2532"/>
        <item x="2429"/>
        <item x="5186"/>
        <item x="6251"/>
        <item x="5251"/>
        <item x="2454"/>
        <item x="1733"/>
        <item x="692"/>
        <item x="3097"/>
        <item x="1188"/>
        <item x="679"/>
        <item x="5851"/>
        <item x="4144"/>
        <item x="489"/>
        <item x="3771"/>
        <item x="4788"/>
        <item x="1656"/>
        <item x="881"/>
        <item x="3379"/>
        <item x="4297"/>
        <item x="3361"/>
        <item x="3668"/>
        <item x="3922"/>
        <item x="4814"/>
        <item x="3624"/>
        <item x="3968"/>
        <item x="1258"/>
        <item x="5860"/>
        <item x="2871"/>
        <item x="3604"/>
        <item x="3838"/>
        <item x="6268"/>
        <item x="4479"/>
        <item x="6371"/>
        <item x="1955"/>
        <item x="3181"/>
        <item x="1004"/>
        <item x="5359"/>
        <item x="453"/>
        <item x="1138"/>
        <item x="5282"/>
        <item x="3948"/>
        <item x="5922"/>
        <item x="2552"/>
        <item x="5173"/>
        <item x="3612"/>
        <item x="2624"/>
        <item x="2351"/>
        <item x="1417"/>
        <item x="203"/>
        <item x="1220"/>
        <item x="2882"/>
        <item x="3588"/>
        <item x="5998"/>
        <item x="4535"/>
        <item x="546"/>
        <item x="3842"/>
        <item x="5198"/>
        <item x="2267"/>
        <item x="861"/>
        <item x="974"/>
        <item x="2328"/>
        <item x="3453"/>
        <item x="590"/>
        <item x="4202"/>
        <item x="3426"/>
        <item x="6125"/>
        <item x="3796"/>
        <item x="4971"/>
        <item x="5270"/>
        <item x="4434"/>
        <item x="4522"/>
        <item x="2155"/>
        <item x="3763"/>
        <item x="4565"/>
        <item x="1730"/>
        <item x="6638"/>
        <item x="3000"/>
        <item x="4045"/>
        <item x="2640"/>
        <item x="4241"/>
        <item x="3051"/>
        <item x="394"/>
        <item x="5372"/>
        <item x="6808"/>
        <item x="342"/>
        <item x="3183"/>
        <item x="5462"/>
        <item x="6784"/>
        <item x="3979"/>
        <item x="3607"/>
        <item x="2506"/>
        <item x="3567"/>
        <item x="2301"/>
        <item x="2815"/>
        <item x="669"/>
        <item x="4916"/>
        <item x="2012"/>
        <item x="1241"/>
        <item x="1798"/>
        <item x="3135"/>
        <item x="2143"/>
        <item x="1617"/>
        <item x="869"/>
        <item x="2827"/>
        <item x="6632"/>
        <item x="3927"/>
        <item x="5738"/>
        <item x="796"/>
        <item x="5407"/>
        <item x="4143"/>
        <item x="1869"/>
        <item x="3898"/>
        <item x="6674"/>
        <item x="1853"/>
        <item x="3529"/>
        <item x="4728"/>
        <item x="1132"/>
        <item x="1142"/>
        <item x="6508"/>
        <item x="1330"/>
        <item x="3427"/>
        <item x="2190"/>
        <item x="147"/>
        <item x="6595"/>
        <item x="5389"/>
        <item x="6111"/>
        <item x="4216"/>
        <item x="1773"/>
        <item x="4331"/>
        <item x="3998"/>
        <item x="2544"/>
        <item x="5340"/>
        <item x="644"/>
        <item x="1770"/>
        <item x="6148"/>
        <item x="3175"/>
        <item x="1403"/>
        <item x="4773"/>
        <item x="6637"/>
        <item x="254"/>
        <item x="6095"/>
        <item x="5962"/>
        <item x="5966"/>
        <item x="4933"/>
        <item x="1331"/>
        <item x="4610"/>
        <item x="3497"/>
        <item x="6357"/>
        <item x="1393"/>
        <item x="5365"/>
        <item x="6052"/>
        <item x="2291"/>
        <item x="4285"/>
        <item x="6741"/>
        <item x="1961"/>
        <item x="851"/>
        <item x="1848"/>
        <item x="5213"/>
        <item x="745"/>
        <item x="5762"/>
        <item x="5734"/>
        <item x="3492"/>
        <item x="1341"/>
        <item x="5915"/>
        <item x="2683"/>
        <item x="3217"/>
        <item x="1223"/>
        <item x="3188"/>
        <item x="5991"/>
        <item x="5108"/>
        <item x="4115"/>
        <item x="2949"/>
        <item x="6027"/>
        <item x="4754"/>
        <item x="4841"/>
        <item x="6706"/>
        <item x="3145"/>
        <item x="6533"/>
        <item x="3413"/>
        <item x="3506"/>
        <item x="4173"/>
        <item x="5923"/>
        <item x="4557"/>
        <item x="1456"/>
        <item x="3672"/>
        <item x="4400"/>
        <item x="1252"/>
        <item x="1124"/>
        <item x="2764"/>
        <item x="2754"/>
        <item x="3106"/>
        <item x="6259"/>
        <item x="3261"/>
        <item x="6239"/>
        <item x="1965"/>
        <item x="2224"/>
        <item x="1227"/>
        <item x="2311"/>
        <item x="4570"/>
        <item x="1891"/>
        <item x="6807"/>
        <item x="1217"/>
        <item x="5982"/>
        <item x="1874"/>
        <item x="6015"/>
        <item x="6804"/>
        <item x="4488"/>
        <item x="2862"/>
        <item x="4575"/>
        <item x="1980"/>
        <item x="4126"/>
        <item x="2841"/>
        <item x="283"/>
        <item x="3504"/>
        <item x="4891"/>
        <item x="2954"/>
        <item x="858"/>
        <item x="579"/>
        <item x="5758"/>
        <item x="3997"/>
        <item x="6225"/>
        <item x="2717"/>
        <item x="4949"/>
        <item x="3878"/>
        <item x="2478"/>
        <item x="3706"/>
        <item x="1626"/>
        <item x="4546"/>
        <item x="1775"/>
        <item x="239"/>
        <item x="2875"/>
        <item x="889"/>
        <item x="5816"/>
        <item x="3375"/>
        <item x="3009"/>
        <item x="1599"/>
        <item x="5494"/>
        <item x="4955"/>
        <item x="1611"/>
        <item x="1114"/>
        <item x="3118"/>
        <item x="6124"/>
        <item x="5006"/>
        <item x="3594"/>
        <item x="1572"/>
        <item x="6271"/>
        <item x="1717"/>
        <item x="6185"/>
        <item x="6074"/>
        <item x="688"/>
        <item x="6791"/>
        <item x="2446"/>
        <item x="253"/>
        <item x="5748"/>
        <item x="2177"/>
        <item x="4463"/>
        <item x="4888"/>
        <item x="5182"/>
        <item x="5996"/>
        <item x="6203"/>
        <item x="3603"/>
        <item x="4494"/>
        <item x="6599"/>
        <item x="4674"/>
        <item x="2570"/>
        <item x="2520"/>
        <item x="605"/>
        <item x="2460"/>
        <item x="2289"/>
        <item x="5694"/>
        <item x="5232"/>
        <item x="2820"/>
        <item x="5505"/>
        <item x="6846"/>
        <item x="749"/>
        <item x="2848"/>
        <item x="224"/>
        <item x="4355"/>
        <item x="2193"/>
        <item x="4925"/>
        <item x="2978"/>
        <item x="673"/>
        <item x="2070"/>
        <item x="5131"/>
        <item x="1392"/>
        <item x="6613"/>
        <item x="1699"/>
        <item x="3727"/>
        <item x="6657"/>
        <item x="3282"/>
        <item x="3032"/>
        <item x="430"/>
        <item x="4192"/>
        <item x="1226"/>
        <item x="4835"/>
        <item x="746"/>
        <item x="4609"/>
        <item x="4628"/>
        <item x="6560"/>
        <item x="3992"/>
        <item x="3568"/>
        <item x="5591"/>
        <item x="2785"/>
        <item x="5764"/>
        <item x="4375"/>
        <item x="2263"/>
        <item x="2821"/>
        <item x="3779"/>
        <item x="3326"/>
        <item x="3303"/>
        <item x="3178"/>
        <item x="2533"/>
        <item x="5423"/>
        <item x="4631"/>
        <item x="5486"/>
        <item x="2538"/>
        <item x="6305"/>
        <item x="5712"/>
        <item x="4707"/>
        <item x="34"/>
        <item x="3372"/>
        <item x="5958"/>
        <item x="5370"/>
        <item x="5901"/>
        <item x="5046"/>
        <item x="4645"/>
        <item x="4073"/>
        <item x="270"/>
        <item x="209"/>
        <item x="4219"/>
        <item x="4419"/>
        <item x="5838"/>
        <item x="2437"/>
        <item x="4370"/>
        <item x="2863"/>
        <item x="2996"/>
        <item x="1696"/>
        <item x="1076"/>
        <item x="4886"/>
        <item x="6020"/>
        <item x="2507"/>
        <item x="4935"/>
        <item x="2501"/>
        <item x="4161"/>
        <item x="6472"/>
        <item x="4362"/>
        <item x="4414"/>
        <item x="2286"/>
        <item x="3584"/>
        <item x="2726"/>
        <item x="351"/>
        <item x="3208"/>
        <item x="269"/>
        <item x="3619"/>
        <item x="3548"/>
        <item x="2465"/>
        <item x="2408"/>
        <item x="3799"/>
        <item x="3865"/>
        <item x="3464"/>
        <item x="6623"/>
        <item x="1257"/>
        <item x="1345"/>
        <item x="5048"/>
        <item x="1728"/>
        <item x="2180"/>
        <item x="384"/>
        <item x="5858"/>
        <item x="6170"/>
        <item x="3241"/>
        <item x="3270"/>
        <item x="4852"/>
        <item x="6609"/>
        <item x="5092"/>
        <item x="1141"/>
        <item x="1577"/>
        <item x="6719"/>
        <item x="435"/>
        <item x="3297"/>
        <item x="3139"/>
        <item x="4187"/>
        <item x="6160"/>
        <item x="5752"/>
        <item x="1497"/>
        <item x="750"/>
        <item x="2766"/>
        <item x="2939"/>
        <item x="3016"/>
        <item x="242"/>
        <item x="5669"/>
        <item x="5081"/>
        <item x="1968"/>
        <item x="5651"/>
        <item x="2488"/>
        <item x="6617"/>
        <item x="1832"/>
        <item x="4272"/>
        <item x="6831"/>
        <item x="5152"/>
        <item x="4591"/>
        <item x="6233"/>
        <item x="256"/>
        <item x="3621"/>
        <item x="214"/>
        <item x="5821"/>
        <item x="4962"/>
        <item x="385"/>
        <item x="3837"/>
        <item x="2952"/>
        <item x="5659"/>
        <item x="5641"/>
        <item x="6378"/>
        <item x="4959"/>
        <item x="6109"/>
        <item x="6736"/>
        <item x="5693"/>
        <item x="3534"/>
        <item x="6794"/>
        <item x="5281"/>
        <item x="698"/>
        <item x="4990"/>
        <item x="4772"/>
        <item x="6128"/>
        <item x="2075"/>
        <item x="2519"/>
        <item x="6082"/>
        <item x="883"/>
        <item x="3483"/>
        <item x="2804"/>
        <item x="1047"/>
        <item x="578"/>
        <item x="4288"/>
        <item x="4311"/>
        <item x="4113"/>
        <item x="429"/>
        <item x="1247"/>
        <item x="2030"/>
        <item x="6261"/>
        <item x="5234"/>
        <item x="3899"/>
        <item x="6871"/>
        <item x="5466"/>
        <item x="6586"/>
        <item x="3199"/>
        <item x="4909"/>
        <item x="2603"/>
        <item x="5401"/>
        <item x="4019"/>
        <item x="2254"/>
        <item x="4813"/>
        <item x="2957"/>
        <item x="5999"/>
        <item x="1651"/>
        <item x="5799"/>
        <item x="2496"/>
        <item x="6616"/>
        <item x="3871"/>
        <item x="1653"/>
        <item x="4618"/>
        <item x="5767"/>
        <item x="527"/>
        <item x="6708"/>
        <item x="5304"/>
        <item x="802"/>
        <item x="57"/>
        <item x="645"/>
        <item x="6821"/>
        <item x="6767"/>
        <item x="1332"/>
        <item x="3461"/>
        <item x="4742"/>
        <item x="5033"/>
        <item x="6105"/>
        <item x="3221"/>
        <item x="4771"/>
        <item x="167"/>
        <item x="5328"/>
        <item x="1950"/>
        <item x="823"/>
        <item x="4013"/>
        <item x="2020"/>
        <item x="6752"/>
        <item x="3993"/>
        <item x="1565"/>
        <item x="2004"/>
        <item x="3822"/>
        <item x="5083"/>
        <item x="2168"/>
        <item x="3239"/>
        <item x="995"/>
        <item x="3340"/>
        <item x="2887"/>
        <item x="4648"/>
        <item x="5463"/>
        <item x="3509"/>
        <item x="1002"/>
        <item x="6363"/>
        <item x="6762"/>
        <item x="1040"/>
        <item x="69"/>
        <item x="4580"/>
        <item x="4910"/>
        <item x="5754"/>
        <item x="4298"/>
        <item x="3349"/>
        <item x="4418"/>
        <item x="431"/>
        <item x="5105"/>
        <item x="5452"/>
        <item x="5933"/>
        <item x="3171"/>
        <item x="4847"/>
        <item x="6811"/>
        <item x="3462"/>
        <item x="1614"/>
        <item x="50"/>
        <item x="6279"/>
        <item x="416"/>
        <item x="1333"/>
        <item x="1265"/>
        <item x="2818"/>
        <item x="5162"/>
        <item x="5952"/>
        <item x="894"/>
        <item x="6118"/>
        <item x="6737"/>
        <item x="3062"/>
        <item x="4655"/>
        <item x="3053"/>
        <item x="1672"/>
        <item x="3132"/>
        <item x="5396"/>
        <item x="3"/>
        <item x="5533"/>
        <item x="1009"/>
        <item x="5529"/>
        <item x="4508"/>
        <item x="3415"/>
        <item x="1808"/>
        <item x="5472"/>
        <item x="2418"/>
        <item x="6677"/>
        <item x="195"/>
        <item x="6575"/>
        <item x="6477"/>
        <item x="4966"/>
        <item x="4075"/>
        <item x="3613"/>
        <item x="3007"/>
        <item x="6080"/>
        <item x="4885"/>
        <item x="6624"/>
        <item x="3401"/>
        <item x="2967"/>
        <item x="187"/>
        <item x="5568"/>
        <item x="2991"/>
        <item x="2711"/>
        <item x="3170"/>
        <item x="5103"/>
        <item x="807"/>
        <item x="2899"/>
        <item x="6561"/>
        <item x="4896"/>
        <item x="1367"/>
        <item x="144"/>
        <item x="5980"/>
        <item x="4195"/>
        <item x="2869"/>
        <item x="4150"/>
        <item x="4415"/>
        <item x="87"/>
        <item x="2936"/>
        <item x="5432"/>
        <item x="4378"/>
        <item x="3242"/>
        <item x="4965"/>
        <item x="5112"/>
        <item x="3929"/>
        <item x="2903"/>
        <item x="5361"/>
        <item x="1694"/>
        <item x="2744"/>
        <item x="1774"/>
        <item x="6822"/>
        <item x="4572"/>
        <item x="1767"/>
        <item x="800"/>
        <item x="5265"/>
        <item x="166"/>
        <item x="6579"/>
        <item x="2910"/>
        <item x="5818"/>
        <item x="1125"/>
        <item x="4257"/>
        <item x="4352"/>
        <item x="271"/>
        <item x="4093"/>
        <item x="1011"/>
        <item x="6724"/>
        <item x="2235"/>
        <item x="4086"/>
        <item x="6295"/>
        <item x="151"/>
        <item x="2547"/>
        <item x="1445"/>
        <item x="2546"/>
        <item x="4811"/>
        <item x="5418"/>
        <item x="5228"/>
        <item x="3027"/>
        <item x="3231"/>
        <item x="2162"/>
        <item x="723"/>
        <item x="1802"/>
        <item x="4545"/>
        <item x="4292"/>
        <item x="884"/>
        <item x="3494"/>
        <item x="4398"/>
        <item x="6721"/>
        <item x="1872"/>
        <item x="5520"/>
        <item x="6086"/>
        <item x="614"/>
        <item x="2053"/>
        <item x="6470"/>
        <item x="2285"/>
        <item x="6199"/>
        <item x="6159"/>
        <item x="3973"/>
        <item x="6270"/>
        <item x="6656"/>
        <item x="1205"/>
        <item x="4638"/>
        <item x="5990"/>
        <item x="1552"/>
        <item x="3337"/>
        <item x="1771"/>
        <item x="944"/>
        <item x="308"/>
        <item x="3918"/>
        <item x="6567"/>
        <item x="3324"/>
        <item x="6360"/>
        <item x="393"/>
        <item x="3405"/>
        <item x="4178"/>
        <item x="3829"/>
        <item x="4047"/>
        <item x="793"/>
        <item x="2537"/>
        <item x="1279"/>
        <item x="6569"/>
        <item x="1442"/>
        <item x="1790"/>
        <item x="4783"/>
        <item x="2034"/>
        <item x="1209"/>
        <item x="1805"/>
        <item x="501"/>
        <item x="1762"/>
        <item x="2679"/>
        <item x="6288"/>
        <item x="687"/>
        <item x="1450"/>
        <item x="1412"/>
        <item x="1074"/>
        <item x="598"/>
        <item x="6409"/>
        <item x="2729"/>
        <item x="6292"/>
        <item x="4499"/>
        <item x="2889"/>
        <item x="6412"/>
        <item x="5676"/>
        <item x="427"/>
        <item x="1792"/>
        <item x="2934"/>
        <item x="984"/>
        <item x="2315"/>
        <item x="5169"/>
        <item x="4032"/>
        <item x="6452"/>
        <item x="5810"/>
        <item x="5209"/>
        <item x="3048"/>
        <item x="3321"/>
        <item x="1197"/>
        <item x="5404"/>
        <item x="6698"/>
        <item x="5044"/>
        <item x="5835"/>
        <item x="1028"/>
        <item x="3963"/>
        <item x="6113"/>
        <item x="2105"/>
        <item x="3063"/>
        <item x="1668"/>
        <item x="2539"/>
        <item x="5769"/>
        <item x="5075"/>
        <item x="2610"/>
        <item x="3891"/>
        <item x="4002"/>
        <item x="4482"/>
        <item x="1714"/>
        <item x="2493"/>
        <item x="850"/>
        <item x="2279"/>
        <item x="5575"/>
        <item x="2993"/>
        <item x="5544"/>
        <item x="2423"/>
        <item x="837"/>
        <item x="5729"/>
        <item x="2159"/>
        <item x="1254"/>
        <item x="1373"/>
        <item x="2721"/>
        <item x="3679"/>
        <item x="328"/>
        <item x="3816"/>
        <item x="1058"/>
        <item x="3844"/>
        <item x="2975"/>
        <item x="1380"/>
        <item x="1519"/>
        <item x="1336"/>
        <item x="1344"/>
        <item x="4431"/>
        <item x="1861"/>
        <item x="2945"/>
        <item x="2942"/>
        <item x="5775"/>
        <item x="332"/>
        <item x="3533"/>
        <item x="6463"/>
        <item x="70"/>
        <item x="6333"/>
        <item x="806"/>
        <item x="4029"/>
        <item x="1704"/>
        <item x="5944"/>
        <item x="3100"/>
        <item x="5703"/>
        <item x="658"/>
        <item x="3115"/>
        <item x="4186"/>
        <item x="4552"/>
        <item x="5011"/>
        <item x="44"/>
        <item x="177"/>
        <item x="4181"/>
        <item x="2723"/>
        <item x="1582"/>
        <item x="5168"/>
        <item x="2228"/>
        <item x="1113"/>
        <item x="4249"/>
        <item x="6529"/>
        <item x="4519"/>
        <item x="1176"/>
        <item x="6502"/>
        <item x="6297"/>
        <item x="3850"/>
        <item x="4213"/>
        <item x="2482"/>
        <item x="6540"/>
        <item x="5695"/>
        <item x="3559"/>
        <item x="2181"/>
        <item x="596"/>
        <item x="6711"/>
        <item x="6076"/>
        <item x="5343"/>
        <item x="5963"/>
        <item x="3381"/>
        <item x="2694"/>
        <item x="6249"/>
        <item x="4471"/>
        <item x="5710"/>
        <item x="4615"/>
        <item x="3190"/>
        <item x="3294"/>
        <item x="2292"/>
        <item x="1251"/>
        <item x="4076"/>
        <item x="2499"/>
        <item x="5383"/>
        <item x="2858"/>
        <item x="6744"/>
        <item x="111"/>
        <item x="1752"/>
        <item x="6396"/>
        <item x="5172"/>
        <item x="5715"/>
        <item x="5293"/>
        <item x="5073"/>
        <item x="3468"/>
        <item x="985"/>
        <item x="3689"/>
        <item x="3719"/>
        <item x="3255"/>
        <item x="4141"/>
        <item x="3618"/>
        <item x="3113"/>
        <item x="661"/>
        <item x="4258"/>
        <item x="1597"/>
        <item x="5489"/>
        <item x="3325"/>
        <item x="3068"/>
        <item x="124"/>
        <item x="1720"/>
        <item x="5746"/>
        <item x="5157"/>
        <item x="2427"/>
        <item x="3143"/>
        <item x="3879"/>
        <item x="1137"/>
        <item x="2798"/>
        <item x="4682"/>
        <item x="6755"/>
        <item x="6158"/>
        <item x="4441"/>
        <item x="2905"/>
        <item x="6344"/>
        <item x="176"/>
        <item x="321"/>
        <item x="3716"/>
        <item x="6056"/>
        <item x="5513"/>
        <item x="2655"/>
        <item x="2466"/>
        <item x="1273"/>
        <item x="2966"/>
        <item x="2724"/>
        <item x="1923"/>
        <item x="2650"/>
        <item x="2567"/>
        <item x="4844"/>
        <item x="2456"/>
        <item x="973"/>
        <item x="3176"/>
        <item x="415"/>
        <item x="1073"/>
        <item x="1474"/>
        <item x="3826"/>
        <item x="5246"/>
        <item x="615"/>
        <item x="6625"/>
        <item x="3022"/>
        <item x="3515"/>
        <item x="1313"/>
        <item x="1510"/>
        <item x="5350"/>
        <item x="5077"/>
        <item x="6854"/>
        <item x="5025"/>
        <item x="2806"/>
        <item x="4864"/>
        <item x="4581"/>
        <item x="4474"/>
        <item x="3625"/>
        <item x="4905"/>
        <item x="1051"/>
        <item x="2586"/>
        <item x="6132"/>
        <item x="3366"/>
        <item x="6849"/>
        <item x="2436"/>
        <item x="1470"/>
        <item x="2756"/>
        <item x="5863"/>
        <item x="6000"/>
        <item x="5324"/>
        <item x="3165"/>
        <item x="356"/>
        <item x="2375"/>
        <item x="1688"/>
        <item x="2968"/>
        <item x="4595"/>
        <item x="654"/>
        <item x="3322"/>
        <item x="5347"/>
        <item x="4111"/>
        <item x="1816"/>
        <item x="6244"/>
        <item x="2912"/>
        <item x="3432"/>
        <item x="3186"/>
        <item x="5443"/>
        <item x="1984"/>
        <item x="1641"/>
        <item x="2990"/>
        <item x="4067"/>
        <item x="6816"/>
        <item x="3946"/>
        <item x="1261"/>
        <item x="6619"/>
        <item x="6786"/>
        <item x="2690"/>
        <item x="5612"/>
        <item x="2873"/>
        <item x="5862"/>
        <item x="5599"/>
        <item x="6824"/>
        <item x="2914"/>
        <item x="5888"/>
        <item x="133"/>
        <item x="3298"/>
        <item x="1942"/>
        <item x="150"/>
        <item x="1977"/>
        <item x="4021"/>
        <item x="107"/>
        <item x="4385"/>
        <item x="2304"/>
        <item x="2420"/>
        <item x="4613"/>
        <item x="834"/>
        <item x="896"/>
        <item x="2426"/>
        <item x="4309"/>
        <item x="4568"/>
        <item x="4919"/>
        <item x="730"/>
        <item x="6842"/>
        <item x="3987"/>
        <item x="3252"/>
        <item x="1160"/>
        <item x="5934"/>
        <item x="5455"/>
        <item x="2042"/>
        <item x="6197"/>
        <item x="1504"/>
        <item x="5711"/>
        <item x="22"/>
        <item x="3659"/>
        <item x="4136"/>
        <item x="2132"/>
        <item x="6398"/>
        <item x="85"/>
        <item x="2874"/>
        <item x="2027"/>
        <item x="2495"/>
        <item x="5614"/>
        <item x="3370"/>
        <item x="4212"/>
        <item x="6612"/>
        <item x="4608"/>
        <item x="2935"/>
        <item x="327"/>
        <item x="3014"/>
        <item x="2255"/>
        <item x="2830"/>
        <item x="1120"/>
        <item x="117"/>
        <item x="5031"/>
        <item x="310"/>
        <item x="2150"/>
        <item x="4512"/>
        <item x="3116"/>
        <item x="824"/>
        <item x="447"/>
        <item x="5936"/>
        <item x="5071"/>
        <item x="4515"/>
        <item x="1835"/>
        <item x="3196"/>
        <item x="676"/>
        <item x="3152"/>
        <item x="3299"/>
        <item x="3073"/>
        <item x="2169"/>
        <item x="29"/>
        <item x="4320"/>
        <item x="6557"/>
        <item x="127"/>
        <item x="1527"/>
        <item x="1581"/>
        <item x="1290"/>
        <item x="3436"/>
        <item x="3043"/>
        <item x="148"/>
        <item x="3550"/>
        <item x="1490"/>
        <item x="6057"/>
        <item x="4866"/>
        <item x="1966"/>
        <item x="251"/>
        <item x="3352"/>
        <item x="2290"/>
        <item x="1817"/>
        <item x="2362"/>
        <item x="6781"/>
        <item x="6098"/>
        <item x="2857"/>
        <item x="3308"/>
        <item x="33"/>
        <item x="4894"/>
        <item x="3111"/>
        <item x="3991"/>
        <item x="2972"/>
        <item x="803"/>
        <item x="6745"/>
        <item x="5111"/>
        <item x="1382"/>
        <item x="1972"/>
        <item x="94"/>
        <item x="1366"/>
        <item x="2497"/>
        <item x="744"/>
        <item x="2773"/>
        <item x="5889"/>
        <item x="455"/>
        <item x="1726"/>
        <item x="5038"/>
        <item x="3860"/>
        <item x="6635"/>
        <item x="4524"/>
        <item x="2261"/>
        <item x="5214"/>
        <item x="1683"/>
        <item x="2483"/>
        <item x="4487"/>
        <item x="2727"/>
        <item x="2084"/>
        <item x="1421"/>
        <item x="6805"/>
        <item x="4982"/>
        <item x="5125"/>
        <item x="2907"/>
        <item x="343"/>
        <item x="1482"/>
        <item x="6590"/>
        <item x="3406"/>
        <item x="5136"/>
        <item x="6216"/>
        <item x="2661"/>
        <item x="2928"/>
        <item x="3037"/>
        <item x="587"/>
        <item x="145"/>
        <item x="1496"/>
        <item x="3562"/>
        <item x="5218"/>
        <item x="5993"/>
        <item x="4112"/>
        <item x="2231"/>
        <item x="1498"/>
        <item x="1122"/>
        <item x="5052"/>
        <item x="4022"/>
        <item x="4455"/>
        <item x="206"/>
        <item x="4079"/>
        <item x="426"/>
        <item x="5515"/>
        <item x="2728"/>
        <item x="5022"/>
        <item x="6083"/>
        <item x="3729"/>
        <item x="4661"/>
        <item x="4705"/>
        <item x="191"/>
        <item x="3430"/>
        <item x="6715"/>
        <item x="3230"/>
        <item x="2681"/>
        <item x="5972"/>
        <item x="2395"/>
        <item x="6016"/>
        <item x="386"/>
        <item x="5951"/>
        <item x="5422"/>
        <item x="5290"/>
        <item x="1027"/>
        <item x="6091"/>
        <item x="3198"/>
        <item x="4009"/>
        <item x="778"/>
        <item x="5457"/>
        <item x="1991"/>
        <item x="399"/>
        <item x="5393"/>
        <item x="1800"/>
        <item x="3955"/>
        <item x="5828"/>
        <item x="5439"/>
        <item x="5116"/>
        <item x="835"/>
        <item x="712"/>
        <item x="4836"/>
        <item x="3365"/>
        <item x="3276"/>
        <item x="2699"/>
        <item x="229"/>
        <item x="4556"/>
        <item x="2472"/>
        <item x="967"/>
        <item x="5893"/>
        <item x="122"/>
        <item x="1044"/>
        <item x="6796"/>
        <item x="5470"/>
        <item x="6290"/>
        <item x="2898"/>
        <item x="2154"/>
        <item x="5965"/>
        <item x="3617"/>
        <item x="6778"/>
        <item x="5066"/>
        <item x="1454"/>
        <item x="4453"/>
        <item x="6282"/>
        <item x="2220"/>
        <item x="5713"/>
        <item x="5523"/>
        <item x="6743"/>
        <item x="3782"/>
        <item x="2701"/>
        <item x="4423"/>
        <item x="892"/>
        <item x="4059"/>
        <item x="5144"/>
        <item x="6614"/>
        <item x="4026"/>
        <item x="1718"/>
        <item x="6515"/>
        <item x="4961"/>
        <item x="6420"/>
        <item x="4721"/>
        <item x="1806"/>
        <item x="4490"/>
        <item x="2673"/>
        <item x="4588"/>
        <item x="2490"/>
        <item x="3119"/>
        <item x="3827"/>
        <item x="2229"/>
        <item x="319"/>
        <item x="2793"/>
        <item x="6151"/>
        <item x="3495"/>
        <item x="3764"/>
        <item x="4148"/>
        <item x="6479"/>
        <item x="6388"/>
        <item x="5221"/>
        <item x="4314"/>
        <item x="5649"/>
        <item x="4893"/>
        <item x="2675"/>
        <item x="5430"/>
        <item x="420"/>
        <item x="5879"/>
        <item x="3205"/>
        <item x="6030"/>
        <item x="1810"/>
        <item x="4253"/>
        <item x="4630"/>
        <item x="4606"/>
        <item x="5018"/>
        <item x="7"/>
        <item x="3028"/>
        <item x="5057"/>
        <item x="3819"/>
        <item x="6232"/>
        <item x="5145"/>
        <item x="5910"/>
        <item x="1931"/>
        <item x="1890"/>
        <item x="5120"/>
        <item x="3428"/>
        <item x="6838"/>
        <item x="2999"/>
        <item x="3980"/>
        <item x="4997"/>
        <item x="4286"/>
        <item x="3591"/>
        <item x="939"/>
        <item x="597"/>
        <item x="2531"/>
        <item x="5461"/>
        <item x="4778"/>
        <item x="1115"/>
        <item x="2357"/>
        <item x="4691"/>
        <item x="3701"/>
        <item x="1050"/>
        <item x="4714"/>
        <item x="3755"/>
        <item x="6770"/>
        <item x="2504"/>
        <item x="200"/>
        <item x="4908"/>
        <item x="3543"/>
        <item x="398"/>
        <item x="2067"/>
        <item x="1512"/>
        <item x="4976"/>
        <item x="3953"/>
        <item x="5134"/>
        <item x="6713"/>
        <item x="60"/>
        <item x="1659"/>
        <item x="4396"/>
        <item x="2492"/>
        <item x="6408"/>
        <item x="2691"/>
        <item x="5770"/>
        <item x="3179"/>
        <item x="1638"/>
        <item x="6101"/>
        <item x="2002"/>
        <item x="5497"/>
        <item x="6727"/>
        <item x="1250"/>
        <item x="5861"/>
        <item x="1913"/>
        <item x="3085"/>
        <item x="1037"/>
        <item x="5028"/>
        <item x="5974"/>
        <item x="218"/>
        <item x="2336"/>
        <item x="3686"/>
        <item x="4163"/>
        <item x="5050"/>
        <item x="2831"/>
        <item x="5107"/>
        <item x="249"/>
        <item x="4996"/>
        <item x="2581"/>
        <item x="1246"/>
        <item x="2091"/>
        <item x="3168"/>
        <item x="2705"/>
        <item x="45"/>
        <item x="1378"/>
        <item x="1745"/>
        <item x="2056"/>
        <item x="1143"/>
        <item x="5534"/>
        <item x="4718"/>
        <item x="6153"/>
        <item x="4394"/>
        <item x="3488"/>
        <item x="3360"/>
        <item x="2986"/>
        <item x="3546"/>
        <item x="1588"/>
        <item x="1003"/>
        <item x="2225"/>
        <item x="1606"/>
        <item x="3875"/>
        <item x="3537"/>
        <item x="890"/>
        <item x="1897"/>
        <item x="2498"/>
        <item x="76"/>
        <item x="6513"/>
        <item x="5759"/>
        <item x="5149"/>
        <item x="6578"/>
        <item x="1627"/>
        <item x="6694"/>
        <item x="4209"/>
        <item x="4948"/>
        <item x="3702"/>
        <item x="4664"/>
        <item x="1418"/>
        <item x="170"/>
        <item x="3721"/>
        <item x="425"/>
        <item x="4328"/>
        <item x="357"/>
        <item x="4960"/>
        <item x="3560"/>
        <item x="577"/>
        <item x="2562"/>
        <item x="2751"/>
        <item x="2668"/>
        <item x="4917"/>
        <item x="4656"/>
        <item x="235"/>
        <item x="4989"/>
        <item x="2300"/>
        <item x="2161"/>
        <item x="535"/>
        <item x="6640"/>
        <item x="4193"/>
        <item x="3868"/>
        <item x="1540"/>
        <item x="4333"/>
        <item x="3096"/>
        <item x="4364"/>
        <item x="5208"/>
        <item x="104"/>
        <item x="6149"/>
        <item x="827"/>
        <item x="5790"/>
        <item x="4208"/>
        <item x="2457"/>
        <item x="248"/>
        <item x="4762"/>
        <item x="5487"/>
        <item x="3486"/>
        <item x="4129"/>
        <item x="267"/>
        <item x="6347"/>
        <item x="1906"/>
        <item x="5760"/>
        <item x="4038"/>
        <item x="3422"/>
        <item x="5798"/>
        <item x="5259"/>
        <item x="2260"/>
        <item x="3958"/>
        <item x="3302"/>
        <item x="6403"/>
        <item x="4927"/>
        <item x="3385"/>
        <item x="4979"/>
        <item x="3307"/>
        <item x="4448"/>
        <item x="4330"/>
        <item x="6054"/>
        <item x="1953"/>
        <item x="4139"/>
        <item x="2881"/>
        <item x="178"/>
        <item x="4123"/>
        <item x="1865"/>
        <item x="5256"/>
        <item x="4011"/>
        <item x="5586"/>
        <item x="5424"/>
        <item x="1701"/>
        <item x="6389"/>
        <item x="158"/>
        <item x="3471"/>
        <item x="165"/>
        <item x="5017"/>
        <item x="1060"/>
        <item x="1823"/>
        <item x="1006"/>
        <item x="6059"/>
        <item x="6013"/>
        <item x="461"/>
        <item x="2068"/>
        <item x="3023"/>
        <item x="6611"/>
        <item x="216"/>
        <item x="6690"/>
        <item x="6840"/>
        <item x="6299"/>
        <item x="2377"/>
        <item x="4166"/>
        <item x="3590"/>
        <item x="1491"/>
        <item x="4000"/>
        <item x="106"/>
        <item x="3174"/>
        <item x="5360"/>
        <item x="1161"/>
        <item x="1985"/>
        <item x="4224"/>
        <item x="4103"/>
        <item x="210"/>
        <item x="1379"/>
        <item x="3906"/>
        <item x="4120"/>
        <item x="6537"/>
        <item x="100"/>
        <item x="1530"/>
        <item x="4845"/>
        <item x="586"/>
        <item x="4741"/>
        <item x="5562"/>
        <item x="6146"/>
        <item x="413"/>
        <item x="194"/>
        <item x="3864"/>
        <item x="424"/>
        <item x="1429"/>
        <item x="449"/>
        <item x="4180"/>
        <item x="4607"/>
        <item x="2617"/>
        <item x="838"/>
        <item x="1255"/>
        <item x="5837"/>
        <item x="1438"/>
        <item x="1958"/>
        <item x="5871"/>
        <item x="4066"/>
        <item x="6825"/>
        <item x="2066"/>
        <item x="3889"/>
        <item x="2113"/>
        <item x="3565"/>
        <item x="1754"/>
        <item x="4978"/>
        <item x="5188"/>
        <item x="3246"/>
        <item x="6168"/>
        <item x="336"/>
        <item x="5732"/>
        <item x="4531"/>
        <item x="5009"/>
        <item x="1346"/>
        <item x="4259"/>
        <item x="1670"/>
        <item x="6862"/>
        <item x="3496"/>
        <item x="5385"/>
        <item x="450"/>
        <item x="3967"/>
        <item x="6415"/>
        <item x="612"/>
        <item x="3505"/>
        <item x="4399"/>
        <item x="5778"/>
        <item x="2131"/>
        <item x="4777"/>
        <item x="6167"/>
        <item x="2989"/>
        <item x="2522"/>
        <item x="1426"/>
        <item x="2102"/>
        <item x="261"/>
        <item x="2469"/>
        <item x="1927"/>
        <item x="4987"/>
        <item x="6152"/>
        <item x="3825"/>
        <item x="1242"/>
        <item x="2329"/>
        <item x="73"/>
        <item x="49"/>
        <item x="561"/>
        <item x="5902"/>
        <item x="4363"/>
        <item x="5885"/>
        <item x="3056"/>
        <item x="6064"/>
        <item x="5657"/>
        <item x="6688"/>
        <item x="3396"/>
        <item x="25"/>
        <item x="442"/>
        <item x="3705"/>
        <item x="3078"/>
        <item x="4929"/>
        <item x="4603"/>
        <item x="6783"/>
        <item x="517"/>
        <item x="4687"/>
        <item x="6768"/>
        <item x="1629"/>
        <item x="3466"/>
        <item x="3227"/>
        <item x="5339"/>
        <item x="6161"/>
        <item x="2314"/>
        <item x="4598"/>
        <item x="5542"/>
        <item x="3931"/>
        <item x="5344"/>
        <item x="6183"/>
        <item x="2762"/>
        <item x="5273"/>
        <item x="1001"/>
        <item x="4473"/>
        <item x="5300"/>
        <item x="4313"/>
        <item x="5498"/>
        <item x="4592"/>
        <item x="3477"/>
        <item x="1813"/>
        <item x="5588"/>
        <item x="2138"/>
        <item x="5840"/>
        <item x="3445"/>
        <item x="1833"/>
        <item x="233"/>
        <item x="418"/>
        <item x="1304"/>
        <item x="6422"/>
        <item x="5985"/>
        <item x="6329"/>
        <item x="4627"/>
        <item x="462"/>
        <item x="4832"/>
        <item x="5563"/>
        <item x="5496"/>
        <item x="5882"/>
        <item x="1135"/>
        <item x="1303"/>
        <item x="877"/>
        <item x="5392"/>
        <item x="468"/>
        <item x="4952"/>
        <item x="1129"/>
        <item x="4367"/>
        <item x="2172"/>
        <item x="4758"/>
        <item x="874"/>
        <item x="5842"/>
        <item x="6566"/>
        <item x="3374"/>
        <item x="1841"/>
        <item x="3528"/>
        <item x="3606"/>
        <item x="5377"/>
        <item x="1666"/>
        <item x="1144"/>
        <item x="1787"/>
        <item x="5311"/>
        <item x="6699"/>
        <item x="3226"/>
        <item x="6002"/>
        <item x="5219"/>
        <item x="1097"/>
        <item x="6335"/>
        <item x="6375"/>
        <item x="3083"/>
        <item x="920"/>
        <item x="1682"/>
        <item x="2578"/>
        <item x="1782"/>
        <item x="6051"/>
        <item x="1500"/>
        <item x="631"/>
        <item x="3539"/>
        <item x="6356"/>
        <item x="4299"/>
        <item x="6120"/>
        <item x="2100"/>
        <item x="6084"/>
        <item x="5681"/>
        <item x="123"/>
        <item x="1185"/>
        <item x="3388"/>
        <item x="4094"/>
        <item x="1765"/>
        <item x="3036"/>
        <item x="2470"/>
        <item x="2455"/>
        <item x="873"/>
        <item x="1327"/>
        <item x="5346"/>
        <item x="1414"/>
        <item x="6093"/>
        <item x="3956"/>
        <item x="2334"/>
        <item x="6681"/>
        <item x="2014"/>
        <item x="1464"/>
        <item x="2768"/>
        <item x="4344"/>
        <item x="5556"/>
        <item x="3570"/>
        <item x="4760"/>
        <item x="5216"/>
        <item x="1093"/>
        <item x="1026"/>
        <item x="1064"/>
        <item x="3746"/>
        <item x="2185"/>
        <item x="3608"/>
        <item x="5299"/>
        <item x="1739"/>
        <item x="3883"/>
        <item x="1812"/>
        <item x="1538"/>
        <item x="4153"/>
        <item x="4386"/>
        <item x="6265"/>
        <item x="3424"/>
        <item x="4823"/>
        <item x="6060"/>
        <item x="2252"/>
        <item x="3839"/>
        <item x="3090"/>
        <item x="2686"/>
        <item x="423"/>
        <item x="4053"/>
        <item x="2559"/>
        <item x="3469"/>
        <item x="93"/>
        <item x="51"/>
        <item x="3802"/>
        <item x="5749"/>
        <item x="907"/>
        <item x="4915"/>
        <item x="4871"/>
        <item x="460"/>
        <item x="2484"/>
        <item x="3108"/>
        <item x="3695"/>
        <item x="1957"/>
        <item x="2164"/>
        <item x="1996"/>
        <item x="2076"/>
        <item x="6685"/>
        <item x="2950"/>
        <item x="4267"/>
        <item x="4985"/>
        <item x="5736"/>
        <item x="3467"/>
        <item x="1632"/>
        <item x="5043"/>
        <item x="6021"/>
        <item x="2521"/>
        <item x="2365"/>
        <item x="3947"/>
        <item x="5285"/>
        <item x="4660"/>
        <item x="5619"/>
        <item x="2337"/>
        <item x="5647"/>
        <item x="4765"/>
        <item x="3758"/>
        <item x="6252"/>
        <item x="3951"/>
        <item x="1948"/>
        <item x="3373"/>
        <item x="6286"/>
        <item x="5088"/>
        <item x="6764"/>
        <item x="657"/>
        <item x="3853"/>
        <item x="2904"/>
        <item x="5399"/>
        <item x="291"/>
        <item x="3499"/>
        <item x="5978"/>
        <item x="2719"/>
        <item x="6729"/>
        <item x="3049"/>
        <item x="2803"/>
        <item x="5109"/>
        <item x="199"/>
        <item x="6385"/>
        <item x="3386"/>
        <item x="4790"/>
        <item x="595"/>
        <item x="1127"/>
        <item x="3527"/>
        <item x="2510"/>
        <item x="1839"/>
        <item x="1569"/>
        <item x="465"/>
        <item x="865"/>
        <item x="5686"/>
        <item x="4750"/>
        <item x="441"/>
        <item x="3914"/>
        <item x="5797"/>
        <item x="921"/>
        <item x="5327"/>
        <item x="4190"/>
        <item x="6865"/>
        <item x="113"/>
        <item x="2750"/>
        <item x="3859"/>
        <item x="5231"/>
        <item x="47"/>
        <item x="6689"/>
        <item x="282"/>
        <item x="1643"/>
        <item x="4798"/>
        <item x="3545"/>
        <item x="6201"/>
        <item x="1238"/>
        <item x="6702"/>
        <item x="4232"/>
        <item x="84"/>
        <item x="5412"/>
        <item x="5205"/>
        <item x="5709"/>
        <item x="3357"/>
        <item x="1381"/>
        <item x="1549"/>
        <item x="513"/>
        <item x="2"/>
        <item x="4725"/>
        <item x="2604"/>
        <item x="4041"/>
        <item x="5277"/>
        <item x="6731"/>
        <item x="3961"/>
        <item x="1134"/>
        <item x="2850"/>
        <item x="4010"/>
        <item x="1087"/>
        <item x="2253"/>
        <item x="2541"/>
        <item x="2620"/>
        <item x="3240"/>
        <item x="6245"/>
        <item x="2745"/>
        <item x="2700"/>
        <item x="1501"/>
        <item x="5380"/>
        <item x="5398"/>
        <item x="2419"/>
        <item x="4863"/>
        <item x="2388"/>
        <item x="4301"/>
        <item x="1121"/>
        <item x="5856"/>
        <item x="3465"/>
        <item x="4555"/>
        <item x="1105"/>
        <item x="6003"/>
        <item x="2236"/>
        <item x="5826"/>
        <item x="4946"/>
        <item x="3057"/>
        <item x="2808"/>
        <item x="4503"/>
        <item x="3553"/>
        <item x="5078"/>
        <item x="6115"/>
        <item x="4100"/>
        <item x="4466"/>
        <item x="5262"/>
        <item x="5434"/>
        <item x="3933"/>
        <item x="6526"/>
        <item x="2516"/>
        <item x="4268"/>
        <item x="6381"/>
        <item x="2258"/>
        <item x="6450"/>
        <item x="4217"/>
        <item x="146"/>
        <item x="3387"/>
        <item x="3554"/>
        <item x="3616"/>
        <item x="5230"/>
        <item x="831"/>
        <item x="828"/>
        <item x="4558"/>
        <item x="3110"/>
        <item x="4671"/>
        <item x="5572"/>
        <item x="1459"/>
        <item x="5388"/>
        <item x="2685"/>
        <item x="3940"/>
        <item x="706"/>
        <item x="2868"/>
        <item x="1503"/>
        <item x="3595"/>
        <item x="1967"/>
        <item x="4135"/>
        <item x="1119"/>
        <item x="1993"/>
        <item x="4585"/>
        <item x="1352"/>
        <item x="1030"/>
        <item x="2659"/>
        <item x="5671"/>
        <item x="1616"/>
        <item x="417"/>
        <item x="1181"/>
        <item x="5800"/>
        <item x="3723"/>
        <item x="42"/>
        <item x="2045"/>
        <item x="6459"/>
        <item x="1070"/>
        <item x="2400"/>
        <item x="2303"/>
        <item x="3291"/>
        <item x="164"/>
        <item x="2647"/>
        <item x="4617"/>
        <item x="2503"/>
        <item x="6427"/>
        <item x="3742"/>
        <item x="1148"/>
        <item x="1167"/>
        <item x="4164"/>
        <item x="5757"/>
        <item x="5016"/>
        <item x="2078"/>
        <item x="3737"/>
        <item x="6682"/>
        <item x="4435"/>
        <item x="451"/>
        <item x="2226"/>
        <item x="5721"/>
        <item x="6759"/>
        <item x="3004"/>
        <item x="92"/>
        <item x="90"/>
        <item x="3645"/>
        <item x="2600"/>
        <item x="4114"/>
        <item x="6432"/>
        <item x="3917"/>
        <item x="6206"/>
        <item x="3368"/>
        <item x="1669"/>
        <item x="5332"/>
        <item x="1156"/>
        <item x="3555"/>
        <item x="3311"/>
        <item x="6369"/>
        <item x="5773"/>
        <item x="6364"/>
        <item x="5608"/>
        <item x="3408"/>
        <item x="1915"/>
        <item x="4151"/>
        <item x="112"/>
        <item x="2101"/>
        <item x="5682"/>
        <item x="6114"/>
        <item x="3189"/>
        <item x="4085"/>
        <item x="1781"/>
        <item x="6594"/>
        <item x="6716"/>
        <item x="2041"/>
        <item x="6284"/>
        <item x="2107"/>
        <item x="2944"/>
        <item x="6193"/>
        <item x="4099"/>
        <item x="3623"/>
        <item x="6519"/>
        <item x="6219"/>
        <item x="3894"/>
        <item x="1010"/>
        <item x="5001"/>
        <item x="962"/>
        <item x="4906"/>
        <item x="2051"/>
        <item x="2660"/>
        <item x="4964"/>
        <item x="5417"/>
        <item x="5794"/>
        <item x="4596"/>
        <item x="5062"/>
        <item x="182"/>
        <item x="4137"/>
        <item x="5352"/>
        <item x="2765"/>
        <item x="5298"/>
        <item x="1387"/>
        <item x="2658"/>
        <item x="4612"/>
        <item x="6544"/>
        <item x="3109"/>
        <item x="1488"/>
        <item x="1008"/>
        <item x="3628"/>
        <item x="5589"/>
        <item x="5815"/>
        <item x="1893"/>
        <item x="1928"/>
        <item x="1301"/>
        <item x="4892"/>
        <item x="3916"/>
        <item x="2201"/>
        <item x="1280"/>
        <item x="888"/>
        <item x="3010"/>
        <item x="1574"/>
        <item x="5506"/>
        <item x="4914"/>
        <item x="5468"/>
        <item x="2049"/>
        <item x="436"/>
        <item x="1183"/>
        <item x="4692"/>
        <item x="866"/>
        <item x="1555"/>
        <item x="4345"/>
        <item x="2461"/>
        <item x="3690"/>
        <item x="5373"/>
        <item x="4205"/>
        <item x="1022"/>
        <item x="1203"/>
        <item x="1797"/>
        <item x="3363"/>
        <item x="4791"/>
        <item x="1021"/>
        <item x="1975"/>
        <item x="3923"/>
        <item x="4351"/>
        <item x="6593"/>
        <item x="751"/>
        <item x="5212"/>
        <item x="856"/>
        <item x="3732"/>
        <item x="6600"/>
        <item x="4413"/>
        <item x="660"/>
        <item x="4155"/>
        <item x="4152"/>
        <item x="1342"/>
        <item x="2883"/>
        <item x="1455"/>
        <item x="6166"/>
        <item x="2916"/>
        <item x="2208"/>
        <item x="2943"/>
        <item x="3658"/>
        <item x="1731"/>
        <item x="4667"/>
        <item x="103"/>
        <item x="5411"/>
        <item x="5089"/>
        <item x="486"/>
        <item x="1232"/>
        <item x="3137"/>
        <item x="5448"/>
        <item x="5593"/>
        <item x="4264"/>
        <item x="130"/>
        <item x="4027"/>
        <item x="366"/>
        <item x="4319"/>
        <item x="1631"/>
        <item x="1681"/>
        <item x="2758"/>
        <item x="288"/>
        <item x="2062"/>
        <item x="2571"/>
        <item x="1151"/>
        <item x="529"/>
        <item x="6474"/>
        <item x="1248"/>
        <item x="2837"/>
        <item x="2215"/>
        <item x="5525"/>
        <item x="1277"/>
        <item x="4273"/>
        <item x="1388"/>
        <item x="5133"/>
        <item x="139"/>
        <item x="4743"/>
        <item x="5207"/>
        <item x="2093"/>
        <item x="333"/>
        <item x="1043"/>
        <item x="6058"/>
        <item x="4918"/>
        <item x="6326"/>
        <item x="983"/>
        <item x="5192"/>
        <item x="2853"/>
        <item x="3761"/>
        <item x="6211"/>
        <item x="2349"/>
        <item x="2832"/>
        <item x="3552"/>
        <item x="5719"/>
        <item x="3801"/>
        <item x="2416"/>
        <item x="1035"/>
        <item x="6019"/>
        <item x="531"/>
        <item x="2065"/>
        <item x="3093"/>
        <item x="722"/>
        <item x="2530"/>
        <item x="4942"/>
        <item x="6652"/>
        <item x="4353"/>
        <item x="1795"/>
        <item x="3869"/>
        <item x="1708"/>
        <item x="4425"/>
        <item x="2409"/>
        <item x="5997"/>
        <item x="5087"/>
        <item x="5739"/>
        <item x="131"/>
        <item x="584"/>
        <item x="4469"/>
        <item x="1189"/>
        <item x="5807"/>
        <item x="2791"/>
        <item x="2212"/>
        <item x="6655"/>
        <item x="1674"/>
        <item x="2549"/>
        <item x="78"/>
        <item x="2894"/>
        <item x="3692"/>
        <item x="3411"/>
        <item x="6525"/>
        <item x="3557"/>
        <item x="2836"/>
        <item x="3002"/>
        <item x="3126"/>
        <item x="1088"/>
        <item x="542"/>
        <item x="3768"/>
        <item x="5141"/>
        <item x="4132"/>
        <item x="6521"/>
        <item x="4895"/>
        <item x="3438"/>
        <item x="4822"/>
        <item x="6597"/>
        <item x="2257"/>
        <item x="4185"/>
        <item x="3843"/>
        <item x="2491"/>
        <item x="2444"/>
        <item x="409"/>
        <item x="2340"/>
        <item x="5124"/>
        <item x="4578"/>
        <item x="4562"/>
        <item x="3335"/>
        <item x="3112"/>
        <item x="5140"/>
        <item x="3965"/>
        <item x="588"/>
        <item x="3714"/>
        <item x="3912"/>
        <item x="4324"/>
        <item x="421"/>
        <item x="786"/>
        <item x="2487"/>
        <item x="6094"/>
        <item x="2985"/>
        <item x="1986"/>
        <item x="6671"/>
        <item x="6037"/>
        <item x="53"/>
        <item x="3156"/>
        <item x="5085"/>
        <item x="4865"/>
        <item x="927"/>
        <item x="3481"/>
        <item x="2432"/>
        <item x="17"/>
        <item x="1706"/>
        <item x="1941"/>
        <item x="163"/>
        <item x="3125"/>
        <item x="4229"/>
        <item x="6556"/>
        <item x="6487"/>
        <item x="193"/>
        <item x="1159"/>
        <item x="4654"/>
        <item x="628"/>
        <item x="5067"/>
        <item x="1804"/>
        <item x="4340"/>
        <item x="4146"/>
        <item x="1489"/>
        <item x="4969"/>
        <item x="316"/>
        <item x="3452"/>
        <item x="1535"/>
        <item x="1724"/>
        <item x="2425"/>
        <item x="2746"/>
        <item x="6400"/>
        <item x="1038"/>
        <item x="2013"/>
        <item x="2405"/>
        <item x="5387"/>
        <item x="4897"/>
        <item x="6006"/>
        <item x="5925"/>
        <item x="1234"/>
        <item x="3104"/>
        <item x="1918"/>
        <item x="4440"/>
        <item x="5789"/>
        <item x="4830"/>
        <item x="6473"/>
        <item x="5540"/>
        <item x="4534"/>
        <item x="6436"/>
        <item x="3094"/>
        <item x="5189"/>
        <item x="5666"/>
        <item x="4529"/>
        <item x="5325"/>
        <item x="3172"/>
        <item x="4024"/>
        <item x="3639"/>
        <item x="2794"/>
        <item x="6761"/>
        <item x="1294"/>
        <item x="1169"/>
        <item x="852"/>
        <item x="5906"/>
        <item x="6354"/>
        <item x="2214"/>
        <item x="1123"/>
        <item x="4623"/>
        <item x="2385"/>
        <item x="3602"/>
        <item x="2211"/>
        <item x="1623"/>
        <item x="1753"/>
        <item x="1509"/>
        <item x="4817"/>
        <item x="2240"/>
        <item x="3629"/>
        <item x="3820"/>
        <item x="4290"/>
        <item x="189"/>
        <item x="997"/>
        <item x="611"/>
        <item x="28"/>
        <item x="2160"/>
        <item x="3572"/>
        <item x="4289"/>
        <item x="185"/>
        <item x="3808"/>
        <item x="1434"/>
        <item x="6734"/>
        <item x="4793"/>
        <item x="3123"/>
        <item x="2480"/>
        <item x="6750"/>
        <item x="729"/>
        <item x="977"/>
        <item x="6714"/>
        <item x="6417"/>
        <item x="6718"/>
        <item x="1110"/>
        <item x="5336"/>
        <item x="4091"/>
        <item x="1145"/>
        <item x="487"/>
        <item x="2313"/>
        <item x="1952"/>
        <item x="1788"/>
        <item x="119"/>
        <item x="4634"/>
        <item x="2811"/>
        <item x="5689"/>
        <item x="832"/>
        <item x="1511"/>
        <item x="2428"/>
        <item x="3088"/>
        <item x="3236"/>
        <item x="1613"/>
        <item x="4108"/>
        <item x="1619"/>
        <item x="67"/>
        <item x="5566"/>
        <item x="1778"/>
        <item x="2339"/>
        <item x="6010"/>
        <item x="1849"/>
        <item x="3903"/>
        <item x="4850"/>
        <item x="1094"/>
        <item x="4184"/>
        <item x="2560"/>
        <item x="5565"/>
        <item x="1628"/>
        <item x="5435"/>
        <item x="1356"/>
        <item x="1649"/>
        <item x="2638"/>
        <item x="2358"/>
        <item x="1440"/>
        <item x="6025"/>
        <item x="4450"/>
        <item x="5243"/>
        <item x="6485"/>
        <item x="4566"/>
        <item x="1005"/>
        <item x="411"/>
        <item x="3573"/>
        <item x="1801"/>
        <item x="1847"/>
        <item x="4036"/>
        <item x="1894"/>
        <item x="1133"/>
        <item x="2222"/>
        <item x="4944"/>
        <item x="4614"/>
        <item x="3155"/>
        <item x="705"/>
        <item x="1460"/>
        <item x="1337"/>
        <item x="5916"/>
        <item x="71"/>
        <item x="1620"/>
        <item x="5090"/>
        <item x="1324"/>
        <item x="1679"/>
        <item x="5633"/>
        <item x="625"/>
        <item x="4481"/>
        <item x="3813"/>
        <item x="6140"/>
        <item x="2725"/>
        <item x="5940"/>
        <item x="5629"/>
        <item x="2035"/>
        <item x="3301"/>
        <item x="1175"/>
        <item x="5854"/>
        <item x="3099"/>
        <item x="5268"/>
        <item x="3195"/>
        <item x="5880"/>
        <item x="1537"/>
        <item x="1589"/>
        <item x="1431"/>
        <item x="345"/>
        <item x="2864"/>
        <item x="2895"/>
        <item x="2277"/>
        <item x="1971"/>
        <item x="2583"/>
        <item x="3627"/>
        <item x="6548"/>
        <item x="6226"/>
        <item x="5184"/>
        <item x="5271"/>
        <item x="400"/>
        <item x="1362"/>
        <item x="2782"/>
        <item x="4958"/>
        <item x="5921"/>
        <item x="4284"/>
        <item x="5241"/>
        <item x="6322"/>
        <item x="5307"/>
        <item x="4472"/>
        <item x="5064"/>
        <item x="2527"/>
        <item x="1174"/>
        <item x="1157"/>
        <item x="721"/>
        <item x="3079"/>
        <item x="1089"/>
        <item x="6195"/>
        <item x="2338"/>
        <item x="1947"/>
        <item x="2733"/>
        <item x="3019"/>
        <item x="6471"/>
        <item x="3280"/>
        <item x="72"/>
        <item x="192"/>
        <item x="5912"/>
        <item x="4277"/>
        <item x="3025"/>
        <item x="4954"/>
        <item x="1570"/>
        <item x="1272"/>
        <item x="171"/>
        <item x="1940"/>
        <item x="4278"/>
        <item x="4838"/>
        <item x="847"/>
        <item x="4848"/>
        <item x="3803"/>
        <item x="1406"/>
        <item x="5481"/>
        <item x="3852"/>
        <item x="2618"/>
        <item x="1222"/>
        <item x="2877"/>
        <item x="5705"/>
        <item x="3638"/>
        <item x="5559"/>
        <item x="6100"/>
        <item x="6574"/>
        <item x="2885"/>
        <item x="2654"/>
        <item x="3902"/>
        <item x="2422"/>
        <item x="970"/>
        <item x="1256"/>
        <item x="3021"/>
        <item x="3502"/>
        <item x="2921"/>
        <item x="541"/>
        <item x="737"/>
        <item x="6370"/>
        <item x="6134"/>
        <item x="4753"/>
        <item x="1705"/>
        <item x="179"/>
        <item x="1580"/>
        <item x="5624"/>
        <item x="4476"/>
        <item x="5900"/>
        <item x="6496"/>
        <item x="3696"/>
        <item x="3622"/>
        <item x="2325"/>
        <item x="4683"/>
        <item x="307"/>
        <item x="3757"/>
        <item x="6150"/>
        <item x="4246"/>
        <item x="6777"/>
        <item x="6583"/>
        <item x="3305"/>
        <item x="5824"/>
        <item x="3775"/>
        <item x="3743"/>
        <item x="2073"/>
        <item x="2326"/>
        <item x="464"/>
        <item x="3304"/>
        <item x="2854"/>
        <item x="4117"/>
        <item x="2732"/>
        <item x="5040"/>
        <item x="5381"/>
        <item x="2128"/>
        <item x="1601"/>
        <item x="3344"/>
        <item x="3700"/>
        <item x="4322"/>
        <item x="4533"/>
        <item x="1648"/>
        <item x="3994"/>
        <item x="6380"/>
        <item x="659"/>
        <item x="2814"/>
        <item x="5263"/>
        <item x="3418"/>
        <item x="2816"/>
        <item x="5363"/>
        <item x="6231"/>
        <item x="6071"/>
        <item x="4547"/>
        <item x="3380"/>
        <item x="2170"/>
        <item x="3167"/>
        <item x="428"/>
        <item x="469"/>
        <item x="5177"/>
        <item x="3785"/>
        <item x="1663"/>
        <item x="846"/>
        <item x="3394"/>
        <item x="4159"/>
        <item x="817"/>
        <item x="1919"/>
        <item x="3296"/>
        <item x="872"/>
        <item x="5441"/>
        <item x="2411"/>
        <item x="6218"/>
        <item x="3774"/>
        <item x="3284"/>
        <item x="3173"/>
        <item x="5625"/>
        <item x="853"/>
        <item x="1401"/>
        <item x="4374"/>
        <item x="4834"/>
        <item x="3804"/>
        <item x="6391"/>
        <item x="3514"/>
        <item x="6512"/>
        <item x="1586"/>
        <item x="132"/>
        <item x="6112"/>
        <item x="5564"/>
        <item x="4485"/>
        <item x="3105"/>
        <item x="2703"/>
        <item x="4532"/>
        <item x="986"/>
        <item x="83"/>
        <item x="839"/>
        <item x="52"/>
        <item x="2234"/>
        <item x="372"/>
        <item x="4586"/>
        <item x="4776"/>
        <item x="2876"/>
        <item x="6142"/>
        <item x="377"/>
        <item x="138"/>
        <item x="5543"/>
        <item x="6836"/>
        <item x="1180"/>
        <item x="3632"/>
        <item x="906"/>
        <item x="3283"/>
        <item x="1711"/>
        <item x="3798"/>
        <item x="3551"/>
        <item x="2906"/>
        <item x="3397"/>
        <item x="2210"/>
        <item x="3310"/>
        <item x="5771"/>
        <item x="6028"/>
        <item x="6758"/>
        <item x="2011"/>
        <item x="2039"/>
        <item x="1710"/>
        <item x="727"/>
        <item x="1152"/>
        <item x="530"/>
        <item x="201"/>
        <item x="4071"/>
        <item x="4553"/>
        <item x="5745"/>
        <item x="6191"/>
        <item x="2599"/>
        <item x="5539"/>
        <item x="6500"/>
        <item x="1078"/>
        <item x="2796"/>
        <item x="964"/>
        <item x="1286"/>
        <item x="4119"/>
        <item x="2865"/>
        <item x="1533"/>
        <item x="3038"/>
        <item x="6580"/>
        <item x="3983"/>
        <item x="1760"/>
        <item x="4521"/>
        <item x="4621"/>
        <item x="1357"/>
        <item x="382"/>
        <item x="4040"/>
        <item x="6753"/>
        <item x="5416"/>
        <item x="2819"/>
        <item x="5421"/>
        <item x="3045"/>
        <item x="3751"/>
        <item x="1738"/>
        <item x="4861"/>
        <item x="4922"/>
        <item x="2088"/>
        <item x="4318"/>
        <item x="1655"/>
        <item x="169"/>
        <item x="1939"/>
        <item x="6277"/>
        <item x="5604"/>
        <item x="5287"/>
        <item x="1249"/>
        <item x="2247"/>
        <item x="523"/>
        <item x="1039"/>
        <item x="3245"/>
        <item x="3605"/>
        <item x="474"/>
        <item x="6307"/>
        <item x="5553"/>
        <item x="6851"/>
        <item x="12"/>
        <item x="1228"/>
        <item x="5406"/>
        <item x="2856"/>
        <item x="2846"/>
        <item x="792"/>
        <item x="1239"/>
        <item x="2997"/>
        <item x="454"/>
        <item x="4696"/>
        <item x="5774"/>
        <item x="2979"/>
        <item x="1732"/>
        <item x="4507"/>
        <item x="6790"/>
        <item x="2774"/>
        <item x="5429"/>
        <item x="2242"/>
        <item x="2380"/>
        <item x="629"/>
        <item x="6157"/>
        <item x="1819"/>
        <item x="3065"/>
        <item x="4749"/>
        <item x="1054"/>
        <item x="2542"/>
        <item x="1506"/>
        <item x="3769"/>
        <item x="1825"/>
        <item x="4230"/>
        <item x="2870"/>
        <item x="4931"/>
        <item x="3556"/>
        <item x="623"/>
        <item x="6641"/>
        <item x="6507"/>
        <item x="4701"/>
        <item x="868"/>
        <item x="5403"/>
        <item x="1024"/>
        <item x="1178"/>
        <item x="2671"/>
        <item x="3583"/>
        <item x="24"/>
        <item x="1780"/>
        <item x="4883"/>
        <item x="6869"/>
        <item x="733"/>
        <item x="6104"/>
        <item x="2767"/>
        <item x="3210"/>
        <item x="4275"/>
        <item x="4541"/>
        <item x="2568"/>
        <item x="1911"/>
        <item x="1128"/>
        <item x="4023"/>
        <item x="2124"/>
        <item x="2060"/>
        <item x="4589"/>
        <item x="1661"/>
        <item x="3694"/>
        <item x="3818"/>
        <item x="3114"/>
        <item x="5626"/>
        <item x="1355"/>
        <item x="3162"/>
        <item x="4265"/>
        <item x="512"/>
        <item x="26"/>
        <item x="1347"/>
        <item x="6418"/>
        <item x="422"/>
        <item x="5436"/>
        <item x="337"/>
        <item x="4650"/>
        <item x="1437"/>
        <item x="3262"/>
        <item x="3911"/>
        <item x="5419"/>
        <item x="528"/>
        <item x="4042"/>
        <item x="246"/>
        <item x="6275"/>
        <item x="5342"/>
        <item x="4051"/>
        <item x="1744"/>
        <item x="5180"/>
        <item x="5580"/>
        <item x="4957"/>
        <item x="5097"/>
        <item x="5509"/>
        <item x="6856"/>
        <item x="1544"/>
        <item x="4149"/>
        <item x="5776"/>
        <item x="4726"/>
        <item x="4242"/>
        <item x="564"/>
        <item x="4334"/>
        <item x="2146"/>
        <item x="526"/>
        <item x="3601"/>
        <item x="311"/>
        <item x="4379"/>
        <item x="4652"/>
        <item x="5163"/>
        <item x="5992"/>
        <item x="4697"/>
        <item x="2077"/>
        <item x="1914"/>
        <item x="4583"/>
        <item x="581"/>
        <item x="6162"/>
        <item x="2308"/>
        <item x="294"/>
        <item x="4084"/>
        <item x="1531"/>
        <item x="6564"/>
        <item x="2282"/>
        <item x="3900"/>
        <item x="6665"/>
        <item x="3169"/>
        <item x="1803"/>
        <item x="3134"/>
        <item x="979"/>
        <item x="790"/>
        <item x="5976"/>
        <item x="895"/>
        <item x="3919"/>
        <item x="3681"/>
        <item x="2842"/>
        <item x="4733"/>
        <item x="1240"/>
        <item x="4077"/>
        <item x="1268"/>
        <item x="1103"/>
        <item x="1605"/>
        <item x="791"/>
        <item x="919"/>
        <item x="1564"/>
        <item x="2074"/>
        <item x="4300"/>
        <item x="3678"/>
        <item x="2625"/>
        <item x="5643"/>
        <item x="4449"/>
        <item x="1164"/>
        <item x="438"/>
        <item x="2587"/>
        <item x="1944"/>
        <item x="3225"/>
        <item x="3153"/>
        <item x="1525"/>
        <item x="6073"/>
        <item x="3713"/>
        <item x="3046"/>
        <item x="6328"/>
        <item x="2299"/>
        <item x="4028"/>
        <item x="726"/>
        <item x="2402"/>
        <item x="1547"/>
        <item x="4083"/>
        <item x="2248"/>
        <item x="3571"/>
        <item x="3371"/>
        <item x="3747"/>
        <item x="260"/>
        <item x="1551"/>
        <item x="5049"/>
        <item x="2958"/>
        <item x="5939"/>
        <item x="568"/>
        <item x="1851"/>
        <item x="4422"/>
        <item x="3187"/>
        <item x="4737"/>
        <item x="848"/>
        <item x="4526"/>
        <item x="3675"/>
        <item x="6542"/>
        <item x="624"/>
        <item x="3753"/>
        <item x="738"/>
        <item x="2458"/>
        <item x="6504"/>
        <item x="2398"/>
        <item x="188"/>
        <item x="2098"/>
        <item x="2293"/>
        <item x="5276"/>
        <item x="6404"/>
        <item x="2807"/>
        <item x="1721"/>
        <item x="3841"/>
        <item x="4225"/>
        <item x="1680"/>
        <item x="5362"/>
        <item x="2965"/>
        <item x="3687"/>
        <item x="5514"/>
        <item x="2684"/>
        <item x="39"/>
        <item x="5127"/>
        <item x="6362"/>
        <item x="3040"/>
        <item x="787"/>
        <item x="5596"/>
        <item x="1042"/>
        <item x="682"/>
        <item x="1118"/>
        <item x="2057"/>
        <item x="3795"/>
        <item x="3969"/>
        <item x="5471"/>
        <item x="5314"/>
        <item x="5286"/>
        <item x="3855"/>
        <item x="4054"/>
        <item x="6331"/>
        <item x="965"/>
        <item x="2826"/>
        <item x="1473"/>
        <item x="4688"/>
        <item x="66"/>
        <item x="4779"/>
        <item x="1901"/>
        <item x="1269"/>
        <item x="4243"/>
        <item x="1557"/>
        <item x="6163"/>
        <item x="6242"/>
        <item x="2508"/>
        <item x="2535"/>
        <item x="4880"/>
        <item x="5047"/>
        <item x="403"/>
        <item x="5595"/>
        <item x="3756"/>
        <item x="693"/>
        <item x="6475"/>
        <item x="1291"/>
        <item x="4338"/>
        <item x="6509"/>
        <item x="1769"/>
        <item x="2555"/>
        <item x="5294"/>
        <item x="5650"/>
        <item x="2038"/>
        <item x="607"/>
        <item x="338"/>
        <item x="1348"/>
        <item x="3362"/>
        <item x="3807"/>
        <item x="6696"/>
        <item x="5211"/>
        <item x="2206"/>
        <item x="2543"/>
        <item x="4017"/>
        <item x="1494"/>
        <item x="309"/>
        <item x="6788"/>
        <item x="5178"/>
        <item x="4806"/>
        <item x="1970"/>
        <item x="2451"/>
        <item x="563"/>
        <item x="433"/>
        <item x="591"/>
        <item x="6855"/>
        <item x="4970"/>
        <item x="864"/>
        <item x="812"/>
        <item x="6007"/>
        <item x="6679"/>
        <item x="2627"/>
        <item x="2775"/>
        <item x="6413"/>
        <item x="276"/>
        <item x="2983"/>
        <item x="2158"/>
        <item x="941"/>
        <item x="640"/>
        <item x="68"/>
        <item x="5731"/>
        <item x="4"/>
        <item x="2318"/>
        <item x="5660"/>
        <item x="4274"/>
        <item x="3398"/>
        <item x="2933"/>
        <item x="156"/>
        <item x="3942"/>
        <item x="1737"/>
        <item x="5364"/>
        <item x="3985"/>
        <item x="2316"/>
        <item x="2722"/>
        <item x="1351"/>
        <item x="5822"/>
        <item x="2441"/>
        <item x="1116"/>
        <item x="6664"/>
        <item x="2696"/>
        <item x="2142"/>
        <item x="524"/>
        <item x="245"/>
        <item x="4074"/>
        <item x="5414"/>
        <item x="2059"/>
        <item x="2512"/>
        <item x="6430"/>
        <item x="4365"/>
        <item x="6857"/>
        <item x="1354"/>
        <item x="816"/>
        <item x="5857"/>
        <item x="6466"/>
        <item x="4846"/>
        <item x="5606"/>
        <item x="2931"/>
        <item x="5242"/>
        <item x="1652"/>
        <item x="779"/>
        <item x="2554"/>
        <item x="978"/>
        <item x="1260"/>
        <item x="238"/>
        <item x="3585"/>
        <item x="1702"/>
        <item x="565"/>
        <item x="6123"/>
        <item x="6555"/>
        <item x="3258"/>
        <item x="3654"/>
        <item x="582"/>
        <item x="2702"/>
        <item x="470"/>
        <item x="3538"/>
        <item x="6701"/>
        <item x="440"/>
        <item x="3039"/>
        <item x="4198"/>
        <item x="456"/>
        <item x="3649"/>
        <item x="1723"/>
        <item x="3207"/>
        <item x="367"/>
        <item x="278"/>
        <item x="1063"/>
        <item x="3542"/>
        <item x="6631"/>
        <item x="1165"/>
        <item x="5548"/>
        <item x="544"/>
        <item x="5477"/>
        <item x="6444"/>
        <item x="5987"/>
        <item x="6266"/>
        <item x="0"/>
        <item x="1998"/>
        <item x="2739"/>
        <item x="4397"/>
        <item x="4240"/>
        <item x="940"/>
        <item x="3866"/>
        <item x="2390"/>
        <item x="5926"/>
        <item x="887"/>
        <item x="1041"/>
        <item x="2817"/>
        <item x="266"/>
        <item x="4337"/>
        <item x="75"/>
        <item x="5648"/>
        <item x="4549"/>
        <item x="2346"/>
        <item x="6346"/>
        <item x="4247"/>
        <item x="4282"/>
        <item x="3050"/>
        <item x="971"/>
        <item x="774"/>
        <item x="1289"/>
        <item x="4454"/>
        <item x="408"/>
        <item x="59"/>
        <item x="3513"/>
        <item x="1478"/>
        <item x="3077"/>
        <item x="5547"/>
        <item x="573"/>
        <item x="1245"/>
        <item x="475"/>
        <item x="183"/>
        <item x="969"/>
        <item x="3316"/>
        <item x="736"/>
        <item x="5617"/>
        <item x="353"/>
        <item x="3228"/>
        <item x="6072"/>
        <item x="912"/>
        <item x="244"/>
        <item x="5735"/>
        <item x="3026"/>
        <item x="101"/>
        <item x="448"/>
        <item x="3847"/>
        <item x="6298"/>
        <item x="1126"/>
        <item x="4698"/>
        <item x="2106"/>
        <item x="3896"/>
        <item x="2173"/>
        <item x="4206"/>
        <item x="4729"/>
        <item x="315"/>
        <item x="1842"/>
        <item x="2156"/>
        <item x="1193"/>
        <item x="1889"/>
        <item x="504"/>
        <item x="6481"/>
        <item x="2523"/>
        <item x="6188"/>
        <item x="724"/>
        <item x="4098"/>
        <item x="6088"/>
        <item x="1593"/>
        <item x="419"/>
        <item x="4921"/>
        <item x="5191"/>
        <item x="1066"/>
        <item x="4227"/>
        <item x="5289"/>
        <item x="4252"/>
        <item x="1204"/>
        <item x="968"/>
        <item x="1410"/>
        <item x="3972"/>
        <item x="5183"/>
        <item x="5994"/>
        <item x="667"/>
        <item x="845"/>
        <item x="5014"/>
        <item x="1807"/>
        <item x="6717"/>
        <item x="4389"/>
        <item x="6757"/>
        <item x="3286"/>
        <item x="3218"/>
        <item x="6102"/>
        <item x="1575"/>
        <item x="329"/>
        <item x="4780"/>
        <item x="2615"/>
        <item x="4134"/>
        <item x="4127"/>
        <item x="1361"/>
        <item x="3431"/>
        <item x="6262"/>
        <item x="1468"/>
        <item x="2893"/>
        <item x="2321"/>
        <item x="1308"/>
        <item x="3197"/>
        <item x="1013"/>
        <item x="5485"/>
        <item x="352"/>
        <item x="5684"/>
        <item x="1407"/>
        <item x="2590"/>
        <item x="339"/>
        <item x="250"/>
        <item x="1846"/>
        <item x="467"/>
        <item x="6868"/>
        <item x="6092"/>
        <item x="5530"/>
        <item x="6174"/>
        <item x="5358"/>
        <item x="3341"/>
        <item x="2387"/>
        <item x="5603"/>
        <item x="4315"/>
        <item x="1383"/>
        <item x="5319"/>
        <item x="5756"/>
        <item x="4420"/>
        <item x="6873"/>
        <item x="6661"/>
        <item x="764"/>
        <item x="5143"/>
        <item x="798"/>
        <item x="6031"/>
        <item x="1603"/>
        <item x="3812"/>
        <item x="5020"/>
        <item x="5585"/>
        <item x="1484"/>
        <item x="5761"/>
        <item x="5984"/>
        <item x="1646"/>
        <item x="3029"/>
        <item x="2312"/>
        <item x="1107"/>
        <item x="4189"/>
        <item x="3510"/>
        <item x="646"/>
        <item x="6618"/>
        <item x="141"/>
        <item x="4768"/>
        <item x="934"/>
        <item x="2320"/>
        <item x="1945"/>
        <item x="5196"/>
        <item x="2207"/>
        <item x="5675"/>
        <item x="3117"/>
        <item x="5295"/>
        <item x="1963"/>
        <item x="776"/>
        <item x="904"/>
        <item x="3982"/>
        <item x="295"/>
        <item x="1686"/>
        <item x="1077"/>
        <item x="3290"/>
        <item x="600"/>
        <item x="2839"/>
        <item x="5244"/>
        <item x="3084"/>
        <item x="4172"/>
        <item x="777"/>
        <item x="135"/>
        <item x="2331"/>
        <item x="459"/>
        <item x="13"/>
        <item x="5074"/>
        <item x="2376"/>
        <item x="215"/>
        <item x="2605"/>
        <item x="91"/>
        <item x="2378"/>
        <item x="272"/>
        <item x="574"/>
        <item x="4056"/>
        <item x="4709"/>
        <item x="1521"/>
        <item x="2307"/>
        <item x="2371"/>
        <item x="1155"/>
        <item x="3677"/>
        <item x="1158"/>
        <item x="2662"/>
        <item x="31"/>
        <item x="5707"/>
        <item x="3535"/>
        <item x="2614"/>
        <item x="2099"/>
        <item x="4110"/>
        <item x="903"/>
        <item x="6728"/>
        <item x="1045"/>
        <item x="549"/>
        <item x="3845"/>
        <item x="5527"/>
        <item x="1363"/>
        <item x="226"/>
        <item x="3511"/>
        <item x="1420"/>
        <item x="1338"/>
        <item x="5844"/>
        <item x="3144"/>
        <item x="3699"/>
        <item x="2221"/>
        <item x="2566"/>
        <item x="6549"/>
        <item x="626"/>
        <item x="2502"/>
        <item x="4884"/>
        <item x="2112"/>
        <item x="4237"/>
        <item x="4635"/>
        <item x="3950"/>
        <item x="6005"/>
        <item x="943"/>
        <item x="3330"/>
        <item x="4332"/>
        <item x="236"/>
        <item x="754"/>
        <item x="3384"/>
        <item x="2926"/>
        <item x="2667"/>
        <item x="639"/>
        <item x="6636"/>
        <item x="731"/>
        <item x="732"/>
        <item x="168"/>
        <item x="2902"/>
        <item x="5379"/>
        <item x="4619"/>
        <item x="1262"/>
        <item x="1329"/>
        <item x="1083"/>
        <item x="2915"/>
        <item x="5849"/>
        <item x="3180"/>
        <item x="3824"/>
        <item x="862"/>
        <item x="19"/>
        <item x="1634"/>
        <item x="1864"/>
        <item x="5704"/>
        <item x="6691"/>
        <item x="2453"/>
        <item x="2763"/>
        <item x="4312"/>
        <item x="293"/>
        <item x="1353"/>
        <item x="6421"/>
        <item x="3185"/>
        <item x="5093"/>
        <item x="2652"/>
        <item x="854"/>
        <item x="2445"/>
        <item x="1917"/>
        <item x="4563"/>
        <item x="3121"/>
        <item x="6520"/>
        <item x="2545"/>
        <item x="5334"/>
        <item x="4060"/>
        <item x="1895"/>
        <item x="5408"/>
        <item x="5859"/>
        <item x="5170"/>
        <item x="3233"/>
        <item x="2715"/>
        <item x="4304"/>
        <item x="4361"/>
        <item x="2645"/>
        <item x="62"/>
        <item x="478"/>
        <item x="15"/>
        <item x="493"/>
        <item x="1425"/>
        <item x="5161"/>
        <item x="3269"/>
        <item x="1532"/>
        <item x="2050"/>
        <item x="666"/>
        <item x="2669"/>
        <item x="4421"/>
        <item x="6827"/>
        <item x="383"/>
        <item x="4993"/>
        <item x="1136"/>
        <item x="2922"/>
        <item x="1211"/>
        <item x="3498"/>
        <item x="2589"/>
        <item x="5410"/>
        <item x="1369"/>
        <item x="3531"/>
        <item x="5898"/>
        <item x="1112"/>
        <item x="1149"/>
        <item x="5628"/>
        <item x="1194"/>
        <item x="5397"/>
        <item x="5988"/>
        <item x="1302"/>
        <item x="3666"/>
        <item x="6129"/>
        <item x="88"/>
        <item x="6820"/>
        <item x="2396"/>
        <item x="1267"/>
        <item x="4685"/>
        <item x="2332"/>
        <item x="875"/>
        <item x="3086"/>
        <item x="313"/>
        <item x="452"/>
        <item x="6321"/>
        <item x="381"/>
        <item x="1282"/>
        <item x="485"/>
        <item x="5804"/>
        <item x="4872"/>
        <item x="2776"/>
        <item x="4939"/>
        <item x="2682"/>
        <item x="1877"/>
        <item x="2731"/>
        <item x="3840"/>
        <item x="4600"/>
        <item x="1177"/>
        <item x="6789"/>
        <item x="4988"/>
        <item x="849"/>
        <item x="6813"/>
        <item x="5113"/>
        <item x="365"/>
        <item x="5664"/>
        <item x="5223"/>
        <item x="6078"/>
        <item x="4564"/>
        <item x="725"/>
        <item x="1664"/>
        <item x="3892"/>
        <item x="589"/>
        <item x="784"/>
        <item x="822"/>
        <item x="1859"/>
        <item x="833"/>
        <item x="1276"/>
        <item x="502"/>
        <item x="2462"/>
        <item x="2452"/>
        <item x="4271"/>
        <item x="3067"/>
        <item x="1104"/>
        <item x="5598"/>
        <item x="6675"/>
        <item x="3615"/>
        <item x="2382"/>
        <item x="4197"/>
        <item x="5894"/>
        <item x="3823"/>
        <item x="1479"/>
        <item x="4833"/>
        <item x="870"/>
        <item x="6449"/>
        <item x="21"/>
        <item x="4048"/>
        <item x="5068"/>
        <item x="5792"/>
        <item x="728"/>
        <item x="1032"/>
        <item x="3580"/>
        <item x="5668"/>
        <item x="2860"/>
        <item x="2909"/>
        <item x="4658"/>
        <item x="1909"/>
        <item x="6785"/>
        <item x="775"/>
        <item x="5106"/>
        <item x="3343"/>
        <item x="6358"/>
        <item x="575"/>
        <item x="2809"/>
        <item x="3614"/>
        <item x="5335"/>
        <item x="2642"/>
        <item x="3978"/>
        <item x="3212"/>
        <item x="1992"/>
        <item x="3293"/>
        <item x="1102"/>
        <item x="2324"/>
        <item x="3138"/>
        <item x="1635"/>
        <item x="2369"/>
        <item x="5055"/>
        <item x="3752"/>
        <item x="4393"/>
        <item x="5185"/>
        <item x="4429"/>
        <item x="4495"/>
        <item x="4818"/>
        <item x="6751"/>
        <item x="2165"/>
        <item x="4510"/>
        <item x="6177"/>
        <item x="3792"/>
        <item x="1978"/>
        <item x="1360"/>
        <item x="5086"/>
        <item x="2548"/>
        <item x="5026"/>
        <item x="5146"/>
        <item x="4518"/>
        <item x="4938"/>
        <item x="1956"/>
        <item x="637"/>
        <item x="599"/>
        <item x="3811"/>
        <item x="3417"/>
        <item x="1687"/>
        <item x="3712"/>
        <item x="1987"/>
        <item x="134"/>
        <item x="3457"/>
        <item x="2585"/>
        <item x="3124"/>
        <item x="4747"/>
        <item x="1263"/>
        <item x="3592"/>
        <item x="6554"/>
        <item x="910"/>
        <item x="829"/>
        <item x="5019"/>
        <item x="2940"/>
        <item x="5812"/>
        <item x="5809"/>
        <item x="3011"/>
        <item x="340"/>
        <item x="3720"/>
        <item x="3977"/>
        <item x="4305"/>
        <item x="5070"/>
        <item x="6361"/>
        <item x="2032"/>
        <item x="2861"/>
        <item x="2649"/>
        <item x="4963"/>
        <item x="1466"/>
        <item x="5935"/>
        <item x="46"/>
        <item x="4684"/>
        <item x="2374"/>
        <item x="3599"/>
        <item x="1485"/>
        <item x="4812"/>
        <item x="4601"/>
        <item x="976"/>
        <item x="3459"/>
        <item x="4412"/>
        <item x="1350"/>
        <item x="1283"/>
        <item x="5202"/>
        <item x="5946"/>
        <item x="1427"/>
        <item x="5235"/>
        <item x="3292"/>
        <item x="2576"/>
        <item x="4498"/>
        <item x="2960"/>
        <item x="1566"/>
        <item x="2710"/>
        <item x="6234"/>
        <item x="6844"/>
        <item x="2043"/>
        <item x="558"/>
        <item x="3643"/>
        <item x="6850"/>
        <item x="3285"/>
        <item x="387"/>
        <item x="2269"/>
        <item x="354"/>
        <item x="4666"/>
        <item x="653"/>
        <item x="1905"/>
        <item x="4561"/>
        <item x="2373"/>
        <item x="3971"/>
        <item x="5279"/>
        <item x="6800"/>
        <item x="6551"/>
        <item x="5787"/>
        <item x="2643"/>
        <item x="240"/>
        <item x="1545"/>
        <item x="5187"/>
        <item x="5490"/>
        <item x="2359"/>
        <item x="4392"/>
        <item x="6639"/>
        <item x="4276"/>
        <item x="4716"/>
        <item x="1233"/>
        <item x="3434"/>
        <item x="2256"/>
        <item x="4977"/>
        <item x="437"/>
        <item x="1096"/>
        <item x="6341"/>
        <item x="1225"/>
        <item x="5927"/>
        <item x="6859"/>
        <item x="1621"/>
        <item x="2239"/>
        <item x="3455"/>
        <item x="48"/>
        <item x="5117"/>
        <item x="3342"/>
        <item x="616"/>
        <item x="1693"/>
        <item x="5904"/>
        <item x="993"/>
        <item x="1098"/>
        <item x="1878"/>
        <item x="2447"/>
        <item x="227"/>
        <item x="6680"/>
        <item x="867"/>
        <item x="4870"/>
        <item x="5953"/>
        <item x="4537"/>
        <item x="6530"/>
        <item x="1779"/>
        <item x="6754"/>
        <item x="1057"/>
        <item x="3996"/>
        <item x="18"/>
        <item x="5622"/>
        <item x="3913"/>
        <item x="3988"/>
        <item x="3858"/>
        <item x="913"/>
        <item x="6327"/>
        <item x="355"/>
        <item x="3907"/>
        <item x="6228"/>
        <item x="1866"/>
        <item x="6826"/>
        <item x="32"/>
        <item x="6314"/>
        <item x="6493"/>
        <item x="4244"/>
        <item x="5875"/>
        <item x="3120"/>
        <item x="2024"/>
        <item x="602"/>
        <item x="1757"/>
        <item x="3451"/>
        <item x="1025"/>
        <item x="5480"/>
        <item x="5517"/>
        <item x="4807"/>
        <item x="303"/>
        <item x="4280"/>
        <item x="5181"/>
        <item x="1678"/>
        <item x="681"/>
        <item x="2713"/>
        <item x="186"/>
        <item x="14"/>
        <item x="4712"/>
        <item x="2747"/>
        <item x="1568"/>
        <item x="4766"/>
        <item x="4014"/>
        <item x="5154"/>
        <item x="4874"/>
        <item x="2563"/>
        <item x="6693"/>
        <item x="5278"/>
        <item x="4782"/>
        <item x="4317"/>
        <item x="324"/>
        <item x="3662"/>
        <item x="4727"/>
        <item x="585"/>
        <item x="567"/>
        <item x="3289"/>
        <item x="1994"/>
        <item x="344"/>
        <item x="2288"/>
        <item x="4369"/>
        <item x="2743"/>
        <item x="2525"/>
        <item x="118"/>
        <item x="1640"/>
        <item x="5303"/>
        <item x="1896"/>
        <item x="172"/>
        <item x="963"/>
        <item x="129"/>
        <item x="109"/>
        <item x="4015"/>
        <item x="3042"/>
        <item x="5679"/>
        <item x="1556"/>
        <item x="4052"/>
        <item x="2081"/>
        <item x="4034"/>
        <item x="3626"/>
        <item x="1461"/>
        <item x="4530"/>
        <item x="1898"/>
        <item x="5374"/>
        <item x="2651"/>
        <item x="3876"/>
        <item x="1375"/>
        <item x="608"/>
        <item x="3425"/>
        <item x="4597"/>
        <item x="401"/>
        <item x="4033"/>
        <item x="5225"/>
        <item x="4349"/>
        <item x="6872"/>
        <item x="1319"/>
        <item x="3473"/>
        <item x="5680"/>
        <item x="5115"/>
        <item x="5662"/>
        <item x="279"/>
        <item x="999"/>
        <item x="4877"/>
        <item x="2407"/>
        <item x="5442"/>
        <item x="1988"/>
        <item x="4430"/>
        <item x="5803"/>
        <item x="3131"/>
        <item x="826"/>
        <item x="1428"/>
        <item x="6458"/>
        <item x="1881"/>
        <item x="1854"/>
        <item x="5433"/>
        <item x="105"/>
        <item x="5454"/>
        <item x="3637"/>
        <item x="3317"/>
        <item x="2613"/>
        <item x="5971"/>
        <item x="3745"/>
        <item x="5558"/>
        <item x="1973"/>
        <item x="3213"/>
        <item x="879"/>
        <item x="5095"/>
        <item x="6039"/>
        <item x="761"/>
        <item x="3480"/>
        <item x="1059"/>
        <item x="3182"/>
        <item x="797"/>
        <item x="376"/>
        <item x="641"/>
        <item x="772"/>
        <item x="5354"/>
        <item x="6332"/>
        <item x="5456"/>
        <item x="543"/>
        <item x="6798"/>
        <item x="2474"/>
        <item x="4801"/>
        <item x="2759"/>
        <item x="2481"/>
        <item x="4775"/>
        <item x="1048"/>
        <item x="1609"/>
        <item x="5899"/>
        <item x="2948"/>
        <item x="4128"/>
        <item x="6867"/>
        <item x="6552"/>
        <item x="689"/>
        <item x="1481"/>
        <item x="3421"/>
        <item x="6634"/>
        <item x="4356"/>
        <item x="5783"/>
        <item x="799"/>
        <item x="5700"/>
        <item x="3159"/>
        <item x="2467"/>
        <item x="594"/>
        <item x="5118"/>
        <item x="4738"/>
        <item x="1275"/>
        <item x="4445"/>
        <item x="4876"/>
        <item x="6438"/>
        <item x="5688"/>
        <item x="5059"/>
        <item x="5123"/>
        <item x="785"/>
        <item x="3901"/>
        <item x="198"/>
        <item x="6339"/>
        <item x="878"/>
        <item x="3154"/>
        <item x="3503"/>
        <item x="2392"/>
        <item x="3788"/>
        <item x="1173"/>
        <item x="759"/>
        <item x="6446"/>
        <item x="4924"/>
        <item x="783"/>
        <item x="2232"/>
        <item x="2272"/>
        <item x="2913"/>
        <item x="3523"/>
        <item x="5357"/>
        <item x="3834"/>
        <item x="6319"/>
        <item x="5504"/>
        <item x="6130"/>
        <item x="3885"/>
        <item x="6863"/>
        <item x="5571"/>
        <item x="3648"/>
        <item x="6155"/>
        <item x="1558"/>
        <item x="6467"/>
        <item x="583"/>
        <item x="5313"/>
        <item x="5555"/>
        <item x="1385"/>
        <item x="5541"/>
        <item x="8"/>
        <item x="3472"/>
        <item x="173"/>
        <item x="1734"/>
        <item x="2412"/>
        <item x="5238"/>
        <item x="2588"/>
        <item x="4068"/>
        <item x="606"/>
        <item x="3052"/>
        <item x="1735"/>
        <item x="1243"/>
        <item x="3146"/>
        <item x="2920"/>
        <item x="2069"/>
        <item x="3147"/>
        <item x="975"/>
        <item x="1310"/>
        <item x="318"/>
        <item x="662"/>
        <item x="627"/>
        <item x="6414"/>
        <item x="6787"/>
        <item x="6274"/>
        <item x="2843"/>
        <item x="980"/>
        <item x="1031"/>
        <item x="1399"/>
        <item x="3578"/>
        <item x="3142"/>
        <item x="3338"/>
        <item x="359"/>
        <item x="6227"/>
        <item x="3981"/>
        <item x="4662"/>
        <item x="991"/>
        <item x="516"/>
        <item x="6506"/>
        <item x="3709"/>
        <item x="2264"/>
        <item x="81"/>
        <item x="576"/>
        <item x="3630"/>
        <item x="5252"/>
        <item x="871"/>
        <item x="2565"/>
        <item x="4937"/>
        <item x="1493"/>
        <item x="20"/>
        <item x="1924"/>
        <item x="4644"/>
        <item x="3487"/>
        <item x="2760"/>
        <item x="1314"/>
        <item x="6065"/>
        <item x="335"/>
        <item x="601"/>
        <item x="6818"/>
        <item x="5942"/>
        <item x="1938"/>
        <item x="3141"/>
        <item x="4611"/>
        <item x="665"/>
        <item x="1079"/>
        <item x="4686"/>
        <item x="6571"/>
        <item x="2888"/>
        <item x="3211"/>
        <item x="5557"/>
        <item x="4201"/>
        <item x="6817"/>
        <item x="3874"/>
        <item x="6514"/>
        <item x="3831"/>
        <item x="1560"/>
        <item x="36"/>
        <item x="3367"/>
        <item x="2780"/>
        <item x="3873"/>
        <item x="1777"/>
        <item x="2597"/>
        <item x="1457"/>
        <item x="1997"/>
        <item x="4279"/>
        <item x="6067"/>
        <item x="2783"/>
        <item x="5446"/>
        <item x="5943"/>
        <item x="1884"/>
        <item x="3328"/>
        <item x="2596"/>
        <item x="41"/>
        <item x="3660"/>
        <item x="4941"/>
        <item x="3800"/>
        <item x="5082"/>
        <item x="2628"/>
        <item x="3730"/>
        <item x="6684"/>
        <item x="2196"/>
        <item x="622"/>
        <item x="1184"/>
        <item x="1452"/>
        <item x="4889"/>
        <item x="2182"/>
        <item x="3216"/>
        <item x="6663"/>
        <item x="4824"/>
        <item x="3724"/>
        <item x="4787"/>
        <item x="360"/>
        <item x="4480"/>
        <item x="2755"/>
        <item x="5576"/>
        <item x="2977"/>
        <item x="4746"/>
        <item x="3517"/>
        <item x="6834"/>
        <item x="4200"/>
        <item x="2262"/>
        <item x="4072"/>
        <item x="3201"/>
        <item x="2323"/>
        <item x="6489"/>
        <item x="4443"/>
        <item x="5573"/>
        <item x="1925"/>
        <item x="2693"/>
        <item x="6687"/>
        <item x="1695"/>
        <item x="6382"/>
        <item x="6050"/>
        <item x="4785"/>
        <item x="4101"/>
        <item x="402"/>
        <item x="6620"/>
        <item x="3667"/>
        <item x="930"/>
        <item x="1475"/>
        <item x="458"/>
        <item x="3536"/>
        <item x="5725"/>
        <item x="5635"/>
        <item x="4700"/>
        <item x="477"/>
        <item x="2536"/>
        <item x="2813"/>
        <item x="4308"/>
        <item x="4860"/>
        <item x="6062"/>
        <item x="5747"/>
        <item x="4179"/>
        <item x="2656"/>
        <item x="2152"/>
        <item x="743"/>
        <item x="6367"/>
        <item x="5597"/>
        <item x="5594"/>
        <item x="1092"/>
        <item x="3828"/>
        <item x="6499"/>
        <item x="3450"/>
        <item x="2981"/>
        <item x="3697"/>
        <item x="1526"/>
        <item x="2167"/>
        <item x="5956"/>
        <item x="6182"/>
        <item x="762"/>
        <item x="4953"/>
        <item x="1548"/>
        <item x="3684"/>
        <item x="1888"/>
        <item x="2064"/>
        <item x="520"/>
        <item x="569"/>
        <item x="1376"/>
        <item x="3780"/>
        <item x="1747"/>
        <item x="2191"/>
        <item x="3215"/>
        <item x="4624"/>
        <item x="2923"/>
        <item x="3547"/>
        <item x="1325"/>
        <item x="3288"/>
        <item x="457"/>
        <item x="3610"/>
        <item x="5847"/>
        <item x="1741"/>
        <item x="5007"/>
        <item x="1315"/>
        <item x="760"/>
        <item x="6283"/>
        <item x="6154"/>
        <item x="6720"/>
        <item x="5351"/>
        <item x="1844"/>
        <item x="6653"/>
        <item x="208"/>
        <item x="3066"/>
        <item x="506"/>
        <item x="2364"/>
        <item x="369"/>
        <item x="3647"/>
        <item x="5552"/>
        <item x="5793"/>
        <item x="23"/>
        <item x="4316"/>
        <item x="3055"/>
        <item x="3127"/>
        <item x="5174"/>
        <item x="1964"/>
        <item x="358"/>
        <item x="3080"/>
        <item x="6260"/>
        <item x="649"/>
        <item x="4262"/>
        <item x="5878"/>
        <item x="6179"/>
        <item x="3750"/>
        <item x="2283"/>
        <item x="655"/>
        <item x="5239"/>
        <item x="6178"/>
        <item x="1404"/>
        <item x="2670"/>
        <item x="6097"/>
        <item x="5578"/>
        <item x="1299"/>
        <item x="825"/>
        <item x="909"/>
        <item x="3309"/>
        <item x="2892"/>
        <item x="207"/>
        <item x="2353"/>
        <item x="5570"/>
        <item x="6164"/>
        <item x="2187"/>
        <item x="223"/>
        <item x="2424"/>
        <item x="3770"/>
        <item x="4147"/>
        <item x="3390"/>
        <item x="5741"/>
        <item x="4867"/>
        <item x="1447"/>
        <item x="2851"/>
        <item x="2052"/>
        <item x="2598"/>
        <item x="6033"/>
        <item x="6649"/>
        <item x="4283"/>
        <item x="6306"/>
        <item x="2678"/>
        <item x="3525"/>
        <item x="6044"/>
        <item x="830"/>
        <item x="2389"/>
        <item x="3306"/>
        <item x="5139"/>
        <item x="5948"/>
        <item x="4808"/>
        <item x="5722"/>
        <item x="5841"/>
        <item x="4191"/>
        <item x="5743"/>
        <item x="5008"/>
        <item x="2637"/>
        <item x="4907"/>
        <item x="1018"/>
        <item x="4637"/>
        <item x="302"/>
        <item x="782"/>
        <item x="4998"/>
        <item x="6147"/>
        <item x="5727"/>
        <item x="1335"/>
        <item x="6009"/>
        <item x="1630"/>
        <item x="2476"/>
        <item x="908"/>
        <item x="3358"/>
        <item x="4387"/>
        <item x="5964"/>
        <item x="99"/>
        <item x="1736"/>
        <item x="149"/>
        <item x="789"/>
        <item x="4819"/>
        <item x="6772"/>
        <item x="5260"/>
        <item x="4797"/>
        <item x="4544"/>
        <item x="1492"/>
        <item x="2509"/>
        <item x="3369"/>
        <item x="3443"/>
        <item x="314"/>
        <item x="4950"/>
        <item x="4310"/>
        <item x="4154"/>
        <item x="717"/>
        <item x="2886"/>
        <item x="476"/>
        <item x="4442"/>
        <item x="4679"/>
        <item x="3934"/>
        <item x="2738"/>
        <item x="2205"/>
        <item x="1703"/>
        <item x="3350"/>
        <item x="6416"/>
        <item x="5451"/>
        <item x="6843"/>
        <item x="4803"/>
        <item x="4616"/>
        <item x="4904"/>
        <item x="4543"/>
        <item x="97"/>
        <item x="2089"/>
        <item x="5283"/>
        <item x="634"/>
        <item x="3791"/>
        <item x="2194"/>
        <item x="4417"/>
        <item x="809"/>
        <item x="3650"/>
        <item x="4218"/>
        <item x="6562"/>
        <item x="2148"/>
        <item x="3777"/>
        <item x="3008"/>
        <item x="5142"/>
        <item x="5950"/>
        <item x="1550"/>
        <item x="2805"/>
        <item x="396"/>
        <item x="6792"/>
        <item x="1534"/>
        <item x="1109"/>
        <item x="2938"/>
        <item x="3640"/>
        <item x="2079"/>
        <item x="2144"/>
        <item x="5126"/>
        <item x="5785"/>
        <item x="2730"/>
        <item x="4816"/>
        <item x="6374"/>
        <item x="4382"/>
        <item x="4994"/>
        <item x="1857"/>
        <item x="4770"/>
        <item x="766"/>
        <item x="603"/>
        <item x="3952"/>
        <item x="6213"/>
        <item x="6497"/>
        <item x="3908"/>
        <item x="1168"/>
        <item x="1080"/>
        <item x="2037"/>
        <item x="2621"/>
        <item x="3313"/>
        <item x="5779"/>
        <item x="3726"/>
        <item x="3817"/>
        <item x="2740"/>
        <item x="5507"/>
        <item x="1546"/>
        <item x="5646"/>
        <item x="2720"/>
        <item x="3787"/>
        <item x="5503"/>
        <item x="1829"/>
        <item x="5874"/>
        <item x="2735"/>
        <item x="3259"/>
        <item x="3910"/>
        <item x="1671"/>
        <item x="580"/>
        <item x="6313"/>
        <item x="5989"/>
        <item x="6672"/>
        <item x="4781"/>
        <item x="998"/>
        <item x="1791"/>
        <item x="5138"/>
        <item x="5618"/>
        <item x="6775"/>
        <item x="5551"/>
        <item x="5201"/>
        <item x="5502"/>
        <item x="6606"/>
        <item x="6523"/>
        <item x="362"/>
        <item x="2984"/>
        <item x="5511"/>
        <item x="3392"/>
        <item x="1343"/>
        <item x="6304"/>
        <item x="5135"/>
        <item x="593"/>
        <item x="5267"/>
        <item x="4514"/>
        <item x="2772"/>
        <item x="3161"/>
        <item x="43"/>
        <item x="5697"/>
        <item x="5831"/>
        <item x="6456"/>
        <item x="2550"/>
        <item x="3707"/>
        <item x="1106"/>
        <item x="4920"/>
        <item x="1715"/>
        <item x="4226"/>
        <item x="1396"/>
        <item x="3904"/>
        <item x="5698"/>
        <item x="5673"/>
        <item x="137"/>
        <item x="548"/>
        <item x="6534"/>
        <item x="1182"/>
        <item x="1882"/>
        <item x="2657"/>
        <item x="6591"/>
        <item x="5531"/>
        <item x="371"/>
        <item x="5012"/>
        <item x="6746"/>
        <item x="1716"/>
        <item x="1365"/>
        <item x="4497"/>
        <item x="4506"/>
        <item x="5699"/>
        <item x="5179"/>
        <item x="331"/>
        <item x="6766"/>
        <item x="3790"/>
        <item x="4795"/>
        <item x="5829"/>
        <item x="1887"/>
        <item x="5257"/>
        <item x="4336"/>
        <item x="3348"/>
        <item x="6570"/>
        <item x="3851"/>
        <item x="6401"/>
        <item x="6180"/>
        <item x="3229"/>
        <item x="1910"/>
        <item x="128"/>
        <item x="6077"/>
        <item x="6627"/>
        <item x="2166"/>
        <item x="928"/>
        <item x="5415"/>
        <item x="5368"/>
        <item x="3518"/>
        <item x="1081"/>
        <item x="674"/>
        <item x="6131"/>
        <item x="5349"/>
        <item x="2140"/>
        <item x="4587"/>
        <item x="1554"/>
        <item x="285"/>
        <item x="301"/>
        <item x="1463"/>
        <item x="296"/>
        <item x="6190"/>
        <item x="330"/>
        <item x="4761"/>
        <item x="2090"/>
        <item x="3581"/>
        <item x="514"/>
        <item x="1585"/>
        <item x="3783"/>
        <item x="4815"/>
        <item x="6814"/>
        <item x="3532"/>
        <item x="2082"/>
        <item x="1673"/>
        <item x="4868"/>
        <item x="2153"/>
        <item x="2494"/>
        <item x="4975"/>
        <item x="6397"/>
        <item x="917"/>
        <item x="5305"/>
        <item x="2023"/>
        <item x="2031"/>
        <item x="6334"/>
        <item x="6250"/>
        <item x="1311"/>
        <item x="2305"/>
        <item x="3015"/>
        <item x="5639"/>
        <item x="961"/>
        <item x="1306"/>
        <item x="3219"/>
        <item x="241"/>
        <item x="5194"/>
        <item x="3041"/>
        <item x="16"/>
        <item x="2274"/>
        <item x="5500"/>
        <item x="4675"/>
        <item x="4943"/>
        <item x="3734"/>
        <item x="1293"/>
        <item x="494"/>
        <item x="1607"/>
        <item x="4647"/>
        <item x="3339"/>
        <item x="2175"/>
        <item x="4828"/>
        <item x="982"/>
        <item x="1364"/>
        <item x="620"/>
        <item x="2203"/>
        <item x="2096"/>
        <item x="3641"/>
        <item x="3334"/>
        <item x="1539"/>
        <item x="3986"/>
        <item x="1131"/>
        <item x="3887"/>
        <item x="341"/>
        <item x="3414"/>
        <item x="6607"/>
        <item x="1292"/>
        <item x="3683"/>
        <item x="5237"/>
        <item x="3247"/>
        <item x="3895"/>
        <item x="2136"/>
        <item x="1926"/>
        <item x="368"/>
        <item x="592"/>
        <item x="550"/>
        <item x="5312"/>
        <item x="1487"/>
        <item x="4248"/>
        <item x="6439"/>
        <item x="5119"/>
        <item x="3857"/>
        <item x="259"/>
        <item x="152"/>
        <item x="153"/>
        <item x="2556"/>
        <item x="4734"/>
        <item x="957"/>
        <item x="5930"/>
        <item x="1349"/>
        <item x="1317"/>
        <item x="3478"/>
        <item x="3072"/>
        <item x="1820"/>
        <item x="5780"/>
        <item x="5656"/>
        <item x="932"/>
        <item x="503"/>
        <item x="4411"/>
        <item x="5685"/>
        <item x="4731"/>
        <item x="6803"/>
        <item x="1281"/>
        <item x="5056"/>
        <item x="5175"/>
        <item x="5197"/>
        <item x="3149"/>
        <item x="4739"/>
        <item x="6645"/>
        <item x="3656"/>
        <item x="1049"/>
        <item x="4784"/>
        <item x="617"/>
        <item x="3669"/>
        <item x="6723"/>
        <item x="5269"/>
        <item x="1397"/>
        <item x="2006"/>
        <item x="2834"/>
        <item x="987"/>
        <item x="2795"/>
        <item x="1979"/>
        <item x="6110"/>
        <item x="6673"/>
        <item x="613"/>
        <item x="959"/>
        <item x="5465"/>
        <item x="2147"/>
        <item x="509"/>
        <item x="3148"/>
        <item x="3939"/>
        <item x="4973"/>
        <item x="3974"/>
        <item x="1852"/>
        <item x="3081"/>
        <item x="6032"/>
        <item x="3975"/>
        <item x="4329"/>
        <item x="5661"/>
        <item x="312"/>
        <item x="6531"/>
        <item x="5782"/>
        <item x="1111"/>
        <item x="3391"/>
        <item x="3044"/>
        <item x="5836"/>
        <item x="2595"/>
        <item x="2930"/>
        <item x="5723"/>
        <item x="6055"/>
        <item x="1562"/>
        <item x="4639"/>
        <item x="2553"/>
        <item x="322"/>
        <item x="6087"/>
        <item x="5333"/>
        <item x="6676"/>
        <item x="3530"/>
        <item x="4810"/>
        <item x="6769"/>
        <item x="1095"/>
        <item x="439"/>
        <item x="3070"/>
        <item x="2602"/>
        <item x="1046"/>
        <item x="5469"/>
        <item x="2601"/>
        <item x="323"/>
        <item x="445"/>
        <item x="3522"/>
        <item x="6658"/>
        <item x="1748"/>
        <item x="2577"/>
        <item x="326"/>
        <item x="876"/>
        <item x="5740"/>
        <item x="4223"/>
        <item x="3688"/>
        <item x="2384"/>
        <item x="3264"/>
        <item x="1101"/>
        <item x="3491"/>
        <item x="5203"/>
        <item x="3582"/>
        <item x="5920"/>
        <item x="211"/>
        <item x="89"/>
        <item x="2114"/>
        <item x="6870"/>
        <item x="2911"/>
        <item x="2287"/>
        <item x="1999"/>
        <item x="2266"/>
        <item x="1645"/>
        <item x="3762"/>
        <item x="6045"/>
        <item x="4477"/>
        <item x="6220"/>
        <item x="6063"/>
        <item x="5631"/>
        <item x="1618"/>
        <item x="6394"/>
        <item x="4167"/>
        <item x="1172"/>
        <item x="5204"/>
        <item x="5510"/>
        <item x="3482"/>
        <item x="4401"/>
        <item x="3563"/>
        <item x="6317"/>
        <item x="6311"/>
        <item x="4269"/>
        <item x="5297"/>
        <item x="2956"/>
        <item x="2471"/>
        <item x="5482"/>
        <item x="3274"/>
        <item x="2176"/>
        <item x="4539"/>
        <item x="5995"/>
        <item x="6541"/>
        <item x="2333"/>
        <item x="6445"/>
        <item x="6229"/>
        <item x="4489"/>
        <item x="695"/>
        <item x="3001"/>
        <item x="2192"/>
        <item x="4459"/>
        <item x="4794"/>
        <item x="1578"/>
        <item x="2000"/>
        <item x="949"/>
        <item x="1084"/>
        <item x="5371"/>
        <item x="1402"/>
        <item x="364"/>
        <item x="4044"/>
        <item x="2259"/>
        <item x="4690"/>
        <item x="4820"/>
        <item x="5938"/>
        <item x="536"/>
        <item x="1946"/>
        <item x="4323"/>
        <item x="2908"/>
        <item x="5814"/>
        <item x="2959"/>
        <item x="4673"/>
        <item x="2878"/>
        <item x="6293"/>
        <item x="3884"/>
        <item x="5753"/>
        <item x="5005"/>
        <item x="2623"/>
        <item x="5526"/>
        <item x="3076"/>
        <item x="3718"/>
        <item x="3833"/>
        <item x="4670"/>
        <item x="6312"/>
        <item x="432"/>
        <item x="5438"/>
        <item x="5941"/>
        <item x="4980"/>
        <item x="2770"/>
        <item x="4281"/>
        <item x="3160"/>
        <item x="1017"/>
        <item x="1818"/>
        <item x="562"/>
        <item x="5653"/>
        <item x="2317"/>
        <item x="893"/>
        <item x="115"/>
        <item x="1316"/>
        <item x="2946"/>
        <item x="4410"/>
        <item x="1065"/>
        <item x="6258"/>
        <item x="4438"/>
        <item x="1885"/>
        <item x="4377"/>
        <item x="6874"/>
        <item x="6429"/>
        <item x="3880"/>
        <item x="5577"/>
        <item x="5488"/>
        <item x="6024"/>
        <item x="4407"/>
        <item x="2063"/>
        <item x="2238"/>
        <item x="6393"/>
        <item x="5538"/>
        <item x="6742"/>
        <item x="609"/>
        <item x="5834"/>
        <item x="363"/>
        <item x="6001"/>
        <item x="1100"/>
        <item x="4665"/>
        <item x="5569"/>
        <item x="2663"/>
        <item x="4752"/>
        <item x="65"/>
        <item x="2644"/>
        <item x="951"/>
        <item x="1170"/>
        <item x="2855"/>
        <item x="1981"/>
        <item x="466"/>
        <item x="1756"/>
        <item x="1186"/>
        <item x="5100"/>
        <item x="2666"/>
        <item x="3597"/>
        <item x="771"/>
        <item x="2564"/>
        <item x="221"/>
        <item x="5853"/>
        <item x="656"/>
        <item x="6703"/>
        <item x="1091"/>
        <item x="4528"/>
        <item x="633"/>
        <item x="3784"/>
        <item x="4632"/>
        <item x="5891"/>
        <item x="3420"/>
        <item x="2593"/>
        <item x="484"/>
        <item x="1969"/>
        <item x="5058"/>
        <item x="2884"/>
        <item x="1811"/>
        <item x="6517"/>
        <item x="3526"/>
        <item x="2233"/>
        <item x="6107"/>
        <item x="2003"/>
        <item x="4809"/>
        <item x="4406"/>
        <item x="5683"/>
        <item x="1522"/>
        <item x="6143"/>
        <item x="1962"/>
        <item x="3382"/>
        <item x="5929"/>
        <item x="6386"/>
        <item x="694"/>
        <item x="6435"/>
        <item x="6447"/>
        <item x="6572"/>
        <item x="5402"/>
        <item x="1000"/>
        <item x="3082"/>
        <item x="125"/>
        <item x="6320"/>
        <item x="5805"/>
        <item x="6141"/>
        <item x="2639"/>
        <item x="2370"/>
        <item x="664"/>
        <item x="4525"/>
        <item x="1793"/>
        <item x="2046"/>
        <item x="1259"/>
        <item x="6686"/>
        <item x="1951"/>
        <item x="6405"/>
        <item x="6012"/>
        <item x="2824"/>
        <item x="2557"/>
        <item x="5677"/>
        <item x="2202"/>
        <item x="3069"/>
        <item x="35"/>
        <item x="160"/>
        <item x="4335"/>
        <item x="3661"/>
        <item x="1814"/>
        <item x="1543"/>
        <item x="1633"/>
        <item x="3793"/>
        <item x="3315"/>
        <item x="5137"/>
        <item x="5975"/>
        <item x="1372"/>
        <item x="6610"/>
        <item x="4900"/>
        <item x="181"/>
        <item x="6532"/>
        <item x="6127"/>
        <item x="4462"/>
        <item x="480"/>
        <item x="3333"/>
        <item x="2025"/>
        <item x="4261"/>
        <item x="247"/>
        <item x="1776"/>
        <item x="916"/>
        <item x="651"/>
        <item x="4991"/>
        <item x="5495"/>
        <item x="98"/>
        <item x="5917"/>
        <item x="102"/>
        <item x="553"/>
        <item x="5444"/>
        <item x="1284"/>
        <item x="5637"/>
        <item x="5248"/>
        <item x="1759"/>
        <item x="4031"/>
        <item x="1772"/>
        <item x="1069"/>
        <item x="2918"/>
        <item x="4199"/>
        <item x="121"/>
        <item x="6666"/>
        <item x="6342"/>
        <item x="3540"/>
        <item x="696"/>
        <item x="3710"/>
        <item x="1295"/>
        <item x="6410"/>
        <item x="5528"/>
        <item x="2199"/>
        <item x="2607"/>
        <item x="5986"/>
        <item x="5318"/>
        <item x="5449"/>
        <item x="3377"/>
        <item x="5765"/>
        <item x="5308"/>
        <item x="1886"/>
        <item x="6253"/>
        <item x="5811"/>
        <item x="3314"/>
        <item x="1761"/>
        <item x="3095"/>
        <item x="2111"/>
        <item x="4050"/>
        <item x="4460"/>
        <item x="5206"/>
        <item x="945"/>
        <item x="1480"/>
        <item x="636"/>
        <item x="643"/>
        <item x="1099"/>
        <item x="5151"/>
        <item x="5249"/>
        <item x="953"/>
        <item x="5672"/>
        <item x="3107"/>
        <item x="6254"/>
        <item x="6646"/>
        <item x="1192"/>
        <item x="1305"/>
        <item x="4708"/>
        <item x="5102"/>
        <item x="3235"/>
        <item x="1515"/>
        <item x="2443"/>
        <item x="3013"/>
        <item x="988"/>
        <item x="5329"/>
        <item x="6559"/>
        <item x="4799"/>
        <item x="5887"/>
        <item x="2406"/>
        <item x="5638"/>
        <item x="5013"/>
        <item x="222"/>
        <item x="6461"/>
        <item x="3158"/>
        <item x="5229"/>
        <item x="5130"/>
        <item x="2297"/>
        <item x="2709"/>
        <item x="1880"/>
        <item x="5825"/>
        <item x="6324"/>
        <item x="4853"/>
        <item x="3279"/>
        <item x="1067"/>
        <item x="6379"/>
        <item x="4567"/>
        <item x="1471"/>
        <item x="4513"/>
        <item x="2829"/>
        <item x="1462"/>
        <item x="2479"/>
        <item x="3128"/>
        <item x="5104"/>
        <item x="2356"/>
        <item x="6395"/>
        <item x="1622"/>
        <item x="5491"/>
        <item x="1712"/>
        <item x="2009"/>
        <item x="2486"/>
        <item x="5345"/>
        <item x="5060"/>
        <item x="1469"/>
        <item x="537"/>
        <item x="5961"/>
        <item x="5037"/>
        <item x="3075"/>
        <item x="4428"/>
        <item x="1467"/>
        <item x="2117"/>
        <item x="507"/>
        <item x="3150"/>
        <item x="2227"/>
        <item x="1740"/>
        <item x="6173"/>
        <item x="1691"/>
        <item x="280"/>
        <item x="5094"/>
        <item x="2017"/>
        <item x="1871"/>
        <item x="2354"/>
        <item x="5850"/>
        <item x="304"/>
        <item x="2838"/>
        <item x="5132"/>
        <item x="4730"/>
        <item x="6837"/>
        <item x="4972"/>
        <item x="2271"/>
        <item x="1516"/>
        <item x="317"/>
        <item x="4360"/>
        <item x="3295"/>
        <item x="6136"/>
        <item x="818"/>
        <item x="6376"/>
        <item x="2379"/>
        <item x="4388"/>
        <item x="4260"/>
        <item x="4427"/>
        <item x="4629"/>
        <item x="5247"/>
        <item x="2363"/>
        <item x="6048"/>
        <item x="5236"/>
        <item x="5356"/>
        <item x="6144"/>
        <item x="4030"/>
        <item x="1907"/>
        <item x="2115"/>
        <item x="1016"/>
        <item x="3323"/>
        <item x="1637"/>
        <item x="6797"/>
        <item x="2134"/>
        <item x="2276"/>
        <item x="6650"/>
        <item x="1198"/>
        <item x="5868"/>
        <item x="1959"/>
        <item x="5193"/>
        <item x="2551"/>
        <item x="6294"/>
        <item x="1831"/>
        <item x="911"/>
        <item x="6431"/>
        <item x="5909"/>
        <item x="4089"/>
        <item x="900"/>
        <item x="770"/>
        <item x="3941"/>
        <item x="2579"/>
        <item x="2634"/>
        <item x="4913"/>
        <item x="3999"/>
        <item x="2033"/>
        <item x="1837"/>
        <item x="4677"/>
        <item x="511"/>
        <item x="481"/>
        <item x="4559"/>
        <item x="618"/>
        <item x="716"/>
        <item x="6454"/>
        <item x="2430"/>
        <item x="2361"/>
        <item x="2036"/>
        <item x="2680"/>
        <item x="5476"/>
        <item x="2218"/>
        <item x="495"/>
        <item x="960"/>
        <item x="5665"/>
        <item x="2121"/>
        <item x="2526"/>
        <item x="492"/>
        <item x="404"/>
        <item x="3932"/>
        <item x="863"/>
        <item x="1838"/>
        <item x="619"/>
        <item x="6516"/>
        <item x="3507"/>
        <item x="6"/>
        <item x="5827"/>
        <item x="350"/>
        <item x="2241"/>
        <item x="5522"/>
        <item x="6287"/>
        <item x="926"/>
        <item x="6810"/>
        <item x="5788"/>
        <item x="5010"/>
        <item x="3500"/>
        <item x="6765"/>
        <item x="5726"/>
        <item x="412"/>
        <item x="635"/>
        <item x="677"/>
        <item x="2355"/>
        <item x="2071"/>
        <item x="5"/>
        <item x="2421"/>
        <item x="5724"/>
        <item x="4569"/>
        <item x="114"/>
        <item x="6601"/>
        <item x="5645"/>
        <item x="1171"/>
        <item x="2005"/>
        <item x="2464"/>
        <item x="2183"/>
        <item x="5034"/>
        <item x="3786"/>
        <item x="6350"/>
        <item x="5150"/>
        <item x="4837"/>
        <item x="2688"/>
        <item x="6705"/>
        <item x="2866"/>
        <item x="4496"/>
        <item x="1465"/>
        <item x="1983"/>
        <item x="4156"/>
        <item x="4096"/>
        <item x="1298"/>
        <item x="5605"/>
        <item x="519"/>
        <item x="5003"/>
        <item x="1785"/>
        <item x="2761"/>
        <item x="4354"/>
        <item x="1954"/>
        <item x="3549"/>
        <item x="5728"/>
        <item x="5550"/>
        <item x="5217"/>
        <item x="6460"/>
        <item x="1444"/>
        <item x="1518"/>
        <item x="508"/>
        <item x="4174"/>
        <item x="1334"/>
        <item x="5296"/>
        <item x="2434"/>
        <item x="4825"/>
        <item x="3237"/>
        <item x="3251"/>
        <item x="6668"/>
        <item x="6535"/>
        <item x="6169"/>
        <item x="2343"/>
        <item x="4984"/>
        <item x="4238"/>
        <item x="4403"/>
        <item x="4693"/>
        <item x="4145"/>
        <item x="1020"/>
        <item x="6276"/>
        <item x="4912"/>
        <item x="6237"/>
        <item x="5545"/>
        <item x="4764"/>
        <item x="958"/>
        <item x="3275"/>
        <item x="4804"/>
        <item x="5587"/>
        <item x="2237"/>
        <item x="4467"/>
        <item x="3319"/>
        <item x="1935"/>
        <item x="5254"/>
        <item x="3347"/>
        <item x="3815"/>
        <item x="4105"/>
        <item x="3715"/>
        <item x="3835"/>
        <item x="6735"/>
        <item x="6553"/>
        <item x="5195"/>
        <item x="5870"/>
        <item x="552"/>
        <item x="2135"/>
        <item x="4018"/>
        <item x="2366"/>
        <item x="3101"/>
        <item x="6725"/>
        <item x="1413"/>
        <item x="1932"/>
        <item x="3489"/>
        <item x="305"/>
        <item x="4887"/>
        <item x="652"/>
        <item x="4538"/>
        <item x="2900"/>
        <item x="4220"/>
        <item x="3318"/>
        <item x="6069"/>
        <item x="5431"/>
        <item x="5667"/>
        <item x="4646"/>
        <item x="3642"/>
        <item x="3490"/>
        <item x="1590"/>
        <item x="915"/>
        <item x="5536"/>
        <item x="4004"/>
        <item x="1595"/>
        <item x="2163"/>
        <item x="3765"/>
        <item x="6343"/>
        <item x="4735"/>
        <item x="2695"/>
        <item x="2748"/>
        <item x="4266"/>
        <item x="4168"/>
        <item x="5567"/>
        <item x="3214"/>
        <item x="136"/>
        <item x="5914"/>
        <item x="5832"/>
        <item x="3937"/>
        <item x="5508"/>
        <item x="630"/>
        <item x="4736"/>
        <item x="27"/>
        <item x="5601"/>
        <item x="6667"/>
        <item x="763"/>
        <item x="4593"/>
        <item x="1794"/>
        <item x="4983"/>
        <item x="1297"/>
        <item x="1904"/>
        <item x="4302"/>
        <item x="4130"/>
        <item x="815"/>
        <item x="2951"/>
        <item x="4001"/>
        <item x="6841"/>
        <item x="1591"/>
        <item x="3863"/>
        <item x="6558"/>
        <item x="5751"/>
        <item x="6323"/>
        <item x="2937"/>
        <item x="5907"/>
        <item x="5326"/>
        <item x="5642"/>
        <item x="804"/>
        <item x="697"/>
        <item x="4573"/>
        <item x="2835"/>
        <item x="1751"/>
        <item x="2475"/>
        <item x="4577"/>
        <item x="3805"/>
        <item x="510"/>
        <item x="1278"/>
        <item x="813"/>
        <item x="4228"/>
        <item x="4641"/>
        <item x="719"/>
        <item x="5501"/>
        <item x="1677"/>
        <item x="3493"/>
        <item x="3429"/>
        <item x="6726"/>
        <item x="5867"/>
        <item x="1657"/>
        <item x="6660"/>
        <item x="5317"/>
        <item x="5366"/>
        <item x="6017"/>
        <item x="901"/>
        <item x="142"/>
        <item x="4620"/>
        <item x="273"/>
        <item x="61"/>
        <item x="4842"/>
        <item x="2306"/>
        <item x="6103"/>
        <item x="3995"/>
        <item x="1843"/>
        <item x="700"/>
        <item x="5763"/>
        <item x="4774"/>
        <item x="6510"/>
        <item x="3091"/>
        <item x="3253"/>
        <item x="680"/>
        <item x="814"/>
        <item x="3575"/>
        <item x="3569"/>
        <item x="3031"/>
        <item x="2572"/>
        <item x="2980"/>
        <item x="2171"/>
        <item x="6464"/>
        <item x="2086"/>
        <item x="2801"/>
        <item x="4902"/>
        <item x="4339"/>
        <item x="3102"/>
        <item x="6782"/>
        <item x="2962"/>
        <item x="6184"/>
        <item x="5784"/>
        <item x="6196"/>
        <item x="5692"/>
        <item x="6568"/>
        <item x="1394"/>
        <item x="4196"/>
        <item x="5924"/>
        <item x="5720"/>
        <item x="3047"/>
        <item x="237"/>
        <item x="6522"/>
        <item x="3760"/>
        <item x="2891"/>
        <item x="6411"/>
        <item x="4381"/>
        <item x="1062"/>
        <item x="5076"/>
        <item x="6368"/>
        <item x="205"/>
        <item x="5781"/>
        <item x="2019"/>
        <item x="4465"/>
        <item x="6359"/>
        <item x="4802"/>
        <item x="5945"/>
        <item x="6198"/>
        <item x="4901"/>
        <item x="4087"/>
        <item x="2697"/>
        <item x="6707"/>
        <item x="5674"/>
        <item x="37"/>
        <item x="2440"/>
        <item x="3035"/>
        <item x="6763"/>
        <item x="3609"/>
        <item x="4594"/>
        <item x="3456"/>
        <item x="2779"/>
        <item x="4383"/>
        <item x="5484"/>
        <item x="6776"/>
        <item x="5600"/>
        <item x="5678"/>
        <item x="80"/>
        <item x="1902"/>
        <item x="518"/>
        <item x="5156"/>
        <item x="6042"/>
        <item x="1312"/>
        <item x="6576"/>
        <item x="4082"/>
        <item x="2095"/>
        <item x="2925"/>
        <item x="483"/>
        <item x="5823"/>
        <item x="1015"/>
        <item x="534"/>
        <item x="6202"/>
        <item x="6448"/>
        <item x="5690"/>
        <item x="4584"/>
        <item x="116"/>
        <item x="4157"/>
        <item x="5981"/>
        <item x="5960"/>
        <item x="2790"/>
        <item x="4862"/>
        <item x="781"/>
        <item x="4058"/>
        <item x="197"/>
        <item x="3938"/>
        <item x="4457"/>
        <item x="5079"/>
        <item x="3810"/>
        <item x="1625"/>
        <item x="2771"/>
        <item x="671"/>
        <item x="5869"/>
        <item x="3064"/>
        <item x="5615"/>
        <item x="4881"/>
        <item x="1068"/>
        <item x="5129"/>
        <item x="2130"/>
        <item x="6221"/>
        <item x="1809"/>
        <item x="844"/>
        <item x="463"/>
        <item x="1090"/>
        <item x="5301"/>
        <item x="742"/>
        <item x="551"/>
        <item x="4245"/>
        <item x="860"/>
        <item x="2145"/>
        <item x="3376"/>
        <item x="1900"/>
        <item x="720"/>
        <item x="4699"/>
        <item x="1783"/>
        <item x="2295"/>
        <item x="3281"/>
        <item x="2413"/>
        <item x="2294"/>
        <item x="3924"/>
        <item x="175"/>
        <item x="6588"/>
        <item x="4711"/>
        <item x="4605"/>
        <item x="5391"/>
        <item x="2777"/>
        <item x="5042"/>
        <item x="1486"/>
        <item x="5581"/>
        <item x="2404"/>
        <item x="2270"/>
        <item x="388"/>
        <item x="955"/>
        <item x="6692"/>
        <item x="6353"/>
        <item x="3635"/>
        <item x="3508"/>
        <item x="4291"/>
        <item x="4574"/>
        <item x="5036"/>
        <item x="190"/>
        <item x="1328"/>
        <item x="6662"/>
        <item x="5913"/>
        <item x="159"/>
        <item x="6269"/>
        <item x="4236"/>
        <item x="4371"/>
        <item x="6106"/>
        <item x="2847"/>
        <item x="1922"/>
        <item x="5240"/>
        <item x="1187"/>
        <item x="2706"/>
        <item x="6235"/>
        <item x="1296"/>
        <item x="4974"/>
        <item x="638"/>
        <item x="5420"/>
        <item x="942"/>
        <item x="1439"/>
        <item x="6108"/>
        <item x="5386"/>
        <item x="2580"/>
        <item x="5000"/>
        <item x="3897"/>
        <item x="2591"/>
        <item x="4064"/>
        <item x="482"/>
        <item x="4037"/>
        <item x="3728"/>
        <item x="3832"/>
        <item x="650"/>
        <item x="4890"/>
        <item x="4020"/>
        <item x="2085"/>
        <item x="6582"/>
        <item x="6301"/>
        <item x="3193"/>
        <item x="2995"/>
        <item x="6528"/>
        <item x="670"/>
        <item x="1374"/>
        <item x="4520"/>
        <item x="713"/>
        <item x="82"/>
        <item x="3440"/>
        <item x="1685"/>
        <item x="2296"/>
        <item x="5473"/>
        <item x="972"/>
        <item x="6355"/>
        <item x="2072"/>
        <item x="859"/>
        <item x="1036"/>
        <item x="4517"/>
        <item x="3577"/>
        <item x="5015"/>
        <item x="5337"/>
        <item x="1875"/>
        <item x="4170"/>
        <item x="3664"/>
        <item x="668"/>
        <item x="3157"/>
        <item x="5054"/>
        <item x="981"/>
        <item x="1323"/>
        <item x="157"/>
        <item x="515"/>
        <item x="1604"/>
        <item x="5561"/>
        <item x="2022"/>
        <item x="6117"/>
        <item x="4680"/>
        <item x="5110"/>
        <item x="923"/>
        <item x="6122"/>
        <item x="2118"/>
        <item x="6338"/>
        <item x="299"/>
        <item x="4492"/>
        <item x="566"/>
        <item x="642"/>
        <item x="6340"/>
        <item x="5620"/>
        <item x="1636"/>
        <item x="2822"/>
        <item x="4636"/>
        <item x="6498"/>
        <item x="3017"/>
        <item x="922"/>
        <item x="58"/>
        <item x="929"/>
        <item x="9"/>
        <item x="1650"/>
        <item x="4478"/>
        <item x="497"/>
        <item x="5644"/>
        <item x="2485"/>
        <item x="2608"/>
        <item x="5233"/>
        <item x="6300"/>
        <item x="5158"/>
        <item x="2477"/>
        <item x="5903"/>
        <item x="5427"/>
        <item x="1201"/>
        <item x="6697"/>
        <item x="1567"/>
        <item x="2048"/>
        <item x="2534"/>
        <item x="2799"/>
        <item x="2119"/>
        <item x="2844"/>
        <item x="2001"/>
        <item x="5968"/>
        <item x="2859"/>
        <item x="4551"/>
        <item x="6189"/>
        <item x="4769"/>
        <item x="3821"/>
        <item x="1200"/>
        <item x="5602"/>
        <item x="3395"/>
        <item x="4483"/>
        <item x="2244"/>
        <item x="2929"/>
        <item x="4439"/>
        <item x="5199"/>
        <item x="4177"/>
        <item x="4956"/>
        <item x="5897"/>
        <item x="3680"/>
        <item x="1690"/>
        <item x="956"/>
        <item x="805"/>
        <item x="3103"/>
        <item x="234"/>
        <item x="5791"/>
        <item x="2792"/>
        <item x="2676"/>
        <item x="4786"/>
        <item x="3501"/>
        <item x="2629"/>
        <item x="1108"/>
        <item x="6289"/>
        <item x="4936"/>
        <item x="4986"/>
        <item x="3846"/>
        <item x="2698"/>
        <item x="2381"/>
        <item x="2463"/>
        <item x="1608"/>
        <item x="5063"/>
        <item x="2540"/>
        <item x="4194"/>
        <item x="3433"/>
        <item x="747"/>
        <item x="740"/>
        <item x="1411"/>
        <item x="3920"/>
        <item x="2141"/>
        <item x="4391"/>
        <item x="780"/>
        <item x="6303"/>
        <item x="1458"/>
        <item x="3256"/>
        <item x="6659"/>
        <item x="5855"/>
        <item x="3725"/>
        <item x="2528"/>
        <item x="4493"/>
        <item x="5445"/>
        <item x="4321"/>
        <item x="2833"/>
        <item x="886"/>
        <item x="3521"/>
        <item x="110"/>
        <item x="4560"/>
        <item x="2992"/>
        <item x="374"/>
        <item x="1587"/>
        <item x="290"/>
        <item x="925"/>
        <item x="632"/>
        <item x="2044"/>
        <item x="2219"/>
        <item x="4306"/>
        <item x="1563"/>
        <item x="5029"/>
        <item x="1594"/>
        <item x="3423"/>
        <item x="1244"/>
        <item x="5777"/>
        <item x="5640"/>
        <item x="2372"/>
        <item x="5583"/>
        <item x="4715"/>
        <item x="6089"/>
        <item x="6070"/>
        <item x="2394"/>
        <item x="3776"/>
        <item x="3449"/>
        <item x="6628"/>
        <item x="4043"/>
        <item x="6740"/>
        <item x="5839"/>
        <item x="6022"/>
        <item x="4951"/>
        <item x="1692"/>
        <item x="6462"/>
        <item x="204"/>
        <item x="811"/>
        <item x="2186"/>
        <item x="4003"/>
        <item x="6584"/>
        <item x="4359"/>
        <item x="3200"/>
        <item x="3329"/>
        <item x="6536"/>
        <item x="1908"/>
        <item x="966"/>
        <item x="6669"/>
        <item x="2612"/>
        <item x="5148"/>
        <item x="5886"/>
        <item x="5375"/>
        <item x="5409"/>
        <item x="180"/>
        <item x="1879"/>
        <item x="3600"/>
        <item x="4672"/>
        <item x="3485"/>
        <item x="6608"/>
        <item x="1443"/>
        <item x="5280"/>
        <item x="6256"/>
        <item x="5652"/>
        <item x="5955"/>
        <item x="3204"/>
        <item x="4689"/>
        <item x="3273"/>
        <item x="6217"/>
        <item x="3954"/>
        <item x="4211"/>
        <item x="3587"/>
        <item x="3474"/>
        <item x="6491"/>
        <item x="6437"/>
        <item x="6308"/>
        <item x="4554"/>
        <item x="5458"/>
        <item x="334"/>
        <item x="370"/>
        <item x="4116"/>
        <item x="3657"/>
        <item x="1288"/>
        <item x="4090"/>
        <item x="2917"/>
        <item x="2631"/>
        <item x="6425"/>
        <item x="3024"/>
        <item x="4035"/>
        <item x="4432"/>
        <item x="5464"/>
        <item x="1287"/>
        <item x="6145"/>
        <item x="2664"/>
        <item x="6026"/>
        <item x="6839"/>
        <item x="4347"/>
        <item x="380"/>
        <item x="4008"/>
        <item x="3442"/>
        <item x="4706"/>
        <item x="2139"/>
        <item x="5701"/>
        <item x="6602"/>
        <item x="6490"/>
        <item x="545"/>
        <item x="5636"/>
        <item x="952"/>
        <item x="4668"/>
        <item x="4649"/>
        <item x="3881"/>
        <item x="5537"/>
        <item x="6799"/>
        <item x="2687"/>
        <item x="810"/>
        <item x="1384"/>
        <item x="992"/>
        <item x="1876"/>
        <item x="6296"/>
        <item x="6351"/>
        <item x="5061"/>
        <item x="2924"/>
        <item x="5320"/>
        <item x="1828"/>
        <item x="1684"/>
        <item x="3989"/>
        <item x="4358"/>
        <item x="5817"/>
        <item x="4859"/>
        <item x="397"/>
        <item x="5176"/>
        <item x="3266"/>
        <item x="410"/>
        <item x="5253"/>
        <item x="3312"/>
        <item x="4255"/>
        <item x="714"/>
        <item x="4233"/>
        <item x="6215"/>
        <item x="3336"/>
        <item x="5367"/>
        <item x="4097"/>
        <item x="5846"/>
        <item x="4326"/>
        <item x="4376"/>
        <item x="3222"/>
        <item x="6629"/>
        <item x="3444"/>
        <item x="6004"/>
        <item x="4118"/>
        <item x="5730"/>
        <item x="5607"/>
        <item x="3655"/>
        <item x="2468"/>
        <item x="6267"/>
        <item x="1300"/>
        <item x="3354"/>
        <item x="773"/>
        <item x="5750"/>
        <item x="6428"/>
        <item x="1867"/>
        <item x="3089"/>
        <item x="6068"/>
        <item x="6281"/>
        <item x="6539"/>
        <item x="361"/>
        <item x="905"/>
        <item x="5395"/>
        <item x="5977"/>
        <item x="5949"/>
        <item x="5266"/>
        <item x="5284"/>
        <item x="268"/>
        <item x="3098"/>
        <item x="3921"/>
        <item x="4433"/>
        <item x="1610"/>
        <item x="3773"/>
        <item x="3644"/>
        <item x="3030"/>
        <item x="6384"/>
        <item x="3054"/>
        <item x="2103"/>
        <item x="1868"/>
        <item x="2054"/>
        <item x="6172"/>
        <item x="2197"/>
        <item x="1883"/>
        <item x="1943"/>
        <item x="4346"/>
        <item x="2919"/>
        <item x="2198"/>
        <item x="769"/>
        <item x="4744"/>
        <item x="2125"/>
        <item x="6648"/>
        <item x="4025"/>
        <item x="3888"/>
        <item x="1014"/>
        <item x="6503"/>
        <item x="6352"/>
        <item x="6455"/>
        <item x="4016"/>
        <item x="63"/>
        <item x="3976"/>
        <item x="1937"/>
        <item x="2769"/>
        <item x="2897"/>
        <item x="2243"/>
        <item x="4702"/>
        <item x="5658"/>
        <item x="6806"/>
        <item x="1763"/>
        <item x="4681"/>
        <item x="2513"/>
        <item x="6207"/>
        <item x="1916"/>
        <item x="1408"/>
        <item x="3671"/>
        <item x="6545"/>
        <item x="5302"/>
        <item x="554"/>
        <item x="300"/>
        <item x="2737"/>
        <item x="3772"/>
        <item x="4104"/>
        <item x="2335"/>
        <item x="4070"/>
        <item x="6760"/>
        <item x="284"/>
        <item x="663"/>
        <item x="6194"/>
        <item x="4183"/>
        <item x="3447"/>
        <item x="434"/>
        <item x="3711"/>
        <item x="4875"/>
        <item x="3862"/>
        <item x="843"/>
        <item x="5932"/>
        <item x="4767"/>
        <item x="3990"/>
        <item x="5613"/>
        <item x="610"/>
        <item x="479"/>
        <item x="6278"/>
        <item x="5670"/>
        <item x="841"/>
        <item x="4745"/>
        <item x="2129"/>
        <item x="6246"/>
        <item x="5479"/>
        <item x="4505"/>
        <item x="3704"/>
        <item x="5264"/>
        <item x="1326"/>
        <item x="2784"/>
        <item x="1600"/>
        <item x="3409"/>
        <item x="2964"/>
        <item x="4102"/>
        <item x="2896"/>
        <item x="297"/>
        <item x="4106"/>
        <item x="4416"/>
        <item x="936"/>
        <item x="6273"/>
        <item x="5845"/>
        <item x="5967"/>
        <item x="948"/>
        <item x="4576"/>
        <item x="3250"/>
        <item x="298"/>
        <item x="1075"/>
        <item x="3359"/>
        <item x="902"/>
        <item x="1071"/>
        <item x="5291"/>
        <item x="1719"/>
        <item x="3748"/>
        <item x="5979"/>
        <item x="4821"/>
        <item x="4006"/>
        <item x="2592"/>
        <item x="3957"/>
        <item x="6712"/>
        <item x="6819"/>
        <item x="6186"/>
        <item x="3243"/>
        <item x="3653"/>
        <item x="505"/>
        <item x="6075"/>
        <item x="2360"/>
        <item x="473"/>
        <item x="2393"/>
        <item x="3400"/>
        <item x="2622"/>
        <item x="3020"/>
        <item x="1264"/>
        <item x="2348"/>
        <item x="899"/>
        <item x="3300"/>
        <item x="6480"/>
        <item x="3277"/>
        <item x="6040"/>
        <item x="3403"/>
        <item x="2204"/>
        <item x="5535"/>
        <item x="2223"/>
        <item x="5802"/>
        <item x="5322"/>
        <item x="5164"/>
        <item x="3254"/>
        <item x="2309"/>
        <item x="3355"/>
        <item x="946"/>
        <item x="1870"/>
        <item x="1432"/>
        <item x="2435"/>
        <item x="5766"/>
        <item x="1436"/>
        <item x="4342"/>
        <item x="2692"/>
        <item x="4380"/>
        <item x="5819"/>
        <item x="6090"/>
        <item x="4142"/>
        <item x="5051"/>
        <item x="3673"/>
        <item x="6465"/>
        <item x="86"/>
        <item x="3383"/>
        <item x="4348"/>
        <item x="3463"/>
        <item x="3034"/>
        <item x="6478"/>
        <item x="2633"/>
        <item x="820"/>
        <item x="6034"/>
        <item x="947"/>
        <item x="2823"/>
        <item x="4722"/>
        <item x="819"/>
        <item x="5833"/>
        <item x="10"/>
        <item x="5786"/>
        <item x="1162"/>
        <item x="739"/>
        <item x="4622"/>
        <item x="4210"/>
        <item x="6495"/>
        <item x="4923"/>
        <item x="559"/>
        <item x="5226"/>
        <item x="6642"/>
        <item x="5560"/>
        <item x="6443"/>
        <item x="4293"/>
        <item x="3410"/>
        <item x="1019"/>
        <item x="1419"/>
        <item x="1502"/>
        <item x="3074"/>
        <item x="196"/>
        <item x="4719"/>
        <item x="1982"/>
        <item x="395"/>
        <item x="379"/>
        <item x="11"/>
        <item x="5321"/>
        <item x="6651"/>
        <item x="6710"/>
        <item x="6399"/>
        <item x="1505"/>
        <item x="6585"/>
        <item x="4486"/>
        <item x="6018"/>
        <item x="3378"/>
        <item x="6426"/>
        <item x="325"/>
        <item x="5053"/>
        <item x="2195"/>
        <item x="5610"/>
        <item x="6214"/>
        <item x="1612"/>
        <item x="5768"/>
        <item x="1658"/>
        <item x="5378"/>
        <item x="1826"/>
        <item x="2410"/>
        <item x="5101"/>
        <item x="6011"/>
        <item x="378"/>
        <item x="6079"/>
        <item x="1689"/>
        <item x="4710"/>
        <item x="4373"/>
        <item x="2734"/>
        <item x="5609"/>
        <item x="699"/>
        <item x="2417"/>
        <item x="1930"/>
        <item x="5654"/>
        <item x="2974"/>
        <item x="292"/>
        <item x="4461"/>
        <item x="4436"/>
        <item x="5220"/>
        <item x="2988"/>
        <item x="3708"/>
        <item x="5041"/>
        <item x="5937"/>
        <item x="6773"/>
        <item x="4501"/>
        <item x="1179"/>
        <item x="2026"/>
        <item x="6230"/>
        <item x="6633"/>
        <item x="4527"/>
        <item x="3272"/>
        <item x="6243"/>
        <item x="3130"/>
        <item x="2852"/>
        <item x="3184"/>
        <item x="6419"/>
        <item x="6546"/>
        <item x="1274"/>
        <item x="1451"/>
        <item x="2342"/>
        <item x="3058"/>
        <item x="6423"/>
        <item x="2433"/>
        <item x="4080"/>
        <item x="4456"/>
        <item x="5210"/>
        <item x="5341"/>
        <item x="5428"/>
        <item x="3759"/>
        <item x="2955"/>
        <item x="4704"/>
        <item x="5128"/>
        <item x="4849"/>
        <item x="5099"/>
        <item x="3854"/>
        <item x="3741"/>
        <item x="6187"/>
        <item x="914"/>
        <item x="4751"/>
        <item x="1722"/>
        <item x="4873"/>
        <item x="1441"/>
        <item x="184"/>
        <item x="496"/>
        <item x="5708"/>
        <item x="4250"/>
        <item x="2109"/>
        <item x="143"/>
        <item x="2133"/>
        <item x="5190"/>
        <item x="3129"/>
        <item x="1768"/>
        <item x="1624"/>
        <item x="1195"/>
        <item x="4065"/>
        <item x="5621"/>
        <item x="3265"/>
        <item x="3136"/>
        <item x="2284"/>
        <item x="3576"/>
        <item x="6621"/>
        <item x="5655"/>
        <item x="4536"/>
        <item x="6738"/>
        <item x="1477"/>
        <item x="2087"/>
        <item x="2092"/>
        <item x="4408"/>
        <item x="533"/>
        <item x="6337"/>
        <item x="5353"/>
        <item x="898"/>
        <item x="4204"/>
        <item x="3520"/>
        <item x="3789"/>
        <item x="2825"/>
        <item x="2635"/>
        <item x="6733"/>
        <item x="937"/>
        <item x="5959"/>
        <item x="6390"/>
        <item x="5881"/>
        <item x="4491"/>
        <item x="3278"/>
        <item x="3867"/>
        <item x="6852"/>
        <item x="788"/>
        <item x="6543"/>
        <item x="2880"/>
        <item x="3446"/>
        <item x="4695"/>
        <item x="5876"/>
        <item x="4934"/>
        <item x="2217"/>
        <item x="1921"/>
        <item x="6683"/>
        <item x="5091"/>
        <item x="675"/>
        <item x="4327"/>
        <item x="5630"/>
        <item x="3364"/>
        <item x="3271"/>
        <item x="5843"/>
        <item x="3133"/>
        <item x="230"/>
        <item x="120"/>
        <item x="5532"/>
        <item x="5155"/>
        <item x="4447"/>
        <item x="6483"/>
        <item x="5884"/>
        <item x="2273"/>
        <item x="954"/>
        <item x="924"/>
        <item x="6349"/>
        <item x="6336"/>
        <item x="1163"/>
        <item x="3962"/>
        <item x="950"/>
        <item x="1654"/>
        <item x="5877"/>
        <item x="3652"/>
        <item x="4995"/>
        <item x="2008"/>
        <item x="3848"/>
        <item x="4446"/>
        <item x="5883"/>
        <item x="842"/>
        <item x="4676"/>
        <item x="3744"/>
        <item x="4109"/>
        <item x="4402"/>
        <item x="2015"/>
        <item x="6829"/>
        <item x="5687"/>
        <item x="4843"/>
        <item x="3484"/>
        <item x="4215"/>
        <item x="4854"/>
        <item x="5524"/>
        <item x="5908"/>
        <item x="5394"/>
        <item x="6181"/>
        <item x="3166"/>
        <item x="3541"/>
        <item x="5425"/>
        <item x="3893"/>
        <item x="4287"/>
        <item x="2213"/>
        <item x="4625"/>
        <item x="3439"/>
        <item x="4468"/>
        <item x="4869"/>
        <item x="6192"/>
        <item x="1709"/>
        <item x="1398"/>
        <item x="6407"/>
        <item x="414"/>
        <item x="6047"/>
        <item x="5355"/>
        <item x="6835"/>
        <item x="55"/>
        <item x="6315"/>
        <item x="3524"/>
        <item x="4222"/>
        <item x="5632"/>
        <item x="521"/>
        <item x="6476"/>
        <item x="2515"/>
        <item x="3191"/>
        <item x="532"/>
        <item x="4055"/>
        <item x="6208"/>
        <item x="3402"/>
        <item x="5292"/>
        <item x="2383"/>
        <item x="3399"/>
        <item x="2976"/>
        <item x="2319"/>
        <item x="753"/>
        <item x="6263"/>
        <item x="3886"/>
        <item x="2473"/>
        <item x="6739"/>
        <item x="5801"/>
        <item x="3949"/>
        <item x="6732"/>
        <item x="1199"/>
        <item x="6793"/>
        <item x="1707"/>
        <item x="1012"/>
        <item x="5024"/>
        <item x="5261"/>
        <item x="77"/>
        <item x="2961"/>
        <item x="5440"/>
        <item x="3033"/>
        <item x="4307"/>
        <item x="3512"/>
        <item x="994"/>
        <item x="4452"/>
        <item x="3598"/>
        <item x="4720"/>
        <item x="1130"/>
        <item x="2083"/>
        <item x="373"/>
        <item x="2104"/>
        <item x="6565"/>
        <item x="836"/>
        <item x="5947"/>
        <item x="808"/>
        <item x="5165"/>
        <item x="6241"/>
        <item x="2718"/>
        <item x="6468"/>
        <item x="4012"/>
        <item x="3059"/>
        <item x="6563"/>
        <item x="6861"/>
        <item x="735"/>
        <item x="6488"/>
        <item x="4140"/>
        <item x="6748"/>
        <item x="6647"/>
        <item x="2569"/>
        <item x="3767"/>
        <item x="4855"/>
        <item x="5272"/>
        <item x="821"/>
        <item x="5928"/>
        <item x="289"/>
        <item x="4133"/>
        <item x="6756"/>
        <item x="3268"/>
        <item x="897"/>
        <item x="2209"/>
        <item x="3356"/>
        <item x="6527"/>
        <item x="4932"/>
        <item x="5039"/>
        <item x="4653"/>
        <item x="4138"/>
        <item x="4540"/>
        <item x="5795"/>
        <item x="2275"/>
        <item x="6592"/>
        <item x="1660"/>
        <item x="3006"/>
        <item x="306"/>
        <item x="1061"/>
        <item x="1729"/>
        <item x="1449"/>
        <item x="741"/>
        <item x="4642"/>
        <item x="4295"/>
        <item x="4203"/>
        <item x="686"/>
        <item x="2330"/>
        <item x="3238"/>
        <item x="4599"/>
        <item x="375"/>
        <item x="6858"/>
        <item x="1400"/>
        <item x="1742"/>
        <item x="1856"/>
        <item x="6492"/>
        <item x="1840"/>
        <item x="6318"/>
        <item x="840"/>
        <item x="2963"/>
        <item x="2094"/>
        <item x="4341"/>
        <item x="1899"/>
        <item x="3966"/>
        <item x="5474"/>
        <item x="3407"/>
        <item x="3735"/>
        <item x="3930"/>
        <item x="931"/>
        <item x="6581"/>
        <item x="3674"/>
        <item x="2281"/>
        <item x="5338"/>
        <item x="1368"/>
        <item x="4176"/>
        <item x="5147"/>
        <item x="2648"/>
        <item x="2517"/>
        <item x="5245"/>
        <item x="2344"/>
        <item x="6099"/>
        <item x="4878"/>
        <item x="1453"/>
        <item x="5215"/>
        <item x="1615"/>
        <item x="2616"/>
        <item x="1596"/>
        <item x="5002"/>
        <item x="6066"/>
        <item x="5080"/>
        <item x="3766"/>
        <item x="1845"/>
        <item x="3926"/>
        <item x="6171"/>
        <item x="6441"/>
        <item x="64"/>
        <item x="5634"/>
        <item x="3797"/>
        <item x="2188"/>
        <item x="5382"/>
        <item x="2714"/>
        <item x="6126"/>
        <item x="5331"/>
        <item x="5702"/>
        <item x="5121"/>
        <item x="5696"/>
        <item x="5716"/>
        <item x="1072"/>
        <item x="5969"/>
        <item x="4903"/>
        <item x="6038"/>
        <item x="4384"/>
        <item x="5706"/>
        <item x="2786"/>
        <item x="5499"/>
        <item x="3234"/>
        <item x="1513"/>
        <item x="74"/>
        <item x="3856"/>
        <item x="1990"/>
        <item x="4069"/>
        <item x="3561"/>
        <item x="6212"/>
        <item x="5460"/>
        <item x="6041"/>
        <item x="4169"/>
        <item x="6524"/>
        <item x="1592"/>
        <item x="5224"/>
        <item t="default"/>
      </items>
    </pivotField>
    <pivotField dataField="1" showAll="0"/>
    <pivotField showAll="0">
      <items count="5">
        <item x="3"/>
        <item x="1"/>
        <item x="2"/>
        <item x="0"/>
        <item t="default"/>
      </items>
    </pivotField>
    <pivotField showAll="0"/>
    <pivotField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/>
    <pivotField showAll="0">
      <items count="23">
        <item x="3"/>
        <item x="6"/>
        <item x="21"/>
        <item x="4"/>
        <item x="18"/>
        <item x="17"/>
        <item x="16"/>
        <item x="12"/>
        <item x="0"/>
        <item x="15"/>
        <item x="14"/>
        <item x="5"/>
        <item x="13"/>
        <item x="2"/>
        <item x="1"/>
        <item x="9"/>
        <item x="11"/>
        <item x="10"/>
        <item x="7"/>
        <item x="8"/>
        <item x="19"/>
        <item x="20"/>
        <item t="default"/>
      </items>
    </pivotField>
    <pivotField showAll="0">
      <items count="7">
        <item x="1"/>
        <item x="0"/>
        <item x="5"/>
        <item x="4"/>
        <item x="2"/>
        <item x="3"/>
        <item t="default"/>
      </items>
    </pivotField>
    <pivotField showAll="0"/>
    <pivotField showAll="0"/>
    <pivotField axis="axisRow"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h="1" x="1"/>
        <item t="default"/>
      </items>
    </pivotField>
  </pivotFields>
  <rowFields count="1">
    <field x="1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Lucro" fld="6" baseField="0" baseItem="0" numFmtId="3"/>
    <dataField name="Soma de Valor Venda" fld="5" baseField="0" baseItem="0" numFmtId="3"/>
  </dataFields>
  <formats count="12">
    <format dxfId="15">
      <pivotArea type="all" dataOnly="0" outline="0" fieldPosition="0"/>
    </format>
    <format dxfId="16">
      <pivotArea field="2" type="button" dataOnly="0" labelOnly="1" outline="0"/>
    </format>
    <format dxfId="17">
      <pivotArea outline="0" fieldPosition="0">
        <references count="1">
          <reference field="4294967294" count="1">
            <x v="0"/>
          </reference>
        </references>
      </pivotArea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7" type="button" dataOnly="0" labelOnly="1" outline="0"/>
    </format>
    <format dxfId="22">
      <pivotArea type="topRight" dataOnly="0" labelOnly="1" outline="0" fieldPosition="0"/>
    </format>
    <format dxfId="23">
      <pivotArea field="11" type="button" dataOnly="0" labelOnly="1" outline="0"/>
    </format>
    <format dxfId="24">
      <pivotArea dataOnly="0" labelOnly="1" grandRow="1" outline="0" fieldPosition="0"/>
    </format>
    <format dxfId="25">
      <pivotArea dataOnly="0" labelOnly="1" grandCol="1" outline="0" fieldPosition="0"/>
    </format>
    <format dxfId="26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49DA3-92D8-4EC0-8646-721DEADB5702}" name="TbDin Fabricante x Lucro" cacheId="21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chartFormat="5" fieldListSortAscending="1">
  <location ref="A18:B29" firstHeaderRow="1" firstDataRow="1" firstDataCol="1"/>
  <pivotFields count="16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>
      <items count="5">
        <item x="3"/>
        <item x="1"/>
        <item x="2"/>
        <item x="0"/>
        <item t="default"/>
      </items>
    </pivotField>
    <pivotField showAll="0"/>
    <pivotField axis="axisRow"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/>
    <pivotField showAll="0">
      <items count="7">
        <item x="1"/>
        <item x="0"/>
        <item x="5"/>
        <item x="4"/>
        <item x="2"/>
        <item x="3"/>
        <item t="default"/>
      </items>
    </pivotField>
    <pivotField showAll="0">
      <items count="4">
        <item x="2"/>
        <item h="1" x="0"/>
        <item h="1" x="1"/>
        <item t="default"/>
      </items>
    </pivotField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Lucro" fld="6" baseField="0" baseItem="0" numFmtId="3"/>
  </dataFields>
  <formats count="5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12" type="button" dataOnly="0" labelOnly="1" outline="0"/>
    </format>
    <format dxfId="13">
      <pivotArea dataOnly="0" labelOnly="1" grandRow="1" outline="0" fieldPosition="0"/>
    </format>
    <format dxfId="14">
      <pivotArea dataOnly="0" labelOnly="1" outline="0" axis="axisValues" fieldPosition="0"/>
    </format>
  </format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EDADD-9196-43FC-830A-AE6F6E48A94A}" name="TbDin Categoria x Lucro" cacheId="21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 chartFormat="4" fieldListSortAscending="1">
  <location ref="A3:B10" firstHeaderRow="1" firstDataRow="1" firstDataCol="1"/>
  <pivotFields count="16">
    <pivotField showAll="0"/>
    <pivotField numFmtId="14" showAll="0">
      <items count="1097">
        <item x="316"/>
        <item x="694"/>
        <item x="193"/>
        <item x="611"/>
        <item x="198"/>
        <item x="218"/>
        <item x="576"/>
        <item x="43"/>
        <item x="764"/>
        <item x="720"/>
        <item x="618"/>
        <item x="217"/>
        <item x="843"/>
        <item x="30"/>
        <item x="254"/>
        <item x="311"/>
        <item x="1013"/>
        <item x="435"/>
        <item x="542"/>
        <item x="483"/>
        <item x="599"/>
        <item x="806"/>
        <item x="393"/>
        <item x="290"/>
        <item x="443"/>
        <item x="902"/>
        <item x="956"/>
        <item x="640"/>
        <item x="154"/>
        <item x="883"/>
        <item x="463"/>
        <item x="113"/>
        <item x="102"/>
        <item x="754"/>
        <item x="832"/>
        <item x="112"/>
        <item x="2"/>
        <item x="269"/>
        <item x="834"/>
        <item x="520"/>
        <item x="900"/>
        <item x="224"/>
        <item x="397"/>
        <item x="260"/>
        <item x="464"/>
        <item x="192"/>
        <item x="83"/>
        <item x="580"/>
        <item x="251"/>
        <item x="756"/>
        <item x="32"/>
        <item x="149"/>
        <item x="996"/>
        <item x="382"/>
        <item x="475"/>
        <item x="643"/>
        <item x="438"/>
        <item x="817"/>
        <item x="250"/>
        <item x="586"/>
        <item x="965"/>
        <item x="644"/>
        <item x="231"/>
        <item x="111"/>
        <item x="307"/>
        <item x="527"/>
        <item x="31"/>
        <item x="184"/>
        <item x="225"/>
        <item x="892"/>
        <item x="987"/>
        <item x="880"/>
        <item x="853"/>
        <item x="230"/>
        <item x="997"/>
        <item x="534"/>
        <item x="500"/>
        <item x="829"/>
        <item x="123"/>
        <item x="1"/>
        <item x="10"/>
        <item x="138"/>
        <item x="936"/>
        <item x="303"/>
        <item x="809"/>
        <item x="651"/>
        <item x="645"/>
        <item x="167"/>
        <item x="233"/>
        <item x="1092"/>
        <item x="280"/>
        <item x="536"/>
        <item x="207"/>
        <item x="403"/>
        <item x="215"/>
        <item x="305"/>
        <item x="873"/>
        <item x="1037"/>
        <item x="117"/>
        <item x="87"/>
        <item x="1002"/>
        <item x="173"/>
        <item x="877"/>
        <item x="687"/>
        <item x="481"/>
        <item x="165"/>
        <item x="731"/>
        <item x="551"/>
        <item x="38"/>
        <item x="373"/>
        <item x="170"/>
        <item x="514"/>
        <item x="360"/>
        <item x="159"/>
        <item x="1018"/>
        <item x="445"/>
        <item x="407"/>
        <item x="160"/>
        <item x="369"/>
        <item x="353"/>
        <item x="182"/>
        <item x="831"/>
        <item x="503"/>
        <item x="960"/>
        <item x="825"/>
        <item x="387"/>
        <item x="306"/>
        <item x="41"/>
        <item x="36"/>
        <item x="399"/>
        <item x="780"/>
        <item x="334"/>
        <item x="263"/>
        <item x="469"/>
        <item x="140"/>
        <item x="827"/>
        <item x="266"/>
        <item x="146"/>
        <item x="374"/>
        <item x="679"/>
        <item x="371"/>
        <item x="348"/>
        <item x="655"/>
        <item x="228"/>
        <item x="981"/>
        <item x="482"/>
        <item x="200"/>
        <item x="202"/>
        <item x="276"/>
        <item x="553"/>
        <item x="857"/>
        <item x="245"/>
        <item x="288"/>
        <item x="470"/>
        <item x="101"/>
        <item x="293"/>
        <item x="881"/>
        <item x="261"/>
        <item x="108"/>
        <item x="765"/>
        <item x="778"/>
        <item x="321"/>
        <item x="80"/>
        <item x="405"/>
        <item x="855"/>
        <item x="333"/>
        <item x="222"/>
        <item x="550"/>
        <item x="854"/>
        <item x="441"/>
        <item x="40"/>
        <item x="717"/>
        <item x="377"/>
        <item x="330"/>
        <item x="1051"/>
        <item x="78"/>
        <item x="370"/>
        <item x="155"/>
        <item x="627"/>
        <item x="601"/>
        <item x="543"/>
        <item x="750"/>
        <item x="784"/>
        <item x="622"/>
        <item x="318"/>
        <item x="368"/>
        <item x="1081"/>
        <item x="1024"/>
        <item x="796"/>
        <item x="338"/>
        <item x="712"/>
        <item x="366"/>
        <item x="628"/>
        <item x="941"/>
        <item x="216"/>
        <item x="297"/>
        <item x="241"/>
        <item x="186"/>
        <item x="932"/>
        <item x="427"/>
        <item x="637"/>
        <item x="910"/>
        <item x="885"/>
        <item x="587"/>
        <item x="1078"/>
        <item x="92"/>
        <item x="759"/>
        <item x="259"/>
        <item x="181"/>
        <item x="564"/>
        <item x="1086"/>
        <item x="65"/>
        <item x="578"/>
        <item x="747"/>
        <item x="927"/>
        <item x="352"/>
        <item x="426"/>
        <item x="156"/>
        <item x="842"/>
        <item x="262"/>
        <item x="332"/>
        <item x="471"/>
        <item x="201"/>
        <item x="479"/>
        <item x="740"/>
        <item x="314"/>
        <item x="1004"/>
        <item x="336"/>
        <item x="412"/>
        <item x="158"/>
        <item x="229"/>
        <item x="1007"/>
        <item x="797"/>
        <item x="724"/>
        <item x="114"/>
        <item x="239"/>
        <item x="240"/>
        <item x="95"/>
        <item x="1026"/>
        <item x="743"/>
        <item x="1065"/>
        <item x="52"/>
        <item x="504"/>
        <item x="1023"/>
        <item x="990"/>
        <item x="969"/>
        <item x="384"/>
        <item x="28"/>
        <item x="194"/>
        <item x="905"/>
        <item x="888"/>
        <item x="431"/>
        <item x="517"/>
        <item x="878"/>
        <item x="641"/>
        <item x="1029"/>
        <item x="148"/>
        <item x="489"/>
        <item x="1070"/>
        <item x="519"/>
        <item x="13"/>
        <item x="454"/>
        <item x="1017"/>
        <item x="178"/>
        <item x="525"/>
        <item x="849"/>
        <item x="1052"/>
        <item x="1008"/>
        <item x="372"/>
        <item x="779"/>
        <item x="452"/>
        <item x="61"/>
        <item x="890"/>
        <item x="23"/>
        <item x="978"/>
        <item x="649"/>
        <item x="221"/>
        <item x="977"/>
        <item x="446"/>
        <item x="118"/>
        <item x="858"/>
        <item x="90"/>
        <item x="528"/>
        <item x="678"/>
        <item x="7"/>
        <item x="943"/>
        <item x="115"/>
        <item x="473"/>
        <item x="82"/>
        <item x="323"/>
        <item x="777"/>
        <item x="264"/>
        <item x="267"/>
        <item x="161"/>
        <item x="615"/>
        <item x="646"/>
        <item x="768"/>
        <item x="355"/>
        <item x="594"/>
        <item x="126"/>
        <item x="624"/>
        <item x="134"/>
        <item x="824"/>
        <item x="272"/>
        <item x="491"/>
        <item x="619"/>
        <item x="1040"/>
        <item x="733"/>
        <item x="234"/>
        <item x="185"/>
        <item x="537"/>
        <item x="244"/>
        <item x="189"/>
        <item x="790"/>
        <item x="150"/>
        <item x="88"/>
        <item x="705"/>
        <item x="529"/>
        <item x="248"/>
        <item x="91"/>
        <item x="763"/>
        <item x="554"/>
        <item x="612"/>
        <item x="913"/>
        <item x="304"/>
        <item x="884"/>
        <item x="838"/>
        <item x="970"/>
        <item x="257"/>
        <item x="423"/>
        <item x="356"/>
        <item x="327"/>
        <item x="847"/>
        <item x="1019"/>
        <item x="48"/>
        <item x="552"/>
        <item x="799"/>
        <item x="84"/>
        <item x="758"/>
        <item x="588"/>
        <item x="324"/>
        <item x="513"/>
        <item x="211"/>
        <item x="912"/>
        <item x="277"/>
        <item x="826"/>
        <item x="1063"/>
        <item x="406"/>
        <item x="299"/>
        <item x="967"/>
        <item x="573"/>
        <item x="66"/>
        <item x="595"/>
        <item x="492"/>
        <item x="680"/>
        <item x="897"/>
        <item x="278"/>
        <item x="722"/>
        <item x="745"/>
        <item x="546"/>
        <item x="415"/>
        <item x="639"/>
        <item x="219"/>
        <item x="904"/>
        <item x="100"/>
        <item x="375"/>
        <item x="1068"/>
        <item x="75"/>
        <item x="53"/>
        <item x="411"/>
        <item x="322"/>
        <item x="662"/>
        <item x="1039"/>
        <item x="383"/>
        <item x="350"/>
        <item x="535"/>
        <item x="695"/>
        <item x="246"/>
        <item x="567"/>
        <item x="484"/>
        <item x="376"/>
        <item x="72"/>
        <item x="590"/>
        <item x="139"/>
        <item x="25"/>
        <item x="477"/>
        <item x="634"/>
        <item x="391"/>
        <item x="455"/>
        <item x="8"/>
        <item x="730"/>
        <item x="609"/>
        <item x="206"/>
        <item x="195"/>
        <item x="635"/>
        <item x="604"/>
        <item x="354"/>
        <item x="451"/>
        <item x="952"/>
        <item x="947"/>
        <item x="856"/>
        <item x="891"/>
        <item x="597"/>
        <item x="359"/>
        <item x="116"/>
        <item x="300"/>
        <item x="760"/>
        <item x="1085"/>
        <item x="4"/>
        <item x="388"/>
        <item x="1010"/>
        <item x="995"/>
        <item x="937"/>
        <item x="544"/>
        <item x="512"/>
        <item x="302"/>
        <item x="392"/>
        <item x="419"/>
        <item x="835"/>
        <item x="732"/>
        <item x="22"/>
        <item x="472"/>
        <item x="665"/>
        <item x="1020"/>
        <item x="47"/>
        <item x="142"/>
        <item x="27"/>
        <item x="315"/>
        <item x="608"/>
        <item x="346"/>
        <item x="1059"/>
        <item x="109"/>
        <item x="279"/>
        <item x="480"/>
        <item x="401"/>
        <item x="930"/>
        <item x="999"/>
        <item x="872"/>
        <item x="1053"/>
        <item x="367"/>
        <item x="539"/>
        <item x="253"/>
        <item x="258"/>
        <item x="689"/>
        <item x="625"/>
        <item x="396"/>
        <item x="1091"/>
        <item x="901"/>
        <item x="345"/>
        <item x="325"/>
        <item x="1009"/>
        <item x="440"/>
        <item x="1015"/>
        <item x="362"/>
        <item x="121"/>
        <item x="959"/>
        <item x="852"/>
        <item x="249"/>
        <item x="1016"/>
        <item x="871"/>
        <item x="1089"/>
        <item x="1087"/>
        <item x="882"/>
        <item x="104"/>
        <item x="64"/>
        <item x="328"/>
        <item x="589"/>
        <item x="364"/>
        <item x="0"/>
        <item x="34"/>
        <item x="296"/>
        <item x="632"/>
        <item x="420"/>
        <item x="672"/>
        <item x="963"/>
        <item x="55"/>
        <item x="940"/>
        <item x="358"/>
        <item x="617"/>
        <item x="692"/>
        <item x="718"/>
        <item x="1055"/>
        <item x="812"/>
        <item x="674"/>
        <item x="143"/>
        <item x="1062"/>
        <item x="661"/>
        <item x="626"/>
        <item x="810"/>
        <item x="647"/>
        <item x="721"/>
        <item x="793"/>
        <item x="1003"/>
        <item x="658"/>
        <item x="459"/>
        <item x="907"/>
        <item x="180"/>
        <item x="386"/>
        <item x="691"/>
        <item x="989"/>
        <item x="841"/>
        <item x="968"/>
        <item x="460"/>
        <item x="209"/>
        <item x="361"/>
        <item x="993"/>
        <item x="179"/>
        <item x="723"/>
        <item x="418"/>
        <item x="320"/>
        <item x="946"/>
        <item x="802"/>
        <item x="312"/>
        <item x="505"/>
        <item x="1071"/>
        <item x="787"/>
        <item x="498"/>
        <item x="971"/>
        <item x="673"/>
        <item x="447"/>
        <item x="898"/>
        <item x="928"/>
        <item x="177"/>
        <item x="487"/>
        <item x="26"/>
        <item x="220"/>
        <item x="675"/>
        <item x="349"/>
        <item x="922"/>
        <item x="598"/>
        <item x="786"/>
        <item x="704"/>
        <item x="685"/>
        <item x="456"/>
        <item x="1000"/>
        <item x="788"/>
        <item x="414"/>
        <item x="596"/>
        <item x="317"/>
        <item x="818"/>
        <item x="684"/>
        <item x="1095"/>
        <item x="762"/>
        <item x="903"/>
        <item x="1046"/>
        <item x="1025"/>
        <item x="714"/>
        <item x="58"/>
        <item x="18"/>
        <item x="918"/>
        <item x="204"/>
        <item x="814"/>
        <item x="556"/>
        <item x="54"/>
        <item x="168"/>
        <item x="1021"/>
        <item x="398"/>
        <item x="666"/>
        <item x="12"/>
        <item x="11"/>
        <item x="187"/>
        <item x="14"/>
        <item x="79"/>
        <item x="1038"/>
        <item x="548"/>
        <item x="98"/>
        <item x="914"/>
        <item x="164"/>
        <item x="425"/>
        <item x="789"/>
        <item x="710"/>
        <item x="532"/>
        <item x="648"/>
        <item x="707"/>
        <item x="975"/>
        <item x="766"/>
        <item x="801"/>
        <item x="1043"/>
        <item x="657"/>
        <item x="816"/>
        <item x="310"/>
        <item x="1030"/>
        <item x="746"/>
        <item x="89"/>
        <item x="270"/>
        <item x="565"/>
        <item x="1022"/>
        <item x="1082"/>
        <item x="772"/>
        <item x="212"/>
        <item x="1041"/>
        <item x="1094"/>
        <item x="73"/>
        <item x="9"/>
        <item x="400"/>
        <item x="57"/>
        <item x="681"/>
        <item x="275"/>
        <item x="696"/>
        <item x="642"/>
        <item x="337"/>
        <item x="97"/>
        <item x="636"/>
        <item x="555"/>
        <item x="190"/>
        <item x="949"/>
        <item x="792"/>
        <item x="915"/>
        <item x="948"/>
        <item x="921"/>
        <item x="568"/>
        <item x="584"/>
        <item x="851"/>
        <item x="1045"/>
        <item x="1048"/>
        <item x="621"/>
        <item x="495"/>
        <item x="499"/>
        <item x="782"/>
        <item x="183"/>
        <item x="994"/>
        <item x="153"/>
        <item x="629"/>
        <item x="652"/>
        <item x="893"/>
        <item x="42"/>
        <item x="992"/>
        <item x="213"/>
        <item x="428"/>
        <item x="805"/>
        <item x="1031"/>
        <item x="433"/>
        <item x="773"/>
        <item x="29"/>
        <item x="351"/>
        <item x="60"/>
        <item x="899"/>
        <item x="136"/>
        <item x="811"/>
        <item x="357"/>
        <item x="579"/>
        <item x="120"/>
        <item x="1001"/>
        <item x="659"/>
        <item x="571"/>
        <item x="24"/>
        <item x="485"/>
        <item x="238"/>
        <item x="957"/>
        <item x="63"/>
        <item x="162"/>
        <item x="157"/>
        <item x="450"/>
        <item x="252"/>
        <item x="449"/>
        <item x="176"/>
        <item x="713"/>
        <item x="783"/>
        <item x="538"/>
        <item x="1012"/>
        <item x="243"/>
        <item x="794"/>
        <item x="476"/>
        <item x="583"/>
        <item x="508"/>
        <item x="523"/>
        <item x="465"/>
        <item x="585"/>
        <item x="823"/>
        <item x="196"/>
        <item x="524"/>
        <item x="133"/>
        <item x="76"/>
        <item x="934"/>
        <item x="614"/>
        <item x="894"/>
        <item x="962"/>
        <item x="81"/>
        <item x="287"/>
        <item x="147"/>
        <item x="767"/>
        <item x="698"/>
        <item x="255"/>
        <item x="593"/>
        <item x="795"/>
        <item x="516"/>
        <item x="606"/>
        <item x="821"/>
        <item x="526"/>
        <item x="753"/>
        <item x="274"/>
        <item x="840"/>
        <item x="416"/>
        <item x="49"/>
        <item x="581"/>
        <item x="347"/>
        <item x="506"/>
        <item x="549"/>
        <item x="493"/>
        <item x="390"/>
        <item x="191"/>
        <item x="774"/>
        <item x="924"/>
        <item x="929"/>
        <item x="751"/>
        <item x="33"/>
        <item x="708"/>
        <item x="59"/>
        <item x="518"/>
        <item x="638"/>
        <item x="37"/>
        <item x="986"/>
        <item x="286"/>
        <item x="342"/>
        <item x="44"/>
        <item x="699"/>
        <item x="804"/>
        <item x="1011"/>
        <item x="124"/>
        <item x="110"/>
        <item x="171"/>
        <item x="77"/>
        <item x="242"/>
        <item x="521"/>
        <item x="1058"/>
        <item x="478"/>
        <item x="729"/>
        <item x="701"/>
        <item x="129"/>
        <item x="998"/>
        <item x="839"/>
        <item x="522"/>
        <item x="20"/>
        <item x="335"/>
        <item x="169"/>
        <item x="381"/>
        <item x="237"/>
        <item x="51"/>
        <item x="511"/>
        <item x="709"/>
        <item x="385"/>
        <item x="633"/>
        <item x="507"/>
        <item x="683"/>
        <item x="919"/>
        <item x="1075"/>
        <item x="289"/>
        <item x="923"/>
        <item x="188"/>
        <item x="429"/>
        <item x="285"/>
        <item x="1093"/>
        <item x="457"/>
        <item x="566"/>
        <item x="988"/>
        <item x="613"/>
        <item x="820"/>
        <item x="402"/>
        <item x="103"/>
        <item x="895"/>
        <item x="410"/>
        <item x="365"/>
        <item x="163"/>
        <item x="572"/>
        <item x="1072"/>
        <item x="292"/>
        <item x="1066"/>
        <item x="67"/>
        <item x="669"/>
        <item x="848"/>
        <item x="785"/>
        <item x="62"/>
        <item x="954"/>
        <item x="592"/>
        <item x="726"/>
        <item x="21"/>
        <item x="1060"/>
        <item x="862"/>
        <item x="700"/>
        <item x="394"/>
        <item x="488"/>
        <item x="486"/>
        <item x="439"/>
        <item x="466"/>
        <item x="935"/>
        <item x="690"/>
        <item x="582"/>
        <item x="563"/>
        <item x="931"/>
        <item x="281"/>
        <item x="822"/>
        <item x="951"/>
        <item x="294"/>
        <item x="141"/>
        <item x="727"/>
        <item x="916"/>
        <item x="144"/>
        <item x="283"/>
        <item x="379"/>
        <item x="985"/>
        <item x="3"/>
        <item x="1073"/>
        <item x="815"/>
        <item x="630"/>
        <item x="917"/>
        <item x="819"/>
        <item x="867"/>
        <item x="96"/>
        <item x="444"/>
        <item x="496"/>
        <item x="68"/>
        <item x="955"/>
        <item x="509"/>
        <item x="798"/>
        <item x="422"/>
        <item x="616"/>
        <item x="106"/>
        <item x="909"/>
        <item x="664"/>
        <item x="813"/>
        <item x="430"/>
        <item x="976"/>
        <item x="172"/>
        <item x="920"/>
        <item x="864"/>
        <item x="137"/>
        <item x="309"/>
        <item x="575"/>
        <item x="1034"/>
        <item x="174"/>
        <item x="125"/>
        <item x="1035"/>
        <item x="86"/>
        <item x="964"/>
        <item x="490"/>
        <item x="868"/>
        <item x="887"/>
        <item x="739"/>
        <item x="502"/>
        <item x="468"/>
        <item x="623"/>
        <item x="736"/>
        <item x="803"/>
        <item x="605"/>
        <item x="771"/>
        <item x="850"/>
        <item x="533"/>
        <item x="1042"/>
        <item x="326"/>
        <item x="497"/>
        <item x="93"/>
        <item x="830"/>
        <item x="5"/>
        <item x="1033"/>
        <item x="984"/>
        <item x="71"/>
        <item x="1069"/>
        <item x="591"/>
        <item x="1050"/>
        <item x="408"/>
        <item x="395"/>
        <item x="203"/>
        <item x="1088"/>
        <item x="682"/>
        <item x="860"/>
        <item x="889"/>
        <item x="1006"/>
        <item x="442"/>
        <item x="869"/>
        <item x="236"/>
        <item x="749"/>
        <item x="980"/>
        <item x="35"/>
        <item x="874"/>
        <item x="282"/>
        <item x="69"/>
        <item x="85"/>
        <item x="654"/>
        <item x="859"/>
        <item x="876"/>
        <item x="735"/>
        <item x="273"/>
        <item x="982"/>
        <item x="906"/>
        <item x="961"/>
        <item x="837"/>
        <item x="933"/>
        <item x="668"/>
        <item x="725"/>
        <item x="800"/>
        <item x="329"/>
        <item x="541"/>
        <item x="313"/>
        <item x="417"/>
        <item x="702"/>
        <item x="105"/>
        <item x="966"/>
        <item x="728"/>
        <item x="942"/>
        <item x="247"/>
        <item x="107"/>
        <item x="570"/>
        <item x="127"/>
        <item x="711"/>
        <item x="863"/>
        <item x="344"/>
        <item x="434"/>
        <item x="265"/>
        <item x="807"/>
        <item x="939"/>
        <item x="295"/>
        <item x="716"/>
        <item x="501"/>
        <item x="870"/>
        <item x="380"/>
        <item x="17"/>
        <item x="671"/>
        <item x="494"/>
        <item x="1049"/>
        <item x="833"/>
        <item x="776"/>
        <item x="531"/>
        <item x="291"/>
        <item x="663"/>
        <item x="757"/>
        <item x="561"/>
        <item x="166"/>
        <item x="135"/>
        <item x="205"/>
        <item x="603"/>
        <item x="781"/>
        <item x="175"/>
        <item x="752"/>
        <item x="911"/>
        <item x="1090"/>
        <item x="844"/>
        <item x="706"/>
        <item x="861"/>
        <item x="1047"/>
        <item x="132"/>
        <item x="389"/>
        <item x="569"/>
        <item x="741"/>
        <item x="660"/>
        <item x="232"/>
        <item x="559"/>
        <item x="413"/>
        <item x="436"/>
        <item x="1067"/>
        <item x="308"/>
        <item x="15"/>
        <item x="577"/>
        <item x="896"/>
        <item x="152"/>
        <item x="1057"/>
        <item x="131"/>
        <item x="845"/>
        <item x="938"/>
        <item x="437"/>
        <item x="703"/>
        <item x="734"/>
        <item x="1079"/>
        <item x="1084"/>
        <item x="432"/>
        <item x="1056"/>
        <item x="208"/>
        <item x="775"/>
        <item x="530"/>
        <item x="688"/>
        <item x="828"/>
        <item x="540"/>
        <item x="298"/>
        <item x="409"/>
        <item x="865"/>
        <item x="458"/>
        <item x="467"/>
        <item x="676"/>
        <item x="607"/>
        <item x="1080"/>
        <item x="378"/>
        <item x="50"/>
        <item x="94"/>
        <item x="558"/>
        <item x="256"/>
        <item x="462"/>
        <item x="226"/>
        <item x="656"/>
        <item x="697"/>
        <item x="122"/>
        <item x="953"/>
        <item x="99"/>
        <item x="742"/>
        <item x="301"/>
        <item x="331"/>
        <item x="227"/>
        <item x="6"/>
        <item x="510"/>
        <item x="560"/>
        <item x="474"/>
        <item x="562"/>
        <item x="424"/>
        <item x="1028"/>
        <item x="1064"/>
        <item x="19"/>
        <item x="453"/>
        <item x="448"/>
        <item x="1083"/>
        <item x="128"/>
        <item x="650"/>
        <item x="1027"/>
        <item x="421"/>
        <item x="363"/>
        <item x="908"/>
        <item x="866"/>
        <item x="719"/>
        <item x="653"/>
        <item x="620"/>
        <item x="1074"/>
        <item x="557"/>
        <item x="791"/>
        <item x="210"/>
        <item x="197"/>
        <item x="70"/>
        <item x="602"/>
        <item x="268"/>
        <item x="738"/>
        <item x="715"/>
        <item x="46"/>
        <item x="1036"/>
        <item x="574"/>
        <item x="145"/>
        <item x="744"/>
        <item x="769"/>
        <item x="119"/>
        <item x="1076"/>
        <item x="130"/>
        <item x="836"/>
        <item x="214"/>
        <item x="808"/>
        <item x="737"/>
        <item x="547"/>
        <item x="944"/>
        <item x="223"/>
        <item x="846"/>
        <item x="271"/>
        <item x="340"/>
        <item x="945"/>
        <item x="39"/>
        <item x="973"/>
        <item x="667"/>
        <item x="748"/>
        <item x="461"/>
        <item x="974"/>
        <item x="991"/>
        <item x="199"/>
        <item x="886"/>
        <item x="1061"/>
        <item x="958"/>
        <item x="1054"/>
        <item x="235"/>
        <item x="341"/>
        <item x="343"/>
        <item x="686"/>
        <item x="950"/>
        <item x="1044"/>
        <item x="770"/>
        <item x="1005"/>
        <item x="545"/>
        <item x="339"/>
        <item x="670"/>
        <item x="979"/>
        <item x="1032"/>
        <item x="972"/>
        <item x="879"/>
        <item x="600"/>
        <item x="1014"/>
        <item x="319"/>
        <item x="16"/>
        <item x="761"/>
        <item x="631"/>
        <item x="875"/>
        <item x="755"/>
        <item x="151"/>
        <item x="45"/>
        <item x="515"/>
        <item x="983"/>
        <item x="404"/>
        <item x="56"/>
        <item x="610"/>
        <item x="1077"/>
        <item x="926"/>
        <item x="74"/>
        <item x="677"/>
        <item x="925"/>
        <item x="693"/>
        <item x="284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>
      <items count="5">
        <item x="3"/>
        <item x="1"/>
        <item x="2"/>
        <item x="0"/>
        <item t="default"/>
      </items>
    </pivotField>
    <pivotField showAll="0"/>
    <pivotField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>
      <items count="11">
        <item x="6"/>
        <item x="3"/>
        <item x="0"/>
        <item x="4"/>
        <item x="9"/>
        <item x="1"/>
        <item x="7"/>
        <item x="2"/>
        <item x="5"/>
        <item x="8"/>
        <item t="default"/>
      </items>
    </pivotField>
    <pivotField showAll="0"/>
    <pivotField axis="axisRow" showAll="0">
      <items count="7">
        <item x="1"/>
        <item x="0"/>
        <item x="5"/>
        <item x="4"/>
        <item x="2"/>
        <item x="3"/>
        <item t="default"/>
      </items>
    </pivotField>
    <pivotField showAll="0">
      <items count="4">
        <item x="2"/>
        <item h="1" x="0"/>
        <item h="1" x="1"/>
        <item t="default"/>
      </items>
    </pivotField>
    <pivotField showAll="0"/>
    <pivotField showAll="0">
      <items count="35">
        <item x="18"/>
        <item x="8"/>
        <item x="31"/>
        <item x="4"/>
        <item x="2"/>
        <item x="21"/>
        <item x="7"/>
        <item x="5"/>
        <item x="19"/>
        <item x="14"/>
        <item x="9"/>
        <item x="16"/>
        <item x="22"/>
        <item x="15"/>
        <item x="11"/>
        <item x="23"/>
        <item x="13"/>
        <item x="30"/>
        <item x="24"/>
        <item x="20"/>
        <item x="0"/>
        <item x="17"/>
        <item x="25"/>
        <item x="12"/>
        <item x="32"/>
        <item x="33"/>
        <item x="27"/>
        <item x="26"/>
        <item x="28"/>
        <item x="10"/>
        <item x="29"/>
        <item x="6"/>
        <item x="3"/>
        <item x="1"/>
        <item t="default"/>
      </items>
    </pivotField>
  </pivotFields>
  <rowFields count="1"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Lucro" fld="6" baseField="0" baseItem="0" numFmtId="3"/>
  </dataFields>
  <formats count="6">
    <format dxfId="4">
      <pivotArea type="all" dataOnly="0" outline="0" fieldPosition="0"/>
    </format>
    <format dxfId="5">
      <pivotArea outline="0" collapsedLevelsAreSubtotals="1" fieldPosition="0"/>
    </format>
    <format dxfId="6">
      <pivotArea field="12" type="button" dataOnly="0" labelOnly="1" outline="0" axis="axisRow" fieldPosition="0"/>
    </format>
    <format dxfId="7">
      <pivotArea dataOnly="0" labelOnly="1" fieldPosition="0">
        <references count="1">
          <reference field="12" count="0"/>
        </references>
      </pivotArea>
    </format>
    <format dxfId="8">
      <pivotArea dataOnly="0" labelOnly="1" grandRow="1" outline="0" fieldPosition="0"/>
    </format>
    <format dxfId="9">
      <pivotArea dataOnly="0" labelOnly="1" outline="0" axis="axisValues" fieldPosition="0"/>
    </format>
  </format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" xr10:uid="{C664C6A9-107E-4AD9-BD13-BD721B529523}" sourceName="País">
  <pivotTables>
    <pivotTable tabId="7" name="Tabela dinâmica3"/>
  </pivotTables>
  <data>
    <tabular pivotCacheId="1548636066">
      <items count="34">
        <i x="18" s="1"/>
        <i x="8" s="1"/>
        <i x="31" s="1"/>
        <i x="4" s="1"/>
        <i x="2" s="1"/>
        <i x="21" s="1"/>
        <i x="7" s="1"/>
        <i x="5" s="1"/>
        <i x="19" s="1"/>
        <i x="14" s="1"/>
        <i x="9" s="1"/>
        <i x="16" s="1"/>
        <i x="22" s="1"/>
        <i x="15" s="1"/>
        <i x="11" s="1"/>
        <i x="23" s="1"/>
        <i x="13" s="1"/>
        <i x="30" s="1"/>
        <i x="24" s="1"/>
        <i x="20" s="1"/>
        <i x="0" s="1"/>
        <i x="17" s="1"/>
        <i x="25" s="1"/>
        <i x="12" s="1"/>
        <i x="32" s="1"/>
        <i x="33" s="1"/>
        <i x="27" s="1"/>
        <i x="26" s="1"/>
        <i x="28" s="1"/>
        <i x="10" s="1"/>
        <i x="29" s="1"/>
        <i x="6" s="1"/>
        <i x="3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D8136BA-5A4E-4B04-98B9-75B4637EEF5E}" sourceName="Ano">
  <pivotTables>
    <pivotTable tabId="7" name="Tabela dinâmica3"/>
  </pivotTables>
  <data>
    <tabular pivotCacheId="1548636066">
      <items count="4">
        <i x="3" s="1"/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C1CC7509-CBD8-4EA4-98E2-B8F44818E532}" sourceName="Categoria">
  <pivotTables>
    <pivotTable tabId="7" name="Tabela dinâmica3"/>
  </pivotTables>
  <data>
    <tabular pivotCacheId="1548636066">
      <items count="6">
        <i x="1" s="1"/>
        <i x="0" s="1"/>
        <i x="5" s="1"/>
        <i x="4" s="1"/>
        <i x="2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_Categoria" xr10:uid="{F8C83B71-E3DE-4DA4-81D9-2BCB30893E5D}" sourceName="Sub-Categoria">
  <pivotTables>
    <pivotTable tabId="9" name="Tabela dinâmica1"/>
  </pivotTables>
  <data>
    <tabular pivotCacheId="1548636066">
      <items count="22">
        <i x="3" s="1"/>
        <i x="6" s="1"/>
        <i x="21" s="1"/>
        <i x="4" s="1"/>
        <i x="18" s="1"/>
        <i x="17" s="1"/>
        <i x="16" s="1"/>
        <i x="12" s="1"/>
        <i x="0" s="1"/>
        <i x="15" s="1"/>
        <i x="14" s="1"/>
        <i x="5" s="1"/>
        <i x="13" s="1"/>
        <i x="2" s="1"/>
        <i x="1" s="1"/>
        <i x="9" s="1"/>
        <i x="11" s="1"/>
        <i x="10" s="1"/>
        <i x="7" s="1"/>
        <i x="8" s="1"/>
        <i x="19" s="1"/>
        <i x="2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75EEE541-5E95-4B95-AF79-3CFD18232FBD}" sourceName="Ano">
  <pivotTables>
    <pivotTable tabId="10" name="TbDin Categoria x Lucro"/>
    <pivotTable tabId="10" name="TbDin Fabricante x Lucro"/>
  </pivotTables>
  <data>
    <tabular pivotCacheId="1548636066">
      <items count="4">
        <i x="3" s="1"/>
        <i x="1" s="1"/>
        <i x="0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1" xr10:uid="{982FEFBD-6360-4D56-A097-97FCCBB36E26}" sourceName="País">
  <pivotTables>
    <pivotTable tabId="10" name="TbDin Categoria x Lucro"/>
    <pivotTable tabId="10" name="TbDin Fabricante x Lucro"/>
  </pivotTables>
  <data>
    <tabular pivotCacheId="1548636066">
      <items count="34">
        <i x="18" s="1"/>
        <i x="8" s="1"/>
        <i x="31" s="1"/>
        <i x="4" s="1"/>
        <i x="2" s="1"/>
        <i x="21" s="1"/>
        <i x="7" s="1"/>
        <i x="5" s="1"/>
        <i x="19" s="1"/>
        <i x="14" s="1"/>
        <i x="9" s="1"/>
        <i x="16" s="1"/>
        <i x="22" s="1"/>
        <i x="15" s="1"/>
        <i x="11" s="1"/>
        <i x="23" s="1"/>
        <i x="13" s="1"/>
        <i x="30" s="1"/>
        <i x="24" s="1"/>
        <i x="20" s="1"/>
        <i x="0" s="1"/>
        <i x="17" s="1"/>
        <i x="25" s="1"/>
        <i x="12" s="1"/>
        <i x="32" s="1"/>
        <i x="33" s="1"/>
        <i x="27" s="1"/>
        <i x="26" s="1"/>
        <i x="28" s="1"/>
        <i x="10" s="1"/>
        <i x="29" s="1"/>
        <i x="6" s="1"/>
        <i x="3" s="1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BB1F0667-AA18-446C-A93C-ACC88A20C88F}" sourceName="Categoria">
  <pivotTables>
    <pivotTable tabId="12" name="Tabela dinâmica1"/>
  </pivotTables>
  <data>
    <tabular pivotCacheId="1548636066">
      <items count="6">
        <i x="1" s="1"/>
        <i x="0" s="1"/>
        <i x="5" s="1"/>
        <i x="4" s="1"/>
        <i x="2" s="1"/>
        <i x="3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2" xr10:uid="{04AF3466-73A7-4DEA-9FE4-2543DEAC880C}" sourceName="Categoria">
  <pivotTables>
    <pivotTable tabId="13" name="Tabela dinâmica2"/>
  </pivotTables>
  <data>
    <tabular pivotCacheId="1548636066">
      <items count="6">
        <i x="1" s="1"/>
        <i x="0" s="1"/>
        <i x="5" s="1"/>
        <i x="4" s="1"/>
        <i x="2" s="1"/>
        <i x="3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3" xr10:uid="{B72C35A0-51AC-41A8-85C8-F92B2996E47E}" sourceName="Categoria">
  <pivotTables>
    <pivotTable tabId="14" name="Tabela dinâmica3"/>
  </pivotTables>
  <data>
    <tabular pivotCacheId="1548636066">
      <items count="6">
        <i x="1"/>
        <i x="0"/>
        <i x="5" s="1"/>
        <i x="4"/>
        <i x="2"/>
        <i x="3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2" xr10:uid="{13BB878F-7F13-4198-B41F-7EA9660B580D}" sourceName="País">
  <pivotTables>
    <pivotTable tabId="16" name="Tabela dinâmica5"/>
  </pivotTables>
  <data>
    <tabular pivotCacheId="1548636066">
      <items count="34">
        <i x="18" s="1"/>
        <i x="8" s="1"/>
        <i x="31" s="1"/>
        <i x="4" s="1"/>
        <i x="2" s="1"/>
        <i x="21" s="1"/>
        <i x="7" s="1"/>
        <i x="5" s="1"/>
        <i x="19" s="1"/>
        <i x="14" s="1"/>
        <i x="9" s="1"/>
        <i x="16" s="1"/>
        <i x="22" s="1"/>
        <i x="15" s="1"/>
        <i x="11" s="1"/>
        <i x="23" s="1"/>
        <i x="13" s="1"/>
        <i x="30" s="1"/>
        <i x="24" s="1"/>
        <i x="20" s="1"/>
        <i x="0" s="1"/>
        <i x="17" s="1"/>
        <i x="25" s="1"/>
        <i x="12" s="1"/>
        <i x="32" s="1"/>
        <i x="33" s="1"/>
        <i x="27" s="1"/>
        <i x="26" s="1"/>
        <i x="28" s="1"/>
        <i x="10" s="1"/>
        <i x="29" s="1"/>
        <i x="6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 2" xr10:uid="{FD1FC214-E0C1-457B-B1BB-707EB0BEFB87}" cache="SegmentaçãodeDados_País2" caption="País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3" xr10:uid="{B9D80AC9-6A40-4073-9BBF-AD76D2B9E35A}" cache="SegmentaçãodeDados_Categoria3" caption="Categoria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E52C1935-2108-4FDB-A601-C279C7090442}" cache="SegmentaçãodeDados_Categoria1" caption="Categoria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2" xr10:uid="{4A0E080C-A18A-493A-A18B-CDA2648AA40E}" cache="SegmentaçãodeDados_Categoria2" caption="Categoria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" xr10:uid="{C391E46B-94AB-4668-B46C-18490555D95D}" cache="SegmentaçãodeDados_País" caption="País" columnCount="4" style="SlicerStyleDark1" rowHeight="241300"/>
  <slicer name="Ano" xr10:uid="{81DFD0A3-0D6F-4011-B97D-49B5DD9A1A4B}" cache="SegmentaçãodeDados_Ano" caption="Ano" style="SlicerStyleDark1" rowHeight="241300"/>
  <slicer name="Categoria" xr10:uid="{1A9559C0-88E8-472A-8480-BAD1F523E0C7}" cache="SegmentaçãodeDados_Categoria" caption="Categoria" columnCount="2" style="SlicerStyleDark1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-Categoria" xr10:uid="{A6B832C1-3D18-44D0-BD1A-72FBAFFB3B15}" cache="SegmentaçãodeDados_Sub_Categoria" caption="Sub-Categoria" columnCount="5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7BFF454E-68F8-433D-BF03-772175E7B476}" cache="SegmentaçãodeDados_Ano1" caption="Ano" columnCount="2" rowHeight="241300"/>
  <slicer name="País 1" xr10:uid="{5231515D-4B3C-4FCC-A4C7-181E8D731CE6}" cache="SegmentaçãodeDados_País1" caption="Paí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F294E-BFFC-4411-B6B9-792D716653A4}" name="DadosVendas" displayName="DadosVendas" ref="A1:P15063" totalsRowShown="0">
  <autoFilter ref="A1:P15063" xr:uid="{58E3831F-7B84-48BA-9C19-0B114EB8CF6B}"/>
  <tableColumns count="16">
    <tableColumn id="1" xr3:uid="{F3FCED3D-847F-44BB-91DB-85D83CEFE230}" name="IDVenda"/>
    <tableColumn id="2" xr3:uid="{AA556B50-FA45-4004-A4DB-86901AFB6BFC}" name="Data Venda" dataDxfId="40"/>
    <tableColumn id="3" xr3:uid="{F5913328-4D3C-465F-A835-273213A61941}" name="Ano"/>
    <tableColumn id="4" xr3:uid="{A0246D76-1E83-4A6E-9F84-076C3FA2E17B}" name="Quantidade"/>
    <tableColumn id="5" xr3:uid="{117612A4-CBF7-4997-BF7A-B152385A6E4E}" name="Custo"/>
    <tableColumn id="6" xr3:uid="{D329BEF2-D790-4BC4-B3B2-FC436745582A}" name="Valor Venda"/>
    <tableColumn id="7" xr3:uid="{A24A7B49-2418-4460-898C-02262F33DE83}" name="Lucro"/>
    <tableColumn id="8" xr3:uid="{04601740-E074-4EA9-8541-82F762D635D4}" name="Canal"/>
    <tableColumn id="9" xr3:uid="{B88292BF-AF69-45ED-BC5A-D4526DB7967A}" name="Produto"/>
    <tableColumn id="10" xr3:uid="{CACC0D7D-5CC4-40E9-8BE4-9AD51F50058C}" name="Fabricante"/>
    <tableColumn id="11" xr3:uid="{8B09EAF3-40F9-40F5-8101-3EA5849705B7}" name="Marca"/>
    <tableColumn id="12" xr3:uid="{143E1FF6-5857-4D6D-9F20-A02497EBF24E}" name="Sub-Categoria"/>
    <tableColumn id="13" xr3:uid="{CEFF5D88-9226-4285-BDBC-AE45DBF7F376}" name="Categoria"/>
    <tableColumn id="14" xr3:uid="{8088D9B0-CAF9-45DC-A3C2-054288EC872F}" name="Região"/>
    <tableColumn id="15" xr3:uid="{A78B95F3-1D93-404D-A0F7-5992E7F5E91E}" name="Cidade"/>
    <tableColumn id="16" xr3:uid="{A2FDB600-C8B2-496E-8F2C-BE0F3D79A0B7}" name="Paí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47F16F-19C6-4F19-8811-F5B97EB9AA2C}" name="Alunos" displayName="Alunos" ref="A1:C5" totalsRowShown="0">
  <autoFilter ref="A1:C5" xr:uid="{C644D54D-A368-486C-93AD-AA741D8FBF8A}"/>
  <tableColumns count="3">
    <tableColumn id="1" xr3:uid="{DC68B5C9-5A02-4C41-BE5C-B4C6573B9AF5}" name="Numero"/>
    <tableColumn id="2" xr3:uid="{4A51D1EF-F8C6-470B-964B-02697C28661A}" name="Nome"/>
    <tableColumn id="3" xr3:uid="{B0F13D9C-B80F-4E55-AB3E-9DB52B7CF439}" name="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9274C4-CD95-45D6-8772-C7A415FA7929}" name="Clientes" displayName="Clientes" ref="J13:L16" totalsRowShown="0">
  <autoFilter ref="J13:L16" xr:uid="{BDCCEAA7-2CF8-4114-903A-55044D6B1E9D}"/>
  <tableColumns count="3">
    <tableColumn id="1" xr3:uid="{5A498F65-D913-4BEF-917C-17971095B290}" name="IdVenda"/>
    <tableColumn id="2" xr3:uid="{89AB0820-9598-409B-BD6B-E8CD7676D4C9}" name="Cliente"/>
    <tableColumn id="3" xr3:uid="{D310A32D-3289-4DDD-80E3-B1B6CB911DEA}" name="Sex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Relationship Id="rId4" Type="http://schemas.microsoft.com/office/2007/relationships/slicer" Target="../slicers/slicer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6.xml"/><Relationship Id="rId4" Type="http://schemas.microsoft.com/office/2007/relationships/slicer" Target="../slicers/slicer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microsoft.com/office/2007/relationships/slicer" Target="../slicers/slicer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4BCE-59F8-45F4-9A5A-66EEFD2E0364}">
  <sheetPr>
    <tabColor rgb="FF0070C0"/>
  </sheetPr>
  <dimension ref="A1:P15063"/>
  <sheetViews>
    <sheetView tabSelected="1" topLeftCell="A2" workbookViewId="0">
      <selection activeCell="C19" sqref="C19"/>
    </sheetView>
  </sheetViews>
  <sheetFormatPr defaultRowHeight="15" x14ac:dyDescent="0.25"/>
  <cols>
    <col min="1" max="1" width="10.5703125" customWidth="1"/>
    <col min="2" max="2" width="12.85546875" customWidth="1"/>
    <col min="4" max="4" width="11.85546875" customWidth="1"/>
    <col min="5" max="5" width="14.28515625" customWidth="1"/>
    <col min="6" max="6" width="14.140625" customWidth="1"/>
    <col min="7" max="7" width="15" customWidth="1"/>
    <col min="8" max="8" width="15.42578125" customWidth="1"/>
    <col min="9" max="9" width="62.28515625" customWidth="1"/>
    <col min="10" max="11" width="21" bestFit="1" customWidth="1"/>
    <col min="12" max="12" width="32.7109375" bestFit="1" customWidth="1"/>
    <col min="13" max="13" width="29.28515625" bestFit="1" customWidth="1"/>
    <col min="14" max="14" width="9.28515625" customWidth="1"/>
    <col min="16" max="16" width="18.7109375" customWidth="1"/>
  </cols>
  <sheetData>
    <row r="1" spans="1:16" x14ac:dyDescent="0.25">
      <c r="A1" t="s">
        <v>17046</v>
      </c>
      <c r="B1" t="s">
        <v>17047</v>
      </c>
      <c r="C1" t="s">
        <v>17048</v>
      </c>
      <c r="D1" t="s">
        <v>17049</v>
      </c>
      <c r="E1" t="s">
        <v>17050</v>
      </c>
      <c r="F1" t="s">
        <v>17051</v>
      </c>
      <c r="G1" t="s">
        <v>17052</v>
      </c>
      <c r="H1" t="s">
        <v>17053</v>
      </c>
      <c r="I1" t="s">
        <v>17054</v>
      </c>
      <c r="J1" t="s">
        <v>17055</v>
      </c>
      <c r="K1" t="s">
        <v>17056</v>
      </c>
      <c r="L1" t="s">
        <v>17057</v>
      </c>
      <c r="M1" t="s">
        <v>17058</v>
      </c>
      <c r="N1" t="s">
        <v>17059</v>
      </c>
      <c r="O1" t="s">
        <v>17060</v>
      </c>
      <c r="P1" t="s">
        <v>17061</v>
      </c>
    </row>
    <row r="2" spans="1:16" x14ac:dyDescent="0.25">
      <c r="A2" t="s">
        <v>0</v>
      </c>
      <c r="B2" s="1">
        <v>41351</v>
      </c>
      <c r="C2">
        <v>2013</v>
      </c>
      <c r="D2">
        <v>9</v>
      </c>
      <c r="E2">
        <v>958.55240596092085</v>
      </c>
      <c r="F2">
        <v>2714.72</v>
      </c>
      <c r="G2">
        <v>1756.1675940390789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</row>
    <row r="3" spans="1:16" x14ac:dyDescent="0.25">
      <c r="A3" t="s">
        <v>10</v>
      </c>
      <c r="B3" s="1">
        <v>40962</v>
      </c>
      <c r="C3">
        <v>2012</v>
      </c>
      <c r="D3">
        <v>4</v>
      </c>
      <c r="E3">
        <v>18.624691773424086</v>
      </c>
      <c r="F3">
        <v>50.141399999999997</v>
      </c>
      <c r="G3">
        <v>31.516708226575911</v>
      </c>
      <c r="H3" t="s">
        <v>1</v>
      </c>
      <c r="I3" t="s">
        <v>11</v>
      </c>
      <c r="J3" t="s">
        <v>3</v>
      </c>
      <c r="K3" t="s">
        <v>4</v>
      </c>
      <c r="L3" t="s">
        <v>12</v>
      </c>
      <c r="M3" t="s">
        <v>13</v>
      </c>
      <c r="N3" t="s">
        <v>7</v>
      </c>
      <c r="O3" t="s">
        <v>8</v>
      </c>
      <c r="P3" t="s">
        <v>9</v>
      </c>
    </row>
    <row r="4" spans="1:16" x14ac:dyDescent="0.25">
      <c r="A4" t="s">
        <v>14</v>
      </c>
      <c r="B4" s="1">
        <v>40919</v>
      </c>
      <c r="C4">
        <v>2012</v>
      </c>
      <c r="D4">
        <v>9</v>
      </c>
      <c r="E4">
        <v>205.1014552028104</v>
      </c>
      <c r="F4">
        <v>1395.1128000000001</v>
      </c>
      <c r="G4">
        <v>1190.0113447971896</v>
      </c>
      <c r="H4" t="s">
        <v>1</v>
      </c>
      <c r="I4" t="s">
        <v>15</v>
      </c>
      <c r="J4" t="s">
        <v>3</v>
      </c>
      <c r="K4" t="s">
        <v>4</v>
      </c>
      <c r="L4" t="s">
        <v>16</v>
      </c>
      <c r="M4" t="s">
        <v>17</v>
      </c>
      <c r="N4" t="s">
        <v>7</v>
      </c>
      <c r="O4" t="s">
        <v>8</v>
      </c>
      <c r="P4" t="s">
        <v>9</v>
      </c>
    </row>
    <row r="5" spans="1:16" x14ac:dyDescent="0.25">
      <c r="A5" t="s">
        <v>18</v>
      </c>
      <c r="B5" s="1">
        <v>41683</v>
      </c>
      <c r="C5">
        <v>2014</v>
      </c>
      <c r="D5">
        <v>18</v>
      </c>
      <c r="E5">
        <v>6.619718296770472</v>
      </c>
      <c r="F5">
        <v>462.42</v>
      </c>
      <c r="G5">
        <v>455.80028170322953</v>
      </c>
      <c r="H5" t="s">
        <v>1</v>
      </c>
      <c r="I5" t="s">
        <v>19</v>
      </c>
      <c r="J5" t="s">
        <v>20</v>
      </c>
      <c r="K5" t="s">
        <v>20</v>
      </c>
      <c r="L5" t="s">
        <v>21</v>
      </c>
      <c r="M5" t="s">
        <v>13</v>
      </c>
      <c r="N5" t="s">
        <v>22</v>
      </c>
      <c r="O5" t="s">
        <v>23</v>
      </c>
      <c r="P5" t="s">
        <v>24</v>
      </c>
    </row>
    <row r="6" spans="1:16" x14ac:dyDescent="0.25">
      <c r="A6" t="s">
        <v>25</v>
      </c>
      <c r="B6" s="1">
        <v>41291</v>
      </c>
      <c r="C6">
        <v>2013</v>
      </c>
      <c r="D6">
        <v>9</v>
      </c>
      <c r="E6">
        <v>4.807084924425113</v>
      </c>
      <c r="F6">
        <v>2614.4</v>
      </c>
      <c r="G6">
        <v>2609.5929150755751</v>
      </c>
      <c r="H6" t="s">
        <v>26</v>
      </c>
      <c r="I6" t="s">
        <v>2</v>
      </c>
      <c r="J6" t="s">
        <v>3</v>
      </c>
      <c r="K6" t="s">
        <v>4</v>
      </c>
      <c r="L6" t="s">
        <v>5</v>
      </c>
      <c r="M6" t="s">
        <v>6</v>
      </c>
      <c r="N6" t="s">
        <v>27</v>
      </c>
      <c r="O6" t="s">
        <v>28</v>
      </c>
      <c r="P6" t="s">
        <v>29</v>
      </c>
    </row>
    <row r="7" spans="1:16" x14ac:dyDescent="0.25">
      <c r="A7" t="s">
        <v>30</v>
      </c>
      <c r="B7" s="1">
        <v>41735</v>
      </c>
      <c r="C7">
        <v>2014</v>
      </c>
      <c r="D7">
        <v>24</v>
      </c>
      <c r="E7">
        <v>203.31610770632062</v>
      </c>
      <c r="F7">
        <v>7056.4</v>
      </c>
      <c r="G7">
        <v>6853.0838922936791</v>
      </c>
      <c r="H7" t="s">
        <v>26</v>
      </c>
      <c r="I7" t="s">
        <v>31</v>
      </c>
      <c r="J7" t="s">
        <v>32</v>
      </c>
      <c r="K7" t="s">
        <v>32</v>
      </c>
      <c r="L7" t="s">
        <v>33</v>
      </c>
      <c r="M7" t="s">
        <v>34</v>
      </c>
      <c r="N7" t="s">
        <v>27</v>
      </c>
      <c r="O7" t="s">
        <v>28</v>
      </c>
      <c r="P7" t="s">
        <v>29</v>
      </c>
    </row>
    <row r="8" spans="1:16" x14ac:dyDescent="0.25">
      <c r="A8" t="s">
        <v>35</v>
      </c>
      <c r="B8" s="1">
        <v>41878</v>
      </c>
      <c r="C8">
        <v>2014</v>
      </c>
      <c r="D8">
        <v>10</v>
      </c>
      <c r="E8">
        <v>2904.4970032639922</v>
      </c>
      <c r="F8">
        <v>6990</v>
      </c>
      <c r="G8">
        <v>4085.5029967360078</v>
      </c>
      <c r="H8" t="s">
        <v>26</v>
      </c>
      <c r="I8" t="s">
        <v>36</v>
      </c>
      <c r="J8" t="s">
        <v>37</v>
      </c>
      <c r="K8" t="s">
        <v>37</v>
      </c>
      <c r="L8" t="s">
        <v>38</v>
      </c>
      <c r="M8" t="s">
        <v>39</v>
      </c>
      <c r="N8" t="s">
        <v>27</v>
      </c>
      <c r="O8" t="s">
        <v>28</v>
      </c>
      <c r="P8" t="s">
        <v>29</v>
      </c>
    </row>
    <row r="9" spans="1:16" x14ac:dyDescent="0.25">
      <c r="A9" t="s">
        <v>40</v>
      </c>
      <c r="B9" s="1">
        <v>41167</v>
      </c>
      <c r="C9">
        <v>2012</v>
      </c>
      <c r="D9">
        <v>5</v>
      </c>
      <c r="E9">
        <v>629.0882469638708</v>
      </c>
      <c r="F9">
        <v>890</v>
      </c>
      <c r="G9">
        <v>260.9117530361292</v>
      </c>
      <c r="H9" t="s">
        <v>26</v>
      </c>
      <c r="I9" t="s">
        <v>41</v>
      </c>
      <c r="J9" t="s">
        <v>42</v>
      </c>
      <c r="K9" t="s">
        <v>43</v>
      </c>
      <c r="L9" t="s">
        <v>44</v>
      </c>
      <c r="M9" t="s">
        <v>6</v>
      </c>
      <c r="N9" t="s">
        <v>27</v>
      </c>
      <c r="O9" t="s">
        <v>28</v>
      </c>
      <c r="P9" t="s">
        <v>29</v>
      </c>
    </row>
    <row r="10" spans="1:16" x14ac:dyDescent="0.25">
      <c r="A10" t="s">
        <v>45</v>
      </c>
      <c r="B10" s="1">
        <v>41272</v>
      </c>
      <c r="C10">
        <v>2012</v>
      </c>
      <c r="D10">
        <v>13</v>
      </c>
      <c r="E10">
        <v>3525.5571408721185</v>
      </c>
      <c r="F10">
        <v>3890.5</v>
      </c>
      <c r="G10">
        <v>364.94285912788155</v>
      </c>
      <c r="H10" t="s">
        <v>26</v>
      </c>
      <c r="I10" t="s">
        <v>46</v>
      </c>
      <c r="J10" t="s">
        <v>47</v>
      </c>
      <c r="K10" t="s">
        <v>47</v>
      </c>
      <c r="L10" t="s">
        <v>48</v>
      </c>
      <c r="M10" t="s">
        <v>49</v>
      </c>
      <c r="N10" t="s">
        <v>27</v>
      </c>
      <c r="O10" t="s">
        <v>28</v>
      </c>
      <c r="P10" t="s">
        <v>29</v>
      </c>
    </row>
    <row r="11" spans="1:16" x14ac:dyDescent="0.25">
      <c r="A11" t="s">
        <v>50</v>
      </c>
      <c r="B11" s="1">
        <v>41476</v>
      </c>
      <c r="C11">
        <v>2013</v>
      </c>
      <c r="D11">
        <v>30</v>
      </c>
      <c r="E11">
        <v>2717.7387821953953</v>
      </c>
      <c r="F11">
        <v>8970</v>
      </c>
      <c r="G11" s="3">
        <v>6252.2612178046047</v>
      </c>
      <c r="H11" t="s">
        <v>26</v>
      </c>
      <c r="I11" t="s">
        <v>51</v>
      </c>
      <c r="J11" t="s">
        <v>47</v>
      </c>
      <c r="K11" t="s">
        <v>47</v>
      </c>
      <c r="L11" t="s">
        <v>48</v>
      </c>
      <c r="M11" t="s">
        <v>49</v>
      </c>
      <c r="N11" t="s">
        <v>27</v>
      </c>
      <c r="O11" t="s">
        <v>28</v>
      </c>
      <c r="P11" t="s">
        <v>29</v>
      </c>
    </row>
    <row r="12" spans="1:16" x14ac:dyDescent="0.25">
      <c r="A12" t="s">
        <v>52</v>
      </c>
      <c r="B12" s="1">
        <v>40963</v>
      </c>
      <c r="C12">
        <v>2012</v>
      </c>
      <c r="D12">
        <v>18</v>
      </c>
      <c r="E12">
        <v>1194.4323991276494</v>
      </c>
      <c r="F12">
        <v>13590.477999999999</v>
      </c>
      <c r="G12">
        <v>12396.04560087235</v>
      </c>
      <c r="H12" s="2" t="s">
        <v>26</v>
      </c>
      <c r="I12" t="s">
        <v>53</v>
      </c>
      <c r="J12" t="s">
        <v>37</v>
      </c>
      <c r="K12" t="s">
        <v>37</v>
      </c>
      <c r="L12" t="s">
        <v>54</v>
      </c>
      <c r="M12" t="s">
        <v>34</v>
      </c>
      <c r="N12" t="s">
        <v>27</v>
      </c>
      <c r="O12" t="s">
        <v>28</v>
      </c>
      <c r="P12" t="s">
        <v>29</v>
      </c>
    </row>
    <row r="13" spans="1:16" x14ac:dyDescent="0.25">
      <c r="A13" t="s">
        <v>55</v>
      </c>
      <c r="B13" s="1">
        <v>41442</v>
      </c>
      <c r="C13">
        <v>2013</v>
      </c>
      <c r="D13">
        <v>24</v>
      </c>
      <c r="E13">
        <v>119.31808074371251</v>
      </c>
      <c r="F13">
        <v>14112</v>
      </c>
      <c r="G13">
        <v>13992.681919256287</v>
      </c>
      <c r="H13" t="s">
        <v>26</v>
      </c>
      <c r="I13" t="s">
        <v>56</v>
      </c>
      <c r="J13" t="s">
        <v>57</v>
      </c>
      <c r="K13" t="s">
        <v>58</v>
      </c>
      <c r="L13" t="s">
        <v>5</v>
      </c>
      <c r="M13" t="s">
        <v>6</v>
      </c>
      <c r="N13" t="s">
        <v>27</v>
      </c>
      <c r="O13" t="s">
        <v>28</v>
      </c>
      <c r="P13" t="s">
        <v>29</v>
      </c>
    </row>
    <row r="14" spans="1:16" x14ac:dyDescent="0.25">
      <c r="A14" t="s">
        <v>59</v>
      </c>
      <c r="B14" s="1">
        <v>41441</v>
      </c>
      <c r="C14">
        <v>2013</v>
      </c>
      <c r="D14">
        <v>24</v>
      </c>
      <c r="E14">
        <v>1428.2433100107783</v>
      </c>
      <c r="F14">
        <v>2302.8000000000002</v>
      </c>
      <c r="G14">
        <v>874.55668998922192</v>
      </c>
      <c r="H14" t="s">
        <v>26</v>
      </c>
      <c r="I14" t="s">
        <v>60</v>
      </c>
      <c r="J14" t="s">
        <v>3</v>
      </c>
      <c r="K14" t="s">
        <v>4</v>
      </c>
      <c r="L14" t="s">
        <v>12</v>
      </c>
      <c r="M14" t="s">
        <v>13</v>
      </c>
      <c r="N14" t="s">
        <v>27</v>
      </c>
      <c r="O14" t="s">
        <v>28</v>
      </c>
      <c r="P14" t="s">
        <v>29</v>
      </c>
    </row>
    <row r="15" spans="1:16" x14ac:dyDescent="0.25">
      <c r="A15" t="s">
        <v>61</v>
      </c>
      <c r="B15" s="1">
        <v>41143</v>
      </c>
      <c r="C15">
        <v>2012</v>
      </c>
      <c r="D15">
        <v>10</v>
      </c>
      <c r="E15">
        <v>3131.6848317900144</v>
      </c>
      <c r="F15">
        <v>2992.3</v>
      </c>
      <c r="G15">
        <v>-139.38483179001423</v>
      </c>
      <c r="H15" t="s">
        <v>26</v>
      </c>
      <c r="I15" t="s">
        <v>62</v>
      </c>
      <c r="J15" t="s">
        <v>3</v>
      </c>
      <c r="K15" t="s">
        <v>4</v>
      </c>
      <c r="L15" t="s">
        <v>12</v>
      </c>
      <c r="M15" t="s">
        <v>13</v>
      </c>
      <c r="N15" t="s">
        <v>27</v>
      </c>
      <c r="O15" t="s">
        <v>28</v>
      </c>
      <c r="P15" t="s">
        <v>29</v>
      </c>
    </row>
    <row r="16" spans="1:16" x14ac:dyDescent="0.25">
      <c r="A16" t="s">
        <v>63</v>
      </c>
      <c r="B16" s="1">
        <v>41444</v>
      </c>
      <c r="C16">
        <v>2013</v>
      </c>
      <c r="D16">
        <v>12</v>
      </c>
      <c r="E16">
        <v>4192.5766161805404</v>
      </c>
      <c r="F16">
        <v>3590.76</v>
      </c>
      <c r="G16">
        <v>-601.8166161805384</v>
      </c>
      <c r="H16" t="s">
        <v>26</v>
      </c>
      <c r="I16" t="s">
        <v>64</v>
      </c>
      <c r="J16" t="s">
        <v>3</v>
      </c>
      <c r="K16" t="s">
        <v>4</v>
      </c>
      <c r="L16" t="s">
        <v>12</v>
      </c>
      <c r="M16" t="s">
        <v>13</v>
      </c>
      <c r="N16" t="s">
        <v>27</v>
      </c>
      <c r="O16" t="s">
        <v>28</v>
      </c>
      <c r="P16" t="s">
        <v>29</v>
      </c>
    </row>
    <row r="17" spans="1:16" x14ac:dyDescent="0.25">
      <c r="A17" t="s">
        <v>65</v>
      </c>
      <c r="B17" s="1">
        <v>41833</v>
      </c>
      <c r="C17">
        <v>2014</v>
      </c>
      <c r="D17">
        <v>20</v>
      </c>
      <c r="E17">
        <v>24.415747528004342</v>
      </c>
      <c r="F17">
        <v>3180</v>
      </c>
      <c r="G17">
        <v>3155.5842524719956</v>
      </c>
      <c r="H17" t="s">
        <v>26</v>
      </c>
      <c r="I17" t="s">
        <v>66</v>
      </c>
      <c r="J17" t="s">
        <v>67</v>
      </c>
      <c r="K17" t="s">
        <v>68</v>
      </c>
      <c r="L17" t="s">
        <v>69</v>
      </c>
      <c r="M17" t="s">
        <v>39</v>
      </c>
      <c r="N17" t="s">
        <v>27</v>
      </c>
      <c r="O17" t="s">
        <v>28</v>
      </c>
      <c r="P17" t="s">
        <v>29</v>
      </c>
    </row>
    <row r="18" spans="1:16" x14ac:dyDescent="0.25">
      <c r="A18" t="s">
        <v>70</v>
      </c>
      <c r="B18" s="1">
        <v>41960</v>
      </c>
      <c r="C18">
        <v>2014</v>
      </c>
      <c r="D18">
        <v>26</v>
      </c>
      <c r="E18">
        <v>5126.8626536809679</v>
      </c>
      <c r="F18">
        <v>5078.7299999999996</v>
      </c>
      <c r="G18">
        <v>-48.13265368096836</v>
      </c>
      <c r="H18" t="s">
        <v>26</v>
      </c>
      <c r="I18" t="s">
        <v>71</v>
      </c>
      <c r="J18" t="s">
        <v>72</v>
      </c>
      <c r="K18" t="s">
        <v>72</v>
      </c>
      <c r="L18" t="s">
        <v>73</v>
      </c>
      <c r="M18" t="s">
        <v>13</v>
      </c>
      <c r="N18" t="s">
        <v>27</v>
      </c>
      <c r="O18" t="s">
        <v>28</v>
      </c>
      <c r="P18" t="s">
        <v>29</v>
      </c>
    </row>
    <row r="19" spans="1:16" x14ac:dyDescent="0.25">
      <c r="A19" t="s">
        <v>74</v>
      </c>
      <c r="B19" s="1">
        <v>41798</v>
      </c>
      <c r="C19">
        <v>2014</v>
      </c>
      <c r="D19">
        <v>6</v>
      </c>
      <c r="E19">
        <v>686.78558942362861</v>
      </c>
      <c r="F19">
        <v>1776</v>
      </c>
      <c r="G19">
        <v>1089.2144105763714</v>
      </c>
      <c r="H19" t="s">
        <v>26</v>
      </c>
      <c r="I19" t="s">
        <v>75</v>
      </c>
      <c r="J19" t="s">
        <v>72</v>
      </c>
      <c r="K19" t="s">
        <v>72</v>
      </c>
      <c r="L19" t="s">
        <v>73</v>
      </c>
      <c r="M19" t="s">
        <v>13</v>
      </c>
      <c r="N19" t="s">
        <v>27</v>
      </c>
      <c r="O19" t="s">
        <v>28</v>
      </c>
      <c r="P19" t="s">
        <v>29</v>
      </c>
    </row>
    <row r="20" spans="1:16" x14ac:dyDescent="0.25">
      <c r="A20" t="s">
        <v>76</v>
      </c>
      <c r="B20" s="1">
        <v>41431</v>
      </c>
      <c r="C20">
        <v>2013</v>
      </c>
      <c r="D20">
        <v>12</v>
      </c>
      <c r="E20">
        <v>261.38548310373011</v>
      </c>
      <c r="F20">
        <v>3552</v>
      </c>
      <c r="G20">
        <v>3290.6145168962698</v>
      </c>
      <c r="H20" t="s">
        <v>26</v>
      </c>
      <c r="I20" t="s">
        <v>77</v>
      </c>
      <c r="J20" t="s">
        <v>72</v>
      </c>
      <c r="K20" t="s">
        <v>72</v>
      </c>
      <c r="L20" t="s">
        <v>73</v>
      </c>
      <c r="M20" t="s">
        <v>13</v>
      </c>
      <c r="N20" t="s">
        <v>27</v>
      </c>
      <c r="O20" t="s">
        <v>28</v>
      </c>
      <c r="P20" t="s">
        <v>29</v>
      </c>
    </row>
    <row r="21" spans="1:16" x14ac:dyDescent="0.25">
      <c r="A21" t="s">
        <v>78</v>
      </c>
      <c r="B21" s="1">
        <v>41886</v>
      </c>
      <c r="C21">
        <v>2014</v>
      </c>
      <c r="D21">
        <v>20</v>
      </c>
      <c r="E21">
        <v>2030.949382438562</v>
      </c>
      <c r="F21">
        <v>3120</v>
      </c>
      <c r="G21">
        <v>1089.050617561438</v>
      </c>
      <c r="H21" t="s">
        <v>26</v>
      </c>
      <c r="I21" t="s">
        <v>79</v>
      </c>
      <c r="J21" t="s">
        <v>72</v>
      </c>
      <c r="K21" t="s">
        <v>72</v>
      </c>
      <c r="L21" t="s">
        <v>73</v>
      </c>
      <c r="M21" t="s">
        <v>13</v>
      </c>
      <c r="N21" t="s">
        <v>27</v>
      </c>
      <c r="O21" t="s">
        <v>28</v>
      </c>
      <c r="P21" t="s">
        <v>29</v>
      </c>
    </row>
    <row r="22" spans="1:16" x14ac:dyDescent="0.25">
      <c r="A22" t="s">
        <v>80</v>
      </c>
      <c r="B22" s="1">
        <v>41615</v>
      </c>
      <c r="C22">
        <v>2013</v>
      </c>
      <c r="D22">
        <v>26</v>
      </c>
      <c r="E22">
        <v>3704.7831290455165</v>
      </c>
      <c r="F22">
        <v>3991.7505000000001</v>
      </c>
      <c r="G22">
        <v>286.96737095448361</v>
      </c>
      <c r="H22" t="s">
        <v>26</v>
      </c>
      <c r="I22" t="s">
        <v>15</v>
      </c>
      <c r="J22" t="s">
        <v>3</v>
      </c>
      <c r="K22" t="s">
        <v>4</v>
      </c>
      <c r="L22" t="s">
        <v>16</v>
      </c>
      <c r="M22" t="s">
        <v>17</v>
      </c>
      <c r="N22" t="s">
        <v>27</v>
      </c>
      <c r="O22" t="s">
        <v>28</v>
      </c>
      <c r="P22" t="s">
        <v>29</v>
      </c>
    </row>
    <row r="23" spans="1:16" x14ac:dyDescent="0.25">
      <c r="A23" t="s">
        <v>81</v>
      </c>
      <c r="B23" s="1">
        <v>41658</v>
      </c>
      <c r="C23">
        <v>2014</v>
      </c>
      <c r="D23">
        <v>9</v>
      </c>
      <c r="E23">
        <v>2927.1940968259796</v>
      </c>
      <c r="F23">
        <v>3321</v>
      </c>
      <c r="G23">
        <v>393.80590317402039</v>
      </c>
      <c r="H23" t="s">
        <v>26</v>
      </c>
      <c r="I23" t="s">
        <v>82</v>
      </c>
      <c r="J23" t="s">
        <v>32</v>
      </c>
      <c r="K23" t="s">
        <v>32</v>
      </c>
      <c r="L23" t="s">
        <v>33</v>
      </c>
      <c r="M23" t="s">
        <v>34</v>
      </c>
      <c r="N23" t="s">
        <v>27</v>
      </c>
      <c r="O23" t="s">
        <v>28</v>
      </c>
      <c r="P23" t="s">
        <v>29</v>
      </c>
    </row>
    <row r="24" spans="1:16" x14ac:dyDescent="0.25">
      <c r="A24" t="s">
        <v>83</v>
      </c>
      <c r="B24" s="1">
        <v>41303</v>
      </c>
      <c r="C24">
        <v>2013</v>
      </c>
      <c r="D24">
        <v>18</v>
      </c>
      <c r="E24">
        <v>4.6492986672123306</v>
      </c>
      <c r="F24">
        <v>705.57</v>
      </c>
      <c r="G24">
        <v>700.92070133278776</v>
      </c>
      <c r="H24" t="s">
        <v>26</v>
      </c>
      <c r="I24" t="s">
        <v>84</v>
      </c>
      <c r="J24" t="s">
        <v>20</v>
      </c>
      <c r="K24" t="s">
        <v>20</v>
      </c>
      <c r="L24" t="s">
        <v>21</v>
      </c>
      <c r="M24" t="s">
        <v>13</v>
      </c>
      <c r="N24" t="s">
        <v>27</v>
      </c>
      <c r="O24" t="s">
        <v>28</v>
      </c>
      <c r="P24" t="s">
        <v>29</v>
      </c>
    </row>
    <row r="25" spans="1:16" x14ac:dyDescent="0.25">
      <c r="A25" t="s">
        <v>85</v>
      </c>
      <c r="B25" s="1">
        <v>41156</v>
      </c>
      <c r="C25">
        <v>2012</v>
      </c>
      <c r="D25">
        <v>10</v>
      </c>
      <c r="E25">
        <v>5547.7320402638043</v>
      </c>
      <c r="F25">
        <v>6990</v>
      </c>
      <c r="G25">
        <v>1442.2679597361957</v>
      </c>
      <c r="H25" t="s">
        <v>26</v>
      </c>
      <c r="I25" t="s">
        <v>86</v>
      </c>
      <c r="J25" t="s">
        <v>72</v>
      </c>
      <c r="K25" t="s">
        <v>72</v>
      </c>
      <c r="L25" t="s">
        <v>87</v>
      </c>
      <c r="M25" t="s">
        <v>39</v>
      </c>
      <c r="N25" t="s">
        <v>27</v>
      </c>
      <c r="O25" t="s">
        <v>28</v>
      </c>
      <c r="P25" t="s">
        <v>29</v>
      </c>
    </row>
    <row r="26" spans="1:16" x14ac:dyDescent="0.25">
      <c r="A26" t="s">
        <v>88</v>
      </c>
      <c r="B26" s="1">
        <v>41528</v>
      </c>
      <c r="C26">
        <v>2013</v>
      </c>
      <c r="D26">
        <v>20</v>
      </c>
      <c r="E26">
        <v>2798.7681500079761</v>
      </c>
      <c r="F26">
        <v>4380</v>
      </c>
      <c r="G26">
        <v>1581.2318499920239</v>
      </c>
      <c r="H26" t="s">
        <v>26</v>
      </c>
      <c r="I26" t="s">
        <v>89</v>
      </c>
      <c r="J26" t="s">
        <v>3</v>
      </c>
      <c r="K26" t="s">
        <v>4</v>
      </c>
      <c r="L26" t="s">
        <v>16</v>
      </c>
      <c r="M26" t="s">
        <v>17</v>
      </c>
      <c r="N26" t="s">
        <v>27</v>
      </c>
      <c r="O26" t="s">
        <v>28</v>
      </c>
      <c r="P26" t="s">
        <v>29</v>
      </c>
    </row>
    <row r="27" spans="1:16" x14ac:dyDescent="0.25">
      <c r="A27" t="s">
        <v>90</v>
      </c>
      <c r="B27" s="1">
        <v>41267</v>
      </c>
      <c r="C27">
        <v>2012</v>
      </c>
      <c r="D27">
        <v>13</v>
      </c>
      <c r="E27">
        <v>1320.5147704534918</v>
      </c>
      <c r="F27">
        <v>2345.5949999999998</v>
      </c>
      <c r="G27">
        <v>1025.080229546508</v>
      </c>
      <c r="H27" t="s">
        <v>26</v>
      </c>
      <c r="I27" t="s">
        <v>91</v>
      </c>
      <c r="J27" t="s">
        <v>57</v>
      </c>
      <c r="K27" t="s">
        <v>58</v>
      </c>
      <c r="L27" t="s">
        <v>92</v>
      </c>
      <c r="M27" t="s">
        <v>6</v>
      </c>
      <c r="N27" t="s">
        <v>27</v>
      </c>
      <c r="O27" t="s">
        <v>28</v>
      </c>
      <c r="P27" t="s">
        <v>29</v>
      </c>
    </row>
    <row r="28" spans="1:16" x14ac:dyDescent="0.25">
      <c r="A28" t="s">
        <v>93</v>
      </c>
      <c r="B28" s="1">
        <v>41407</v>
      </c>
      <c r="C28">
        <v>2013</v>
      </c>
      <c r="D28">
        <v>12</v>
      </c>
      <c r="E28">
        <v>232.67979210718991</v>
      </c>
      <c r="F28">
        <v>1159.884</v>
      </c>
      <c r="G28">
        <v>927.20420789281013</v>
      </c>
      <c r="H28" t="s">
        <v>26</v>
      </c>
      <c r="I28" t="s">
        <v>94</v>
      </c>
      <c r="J28" t="s">
        <v>20</v>
      </c>
      <c r="K28" t="s">
        <v>20</v>
      </c>
      <c r="L28" t="s">
        <v>21</v>
      </c>
      <c r="M28" t="s">
        <v>13</v>
      </c>
      <c r="N28" t="s">
        <v>27</v>
      </c>
      <c r="O28" t="s">
        <v>28</v>
      </c>
      <c r="P28" t="s">
        <v>29</v>
      </c>
    </row>
    <row r="29" spans="1:16" x14ac:dyDescent="0.25">
      <c r="A29" t="s">
        <v>95</v>
      </c>
      <c r="B29" s="1">
        <v>41309</v>
      </c>
      <c r="C29">
        <v>2013</v>
      </c>
      <c r="D29">
        <v>36</v>
      </c>
      <c r="E29">
        <v>13.639188164058456</v>
      </c>
      <c r="F29">
        <v>2373.6</v>
      </c>
      <c r="G29">
        <v>2359.9608118359415</v>
      </c>
      <c r="H29" t="s">
        <v>26</v>
      </c>
      <c r="I29" t="s">
        <v>96</v>
      </c>
      <c r="J29" t="s">
        <v>67</v>
      </c>
      <c r="K29" t="s">
        <v>68</v>
      </c>
      <c r="L29" t="s">
        <v>97</v>
      </c>
      <c r="M29" t="s">
        <v>39</v>
      </c>
      <c r="N29" t="s">
        <v>27</v>
      </c>
      <c r="O29" t="s">
        <v>28</v>
      </c>
      <c r="P29" t="s">
        <v>29</v>
      </c>
    </row>
    <row r="30" spans="1:16" x14ac:dyDescent="0.25">
      <c r="A30" t="s">
        <v>98</v>
      </c>
      <c r="B30" s="1">
        <v>41130</v>
      </c>
      <c r="C30">
        <v>2012</v>
      </c>
      <c r="D30">
        <v>25</v>
      </c>
      <c r="E30">
        <v>300.75303225359198</v>
      </c>
      <c r="F30">
        <v>7497.5</v>
      </c>
      <c r="G30">
        <v>7196.7469677464078</v>
      </c>
      <c r="H30" t="s">
        <v>26</v>
      </c>
      <c r="I30" t="s">
        <v>99</v>
      </c>
      <c r="J30" t="s">
        <v>100</v>
      </c>
      <c r="K30" t="s">
        <v>287</v>
      </c>
      <c r="L30" t="s">
        <v>101</v>
      </c>
      <c r="M30" t="s">
        <v>34</v>
      </c>
      <c r="N30" t="s">
        <v>27</v>
      </c>
      <c r="O30" t="s">
        <v>28</v>
      </c>
      <c r="P30" t="s">
        <v>29</v>
      </c>
    </row>
    <row r="31" spans="1:16" x14ac:dyDescent="0.25">
      <c r="A31" t="s">
        <v>102</v>
      </c>
      <c r="B31" s="1">
        <v>41516</v>
      </c>
      <c r="C31">
        <v>2013</v>
      </c>
      <c r="D31">
        <v>10</v>
      </c>
      <c r="E31">
        <v>31.850833641156214</v>
      </c>
      <c r="F31">
        <v>1869</v>
      </c>
      <c r="G31">
        <v>1837.1491663588438</v>
      </c>
      <c r="H31" t="s">
        <v>26</v>
      </c>
      <c r="I31" t="s">
        <v>103</v>
      </c>
      <c r="J31" t="s">
        <v>57</v>
      </c>
      <c r="K31" t="s">
        <v>58</v>
      </c>
      <c r="L31" t="s">
        <v>92</v>
      </c>
      <c r="M31" t="s">
        <v>6</v>
      </c>
      <c r="N31" t="s">
        <v>27</v>
      </c>
      <c r="O31" t="s">
        <v>28</v>
      </c>
      <c r="P31" t="s">
        <v>29</v>
      </c>
    </row>
    <row r="32" spans="1:16" x14ac:dyDescent="0.25">
      <c r="A32" t="s">
        <v>104</v>
      </c>
      <c r="B32" s="1">
        <v>40896</v>
      </c>
      <c r="C32">
        <v>2011</v>
      </c>
      <c r="D32">
        <v>6</v>
      </c>
      <c r="E32">
        <v>128.04713153747889</v>
      </c>
      <c r="F32">
        <v>735.3</v>
      </c>
      <c r="G32">
        <v>607.25286846252106</v>
      </c>
      <c r="H32" t="s">
        <v>26</v>
      </c>
      <c r="I32" t="s">
        <v>105</v>
      </c>
      <c r="J32" t="s">
        <v>72</v>
      </c>
      <c r="K32" t="s">
        <v>72</v>
      </c>
      <c r="L32" t="s">
        <v>97</v>
      </c>
      <c r="M32" t="s">
        <v>39</v>
      </c>
      <c r="N32" t="s">
        <v>27</v>
      </c>
      <c r="O32" t="s">
        <v>28</v>
      </c>
      <c r="P32" t="s">
        <v>29</v>
      </c>
    </row>
    <row r="33" spans="1:16" x14ac:dyDescent="0.25">
      <c r="A33" t="s">
        <v>106</v>
      </c>
      <c r="B33" s="1">
        <v>40949</v>
      </c>
      <c r="C33">
        <v>2012</v>
      </c>
      <c r="D33">
        <v>4</v>
      </c>
      <c r="E33">
        <v>1.9466064935594687</v>
      </c>
      <c r="F33">
        <v>215.68</v>
      </c>
      <c r="G33">
        <v>213.73339350644054</v>
      </c>
      <c r="H33" t="s">
        <v>26</v>
      </c>
      <c r="I33" t="s">
        <v>107</v>
      </c>
      <c r="J33" t="s">
        <v>72</v>
      </c>
      <c r="K33" t="s">
        <v>72</v>
      </c>
      <c r="L33" t="s">
        <v>21</v>
      </c>
      <c r="M33" t="s">
        <v>13</v>
      </c>
      <c r="N33" t="s">
        <v>27</v>
      </c>
      <c r="O33" t="s">
        <v>28</v>
      </c>
      <c r="P33" t="s">
        <v>29</v>
      </c>
    </row>
    <row r="34" spans="1:16" x14ac:dyDescent="0.25">
      <c r="A34" t="s">
        <v>108</v>
      </c>
      <c r="B34" s="1">
        <v>40933</v>
      </c>
      <c r="C34">
        <v>2012</v>
      </c>
      <c r="D34">
        <v>9</v>
      </c>
      <c r="E34">
        <v>11.18450878317293</v>
      </c>
      <c r="F34">
        <v>3018.4</v>
      </c>
      <c r="G34">
        <v>3007.2154912168271</v>
      </c>
      <c r="H34" t="s">
        <v>1</v>
      </c>
      <c r="I34" t="s">
        <v>109</v>
      </c>
      <c r="J34" t="s">
        <v>3</v>
      </c>
      <c r="K34" t="s">
        <v>4</v>
      </c>
      <c r="L34" t="s">
        <v>5</v>
      </c>
      <c r="M34" t="s">
        <v>6</v>
      </c>
      <c r="N34" t="s">
        <v>22</v>
      </c>
      <c r="O34" t="s">
        <v>110</v>
      </c>
      <c r="P34" t="s">
        <v>24</v>
      </c>
    </row>
    <row r="35" spans="1:16" x14ac:dyDescent="0.25">
      <c r="A35" t="s">
        <v>111</v>
      </c>
      <c r="B35" s="1">
        <v>41303</v>
      </c>
      <c r="C35">
        <v>2013</v>
      </c>
      <c r="D35">
        <v>12</v>
      </c>
      <c r="E35">
        <v>947.69388134468716</v>
      </c>
      <c r="F35">
        <v>3562.88</v>
      </c>
      <c r="G35">
        <v>2615.1861186553128</v>
      </c>
      <c r="H35" t="s">
        <v>1</v>
      </c>
      <c r="I35" t="s">
        <v>2</v>
      </c>
      <c r="J35" t="s">
        <v>3</v>
      </c>
      <c r="K35" t="s">
        <v>4</v>
      </c>
      <c r="L35" t="s">
        <v>5</v>
      </c>
      <c r="M35" t="s">
        <v>6</v>
      </c>
      <c r="N35" t="s">
        <v>7</v>
      </c>
      <c r="O35" t="s">
        <v>112</v>
      </c>
      <c r="P35" t="s">
        <v>113</v>
      </c>
    </row>
    <row r="36" spans="1:16" x14ac:dyDescent="0.25">
      <c r="A36" t="s">
        <v>114</v>
      </c>
      <c r="B36" s="1">
        <v>41588</v>
      </c>
      <c r="C36">
        <v>2013</v>
      </c>
      <c r="D36">
        <v>8</v>
      </c>
      <c r="E36">
        <v>32.826257327656826</v>
      </c>
      <c r="F36">
        <v>754.8</v>
      </c>
      <c r="G36">
        <v>721.97374267234318</v>
      </c>
      <c r="H36" t="s">
        <v>1</v>
      </c>
      <c r="I36" t="s">
        <v>115</v>
      </c>
      <c r="J36" t="s">
        <v>67</v>
      </c>
      <c r="K36" t="s">
        <v>68</v>
      </c>
      <c r="L36" t="s">
        <v>69</v>
      </c>
      <c r="M36" t="s">
        <v>39</v>
      </c>
      <c r="N36" t="s">
        <v>7</v>
      </c>
      <c r="O36" t="s">
        <v>112</v>
      </c>
      <c r="P36" t="s">
        <v>113</v>
      </c>
    </row>
    <row r="37" spans="1:16" x14ac:dyDescent="0.25">
      <c r="A37" t="s">
        <v>116</v>
      </c>
      <c r="B37" s="1">
        <v>41352</v>
      </c>
      <c r="C37">
        <v>2013</v>
      </c>
      <c r="D37">
        <v>12</v>
      </c>
      <c r="E37">
        <v>99.57478023828088</v>
      </c>
      <c r="F37">
        <v>372</v>
      </c>
      <c r="G37">
        <v>272.42521976171912</v>
      </c>
      <c r="H37" t="s">
        <v>1</v>
      </c>
      <c r="I37" t="s">
        <v>117</v>
      </c>
      <c r="J37" t="s">
        <v>3</v>
      </c>
      <c r="K37" t="s">
        <v>4</v>
      </c>
      <c r="L37" t="s">
        <v>118</v>
      </c>
      <c r="M37" t="s">
        <v>49</v>
      </c>
      <c r="N37" t="s">
        <v>7</v>
      </c>
      <c r="O37" t="s">
        <v>112</v>
      </c>
      <c r="P37" t="s">
        <v>113</v>
      </c>
    </row>
    <row r="38" spans="1:16" x14ac:dyDescent="0.25">
      <c r="A38" t="s">
        <v>119</v>
      </c>
      <c r="B38" s="1">
        <v>41755</v>
      </c>
      <c r="C38">
        <v>2014</v>
      </c>
      <c r="D38">
        <v>20</v>
      </c>
      <c r="E38">
        <v>5896.0136064230537</v>
      </c>
      <c r="F38">
        <v>6080</v>
      </c>
      <c r="G38">
        <v>183.98639357694628</v>
      </c>
      <c r="H38" t="s">
        <v>1</v>
      </c>
      <c r="I38" t="s">
        <v>2</v>
      </c>
      <c r="J38" t="s">
        <v>3</v>
      </c>
      <c r="K38" t="s">
        <v>4</v>
      </c>
      <c r="L38" t="s">
        <v>5</v>
      </c>
      <c r="M38" t="s">
        <v>6</v>
      </c>
      <c r="N38" t="s">
        <v>22</v>
      </c>
      <c r="O38" t="s">
        <v>120</v>
      </c>
      <c r="P38" t="s">
        <v>24</v>
      </c>
    </row>
    <row r="39" spans="1:16" x14ac:dyDescent="0.25">
      <c r="A39" t="s">
        <v>121</v>
      </c>
      <c r="B39" s="1">
        <v>41011</v>
      </c>
      <c r="C39">
        <v>2012</v>
      </c>
      <c r="D39">
        <v>15</v>
      </c>
      <c r="E39">
        <v>547.6873828590609</v>
      </c>
      <c r="F39">
        <v>4048.5</v>
      </c>
      <c r="G39">
        <v>3500.812617140939</v>
      </c>
      <c r="H39" t="s">
        <v>1</v>
      </c>
      <c r="I39" t="s">
        <v>122</v>
      </c>
      <c r="J39" t="s">
        <v>72</v>
      </c>
      <c r="K39" t="s">
        <v>72</v>
      </c>
      <c r="L39" t="s">
        <v>123</v>
      </c>
      <c r="M39" t="s">
        <v>39</v>
      </c>
      <c r="N39" t="s">
        <v>22</v>
      </c>
      <c r="O39" t="s">
        <v>124</v>
      </c>
      <c r="P39" t="s">
        <v>125</v>
      </c>
    </row>
    <row r="40" spans="1:16" x14ac:dyDescent="0.25">
      <c r="A40" t="s">
        <v>126</v>
      </c>
      <c r="B40" s="1">
        <v>41593</v>
      </c>
      <c r="C40">
        <v>2013</v>
      </c>
      <c r="D40">
        <v>13</v>
      </c>
      <c r="E40">
        <v>5200.3955601907091</v>
      </c>
      <c r="F40">
        <v>7900.2</v>
      </c>
      <c r="G40">
        <v>2699.8044398092907</v>
      </c>
      <c r="H40" t="s">
        <v>1</v>
      </c>
      <c r="I40" t="s">
        <v>127</v>
      </c>
      <c r="J40" t="s">
        <v>42</v>
      </c>
      <c r="K40" t="s">
        <v>43</v>
      </c>
      <c r="L40" t="s">
        <v>5</v>
      </c>
      <c r="M40" t="s">
        <v>6</v>
      </c>
      <c r="N40" t="s">
        <v>22</v>
      </c>
      <c r="O40" t="s">
        <v>128</v>
      </c>
      <c r="P40" t="s">
        <v>24</v>
      </c>
    </row>
    <row r="41" spans="1:16" x14ac:dyDescent="0.25">
      <c r="A41" t="s">
        <v>129</v>
      </c>
      <c r="B41" s="1">
        <v>40991</v>
      </c>
      <c r="C41">
        <v>2012</v>
      </c>
      <c r="D41">
        <v>5</v>
      </c>
      <c r="E41">
        <v>285.42645152311121</v>
      </c>
      <c r="F41">
        <v>134.5</v>
      </c>
      <c r="G41">
        <v>-150.92645152311121</v>
      </c>
      <c r="H41" t="s">
        <v>1</v>
      </c>
      <c r="I41" t="s">
        <v>130</v>
      </c>
      <c r="J41" t="s">
        <v>3</v>
      </c>
      <c r="K41" t="s">
        <v>4</v>
      </c>
      <c r="L41" t="s">
        <v>131</v>
      </c>
      <c r="M41" t="s">
        <v>39</v>
      </c>
      <c r="N41" t="s">
        <v>22</v>
      </c>
      <c r="O41" t="s">
        <v>128</v>
      </c>
      <c r="P41" t="s">
        <v>24</v>
      </c>
    </row>
    <row r="42" spans="1:16" x14ac:dyDescent="0.25">
      <c r="A42" t="s">
        <v>132</v>
      </c>
      <c r="B42" s="1">
        <v>41930</v>
      </c>
      <c r="C42">
        <v>2014</v>
      </c>
      <c r="D42">
        <v>13</v>
      </c>
      <c r="E42">
        <v>2336.120296293906</v>
      </c>
      <c r="F42">
        <v>2519.37</v>
      </c>
      <c r="G42">
        <v>183.2497037060939</v>
      </c>
      <c r="H42" t="s">
        <v>1</v>
      </c>
      <c r="I42" t="s">
        <v>133</v>
      </c>
      <c r="J42" t="s">
        <v>72</v>
      </c>
      <c r="K42" t="s">
        <v>72</v>
      </c>
      <c r="L42" t="s">
        <v>73</v>
      </c>
      <c r="M42" t="s">
        <v>13</v>
      </c>
      <c r="N42" t="s">
        <v>22</v>
      </c>
      <c r="O42" t="s">
        <v>134</v>
      </c>
      <c r="P42" t="s">
        <v>24</v>
      </c>
    </row>
    <row r="43" spans="1:16" x14ac:dyDescent="0.25">
      <c r="A43" t="s">
        <v>135</v>
      </c>
      <c r="B43" s="1">
        <v>41053</v>
      </c>
      <c r="C43">
        <v>2012</v>
      </c>
      <c r="D43">
        <v>5</v>
      </c>
      <c r="E43">
        <v>2.6247326509285656</v>
      </c>
      <c r="F43">
        <v>64.95</v>
      </c>
      <c r="G43">
        <v>62.325267349071439</v>
      </c>
      <c r="H43" t="s">
        <v>26</v>
      </c>
      <c r="I43" t="s">
        <v>136</v>
      </c>
      <c r="J43" t="s">
        <v>3</v>
      </c>
      <c r="K43" t="s">
        <v>4</v>
      </c>
      <c r="L43" t="s">
        <v>12</v>
      </c>
      <c r="M43" t="s">
        <v>13</v>
      </c>
      <c r="N43" t="s">
        <v>7</v>
      </c>
      <c r="O43" t="s">
        <v>137</v>
      </c>
      <c r="P43" t="s">
        <v>138</v>
      </c>
    </row>
    <row r="44" spans="1:16" x14ac:dyDescent="0.25">
      <c r="A44" t="s">
        <v>139</v>
      </c>
      <c r="B44" s="1">
        <v>41010</v>
      </c>
      <c r="C44">
        <v>2012</v>
      </c>
      <c r="D44">
        <v>10</v>
      </c>
      <c r="E44">
        <v>40.929486446001313</v>
      </c>
      <c r="F44">
        <v>4090</v>
      </c>
      <c r="G44">
        <v>4049.0705135539988</v>
      </c>
      <c r="H44" t="s">
        <v>26</v>
      </c>
      <c r="I44" t="s">
        <v>140</v>
      </c>
      <c r="J44" t="s">
        <v>3</v>
      </c>
      <c r="K44" t="s">
        <v>4</v>
      </c>
      <c r="L44" t="s">
        <v>101</v>
      </c>
      <c r="M44" t="s">
        <v>34</v>
      </c>
      <c r="N44" t="s">
        <v>7</v>
      </c>
      <c r="O44" t="s">
        <v>137</v>
      </c>
      <c r="P44" t="s">
        <v>138</v>
      </c>
    </row>
    <row r="45" spans="1:16" x14ac:dyDescent="0.25">
      <c r="A45" t="s">
        <v>141</v>
      </c>
      <c r="B45" s="1">
        <v>41508</v>
      </c>
      <c r="C45">
        <v>2013</v>
      </c>
      <c r="D45">
        <v>9</v>
      </c>
      <c r="E45">
        <v>387.82663285551081</v>
      </c>
      <c r="F45">
        <v>1478.913</v>
      </c>
      <c r="G45">
        <v>1091.0863671444893</v>
      </c>
      <c r="H45" t="s">
        <v>26</v>
      </c>
      <c r="I45" t="s">
        <v>142</v>
      </c>
      <c r="J45" t="s">
        <v>37</v>
      </c>
      <c r="K45" t="s">
        <v>37</v>
      </c>
      <c r="L45" t="s">
        <v>54</v>
      </c>
      <c r="M45" t="s">
        <v>34</v>
      </c>
      <c r="N45" t="s">
        <v>7</v>
      </c>
      <c r="O45" t="s">
        <v>137</v>
      </c>
      <c r="P45" t="s">
        <v>138</v>
      </c>
    </row>
    <row r="46" spans="1:16" x14ac:dyDescent="0.25">
      <c r="A46" t="s">
        <v>143</v>
      </c>
      <c r="B46" s="1">
        <v>40890</v>
      </c>
      <c r="C46">
        <v>2011</v>
      </c>
      <c r="D46">
        <v>16</v>
      </c>
      <c r="E46">
        <v>4865.1607532342623</v>
      </c>
      <c r="F46">
        <v>4836</v>
      </c>
      <c r="G46">
        <v>-29.160753234262302</v>
      </c>
      <c r="H46" t="s">
        <v>26</v>
      </c>
      <c r="I46" t="s">
        <v>46</v>
      </c>
      <c r="J46" t="s">
        <v>47</v>
      </c>
      <c r="K46" t="s">
        <v>47</v>
      </c>
      <c r="L46" t="s">
        <v>48</v>
      </c>
      <c r="M46" t="s">
        <v>49</v>
      </c>
      <c r="N46" t="s">
        <v>7</v>
      </c>
      <c r="O46" t="s">
        <v>137</v>
      </c>
      <c r="P46" t="s">
        <v>138</v>
      </c>
    </row>
    <row r="47" spans="1:16" x14ac:dyDescent="0.25">
      <c r="A47" t="s">
        <v>144</v>
      </c>
      <c r="B47" s="1">
        <v>41597</v>
      </c>
      <c r="C47">
        <v>2013</v>
      </c>
      <c r="D47">
        <v>8</v>
      </c>
      <c r="E47">
        <v>61.634840408131353</v>
      </c>
      <c r="F47">
        <v>574.83199999999999</v>
      </c>
      <c r="G47">
        <v>513.19715959186863</v>
      </c>
      <c r="H47" t="s">
        <v>26</v>
      </c>
      <c r="I47" t="s">
        <v>145</v>
      </c>
      <c r="J47" t="s">
        <v>3</v>
      </c>
      <c r="K47" t="s">
        <v>4</v>
      </c>
      <c r="L47" t="s">
        <v>12</v>
      </c>
      <c r="M47" t="s">
        <v>13</v>
      </c>
      <c r="N47" t="s">
        <v>7</v>
      </c>
      <c r="O47" t="s">
        <v>137</v>
      </c>
      <c r="P47" t="s">
        <v>138</v>
      </c>
    </row>
    <row r="48" spans="1:16" x14ac:dyDescent="0.25">
      <c r="A48" t="s">
        <v>146</v>
      </c>
      <c r="B48" s="1">
        <v>41442</v>
      </c>
      <c r="C48">
        <v>2013</v>
      </c>
      <c r="D48">
        <v>10</v>
      </c>
      <c r="E48">
        <v>117.06677843796125</v>
      </c>
      <c r="F48">
        <v>959.5</v>
      </c>
      <c r="G48">
        <v>842.43322156203874</v>
      </c>
      <c r="H48" t="s">
        <v>26</v>
      </c>
      <c r="I48" t="s">
        <v>147</v>
      </c>
      <c r="J48" t="s">
        <v>3</v>
      </c>
      <c r="K48" t="s">
        <v>4</v>
      </c>
      <c r="L48" t="s">
        <v>12</v>
      </c>
      <c r="M48" t="s">
        <v>13</v>
      </c>
      <c r="N48" t="s">
        <v>7</v>
      </c>
      <c r="O48" t="s">
        <v>137</v>
      </c>
      <c r="P48" t="s">
        <v>138</v>
      </c>
    </row>
    <row r="49" spans="1:16" x14ac:dyDescent="0.25">
      <c r="A49" t="s">
        <v>148</v>
      </c>
      <c r="B49" s="1">
        <v>41966</v>
      </c>
      <c r="C49">
        <v>2014</v>
      </c>
      <c r="D49">
        <v>16</v>
      </c>
      <c r="E49">
        <v>758.51745068684045</v>
      </c>
      <c r="F49">
        <v>3433.6</v>
      </c>
      <c r="G49">
        <v>2675.0825493131597</v>
      </c>
      <c r="H49" t="s">
        <v>26</v>
      </c>
      <c r="I49" t="s">
        <v>149</v>
      </c>
      <c r="J49" t="s">
        <v>3</v>
      </c>
      <c r="K49" t="s">
        <v>4</v>
      </c>
      <c r="L49" t="s">
        <v>12</v>
      </c>
      <c r="M49" t="s">
        <v>13</v>
      </c>
      <c r="N49" t="s">
        <v>7</v>
      </c>
      <c r="O49" t="s">
        <v>137</v>
      </c>
      <c r="P49" t="s">
        <v>138</v>
      </c>
    </row>
    <row r="50" spans="1:16" x14ac:dyDescent="0.25">
      <c r="A50" t="s">
        <v>150</v>
      </c>
      <c r="B50" s="1">
        <v>41966</v>
      </c>
      <c r="C50">
        <v>2014</v>
      </c>
      <c r="D50">
        <v>32</v>
      </c>
      <c r="E50">
        <v>47.545221042091732</v>
      </c>
      <c r="F50">
        <v>1372.8</v>
      </c>
      <c r="G50">
        <v>1325.2547789579082</v>
      </c>
      <c r="H50" t="s">
        <v>26</v>
      </c>
      <c r="I50" t="s">
        <v>151</v>
      </c>
      <c r="J50" t="s">
        <v>32</v>
      </c>
      <c r="K50" t="s">
        <v>32</v>
      </c>
      <c r="L50" t="s">
        <v>131</v>
      </c>
      <c r="M50" t="s">
        <v>39</v>
      </c>
      <c r="N50" t="s">
        <v>7</v>
      </c>
      <c r="O50" t="s">
        <v>137</v>
      </c>
      <c r="P50" t="s">
        <v>138</v>
      </c>
    </row>
    <row r="51" spans="1:16" x14ac:dyDescent="0.25">
      <c r="A51" t="s">
        <v>152</v>
      </c>
      <c r="B51" s="1">
        <v>41910</v>
      </c>
      <c r="C51">
        <v>2014</v>
      </c>
      <c r="D51">
        <v>16</v>
      </c>
      <c r="E51">
        <v>86.67065898279381</v>
      </c>
      <c r="F51">
        <v>3526.4</v>
      </c>
      <c r="G51">
        <v>3439.7293410172065</v>
      </c>
      <c r="H51" t="s">
        <v>26</v>
      </c>
      <c r="I51" t="s">
        <v>153</v>
      </c>
      <c r="J51" t="s">
        <v>3</v>
      </c>
      <c r="K51" t="s">
        <v>4</v>
      </c>
      <c r="L51" t="s">
        <v>12</v>
      </c>
      <c r="M51" t="s">
        <v>13</v>
      </c>
      <c r="N51" t="s">
        <v>7</v>
      </c>
      <c r="O51" t="s">
        <v>137</v>
      </c>
      <c r="P51" t="s">
        <v>138</v>
      </c>
    </row>
    <row r="52" spans="1:16" x14ac:dyDescent="0.25">
      <c r="A52" t="s">
        <v>154</v>
      </c>
      <c r="B52" s="1">
        <v>41307</v>
      </c>
      <c r="C52">
        <v>2013</v>
      </c>
      <c r="D52">
        <v>24</v>
      </c>
      <c r="E52">
        <v>1627.1336250260415</v>
      </c>
      <c r="F52">
        <v>1150.8</v>
      </c>
      <c r="G52">
        <v>-476.33362502604155</v>
      </c>
      <c r="H52" t="s">
        <v>26</v>
      </c>
      <c r="I52" t="s">
        <v>155</v>
      </c>
      <c r="J52" t="s">
        <v>20</v>
      </c>
      <c r="K52" t="s">
        <v>20</v>
      </c>
      <c r="L52" t="s">
        <v>21</v>
      </c>
      <c r="M52" t="s">
        <v>13</v>
      </c>
      <c r="N52" t="s">
        <v>7</v>
      </c>
      <c r="O52" t="s">
        <v>137</v>
      </c>
      <c r="P52" t="s">
        <v>138</v>
      </c>
    </row>
    <row r="53" spans="1:16" x14ac:dyDescent="0.25">
      <c r="A53" t="s">
        <v>156</v>
      </c>
      <c r="B53" s="1">
        <v>41217</v>
      </c>
      <c r="C53">
        <v>2012</v>
      </c>
      <c r="D53">
        <v>8</v>
      </c>
      <c r="E53">
        <v>2.5245171796847208</v>
      </c>
      <c r="F53">
        <v>455.4</v>
      </c>
      <c r="G53">
        <v>452.87548282031526</v>
      </c>
      <c r="H53" t="s">
        <v>26</v>
      </c>
      <c r="I53" t="s">
        <v>157</v>
      </c>
      <c r="J53" t="s">
        <v>37</v>
      </c>
      <c r="K53" t="s">
        <v>37</v>
      </c>
      <c r="L53" t="s">
        <v>97</v>
      </c>
      <c r="M53" t="s">
        <v>39</v>
      </c>
      <c r="N53" t="s">
        <v>7</v>
      </c>
      <c r="O53" t="s">
        <v>137</v>
      </c>
      <c r="P53" t="s">
        <v>138</v>
      </c>
    </row>
    <row r="54" spans="1:16" x14ac:dyDescent="0.25">
      <c r="A54" t="s">
        <v>158</v>
      </c>
      <c r="B54" s="1">
        <v>41576</v>
      </c>
      <c r="C54">
        <v>2013</v>
      </c>
      <c r="D54">
        <v>8</v>
      </c>
      <c r="E54">
        <v>2566.6918560510667</v>
      </c>
      <c r="F54">
        <v>1287</v>
      </c>
      <c r="G54">
        <v>-1279.6918560510667</v>
      </c>
      <c r="H54" t="s">
        <v>26</v>
      </c>
      <c r="I54" t="s">
        <v>159</v>
      </c>
      <c r="J54" t="s">
        <v>42</v>
      </c>
      <c r="K54" t="s">
        <v>43</v>
      </c>
      <c r="L54" t="s">
        <v>44</v>
      </c>
      <c r="M54" t="s">
        <v>6</v>
      </c>
      <c r="N54" t="s">
        <v>7</v>
      </c>
      <c r="O54" t="s">
        <v>137</v>
      </c>
      <c r="P54" t="s">
        <v>138</v>
      </c>
    </row>
    <row r="55" spans="1:16" x14ac:dyDescent="0.25">
      <c r="A55" t="s">
        <v>160</v>
      </c>
      <c r="B55" s="1">
        <v>41863</v>
      </c>
      <c r="C55">
        <v>2014</v>
      </c>
      <c r="D55">
        <v>9</v>
      </c>
      <c r="E55">
        <v>5.7042577769960081</v>
      </c>
      <c r="F55">
        <v>2199.9119999999998</v>
      </c>
      <c r="G55">
        <v>2194.2077422230036</v>
      </c>
      <c r="H55" t="s">
        <v>26</v>
      </c>
      <c r="I55" t="s">
        <v>161</v>
      </c>
      <c r="J55" t="s">
        <v>72</v>
      </c>
      <c r="K55" t="s">
        <v>72</v>
      </c>
      <c r="L55" t="s">
        <v>21</v>
      </c>
      <c r="M55" t="s">
        <v>13</v>
      </c>
      <c r="N55" t="s">
        <v>7</v>
      </c>
      <c r="O55" t="s">
        <v>137</v>
      </c>
      <c r="P55" t="s">
        <v>138</v>
      </c>
    </row>
    <row r="56" spans="1:16" x14ac:dyDescent="0.25">
      <c r="A56" t="s">
        <v>162</v>
      </c>
      <c r="B56" s="1">
        <v>41620</v>
      </c>
      <c r="C56">
        <v>2013</v>
      </c>
      <c r="D56">
        <v>9</v>
      </c>
      <c r="E56">
        <v>700.03360657258031</v>
      </c>
      <c r="F56">
        <v>1769.5574999999999</v>
      </c>
      <c r="G56">
        <v>1069.5238934274196</v>
      </c>
      <c r="H56" t="s">
        <v>1</v>
      </c>
      <c r="I56" t="s">
        <v>71</v>
      </c>
      <c r="J56" t="s">
        <v>72</v>
      </c>
      <c r="K56" t="s">
        <v>72</v>
      </c>
      <c r="L56" t="s">
        <v>73</v>
      </c>
      <c r="M56" t="s">
        <v>13</v>
      </c>
      <c r="N56" t="s">
        <v>7</v>
      </c>
      <c r="O56" t="s">
        <v>163</v>
      </c>
      <c r="P56" t="s">
        <v>113</v>
      </c>
    </row>
    <row r="57" spans="1:16" x14ac:dyDescent="0.25">
      <c r="A57" t="s">
        <v>164</v>
      </c>
      <c r="B57" s="1">
        <v>41124</v>
      </c>
      <c r="C57">
        <v>2012</v>
      </c>
      <c r="D57">
        <v>5</v>
      </c>
      <c r="E57">
        <v>11.620852219153376</v>
      </c>
      <c r="F57">
        <v>72.599999999999994</v>
      </c>
      <c r="G57">
        <v>60.979147780846617</v>
      </c>
      <c r="H57" t="s">
        <v>1</v>
      </c>
      <c r="I57" t="s">
        <v>165</v>
      </c>
      <c r="J57" t="s">
        <v>3</v>
      </c>
      <c r="K57" t="s">
        <v>4</v>
      </c>
      <c r="L57" t="s">
        <v>12</v>
      </c>
      <c r="M57" t="s">
        <v>13</v>
      </c>
      <c r="N57" t="s">
        <v>27</v>
      </c>
      <c r="O57" t="s">
        <v>166</v>
      </c>
      <c r="P57" t="s">
        <v>167</v>
      </c>
    </row>
    <row r="58" spans="1:16" x14ac:dyDescent="0.25">
      <c r="A58" t="s">
        <v>168</v>
      </c>
      <c r="B58" s="1">
        <v>41251</v>
      </c>
      <c r="C58">
        <v>2012</v>
      </c>
      <c r="D58">
        <v>13</v>
      </c>
      <c r="E58">
        <v>279.48121649787271</v>
      </c>
      <c r="F58">
        <v>20080</v>
      </c>
      <c r="G58">
        <v>19800.518783502128</v>
      </c>
      <c r="H58" t="s">
        <v>1</v>
      </c>
      <c r="I58" t="s">
        <v>169</v>
      </c>
      <c r="J58" t="s">
        <v>42</v>
      </c>
      <c r="K58" t="s">
        <v>43</v>
      </c>
      <c r="L58" t="s">
        <v>44</v>
      </c>
      <c r="M58" t="s">
        <v>6</v>
      </c>
      <c r="N58" t="s">
        <v>27</v>
      </c>
      <c r="O58" t="s">
        <v>166</v>
      </c>
      <c r="P58" t="s">
        <v>167</v>
      </c>
    </row>
    <row r="59" spans="1:16" x14ac:dyDescent="0.25">
      <c r="A59" t="s">
        <v>170</v>
      </c>
      <c r="B59" s="1">
        <v>41436</v>
      </c>
      <c r="C59">
        <v>2013</v>
      </c>
      <c r="D59">
        <v>12</v>
      </c>
      <c r="E59">
        <v>24.996059830264244</v>
      </c>
      <c r="F59">
        <v>258.83999999999997</v>
      </c>
      <c r="G59">
        <v>233.84394016973573</v>
      </c>
      <c r="H59" t="s">
        <v>171</v>
      </c>
      <c r="I59" t="s">
        <v>172</v>
      </c>
      <c r="J59" t="s">
        <v>3</v>
      </c>
      <c r="K59" t="s">
        <v>4</v>
      </c>
      <c r="L59" t="s">
        <v>12</v>
      </c>
      <c r="M59" t="s">
        <v>13</v>
      </c>
      <c r="N59" t="s">
        <v>22</v>
      </c>
      <c r="O59" t="s">
        <v>173</v>
      </c>
      <c r="P59" t="s">
        <v>24</v>
      </c>
    </row>
    <row r="60" spans="1:16" x14ac:dyDescent="0.25">
      <c r="A60" t="s">
        <v>174</v>
      </c>
      <c r="B60" s="1">
        <v>41358</v>
      </c>
      <c r="C60">
        <v>2013</v>
      </c>
      <c r="D60">
        <v>20</v>
      </c>
      <c r="E60">
        <v>417.92560572062229</v>
      </c>
      <c r="F60">
        <v>431.4</v>
      </c>
      <c r="G60">
        <v>13.474394279377691</v>
      </c>
      <c r="H60" t="s">
        <v>171</v>
      </c>
      <c r="I60" t="s">
        <v>175</v>
      </c>
      <c r="J60" t="s">
        <v>3</v>
      </c>
      <c r="K60" t="s">
        <v>4</v>
      </c>
      <c r="L60" t="s">
        <v>12</v>
      </c>
      <c r="M60" t="s">
        <v>13</v>
      </c>
      <c r="N60" t="s">
        <v>22</v>
      </c>
      <c r="O60" t="s">
        <v>173</v>
      </c>
      <c r="P60" t="s">
        <v>24</v>
      </c>
    </row>
    <row r="61" spans="1:16" x14ac:dyDescent="0.25">
      <c r="A61" t="s">
        <v>176</v>
      </c>
      <c r="B61" s="1">
        <v>41970</v>
      </c>
      <c r="C61">
        <v>2014</v>
      </c>
      <c r="D61">
        <v>13</v>
      </c>
      <c r="E61">
        <v>242.97444201825334</v>
      </c>
      <c r="F61">
        <v>8947.2000000000007</v>
      </c>
      <c r="G61">
        <v>8704.2255579817465</v>
      </c>
      <c r="H61" t="s">
        <v>171</v>
      </c>
      <c r="I61" t="s">
        <v>36</v>
      </c>
      <c r="J61" t="s">
        <v>37</v>
      </c>
      <c r="K61" t="s">
        <v>37</v>
      </c>
      <c r="L61" t="s">
        <v>38</v>
      </c>
      <c r="M61" t="s">
        <v>39</v>
      </c>
      <c r="N61" t="s">
        <v>22</v>
      </c>
      <c r="O61" t="s">
        <v>173</v>
      </c>
      <c r="P61" t="s">
        <v>24</v>
      </c>
    </row>
    <row r="62" spans="1:16" x14ac:dyDescent="0.25">
      <c r="A62" t="s">
        <v>177</v>
      </c>
      <c r="B62" s="1">
        <v>41478</v>
      </c>
      <c r="C62">
        <v>2013</v>
      </c>
      <c r="D62">
        <v>12</v>
      </c>
      <c r="E62">
        <v>1270.2303806553414</v>
      </c>
      <c r="F62">
        <v>2748</v>
      </c>
      <c r="G62">
        <v>1477.7696193446586</v>
      </c>
      <c r="H62" t="s">
        <v>171</v>
      </c>
      <c r="I62" t="s">
        <v>178</v>
      </c>
      <c r="J62" t="s">
        <v>67</v>
      </c>
      <c r="K62" t="s">
        <v>68</v>
      </c>
      <c r="L62" t="s">
        <v>69</v>
      </c>
      <c r="M62" t="s">
        <v>39</v>
      </c>
      <c r="N62" t="s">
        <v>22</v>
      </c>
      <c r="O62" t="s">
        <v>173</v>
      </c>
      <c r="P62" t="s">
        <v>24</v>
      </c>
    </row>
    <row r="63" spans="1:16" x14ac:dyDescent="0.25">
      <c r="A63" t="s">
        <v>179</v>
      </c>
      <c r="B63" s="1">
        <v>41430</v>
      </c>
      <c r="C63">
        <v>2013</v>
      </c>
      <c r="D63">
        <v>12</v>
      </c>
      <c r="E63">
        <v>209.89126353304252</v>
      </c>
      <c r="F63">
        <v>932.16</v>
      </c>
      <c r="G63">
        <v>722.26873646695742</v>
      </c>
      <c r="H63" t="s">
        <v>171</v>
      </c>
      <c r="I63" t="s">
        <v>180</v>
      </c>
      <c r="J63" t="s">
        <v>3</v>
      </c>
      <c r="K63" t="s">
        <v>4</v>
      </c>
      <c r="L63" t="s">
        <v>12</v>
      </c>
      <c r="M63" t="s">
        <v>13</v>
      </c>
      <c r="N63" t="s">
        <v>22</v>
      </c>
      <c r="O63" t="s">
        <v>173</v>
      </c>
      <c r="P63" t="s">
        <v>24</v>
      </c>
    </row>
    <row r="64" spans="1:16" x14ac:dyDescent="0.25">
      <c r="A64" t="s">
        <v>181</v>
      </c>
      <c r="B64" s="1">
        <v>41590</v>
      </c>
      <c r="C64">
        <v>2013</v>
      </c>
      <c r="D64">
        <v>13</v>
      </c>
      <c r="E64">
        <v>1599.7691398575166</v>
      </c>
      <c r="F64">
        <v>7667.2</v>
      </c>
      <c r="G64">
        <v>6067.4308601424837</v>
      </c>
      <c r="H64" t="s">
        <v>171</v>
      </c>
      <c r="I64" t="s">
        <v>182</v>
      </c>
      <c r="J64" t="s">
        <v>100</v>
      </c>
      <c r="K64" t="s">
        <v>287</v>
      </c>
      <c r="L64" t="s">
        <v>101</v>
      </c>
      <c r="M64" t="s">
        <v>34</v>
      </c>
      <c r="N64" t="s">
        <v>22</v>
      </c>
      <c r="O64" t="s">
        <v>173</v>
      </c>
      <c r="P64" t="s">
        <v>24</v>
      </c>
    </row>
    <row r="65" spans="1:16" x14ac:dyDescent="0.25">
      <c r="A65" t="s">
        <v>183</v>
      </c>
      <c r="B65" s="1">
        <v>41518</v>
      </c>
      <c r="C65">
        <v>2013</v>
      </c>
      <c r="D65">
        <v>24</v>
      </c>
      <c r="E65">
        <v>31.788821271198014</v>
      </c>
      <c r="F65">
        <v>3175.8</v>
      </c>
      <c r="G65">
        <v>3144.011178728802</v>
      </c>
      <c r="H65" t="s">
        <v>171</v>
      </c>
      <c r="I65" t="s">
        <v>184</v>
      </c>
      <c r="J65" t="s">
        <v>3</v>
      </c>
      <c r="K65" t="s">
        <v>4</v>
      </c>
      <c r="L65" t="s">
        <v>12</v>
      </c>
      <c r="M65" t="s">
        <v>13</v>
      </c>
      <c r="N65" t="s">
        <v>22</v>
      </c>
      <c r="O65" t="s">
        <v>173</v>
      </c>
      <c r="P65" t="s">
        <v>24</v>
      </c>
    </row>
    <row r="66" spans="1:16" x14ac:dyDescent="0.25">
      <c r="A66" t="s">
        <v>185</v>
      </c>
      <c r="B66" s="1">
        <v>41516</v>
      </c>
      <c r="C66">
        <v>2013</v>
      </c>
      <c r="D66">
        <v>24</v>
      </c>
      <c r="E66">
        <v>829.13156052694183</v>
      </c>
      <c r="F66">
        <v>11847.63</v>
      </c>
      <c r="G66">
        <v>11018.498439473058</v>
      </c>
      <c r="H66" t="s">
        <v>171</v>
      </c>
      <c r="I66" t="s">
        <v>186</v>
      </c>
      <c r="J66" t="s">
        <v>37</v>
      </c>
      <c r="K66" t="s">
        <v>37</v>
      </c>
      <c r="L66" t="s">
        <v>123</v>
      </c>
      <c r="M66" t="s">
        <v>39</v>
      </c>
      <c r="N66" t="s">
        <v>22</v>
      </c>
      <c r="O66" t="s">
        <v>173</v>
      </c>
      <c r="P66" t="s">
        <v>24</v>
      </c>
    </row>
    <row r="67" spans="1:16" x14ac:dyDescent="0.25">
      <c r="A67" t="s">
        <v>187</v>
      </c>
      <c r="B67" s="1">
        <v>41154</v>
      </c>
      <c r="C67">
        <v>2012</v>
      </c>
      <c r="D67">
        <v>72</v>
      </c>
      <c r="E67">
        <v>7473.517346023682</v>
      </c>
      <c r="F67">
        <v>35642.870000000003</v>
      </c>
      <c r="G67">
        <v>28169.352653976319</v>
      </c>
      <c r="H67" t="s">
        <v>171</v>
      </c>
      <c r="I67" t="s">
        <v>186</v>
      </c>
      <c r="J67" t="s">
        <v>37</v>
      </c>
      <c r="K67" t="s">
        <v>37</v>
      </c>
      <c r="L67" t="s">
        <v>123</v>
      </c>
      <c r="M67" t="s">
        <v>39</v>
      </c>
      <c r="N67" t="s">
        <v>22</v>
      </c>
      <c r="O67" t="s">
        <v>173</v>
      </c>
      <c r="P67" t="s">
        <v>24</v>
      </c>
    </row>
    <row r="68" spans="1:16" x14ac:dyDescent="0.25">
      <c r="A68" t="s">
        <v>188</v>
      </c>
      <c r="B68" s="1">
        <v>41654</v>
      </c>
      <c r="C68">
        <v>2014</v>
      </c>
      <c r="D68">
        <v>18</v>
      </c>
      <c r="E68">
        <v>1330.6844219154787</v>
      </c>
      <c r="F68">
        <v>5802.8</v>
      </c>
      <c r="G68">
        <v>4472.115578084522</v>
      </c>
      <c r="H68" t="s">
        <v>171</v>
      </c>
      <c r="I68" t="s">
        <v>189</v>
      </c>
      <c r="J68" t="s">
        <v>67</v>
      </c>
      <c r="K68" t="s">
        <v>68</v>
      </c>
      <c r="L68" t="s">
        <v>38</v>
      </c>
      <c r="M68" t="s">
        <v>39</v>
      </c>
      <c r="N68" t="s">
        <v>22</v>
      </c>
      <c r="O68" t="s">
        <v>173</v>
      </c>
      <c r="P68" t="s">
        <v>24</v>
      </c>
    </row>
    <row r="69" spans="1:16" x14ac:dyDescent="0.25">
      <c r="A69" t="s">
        <v>190</v>
      </c>
      <c r="B69" s="1">
        <v>41532</v>
      </c>
      <c r="C69">
        <v>2013</v>
      </c>
      <c r="D69">
        <v>10</v>
      </c>
      <c r="E69">
        <v>2749.759718883487</v>
      </c>
      <c r="F69">
        <v>2550</v>
      </c>
      <c r="G69">
        <v>-199.75971888348704</v>
      </c>
      <c r="H69" t="s">
        <v>171</v>
      </c>
      <c r="I69" t="s">
        <v>191</v>
      </c>
      <c r="J69" t="s">
        <v>3</v>
      </c>
      <c r="K69" t="s">
        <v>4</v>
      </c>
      <c r="L69" t="s">
        <v>12</v>
      </c>
      <c r="M69" t="s">
        <v>13</v>
      </c>
      <c r="N69" t="s">
        <v>22</v>
      </c>
      <c r="O69" t="s">
        <v>173</v>
      </c>
      <c r="P69" t="s">
        <v>24</v>
      </c>
    </row>
    <row r="70" spans="1:16" x14ac:dyDescent="0.25">
      <c r="A70" t="s">
        <v>192</v>
      </c>
      <c r="B70" s="1">
        <v>41347</v>
      </c>
      <c r="C70">
        <v>2013</v>
      </c>
      <c r="D70">
        <v>20</v>
      </c>
      <c r="E70">
        <v>2116.8607976141402</v>
      </c>
      <c r="F70">
        <v>1919</v>
      </c>
      <c r="G70">
        <v>-197.86079761414021</v>
      </c>
      <c r="H70" t="s">
        <v>171</v>
      </c>
      <c r="I70" t="s">
        <v>193</v>
      </c>
      <c r="J70" t="s">
        <v>3</v>
      </c>
      <c r="K70" t="s">
        <v>4</v>
      </c>
      <c r="L70" t="s">
        <v>12</v>
      </c>
      <c r="M70" t="s">
        <v>13</v>
      </c>
      <c r="N70" t="s">
        <v>22</v>
      </c>
      <c r="O70" t="s">
        <v>173</v>
      </c>
      <c r="P70" t="s">
        <v>24</v>
      </c>
    </row>
    <row r="71" spans="1:16" x14ac:dyDescent="0.25">
      <c r="A71" t="s">
        <v>194</v>
      </c>
      <c r="B71" s="1">
        <v>41272</v>
      </c>
      <c r="C71">
        <v>2012</v>
      </c>
      <c r="D71">
        <v>9</v>
      </c>
      <c r="E71">
        <v>183.1741684133834</v>
      </c>
      <c r="F71">
        <v>2610</v>
      </c>
      <c r="G71">
        <v>2426.8258315866165</v>
      </c>
      <c r="H71" t="s">
        <v>171</v>
      </c>
      <c r="I71" t="s">
        <v>195</v>
      </c>
      <c r="J71" t="s">
        <v>57</v>
      </c>
      <c r="K71" t="s">
        <v>58</v>
      </c>
      <c r="L71" t="s">
        <v>92</v>
      </c>
      <c r="M71" t="s">
        <v>6</v>
      </c>
      <c r="N71" t="s">
        <v>22</v>
      </c>
      <c r="O71" t="s">
        <v>173</v>
      </c>
      <c r="P71" t="s">
        <v>24</v>
      </c>
    </row>
    <row r="72" spans="1:16" x14ac:dyDescent="0.25">
      <c r="A72" t="s">
        <v>196</v>
      </c>
      <c r="B72" s="1">
        <v>41094</v>
      </c>
      <c r="C72">
        <v>2012</v>
      </c>
      <c r="D72">
        <v>18</v>
      </c>
      <c r="E72">
        <v>332.03528532864061</v>
      </c>
      <c r="F72">
        <v>447.00599999999997</v>
      </c>
      <c r="G72">
        <v>114.97071467135936</v>
      </c>
      <c r="H72" t="s">
        <v>171</v>
      </c>
      <c r="I72" t="s">
        <v>197</v>
      </c>
      <c r="J72" t="s">
        <v>20</v>
      </c>
      <c r="K72" t="s">
        <v>20</v>
      </c>
      <c r="L72" t="s">
        <v>21</v>
      </c>
      <c r="M72" t="s">
        <v>13</v>
      </c>
      <c r="N72" t="s">
        <v>22</v>
      </c>
      <c r="O72" t="s">
        <v>173</v>
      </c>
      <c r="P72" t="s">
        <v>24</v>
      </c>
    </row>
    <row r="73" spans="1:16" x14ac:dyDescent="0.25">
      <c r="A73" t="s">
        <v>198</v>
      </c>
      <c r="B73" s="1">
        <v>41234</v>
      </c>
      <c r="C73">
        <v>2012</v>
      </c>
      <c r="D73">
        <v>120</v>
      </c>
      <c r="E73">
        <v>200.65917581480218</v>
      </c>
      <c r="F73">
        <v>567.85199999999998</v>
      </c>
      <c r="G73">
        <v>367.19282418519776</v>
      </c>
      <c r="H73" t="s">
        <v>171</v>
      </c>
      <c r="I73" t="s">
        <v>199</v>
      </c>
      <c r="J73" t="s">
        <v>3</v>
      </c>
      <c r="K73" t="s">
        <v>4</v>
      </c>
      <c r="L73" t="s">
        <v>200</v>
      </c>
      <c r="M73" t="s">
        <v>49</v>
      </c>
      <c r="N73" t="s">
        <v>22</v>
      </c>
      <c r="O73" t="s">
        <v>173</v>
      </c>
      <c r="P73" t="s">
        <v>24</v>
      </c>
    </row>
    <row r="74" spans="1:16" x14ac:dyDescent="0.25">
      <c r="A74" t="s">
        <v>201</v>
      </c>
      <c r="B74" s="1">
        <v>41650</v>
      </c>
      <c r="C74">
        <v>2014</v>
      </c>
      <c r="D74">
        <v>18</v>
      </c>
      <c r="E74">
        <v>0.31697825535196772</v>
      </c>
      <c r="F74">
        <v>1974.3205</v>
      </c>
      <c r="G74">
        <v>1974.003521744648</v>
      </c>
      <c r="H74" t="s">
        <v>171</v>
      </c>
      <c r="I74" t="s">
        <v>202</v>
      </c>
      <c r="J74" t="s">
        <v>32</v>
      </c>
      <c r="K74" t="s">
        <v>32</v>
      </c>
      <c r="L74" t="s">
        <v>16</v>
      </c>
      <c r="M74" t="s">
        <v>17</v>
      </c>
      <c r="N74" t="s">
        <v>22</v>
      </c>
      <c r="O74" t="s">
        <v>173</v>
      </c>
      <c r="P74" t="s">
        <v>24</v>
      </c>
    </row>
    <row r="75" spans="1:16" x14ac:dyDescent="0.25">
      <c r="A75" t="s">
        <v>203</v>
      </c>
      <c r="B75" s="1">
        <v>41693</v>
      </c>
      <c r="C75">
        <v>2014</v>
      </c>
      <c r="D75">
        <v>18</v>
      </c>
      <c r="E75">
        <v>919.05062718207591</v>
      </c>
      <c r="F75">
        <v>2035.5</v>
      </c>
      <c r="G75">
        <v>1116.4493728179241</v>
      </c>
      <c r="H75" t="s">
        <v>171</v>
      </c>
      <c r="I75" t="s">
        <v>204</v>
      </c>
      <c r="J75" t="s">
        <v>72</v>
      </c>
      <c r="K75" t="s">
        <v>72</v>
      </c>
      <c r="L75" t="s">
        <v>21</v>
      </c>
      <c r="M75" t="s">
        <v>13</v>
      </c>
      <c r="N75" t="s">
        <v>22</v>
      </c>
      <c r="O75" t="s">
        <v>173</v>
      </c>
      <c r="P75" t="s">
        <v>24</v>
      </c>
    </row>
    <row r="76" spans="1:16" x14ac:dyDescent="0.25">
      <c r="A76" t="s">
        <v>205</v>
      </c>
      <c r="B76" s="1">
        <v>41758</v>
      </c>
      <c r="C76">
        <v>2014</v>
      </c>
      <c r="D76">
        <v>10</v>
      </c>
      <c r="E76">
        <v>35.830695867154589</v>
      </c>
      <c r="F76">
        <v>1150</v>
      </c>
      <c r="G76">
        <v>1114.1693041328454</v>
      </c>
      <c r="H76" t="s">
        <v>171</v>
      </c>
      <c r="I76" t="s">
        <v>206</v>
      </c>
      <c r="J76" t="s">
        <v>72</v>
      </c>
      <c r="K76" t="s">
        <v>72</v>
      </c>
      <c r="L76" t="s">
        <v>21</v>
      </c>
      <c r="M76" t="s">
        <v>13</v>
      </c>
      <c r="N76" t="s">
        <v>22</v>
      </c>
      <c r="O76" t="s">
        <v>173</v>
      </c>
      <c r="P76" t="s">
        <v>24</v>
      </c>
    </row>
    <row r="77" spans="1:16" x14ac:dyDescent="0.25">
      <c r="A77" t="s">
        <v>207</v>
      </c>
      <c r="B77" s="1">
        <v>41905</v>
      </c>
      <c r="C77">
        <v>2014</v>
      </c>
      <c r="D77">
        <v>20</v>
      </c>
      <c r="E77">
        <v>89.805653584347283</v>
      </c>
      <c r="F77">
        <v>431.4</v>
      </c>
      <c r="G77">
        <v>341.59434641565269</v>
      </c>
      <c r="H77" t="s">
        <v>26</v>
      </c>
      <c r="I77" t="s">
        <v>208</v>
      </c>
      <c r="J77" t="s">
        <v>3</v>
      </c>
      <c r="K77" t="s">
        <v>4</v>
      </c>
      <c r="L77" t="s">
        <v>12</v>
      </c>
      <c r="M77" t="s">
        <v>13</v>
      </c>
      <c r="N77" t="s">
        <v>22</v>
      </c>
      <c r="O77" t="s">
        <v>209</v>
      </c>
      <c r="P77" t="s">
        <v>24</v>
      </c>
    </row>
    <row r="78" spans="1:16" x14ac:dyDescent="0.25">
      <c r="A78" t="s">
        <v>210</v>
      </c>
      <c r="B78" s="1">
        <v>41738</v>
      </c>
      <c r="C78">
        <v>2014</v>
      </c>
      <c r="D78">
        <v>30</v>
      </c>
      <c r="E78">
        <v>17512.155852951837</v>
      </c>
      <c r="F78">
        <v>47400</v>
      </c>
      <c r="G78">
        <v>29887.844147048163</v>
      </c>
      <c r="H78" t="s">
        <v>26</v>
      </c>
      <c r="I78" t="s">
        <v>211</v>
      </c>
      <c r="J78" t="s">
        <v>42</v>
      </c>
      <c r="K78" t="s">
        <v>43</v>
      </c>
      <c r="L78" t="s">
        <v>44</v>
      </c>
      <c r="M78" t="s">
        <v>6</v>
      </c>
      <c r="N78" t="s">
        <v>22</v>
      </c>
      <c r="O78" t="s">
        <v>209</v>
      </c>
      <c r="P78" t="s">
        <v>24</v>
      </c>
    </row>
    <row r="79" spans="1:16" x14ac:dyDescent="0.25">
      <c r="A79" t="s">
        <v>212</v>
      </c>
      <c r="B79" s="1">
        <v>41264</v>
      </c>
      <c r="C79">
        <v>2012</v>
      </c>
      <c r="D79">
        <v>9</v>
      </c>
      <c r="E79">
        <v>653.63238039630221</v>
      </c>
      <c r="F79">
        <v>2728</v>
      </c>
      <c r="G79">
        <v>2074.3676196036977</v>
      </c>
      <c r="H79" t="s">
        <v>26</v>
      </c>
      <c r="I79" t="s">
        <v>46</v>
      </c>
      <c r="J79" t="s">
        <v>47</v>
      </c>
      <c r="K79" t="s">
        <v>47</v>
      </c>
      <c r="L79" t="s">
        <v>48</v>
      </c>
      <c r="M79" t="s">
        <v>49</v>
      </c>
      <c r="N79" t="s">
        <v>22</v>
      </c>
      <c r="O79" t="s">
        <v>209</v>
      </c>
      <c r="P79" t="s">
        <v>24</v>
      </c>
    </row>
    <row r="80" spans="1:16" x14ac:dyDescent="0.25">
      <c r="A80" t="s">
        <v>213</v>
      </c>
      <c r="B80" s="1">
        <v>41307</v>
      </c>
      <c r="C80">
        <v>2013</v>
      </c>
      <c r="D80">
        <v>9</v>
      </c>
      <c r="E80">
        <v>54.76498734321838</v>
      </c>
      <c r="F80">
        <v>978.55499999999995</v>
      </c>
      <c r="G80">
        <v>923.79001265678153</v>
      </c>
      <c r="H80" t="s">
        <v>26</v>
      </c>
      <c r="I80" t="s">
        <v>214</v>
      </c>
      <c r="J80" t="s">
        <v>3</v>
      </c>
      <c r="K80" t="s">
        <v>4</v>
      </c>
      <c r="L80" t="s">
        <v>12</v>
      </c>
      <c r="M80" t="s">
        <v>13</v>
      </c>
      <c r="N80" t="s">
        <v>22</v>
      </c>
      <c r="O80" t="s">
        <v>209</v>
      </c>
      <c r="P80" t="s">
        <v>24</v>
      </c>
    </row>
    <row r="81" spans="1:16" x14ac:dyDescent="0.25">
      <c r="A81" t="s">
        <v>215</v>
      </c>
      <c r="B81" s="1">
        <v>41475</v>
      </c>
      <c r="C81">
        <v>2013</v>
      </c>
      <c r="D81">
        <v>96</v>
      </c>
      <c r="E81">
        <v>20161.101669304371</v>
      </c>
      <c r="F81">
        <v>21886.48</v>
      </c>
      <c r="G81">
        <v>1725.3783306956284</v>
      </c>
      <c r="H81" t="s">
        <v>26</v>
      </c>
      <c r="I81" t="s">
        <v>216</v>
      </c>
      <c r="J81" t="s">
        <v>72</v>
      </c>
      <c r="K81" t="s">
        <v>72</v>
      </c>
      <c r="L81" t="s">
        <v>123</v>
      </c>
      <c r="M81" t="s">
        <v>39</v>
      </c>
      <c r="N81" t="s">
        <v>22</v>
      </c>
      <c r="O81" t="s">
        <v>209</v>
      </c>
      <c r="P81" t="s">
        <v>24</v>
      </c>
    </row>
    <row r="82" spans="1:16" x14ac:dyDescent="0.25">
      <c r="A82" t="s">
        <v>217</v>
      </c>
      <c r="B82" s="1">
        <v>41974</v>
      </c>
      <c r="C82">
        <v>2014</v>
      </c>
      <c r="D82">
        <v>13</v>
      </c>
      <c r="E82">
        <v>295.67623050169874</v>
      </c>
      <c r="F82">
        <v>1715.2</v>
      </c>
      <c r="G82">
        <v>1419.5237694983014</v>
      </c>
      <c r="H82" t="s">
        <v>26</v>
      </c>
      <c r="I82" t="s">
        <v>218</v>
      </c>
      <c r="J82" t="s">
        <v>3</v>
      </c>
      <c r="K82" t="s">
        <v>4</v>
      </c>
      <c r="L82" t="s">
        <v>12</v>
      </c>
      <c r="M82" t="s">
        <v>13</v>
      </c>
      <c r="N82" t="s">
        <v>22</v>
      </c>
      <c r="O82" t="s">
        <v>209</v>
      </c>
      <c r="P82" t="s">
        <v>24</v>
      </c>
    </row>
    <row r="83" spans="1:16" x14ac:dyDescent="0.25">
      <c r="A83" t="s">
        <v>219</v>
      </c>
      <c r="B83" s="1">
        <v>41250</v>
      </c>
      <c r="C83">
        <v>2012</v>
      </c>
      <c r="D83">
        <v>9</v>
      </c>
      <c r="E83">
        <v>53.01867561489486</v>
      </c>
      <c r="F83">
        <v>103.5</v>
      </c>
      <c r="G83">
        <v>50.48132438510514</v>
      </c>
      <c r="H83" t="s">
        <v>26</v>
      </c>
      <c r="I83" t="s">
        <v>220</v>
      </c>
      <c r="J83" t="s">
        <v>3</v>
      </c>
      <c r="K83" t="s">
        <v>4</v>
      </c>
      <c r="L83" t="s">
        <v>131</v>
      </c>
      <c r="M83" t="s">
        <v>39</v>
      </c>
      <c r="N83" t="s">
        <v>22</v>
      </c>
      <c r="O83" t="s">
        <v>209</v>
      </c>
      <c r="P83" t="s">
        <v>24</v>
      </c>
    </row>
    <row r="84" spans="1:16" x14ac:dyDescent="0.25">
      <c r="A84" t="s">
        <v>221</v>
      </c>
      <c r="B84" s="1">
        <v>41555</v>
      </c>
      <c r="C84">
        <v>2013</v>
      </c>
      <c r="D84">
        <v>26</v>
      </c>
      <c r="E84">
        <v>4408.7771916830688</v>
      </c>
      <c r="F84">
        <v>7954.4</v>
      </c>
      <c r="G84">
        <v>3545.6228083169308</v>
      </c>
      <c r="H84" t="s">
        <v>26</v>
      </c>
      <c r="I84" t="s">
        <v>189</v>
      </c>
      <c r="J84" t="s">
        <v>67</v>
      </c>
      <c r="K84" t="s">
        <v>68</v>
      </c>
      <c r="L84" t="s">
        <v>38</v>
      </c>
      <c r="M84" t="s">
        <v>39</v>
      </c>
      <c r="N84" t="s">
        <v>22</v>
      </c>
      <c r="O84" t="s">
        <v>209</v>
      </c>
      <c r="P84" t="s">
        <v>24</v>
      </c>
    </row>
    <row r="85" spans="1:16" x14ac:dyDescent="0.25">
      <c r="A85" t="s">
        <v>222</v>
      </c>
      <c r="B85" s="1">
        <v>41604</v>
      </c>
      <c r="C85">
        <v>2013</v>
      </c>
      <c r="D85">
        <v>13</v>
      </c>
      <c r="E85">
        <v>2231.1825736410492</v>
      </c>
      <c r="F85">
        <v>3977.2</v>
      </c>
      <c r="G85">
        <v>1746.0174263589506</v>
      </c>
      <c r="H85" t="s">
        <v>26</v>
      </c>
      <c r="I85" t="s">
        <v>189</v>
      </c>
      <c r="J85" t="s">
        <v>67</v>
      </c>
      <c r="K85" t="s">
        <v>68</v>
      </c>
      <c r="L85" t="s">
        <v>38</v>
      </c>
      <c r="M85" t="s">
        <v>39</v>
      </c>
      <c r="N85" t="s">
        <v>22</v>
      </c>
      <c r="O85" t="s">
        <v>209</v>
      </c>
      <c r="P85" t="s">
        <v>24</v>
      </c>
    </row>
    <row r="86" spans="1:16" x14ac:dyDescent="0.25">
      <c r="A86" t="s">
        <v>223</v>
      </c>
      <c r="B86" s="1">
        <v>41058</v>
      </c>
      <c r="C86">
        <v>2012</v>
      </c>
      <c r="D86">
        <v>30</v>
      </c>
      <c r="E86">
        <v>1054.3953755881469</v>
      </c>
      <c r="F86">
        <v>8700</v>
      </c>
      <c r="G86">
        <v>7645.6046244118534</v>
      </c>
      <c r="H86" t="s">
        <v>26</v>
      </c>
      <c r="I86" t="s">
        <v>195</v>
      </c>
      <c r="J86" t="s">
        <v>57</v>
      </c>
      <c r="K86" t="s">
        <v>58</v>
      </c>
      <c r="L86" t="s">
        <v>92</v>
      </c>
      <c r="M86" t="s">
        <v>6</v>
      </c>
      <c r="N86" t="s">
        <v>22</v>
      </c>
      <c r="O86" t="s">
        <v>209</v>
      </c>
      <c r="P86" t="s">
        <v>24</v>
      </c>
    </row>
    <row r="87" spans="1:16" x14ac:dyDescent="0.25">
      <c r="A87" t="s">
        <v>224</v>
      </c>
      <c r="B87" s="1">
        <v>41445</v>
      </c>
      <c r="C87">
        <v>2013</v>
      </c>
      <c r="D87">
        <v>12</v>
      </c>
      <c r="E87">
        <v>677.12104570825443</v>
      </c>
      <c r="F87">
        <v>2199.6</v>
      </c>
      <c r="G87">
        <v>1522.4789542917456</v>
      </c>
      <c r="H87" t="s">
        <v>26</v>
      </c>
      <c r="I87" t="s">
        <v>225</v>
      </c>
      <c r="J87" t="s">
        <v>42</v>
      </c>
      <c r="K87" t="s">
        <v>43</v>
      </c>
      <c r="L87" t="s">
        <v>44</v>
      </c>
      <c r="M87" t="s">
        <v>6</v>
      </c>
      <c r="N87" t="s">
        <v>22</v>
      </c>
      <c r="O87" t="s">
        <v>209</v>
      </c>
      <c r="P87" t="s">
        <v>24</v>
      </c>
    </row>
    <row r="88" spans="1:16" x14ac:dyDescent="0.25">
      <c r="A88" t="s">
        <v>226</v>
      </c>
      <c r="B88" s="1">
        <v>41045</v>
      </c>
      <c r="C88">
        <v>2012</v>
      </c>
      <c r="D88">
        <v>10</v>
      </c>
      <c r="E88">
        <v>90.892116822826438</v>
      </c>
      <c r="F88">
        <v>1390</v>
      </c>
      <c r="G88">
        <v>1299.1078831771736</v>
      </c>
      <c r="H88" t="s">
        <v>26</v>
      </c>
      <c r="I88" t="s">
        <v>227</v>
      </c>
      <c r="J88" t="s">
        <v>3</v>
      </c>
      <c r="K88" t="s">
        <v>4</v>
      </c>
      <c r="L88" t="s">
        <v>87</v>
      </c>
      <c r="M88" t="s">
        <v>39</v>
      </c>
      <c r="N88" t="s">
        <v>22</v>
      </c>
      <c r="O88" t="s">
        <v>209</v>
      </c>
      <c r="P88" t="s">
        <v>24</v>
      </c>
    </row>
    <row r="89" spans="1:16" x14ac:dyDescent="0.25">
      <c r="A89" t="s">
        <v>228</v>
      </c>
      <c r="B89" s="1">
        <v>41658</v>
      </c>
      <c r="C89">
        <v>2014</v>
      </c>
      <c r="D89">
        <v>18</v>
      </c>
      <c r="E89">
        <v>379.81601712013679</v>
      </c>
      <c r="F89">
        <v>709.82249999999999</v>
      </c>
      <c r="G89">
        <v>330.0064828798632</v>
      </c>
      <c r="H89" t="s">
        <v>26</v>
      </c>
      <c r="I89" t="s">
        <v>229</v>
      </c>
      <c r="J89" t="s">
        <v>3</v>
      </c>
      <c r="K89" t="s">
        <v>4</v>
      </c>
      <c r="L89" t="s">
        <v>118</v>
      </c>
      <c r="M89" t="s">
        <v>49</v>
      </c>
      <c r="N89" t="s">
        <v>22</v>
      </c>
      <c r="O89" t="s">
        <v>209</v>
      </c>
      <c r="P89" t="s">
        <v>24</v>
      </c>
    </row>
    <row r="90" spans="1:16" x14ac:dyDescent="0.25">
      <c r="A90" t="s">
        <v>230</v>
      </c>
      <c r="B90" s="1">
        <v>41560</v>
      </c>
      <c r="C90">
        <v>2013</v>
      </c>
      <c r="D90">
        <v>52</v>
      </c>
      <c r="E90">
        <v>1287.6973639786211</v>
      </c>
      <c r="F90">
        <v>13416.2</v>
      </c>
      <c r="G90">
        <v>12128.50263602138</v>
      </c>
      <c r="H90" t="s">
        <v>26</v>
      </c>
      <c r="I90" t="s">
        <v>231</v>
      </c>
      <c r="J90" t="s">
        <v>32</v>
      </c>
      <c r="K90" t="s">
        <v>32</v>
      </c>
      <c r="L90" t="s">
        <v>33</v>
      </c>
      <c r="M90" t="s">
        <v>34</v>
      </c>
      <c r="N90" t="s">
        <v>22</v>
      </c>
      <c r="O90" t="s">
        <v>209</v>
      </c>
      <c r="P90" t="s">
        <v>24</v>
      </c>
    </row>
    <row r="91" spans="1:16" x14ac:dyDescent="0.25">
      <c r="A91" t="s">
        <v>232</v>
      </c>
      <c r="B91" s="1">
        <v>41171</v>
      </c>
      <c r="C91">
        <v>2012</v>
      </c>
      <c r="D91">
        <v>10</v>
      </c>
      <c r="E91">
        <v>112.84773895089106</v>
      </c>
      <c r="F91">
        <v>479.5</v>
      </c>
      <c r="G91">
        <v>366.65226104910892</v>
      </c>
      <c r="H91" t="s">
        <v>26</v>
      </c>
      <c r="I91" t="s">
        <v>233</v>
      </c>
      <c r="J91" t="s">
        <v>20</v>
      </c>
      <c r="K91" t="s">
        <v>20</v>
      </c>
      <c r="L91" t="s">
        <v>21</v>
      </c>
      <c r="M91" t="s">
        <v>13</v>
      </c>
      <c r="N91" t="s">
        <v>22</v>
      </c>
      <c r="O91" t="s">
        <v>209</v>
      </c>
      <c r="P91" t="s">
        <v>24</v>
      </c>
    </row>
    <row r="92" spans="1:16" x14ac:dyDescent="0.25">
      <c r="A92" t="s">
        <v>234</v>
      </c>
      <c r="B92" s="1">
        <v>40929</v>
      </c>
      <c r="C92">
        <v>2012</v>
      </c>
      <c r="D92">
        <v>12</v>
      </c>
      <c r="E92">
        <v>559.52303339492641</v>
      </c>
      <c r="F92">
        <v>3225.3049999999998</v>
      </c>
      <c r="G92">
        <v>2665.7819666050736</v>
      </c>
      <c r="H92" t="s">
        <v>26</v>
      </c>
      <c r="I92" t="s">
        <v>122</v>
      </c>
      <c r="J92" t="s">
        <v>72</v>
      </c>
      <c r="K92" t="s">
        <v>72</v>
      </c>
      <c r="L92" t="s">
        <v>123</v>
      </c>
      <c r="M92" t="s">
        <v>39</v>
      </c>
      <c r="N92" t="s">
        <v>22</v>
      </c>
      <c r="O92" t="s">
        <v>209</v>
      </c>
      <c r="P92" t="s">
        <v>24</v>
      </c>
    </row>
    <row r="93" spans="1:16" x14ac:dyDescent="0.25">
      <c r="A93" t="s">
        <v>235</v>
      </c>
      <c r="B93" s="1">
        <v>41220</v>
      </c>
      <c r="C93">
        <v>2012</v>
      </c>
      <c r="D93">
        <v>26</v>
      </c>
      <c r="E93">
        <v>568.59627289517914</v>
      </c>
      <c r="F93">
        <v>5431.2</v>
      </c>
      <c r="G93">
        <v>4862.6037271048208</v>
      </c>
      <c r="H93" t="s">
        <v>26</v>
      </c>
      <c r="I93" t="s">
        <v>89</v>
      </c>
      <c r="J93" t="s">
        <v>3</v>
      </c>
      <c r="K93" t="s">
        <v>4</v>
      </c>
      <c r="L93" t="s">
        <v>16</v>
      </c>
      <c r="M93" t="s">
        <v>17</v>
      </c>
      <c r="N93" t="s">
        <v>22</v>
      </c>
      <c r="O93" t="s">
        <v>209</v>
      </c>
      <c r="P93" t="s">
        <v>24</v>
      </c>
    </row>
    <row r="94" spans="1:16" x14ac:dyDescent="0.25">
      <c r="A94" t="s">
        <v>236</v>
      </c>
      <c r="B94" s="1">
        <v>41759</v>
      </c>
      <c r="C94">
        <v>2014</v>
      </c>
      <c r="D94">
        <v>10</v>
      </c>
      <c r="E94">
        <v>2.7916105001150791</v>
      </c>
      <c r="F94">
        <v>1499.9</v>
      </c>
      <c r="G94">
        <v>1497.1083894998851</v>
      </c>
      <c r="H94" t="s">
        <v>26</v>
      </c>
      <c r="I94" t="s">
        <v>237</v>
      </c>
      <c r="J94" t="s">
        <v>20</v>
      </c>
      <c r="K94" t="s">
        <v>20</v>
      </c>
      <c r="L94" t="s">
        <v>21</v>
      </c>
      <c r="M94" t="s">
        <v>13</v>
      </c>
      <c r="N94" t="s">
        <v>22</v>
      </c>
      <c r="O94" t="s">
        <v>209</v>
      </c>
      <c r="P94" t="s">
        <v>24</v>
      </c>
    </row>
    <row r="95" spans="1:16" x14ac:dyDescent="0.25">
      <c r="A95" t="s">
        <v>238</v>
      </c>
      <c r="B95" s="1">
        <v>41715</v>
      </c>
      <c r="C95">
        <v>2014</v>
      </c>
      <c r="D95">
        <v>20</v>
      </c>
      <c r="E95">
        <v>1379.9908124749104</v>
      </c>
      <c r="F95">
        <v>2999.8</v>
      </c>
      <c r="G95">
        <v>1619.8091875250898</v>
      </c>
      <c r="H95" t="s">
        <v>26</v>
      </c>
      <c r="I95" t="s">
        <v>239</v>
      </c>
      <c r="J95" t="s">
        <v>20</v>
      </c>
      <c r="K95" t="s">
        <v>20</v>
      </c>
      <c r="L95" t="s">
        <v>21</v>
      </c>
      <c r="M95" t="s">
        <v>13</v>
      </c>
      <c r="N95" t="s">
        <v>22</v>
      </c>
      <c r="O95" t="s">
        <v>209</v>
      </c>
      <c r="P95" t="s">
        <v>24</v>
      </c>
    </row>
    <row r="96" spans="1:16" x14ac:dyDescent="0.25">
      <c r="A96" t="s">
        <v>240</v>
      </c>
      <c r="B96" s="1">
        <v>40982</v>
      </c>
      <c r="C96">
        <v>2012</v>
      </c>
      <c r="D96">
        <v>5</v>
      </c>
      <c r="E96">
        <v>559.38562587493698</v>
      </c>
      <c r="F96">
        <v>1499.5</v>
      </c>
      <c r="G96">
        <v>940.11437412506302</v>
      </c>
      <c r="H96" t="s">
        <v>26</v>
      </c>
      <c r="I96" t="s">
        <v>99</v>
      </c>
      <c r="J96" t="s">
        <v>100</v>
      </c>
      <c r="K96" t="s">
        <v>287</v>
      </c>
      <c r="L96" t="s">
        <v>101</v>
      </c>
      <c r="M96" t="s">
        <v>34</v>
      </c>
      <c r="N96" t="s">
        <v>22</v>
      </c>
      <c r="O96" t="s">
        <v>209</v>
      </c>
      <c r="P96" t="s">
        <v>24</v>
      </c>
    </row>
    <row r="97" spans="1:16" x14ac:dyDescent="0.25">
      <c r="A97" t="s">
        <v>241</v>
      </c>
      <c r="B97" s="1">
        <v>41508</v>
      </c>
      <c r="C97">
        <v>2013</v>
      </c>
      <c r="D97">
        <v>12</v>
      </c>
      <c r="E97">
        <v>1008.2135907651714</v>
      </c>
      <c r="F97">
        <v>1286.883</v>
      </c>
      <c r="G97">
        <v>278.66940923482866</v>
      </c>
      <c r="H97" t="s">
        <v>26</v>
      </c>
      <c r="I97" t="s">
        <v>202</v>
      </c>
      <c r="J97" t="s">
        <v>32</v>
      </c>
      <c r="K97" t="s">
        <v>32</v>
      </c>
      <c r="L97" t="s">
        <v>16</v>
      </c>
      <c r="M97" t="s">
        <v>17</v>
      </c>
      <c r="N97" t="s">
        <v>22</v>
      </c>
      <c r="O97" t="s">
        <v>209</v>
      </c>
      <c r="P97" t="s">
        <v>24</v>
      </c>
    </row>
    <row r="98" spans="1:16" x14ac:dyDescent="0.25">
      <c r="A98" t="s">
        <v>242</v>
      </c>
      <c r="B98" s="1">
        <v>41198</v>
      </c>
      <c r="C98">
        <v>2012</v>
      </c>
      <c r="D98">
        <v>4</v>
      </c>
      <c r="E98">
        <v>45.092943168080076</v>
      </c>
      <c r="F98">
        <v>760</v>
      </c>
      <c r="G98">
        <v>714.90705683191993</v>
      </c>
      <c r="H98" t="s">
        <v>1</v>
      </c>
      <c r="I98" t="s">
        <v>243</v>
      </c>
      <c r="J98" t="s">
        <v>3</v>
      </c>
      <c r="K98" t="s">
        <v>4</v>
      </c>
      <c r="L98" t="s">
        <v>87</v>
      </c>
      <c r="M98" t="s">
        <v>39</v>
      </c>
      <c r="N98" t="s">
        <v>7</v>
      </c>
      <c r="O98" t="s">
        <v>244</v>
      </c>
      <c r="P98" t="s">
        <v>113</v>
      </c>
    </row>
    <row r="99" spans="1:16" x14ac:dyDescent="0.25">
      <c r="A99" t="s">
        <v>245</v>
      </c>
      <c r="B99" s="1">
        <v>41466</v>
      </c>
      <c r="C99">
        <v>2013</v>
      </c>
      <c r="D99">
        <v>12</v>
      </c>
      <c r="E99">
        <v>10.068577188823363</v>
      </c>
      <c r="F99">
        <v>256.68299999999999</v>
      </c>
      <c r="G99">
        <v>246.61442281117664</v>
      </c>
      <c r="H99" t="s">
        <v>1</v>
      </c>
      <c r="I99" t="s">
        <v>208</v>
      </c>
      <c r="J99" t="s">
        <v>3</v>
      </c>
      <c r="K99" t="s">
        <v>4</v>
      </c>
      <c r="L99" t="s">
        <v>12</v>
      </c>
      <c r="M99" t="s">
        <v>13</v>
      </c>
      <c r="N99" t="s">
        <v>22</v>
      </c>
      <c r="O99" t="s">
        <v>246</v>
      </c>
      <c r="P99" t="s">
        <v>24</v>
      </c>
    </row>
    <row r="100" spans="1:16" x14ac:dyDescent="0.25">
      <c r="A100" t="s">
        <v>247</v>
      </c>
      <c r="B100" s="1">
        <v>41164</v>
      </c>
      <c r="C100">
        <v>2012</v>
      </c>
      <c r="D100">
        <v>5</v>
      </c>
      <c r="E100">
        <v>4.2428872301547438</v>
      </c>
      <c r="F100">
        <v>107.85</v>
      </c>
      <c r="G100">
        <v>103.60711276984524</v>
      </c>
      <c r="H100" t="s">
        <v>1</v>
      </c>
      <c r="I100" t="s">
        <v>175</v>
      </c>
      <c r="J100" t="s">
        <v>3</v>
      </c>
      <c r="K100" t="s">
        <v>4</v>
      </c>
      <c r="L100" t="s">
        <v>12</v>
      </c>
      <c r="M100" t="s">
        <v>13</v>
      </c>
      <c r="N100" t="s">
        <v>22</v>
      </c>
      <c r="O100" t="s">
        <v>248</v>
      </c>
      <c r="P100" t="s">
        <v>24</v>
      </c>
    </row>
    <row r="101" spans="1:16" x14ac:dyDescent="0.25">
      <c r="A101" t="s">
        <v>249</v>
      </c>
      <c r="B101" s="1">
        <v>41202</v>
      </c>
      <c r="C101">
        <v>2012</v>
      </c>
      <c r="D101">
        <v>13</v>
      </c>
      <c r="E101">
        <v>4099.1156598362122</v>
      </c>
      <c r="F101">
        <v>4649.3999999999996</v>
      </c>
      <c r="G101">
        <v>550.28434016378742</v>
      </c>
      <c r="H101" t="s">
        <v>1</v>
      </c>
      <c r="I101" t="s">
        <v>82</v>
      </c>
      <c r="J101" t="s">
        <v>32</v>
      </c>
      <c r="K101" t="s">
        <v>32</v>
      </c>
      <c r="L101" t="s">
        <v>33</v>
      </c>
      <c r="M101" t="s">
        <v>34</v>
      </c>
      <c r="N101" t="s">
        <v>22</v>
      </c>
      <c r="O101" t="s">
        <v>248</v>
      </c>
      <c r="P101" t="s">
        <v>24</v>
      </c>
    </row>
    <row r="102" spans="1:16" x14ac:dyDescent="0.25">
      <c r="A102" t="s">
        <v>250</v>
      </c>
      <c r="B102" s="1">
        <v>41088</v>
      </c>
      <c r="C102">
        <v>2012</v>
      </c>
      <c r="D102">
        <v>20</v>
      </c>
      <c r="E102">
        <v>6278.2165320547492</v>
      </c>
      <c r="F102">
        <v>6200</v>
      </c>
      <c r="G102">
        <v>-78.216532054749223</v>
      </c>
      <c r="H102" t="s">
        <v>171</v>
      </c>
      <c r="I102" t="s">
        <v>251</v>
      </c>
      <c r="J102" t="s">
        <v>47</v>
      </c>
      <c r="K102" t="s">
        <v>47</v>
      </c>
      <c r="L102" t="s">
        <v>48</v>
      </c>
      <c r="M102" t="s">
        <v>49</v>
      </c>
      <c r="N102" t="s">
        <v>7</v>
      </c>
      <c r="O102" t="s">
        <v>252</v>
      </c>
      <c r="P102" t="s">
        <v>253</v>
      </c>
    </row>
    <row r="103" spans="1:16" x14ac:dyDescent="0.25">
      <c r="A103" t="s">
        <v>254</v>
      </c>
      <c r="B103" s="1">
        <v>41733</v>
      </c>
      <c r="C103">
        <v>2014</v>
      </c>
      <c r="D103">
        <v>24</v>
      </c>
      <c r="E103">
        <v>4335.4746777047685</v>
      </c>
      <c r="F103">
        <v>4560</v>
      </c>
      <c r="G103">
        <v>224.52532229523149</v>
      </c>
      <c r="H103" t="s">
        <v>171</v>
      </c>
      <c r="I103" t="s">
        <v>243</v>
      </c>
      <c r="J103" t="s">
        <v>3</v>
      </c>
      <c r="K103" t="s">
        <v>4</v>
      </c>
      <c r="L103" t="s">
        <v>87</v>
      </c>
      <c r="M103" t="s">
        <v>39</v>
      </c>
      <c r="N103" t="s">
        <v>7</v>
      </c>
      <c r="O103" t="s">
        <v>252</v>
      </c>
      <c r="P103" t="s">
        <v>253</v>
      </c>
    </row>
    <row r="104" spans="1:16" x14ac:dyDescent="0.25">
      <c r="A104" t="s">
        <v>255</v>
      </c>
      <c r="B104" s="1">
        <v>41202</v>
      </c>
      <c r="C104">
        <v>2012</v>
      </c>
      <c r="D104">
        <v>8</v>
      </c>
      <c r="E104">
        <v>1323.3140115451704</v>
      </c>
      <c r="F104">
        <v>1079.6400000000001</v>
      </c>
      <c r="G104">
        <v>-243.67401154517029</v>
      </c>
      <c r="H104" t="s">
        <v>171</v>
      </c>
      <c r="I104" t="s">
        <v>256</v>
      </c>
      <c r="J104" t="s">
        <v>72</v>
      </c>
      <c r="K104" t="s">
        <v>72</v>
      </c>
      <c r="L104" t="s">
        <v>73</v>
      </c>
      <c r="M104" t="s">
        <v>13</v>
      </c>
      <c r="N104" t="s">
        <v>7</v>
      </c>
      <c r="O104" t="s">
        <v>252</v>
      </c>
      <c r="P104" t="s">
        <v>253</v>
      </c>
    </row>
    <row r="105" spans="1:16" x14ac:dyDescent="0.25">
      <c r="A105" t="s">
        <v>257</v>
      </c>
      <c r="B105" s="1">
        <v>41864</v>
      </c>
      <c r="C105">
        <v>2014</v>
      </c>
      <c r="D105">
        <v>18</v>
      </c>
      <c r="E105">
        <v>2599.7889078248336</v>
      </c>
      <c r="F105">
        <v>2776.8</v>
      </c>
      <c r="G105">
        <v>177.0110921751666</v>
      </c>
      <c r="H105" t="s">
        <v>171</v>
      </c>
      <c r="I105" t="s">
        <v>258</v>
      </c>
      <c r="J105" t="s">
        <v>72</v>
      </c>
      <c r="K105" t="s">
        <v>72</v>
      </c>
      <c r="L105" t="s">
        <v>73</v>
      </c>
      <c r="M105" t="s">
        <v>13</v>
      </c>
      <c r="N105" t="s">
        <v>7</v>
      </c>
      <c r="O105" t="s">
        <v>252</v>
      </c>
      <c r="P105" t="s">
        <v>253</v>
      </c>
    </row>
    <row r="106" spans="1:16" x14ac:dyDescent="0.25">
      <c r="A106" t="s">
        <v>259</v>
      </c>
      <c r="B106" s="1">
        <v>41120</v>
      </c>
      <c r="C106">
        <v>2012</v>
      </c>
      <c r="D106">
        <v>9</v>
      </c>
      <c r="E106">
        <v>904.31453328765303</v>
      </c>
      <c r="F106">
        <v>6221.1</v>
      </c>
      <c r="G106">
        <v>5316.7854667123474</v>
      </c>
      <c r="H106" t="s">
        <v>171</v>
      </c>
      <c r="I106" t="s">
        <v>86</v>
      </c>
      <c r="J106" t="s">
        <v>72</v>
      </c>
      <c r="K106" t="s">
        <v>72</v>
      </c>
      <c r="L106" t="s">
        <v>87</v>
      </c>
      <c r="M106" t="s">
        <v>39</v>
      </c>
      <c r="N106" t="s">
        <v>7</v>
      </c>
      <c r="O106" t="s">
        <v>252</v>
      </c>
      <c r="P106" t="s">
        <v>253</v>
      </c>
    </row>
    <row r="107" spans="1:16" x14ac:dyDescent="0.25">
      <c r="A107" t="s">
        <v>260</v>
      </c>
      <c r="B107" s="1">
        <v>41690</v>
      </c>
      <c r="C107">
        <v>2014</v>
      </c>
      <c r="D107">
        <v>6</v>
      </c>
      <c r="E107">
        <v>1211.0807143530196</v>
      </c>
      <c r="F107">
        <v>1626.99</v>
      </c>
      <c r="G107">
        <v>415.90928564698038</v>
      </c>
      <c r="H107" t="s">
        <v>171</v>
      </c>
      <c r="I107" t="s">
        <v>261</v>
      </c>
      <c r="J107" t="s">
        <v>57</v>
      </c>
      <c r="K107" t="s">
        <v>58</v>
      </c>
      <c r="L107" t="s">
        <v>92</v>
      </c>
      <c r="M107" t="s">
        <v>6</v>
      </c>
      <c r="N107" t="s">
        <v>7</v>
      </c>
      <c r="O107" t="s">
        <v>252</v>
      </c>
      <c r="P107" t="s">
        <v>253</v>
      </c>
    </row>
    <row r="108" spans="1:16" x14ac:dyDescent="0.25">
      <c r="A108" t="s">
        <v>262</v>
      </c>
      <c r="B108" s="1">
        <v>41484</v>
      </c>
      <c r="C108">
        <v>2013</v>
      </c>
      <c r="D108">
        <v>9</v>
      </c>
      <c r="E108">
        <v>234.8516713583129</v>
      </c>
      <c r="F108">
        <v>1012</v>
      </c>
      <c r="G108">
        <v>777.14832864168716</v>
      </c>
      <c r="H108" t="s">
        <v>171</v>
      </c>
      <c r="I108" t="s">
        <v>204</v>
      </c>
      <c r="J108" t="s">
        <v>72</v>
      </c>
      <c r="K108" t="s">
        <v>72</v>
      </c>
      <c r="L108" t="s">
        <v>21</v>
      </c>
      <c r="M108" t="s">
        <v>13</v>
      </c>
      <c r="N108" t="s">
        <v>7</v>
      </c>
      <c r="O108" t="s">
        <v>252</v>
      </c>
      <c r="P108" t="s">
        <v>253</v>
      </c>
    </row>
    <row r="109" spans="1:16" x14ac:dyDescent="0.25">
      <c r="A109" t="s">
        <v>263</v>
      </c>
      <c r="B109" s="1">
        <v>41448</v>
      </c>
      <c r="C109">
        <v>2013</v>
      </c>
      <c r="D109">
        <v>12</v>
      </c>
      <c r="E109">
        <v>8824.0454269165693</v>
      </c>
      <c r="F109">
        <v>3720</v>
      </c>
      <c r="G109">
        <v>-5104.0454269165693</v>
      </c>
      <c r="H109" t="s">
        <v>1</v>
      </c>
      <c r="I109" t="s">
        <v>251</v>
      </c>
      <c r="J109" t="s">
        <v>47</v>
      </c>
      <c r="K109" t="s">
        <v>47</v>
      </c>
      <c r="L109" t="s">
        <v>48</v>
      </c>
      <c r="M109" t="s">
        <v>49</v>
      </c>
      <c r="N109" t="s">
        <v>27</v>
      </c>
      <c r="O109" t="s">
        <v>264</v>
      </c>
      <c r="P109" t="s">
        <v>265</v>
      </c>
    </row>
    <row r="110" spans="1:16" x14ac:dyDescent="0.25">
      <c r="A110" t="s">
        <v>266</v>
      </c>
      <c r="B110" s="1">
        <v>41873</v>
      </c>
      <c r="C110">
        <v>2014</v>
      </c>
      <c r="D110">
        <v>18</v>
      </c>
      <c r="E110">
        <v>4416.2115503478381</v>
      </c>
      <c r="F110">
        <v>1067.8219999999999</v>
      </c>
      <c r="G110">
        <v>-3348.3895503478379</v>
      </c>
      <c r="H110" t="s">
        <v>1</v>
      </c>
      <c r="I110" t="s">
        <v>267</v>
      </c>
      <c r="J110" t="s">
        <v>3</v>
      </c>
      <c r="K110" t="s">
        <v>4</v>
      </c>
      <c r="L110" t="s">
        <v>12</v>
      </c>
      <c r="M110" t="s">
        <v>13</v>
      </c>
      <c r="N110" t="s">
        <v>7</v>
      </c>
      <c r="O110" t="s">
        <v>268</v>
      </c>
      <c r="P110" t="s">
        <v>138</v>
      </c>
    </row>
    <row r="111" spans="1:16" x14ac:dyDescent="0.25">
      <c r="A111" t="s">
        <v>269</v>
      </c>
      <c r="B111" s="1">
        <v>41247</v>
      </c>
      <c r="C111">
        <v>2012</v>
      </c>
      <c r="D111">
        <v>8</v>
      </c>
      <c r="E111">
        <v>455.14727214477671</v>
      </c>
      <c r="F111">
        <v>690.84</v>
      </c>
      <c r="G111">
        <v>235.69272785522332</v>
      </c>
      <c r="H111" t="s">
        <v>1</v>
      </c>
      <c r="I111" t="s">
        <v>60</v>
      </c>
      <c r="J111" t="s">
        <v>3</v>
      </c>
      <c r="K111" t="s">
        <v>4</v>
      </c>
      <c r="L111" t="s">
        <v>12</v>
      </c>
      <c r="M111" t="s">
        <v>13</v>
      </c>
      <c r="N111" t="s">
        <v>7</v>
      </c>
      <c r="O111" t="s">
        <v>268</v>
      </c>
      <c r="P111" t="s">
        <v>138</v>
      </c>
    </row>
    <row r="112" spans="1:16" x14ac:dyDescent="0.25">
      <c r="A112" t="s">
        <v>270</v>
      </c>
      <c r="B112" s="1">
        <v>41037</v>
      </c>
      <c r="C112">
        <v>2012</v>
      </c>
      <c r="D112">
        <v>5</v>
      </c>
      <c r="E112">
        <v>31.400259532328946</v>
      </c>
      <c r="F112">
        <v>220</v>
      </c>
      <c r="G112">
        <v>188.59974046767104</v>
      </c>
      <c r="H112" t="s">
        <v>1</v>
      </c>
      <c r="I112" t="s">
        <v>151</v>
      </c>
      <c r="J112" t="s">
        <v>32</v>
      </c>
      <c r="K112" t="s">
        <v>32</v>
      </c>
      <c r="L112" t="s">
        <v>131</v>
      </c>
      <c r="M112" t="s">
        <v>39</v>
      </c>
      <c r="N112" t="s">
        <v>7</v>
      </c>
      <c r="O112" t="s">
        <v>268</v>
      </c>
      <c r="P112" t="s">
        <v>138</v>
      </c>
    </row>
    <row r="113" spans="1:16" x14ac:dyDescent="0.25">
      <c r="A113" t="s">
        <v>271</v>
      </c>
      <c r="B113" s="1">
        <v>40915</v>
      </c>
      <c r="C113">
        <v>2012</v>
      </c>
      <c r="D113">
        <v>12</v>
      </c>
      <c r="E113">
        <v>14.696793714017078</v>
      </c>
      <c r="F113">
        <v>3631.32</v>
      </c>
      <c r="G113">
        <v>3616.6232062859831</v>
      </c>
      <c r="H113" t="s">
        <v>1</v>
      </c>
      <c r="I113" t="s">
        <v>272</v>
      </c>
      <c r="J113" t="s">
        <v>47</v>
      </c>
      <c r="K113" t="s">
        <v>47</v>
      </c>
      <c r="L113" t="s">
        <v>273</v>
      </c>
      <c r="M113" t="s">
        <v>49</v>
      </c>
      <c r="N113" t="s">
        <v>7</v>
      </c>
      <c r="O113" t="s">
        <v>268</v>
      </c>
      <c r="P113" t="s">
        <v>138</v>
      </c>
    </row>
    <row r="114" spans="1:16" x14ac:dyDescent="0.25">
      <c r="A114" t="s">
        <v>274</v>
      </c>
      <c r="B114" s="1">
        <v>41641</v>
      </c>
      <c r="C114">
        <v>2014</v>
      </c>
      <c r="D114">
        <v>13</v>
      </c>
      <c r="E114">
        <v>273.98982559257092</v>
      </c>
      <c r="F114">
        <v>9925.6299999999992</v>
      </c>
      <c r="G114">
        <v>9651.6401744074283</v>
      </c>
      <c r="H114" t="s">
        <v>1</v>
      </c>
      <c r="I114" t="s">
        <v>53</v>
      </c>
      <c r="J114" t="s">
        <v>37</v>
      </c>
      <c r="K114" t="s">
        <v>37</v>
      </c>
      <c r="L114" t="s">
        <v>54</v>
      </c>
      <c r="M114" t="s">
        <v>34</v>
      </c>
      <c r="N114" t="s">
        <v>27</v>
      </c>
      <c r="O114" t="s">
        <v>264</v>
      </c>
      <c r="P114" t="s">
        <v>265</v>
      </c>
    </row>
    <row r="115" spans="1:16" x14ac:dyDescent="0.25">
      <c r="A115" t="s">
        <v>275</v>
      </c>
      <c r="B115" s="1">
        <v>41346</v>
      </c>
      <c r="C115">
        <v>2013</v>
      </c>
      <c r="D115">
        <v>10</v>
      </c>
      <c r="E115">
        <v>106.99268957743318</v>
      </c>
      <c r="F115">
        <v>599.9</v>
      </c>
      <c r="G115">
        <v>492.90731042256681</v>
      </c>
      <c r="H115" t="s">
        <v>1</v>
      </c>
      <c r="I115" t="s">
        <v>276</v>
      </c>
      <c r="J115" t="s">
        <v>3</v>
      </c>
      <c r="K115" t="s">
        <v>4</v>
      </c>
      <c r="L115" t="s">
        <v>12</v>
      </c>
      <c r="M115" t="s">
        <v>13</v>
      </c>
      <c r="N115" t="s">
        <v>22</v>
      </c>
      <c r="O115" t="s">
        <v>277</v>
      </c>
      <c r="P115" t="s">
        <v>24</v>
      </c>
    </row>
    <row r="116" spans="1:16" x14ac:dyDescent="0.25">
      <c r="A116" t="s">
        <v>278</v>
      </c>
      <c r="B116" s="1">
        <v>41778</v>
      </c>
      <c r="C116">
        <v>2014</v>
      </c>
      <c r="D116">
        <v>20</v>
      </c>
      <c r="E116">
        <v>749.50645395706988</v>
      </c>
      <c r="F116">
        <v>1519.8</v>
      </c>
      <c r="G116">
        <v>770.29354604293007</v>
      </c>
      <c r="H116" t="s">
        <v>1</v>
      </c>
      <c r="I116" t="s">
        <v>279</v>
      </c>
      <c r="J116" t="s">
        <v>32</v>
      </c>
      <c r="K116" t="s">
        <v>32</v>
      </c>
      <c r="L116" t="s">
        <v>131</v>
      </c>
      <c r="M116" t="s">
        <v>39</v>
      </c>
      <c r="N116" t="s">
        <v>7</v>
      </c>
      <c r="O116" t="s">
        <v>280</v>
      </c>
      <c r="P116" t="s">
        <v>113</v>
      </c>
    </row>
    <row r="117" spans="1:16" x14ac:dyDescent="0.25">
      <c r="A117" t="s">
        <v>281</v>
      </c>
      <c r="B117" s="1">
        <v>41699</v>
      </c>
      <c r="C117">
        <v>2014</v>
      </c>
      <c r="D117">
        <v>18</v>
      </c>
      <c r="E117">
        <v>742.63758161816395</v>
      </c>
      <c r="F117">
        <v>1367.82</v>
      </c>
      <c r="G117">
        <v>625.18241838183599</v>
      </c>
      <c r="H117" t="s">
        <v>1</v>
      </c>
      <c r="I117" t="s">
        <v>279</v>
      </c>
      <c r="J117" t="s">
        <v>32</v>
      </c>
      <c r="K117" t="s">
        <v>32</v>
      </c>
      <c r="L117" t="s">
        <v>131</v>
      </c>
      <c r="M117" t="s">
        <v>39</v>
      </c>
      <c r="N117" t="s">
        <v>27</v>
      </c>
      <c r="O117" t="s">
        <v>282</v>
      </c>
      <c r="P117" t="s">
        <v>283</v>
      </c>
    </row>
    <row r="118" spans="1:16" x14ac:dyDescent="0.25">
      <c r="A118" t="s">
        <v>284</v>
      </c>
      <c r="B118" s="1">
        <v>41783</v>
      </c>
      <c r="C118">
        <v>2014</v>
      </c>
      <c r="D118">
        <v>12</v>
      </c>
      <c r="E118">
        <v>674.36667875937098</v>
      </c>
      <c r="F118">
        <v>7068.2</v>
      </c>
      <c r="G118">
        <v>6393.8333212406287</v>
      </c>
      <c r="H118" t="s">
        <v>1</v>
      </c>
      <c r="I118" t="s">
        <v>182</v>
      </c>
      <c r="J118" t="s">
        <v>100</v>
      </c>
      <c r="K118" t="s">
        <v>287</v>
      </c>
      <c r="L118" t="s">
        <v>101</v>
      </c>
      <c r="M118" t="s">
        <v>34</v>
      </c>
      <c r="N118" t="s">
        <v>27</v>
      </c>
      <c r="O118" t="s">
        <v>282</v>
      </c>
      <c r="P118" t="s">
        <v>283</v>
      </c>
    </row>
    <row r="119" spans="1:16" x14ac:dyDescent="0.25">
      <c r="A119" t="s">
        <v>285</v>
      </c>
      <c r="B119" s="1">
        <v>41041</v>
      </c>
      <c r="C119">
        <v>2012</v>
      </c>
      <c r="D119">
        <v>10</v>
      </c>
      <c r="E119">
        <v>17.084404806741983</v>
      </c>
      <c r="F119">
        <v>5690</v>
      </c>
      <c r="G119">
        <v>5672.915595193258</v>
      </c>
      <c r="H119" t="s">
        <v>1</v>
      </c>
      <c r="I119" t="s">
        <v>286</v>
      </c>
      <c r="J119" t="s">
        <v>100</v>
      </c>
      <c r="K119" t="s">
        <v>287</v>
      </c>
      <c r="L119" t="s">
        <v>101</v>
      </c>
      <c r="M119" t="s">
        <v>34</v>
      </c>
      <c r="N119" t="s">
        <v>22</v>
      </c>
      <c r="O119" t="s">
        <v>288</v>
      </c>
      <c r="P119" t="s">
        <v>24</v>
      </c>
    </row>
    <row r="120" spans="1:16" x14ac:dyDescent="0.25">
      <c r="A120" t="s">
        <v>289</v>
      </c>
      <c r="B120" s="1">
        <v>41314</v>
      </c>
      <c r="C120">
        <v>2013</v>
      </c>
      <c r="D120">
        <v>9</v>
      </c>
      <c r="E120">
        <v>2271.7907882183458</v>
      </c>
      <c r="F120">
        <v>8010</v>
      </c>
      <c r="G120">
        <v>5738.2092117816537</v>
      </c>
      <c r="H120" t="s">
        <v>1</v>
      </c>
      <c r="I120" t="s">
        <v>290</v>
      </c>
      <c r="J120" t="s">
        <v>42</v>
      </c>
      <c r="K120" t="s">
        <v>43</v>
      </c>
      <c r="L120" t="s">
        <v>44</v>
      </c>
      <c r="M120" t="s">
        <v>6</v>
      </c>
      <c r="N120" t="s">
        <v>22</v>
      </c>
      <c r="O120" t="s">
        <v>291</v>
      </c>
      <c r="P120" t="s">
        <v>125</v>
      </c>
    </row>
    <row r="121" spans="1:16" x14ac:dyDescent="0.25">
      <c r="A121" t="s">
        <v>292</v>
      </c>
      <c r="B121" s="1">
        <v>41602</v>
      </c>
      <c r="C121">
        <v>2013</v>
      </c>
      <c r="D121">
        <v>13</v>
      </c>
      <c r="E121">
        <v>1858.9588473177216</v>
      </c>
      <c r="F121">
        <v>719.8</v>
      </c>
      <c r="G121">
        <v>-1139.1588473177217</v>
      </c>
      <c r="H121" t="s">
        <v>1</v>
      </c>
      <c r="I121" t="s">
        <v>293</v>
      </c>
      <c r="J121" t="s">
        <v>37</v>
      </c>
      <c r="K121" t="s">
        <v>37</v>
      </c>
      <c r="L121" t="s">
        <v>97</v>
      </c>
      <c r="M121" t="s">
        <v>39</v>
      </c>
      <c r="N121" t="s">
        <v>22</v>
      </c>
      <c r="O121" t="s">
        <v>291</v>
      </c>
      <c r="P121" t="s">
        <v>125</v>
      </c>
    </row>
    <row r="122" spans="1:16" x14ac:dyDescent="0.25">
      <c r="A122" t="s">
        <v>294</v>
      </c>
      <c r="B122" s="1">
        <v>40946</v>
      </c>
      <c r="C122">
        <v>2012</v>
      </c>
      <c r="D122">
        <v>9</v>
      </c>
      <c r="E122">
        <v>351.05778268555684</v>
      </c>
      <c r="F122">
        <v>3619.65</v>
      </c>
      <c r="G122">
        <v>3268.5922173144431</v>
      </c>
      <c r="H122" t="s">
        <v>1</v>
      </c>
      <c r="I122" t="s">
        <v>140</v>
      </c>
      <c r="J122" t="s">
        <v>3</v>
      </c>
      <c r="K122" t="s">
        <v>4</v>
      </c>
      <c r="L122" t="s">
        <v>101</v>
      </c>
      <c r="M122" t="s">
        <v>34</v>
      </c>
      <c r="N122" t="s">
        <v>22</v>
      </c>
      <c r="O122" t="s">
        <v>295</v>
      </c>
      <c r="P122" t="s">
        <v>24</v>
      </c>
    </row>
    <row r="123" spans="1:16" x14ac:dyDescent="0.25">
      <c r="A123" t="s">
        <v>296</v>
      </c>
      <c r="B123" s="1">
        <v>41058</v>
      </c>
      <c r="C123">
        <v>2012</v>
      </c>
      <c r="D123">
        <v>10</v>
      </c>
      <c r="E123">
        <v>734.60108061723281</v>
      </c>
      <c r="F123">
        <v>4090</v>
      </c>
      <c r="G123">
        <v>3355.3989193827674</v>
      </c>
      <c r="H123" t="s">
        <v>1</v>
      </c>
      <c r="I123" t="s">
        <v>140</v>
      </c>
      <c r="J123" t="s">
        <v>3</v>
      </c>
      <c r="K123" t="s">
        <v>4</v>
      </c>
      <c r="L123" t="s">
        <v>101</v>
      </c>
      <c r="M123" t="s">
        <v>34</v>
      </c>
      <c r="N123" t="s">
        <v>7</v>
      </c>
      <c r="O123" t="s">
        <v>297</v>
      </c>
      <c r="P123" t="s">
        <v>138</v>
      </c>
    </row>
    <row r="124" spans="1:16" x14ac:dyDescent="0.25">
      <c r="A124" t="s">
        <v>298</v>
      </c>
      <c r="B124" s="1">
        <v>40918</v>
      </c>
      <c r="C124">
        <v>2012</v>
      </c>
      <c r="D124">
        <v>12</v>
      </c>
      <c r="E124">
        <v>298.4872442940781</v>
      </c>
      <c r="F124">
        <v>1896.87</v>
      </c>
      <c r="G124">
        <v>1598.3827557059217</v>
      </c>
      <c r="H124" t="s">
        <v>1</v>
      </c>
      <c r="I124" t="s">
        <v>66</v>
      </c>
      <c r="J124" t="s">
        <v>67</v>
      </c>
      <c r="K124" t="s">
        <v>68</v>
      </c>
      <c r="L124" t="s">
        <v>69</v>
      </c>
      <c r="M124" t="s">
        <v>39</v>
      </c>
      <c r="N124" t="s">
        <v>7</v>
      </c>
      <c r="O124" t="s">
        <v>297</v>
      </c>
      <c r="P124" t="s">
        <v>138</v>
      </c>
    </row>
    <row r="125" spans="1:16" x14ac:dyDescent="0.25">
      <c r="A125" t="s">
        <v>299</v>
      </c>
      <c r="B125" s="1">
        <v>40914</v>
      </c>
      <c r="C125">
        <v>2012</v>
      </c>
      <c r="D125">
        <v>36</v>
      </c>
      <c r="E125">
        <v>27938.628266441799</v>
      </c>
      <c r="F125">
        <v>17926.414000000001</v>
      </c>
      <c r="G125">
        <v>-10012.214266441799</v>
      </c>
      <c r="H125" t="s">
        <v>1</v>
      </c>
      <c r="I125" t="s">
        <v>186</v>
      </c>
      <c r="J125" t="s">
        <v>37</v>
      </c>
      <c r="K125" t="s">
        <v>37</v>
      </c>
      <c r="L125" t="s">
        <v>123</v>
      </c>
      <c r="M125" t="s">
        <v>39</v>
      </c>
      <c r="N125" t="s">
        <v>7</v>
      </c>
      <c r="O125" t="s">
        <v>300</v>
      </c>
      <c r="P125" t="s">
        <v>113</v>
      </c>
    </row>
    <row r="126" spans="1:16" x14ac:dyDescent="0.25">
      <c r="A126" t="s">
        <v>301</v>
      </c>
      <c r="B126" s="1">
        <v>41117</v>
      </c>
      <c r="C126">
        <v>2012</v>
      </c>
      <c r="D126">
        <v>9</v>
      </c>
      <c r="E126">
        <v>2305.8055503974256</v>
      </c>
      <c r="F126">
        <v>6291</v>
      </c>
      <c r="G126">
        <v>3985.1944496025744</v>
      </c>
      <c r="H126" t="s">
        <v>1</v>
      </c>
      <c r="I126" t="s">
        <v>302</v>
      </c>
      <c r="J126" t="s">
        <v>67</v>
      </c>
      <c r="K126" t="s">
        <v>68</v>
      </c>
      <c r="L126" t="s">
        <v>87</v>
      </c>
      <c r="M126" t="s">
        <v>39</v>
      </c>
      <c r="N126" t="s">
        <v>7</v>
      </c>
      <c r="O126" t="s">
        <v>300</v>
      </c>
      <c r="P126" t="s">
        <v>113</v>
      </c>
    </row>
    <row r="127" spans="1:16" x14ac:dyDescent="0.25">
      <c r="A127" t="s">
        <v>303</v>
      </c>
      <c r="B127" s="1">
        <v>41169</v>
      </c>
      <c r="C127">
        <v>2012</v>
      </c>
      <c r="D127">
        <v>5</v>
      </c>
      <c r="E127">
        <v>284.39525934167665</v>
      </c>
      <c r="F127">
        <v>849.95</v>
      </c>
      <c r="G127">
        <v>565.55474065832345</v>
      </c>
      <c r="H127" t="s">
        <v>1</v>
      </c>
      <c r="I127" t="s">
        <v>142</v>
      </c>
      <c r="J127" t="s">
        <v>37</v>
      </c>
      <c r="K127" t="s">
        <v>37</v>
      </c>
      <c r="L127" t="s">
        <v>54</v>
      </c>
      <c r="M127" t="s">
        <v>34</v>
      </c>
      <c r="N127" t="s">
        <v>27</v>
      </c>
      <c r="O127" t="s">
        <v>304</v>
      </c>
      <c r="P127" t="s">
        <v>29</v>
      </c>
    </row>
    <row r="128" spans="1:16" x14ac:dyDescent="0.25">
      <c r="A128" t="s">
        <v>305</v>
      </c>
      <c r="B128" s="1">
        <v>41287</v>
      </c>
      <c r="C128">
        <v>2013</v>
      </c>
      <c r="D128">
        <v>9</v>
      </c>
      <c r="E128">
        <v>762.42472383915788</v>
      </c>
      <c r="F128">
        <v>1244.05</v>
      </c>
      <c r="G128">
        <v>481.62527616084208</v>
      </c>
      <c r="H128" t="s">
        <v>1</v>
      </c>
      <c r="I128" t="s">
        <v>227</v>
      </c>
      <c r="J128" t="s">
        <v>3</v>
      </c>
      <c r="K128" t="s">
        <v>4</v>
      </c>
      <c r="L128" t="s">
        <v>87</v>
      </c>
      <c r="M128" t="s">
        <v>39</v>
      </c>
      <c r="N128" t="s">
        <v>22</v>
      </c>
      <c r="O128" t="s">
        <v>306</v>
      </c>
      <c r="P128" t="s">
        <v>24</v>
      </c>
    </row>
    <row r="129" spans="1:16" x14ac:dyDescent="0.25">
      <c r="A129" t="s">
        <v>307</v>
      </c>
      <c r="B129" s="1">
        <v>40981</v>
      </c>
      <c r="C129">
        <v>2012</v>
      </c>
      <c r="D129">
        <v>4</v>
      </c>
      <c r="E129">
        <v>8.6161601987634686</v>
      </c>
      <c r="F129">
        <v>611.96400000000006</v>
      </c>
      <c r="G129">
        <v>603.34783980123655</v>
      </c>
      <c r="H129" t="s">
        <v>171</v>
      </c>
      <c r="I129" t="s">
        <v>142</v>
      </c>
      <c r="J129" t="s">
        <v>37</v>
      </c>
      <c r="K129" t="s">
        <v>37</v>
      </c>
      <c r="L129" t="s">
        <v>54</v>
      </c>
      <c r="M129" t="s">
        <v>34</v>
      </c>
      <c r="N129" t="s">
        <v>27</v>
      </c>
      <c r="O129" t="s">
        <v>28</v>
      </c>
      <c r="P129" t="s">
        <v>29</v>
      </c>
    </row>
    <row r="130" spans="1:16" x14ac:dyDescent="0.25">
      <c r="A130" t="s">
        <v>308</v>
      </c>
      <c r="B130" s="1">
        <v>41162</v>
      </c>
      <c r="C130">
        <v>2012</v>
      </c>
      <c r="D130">
        <v>10</v>
      </c>
      <c r="E130">
        <v>4115.8693578044185</v>
      </c>
      <c r="F130">
        <v>2992.3</v>
      </c>
      <c r="G130">
        <v>-1123.5693578044184</v>
      </c>
      <c r="H130" t="s">
        <v>171</v>
      </c>
      <c r="I130" t="s">
        <v>309</v>
      </c>
      <c r="J130" t="s">
        <v>3</v>
      </c>
      <c r="K130" t="s">
        <v>4</v>
      </c>
      <c r="L130" t="s">
        <v>12</v>
      </c>
      <c r="M130" t="s">
        <v>13</v>
      </c>
      <c r="N130" t="s">
        <v>27</v>
      </c>
      <c r="O130" t="s">
        <v>28</v>
      </c>
      <c r="P130" t="s">
        <v>29</v>
      </c>
    </row>
    <row r="131" spans="1:16" x14ac:dyDescent="0.25">
      <c r="A131" t="s">
        <v>310</v>
      </c>
      <c r="B131" s="1">
        <v>41916</v>
      </c>
      <c r="C131">
        <v>2014</v>
      </c>
      <c r="D131">
        <v>10</v>
      </c>
      <c r="E131">
        <v>1848.7434171908744</v>
      </c>
      <c r="F131">
        <v>5990</v>
      </c>
      <c r="G131">
        <v>4141.2565828091256</v>
      </c>
      <c r="H131" t="s">
        <v>171</v>
      </c>
      <c r="I131" t="s">
        <v>182</v>
      </c>
      <c r="J131" t="s">
        <v>100</v>
      </c>
      <c r="K131" t="s">
        <v>287</v>
      </c>
      <c r="L131" t="s">
        <v>101</v>
      </c>
      <c r="M131" t="s">
        <v>34</v>
      </c>
      <c r="N131" t="s">
        <v>27</v>
      </c>
      <c r="O131" t="s">
        <v>28</v>
      </c>
      <c r="P131" t="s">
        <v>29</v>
      </c>
    </row>
    <row r="132" spans="1:16" x14ac:dyDescent="0.25">
      <c r="A132" t="s">
        <v>311</v>
      </c>
      <c r="B132" s="1">
        <v>41524</v>
      </c>
      <c r="C132">
        <v>2013</v>
      </c>
      <c r="D132">
        <v>10</v>
      </c>
      <c r="E132">
        <v>16.657913837684248</v>
      </c>
      <c r="F132">
        <v>115</v>
      </c>
      <c r="G132">
        <v>98.342086162315752</v>
      </c>
      <c r="H132" t="s">
        <v>171</v>
      </c>
      <c r="I132" t="s">
        <v>220</v>
      </c>
      <c r="J132" t="s">
        <v>3</v>
      </c>
      <c r="K132" t="s">
        <v>4</v>
      </c>
      <c r="L132" t="s">
        <v>131</v>
      </c>
      <c r="M132" t="s">
        <v>39</v>
      </c>
      <c r="N132" t="s">
        <v>27</v>
      </c>
      <c r="O132" t="s">
        <v>28</v>
      </c>
      <c r="P132" t="s">
        <v>29</v>
      </c>
    </row>
    <row r="133" spans="1:16" x14ac:dyDescent="0.25">
      <c r="A133" t="s">
        <v>312</v>
      </c>
      <c r="B133" s="1">
        <v>41337</v>
      </c>
      <c r="C133">
        <v>2013</v>
      </c>
      <c r="D133">
        <v>9</v>
      </c>
      <c r="E133">
        <v>379.38678940162794</v>
      </c>
      <c r="F133">
        <v>738</v>
      </c>
      <c r="G133">
        <v>358.61321059837206</v>
      </c>
      <c r="H133" t="s">
        <v>171</v>
      </c>
      <c r="I133" t="s">
        <v>313</v>
      </c>
      <c r="J133" t="s">
        <v>37</v>
      </c>
      <c r="K133" t="s">
        <v>37</v>
      </c>
      <c r="L133" t="s">
        <v>97</v>
      </c>
      <c r="M133" t="s">
        <v>39</v>
      </c>
      <c r="N133" t="s">
        <v>27</v>
      </c>
      <c r="O133" t="s">
        <v>28</v>
      </c>
      <c r="P133" t="s">
        <v>29</v>
      </c>
    </row>
    <row r="134" spans="1:16" x14ac:dyDescent="0.25">
      <c r="A134" t="s">
        <v>314</v>
      </c>
      <c r="B134" s="1">
        <v>41871</v>
      </c>
      <c r="C134">
        <v>2014</v>
      </c>
      <c r="D134">
        <v>20</v>
      </c>
      <c r="E134">
        <v>4113.7902015701502</v>
      </c>
      <c r="F134">
        <v>4960</v>
      </c>
      <c r="G134">
        <v>846.2097984298498</v>
      </c>
      <c r="H134" t="s">
        <v>171</v>
      </c>
      <c r="I134" t="s">
        <v>315</v>
      </c>
      <c r="J134" t="s">
        <v>67</v>
      </c>
      <c r="K134" t="s">
        <v>68</v>
      </c>
      <c r="L134" t="s">
        <v>69</v>
      </c>
      <c r="M134" t="s">
        <v>39</v>
      </c>
      <c r="N134" t="s">
        <v>27</v>
      </c>
      <c r="O134" t="s">
        <v>28</v>
      </c>
      <c r="P134" t="s">
        <v>29</v>
      </c>
    </row>
    <row r="135" spans="1:16" x14ac:dyDescent="0.25">
      <c r="A135" t="s">
        <v>316</v>
      </c>
      <c r="B135" s="1">
        <v>40961</v>
      </c>
      <c r="C135">
        <v>2012</v>
      </c>
      <c r="D135">
        <v>9</v>
      </c>
      <c r="E135">
        <v>499.07186461627657</v>
      </c>
      <c r="F135">
        <v>3629.2</v>
      </c>
      <c r="G135">
        <v>3130.128135383723</v>
      </c>
      <c r="H135" t="s">
        <v>171</v>
      </c>
      <c r="I135" t="s">
        <v>317</v>
      </c>
      <c r="J135" t="s">
        <v>42</v>
      </c>
      <c r="K135" t="s">
        <v>43</v>
      </c>
      <c r="L135" t="s">
        <v>44</v>
      </c>
      <c r="M135" t="s">
        <v>6</v>
      </c>
      <c r="N135" t="s">
        <v>27</v>
      </c>
      <c r="O135" t="s">
        <v>28</v>
      </c>
      <c r="P135" t="s">
        <v>29</v>
      </c>
    </row>
    <row r="136" spans="1:16" x14ac:dyDescent="0.25">
      <c r="A136" t="s">
        <v>318</v>
      </c>
      <c r="B136" s="1">
        <v>41601</v>
      </c>
      <c r="C136">
        <v>2013</v>
      </c>
      <c r="D136">
        <v>13</v>
      </c>
      <c r="E136">
        <v>347.14592350794624</v>
      </c>
      <c r="F136">
        <v>1638.3</v>
      </c>
      <c r="G136">
        <v>1291.1540764920537</v>
      </c>
      <c r="H136" t="s">
        <v>171</v>
      </c>
      <c r="I136" t="s">
        <v>319</v>
      </c>
      <c r="J136" t="s">
        <v>67</v>
      </c>
      <c r="K136" t="s">
        <v>68</v>
      </c>
      <c r="L136" t="s">
        <v>97</v>
      </c>
      <c r="M136" t="s">
        <v>39</v>
      </c>
      <c r="N136" t="s">
        <v>27</v>
      </c>
      <c r="O136" t="s">
        <v>28</v>
      </c>
      <c r="P136" t="s">
        <v>29</v>
      </c>
    </row>
    <row r="137" spans="1:16" x14ac:dyDescent="0.25">
      <c r="A137" t="s">
        <v>320</v>
      </c>
      <c r="B137" s="1">
        <v>41713</v>
      </c>
      <c r="C137">
        <v>2014</v>
      </c>
      <c r="D137">
        <v>18</v>
      </c>
      <c r="E137">
        <v>1735.272684307515</v>
      </c>
      <c r="F137">
        <v>1702.8</v>
      </c>
      <c r="G137">
        <v>-32.47268430751501</v>
      </c>
      <c r="H137" t="s">
        <v>171</v>
      </c>
      <c r="I137" t="s">
        <v>321</v>
      </c>
      <c r="J137" t="s">
        <v>37</v>
      </c>
      <c r="K137" t="s">
        <v>37</v>
      </c>
      <c r="L137" t="s">
        <v>97</v>
      </c>
      <c r="M137" t="s">
        <v>39</v>
      </c>
      <c r="N137" t="s">
        <v>27</v>
      </c>
      <c r="O137" t="s">
        <v>28</v>
      </c>
      <c r="P137" t="s">
        <v>29</v>
      </c>
    </row>
    <row r="138" spans="1:16" x14ac:dyDescent="0.25">
      <c r="A138" t="s">
        <v>322</v>
      </c>
      <c r="B138" s="1">
        <v>41182</v>
      </c>
      <c r="C138">
        <v>2012</v>
      </c>
      <c r="D138">
        <v>10</v>
      </c>
      <c r="E138">
        <v>522.37347560184639</v>
      </c>
      <c r="F138">
        <v>2190</v>
      </c>
      <c r="G138">
        <v>1667.6265243981536</v>
      </c>
      <c r="H138" t="s">
        <v>171</v>
      </c>
      <c r="I138" t="s">
        <v>323</v>
      </c>
      <c r="J138" t="s">
        <v>3</v>
      </c>
      <c r="K138" t="s">
        <v>4</v>
      </c>
      <c r="L138" t="s">
        <v>16</v>
      </c>
      <c r="M138" t="s">
        <v>17</v>
      </c>
      <c r="N138" t="s">
        <v>27</v>
      </c>
      <c r="O138" t="s">
        <v>28</v>
      </c>
      <c r="P138" t="s">
        <v>29</v>
      </c>
    </row>
    <row r="139" spans="1:16" x14ac:dyDescent="0.25">
      <c r="A139" t="s">
        <v>324</v>
      </c>
      <c r="B139" s="1">
        <v>41250</v>
      </c>
      <c r="C139">
        <v>2012</v>
      </c>
      <c r="D139">
        <v>9</v>
      </c>
      <c r="E139">
        <v>43.134146371186738</v>
      </c>
      <c r="F139">
        <v>687.46799999999996</v>
      </c>
      <c r="G139">
        <v>644.33385362881324</v>
      </c>
      <c r="H139" t="s">
        <v>1</v>
      </c>
      <c r="I139" t="s">
        <v>325</v>
      </c>
      <c r="J139" t="s">
        <v>3</v>
      </c>
      <c r="K139" t="s">
        <v>4</v>
      </c>
      <c r="L139" t="s">
        <v>12</v>
      </c>
      <c r="M139" t="s">
        <v>13</v>
      </c>
      <c r="N139" t="s">
        <v>22</v>
      </c>
      <c r="O139" t="s">
        <v>326</v>
      </c>
      <c r="P139" t="s">
        <v>24</v>
      </c>
    </row>
    <row r="140" spans="1:16" x14ac:dyDescent="0.25">
      <c r="A140" t="s">
        <v>327</v>
      </c>
      <c r="B140" s="1">
        <v>41785</v>
      </c>
      <c r="C140">
        <v>2014</v>
      </c>
      <c r="D140">
        <v>20</v>
      </c>
      <c r="E140">
        <v>284.29187660728559</v>
      </c>
      <c r="F140">
        <v>3399.8</v>
      </c>
      <c r="G140">
        <v>3115.5081233927144</v>
      </c>
      <c r="H140" t="s">
        <v>328</v>
      </c>
      <c r="I140" t="s">
        <v>142</v>
      </c>
      <c r="J140" t="s">
        <v>37</v>
      </c>
      <c r="K140" t="s">
        <v>37</v>
      </c>
      <c r="L140" t="s">
        <v>54</v>
      </c>
      <c r="M140" t="s">
        <v>34</v>
      </c>
      <c r="N140" t="s">
        <v>22</v>
      </c>
      <c r="O140" t="s">
        <v>329</v>
      </c>
      <c r="P140" t="s">
        <v>24</v>
      </c>
    </row>
    <row r="141" spans="1:16" x14ac:dyDescent="0.25">
      <c r="A141" t="s">
        <v>330</v>
      </c>
      <c r="B141" s="1">
        <v>41890</v>
      </c>
      <c r="C141">
        <v>2014</v>
      </c>
      <c r="D141">
        <v>10</v>
      </c>
      <c r="E141">
        <v>4723.6276399826675</v>
      </c>
      <c r="F141">
        <v>2990</v>
      </c>
      <c r="G141">
        <v>-1733.6276399826675</v>
      </c>
      <c r="H141" t="s">
        <v>328</v>
      </c>
      <c r="I141" t="s">
        <v>31</v>
      </c>
      <c r="J141" t="s">
        <v>32</v>
      </c>
      <c r="K141" t="s">
        <v>32</v>
      </c>
      <c r="L141" t="s">
        <v>33</v>
      </c>
      <c r="M141" t="s">
        <v>34</v>
      </c>
      <c r="N141" t="s">
        <v>22</v>
      </c>
      <c r="O141" t="s">
        <v>329</v>
      </c>
      <c r="P141" t="s">
        <v>24</v>
      </c>
    </row>
    <row r="142" spans="1:16" x14ac:dyDescent="0.25">
      <c r="A142" t="s">
        <v>331</v>
      </c>
      <c r="B142" s="1">
        <v>41611</v>
      </c>
      <c r="C142">
        <v>2013</v>
      </c>
      <c r="D142">
        <v>39</v>
      </c>
      <c r="E142">
        <v>105.7887824575464</v>
      </c>
      <c r="F142">
        <v>7480</v>
      </c>
      <c r="G142">
        <v>7374.2112175424536</v>
      </c>
      <c r="H142" t="s">
        <v>328</v>
      </c>
      <c r="I142" t="s">
        <v>332</v>
      </c>
      <c r="J142" t="s">
        <v>57</v>
      </c>
      <c r="K142" t="s">
        <v>58</v>
      </c>
      <c r="L142" t="s">
        <v>92</v>
      </c>
      <c r="M142" t="s">
        <v>6</v>
      </c>
      <c r="N142" t="s">
        <v>22</v>
      </c>
      <c r="O142" t="s">
        <v>329</v>
      </c>
      <c r="P142" t="s">
        <v>24</v>
      </c>
    </row>
    <row r="143" spans="1:16" x14ac:dyDescent="0.25">
      <c r="A143" t="s">
        <v>333</v>
      </c>
      <c r="B143" s="1">
        <v>41918</v>
      </c>
      <c r="C143">
        <v>2014</v>
      </c>
      <c r="D143">
        <v>13</v>
      </c>
      <c r="E143">
        <v>2482.8960435438307</v>
      </c>
      <c r="F143">
        <v>7667.2</v>
      </c>
      <c r="G143">
        <v>5184.3039564561695</v>
      </c>
      <c r="H143" t="s">
        <v>328</v>
      </c>
      <c r="I143" t="s">
        <v>182</v>
      </c>
      <c r="J143" t="s">
        <v>100</v>
      </c>
      <c r="K143" t="s">
        <v>287</v>
      </c>
      <c r="L143" t="s">
        <v>101</v>
      </c>
      <c r="M143" t="s">
        <v>34</v>
      </c>
      <c r="N143" t="s">
        <v>22</v>
      </c>
      <c r="O143" t="s">
        <v>329</v>
      </c>
      <c r="P143" t="s">
        <v>24</v>
      </c>
    </row>
    <row r="144" spans="1:16" x14ac:dyDescent="0.25">
      <c r="A144" t="s">
        <v>334</v>
      </c>
      <c r="B144" s="1">
        <v>41838</v>
      </c>
      <c r="C144">
        <v>2014</v>
      </c>
      <c r="D144">
        <v>6</v>
      </c>
      <c r="E144">
        <v>208.05708779669015</v>
      </c>
      <c r="F144">
        <v>4866.3999999999996</v>
      </c>
      <c r="G144">
        <v>4658.3429122033094</v>
      </c>
      <c r="H144" t="s">
        <v>328</v>
      </c>
      <c r="I144" t="s">
        <v>335</v>
      </c>
      <c r="J144" t="s">
        <v>37</v>
      </c>
      <c r="K144" t="s">
        <v>37</v>
      </c>
      <c r="L144" t="s">
        <v>97</v>
      </c>
      <c r="M144" t="s">
        <v>39</v>
      </c>
      <c r="N144" t="s">
        <v>22</v>
      </c>
      <c r="O144" t="s">
        <v>329</v>
      </c>
      <c r="P144" t="s">
        <v>24</v>
      </c>
    </row>
    <row r="145" spans="1:16" x14ac:dyDescent="0.25">
      <c r="A145" t="s">
        <v>336</v>
      </c>
      <c r="B145" s="1">
        <v>41822</v>
      </c>
      <c r="C145">
        <v>2014</v>
      </c>
      <c r="D145">
        <v>12</v>
      </c>
      <c r="E145">
        <v>2101.9040575995173</v>
      </c>
      <c r="F145">
        <v>2214</v>
      </c>
      <c r="G145">
        <v>112.09594240048273</v>
      </c>
      <c r="H145" t="s">
        <v>328</v>
      </c>
      <c r="I145" t="s">
        <v>337</v>
      </c>
      <c r="J145" t="s">
        <v>57</v>
      </c>
      <c r="K145" t="s">
        <v>58</v>
      </c>
      <c r="L145" t="s">
        <v>92</v>
      </c>
      <c r="M145" t="s">
        <v>6</v>
      </c>
      <c r="N145" t="s">
        <v>22</v>
      </c>
      <c r="O145" t="s">
        <v>329</v>
      </c>
      <c r="P145" t="s">
        <v>24</v>
      </c>
    </row>
    <row r="146" spans="1:16" x14ac:dyDescent="0.25">
      <c r="A146" t="s">
        <v>338</v>
      </c>
      <c r="B146" s="1">
        <v>41554</v>
      </c>
      <c r="C146">
        <v>2013</v>
      </c>
      <c r="D146">
        <v>13</v>
      </c>
      <c r="E146">
        <v>3918.2622069733698</v>
      </c>
      <c r="F146">
        <v>1661.6</v>
      </c>
      <c r="G146">
        <v>-2256.6622069733698</v>
      </c>
      <c r="H146" t="s">
        <v>328</v>
      </c>
      <c r="I146" t="s">
        <v>339</v>
      </c>
      <c r="J146" t="s">
        <v>3</v>
      </c>
      <c r="K146" t="s">
        <v>4</v>
      </c>
      <c r="L146" t="s">
        <v>12</v>
      </c>
      <c r="M146" t="s">
        <v>13</v>
      </c>
      <c r="N146" t="s">
        <v>22</v>
      </c>
      <c r="O146" t="s">
        <v>329</v>
      </c>
      <c r="P146" t="s">
        <v>24</v>
      </c>
    </row>
    <row r="147" spans="1:16" x14ac:dyDescent="0.25">
      <c r="A147" t="s">
        <v>340</v>
      </c>
      <c r="B147" s="1">
        <v>41184</v>
      </c>
      <c r="C147">
        <v>2012</v>
      </c>
      <c r="D147">
        <v>5</v>
      </c>
      <c r="E147">
        <v>164.61960802348841</v>
      </c>
      <c r="F147">
        <v>57.5</v>
      </c>
      <c r="G147">
        <v>-107.11960802348841</v>
      </c>
      <c r="H147" t="s">
        <v>328</v>
      </c>
      <c r="I147" t="s">
        <v>220</v>
      </c>
      <c r="J147" t="s">
        <v>3</v>
      </c>
      <c r="K147" t="s">
        <v>4</v>
      </c>
      <c r="L147" t="s">
        <v>131</v>
      </c>
      <c r="M147" t="s">
        <v>39</v>
      </c>
      <c r="N147" t="s">
        <v>22</v>
      </c>
      <c r="O147" t="s">
        <v>329</v>
      </c>
      <c r="P147" t="s">
        <v>24</v>
      </c>
    </row>
    <row r="148" spans="1:16" x14ac:dyDescent="0.25">
      <c r="A148" t="s">
        <v>341</v>
      </c>
      <c r="B148" s="1">
        <v>41810</v>
      </c>
      <c r="C148">
        <v>2014</v>
      </c>
      <c r="D148">
        <v>12</v>
      </c>
      <c r="E148">
        <v>757.22002988525151</v>
      </c>
      <c r="F148">
        <v>2958</v>
      </c>
      <c r="G148">
        <v>2200.7799701147487</v>
      </c>
      <c r="H148" t="s">
        <v>328</v>
      </c>
      <c r="I148" t="s">
        <v>342</v>
      </c>
      <c r="J148" t="s">
        <v>3</v>
      </c>
      <c r="K148" t="s">
        <v>4</v>
      </c>
      <c r="L148" t="s">
        <v>12</v>
      </c>
      <c r="M148" t="s">
        <v>13</v>
      </c>
      <c r="N148" t="s">
        <v>22</v>
      </c>
      <c r="O148" t="s">
        <v>329</v>
      </c>
      <c r="P148" t="s">
        <v>24</v>
      </c>
    </row>
    <row r="149" spans="1:16" x14ac:dyDescent="0.25">
      <c r="A149" t="s">
        <v>343</v>
      </c>
      <c r="B149" s="1">
        <v>41520</v>
      </c>
      <c r="C149">
        <v>2013</v>
      </c>
      <c r="D149">
        <v>24</v>
      </c>
      <c r="E149">
        <v>443.01687702888393</v>
      </c>
      <c r="F149">
        <v>7661</v>
      </c>
      <c r="G149">
        <v>7217.9831229711162</v>
      </c>
      <c r="H149" t="s">
        <v>328</v>
      </c>
      <c r="I149" t="s">
        <v>344</v>
      </c>
      <c r="J149" t="s">
        <v>37</v>
      </c>
      <c r="K149" t="s">
        <v>37</v>
      </c>
      <c r="L149" t="s">
        <v>38</v>
      </c>
      <c r="M149" t="s">
        <v>39</v>
      </c>
      <c r="N149" t="s">
        <v>22</v>
      </c>
      <c r="O149" t="s">
        <v>329</v>
      </c>
      <c r="P149" t="s">
        <v>24</v>
      </c>
    </row>
    <row r="150" spans="1:16" x14ac:dyDescent="0.25">
      <c r="A150" t="s">
        <v>345</v>
      </c>
      <c r="B150" s="1">
        <v>41708</v>
      </c>
      <c r="C150">
        <v>2014</v>
      </c>
      <c r="D150">
        <v>10</v>
      </c>
      <c r="E150">
        <v>3818.6062319047751</v>
      </c>
      <c r="F150">
        <v>16000</v>
      </c>
      <c r="G150">
        <v>12181.393768095226</v>
      </c>
      <c r="H150" t="s">
        <v>328</v>
      </c>
      <c r="I150" t="s">
        <v>169</v>
      </c>
      <c r="J150" t="s">
        <v>42</v>
      </c>
      <c r="K150" t="s">
        <v>43</v>
      </c>
      <c r="L150" t="s">
        <v>44</v>
      </c>
      <c r="M150" t="s">
        <v>6</v>
      </c>
      <c r="N150" t="s">
        <v>22</v>
      </c>
      <c r="O150" t="s">
        <v>329</v>
      </c>
      <c r="P150" t="s">
        <v>24</v>
      </c>
    </row>
    <row r="151" spans="1:16" x14ac:dyDescent="0.25">
      <c r="A151" t="s">
        <v>346</v>
      </c>
      <c r="B151" s="1">
        <v>40964</v>
      </c>
      <c r="C151">
        <v>2012</v>
      </c>
      <c r="D151">
        <v>18</v>
      </c>
      <c r="E151">
        <v>674.80454131278179</v>
      </c>
      <c r="F151">
        <v>476.37349999999998</v>
      </c>
      <c r="G151">
        <v>-198.43104131278182</v>
      </c>
      <c r="H151" t="s">
        <v>328</v>
      </c>
      <c r="I151" t="s">
        <v>347</v>
      </c>
      <c r="J151" t="s">
        <v>3</v>
      </c>
      <c r="K151" t="s">
        <v>4</v>
      </c>
      <c r="L151" t="s">
        <v>118</v>
      </c>
      <c r="M151" t="s">
        <v>49</v>
      </c>
      <c r="N151" t="s">
        <v>22</v>
      </c>
      <c r="O151" t="s">
        <v>329</v>
      </c>
      <c r="P151" t="s">
        <v>24</v>
      </c>
    </row>
    <row r="152" spans="1:16" x14ac:dyDescent="0.25">
      <c r="A152" t="s">
        <v>348</v>
      </c>
      <c r="B152" s="1">
        <v>41266</v>
      </c>
      <c r="C152">
        <v>2012</v>
      </c>
      <c r="D152">
        <v>9</v>
      </c>
      <c r="E152">
        <v>114.34896357336768</v>
      </c>
      <c r="F152">
        <v>792</v>
      </c>
      <c r="G152">
        <v>677.65103642663234</v>
      </c>
      <c r="H152" t="s">
        <v>328</v>
      </c>
      <c r="I152" t="s">
        <v>313</v>
      </c>
      <c r="J152" t="s">
        <v>37</v>
      </c>
      <c r="K152" t="s">
        <v>37</v>
      </c>
      <c r="L152" t="s">
        <v>97</v>
      </c>
      <c r="M152" t="s">
        <v>39</v>
      </c>
      <c r="N152" t="s">
        <v>22</v>
      </c>
      <c r="O152" t="s">
        <v>329</v>
      </c>
      <c r="P152" t="s">
        <v>24</v>
      </c>
    </row>
    <row r="153" spans="1:16" x14ac:dyDescent="0.25">
      <c r="A153" t="s">
        <v>349</v>
      </c>
      <c r="B153" s="1">
        <v>41017</v>
      </c>
      <c r="C153">
        <v>2012</v>
      </c>
      <c r="D153">
        <v>40</v>
      </c>
      <c r="E153">
        <v>2083.2762353893449</v>
      </c>
      <c r="F153">
        <v>1439.6</v>
      </c>
      <c r="G153">
        <v>-643.67623538934504</v>
      </c>
      <c r="H153" t="s">
        <v>328</v>
      </c>
      <c r="I153" t="s">
        <v>350</v>
      </c>
      <c r="J153" t="s">
        <v>3</v>
      </c>
      <c r="K153" t="s">
        <v>4</v>
      </c>
      <c r="L153" t="s">
        <v>118</v>
      </c>
      <c r="M153" t="s">
        <v>49</v>
      </c>
      <c r="N153" t="s">
        <v>22</v>
      </c>
      <c r="O153" t="s">
        <v>329</v>
      </c>
      <c r="P153" t="s">
        <v>24</v>
      </c>
    </row>
    <row r="154" spans="1:16" x14ac:dyDescent="0.25">
      <c r="A154" t="s">
        <v>351</v>
      </c>
      <c r="B154" s="1">
        <v>41676</v>
      </c>
      <c r="C154">
        <v>2014</v>
      </c>
      <c r="D154">
        <v>18</v>
      </c>
      <c r="E154">
        <v>48.68917394747362</v>
      </c>
      <c r="F154">
        <v>305.82</v>
      </c>
      <c r="G154">
        <v>257.13082605252634</v>
      </c>
      <c r="H154" t="s">
        <v>328</v>
      </c>
      <c r="I154" t="s">
        <v>352</v>
      </c>
      <c r="J154" t="s">
        <v>3</v>
      </c>
      <c r="K154" t="s">
        <v>4</v>
      </c>
      <c r="L154" t="s">
        <v>118</v>
      </c>
      <c r="M154" t="s">
        <v>49</v>
      </c>
      <c r="N154" t="s">
        <v>22</v>
      </c>
      <c r="O154" t="s">
        <v>329</v>
      </c>
      <c r="P154" t="s">
        <v>24</v>
      </c>
    </row>
    <row r="155" spans="1:16" x14ac:dyDescent="0.25">
      <c r="A155" t="s">
        <v>353</v>
      </c>
      <c r="B155" s="1">
        <v>41308</v>
      </c>
      <c r="C155">
        <v>2013</v>
      </c>
      <c r="D155">
        <v>18</v>
      </c>
      <c r="E155">
        <v>70.957340707644647</v>
      </c>
      <c r="F155">
        <v>742.79399999999998</v>
      </c>
      <c r="G155">
        <v>671.83665929235531</v>
      </c>
      <c r="H155" t="s">
        <v>328</v>
      </c>
      <c r="I155" t="s">
        <v>354</v>
      </c>
      <c r="J155" t="s">
        <v>32</v>
      </c>
      <c r="K155" t="s">
        <v>32</v>
      </c>
      <c r="L155" t="s">
        <v>131</v>
      </c>
      <c r="M155" t="s">
        <v>39</v>
      </c>
      <c r="N155" t="s">
        <v>22</v>
      </c>
      <c r="O155" t="s">
        <v>329</v>
      </c>
      <c r="P155" t="s">
        <v>24</v>
      </c>
    </row>
    <row r="156" spans="1:16" x14ac:dyDescent="0.25">
      <c r="A156" t="s">
        <v>355</v>
      </c>
      <c r="B156" s="1">
        <v>41516</v>
      </c>
      <c r="C156">
        <v>2013</v>
      </c>
      <c r="D156">
        <v>24</v>
      </c>
      <c r="E156">
        <v>7317.4801471009987</v>
      </c>
      <c r="F156">
        <v>4568.08</v>
      </c>
      <c r="G156">
        <v>-2749.4001471009988</v>
      </c>
      <c r="H156" t="s">
        <v>328</v>
      </c>
      <c r="I156" t="s">
        <v>356</v>
      </c>
      <c r="J156" t="s">
        <v>57</v>
      </c>
      <c r="K156" t="s">
        <v>58</v>
      </c>
      <c r="L156" t="s">
        <v>92</v>
      </c>
      <c r="M156" t="s">
        <v>6</v>
      </c>
      <c r="N156" t="s">
        <v>22</v>
      </c>
      <c r="O156" t="s">
        <v>329</v>
      </c>
      <c r="P156" t="s">
        <v>24</v>
      </c>
    </row>
    <row r="157" spans="1:16" x14ac:dyDescent="0.25">
      <c r="A157" t="s">
        <v>357</v>
      </c>
      <c r="B157" s="1">
        <v>41367</v>
      </c>
      <c r="C157">
        <v>2013</v>
      </c>
      <c r="D157">
        <v>10</v>
      </c>
      <c r="E157">
        <v>630.86943960186329</v>
      </c>
      <c r="F157">
        <v>690</v>
      </c>
      <c r="G157">
        <v>59.130560398136708</v>
      </c>
      <c r="H157" t="s">
        <v>328</v>
      </c>
      <c r="I157" t="s">
        <v>96</v>
      </c>
      <c r="J157" t="s">
        <v>67</v>
      </c>
      <c r="K157" t="s">
        <v>68</v>
      </c>
      <c r="L157" t="s">
        <v>97</v>
      </c>
      <c r="M157" t="s">
        <v>39</v>
      </c>
      <c r="N157" t="s">
        <v>22</v>
      </c>
      <c r="O157" t="s">
        <v>329</v>
      </c>
      <c r="P157" t="s">
        <v>24</v>
      </c>
    </row>
    <row r="158" spans="1:16" x14ac:dyDescent="0.25">
      <c r="A158" t="s">
        <v>358</v>
      </c>
      <c r="B158" s="1">
        <v>41679</v>
      </c>
      <c r="C158">
        <v>2014</v>
      </c>
      <c r="D158">
        <v>36</v>
      </c>
      <c r="E158">
        <v>68.827463890103601</v>
      </c>
      <c r="F158">
        <v>496.5675</v>
      </c>
      <c r="G158">
        <v>427.74003610989638</v>
      </c>
      <c r="H158" t="s">
        <v>328</v>
      </c>
      <c r="I158" t="s">
        <v>359</v>
      </c>
      <c r="J158" t="s">
        <v>3</v>
      </c>
      <c r="K158" t="s">
        <v>4</v>
      </c>
      <c r="L158" t="s">
        <v>16</v>
      </c>
      <c r="M158" t="s">
        <v>17</v>
      </c>
      <c r="N158" t="s">
        <v>22</v>
      </c>
      <c r="O158" t="s">
        <v>329</v>
      </c>
      <c r="P158" t="s">
        <v>24</v>
      </c>
    </row>
    <row r="159" spans="1:16" x14ac:dyDescent="0.25">
      <c r="A159" t="s">
        <v>360</v>
      </c>
      <c r="B159" s="1">
        <v>41913</v>
      </c>
      <c r="C159">
        <v>2014</v>
      </c>
      <c r="D159">
        <v>40</v>
      </c>
      <c r="E159">
        <v>3909.6878649546488</v>
      </c>
      <c r="F159">
        <v>5160</v>
      </c>
      <c r="G159">
        <v>1250.3121350453512</v>
      </c>
      <c r="H159" t="s">
        <v>328</v>
      </c>
      <c r="I159" t="s">
        <v>105</v>
      </c>
      <c r="J159" t="s">
        <v>72</v>
      </c>
      <c r="K159" t="s">
        <v>72</v>
      </c>
      <c r="L159" t="s">
        <v>97</v>
      </c>
      <c r="M159" t="s">
        <v>39</v>
      </c>
      <c r="N159" t="s">
        <v>22</v>
      </c>
      <c r="O159" t="s">
        <v>329</v>
      </c>
      <c r="P159" t="s">
        <v>24</v>
      </c>
    </row>
    <row r="160" spans="1:16" x14ac:dyDescent="0.25">
      <c r="A160" t="s">
        <v>361</v>
      </c>
      <c r="B160" s="1">
        <v>41020</v>
      </c>
      <c r="C160">
        <v>2012</v>
      </c>
      <c r="D160">
        <v>5</v>
      </c>
      <c r="E160">
        <v>37.316696232761764</v>
      </c>
      <c r="F160">
        <v>849.95</v>
      </c>
      <c r="G160">
        <v>812.63330376723832</v>
      </c>
      <c r="H160" t="s">
        <v>1</v>
      </c>
      <c r="I160" t="s">
        <v>142</v>
      </c>
      <c r="J160" t="s">
        <v>37</v>
      </c>
      <c r="K160" t="s">
        <v>37</v>
      </c>
      <c r="L160" t="s">
        <v>54</v>
      </c>
      <c r="M160" t="s">
        <v>34</v>
      </c>
      <c r="N160" t="s">
        <v>7</v>
      </c>
      <c r="O160" t="s">
        <v>362</v>
      </c>
      <c r="P160" t="s">
        <v>253</v>
      </c>
    </row>
    <row r="161" spans="1:16" x14ac:dyDescent="0.25">
      <c r="A161" t="s">
        <v>363</v>
      </c>
      <c r="B161" s="1">
        <v>41562</v>
      </c>
      <c r="C161">
        <v>2013</v>
      </c>
      <c r="D161">
        <v>8</v>
      </c>
      <c r="E161">
        <v>777.63365155928295</v>
      </c>
      <c r="F161">
        <v>5172.6000000000004</v>
      </c>
      <c r="G161">
        <v>4394.9663484407174</v>
      </c>
      <c r="H161" t="s">
        <v>1</v>
      </c>
      <c r="I161" t="s">
        <v>86</v>
      </c>
      <c r="J161" t="s">
        <v>72</v>
      </c>
      <c r="K161" t="s">
        <v>72</v>
      </c>
      <c r="L161" t="s">
        <v>87</v>
      </c>
      <c r="M161" t="s">
        <v>39</v>
      </c>
      <c r="N161" t="s">
        <v>7</v>
      </c>
      <c r="O161" t="s">
        <v>362</v>
      </c>
      <c r="P161" t="s">
        <v>253</v>
      </c>
    </row>
    <row r="162" spans="1:16" x14ac:dyDescent="0.25">
      <c r="A162" t="s">
        <v>364</v>
      </c>
      <c r="B162" s="1">
        <v>41139</v>
      </c>
      <c r="C162">
        <v>2012</v>
      </c>
      <c r="D162">
        <v>4</v>
      </c>
      <c r="E162">
        <v>75.889235412904497</v>
      </c>
      <c r="F162">
        <v>210.53</v>
      </c>
      <c r="G162">
        <v>134.6407645870955</v>
      </c>
      <c r="H162" t="s">
        <v>1</v>
      </c>
      <c r="I162" t="s">
        <v>365</v>
      </c>
      <c r="J162" t="s">
        <v>32</v>
      </c>
      <c r="K162" t="s">
        <v>32</v>
      </c>
      <c r="L162" t="s">
        <v>366</v>
      </c>
      <c r="M162" t="s">
        <v>34</v>
      </c>
      <c r="N162" t="s">
        <v>7</v>
      </c>
      <c r="O162" t="s">
        <v>362</v>
      </c>
      <c r="P162" t="s">
        <v>253</v>
      </c>
    </row>
    <row r="163" spans="1:16" x14ac:dyDescent="0.25">
      <c r="A163" t="s">
        <v>367</v>
      </c>
      <c r="B163" s="1">
        <v>40934</v>
      </c>
      <c r="C163">
        <v>2012</v>
      </c>
      <c r="D163">
        <v>4</v>
      </c>
      <c r="E163">
        <v>17.436658231473299</v>
      </c>
      <c r="F163">
        <v>67.959999999999994</v>
      </c>
      <c r="G163">
        <v>50.523341768526691</v>
      </c>
      <c r="H163" t="s">
        <v>1</v>
      </c>
      <c r="I163" t="s">
        <v>352</v>
      </c>
      <c r="J163" t="s">
        <v>3</v>
      </c>
      <c r="K163" t="s">
        <v>4</v>
      </c>
      <c r="L163" t="s">
        <v>118</v>
      </c>
      <c r="M163" t="s">
        <v>49</v>
      </c>
      <c r="N163" t="s">
        <v>27</v>
      </c>
      <c r="O163" t="s">
        <v>166</v>
      </c>
      <c r="P163" t="s">
        <v>167</v>
      </c>
    </row>
    <row r="164" spans="1:16" x14ac:dyDescent="0.25">
      <c r="A164" t="s">
        <v>368</v>
      </c>
      <c r="B164" s="1">
        <v>41445</v>
      </c>
      <c r="C164">
        <v>2013</v>
      </c>
      <c r="D164">
        <v>12</v>
      </c>
      <c r="E164">
        <v>592.23967931985578</v>
      </c>
      <c r="F164">
        <v>2628</v>
      </c>
      <c r="G164">
        <v>2035.7603206801441</v>
      </c>
      <c r="H164" t="s">
        <v>1</v>
      </c>
      <c r="I164" t="s">
        <v>323</v>
      </c>
      <c r="J164" t="s">
        <v>3</v>
      </c>
      <c r="K164" t="s">
        <v>4</v>
      </c>
      <c r="L164" t="s">
        <v>16</v>
      </c>
      <c r="M164" t="s">
        <v>17</v>
      </c>
      <c r="N164" t="s">
        <v>27</v>
      </c>
      <c r="O164" t="s">
        <v>369</v>
      </c>
      <c r="P164" t="s">
        <v>370</v>
      </c>
    </row>
    <row r="165" spans="1:16" x14ac:dyDescent="0.25">
      <c r="A165" t="s">
        <v>371</v>
      </c>
      <c r="B165" s="1">
        <v>41197</v>
      </c>
      <c r="C165">
        <v>2012</v>
      </c>
      <c r="D165">
        <v>13</v>
      </c>
      <c r="E165">
        <v>1447.9446340190088</v>
      </c>
      <c r="F165">
        <v>8807.4</v>
      </c>
      <c r="G165">
        <v>7359.4553659809908</v>
      </c>
      <c r="H165" t="s">
        <v>1</v>
      </c>
      <c r="I165" t="s">
        <v>36</v>
      </c>
      <c r="J165" t="s">
        <v>37</v>
      </c>
      <c r="K165" t="s">
        <v>37</v>
      </c>
      <c r="L165" t="s">
        <v>38</v>
      </c>
      <c r="M165" t="s">
        <v>39</v>
      </c>
      <c r="N165" t="s">
        <v>22</v>
      </c>
      <c r="O165" t="s">
        <v>372</v>
      </c>
      <c r="P165" t="s">
        <v>24</v>
      </c>
    </row>
    <row r="166" spans="1:16" x14ac:dyDescent="0.25">
      <c r="A166" t="s">
        <v>373</v>
      </c>
      <c r="B166" s="1">
        <v>41965</v>
      </c>
      <c r="C166">
        <v>2014</v>
      </c>
      <c r="D166">
        <v>26</v>
      </c>
      <c r="E166">
        <v>458.9144225814884</v>
      </c>
      <c r="F166">
        <v>1048.2175</v>
      </c>
      <c r="G166">
        <v>589.30307741851152</v>
      </c>
      <c r="H166" t="s">
        <v>1</v>
      </c>
      <c r="I166" t="s">
        <v>374</v>
      </c>
      <c r="J166" t="s">
        <v>20</v>
      </c>
      <c r="K166" t="s">
        <v>20</v>
      </c>
      <c r="L166" t="s">
        <v>21</v>
      </c>
      <c r="M166" t="s">
        <v>13</v>
      </c>
      <c r="N166" t="s">
        <v>27</v>
      </c>
      <c r="O166" t="s">
        <v>28</v>
      </c>
      <c r="P166" t="s">
        <v>29</v>
      </c>
    </row>
    <row r="167" spans="1:16" x14ac:dyDescent="0.25">
      <c r="A167" t="s">
        <v>375</v>
      </c>
      <c r="B167" s="1">
        <v>41836</v>
      </c>
      <c r="C167">
        <v>2014</v>
      </c>
      <c r="D167">
        <v>12</v>
      </c>
      <c r="E167">
        <v>9367.0466493096847</v>
      </c>
      <c r="F167">
        <v>8388</v>
      </c>
      <c r="G167">
        <v>-979.04664930968465</v>
      </c>
      <c r="H167" t="s">
        <v>1</v>
      </c>
      <c r="I167" t="s">
        <v>36</v>
      </c>
      <c r="J167" t="s">
        <v>37</v>
      </c>
      <c r="K167" t="s">
        <v>37</v>
      </c>
      <c r="L167" t="s">
        <v>38</v>
      </c>
      <c r="M167" t="s">
        <v>39</v>
      </c>
      <c r="N167" t="s">
        <v>22</v>
      </c>
      <c r="O167" t="s">
        <v>376</v>
      </c>
      <c r="P167" t="s">
        <v>24</v>
      </c>
    </row>
    <row r="168" spans="1:16" x14ac:dyDescent="0.25">
      <c r="A168" t="s">
        <v>377</v>
      </c>
      <c r="B168" s="1">
        <v>41504</v>
      </c>
      <c r="C168">
        <v>2013</v>
      </c>
      <c r="D168">
        <v>9</v>
      </c>
      <c r="E168">
        <v>4624.4185089414641</v>
      </c>
      <c r="F168">
        <v>6081.3</v>
      </c>
      <c r="G168">
        <v>1456.8814910585361</v>
      </c>
      <c r="H168" t="s">
        <v>1</v>
      </c>
      <c r="I168" t="s">
        <v>36</v>
      </c>
      <c r="J168" t="s">
        <v>37</v>
      </c>
      <c r="K168" t="s">
        <v>37</v>
      </c>
      <c r="L168" t="s">
        <v>38</v>
      </c>
      <c r="M168" t="s">
        <v>39</v>
      </c>
      <c r="N168" t="s">
        <v>7</v>
      </c>
      <c r="O168" t="s">
        <v>378</v>
      </c>
      <c r="P168" t="s">
        <v>113</v>
      </c>
    </row>
    <row r="169" spans="1:16" x14ac:dyDescent="0.25">
      <c r="A169" t="s">
        <v>379</v>
      </c>
      <c r="B169" s="1">
        <v>40911</v>
      </c>
      <c r="C169">
        <v>2012</v>
      </c>
      <c r="D169">
        <v>4</v>
      </c>
      <c r="E169">
        <v>4.5675817511142576</v>
      </c>
      <c r="F169">
        <v>61.164000000000001</v>
      </c>
      <c r="G169">
        <v>56.59641824888574</v>
      </c>
      <c r="H169" t="s">
        <v>1</v>
      </c>
      <c r="I169" t="s">
        <v>352</v>
      </c>
      <c r="J169" t="s">
        <v>3</v>
      </c>
      <c r="K169" t="s">
        <v>4</v>
      </c>
      <c r="L169" t="s">
        <v>118</v>
      </c>
      <c r="M169" t="s">
        <v>49</v>
      </c>
      <c r="N169" t="s">
        <v>7</v>
      </c>
      <c r="O169" t="s">
        <v>378</v>
      </c>
      <c r="P169" t="s">
        <v>113</v>
      </c>
    </row>
    <row r="170" spans="1:16" x14ac:dyDescent="0.25">
      <c r="A170" t="s">
        <v>380</v>
      </c>
      <c r="B170" s="1">
        <v>41060</v>
      </c>
      <c r="C170">
        <v>2012</v>
      </c>
      <c r="D170">
        <v>5</v>
      </c>
      <c r="E170">
        <v>547.33721773411924</v>
      </c>
      <c r="F170">
        <v>890</v>
      </c>
      <c r="G170">
        <v>342.66278226588076</v>
      </c>
      <c r="H170" t="s">
        <v>1</v>
      </c>
      <c r="I170" t="s">
        <v>41</v>
      </c>
      <c r="J170" t="s">
        <v>42</v>
      </c>
      <c r="K170" t="s">
        <v>43</v>
      </c>
      <c r="L170" t="s">
        <v>44</v>
      </c>
      <c r="M170" t="s">
        <v>6</v>
      </c>
      <c r="N170" t="s">
        <v>22</v>
      </c>
      <c r="O170" t="s">
        <v>381</v>
      </c>
      <c r="P170" t="s">
        <v>24</v>
      </c>
    </row>
    <row r="171" spans="1:16" x14ac:dyDescent="0.25">
      <c r="A171" t="s">
        <v>382</v>
      </c>
      <c r="B171" s="1">
        <v>41100</v>
      </c>
      <c r="C171">
        <v>2012</v>
      </c>
      <c r="D171">
        <v>10</v>
      </c>
      <c r="E171">
        <v>108.33719123291901</v>
      </c>
      <c r="F171">
        <v>269.89999999999998</v>
      </c>
      <c r="G171">
        <v>161.56280876708098</v>
      </c>
      <c r="H171" t="s">
        <v>1</v>
      </c>
      <c r="I171" t="s">
        <v>347</v>
      </c>
      <c r="J171" t="s">
        <v>3</v>
      </c>
      <c r="K171" t="s">
        <v>4</v>
      </c>
      <c r="L171" t="s">
        <v>118</v>
      </c>
      <c r="M171" t="s">
        <v>49</v>
      </c>
      <c r="N171" t="s">
        <v>27</v>
      </c>
      <c r="O171" t="s">
        <v>383</v>
      </c>
      <c r="P171" t="s">
        <v>384</v>
      </c>
    </row>
    <row r="172" spans="1:16" x14ac:dyDescent="0.25">
      <c r="A172" t="s">
        <v>385</v>
      </c>
      <c r="B172" s="1">
        <v>41534</v>
      </c>
      <c r="C172">
        <v>2013</v>
      </c>
      <c r="D172">
        <v>10</v>
      </c>
      <c r="E172">
        <v>119.90646662169597</v>
      </c>
      <c r="F172">
        <v>1780</v>
      </c>
      <c r="G172">
        <v>1660.0935333783041</v>
      </c>
      <c r="H172" t="s">
        <v>1</v>
      </c>
      <c r="I172" t="s">
        <v>41</v>
      </c>
      <c r="J172" t="s">
        <v>42</v>
      </c>
      <c r="K172" t="s">
        <v>43</v>
      </c>
      <c r="L172" t="s">
        <v>44</v>
      </c>
      <c r="M172" t="s">
        <v>6</v>
      </c>
      <c r="N172" t="s">
        <v>22</v>
      </c>
      <c r="O172" t="s">
        <v>386</v>
      </c>
      <c r="P172" t="s">
        <v>24</v>
      </c>
    </row>
    <row r="173" spans="1:16" x14ac:dyDescent="0.25">
      <c r="A173" t="s">
        <v>387</v>
      </c>
      <c r="B173" s="1">
        <v>41683</v>
      </c>
      <c r="C173">
        <v>2014</v>
      </c>
      <c r="D173">
        <v>9</v>
      </c>
      <c r="E173">
        <v>190.8790194904096</v>
      </c>
      <c r="F173">
        <v>1484.2</v>
      </c>
      <c r="G173">
        <v>1293.3209805095905</v>
      </c>
      <c r="H173" t="s">
        <v>1</v>
      </c>
      <c r="I173" t="s">
        <v>388</v>
      </c>
      <c r="J173" t="s">
        <v>72</v>
      </c>
      <c r="K173" t="s">
        <v>72</v>
      </c>
      <c r="L173" t="s">
        <v>73</v>
      </c>
      <c r="M173" t="s">
        <v>13</v>
      </c>
      <c r="N173" t="s">
        <v>27</v>
      </c>
      <c r="O173" t="s">
        <v>389</v>
      </c>
      <c r="P173" t="s">
        <v>390</v>
      </c>
    </row>
    <row r="174" spans="1:16" x14ac:dyDescent="0.25">
      <c r="A174" t="s">
        <v>391</v>
      </c>
      <c r="B174" s="1">
        <v>41112</v>
      </c>
      <c r="C174">
        <v>2012</v>
      </c>
      <c r="D174">
        <v>6</v>
      </c>
      <c r="E174">
        <v>194.05043404542118</v>
      </c>
      <c r="F174">
        <v>1050.2</v>
      </c>
      <c r="G174">
        <v>856.14956595457886</v>
      </c>
      <c r="H174" t="s">
        <v>1</v>
      </c>
      <c r="I174" t="s">
        <v>41</v>
      </c>
      <c r="J174" t="s">
        <v>42</v>
      </c>
      <c r="K174" t="s">
        <v>43</v>
      </c>
      <c r="L174" t="s">
        <v>44</v>
      </c>
      <c r="M174" t="s">
        <v>6</v>
      </c>
      <c r="N174" t="s">
        <v>22</v>
      </c>
      <c r="O174" t="s">
        <v>392</v>
      </c>
      <c r="P174" t="s">
        <v>24</v>
      </c>
    </row>
    <row r="175" spans="1:16" x14ac:dyDescent="0.25">
      <c r="A175" t="s">
        <v>393</v>
      </c>
      <c r="B175" s="1">
        <v>40996</v>
      </c>
      <c r="C175">
        <v>2012</v>
      </c>
      <c r="D175">
        <v>4</v>
      </c>
      <c r="E175">
        <v>18.334071781140238</v>
      </c>
      <c r="F175">
        <v>490.2</v>
      </c>
      <c r="G175">
        <v>471.86592821885972</v>
      </c>
      <c r="H175" t="s">
        <v>1</v>
      </c>
      <c r="I175" t="s">
        <v>394</v>
      </c>
      <c r="J175" t="s">
        <v>67</v>
      </c>
      <c r="K175" t="s">
        <v>68</v>
      </c>
      <c r="L175" t="s">
        <v>97</v>
      </c>
      <c r="M175" t="s">
        <v>39</v>
      </c>
      <c r="N175" t="s">
        <v>27</v>
      </c>
      <c r="O175" t="s">
        <v>395</v>
      </c>
      <c r="P175" t="s">
        <v>265</v>
      </c>
    </row>
    <row r="176" spans="1:16" x14ac:dyDescent="0.25">
      <c r="A176" t="s">
        <v>396</v>
      </c>
      <c r="B176" s="1">
        <v>41000</v>
      </c>
      <c r="C176">
        <v>2012</v>
      </c>
      <c r="D176">
        <v>10</v>
      </c>
      <c r="E176">
        <v>40.69686739441218</v>
      </c>
      <c r="F176">
        <v>438.1</v>
      </c>
      <c r="G176">
        <v>397.40313260558787</v>
      </c>
      <c r="H176" t="s">
        <v>1</v>
      </c>
      <c r="I176" t="s">
        <v>397</v>
      </c>
      <c r="J176" t="s">
        <v>3</v>
      </c>
      <c r="K176" t="s">
        <v>4</v>
      </c>
      <c r="L176" t="s">
        <v>118</v>
      </c>
      <c r="M176" t="s">
        <v>49</v>
      </c>
      <c r="N176" t="s">
        <v>22</v>
      </c>
      <c r="O176" t="s">
        <v>398</v>
      </c>
      <c r="P176" t="s">
        <v>24</v>
      </c>
    </row>
    <row r="177" spans="1:16" x14ac:dyDescent="0.25">
      <c r="A177" t="s">
        <v>399</v>
      </c>
      <c r="B177" s="1">
        <v>41176</v>
      </c>
      <c r="C177">
        <v>2012</v>
      </c>
      <c r="D177">
        <v>10</v>
      </c>
      <c r="E177">
        <v>7698.5148992669219</v>
      </c>
      <c r="F177">
        <v>3100</v>
      </c>
      <c r="G177">
        <v>-4598.5148992669219</v>
      </c>
      <c r="H177" t="s">
        <v>1</v>
      </c>
      <c r="I177" t="s">
        <v>46</v>
      </c>
      <c r="J177" t="s">
        <v>47</v>
      </c>
      <c r="K177" t="s">
        <v>47</v>
      </c>
      <c r="L177" t="s">
        <v>48</v>
      </c>
      <c r="M177" t="s">
        <v>49</v>
      </c>
      <c r="N177" t="s">
        <v>22</v>
      </c>
      <c r="O177" t="s">
        <v>400</v>
      </c>
      <c r="P177" t="s">
        <v>24</v>
      </c>
    </row>
    <row r="178" spans="1:16" x14ac:dyDescent="0.25">
      <c r="A178" t="s">
        <v>401</v>
      </c>
      <c r="B178" s="1">
        <v>41533</v>
      </c>
      <c r="C178">
        <v>2013</v>
      </c>
      <c r="D178">
        <v>10</v>
      </c>
      <c r="E178">
        <v>87.986674077789402</v>
      </c>
      <c r="F178">
        <v>2290</v>
      </c>
      <c r="G178">
        <v>2202.0133259222107</v>
      </c>
      <c r="H178" t="s">
        <v>1</v>
      </c>
      <c r="I178" t="s">
        <v>178</v>
      </c>
      <c r="J178" t="s">
        <v>67</v>
      </c>
      <c r="K178" t="s">
        <v>68</v>
      </c>
      <c r="L178" t="s">
        <v>69</v>
      </c>
      <c r="M178" t="s">
        <v>39</v>
      </c>
      <c r="N178" t="s">
        <v>22</v>
      </c>
      <c r="O178" t="s">
        <v>400</v>
      </c>
      <c r="P178" t="s">
        <v>24</v>
      </c>
    </row>
    <row r="179" spans="1:16" x14ac:dyDescent="0.25">
      <c r="A179" t="s">
        <v>402</v>
      </c>
      <c r="B179" s="1">
        <v>41645</v>
      </c>
      <c r="C179">
        <v>2014</v>
      </c>
      <c r="D179">
        <v>9</v>
      </c>
      <c r="E179">
        <v>1974.5167107173365</v>
      </c>
      <c r="F179">
        <v>989.55</v>
      </c>
      <c r="G179">
        <v>-984.96671071733658</v>
      </c>
      <c r="H179" t="s">
        <v>1</v>
      </c>
      <c r="I179" t="s">
        <v>403</v>
      </c>
      <c r="J179" t="s">
        <v>3</v>
      </c>
      <c r="K179" t="s">
        <v>4</v>
      </c>
      <c r="L179" t="s">
        <v>12</v>
      </c>
      <c r="M179" t="s">
        <v>13</v>
      </c>
      <c r="N179" t="s">
        <v>27</v>
      </c>
      <c r="O179" t="s">
        <v>304</v>
      </c>
      <c r="P179" t="s">
        <v>29</v>
      </c>
    </row>
    <row r="180" spans="1:16" x14ac:dyDescent="0.25">
      <c r="A180" t="s">
        <v>404</v>
      </c>
      <c r="B180" s="1">
        <v>41264</v>
      </c>
      <c r="C180">
        <v>2012</v>
      </c>
      <c r="D180">
        <v>13</v>
      </c>
      <c r="E180">
        <v>4.4964537332402426</v>
      </c>
      <c r="F180">
        <v>2046</v>
      </c>
      <c r="G180">
        <v>2041.5035462667597</v>
      </c>
      <c r="H180" t="s">
        <v>1</v>
      </c>
      <c r="I180" t="s">
        <v>159</v>
      </c>
      <c r="J180" t="s">
        <v>42</v>
      </c>
      <c r="K180" t="s">
        <v>43</v>
      </c>
      <c r="L180" t="s">
        <v>44</v>
      </c>
      <c r="M180" t="s">
        <v>6</v>
      </c>
      <c r="N180" t="s">
        <v>27</v>
      </c>
      <c r="O180" t="s">
        <v>304</v>
      </c>
      <c r="P180" t="s">
        <v>29</v>
      </c>
    </row>
    <row r="181" spans="1:16" x14ac:dyDescent="0.25">
      <c r="A181" t="s">
        <v>405</v>
      </c>
      <c r="B181" s="1">
        <v>41450</v>
      </c>
      <c r="C181">
        <v>2013</v>
      </c>
      <c r="D181">
        <v>12</v>
      </c>
      <c r="E181">
        <v>1504.0048563393275</v>
      </c>
      <c r="F181">
        <v>3627</v>
      </c>
      <c r="G181">
        <v>2122.9951436606725</v>
      </c>
      <c r="H181" t="s">
        <v>1</v>
      </c>
      <c r="I181" t="s">
        <v>46</v>
      </c>
      <c r="J181" t="s">
        <v>47</v>
      </c>
      <c r="K181" t="s">
        <v>47</v>
      </c>
      <c r="L181" t="s">
        <v>48</v>
      </c>
      <c r="M181" t="s">
        <v>49</v>
      </c>
      <c r="N181" t="s">
        <v>22</v>
      </c>
      <c r="O181" t="s">
        <v>406</v>
      </c>
      <c r="P181" t="s">
        <v>24</v>
      </c>
    </row>
    <row r="182" spans="1:16" x14ac:dyDescent="0.25">
      <c r="A182" t="s">
        <v>407</v>
      </c>
      <c r="B182" s="1">
        <v>40988</v>
      </c>
      <c r="C182">
        <v>2012</v>
      </c>
      <c r="D182">
        <v>18</v>
      </c>
      <c r="E182">
        <v>25.652127540326102</v>
      </c>
      <c r="F182">
        <v>3893</v>
      </c>
      <c r="G182">
        <v>3867.3478724596739</v>
      </c>
      <c r="H182" t="s">
        <v>1</v>
      </c>
      <c r="I182" t="s">
        <v>178</v>
      </c>
      <c r="J182" t="s">
        <v>67</v>
      </c>
      <c r="K182" t="s">
        <v>68</v>
      </c>
      <c r="L182" t="s">
        <v>69</v>
      </c>
      <c r="M182" t="s">
        <v>39</v>
      </c>
      <c r="N182" t="s">
        <v>27</v>
      </c>
      <c r="O182" t="s">
        <v>408</v>
      </c>
      <c r="P182" t="s">
        <v>409</v>
      </c>
    </row>
    <row r="183" spans="1:16" x14ac:dyDescent="0.25">
      <c r="A183" t="s">
        <v>410</v>
      </c>
      <c r="B183" s="1">
        <v>41809</v>
      </c>
      <c r="C183">
        <v>2014</v>
      </c>
      <c r="D183">
        <v>6</v>
      </c>
      <c r="E183">
        <v>48.823067532712386</v>
      </c>
      <c r="F183">
        <v>203.4</v>
      </c>
      <c r="G183">
        <v>154.57693246728763</v>
      </c>
      <c r="H183" t="s">
        <v>1</v>
      </c>
      <c r="I183" t="s">
        <v>411</v>
      </c>
      <c r="J183" t="s">
        <v>3</v>
      </c>
      <c r="K183" t="s">
        <v>4</v>
      </c>
      <c r="L183" t="s">
        <v>131</v>
      </c>
      <c r="M183" t="s">
        <v>39</v>
      </c>
      <c r="N183" t="s">
        <v>27</v>
      </c>
      <c r="O183" t="s">
        <v>408</v>
      </c>
      <c r="P183" t="s">
        <v>409</v>
      </c>
    </row>
    <row r="184" spans="1:16" x14ac:dyDescent="0.25">
      <c r="A184" t="s">
        <v>412</v>
      </c>
      <c r="B184" s="1">
        <v>41017</v>
      </c>
      <c r="C184">
        <v>2012</v>
      </c>
      <c r="D184">
        <v>12</v>
      </c>
      <c r="E184">
        <v>2475.2327293406256</v>
      </c>
      <c r="F184">
        <v>8248.2000000000007</v>
      </c>
      <c r="G184">
        <v>5772.9672706593756</v>
      </c>
      <c r="H184" t="s">
        <v>1</v>
      </c>
      <c r="I184" t="s">
        <v>413</v>
      </c>
      <c r="J184" t="s">
        <v>3</v>
      </c>
      <c r="K184" t="s">
        <v>4</v>
      </c>
      <c r="L184" t="s">
        <v>87</v>
      </c>
      <c r="M184" t="s">
        <v>39</v>
      </c>
      <c r="N184" t="s">
        <v>27</v>
      </c>
      <c r="O184" t="s">
        <v>408</v>
      </c>
      <c r="P184" t="s">
        <v>409</v>
      </c>
    </row>
    <row r="185" spans="1:16" x14ac:dyDescent="0.25">
      <c r="A185" t="s">
        <v>414</v>
      </c>
      <c r="B185" s="1">
        <v>40970</v>
      </c>
      <c r="C185">
        <v>2012</v>
      </c>
      <c r="D185">
        <v>4</v>
      </c>
      <c r="E185">
        <v>21.286480327163282</v>
      </c>
      <c r="F185">
        <v>627</v>
      </c>
      <c r="G185">
        <v>605.7135196728367</v>
      </c>
      <c r="H185" t="s">
        <v>1</v>
      </c>
      <c r="I185" t="s">
        <v>159</v>
      </c>
      <c r="J185" t="s">
        <v>42</v>
      </c>
      <c r="K185" t="s">
        <v>43</v>
      </c>
      <c r="L185" t="s">
        <v>44</v>
      </c>
      <c r="M185" t="s">
        <v>6</v>
      </c>
      <c r="N185" t="s">
        <v>27</v>
      </c>
      <c r="O185" t="s">
        <v>408</v>
      </c>
      <c r="P185" t="s">
        <v>409</v>
      </c>
    </row>
    <row r="186" spans="1:16" x14ac:dyDescent="0.25">
      <c r="A186" t="s">
        <v>415</v>
      </c>
      <c r="B186" s="1">
        <v>41437</v>
      </c>
      <c r="C186">
        <v>2013</v>
      </c>
      <c r="D186">
        <v>12</v>
      </c>
      <c r="E186">
        <v>81.148237226086678</v>
      </c>
      <c r="F186">
        <v>575.4</v>
      </c>
      <c r="G186">
        <v>494.2517627739133</v>
      </c>
      <c r="H186" t="s">
        <v>1</v>
      </c>
      <c r="I186" t="s">
        <v>416</v>
      </c>
      <c r="J186" t="s">
        <v>20</v>
      </c>
      <c r="K186" t="s">
        <v>20</v>
      </c>
      <c r="L186" t="s">
        <v>21</v>
      </c>
      <c r="M186" t="s">
        <v>13</v>
      </c>
      <c r="N186" t="s">
        <v>27</v>
      </c>
      <c r="O186" t="s">
        <v>408</v>
      </c>
      <c r="P186" t="s">
        <v>409</v>
      </c>
    </row>
    <row r="187" spans="1:16" x14ac:dyDescent="0.25">
      <c r="A187" t="s">
        <v>417</v>
      </c>
      <c r="B187" s="1">
        <v>41617</v>
      </c>
      <c r="C187">
        <v>2013</v>
      </c>
      <c r="D187">
        <v>26</v>
      </c>
      <c r="E187">
        <v>10.0858570231879</v>
      </c>
      <c r="F187">
        <v>1036.0525</v>
      </c>
      <c r="G187">
        <v>1025.9666429768122</v>
      </c>
      <c r="H187" t="s">
        <v>1</v>
      </c>
      <c r="I187" t="s">
        <v>418</v>
      </c>
      <c r="J187" t="s">
        <v>20</v>
      </c>
      <c r="K187" t="s">
        <v>20</v>
      </c>
      <c r="L187" t="s">
        <v>21</v>
      </c>
      <c r="M187" t="s">
        <v>13</v>
      </c>
      <c r="N187" t="s">
        <v>27</v>
      </c>
      <c r="O187" t="s">
        <v>419</v>
      </c>
      <c r="P187" t="s">
        <v>420</v>
      </c>
    </row>
    <row r="188" spans="1:16" x14ac:dyDescent="0.25">
      <c r="A188" t="s">
        <v>421</v>
      </c>
      <c r="B188" s="1">
        <v>40993</v>
      </c>
      <c r="C188">
        <v>2012</v>
      </c>
      <c r="D188">
        <v>12</v>
      </c>
      <c r="E188">
        <v>2128.8091483148928</v>
      </c>
      <c r="F188">
        <v>3720</v>
      </c>
      <c r="G188">
        <v>1591.1908516851072</v>
      </c>
      <c r="H188" t="s">
        <v>1</v>
      </c>
      <c r="I188" t="s">
        <v>46</v>
      </c>
      <c r="J188" t="s">
        <v>47</v>
      </c>
      <c r="K188" t="s">
        <v>47</v>
      </c>
      <c r="L188" t="s">
        <v>48</v>
      </c>
      <c r="M188" t="s">
        <v>49</v>
      </c>
      <c r="N188" t="s">
        <v>7</v>
      </c>
      <c r="O188" t="s">
        <v>422</v>
      </c>
      <c r="P188" t="s">
        <v>9</v>
      </c>
    </row>
    <row r="189" spans="1:16" x14ac:dyDescent="0.25">
      <c r="A189" t="s">
        <v>423</v>
      </c>
      <c r="B189" s="1">
        <v>41603</v>
      </c>
      <c r="C189">
        <v>2013</v>
      </c>
      <c r="D189">
        <v>8</v>
      </c>
      <c r="E189">
        <v>1145.8672465896695</v>
      </c>
      <c r="F189">
        <v>2088</v>
      </c>
      <c r="G189">
        <v>942.13275341033045</v>
      </c>
      <c r="H189" t="s">
        <v>1</v>
      </c>
      <c r="I189" t="s">
        <v>195</v>
      </c>
      <c r="J189" t="s">
        <v>57</v>
      </c>
      <c r="K189" t="s">
        <v>58</v>
      </c>
      <c r="L189" t="s">
        <v>92</v>
      </c>
      <c r="M189" t="s">
        <v>6</v>
      </c>
      <c r="N189" t="s">
        <v>7</v>
      </c>
      <c r="O189" t="s">
        <v>422</v>
      </c>
      <c r="P189" t="s">
        <v>9</v>
      </c>
    </row>
    <row r="190" spans="1:16" x14ac:dyDescent="0.25">
      <c r="A190" t="s">
        <v>424</v>
      </c>
      <c r="B190" s="1">
        <v>41705</v>
      </c>
      <c r="C190">
        <v>2014</v>
      </c>
      <c r="D190">
        <v>18</v>
      </c>
      <c r="E190">
        <v>2743.6747570975863</v>
      </c>
      <c r="F190">
        <v>10282.799999999999</v>
      </c>
      <c r="G190">
        <v>7539.1252429024134</v>
      </c>
      <c r="H190" t="s">
        <v>1</v>
      </c>
      <c r="I190" t="s">
        <v>127</v>
      </c>
      <c r="J190" t="s">
        <v>42</v>
      </c>
      <c r="K190" t="s">
        <v>43</v>
      </c>
      <c r="L190" t="s">
        <v>5</v>
      </c>
      <c r="M190" t="s">
        <v>6</v>
      </c>
      <c r="N190" t="s">
        <v>27</v>
      </c>
      <c r="O190" t="s">
        <v>425</v>
      </c>
      <c r="P190" t="s">
        <v>29</v>
      </c>
    </row>
    <row r="191" spans="1:16" x14ac:dyDescent="0.25">
      <c r="A191" t="s">
        <v>426</v>
      </c>
      <c r="B191" s="1">
        <v>40984</v>
      </c>
      <c r="C191">
        <v>2012</v>
      </c>
      <c r="D191">
        <v>9</v>
      </c>
      <c r="E191">
        <v>317.74289782251162</v>
      </c>
      <c r="F191">
        <v>6151.2</v>
      </c>
      <c r="G191">
        <v>5833.4571021774882</v>
      </c>
      <c r="H191" t="s">
        <v>1</v>
      </c>
      <c r="I191" t="s">
        <v>86</v>
      </c>
      <c r="J191" t="s">
        <v>72</v>
      </c>
      <c r="K191" t="s">
        <v>72</v>
      </c>
      <c r="L191" t="s">
        <v>87</v>
      </c>
      <c r="M191" t="s">
        <v>39</v>
      </c>
      <c r="N191" t="s">
        <v>27</v>
      </c>
      <c r="O191" t="s">
        <v>427</v>
      </c>
      <c r="P191" t="s">
        <v>420</v>
      </c>
    </row>
    <row r="192" spans="1:16" x14ac:dyDescent="0.25">
      <c r="A192" t="s">
        <v>428</v>
      </c>
      <c r="B192" s="1">
        <v>41712</v>
      </c>
      <c r="C192">
        <v>2014</v>
      </c>
      <c r="D192">
        <v>20</v>
      </c>
      <c r="E192">
        <v>896.06774768219452</v>
      </c>
      <c r="F192">
        <v>1553.6</v>
      </c>
      <c r="G192">
        <v>657.53225231780539</v>
      </c>
      <c r="H192" t="s">
        <v>1</v>
      </c>
      <c r="I192" t="s">
        <v>145</v>
      </c>
      <c r="J192" t="s">
        <v>3</v>
      </c>
      <c r="K192" t="s">
        <v>4</v>
      </c>
      <c r="L192" t="s">
        <v>12</v>
      </c>
      <c r="M192" t="s">
        <v>13</v>
      </c>
      <c r="N192" t="s">
        <v>22</v>
      </c>
      <c r="O192" t="s">
        <v>429</v>
      </c>
      <c r="P192" t="s">
        <v>24</v>
      </c>
    </row>
    <row r="193" spans="1:16" x14ac:dyDescent="0.25">
      <c r="A193" t="s">
        <v>430</v>
      </c>
      <c r="B193" s="1">
        <v>41814</v>
      </c>
      <c r="C193">
        <v>2014</v>
      </c>
      <c r="D193">
        <v>12</v>
      </c>
      <c r="E193">
        <v>33.957311493049275</v>
      </c>
      <c r="F193">
        <v>2760.8</v>
      </c>
      <c r="G193">
        <v>2726.8426885069507</v>
      </c>
      <c r="H193" t="s">
        <v>1</v>
      </c>
      <c r="I193" t="s">
        <v>431</v>
      </c>
      <c r="J193" t="s">
        <v>3</v>
      </c>
      <c r="K193" t="s">
        <v>4</v>
      </c>
      <c r="L193" t="s">
        <v>12</v>
      </c>
      <c r="M193" t="s">
        <v>13</v>
      </c>
      <c r="N193" t="s">
        <v>22</v>
      </c>
      <c r="O193" t="s">
        <v>429</v>
      </c>
      <c r="P193" t="s">
        <v>24</v>
      </c>
    </row>
    <row r="194" spans="1:16" x14ac:dyDescent="0.25">
      <c r="A194" t="s">
        <v>432</v>
      </c>
      <c r="B194" s="1">
        <v>41538</v>
      </c>
      <c r="C194">
        <v>2013</v>
      </c>
      <c r="D194">
        <v>10</v>
      </c>
      <c r="E194">
        <v>4269.9257495242628</v>
      </c>
      <c r="F194">
        <v>15922</v>
      </c>
      <c r="G194">
        <v>11652.074250475736</v>
      </c>
      <c r="H194" t="s">
        <v>1</v>
      </c>
      <c r="I194" t="s">
        <v>433</v>
      </c>
      <c r="J194" t="s">
        <v>37</v>
      </c>
      <c r="K194" t="s">
        <v>37</v>
      </c>
      <c r="L194" t="s">
        <v>54</v>
      </c>
      <c r="M194" t="s">
        <v>34</v>
      </c>
      <c r="N194" t="s">
        <v>27</v>
      </c>
      <c r="O194" t="s">
        <v>434</v>
      </c>
      <c r="P194" t="s">
        <v>420</v>
      </c>
    </row>
    <row r="195" spans="1:16" x14ac:dyDescent="0.25">
      <c r="A195" t="s">
        <v>435</v>
      </c>
      <c r="B195" s="1">
        <v>41405</v>
      </c>
      <c r="C195">
        <v>2013</v>
      </c>
      <c r="D195">
        <v>12</v>
      </c>
      <c r="E195">
        <v>184.82022092524798</v>
      </c>
      <c r="F195">
        <v>1872</v>
      </c>
      <c r="G195">
        <v>1687.1797790747521</v>
      </c>
      <c r="H195" t="s">
        <v>1</v>
      </c>
      <c r="I195" t="s">
        <v>258</v>
      </c>
      <c r="J195" t="s">
        <v>72</v>
      </c>
      <c r="K195" t="s">
        <v>72</v>
      </c>
      <c r="L195" t="s">
        <v>73</v>
      </c>
      <c r="M195" t="s">
        <v>13</v>
      </c>
      <c r="N195" t="s">
        <v>27</v>
      </c>
      <c r="O195" t="s">
        <v>434</v>
      </c>
      <c r="P195" t="s">
        <v>420</v>
      </c>
    </row>
    <row r="196" spans="1:16" x14ac:dyDescent="0.25">
      <c r="A196" t="s">
        <v>436</v>
      </c>
      <c r="B196" s="1">
        <v>41146</v>
      </c>
      <c r="C196">
        <v>2012</v>
      </c>
      <c r="D196">
        <v>12</v>
      </c>
      <c r="E196">
        <v>160.07948158022143</v>
      </c>
      <c r="F196">
        <v>3588</v>
      </c>
      <c r="G196">
        <v>3427.9205184197785</v>
      </c>
      <c r="H196" t="s">
        <v>1</v>
      </c>
      <c r="I196" t="s">
        <v>51</v>
      </c>
      <c r="J196" t="s">
        <v>47</v>
      </c>
      <c r="K196" t="s">
        <v>47</v>
      </c>
      <c r="L196" t="s">
        <v>48</v>
      </c>
      <c r="M196" t="s">
        <v>49</v>
      </c>
      <c r="N196" t="s">
        <v>22</v>
      </c>
      <c r="O196" t="s">
        <v>437</v>
      </c>
      <c r="P196" t="s">
        <v>24</v>
      </c>
    </row>
    <row r="197" spans="1:16" x14ac:dyDescent="0.25">
      <c r="A197" t="s">
        <v>438</v>
      </c>
      <c r="B197" s="1">
        <v>41389</v>
      </c>
      <c r="C197">
        <v>2013</v>
      </c>
      <c r="D197">
        <v>10</v>
      </c>
      <c r="E197">
        <v>15.82212981497892</v>
      </c>
      <c r="F197">
        <v>469.9</v>
      </c>
      <c r="G197">
        <v>454.07787018502108</v>
      </c>
      <c r="H197" t="s">
        <v>1</v>
      </c>
      <c r="I197" t="s">
        <v>439</v>
      </c>
      <c r="J197" t="s">
        <v>3</v>
      </c>
      <c r="K197" t="s">
        <v>4</v>
      </c>
      <c r="L197" t="s">
        <v>118</v>
      </c>
      <c r="M197" t="s">
        <v>49</v>
      </c>
      <c r="N197" t="s">
        <v>22</v>
      </c>
      <c r="O197" t="s">
        <v>437</v>
      </c>
      <c r="P197" t="s">
        <v>24</v>
      </c>
    </row>
    <row r="198" spans="1:16" x14ac:dyDescent="0.25">
      <c r="A198" t="s">
        <v>440</v>
      </c>
      <c r="B198" s="1">
        <v>41533</v>
      </c>
      <c r="C198">
        <v>2013</v>
      </c>
      <c r="D198">
        <v>10</v>
      </c>
      <c r="E198">
        <v>1072.985598282545</v>
      </c>
      <c r="F198">
        <v>2499.9</v>
      </c>
      <c r="G198">
        <v>1426.9144017174551</v>
      </c>
      <c r="H198" t="s">
        <v>1</v>
      </c>
      <c r="I198" t="s">
        <v>161</v>
      </c>
      <c r="J198" t="s">
        <v>72</v>
      </c>
      <c r="K198" t="s">
        <v>72</v>
      </c>
      <c r="L198" t="s">
        <v>21</v>
      </c>
      <c r="M198" t="s">
        <v>13</v>
      </c>
      <c r="N198" t="s">
        <v>22</v>
      </c>
      <c r="O198" t="s">
        <v>437</v>
      </c>
      <c r="P198" t="s">
        <v>24</v>
      </c>
    </row>
    <row r="199" spans="1:16" x14ac:dyDescent="0.25">
      <c r="A199" t="s">
        <v>441</v>
      </c>
      <c r="B199" s="1">
        <v>41810</v>
      </c>
      <c r="C199">
        <v>2014</v>
      </c>
      <c r="D199">
        <v>24</v>
      </c>
      <c r="E199">
        <v>1103.6697216201803</v>
      </c>
      <c r="F199">
        <v>1864.32</v>
      </c>
      <c r="G199">
        <v>760.65027837981961</v>
      </c>
      <c r="H199" t="s">
        <v>1</v>
      </c>
      <c r="I199" t="s">
        <v>325</v>
      </c>
      <c r="J199" t="s">
        <v>3</v>
      </c>
      <c r="K199" t="s">
        <v>4</v>
      </c>
      <c r="L199" t="s">
        <v>12</v>
      </c>
      <c r="M199" t="s">
        <v>13</v>
      </c>
      <c r="N199" t="s">
        <v>27</v>
      </c>
      <c r="O199" t="s">
        <v>442</v>
      </c>
      <c r="P199" t="s">
        <v>443</v>
      </c>
    </row>
    <row r="200" spans="1:16" x14ac:dyDescent="0.25">
      <c r="A200" t="s">
        <v>444</v>
      </c>
      <c r="B200" s="1">
        <v>41379</v>
      </c>
      <c r="C200">
        <v>2013</v>
      </c>
      <c r="D200">
        <v>24</v>
      </c>
      <c r="E200">
        <v>1584.0789563334167</v>
      </c>
      <c r="F200">
        <v>8376</v>
      </c>
      <c r="G200">
        <v>6791.9210436665835</v>
      </c>
      <c r="H200" t="s">
        <v>1</v>
      </c>
      <c r="I200" t="s">
        <v>445</v>
      </c>
      <c r="J200" t="s">
        <v>72</v>
      </c>
      <c r="K200" t="s">
        <v>72</v>
      </c>
      <c r="L200" t="s">
        <v>123</v>
      </c>
      <c r="M200" t="s">
        <v>39</v>
      </c>
      <c r="N200" t="s">
        <v>27</v>
      </c>
      <c r="O200" t="s">
        <v>425</v>
      </c>
      <c r="P200" t="s">
        <v>29</v>
      </c>
    </row>
    <row r="201" spans="1:16" x14ac:dyDescent="0.25">
      <c r="A201" t="s">
        <v>446</v>
      </c>
      <c r="B201" s="1">
        <v>41091</v>
      </c>
      <c r="C201">
        <v>2012</v>
      </c>
      <c r="D201">
        <v>10</v>
      </c>
      <c r="E201">
        <v>121.12963517763657</v>
      </c>
      <c r="F201">
        <v>2290</v>
      </c>
      <c r="G201">
        <v>2168.8703648223636</v>
      </c>
      <c r="H201" t="s">
        <v>1</v>
      </c>
      <c r="I201" t="s">
        <v>178</v>
      </c>
      <c r="J201" t="s">
        <v>67</v>
      </c>
      <c r="K201" t="s">
        <v>68</v>
      </c>
      <c r="L201" t="s">
        <v>69</v>
      </c>
      <c r="M201" t="s">
        <v>39</v>
      </c>
      <c r="N201" t="s">
        <v>7</v>
      </c>
      <c r="O201" t="s">
        <v>447</v>
      </c>
      <c r="P201" t="s">
        <v>448</v>
      </c>
    </row>
    <row r="202" spans="1:16" x14ac:dyDescent="0.25">
      <c r="A202" t="s">
        <v>449</v>
      </c>
      <c r="B202" s="1">
        <v>41347</v>
      </c>
      <c r="C202">
        <v>2013</v>
      </c>
      <c r="D202">
        <v>9</v>
      </c>
      <c r="E202">
        <v>2.0970282227660588</v>
      </c>
      <c r="F202">
        <v>805.98</v>
      </c>
      <c r="G202">
        <v>803.88297177723393</v>
      </c>
      <c r="H202" t="s">
        <v>1</v>
      </c>
      <c r="I202" t="s">
        <v>60</v>
      </c>
      <c r="J202" t="s">
        <v>3</v>
      </c>
      <c r="K202" t="s">
        <v>4</v>
      </c>
      <c r="L202" t="s">
        <v>12</v>
      </c>
      <c r="M202" t="s">
        <v>13</v>
      </c>
      <c r="N202" t="s">
        <v>27</v>
      </c>
      <c r="O202" t="s">
        <v>450</v>
      </c>
      <c r="P202" t="s">
        <v>450</v>
      </c>
    </row>
    <row r="203" spans="1:16" x14ac:dyDescent="0.25">
      <c r="A203" t="s">
        <v>451</v>
      </c>
      <c r="B203" s="1">
        <v>41003</v>
      </c>
      <c r="C203">
        <v>2012</v>
      </c>
      <c r="D203">
        <v>10</v>
      </c>
      <c r="E203">
        <v>474.34021899821744</v>
      </c>
      <c r="F203">
        <v>2290</v>
      </c>
      <c r="G203">
        <v>1815.6597810017824</v>
      </c>
      <c r="H203" t="s">
        <v>1</v>
      </c>
      <c r="I203" t="s">
        <v>178</v>
      </c>
      <c r="J203" t="s">
        <v>67</v>
      </c>
      <c r="K203" t="s">
        <v>68</v>
      </c>
      <c r="L203" t="s">
        <v>69</v>
      </c>
      <c r="M203" t="s">
        <v>39</v>
      </c>
      <c r="N203" t="s">
        <v>22</v>
      </c>
      <c r="O203" t="s">
        <v>452</v>
      </c>
      <c r="P203" t="s">
        <v>24</v>
      </c>
    </row>
    <row r="204" spans="1:16" x14ac:dyDescent="0.25">
      <c r="A204" t="s">
        <v>453</v>
      </c>
      <c r="B204" s="1">
        <v>41502</v>
      </c>
      <c r="C204">
        <v>2013</v>
      </c>
      <c r="D204">
        <v>12</v>
      </c>
      <c r="E204">
        <v>262.6496438888617</v>
      </c>
      <c r="F204">
        <v>2628</v>
      </c>
      <c r="G204">
        <v>2365.3503561111384</v>
      </c>
      <c r="H204" t="s">
        <v>1</v>
      </c>
      <c r="I204" t="s">
        <v>323</v>
      </c>
      <c r="J204" t="s">
        <v>3</v>
      </c>
      <c r="K204" t="s">
        <v>4</v>
      </c>
      <c r="L204" t="s">
        <v>16</v>
      </c>
      <c r="M204" t="s">
        <v>17</v>
      </c>
      <c r="N204" t="s">
        <v>22</v>
      </c>
      <c r="O204" t="s">
        <v>452</v>
      </c>
      <c r="P204" t="s">
        <v>24</v>
      </c>
    </row>
    <row r="205" spans="1:16" x14ac:dyDescent="0.25">
      <c r="A205" t="s">
        <v>454</v>
      </c>
      <c r="B205" s="1">
        <v>40950</v>
      </c>
      <c r="C205">
        <v>2012</v>
      </c>
      <c r="D205">
        <v>9</v>
      </c>
      <c r="E205">
        <v>1635.9682206421774</v>
      </c>
      <c r="F205">
        <v>2038.1</v>
      </c>
      <c r="G205">
        <v>402.13177935782255</v>
      </c>
      <c r="H205" t="s">
        <v>1</v>
      </c>
      <c r="I205" t="s">
        <v>178</v>
      </c>
      <c r="J205" t="s">
        <v>67</v>
      </c>
      <c r="K205" t="s">
        <v>68</v>
      </c>
      <c r="L205" t="s">
        <v>69</v>
      </c>
      <c r="M205" t="s">
        <v>39</v>
      </c>
      <c r="N205" t="s">
        <v>22</v>
      </c>
      <c r="O205" t="s">
        <v>455</v>
      </c>
      <c r="P205" t="s">
        <v>24</v>
      </c>
    </row>
    <row r="206" spans="1:16" x14ac:dyDescent="0.25">
      <c r="A206" t="s">
        <v>456</v>
      </c>
      <c r="B206" s="1">
        <v>41192</v>
      </c>
      <c r="C206">
        <v>2012</v>
      </c>
      <c r="D206">
        <v>8</v>
      </c>
      <c r="E206">
        <v>512.27253619083865</v>
      </c>
      <c r="F206">
        <v>1786.2</v>
      </c>
      <c r="G206">
        <v>1273.9274638091615</v>
      </c>
      <c r="H206" t="s">
        <v>1</v>
      </c>
      <c r="I206" t="s">
        <v>178</v>
      </c>
      <c r="J206" t="s">
        <v>67</v>
      </c>
      <c r="K206" t="s">
        <v>68</v>
      </c>
      <c r="L206" t="s">
        <v>69</v>
      </c>
      <c r="M206" t="s">
        <v>39</v>
      </c>
      <c r="N206" t="s">
        <v>7</v>
      </c>
      <c r="O206" t="s">
        <v>457</v>
      </c>
      <c r="P206" t="s">
        <v>138</v>
      </c>
    </row>
    <row r="207" spans="1:16" x14ac:dyDescent="0.25">
      <c r="A207" t="s">
        <v>458</v>
      </c>
      <c r="B207" s="1">
        <v>40949</v>
      </c>
      <c r="C207">
        <v>2012</v>
      </c>
      <c r="D207">
        <v>6</v>
      </c>
      <c r="E207">
        <v>526.44857797821135</v>
      </c>
      <c r="F207">
        <v>1086.8</v>
      </c>
      <c r="G207">
        <v>560.35142202178861</v>
      </c>
      <c r="H207" t="s">
        <v>1</v>
      </c>
      <c r="I207" t="s">
        <v>243</v>
      </c>
      <c r="J207" t="s">
        <v>3</v>
      </c>
      <c r="K207" t="s">
        <v>4</v>
      </c>
      <c r="L207" t="s">
        <v>87</v>
      </c>
      <c r="M207" t="s">
        <v>39</v>
      </c>
      <c r="N207" t="s">
        <v>7</v>
      </c>
      <c r="O207" t="s">
        <v>457</v>
      </c>
      <c r="P207" t="s">
        <v>138</v>
      </c>
    </row>
    <row r="208" spans="1:16" x14ac:dyDescent="0.25">
      <c r="A208" t="s">
        <v>459</v>
      </c>
      <c r="B208" s="1">
        <v>41080</v>
      </c>
      <c r="C208">
        <v>2012</v>
      </c>
      <c r="D208">
        <v>6</v>
      </c>
      <c r="E208">
        <v>253.25879616120736</v>
      </c>
      <c r="F208">
        <v>466.08</v>
      </c>
      <c r="G208">
        <v>212.82120383879263</v>
      </c>
      <c r="H208" t="s">
        <v>1</v>
      </c>
      <c r="I208" t="s">
        <v>180</v>
      </c>
      <c r="J208" t="s">
        <v>3</v>
      </c>
      <c r="K208" t="s">
        <v>4</v>
      </c>
      <c r="L208" t="s">
        <v>12</v>
      </c>
      <c r="M208" t="s">
        <v>13</v>
      </c>
      <c r="N208" t="s">
        <v>22</v>
      </c>
      <c r="O208" t="s">
        <v>460</v>
      </c>
      <c r="P208" t="s">
        <v>24</v>
      </c>
    </row>
    <row r="209" spans="1:16" x14ac:dyDescent="0.25">
      <c r="A209" t="s">
        <v>461</v>
      </c>
      <c r="B209" s="1">
        <v>41443</v>
      </c>
      <c r="C209">
        <v>2013</v>
      </c>
      <c r="D209">
        <v>12</v>
      </c>
      <c r="E209">
        <v>6625.5724634797734</v>
      </c>
      <c r="F209">
        <v>14028.3</v>
      </c>
      <c r="G209">
        <v>7402.7275365202258</v>
      </c>
      <c r="H209" t="s">
        <v>1</v>
      </c>
      <c r="I209" t="s">
        <v>462</v>
      </c>
      <c r="J209" t="s">
        <v>42</v>
      </c>
      <c r="K209" t="s">
        <v>43</v>
      </c>
      <c r="L209" t="s">
        <v>38</v>
      </c>
      <c r="M209" t="s">
        <v>39</v>
      </c>
      <c r="N209" t="s">
        <v>22</v>
      </c>
      <c r="O209" t="s">
        <v>460</v>
      </c>
      <c r="P209" t="s">
        <v>24</v>
      </c>
    </row>
    <row r="210" spans="1:16" x14ac:dyDescent="0.25">
      <c r="A210" t="s">
        <v>463</v>
      </c>
      <c r="B210" s="1">
        <v>41631</v>
      </c>
      <c r="C210">
        <v>2013</v>
      </c>
      <c r="D210">
        <v>13</v>
      </c>
      <c r="E210">
        <v>268.5969909055118</v>
      </c>
      <c r="F210">
        <v>8039.1</v>
      </c>
      <c r="G210">
        <v>7770.5030090944883</v>
      </c>
      <c r="H210" t="s">
        <v>1</v>
      </c>
      <c r="I210" t="s">
        <v>464</v>
      </c>
      <c r="J210" t="s">
        <v>42</v>
      </c>
      <c r="K210" t="s">
        <v>43</v>
      </c>
      <c r="L210" t="s">
        <v>44</v>
      </c>
      <c r="M210" t="s">
        <v>6</v>
      </c>
      <c r="N210" t="s">
        <v>27</v>
      </c>
      <c r="O210" t="s">
        <v>465</v>
      </c>
      <c r="P210" t="s">
        <v>443</v>
      </c>
    </row>
    <row r="211" spans="1:16" x14ac:dyDescent="0.25">
      <c r="A211" t="s">
        <v>466</v>
      </c>
      <c r="B211" s="1">
        <v>41195</v>
      </c>
      <c r="C211">
        <v>2012</v>
      </c>
      <c r="D211">
        <v>13</v>
      </c>
      <c r="E211">
        <v>360.75350185100996</v>
      </c>
      <c r="F211">
        <v>3830.1439999999998</v>
      </c>
      <c r="G211">
        <v>3469.39049814899</v>
      </c>
      <c r="H211" t="s">
        <v>1</v>
      </c>
      <c r="I211" t="s">
        <v>309</v>
      </c>
      <c r="J211" t="s">
        <v>3</v>
      </c>
      <c r="K211" t="s">
        <v>4</v>
      </c>
      <c r="L211" t="s">
        <v>12</v>
      </c>
      <c r="M211" t="s">
        <v>13</v>
      </c>
      <c r="N211" t="s">
        <v>22</v>
      </c>
      <c r="O211" t="s">
        <v>467</v>
      </c>
      <c r="P211" t="s">
        <v>24</v>
      </c>
    </row>
    <row r="212" spans="1:16" x14ac:dyDescent="0.25">
      <c r="A212" t="s">
        <v>468</v>
      </c>
      <c r="B212" s="1">
        <v>41487</v>
      </c>
      <c r="C212">
        <v>2013</v>
      </c>
      <c r="D212">
        <v>10</v>
      </c>
      <c r="E212">
        <v>689.48489471012624</v>
      </c>
      <c r="F212">
        <v>1340</v>
      </c>
      <c r="G212">
        <v>650.51510528987376</v>
      </c>
      <c r="H212" t="s">
        <v>1</v>
      </c>
      <c r="I212" t="s">
        <v>184</v>
      </c>
      <c r="J212" t="s">
        <v>3</v>
      </c>
      <c r="K212" t="s">
        <v>4</v>
      </c>
      <c r="L212" t="s">
        <v>12</v>
      </c>
      <c r="M212" t="s">
        <v>13</v>
      </c>
      <c r="N212" t="s">
        <v>27</v>
      </c>
      <c r="O212" t="s">
        <v>469</v>
      </c>
      <c r="P212" t="s">
        <v>470</v>
      </c>
    </row>
    <row r="213" spans="1:16" x14ac:dyDescent="0.25">
      <c r="A213" t="s">
        <v>471</v>
      </c>
      <c r="B213" s="1">
        <v>41583</v>
      </c>
      <c r="C213">
        <v>2013</v>
      </c>
      <c r="D213">
        <v>8</v>
      </c>
      <c r="E213">
        <v>22.560801855187147</v>
      </c>
      <c r="F213">
        <v>920</v>
      </c>
      <c r="G213">
        <v>897.43919814481285</v>
      </c>
      <c r="H213" t="s">
        <v>1</v>
      </c>
      <c r="I213" t="s">
        <v>472</v>
      </c>
      <c r="J213" t="s">
        <v>72</v>
      </c>
      <c r="K213" t="s">
        <v>72</v>
      </c>
      <c r="L213" t="s">
        <v>21</v>
      </c>
      <c r="M213" t="s">
        <v>13</v>
      </c>
      <c r="N213" t="s">
        <v>7</v>
      </c>
      <c r="O213" t="s">
        <v>473</v>
      </c>
      <c r="P213" t="s">
        <v>474</v>
      </c>
    </row>
    <row r="214" spans="1:16" x14ac:dyDescent="0.25">
      <c r="A214" t="s">
        <v>475</v>
      </c>
      <c r="B214" s="1">
        <v>40928</v>
      </c>
      <c r="C214">
        <v>2012</v>
      </c>
      <c r="D214">
        <v>12</v>
      </c>
      <c r="E214">
        <v>4260.8691163787071</v>
      </c>
      <c r="F214">
        <v>2242.84</v>
      </c>
      <c r="G214">
        <v>-2018.0291163787069</v>
      </c>
      <c r="H214" t="s">
        <v>1</v>
      </c>
      <c r="I214" t="s">
        <v>476</v>
      </c>
      <c r="J214" t="s">
        <v>57</v>
      </c>
      <c r="K214" t="s">
        <v>58</v>
      </c>
      <c r="L214" t="s">
        <v>92</v>
      </c>
      <c r="M214" t="s">
        <v>6</v>
      </c>
      <c r="N214" t="s">
        <v>7</v>
      </c>
      <c r="O214" t="s">
        <v>477</v>
      </c>
      <c r="P214" t="s">
        <v>138</v>
      </c>
    </row>
    <row r="215" spans="1:16" x14ac:dyDescent="0.25">
      <c r="A215" t="s">
        <v>478</v>
      </c>
      <c r="B215" s="1">
        <v>40885</v>
      </c>
      <c r="C215">
        <v>2011</v>
      </c>
      <c r="D215">
        <v>4</v>
      </c>
      <c r="E215">
        <v>7.6045624679352439</v>
      </c>
      <c r="F215">
        <v>46.62</v>
      </c>
      <c r="G215">
        <v>39.015437532064752</v>
      </c>
      <c r="H215" t="s">
        <v>1</v>
      </c>
      <c r="I215" t="s">
        <v>479</v>
      </c>
      <c r="J215" t="s">
        <v>3</v>
      </c>
      <c r="K215" t="s">
        <v>4</v>
      </c>
      <c r="L215" t="s">
        <v>131</v>
      </c>
      <c r="M215" t="s">
        <v>39</v>
      </c>
      <c r="N215" t="s">
        <v>7</v>
      </c>
      <c r="O215" t="s">
        <v>477</v>
      </c>
      <c r="P215" t="s">
        <v>138</v>
      </c>
    </row>
    <row r="216" spans="1:16" x14ac:dyDescent="0.25">
      <c r="A216" t="s">
        <v>480</v>
      </c>
      <c r="B216" s="1">
        <v>40981</v>
      </c>
      <c r="C216">
        <v>2012</v>
      </c>
      <c r="D216">
        <v>6</v>
      </c>
      <c r="E216">
        <v>30.912114928049828</v>
      </c>
      <c r="F216">
        <v>287.7</v>
      </c>
      <c r="G216">
        <v>256.78788507195014</v>
      </c>
      <c r="H216" t="s">
        <v>1</v>
      </c>
      <c r="I216" t="s">
        <v>155</v>
      </c>
      <c r="J216" t="s">
        <v>20</v>
      </c>
      <c r="K216" t="s">
        <v>20</v>
      </c>
      <c r="L216" t="s">
        <v>21</v>
      </c>
      <c r="M216" t="s">
        <v>13</v>
      </c>
      <c r="N216" t="s">
        <v>7</v>
      </c>
      <c r="O216" t="s">
        <v>477</v>
      </c>
      <c r="P216" t="s">
        <v>138</v>
      </c>
    </row>
    <row r="217" spans="1:16" x14ac:dyDescent="0.25">
      <c r="A217" t="s">
        <v>481</v>
      </c>
      <c r="B217" s="1">
        <v>41017</v>
      </c>
      <c r="C217">
        <v>2012</v>
      </c>
      <c r="D217">
        <v>10</v>
      </c>
      <c r="E217">
        <v>1344.2376144736234</v>
      </c>
      <c r="F217">
        <v>2992.3</v>
      </c>
      <c r="G217">
        <v>1648.0623855263768</v>
      </c>
      <c r="H217" t="s">
        <v>1</v>
      </c>
      <c r="I217" t="s">
        <v>64</v>
      </c>
      <c r="J217" t="s">
        <v>3</v>
      </c>
      <c r="K217" t="s">
        <v>4</v>
      </c>
      <c r="L217" t="s">
        <v>12</v>
      </c>
      <c r="M217" t="s">
        <v>13</v>
      </c>
      <c r="N217" t="s">
        <v>7</v>
      </c>
      <c r="O217" t="s">
        <v>482</v>
      </c>
      <c r="P217" t="s">
        <v>483</v>
      </c>
    </row>
    <row r="218" spans="1:16" x14ac:dyDescent="0.25">
      <c r="A218" t="s">
        <v>484</v>
      </c>
      <c r="B218" s="1">
        <v>41131</v>
      </c>
      <c r="C218">
        <v>2012</v>
      </c>
      <c r="D218">
        <v>12</v>
      </c>
      <c r="E218">
        <v>405.62586612008715</v>
      </c>
      <c r="F218">
        <v>10167.299999999999</v>
      </c>
      <c r="G218">
        <v>9761.6741338799129</v>
      </c>
      <c r="H218" t="s">
        <v>1</v>
      </c>
      <c r="I218" t="s">
        <v>335</v>
      </c>
      <c r="J218" t="s">
        <v>37</v>
      </c>
      <c r="K218" t="s">
        <v>37</v>
      </c>
      <c r="L218" t="s">
        <v>97</v>
      </c>
      <c r="M218" t="s">
        <v>39</v>
      </c>
      <c r="N218" t="s">
        <v>22</v>
      </c>
      <c r="O218" t="s">
        <v>485</v>
      </c>
      <c r="P218" t="s">
        <v>24</v>
      </c>
    </row>
    <row r="219" spans="1:16" x14ac:dyDescent="0.25">
      <c r="A219" t="s">
        <v>486</v>
      </c>
      <c r="B219" s="1">
        <v>41276</v>
      </c>
      <c r="C219">
        <v>2013</v>
      </c>
      <c r="D219">
        <v>9</v>
      </c>
      <c r="E219">
        <v>508.8850119155274</v>
      </c>
      <c r="F219">
        <v>7821</v>
      </c>
      <c r="G219">
        <v>7312.1149880844723</v>
      </c>
      <c r="H219" t="s">
        <v>1</v>
      </c>
      <c r="I219" t="s">
        <v>335</v>
      </c>
      <c r="J219" t="s">
        <v>37</v>
      </c>
      <c r="K219" t="s">
        <v>37</v>
      </c>
      <c r="L219" t="s">
        <v>97</v>
      </c>
      <c r="M219" t="s">
        <v>39</v>
      </c>
      <c r="N219" t="s">
        <v>22</v>
      </c>
      <c r="O219" t="s">
        <v>487</v>
      </c>
      <c r="P219" t="s">
        <v>24</v>
      </c>
    </row>
    <row r="220" spans="1:16" x14ac:dyDescent="0.25">
      <c r="A220" t="s">
        <v>488</v>
      </c>
      <c r="B220" s="1">
        <v>41552</v>
      </c>
      <c r="C220">
        <v>2013</v>
      </c>
      <c r="D220">
        <v>8</v>
      </c>
      <c r="E220">
        <v>230.77010707222652</v>
      </c>
      <c r="F220">
        <v>799.92</v>
      </c>
      <c r="G220">
        <v>569.14989292777341</v>
      </c>
      <c r="H220" t="s">
        <v>1</v>
      </c>
      <c r="I220" t="s">
        <v>489</v>
      </c>
      <c r="J220" t="s">
        <v>20</v>
      </c>
      <c r="K220" t="s">
        <v>20</v>
      </c>
      <c r="L220" t="s">
        <v>21</v>
      </c>
      <c r="M220" t="s">
        <v>13</v>
      </c>
      <c r="N220" t="s">
        <v>7</v>
      </c>
      <c r="O220" t="s">
        <v>490</v>
      </c>
      <c r="P220" t="s">
        <v>491</v>
      </c>
    </row>
    <row r="221" spans="1:16" x14ac:dyDescent="0.25">
      <c r="A221" t="s">
        <v>492</v>
      </c>
      <c r="B221" s="1">
        <v>41658</v>
      </c>
      <c r="C221">
        <v>2014</v>
      </c>
      <c r="D221">
        <v>9</v>
      </c>
      <c r="E221">
        <v>1689.6492857211865</v>
      </c>
      <c r="F221">
        <v>4449.1099999999997</v>
      </c>
      <c r="G221">
        <v>2759.4607142788132</v>
      </c>
      <c r="H221" t="s">
        <v>1</v>
      </c>
      <c r="I221" t="s">
        <v>186</v>
      </c>
      <c r="J221" t="s">
        <v>37</v>
      </c>
      <c r="K221" t="s">
        <v>37</v>
      </c>
      <c r="L221" t="s">
        <v>123</v>
      </c>
      <c r="M221" t="s">
        <v>39</v>
      </c>
      <c r="N221" t="s">
        <v>22</v>
      </c>
      <c r="O221" t="s">
        <v>493</v>
      </c>
      <c r="P221" t="s">
        <v>24</v>
      </c>
    </row>
    <row r="222" spans="1:16" x14ac:dyDescent="0.25">
      <c r="A222" t="s">
        <v>494</v>
      </c>
      <c r="B222" s="1">
        <v>41904</v>
      </c>
      <c r="C222">
        <v>2014</v>
      </c>
      <c r="D222">
        <v>8</v>
      </c>
      <c r="E222">
        <v>110.8327676353626</v>
      </c>
      <c r="F222">
        <v>4351.2</v>
      </c>
      <c r="G222">
        <v>4240.3672323646369</v>
      </c>
      <c r="H222" t="s">
        <v>1</v>
      </c>
      <c r="I222" t="s">
        <v>56</v>
      </c>
      <c r="J222" t="s">
        <v>57</v>
      </c>
      <c r="K222" t="s">
        <v>58</v>
      </c>
      <c r="L222" t="s">
        <v>5</v>
      </c>
      <c r="M222" t="s">
        <v>6</v>
      </c>
      <c r="N222" t="s">
        <v>7</v>
      </c>
      <c r="O222" t="s">
        <v>495</v>
      </c>
      <c r="P222" t="s">
        <v>113</v>
      </c>
    </row>
    <row r="223" spans="1:16" x14ac:dyDescent="0.25">
      <c r="A223" t="s">
        <v>496</v>
      </c>
      <c r="B223" s="1">
        <v>40887</v>
      </c>
      <c r="C223">
        <v>2011</v>
      </c>
      <c r="D223">
        <v>80</v>
      </c>
      <c r="E223">
        <v>177.98344172574886</v>
      </c>
      <c r="F223">
        <v>376.35599999999999</v>
      </c>
      <c r="G223">
        <v>198.37255827425113</v>
      </c>
      <c r="H223" t="s">
        <v>1</v>
      </c>
      <c r="I223" t="s">
        <v>199</v>
      </c>
      <c r="J223" t="s">
        <v>3</v>
      </c>
      <c r="K223" t="s">
        <v>4</v>
      </c>
      <c r="L223" t="s">
        <v>200</v>
      </c>
      <c r="M223" t="s">
        <v>49</v>
      </c>
      <c r="N223" t="s">
        <v>7</v>
      </c>
      <c r="O223" t="s">
        <v>495</v>
      </c>
      <c r="P223" t="s">
        <v>113</v>
      </c>
    </row>
    <row r="224" spans="1:16" x14ac:dyDescent="0.25">
      <c r="A224" t="s">
        <v>497</v>
      </c>
      <c r="B224" s="1">
        <v>41937</v>
      </c>
      <c r="C224">
        <v>2014</v>
      </c>
      <c r="D224">
        <v>16</v>
      </c>
      <c r="E224">
        <v>193.64724828240134</v>
      </c>
      <c r="F224">
        <v>1076.4000000000001</v>
      </c>
      <c r="G224">
        <v>882.75275171759881</v>
      </c>
      <c r="H224" t="s">
        <v>1</v>
      </c>
      <c r="I224" t="s">
        <v>96</v>
      </c>
      <c r="J224" t="s">
        <v>67</v>
      </c>
      <c r="K224" t="s">
        <v>68</v>
      </c>
      <c r="L224" t="s">
        <v>97</v>
      </c>
      <c r="M224" t="s">
        <v>39</v>
      </c>
      <c r="N224" t="s">
        <v>7</v>
      </c>
      <c r="O224" t="s">
        <v>495</v>
      </c>
      <c r="P224" t="s">
        <v>113</v>
      </c>
    </row>
    <row r="225" spans="1:16" x14ac:dyDescent="0.25">
      <c r="A225" t="s">
        <v>498</v>
      </c>
      <c r="B225" s="1">
        <v>41445</v>
      </c>
      <c r="C225">
        <v>2013</v>
      </c>
      <c r="D225">
        <v>24</v>
      </c>
      <c r="E225">
        <v>1196.389496145978</v>
      </c>
      <c r="F225">
        <v>5425.64</v>
      </c>
      <c r="G225">
        <v>4229.2505038540221</v>
      </c>
      <c r="H225" t="s">
        <v>1</v>
      </c>
      <c r="I225" t="s">
        <v>216</v>
      </c>
      <c r="J225" t="s">
        <v>72</v>
      </c>
      <c r="K225" t="s">
        <v>72</v>
      </c>
      <c r="L225" t="s">
        <v>123</v>
      </c>
      <c r="M225" t="s">
        <v>39</v>
      </c>
      <c r="N225" t="s">
        <v>22</v>
      </c>
      <c r="O225" t="s">
        <v>499</v>
      </c>
      <c r="P225" t="s">
        <v>24</v>
      </c>
    </row>
    <row r="226" spans="1:16" x14ac:dyDescent="0.25">
      <c r="A226" t="s">
        <v>500</v>
      </c>
      <c r="B226" s="1">
        <v>41029</v>
      </c>
      <c r="C226">
        <v>2012</v>
      </c>
      <c r="D226">
        <v>10</v>
      </c>
      <c r="E226">
        <v>175.26993777677981</v>
      </c>
      <c r="F226">
        <v>2992.3</v>
      </c>
      <c r="G226">
        <v>2817.0300622232203</v>
      </c>
      <c r="H226" t="s">
        <v>1</v>
      </c>
      <c r="I226" t="s">
        <v>64</v>
      </c>
      <c r="J226" t="s">
        <v>3</v>
      </c>
      <c r="K226" t="s">
        <v>4</v>
      </c>
      <c r="L226" t="s">
        <v>12</v>
      </c>
      <c r="M226" t="s">
        <v>13</v>
      </c>
      <c r="N226" t="s">
        <v>7</v>
      </c>
      <c r="O226" t="s">
        <v>477</v>
      </c>
      <c r="P226" t="s">
        <v>138</v>
      </c>
    </row>
    <row r="227" spans="1:16" x14ac:dyDescent="0.25">
      <c r="A227" t="s">
        <v>501</v>
      </c>
      <c r="B227" s="1">
        <v>41105</v>
      </c>
      <c r="C227">
        <v>2012</v>
      </c>
      <c r="D227">
        <v>4</v>
      </c>
      <c r="E227">
        <v>65.188587805334137</v>
      </c>
      <c r="F227">
        <v>204.84</v>
      </c>
      <c r="G227">
        <v>139.65141219466585</v>
      </c>
      <c r="H227" t="s">
        <v>1</v>
      </c>
      <c r="I227" t="s">
        <v>365</v>
      </c>
      <c r="J227" t="s">
        <v>32</v>
      </c>
      <c r="K227" t="s">
        <v>32</v>
      </c>
      <c r="L227" t="s">
        <v>366</v>
      </c>
      <c r="M227" t="s">
        <v>34</v>
      </c>
      <c r="N227" t="s">
        <v>7</v>
      </c>
      <c r="O227" t="s">
        <v>477</v>
      </c>
      <c r="P227" t="s">
        <v>138</v>
      </c>
    </row>
    <row r="228" spans="1:16" x14ac:dyDescent="0.25">
      <c r="A228" t="s">
        <v>502</v>
      </c>
      <c r="B228" s="1">
        <v>41030</v>
      </c>
      <c r="C228">
        <v>2012</v>
      </c>
      <c r="D228">
        <v>5</v>
      </c>
      <c r="E228">
        <v>1.7899759243882618</v>
      </c>
      <c r="F228">
        <v>84.95</v>
      </c>
      <c r="G228">
        <v>83.160024075611744</v>
      </c>
      <c r="H228" t="s">
        <v>1</v>
      </c>
      <c r="I228" t="s">
        <v>352</v>
      </c>
      <c r="J228" t="s">
        <v>3</v>
      </c>
      <c r="K228" t="s">
        <v>4</v>
      </c>
      <c r="L228" t="s">
        <v>118</v>
      </c>
      <c r="M228" t="s">
        <v>49</v>
      </c>
      <c r="N228" t="s">
        <v>7</v>
      </c>
      <c r="O228" t="s">
        <v>503</v>
      </c>
      <c r="P228" t="s">
        <v>113</v>
      </c>
    </row>
    <row r="229" spans="1:16" x14ac:dyDescent="0.25">
      <c r="A229" t="s">
        <v>504</v>
      </c>
      <c r="B229" s="1">
        <v>41744</v>
      </c>
      <c r="C229">
        <v>2014</v>
      </c>
      <c r="D229">
        <v>10</v>
      </c>
      <c r="E229">
        <v>160.20035146681897</v>
      </c>
      <c r="F229">
        <v>1340</v>
      </c>
      <c r="G229">
        <v>1179.799648533181</v>
      </c>
      <c r="H229" t="s">
        <v>1</v>
      </c>
      <c r="I229" t="s">
        <v>339</v>
      </c>
      <c r="J229" t="s">
        <v>3</v>
      </c>
      <c r="K229" t="s">
        <v>4</v>
      </c>
      <c r="L229" t="s">
        <v>12</v>
      </c>
      <c r="M229" t="s">
        <v>13</v>
      </c>
      <c r="N229" t="s">
        <v>7</v>
      </c>
      <c r="O229" t="s">
        <v>505</v>
      </c>
      <c r="P229" t="s">
        <v>113</v>
      </c>
    </row>
    <row r="230" spans="1:16" x14ac:dyDescent="0.25">
      <c r="A230" t="s">
        <v>506</v>
      </c>
      <c r="B230" s="1">
        <v>41433</v>
      </c>
      <c r="C230">
        <v>2013</v>
      </c>
      <c r="D230">
        <v>10</v>
      </c>
      <c r="E230">
        <v>141.97071172191238</v>
      </c>
      <c r="F230">
        <v>405.5</v>
      </c>
      <c r="G230">
        <v>263.52928827808762</v>
      </c>
      <c r="H230" t="s">
        <v>1</v>
      </c>
      <c r="I230" t="s">
        <v>84</v>
      </c>
      <c r="J230" t="s">
        <v>20</v>
      </c>
      <c r="K230" t="s">
        <v>20</v>
      </c>
      <c r="L230" t="s">
        <v>21</v>
      </c>
      <c r="M230" t="s">
        <v>13</v>
      </c>
      <c r="N230" t="s">
        <v>7</v>
      </c>
      <c r="O230" t="s">
        <v>505</v>
      </c>
      <c r="P230" t="s">
        <v>113</v>
      </c>
    </row>
    <row r="231" spans="1:16" x14ac:dyDescent="0.25">
      <c r="A231" t="s">
        <v>507</v>
      </c>
      <c r="B231" s="1">
        <v>41088</v>
      </c>
      <c r="C231">
        <v>2012</v>
      </c>
      <c r="D231">
        <v>10</v>
      </c>
      <c r="E231">
        <v>132.41718142804103</v>
      </c>
      <c r="F231">
        <v>2992.3</v>
      </c>
      <c r="G231">
        <v>2859.882818571959</v>
      </c>
      <c r="H231" t="s">
        <v>1</v>
      </c>
      <c r="I231" t="s">
        <v>508</v>
      </c>
      <c r="J231" t="s">
        <v>3</v>
      </c>
      <c r="K231" t="s">
        <v>4</v>
      </c>
      <c r="L231" t="s">
        <v>12</v>
      </c>
      <c r="M231" t="s">
        <v>13</v>
      </c>
      <c r="N231" t="s">
        <v>7</v>
      </c>
      <c r="O231" t="s">
        <v>509</v>
      </c>
      <c r="P231" t="s">
        <v>510</v>
      </c>
    </row>
    <row r="232" spans="1:16" x14ac:dyDescent="0.25">
      <c r="A232" t="s">
        <v>511</v>
      </c>
      <c r="B232" s="1">
        <v>41811</v>
      </c>
      <c r="C232">
        <v>2014</v>
      </c>
      <c r="D232">
        <v>20</v>
      </c>
      <c r="E232">
        <v>1962.0906402719629</v>
      </c>
      <c r="F232">
        <v>2999</v>
      </c>
      <c r="G232">
        <v>1036.9093597280371</v>
      </c>
      <c r="H232" t="s">
        <v>1</v>
      </c>
      <c r="I232" t="s">
        <v>512</v>
      </c>
      <c r="J232" t="s">
        <v>72</v>
      </c>
      <c r="K232" t="s">
        <v>72</v>
      </c>
      <c r="L232" t="s">
        <v>73</v>
      </c>
      <c r="M232" t="s">
        <v>13</v>
      </c>
      <c r="N232" t="s">
        <v>7</v>
      </c>
      <c r="O232" t="s">
        <v>8</v>
      </c>
      <c r="P232" t="s">
        <v>9</v>
      </c>
    </row>
    <row r="233" spans="1:16" x14ac:dyDescent="0.25">
      <c r="A233" t="s">
        <v>513</v>
      </c>
      <c r="B233" s="1">
        <v>41690</v>
      </c>
      <c r="C233">
        <v>2014</v>
      </c>
      <c r="D233">
        <v>18</v>
      </c>
      <c r="E233">
        <v>0.85875713577266954</v>
      </c>
      <c r="F233">
        <v>1059.05</v>
      </c>
      <c r="G233">
        <v>1058.1912428642272</v>
      </c>
      <c r="H233" t="s">
        <v>1</v>
      </c>
      <c r="I233" t="s">
        <v>293</v>
      </c>
      <c r="J233" t="s">
        <v>37</v>
      </c>
      <c r="K233" t="s">
        <v>37</v>
      </c>
      <c r="L233" t="s">
        <v>97</v>
      </c>
      <c r="M233" t="s">
        <v>39</v>
      </c>
      <c r="N233" t="s">
        <v>22</v>
      </c>
      <c r="O233" t="s">
        <v>514</v>
      </c>
      <c r="P233" t="s">
        <v>24</v>
      </c>
    </row>
    <row r="234" spans="1:16" x14ac:dyDescent="0.25">
      <c r="A234" t="s">
        <v>515</v>
      </c>
      <c r="B234" s="1">
        <v>41275</v>
      </c>
      <c r="C234">
        <v>2013</v>
      </c>
      <c r="D234">
        <v>9</v>
      </c>
      <c r="E234">
        <v>126.04122162472328</v>
      </c>
      <c r="F234">
        <v>237.512</v>
      </c>
      <c r="G234">
        <v>111.47077837527672</v>
      </c>
      <c r="H234" t="s">
        <v>1</v>
      </c>
      <c r="I234" t="s">
        <v>347</v>
      </c>
      <c r="J234" t="s">
        <v>3</v>
      </c>
      <c r="K234" t="s">
        <v>4</v>
      </c>
      <c r="L234" t="s">
        <v>118</v>
      </c>
      <c r="M234" t="s">
        <v>49</v>
      </c>
      <c r="N234" t="s">
        <v>22</v>
      </c>
      <c r="O234" t="s">
        <v>514</v>
      </c>
      <c r="P234" t="s">
        <v>24</v>
      </c>
    </row>
    <row r="235" spans="1:16" x14ac:dyDescent="0.25">
      <c r="A235" t="s">
        <v>516</v>
      </c>
      <c r="B235" s="1">
        <v>41037</v>
      </c>
      <c r="C235">
        <v>2012</v>
      </c>
      <c r="D235">
        <v>5</v>
      </c>
      <c r="E235">
        <v>0.91873480531727136</v>
      </c>
      <c r="F235">
        <v>950</v>
      </c>
      <c r="G235">
        <v>949.08126519468271</v>
      </c>
      <c r="H235" t="s">
        <v>1</v>
      </c>
      <c r="I235" t="s">
        <v>243</v>
      </c>
      <c r="J235" t="s">
        <v>3</v>
      </c>
      <c r="K235" t="s">
        <v>4</v>
      </c>
      <c r="L235" t="s">
        <v>87</v>
      </c>
      <c r="M235" t="s">
        <v>39</v>
      </c>
      <c r="N235" t="s">
        <v>22</v>
      </c>
      <c r="O235" t="s">
        <v>514</v>
      </c>
      <c r="P235" t="s">
        <v>24</v>
      </c>
    </row>
    <row r="236" spans="1:16" x14ac:dyDescent="0.25">
      <c r="A236" t="s">
        <v>517</v>
      </c>
      <c r="B236" s="1">
        <v>40975</v>
      </c>
      <c r="C236">
        <v>2012</v>
      </c>
      <c r="D236">
        <v>6</v>
      </c>
      <c r="E236">
        <v>22.955523529661395</v>
      </c>
      <c r="F236">
        <v>77.94</v>
      </c>
      <c r="G236">
        <v>54.984476470338606</v>
      </c>
      <c r="H236" t="s">
        <v>1</v>
      </c>
      <c r="I236" t="s">
        <v>518</v>
      </c>
      <c r="J236" t="s">
        <v>32</v>
      </c>
      <c r="K236" t="s">
        <v>32</v>
      </c>
      <c r="L236" t="s">
        <v>16</v>
      </c>
      <c r="M236" t="s">
        <v>17</v>
      </c>
      <c r="N236" t="s">
        <v>7</v>
      </c>
      <c r="O236" t="s">
        <v>519</v>
      </c>
      <c r="P236" t="s">
        <v>9</v>
      </c>
    </row>
    <row r="237" spans="1:16" x14ac:dyDescent="0.25">
      <c r="A237" t="s">
        <v>520</v>
      </c>
      <c r="B237" s="1">
        <v>41848</v>
      </c>
      <c r="C237">
        <v>2014</v>
      </c>
      <c r="D237">
        <v>9</v>
      </c>
      <c r="E237">
        <v>0.74520402296463983</v>
      </c>
      <c r="F237">
        <v>98.9</v>
      </c>
      <c r="G237">
        <v>98.154795977035363</v>
      </c>
      <c r="H237" t="s">
        <v>1</v>
      </c>
      <c r="I237" t="s">
        <v>521</v>
      </c>
      <c r="J237" t="s">
        <v>3</v>
      </c>
      <c r="K237" t="s">
        <v>4</v>
      </c>
      <c r="L237" t="s">
        <v>131</v>
      </c>
      <c r="M237" t="s">
        <v>39</v>
      </c>
      <c r="N237" t="s">
        <v>7</v>
      </c>
      <c r="O237" t="s">
        <v>522</v>
      </c>
      <c r="P237" t="s">
        <v>138</v>
      </c>
    </row>
    <row r="238" spans="1:16" x14ac:dyDescent="0.25">
      <c r="A238" t="s">
        <v>523</v>
      </c>
      <c r="B238" s="1">
        <v>41386</v>
      </c>
      <c r="C238">
        <v>2013</v>
      </c>
      <c r="D238">
        <v>10</v>
      </c>
      <c r="E238">
        <v>4488.6796504410395</v>
      </c>
      <c r="F238">
        <v>5880</v>
      </c>
      <c r="G238">
        <v>1391.3203495589605</v>
      </c>
      <c r="H238" t="s">
        <v>1</v>
      </c>
      <c r="I238" t="s">
        <v>56</v>
      </c>
      <c r="J238" t="s">
        <v>57</v>
      </c>
      <c r="K238" t="s">
        <v>58</v>
      </c>
      <c r="L238" t="s">
        <v>5</v>
      </c>
      <c r="M238" t="s">
        <v>6</v>
      </c>
      <c r="N238" t="s">
        <v>22</v>
      </c>
      <c r="O238" t="s">
        <v>524</v>
      </c>
      <c r="P238" t="s">
        <v>24</v>
      </c>
    </row>
    <row r="239" spans="1:16" x14ac:dyDescent="0.25">
      <c r="A239" t="s">
        <v>525</v>
      </c>
      <c r="B239" s="1">
        <v>41903</v>
      </c>
      <c r="C239">
        <v>2014</v>
      </c>
      <c r="D239">
        <v>20</v>
      </c>
      <c r="E239">
        <v>2484.4999846492287</v>
      </c>
      <c r="F239">
        <v>6520</v>
      </c>
      <c r="G239">
        <v>4035.5000153507713</v>
      </c>
      <c r="H239" t="s">
        <v>1</v>
      </c>
      <c r="I239" t="s">
        <v>344</v>
      </c>
      <c r="J239" t="s">
        <v>37</v>
      </c>
      <c r="K239" t="s">
        <v>37</v>
      </c>
      <c r="L239" t="s">
        <v>38</v>
      </c>
      <c r="M239" t="s">
        <v>39</v>
      </c>
      <c r="N239" t="s">
        <v>22</v>
      </c>
      <c r="O239" t="s">
        <v>526</v>
      </c>
      <c r="P239" t="s">
        <v>24</v>
      </c>
    </row>
    <row r="240" spans="1:16" x14ac:dyDescent="0.25">
      <c r="A240" t="s">
        <v>527</v>
      </c>
      <c r="B240" s="1">
        <v>41217</v>
      </c>
      <c r="C240">
        <v>2012</v>
      </c>
      <c r="D240">
        <v>8</v>
      </c>
      <c r="E240">
        <v>4123.6301300078285</v>
      </c>
      <c r="F240">
        <v>4468.8</v>
      </c>
      <c r="G240">
        <v>345.1698699921717</v>
      </c>
      <c r="H240" t="s">
        <v>1</v>
      </c>
      <c r="I240" t="s">
        <v>528</v>
      </c>
      <c r="J240" t="s">
        <v>57</v>
      </c>
      <c r="K240" t="s">
        <v>58</v>
      </c>
      <c r="L240" t="s">
        <v>5</v>
      </c>
      <c r="M240" t="s">
        <v>6</v>
      </c>
      <c r="N240" t="s">
        <v>7</v>
      </c>
      <c r="O240" t="s">
        <v>529</v>
      </c>
      <c r="P240" t="s">
        <v>113</v>
      </c>
    </row>
    <row r="241" spans="1:16" x14ac:dyDescent="0.25">
      <c r="A241" t="s">
        <v>530</v>
      </c>
      <c r="B241" s="1">
        <v>41225</v>
      </c>
      <c r="C241">
        <v>2012</v>
      </c>
      <c r="D241">
        <v>8</v>
      </c>
      <c r="E241">
        <v>260.38697298264037</v>
      </c>
      <c r="F241">
        <v>357.12400000000002</v>
      </c>
      <c r="G241">
        <v>96.737027017359651</v>
      </c>
      <c r="H241" t="s">
        <v>1</v>
      </c>
      <c r="I241" t="s">
        <v>439</v>
      </c>
      <c r="J241" t="s">
        <v>3</v>
      </c>
      <c r="K241" t="s">
        <v>4</v>
      </c>
      <c r="L241" t="s">
        <v>118</v>
      </c>
      <c r="M241" t="s">
        <v>49</v>
      </c>
      <c r="N241" t="s">
        <v>7</v>
      </c>
      <c r="O241" t="s">
        <v>529</v>
      </c>
      <c r="P241" t="s">
        <v>113</v>
      </c>
    </row>
    <row r="242" spans="1:16" x14ac:dyDescent="0.25">
      <c r="A242" t="s">
        <v>531</v>
      </c>
      <c r="B242" s="1">
        <v>41472</v>
      </c>
      <c r="C242">
        <v>2013</v>
      </c>
      <c r="D242">
        <v>9</v>
      </c>
      <c r="E242">
        <v>6.524118649170398</v>
      </c>
      <c r="F242">
        <v>234.03</v>
      </c>
      <c r="G242">
        <v>227.50588135082961</v>
      </c>
      <c r="H242" t="s">
        <v>1</v>
      </c>
      <c r="I242" t="s">
        <v>130</v>
      </c>
      <c r="J242" t="s">
        <v>3</v>
      </c>
      <c r="K242" t="s">
        <v>4</v>
      </c>
      <c r="L242" t="s">
        <v>131</v>
      </c>
      <c r="M242" t="s">
        <v>39</v>
      </c>
      <c r="N242" t="s">
        <v>7</v>
      </c>
      <c r="O242" t="s">
        <v>532</v>
      </c>
      <c r="P242" t="s">
        <v>253</v>
      </c>
    </row>
    <row r="243" spans="1:16" x14ac:dyDescent="0.25">
      <c r="A243" t="s">
        <v>533</v>
      </c>
      <c r="B243" s="1">
        <v>41510</v>
      </c>
      <c r="C243">
        <v>2013</v>
      </c>
      <c r="D243">
        <v>12</v>
      </c>
      <c r="E243">
        <v>63.279937443936781</v>
      </c>
      <c r="F243">
        <v>3034.5</v>
      </c>
      <c r="G243">
        <v>2971.2200625560631</v>
      </c>
      <c r="H243" t="s">
        <v>1</v>
      </c>
      <c r="I243" t="s">
        <v>191</v>
      </c>
      <c r="J243" t="s">
        <v>3</v>
      </c>
      <c r="K243" t="s">
        <v>4</v>
      </c>
      <c r="L243" t="s">
        <v>12</v>
      </c>
      <c r="M243" t="s">
        <v>13</v>
      </c>
      <c r="N243" t="s">
        <v>22</v>
      </c>
      <c r="O243" t="s">
        <v>534</v>
      </c>
      <c r="P243" t="s">
        <v>24</v>
      </c>
    </row>
    <row r="244" spans="1:16" x14ac:dyDescent="0.25">
      <c r="A244" t="s">
        <v>535</v>
      </c>
      <c r="B244" s="1">
        <v>41822</v>
      </c>
      <c r="C244">
        <v>2014</v>
      </c>
      <c r="D244">
        <v>24</v>
      </c>
      <c r="E244">
        <v>2157.3216718382641</v>
      </c>
      <c r="F244">
        <v>3538.82</v>
      </c>
      <c r="G244">
        <v>1381.498328161736</v>
      </c>
      <c r="H244" t="s">
        <v>1</v>
      </c>
      <c r="I244" t="s">
        <v>512</v>
      </c>
      <c r="J244" t="s">
        <v>72</v>
      </c>
      <c r="K244" t="s">
        <v>72</v>
      </c>
      <c r="L244" t="s">
        <v>73</v>
      </c>
      <c r="M244" t="s">
        <v>13</v>
      </c>
      <c r="N244" t="s">
        <v>22</v>
      </c>
      <c r="O244" t="s">
        <v>534</v>
      </c>
      <c r="P244" t="s">
        <v>24</v>
      </c>
    </row>
    <row r="245" spans="1:16" x14ac:dyDescent="0.25">
      <c r="A245" t="s">
        <v>536</v>
      </c>
      <c r="B245" s="1">
        <v>41920</v>
      </c>
      <c r="C245">
        <v>2014</v>
      </c>
      <c r="D245">
        <v>13</v>
      </c>
      <c r="E245">
        <v>278.90890771880822</v>
      </c>
      <c r="F245">
        <v>149.5</v>
      </c>
      <c r="G245">
        <v>-129.40890771880822</v>
      </c>
      <c r="H245" t="s">
        <v>1</v>
      </c>
      <c r="I245" t="s">
        <v>521</v>
      </c>
      <c r="J245" t="s">
        <v>3</v>
      </c>
      <c r="K245" t="s">
        <v>4</v>
      </c>
      <c r="L245" t="s">
        <v>131</v>
      </c>
      <c r="M245" t="s">
        <v>39</v>
      </c>
      <c r="N245" t="s">
        <v>22</v>
      </c>
      <c r="O245" t="s">
        <v>534</v>
      </c>
      <c r="P245" t="s">
        <v>24</v>
      </c>
    </row>
    <row r="246" spans="1:16" x14ac:dyDescent="0.25">
      <c r="A246" t="s">
        <v>537</v>
      </c>
      <c r="B246" s="1">
        <v>40977</v>
      </c>
      <c r="C246">
        <v>2012</v>
      </c>
      <c r="D246">
        <v>5</v>
      </c>
      <c r="E246">
        <v>952.83905132535074</v>
      </c>
      <c r="F246">
        <v>840</v>
      </c>
      <c r="G246">
        <v>-112.83905132535074</v>
      </c>
      <c r="H246" t="s">
        <v>1</v>
      </c>
      <c r="I246" t="s">
        <v>538</v>
      </c>
      <c r="J246" t="s">
        <v>42</v>
      </c>
      <c r="K246" t="s">
        <v>43</v>
      </c>
      <c r="L246" t="s">
        <v>44</v>
      </c>
      <c r="M246" t="s">
        <v>6</v>
      </c>
      <c r="N246" t="s">
        <v>22</v>
      </c>
      <c r="O246" t="s">
        <v>539</v>
      </c>
      <c r="P246" t="s">
        <v>24</v>
      </c>
    </row>
    <row r="247" spans="1:16" x14ac:dyDescent="0.25">
      <c r="A247" t="s">
        <v>540</v>
      </c>
      <c r="B247" s="1">
        <v>41077</v>
      </c>
      <c r="C247">
        <v>2012</v>
      </c>
      <c r="D247">
        <v>12</v>
      </c>
      <c r="E247">
        <v>6012.1237321485651</v>
      </c>
      <c r="F247">
        <v>17901</v>
      </c>
      <c r="G247">
        <v>11888.876267851436</v>
      </c>
      <c r="H247" t="s">
        <v>1</v>
      </c>
      <c r="I247" t="s">
        <v>541</v>
      </c>
      <c r="J247" t="s">
        <v>42</v>
      </c>
      <c r="K247" t="s">
        <v>43</v>
      </c>
      <c r="L247" t="s">
        <v>44</v>
      </c>
      <c r="M247" t="s">
        <v>6</v>
      </c>
      <c r="N247" t="s">
        <v>22</v>
      </c>
      <c r="O247" t="s">
        <v>539</v>
      </c>
      <c r="P247" t="s">
        <v>24</v>
      </c>
    </row>
    <row r="248" spans="1:16" x14ac:dyDescent="0.25">
      <c r="A248" t="s">
        <v>542</v>
      </c>
      <c r="B248" s="1">
        <v>40894</v>
      </c>
      <c r="C248">
        <v>2011</v>
      </c>
      <c r="D248">
        <v>4</v>
      </c>
      <c r="E248">
        <v>1.9690961697237277</v>
      </c>
      <c r="F248">
        <v>234.6</v>
      </c>
      <c r="G248">
        <v>232.63090383027625</v>
      </c>
      <c r="H248" t="s">
        <v>1</v>
      </c>
      <c r="I248" t="s">
        <v>96</v>
      </c>
      <c r="J248" t="s">
        <v>67</v>
      </c>
      <c r="K248" t="s">
        <v>68</v>
      </c>
      <c r="L248" t="s">
        <v>97</v>
      </c>
      <c r="M248" t="s">
        <v>39</v>
      </c>
      <c r="N248" t="s">
        <v>7</v>
      </c>
      <c r="O248" t="s">
        <v>543</v>
      </c>
      <c r="P248" t="s">
        <v>544</v>
      </c>
    </row>
    <row r="249" spans="1:16" x14ac:dyDescent="0.25">
      <c r="A249" t="s">
        <v>545</v>
      </c>
      <c r="B249" s="1">
        <v>40888</v>
      </c>
      <c r="C249">
        <v>2011</v>
      </c>
      <c r="D249">
        <v>4</v>
      </c>
      <c r="E249">
        <v>8.287072557917023</v>
      </c>
      <c r="F249">
        <v>49.362000000000002</v>
      </c>
      <c r="G249">
        <v>41.074927442082981</v>
      </c>
      <c r="H249" t="s">
        <v>1</v>
      </c>
      <c r="I249" t="s">
        <v>518</v>
      </c>
      <c r="J249" t="s">
        <v>32</v>
      </c>
      <c r="K249" t="s">
        <v>32</v>
      </c>
      <c r="L249" t="s">
        <v>16</v>
      </c>
      <c r="M249" t="s">
        <v>17</v>
      </c>
      <c r="N249" t="s">
        <v>22</v>
      </c>
      <c r="O249" t="s">
        <v>546</v>
      </c>
      <c r="P249" t="s">
        <v>24</v>
      </c>
    </row>
    <row r="250" spans="1:16" x14ac:dyDescent="0.25">
      <c r="A250" t="s">
        <v>547</v>
      </c>
      <c r="B250" s="1">
        <v>41245</v>
      </c>
      <c r="C250">
        <v>2012</v>
      </c>
      <c r="D250">
        <v>13</v>
      </c>
      <c r="E250">
        <v>26.117208787364095</v>
      </c>
      <c r="F250">
        <v>1189.78</v>
      </c>
      <c r="G250">
        <v>1163.662791212636</v>
      </c>
      <c r="H250" t="s">
        <v>1</v>
      </c>
      <c r="I250" t="s">
        <v>193</v>
      </c>
      <c r="J250" t="s">
        <v>3</v>
      </c>
      <c r="K250" t="s">
        <v>4</v>
      </c>
      <c r="L250" t="s">
        <v>12</v>
      </c>
      <c r="M250" t="s">
        <v>13</v>
      </c>
      <c r="N250" t="s">
        <v>22</v>
      </c>
      <c r="O250" t="s">
        <v>548</v>
      </c>
      <c r="P250" t="s">
        <v>24</v>
      </c>
    </row>
    <row r="251" spans="1:16" x14ac:dyDescent="0.25">
      <c r="A251" t="s">
        <v>549</v>
      </c>
      <c r="B251" s="1">
        <v>40949</v>
      </c>
      <c r="C251">
        <v>2012</v>
      </c>
      <c r="D251">
        <v>27</v>
      </c>
      <c r="E251">
        <v>671.04170582386109</v>
      </c>
      <c r="F251">
        <v>9423</v>
      </c>
      <c r="G251">
        <v>8751.9582941761382</v>
      </c>
      <c r="H251" t="s">
        <v>1</v>
      </c>
      <c r="I251" t="s">
        <v>445</v>
      </c>
      <c r="J251" t="s">
        <v>72</v>
      </c>
      <c r="K251" t="s">
        <v>72</v>
      </c>
      <c r="L251" t="s">
        <v>123</v>
      </c>
      <c r="M251" t="s">
        <v>39</v>
      </c>
      <c r="N251" t="s">
        <v>22</v>
      </c>
      <c r="O251" t="s">
        <v>548</v>
      </c>
      <c r="P251" t="s">
        <v>24</v>
      </c>
    </row>
    <row r="252" spans="1:16" x14ac:dyDescent="0.25">
      <c r="A252" t="s">
        <v>550</v>
      </c>
      <c r="B252" s="1">
        <v>41408</v>
      </c>
      <c r="C252">
        <v>2013</v>
      </c>
      <c r="D252">
        <v>10</v>
      </c>
      <c r="E252">
        <v>359.82995784236454</v>
      </c>
      <c r="F252">
        <v>959.5</v>
      </c>
      <c r="G252">
        <v>599.67004215763541</v>
      </c>
      <c r="H252" t="s">
        <v>1</v>
      </c>
      <c r="I252" t="s">
        <v>193</v>
      </c>
      <c r="J252" t="s">
        <v>3</v>
      </c>
      <c r="K252" t="s">
        <v>4</v>
      </c>
      <c r="L252" t="s">
        <v>12</v>
      </c>
      <c r="M252" t="s">
        <v>13</v>
      </c>
      <c r="N252" t="s">
        <v>22</v>
      </c>
      <c r="O252" t="s">
        <v>551</v>
      </c>
      <c r="P252" t="s">
        <v>24</v>
      </c>
    </row>
    <row r="253" spans="1:16" x14ac:dyDescent="0.25">
      <c r="A253" t="s">
        <v>552</v>
      </c>
      <c r="B253" s="1">
        <v>41159</v>
      </c>
      <c r="C253">
        <v>2012</v>
      </c>
      <c r="D253">
        <v>100</v>
      </c>
      <c r="E253">
        <v>7.3146339560021187E-2</v>
      </c>
      <c r="F253">
        <v>999</v>
      </c>
      <c r="G253">
        <v>998.92685366043997</v>
      </c>
      <c r="H253" t="s">
        <v>1</v>
      </c>
      <c r="I253" t="s">
        <v>553</v>
      </c>
      <c r="J253" t="s">
        <v>3</v>
      </c>
      <c r="K253" t="s">
        <v>4</v>
      </c>
      <c r="L253" t="s">
        <v>200</v>
      </c>
      <c r="M253" t="s">
        <v>49</v>
      </c>
      <c r="N253" t="s">
        <v>22</v>
      </c>
      <c r="O253" t="s">
        <v>554</v>
      </c>
      <c r="P253" t="s">
        <v>24</v>
      </c>
    </row>
    <row r="254" spans="1:16" x14ac:dyDescent="0.25">
      <c r="A254" t="s">
        <v>555</v>
      </c>
      <c r="B254" s="1">
        <v>41049</v>
      </c>
      <c r="C254">
        <v>2012</v>
      </c>
      <c r="D254">
        <v>10</v>
      </c>
      <c r="E254">
        <v>1322.2667909445643</v>
      </c>
      <c r="F254">
        <v>3080</v>
      </c>
      <c r="G254">
        <v>1757.7332090554357</v>
      </c>
      <c r="H254" t="s">
        <v>1</v>
      </c>
      <c r="I254" t="s">
        <v>272</v>
      </c>
      <c r="J254" t="s">
        <v>47</v>
      </c>
      <c r="K254" t="s">
        <v>47</v>
      </c>
      <c r="L254" t="s">
        <v>273</v>
      </c>
      <c r="M254" t="s">
        <v>49</v>
      </c>
      <c r="N254" t="s">
        <v>22</v>
      </c>
      <c r="O254" t="s">
        <v>554</v>
      </c>
      <c r="P254" t="s">
        <v>24</v>
      </c>
    </row>
    <row r="255" spans="1:16" x14ac:dyDescent="0.25">
      <c r="A255" t="s">
        <v>556</v>
      </c>
      <c r="B255" s="1">
        <v>41925</v>
      </c>
      <c r="C255">
        <v>2014</v>
      </c>
      <c r="D255">
        <v>6</v>
      </c>
      <c r="E255">
        <v>2078.8741233718588</v>
      </c>
      <c r="F255">
        <v>7794</v>
      </c>
      <c r="G255">
        <v>5715.1258766281408</v>
      </c>
      <c r="H255" t="s">
        <v>1</v>
      </c>
      <c r="I255" t="s">
        <v>557</v>
      </c>
      <c r="J255" t="s">
        <v>72</v>
      </c>
      <c r="K255" t="s">
        <v>72</v>
      </c>
      <c r="L255" t="s">
        <v>38</v>
      </c>
      <c r="M255" t="s">
        <v>39</v>
      </c>
      <c r="N255" t="s">
        <v>22</v>
      </c>
      <c r="O255" t="s">
        <v>558</v>
      </c>
      <c r="P255" t="s">
        <v>24</v>
      </c>
    </row>
    <row r="256" spans="1:16" x14ac:dyDescent="0.25">
      <c r="A256" t="s">
        <v>559</v>
      </c>
      <c r="B256" s="1">
        <v>40924</v>
      </c>
      <c r="C256">
        <v>2012</v>
      </c>
      <c r="D256">
        <v>9</v>
      </c>
      <c r="E256">
        <v>182.86623234618426</v>
      </c>
      <c r="F256">
        <v>2678.1084999999998</v>
      </c>
      <c r="G256">
        <v>2495.2422676538154</v>
      </c>
      <c r="H256" t="s">
        <v>1</v>
      </c>
      <c r="I256" t="s">
        <v>62</v>
      </c>
      <c r="J256" t="s">
        <v>3</v>
      </c>
      <c r="K256" t="s">
        <v>4</v>
      </c>
      <c r="L256" t="s">
        <v>12</v>
      </c>
      <c r="M256" t="s">
        <v>13</v>
      </c>
      <c r="N256" t="s">
        <v>22</v>
      </c>
      <c r="O256" t="s">
        <v>560</v>
      </c>
      <c r="P256" t="s">
        <v>24</v>
      </c>
    </row>
    <row r="257" spans="1:16" x14ac:dyDescent="0.25">
      <c r="A257" t="s">
        <v>561</v>
      </c>
      <c r="B257" s="1">
        <v>40951</v>
      </c>
      <c r="C257">
        <v>2012</v>
      </c>
      <c r="D257">
        <v>4</v>
      </c>
      <c r="E257">
        <v>110.29449329924793</v>
      </c>
      <c r="F257">
        <v>342</v>
      </c>
      <c r="G257">
        <v>231.70550670075207</v>
      </c>
      <c r="H257" t="s">
        <v>1</v>
      </c>
      <c r="I257" t="s">
        <v>313</v>
      </c>
      <c r="J257" t="s">
        <v>37</v>
      </c>
      <c r="K257" t="s">
        <v>37</v>
      </c>
      <c r="L257" t="s">
        <v>97</v>
      </c>
      <c r="M257" t="s">
        <v>39</v>
      </c>
      <c r="N257" t="s">
        <v>22</v>
      </c>
      <c r="O257" t="s">
        <v>562</v>
      </c>
      <c r="P257" t="s">
        <v>24</v>
      </c>
    </row>
    <row r="258" spans="1:16" x14ac:dyDescent="0.25">
      <c r="A258" t="s">
        <v>563</v>
      </c>
      <c r="B258" s="1">
        <v>41868</v>
      </c>
      <c r="C258">
        <v>2014</v>
      </c>
      <c r="D258">
        <v>12</v>
      </c>
      <c r="E258">
        <v>2156.7578941914076</v>
      </c>
      <c r="F258">
        <v>3498.3</v>
      </c>
      <c r="G258">
        <v>1341.5421058085926</v>
      </c>
      <c r="H258" t="s">
        <v>1</v>
      </c>
      <c r="I258" t="s">
        <v>564</v>
      </c>
      <c r="J258" t="s">
        <v>47</v>
      </c>
      <c r="K258" t="s">
        <v>47</v>
      </c>
      <c r="L258" t="s">
        <v>48</v>
      </c>
      <c r="M258" t="s">
        <v>49</v>
      </c>
      <c r="N258" t="s">
        <v>22</v>
      </c>
      <c r="O258" t="s">
        <v>562</v>
      </c>
      <c r="P258" t="s">
        <v>24</v>
      </c>
    </row>
    <row r="259" spans="1:16" x14ac:dyDescent="0.25">
      <c r="A259" t="s">
        <v>565</v>
      </c>
      <c r="B259" s="1">
        <v>41877</v>
      </c>
      <c r="C259">
        <v>2014</v>
      </c>
      <c r="D259">
        <v>12</v>
      </c>
      <c r="E259">
        <v>1784.491117947601</v>
      </c>
      <c r="F259">
        <v>5064</v>
      </c>
      <c r="G259">
        <v>3279.5088820523988</v>
      </c>
      <c r="H259" t="s">
        <v>1</v>
      </c>
      <c r="I259" t="s">
        <v>317</v>
      </c>
      <c r="J259" t="s">
        <v>42</v>
      </c>
      <c r="K259" t="s">
        <v>43</v>
      </c>
      <c r="L259" t="s">
        <v>44</v>
      </c>
      <c r="M259" t="s">
        <v>6</v>
      </c>
      <c r="N259" t="s">
        <v>22</v>
      </c>
      <c r="O259" t="s">
        <v>566</v>
      </c>
      <c r="P259" t="s">
        <v>24</v>
      </c>
    </row>
    <row r="260" spans="1:16" x14ac:dyDescent="0.25">
      <c r="A260" t="s">
        <v>567</v>
      </c>
      <c r="B260" s="1">
        <v>41026</v>
      </c>
      <c r="C260">
        <v>2012</v>
      </c>
      <c r="D260">
        <v>10</v>
      </c>
      <c r="E260">
        <v>67.258502630561196</v>
      </c>
      <c r="F260">
        <v>399.9</v>
      </c>
      <c r="G260">
        <v>332.64149736943875</v>
      </c>
      <c r="H260" t="s">
        <v>1</v>
      </c>
      <c r="I260" t="s">
        <v>229</v>
      </c>
      <c r="J260" t="s">
        <v>3</v>
      </c>
      <c r="K260" t="s">
        <v>4</v>
      </c>
      <c r="L260" t="s">
        <v>118</v>
      </c>
      <c r="M260" t="s">
        <v>49</v>
      </c>
      <c r="N260" t="s">
        <v>22</v>
      </c>
      <c r="O260" t="s">
        <v>566</v>
      </c>
      <c r="P260" t="s">
        <v>24</v>
      </c>
    </row>
    <row r="261" spans="1:16" x14ac:dyDescent="0.25">
      <c r="A261" t="s">
        <v>568</v>
      </c>
      <c r="B261" s="1">
        <v>41113</v>
      </c>
      <c r="C261">
        <v>2012</v>
      </c>
      <c r="D261">
        <v>12</v>
      </c>
      <c r="E261">
        <v>123.17935109572979</v>
      </c>
      <c r="F261">
        <v>215.88</v>
      </c>
      <c r="G261">
        <v>92.70064890427021</v>
      </c>
      <c r="H261" t="s">
        <v>1</v>
      </c>
      <c r="I261" t="s">
        <v>569</v>
      </c>
      <c r="J261" t="s">
        <v>32</v>
      </c>
      <c r="K261" t="s">
        <v>32</v>
      </c>
      <c r="L261" t="s">
        <v>16</v>
      </c>
      <c r="M261" t="s">
        <v>17</v>
      </c>
      <c r="N261" t="s">
        <v>22</v>
      </c>
      <c r="O261" t="s">
        <v>566</v>
      </c>
      <c r="P261" t="s">
        <v>24</v>
      </c>
    </row>
    <row r="262" spans="1:16" x14ac:dyDescent="0.25">
      <c r="A262" t="s">
        <v>570</v>
      </c>
      <c r="B262" s="1">
        <v>40956</v>
      </c>
      <c r="C262">
        <v>2012</v>
      </c>
      <c r="D262">
        <v>9</v>
      </c>
      <c r="E262">
        <v>4210.1885293446621</v>
      </c>
      <c r="F262">
        <v>2774.5</v>
      </c>
      <c r="G262">
        <v>-1435.6885293446621</v>
      </c>
      <c r="H262" t="s">
        <v>1</v>
      </c>
      <c r="I262" t="s">
        <v>571</v>
      </c>
      <c r="J262" t="s">
        <v>47</v>
      </c>
      <c r="K262" t="s">
        <v>47</v>
      </c>
      <c r="L262" t="s">
        <v>48</v>
      </c>
      <c r="M262" t="s">
        <v>49</v>
      </c>
      <c r="N262" t="s">
        <v>22</v>
      </c>
      <c r="O262" t="s">
        <v>572</v>
      </c>
      <c r="P262" t="s">
        <v>24</v>
      </c>
    </row>
    <row r="263" spans="1:16" x14ac:dyDescent="0.25">
      <c r="A263" t="s">
        <v>573</v>
      </c>
      <c r="B263" s="1">
        <v>40945</v>
      </c>
      <c r="C263">
        <v>2012</v>
      </c>
      <c r="D263">
        <v>9</v>
      </c>
      <c r="E263">
        <v>1130.8652020693569</v>
      </c>
      <c r="F263">
        <v>2648.1855</v>
      </c>
      <c r="G263">
        <v>1517.3202979306432</v>
      </c>
      <c r="H263" t="s">
        <v>1</v>
      </c>
      <c r="I263" t="s">
        <v>508</v>
      </c>
      <c r="J263" t="s">
        <v>3</v>
      </c>
      <c r="K263" t="s">
        <v>4</v>
      </c>
      <c r="L263" t="s">
        <v>12</v>
      </c>
      <c r="M263" t="s">
        <v>13</v>
      </c>
      <c r="N263" t="s">
        <v>22</v>
      </c>
      <c r="O263" t="s">
        <v>554</v>
      </c>
      <c r="P263" t="s">
        <v>24</v>
      </c>
    </row>
    <row r="264" spans="1:16" x14ac:dyDescent="0.25">
      <c r="A264" t="s">
        <v>574</v>
      </c>
      <c r="B264" s="1">
        <v>41827</v>
      </c>
      <c r="C264">
        <v>2014</v>
      </c>
      <c r="D264">
        <v>6</v>
      </c>
      <c r="E264">
        <v>10.687458684604053</v>
      </c>
      <c r="F264">
        <v>2388</v>
      </c>
      <c r="G264">
        <v>2377.3125413153957</v>
      </c>
      <c r="H264" t="s">
        <v>1</v>
      </c>
      <c r="I264" t="s">
        <v>575</v>
      </c>
      <c r="J264" t="s">
        <v>47</v>
      </c>
      <c r="K264" t="s">
        <v>47</v>
      </c>
      <c r="L264" t="s">
        <v>48</v>
      </c>
      <c r="M264" t="s">
        <v>49</v>
      </c>
      <c r="N264" t="s">
        <v>22</v>
      </c>
      <c r="O264" t="s">
        <v>576</v>
      </c>
      <c r="P264" t="s">
        <v>24</v>
      </c>
    </row>
    <row r="265" spans="1:16" x14ac:dyDescent="0.25">
      <c r="A265" t="s">
        <v>577</v>
      </c>
      <c r="B265" s="1">
        <v>40971</v>
      </c>
      <c r="C265">
        <v>2012</v>
      </c>
      <c r="D265">
        <v>9</v>
      </c>
      <c r="E265">
        <v>609.55116003033379</v>
      </c>
      <c r="F265">
        <v>6186.15</v>
      </c>
      <c r="G265">
        <v>5576.5988399696662</v>
      </c>
      <c r="H265" t="s">
        <v>1</v>
      </c>
      <c r="I265" t="s">
        <v>302</v>
      </c>
      <c r="J265" t="s">
        <v>67</v>
      </c>
      <c r="K265" t="s">
        <v>68</v>
      </c>
      <c r="L265" t="s">
        <v>87</v>
      </c>
      <c r="M265" t="s">
        <v>39</v>
      </c>
      <c r="N265" t="s">
        <v>22</v>
      </c>
      <c r="O265" t="s">
        <v>578</v>
      </c>
      <c r="P265" t="s">
        <v>24</v>
      </c>
    </row>
    <row r="266" spans="1:16" x14ac:dyDescent="0.25">
      <c r="A266" t="s">
        <v>579</v>
      </c>
      <c r="B266" s="1">
        <v>41191</v>
      </c>
      <c r="C266">
        <v>2012</v>
      </c>
      <c r="D266">
        <v>6</v>
      </c>
      <c r="E266">
        <v>366.34806575774297</v>
      </c>
      <c r="F266">
        <v>1015.2</v>
      </c>
      <c r="G266">
        <v>648.85193424225713</v>
      </c>
      <c r="H266" t="s">
        <v>1</v>
      </c>
      <c r="I266" t="s">
        <v>225</v>
      </c>
      <c r="J266" t="s">
        <v>42</v>
      </c>
      <c r="K266" t="s">
        <v>43</v>
      </c>
      <c r="L266" t="s">
        <v>44</v>
      </c>
      <c r="M266" t="s">
        <v>6</v>
      </c>
      <c r="N266" t="s">
        <v>22</v>
      </c>
      <c r="O266" t="s">
        <v>580</v>
      </c>
      <c r="P266" t="s">
        <v>24</v>
      </c>
    </row>
    <row r="267" spans="1:16" x14ac:dyDescent="0.25">
      <c r="A267" t="s">
        <v>581</v>
      </c>
      <c r="B267" s="1">
        <v>41942</v>
      </c>
      <c r="C267">
        <v>2014</v>
      </c>
      <c r="D267">
        <v>26</v>
      </c>
      <c r="E267">
        <v>1195.6875450058744</v>
      </c>
      <c r="F267">
        <v>956.34</v>
      </c>
      <c r="G267">
        <v>-239.34754500587439</v>
      </c>
      <c r="H267" t="s">
        <v>1</v>
      </c>
      <c r="I267" t="s">
        <v>582</v>
      </c>
      <c r="J267" t="s">
        <v>20</v>
      </c>
      <c r="K267" t="s">
        <v>20</v>
      </c>
      <c r="L267" t="s">
        <v>21</v>
      </c>
      <c r="M267" t="s">
        <v>13</v>
      </c>
      <c r="N267" t="s">
        <v>22</v>
      </c>
      <c r="O267" t="s">
        <v>583</v>
      </c>
      <c r="P267" t="s">
        <v>24</v>
      </c>
    </row>
    <row r="268" spans="1:16" x14ac:dyDescent="0.25">
      <c r="A268" t="s">
        <v>584</v>
      </c>
      <c r="B268" s="1">
        <v>41752</v>
      </c>
      <c r="C268">
        <v>2014</v>
      </c>
      <c r="D268">
        <v>10</v>
      </c>
      <c r="E268">
        <v>1100.3399131197457</v>
      </c>
      <c r="F268">
        <v>2900</v>
      </c>
      <c r="G268">
        <v>1799.6600868802543</v>
      </c>
      <c r="H268" t="s">
        <v>1</v>
      </c>
      <c r="I268" t="s">
        <v>195</v>
      </c>
      <c r="J268" t="s">
        <v>57</v>
      </c>
      <c r="K268" t="s">
        <v>58</v>
      </c>
      <c r="L268" t="s">
        <v>92</v>
      </c>
      <c r="M268" t="s">
        <v>6</v>
      </c>
      <c r="N268" t="s">
        <v>22</v>
      </c>
      <c r="O268" t="s">
        <v>585</v>
      </c>
      <c r="P268" t="s">
        <v>24</v>
      </c>
    </row>
    <row r="269" spans="1:16" x14ac:dyDescent="0.25">
      <c r="A269" t="s">
        <v>586</v>
      </c>
      <c r="B269" s="1">
        <v>41619</v>
      </c>
      <c r="C269">
        <v>2013</v>
      </c>
      <c r="D269">
        <v>18</v>
      </c>
      <c r="E269">
        <v>427.05156866614851</v>
      </c>
      <c r="F269">
        <v>749.05349999999999</v>
      </c>
      <c r="G269">
        <v>322.00193133385147</v>
      </c>
      <c r="H269" t="s">
        <v>1</v>
      </c>
      <c r="I269" t="s">
        <v>354</v>
      </c>
      <c r="J269" t="s">
        <v>32</v>
      </c>
      <c r="K269" t="s">
        <v>32</v>
      </c>
      <c r="L269" t="s">
        <v>131</v>
      </c>
      <c r="M269" t="s">
        <v>39</v>
      </c>
      <c r="N269" t="s">
        <v>22</v>
      </c>
      <c r="O269" t="s">
        <v>585</v>
      </c>
      <c r="P269" t="s">
        <v>24</v>
      </c>
    </row>
    <row r="270" spans="1:16" x14ac:dyDescent="0.25">
      <c r="A270" t="s">
        <v>587</v>
      </c>
      <c r="B270" s="1">
        <v>41530</v>
      </c>
      <c r="C270">
        <v>2013</v>
      </c>
      <c r="D270">
        <v>10</v>
      </c>
      <c r="E270">
        <v>35.489262998595535</v>
      </c>
      <c r="F270">
        <v>405.5</v>
      </c>
      <c r="G270">
        <v>370.01073700140444</v>
      </c>
      <c r="H270" t="s">
        <v>1</v>
      </c>
      <c r="I270" t="s">
        <v>588</v>
      </c>
      <c r="J270" t="s">
        <v>20</v>
      </c>
      <c r="K270" t="s">
        <v>20</v>
      </c>
      <c r="L270" t="s">
        <v>21</v>
      </c>
      <c r="M270" t="s">
        <v>13</v>
      </c>
      <c r="N270" t="s">
        <v>22</v>
      </c>
      <c r="O270" t="s">
        <v>589</v>
      </c>
      <c r="P270" t="s">
        <v>24</v>
      </c>
    </row>
    <row r="271" spans="1:16" x14ac:dyDescent="0.25">
      <c r="A271" t="s">
        <v>590</v>
      </c>
      <c r="B271" s="1">
        <v>41118</v>
      </c>
      <c r="C271">
        <v>2012</v>
      </c>
      <c r="D271">
        <v>6</v>
      </c>
      <c r="E271">
        <v>210.89631125144803</v>
      </c>
      <c r="F271">
        <v>235.19</v>
      </c>
      <c r="G271">
        <v>24.293688748551972</v>
      </c>
      <c r="H271" t="s">
        <v>1</v>
      </c>
      <c r="I271" t="s">
        <v>374</v>
      </c>
      <c r="J271" t="s">
        <v>20</v>
      </c>
      <c r="K271" t="s">
        <v>20</v>
      </c>
      <c r="L271" t="s">
        <v>21</v>
      </c>
      <c r="M271" t="s">
        <v>13</v>
      </c>
      <c r="N271" t="s">
        <v>22</v>
      </c>
      <c r="O271" t="s">
        <v>591</v>
      </c>
      <c r="P271" t="s">
        <v>24</v>
      </c>
    </row>
    <row r="272" spans="1:16" x14ac:dyDescent="0.25">
      <c r="A272" t="s">
        <v>592</v>
      </c>
      <c r="B272" s="1">
        <v>41247</v>
      </c>
      <c r="C272">
        <v>2012</v>
      </c>
      <c r="D272">
        <v>13</v>
      </c>
      <c r="E272">
        <v>19.985378327012398</v>
      </c>
      <c r="F272">
        <v>350.87</v>
      </c>
      <c r="G272">
        <v>330.88462167298758</v>
      </c>
      <c r="H272" t="s">
        <v>1</v>
      </c>
      <c r="I272" t="s">
        <v>347</v>
      </c>
      <c r="J272" t="s">
        <v>3</v>
      </c>
      <c r="K272" t="s">
        <v>4</v>
      </c>
      <c r="L272" t="s">
        <v>118</v>
      </c>
      <c r="M272" t="s">
        <v>49</v>
      </c>
      <c r="N272" t="s">
        <v>22</v>
      </c>
      <c r="O272" t="s">
        <v>593</v>
      </c>
      <c r="P272" t="s">
        <v>24</v>
      </c>
    </row>
    <row r="273" spans="1:16" x14ac:dyDescent="0.25">
      <c r="A273" t="s">
        <v>594</v>
      </c>
      <c r="B273" s="1">
        <v>41590</v>
      </c>
      <c r="C273">
        <v>2013</v>
      </c>
      <c r="D273">
        <v>13</v>
      </c>
      <c r="E273">
        <v>140.79745666676436</v>
      </c>
      <c r="F273">
        <v>313.41800000000001</v>
      </c>
      <c r="G273">
        <v>172.62054333323564</v>
      </c>
      <c r="H273" t="s">
        <v>1</v>
      </c>
      <c r="I273" t="s">
        <v>595</v>
      </c>
      <c r="J273" t="s">
        <v>20</v>
      </c>
      <c r="K273" t="s">
        <v>20</v>
      </c>
      <c r="L273" t="s">
        <v>21</v>
      </c>
      <c r="M273" t="s">
        <v>13</v>
      </c>
      <c r="N273" t="s">
        <v>22</v>
      </c>
      <c r="O273" t="s">
        <v>596</v>
      </c>
      <c r="P273" t="s">
        <v>24</v>
      </c>
    </row>
    <row r="274" spans="1:16" x14ac:dyDescent="0.25">
      <c r="A274" t="s">
        <v>597</v>
      </c>
      <c r="B274" s="1">
        <v>41119</v>
      </c>
      <c r="C274">
        <v>2012</v>
      </c>
      <c r="D274">
        <v>6</v>
      </c>
      <c r="E274">
        <v>49.558683886816539</v>
      </c>
      <c r="F274">
        <v>223.905</v>
      </c>
      <c r="G274">
        <v>174.34631611318346</v>
      </c>
      <c r="H274" t="s">
        <v>1</v>
      </c>
      <c r="I274" t="s">
        <v>598</v>
      </c>
      <c r="J274" t="s">
        <v>20</v>
      </c>
      <c r="K274" t="s">
        <v>20</v>
      </c>
      <c r="L274" t="s">
        <v>21</v>
      </c>
      <c r="M274" t="s">
        <v>13</v>
      </c>
      <c r="N274" t="s">
        <v>22</v>
      </c>
      <c r="O274" t="s">
        <v>596</v>
      </c>
      <c r="P274" t="s">
        <v>24</v>
      </c>
    </row>
    <row r="275" spans="1:16" x14ac:dyDescent="0.25">
      <c r="A275" t="s">
        <v>599</v>
      </c>
      <c r="B275" s="1">
        <v>41053</v>
      </c>
      <c r="C275">
        <v>2012</v>
      </c>
      <c r="D275">
        <v>5</v>
      </c>
      <c r="E275">
        <v>1113.4660728266156</v>
      </c>
      <c r="F275">
        <v>1499.5</v>
      </c>
      <c r="G275">
        <v>386.03392717338443</v>
      </c>
      <c r="H275" t="s">
        <v>1</v>
      </c>
      <c r="I275" t="s">
        <v>99</v>
      </c>
      <c r="J275" t="s">
        <v>100</v>
      </c>
      <c r="K275" t="s">
        <v>287</v>
      </c>
      <c r="L275" t="s">
        <v>101</v>
      </c>
      <c r="M275" t="s">
        <v>34</v>
      </c>
      <c r="N275" t="s">
        <v>22</v>
      </c>
      <c r="O275" t="s">
        <v>600</v>
      </c>
      <c r="P275" t="s">
        <v>24</v>
      </c>
    </row>
    <row r="276" spans="1:16" x14ac:dyDescent="0.25">
      <c r="A276" t="s">
        <v>601</v>
      </c>
      <c r="B276" s="1">
        <v>41079</v>
      </c>
      <c r="C276">
        <v>2012</v>
      </c>
      <c r="D276">
        <v>6</v>
      </c>
      <c r="E276">
        <v>758.02154064519164</v>
      </c>
      <c r="F276">
        <v>404.4</v>
      </c>
      <c r="G276">
        <v>-353.62154064519166</v>
      </c>
      <c r="H276" t="s">
        <v>1</v>
      </c>
      <c r="I276" t="s">
        <v>602</v>
      </c>
      <c r="J276" t="s">
        <v>72</v>
      </c>
      <c r="K276" t="s">
        <v>72</v>
      </c>
      <c r="L276" t="s">
        <v>21</v>
      </c>
      <c r="M276" t="s">
        <v>13</v>
      </c>
      <c r="N276" t="s">
        <v>22</v>
      </c>
      <c r="O276" t="s">
        <v>603</v>
      </c>
      <c r="P276" t="s">
        <v>24</v>
      </c>
    </row>
    <row r="277" spans="1:16" x14ac:dyDescent="0.25">
      <c r="A277" t="s">
        <v>604</v>
      </c>
      <c r="B277" s="1">
        <v>40888</v>
      </c>
      <c r="C277">
        <v>2011</v>
      </c>
      <c r="D277">
        <v>4</v>
      </c>
      <c r="E277">
        <v>3.6708389202440479</v>
      </c>
      <c r="F277">
        <v>97.622</v>
      </c>
      <c r="G277">
        <v>93.951161079755948</v>
      </c>
      <c r="H277" t="s">
        <v>1</v>
      </c>
      <c r="I277" t="s">
        <v>595</v>
      </c>
      <c r="J277" t="s">
        <v>20</v>
      </c>
      <c r="K277" t="s">
        <v>20</v>
      </c>
      <c r="L277" t="s">
        <v>21</v>
      </c>
      <c r="M277" t="s">
        <v>13</v>
      </c>
      <c r="N277" t="s">
        <v>22</v>
      </c>
      <c r="O277" t="s">
        <v>605</v>
      </c>
      <c r="P277" t="s">
        <v>24</v>
      </c>
    </row>
    <row r="278" spans="1:16" x14ac:dyDescent="0.25">
      <c r="A278" t="s">
        <v>606</v>
      </c>
      <c r="B278" s="1">
        <v>41220</v>
      </c>
      <c r="C278">
        <v>2012</v>
      </c>
      <c r="D278">
        <v>6</v>
      </c>
      <c r="E278">
        <v>185.74153868985309</v>
      </c>
      <c r="F278">
        <v>225.34200000000001</v>
      </c>
      <c r="G278">
        <v>39.600461310146926</v>
      </c>
      <c r="H278" t="s">
        <v>1</v>
      </c>
      <c r="I278" t="s">
        <v>354</v>
      </c>
      <c r="J278" t="s">
        <v>32</v>
      </c>
      <c r="K278" t="s">
        <v>32</v>
      </c>
      <c r="L278" t="s">
        <v>131</v>
      </c>
      <c r="M278" t="s">
        <v>39</v>
      </c>
      <c r="N278" t="s">
        <v>22</v>
      </c>
      <c r="O278" t="s">
        <v>607</v>
      </c>
      <c r="P278" t="s">
        <v>24</v>
      </c>
    </row>
    <row r="279" spans="1:16" x14ac:dyDescent="0.25">
      <c r="A279" t="s">
        <v>608</v>
      </c>
      <c r="B279" s="1">
        <v>41605</v>
      </c>
      <c r="C279">
        <v>2013</v>
      </c>
      <c r="D279">
        <v>26</v>
      </c>
      <c r="E279">
        <v>10002.390346757169</v>
      </c>
      <c r="F279">
        <v>5158.71</v>
      </c>
      <c r="G279">
        <v>-4843.680346757169</v>
      </c>
      <c r="H279" t="s">
        <v>1</v>
      </c>
      <c r="I279" t="s">
        <v>609</v>
      </c>
      <c r="J279" t="s">
        <v>72</v>
      </c>
      <c r="K279" t="s">
        <v>72</v>
      </c>
      <c r="L279" t="s">
        <v>73</v>
      </c>
      <c r="M279" t="s">
        <v>13</v>
      </c>
      <c r="N279" t="s">
        <v>22</v>
      </c>
      <c r="O279" t="s">
        <v>610</v>
      </c>
      <c r="P279" t="s">
        <v>24</v>
      </c>
    </row>
    <row r="280" spans="1:16" x14ac:dyDescent="0.25">
      <c r="A280" t="s">
        <v>611</v>
      </c>
      <c r="B280" s="1">
        <v>41543</v>
      </c>
      <c r="C280">
        <v>2013</v>
      </c>
      <c r="D280">
        <v>10</v>
      </c>
      <c r="E280">
        <v>863.48434332988325</v>
      </c>
      <c r="F280">
        <v>1869</v>
      </c>
      <c r="G280">
        <v>1005.5156566701168</v>
      </c>
      <c r="H280" t="s">
        <v>1</v>
      </c>
      <c r="I280" t="s">
        <v>103</v>
      </c>
      <c r="J280" t="s">
        <v>57</v>
      </c>
      <c r="K280" t="s">
        <v>58</v>
      </c>
      <c r="L280" t="s">
        <v>92</v>
      </c>
      <c r="M280" t="s">
        <v>6</v>
      </c>
      <c r="N280" t="s">
        <v>22</v>
      </c>
      <c r="O280" t="s">
        <v>610</v>
      </c>
      <c r="P280" t="s">
        <v>24</v>
      </c>
    </row>
    <row r="281" spans="1:16" x14ac:dyDescent="0.25">
      <c r="A281" t="s">
        <v>612</v>
      </c>
      <c r="B281" s="1">
        <v>41194</v>
      </c>
      <c r="C281">
        <v>2012</v>
      </c>
      <c r="D281">
        <v>13</v>
      </c>
      <c r="E281">
        <v>612.52420405988312</v>
      </c>
      <c r="F281">
        <v>2519.37</v>
      </c>
      <c r="G281">
        <v>1906.8457959401167</v>
      </c>
      <c r="H281" t="s">
        <v>1</v>
      </c>
      <c r="I281" t="s">
        <v>133</v>
      </c>
      <c r="J281" t="s">
        <v>72</v>
      </c>
      <c r="K281" t="s">
        <v>72</v>
      </c>
      <c r="L281" t="s">
        <v>73</v>
      </c>
      <c r="M281" t="s">
        <v>13</v>
      </c>
      <c r="N281" t="s">
        <v>22</v>
      </c>
      <c r="O281" t="s">
        <v>613</v>
      </c>
      <c r="P281" t="s">
        <v>24</v>
      </c>
    </row>
    <row r="282" spans="1:16" x14ac:dyDescent="0.25">
      <c r="A282" t="s">
        <v>614</v>
      </c>
      <c r="B282" s="1">
        <v>41034</v>
      </c>
      <c r="C282">
        <v>2012</v>
      </c>
      <c r="D282">
        <v>10</v>
      </c>
      <c r="E282">
        <v>2632.6426037944279</v>
      </c>
      <c r="F282">
        <v>2480</v>
      </c>
      <c r="G282">
        <v>-152.64260379442794</v>
      </c>
      <c r="H282" t="s">
        <v>1</v>
      </c>
      <c r="I282" t="s">
        <v>315</v>
      </c>
      <c r="J282" t="s">
        <v>67</v>
      </c>
      <c r="K282" t="s">
        <v>68</v>
      </c>
      <c r="L282" t="s">
        <v>69</v>
      </c>
      <c r="M282" t="s">
        <v>39</v>
      </c>
      <c r="N282" t="s">
        <v>22</v>
      </c>
      <c r="O282" t="s">
        <v>615</v>
      </c>
      <c r="P282" t="s">
        <v>24</v>
      </c>
    </row>
    <row r="283" spans="1:16" x14ac:dyDescent="0.25">
      <c r="A283" t="s">
        <v>616</v>
      </c>
      <c r="B283" s="1">
        <v>41260</v>
      </c>
      <c r="C283">
        <v>2012</v>
      </c>
      <c r="D283">
        <v>9</v>
      </c>
      <c r="E283">
        <v>408.39222418761472</v>
      </c>
      <c r="F283">
        <v>1141.6500000000001</v>
      </c>
      <c r="G283">
        <v>733.25777581238538</v>
      </c>
      <c r="H283" t="s">
        <v>1</v>
      </c>
      <c r="I283" t="s">
        <v>319</v>
      </c>
      <c r="J283" t="s">
        <v>67</v>
      </c>
      <c r="K283" t="s">
        <v>68</v>
      </c>
      <c r="L283" t="s">
        <v>97</v>
      </c>
      <c r="M283" t="s">
        <v>39</v>
      </c>
      <c r="N283" t="s">
        <v>22</v>
      </c>
      <c r="O283" t="s">
        <v>617</v>
      </c>
      <c r="P283" t="s">
        <v>24</v>
      </c>
    </row>
    <row r="284" spans="1:16" x14ac:dyDescent="0.25">
      <c r="A284" t="s">
        <v>618</v>
      </c>
      <c r="B284" s="1">
        <v>41782</v>
      </c>
      <c r="C284">
        <v>2014</v>
      </c>
      <c r="D284">
        <v>20</v>
      </c>
      <c r="E284">
        <v>29.551173563728518</v>
      </c>
      <c r="F284">
        <v>259</v>
      </c>
      <c r="G284">
        <v>229.44882643627147</v>
      </c>
      <c r="H284" t="s">
        <v>1</v>
      </c>
      <c r="I284" t="s">
        <v>479</v>
      </c>
      <c r="J284" t="s">
        <v>3</v>
      </c>
      <c r="K284" t="s">
        <v>4</v>
      </c>
      <c r="L284" t="s">
        <v>131</v>
      </c>
      <c r="M284" t="s">
        <v>39</v>
      </c>
      <c r="N284" t="s">
        <v>22</v>
      </c>
      <c r="O284" t="s">
        <v>619</v>
      </c>
      <c r="P284" t="s">
        <v>24</v>
      </c>
    </row>
    <row r="285" spans="1:16" x14ac:dyDescent="0.25">
      <c r="A285" t="s">
        <v>620</v>
      </c>
      <c r="B285" s="1">
        <v>41234</v>
      </c>
      <c r="C285">
        <v>2012</v>
      </c>
      <c r="D285">
        <v>6</v>
      </c>
      <c r="E285">
        <v>4.3932497062720985</v>
      </c>
      <c r="F285">
        <v>133.58799999999999</v>
      </c>
      <c r="G285">
        <v>129.19475029372791</v>
      </c>
      <c r="H285" t="s">
        <v>1</v>
      </c>
      <c r="I285" t="s">
        <v>19</v>
      </c>
      <c r="J285" t="s">
        <v>20</v>
      </c>
      <c r="K285" t="s">
        <v>20</v>
      </c>
      <c r="L285" t="s">
        <v>21</v>
      </c>
      <c r="M285" t="s">
        <v>13</v>
      </c>
      <c r="N285" t="s">
        <v>22</v>
      </c>
      <c r="O285" t="s">
        <v>621</v>
      </c>
      <c r="P285" t="s">
        <v>24</v>
      </c>
    </row>
    <row r="286" spans="1:16" x14ac:dyDescent="0.25">
      <c r="A286" t="s">
        <v>622</v>
      </c>
      <c r="B286" s="1">
        <v>41201</v>
      </c>
      <c r="C286">
        <v>2012</v>
      </c>
      <c r="D286">
        <v>6</v>
      </c>
      <c r="E286">
        <v>32.441283240590764</v>
      </c>
      <c r="F286">
        <v>210.86</v>
      </c>
      <c r="G286">
        <v>178.41871675940925</v>
      </c>
      <c r="H286" t="s">
        <v>1</v>
      </c>
      <c r="I286" t="s">
        <v>374</v>
      </c>
      <c r="J286" t="s">
        <v>20</v>
      </c>
      <c r="K286" t="s">
        <v>20</v>
      </c>
      <c r="L286" t="s">
        <v>21</v>
      </c>
      <c r="M286" t="s">
        <v>13</v>
      </c>
      <c r="N286" t="s">
        <v>22</v>
      </c>
      <c r="O286" t="s">
        <v>623</v>
      </c>
      <c r="P286" t="s">
        <v>24</v>
      </c>
    </row>
    <row r="287" spans="1:16" x14ac:dyDescent="0.25">
      <c r="A287" t="s">
        <v>624</v>
      </c>
      <c r="B287" s="1">
        <v>41340</v>
      </c>
      <c r="C287">
        <v>2013</v>
      </c>
      <c r="D287">
        <v>10</v>
      </c>
      <c r="E287">
        <v>602.5524363374534</v>
      </c>
      <c r="F287">
        <v>3080</v>
      </c>
      <c r="G287">
        <v>2477.4475636625466</v>
      </c>
      <c r="H287" t="s">
        <v>1</v>
      </c>
      <c r="I287" t="s">
        <v>272</v>
      </c>
      <c r="J287" t="s">
        <v>47</v>
      </c>
      <c r="K287" t="s">
        <v>47</v>
      </c>
      <c r="L287" t="s">
        <v>273</v>
      </c>
      <c r="M287" t="s">
        <v>49</v>
      </c>
      <c r="N287" t="s">
        <v>22</v>
      </c>
      <c r="O287" t="s">
        <v>625</v>
      </c>
      <c r="P287" t="s">
        <v>24</v>
      </c>
    </row>
    <row r="288" spans="1:16" x14ac:dyDescent="0.25">
      <c r="A288" t="s">
        <v>626</v>
      </c>
      <c r="B288" s="1">
        <v>40941</v>
      </c>
      <c r="C288">
        <v>2012</v>
      </c>
      <c r="D288">
        <v>9</v>
      </c>
      <c r="E288">
        <v>138.10359265764635</v>
      </c>
      <c r="F288">
        <v>263.12</v>
      </c>
      <c r="G288">
        <v>125.01640734235366</v>
      </c>
      <c r="H288" t="s">
        <v>1</v>
      </c>
      <c r="I288" t="s">
        <v>627</v>
      </c>
      <c r="J288" t="s">
        <v>3</v>
      </c>
      <c r="K288" t="s">
        <v>4</v>
      </c>
      <c r="L288" t="s">
        <v>131</v>
      </c>
      <c r="M288" t="s">
        <v>39</v>
      </c>
      <c r="N288" t="s">
        <v>22</v>
      </c>
      <c r="O288" t="s">
        <v>625</v>
      </c>
      <c r="P288" t="s">
        <v>24</v>
      </c>
    </row>
    <row r="289" spans="1:16" x14ac:dyDescent="0.25">
      <c r="A289" t="s">
        <v>628</v>
      </c>
      <c r="B289" s="1">
        <v>40931</v>
      </c>
      <c r="C289">
        <v>2012</v>
      </c>
      <c r="D289">
        <v>9</v>
      </c>
      <c r="E289">
        <v>1580.6925376916108</v>
      </c>
      <c r="F289">
        <v>2725.8</v>
      </c>
      <c r="G289">
        <v>1145.1074623083894</v>
      </c>
      <c r="H289" t="s">
        <v>1</v>
      </c>
      <c r="I289" t="s">
        <v>272</v>
      </c>
      <c r="J289" t="s">
        <v>47</v>
      </c>
      <c r="K289" t="s">
        <v>47</v>
      </c>
      <c r="L289" t="s">
        <v>273</v>
      </c>
      <c r="M289" t="s">
        <v>49</v>
      </c>
      <c r="N289" t="s">
        <v>22</v>
      </c>
      <c r="O289" t="s">
        <v>629</v>
      </c>
      <c r="P289" t="s">
        <v>125</v>
      </c>
    </row>
    <row r="290" spans="1:16" x14ac:dyDescent="0.25">
      <c r="A290" t="s">
        <v>630</v>
      </c>
      <c r="B290" s="1">
        <v>41536</v>
      </c>
      <c r="C290">
        <v>2013</v>
      </c>
      <c r="D290">
        <v>10</v>
      </c>
      <c r="E290">
        <v>441.93486983873453</v>
      </c>
      <c r="F290">
        <v>1020</v>
      </c>
      <c r="G290">
        <v>578.06513016126542</v>
      </c>
      <c r="H290" t="s">
        <v>1</v>
      </c>
      <c r="I290" t="s">
        <v>115</v>
      </c>
      <c r="J290" t="s">
        <v>67</v>
      </c>
      <c r="K290" t="s">
        <v>68</v>
      </c>
      <c r="L290" t="s">
        <v>69</v>
      </c>
      <c r="M290" t="s">
        <v>39</v>
      </c>
      <c r="N290" t="s">
        <v>22</v>
      </c>
      <c r="O290" t="s">
        <v>631</v>
      </c>
      <c r="P290" t="s">
        <v>24</v>
      </c>
    </row>
    <row r="291" spans="1:16" x14ac:dyDescent="0.25">
      <c r="A291" t="s">
        <v>632</v>
      </c>
      <c r="B291" s="1">
        <v>41324</v>
      </c>
      <c r="C291">
        <v>2013</v>
      </c>
      <c r="D291">
        <v>9</v>
      </c>
      <c r="E291">
        <v>4009.2706707508491</v>
      </c>
      <c r="F291">
        <v>11496.15</v>
      </c>
      <c r="G291">
        <v>7486.87932924915</v>
      </c>
      <c r="H291" t="s">
        <v>1</v>
      </c>
      <c r="I291" t="s">
        <v>557</v>
      </c>
      <c r="J291" t="s">
        <v>72</v>
      </c>
      <c r="K291" t="s">
        <v>72</v>
      </c>
      <c r="L291" t="s">
        <v>38</v>
      </c>
      <c r="M291" t="s">
        <v>39</v>
      </c>
      <c r="N291" t="s">
        <v>22</v>
      </c>
      <c r="O291" t="s">
        <v>633</v>
      </c>
      <c r="P291" t="s">
        <v>24</v>
      </c>
    </row>
    <row r="292" spans="1:16" x14ac:dyDescent="0.25">
      <c r="A292" t="s">
        <v>634</v>
      </c>
      <c r="B292" s="1">
        <v>40897</v>
      </c>
      <c r="C292">
        <v>2011</v>
      </c>
      <c r="D292">
        <v>4</v>
      </c>
      <c r="E292">
        <v>128.72003348224951</v>
      </c>
      <c r="F292">
        <v>386.1</v>
      </c>
      <c r="G292">
        <v>257.37996651775052</v>
      </c>
      <c r="H292" t="s">
        <v>1</v>
      </c>
      <c r="I292" t="s">
        <v>321</v>
      </c>
      <c r="J292" t="s">
        <v>37</v>
      </c>
      <c r="K292" t="s">
        <v>37</v>
      </c>
      <c r="L292" t="s">
        <v>97</v>
      </c>
      <c r="M292" t="s">
        <v>39</v>
      </c>
      <c r="N292" t="s">
        <v>22</v>
      </c>
      <c r="O292" t="s">
        <v>635</v>
      </c>
      <c r="P292" t="s">
        <v>24</v>
      </c>
    </row>
    <row r="293" spans="1:16" x14ac:dyDescent="0.25">
      <c r="A293" t="s">
        <v>636</v>
      </c>
      <c r="B293" s="1">
        <v>40961</v>
      </c>
      <c r="C293">
        <v>2012</v>
      </c>
      <c r="D293">
        <v>4</v>
      </c>
      <c r="E293">
        <v>394.67596278728291</v>
      </c>
      <c r="F293">
        <v>376.2</v>
      </c>
      <c r="G293">
        <v>-18.475962787282924</v>
      </c>
      <c r="H293" t="s">
        <v>1</v>
      </c>
      <c r="I293" t="s">
        <v>321</v>
      </c>
      <c r="J293" t="s">
        <v>37</v>
      </c>
      <c r="K293" t="s">
        <v>37</v>
      </c>
      <c r="L293" t="s">
        <v>97</v>
      </c>
      <c r="M293" t="s">
        <v>39</v>
      </c>
      <c r="N293" t="s">
        <v>22</v>
      </c>
      <c r="O293" t="s">
        <v>637</v>
      </c>
      <c r="P293" t="s">
        <v>24</v>
      </c>
    </row>
    <row r="294" spans="1:16" x14ac:dyDescent="0.25">
      <c r="A294" t="s">
        <v>638</v>
      </c>
      <c r="B294" s="1">
        <v>41565</v>
      </c>
      <c r="C294">
        <v>2013</v>
      </c>
      <c r="D294">
        <v>13</v>
      </c>
      <c r="E294">
        <v>174.778913700727</v>
      </c>
      <c r="F294">
        <v>494.71</v>
      </c>
      <c r="G294">
        <v>319.93108629927298</v>
      </c>
      <c r="H294" t="s">
        <v>1</v>
      </c>
      <c r="I294" t="s">
        <v>639</v>
      </c>
      <c r="J294" t="s">
        <v>20</v>
      </c>
      <c r="K294" t="s">
        <v>20</v>
      </c>
      <c r="L294" t="s">
        <v>21</v>
      </c>
      <c r="M294" t="s">
        <v>13</v>
      </c>
      <c r="N294" t="s">
        <v>22</v>
      </c>
      <c r="O294" t="s">
        <v>640</v>
      </c>
      <c r="P294" t="s">
        <v>24</v>
      </c>
    </row>
    <row r="295" spans="1:16" x14ac:dyDescent="0.25">
      <c r="A295" t="s">
        <v>641</v>
      </c>
      <c r="B295" s="1">
        <v>41003</v>
      </c>
      <c r="C295">
        <v>2012</v>
      </c>
      <c r="D295">
        <v>10</v>
      </c>
      <c r="E295">
        <v>155.02741899285047</v>
      </c>
      <c r="F295">
        <v>3000</v>
      </c>
      <c r="G295">
        <v>2844.9725810071495</v>
      </c>
      <c r="H295" t="s">
        <v>1</v>
      </c>
      <c r="I295" t="s">
        <v>642</v>
      </c>
      <c r="J295" t="s">
        <v>47</v>
      </c>
      <c r="K295" t="s">
        <v>47</v>
      </c>
      <c r="L295" t="s">
        <v>48</v>
      </c>
      <c r="M295" t="s">
        <v>49</v>
      </c>
      <c r="N295" t="s">
        <v>22</v>
      </c>
      <c r="O295" t="s">
        <v>643</v>
      </c>
      <c r="P295" t="s">
        <v>24</v>
      </c>
    </row>
    <row r="296" spans="1:16" x14ac:dyDescent="0.25">
      <c r="A296" t="s">
        <v>644</v>
      </c>
      <c r="B296" s="1">
        <v>41866</v>
      </c>
      <c r="C296">
        <v>2014</v>
      </c>
      <c r="D296">
        <v>6</v>
      </c>
      <c r="E296">
        <v>314.00169962994886</v>
      </c>
      <c r="F296">
        <v>7664.1</v>
      </c>
      <c r="G296">
        <v>7350.0983003700512</v>
      </c>
      <c r="H296" t="s">
        <v>1</v>
      </c>
      <c r="I296" t="s">
        <v>557</v>
      </c>
      <c r="J296" t="s">
        <v>72</v>
      </c>
      <c r="K296" t="s">
        <v>72</v>
      </c>
      <c r="L296" t="s">
        <v>38</v>
      </c>
      <c r="M296" t="s">
        <v>39</v>
      </c>
      <c r="N296" t="s">
        <v>22</v>
      </c>
      <c r="O296" t="s">
        <v>645</v>
      </c>
      <c r="P296" t="s">
        <v>24</v>
      </c>
    </row>
    <row r="297" spans="1:16" x14ac:dyDescent="0.25">
      <c r="A297" t="s">
        <v>646</v>
      </c>
      <c r="B297" s="1">
        <v>41211</v>
      </c>
      <c r="C297">
        <v>2012</v>
      </c>
      <c r="D297">
        <v>6</v>
      </c>
      <c r="E297">
        <v>52.611399743680025</v>
      </c>
      <c r="F297">
        <v>154.13999999999999</v>
      </c>
      <c r="G297">
        <v>101.52860025631996</v>
      </c>
      <c r="H297" t="s">
        <v>1</v>
      </c>
      <c r="I297" t="s">
        <v>595</v>
      </c>
      <c r="J297" t="s">
        <v>20</v>
      </c>
      <c r="K297" t="s">
        <v>20</v>
      </c>
      <c r="L297" t="s">
        <v>21</v>
      </c>
      <c r="M297" t="s">
        <v>13</v>
      </c>
      <c r="N297" t="s">
        <v>22</v>
      </c>
      <c r="O297" t="s">
        <v>629</v>
      </c>
      <c r="P297" t="s">
        <v>125</v>
      </c>
    </row>
    <row r="298" spans="1:16" x14ac:dyDescent="0.25">
      <c r="A298" t="s">
        <v>647</v>
      </c>
      <c r="B298" s="1">
        <v>40918</v>
      </c>
      <c r="C298">
        <v>2012</v>
      </c>
      <c r="D298">
        <v>4</v>
      </c>
      <c r="E298">
        <v>2.5799409868812857</v>
      </c>
      <c r="F298">
        <v>216.22</v>
      </c>
      <c r="G298">
        <v>213.6400590131187</v>
      </c>
      <c r="H298" t="s">
        <v>1</v>
      </c>
      <c r="I298" t="s">
        <v>365</v>
      </c>
      <c r="J298" t="s">
        <v>32</v>
      </c>
      <c r="K298" t="s">
        <v>32</v>
      </c>
      <c r="L298" t="s">
        <v>366</v>
      </c>
      <c r="M298" t="s">
        <v>34</v>
      </c>
      <c r="N298" t="s">
        <v>22</v>
      </c>
      <c r="O298" t="s">
        <v>648</v>
      </c>
      <c r="P298" t="s">
        <v>24</v>
      </c>
    </row>
    <row r="299" spans="1:16" x14ac:dyDescent="0.25">
      <c r="A299" t="s">
        <v>649</v>
      </c>
      <c r="B299" s="1">
        <v>41822</v>
      </c>
      <c r="C299">
        <v>2014</v>
      </c>
      <c r="D299">
        <v>24</v>
      </c>
      <c r="E299">
        <v>780.34995835035897</v>
      </c>
      <c r="F299">
        <v>2606.7629999999999</v>
      </c>
      <c r="G299">
        <v>1826.4130416496409</v>
      </c>
      <c r="H299" t="s">
        <v>1</v>
      </c>
      <c r="I299" t="s">
        <v>202</v>
      </c>
      <c r="J299" t="s">
        <v>32</v>
      </c>
      <c r="K299" t="s">
        <v>32</v>
      </c>
      <c r="L299" t="s">
        <v>16</v>
      </c>
      <c r="M299" t="s">
        <v>17</v>
      </c>
      <c r="N299" t="s">
        <v>22</v>
      </c>
      <c r="O299" t="s">
        <v>648</v>
      </c>
      <c r="P299" t="s">
        <v>24</v>
      </c>
    </row>
    <row r="300" spans="1:16" x14ac:dyDescent="0.25">
      <c r="A300" t="s">
        <v>650</v>
      </c>
      <c r="B300" s="1">
        <v>41325</v>
      </c>
      <c r="C300">
        <v>2013</v>
      </c>
      <c r="D300">
        <v>9</v>
      </c>
      <c r="E300">
        <v>1308.6548157135896</v>
      </c>
      <c r="F300">
        <v>6291</v>
      </c>
      <c r="G300">
        <v>4982.3451842864106</v>
      </c>
      <c r="H300" t="s">
        <v>1</v>
      </c>
      <c r="I300" t="s">
        <v>86</v>
      </c>
      <c r="J300" t="s">
        <v>72</v>
      </c>
      <c r="K300" t="s">
        <v>72</v>
      </c>
      <c r="L300" t="s">
        <v>87</v>
      </c>
      <c r="M300" t="s">
        <v>39</v>
      </c>
      <c r="N300" t="s">
        <v>22</v>
      </c>
      <c r="O300" t="s">
        <v>651</v>
      </c>
      <c r="P300" t="s">
        <v>24</v>
      </c>
    </row>
    <row r="301" spans="1:16" x14ac:dyDescent="0.25">
      <c r="A301" t="s">
        <v>652</v>
      </c>
      <c r="B301" s="1">
        <v>41090</v>
      </c>
      <c r="C301">
        <v>2012</v>
      </c>
      <c r="D301">
        <v>6</v>
      </c>
      <c r="E301">
        <v>3.5044881085569197</v>
      </c>
      <c r="F301">
        <v>273.315</v>
      </c>
      <c r="G301">
        <v>269.81051189144307</v>
      </c>
      <c r="H301" t="s">
        <v>1</v>
      </c>
      <c r="I301" t="s">
        <v>155</v>
      </c>
      <c r="J301" t="s">
        <v>20</v>
      </c>
      <c r="K301" t="s">
        <v>20</v>
      </c>
      <c r="L301" t="s">
        <v>21</v>
      </c>
      <c r="M301" t="s">
        <v>13</v>
      </c>
      <c r="N301" t="s">
        <v>22</v>
      </c>
      <c r="O301" t="s">
        <v>653</v>
      </c>
      <c r="P301" t="s">
        <v>24</v>
      </c>
    </row>
    <row r="302" spans="1:16" x14ac:dyDescent="0.25">
      <c r="A302" t="s">
        <v>654</v>
      </c>
      <c r="B302" s="1">
        <v>40926</v>
      </c>
      <c r="C302">
        <v>2012</v>
      </c>
      <c r="D302">
        <v>9</v>
      </c>
      <c r="E302">
        <v>1731.9056654154067</v>
      </c>
      <c r="F302">
        <v>2700</v>
      </c>
      <c r="G302">
        <v>968.0943345845933</v>
      </c>
      <c r="H302" t="s">
        <v>1</v>
      </c>
      <c r="I302" t="s">
        <v>642</v>
      </c>
      <c r="J302" t="s">
        <v>47</v>
      </c>
      <c r="K302" t="s">
        <v>47</v>
      </c>
      <c r="L302" t="s">
        <v>48</v>
      </c>
      <c r="M302" t="s">
        <v>49</v>
      </c>
      <c r="N302" t="s">
        <v>22</v>
      </c>
      <c r="O302" t="s">
        <v>655</v>
      </c>
      <c r="P302" t="s">
        <v>24</v>
      </c>
    </row>
    <row r="303" spans="1:16" x14ac:dyDescent="0.25">
      <c r="A303" t="s">
        <v>656</v>
      </c>
      <c r="B303" s="1">
        <v>41040</v>
      </c>
      <c r="C303">
        <v>2012</v>
      </c>
      <c r="D303">
        <v>10</v>
      </c>
      <c r="E303">
        <v>144.56857584146078</v>
      </c>
      <c r="F303">
        <v>3690</v>
      </c>
      <c r="G303">
        <v>3545.4314241585394</v>
      </c>
      <c r="H303" t="s">
        <v>1</v>
      </c>
      <c r="I303" t="s">
        <v>82</v>
      </c>
      <c r="J303" t="s">
        <v>32</v>
      </c>
      <c r="K303" t="s">
        <v>32</v>
      </c>
      <c r="L303" t="s">
        <v>33</v>
      </c>
      <c r="M303" t="s">
        <v>34</v>
      </c>
      <c r="N303" t="s">
        <v>22</v>
      </c>
      <c r="O303" t="s">
        <v>524</v>
      </c>
      <c r="P303" t="s">
        <v>24</v>
      </c>
    </row>
    <row r="304" spans="1:16" x14ac:dyDescent="0.25">
      <c r="A304" t="s">
        <v>657</v>
      </c>
      <c r="B304" s="1">
        <v>41102</v>
      </c>
      <c r="C304">
        <v>2012</v>
      </c>
      <c r="D304">
        <v>12</v>
      </c>
      <c r="E304">
        <v>1369.7362381309201</v>
      </c>
      <c r="F304">
        <v>6672</v>
      </c>
      <c r="G304">
        <v>5302.2637618690796</v>
      </c>
      <c r="H304" t="s">
        <v>1</v>
      </c>
      <c r="I304" t="s">
        <v>658</v>
      </c>
      <c r="J304" t="s">
        <v>42</v>
      </c>
      <c r="K304" t="s">
        <v>43</v>
      </c>
      <c r="L304" t="s">
        <v>44</v>
      </c>
      <c r="M304" t="s">
        <v>6</v>
      </c>
      <c r="N304" t="s">
        <v>22</v>
      </c>
      <c r="O304" t="s">
        <v>659</v>
      </c>
      <c r="P304" t="s">
        <v>24</v>
      </c>
    </row>
    <row r="305" spans="1:16" x14ac:dyDescent="0.25">
      <c r="A305" t="s">
        <v>660</v>
      </c>
      <c r="B305" s="1">
        <v>41015</v>
      </c>
      <c r="C305">
        <v>2012</v>
      </c>
      <c r="D305">
        <v>5</v>
      </c>
      <c r="E305">
        <v>1035.1066468061488</v>
      </c>
      <c r="F305">
        <v>1499.5</v>
      </c>
      <c r="G305">
        <v>464.39335319385123</v>
      </c>
      <c r="H305" t="s">
        <v>1</v>
      </c>
      <c r="I305" t="s">
        <v>99</v>
      </c>
      <c r="J305" t="s">
        <v>100</v>
      </c>
      <c r="K305" t="s">
        <v>287</v>
      </c>
      <c r="L305" t="s">
        <v>101</v>
      </c>
      <c r="M305" t="s">
        <v>34</v>
      </c>
      <c r="N305" t="s">
        <v>22</v>
      </c>
      <c r="O305" t="s">
        <v>661</v>
      </c>
      <c r="P305" t="s">
        <v>24</v>
      </c>
    </row>
    <row r="306" spans="1:16" x14ac:dyDescent="0.25">
      <c r="A306" t="s">
        <v>662</v>
      </c>
      <c r="B306" s="1">
        <v>41174</v>
      </c>
      <c r="C306">
        <v>2012</v>
      </c>
      <c r="D306">
        <v>5</v>
      </c>
      <c r="E306">
        <v>7.7207808017173285</v>
      </c>
      <c r="F306">
        <v>202.75</v>
      </c>
      <c r="G306">
        <v>195.02921919828268</v>
      </c>
      <c r="H306" t="s">
        <v>1</v>
      </c>
      <c r="I306" t="s">
        <v>374</v>
      </c>
      <c r="J306" t="s">
        <v>20</v>
      </c>
      <c r="K306" t="s">
        <v>20</v>
      </c>
      <c r="L306" t="s">
        <v>21</v>
      </c>
      <c r="M306" t="s">
        <v>13</v>
      </c>
      <c r="N306" t="s">
        <v>22</v>
      </c>
      <c r="O306" t="s">
        <v>663</v>
      </c>
      <c r="P306" t="s">
        <v>24</v>
      </c>
    </row>
    <row r="307" spans="1:16" x14ac:dyDescent="0.25">
      <c r="A307" t="s">
        <v>664</v>
      </c>
      <c r="B307" s="1">
        <v>41790</v>
      </c>
      <c r="C307">
        <v>2014</v>
      </c>
      <c r="D307">
        <v>20</v>
      </c>
      <c r="E307">
        <v>2907.996940558497</v>
      </c>
      <c r="F307">
        <v>1380</v>
      </c>
      <c r="G307">
        <v>-1527.996940558497</v>
      </c>
      <c r="H307" t="s">
        <v>1</v>
      </c>
      <c r="I307" t="s">
        <v>96</v>
      </c>
      <c r="J307" t="s">
        <v>67</v>
      </c>
      <c r="K307" t="s">
        <v>68</v>
      </c>
      <c r="L307" t="s">
        <v>97</v>
      </c>
      <c r="M307" t="s">
        <v>39</v>
      </c>
      <c r="N307" t="s">
        <v>22</v>
      </c>
      <c r="O307" t="s">
        <v>665</v>
      </c>
      <c r="P307" t="s">
        <v>24</v>
      </c>
    </row>
    <row r="308" spans="1:16" x14ac:dyDescent="0.25">
      <c r="A308" t="s">
        <v>666</v>
      </c>
      <c r="B308" s="1">
        <v>41019</v>
      </c>
      <c r="C308">
        <v>2012</v>
      </c>
      <c r="D308">
        <v>5</v>
      </c>
      <c r="E308">
        <v>26.094849197518908</v>
      </c>
      <c r="F308">
        <v>337</v>
      </c>
      <c r="G308">
        <v>310.9051508024811</v>
      </c>
      <c r="H308" t="s">
        <v>1</v>
      </c>
      <c r="I308" t="s">
        <v>667</v>
      </c>
      <c r="J308" t="s">
        <v>72</v>
      </c>
      <c r="K308" t="s">
        <v>72</v>
      </c>
      <c r="L308" t="s">
        <v>21</v>
      </c>
      <c r="M308" t="s">
        <v>13</v>
      </c>
      <c r="N308" t="s">
        <v>22</v>
      </c>
      <c r="O308" t="s">
        <v>668</v>
      </c>
      <c r="P308" t="s">
        <v>24</v>
      </c>
    </row>
    <row r="309" spans="1:16" x14ac:dyDescent="0.25">
      <c r="A309" t="s">
        <v>669</v>
      </c>
      <c r="B309" s="1">
        <v>41175</v>
      </c>
      <c r="C309">
        <v>2012</v>
      </c>
      <c r="D309">
        <v>24</v>
      </c>
      <c r="E309">
        <v>317.09945728970337</v>
      </c>
      <c r="F309">
        <v>11997.6</v>
      </c>
      <c r="G309">
        <v>11680.500542710297</v>
      </c>
      <c r="H309" t="s">
        <v>26</v>
      </c>
      <c r="I309" t="s">
        <v>670</v>
      </c>
      <c r="J309" t="s">
        <v>37</v>
      </c>
      <c r="K309" t="s">
        <v>37</v>
      </c>
      <c r="L309" t="s">
        <v>123</v>
      </c>
      <c r="M309" t="s">
        <v>39</v>
      </c>
      <c r="N309" t="s">
        <v>7</v>
      </c>
      <c r="O309" t="s">
        <v>137</v>
      </c>
      <c r="P309" t="s">
        <v>138</v>
      </c>
    </row>
    <row r="310" spans="1:16" x14ac:dyDescent="0.25">
      <c r="A310" t="s">
        <v>671</v>
      </c>
      <c r="B310" s="1">
        <v>41907</v>
      </c>
      <c r="C310">
        <v>2014</v>
      </c>
      <c r="D310">
        <v>10</v>
      </c>
      <c r="E310">
        <v>697.19640172261882</v>
      </c>
      <c r="F310">
        <v>4999</v>
      </c>
      <c r="G310">
        <v>4301.8035982773808</v>
      </c>
      <c r="H310" t="s">
        <v>1</v>
      </c>
      <c r="I310" t="s">
        <v>670</v>
      </c>
      <c r="J310" t="s">
        <v>37</v>
      </c>
      <c r="K310" t="s">
        <v>37</v>
      </c>
      <c r="L310" t="s">
        <v>123</v>
      </c>
      <c r="M310" t="s">
        <v>39</v>
      </c>
      <c r="N310" t="s">
        <v>22</v>
      </c>
      <c r="O310" t="s">
        <v>645</v>
      </c>
      <c r="P310" t="s">
        <v>24</v>
      </c>
    </row>
    <row r="311" spans="1:16" x14ac:dyDescent="0.25">
      <c r="A311" t="s">
        <v>672</v>
      </c>
      <c r="B311" s="1">
        <v>41202</v>
      </c>
      <c r="C311">
        <v>2012</v>
      </c>
      <c r="D311">
        <v>6</v>
      </c>
      <c r="E311">
        <v>22.957612745965353</v>
      </c>
      <c r="F311">
        <v>75.11</v>
      </c>
      <c r="G311">
        <v>52.15238725403465</v>
      </c>
      <c r="H311" t="s">
        <v>1</v>
      </c>
      <c r="I311" t="s">
        <v>673</v>
      </c>
      <c r="J311" t="s">
        <v>3</v>
      </c>
      <c r="K311" t="s">
        <v>4</v>
      </c>
      <c r="L311" t="s">
        <v>131</v>
      </c>
      <c r="M311" t="s">
        <v>39</v>
      </c>
      <c r="N311" t="s">
        <v>22</v>
      </c>
      <c r="O311" t="s">
        <v>633</v>
      </c>
      <c r="P311" t="s">
        <v>24</v>
      </c>
    </row>
    <row r="312" spans="1:16" x14ac:dyDescent="0.25">
      <c r="A312" t="s">
        <v>674</v>
      </c>
      <c r="B312" s="1">
        <v>40920</v>
      </c>
      <c r="C312">
        <v>2012</v>
      </c>
      <c r="D312">
        <v>6</v>
      </c>
      <c r="E312">
        <v>18.655829908238086</v>
      </c>
      <c r="F312">
        <v>74.980500000000006</v>
      </c>
      <c r="G312">
        <v>56.324670091761917</v>
      </c>
      <c r="H312" t="s">
        <v>1</v>
      </c>
      <c r="I312" t="s">
        <v>673</v>
      </c>
      <c r="J312" t="s">
        <v>3</v>
      </c>
      <c r="K312" t="s">
        <v>4</v>
      </c>
      <c r="L312" t="s">
        <v>131</v>
      </c>
      <c r="M312" t="s">
        <v>39</v>
      </c>
      <c r="N312" t="s">
        <v>7</v>
      </c>
      <c r="O312" t="s">
        <v>675</v>
      </c>
      <c r="P312" t="s">
        <v>510</v>
      </c>
    </row>
    <row r="313" spans="1:16" x14ac:dyDescent="0.25">
      <c r="A313" t="s">
        <v>676</v>
      </c>
      <c r="B313" s="1">
        <v>41467</v>
      </c>
      <c r="C313">
        <v>2013</v>
      </c>
      <c r="D313">
        <v>10</v>
      </c>
      <c r="E313">
        <v>2374.7124413100601</v>
      </c>
      <c r="F313">
        <v>1650</v>
      </c>
      <c r="G313">
        <v>-724.71244131006006</v>
      </c>
      <c r="H313" t="s">
        <v>26</v>
      </c>
      <c r="I313" t="s">
        <v>677</v>
      </c>
      <c r="J313" t="s">
        <v>57</v>
      </c>
      <c r="K313" t="s">
        <v>58</v>
      </c>
      <c r="L313" t="s">
        <v>92</v>
      </c>
      <c r="M313" t="s">
        <v>6</v>
      </c>
      <c r="N313" t="s">
        <v>27</v>
      </c>
      <c r="O313" t="s">
        <v>28</v>
      </c>
      <c r="P313" t="s">
        <v>29</v>
      </c>
    </row>
    <row r="314" spans="1:16" x14ac:dyDescent="0.25">
      <c r="A314" t="s">
        <v>678</v>
      </c>
      <c r="B314" s="1">
        <v>41927</v>
      </c>
      <c r="C314">
        <v>2014</v>
      </c>
      <c r="D314">
        <v>26</v>
      </c>
      <c r="E314">
        <v>1469.1326963228141</v>
      </c>
      <c r="F314">
        <v>25349.200000000001</v>
      </c>
      <c r="G314">
        <v>23880.067303677188</v>
      </c>
      <c r="H314" t="s">
        <v>328</v>
      </c>
      <c r="I314" t="s">
        <v>679</v>
      </c>
      <c r="J314" t="s">
        <v>42</v>
      </c>
      <c r="K314" t="s">
        <v>43</v>
      </c>
      <c r="L314" t="s">
        <v>44</v>
      </c>
      <c r="M314" t="s">
        <v>6</v>
      </c>
      <c r="N314" t="s">
        <v>22</v>
      </c>
      <c r="O314" t="s">
        <v>329</v>
      </c>
      <c r="P314" t="s">
        <v>24</v>
      </c>
    </row>
    <row r="315" spans="1:16" x14ac:dyDescent="0.25">
      <c r="A315" t="s">
        <v>680</v>
      </c>
      <c r="B315" s="1">
        <v>41186</v>
      </c>
      <c r="C315">
        <v>2012</v>
      </c>
      <c r="D315">
        <v>10</v>
      </c>
      <c r="E315">
        <v>604.94707712035654</v>
      </c>
      <c r="F315">
        <v>9980</v>
      </c>
      <c r="G315">
        <v>9375.052922879644</v>
      </c>
      <c r="H315" t="s">
        <v>1</v>
      </c>
      <c r="I315" t="s">
        <v>679</v>
      </c>
      <c r="J315" t="s">
        <v>42</v>
      </c>
      <c r="K315" t="s">
        <v>43</v>
      </c>
      <c r="L315" t="s">
        <v>44</v>
      </c>
      <c r="M315" t="s">
        <v>6</v>
      </c>
      <c r="N315" t="s">
        <v>22</v>
      </c>
      <c r="O315" t="s">
        <v>681</v>
      </c>
      <c r="P315" t="s">
        <v>24</v>
      </c>
    </row>
    <row r="316" spans="1:16" x14ac:dyDescent="0.25">
      <c r="A316" t="s">
        <v>682</v>
      </c>
      <c r="B316" s="1">
        <v>41764</v>
      </c>
      <c r="C316">
        <v>2014</v>
      </c>
      <c r="D316">
        <v>10</v>
      </c>
      <c r="E316">
        <v>140.33041602545512</v>
      </c>
      <c r="F316">
        <v>1329.9</v>
      </c>
      <c r="G316">
        <v>1189.5695839745449</v>
      </c>
      <c r="H316" t="s">
        <v>1</v>
      </c>
      <c r="I316" t="s">
        <v>683</v>
      </c>
      <c r="J316" t="s">
        <v>72</v>
      </c>
      <c r="K316" t="s">
        <v>72</v>
      </c>
      <c r="L316" t="s">
        <v>21</v>
      </c>
      <c r="M316" t="s">
        <v>13</v>
      </c>
      <c r="N316" t="s">
        <v>22</v>
      </c>
      <c r="O316" t="s">
        <v>684</v>
      </c>
      <c r="P316" t="s">
        <v>24</v>
      </c>
    </row>
    <row r="317" spans="1:16" x14ac:dyDescent="0.25">
      <c r="A317" t="s">
        <v>685</v>
      </c>
      <c r="B317" s="1">
        <v>41573</v>
      </c>
      <c r="C317">
        <v>2013</v>
      </c>
      <c r="D317">
        <v>39</v>
      </c>
      <c r="E317">
        <v>6555.3876130250619</v>
      </c>
      <c r="F317">
        <v>14704.2</v>
      </c>
      <c r="G317">
        <v>8148.8123869749388</v>
      </c>
      <c r="H317" t="s">
        <v>171</v>
      </c>
      <c r="I317" t="s">
        <v>686</v>
      </c>
      <c r="J317" t="s">
        <v>47</v>
      </c>
      <c r="K317" t="s">
        <v>47</v>
      </c>
      <c r="L317" t="s">
        <v>48</v>
      </c>
      <c r="M317" t="s">
        <v>49</v>
      </c>
      <c r="N317" t="s">
        <v>22</v>
      </c>
      <c r="O317" t="s">
        <v>173</v>
      </c>
      <c r="P317" t="s">
        <v>24</v>
      </c>
    </row>
    <row r="318" spans="1:16" x14ac:dyDescent="0.25">
      <c r="A318" t="s">
        <v>687</v>
      </c>
      <c r="B318" s="1">
        <v>41037</v>
      </c>
      <c r="C318">
        <v>2012</v>
      </c>
      <c r="D318">
        <v>12</v>
      </c>
      <c r="E318">
        <v>565.25307747897682</v>
      </c>
      <c r="F318">
        <v>3135.6</v>
      </c>
      <c r="G318">
        <v>2570.3469225210229</v>
      </c>
      <c r="H318" t="s">
        <v>1</v>
      </c>
      <c r="I318" t="s">
        <v>688</v>
      </c>
      <c r="J318" t="s">
        <v>47</v>
      </c>
      <c r="K318" t="s">
        <v>47</v>
      </c>
      <c r="L318" t="s">
        <v>48</v>
      </c>
      <c r="M318" t="s">
        <v>49</v>
      </c>
      <c r="N318" t="s">
        <v>27</v>
      </c>
      <c r="O318" t="s">
        <v>450</v>
      </c>
      <c r="P318" t="s">
        <v>450</v>
      </c>
    </row>
    <row r="319" spans="1:16" x14ac:dyDescent="0.25">
      <c r="A319" t="s">
        <v>689</v>
      </c>
      <c r="B319" s="1">
        <v>41308</v>
      </c>
      <c r="C319">
        <v>2013</v>
      </c>
      <c r="D319">
        <v>9</v>
      </c>
      <c r="E319">
        <v>1510.6564692653581</v>
      </c>
      <c r="F319">
        <v>2412</v>
      </c>
      <c r="G319">
        <v>901.34353073464194</v>
      </c>
      <c r="H319" t="s">
        <v>171</v>
      </c>
      <c r="I319" t="s">
        <v>688</v>
      </c>
      <c r="J319" t="s">
        <v>47</v>
      </c>
      <c r="K319" t="s">
        <v>47</v>
      </c>
      <c r="L319" t="s">
        <v>48</v>
      </c>
      <c r="M319" t="s">
        <v>49</v>
      </c>
      <c r="N319" t="s">
        <v>27</v>
      </c>
      <c r="O319" t="s">
        <v>28</v>
      </c>
      <c r="P319" t="s">
        <v>29</v>
      </c>
    </row>
    <row r="320" spans="1:16" x14ac:dyDescent="0.25">
      <c r="A320" t="s">
        <v>690</v>
      </c>
      <c r="B320" s="1">
        <v>41480</v>
      </c>
      <c r="C320">
        <v>2013</v>
      </c>
      <c r="D320">
        <v>12</v>
      </c>
      <c r="E320">
        <v>1780.369226697944</v>
      </c>
      <c r="F320">
        <v>2974.8809999999999</v>
      </c>
      <c r="G320">
        <v>1194.5117733020559</v>
      </c>
      <c r="H320" t="s">
        <v>328</v>
      </c>
      <c r="I320" t="s">
        <v>691</v>
      </c>
      <c r="J320" t="s">
        <v>72</v>
      </c>
      <c r="K320" t="s">
        <v>72</v>
      </c>
      <c r="L320" t="s">
        <v>21</v>
      </c>
      <c r="M320" t="s">
        <v>13</v>
      </c>
      <c r="N320" t="s">
        <v>22</v>
      </c>
      <c r="O320" t="s">
        <v>329</v>
      </c>
      <c r="P320" t="s">
        <v>24</v>
      </c>
    </row>
    <row r="321" spans="1:16" x14ac:dyDescent="0.25">
      <c r="A321" t="s">
        <v>692</v>
      </c>
      <c r="B321" s="1">
        <v>41031</v>
      </c>
      <c r="C321">
        <v>2012</v>
      </c>
      <c r="D321">
        <v>10</v>
      </c>
      <c r="E321">
        <v>7347.1920674294333</v>
      </c>
      <c r="F321">
        <v>5000</v>
      </c>
      <c r="G321">
        <v>-2347.1920674294333</v>
      </c>
      <c r="H321" t="s">
        <v>1</v>
      </c>
      <c r="I321" t="s">
        <v>693</v>
      </c>
      <c r="J321" t="s">
        <v>32</v>
      </c>
      <c r="K321" t="s">
        <v>32</v>
      </c>
      <c r="L321" t="s">
        <v>33</v>
      </c>
      <c r="M321" t="s">
        <v>34</v>
      </c>
      <c r="N321" t="s">
        <v>22</v>
      </c>
      <c r="O321" t="s">
        <v>526</v>
      </c>
      <c r="P321" t="s">
        <v>24</v>
      </c>
    </row>
    <row r="322" spans="1:16" x14ac:dyDescent="0.25">
      <c r="A322" t="s">
        <v>694</v>
      </c>
      <c r="B322" s="1">
        <v>41533</v>
      </c>
      <c r="C322">
        <v>2013</v>
      </c>
      <c r="D322">
        <v>10</v>
      </c>
      <c r="E322">
        <v>669.33584069403594</v>
      </c>
      <c r="F322">
        <v>5000</v>
      </c>
      <c r="G322">
        <v>4330.6641593059639</v>
      </c>
      <c r="H322" t="s">
        <v>1</v>
      </c>
      <c r="I322" t="s">
        <v>693</v>
      </c>
      <c r="J322" t="s">
        <v>32</v>
      </c>
      <c r="K322" t="s">
        <v>32</v>
      </c>
      <c r="L322" t="s">
        <v>33</v>
      </c>
      <c r="M322" t="s">
        <v>34</v>
      </c>
      <c r="N322" t="s">
        <v>27</v>
      </c>
      <c r="O322" t="s">
        <v>28</v>
      </c>
      <c r="P322" t="s">
        <v>29</v>
      </c>
    </row>
    <row r="323" spans="1:16" x14ac:dyDescent="0.25">
      <c r="A323" t="s">
        <v>695</v>
      </c>
      <c r="B323" s="1">
        <v>41227</v>
      </c>
      <c r="C323">
        <v>2012</v>
      </c>
      <c r="D323">
        <v>26</v>
      </c>
      <c r="E323">
        <v>9865.5273753292604</v>
      </c>
      <c r="F323">
        <v>12550</v>
      </c>
      <c r="G323">
        <v>2684.4726246707396</v>
      </c>
      <c r="H323" t="s">
        <v>1</v>
      </c>
      <c r="I323" t="s">
        <v>693</v>
      </c>
      <c r="J323" t="s">
        <v>32</v>
      </c>
      <c r="K323" t="s">
        <v>32</v>
      </c>
      <c r="L323" t="s">
        <v>33</v>
      </c>
      <c r="M323" t="s">
        <v>34</v>
      </c>
      <c r="N323" t="s">
        <v>27</v>
      </c>
      <c r="O323" t="s">
        <v>383</v>
      </c>
      <c r="P323" t="s">
        <v>384</v>
      </c>
    </row>
    <row r="324" spans="1:16" x14ac:dyDescent="0.25">
      <c r="A324" t="s">
        <v>696</v>
      </c>
      <c r="B324" s="1">
        <v>41239</v>
      </c>
      <c r="C324">
        <v>2012</v>
      </c>
      <c r="D324">
        <v>13</v>
      </c>
      <c r="E324">
        <v>9239.3240820695719</v>
      </c>
      <c r="F324">
        <v>12674.6</v>
      </c>
      <c r="G324">
        <v>3435.2759179304285</v>
      </c>
      <c r="H324" t="s">
        <v>1</v>
      </c>
      <c r="I324" t="s">
        <v>697</v>
      </c>
      <c r="J324" t="s">
        <v>42</v>
      </c>
      <c r="K324" t="s">
        <v>43</v>
      </c>
      <c r="L324" t="s">
        <v>44</v>
      </c>
      <c r="M324" t="s">
        <v>6</v>
      </c>
      <c r="N324" t="s">
        <v>27</v>
      </c>
      <c r="O324" t="s">
        <v>166</v>
      </c>
      <c r="P324" t="s">
        <v>167</v>
      </c>
    </row>
    <row r="325" spans="1:16" x14ac:dyDescent="0.25">
      <c r="A325" t="s">
        <v>698</v>
      </c>
      <c r="B325" s="1">
        <v>41315</v>
      </c>
      <c r="C325">
        <v>2013</v>
      </c>
      <c r="D325">
        <v>9</v>
      </c>
      <c r="E325">
        <v>1280.0988250563014</v>
      </c>
      <c r="F325">
        <v>8882.2000000000007</v>
      </c>
      <c r="G325">
        <v>7602.1011749436993</v>
      </c>
      <c r="H325" t="s">
        <v>1</v>
      </c>
      <c r="I325" t="s">
        <v>697</v>
      </c>
      <c r="J325" t="s">
        <v>42</v>
      </c>
      <c r="K325" t="s">
        <v>43</v>
      </c>
      <c r="L325" t="s">
        <v>44</v>
      </c>
      <c r="M325" t="s">
        <v>6</v>
      </c>
      <c r="N325" t="s">
        <v>22</v>
      </c>
      <c r="O325" t="s">
        <v>524</v>
      </c>
      <c r="P325" t="s">
        <v>24</v>
      </c>
    </row>
    <row r="326" spans="1:16" x14ac:dyDescent="0.25">
      <c r="A326" t="s">
        <v>699</v>
      </c>
      <c r="B326" s="1">
        <v>40973</v>
      </c>
      <c r="C326">
        <v>2012</v>
      </c>
      <c r="D326">
        <v>12</v>
      </c>
      <c r="E326">
        <v>638.37749093459433</v>
      </c>
      <c r="F326">
        <v>11976</v>
      </c>
      <c r="G326">
        <v>11337.622509065406</v>
      </c>
      <c r="H326" t="s">
        <v>1</v>
      </c>
      <c r="I326" t="s">
        <v>697</v>
      </c>
      <c r="J326" t="s">
        <v>42</v>
      </c>
      <c r="K326" t="s">
        <v>43</v>
      </c>
      <c r="L326" t="s">
        <v>44</v>
      </c>
      <c r="M326" t="s">
        <v>6</v>
      </c>
      <c r="N326" t="s">
        <v>7</v>
      </c>
      <c r="O326" t="s">
        <v>700</v>
      </c>
      <c r="P326" t="s">
        <v>701</v>
      </c>
    </row>
    <row r="327" spans="1:16" x14ac:dyDescent="0.25">
      <c r="A327" t="s">
        <v>702</v>
      </c>
      <c r="B327" s="1">
        <v>41672</v>
      </c>
      <c r="C327">
        <v>2014</v>
      </c>
      <c r="D327">
        <v>9</v>
      </c>
      <c r="E327">
        <v>378.76917697808619</v>
      </c>
      <c r="F327">
        <v>2199.9119999999998</v>
      </c>
      <c r="G327">
        <v>1821.1428230219135</v>
      </c>
      <c r="H327" t="s">
        <v>26</v>
      </c>
      <c r="I327" t="s">
        <v>703</v>
      </c>
      <c r="J327" t="s">
        <v>72</v>
      </c>
      <c r="K327" t="s">
        <v>72</v>
      </c>
      <c r="L327" t="s">
        <v>21</v>
      </c>
      <c r="M327" t="s">
        <v>13</v>
      </c>
      <c r="N327" t="s">
        <v>22</v>
      </c>
      <c r="O327" t="s">
        <v>209</v>
      </c>
      <c r="P327" t="s">
        <v>24</v>
      </c>
    </row>
    <row r="328" spans="1:16" x14ac:dyDescent="0.25">
      <c r="A328" t="s">
        <v>704</v>
      </c>
      <c r="B328" s="1">
        <v>41757</v>
      </c>
      <c r="C328">
        <v>2014</v>
      </c>
      <c r="D328">
        <v>10</v>
      </c>
      <c r="E328">
        <v>437.0352127590366</v>
      </c>
      <c r="F328">
        <v>2499.9</v>
      </c>
      <c r="G328">
        <v>2062.8647872409633</v>
      </c>
      <c r="H328" t="s">
        <v>1</v>
      </c>
      <c r="I328" t="s">
        <v>703</v>
      </c>
      <c r="J328" t="s">
        <v>72</v>
      </c>
      <c r="K328" t="s">
        <v>72</v>
      </c>
      <c r="L328" t="s">
        <v>21</v>
      </c>
      <c r="M328" t="s">
        <v>13</v>
      </c>
      <c r="N328" t="s">
        <v>22</v>
      </c>
      <c r="O328" t="s">
        <v>705</v>
      </c>
      <c r="P328" t="s">
        <v>24</v>
      </c>
    </row>
    <row r="329" spans="1:16" x14ac:dyDescent="0.25">
      <c r="A329" t="s">
        <v>706</v>
      </c>
      <c r="B329" s="1">
        <v>41785</v>
      </c>
      <c r="C329">
        <v>2014</v>
      </c>
      <c r="D329">
        <v>20</v>
      </c>
      <c r="E329">
        <v>247.88940984168991</v>
      </c>
      <c r="F329">
        <v>4999.8</v>
      </c>
      <c r="G329">
        <v>4751.9105901583107</v>
      </c>
      <c r="H329" t="s">
        <v>26</v>
      </c>
      <c r="I329" t="s">
        <v>707</v>
      </c>
      <c r="J329" t="s">
        <v>72</v>
      </c>
      <c r="K329" t="s">
        <v>72</v>
      </c>
      <c r="L329" t="s">
        <v>21</v>
      </c>
      <c r="M329" t="s">
        <v>13</v>
      </c>
      <c r="N329" t="s">
        <v>7</v>
      </c>
      <c r="O329" t="s">
        <v>137</v>
      </c>
      <c r="P329" t="s">
        <v>138</v>
      </c>
    </row>
    <row r="330" spans="1:16" x14ac:dyDescent="0.25">
      <c r="A330" t="s">
        <v>708</v>
      </c>
      <c r="B330" s="1">
        <v>41680</v>
      </c>
      <c r="C330">
        <v>2014</v>
      </c>
      <c r="D330">
        <v>9</v>
      </c>
      <c r="E330">
        <v>1515.8548622848266</v>
      </c>
      <c r="F330">
        <v>2199.9119999999998</v>
      </c>
      <c r="G330">
        <v>684.05713771517321</v>
      </c>
      <c r="H330" t="s">
        <v>1</v>
      </c>
      <c r="I330" t="s">
        <v>707</v>
      </c>
      <c r="J330" t="s">
        <v>72</v>
      </c>
      <c r="K330" t="s">
        <v>72</v>
      </c>
      <c r="L330" t="s">
        <v>21</v>
      </c>
      <c r="M330" t="s">
        <v>13</v>
      </c>
      <c r="N330" t="s">
        <v>22</v>
      </c>
      <c r="O330" t="s">
        <v>591</v>
      </c>
      <c r="P330" t="s">
        <v>24</v>
      </c>
    </row>
    <row r="331" spans="1:16" x14ac:dyDescent="0.25">
      <c r="A331" t="s">
        <v>709</v>
      </c>
      <c r="B331" s="1">
        <v>41978</v>
      </c>
      <c r="C331">
        <v>2014</v>
      </c>
      <c r="D331">
        <v>13</v>
      </c>
      <c r="E331">
        <v>23.866366414912275</v>
      </c>
      <c r="F331">
        <v>4546.6000000000004</v>
      </c>
      <c r="G331">
        <v>4522.7336335850878</v>
      </c>
      <c r="H331" t="s">
        <v>1</v>
      </c>
      <c r="I331" t="s">
        <v>710</v>
      </c>
      <c r="J331" t="s">
        <v>3</v>
      </c>
      <c r="K331" t="s">
        <v>4</v>
      </c>
      <c r="L331" t="s">
        <v>5</v>
      </c>
      <c r="M331" t="s">
        <v>6</v>
      </c>
      <c r="N331" t="s">
        <v>27</v>
      </c>
      <c r="O331" t="s">
        <v>711</v>
      </c>
      <c r="P331" t="s">
        <v>390</v>
      </c>
    </row>
    <row r="332" spans="1:16" x14ac:dyDescent="0.25">
      <c r="A332" t="s">
        <v>712</v>
      </c>
      <c r="B332" s="1">
        <v>41758</v>
      </c>
      <c r="C332">
        <v>2014</v>
      </c>
      <c r="D332">
        <v>10</v>
      </c>
      <c r="E332">
        <v>1371.617928227643</v>
      </c>
      <c r="F332">
        <v>3580</v>
      </c>
      <c r="G332">
        <v>2208.382071772357</v>
      </c>
      <c r="H332" t="s">
        <v>328</v>
      </c>
      <c r="I332" t="s">
        <v>710</v>
      </c>
      <c r="J332" t="s">
        <v>3</v>
      </c>
      <c r="K332" t="s">
        <v>4</v>
      </c>
      <c r="L332" t="s">
        <v>5</v>
      </c>
      <c r="M332" t="s">
        <v>6</v>
      </c>
      <c r="N332" t="s">
        <v>22</v>
      </c>
      <c r="O332" t="s">
        <v>329</v>
      </c>
      <c r="P332" t="s">
        <v>24</v>
      </c>
    </row>
    <row r="333" spans="1:16" x14ac:dyDescent="0.25">
      <c r="A333" t="s">
        <v>713</v>
      </c>
      <c r="B333" s="1">
        <v>41633</v>
      </c>
      <c r="C333">
        <v>2013</v>
      </c>
      <c r="D333">
        <v>27</v>
      </c>
      <c r="E333">
        <v>1900.3115341915318</v>
      </c>
      <c r="F333">
        <v>6699.732</v>
      </c>
      <c r="G333">
        <v>4799.4204658084682</v>
      </c>
      <c r="H333" t="s">
        <v>328</v>
      </c>
      <c r="I333" t="s">
        <v>714</v>
      </c>
      <c r="J333" t="s">
        <v>72</v>
      </c>
      <c r="K333" t="s">
        <v>72</v>
      </c>
      <c r="L333" t="s">
        <v>21</v>
      </c>
      <c r="M333" t="s">
        <v>13</v>
      </c>
      <c r="N333" t="s">
        <v>22</v>
      </c>
      <c r="O333" t="s">
        <v>329</v>
      </c>
      <c r="P333" t="s">
        <v>24</v>
      </c>
    </row>
    <row r="334" spans="1:16" x14ac:dyDescent="0.25">
      <c r="A334" t="s">
        <v>715</v>
      </c>
      <c r="B334" s="1">
        <v>41595</v>
      </c>
      <c r="C334">
        <v>2013</v>
      </c>
      <c r="D334">
        <v>8</v>
      </c>
      <c r="E334">
        <v>355.6246119732732</v>
      </c>
      <c r="F334">
        <v>7392.6</v>
      </c>
      <c r="G334">
        <v>7036.9753880267272</v>
      </c>
      <c r="H334" t="s">
        <v>26</v>
      </c>
      <c r="I334" t="s">
        <v>716</v>
      </c>
      <c r="J334" t="s">
        <v>42</v>
      </c>
      <c r="K334" t="s">
        <v>43</v>
      </c>
      <c r="L334" t="s">
        <v>44</v>
      </c>
      <c r="M334" t="s">
        <v>6</v>
      </c>
      <c r="N334" t="s">
        <v>7</v>
      </c>
      <c r="O334" t="s">
        <v>137</v>
      </c>
      <c r="P334" t="s">
        <v>138</v>
      </c>
    </row>
    <row r="335" spans="1:16" x14ac:dyDescent="0.25">
      <c r="A335" t="s">
        <v>717</v>
      </c>
      <c r="B335" s="1">
        <v>40911</v>
      </c>
      <c r="C335">
        <v>2012</v>
      </c>
      <c r="D335">
        <v>27</v>
      </c>
      <c r="E335">
        <v>5370.9528663205729</v>
      </c>
      <c r="F335">
        <v>26823.15</v>
      </c>
      <c r="G335">
        <v>21452.19713367943</v>
      </c>
      <c r="H335" t="s">
        <v>26</v>
      </c>
      <c r="I335" t="s">
        <v>716</v>
      </c>
      <c r="J335" t="s">
        <v>42</v>
      </c>
      <c r="K335" t="s">
        <v>43</v>
      </c>
      <c r="L335" t="s">
        <v>44</v>
      </c>
      <c r="M335" t="s">
        <v>6</v>
      </c>
      <c r="N335" t="s">
        <v>22</v>
      </c>
      <c r="O335" t="s">
        <v>209</v>
      </c>
      <c r="P335" t="s">
        <v>24</v>
      </c>
    </row>
    <row r="336" spans="1:16" x14ac:dyDescent="0.25">
      <c r="A336" t="s">
        <v>718</v>
      </c>
      <c r="B336" s="1">
        <v>41561</v>
      </c>
      <c r="C336">
        <v>2013</v>
      </c>
      <c r="D336">
        <v>13</v>
      </c>
      <c r="E336">
        <v>1607.7633457918523</v>
      </c>
      <c r="F336">
        <v>2107.8760000000002</v>
      </c>
      <c r="G336">
        <v>500.11265420814789</v>
      </c>
      <c r="H336" t="s">
        <v>1</v>
      </c>
      <c r="I336" t="s">
        <v>719</v>
      </c>
      <c r="J336" t="s">
        <v>37</v>
      </c>
      <c r="K336" t="s">
        <v>37</v>
      </c>
      <c r="L336" t="s">
        <v>54</v>
      </c>
      <c r="M336" t="s">
        <v>34</v>
      </c>
      <c r="N336" t="s">
        <v>22</v>
      </c>
      <c r="O336" t="s">
        <v>720</v>
      </c>
      <c r="P336" t="s">
        <v>24</v>
      </c>
    </row>
    <row r="337" spans="1:16" x14ac:dyDescent="0.25">
      <c r="A337" t="s">
        <v>721</v>
      </c>
      <c r="B337" s="1">
        <v>41035</v>
      </c>
      <c r="C337">
        <v>2012</v>
      </c>
      <c r="D337">
        <v>5</v>
      </c>
      <c r="E337">
        <v>453.08635210325195</v>
      </c>
      <c r="F337">
        <v>510</v>
      </c>
      <c r="G337">
        <v>56.913647896748046</v>
      </c>
      <c r="H337" t="s">
        <v>1</v>
      </c>
      <c r="I337" t="s">
        <v>722</v>
      </c>
      <c r="J337" t="s">
        <v>67</v>
      </c>
      <c r="K337" t="s">
        <v>68</v>
      </c>
      <c r="L337" t="s">
        <v>69</v>
      </c>
      <c r="M337" t="s">
        <v>39</v>
      </c>
      <c r="N337" t="s">
        <v>22</v>
      </c>
      <c r="O337" t="s">
        <v>600</v>
      </c>
      <c r="P337" t="s">
        <v>24</v>
      </c>
    </row>
    <row r="338" spans="1:16" x14ac:dyDescent="0.25">
      <c r="A338" t="s">
        <v>723</v>
      </c>
      <c r="B338" s="1">
        <v>41020</v>
      </c>
      <c r="C338">
        <v>2012</v>
      </c>
      <c r="D338">
        <v>5</v>
      </c>
      <c r="E338">
        <v>188.02206248232289</v>
      </c>
      <c r="F338">
        <v>510</v>
      </c>
      <c r="G338">
        <v>321.97793751767711</v>
      </c>
      <c r="H338" t="s">
        <v>1</v>
      </c>
      <c r="I338" t="s">
        <v>722</v>
      </c>
      <c r="J338" t="s">
        <v>67</v>
      </c>
      <c r="K338" t="s">
        <v>68</v>
      </c>
      <c r="L338" t="s">
        <v>69</v>
      </c>
      <c r="M338" t="s">
        <v>39</v>
      </c>
      <c r="N338" t="s">
        <v>22</v>
      </c>
      <c r="O338" t="s">
        <v>248</v>
      </c>
      <c r="P338" t="s">
        <v>24</v>
      </c>
    </row>
    <row r="339" spans="1:16" x14ac:dyDescent="0.25">
      <c r="A339" t="s">
        <v>724</v>
      </c>
      <c r="B339" s="1">
        <v>41629</v>
      </c>
      <c r="C339">
        <v>2013</v>
      </c>
      <c r="D339">
        <v>26</v>
      </c>
      <c r="E339">
        <v>95.934109539632658</v>
      </c>
      <c r="F339">
        <v>2590.8000000000002</v>
      </c>
      <c r="G339">
        <v>2494.8658904603676</v>
      </c>
      <c r="H339" t="s">
        <v>171</v>
      </c>
      <c r="I339" t="s">
        <v>722</v>
      </c>
      <c r="J339" t="s">
        <v>67</v>
      </c>
      <c r="K339" t="s">
        <v>68</v>
      </c>
      <c r="L339" t="s">
        <v>69</v>
      </c>
      <c r="M339" t="s">
        <v>39</v>
      </c>
      <c r="N339" t="s">
        <v>27</v>
      </c>
      <c r="O339" t="s">
        <v>28</v>
      </c>
      <c r="P339" t="s">
        <v>29</v>
      </c>
    </row>
    <row r="340" spans="1:16" x14ac:dyDescent="0.25">
      <c r="A340" t="s">
        <v>725</v>
      </c>
      <c r="B340" s="1">
        <v>40906</v>
      </c>
      <c r="C340">
        <v>2011</v>
      </c>
      <c r="D340">
        <v>6</v>
      </c>
      <c r="E340">
        <v>243.25780969218232</v>
      </c>
      <c r="F340">
        <v>719.94</v>
      </c>
      <c r="G340">
        <v>476.68219030781773</v>
      </c>
      <c r="H340" t="s">
        <v>1</v>
      </c>
      <c r="I340" t="s">
        <v>726</v>
      </c>
      <c r="J340" t="s">
        <v>37</v>
      </c>
      <c r="K340" t="s">
        <v>37</v>
      </c>
      <c r="L340" t="s">
        <v>54</v>
      </c>
      <c r="M340" t="s">
        <v>34</v>
      </c>
      <c r="N340" t="s">
        <v>27</v>
      </c>
      <c r="O340" t="s">
        <v>425</v>
      </c>
      <c r="P340" t="s">
        <v>29</v>
      </c>
    </row>
    <row r="341" spans="1:16" x14ac:dyDescent="0.25">
      <c r="A341" t="s">
        <v>727</v>
      </c>
      <c r="B341" s="1">
        <v>41805</v>
      </c>
      <c r="C341">
        <v>2014</v>
      </c>
      <c r="D341">
        <v>20</v>
      </c>
      <c r="E341">
        <v>963.69747102768451</v>
      </c>
      <c r="F341">
        <v>2399.8000000000002</v>
      </c>
      <c r="G341">
        <v>1436.1025289723157</v>
      </c>
      <c r="H341" t="s">
        <v>171</v>
      </c>
      <c r="I341" t="s">
        <v>728</v>
      </c>
      <c r="J341" t="s">
        <v>37</v>
      </c>
      <c r="K341" t="s">
        <v>37</v>
      </c>
      <c r="L341" t="s">
        <v>54</v>
      </c>
      <c r="M341" t="s">
        <v>34</v>
      </c>
      <c r="N341" t="s">
        <v>7</v>
      </c>
      <c r="O341" t="s">
        <v>252</v>
      </c>
      <c r="P341" t="s">
        <v>253</v>
      </c>
    </row>
    <row r="342" spans="1:16" x14ac:dyDescent="0.25">
      <c r="A342" t="s">
        <v>729</v>
      </c>
      <c r="B342" s="1">
        <v>41648</v>
      </c>
      <c r="C342">
        <v>2014</v>
      </c>
      <c r="D342">
        <v>9</v>
      </c>
      <c r="E342">
        <v>69.536058336311712</v>
      </c>
      <c r="F342">
        <v>5301.15</v>
      </c>
      <c r="G342">
        <v>5231.6139416636879</v>
      </c>
      <c r="H342" t="s">
        <v>1</v>
      </c>
      <c r="I342" t="s">
        <v>730</v>
      </c>
      <c r="J342" t="s">
        <v>42</v>
      </c>
      <c r="K342" t="s">
        <v>43</v>
      </c>
      <c r="L342" t="s">
        <v>38</v>
      </c>
      <c r="M342" t="s">
        <v>39</v>
      </c>
      <c r="N342" t="s">
        <v>22</v>
      </c>
      <c r="O342" t="s">
        <v>705</v>
      </c>
      <c r="P342" t="s">
        <v>24</v>
      </c>
    </row>
    <row r="343" spans="1:16" x14ac:dyDescent="0.25">
      <c r="A343" t="s">
        <v>731</v>
      </c>
      <c r="B343" s="1">
        <v>41119</v>
      </c>
      <c r="C343">
        <v>2012</v>
      </c>
      <c r="D343">
        <v>12</v>
      </c>
      <c r="E343">
        <v>877.18812892208302</v>
      </c>
      <c r="F343">
        <v>3247.884</v>
      </c>
      <c r="G343">
        <v>2370.6958710779172</v>
      </c>
      <c r="H343" t="s">
        <v>26</v>
      </c>
      <c r="I343" t="s">
        <v>732</v>
      </c>
      <c r="J343" t="s">
        <v>37</v>
      </c>
      <c r="K343" t="s">
        <v>37</v>
      </c>
      <c r="L343" t="s">
        <v>54</v>
      </c>
      <c r="M343" t="s">
        <v>34</v>
      </c>
      <c r="N343" t="s">
        <v>22</v>
      </c>
      <c r="O343" t="s">
        <v>209</v>
      </c>
      <c r="P343" t="s">
        <v>24</v>
      </c>
    </row>
    <row r="344" spans="1:16" x14ac:dyDescent="0.25">
      <c r="A344" t="s">
        <v>733</v>
      </c>
      <c r="B344" s="1">
        <v>41324</v>
      </c>
      <c r="C344">
        <v>2013</v>
      </c>
      <c r="D344">
        <v>18</v>
      </c>
      <c r="E344">
        <v>4123.9028258790804</v>
      </c>
      <c r="F344">
        <v>4591.8360000000002</v>
      </c>
      <c r="G344">
        <v>467.93317412091983</v>
      </c>
      <c r="H344" t="s">
        <v>171</v>
      </c>
      <c r="I344" t="s">
        <v>732</v>
      </c>
      <c r="J344" t="s">
        <v>37</v>
      </c>
      <c r="K344" t="s">
        <v>37</v>
      </c>
      <c r="L344" t="s">
        <v>54</v>
      </c>
      <c r="M344" t="s">
        <v>34</v>
      </c>
      <c r="N344" t="s">
        <v>27</v>
      </c>
      <c r="O344" t="s">
        <v>28</v>
      </c>
      <c r="P344" t="s">
        <v>29</v>
      </c>
    </row>
    <row r="345" spans="1:16" x14ac:dyDescent="0.25">
      <c r="A345" t="s">
        <v>734</v>
      </c>
      <c r="B345" s="1">
        <v>41038</v>
      </c>
      <c r="C345">
        <v>2012</v>
      </c>
      <c r="D345">
        <v>10</v>
      </c>
      <c r="E345">
        <v>12.629277980584533</v>
      </c>
      <c r="F345">
        <v>2799.9</v>
      </c>
      <c r="G345">
        <v>2787.2707220194156</v>
      </c>
      <c r="H345" t="s">
        <v>1</v>
      </c>
      <c r="I345" t="s">
        <v>732</v>
      </c>
      <c r="J345" t="s">
        <v>37</v>
      </c>
      <c r="K345" t="s">
        <v>37</v>
      </c>
      <c r="L345" t="s">
        <v>54</v>
      </c>
      <c r="M345" t="s">
        <v>34</v>
      </c>
      <c r="N345" t="s">
        <v>22</v>
      </c>
      <c r="O345" t="s">
        <v>735</v>
      </c>
      <c r="P345" t="s">
        <v>24</v>
      </c>
    </row>
    <row r="346" spans="1:16" x14ac:dyDescent="0.25">
      <c r="A346" t="s">
        <v>736</v>
      </c>
      <c r="B346" s="1">
        <v>41675</v>
      </c>
      <c r="C346">
        <v>2014</v>
      </c>
      <c r="D346">
        <v>9</v>
      </c>
      <c r="E346">
        <v>255.13549224332405</v>
      </c>
      <c r="F346">
        <v>1795.8</v>
      </c>
      <c r="G346">
        <v>1540.6645077566759</v>
      </c>
      <c r="H346" t="s">
        <v>171</v>
      </c>
      <c r="I346" t="s">
        <v>737</v>
      </c>
      <c r="J346" t="s">
        <v>67</v>
      </c>
      <c r="K346" t="s">
        <v>68</v>
      </c>
      <c r="L346" t="s">
        <v>69</v>
      </c>
      <c r="M346" t="s">
        <v>39</v>
      </c>
      <c r="N346" t="s">
        <v>27</v>
      </c>
      <c r="O346" t="s">
        <v>28</v>
      </c>
      <c r="P346" t="s">
        <v>29</v>
      </c>
    </row>
    <row r="347" spans="1:16" x14ac:dyDescent="0.25">
      <c r="A347" t="s">
        <v>738</v>
      </c>
      <c r="B347" s="1">
        <v>41793</v>
      </c>
      <c r="C347">
        <v>2014</v>
      </c>
      <c r="D347">
        <v>10</v>
      </c>
      <c r="E347">
        <v>3215.3829564169864</v>
      </c>
      <c r="F347">
        <v>2799.9</v>
      </c>
      <c r="G347">
        <v>-415.48295641698633</v>
      </c>
      <c r="H347" t="s">
        <v>171</v>
      </c>
      <c r="I347" t="s">
        <v>739</v>
      </c>
      <c r="J347" t="s">
        <v>37</v>
      </c>
      <c r="K347" t="s">
        <v>37</v>
      </c>
      <c r="L347" t="s">
        <v>54</v>
      </c>
      <c r="M347" t="s">
        <v>34</v>
      </c>
      <c r="N347" t="s">
        <v>22</v>
      </c>
      <c r="O347" t="s">
        <v>173</v>
      </c>
      <c r="P347" t="s">
        <v>24</v>
      </c>
    </row>
    <row r="348" spans="1:16" x14ac:dyDescent="0.25">
      <c r="A348" t="s">
        <v>740</v>
      </c>
      <c r="B348" s="1">
        <v>41353</v>
      </c>
      <c r="C348">
        <v>2013</v>
      </c>
      <c r="D348">
        <v>24</v>
      </c>
      <c r="E348">
        <v>814.28444706375467</v>
      </c>
      <c r="F348">
        <v>6719.76</v>
      </c>
      <c r="G348">
        <v>5905.4755529362455</v>
      </c>
      <c r="H348" t="s">
        <v>171</v>
      </c>
      <c r="I348" t="s">
        <v>739</v>
      </c>
      <c r="J348" t="s">
        <v>37</v>
      </c>
      <c r="K348" t="s">
        <v>37</v>
      </c>
      <c r="L348" t="s">
        <v>54</v>
      </c>
      <c r="M348" t="s">
        <v>34</v>
      </c>
      <c r="N348" t="s">
        <v>7</v>
      </c>
      <c r="O348" t="s">
        <v>252</v>
      </c>
      <c r="P348" t="s">
        <v>253</v>
      </c>
    </row>
    <row r="349" spans="1:16" x14ac:dyDescent="0.25">
      <c r="A349" t="s">
        <v>741</v>
      </c>
      <c r="B349" s="1">
        <v>41078</v>
      </c>
      <c r="C349">
        <v>2012</v>
      </c>
      <c r="D349">
        <v>12</v>
      </c>
      <c r="E349">
        <v>18.463933089404172</v>
      </c>
      <c r="F349">
        <v>3920.8</v>
      </c>
      <c r="G349">
        <v>3902.3360669105959</v>
      </c>
      <c r="H349" t="s">
        <v>1</v>
      </c>
      <c r="I349" t="s">
        <v>742</v>
      </c>
      <c r="J349" t="s">
        <v>57</v>
      </c>
      <c r="K349" t="s">
        <v>58</v>
      </c>
      <c r="L349" t="s">
        <v>5</v>
      </c>
      <c r="M349" t="s">
        <v>6</v>
      </c>
      <c r="N349" t="s">
        <v>22</v>
      </c>
      <c r="O349" t="s">
        <v>743</v>
      </c>
      <c r="P349" t="s">
        <v>24</v>
      </c>
    </row>
    <row r="350" spans="1:16" x14ac:dyDescent="0.25">
      <c r="A350" t="s">
        <v>744</v>
      </c>
      <c r="B350" s="1">
        <v>40981</v>
      </c>
      <c r="C350">
        <v>2012</v>
      </c>
      <c r="D350">
        <v>10</v>
      </c>
      <c r="E350">
        <v>125.60302478755635</v>
      </c>
      <c r="F350">
        <v>2799.9</v>
      </c>
      <c r="G350">
        <v>2674.2969752124436</v>
      </c>
      <c r="H350" t="s">
        <v>1</v>
      </c>
      <c r="I350" t="s">
        <v>745</v>
      </c>
      <c r="J350" t="s">
        <v>37</v>
      </c>
      <c r="K350" t="s">
        <v>37</v>
      </c>
      <c r="L350" t="s">
        <v>54</v>
      </c>
      <c r="M350" t="s">
        <v>34</v>
      </c>
      <c r="N350" t="s">
        <v>22</v>
      </c>
      <c r="O350" t="s">
        <v>746</v>
      </c>
      <c r="P350" t="s">
        <v>24</v>
      </c>
    </row>
    <row r="351" spans="1:16" x14ac:dyDescent="0.25">
      <c r="A351" t="s">
        <v>747</v>
      </c>
      <c r="B351" s="1">
        <v>41854</v>
      </c>
      <c r="C351">
        <v>2014</v>
      </c>
      <c r="D351">
        <v>24</v>
      </c>
      <c r="E351">
        <v>94.467988979992484</v>
      </c>
      <c r="F351">
        <v>872.96400000000006</v>
      </c>
      <c r="G351">
        <v>778.49601102000759</v>
      </c>
      <c r="H351" t="s">
        <v>1</v>
      </c>
      <c r="I351" t="s">
        <v>748</v>
      </c>
      <c r="J351" t="s">
        <v>3</v>
      </c>
      <c r="K351" t="s">
        <v>4</v>
      </c>
      <c r="L351" t="s">
        <v>749</v>
      </c>
      <c r="M351" t="s">
        <v>6</v>
      </c>
      <c r="N351" t="s">
        <v>22</v>
      </c>
      <c r="O351" t="s">
        <v>651</v>
      </c>
      <c r="P351" t="s">
        <v>24</v>
      </c>
    </row>
    <row r="352" spans="1:16" x14ac:dyDescent="0.25">
      <c r="A352" t="s">
        <v>750</v>
      </c>
      <c r="B352" s="1">
        <v>41231</v>
      </c>
      <c r="C352">
        <v>2012</v>
      </c>
      <c r="D352">
        <v>4</v>
      </c>
      <c r="E352">
        <v>302.62627977791152</v>
      </c>
      <c r="F352">
        <v>140.56200000000001</v>
      </c>
      <c r="G352">
        <v>-162.06427977791151</v>
      </c>
      <c r="H352" t="s">
        <v>1</v>
      </c>
      <c r="I352" t="s">
        <v>748</v>
      </c>
      <c r="J352" t="s">
        <v>3</v>
      </c>
      <c r="K352" t="s">
        <v>4</v>
      </c>
      <c r="L352" t="s">
        <v>749</v>
      </c>
      <c r="M352" t="s">
        <v>6</v>
      </c>
      <c r="N352" t="s">
        <v>7</v>
      </c>
      <c r="O352" t="s">
        <v>509</v>
      </c>
      <c r="P352" t="s">
        <v>510</v>
      </c>
    </row>
    <row r="353" spans="1:16" x14ac:dyDescent="0.25">
      <c r="A353" t="s">
        <v>751</v>
      </c>
      <c r="B353" s="1">
        <v>41288</v>
      </c>
      <c r="C353">
        <v>2013</v>
      </c>
      <c r="D353">
        <v>18</v>
      </c>
      <c r="E353">
        <v>478.964590083796</v>
      </c>
      <c r="F353">
        <v>628.83000000000004</v>
      </c>
      <c r="G353">
        <v>149.86540991620404</v>
      </c>
      <c r="H353" t="s">
        <v>26</v>
      </c>
      <c r="I353" t="s">
        <v>748</v>
      </c>
      <c r="J353" t="s">
        <v>3</v>
      </c>
      <c r="K353" t="s">
        <v>4</v>
      </c>
      <c r="L353" t="s">
        <v>749</v>
      </c>
      <c r="M353" t="s">
        <v>6</v>
      </c>
      <c r="N353" t="s">
        <v>27</v>
      </c>
      <c r="O353" t="s">
        <v>28</v>
      </c>
      <c r="P353" t="s">
        <v>29</v>
      </c>
    </row>
    <row r="354" spans="1:16" x14ac:dyDescent="0.25">
      <c r="A354" t="s">
        <v>752</v>
      </c>
      <c r="B354" s="1">
        <v>41875</v>
      </c>
      <c r="C354">
        <v>2014</v>
      </c>
      <c r="D354">
        <v>18</v>
      </c>
      <c r="E354">
        <v>646.78306655468919</v>
      </c>
      <c r="F354">
        <v>5338.22</v>
      </c>
      <c r="G354">
        <v>4691.4369334453113</v>
      </c>
      <c r="H354" t="s">
        <v>1</v>
      </c>
      <c r="I354" t="s">
        <v>753</v>
      </c>
      <c r="J354" t="s">
        <v>72</v>
      </c>
      <c r="K354" t="s">
        <v>72</v>
      </c>
      <c r="L354" t="s">
        <v>123</v>
      </c>
      <c r="M354" t="s">
        <v>39</v>
      </c>
      <c r="N354" t="s">
        <v>7</v>
      </c>
      <c r="O354" t="s">
        <v>519</v>
      </c>
      <c r="P354" t="s">
        <v>9</v>
      </c>
    </row>
    <row r="355" spans="1:16" x14ac:dyDescent="0.25">
      <c r="A355" t="s">
        <v>754</v>
      </c>
      <c r="B355" s="1">
        <v>41309</v>
      </c>
      <c r="C355">
        <v>2013</v>
      </c>
      <c r="D355">
        <v>18</v>
      </c>
      <c r="E355">
        <v>4522.4263857033802</v>
      </c>
      <c r="F355">
        <v>5383.2049999999999</v>
      </c>
      <c r="G355">
        <v>860.77861429661971</v>
      </c>
      <c r="H355" t="s">
        <v>1</v>
      </c>
      <c r="I355" t="s">
        <v>753</v>
      </c>
      <c r="J355" t="s">
        <v>72</v>
      </c>
      <c r="K355" t="s">
        <v>72</v>
      </c>
      <c r="L355" t="s">
        <v>123</v>
      </c>
      <c r="M355" t="s">
        <v>39</v>
      </c>
      <c r="N355" t="s">
        <v>22</v>
      </c>
      <c r="O355" t="s">
        <v>755</v>
      </c>
      <c r="P355" t="s">
        <v>24</v>
      </c>
    </row>
    <row r="356" spans="1:16" x14ac:dyDescent="0.25">
      <c r="A356" t="s">
        <v>756</v>
      </c>
      <c r="B356" s="1">
        <v>41298</v>
      </c>
      <c r="C356">
        <v>2013</v>
      </c>
      <c r="D356">
        <v>18</v>
      </c>
      <c r="E356">
        <v>4443.3956380526261</v>
      </c>
      <c r="F356">
        <v>5338.22</v>
      </c>
      <c r="G356">
        <v>894.8243619473742</v>
      </c>
      <c r="H356" t="s">
        <v>1</v>
      </c>
      <c r="I356" t="s">
        <v>753</v>
      </c>
      <c r="J356" t="s">
        <v>72</v>
      </c>
      <c r="K356" t="s">
        <v>72</v>
      </c>
      <c r="L356" t="s">
        <v>123</v>
      </c>
      <c r="M356" t="s">
        <v>39</v>
      </c>
      <c r="N356" t="s">
        <v>22</v>
      </c>
      <c r="O356" t="s">
        <v>110</v>
      </c>
      <c r="P356" t="s">
        <v>24</v>
      </c>
    </row>
    <row r="357" spans="1:16" x14ac:dyDescent="0.25">
      <c r="A357" t="s">
        <v>757</v>
      </c>
      <c r="B357" s="1">
        <v>40966</v>
      </c>
      <c r="C357">
        <v>2012</v>
      </c>
      <c r="D357">
        <v>12</v>
      </c>
      <c r="E357">
        <v>4045.5119188625472</v>
      </c>
      <c r="F357">
        <v>3598.8</v>
      </c>
      <c r="G357">
        <v>-446.71191886254701</v>
      </c>
      <c r="H357" t="s">
        <v>1</v>
      </c>
      <c r="I357" t="s">
        <v>753</v>
      </c>
      <c r="J357" t="s">
        <v>72</v>
      </c>
      <c r="K357" t="s">
        <v>72</v>
      </c>
      <c r="L357" t="s">
        <v>123</v>
      </c>
      <c r="M357" t="s">
        <v>39</v>
      </c>
      <c r="N357" t="s">
        <v>22</v>
      </c>
      <c r="O357" t="s">
        <v>633</v>
      </c>
      <c r="P357" t="s">
        <v>24</v>
      </c>
    </row>
    <row r="358" spans="1:16" x14ac:dyDescent="0.25">
      <c r="A358" t="s">
        <v>758</v>
      </c>
      <c r="B358" s="1">
        <v>41833</v>
      </c>
      <c r="C358">
        <v>2014</v>
      </c>
      <c r="D358">
        <v>48</v>
      </c>
      <c r="E358">
        <v>13792.527728510246</v>
      </c>
      <c r="F358">
        <v>14275.24</v>
      </c>
      <c r="G358">
        <v>482.71227148975413</v>
      </c>
      <c r="H358" t="s">
        <v>26</v>
      </c>
      <c r="I358" t="s">
        <v>753</v>
      </c>
      <c r="J358" t="s">
        <v>72</v>
      </c>
      <c r="K358" t="s">
        <v>72</v>
      </c>
      <c r="L358" t="s">
        <v>123</v>
      </c>
      <c r="M358" t="s">
        <v>39</v>
      </c>
      <c r="N358" t="s">
        <v>22</v>
      </c>
      <c r="O358" t="s">
        <v>209</v>
      </c>
      <c r="P358" t="s">
        <v>24</v>
      </c>
    </row>
    <row r="359" spans="1:16" x14ac:dyDescent="0.25">
      <c r="A359" t="s">
        <v>759</v>
      </c>
      <c r="B359" s="1">
        <v>41207</v>
      </c>
      <c r="C359">
        <v>2012</v>
      </c>
      <c r="D359">
        <v>18</v>
      </c>
      <c r="E359">
        <v>279.10287900851739</v>
      </c>
      <c r="F359">
        <v>5398.2</v>
      </c>
      <c r="G359">
        <v>5119.0971209914824</v>
      </c>
      <c r="H359" t="s">
        <v>1</v>
      </c>
      <c r="I359" t="s">
        <v>753</v>
      </c>
      <c r="J359" t="s">
        <v>72</v>
      </c>
      <c r="K359" t="s">
        <v>72</v>
      </c>
      <c r="L359" t="s">
        <v>123</v>
      </c>
      <c r="M359" t="s">
        <v>39</v>
      </c>
      <c r="N359" t="s">
        <v>22</v>
      </c>
      <c r="O359" t="s">
        <v>760</v>
      </c>
      <c r="P359" t="s">
        <v>24</v>
      </c>
    </row>
    <row r="360" spans="1:16" x14ac:dyDescent="0.25">
      <c r="A360" t="s">
        <v>761</v>
      </c>
      <c r="B360" s="1">
        <v>40978</v>
      </c>
      <c r="C360">
        <v>2012</v>
      </c>
      <c r="D360">
        <v>18</v>
      </c>
      <c r="E360">
        <v>2724.7019770471343</v>
      </c>
      <c r="F360">
        <v>5398.2</v>
      </c>
      <c r="G360">
        <v>2673.4980229528655</v>
      </c>
      <c r="H360" t="s">
        <v>1</v>
      </c>
      <c r="I360" t="s">
        <v>753</v>
      </c>
      <c r="J360" t="s">
        <v>72</v>
      </c>
      <c r="K360" t="s">
        <v>72</v>
      </c>
      <c r="L360" t="s">
        <v>123</v>
      </c>
      <c r="M360" t="s">
        <v>39</v>
      </c>
      <c r="N360" t="s">
        <v>7</v>
      </c>
      <c r="O360" t="s">
        <v>522</v>
      </c>
      <c r="P360" t="s">
        <v>138</v>
      </c>
    </row>
    <row r="361" spans="1:16" x14ac:dyDescent="0.25">
      <c r="A361" t="s">
        <v>762</v>
      </c>
      <c r="B361" s="1">
        <v>41009</v>
      </c>
      <c r="C361">
        <v>2012</v>
      </c>
      <c r="D361">
        <v>5</v>
      </c>
      <c r="E361">
        <v>87.561713593132197</v>
      </c>
      <c r="F361">
        <v>717</v>
      </c>
      <c r="G361">
        <v>629.43828640686775</v>
      </c>
      <c r="H361" t="s">
        <v>1</v>
      </c>
      <c r="I361" t="s">
        <v>763</v>
      </c>
      <c r="J361" t="s">
        <v>37</v>
      </c>
      <c r="K361" t="s">
        <v>37</v>
      </c>
      <c r="L361" t="s">
        <v>54</v>
      </c>
      <c r="M361" t="s">
        <v>34</v>
      </c>
      <c r="N361" t="s">
        <v>7</v>
      </c>
      <c r="O361" t="s">
        <v>764</v>
      </c>
      <c r="P361" t="s">
        <v>765</v>
      </c>
    </row>
    <row r="362" spans="1:16" x14ac:dyDescent="0.25">
      <c r="A362" t="s">
        <v>766</v>
      </c>
      <c r="B362" s="1">
        <v>40947</v>
      </c>
      <c r="C362">
        <v>2012</v>
      </c>
      <c r="D362">
        <v>4</v>
      </c>
      <c r="E362">
        <v>22.118423386517328</v>
      </c>
      <c r="F362">
        <v>552.09</v>
      </c>
      <c r="G362">
        <v>529.97157661348274</v>
      </c>
      <c r="H362" t="s">
        <v>1</v>
      </c>
      <c r="I362" t="s">
        <v>763</v>
      </c>
      <c r="J362" t="s">
        <v>37</v>
      </c>
      <c r="K362" t="s">
        <v>37</v>
      </c>
      <c r="L362" t="s">
        <v>54</v>
      </c>
      <c r="M362" t="s">
        <v>34</v>
      </c>
      <c r="N362" t="s">
        <v>22</v>
      </c>
      <c r="O362" t="s">
        <v>534</v>
      </c>
      <c r="P362" t="s">
        <v>24</v>
      </c>
    </row>
    <row r="363" spans="1:16" x14ac:dyDescent="0.25">
      <c r="A363" t="s">
        <v>767</v>
      </c>
      <c r="B363" s="1">
        <v>41832</v>
      </c>
      <c r="C363">
        <v>2014</v>
      </c>
      <c r="D363">
        <v>20</v>
      </c>
      <c r="E363">
        <v>48.922118757207066</v>
      </c>
      <c r="F363">
        <v>2868</v>
      </c>
      <c r="G363">
        <v>2819.077881242793</v>
      </c>
      <c r="H363" t="s">
        <v>1</v>
      </c>
      <c r="I363" t="s">
        <v>763</v>
      </c>
      <c r="J363" t="s">
        <v>37</v>
      </c>
      <c r="K363" t="s">
        <v>37</v>
      </c>
      <c r="L363" t="s">
        <v>54</v>
      </c>
      <c r="M363" t="s">
        <v>34</v>
      </c>
      <c r="N363" t="s">
        <v>27</v>
      </c>
      <c r="O363" t="s">
        <v>768</v>
      </c>
      <c r="P363" t="s">
        <v>769</v>
      </c>
    </row>
    <row r="364" spans="1:16" x14ac:dyDescent="0.25">
      <c r="A364" t="s">
        <v>770</v>
      </c>
      <c r="B364" s="1">
        <v>41918</v>
      </c>
      <c r="C364">
        <v>2014</v>
      </c>
      <c r="D364">
        <v>13</v>
      </c>
      <c r="E364">
        <v>146.94493783640061</v>
      </c>
      <c r="F364">
        <v>5002</v>
      </c>
      <c r="G364">
        <v>4855.0550621635994</v>
      </c>
      <c r="H364" t="s">
        <v>1</v>
      </c>
      <c r="I364" t="s">
        <v>771</v>
      </c>
      <c r="J364" t="s">
        <v>42</v>
      </c>
      <c r="K364" t="s">
        <v>43</v>
      </c>
      <c r="L364" t="s">
        <v>44</v>
      </c>
      <c r="M364" t="s">
        <v>6</v>
      </c>
      <c r="N364" t="s">
        <v>22</v>
      </c>
      <c r="O364" t="s">
        <v>772</v>
      </c>
      <c r="P364" t="s">
        <v>24</v>
      </c>
    </row>
    <row r="365" spans="1:16" x14ac:dyDescent="0.25">
      <c r="A365" t="s">
        <v>773</v>
      </c>
      <c r="B365" s="1">
        <v>41709</v>
      </c>
      <c r="C365">
        <v>2014</v>
      </c>
      <c r="D365">
        <v>12</v>
      </c>
      <c r="E365">
        <v>2136.8959453226303</v>
      </c>
      <c r="F365">
        <v>4920</v>
      </c>
      <c r="G365">
        <v>2783.1040546773697</v>
      </c>
      <c r="H365" t="s">
        <v>171</v>
      </c>
      <c r="I365" t="s">
        <v>771</v>
      </c>
      <c r="J365" t="s">
        <v>42</v>
      </c>
      <c r="K365" t="s">
        <v>43</v>
      </c>
      <c r="L365" t="s">
        <v>44</v>
      </c>
      <c r="M365" t="s">
        <v>6</v>
      </c>
      <c r="N365" t="s">
        <v>7</v>
      </c>
      <c r="O365" t="s">
        <v>252</v>
      </c>
      <c r="P365" t="s">
        <v>253</v>
      </c>
    </row>
    <row r="366" spans="1:16" x14ac:dyDescent="0.25">
      <c r="A366" t="s">
        <v>774</v>
      </c>
      <c r="B366" s="1">
        <v>40914</v>
      </c>
      <c r="C366">
        <v>2012</v>
      </c>
      <c r="D366">
        <v>4</v>
      </c>
      <c r="E366">
        <v>33.628215655702483</v>
      </c>
      <c r="F366">
        <v>566.42999999999995</v>
      </c>
      <c r="G366">
        <v>532.80178434429752</v>
      </c>
      <c r="H366" t="s">
        <v>1</v>
      </c>
      <c r="I366" t="s">
        <v>775</v>
      </c>
      <c r="J366" t="s">
        <v>37</v>
      </c>
      <c r="K366" t="s">
        <v>37</v>
      </c>
      <c r="L366" t="s">
        <v>54</v>
      </c>
      <c r="M366" t="s">
        <v>34</v>
      </c>
      <c r="N366" t="s">
        <v>22</v>
      </c>
      <c r="O366" t="s">
        <v>776</v>
      </c>
      <c r="P366" t="s">
        <v>24</v>
      </c>
    </row>
    <row r="367" spans="1:16" x14ac:dyDescent="0.25">
      <c r="A367" t="s">
        <v>777</v>
      </c>
      <c r="B367" s="1">
        <v>41463</v>
      </c>
      <c r="C367">
        <v>2013</v>
      </c>
      <c r="D367">
        <v>12</v>
      </c>
      <c r="E367">
        <v>243.09773068851246</v>
      </c>
      <c r="F367">
        <v>1663.44</v>
      </c>
      <c r="G367">
        <v>1420.3422693114876</v>
      </c>
      <c r="H367" t="s">
        <v>1</v>
      </c>
      <c r="I367" t="s">
        <v>775</v>
      </c>
      <c r="J367" t="s">
        <v>37</v>
      </c>
      <c r="K367" t="s">
        <v>37</v>
      </c>
      <c r="L367" t="s">
        <v>54</v>
      </c>
      <c r="M367" t="s">
        <v>34</v>
      </c>
      <c r="N367" t="s">
        <v>22</v>
      </c>
      <c r="O367" t="s">
        <v>778</v>
      </c>
      <c r="P367" t="s">
        <v>24</v>
      </c>
    </row>
    <row r="368" spans="1:16" x14ac:dyDescent="0.25">
      <c r="A368" t="s">
        <v>779</v>
      </c>
      <c r="B368" s="1">
        <v>40898</v>
      </c>
      <c r="C368">
        <v>2011</v>
      </c>
      <c r="D368">
        <v>18</v>
      </c>
      <c r="E368">
        <v>9264.7932510794781</v>
      </c>
      <c r="F368">
        <v>10466.4</v>
      </c>
      <c r="G368">
        <v>1201.6067489205216</v>
      </c>
      <c r="H368" t="s">
        <v>1</v>
      </c>
      <c r="I368" t="s">
        <v>780</v>
      </c>
      <c r="J368" t="s">
        <v>57</v>
      </c>
      <c r="K368" t="s">
        <v>58</v>
      </c>
      <c r="L368" t="s">
        <v>5</v>
      </c>
      <c r="M368" t="s">
        <v>6</v>
      </c>
      <c r="N368" t="s">
        <v>22</v>
      </c>
      <c r="O368" t="s">
        <v>781</v>
      </c>
      <c r="P368" t="s">
        <v>24</v>
      </c>
    </row>
    <row r="369" spans="1:16" x14ac:dyDescent="0.25">
      <c r="A369" t="s">
        <v>782</v>
      </c>
      <c r="B369" s="1">
        <v>41395</v>
      </c>
      <c r="C369">
        <v>2013</v>
      </c>
      <c r="D369">
        <v>10</v>
      </c>
      <c r="E369">
        <v>6918.9812522505517</v>
      </c>
      <c r="F369">
        <v>5880</v>
      </c>
      <c r="G369">
        <v>-1038.9812522505517</v>
      </c>
      <c r="H369" t="s">
        <v>1</v>
      </c>
      <c r="I369" t="s">
        <v>780</v>
      </c>
      <c r="J369" t="s">
        <v>57</v>
      </c>
      <c r="K369" t="s">
        <v>58</v>
      </c>
      <c r="L369" t="s">
        <v>5</v>
      </c>
      <c r="M369" t="s">
        <v>6</v>
      </c>
      <c r="N369" t="s">
        <v>22</v>
      </c>
      <c r="O369" t="s">
        <v>783</v>
      </c>
      <c r="P369" t="s">
        <v>24</v>
      </c>
    </row>
    <row r="370" spans="1:16" x14ac:dyDescent="0.25">
      <c r="A370" t="s">
        <v>784</v>
      </c>
      <c r="B370" s="1">
        <v>41775</v>
      </c>
      <c r="C370">
        <v>2014</v>
      </c>
      <c r="D370">
        <v>20</v>
      </c>
      <c r="E370">
        <v>134.74455793602306</v>
      </c>
      <c r="F370">
        <v>4000</v>
      </c>
      <c r="G370">
        <v>3865.2554420639772</v>
      </c>
      <c r="H370" t="s">
        <v>328</v>
      </c>
      <c r="I370" t="s">
        <v>785</v>
      </c>
      <c r="J370" t="s">
        <v>37</v>
      </c>
      <c r="K370" t="s">
        <v>37</v>
      </c>
      <c r="L370" t="s">
        <v>54</v>
      </c>
      <c r="M370" t="s">
        <v>34</v>
      </c>
      <c r="N370" t="s">
        <v>22</v>
      </c>
      <c r="O370" t="s">
        <v>329</v>
      </c>
      <c r="P370" t="s">
        <v>24</v>
      </c>
    </row>
    <row r="371" spans="1:16" x14ac:dyDescent="0.25">
      <c r="A371" t="s">
        <v>786</v>
      </c>
      <c r="B371" s="1">
        <v>41108</v>
      </c>
      <c r="C371">
        <v>2012</v>
      </c>
      <c r="D371">
        <v>6</v>
      </c>
      <c r="E371">
        <v>49.259616954817957</v>
      </c>
      <c r="F371">
        <v>1120</v>
      </c>
      <c r="G371">
        <v>1070.7403830451819</v>
      </c>
      <c r="H371" t="s">
        <v>1</v>
      </c>
      <c r="I371" t="s">
        <v>785</v>
      </c>
      <c r="J371" t="s">
        <v>37</v>
      </c>
      <c r="K371" t="s">
        <v>37</v>
      </c>
      <c r="L371" t="s">
        <v>54</v>
      </c>
      <c r="M371" t="s">
        <v>34</v>
      </c>
      <c r="N371" t="s">
        <v>22</v>
      </c>
      <c r="O371" t="s">
        <v>493</v>
      </c>
      <c r="P371" t="s">
        <v>24</v>
      </c>
    </row>
    <row r="372" spans="1:16" x14ac:dyDescent="0.25">
      <c r="A372" t="s">
        <v>787</v>
      </c>
      <c r="B372" s="1">
        <v>41310</v>
      </c>
      <c r="C372">
        <v>2013</v>
      </c>
      <c r="D372">
        <v>9</v>
      </c>
      <c r="E372">
        <v>195.67917673489796</v>
      </c>
      <c r="F372">
        <v>2377.9180000000001</v>
      </c>
      <c r="G372">
        <v>2182.2388232651019</v>
      </c>
      <c r="H372" t="s">
        <v>1</v>
      </c>
      <c r="I372" t="s">
        <v>788</v>
      </c>
      <c r="J372" t="s">
        <v>32</v>
      </c>
      <c r="K372" t="s">
        <v>32</v>
      </c>
      <c r="L372" t="s">
        <v>16</v>
      </c>
      <c r="M372" t="s">
        <v>17</v>
      </c>
      <c r="N372" t="s">
        <v>27</v>
      </c>
      <c r="O372" t="s">
        <v>304</v>
      </c>
      <c r="P372" t="s">
        <v>29</v>
      </c>
    </row>
    <row r="373" spans="1:16" x14ac:dyDescent="0.25">
      <c r="A373" t="s">
        <v>789</v>
      </c>
      <c r="B373" s="1">
        <v>40883</v>
      </c>
      <c r="C373">
        <v>2011</v>
      </c>
      <c r="D373">
        <v>9</v>
      </c>
      <c r="E373">
        <v>531.80017008115885</v>
      </c>
      <c r="F373">
        <v>2580.9110000000001</v>
      </c>
      <c r="G373">
        <v>2049.1108299188413</v>
      </c>
      <c r="H373" t="s">
        <v>1</v>
      </c>
      <c r="I373" t="s">
        <v>788</v>
      </c>
      <c r="J373" t="s">
        <v>32</v>
      </c>
      <c r="K373" t="s">
        <v>32</v>
      </c>
      <c r="L373" t="s">
        <v>16</v>
      </c>
      <c r="M373" t="s">
        <v>17</v>
      </c>
      <c r="N373" t="s">
        <v>22</v>
      </c>
      <c r="O373" t="s">
        <v>790</v>
      </c>
      <c r="P373" t="s">
        <v>24</v>
      </c>
    </row>
    <row r="374" spans="1:16" x14ac:dyDescent="0.25">
      <c r="A374" t="s">
        <v>791</v>
      </c>
      <c r="B374" s="1">
        <v>41421</v>
      </c>
      <c r="C374">
        <v>2013</v>
      </c>
      <c r="D374">
        <v>10</v>
      </c>
      <c r="E374">
        <v>315.98357391189751</v>
      </c>
      <c r="F374">
        <v>2899.9</v>
      </c>
      <c r="G374">
        <v>2583.9164260881025</v>
      </c>
      <c r="H374" t="s">
        <v>1</v>
      </c>
      <c r="I374" t="s">
        <v>788</v>
      </c>
      <c r="J374" t="s">
        <v>32</v>
      </c>
      <c r="K374" t="s">
        <v>32</v>
      </c>
      <c r="L374" t="s">
        <v>16</v>
      </c>
      <c r="M374" t="s">
        <v>17</v>
      </c>
      <c r="N374" t="s">
        <v>22</v>
      </c>
      <c r="O374" t="s">
        <v>548</v>
      </c>
      <c r="P374" t="s">
        <v>24</v>
      </c>
    </row>
    <row r="375" spans="1:16" x14ac:dyDescent="0.25">
      <c r="A375" t="s">
        <v>792</v>
      </c>
      <c r="B375" s="1">
        <v>41067</v>
      </c>
      <c r="C375">
        <v>2012</v>
      </c>
      <c r="D375">
        <v>12</v>
      </c>
      <c r="E375">
        <v>1863.70656465499</v>
      </c>
      <c r="F375">
        <v>3421.8820000000001</v>
      </c>
      <c r="G375">
        <v>1558.1754353450101</v>
      </c>
      <c r="H375" t="s">
        <v>1</v>
      </c>
      <c r="I375" t="s">
        <v>788</v>
      </c>
      <c r="J375" t="s">
        <v>32</v>
      </c>
      <c r="K375" t="s">
        <v>32</v>
      </c>
      <c r="L375" t="s">
        <v>16</v>
      </c>
      <c r="M375" t="s">
        <v>17</v>
      </c>
      <c r="N375" t="s">
        <v>22</v>
      </c>
      <c r="O375" t="s">
        <v>793</v>
      </c>
      <c r="P375" t="s">
        <v>24</v>
      </c>
    </row>
    <row r="376" spans="1:16" x14ac:dyDescent="0.25">
      <c r="A376" t="s">
        <v>794</v>
      </c>
      <c r="B376" s="1">
        <v>41959</v>
      </c>
      <c r="C376">
        <v>2014</v>
      </c>
      <c r="D376">
        <v>26</v>
      </c>
      <c r="E376">
        <v>4817.9089669102568</v>
      </c>
      <c r="F376">
        <v>5120</v>
      </c>
      <c r="G376">
        <v>302.09103308974318</v>
      </c>
      <c r="H376" t="s">
        <v>1</v>
      </c>
      <c r="I376" t="s">
        <v>795</v>
      </c>
      <c r="J376" t="s">
        <v>37</v>
      </c>
      <c r="K376" t="s">
        <v>37</v>
      </c>
      <c r="L376" t="s">
        <v>54</v>
      </c>
      <c r="M376" t="s">
        <v>34</v>
      </c>
      <c r="N376" t="s">
        <v>22</v>
      </c>
      <c r="O376" t="s">
        <v>429</v>
      </c>
      <c r="P376" t="s">
        <v>24</v>
      </c>
    </row>
    <row r="377" spans="1:16" x14ac:dyDescent="0.25">
      <c r="A377" t="s">
        <v>796</v>
      </c>
      <c r="B377" s="1">
        <v>41118</v>
      </c>
      <c r="C377">
        <v>2012</v>
      </c>
      <c r="D377">
        <v>4</v>
      </c>
      <c r="E377">
        <v>10.42925179355418</v>
      </c>
      <c r="F377">
        <v>296.36200000000002</v>
      </c>
      <c r="G377">
        <v>285.93274820644586</v>
      </c>
      <c r="H377" t="s">
        <v>1</v>
      </c>
      <c r="I377" t="s">
        <v>797</v>
      </c>
      <c r="J377" t="s">
        <v>3</v>
      </c>
      <c r="K377" t="s">
        <v>4</v>
      </c>
      <c r="L377" t="s">
        <v>749</v>
      </c>
      <c r="M377" t="s">
        <v>6</v>
      </c>
      <c r="N377" t="s">
        <v>7</v>
      </c>
      <c r="O377" t="s">
        <v>505</v>
      </c>
      <c r="P377" t="s">
        <v>113</v>
      </c>
    </row>
    <row r="378" spans="1:16" x14ac:dyDescent="0.25">
      <c r="A378" t="s">
        <v>798</v>
      </c>
      <c r="B378" s="1">
        <v>41392</v>
      </c>
      <c r="C378">
        <v>2013</v>
      </c>
      <c r="D378">
        <v>10</v>
      </c>
      <c r="E378">
        <v>317.19593942862355</v>
      </c>
      <c r="F378">
        <v>779.9</v>
      </c>
      <c r="G378">
        <v>462.70406057137643</v>
      </c>
      <c r="H378" t="s">
        <v>26</v>
      </c>
      <c r="I378" t="s">
        <v>797</v>
      </c>
      <c r="J378" t="s">
        <v>3</v>
      </c>
      <c r="K378" t="s">
        <v>4</v>
      </c>
      <c r="L378" t="s">
        <v>749</v>
      </c>
      <c r="M378" t="s">
        <v>6</v>
      </c>
      <c r="N378" t="s">
        <v>22</v>
      </c>
      <c r="O378" t="s">
        <v>209</v>
      </c>
      <c r="P378" t="s">
        <v>24</v>
      </c>
    </row>
    <row r="379" spans="1:16" x14ac:dyDescent="0.25">
      <c r="A379" t="s">
        <v>799</v>
      </c>
      <c r="B379" s="1">
        <v>41445</v>
      </c>
      <c r="C379">
        <v>2013</v>
      </c>
      <c r="D379">
        <v>12</v>
      </c>
      <c r="E379">
        <v>1458.7100880564451</v>
      </c>
      <c r="F379">
        <v>3612</v>
      </c>
      <c r="G379">
        <v>2153.2899119435551</v>
      </c>
      <c r="H379" t="s">
        <v>328</v>
      </c>
      <c r="I379" t="s">
        <v>800</v>
      </c>
      <c r="J379" t="s">
        <v>3</v>
      </c>
      <c r="K379" t="s">
        <v>4</v>
      </c>
      <c r="L379" t="s">
        <v>273</v>
      </c>
      <c r="M379" t="s">
        <v>49</v>
      </c>
      <c r="N379" t="s">
        <v>22</v>
      </c>
      <c r="O379" t="s">
        <v>329</v>
      </c>
      <c r="P379" t="s">
        <v>24</v>
      </c>
    </row>
    <row r="380" spans="1:16" x14ac:dyDescent="0.25">
      <c r="A380" t="s">
        <v>801</v>
      </c>
      <c r="B380" s="1">
        <v>41044</v>
      </c>
      <c r="C380">
        <v>2012</v>
      </c>
      <c r="D380">
        <v>10</v>
      </c>
      <c r="E380">
        <v>758.84806938223994</v>
      </c>
      <c r="F380">
        <v>2000</v>
      </c>
      <c r="G380">
        <v>1241.1519306177602</v>
      </c>
      <c r="H380" t="s">
        <v>26</v>
      </c>
      <c r="I380" t="s">
        <v>802</v>
      </c>
      <c r="J380" t="s">
        <v>37</v>
      </c>
      <c r="K380" t="s">
        <v>37</v>
      </c>
      <c r="L380" t="s">
        <v>54</v>
      </c>
      <c r="M380" t="s">
        <v>34</v>
      </c>
      <c r="N380" t="s">
        <v>22</v>
      </c>
      <c r="O380" t="s">
        <v>209</v>
      </c>
      <c r="P380" t="s">
        <v>24</v>
      </c>
    </row>
    <row r="381" spans="1:16" x14ac:dyDescent="0.25">
      <c r="A381" t="s">
        <v>803</v>
      </c>
      <c r="B381" s="1">
        <v>41253</v>
      </c>
      <c r="C381">
        <v>2012</v>
      </c>
      <c r="D381">
        <v>8</v>
      </c>
      <c r="E381">
        <v>26.579979016410029</v>
      </c>
      <c r="F381">
        <v>92.82</v>
      </c>
      <c r="G381">
        <v>66.240020983589972</v>
      </c>
      <c r="H381" t="s">
        <v>1</v>
      </c>
      <c r="I381" t="s">
        <v>804</v>
      </c>
      <c r="J381" t="s">
        <v>3</v>
      </c>
      <c r="K381" t="s">
        <v>4</v>
      </c>
      <c r="L381" t="s">
        <v>131</v>
      </c>
      <c r="M381" t="s">
        <v>39</v>
      </c>
      <c r="N381" t="s">
        <v>7</v>
      </c>
      <c r="O381" t="s">
        <v>522</v>
      </c>
      <c r="P381" t="s">
        <v>138</v>
      </c>
    </row>
    <row r="382" spans="1:16" x14ac:dyDescent="0.25">
      <c r="A382" t="s">
        <v>805</v>
      </c>
      <c r="B382" s="1">
        <v>41239</v>
      </c>
      <c r="C382">
        <v>2012</v>
      </c>
      <c r="D382">
        <v>4</v>
      </c>
      <c r="E382">
        <v>17.112740187655092</v>
      </c>
      <c r="F382">
        <v>42.84</v>
      </c>
      <c r="G382">
        <v>25.727259812344911</v>
      </c>
      <c r="H382" t="s">
        <v>1</v>
      </c>
      <c r="I382" t="s">
        <v>804</v>
      </c>
      <c r="J382" t="s">
        <v>3</v>
      </c>
      <c r="K382" t="s">
        <v>4</v>
      </c>
      <c r="L382" t="s">
        <v>131</v>
      </c>
      <c r="M382" t="s">
        <v>39</v>
      </c>
      <c r="N382" t="s">
        <v>7</v>
      </c>
      <c r="O382" t="s">
        <v>806</v>
      </c>
      <c r="P382" t="s">
        <v>253</v>
      </c>
    </row>
    <row r="383" spans="1:16" x14ac:dyDescent="0.25">
      <c r="A383" t="s">
        <v>807</v>
      </c>
      <c r="B383" s="1">
        <v>41913</v>
      </c>
      <c r="C383">
        <v>2014</v>
      </c>
      <c r="D383">
        <v>16</v>
      </c>
      <c r="E383">
        <v>14.126974353152487</v>
      </c>
      <c r="F383">
        <v>188.02</v>
      </c>
      <c r="G383">
        <v>173.89302564684752</v>
      </c>
      <c r="H383" t="s">
        <v>26</v>
      </c>
      <c r="I383" t="s">
        <v>804</v>
      </c>
      <c r="J383" t="s">
        <v>3</v>
      </c>
      <c r="K383" t="s">
        <v>4</v>
      </c>
      <c r="L383" t="s">
        <v>131</v>
      </c>
      <c r="M383" t="s">
        <v>39</v>
      </c>
      <c r="N383" t="s">
        <v>7</v>
      </c>
      <c r="O383" t="s">
        <v>137</v>
      </c>
      <c r="P383" t="s">
        <v>138</v>
      </c>
    </row>
    <row r="384" spans="1:16" x14ac:dyDescent="0.25">
      <c r="A384" t="s">
        <v>808</v>
      </c>
      <c r="B384" s="1">
        <v>41392</v>
      </c>
      <c r="C384">
        <v>2013</v>
      </c>
      <c r="D384">
        <v>10</v>
      </c>
      <c r="E384">
        <v>2.4171104218487161</v>
      </c>
      <c r="F384">
        <v>119</v>
      </c>
      <c r="G384">
        <v>116.58288957815128</v>
      </c>
      <c r="H384" t="s">
        <v>171</v>
      </c>
      <c r="I384" t="s">
        <v>804</v>
      </c>
      <c r="J384" t="s">
        <v>3</v>
      </c>
      <c r="K384" t="s">
        <v>4</v>
      </c>
      <c r="L384" t="s">
        <v>131</v>
      </c>
      <c r="M384" t="s">
        <v>39</v>
      </c>
      <c r="N384" t="s">
        <v>7</v>
      </c>
      <c r="O384" t="s">
        <v>252</v>
      </c>
      <c r="P384" t="s">
        <v>253</v>
      </c>
    </row>
    <row r="385" spans="1:16" x14ac:dyDescent="0.25">
      <c r="A385" t="s">
        <v>809</v>
      </c>
      <c r="B385" s="1">
        <v>41172</v>
      </c>
      <c r="C385">
        <v>2012</v>
      </c>
      <c r="D385">
        <v>20</v>
      </c>
      <c r="E385">
        <v>6830.6908518320752</v>
      </c>
      <c r="F385">
        <v>6999</v>
      </c>
      <c r="G385">
        <v>168.30914816792483</v>
      </c>
      <c r="H385" t="s">
        <v>171</v>
      </c>
      <c r="I385" t="s">
        <v>810</v>
      </c>
      <c r="J385" t="s">
        <v>37</v>
      </c>
      <c r="K385" t="s">
        <v>37</v>
      </c>
      <c r="L385" t="s">
        <v>54</v>
      </c>
      <c r="M385" t="s">
        <v>34</v>
      </c>
      <c r="N385" t="s">
        <v>27</v>
      </c>
      <c r="O385" t="s">
        <v>28</v>
      </c>
      <c r="P385" t="s">
        <v>29</v>
      </c>
    </row>
    <row r="386" spans="1:16" x14ac:dyDescent="0.25">
      <c r="A386" t="s">
        <v>811</v>
      </c>
      <c r="B386" s="1">
        <v>41308</v>
      </c>
      <c r="C386">
        <v>2013</v>
      </c>
      <c r="D386">
        <v>9</v>
      </c>
      <c r="E386">
        <v>5.0325376840993128</v>
      </c>
      <c r="F386">
        <v>385.31799999999998</v>
      </c>
      <c r="G386">
        <v>380.28546231590065</v>
      </c>
      <c r="H386" t="s">
        <v>1</v>
      </c>
      <c r="I386" t="s">
        <v>812</v>
      </c>
      <c r="J386" t="s">
        <v>3</v>
      </c>
      <c r="K386" t="s">
        <v>4</v>
      </c>
      <c r="L386" t="s">
        <v>118</v>
      </c>
      <c r="M386" t="s">
        <v>49</v>
      </c>
      <c r="N386" t="s">
        <v>27</v>
      </c>
      <c r="O386" t="s">
        <v>465</v>
      </c>
      <c r="P386" t="s">
        <v>443</v>
      </c>
    </row>
    <row r="387" spans="1:16" x14ac:dyDescent="0.25">
      <c r="A387" t="s">
        <v>813</v>
      </c>
      <c r="B387" s="1">
        <v>41120</v>
      </c>
      <c r="C387">
        <v>2012</v>
      </c>
      <c r="D387">
        <v>9</v>
      </c>
      <c r="E387">
        <v>342.35551191169338</v>
      </c>
      <c r="F387">
        <v>2895.2</v>
      </c>
      <c r="G387">
        <v>2552.8444880883062</v>
      </c>
      <c r="H387" t="s">
        <v>1</v>
      </c>
      <c r="I387" t="s">
        <v>814</v>
      </c>
      <c r="J387" t="s">
        <v>3</v>
      </c>
      <c r="K387" t="s">
        <v>4</v>
      </c>
      <c r="L387" t="s">
        <v>101</v>
      </c>
      <c r="M387" t="s">
        <v>34</v>
      </c>
      <c r="N387" t="s">
        <v>7</v>
      </c>
      <c r="O387" t="s">
        <v>529</v>
      </c>
      <c r="P387" t="s">
        <v>113</v>
      </c>
    </row>
    <row r="388" spans="1:16" x14ac:dyDescent="0.25">
      <c r="A388" t="s">
        <v>815</v>
      </c>
      <c r="B388" s="1">
        <v>41223</v>
      </c>
      <c r="C388">
        <v>2012</v>
      </c>
      <c r="D388">
        <v>26</v>
      </c>
      <c r="E388">
        <v>1.2373759275482654</v>
      </c>
      <c r="F388">
        <v>2768.6</v>
      </c>
      <c r="G388">
        <v>2767.3626240724516</v>
      </c>
      <c r="H388" t="s">
        <v>171</v>
      </c>
      <c r="I388" t="s">
        <v>816</v>
      </c>
      <c r="J388" t="s">
        <v>32</v>
      </c>
      <c r="K388" t="s">
        <v>32</v>
      </c>
      <c r="L388" t="s">
        <v>366</v>
      </c>
      <c r="M388" t="s">
        <v>34</v>
      </c>
      <c r="N388" t="s">
        <v>22</v>
      </c>
      <c r="O388" t="s">
        <v>173</v>
      </c>
      <c r="P388" t="s">
        <v>24</v>
      </c>
    </row>
    <row r="389" spans="1:16" x14ac:dyDescent="0.25">
      <c r="A389" t="s">
        <v>817</v>
      </c>
      <c r="B389" s="1">
        <v>41433</v>
      </c>
      <c r="C389">
        <v>2013</v>
      </c>
      <c r="D389">
        <v>12</v>
      </c>
      <c r="E389">
        <v>208.89335793239212</v>
      </c>
      <c r="F389">
        <v>3480</v>
      </c>
      <c r="G389">
        <v>3271.1066420676079</v>
      </c>
      <c r="H389" t="s">
        <v>1</v>
      </c>
      <c r="I389" t="s">
        <v>818</v>
      </c>
      <c r="J389" t="s">
        <v>47</v>
      </c>
      <c r="K389" t="s">
        <v>47</v>
      </c>
      <c r="L389" t="s">
        <v>273</v>
      </c>
      <c r="M389" t="s">
        <v>49</v>
      </c>
      <c r="N389" t="s">
        <v>22</v>
      </c>
      <c r="O389" t="s">
        <v>485</v>
      </c>
      <c r="P389" t="s">
        <v>24</v>
      </c>
    </row>
    <row r="390" spans="1:16" x14ac:dyDescent="0.25">
      <c r="A390" t="s">
        <v>819</v>
      </c>
      <c r="B390" s="1">
        <v>41332</v>
      </c>
      <c r="C390">
        <v>2013</v>
      </c>
      <c r="D390">
        <v>12</v>
      </c>
      <c r="E390">
        <v>891.73898741546532</v>
      </c>
      <c r="F390">
        <v>3558</v>
      </c>
      <c r="G390">
        <v>2666.2610125845349</v>
      </c>
      <c r="H390" t="s">
        <v>171</v>
      </c>
      <c r="I390" t="s">
        <v>818</v>
      </c>
      <c r="J390" t="s">
        <v>47</v>
      </c>
      <c r="K390" t="s">
        <v>47</v>
      </c>
      <c r="L390" t="s">
        <v>273</v>
      </c>
      <c r="M390" t="s">
        <v>49</v>
      </c>
      <c r="N390" t="s">
        <v>7</v>
      </c>
      <c r="O390" t="s">
        <v>252</v>
      </c>
      <c r="P390" t="s">
        <v>253</v>
      </c>
    </row>
    <row r="391" spans="1:16" x14ac:dyDescent="0.25">
      <c r="A391" t="s">
        <v>820</v>
      </c>
      <c r="B391" s="1">
        <v>41731</v>
      </c>
      <c r="C391">
        <v>2014</v>
      </c>
      <c r="D391">
        <v>9</v>
      </c>
      <c r="E391">
        <v>182.36913272087989</v>
      </c>
      <c r="F391">
        <v>663.6</v>
      </c>
      <c r="G391">
        <v>481.23086727912016</v>
      </c>
      <c r="H391" t="s">
        <v>1</v>
      </c>
      <c r="I391" t="s">
        <v>821</v>
      </c>
      <c r="J391" t="s">
        <v>32</v>
      </c>
      <c r="K391" t="s">
        <v>32</v>
      </c>
      <c r="L391" t="s">
        <v>131</v>
      </c>
      <c r="M391" t="s">
        <v>39</v>
      </c>
      <c r="N391" t="s">
        <v>27</v>
      </c>
      <c r="O391" t="s">
        <v>383</v>
      </c>
      <c r="P391" t="s">
        <v>384</v>
      </c>
    </row>
    <row r="392" spans="1:16" x14ac:dyDescent="0.25">
      <c r="A392" t="s">
        <v>822</v>
      </c>
      <c r="B392" s="1">
        <v>41214</v>
      </c>
      <c r="C392">
        <v>2012</v>
      </c>
      <c r="D392">
        <v>13</v>
      </c>
      <c r="E392">
        <v>283.96434991044521</v>
      </c>
      <c r="F392">
        <v>991.45</v>
      </c>
      <c r="G392">
        <v>707.48565008955484</v>
      </c>
      <c r="H392" t="s">
        <v>1</v>
      </c>
      <c r="I392" t="s">
        <v>821</v>
      </c>
      <c r="J392" t="s">
        <v>32</v>
      </c>
      <c r="K392" t="s">
        <v>32</v>
      </c>
      <c r="L392" t="s">
        <v>131</v>
      </c>
      <c r="M392" t="s">
        <v>39</v>
      </c>
      <c r="N392" t="s">
        <v>27</v>
      </c>
      <c r="O392" t="s">
        <v>434</v>
      </c>
      <c r="P392" t="s">
        <v>420</v>
      </c>
    </row>
    <row r="393" spans="1:16" x14ac:dyDescent="0.25">
      <c r="A393" t="s">
        <v>823</v>
      </c>
      <c r="B393" s="1">
        <v>41348</v>
      </c>
      <c r="C393">
        <v>2013</v>
      </c>
      <c r="D393">
        <v>9</v>
      </c>
      <c r="E393">
        <v>1194.0211622892944</v>
      </c>
      <c r="F393">
        <v>4399.9120000000003</v>
      </c>
      <c r="G393">
        <v>3205.8908377107059</v>
      </c>
      <c r="H393" t="s">
        <v>26</v>
      </c>
      <c r="I393" t="s">
        <v>824</v>
      </c>
      <c r="J393" t="s">
        <v>37</v>
      </c>
      <c r="K393" t="s">
        <v>37</v>
      </c>
      <c r="L393" t="s">
        <v>54</v>
      </c>
      <c r="M393" t="s">
        <v>34</v>
      </c>
      <c r="N393" t="s">
        <v>27</v>
      </c>
      <c r="O393" t="s">
        <v>28</v>
      </c>
      <c r="P393" t="s">
        <v>29</v>
      </c>
    </row>
    <row r="394" spans="1:16" x14ac:dyDescent="0.25">
      <c r="A394" t="s">
        <v>825</v>
      </c>
      <c r="B394" s="1">
        <v>41773</v>
      </c>
      <c r="C394">
        <v>2014</v>
      </c>
      <c r="D394">
        <v>12</v>
      </c>
      <c r="E394">
        <v>2839.8620155040344</v>
      </c>
      <c r="F394">
        <v>3948</v>
      </c>
      <c r="G394">
        <v>1108.1379844959656</v>
      </c>
      <c r="H394" t="s">
        <v>26</v>
      </c>
      <c r="I394" t="s">
        <v>826</v>
      </c>
      <c r="J394" t="s">
        <v>3</v>
      </c>
      <c r="K394" t="s">
        <v>4</v>
      </c>
      <c r="L394" t="s">
        <v>101</v>
      </c>
      <c r="M394" t="s">
        <v>34</v>
      </c>
      <c r="N394" t="s">
        <v>27</v>
      </c>
      <c r="O394" t="s">
        <v>28</v>
      </c>
      <c r="P394" t="s">
        <v>29</v>
      </c>
    </row>
    <row r="395" spans="1:16" x14ac:dyDescent="0.25">
      <c r="A395" t="s">
        <v>827</v>
      </c>
      <c r="B395" s="1">
        <v>41194</v>
      </c>
      <c r="C395">
        <v>2012</v>
      </c>
      <c r="D395">
        <v>13</v>
      </c>
      <c r="E395">
        <v>2152.4869087178199</v>
      </c>
      <c r="F395">
        <v>4128.95</v>
      </c>
      <c r="G395">
        <v>1976.4630912821799</v>
      </c>
      <c r="H395" t="s">
        <v>1</v>
      </c>
      <c r="I395" t="s">
        <v>826</v>
      </c>
      <c r="J395" t="s">
        <v>3</v>
      </c>
      <c r="K395" t="s">
        <v>4</v>
      </c>
      <c r="L395" t="s">
        <v>101</v>
      </c>
      <c r="M395" t="s">
        <v>34</v>
      </c>
      <c r="N395" t="s">
        <v>27</v>
      </c>
      <c r="O395" t="s">
        <v>166</v>
      </c>
      <c r="P395" t="s">
        <v>167</v>
      </c>
    </row>
    <row r="396" spans="1:16" x14ac:dyDescent="0.25">
      <c r="A396" t="s">
        <v>828</v>
      </c>
      <c r="B396" s="1">
        <v>41907</v>
      </c>
      <c r="C396">
        <v>2014</v>
      </c>
      <c r="D396">
        <v>20</v>
      </c>
      <c r="E396">
        <v>7177.0518868507279</v>
      </c>
      <c r="F396">
        <v>4380</v>
      </c>
      <c r="G396">
        <v>-2797.0518868507279</v>
      </c>
      <c r="H396" t="s">
        <v>1</v>
      </c>
      <c r="I396" t="s">
        <v>829</v>
      </c>
      <c r="J396" t="s">
        <v>32</v>
      </c>
      <c r="K396" t="s">
        <v>32</v>
      </c>
      <c r="L396" t="s">
        <v>33</v>
      </c>
      <c r="M396" t="s">
        <v>34</v>
      </c>
      <c r="N396" t="s">
        <v>22</v>
      </c>
      <c r="O396" t="s">
        <v>830</v>
      </c>
      <c r="P396" t="s">
        <v>24</v>
      </c>
    </row>
    <row r="397" spans="1:16" x14ac:dyDescent="0.25">
      <c r="A397" t="s">
        <v>831</v>
      </c>
      <c r="B397" s="1">
        <v>41037</v>
      </c>
      <c r="C397">
        <v>2012</v>
      </c>
      <c r="D397">
        <v>24</v>
      </c>
      <c r="E397">
        <v>3891.6054069685715</v>
      </c>
      <c r="F397">
        <v>11423.4</v>
      </c>
      <c r="G397">
        <v>7531.7945930314281</v>
      </c>
      <c r="H397" t="s">
        <v>26</v>
      </c>
      <c r="I397" t="s">
        <v>832</v>
      </c>
      <c r="J397" t="s">
        <v>42</v>
      </c>
      <c r="K397" t="s">
        <v>43</v>
      </c>
      <c r="L397" t="s">
        <v>44</v>
      </c>
      <c r="M397" t="s">
        <v>6</v>
      </c>
      <c r="N397" t="s">
        <v>27</v>
      </c>
      <c r="O397" t="s">
        <v>28</v>
      </c>
      <c r="P397" t="s">
        <v>29</v>
      </c>
    </row>
    <row r="398" spans="1:16" x14ac:dyDescent="0.25">
      <c r="A398" t="s">
        <v>833</v>
      </c>
      <c r="B398" s="1">
        <v>41056</v>
      </c>
      <c r="C398">
        <v>2012</v>
      </c>
      <c r="D398">
        <v>10</v>
      </c>
      <c r="E398">
        <v>763.74941331992659</v>
      </c>
      <c r="F398">
        <v>4820</v>
      </c>
      <c r="G398">
        <v>4056.2505866800734</v>
      </c>
      <c r="H398" t="s">
        <v>1</v>
      </c>
      <c r="I398" t="s">
        <v>832</v>
      </c>
      <c r="J398" t="s">
        <v>42</v>
      </c>
      <c r="K398" t="s">
        <v>43</v>
      </c>
      <c r="L398" t="s">
        <v>44</v>
      </c>
      <c r="M398" t="s">
        <v>6</v>
      </c>
      <c r="N398" t="s">
        <v>22</v>
      </c>
      <c r="O398" t="s">
        <v>834</v>
      </c>
      <c r="P398" t="s">
        <v>24</v>
      </c>
    </row>
    <row r="399" spans="1:16" x14ac:dyDescent="0.25">
      <c r="A399" t="s">
        <v>835</v>
      </c>
      <c r="B399" s="1">
        <v>41876</v>
      </c>
      <c r="C399">
        <v>2014</v>
      </c>
      <c r="D399">
        <v>12</v>
      </c>
      <c r="E399">
        <v>489.34860588330469</v>
      </c>
      <c r="F399">
        <v>5784</v>
      </c>
      <c r="G399">
        <v>5294.651394116695</v>
      </c>
      <c r="H399" t="s">
        <v>1</v>
      </c>
      <c r="I399" t="s">
        <v>832</v>
      </c>
      <c r="J399" t="s">
        <v>42</v>
      </c>
      <c r="K399" t="s">
        <v>43</v>
      </c>
      <c r="L399" t="s">
        <v>44</v>
      </c>
      <c r="M399" t="s">
        <v>6</v>
      </c>
      <c r="N399" t="s">
        <v>22</v>
      </c>
      <c r="O399" t="s">
        <v>659</v>
      </c>
      <c r="P399" t="s">
        <v>24</v>
      </c>
    </row>
    <row r="400" spans="1:16" x14ac:dyDescent="0.25">
      <c r="A400" t="s">
        <v>836</v>
      </c>
      <c r="B400" s="1">
        <v>41103</v>
      </c>
      <c r="C400">
        <v>2012</v>
      </c>
      <c r="D400">
        <v>12</v>
      </c>
      <c r="E400">
        <v>268.95084048604571</v>
      </c>
      <c r="F400">
        <v>5591.2</v>
      </c>
      <c r="G400">
        <v>5322.2491595139545</v>
      </c>
      <c r="H400" t="s">
        <v>26</v>
      </c>
      <c r="I400" t="s">
        <v>832</v>
      </c>
      <c r="J400" t="s">
        <v>42</v>
      </c>
      <c r="K400" t="s">
        <v>43</v>
      </c>
      <c r="L400" t="s">
        <v>44</v>
      </c>
      <c r="M400" t="s">
        <v>6</v>
      </c>
      <c r="N400" t="s">
        <v>22</v>
      </c>
      <c r="O400" t="s">
        <v>209</v>
      </c>
      <c r="P400" t="s">
        <v>24</v>
      </c>
    </row>
    <row r="401" spans="1:16" x14ac:dyDescent="0.25">
      <c r="A401" t="s">
        <v>837</v>
      </c>
      <c r="B401" s="1">
        <v>41048</v>
      </c>
      <c r="C401">
        <v>2012</v>
      </c>
      <c r="D401">
        <v>10</v>
      </c>
      <c r="E401">
        <v>10.414125348364539</v>
      </c>
      <c r="F401">
        <v>3280</v>
      </c>
      <c r="G401">
        <v>3269.5858746516355</v>
      </c>
      <c r="H401" t="s">
        <v>328</v>
      </c>
      <c r="I401" t="s">
        <v>838</v>
      </c>
      <c r="J401" t="s">
        <v>42</v>
      </c>
      <c r="K401" t="s">
        <v>43</v>
      </c>
      <c r="L401" t="s">
        <v>5</v>
      </c>
      <c r="M401" t="s">
        <v>6</v>
      </c>
      <c r="N401" t="s">
        <v>22</v>
      </c>
      <c r="O401" t="s">
        <v>329</v>
      </c>
      <c r="P401" t="s">
        <v>24</v>
      </c>
    </row>
    <row r="402" spans="1:16" x14ac:dyDescent="0.25">
      <c r="A402" t="s">
        <v>839</v>
      </c>
      <c r="B402" s="1">
        <v>41014</v>
      </c>
      <c r="C402">
        <v>2012</v>
      </c>
      <c r="D402">
        <v>5</v>
      </c>
      <c r="E402">
        <v>165.90720888247733</v>
      </c>
      <c r="F402">
        <v>1640</v>
      </c>
      <c r="G402">
        <v>1474.0927911175227</v>
      </c>
      <c r="H402" t="s">
        <v>1</v>
      </c>
      <c r="I402" t="s">
        <v>838</v>
      </c>
      <c r="J402" t="s">
        <v>42</v>
      </c>
      <c r="K402" t="s">
        <v>43</v>
      </c>
      <c r="L402" t="s">
        <v>5</v>
      </c>
      <c r="M402" t="s">
        <v>6</v>
      </c>
      <c r="N402" t="s">
        <v>22</v>
      </c>
      <c r="O402" t="s">
        <v>173</v>
      </c>
      <c r="P402" t="s">
        <v>24</v>
      </c>
    </row>
    <row r="403" spans="1:16" x14ac:dyDescent="0.25">
      <c r="A403" t="s">
        <v>840</v>
      </c>
      <c r="B403" s="1">
        <v>41616</v>
      </c>
      <c r="C403">
        <v>2013</v>
      </c>
      <c r="D403">
        <v>9</v>
      </c>
      <c r="E403">
        <v>116.88723186236533</v>
      </c>
      <c r="F403">
        <v>2699.91</v>
      </c>
      <c r="G403">
        <v>2583.0227681376346</v>
      </c>
      <c r="H403" t="s">
        <v>1</v>
      </c>
      <c r="I403" t="s">
        <v>841</v>
      </c>
      <c r="J403" t="s">
        <v>37</v>
      </c>
      <c r="K403" t="s">
        <v>37</v>
      </c>
      <c r="L403" t="s">
        <v>54</v>
      </c>
      <c r="M403" t="s">
        <v>34</v>
      </c>
      <c r="N403" t="s">
        <v>22</v>
      </c>
      <c r="O403" t="s">
        <v>842</v>
      </c>
      <c r="P403" t="s">
        <v>24</v>
      </c>
    </row>
    <row r="404" spans="1:16" x14ac:dyDescent="0.25">
      <c r="A404" t="s">
        <v>843</v>
      </c>
      <c r="B404" s="1">
        <v>41110</v>
      </c>
      <c r="C404">
        <v>2012</v>
      </c>
      <c r="D404">
        <v>12</v>
      </c>
      <c r="E404">
        <v>2239.2682315427569</v>
      </c>
      <c r="F404">
        <v>5147.16</v>
      </c>
      <c r="G404">
        <v>2907.891768457243</v>
      </c>
      <c r="H404" t="s">
        <v>1</v>
      </c>
      <c r="I404" t="s">
        <v>844</v>
      </c>
      <c r="J404" t="s">
        <v>42</v>
      </c>
      <c r="K404" t="s">
        <v>43</v>
      </c>
      <c r="L404" t="s">
        <v>5</v>
      </c>
      <c r="M404" t="s">
        <v>6</v>
      </c>
      <c r="N404" t="s">
        <v>22</v>
      </c>
      <c r="O404" t="s">
        <v>684</v>
      </c>
      <c r="P404" t="s">
        <v>24</v>
      </c>
    </row>
    <row r="405" spans="1:16" x14ac:dyDescent="0.25">
      <c r="A405" t="s">
        <v>845</v>
      </c>
      <c r="B405" s="1">
        <v>41011</v>
      </c>
      <c r="C405">
        <v>2012</v>
      </c>
      <c r="D405">
        <v>10</v>
      </c>
      <c r="E405">
        <v>418.84548123951151</v>
      </c>
      <c r="F405">
        <v>4362</v>
      </c>
      <c r="G405">
        <v>3943.1545187604884</v>
      </c>
      <c r="H405" t="s">
        <v>26</v>
      </c>
      <c r="I405" t="s">
        <v>844</v>
      </c>
      <c r="J405" t="s">
        <v>42</v>
      </c>
      <c r="K405" t="s">
        <v>43</v>
      </c>
      <c r="L405" t="s">
        <v>5</v>
      </c>
      <c r="M405" t="s">
        <v>6</v>
      </c>
      <c r="N405" t="s">
        <v>7</v>
      </c>
      <c r="O405" t="s">
        <v>137</v>
      </c>
      <c r="P405" t="s">
        <v>138</v>
      </c>
    </row>
    <row r="406" spans="1:16" x14ac:dyDescent="0.25">
      <c r="A406" t="s">
        <v>846</v>
      </c>
      <c r="B406" s="1">
        <v>41483</v>
      </c>
      <c r="C406">
        <v>2013</v>
      </c>
      <c r="D406">
        <v>10</v>
      </c>
      <c r="E406">
        <v>852.53502647146513</v>
      </c>
      <c r="F406">
        <v>4362</v>
      </c>
      <c r="G406">
        <v>3509.4649735285348</v>
      </c>
      <c r="H406" t="s">
        <v>1</v>
      </c>
      <c r="I406" t="s">
        <v>844</v>
      </c>
      <c r="J406" t="s">
        <v>42</v>
      </c>
      <c r="K406" t="s">
        <v>43</v>
      </c>
      <c r="L406" t="s">
        <v>5</v>
      </c>
      <c r="M406" t="s">
        <v>6</v>
      </c>
      <c r="N406" t="s">
        <v>27</v>
      </c>
      <c r="O406" t="s">
        <v>847</v>
      </c>
      <c r="P406" t="s">
        <v>443</v>
      </c>
    </row>
    <row r="407" spans="1:16" x14ac:dyDescent="0.25">
      <c r="A407" t="s">
        <v>848</v>
      </c>
      <c r="B407" s="1">
        <v>41072</v>
      </c>
      <c r="C407">
        <v>2012</v>
      </c>
      <c r="D407">
        <v>24</v>
      </c>
      <c r="E407">
        <v>1092.0143309685534</v>
      </c>
      <c r="F407">
        <v>10468.799999999999</v>
      </c>
      <c r="G407">
        <v>9376.7856690314457</v>
      </c>
      <c r="H407" t="s">
        <v>26</v>
      </c>
      <c r="I407" t="s">
        <v>844</v>
      </c>
      <c r="J407" t="s">
        <v>42</v>
      </c>
      <c r="K407" t="s">
        <v>43</v>
      </c>
      <c r="L407" t="s">
        <v>5</v>
      </c>
      <c r="M407" t="s">
        <v>6</v>
      </c>
      <c r="N407" t="s">
        <v>27</v>
      </c>
      <c r="O407" t="s">
        <v>28</v>
      </c>
      <c r="P407" t="s">
        <v>29</v>
      </c>
    </row>
    <row r="408" spans="1:16" x14ac:dyDescent="0.25">
      <c r="A408" t="s">
        <v>849</v>
      </c>
      <c r="B408" s="1">
        <v>41211</v>
      </c>
      <c r="C408">
        <v>2012</v>
      </c>
      <c r="D408">
        <v>13</v>
      </c>
      <c r="E408">
        <v>15.333225952731466</v>
      </c>
      <c r="F408">
        <v>4883</v>
      </c>
      <c r="G408">
        <v>4867.6667740472685</v>
      </c>
      <c r="H408" t="s">
        <v>1</v>
      </c>
      <c r="I408" t="s">
        <v>850</v>
      </c>
      <c r="J408" t="s">
        <v>47</v>
      </c>
      <c r="K408" t="s">
        <v>47</v>
      </c>
      <c r="L408" t="s">
        <v>48</v>
      </c>
      <c r="M408" t="s">
        <v>49</v>
      </c>
      <c r="N408" t="s">
        <v>27</v>
      </c>
      <c r="O408" t="s">
        <v>264</v>
      </c>
      <c r="P408" t="s">
        <v>265</v>
      </c>
    </row>
    <row r="409" spans="1:16" x14ac:dyDescent="0.25">
      <c r="A409" t="s">
        <v>851</v>
      </c>
      <c r="B409" s="1">
        <v>41951</v>
      </c>
      <c r="C409">
        <v>2014</v>
      </c>
      <c r="D409">
        <v>6</v>
      </c>
      <c r="E409">
        <v>674.52377594709606</v>
      </c>
      <c r="F409">
        <v>2204</v>
      </c>
      <c r="G409">
        <v>1529.4762240529039</v>
      </c>
      <c r="H409" t="s">
        <v>26</v>
      </c>
      <c r="I409" t="s">
        <v>850</v>
      </c>
      <c r="J409" t="s">
        <v>47</v>
      </c>
      <c r="K409" t="s">
        <v>47</v>
      </c>
      <c r="L409" t="s">
        <v>48</v>
      </c>
      <c r="M409" t="s">
        <v>49</v>
      </c>
      <c r="N409" t="s">
        <v>22</v>
      </c>
      <c r="O409" t="s">
        <v>209</v>
      </c>
      <c r="P409" t="s">
        <v>24</v>
      </c>
    </row>
    <row r="410" spans="1:16" x14ac:dyDescent="0.25">
      <c r="A410" t="s">
        <v>852</v>
      </c>
      <c r="B410" s="1">
        <v>41928</v>
      </c>
      <c r="C410">
        <v>2014</v>
      </c>
      <c r="D410">
        <v>8</v>
      </c>
      <c r="E410">
        <v>1466.4975609687949</v>
      </c>
      <c r="F410">
        <v>22619.921999999999</v>
      </c>
      <c r="G410">
        <v>21153.424439031205</v>
      </c>
      <c r="H410" t="s">
        <v>26</v>
      </c>
      <c r="I410" t="s">
        <v>853</v>
      </c>
      <c r="J410" t="s">
        <v>37</v>
      </c>
      <c r="K410" t="s">
        <v>37</v>
      </c>
      <c r="L410" t="s">
        <v>54</v>
      </c>
      <c r="M410" t="s">
        <v>34</v>
      </c>
      <c r="N410" t="s">
        <v>7</v>
      </c>
      <c r="O410" t="s">
        <v>137</v>
      </c>
      <c r="P410" t="s">
        <v>138</v>
      </c>
    </row>
    <row r="411" spans="1:16" x14ac:dyDescent="0.25">
      <c r="A411" t="s">
        <v>854</v>
      </c>
      <c r="B411" s="1">
        <v>40926</v>
      </c>
      <c r="C411">
        <v>2012</v>
      </c>
      <c r="D411">
        <v>27</v>
      </c>
      <c r="E411">
        <v>17234.983164950103</v>
      </c>
      <c r="F411">
        <v>9963</v>
      </c>
      <c r="G411">
        <v>-7271.9831649501029</v>
      </c>
      <c r="H411" t="s">
        <v>1</v>
      </c>
      <c r="I411" t="s">
        <v>855</v>
      </c>
      <c r="J411" t="s">
        <v>37</v>
      </c>
      <c r="K411" t="s">
        <v>37</v>
      </c>
      <c r="L411" t="s">
        <v>123</v>
      </c>
      <c r="M411" t="s">
        <v>39</v>
      </c>
      <c r="N411" t="s">
        <v>22</v>
      </c>
      <c r="O411" t="s">
        <v>856</v>
      </c>
      <c r="P411" t="s">
        <v>24</v>
      </c>
    </row>
    <row r="412" spans="1:16" x14ac:dyDescent="0.25">
      <c r="A412" t="s">
        <v>857</v>
      </c>
      <c r="B412" s="1">
        <v>41798</v>
      </c>
      <c r="C412">
        <v>2014</v>
      </c>
      <c r="D412">
        <v>10</v>
      </c>
      <c r="E412">
        <v>7602.4579862478004</v>
      </c>
      <c r="F412">
        <v>28999.9</v>
      </c>
      <c r="G412">
        <v>21397.442013752203</v>
      </c>
      <c r="H412" t="s">
        <v>26</v>
      </c>
      <c r="I412" t="s">
        <v>858</v>
      </c>
      <c r="J412" t="s">
        <v>37</v>
      </c>
      <c r="K412" t="s">
        <v>37</v>
      </c>
      <c r="L412" t="s">
        <v>54</v>
      </c>
      <c r="M412" t="s">
        <v>34</v>
      </c>
      <c r="N412" t="s">
        <v>7</v>
      </c>
      <c r="O412" t="s">
        <v>137</v>
      </c>
      <c r="P412" t="s">
        <v>138</v>
      </c>
    </row>
    <row r="413" spans="1:16" x14ac:dyDescent="0.25">
      <c r="A413" t="s">
        <v>859</v>
      </c>
      <c r="B413" s="1">
        <v>41389</v>
      </c>
      <c r="C413">
        <v>2013</v>
      </c>
      <c r="D413">
        <v>10</v>
      </c>
      <c r="E413">
        <v>276.20714330187718</v>
      </c>
      <c r="F413">
        <v>2190</v>
      </c>
      <c r="G413">
        <v>1913.7928566981227</v>
      </c>
      <c r="H413" t="s">
        <v>1</v>
      </c>
      <c r="I413" t="s">
        <v>860</v>
      </c>
      <c r="J413" t="s">
        <v>32</v>
      </c>
      <c r="K413" t="s">
        <v>32</v>
      </c>
      <c r="L413" t="s">
        <v>16</v>
      </c>
      <c r="M413" t="s">
        <v>17</v>
      </c>
      <c r="N413" t="s">
        <v>22</v>
      </c>
      <c r="O413" t="s">
        <v>591</v>
      </c>
      <c r="P413" t="s">
        <v>24</v>
      </c>
    </row>
    <row r="414" spans="1:16" x14ac:dyDescent="0.25">
      <c r="A414" t="s">
        <v>861</v>
      </c>
      <c r="B414" s="1">
        <v>41943</v>
      </c>
      <c r="C414">
        <v>2014</v>
      </c>
      <c r="D414">
        <v>13</v>
      </c>
      <c r="E414">
        <v>195.1194687895007</v>
      </c>
      <c r="F414">
        <v>3767.4</v>
      </c>
      <c r="G414">
        <v>3572.2805312104992</v>
      </c>
      <c r="H414" t="s">
        <v>26</v>
      </c>
      <c r="I414" t="s">
        <v>862</v>
      </c>
      <c r="J414" t="s">
        <v>67</v>
      </c>
      <c r="K414" t="s">
        <v>68</v>
      </c>
      <c r="L414" t="s">
        <v>87</v>
      </c>
      <c r="M414" t="s">
        <v>39</v>
      </c>
      <c r="N414" t="s">
        <v>22</v>
      </c>
      <c r="O414" t="s">
        <v>209</v>
      </c>
      <c r="P414" t="s">
        <v>24</v>
      </c>
    </row>
    <row r="415" spans="1:16" x14ac:dyDescent="0.25">
      <c r="A415" t="s">
        <v>863</v>
      </c>
      <c r="B415" s="1">
        <v>41596</v>
      </c>
      <c r="C415">
        <v>2013</v>
      </c>
      <c r="D415">
        <v>8</v>
      </c>
      <c r="E415">
        <v>275.82456042100711</v>
      </c>
      <c r="F415">
        <v>2212.6</v>
      </c>
      <c r="G415">
        <v>1936.7754395789927</v>
      </c>
      <c r="H415" t="s">
        <v>26</v>
      </c>
      <c r="I415" t="s">
        <v>862</v>
      </c>
      <c r="J415" t="s">
        <v>67</v>
      </c>
      <c r="K415" t="s">
        <v>68</v>
      </c>
      <c r="L415" t="s">
        <v>87</v>
      </c>
      <c r="M415" t="s">
        <v>39</v>
      </c>
      <c r="N415" t="s">
        <v>7</v>
      </c>
      <c r="O415" t="s">
        <v>137</v>
      </c>
      <c r="P415" t="s">
        <v>138</v>
      </c>
    </row>
    <row r="416" spans="1:16" x14ac:dyDescent="0.25">
      <c r="A416" t="s">
        <v>864</v>
      </c>
      <c r="B416" s="1">
        <v>41944</v>
      </c>
      <c r="C416">
        <v>2014</v>
      </c>
      <c r="D416">
        <v>13</v>
      </c>
      <c r="E416">
        <v>6269.0898728889706</v>
      </c>
      <c r="F416">
        <v>14456.634</v>
      </c>
      <c r="G416">
        <v>8187.5441271110294</v>
      </c>
      <c r="H416" t="s">
        <v>1</v>
      </c>
      <c r="I416" t="s">
        <v>865</v>
      </c>
      <c r="J416" t="s">
        <v>37</v>
      </c>
      <c r="K416" t="s">
        <v>37</v>
      </c>
      <c r="L416" t="s">
        <v>54</v>
      </c>
      <c r="M416" t="s">
        <v>34</v>
      </c>
      <c r="N416" t="s">
        <v>22</v>
      </c>
      <c r="O416" t="s">
        <v>681</v>
      </c>
      <c r="P416" t="s">
        <v>24</v>
      </c>
    </row>
    <row r="417" spans="1:16" x14ac:dyDescent="0.25">
      <c r="A417" t="s">
        <v>866</v>
      </c>
      <c r="B417" s="1">
        <v>41788</v>
      </c>
      <c r="C417">
        <v>2014</v>
      </c>
      <c r="D417">
        <v>12</v>
      </c>
      <c r="E417">
        <v>5769.6428417862917</v>
      </c>
      <c r="F417">
        <v>14101.143</v>
      </c>
      <c r="G417">
        <v>8331.5001582137083</v>
      </c>
      <c r="H417" t="s">
        <v>1</v>
      </c>
      <c r="I417" t="s">
        <v>865</v>
      </c>
      <c r="J417" t="s">
        <v>37</v>
      </c>
      <c r="K417" t="s">
        <v>37</v>
      </c>
      <c r="L417" t="s">
        <v>54</v>
      </c>
      <c r="M417" t="s">
        <v>34</v>
      </c>
      <c r="N417" t="s">
        <v>27</v>
      </c>
      <c r="O417" t="s">
        <v>166</v>
      </c>
      <c r="P417" t="s">
        <v>167</v>
      </c>
    </row>
    <row r="418" spans="1:16" x14ac:dyDescent="0.25">
      <c r="A418" t="s">
        <v>867</v>
      </c>
      <c r="B418" s="1">
        <v>41331</v>
      </c>
      <c r="C418">
        <v>2013</v>
      </c>
      <c r="D418">
        <v>9</v>
      </c>
      <c r="E418">
        <v>12210.019916697976</v>
      </c>
      <c r="F418">
        <v>10605.4815</v>
      </c>
      <c r="G418">
        <v>-1604.5384166979766</v>
      </c>
      <c r="H418" t="s">
        <v>1</v>
      </c>
      <c r="I418" t="s">
        <v>865</v>
      </c>
      <c r="J418" t="s">
        <v>37</v>
      </c>
      <c r="K418" t="s">
        <v>37</v>
      </c>
      <c r="L418" t="s">
        <v>54</v>
      </c>
      <c r="M418" t="s">
        <v>34</v>
      </c>
      <c r="N418" t="s">
        <v>22</v>
      </c>
      <c r="O418" t="s">
        <v>643</v>
      </c>
      <c r="P418" t="s">
        <v>24</v>
      </c>
    </row>
    <row r="419" spans="1:16" x14ac:dyDescent="0.25">
      <c r="A419" t="s">
        <v>868</v>
      </c>
      <c r="B419" s="1">
        <v>41601</v>
      </c>
      <c r="C419">
        <v>2013</v>
      </c>
      <c r="D419">
        <v>13</v>
      </c>
      <c r="E419">
        <v>793.48397083665179</v>
      </c>
      <c r="F419">
        <v>3250.8</v>
      </c>
      <c r="G419">
        <v>2457.3160291633485</v>
      </c>
      <c r="H419" t="s">
        <v>1</v>
      </c>
      <c r="I419" t="s">
        <v>869</v>
      </c>
      <c r="J419" t="s">
        <v>47</v>
      </c>
      <c r="K419" t="s">
        <v>47</v>
      </c>
      <c r="L419" t="s">
        <v>273</v>
      </c>
      <c r="M419" t="s">
        <v>49</v>
      </c>
      <c r="N419" t="s">
        <v>22</v>
      </c>
      <c r="O419" t="s">
        <v>842</v>
      </c>
      <c r="P419" t="s">
        <v>24</v>
      </c>
    </row>
    <row r="420" spans="1:16" x14ac:dyDescent="0.25">
      <c r="A420" t="s">
        <v>870</v>
      </c>
      <c r="B420" s="1">
        <v>41312</v>
      </c>
      <c r="C420">
        <v>2013</v>
      </c>
      <c r="D420">
        <v>9</v>
      </c>
      <c r="E420">
        <v>629.50658592932564</v>
      </c>
      <c r="F420">
        <v>2270.4</v>
      </c>
      <c r="G420">
        <v>1640.8934140706745</v>
      </c>
      <c r="H420" t="s">
        <v>1</v>
      </c>
      <c r="I420" t="s">
        <v>869</v>
      </c>
      <c r="J420" t="s">
        <v>47</v>
      </c>
      <c r="K420" t="s">
        <v>47</v>
      </c>
      <c r="L420" t="s">
        <v>273</v>
      </c>
      <c r="M420" t="s">
        <v>49</v>
      </c>
      <c r="N420" t="s">
        <v>22</v>
      </c>
      <c r="O420" t="s">
        <v>871</v>
      </c>
      <c r="P420" t="s">
        <v>24</v>
      </c>
    </row>
    <row r="421" spans="1:16" x14ac:dyDescent="0.25">
      <c r="A421" t="s">
        <v>872</v>
      </c>
      <c r="B421" s="1">
        <v>41927</v>
      </c>
      <c r="C421">
        <v>2014</v>
      </c>
      <c r="D421">
        <v>13</v>
      </c>
      <c r="E421">
        <v>1240.0232192231415</v>
      </c>
      <c r="F421">
        <v>3199.2</v>
      </c>
      <c r="G421">
        <v>1959.1767807768583</v>
      </c>
      <c r="H421" t="s">
        <v>1</v>
      </c>
      <c r="I421" t="s">
        <v>869</v>
      </c>
      <c r="J421" t="s">
        <v>47</v>
      </c>
      <c r="K421" t="s">
        <v>47</v>
      </c>
      <c r="L421" t="s">
        <v>273</v>
      </c>
      <c r="M421" t="s">
        <v>49</v>
      </c>
      <c r="N421" t="s">
        <v>22</v>
      </c>
      <c r="O421" t="s">
        <v>576</v>
      </c>
      <c r="P421" t="s">
        <v>24</v>
      </c>
    </row>
    <row r="422" spans="1:16" x14ac:dyDescent="0.25">
      <c r="A422" t="s">
        <v>873</v>
      </c>
      <c r="B422" s="1">
        <v>40971</v>
      </c>
      <c r="C422">
        <v>2012</v>
      </c>
      <c r="D422">
        <v>4</v>
      </c>
      <c r="E422">
        <v>66.163807380263663</v>
      </c>
      <c r="F422">
        <v>391.05</v>
      </c>
      <c r="G422">
        <v>324.88619261973633</v>
      </c>
      <c r="H422" t="s">
        <v>1</v>
      </c>
      <c r="I422" t="s">
        <v>874</v>
      </c>
      <c r="J422" t="s">
        <v>67</v>
      </c>
      <c r="K422" t="s">
        <v>68</v>
      </c>
      <c r="L422" t="s">
        <v>97</v>
      </c>
      <c r="M422" t="s">
        <v>39</v>
      </c>
      <c r="N422" t="s">
        <v>22</v>
      </c>
      <c r="O422" t="s">
        <v>875</v>
      </c>
      <c r="P422" t="s">
        <v>24</v>
      </c>
    </row>
    <row r="423" spans="1:16" x14ac:dyDescent="0.25">
      <c r="A423" t="s">
        <v>876</v>
      </c>
      <c r="B423" s="1">
        <v>41578</v>
      </c>
      <c r="C423">
        <v>2013</v>
      </c>
      <c r="D423">
        <v>13</v>
      </c>
      <c r="E423">
        <v>1246.1456816672624</v>
      </c>
      <c r="F423">
        <v>1287</v>
      </c>
      <c r="G423">
        <v>40.854318332737648</v>
      </c>
      <c r="H423" t="s">
        <v>171</v>
      </c>
      <c r="I423" t="s">
        <v>874</v>
      </c>
      <c r="J423" t="s">
        <v>67</v>
      </c>
      <c r="K423" t="s">
        <v>68</v>
      </c>
      <c r="L423" t="s">
        <v>97</v>
      </c>
      <c r="M423" t="s">
        <v>39</v>
      </c>
      <c r="N423" t="s">
        <v>27</v>
      </c>
      <c r="O423" t="s">
        <v>28</v>
      </c>
      <c r="P423" t="s">
        <v>29</v>
      </c>
    </row>
    <row r="424" spans="1:16" x14ac:dyDescent="0.25">
      <c r="A424" t="s">
        <v>877</v>
      </c>
      <c r="B424" s="1">
        <v>41024</v>
      </c>
      <c r="C424">
        <v>2012</v>
      </c>
      <c r="D424">
        <v>100</v>
      </c>
      <c r="E424">
        <v>134.62640617643208</v>
      </c>
      <c r="F424">
        <v>406</v>
      </c>
      <c r="G424">
        <v>271.37359382356794</v>
      </c>
      <c r="H424" t="s">
        <v>328</v>
      </c>
      <c r="I424" t="s">
        <v>878</v>
      </c>
      <c r="J424" t="s">
        <v>3</v>
      </c>
      <c r="K424" t="s">
        <v>4</v>
      </c>
      <c r="L424" t="s">
        <v>200</v>
      </c>
      <c r="M424" t="s">
        <v>49</v>
      </c>
      <c r="N424" t="s">
        <v>22</v>
      </c>
      <c r="O424" t="s">
        <v>329</v>
      </c>
      <c r="P424" t="s">
        <v>24</v>
      </c>
    </row>
    <row r="425" spans="1:16" x14ac:dyDescent="0.25">
      <c r="A425" t="s">
        <v>879</v>
      </c>
      <c r="B425" s="1">
        <v>41410</v>
      </c>
      <c r="C425">
        <v>2013</v>
      </c>
      <c r="D425">
        <v>200</v>
      </c>
      <c r="E425">
        <v>142.93642454303591</v>
      </c>
      <c r="F425">
        <v>812</v>
      </c>
      <c r="G425">
        <v>669.06357545696414</v>
      </c>
      <c r="H425" t="s">
        <v>1</v>
      </c>
      <c r="I425" t="s">
        <v>878</v>
      </c>
      <c r="J425" t="s">
        <v>3</v>
      </c>
      <c r="K425" t="s">
        <v>4</v>
      </c>
      <c r="L425" t="s">
        <v>200</v>
      </c>
      <c r="M425" t="s">
        <v>49</v>
      </c>
      <c r="N425" t="s">
        <v>7</v>
      </c>
      <c r="O425" t="s">
        <v>495</v>
      </c>
      <c r="P425" t="s">
        <v>113</v>
      </c>
    </row>
    <row r="426" spans="1:16" x14ac:dyDescent="0.25">
      <c r="A426" t="s">
        <v>880</v>
      </c>
      <c r="B426" s="1">
        <v>41257</v>
      </c>
      <c r="C426">
        <v>2012</v>
      </c>
      <c r="D426">
        <v>8</v>
      </c>
      <c r="E426">
        <v>402.16237759316851</v>
      </c>
      <c r="F426">
        <v>3477.7779999999998</v>
      </c>
      <c r="G426">
        <v>3075.6156224068313</v>
      </c>
      <c r="H426" t="s">
        <v>171</v>
      </c>
      <c r="I426" t="s">
        <v>881</v>
      </c>
      <c r="J426" t="s">
        <v>37</v>
      </c>
      <c r="K426" t="s">
        <v>37</v>
      </c>
      <c r="L426" t="s">
        <v>54</v>
      </c>
      <c r="M426" t="s">
        <v>34</v>
      </c>
      <c r="N426" t="s">
        <v>7</v>
      </c>
      <c r="O426" t="s">
        <v>252</v>
      </c>
      <c r="P426" t="s">
        <v>253</v>
      </c>
    </row>
    <row r="427" spans="1:16" x14ac:dyDescent="0.25">
      <c r="A427" t="s">
        <v>882</v>
      </c>
      <c r="B427" s="1">
        <v>41517</v>
      </c>
      <c r="C427">
        <v>2013</v>
      </c>
      <c r="D427">
        <v>18</v>
      </c>
      <c r="E427">
        <v>407.69871890590048</v>
      </c>
      <c r="F427">
        <v>8318.4689999999991</v>
      </c>
      <c r="G427">
        <v>7910.7702810940991</v>
      </c>
      <c r="H427" t="s">
        <v>26</v>
      </c>
      <c r="I427" t="s">
        <v>881</v>
      </c>
      <c r="J427" t="s">
        <v>37</v>
      </c>
      <c r="K427" t="s">
        <v>37</v>
      </c>
      <c r="L427" t="s">
        <v>54</v>
      </c>
      <c r="M427" t="s">
        <v>34</v>
      </c>
      <c r="N427" t="s">
        <v>7</v>
      </c>
      <c r="O427" t="s">
        <v>137</v>
      </c>
      <c r="P427" t="s">
        <v>138</v>
      </c>
    </row>
    <row r="428" spans="1:16" x14ac:dyDescent="0.25">
      <c r="A428" t="s">
        <v>883</v>
      </c>
      <c r="B428" s="1">
        <v>41098</v>
      </c>
      <c r="C428">
        <v>2012</v>
      </c>
      <c r="D428">
        <v>6</v>
      </c>
      <c r="E428">
        <v>27.85036354551514</v>
      </c>
      <c r="F428">
        <v>75.400000000000006</v>
      </c>
      <c r="G428">
        <v>47.549636454484869</v>
      </c>
      <c r="H428" t="s">
        <v>1</v>
      </c>
      <c r="I428" t="s">
        <v>884</v>
      </c>
      <c r="J428" t="s">
        <v>3</v>
      </c>
      <c r="K428" t="s">
        <v>4</v>
      </c>
      <c r="L428" t="s">
        <v>131</v>
      </c>
      <c r="M428" t="s">
        <v>39</v>
      </c>
      <c r="N428" t="s">
        <v>22</v>
      </c>
      <c r="O428" t="s">
        <v>376</v>
      </c>
      <c r="P428" t="s">
        <v>24</v>
      </c>
    </row>
    <row r="429" spans="1:16" x14ac:dyDescent="0.25">
      <c r="A429" t="s">
        <v>885</v>
      </c>
      <c r="B429" s="1">
        <v>41002</v>
      </c>
      <c r="C429">
        <v>2012</v>
      </c>
      <c r="D429">
        <v>5</v>
      </c>
      <c r="E429">
        <v>12.159577995098836</v>
      </c>
      <c r="F429">
        <v>65</v>
      </c>
      <c r="G429">
        <v>52.840422004901164</v>
      </c>
      <c r="H429" t="s">
        <v>328</v>
      </c>
      <c r="I429" t="s">
        <v>884</v>
      </c>
      <c r="J429" t="s">
        <v>3</v>
      </c>
      <c r="K429" t="s">
        <v>4</v>
      </c>
      <c r="L429" t="s">
        <v>131</v>
      </c>
      <c r="M429" t="s">
        <v>39</v>
      </c>
      <c r="N429" t="s">
        <v>22</v>
      </c>
      <c r="O429" t="s">
        <v>329</v>
      </c>
      <c r="P429" t="s">
        <v>24</v>
      </c>
    </row>
    <row r="430" spans="1:16" x14ac:dyDescent="0.25">
      <c r="A430" t="s">
        <v>886</v>
      </c>
      <c r="B430" s="1">
        <v>40951</v>
      </c>
      <c r="C430">
        <v>2012</v>
      </c>
      <c r="D430">
        <v>4</v>
      </c>
      <c r="E430">
        <v>34.8392229055396</v>
      </c>
      <c r="F430">
        <v>49.4</v>
      </c>
      <c r="G430">
        <v>14.560777094460398</v>
      </c>
      <c r="H430" t="s">
        <v>1</v>
      </c>
      <c r="I430" t="s">
        <v>884</v>
      </c>
      <c r="J430" t="s">
        <v>3</v>
      </c>
      <c r="K430" t="s">
        <v>4</v>
      </c>
      <c r="L430" t="s">
        <v>131</v>
      </c>
      <c r="M430" t="s">
        <v>39</v>
      </c>
      <c r="N430" t="s">
        <v>22</v>
      </c>
      <c r="O430" t="s">
        <v>524</v>
      </c>
      <c r="P430" t="s">
        <v>24</v>
      </c>
    </row>
    <row r="431" spans="1:16" x14ac:dyDescent="0.25">
      <c r="A431" t="s">
        <v>887</v>
      </c>
      <c r="B431" s="1">
        <v>41279</v>
      </c>
      <c r="C431">
        <v>2013</v>
      </c>
      <c r="D431">
        <v>9</v>
      </c>
      <c r="E431">
        <v>60.28125315515031</v>
      </c>
      <c r="F431">
        <v>116.35</v>
      </c>
      <c r="G431">
        <v>56.068746844849684</v>
      </c>
      <c r="H431" t="s">
        <v>1</v>
      </c>
      <c r="I431" t="s">
        <v>884</v>
      </c>
      <c r="J431" t="s">
        <v>3</v>
      </c>
      <c r="K431" t="s">
        <v>4</v>
      </c>
      <c r="L431" t="s">
        <v>131</v>
      </c>
      <c r="M431" t="s">
        <v>39</v>
      </c>
      <c r="N431" t="s">
        <v>22</v>
      </c>
      <c r="O431" t="s">
        <v>560</v>
      </c>
      <c r="P431" t="s">
        <v>24</v>
      </c>
    </row>
    <row r="432" spans="1:16" x14ac:dyDescent="0.25">
      <c r="A432" t="s">
        <v>888</v>
      </c>
      <c r="B432" s="1">
        <v>41180</v>
      </c>
      <c r="C432">
        <v>2012</v>
      </c>
      <c r="D432">
        <v>8</v>
      </c>
      <c r="E432">
        <v>237.27259791389909</v>
      </c>
      <c r="F432">
        <v>3477.7779999999998</v>
      </c>
      <c r="G432">
        <v>3240.5054020861007</v>
      </c>
      <c r="H432" t="s">
        <v>1</v>
      </c>
      <c r="I432" t="s">
        <v>889</v>
      </c>
      <c r="J432" t="s">
        <v>37</v>
      </c>
      <c r="K432" t="s">
        <v>37</v>
      </c>
      <c r="L432" t="s">
        <v>54</v>
      </c>
      <c r="M432" t="s">
        <v>34</v>
      </c>
      <c r="N432" t="s">
        <v>7</v>
      </c>
      <c r="O432" t="s">
        <v>890</v>
      </c>
      <c r="P432" t="s">
        <v>891</v>
      </c>
    </row>
    <row r="433" spans="1:16" x14ac:dyDescent="0.25">
      <c r="A433" t="s">
        <v>892</v>
      </c>
      <c r="B433" s="1">
        <v>41213</v>
      </c>
      <c r="C433">
        <v>2012</v>
      </c>
      <c r="D433">
        <v>13</v>
      </c>
      <c r="E433">
        <v>859.53813861168544</v>
      </c>
      <c r="F433">
        <v>511.87200000000001</v>
      </c>
      <c r="G433">
        <v>-347.66613861168543</v>
      </c>
      <c r="H433" t="s">
        <v>1</v>
      </c>
      <c r="I433" t="s">
        <v>893</v>
      </c>
      <c r="J433" t="s">
        <v>3</v>
      </c>
      <c r="K433" t="s">
        <v>4</v>
      </c>
      <c r="L433" t="s">
        <v>118</v>
      </c>
      <c r="M433" t="s">
        <v>49</v>
      </c>
      <c r="N433" t="s">
        <v>22</v>
      </c>
      <c r="O433" t="s">
        <v>248</v>
      </c>
      <c r="P433" t="s">
        <v>24</v>
      </c>
    </row>
    <row r="434" spans="1:16" x14ac:dyDescent="0.25">
      <c r="A434" t="s">
        <v>894</v>
      </c>
      <c r="B434" s="1">
        <v>41522</v>
      </c>
      <c r="C434">
        <v>2013</v>
      </c>
      <c r="D434">
        <v>8</v>
      </c>
      <c r="E434">
        <v>34.993318908054235</v>
      </c>
      <c r="F434">
        <v>295.92599999999999</v>
      </c>
      <c r="G434">
        <v>260.93268109194577</v>
      </c>
      <c r="H434" t="s">
        <v>26</v>
      </c>
      <c r="I434" t="s">
        <v>893</v>
      </c>
      <c r="J434" t="s">
        <v>3</v>
      </c>
      <c r="K434" t="s">
        <v>4</v>
      </c>
      <c r="L434" t="s">
        <v>118</v>
      </c>
      <c r="M434" t="s">
        <v>49</v>
      </c>
      <c r="N434" t="s">
        <v>7</v>
      </c>
      <c r="O434" t="s">
        <v>137</v>
      </c>
      <c r="P434" t="s">
        <v>138</v>
      </c>
    </row>
    <row r="435" spans="1:16" x14ac:dyDescent="0.25">
      <c r="A435" t="s">
        <v>895</v>
      </c>
      <c r="B435" s="1">
        <v>41903</v>
      </c>
      <c r="C435">
        <v>2014</v>
      </c>
      <c r="D435">
        <v>30</v>
      </c>
      <c r="E435">
        <v>909.97959660275922</v>
      </c>
      <c r="F435">
        <v>14099.1</v>
      </c>
      <c r="G435">
        <v>13189.120403397241</v>
      </c>
      <c r="H435" t="s">
        <v>171</v>
      </c>
      <c r="I435" t="s">
        <v>896</v>
      </c>
      <c r="J435" t="s">
        <v>37</v>
      </c>
      <c r="K435" t="s">
        <v>37</v>
      </c>
      <c r="L435" t="s">
        <v>54</v>
      </c>
      <c r="M435" t="s">
        <v>34</v>
      </c>
      <c r="N435" t="s">
        <v>22</v>
      </c>
      <c r="O435" t="s">
        <v>173</v>
      </c>
      <c r="P435" t="s">
        <v>24</v>
      </c>
    </row>
    <row r="436" spans="1:16" x14ac:dyDescent="0.25">
      <c r="A436" t="s">
        <v>897</v>
      </c>
      <c r="B436" s="1">
        <v>41360</v>
      </c>
      <c r="C436">
        <v>2013</v>
      </c>
      <c r="D436">
        <v>10</v>
      </c>
      <c r="E436">
        <v>504.71453372547353</v>
      </c>
      <c r="F436">
        <v>4699.7</v>
      </c>
      <c r="G436">
        <v>4194.9854662745265</v>
      </c>
      <c r="H436" t="s">
        <v>1</v>
      </c>
      <c r="I436" t="s">
        <v>896</v>
      </c>
      <c r="J436" t="s">
        <v>37</v>
      </c>
      <c r="K436" t="s">
        <v>37</v>
      </c>
      <c r="L436" t="s">
        <v>54</v>
      </c>
      <c r="M436" t="s">
        <v>34</v>
      </c>
      <c r="N436" t="s">
        <v>22</v>
      </c>
      <c r="O436" t="s">
        <v>898</v>
      </c>
      <c r="P436" t="s">
        <v>24</v>
      </c>
    </row>
    <row r="437" spans="1:16" x14ac:dyDescent="0.25">
      <c r="A437" t="s">
        <v>899</v>
      </c>
      <c r="B437" s="1">
        <v>41286</v>
      </c>
      <c r="C437">
        <v>2013</v>
      </c>
      <c r="D437">
        <v>24</v>
      </c>
      <c r="E437">
        <v>7651.0450529232048</v>
      </c>
      <c r="F437">
        <v>11016.096799999999</v>
      </c>
      <c r="G437">
        <v>3365.0517470767945</v>
      </c>
      <c r="H437" t="s">
        <v>171</v>
      </c>
      <c r="I437" t="s">
        <v>896</v>
      </c>
      <c r="J437" t="s">
        <v>37</v>
      </c>
      <c r="K437" t="s">
        <v>37</v>
      </c>
      <c r="L437" t="s">
        <v>54</v>
      </c>
      <c r="M437" t="s">
        <v>34</v>
      </c>
      <c r="N437" t="s">
        <v>7</v>
      </c>
      <c r="O437" t="s">
        <v>252</v>
      </c>
      <c r="P437" t="s">
        <v>253</v>
      </c>
    </row>
    <row r="438" spans="1:16" x14ac:dyDescent="0.25">
      <c r="A438" t="s">
        <v>900</v>
      </c>
      <c r="B438" s="1">
        <v>41220</v>
      </c>
      <c r="C438">
        <v>2012</v>
      </c>
      <c r="D438">
        <v>6</v>
      </c>
      <c r="E438">
        <v>42.730517383243459</v>
      </c>
      <c r="F438">
        <v>924</v>
      </c>
      <c r="G438">
        <v>881.26948261675659</v>
      </c>
      <c r="H438" t="s">
        <v>1</v>
      </c>
      <c r="I438" t="s">
        <v>901</v>
      </c>
      <c r="J438" t="s">
        <v>42</v>
      </c>
      <c r="K438" t="s">
        <v>43</v>
      </c>
      <c r="L438" t="s">
        <v>44</v>
      </c>
      <c r="M438" t="s">
        <v>6</v>
      </c>
      <c r="N438" t="s">
        <v>22</v>
      </c>
      <c r="O438" t="s">
        <v>605</v>
      </c>
      <c r="P438" t="s">
        <v>24</v>
      </c>
    </row>
    <row r="439" spans="1:16" x14ac:dyDescent="0.25">
      <c r="A439" t="s">
        <v>902</v>
      </c>
      <c r="B439" s="1">
        <v>40995</v>
      </c>
      <c r="C439">
        <v>2012</v>
      </c>
      <c r="D439">
        <v>5</v>
      </c>
      <c r="E439">
        <v>257.16108806492178</v>
      </c>
      <c r="F439">
        <v>825</v>
      </c>
      <c r="G439">
        <v>567.83891193507816</v>
      </c>
      <c r="H439" t="s">
        <v>328</v>
      </c>
      <c r="I439" t="s">
        <v>901</v>
      </c>
      <c r="J439" t="s">
        <v>42</v>
      </c>
      <c r="K439" t="s">
        <v>43</v>
      </c>
      <c r="L439" t="s">
        <v>44</v>
      </c>
      <c r="M439" t="s">
        <v>6</v>
      </c>
      <c r="N439" t="s">
        <v>22</v>
      </c>
      <c r="O439" t="s">
        <v>329</v>
      </c>
      <c r="P439" t="s">
        <v>24</v>
      </c>
    </row>
    <row r="440" spans="1:16" x14ac:dyDescent="0.25">
      <c r="A440" t="s">
        <v>903</v>
      </c>
      <c r="B440" s="1">
        <v>41554</v>
      </c>
      <c r="C440">
        <v>2013</v>
      </c>
      <c r="D440">
        <v>13</v>
      </c>
      <c r="E440">
        <v>9.6447393704999946</v>
      </c>
      <c r="F440">
        <v>2013</v>
      </c>
      <c r="G440">
        <v>2003.3552606295</v>
      </c>
      <c r="H440" t="s">
        <v>26</v>
      </c>
      <c r="I440" t="s">
        <v>901</v>
      </c>
      <c r="J440" t="s">
        <v>42</v>
      </c>
      <c r="K440" t="s">
        <v>43</v>
      </c>
      <c r="L440" t="s">
        <v>44</v>
      </c>
      <c r="M440" t="s">
        <v>6</v>
      </c>
      <c r="N440" t="s">
        <v>22</v>
      </c>
      <c r="O440" t="s">
        <v>209</v>
      </c>
      <c r="P440" t="s">
        <v>24</v>
      </c>
    </row>
    <row r="441" spans="1:16" x14ac:dyDescent="0.25">
      <c r="A441" t="s">
        <v>904</v>
      </c>
      <c r="B441" s="1">
        <v>41387</v>
      </c>
      <c r="C441">
        <v>2013</v>
      </c>
      <c r="D441">
        <v>10</v>
      </c>
      <c r="E441">
        <v>50.219240598495837</v>
      </c>
      <c r="F441">
        <v>1650</v>
      </c>
      <c r="G441">
        <v>1599.7807594015042</v>
      </c>
      <c r="H441" t="s">
        <v>1</v>
      </c>
      <c r="I441" t="s">
        <v>901</v>
      </c>
      <c r="J441" t="s">
        <v>42</v>
      </c>
      <c r="K441" t="s">
        <v>43</v>
      </c>
      <c r="L441" t="s">
        <v>44</v>
      </c>
      <c r="M441" t="s">
        <v>6</v>
      </c>
      <c r="N441" t="s">
        <v>22</v>
      </c>
      <c r="O441" t="s">
        <v>905</v>
      </c>
      <c r="P441" t="s">
        <v>24</v>
      </c>
    </row>
    <row r="442" spans="1:16" x14ac:dyDescent="0.25">
      <c r="A442" t="s">
        <v>906</v>
      </c>
      <c r="B442" s="1">
        <v>41910</v>
      </c>
      <c r="C442">
        <v>2014</v>
      </c>
      <c r="D442">
        <v>8</v>
      </c>
      <c r="E442">
        <v>14.037888574135465</v>
      </c>
      <c r="F442">
        <v>3665.7660000000001</v>
      </c>
      <c r="G442">
        <v>3651.7281114258644</v>
      </c>
      <c r="H442" t="s">
        <v>171</v>
      </c>
      <c r="I442" t="s">
        <v>907</v>
      </c>
      <c r="J442" t="s">
        <v>37</v>
      </c>
      <c r="K442" t="s">
        <v>37</v>
      </c>
      <c r="L442" t="s">
        <v>54</v>
      </c>
      <c r="M442" t="s">
        <v>34</v>
      </c>
      <c r="N442" t="s">
        <v>7</v>
      </c>
      <c r="O442" t="s">
        <v>252</v>
      </c>
      <c r="P442" t="s">
        <v>253</v>
      </c>
    </row>
    <row r="443" spans="1:16" x14ac:dyDescent="0.25">
      <c r="A443" t="s">
        <v>908</v>
      </c>
      <c r="B443" s="1">
        <v>41336</v>
      </c>
      <c r="C443">
        <v>2013</v>
      </c>
      <c r="D443">
        <v>9</v>
      </c>
      <c r="E443">
        <v>2112.1764704037987</v>
      </c>
      <c r="F443">
        <v>4182.7330000000002</v>
      </c>
      <c r="G443">
        <v>2070.5565295962015</v>
      </c>
      <c r="H443" t="s">
        <v>1</v>
      </c>
      <c r="I443" t="s">
        <v>907</v>
      </c>
      <c r="J443" t="s">
        <v>37</v>
      </c>
      <c r="K443" t="s">
        <v>37</v>
      </c>
      <c r="L443" t="s">
        <v>54</v>
      </c>
      <c r="M443" t="s">
        <v>34</v>
      </c>
      <c r="N443" t="s">
        <v>22</v>
      </c>
      <c r="O443" t="s">
        <v>613</v>
      </c>
      <c r="P443" t="s">
        <v>24</v>
      </c>
    </row>
    <row r="444" spans="1:16" x14ac:dyDescent="0.25">
      <c r="A444" t="s">
        <v>909</v>
      </c>
      <c r="B444" s="1">
        <v>41894</v>
      </c>
      <c r="C444">
        <v>2014</v>
      </c>
      <c r="D444">
        <v>10</v>
      </c>
      <c r="E444">
        <v>546.85973907870437</v>
      </c>
      <c r="F444">
        <v>2900</v>
      </c>
      <c r="G444">
        <v>2353.1402609212955</v>
      </c>
      <c r="H444" t="s">
        <v>1</v>
      </c>
      <c r="I444" t="s">
        <v>910</v>
      </c>
      <c r="J444" t="s">
        <v>47</v>
      </c>
      <c r="K444" t="s">
        <v>47</v>
      </c>
      <c r="L444" t="s">
        <v>273</v>
      </c>
      <c r="M444" t="s">
        <v>49</v>
      </c>
      <c r="N444" t="s">
        <v>22</v>
      </c>
      <c r="O444" t="s">
        <v>911</v>
      </c>
      <c r="P444" t="s">
        <v>24</v>
      </c>
    </row>
    <row r="445" spans="1:16" x14ac:dyDescent="0.25">
      <c r="A445" t="s">
        <v>912</v>
      </c>
      <c r="B445" s="1">
        <v>41350</v>
      </c>
      <c r="C445">
        <v>2013</v>
      </c>
      <c r="D445">
        <v>10</v>
      </c>
      <c r="E445">
        <v>676.34949399221114</v>
      </c>
      <c r="F445">
        <v>2900</v>
      </c>
      <c r="G445">
        <v>2223.6505060077889</v>
      </c>
      <c r="H445" t="s">
        <v>1</v>
      </c>
      <c r="I445" t="s">
        <v>910</v>
      </c>
      <c r="J445" t="s">
        <v>47</v>
      </c>
      <c r="K445" t="s">
        <v>47</v>
      </c>
      <c r="L445" t="s">
        <v>273</v>
      </c>
      <c r="M445" t="s">
        <v>49</v>
      </c>
      <c r="N445" t="s">
        <v>22</v>
      </c>
      <c r="O445" t="s">
        <v>913</v>
      </c>
      <c r="P445" t="s">
        <v>24</v>
      </c>
    </row>
    <row r="446" spans="1:16" x14ac:dyDescent="0.25">
      <c r="A446" t="s">
        <v>914</v>
      </c>
      <c r="B446" s="1">
        <v>41644</v>
      </c>
      <c r="C446">
        <v>2014</v>
      </c>
      <c r="D446">
        <v>9</v>
      </c>
      <c r="E446">
        <v>148.07087099012415</v>
      </c>
      <c r="F446">
        <v>2566.5</v>
      </c>
      <c r="G446">
        <v>2418.4291290098759</v>
      </c>
      <c r="H446" t="s">
        <v>328</v>
      </c>
      <c r="I446" t="s">
        <v>910</v>
      </c>
      <c r="J446" t="s">
        <v>47</v>
      </c>
      <c r="K446" t="s">
        <v>47</v>
      </c>
      <c r="L446" t="s">
        <v>273</v>
      </c>
      <c r="M446" t="s">
        <v>49</v>
      </c>
      <c r="N446" t="s">
        <v>22</v>
      </c>
      <c r="O446" t="s">
        <v>329</v>
      </c>
      <c r="P446" t="s">
        <v>24</v>
      </c>
    </row>
    <row r="447" spans="1:16" x14ac:dyDescent="0.25">
      <c r="A447" t="s">
        <v>915</v>
      </c>
      <c r="B447" s="1">
        <v>41074</v>
      </c>
      <c r="C447">
        <v>2012</v>
      </c>
      <c r="D447">
        <v>24</v>
      </c>
      <c r="E447">
        <v>9214.2511838073078</v>
      </c>
      <c r="F447">
        <v>6960</v>
      </c>
      <c r="G447">
        <v>-2254.2511838073078</v>
      </c>
      <c r="H447" t="s">
        <v>1</v>
      </c>
      <c r="I447" t="s">
        <v>910</v>
      </c>
      <c r="J447" t="s">
        <v>47</v>
      </c>
      <c r="K447" t="s">
        <v>47</v>
      </c>
      <c r="L447" t="s">
        <v>273</v>
      </c>
      <c r="M447" t="s">
        <v>49</v>
      </c>
      <c r="N447" t="s">
        <v>27</v>
      </c>
      <c r="O447" t="s">
        <v>768</v>
      </c>
      <c r="P447" t="s">
        <v>769</v>
      </c>
    </row>
    <row r="448" spans="1:16" x14ac:dyDescent="0.25">
      <c r="A448" t="s">
        <v>916</v>
      </c>
      <c r="B448" s="1">
        <v>41307</v>
      </c>
      <c r="C448">
        <v>2013</v>
      </c>
      <c r="D448">
        <v>12</v>
      </c>
      <c r="E448">
        <v>8.029393834654687E-2</v>
      </c>
      <c r="F448">
        <v>11.134</v>
      </c>
      <c r="G448">
        <v>11.053706061653454</v>
      </c>
      <c r="H448" t="s">
        <v>1</v>
      </c>
      <c r="I448" t="s">
        <v>917</v>
      </c>
      <c r="J448" t="s">
        <v>32</v>
      </c>
      <c r="K448" t="s">
        <v>32</v>
      </c>
      <c r="L448" t="s">
        <v>131</v>
      </c>
      <c r="M448" t="s">
        <v>39</v>
      </c>
      <c r="N448" t="s">
        <v>7</v>
      </c>
      <c r="O448" t="s">
        <v>362</v>
      </c>
      <c r="P448" t="s">
        <v>253</v>
      </c>
    </row>
    <row r="449" spans="1:16" x14ac:dyDescent="0.25">
      <c r="A449" t="s">
        <v>918</v>
      </c>
      <c r="B449" s="1">
        <v>41536</v>
      </c>
      <c r="C449">
        <v>2013</v>
      </c>
      <c r="D449">
        <v>10</v>
      </c>
      <c r="E449">
        <v>2.9873317477902197E-3</v>
      </c>
      <c r="F449">
        <v>9.5</v>
      </c>
      <c r="G449">
        <v>9.4970126682522089</v>
      </c>
      <c r="H449" t="s">
        <v>1</v>
      </c>
      <c r="I449" t="s">
        <v>917</v>
      </c>
      <c r="J449" t="s">
        <v>32</v>
      </c>
      <c r="K449" t="s">
        <v>32</v>
      </c>
      <c r="L449" t="s">
        <v>131</v>
      </c>
      <c r="M449" t="s">
        <v>39</v>
      </c>
      <c r="N449" t="s">
        <v>22</v>
      </c>
      <c r="O449" t="s">
        <v>919</v>
      </c>
      <c r="P449" t="s">
        <v>24</v>
      </c>
    </row>
    <row r="450" spans="1:16" x14ac:dyDescent="0.25">
      <c r="A450" t="s">
        <v>920</v>
      </c>
      <c r="B450" s="1">
        <v>41596</v>
      </c>
      <c r="C450">
        <v>2013</v>
      </c>
      <c r="D450">
        <v>8</v>
      </c>
      <c r="E450">
        <v>11.769853779929594</v>
      </c>
      <c r="F450">
        <v>198.9</v>
      </c>
      <c r="G450">
        <v>187.1301462200704</v>
      </c>
      <c r="H450" t="s">
        <v>1</v>
      </c>
      <c r="I450" t="s">
        <v>921</v>
      </c>
      <c r="J450" t="s">
        <v>3</v>
      </c>
      <c r="K450" t="s">
        <v>4</v>
      </c>
      <c r="L450" t="s">
        <v>131</v>
      </c>
      <c r="M450" t="s">
        <v>39</v>
      </c>
      <c r="N450" t="s">
        <v>7</v>
      </c>
      <c r="O450" t="s">
        <v>522</v>
      </c>
      <c r="P450" t="s">
        <v>138</v>
      </c>
    </row>
    <row r="451" spans="1:16" x14ac:dyDescent="0.25">
      <c r="A451" t="s">
        <v>922</v>
      </c>
      <c r="B451" s="1">
        <v>41322</v>
      </c>
      <c r="C451">
        <v>2013</v>
      </c>
      <c r="D451">
        <v>9</v>
      </c>
      <c r="E451">
        <v>339.64689479329508</v>
      </c>
      <c r="F451">
        <v>2745.6</v>
      </c>
      <c r="G451">
        <v>2405.953105206705</v>
      </c>
      <c r="H451" t="s">
        <v>1</v>
      </c>
      <c r="I451" t="s">
        <v>923</v>
      </c>
      <c r="J451" t="s">
        <v>57</v>
      </c>
      <c r="K451" t="s">
        <v>58</v>
      </c>
      <c r="L451" t="s">
        <v>5</v>
      </c>
      <c r="M451" t="s">
        <v>6</v>
      </c>
      <c r="N451" t="s">
        <v>22</v>
      </c>
      <c r="O451" t="s">
        <v>460</v>
      </c>
      <c r="P451" t="s">
        <v>24</v>
      </c>
    </row>
    <row r="452" spans="1:16" x14ac:dyDescent="0.25">
      <c r="A452" t="s">
        <v>924</v>
      </c>
      <c r="B452" s="1">
        <v>41068</v>
      </c>
      <c r="C452">
        <v>2012</v>
      </c>
      <c r="D452">
        <v>6</v>
      </c>
      <c r="E452">
        <v>317.1481076938972</v>
      </c>
      <c r="F452">
        <v>1747.2</v>
      </c>
      <c r="G452">
        <v>1430.0518923061029</v>
      </c>
      <c r="H452" t="s">
        <v>1</v>
      </c>
      <c r="I452" t="s">
        <v>923</v>
      </c>
      <c r="J452" t="s">
        <v>57</v>
      </c>
      <c r="K452" t="s">
        <v>58</v>
      </c>
      <c r="L452" t="s">
        <v>5</v>
      </c>
      <c r="M452" t="s">
        <v>6</v>
      </c>
      <c r="N452" t="s">
        <v>22</v>
      </c>
      <c r="O452" t="s">
        <v>576</v>
      </c>
      <c r="P452" t="s">
        <v>24</v>
      </c>
    </row>
    <row r="453" spans="1:16" x14ac:dyDescent="0.25">
      <c r="A453" t="s">
        <v>925</v>
      </c>
      <c r="B453" s="1">
        <v>41395</v>
      </c>
      <c r="C453">
        <v>2013</v>
      </c>
      <c r="D453">
        <v>36</v>
      </c>
      <c r="E453">
        <v>6.5944083985375048</v>
      </c>
      <c r="F453">
        <v>11044.8</v>
      </c>
      <c r="G453">
        <v>11038.205591601461</v>
      </c>
      <c r="H453" t="s">
        <v>26</v>
      </c>
      <c r="I453" t="s">
        <v>923</v>
      </c>
      <c r="J453" t="s">
        <v>57</v>
      </c>
      <c r="K453" t="s">
        <v>58</v>
      </c>
      <c r="L453" t="s">
        <v>5</v>
      </c>
      <c r="M453" t="s">
        <v>6</v>
      </c>
      <c r="N453" t="s">
        <v>27</v>
      </c>
      <c r="O453" t="s">
        <v>28</v>
      </c>
      <c r="P453" t="s">
        <v>29</v>
      </c>
    </row>
    <row r="454" spans="1:16" x14ac:dyDescent="0.25">
      <c r="A454" t="s">
        <v>926</v>
      </c>
      <c r="B454" s="1">
        <v>41001</v>
      </c>
      <c r="C454">
        <v>2012</v>
      </c>
      <c r="D454">
        <v>5</v>
      </c>
      <c r="E454">
        <v>59.232580762385865</v>
      </c>
      <c r="F454">
        <v>134.5</v>
      </c>
      <c r="G454">
        <v>75.267419237614135</v>
      </c>
      <c r="H454" t="s">
        <v>1</v>
      </c>
      <c r="I454" t="s">
        <v>927</v>
      </c>
      <c r="J454" t="s">
        <v>3</v>
      </c>
      <c r="K454" t="s">
        <v>4</v>
      </c>
      <c r="L454" t="s">
        <v>131</v>
      </c>
      <c r="M454" t="s">
        <v>39</v>
      </c>
      <c r="N454" t="s">
        <v>22</v>
      </c>
      <c r="O454" t="s">
        <v>928</v>
      </c>
      <c r="P454" t="s">
        <v>24</v>
      </c>
    </row>
    <row r="455" spans="1:16" x14ac:dyDescent="0.25">
      <c r="A455" t="s">
        <v>929</v>
      </c>
      <c r="B455" s="1">
        <v>41059</v>
      </c>
      <c r="C455">
        <v>2012</v>
      </c>
      <c r="D455">
        <v>5</v>
      </c>
      <c r="E455">
        <v>14.710708802035368</v>
      </c>
      <c r="F455">
        <v>134.5</v>
      </c>
      <c r="G455">
        <v>119.78929119796463</v>
      </c>
      <c r="H455" t="s">
        <v>1</v>
      </c>
      <c r="I455" t="s">
        <v>927</v>
      </c>
      <c r="J455" t="s">
        <v>3</v>
      </c>
      <c r="K455" t="s">
        <v>4</v>
      </c>
      <c r="L455" t="s">
        <v>131</v>
      </c>
      <c r="M455" t="s">
        <v>39</v>
      </c>
      <c r="N455" t="s">
        <v>22</v>
      </c>
      <c r="O455" t="s">
        <v>911</v>
      </c>
      <c r="P455" t="s">
        <v>24</v>
      </c>
    </row>
    <row r="456" spans="1:16" x14ac:dyDescent="0.25">
      <c r="A456" t="s">
        <v>930</v>
      </c>
      <c r="B456" s="1">
        <v>41023</v>
      </c>
      <c r="C456">
        <v>2012</v>
      </c>
      <c r="D456">
        <v>5</v>
      </c>
      <c r="E456">
        <v>13.914059307776192</v>
      </c>
      <c r="F456">
        <v>134.5</v>
      </c>
      <c r="G456">
        <v>120.5859406922238</v>
      </c>
      <c r="H456" t="s">
        <v>1</v>
      </c>
      <c r="I456" t="s">
        <v>927</v>
      </c>
      <c r="J456" t="s">
        <v>3</v>
      </c>
      <c r="K456" t="s">
        <v>4</v>
      </c>
      <c r="L456" t="s">
        <v>131</v>
      </c>
      <c r="M456" t="s">
        <v>39</v>
      </c>
      <c r="N456" t="s">
        <v>22</v>
      </c>
      <c r="O456" t="s">
        <v>306</v>
      </c>
      <c r="P456" t="s">
        <v>24</v>
      </c>
    </row>
    <row r="457" spans="1:16" x14ac:dyDescent="0.25">
      <c r="A457" t="s">
        <v>931</v>
      </c>
      <c r="B457" s="1">
        <v>41151</v>
      </c>
      <c r="C457">
        <v>2012</v>
      </c>
      <c r="D457">
        <v>9</v>
      </c>
      <c r="E457">
        <v>69.812691928607649</v>
      </c>
      <c r="F457">
        <v>1949.1</v>
      </c>
      <c r="G457">
        <v>1879.2873080713923</v>
      </c>
      <c r="H457" t="s">
        <v>26</v>
      </c>
      <c r="I457" t="s">
        <v>932</v>
      </c>
      <c r="J457" t="s">
        <v>32</v>
      </c>
      <c r="K457" t="s">
        <v>32</v>
      </c>
      <c r="L457" t="s">
        <v>16</v>
      </c>
      <c r="M457" t="s">
        <v>17</v>
      </c>
      <c r="N457" t="s">
        <v>7</v>
      </c>
      <c r="O457" t="s">
        <v>137</v>
      </c>
      <c r="P457" t="s">
        <v>138</v>
      </c>
    </row>
    <row r="458" spans="1:16" x14ac:dyDescent="0.25">
      <c r="A458" t="s">
        <v>933</v>
      </c>
      <c r="B458" s="1">
        <v>41744</v>
      </c>
      <c r="C458">
        <v>2014</v>
      </c>
      <c r="D458">
        <v>10</v>
      </c>
      <c r="E458">
        <v>2395.344122251126</v>
      </c>
      <c r="F458">
        <v>15922</v>
      </c>
      <c r="G458">
        <v>13526.655877748874</v>
      </c>
      <c r="H458" t="s">
        <v>328</v>
      </c>
      <c r="I458" t="s">
        <v>934</v>
      </c>
      <c r="J458" t="s">
        <v>37</v>
      </c>
      <c r="K458" t="s">
        <v>37</v>
      </c>
      <c r="L458" t="s">
        <v>54</v>
      </c>
      <c r="M458" t="s">
        <v>34</v>
      </c>
      <c r="N458" t="s">
        <v>22</v>
      </c>
      <c r="O458" t="s">
        <v>329</v>
      </c>
      <c r="P458" t="s">
        <v>24</v>
      </c>
    </row>
    <row r="459" spans="1:16" x14ac:dyDescent="0.25">
      <c r="A459" t="s">
        <v>935</v>
      </c>
      <c r="B459" s="1">
        <v>40992</v>
      </c>
      <c r="C459">
        <v>2012</v>
      </c>
      <c r="D459">
        <v>24</v>
      </c>
      <c r="E459">
        <v>43.853552455619251</v>
      </c>
      <c r="F459">
        <v>7032</v>
      </c>
      <c r="G459">
        <v>6988.1464475443809</v>
      </c>
      <c r="H459" t="s">
        <v>26</v>
      </c>
      <c r="I459" t="s">
        <v>936</v>
      </c>
      <c r="J459" t="s">
        <v>47</v>
      </c>
      <c r="K459" t="s">
        <v>47</v>
      </c>
      <c r="L459" t="s">
        <v>273</v>
      </c>
      <c r="M459" t="s">
        <v>49</v>
      </c>
      <c r="N459" t="s">
        <v>7</v>
      </c>
      <c r="O459" t="s">
        <v>137</v>
      </c>
      <c r="P459" t="s">
        <v>138</v>
      </c>
    </row>
    <row r="460" spans="1:16" x14ac:dyDescent="0.25">
      <c r="A460" t="s">
        <v>937</v>
      </c>
      <c r="B460" s="1">
        <v>40897</v>
      </c>
      <c r="C460">
        <v>2011</v>
      </c>
      <c r="D460">
        <v>16</v>
      </c>
      <c r="E460">
        <v>888.28083843227273</v>
      </c>
      <c r="F460">
        <v>1086.75</v>
      </c>
      <c r="G460">
        <v>198.46916156772727</v>
      </c>
      <c r="H460" t="s">
        <v>328</v>
      </c>
      <c r="I460" t="s">
        <v>938</v>
      </c>
      <c r="J460" t="s">
        <v>32</v>
      </c>
      <c r="K460" t="s">
        <v>32</v>
      </c>
      <c r="L460" t="s">
        <v>366</v>
      </c>
      <c r="M460" t="s">
        <v>34</v>
      </c>
      <c r="N460" t="s">
        <v>22</v>
      </c>
      <c r="O460" t="s">
        <v>329</v>
      </c>
      <c r="P460" t="s">
        <v>24</v>
      </c>
    </row>
    <row r="461" spans="1:16" x14ac:dyDescent="0.25">
      <c r="A461" t="s">
        <v>939</v>
      </c>
      <c r="B461" s="1">
        <v>41021</v>
      </c>
      <c r="C461">
        <v>2012</v>
      </c>
      <c r="D461">
        <v>20</v>
      </c>
      <c r="E461">
        <v>9844.7897178625772</v>
      </c>
      <c r="F461">
        <v>19980</v>
      </c>
      <c r="G461">
        <v>10135.210282137423</v>
      </c>
      <c r="H461" t="s">
        <v>171</v>
      </c>
      <c r="I461" t="s">
        <v>940</v>
      </c>
      <c r="J461" t="s">
        <v>67</v>
      </c>
      <c r="K461" t="s">
        <v>68</v>
      </c>
      <c r="L461" t="s">
        <v>87</v>
      </c>
      <c r="M461" t="s">
        <v>39</v>
      </c>
      <c r="N461" t="s">
        <v>22</v>
      </c>
      <c r="O461" t="s">
        <v>173</v>
      </c>
      <c r="P461" t="s">
        <v>24</v>
      </c>
    </row>
    <row r="462" spans="1:16" x14ac:dyDescent="0.25">
      <c r="A462" t="s">
        <v>941</v>
      </c>
      <c r="B462" s="1">
        <v>41195</v>
      </c>
      <c r="C462">
        <v>2012</v>
      </c>
      <c r="D462">
        <v>13</v>
      </c>
      <c r="E462">
        <v>539.30227629397643</v>
      </c>
      <c r="F462">
        <v>642.47400000000005</v>
      </c>
      <c r="G462">
        <v>103.17172370602361</v>
      </c>
      <c r="H462" t="s">
        <v>1</v>
      </c>
      <c r="I462" t="s">
        <v>942</v>
      </c>
      <c r="J462" t="s">
        <v>3</v>
      </c>
      <c r="K462" t="s">
        <v>4</v>
      </c>
      <c r="L462" t="s">
        <v>131</v>
      </c>
      <c r="M462" t="s">
        <v>39</v>
      </c>
      <c r="N462" t="s">
        <v>22</v>
      </c>
      <c r="O462" t="s">
        <v>743</v>
      </c>
      <c r="P462" t="s">
        <v>24</v>
      </c>
    </row>
    <row r="463" spans="1:16" x14ac:dyDescent="0.25">
      <c r="A463" t="s">
        <v>943</v>
      </c>
      <c r="B463" s="1">
        <v>41248</v>
      </c>
      <c r="C463">
        <v>2012</v>
      </c>
      <c r="D463">
        <v>9</v>
      </c>
      <c r="E463">
        <v>596.03621417913496</v>
      </c>
      <c r="F463">
        <v>456.3605</v>
      </c>
      <c r="G463">
        <v>-139.67571417913496</v>
      </c>
      <c r="H463" t="s">
        <v>1</v>
      </c>
      <c r="I463" t="s">
        <v>942</v>
      </c>
      <c r="J463" t="s">
        <v>3</v>
      </c>
      <c r="K463" t="s">
        <v>4</v>
      </c>
      <c r="L463" t="s">
        <v>131</v>
      </c>
      <c r="M463" t="s">
        <v>39</v>
      </c>
      <c r="N463" t="s">
        <v>22</v>
      </c>
      <c r="O463" t="s">
        <v>684</v>
      </c>
      <c r="P463" t="s">
        <v>24</v>
      </c>
    </row>
    <row r="464" spans="1:16" x14ac:dyDescent="0.25">
      <c r="A464" t="s">
        <v>944</v>
      </c>
      <c r="B464" s="1">
        <v>41263</v>
      </c>
      <c r="C464">
        <v>2012</v>
      </c>
      <c r="D464">
        <v>13</v>
      </c>
      <c r="E464">
        <v>463.0178290028544</v>
      </c>
      <c r="F464">
        <v>1475.6</v>
      </c>
      <c r="G464">
        <v>1012.5821709971456</v>
      </c>
      <c r="H464" t="s">
        <v>1</v>
      </c>
      <c r="I464" t="s">
        <v>945</v>
      </c>
      <c r="J464" t="s">
        <v>32</v>
      </c>
      <c r="K464" t="s">
        <v>32</v>
      </c>
      <c r="L464" t="s">
        <v>366</v>
      </c>
      <c r="M464" t="s">
        <v>34</v>
      </c>
      <c r="N464" t="s">
        <v>27</v>
      </c>
      <c r="O464" t="s">
        <v>434</v>
      </c>
      <c r="P464" t="s">
        <v>420</v>
      </c>
    </row>
    <row r="465" spans="1:16" x14ac:dyDescent="0.25">
      <c r="A465" t="s">
        <v>946</v>
      </c>
      <c r="B465" s="1">
        <v>41055</v>
      </c>
      <c r="C465">
        <v>2012</v>
      </c>
      <c r="D465">
        <v>10</v>
      </c>
      <c r="E465">
        <v>750.81592919154514</v>
      </c>
      <c r="F465">
        <v>1190</v>
      </c>
      <c r="G465">
        <v>439.18407080845486</v>
      </c>
      <c r="H465" t="s">
        <v>1</v>
      </c>
      <c r="I465" t="s">
        <v>945</v>
      </c>
      <c r="J465" t="s">
        <v>32</v>
      </c>
      <c r="K465" t="s">
        <v>32</v>
      </c>
      <c r="L465" t="s">
        <v>366</v>
      </c>
      <c r="M465" t="s">
        <v>34</v>
      </c>
      <c r="N465" t="s">
        <v>22</v>
      </c>
      <c r="O465" t="s">
        <v>947</v>
      </c>
      <c r="P465" t="s">
        <v>24</v>
      </c>
    </row>
    <row r="466" spans="1:16" x14ac:dyDescent="0.25">
      <c r="A466" t="s">
        <v>948</v>
      </c>
      <c r="B466" s="1">
        <v>41862</v>
      </c>
      <c r="C466">
        <v>2014</v>
      </c>
      <c r="D466">
        <v>18</v>
      </c>
      <c r="E466">
        <v>4622.1621386552433</v>
      </c>
      <c r="F466">
        <v>2816</v>
      </c>
      <c r="G466">
        <v>-1806.1621386552433</v>
      </c>
      <c r="H466" t="s">
        <v>26</v>
      </c>
      <c r="I466" t="s">
        <v>949</v>
      </c>
      <c r="J466" t="s">
        <v>67</v>
      </c>
      <c r="K466" t="s">
        <v>68</v>
      </c>
      <c r="L466" t="s">
        <v>69</v>
      </c>
      <c r="M466" t="s">
        <v>39</v>
      </c>
      <c r="N466" t="s">
        <v>7</v>
      </c>
      <c r="O466" t="s">
        <v>137</v>
      </c>
      <c r="P466" t="s">
        <v>138</v>
      </c>
    </row>
    <row r="467" spans="1:16" x14ac:dyDescent="0.25">
      <c r="A467" t="s">
        <v>950</v>
      </c>
      <c r="B467" s="1">
        <v>41943</v>
      </c>
      <c r="C467">
        <v>2014</v>
      </c>
      <c r="D467">
        <v>13</v>
      </c>
      <c r="E467">
        <v>605.3008603203707</v>
      </c>
      <c r="F467">
        <v>884</v>
      </c>
      <c r="G467">
        <v>278.6991396796293</v>
      </c>
      <c r="H467" t="s">
        <v>1</v>
      </c>
      <c r="I467" t="s">
        <v>951</v>
      </c>
      <c r="J467" t="s">
        <v>3</v>
      </c>
      <c r="K467" t="s">
        <v>4</v>
      </c>
      <c r="L467" t="s">
        <v>749</v>
      </c>
      <c r="M467" t="s">
        <v>6</v>
      </c>
      <c r="N467" t="s">
        <v>22</v>
      </c>
      <c r="O467" t="s">
        <v>952</v>
      </c>
      <c r="P467" t="s">
        <v>24</v>
      </c>
    </row>
    <row r="468" spans="1:16" x14ac:dyDescent="0.25">
      <c r="A468" t="s">
        <v>953</v>
      </c>
      <c r="B468" s="1">
        <v>41681</v>
      </c>
      <c r="C468">
        <v>2014</v>
      </c>
      <c r="D468">
        <v>18</v>
      </c>
      <c r="E468">
        <v>27.910795918068949</v>
      </c>
      <c r="F468">
        <v>1762.2</v>
      </c>
      <c r="G468">
        <v>1734.2892040819311</v>
      </c>
      <c r="H468" t="s">
        <v>1</v>
      </c>
      <c r="I468" t="s">
        <v>954</v>
      </c>
      <c r="J468" t="s">
        <v>32</v>
      </c>
      <c r="K468" t="s">
        <v>32</v>
      </c>
      <c r="L468" t="s">
        <v>366</v>
      </c>
      <c r="M468" t="s">
        <v>34</v>
      </c>
      <c r="N468" t="s">
        <v>22</v>
      </c>
      <c r="O468" t="s">
        <v>955</v>
      </c>
      <c r="P468" t="s">
        <v>24</v>
      </c>
    </row>
    <row r="469" spans="1:16" x14ac:dyDescent="0.25">
      <c r="A469" t="s">
        <v>956</v>
      </c>
      <c r="B469" s="1">
        <v>41797</v>
      </c>
      <c r="C469">
        <v>2014</v>
      </c>
      <c r="D469">
        <v>24</v>
      </c>
      <c r="E469">
        <v>2191.505811298679</v>
      </c>
      <c r="F469">
        <v>2376</v>
      </c>
      <c r="G469">
        <v>184.49418870132104</v>
      </c>
      <c r="H469" t="s">
        <v>1</v>
      </c>
      <c r="I469" t="s">
        <v>954</v>
      </c>
      <c r="J469" t="s">
        <v>32</v>
      </c>
      <c r="K469" t="s">
        <v>32</v>
      </c>
      <c r="L469" t="s">
        <v>366</v>
      </c>
      <c r="M469" t="s">
        <v>34</v>
      </c>
      <c r="N469" t="s">
        <v>27</v>
      </c>
      <c r="O469" t="s">
        <v>957</v>
      </c>
      <c r="P469" t="s">
        <v>958</v>
      </c>
    </row>
    <row r="470" spans="1:16" x14ac:dyDescent="0.25">
      <c r="A470" t="s">
        <v>959</v>
      </c>
      <c r="B470" s="1">
        <v>41618</v>
      </c>
      <c r="C470">
        <v>2013</v>
      </c>
      <c r="D470">
        <v>6</v>
      </c>
      <c r="E470">
        <v>1152.1967521793376</v>
      </c>
      <c r="F470">
        <v>1281.4949999999999</v>
      </c>
      <c r="G470">
        <v>129.29824782066225</v>
      </c>
      <c r="H470" t="s">
        <v>26</v>
      </c>
      <c r="I470" t="s">
        <v>960</v>
      </c>
      <c r="J470" t="s">
        <v>3</v>
      </c>
      <c r="K470" t="s">
        <v>4</v>
      </c>
      <c r="L470" t="s">
        <v>131</v>
      </c>
      <c r="M470" t="s">
        <v>39</v>
      </c>
      <c r="N470" t="s">
        <v>27</v>
      </c>
      <c r="O470" t="s">
        <v>28</v>
      </c>
      <c r="P470" t="s">
        <v>29</v>
      </c>
    </row>
    <row r="471" spans="1:16" x14ac:dyDescent="0.25">
      <c r="A471" t="s">
        <v>961</v>
      </c>
      <c r="B471" s="1">
        <v>40936</v>
      </c>
      <c r="C471">
        <v>2012</v>
      </c>
      <c r="D471">
        <v>8</v>
      </c>
      <c r="E471">
        <v>213.31779661326661</v>
      </c>
      <c r="F471">
        <v>1089</v>
      </c>
      <c r="G471">
        <v>875.68220338673336</v>
      </c>
      <c r="H471" t="s">
        <v>26</v>
      </c>
      <c r="I471" t="s">
        <v>962</v>
      </c>
      <c r="J471" t="s">
        <v>57</v>
      </c>
      <c r="K471" t="s">
        <v>58</v>
      </c>
      <c r="L471" t="s">
        <v>92</v>
      </c>
      <c r="M471" t="s">
        <v>6</v>
      </c>
      <c r="N471" t="s">
        <v>27</v>
      </c>
      <c r="O471" t="s">
        <v>28</v>
      </c>
      <c r="P471" t="s">
        <v>29</v>
      </c>
    </row>
    <row r="472" spans="1:16" x14ac:dyDescent="0.25">
      <c r="A472" t="s">
        <v>963</v>
      </c>
      <c r="B472" s="1">
        <v>40962</v>
      </c>
      <c r="C472">
        <v>2012</v>
      </c>
      <c r="D472">
        <v>6</v>
      </c>
      <c r="E472">
        <v>138.80032951720938</v>
      </c>
      <c r="F472">
        <v>990</v>
      </c>
      <c r="G472">
        <v>851.19967048279068</v>
      </c>
      <c r="H472" t="s">
        <v>1</v>
      </c>
      <c r="I472" t="s">
        <v>962</v>
      </c>
      <c r="J472" t="s">
        <v>57</v>
      </c>
      <c r="K472" t="s">
        <v>58</v>
      </c>
      <c r="L472" t="s">
        <v>92</v>
      </c>
      <c r="M472" t="s">
        <v>6</v>
      </c>
      <c r="N472" t="s">
        <v>7</v>
      </c>
      <c r="O472" t="s">
        <v>268</v>
      </c>
      <c r="P472" t="s">
        <v>138</v>
      </c>
    </row>
    <row r="473" spans="1:16" x14ac:dyDescent="0.25">
      <c r="A473" t="s">
        <v>964</v>
      </c>
      <c r="B473" s="1">
        <v>41256</v>
      </c>
      <c r="C473">
        <v>2012</v>
      </c>
      <c r="D473">
        <v>9</v>
      </c>
      <c r="E473">
        <v>53.019619898959355</v>
      </c>
      <c r="F473">
        <v>800.11</v>
      </c>
      <c r="G473">
        <v>747.09038010104064</v>
      </c>
      <c r="H473" t="s">
        <v>1</v>
      </c>
      <c r="I473" t="s">
        <v>965</v>
      </c>
      <c r="J473" t="s">
        <v>32</v>
      </c>
      <c r="K473" t="s">
        <v>32</v>
      </c>
      <c r="L473" t="s">
        <v>366</v>
      </c>
      <c r="M473" t="s">
        <v>34</v>
      </c>
      <c r="N473" t="s">
        <v>22</v>
      </c>
      <c r="O473" t="s">
        <v>966</v>
      </c>
      <c r="P473" t="s">
        <v>24</v>
      </c>
    </row>
    <row r="474" spans="1:16" x14ac:dyDescent="0.25">
      <c r="A474" t="s">
        <v>967</v>
      </c>
      <c r="B474" s="1">
        <v>41129</v>
      </c>
      <c r="C474">
        <v>2012</v>
      </c>
      <c r="D474">
        <v>6</v>
      </c>
      <c r="E474">
        <v>102.48993588710557</v>
      </c>
      <c r="F474">
        <v>521.41999999999996</v>
      </c>
      <c r="G474">
        <v>418.9300641128944</v>
      </c>
      <c r="H474" t="s">
        <v>1</v>
      </c>
      <c r="I474" t="s">
        <v>965</v>
      </c>
      <c r="J474" t="s">
        <v>32</v>
      </c>
      <c r="K474" t="s">
        <v>32</v>
      </c>
      <c r="L474" t="s">
        <v>366</v>
      </c>
      <c r="M474" t="s">
        <v>34</v>
      </c>
      <c r="N474" t="s">
        <v>22</v>
      </c>
      <c r="O474" t="s">
        <v>955</v>
      </c>
      <c r="P474" t="s">
        <v>24</v>
      </c>
    </row>
    <row r="475" spans="1:16" x14ac:dyDescent="0.25">
      <c r="A475" t="s">
        <v>968</v>
      </c>
      <c r="B475" s="1">
        <v>41623</v>
      </c>
      <c r="C475">
        <v>2013</v>
      </c>
      <c r="D475">
        <v>52</v>
      </c>
      <c r="E475">
        <v>180.1856391623196</v>
      </c>
      <c r="F475">
        <v>2151.9875000000002</v>
      </c>
      <c r="G475">
        <v>1971.8018608376806</v>
      </c>
      <c r="H475" t="s">
        <v>171</v>
      </c>
      <c r="I475" t="s">
        <v>969</v>
      </c>
      <c r="J475" t="s">
        <v>32</v>
      </c>
      <c r="K475" t="s">
        <v>32</v>
      </c>
      <c r="L475" t="s">
        <v>131</v>
      </c>
      <c r="M475" t="s">
        <v>39</v>
      </c>
      <c r="N475" t="s">
        <v>27</v>
      </c>
      <c r="O475" t="s">
        <v>28</v>
      </c>
      <c r="P475" t="s">
        <v>29</v>
      </c>
    </row>
    <row r="476" spans="1:16" x14ac:dyDescent="0.25">
      <c r="A476" t="s">
        <v>970</v>
      </c>
      <c r="B476" s="1">
        <v>41380</v>
      </c>
      <c r="C476">
        <v>2013</v>
      </c>
      <c r="D476">
        <v>10</v>
      </c>
      <c r="E476">
        <v>102.83411934621883</v>
      </c>
      <c r="F476">
        <v>419.9</v>
      </c>
      <c r="G476">
        <v>317.06588065378116</v>
      </c>
      <c r="H476" t="s">
        <v>1</v>
      </c>
      <c r="I476" t="s">
        <v>969</v>
      </c>
      <c r="J476" t="s">
        <v>32</v>
      </c>
      <c r="K476" t="s">
        <v>32</v>
      </c>
      <c r="L476" t="s">
        <v>131</v>
      </c>
      <c r="M476" t="s">
        <v>39</v>
      </c>
      <c r="N476" t="s">
        <v>22</v>
      </c>
      <c r="O476" t="s">
        <v>467</v>
      </c>
      <c r="P476" t="s">
        <v>24</v>
      </c>
    </row>
    <row r="477" spans="1:16" x14ac:dyDescent="0.25">
      <c r="A477" t="s">
        <v>971</v>
      </c>
      <c r="B477" s="1">
        <v>41353</v>
      </c>
      <c r="C477">
        <v>2013</v>
      </c>
      <c r="D477">
        <v>9</v>
      </c>
      <c r="E477">
        <v>615.40641799070761</v>
      </c>
      <c r="F477">
        <v>361.11399999999998</v>
      </c>
      <c r="G477">
        <v>-254.29241799070763</v>
      </c>
      <c r="H477" t="s">
        <v>171</v>
      </c>
      <c r="I477" t="s">
        <v>969</v>
      </c>
      <c r="J477" t="s">
        <v>32</v>
      </c>
      <c r="K477" t="s">
        <v>32</v>
      </c>
      <c r="L477" t="s">
        <v>131</v>
      </c>
      <c r="M477" t="s">
        <v>39</v>
      </c>
      <c r="N477" t="s">
        <v>27</v>
      </c>
      <c r="O477" t="s">
        <v>28</v>
      </c>
      <c r="P477" t="s">
        <v>29</v>
      </c>
    </row>
    <row r="478" spans="1:16" x14ac:dyDescent="0.25">
      <c r="A478" t="s">
        <v>972</v>
      </c>
      <c r="B478" s="1">
        <v>41008</v>
      </c>
      <c r="C478">
        <v>2012</v>
      </c>
      <c r="D478">
        <v>5</v>
      </c>
      <c r="E478">
        <v>139.44967146203993</v>
      </c>
      <c r="F478">
        <v>450</v>
      </c>
      <c r="G478">
        <v>310.55032853796007</v>
      </c>
      <c r="H478" t="s">
        <v>1</v>
      </c>
      <c r="I478" t="s">
        <v>973</v>
      </c>
      <c r="J478" t="s">
        <v>37</v>
      </c>
      <c r="K478" t="s">
        <v>37</v>
      </c>
      <c r="L478" t="s">
        <v>97</v>
      </c>
      <c r="M478" t="s">
        <v>39</v>
      </c>
      <c r="N478" t="s">
        <v>22</v>
      </c>
      <c r="O478" t="s">
        <v>974</v>
      </c>
      <c r="P478" t="s">
        <v>24</v>
      </c>
    </row>
    <row r="479" spans="1:16" x14ac:dyDescent="0.25">
      <c r="A479" t="s">
        <v>975</v>
      </c>
      <c r="B479" s="1">
        <v>41056</v>
      </c>
      <c r="C479">
        <v>2012</v>
      </c>
      <c r="D479">
        <v>10</v>
      </c>
      <c r="E479">
        <v>642.63724787171259</v>
      </c>
      <c r="F479">
        <v>5660</v>
      </c>
      <c r="G479">
        <v>5017.362752128287</v>
      </c>
      <c r="H479" t="s">
        <v>1</v>
      </c>
      <c r="I479" t="s">
        <v>976</v>
      </c>
      <c r="J479" t="s">
        <v>42</v>
      </c>
      <c r="K479" t="s">
        <v>43</v>
      </c>
      <c r="L479" t="s">
        <v>44</v>
      </c>
      <c r="M479" t="s">
        <v>6</v>
      </c>
      <c r="N479" t="s">
        <v>22</v>
      </c>
      <c r="O479" t="s">
        <v>554</v>
      </c>
      <c r="P479" t="s">
        <v>24</v>
      </c>
    </row>
    <row r="480" spans="1:16" x14ac:dyDescent="0.25">
      <c r="A480" t="s">
        <v>977</v>
      </c>
      <c r="B480" s="1">
        <v>41040</v>
      </c>
      <c r="C480">
        <v>2012</v>
      </c>
      <c r="D480">
        <v>10</v>
      </c>
      <c r="E480">
        <v>310.3797867783764</v>
      </c>
      <c r="F480">
        <v>2899.9</v>
      </c>
      <c r="G480">
        <v>2589.5202132216236</v>
      </c>
      <c r="H480" t="s">
        <v>1</v>
      </c>
      <c r="I480" t="s">
        <v>978</v>
      </c>
      <c r="J480" t="s">
        <v>32</v>
      </c>
      <c r="K480" t="s">
        <v>32</v>
      </c>
      <c r="L480" t="s">
        <v>16</v>
      </c>
      <c r="M480" t="s">
        <v>17</v>
      </c>
      <c r="N480" t="s">
        <v>22</v>
      </c>
      <c r="O480" t="s">
        <v>772</v>
      </c>
      <c r="P480" t="s">
        <v>24</v>
      </c>
    </row>
    <row r="481" spans="1:16" x14ac:dyDescent="0.25">
      <c r="A481" t="s">
        <v>979</v>
      </c>
      <c r="B481" s="1">
        <v>41292</v>
      </c>
      <c r="C481">
        <v>2013</v>
      </c>
      <c r="D481">
        <v>9</v>
      </c>
      <c r="E481">
        <v>142.85490639255588</v>
      </c>
      <c r="F481">
        <v>2595.4105</v>
      </c>
      <c r="G481">
        <v>2452.5555936074443</v>
      </c>
      <c r="H481" t="s">
        <v>1</v>
      </c>
      <c r="I481" t="s">
        <v>978</v>
      </c>
      <c r="J481" t="s">
        <v>32</v>
      </c>
      <c r="K481" t="s">
        <v>32</v>
      </c>
      <c r="L481" t="s">
        <v>16</v>
      </c>
      <c r="M481" t="s">
        <v>17</v>
      </c>
      <c r="N481" t="s">
        <v>22</v>
      </c>
      <c r="O481" t="s">
        <v>524</v>
      </c>
      <c r="P481" t="s">
        <v>24</v>
      </c>
    </row>
    <row r="482" spans="1:16" x14ac:dyDescent="0.25">
      <c r="A482" t="s">
        <v>980</v>
      </c>
      <c r="B482" s="1">
        <v>41904</v>
      </c>
      <c r="C482">
        <v>2014</v>
      </c>
      <c r="D482">
        <v>16</v>
      </c>
      <c r="E482">
        <v>4046.8949195394393</v>
      </c>
      <c r="F482">
        <v>12121.2</v>
      </c>
      <c r="G482">
        <v>8074.3050804605609</v>
      </c>
      <c r="H482" t="s">
        <v>171</v>
      </c>
      <c r="I482" t="s">
        <v>981</v>
      </c>
      <c r="J482" t="s">
        <v>72</v>
      </c>
      <c r="K482" t="s">
        <v>72</v>
      </c>
      <c r="L482" t="s">
        <v>97</v>
      </c>
      <c r="M482" t="s">
        <v>39</v>
      </c>
      <c r="N482" t="s">
        <v>7</v>
      </c>
      <c r="O482" t="s">
        <v>252</v>
      </c>
      <c r="P482" t="s">
        <v>253</v>
      </c>
    </row>
    <row r="483" spans="1:16" x14ac:dyDescent="0.25">
      <c r="A483" t="s">
        <v>982</v>
      </c>
      <c r="B483" s="1">
        <v>40991</v>
      </c>
      <c r="C483">
        <v>2012</v>
      </c>
      <c r="D483">
        <v>6</v>
      </c>
      <c r="E483">
        <v>57.603630165400624</v>
      </c>
      <c r="F483">
        <v>396</v>
      </c>
      <c r="G483">
        <v>338.3963698345994</v>
      </c>
      <c r="H483" t="s">
        <v>1</v>
      </c>
      <c r="I483" t="s">
        <v>983</v>
      </c>
      <c r="J483" t="s">
        <v>32</v>
      </c>
      <c r="K483" t="s">
        <v>32</v>
      </c>
      <c r="L483" t="s">
        <v>366</v>
      </c>
      <c r="M483" t="s">
        <v>34</v>
      </c>
      <c r="N483" t="s">
        <v>7</v>
      </c>
      <c r="O483" t="s">
        <v>984</v>
      </c>
      <c r="P483" t="s">
        <v>253</v>
      </c>
    </row>
    <row r="484" spans="1:16" x14ac:dyDescent="0.25">
      <c r="A484" t="s">
        <v>985</v>
      </c>
      <c r="B484" s="1">
        <v>41823</v>
      </c>
      <c r="C484">
        <v>2014</v>
      </c>
      <c r="D484">
        <v>24</v>
      </c>
      <c r="E484">
        <v>2736.7058563433766</v>
      </c>
      <c r="F484">
        <v>1584</v>
      </c>
      <c r="G484">
        <v>-1152.7058563433766</v>
      </c>
      <c r="H484" t="s">
        <v>1</v>
      </c>
      <c r="I484" t="s">
        <v>983</v>
      </c>
      <c r="J484" t="s">
        <v>32</v>
      </c>
      <c r="K484" t="s">
        <v>32</v>
      </c>
      <c r="L484" t="s">
        <v>366</v>
      </c>
      <c r="M484" t="s">
        <v>34</v>
      </c>
      <c r="N484" t="s">
        <v>27</v>
      </c>
      <c r="O484" t="s">
        <v>425</v>
      </c>
      <c r="P484" t="s">
        <v>29</v>
      </c>
    </row>
    <row r="485" spans="1:16" x14ac:dyDescent="0.25">
      <c r="A485" t="s">
        <v>986</v>
      </c>
      <c r="B485" s="1">
        <v>41582</v>
      </c>
      <c r="C485">
        <v>2013</v>
      </c>
      <c r="D485">
        <v>13</v>
      </c>
      <c r="E485">
        <v>1619.3726410652191</v>
      </c>
      <c r="F485">
        <v>3515.4</v>
      </c>
      <c r="G485">
        <v>1896.027358934781</v>
      </c>
      <c r="H485" t="s">
        <v>1</v>
      </c>
      <c r="I485" t="s">
        <v>987</v>
      </c>
      <c r="J485" t="s">
        <v>67</v>
      </c>
      <c r="K485" t="s">
        <v>68</v>
      </c>
      <c r="L485" t="s">
        <v>97</v>
      </c>
      <c r="M485" t="s">
        <v>39</v>
      </c>
      <c r="N485" t="s">
        <v>22</v>
      </c>
      <c r="O485" t="s">
        <v>600</v>
      </c>
      <c r="P485" t="s">
        <v>24</v>
      </c>
    </row>
    <row r="486" spans="1:16" x14ac:dyDescent="0.25">
      <c r="A486" t="s">
        <v>988</v>
      </c>
      <c r="B486" s="1">
        <v>41270</v>
      </c>
      <c r="C486">
        <v>2012</v>
      </c>
      <c r="D486">
        <v>9</v>
      </c>
      <c r="E486">
        <v>350.48364642051143</v>
      </c>
      <c r="F486">
        <v>2455.1999999999998</v>
      </c>
      <c r="G486">
        <v>2104.7163535794884</v>
      </c>
      <c r="H486" t="s">
        <v>1</v>
      </c>
      <c r="I486" t="s">
        <v>987</v>
      </c>
      <c r="J486" t="s">
        <v>67</v>
      </c>
      <c r="K486" t="s">
        <v>68</v>
      </c>
      <c r="L486" t="s">
        <v>97</v>
      </c>
      <c r="M486" t="s">
        <v>39</v>
      </c>
      <c r="N486" t="s">
        <v>22</v>
      </c>
      <c r="O486" t="s">
        <v>989</v>
      </c>
      <c r="P486" t="s">
        <v>24</v>
      </c>
    </row>
    <row r="487" spans="1:16" x14ac:dyDescent="0.25">
      <c r="A487" t="s">
        <v>990</v>
      </c>
      <c r="B487" s="1">
        <v>41620</v>
      </c>
      <c r="C487">
        <v>2013</v>
      </c>
      <c r="D487">
        <v>9</v>
      </c>
      <c r="E487">
        <v>2228.3257738078337</v>
      </c>
      <c r="F487">
        <v>5361.05</v>
      </c>
      <c r="G487">
        <v>3132.7242261921665</v>
      </c>
      <c r="H487" t="s">
        <v>1</v>
      </c>
      <c r="I487" t="s">
        <v>991</v>
      </c>
      <c r="J487" t="s">
        <v>67</v>
      </c>
      <c r="K487" t="s">
        <v>68</v>
      </c>
      <c r="L487" t="s">
        <v>38</v>
      </c>
      <c r="M487" t="s">
        <v>39</v>
      </c>
      <c r="N487" t="s">
        <v>22</v>
      </c>
      <c r="O487" t="s">
        <v>548</v>
      </c>
      <c r="P487" t="s">
        <v>24</v>
      </c>
    </row>
    <row r="488" spans="1:16" x14ac:dyDescent="0.25">
      <c r="A488" t="s">
        <v>992</v>
      </c>
      <c r="B488" s="1">
        <v>41299</v>
      </c>
      <c r="C488">
        <v>2013</v>
      </c>
      <c r="D488">
        <v>12</v>
      </c>
      <c r="E488">
        <v>5441.4264586309446</v>
      </c>
      <c r="F488">
        <v>2695.6</v>
      </c>
      <c r="G488">
        <v>-2745.8264586309447</v>
      </c>
      <c r="H488" t="s">
        <v>171</v>
      </c>
      <c r="I488" t="s">
        <v>993</v>
      </c>
      <c r="J488" t="s">
        <v>47</v>
      </c>
      <c r="K488" t="s">
        <v>47</v>
      </c>
      <c r="L488" t="s">
        <v>48</v>
      </c>
      <c r="M488" t="s">
        <v>49</v>
      </c>
      <c r="N488" t="s">
        <v>7</v>
      </c>
      <c r="O488" t="s">
        <v>252</v>
      </c>
      <c r="P488" t="s">
        <v>253</v>
      </c>
    </row>
    <row r="489" spans="1:16" x14ac:dyDescent="0.25">
      <c r="A489" t="s">
        <v>994</v>
      </c>
      <c r="B489" s="1">
        <v>41431</v>
      </c>
      <c r="C489">
        <v>2013</v>
      </c>
      <c r="D489">
        <v>12</v>
      </c>
      <c r="E489">
        <v>173.26217033772892</v>
      </c>
      <c r="F489">
        <v>1357.2</v>
      </c>
      <c r="G489">
        <v>1183.937829662271</v>
      </c>
      <c r="H489" t="s">
        <v>1</v>
      </c>
      <c r="I489" t="s">
        <v>995</v>
      </c>
      <c r="J489" t="s">
        <v>67</v>
      </c>
      <c r="K489" t="s">
        <v>68</v>
      </c>
      <c r="L489" t="s">
        <v>69</v>
      </c>
      <c r="M489" t="s">
        <v>39</v>
      </c>
      <c r="N489" t="s">
        <v>22</v>
      </c>
      <c r="O489" t="s">
        <v>487</v>
      </c>
      <c r="P489" t="s">
        <v>24</v>
      </c>
    </row>
    <row r="490" spans="1:16" x14ac:dyDescent="0.25">
      <c r="A490" t="s">
        <v>996</v>
      </c>
      <c r="B490" s="1">
        <v>40991</v>
      </c>
      <c r="C490">
        <v>2012</v>
      </c>
      <c r="D490">
        <v>10</v>
      </c>
      <c r="E490">
        <v>1110.9088492013191</v>
      </c>
      <c r="F490">
        <v>1160</v>
      </c>
      <c r="G490">
        <v>49.091150798680928</v>
      </c>
      <c r="H490" t="s">
        <v>1</v>
      </c>
      <c r="I490" t="s">
        <v>995</v>
      </c>
      <c r="J490" t="s">
        <v>67</v>
      </c>
      <c r="K490" t="s">
        <v>68</v>
      </c>
      <c r="L490" t="s">
        <v>69</v>
      </c>
      <c r="M490" t="s">
        <v>39</v>
      </c>
      <c r="N490" t="s">
        <v>22</v>
      </c>
      <c r="O490" t="s">
        <v>746</v>
      </c>
      <c r="P490" t="s">
        <v>24</v>
      </c>
    </row>
    <row r="491" spans="1:16" x14ac:dyDescent="0.25">
      <c r="A491" t="s">
        <v>997</v>
      </c>
      <c r="B491" s="1">
        <v>40905</v>
      </c>
      <c r="C491">
        <v>2011</v>
      </c>
      <c r="D491">
        <v>9</v>
      </c>
      <c r="E491">
        <v>114.03115204646826</v>
      </c>
      <c r="F491">
        <v>204.7</v>
      </c>
      <c r="G491">
        <v>90.668847953531724</v>
      </c>
      <c r="H491" t="s">
        <v>1</v>
      </c>
      <c r="I491" t="s">
        <v>998</v>
      </c>
      <c r="J491" t="s">
        <v>3</v>
      </c>
      <c r="K491" t="s">
        <v>4</v>
      </c>
      <c r="L491" t="s">
        <v>118</v>
      </c>
      <c r="M491" t="s">
        <v>49</v>
      </c>
      <c r="N491" t="s">
        <v>22</v>
      </c>
      <c r="O491" t="s">
        <v>128</v>
      </c>
      <c r="P491" t="s">
        <v>24</v>
      </c>
    </row>
    <row r="492" spans="1:16" x14ac:dyDescent="0.25">
      <c r="A492" t="s">
        <v>999</v>
      </c>
      <c r="B492" s="1">
        <v>41080</v>
      </c>
      <c r="C492">
        <v>2012</v>
      </c>
      <c r="D492">
        <v>12</v>
      </c>
      <c r="E492">
        <v>148.19192911523291</v>
      </c>
      <c r="F492">
        <v>266.8</v>
      </c>
      <c r="G492">
        <v>118.6080708847671</v>
      </c>
      <c r="H492" t="s">
        <v>1</v>
      </c>
      <c r="I492" t="s">
        <v>998</v>
      </c>
      <c r="J492" t="s">
        <v>3</v>
      </c>
      <c r="K492" t="s">
        <v>4</v>
      </c>
      <c r="L492" t="s">
        <v>118</v>
      </c>
      <c r="M492" t="s">
        <v>49</v>
      </c>
      <c r="N492" t="s">
        <v>22</v>
      </c>
      <c r="O492" t="s">
        <v>558</v>
      </c>
      <c r="P492" t="s">
        <v>24</v>
      </c>
    </row>
    <row r="493" spans="1:16" x14ac:dyDescent="0.25">
      <c r="A493" t="s">
        <v>1000</v>
      </c>
      <c r="B493" s="1">
        <v>41662</v>
      </c>
      <c r="C493">
        <v>2014</v>
      </c>
      <c r="D493">
        <v>9</v>
      </c>
      <c r="E493">
        <v>8936.0770525638109</v>
      </c>
      <c r="F493">
        <v>5361.05</v>
      </c>
      <c r="G493">
        <v>-3575.0270525638107</v>
      </c>
      <c r="H493" t="s">
        <v>1</v>
      </c>
      <c r="I493" t="s">
        <v>1001</v>
      </c>
      <c r="J493" t="s">
        <v>37</v>
      </c>
      <c r="K493" t="s">
        <v>37</v>
      </c>
      <c r="L493" t="s">
        <v>38</v>
      </c>
      <c r="M493" t="s">
        <v>39</v>
      </c>
      <c r="N493" t="s">
        <v>22</v>
      </c>
      <c r="O493" t="s">
        <v>585</v>
      </c>
      <c r="P493" t="s">
        <v>24</v>
      </c>
    </row>
    <row r="494" spans="1:16" x14ac:dyDescent="0.25">
      <c r="A494" t="s">
        <v>1002</v>
      </c>
      <c r="B494" s="1">
        <v>41713</v>
      </c>
      <c r="C494">
        <v>2014</v>
      </c>
      <c r="D494">
        <v>10</v>
      </c>
      <c r="E494">
        <v>226.09064759497744</v>
      </c>
      <c r="F494">
        <v>5990</v>
      </c>
      <c r="G494">
        <v>5763.9093524050222</v>
      </c>
      <c r="H494" t="s">
        <v>1</v>
      </c>
      <c r="I494" t="s">
        <v>1001</v>
      </c>
      <c r="J494" t="s">
        <v>37</v>
      </c>
      <c r="K494" t="s">
        <v>37</v>
      </c>
      <c r="L494" t="s">
        <v>38</v>
      </c>
      <c r="M494" t="s">
        <v>39</v>
      </c>
      <c r="N494" t="s">
        <v>22</v>
      </c>
      <c r="O494" t="s">
        <v>554</v>
      </c>
      <c r="P494" t="s">
        <v>24</v>
      </c>
    </row>
    <row r="495" spans="1:16" x14ac:dyDescent="0.25">
      <c r="A495" t="s">
        <v>1003</v>
      </c>
      <c r="B495" s="1">
        <v>41864</v>
      </c>
      <c r="C495">
        <v>2014</v>
      </c>
      <c r="D495">
        <v>9</v>
      </c>
      <c r="E495">
        <v>118.28744891720201</v>
      </c>
      <c r="F495">
        <v>5391</v>
      </c>
      <c r="G495">
        <v>5272.7125510827982</v>
      </c>
      <c r="H495" t="s">
        <v>1</v>
      </c>
      <c r="I495" t="s">
        <v>1001</v>
      </c>
      <c r="J495" t="s">
        <v>37</v>
      </c>
      <c r="K495" t="s">
        <v>37</v>
      </c>
      <c r="L495" t="s">
        <v>38</v>
      </c>
      <c r="M495" t="s">
        <v>39</v>
      </c>
      <c r="N495" t="s">
        <v>7</v>
      </c>
      <c r="O495" t="s">
        <v>1004</v>
      </c>
      <c r="P495" t="s">
        <v>138</v>
      </c>
    </row>
    <row r="496" spans="1:16" x14ac:dyDescent="0.25">
      <c r="A496" t="s">
        <v>1005</v>
      </c>
      <c r="B496" s="1">
        <v>41487</v>
      </c>
      <c r="C496">
        <v>2013</v>
      </c>
      <c r="D496">
        <v>12</v>
      </c>
      <c r="E496">
        <v>71.919508897346518</v>
      </c>
      <c r="F496">
        <v>235.88200000000001</v>
      </c>
      <c r="G496">
        <v>163.96249110265347</v>
      </c>
      <c r="H496" t="s">
        <v>1</v>
      </c>
      <c r="I496" t="s">
        <v>1006</v>
      </c>
      <c r="J496" t="s">
        <v>3</v>
      </c>
      <c r="K496" t="s">
        <v>4</v>
      </c>
      <c r="L496" t="s">
        <v>749</v>
      </c>
      <c r="M496" t="s">
        <v>6</v>
      </c>
      <c r="N496" t="s">
        <v>22</v>
      </c>
      <c r="O496" t="s">
        <v>134</v>
      </c>
      <c r="P496" t="s">
        <v>24</v>
      </c>
    </row>
    <row r="497" spans="1:16" x14ac:dyDescent="0.25">
      <c r="A497" t="s">
        <v>1007</v>
      </c>
      <c r="B497" s="1">
        <v>41538</v>
      </c>
      <c r="C497">
        <v>2013</v>
      </c>
      <c r="D497">
        <v>10</v>
      </c>
      <c r="E497">
        <v>810.72724620982569</v>
      </c>
      <c r="F497">
        <v>1390</v>
      </c>
      <c r="G497">
        <v>579.27275379017431</v>
      </c>
      <c r="H497" t="s">
        <v>1</v>
      </c>
      <c r="I497" t="s">
        <v>1008</v>
      </c>
      <c r="J497" t="s">
        <v>72</v>
      </c>
      <c r="K497" t="s">
        <v>72</v>
      </c>
      <c r="L497" t="s">
        <v>87</v>
      </c>
      <c r="M497" t="s">
        <v>39</v>
      </c>
      <c r="N497" t="s">
        <v>22</v>
      </c>
      <c r="O497" t="s">
        <v>246</v>
      </c>
      <c r="P497" t="s">
        <v>24</v>
      </c>
    </row>
    <row r="498" spans="1:16" x14ac:dyDescent="0.25">
      <c r="A498" t="s">
        <v>1009</v>
      </c>
      <c r="B498" s="1">
        <v>41197</v>
      </c>
      <c r="C498">
        <v>2012</v>
      </c>
      <c r="D498">
        <v>6</v>
      </c>
      <c r="E498">
        <v>30.750826120024023</v>
      </c>
      <c r="F498">
        <v>722.8</v>
      </c>
      <c r="G498">
        <v>692.04917387997591</v>
      </c>
      <c r="H498" t="s">
        <v>1</v>
      </c>
      <c r="I498" t="s">
        <v>1008</v>
      </c>
      <c r="J498" t="s">
        <v>72</v>
      </c>
      <c r="K498" t="s">
        <v>72</v>
      </c>
      <c r="L498" t="s">
        <v>87</v>
      </c>
      <c r="M498" t="s">
        <v>39</v>
      </c>
      <c r="N498" t="s">
        <v>22</v>
      </c>
      <c r="O498" t="s">
        <v>603</v>
      </c>
      <c r="P498" t="s">
        <v>24</v>
      </c>
    </row>
    <row r="499" spans="1:16" x14ac:dyDescent="0.25">
      <c r="A499" t="s">
        <v>1010</v>
      </c>
      <c r="B499" s="1">
        <v>41743</v>
      </c>
      <c r="C499">
        <v>2014</v>
      </c>
      <c r="D499">
        <v>20</v>
      </c>
      <c r="E499">
        <v>1065.9881249768766</v>
      </c>
      <c r="F499">
        <v>2780</v>
      </c>
      <c r="G499">
        <v>1714.0118750231234</v>
      </c>
      <c r="H499" t="s">
        <v>328</v>
      </c>
      <c r="I499" t="s">
        <v>1008</v>
      </c>
      <c r="J499" t="s">
        <v>72</v>
      </c>
      <c r="K499" t="s">
        <v>72</v>
      </c>
      <c r="L499" t="s">
        <v>87</v>
      </c>
      <c r="M499" t="s">
        <v>39</v>
      </c>
      <c r="N499" t="s">
        <v>22</v>
      </c>
      <c r="O499" t="s">
        <v>329</v>
      </c>
      <c r="P499" t="s">
        <v>24</v>
      </c>
    </row>
    <row r="500" spans="1:16" x14ac:dyDescent="0.25">
      <c r="A500" t="s">
        <v>1011</v>
      </c>
      <c r="B500" s="1">
        <v>41328</v>
      </c>
      <c r="C500">
        <v>2013</v>
      </c>
      <c r="D500">
        <v>9</v>
      </c>
      <c r="E500">
        <v>1164.3713888057232</v>
      </c>
      <c r="F500">
        <v>1091.3399999999999</v>
      </c>
      <c r="G500">
        <v>-73.031388805723282</v>
      </c>
      <c r="H500" t="s">
        <v>1</v>
      </c>
      <c r="I500" t="s">
        <v>1012</v>
      </c>
      <c r="J500" t="s">
        <v>32</v>
      </c>
      <c r="K500" t="s">
        <v>32</v>
      </c>
      <c r="L500" t="s">
        <v>366</v>
      </c>
      <c r="M500" t="s">
        <v>34</v>
      </c>
      <c r="N500" t="s">
        <v>27</v>
      </c>
      <c r="O500" t="s">
        <v>768</v>
      </c>
      <c r="P500" t="s">
        <v>769</v>
      </c>
    </row>
    <row r="501" spans="1:16" x14ac:dyDescent="0.25">
      <c r="A501" t="s">
        <v>1013</v>
      </c>
      <c r="B501" s="1">
        <v>41307</v>
      </c>
      <c r="C501">
        <v>2013</v>
      </c>
      <c r="D501">
        <v>9</v>
      </c>
      <c r="E501">
        <v>0.60589549572636425</v>
      </c>
      <c r="F501">
        <v>1129.4100000000001</v>
      </c>
      <c r="G501">
        <v>1128.8041045042737</v>
      </c>
      <c r="H501" t="s">
        <v>1</v>
      </c>
      <c r="I501" t="s">
        <v>1012</v>
      </c>
      <c r="J501" t="s">
        <v>32</v>
      </c>
      <c r="K501" t="s">
        <v>32</v>
      </c>
      <c r="L501" t="s">
        <v>366</v>
      </c>
      <c r="M501" t="s">
        <v>34</v>
      </c>
      <c r="N501" t="s">
        <v>22</v>
      </c>
      <c r="O501" t="s">
        <v>593</v>
      </c>
      <c r="P501" t="s">
        <v>24</v>
      </c>
    </row>
    <row r="502" spans="1:16" x14ac:dyDescent="0.25">
      <c r="A502" t="s">
        <v>1014</v>
      </c>
      <c r="B502" s="1">
        <v>40925</v>
      </c>
      <c r="C502">
        <v>2012</v>
      </c>
      <c r="D502">
        <v>12</v>
      </c>
      <c r="E502">
        <v>899.19921250218852</v>
      </c>
      <c r="F502">
        <v>1496.1510000000001</v>
      </c>
      <c r="G502">
        <v>596.95178749781155</v>
      </c>
      <c r="H502" t="s">
        <v>26</v>
      </c>
      <c r="I502" t="s">
        <v>1012</v>
      </c>
      <c r="J502" t="s">
        <v>32</v>
      </c>
      <c r="K502" t="s">
        <v>32</v>
      </c>
      <c r="L502" t="s">
        <v>366</v>
      </c>
      <c r="M502" t="s">
        <v>34</v>
      </c>
      <c r="N502" t="s">
        <v>7</v>
      </c>
      <c r="O502" t="s">
        <v>137</v>
      </c>
      <c r="P502" t="s">
        <v>138</v>
      </c>
    </row>
    <row r="503" spans="1:16" x14ac:dyDescent="0.25">
      <c r="A503" t="s">
        <v>1015</v>
      </c>
      <c r="B503" s="1">
        <v>41439</v>
      </c>
      <c r="C503">
        <v>2013</v>
      </c>
      <c r="D503">
        <v>12</v>
      </c>
      <c r="E503">
        <v>83.62289908982946</v>
      </c>
      <c r="F503">
        <v>3248</v>
      </c>
      <c r="G503">
        <v>3164.3771009101706</v>
      </c>
      <c r="H503" t="s">
        <v>1</v>
      </c>
      <c r="I503" t="s">
        <v>1016</v>
      </c>
      <c r="J503" t="s">
        <v>47</v>
      </c>
      <c r="K503" t="s">
        <v>47</v>
      </c>
      <c r="L503" t="s">
        <v>48</v>
      </c>
      <c r="M503" t="s">
        <v>49</v>
      </c>
      <c r="N503" t="s">
        <v>22</v>
      </c>
      <c r="O503" t="s">
        <v>1017</v>
      </c>
      <c r="P503" t="s">
        <v>24</v>
      </c>
    </row>
    <row r="504" spans="1:16" x14ac:dyDescent="0.25">
      <c r="A504" t="s">
        <v>1018</v>
      </c>
      <c r="B504" s="1">
        <v>41012</v>
      </c>
      <c r="C504">
        <v>2012</v>
      </c>
      <c r="D504">
        <v>5</v>
      </c>
      <c r="E504">
        <v>0.35358708817567935</v>
      </c>
      <c r="F504">
        <v>284.5</v>
      </c>
      <c r="G504">
        <v>284.14641291182431</v>
      </c>
      <c r="H504" t="s">
        <v>1</v>
      </c>
      <c r="I504" t="s">
        <v>1019</v>
      </c>
      <c r="J504" t="s">
        <v>32</v>
      </c>
      <c r="K504" t="s">
        <v>32</v>
      </c>
      <c r="L504" t="s">
        <v>366</v>
      </c>
      <c r="M504" t="s">
        <v>34</v>
      </c>
      <c r="N504" t="s">
        <v>22</v>
      </c>
      <c r="O504" t="s">
        <v>778</v>
      </c>
      <c r="P504" t="s">
        <v>24</v>
      </c>
    </row>
    <row r="505" spans="1:16" x14ac:dyDescent="0.25">
      <c r="A505" t="s">
        <v>1020</v>
      </c>
      <c r="B505" s="1">
        <v>41060</v>
      </c>
      <c r="C505">
        <v>2012</v>
      </c>
      <c r="D505">
        <v>5</v>
      </c>
      <c r="E505">
        <v>238.56862120072529</v>
      </c>
      <c r="F505">
        <v>284.5</v>
      </c>
      <c r="G505">
        <v>45.931378799274711</v>
      </c>
      <c r="H505" t="s">
        <v>1</v>
      </c>
      <c r="I505" t="s">
        <v>1019</v>
      </c>
      <c r="J505" t="s">
        <v>32</v>
      </c>
      <c r="K505" t="s">
        <v>32</v>
      </c>
      <c r="L505" t="s">
        <v>366</v>
      </c>
      <c r="M505" t="s">
        <v>34</v>
      </c>
      <c r="N505" t="s">
        <v>22</v>
      </c>
      <c r="O505" t="s">
        <v>437</v>
      </c>
      <c r="P505" t="s">
        <v>24</v>
      </c>
    </row>
    <row r="506" spans="1:16" x14ac:dyDescent="0.25">
      <c r="A506" t="s">
        <v>1021</v>
      </c>
      <c r="B506" s="1">
        <v>41764</v>
      </c>
      <c r="C506">
        <v>2014</v>
      </c>
      <c r="D506">
        <v>10</v>
      </c>
      <c r="E506">
        <v>1159.298148226788</v>
      </c>
      <c r="F506">
        <v>2310</v>
      </c>
      <c r="G506">
        <v>1150.701851773212</v>
      </c>
      <c r="H506" t="s">
        <v>328</v>
      </c>
      <c r="I506" t="s">
        <v>1022</v>
      </c>
      <c r="J506" t="s">
        <v>57</v>
      </c>
      <c r="K506" t="s">
        <v>58</v>
      </c>
      <c r="L506" t="s">
        <v>92</v>
      </c>
      <c r="M506" t="s">
        <v>6</v>
      </c>
      <c r="N506" t="s">
        <v>22</v>
      </c>
      <c r="O506" t="s">
        <v>329</v>
      </c>
      <c r="P506" t="s">
        <v>24</v>
      </c>
    </row>
    <row r="507" spans="1:16" x14ac:dyDescent="0.25">
      <c r="A507" t="s">
        <v>1023</v>
      </c>
      <c r="B507" s="1">
        <v>41477</v>
      </c>
      <c r="C507">
        <v>2013</v>
      </c>
      <c r="D507">
        <v>12</v>
      </c>
      <c r="E507">
        <v>211.42641059220784</v>
      </c>
      <c r="F507">
        <v>765.6</v>
      </c>
      <c r="G507">
        <v>554.17358940779218</v>
      </c>
      <c r="H507" t="s">
        <v>1</v>
      </c>
      <c r="I507" t="s">
        <v>1024</v>
      </c>
      <c r="J507" t="s">
        <v>32</v>
      </c>
      <c r="K507" t="s">
        <v>32</v>
      </c>
      <c r="L507" t="s">
        <v>366</v>
      </c>
      <c r="M507" t="s">
        <v>34</v>
      </c>
      <c r="N507" t="s">
        <v>22</v>
      </c>
      <c r="O507" t="s">
        <v>659</v>
      </c>
      <c r="P507" t="s">
        <v>24</v>
      </c>
    </row>
    <row r="508" spans="1:16" x14ac:dyDescent="0.25">
      <c r="A508" t="s">
        <v>1025</v>
      </c>
      <c r="B508" s="1">
        <v>41675</v>
      </c>
      <c r="C508">
        <v>2014</v>
      </c>
      <c r="D508">
        <v>9</v>
      </c>
      <c r="E508">
        <v>33.284568689391854</v>
      </c>
      <c r="F508">
        <v>2697.8</v>
      </c>
      <c r="G508">
        <v>2664.5154313106082</v>
      </c>
      <c r="H508" t="s">
        <v>1</v>
      </c>
      <c r="I508" t="s">
        <v>1026</v>
      </c>
      <c r="J508" t="s">
        <v>32</v>
      </c>
      <c r="K508" t="s">
        <v>32</v>
      </c>
      <c r="L508" t="s">
        <v>33</v>
      </c>
      <c r="M508" t="s">
        <v>34</v>
      </c>
      <c r="N508" t="s">
        <v>27</v>
      </c>
      <c r="O508" t="s">
        <v>166</v>
      </c>
      <c r="P508" t="s">
        <v>167</v>
      </c>
    </row>
    <row r="509" spans="1:16" x14ac:dyDescent="0.25">
      <c r="A509" t="s">
        <v>1027</v>
      </c>
      <c r="B509" s="1">
        <v>41951</v>
      </c>
      <c r="C509">
        <v>2014</v>
      </c>
      <c r="D509">
        <v>8</v>
      </c>
      <c r="E509">
        <v>136.01957603021668</v>
      </c>
      <c r="F509">
        <v>4312.8</v>
      </c>
      <c r="G509">
        <v>4176.7804239697834</v>
      </c>
      <c r="H509" t="s">
        <v>26</v>
      </c>
      <c r="I509" t="s">
        <v>1028</v>
      </c>
      <c r="J509" t="s">
        <v>100</v>
      </c>
      <c r="K509" t="s">
        <v>287</v>
      </c>
      <c r="L509" t="s">
        <v>101</v>
      </c>
      <c r="M509" t="s">
        <v>34</v>
      </c>
      <c r="N509" t="s">
        <v>7</v>
      </c>
      <c r="O509" t="s">
        <v>137</v>
      </c>
      <c r="P509" t="s">
        <v>138</v>
      </c>
    </row>
    <row r="510" spans="1:16" x14ac:dyDescent="0.25">
      <c r="A510" t="s">
        <v>1029</v>
      </c>
      <c r="B510" s="1">
        <v>41317</v>
      </c>
      <c r="C510">
        <v>2013</v>
      </c>
      <c r="D510">
        <v>9</v>
      </c>
      <c r="E510">
        <v>998.75462149285988</v>
      </c>
      <c r="F510">
        <v>5391</v>
      </c>
      <c r="G510">
        <v>4392.2453785071402</v>
      </c>
      <c r="H510" t="s">
        <v>171</v>
      </c>
      <c r="I510" t="s">
        <v>1028</v>
      </c>
      <c r="J510" t="s">
        <v>100</v>
      </c>
      <c r="K510" t="s">
        <v>287</v>
      </c>
      <c r="L510" t="s">
        <v>101</v>
      </c>
      <c r="M510" t="s">
        <v>34</v>
      </c>
      <c r="N510" t="s">
        <v>27</v>
      </c>
      <c r="O510" t="s">
        <v>28</v>
      </c>
      <c r="P510" t="s">
        <v>29</v>
      </c>
    </row>
    <row r="511" spans="1:16" x14ac:dyDescent="0.25">
      <c r="A511" t="s">
        <v>1030</v>
      </c>
      <c r="B511" s="1">
        <v>41640</v>
      </c>
      <c r="C511">
        <v>2014</v>
      </c>
      <c r="D511">
        <v>13</v>
      </c>
      <c r="E511">
        <v>4239.9156391319057</v>
      </c>
      <c r="F511">
        <v>4191.2</v>
      </c>
      <c r="G511">
        <v>-48.715639131905846</v>
      </c>
      <c r="H511" t="s">
        <v>1</v>
      </c>
      <c r="I511" t="s">
        <v>1031</v>
      </c>
      <c r="J511" t="s">
        <v>57</v>
      </c>
      <c r="K511" t="s">
        <v>58</v>
      </c>
      <c r="L511" t="s">
        <v>5</v>
      </c>
      <c r="M511" t="s">
        <v>6</v>
      </c>
      <c r="N511" t="s">
        <v>27</v>
      </c>
      <c r="O511" t="s">
        <v>1032</v>
      </c>
      <c r="P511" t="s">
        <v>29</v>
      </c>
    </row>
    <row r="512" spans="1:16" x14ac:dyDescent="0.25">
      <c r="A512" t="s">
        <v>1033</v>
      </c>
      <c r="B512" s="1">
        <v>40970</v>
      </c>
      <c r="C512">
        <v>2012</v>
      </c>
      <c r="D512">
        <v>9</v>
      </c>
      <c r="E512">
        <v>275.79100775167097</v>
      </c>
      <c r="F512">
        <v>2991.3</v>
      </c>
      <c r="G512">
        <v>2715.5089922483294</v>
      </c>
      <c r="H512" t="s">
        <v>1</v>
      </c>
      <c r="I512" t="s">
        <v>1031</v>
      </c>
      <c r="J512" t="s">
        <v>57</v>
      </c>
      <c r="K512" t="s">
        <v>58</v>
      </c>
      <c r="L512" t="s">
        <v>5</v>
      </c>
      <c r="M512" t="s">
        <v>6</v>
      </c>
      <c r="N512" t="s">
        <v>22</v>
      </c>
      <c r="O512" t="s">
        <v>1034</v>
      </c>
      <c r="P512" t="s">
        <v>24</v>
      </c>
    </row>
    <row r="513" spans="1:16" x14ac:dyDescent="0.25">
      <c r="A513" t="s">
        <v>1035</v>
      </c>
      <c r="B513" s="1">
        <v>40995</v>
      </c>
      <c r="C513">
        <v>2012</v>
      </c>
      <c r="D513">
        <v>10</v>
      </c>
      <c r="E513">
        <v>904.43995571351832</v>
      </c>
      <c r="F513">
        <v>1290</v>
      </c>
      <c r="G513">
        <v>385.56004428648168</v>
      </c>
      <c r="H513" t="s">
        <v>26</v>
      </c>
      <c r="I513" t="s">
        <v>1036</v>
      </c>
      <c r="J513" t="s">
        <v>67</v>
      </c>
      <c r="K513" t="s">
        <v>68</v>
      </c>
      <c r="L513" t="s">
        <v>69</v>
      </c>
      <c r="M513" t="s">
        <v>39</v>
      </c>
      <c r="N513" t="s">
        <v>22</v>
      </c>
      <c r="O513" t="s">
        <v>209</v>
      </c>
      <c r="P513" t="s">
        <v>24</v>
      </c>
    </row>
    <row r="514" spans="1:16" x14ac:dyDescent="0.25">
      <c r="A514" t="s">
        <v>1037</v>
      </c>
      <c r="B514" s="1">
        <v>40976</v>
      </c>
      <c r="C514">
        <v>2012</v>
      </c>
      <c r="D514">
        <v>9</v>
      </c>
      <c r="E514">
        <v>29.740786014871624</v>
      </c>
      <c r="F514">
        <v>1057.8</v>
      </c>
      <c r="G514">
        <v>1028.0592139851283</v>
      </c>
      <c r="H514" t="s">
        <v>171</v>
      </c>
      <c r="I514" t="s">
        <v>1036</v>
      </c>
      <c r="J514" t="s">
        <v>67</v>
      </c>
      <c r="K514" t="s">
        <v>68</v>
      </c>
      <c r="L514" t="s">
        <v>69</v>
      </c>
      <c r="M514" t="s">
        <v>39</v>
      </c>
      <c r="N514" t="s">
        <v>27</v>
      </c>
      <c r="O514" t="s">
        <v>28</v>
      </c>
      <c r="P514" t="s">
        <v>29</v>
      </c>
    </row>
    <row r="515" spans="1:16" x14ac:dyDescent="0.25">
      <c r="A515" t="s">
        <v>1038</v>
      </c>
      <c r="B515" s="1">
        <v>41098</v>
      </c>
      <c r="C515">
        <v>2012</v>
      </c>
      <c r="D515">
        <v>6</v>
      </c>
      <c r="E515">
        <v>265.24340838738158</v>
      </c>
      <c r="F515">
        <v>1194</v>
      </c>
      <c r="G515">
        <v>928.75659161261842</v>
      </c>
      <c r="H515" t="s">
        <v>1</v>
      </c>
      <c r="I515" t="s">
        <v>1039</v>
      </c>
      <c r="J515" t="s">
        <v>3</v>
      </c>
      <c r="K515" t="s">
        <v>4</v>
      </c>
      <c r="L515" t="s">
        <v>101</v>
      </c>
      <c r="M515" t="s">
        <v>34</v>
      </c>
      <c r="N515" t="s">
        <v>22</v>
      </c>
      <c r="O515" t="s">
        <v>576</v>
      </c>
      <c r="P515" t="s">
        <v>24</v>
      </c>
    </row>
    <row r="516" spans="1:16" x14ac:dyDescent="0.25">
      <c r="A516" t="s">
        <v>1040</v>
      </c>
      <c r="B516" s="1">
        <v>41969</v>
      </c>
      <c r="C516">
        <v>2014</v>
      </c>
      <c r="D516">
        <v>13</v>
      </c>
      <c r="E516">
        <v>6750.8454744819055</v>
      </c>
      <c r="F516">
        <v>8179.2</v>
      </c>
      <c r="G516">
        <v>1428.3545255180943</v>
      </c>
      <c r="H516" t="s">
        <v>1</v>
      </c>
      <c r="I516" t="s">
        <v>1041</v>
      </c>
      <c r="J516" t="s">
        <v>100</v>
      </c>
      <c r="K516" t="s">
        <v>287</v>
      </c>
      <c r="L516" t="s">
        <v>101</v>
      </c>
      <c r="M516" t="s">
        <v>34</v>
      </c>
      <c r="N516" t="s">
        <v>22</v>
      </c>
      <c r="O516" t="s">
        <v>1042</v>
      </c>
      <c r="P516" t="s">
        <v>24</v>
      </c>
    </row>
    <row r="517" spans="1:16" x14ac:dyDescent="0.25">
      <c r="A517" t="s">
        <v>1043</v>
      </c>
      <c r="B517" s="1">
        <v>40933</v>
      </c>
      <c r="C517">
        <v>2012</v>
      </c>
      <c r="D517">
        <v>8</v>
      </c>
      <c r="E517">
        <v>605.05607953961896</v>
      </c>
      <c r="F517">
        <v>2118.7150000000001</v>
      </c>
      <c r="G517">
        <v>1513.6589204603811</v>
      </c>
      <c r="H517" t="s">
        <v>26</v>
      </c>
      <c r="I517" t="s">
        <v>1044</v>
      </c>
      <c r="J517" t="s">
        <v>100</v>
      </c>
      <c r="K517" t="s">
        <v>287</v>
      </c>
      <c r="L517" t="s">
        <v>101</v>
      </c>
      <c r="M517" t="s">
        <v>34</v>
      </c>
      <c r="N517" t="s">
        <v>22</v>
      </c>
      <c r="O517" t="s">
        <v>209</v>
      </c>
      <c r="P517" t="s">
        <v>24</v>
      </c>
    </row>
    <row r="518" spans="1:16" x14ac:dyDescent="0.25">
      <c r="A518" t="s">
        <v>1045</v>
      </c>
      <c r="B518" s="1">
        <v>41046</v>
      </c>
      <c r="C518">
        <v>2012</v>
      </c>
      <c r="D518">
        <v>5</v>
      </c>
      <c r="E518">
        <v>27.206641491313903</v>
      </c>
      <c r="F518">
        <v>1349.5</v>
      </c>
      <c r="G518">
        <v>1322.2933585086862</v>
      </c>
      <c r="H518" t="s">
        <v>1</v>
      </c>
      <c r="I518" t="s">
        <v>1044</v>
      </c>
      <c r="J518" t="s">
        <v>100</v>
      </c>
      <c r="K518" t="s">
        <v>287</v>
      </c>
      <c r="L518" t="s">
        <v>101</v>
      </c>
      <c r="M518" t="s">
        <v>34</v>
      </c>
      <c r="N518" t="s">
        <v>7</v>
      </c>
      <c r="O518" t="s">
        <v>473</v>
      </c>
      <c r="P518" t="s">
        <v>474</v>
      </c>
    </row>
    <row r="519" spans="1:16" x14ac:dyDescent="0.25">
      <c r="A519" t="s">
        <v>1046</v>
      </c>
      <c r="B519" s="1">
        <v>41131</v>
      </c>
      <c r="C519">
        <v>2012</v>
      </c>
      <c r="D519">
        <v>24</v>
      </c>
      <c r="E519">
        <v>2507.0872768401305</v>
      </c>
      <c r="F519">
        <v>5828</v>
      </c>
      <c r="G519">
        <v>3320.9127231598695</v>
      </c>
      <c r="H519" t="s">
        <v>1</v>
      </c>
      <c r="I519" t="s">
        <v>1047</v>
      </c>
      <c r="J519" t="s">
        <v>67</v>
      </c>
      <c r="K519" t="s">
        <v>68</v>
      </c>
      <c r="L519" t="s">
        <v>69</v>
      </c>
      <c r="M519" t="s">
        <v>39</v>
      </c>
      <c r="N519" t="s">
        <v>22</v>
      </c>
      <c r="O519" t="s">
        <v>1048</v>
      </c>
      <c r="P519" t="s">
        <v>24</v>
      </c>
    </row>
    <row r="520" spans="1:16" x14ac:dyDescent="0.25">
      <c r="A520" t="s">
        <v>1049</v>
      </c>
      <c r="B520" s="1">
        <v>41088</v>
      </c>
      <c r="C520">
        <v>2012</v>
      </c>
      <c r="D520">
        <v>12</v>
      </c>
      <c r="E520">
        <v>921.91775808054103</v>
      </c>
      <c r="F520">
        <v>2901.6</v>
      </c>
      <c r="G520">
        <v>1979.6822419194589</v>
      </c>
      <c r="H520" t="s">
        <v>171</v>
      </c>
      <c r="I520" t="s">
        <v>1047</v>
      </c>
      <c r="J520" t="s">
        <v>67</v>
      </c>
      <c r="K520" t="s">
        <v>68</v>
      </c>
      <c r="L520" t="s">
        <v>69</v>
      </c>
      <c r="M520" t="s">
        <v>39</v>
      </c>
      <c r="N520" t="s">
        <v>22</v>
      </c>
      <c r="O520" t="s">
        <v>173</v>
      </c>
      <c r="P520" t="s">
        <v>24</v>
      </c>
    </row>
    <row r="521" spans="1:16" x14ac:dyDescent="0.25">
      <c r="A521" t="s">
        <v>1050</v>
      </c>
      <c r="B521" s="1">
        <v>41230</v>
      </c>
      <c r="C521">
        <v>2012</v>
      </c>
      <c r="D521">
        <v>4</v>
      </c>
      <c r="E521">
        <v>1761.6790094838434</v>
      </c>
      <c r="F521">
        <v>1199.5999999999999</v>
      </c>
      <c r="G521">
        <v>-562.07900948384349</v>
      </c>
      <c r="H521" t="s">
        <v>1</v>
      </c>
      <c r="I521" t="s">
        <v>1051</v>
      </c>
      <c r="J521" t="s">
        <v>100</v>
      </c>
      <c r="K521" t="s">
        <v>287</v>
      </c>
      <c r="L521" t="s">
        <v>101</v>
      </c>
      <c r="M521" t="s">
        <v>34</v>
      </c>
      <c r="N521" t="s">
        <v>7</v>
      </c>
      <c r="O521" t="s">
        <v>1052</v>
      </c>
      <c r="P521" t="s">
        <v>1053</v>
      </c>
    </row>
    <row r="522" spans="1:16" x14ac:dyDescent="0.25">
      <c r="A522" t="s">
        <v>1054</v>
      </c>
      <c r="B522" s="1">
        <v>41021</v>
      </c>
      <c r="C522">
        <v>2012</v>
      </c>
      <c r="D522">
        <v>10</v>
      </c>
      <c r="E522">
        <v>984.26067208888207</v>
      </c>
      <c r="F522">
        <v>2999</v>
      </c>
      <c r="G522">
        <v>2014.7393279111179</v>
      </c>
      <c r="H522" t="s">
        <v>1</v>
      </c>
      <c r="I522" t="s">
        <v>1051</v>
      </c>
      <c r="J522" t="s">
        <v>100</v>
      </c>
      <c r="K522" t="s">
        <v>287</v>
      </c>
      <c r="L522" t="s">
        <v>101</v>
      </c>
      <c r="M522" t="s">
        <v>34</v>
      </c>
      <c r="N522" t="s">
        <v>7</v>
      </c>
      <c r="O522" t="s">
        <v>1055</v>
      </c>
      <c r="P522" t="s">
        <v>253</v>
      </c>
    </row>
    <row r="523" spans="1:16" x14ac:dyDescent="0.25">
      <c r="A523" t="s">
        <v>1056</v>
      </c>
      <c r="B523" s="1">
        <v>41184</v>
      </c>
      <c r="C523">
        <v>2012</v>
      </c>
      <c r="D523">
        <v>10</v>
      </c>
      <c r="E523">
        <v>77.64067156475879</v>
      </c>
      <c r="F523">
        <v>2990</v>
      </c>
      <c r="G523">
        <v>2912.3593284352414</v>
      </c>
      <c r="H523" t="s">
        <v>1</v>
      </c>
      <c r="I523" t="s">
        <v>1057</v>
      </c>
      <c r="J523" t="s">
        <v>32</v>
      </c>
      <c r="K523" t="s">
        <v>32</v>
      </c>
      <c r="L523" t="s">
        <v>33</v>
      </c>
      <c r="M523" t="s">
        <v>34</v>
      </c>
      <c r="N523" t="s">
        <v>22</v>
      </c>
      <c r="O523" t="s">
        <v>875</v>
      </c>
      <c r="P523" t="s">
        <v>24</v>
      </c>
    </row>
    <row r="524" spans="1:16" x14ac:dyDescent="0.25">
      <c r="A524" t="s">
        <v>1058</v>
      </c>
      <c r="B524" s="1">
        <v>40890</v>
      </c>
      <c r="C524">
        <v>2011</v>
      </c>
      <c r="D524">
        <v>8</v>
      </c>
      <c r="E524">
        <v>67.611704140656173</v>
      </c>
      <c r="F524">
        <v>2152.8000000000002</v>
      </c>
      <c r="G524">
        <v>2085.1882958593442</v>
      </c>
      <c r="H524" t="s">
        <v>1</v>
      </c>
      <c r="I524" t="s">
        <v>1057</v>
      </c>
      <c r="J524" t="s">
        <v>32</v>
      </c>
      <c r="K524" t="s">
        <v>32</v>
      </c>
      <c r="L524" t="s">
        <v>33</v>
      </c>
      <c r="M524" t="s">
        <v>34</v>
      </c>
      <c r="N524" t="s">
        <v>7</v>
      </c>
      <c r="O524" t="s">
        <v>252</v>
      </c>
      <c r="P524" t="s">
        <v>253</v>
      </c>
    </row>
    <row r="525" spans="1:16" x14ac:dyDescent="0.25">
      <c r="A525" t="s">
        <v>1059</v>
      </c>
      <c r="B525" s="1">
        <v>41314</v>
      </c>
      <c r="C525">
        <v>2013</v>
      </c>
      <c r="D525">
        <v>9</v>
      </c>
      <c r="E525">
        <v>1705.0685505044528</v>
      </c>
      <c r="F525">
        <v>2691</v>
      </c>
      <c r="G525">
        <v>985.93144949554721</v>
      </c>
      <c r="H525" t="s">
        <v>1</v>
      </c>
      <c r="I525" t="s">
        <v>1057</v>
      </c>
      <c r="J525" t="s">
        <v>32</v>
      </c>
      <c r="K525" t="s">
        <v>32</v>
      </c>
      <c r="L525" t="s">
        <v>33</v>
      </c>
      <c r="M525" t="s">
        <v>34</v>
      </c>
      <c r="N525" t="s">
        <v>22</v>
      </c>
      <c r="O525" t="s">
        <v>615</v>
      </c>
      <c r="P525" t="s">
        <v>24</v>
      </c>
    </row>
    <row r="526" spans="1:16" x14ac:dyDescent="0.25">
      <c r="A526" t="s">
        <v>1060</v>
      </c>
      <c r="B526" s="1">
        <v>40896</v>
      </c>
      <c r="C526">
        <v>2011</v>
      </c>
      <c r="D526">
        <v>4</v>
      </c>
      <c r="E526">
        <v>19.773239573362225</v>
      </c>
      <c r="F526">
        <v>37.962000000000003</v>
      </c>
      <c r="G526">
        <v>18.188760426637778</v>
      </c>
      <c r="H526" t="s">
        <v>1</v>
      </c>
      <c r="I526" t="s">
        <v>1061</v>
      </c>
      <c r="J526" t="s">
        <v>3</v>
      </c>
      <c r="K526" t="s">
        <v>4</v>
      </c>
      <c r="L526" t="s">
        <v>16</v>
      </c>
      <c r="M526" t="s">
        <v>17</v>
      </c>
      <c r="N526" t="s">
        <v>22</v>
      </c>
      <c r="O526" t="s">
        <v>120</v>
      </c>
      <c r="P526" t="s">
        <v>24</v>
      </c>
    </row>
    <row r="527" spans="1:16" x14ac:dyDescent="0.25">
      <c r="A527" t="s">
        <v>1062</v>
      </c>
      <c r="B527" s="1">
        <v>41117</v>
      </c>
      <c r="C527">
        <v>2012</v>
      </c>
      <c r="D527">
        <v>5</v>
      </c>
      <c r="E527">
        <v>30.774837063025583</v>
      </c>
      <c r="F527">
        <v>49.95</v>
      </c>
      <c r="G527">
        <v>19.17516293697442</v>
      </c>
      <c r="H527" t="s">
        <v>26</v>
      </c>
      <c r="I527" t="s">
        <v>1061</v>
      </c>
      <c r="J527" t="s">
        <v>3</v>
      </c>
      <c r="K527" t="s">
        <v>4</v>
      </c>
      <c r="L527" t="s">
        <v>16</v>
      </c>
      <c r="M527" t="s">
        <v>17</v>
      </c>
      <c r="N527" t="s">
        <v>27</v>
      </c>
      <c r="O527" t="s">
        <v>28</v>
      </c>
      <c r="P527" t="s">
        <v>29</v>
      </c>
    </row>
    <row r="528" spans="1:16" x14ac:dyDescent="0.25">
      <c r="A528" t="s">
        <v>1063</v>
      </c>
      <c r="B528" s="1">
        <v>41518</v>
      </c>
      <c r="C528">
        <v>2013</v>
      </c>
      <c r="D528">
        <v>24</v>
      </c>
      <c r="E528">
        <v>2555.8602776026642</v>
      </c>
      <c r="F528">
        <v>12956.4</v>
      </c>
      <c r="G528">
        <v>10400.539722397336</v>
      </c>
      <c r="H528" t="s">
        <v>26</v>
      </c>
      <c r="I528" t="s">
        <v>1064</v>
      </c>
      <c r="J528" t="s">
        <v>100</v>
      </c>
      <c r="K528" t="s">
        <v>287</v>
      </c>
      <c r="L528" t="s">
        <v>101</v>
      </c>
      <c r="M528" t="s">
        <v>34</v>
      </c>
      <c r="N528" t="s">
        <v>22</v>
      </c>
      <c r="O528" t="s">
        <v>209</v>
      </c>
      <c r="P528" t="s">
        <v>24</v>
      </c>
    </row>
    <row r="529" spans="1:16" x14ac:dyDescent="0.25">
      <c r="A529" t="s">
        <v>1065</v>
      </c>
      <c r="B529" s="1">
        <v>41009</v>
      </c>
      <c r="C529">
        <v>2012</v>
      </c>
      <c r="D529">
        <v>10</v>
      </c>
      <c r="E529">
        <v>1206.1276954539562</v>
      </c>
      <c r="F529">
        <v>2300</v>
      </c>
      <c r="G529">
        <v>1093.8723045460438</v>
      </c>
      <c r="H529" t="s">
        <v>1</v>
      </c>
      <c r="I529" t="s">
        <v>1066</v>
      </c>
      <c r="J529" t="s">
        <v>47</v>
      </c>
      <c r="K529" t="s">
        <v>47</v>
      </c>
      <c r="L529" t="s">
        <v>48</v>
      </c>
      <c r="M529" t="s">
        <v>49</v>
      </c>
      <c r="N529" t="s">
        <v>22</v>
      </c>
      <c r="O529" t="s">
        <v>871</v>
      </c>
      <c r="P529" t="s">
        <v>24</v>
      </c>
    </row>
    <row r="530" spans="1:16" x14ac:dyDescent="0.25">
      <c r="A530" t="s">
        <v>1067</v>
      </c>
      <c r="B530" s="1">
        <v>40999</v>
      </c>
      <c r="C530">
        <v>2012</v>
      </c>
      <c r="D530">
        <v>12</v>
      </c>
      <c r="E530">
        <v>5052.5031620522905</v>
      </c>
      <c r="F530">
        <v>2760</v>
      </c>
      <c r="G530">
        <v>-2292.5031620522905</v>
      </c>
      <c r="H530" t="s">
        <v>1</v>
      </c>
      <c r="I530" t="s">
        <v>1066</v>
      </c>
      <c r="J530" t="s">
        <v>47</v>
      </c>
      <c r="K530" t="s">
        <v>47</v>
      </c>
      <c r="L530" t="s">
        <v>48</v>
      </c>
      <c r="M530" t="s">
        <v>49</v>
      </c>
      <c r="N530" t="s">
        <v>7</v>
      </c>
      <c r="O530" t="s">
        <v>700</v>
      </c>
      <c r="P530" t="s">
        <v>701</v>
      </c>
    </row>
    <row r="531" spans="1:16" x14ac:dyDescent="0.25">
      <c r="A531" t="s">
        <v>1068</v>
      </c>
      <c r="B531" s="1">
        <v>41742</v>
      </c>
      <c r="C531">
        <v>2014</v>
      </c>
      <c r="D531">
        <v>20</v>
      </c>
      <c r="E531">
        <v>1358.1691375554867</v>
      </c>
      <c r="F531">
        <v>4600</v>
      </c>
      <c r="G531">
        <v>3241.8308624445135</v>
      </c>
      <c r="H531" t="s">
        <v>328</v>
      </c>
      <c r="I531" t="s">
        <v>1066</v>
      </c>
      <c r="J531" t="s">
        <v>47</v>
      </c>
      <c r="K531" t="s">
        <v>47</v>
      </c>
      <c r="L531" t="s">
        <v>48</v>
      </c>
      <c r="M531" t="s">
        <v>49</v>
      </c>
      <c r="N531" t="s">
        <v>22</v>
      </c>
      <c r="O531" t="s">
        <v>329</v>
      </c>
      <c r="P531" t="s">
        <v>24</v>
      </c>
    </row>
    <row r="532" spans="1:16" x14ac:dyDescent="0.25">
      <c r="A532" t="s">
        <v>1069</v>
      </c>
      <c r="B532" s="1">
        <v>41855</v>
      </c>
      <c r="C532">
        <v>2014</v>
      </c>
      <c r="D532">
        <v>24</v>
      </c>
      <c r="E532">
        <v>4781.0794675828784</v>
      </c>
      <c r="F532">
        <v>4200.8</v>
      </c>
      <c r="G532">
        <v>-580.27946758287817</v>
      </c>
      <c r="H532" t="s">
        <v>1</v>
      </c>
      <c r="I532" t="s">
        <v>1070</v>
      </c>
      <c r="J532" t="s">
        <v>42</v>
      </c>
      <c r="K532" t="s">
        <v>43</v>
      </c>
      <c r="L532" t="s">
        <v>44</v>
      </c>
      <c r="M532" t="s">
        <v>6</v>
      </c>
      <c r="N532" t="s">
        <v>7</v>
      </c>
      <c r="O532" t="s">
        <v>163</v>
      </c>
      <c r="P532" t="s">
        <v>113</v>
      </c>
    </row>
    <row r="533" spans="1:16" x14ac:dyDescent="0.25">
      <c r="A533" t="s">
        <v>1071</v>
      </c>
      <c r="B533" s="1">
        <v>41023</v>
      </c>
      <c r="C533">
        <v>2012</v>
      </c>
      <c r="D533">
        <v>6</v>
      </c>
      <c r="E533">
        <v>24.954304850116607</v>
      </c>
      <c r="F533">
        <v>1050.2</v>
      </c>
      <c r="G533">
        <v>1025.2456951498834</v>
      </c>
      <c r="H533" t="s">
        <v>171</v>
      </c>
      <c r="I533" t="s">
        <v>1070</v>
      </c>
      <c r="J533" t="s">
        <v>42</v>
      </c>
      <c r="K533" t="s">
        <v>43</v>
      </c>
      <c r="L533" t="s">
        <v>44</v>
      </c>
      <c r="M533" t="s">
        <v>6</v>
      </c>
      <c r="N533" t="s">
        <v>27</v>
      </c>
      <c r="O533" t="s">
        <v>28</v>
      </c>
      <c r="P533" t="s">
        <v>29</v>
      </c>
    </row>
    <row r="534" spans="1:16" x14ac:dyDescent="0.25">
      <c r="A534" t="s">
        <v>1072</v>
      </c>
      <c r="B534" s="1">
        <v>41643</v>
      </c>
      <c r="C534">
        <v>2014</v>
      </c>
      <c r="D534">
        <v>18</v>
      </c>
      <c r="E534">
        <v>1587.2581970407155</v>
      </c>
      <c r="F534">
        <v>3177.3</v>
      </c>
      <c r="G534">
        <v>1590.0418029592847</v>
      </c>
      <c r="H534" t="s">
        <v>26</v>
      </c>
      <c r="I534" t="s">
        <v>1070</v>
      </c>
      <c r="J534" t="s">
        <v>42</v>
      </c>
      <c r="K534" t="s">
        <v>43</v>
      </c>
      <c r="L534" t="s">
        <v>44</v>
      </c>
      <c r="M534" t="s">
        <v>6</v>
      </c>
      <c r="N534" t="s">
        <v>22</v>
      </c>
      <c r="O534" t="s">
        <v>209</v>
      </c>
      <c r="P534" t="s">
        <v>24</v>
      </c>
    </row>
    <row r="535" spans="1:16" x14ac:dyDescent="0.25">
      <c r="A535" t="s">
        <v>1073</v>
      </c>
      <c r="B535" s="1">
        <v>41676</v>
      </c>
      <c r="C535">
        <v>2014</v>
      </c>
      <c r="D535">
        <v>18</v>
      </c>
      <c r="E535">
        <v>1207.786428613219</v>
      </c>
      <c r="F535">
        <v>12298.65</v>
      </c>
      <c r="G535">
        <v>11090.863571386781</v>
      </c>
      <c r="H535" t="s">
        <v>171</v>
      </c>
      <c r="I535" t="s">
        <v>1074</v>
      </c>
      <c r="J535" t="s">
        <v>100</v>
      </c>
      <c r="K535" t="s">
        <v>287</v>
      </c>
      <c r="L535" t="s">
        <v>101</v>
      </c>
      <c r="M535" t="s">
        <v>34</v>
      </c>
      <c r="N535" t="s">
        <v>22</v>
      </c>
      <c r="O535" t="s">
        <v>173</v>
      </c>
      <c r="P535" t="s">
        <v>24</v>
      </c>
    </row>
    <row r="536" spans="1:16" x14ac:dyDescent="0.25">
      <c r="A536" t="s">
        <v>1075</v>
      </c>
      <c r="B536" s="1">
        <v>41252</v>
      </c>
      <c r="C536">
        <v>2012</v>
      </c>
      <c r="D536">
        <v>9</v>
      </c>
      <c r="E536">
        <v>2474.3633033936585</v>
      </c>
      <c r="F536">
        <v>6166.55</v>
      </c>
      <c r="G536">
        <v>3692.1866966063417</v>
      </c>
      <c r="H536" t="s">
        <v>1</v>
      </c>
      <c r="I536" t="s">
        <v>1074</v>
      </c>
      <c r="J536" t="s">
        <v>100</v>
      </c>
      <c r="K536" t="s">
        <v>287</v>
      </c>
      <c r="L536" t="s">
        <v>101</v>
      </c>
      <c r="M536" t="s">
        <v>34</v>
      </c>
      <c r="N536" t="s">
        <v>22</v>
      </c>
      <c r="O536" t="s">
        <v>1076</v>
      </c>
      <c r="P536" t="s">
        <v>24</v>
      </c>
    </row>
    <row r="537" spans="1:16" x14ac:dyDescent="0.25">
      <c r="A537" t="s">
        <v>1077</v>
      </c>
      <c r="B537" s="1">
        <v>41111</v>
      </c>
      <c r="C537">
        <v>2012</v>
      </c>
      <c r="D537">
        <v>10</v>
      </c>
      <c r="E537">
        <v>355.97626272379472</v>
      </c>
      <c r="F537">
        <v>6890</v>
      </c>
      <c r="G537">
        <v>6534.0237372762049</v>
      </c>
      <c r="H537" t="s">
        <v>171</v>
      </c>
      <c r="I537" t="s">
        <v>1074</v>
      </c>
      <c r="J537" t="s">
        <v>100</v>
      </c>
      <c r="K537" t="s">
        <v>287</v>
      </c>
      <c r="L537" t="s">
        <v>101</v>
      </c>
      <c r="M537" t="s">
        <v>34</v>
      </c>
      <c r="N537" t="s">
        <v>27</v>
      </c>
      <c r="O537" t="s">
        <v>28</v>
      </c>
      <c r="P537" t="s">
        <v>29</v>
      </c>
    </row>
    <row r="538" spans="1:16" x14ac:dyDescent="0.25">
      <c r="A538" t="s">
        <v>1078</v>
      </c>
      <c r="B538" s="1">
        <v>41001</v>
      </c>
      <c r="C538">
        <v>2012</v>
      </c>
      <c r="D538">
        <v>18</v>
      </c>
      <c r="E538">
        <v>4095.3986517818525</v>
      </c>
      <c r="F538">
        <v>8582.7999999999993</v>
      </c>
      <c r="G538">
        <v>4487.4013482181472</v>
      </c>
      <c r="H538" t="s">
        <v>171</v>
      </c>
      <c r="I538" t="s">
        <v>1079</v>
      </c>
      <c r="J538" t="s">
        <v>3</v>
      </c>
      <c r="K538" t="s">
        <v>4</v>
      </c>
      <c r="L538" t="s">
        <v>87</v>
      </c>
      <c r="M538" t="s">
        <v>39</v>
      </c>
      <c r="N538" t="s">
        <v>27</v>
      </c>
      <c r="O538" t="s">
        <v>28</v>
      </c>
      <c r="P538" t="s">
        <v>29</v>
      </c>
    </row>
    <row r="539" spans="1:16" x14ac:dyDescent="0.25">
      <c r="A539" t="s">
        <v>1080</v>
      </c>
      <c r="B539" s="1">
        <v>41829</v>
      </c>
      <c r="C539">
        <v>2014</v>
      </c>
      <c r="D539">
        <v>10</v>
      </c>
      <c r="E539">
        <v>3011.2202463160111</v>
      </c>
      <c r="F539">
        <v>7990</v>
      </c>
      <c r="G539">
        <v>4978.7797536839889</v>
      </c>
      <c r="H539" t="s">
        <v>171</v>
      </c>
      <c r="I539" t="s">
        <v>1081</v>
      </c>
      <c r="J539" t="s">
        <v>100</v>
      </c>
      <c r="K539" t="s">
        <v>287</v>
      </c>
      <c r="L539" t="s">
        <v>101</v>
      </c>
      <c r="M539" t="s">
        <v>34</v>
      </c>
      <c r="N539" t="s">
        <v>27</v>
      </c>
      <c r="O539" t="s">
        <v>28</v>
      </c>
      <c r="P539" t="s">
        <v>29</v>
      </c>
    </row>
    <row r="540" spans="1:16" x14ac:dyDescent="0.25">
      <c r="A540" t="s">
        <v>1082</v>
      </c>
      <c r="B540" s="1">
        <v>41198</v>
      </c>
      <c r="C540">
        <v>2012</v>
      </c>
      <c r="D540">
        <v>8</v>
      </c>
      <c r="E540">
        <v>3246.1030159141833</v>
      </c>
      <c r="F540">
        <v>5912.6</v>
      </c>
      <c r="G540">
        <v>2666.4969840858171</v>
      </c>
      <c r="H540" t="s">
        <v>1</v>
      </c>
      <c r="I540" t="s">
        <v>1081</v>
      </c>
      <c r="J540" t="s">
        <v>100</v>
      </c>
      <c r="K540" t="s">
        <v>287</v>
      </c>
      <c r="L540" t="s">
        <v>101</v>
      </c>
      <c r="M540" t="s">
        <v>34</v>
      </c>
      <c r="N540" t="s">
        <v>7</v>
      </c>
      <c r="O540" t="s">
        <v>482</v>
      </c>
      <c r="P540" t="s">
        <v>483</v>
      </c>
    </row>
    <row r="541" spans="1:16" x14ac:dyDescent="0.25">
      <c r="A541" t="s">
        <v>1083</v>
      </c>
      <c r="B541" s="1">
        <v>41419</v>
      </c>
      <c r="C541">
        <v>2013</v>
      </c>
      <c r="D541">
        <v>10</v>
      </c>
      <c r="E541">
        <v>111.14403990785192</v>
      </c>
      <c r="F541">
        <v>3260</v>
      </c>
      <c r="G541">
        <v>3148.8559600921481</v>
      </c>
      <c r="H541" t="s">
        <v>1</v>
      </c>
      <c r="I541" t="s">
        <v>1084</v>
      </c>
      <c r="J541" t="s">
        <v>37</v>
      </c>
      <c r="K541" t="s">
        <v>37</v>
      </c>
      <c r="L541" t="s">
        <v>38</v>
      </c>
      <c r="M541" t="s">
        <v>39</v>
      </c>
      <c r="N541" t="s">
        <v>22</v>
      </c>
      <c r="O541" t="s">
        <v>398</v>
      </c>
      <c r="P541" t="s">
        <v>24</v>
      </c>
    </row>
    <row r="542" spans="1:16" x14ac:dyDescent="0.25">
      <c r="A542" t="s">
        <v>1085</v>
      </c>
      <c r="B542" s="1">
        <v>41023</v>
      </c>
      <c r="C542">
        <v>2012</v>
      </c>
      <c r="D542">
        <v>5</v>
      </c>
      <c r="E542">
        <v>888.99972561999914</v>
      </c>
      <c r="F542">
        <v>1630</v>
      </c>
      <c r="G542">
        <v>741.00027438000086</v>
      </c>
      <c r="H542" t="s">
        <v>26</v>
      </c>
      <c r="I542" t="s">
        <v>1084</v>
      </c>
      <c r="J542" t="s">
        <v>37</v>
      </c>
      <c r="K542" t="s">
        <v>37</v>
      </c>
      <c r="L542" t="s">
        <v>38</v>
      </c>
      <c r="M542" t="s">
        <v>39</v>
      </c>
      <c r="N542" t="s">
        <v>22</v>
      </c>
      <c r="O542" t="s">
        <v>209</v>
      </c>
      <c r="P542" t="s">
        <v>24</v>
      </c>
    </row>
    <row r="543" spans="1:16" x14ac:dyDescent="0.25">
      <c r="A543" t="s">
        <v>1086</v>
      </c>
      <c r="B543" s="1">
        <v>41243</v>
      </c>
      <c r="C543">
        <v>2012</v>
      </c>
      <c r="D543">
        <v>6</v>
      </c>
      <c r="E543">
        <v>3466.9401371742742</v>
      </c>
      <c r="F543">
        <v>1890.8</v>
      </c>
      <c r="G543">
        <v>-1576.1401371742743</v>
      </c>
      <c r="H543" t="s">
        <v>1</v>
      </c>
      <c r="I543" t="s">
        <v>1084</v>
      </c>
      <c r="J543" t="s">
        <v>37</v>
      </c>
      <c r="K543" t="s">
        <v>37</v>
      </c>
      <c r="L543" t="s">
        <v>38</v>
      </c>
      <c r="M543" t="s">
        <v>39</v>
      </c>
      <c r="N543" t="s">
        <v>22</v>
      </c>
      <c r="O543" t="s">
        <v>793</v>
      </c>
      <c r="P543" t="s">
        <v>24</v>
      </c>
    </row>
    <row r="544" spans="1:16" x14ac:dyDescent="0.25">
      <c r="A544" t="s">
        <v>1087</v>
      </c>
      <c r="B544" s="1">
        <v>41575</v>
      </c>
      <c r="C544">
        <v>2013</v>
      </c>
      <c r="D544">
        <v>13</v>
      </c>
      <c r="E544">
        <v>8.5413922445317514</v>
      </c>
      <c r="F544">
        <v>177.92</v>
      </c>
      <c r="G544">
        <v>169.37860775546824</v>
      </c>
      <c r="H544" t="s">
        <v>1</v>
      </c>
      <c r="I544" t="s">
        <v>1088</v>
      </c>
      <c r="J544" t="s">
        <v>3</v>
      </c>
      <c r="K544" t="s">
        <v>4</v>
      </c>
      <c r="L544" t="s">
        <v>131</v>
      </c>
      <c r="M544" t="s">
        <v>39</v>
      </c>
      <c r="N544" t="s">
        <v>22</v>
      </c>
      <c r="O544" t="s">
        <v>1089</v>
      </c>
      <c r="P544" t="s">
        <v>24</v>
      </c>
    </row>
    <row r="545" spans="1:16" x14ac:dyDescent="0.25">
      <c r="A545" t="s">
        <v>1090</v>
      </c>
      <c r="B545" s="1">
        <v>41776</v>
      </c>
      <c r="C545">
        <v>2014</v>
      </c>
      <c r="D545">
        <v>20</v>
      </c>
      <c r="E545">
        <v>63.268489007226449</v>
      </c>
      <c r="F545">
        <v>278</v>
      </c>
      <c r="G545">
        <v>214.73151099277356</v>
      </c>
      <c r="H545" t="s">
        <v>328</v>
      </c>
      <c r="I545" t="s">
        <v>1088</v>
      </c>
      <c r="J545" t="s">
        <v>3</v>
      </c>
      <c r="K545" t="s">
        <v>4</v>
      </c>
      <c r="L545" t="s">
        <v>131</v>
      </c>
      <c r="M545" t="s">
        <v>39</v>
      </c>
      <c r="N545" t="s">
        <v>22</v>
      </c>
      <c r="O545" t="s">
        <v>329</v>
      </c>
      <c r="P545" t="s">
        <v>24</v>
      </c>
    </row>
    <row r="546" spans="1:16" x14ac:dyDescent="0.25">
      <c r="A546" t="s">
        <v>1091</v>
      </c>
      <c r="B546" s="1">
        <v>41391</v>
      </c>
      <c r="C546">
        <v>2013</v>
      </c>
      <c r="D546">
        <v>10</v>
      </c>
      <c r="E546">
        <v>36.290196650798592</v>
      </c>
      <c r="F546">
        <v>139</v>
      </c>
      <c r="G546">
        <v>102.70980334920141</v>
      </c>
      <c r="H546" t="s">
        <v>1</v>
      </c>
      <c r="I546" t="s">
        <v>1088</v>
      </c>
      <c r="J546" t="s">
        <v>3</v>
      </c>
      <c r="K546" t="s">
        <v>4</v>
      </c>
      <c r="L546" t="s">
        <v>131</v>
      </c>
      <c r="M546" t="s">
        <v>39</v>
      </c>
      <c r="N546" t="s">
        <v>7</v>
      </c>
      <c r="O546" t="s">
        <v>1092</v>
      </c>
      <c r="P546" t="s">
        <v>1093</v>
      </c>
    </row>
    <row r="547" spans="1:16" x14ac:dyDescent="0.25">
      <c r="A547" t="s">
        <v>1094</v>
      </c>
      <c r="B547" s="1">
        <v>41518</v>
      </c>
      <c r="C547">
        <v>2013</v>
      </c>
      <c r="D547">
        <v>12</v>
      </c>
      <c r="E547">
        <v>312.80905288234794</v>
      </c>
      <c r="F547">
        <v>166.8</v>
      </c>
      <c r="G547">
        <v>-146.00905288234793</v>
      </c>
      <c r="H547" t="s">
        <v>26</v>
      </c>
      <c r="I547" t="s">
        <v>1088</v>
      </c>
      <c r="J547" t="s">
        <v>3</v>
      </c>
      <c r="K547" t="s">
        <v>4</v>
      </c>
      <c r="L547" t="s">
        <v>131</v>
      </c>
      <c r="M547" t="s">
        <v>39</v>
      </c>
      <c r="N547" t="s">
        <v>22</v>
      </c>
      <c r="O547" t="s">
        <v>209</v>
      </c>
      <c r="P547" t="s">
        <v>24</v>
      </c>
    </row>
    <row r="548" spans="1:16" x14ac:dyDescent="0.25">
      <c r="A548" t="s">
        <v>1095</v>
      </c>
      <c r="B548" s="1">
        <v>41300</v>
      </c>
      <c r="C548">
        <v>2013</v>
      </c>
      <c r="D548">
        <v>9</v>
      </c>
      <c r="E548">
        <v>169.67309694490066</v>
      </c>
      <c r="F548">
        <v>5301.15</v>
      </c>
      <c r="G548">
        <v>5131.4769030550988</v>
      </c>
      <c r="H548" t="s">
        <v>1</v>
      </c>
      <c r="I548" t="s">
        <v>1096</v>
      </c>
      <c r="J548" t="s">
        <v>100</v>
      </c>
      <c r="K548" t="s">
        <v>287</v>
      </c>
      <c r="L548" t="s">
        <v>101</v>
      </c>
      <c r="M548" t="s">
        <v>34</v>
      </c>
      <c r="N548" t="s">
        <v>22</v>
      </c>
      <c r="O548" t="s">
        <v>629</v>
      </c>
      <c r="P548" t="s">
        <v>125</v>
      </c>
    </row>
    <row r="549" spans="1:16" x14ac:dyDescent="0.25">
      <c r="A549" t="s">
        <v>1097</v>
      </c>
      <c r="B549" s="1">
        <v>41484</v>
      </c>
      <c r="C549">
        <v>2013</v>
      </c>
      <c r="D549">
        <v>12</v>
      </c>
      <c r="E549">
        <v>26.625835244455011</v>
      </c>
      <c r="F549">
        <v>6948.4</v>
      </c>
      <c r="G549">
        <v>6921.7741647555449</v>
      </c>
      <c r="H549" t="s">
        <v>171</v>
      </c>
      <c r="I549" t="s">
        <v>1096</v>
      </c>
      <c r="J549" t="s">
        <v>100</v>
      </c>
      <c r="K549" t="s">
        <v>287</v>
      </c>
      <c r="L549" t="s">
        <v>101</v>
      </c>
      <c r="M549" t="s">
        <v>34</v>
      </c>
      <c r="N549" t="s">
        <v>22</v>
      </c>
      <c r="O549" t="s">
        <v>173</v>
      </c>
      <c r="P549" t="s">
        <v>24</v>
      </c>
    </row>
    <row r="550" spans="1:16" x14ac:dyDescent="0.25">
      <c r="A550" t="s">
        <v>1098</v>
      </c>
      <c r="B550" s="1">
        <v>41355</v>
      </c>
      <c r="C550">
        <v>2013</v>
      </c>
      <c r="D550">
        <v>10</v>
      </c>
      <c r="E550">
        <v>943.61930329644474</v>
      </c>
      <c r="F550">
        <v>5690</v>
      </c>
      <c r="G550">
        <v>4746.3806967035553</v>
      </c>
      <c r="H550" t="s">
        <v>1</v>
      </c>
      <c r="I550" t="s">
        <v>1099</v>
      </c>
      <c r="J550" t="s">
        <v>100</v>
      </c>
      <c r="K550" t="s">
        <v>287</v>
      </c>
      <c r="L550" t="s">
        <v>101</v>
      </c>
      <c r="M550" t="s">
        <v>34</v>
      </c>
      <c r="N550" t="s">
        <v>22</v>
      </c>
      <c r="O550" t="s">
        <v>246</v>
      </c>
      <c r="P550" t="s">
        <v>24</v>
      </c>
    </row>
    <row r="551" spans="1:16" x14ac:dyDescent="0.25">
      <c r="A551" t="s">
        <v>1100</v>
      </c>
      <c r="B551" s="1">
        <v>41893</v>
      </c>
      <c r="C551">
        <v>2014</v>
      </c>
      <c r="D551">
        <v>16</v>
      </c>
      <c r="E551">
        <v>7.3566696775807578</v>
      </c>
      <c r="F551">
        <v>3184</v>
      </c>
      <c r="G551">
        <v>3176.6433303224194</v>
      </c>
      <c r="H551" t="s">
        <v>1</v>
      </c>
      <c r="I551" t="s">
        <v>1101</v>
      </c>
      <c r="J551" t="s">
        <v>3</v>
      </c>
      <c r="K551" t="s">
        <v>4</v>
      </c>
      <c r="L551" t="s">
        <v>101</v>
      </c>
      <c r="M551" t="s">
        <v>34</v>
      </c>
      <c r="N551" t="s">
        <v>7</v>
      </c>
      <c r="O551" t="s">
        <v>1102</v>
      </c>
      <c r="P551" t="s">
        <v>138</v>
      </c>
    </row>
    <row r="552" spans="1:16" x14ac:dyDescent="0.25">
      <c r="A552" t="s">
        <v>1103</v>
      </c>
      <c r="B552" s="1">
        <v>41697</v>
      </c>
      <c r="C552">
        <v>2014</v>
      </c>
      <c r="D552">
        <v>9</v>
      </c>
      <c r="E552">
        <v>532.02051891202109</v>
      </c>
      <c r="F552">
        <v>5095.2</v>
      </c>
      <c r="G552">
        <v>4563.1794810879783</v>
      </c>
      <c r="H552" t="s">
        <v>1</v>
      </c>
      <c r="I552" t="s">
        <v>1104</v>
      </c>
      <c r="J552" t="s">
        <v>100</v>
      </c>
      <c r="K552" t="s">
        <v>287</v>
      </c>
      <c r="L552" t="s">
        <v>101</v>
      </c>
      <c r="M552" t="s">
        <v>34</v>
      </c>
      <c r="N552" t="s">
        <v>22</v>
      </c>
      <c r="O552" t="s">
        <v>856</v>
      </c>
      <c r="P552" t="s">
        <v>24</v>
      </c>
    </row>
    <row r="553" spans="1:16" x14ac:dyDescent="0.25">
      <c r="A553" t="s">
        <v>1105</v>
      </c>
      <c r="B553" s="1">
        <v>41560</v>
      </c>
      <c r="C553">
        <v>2013</v>
      </c>
      <c r="D553">
        <v>26</v>
      </c>
      <c r="E553">
        <v>6105.3673063743508</v>
      </c>
      <c r="F553">
        <v>6936.43</v>
      </c>
      <c r="G553">
        <v>831.06269362564944</v>
      </c>
      <c r="H553" t="s">
        <v>171</v>
      </c>
      <c r="I553" t="s">
        <v>1106</v>
      </c>
      <c r="J553" t="s">
        <v>72</v>
      </c>
      <c r="K553" t="s">
        <v>72</v>
      </c>
      <c r="L553" t="s">
        <v>123</v>
      </c>
      <c r="M553" t="s">
        <v>39</v>
      </c>
      <c r="N553" t="s">
        <v>27</v>
      </c>
      <c r="O553" t="s">
        <v>28</v>
      </c>
      <c r="P553" t="s">
        <v>29</v>
      </c>
    </row>
    <row r="554" spans="1:16" x14ac:dyDescent="0.25">
      <c r="A554" t="s">
        <v>1107</v>
      </c>
      <c r="B554" s="1">
        <v>41212</v>
      </c>
      <c r="C554">
        <v>2012</v>
      </c>
      <c r="D554">
        <v>24</v>
      </c>
      <c r="E554">
        <v>9204.4505637050625</v>
      </c>
      <c r="F554">
        <v>15937.2</v>
      </c>
      <c r="G554">
        <v>6732.7494362949383</v>
      </c>
      <c r="H554" t="s">
        <v>26</v>
      </c>
      <c r="I554" t="s">
        <v>1108</v>
      </c>
      <c r="J554" t="s">
        <v>37</v>
      </c>
      <c r="K554" t="s">
        <v>37</v>
      </c>
      <c r="L554" t="s">
        <v>38</v>
      </c>
      <c r="M554" t="s">
        <v>39</v>
      </c>
      <c r="N554" t="s">
        <v>7</v>
      </c>
      <c r="O554" t="s">
        <v>137</v>
      </c>
      <c r="P554" t="s">
        <v>138</v>
      </c>
    </row>
    <row r="555" spans="1:16" x14ac:dyDescent="0.25">
      <c r="A555" t="s">
        <v>1109</v>
      </c>
      <c r="B555" s="1">
        <v>41602</v>
      </c>
      <c r="C555">
        <v>2013</v>
      </c>
      <c r="D555">
        <v>13</v>
      </c>
      <c r="E555">
        <v>336.63023159502325</v>
      </c>
      <c r="F555">
        <v>8982.15</v>
      </c>
      <c r="G555">
        <v>8645.5197684049763</v>
      </c>
      <c r="H555" t="s">
        <v>1</v>
      </c>
      <c r="I555" t="s">
        <v>1108</v>
      </c>
      <c r="J555" t="s">
        <v>37</v>
      </c>
      <c r="K555" t="s">
        <v>37</v>
      </c>
      <c r="L555" t="s">
        <v>38</v>
      </c>
      <c r="M555" t="s">
        <v>39</v>
      </c>
      <c r="N555" t="s">
        <v>27</v>
      </c>
      <c r="O555" t="s">
        <v>957</v>
      </c>
      <c r="P555" t="s">
        <v>958</v>
      </c>
    </row>
    <row r="556" spans="1:16" x14ac:dyDescent="0.25">
      <c r="A556" t="s">
        <v>1110</v>
      </c>
      <c r="B556" s="1">
        <v>41314</v>
      </c>
      <c r="C556">
        <v>2013</v>
      </c>
      <c r="D556">
        <v>12</v>
      </c>
      <c r="E556">
        <v>2692.5433985112904</v>
      </c>
      <c r="F556">
        <v>8388</v>
      </c>
      <c r="G556">
        <v>5695.4566014887096</v>
      </c>
      <c r="H556" t="s">
        <v>1</v>
      </c>
      <c r="I556" t="s">
        <v>1108</v>
      </c>
      <c r="J556" t="s">
        <v>37</v>
      </c>
      <c r="K556" t="s">
        <v>37</v>
      </c>
      <c r="L556" t="s">
        <v>38</v>
      </c>
      <c r="M556" t="s">
        <v>39</v>
      </c>
      <c r="N556" t="s">
        <v>7</v>
      </c>
      <c r="O556" t="s">
        <v>1111</v>
      </c>
      <c r="P556" t="s">
        <v>138</v>
      </c>
    </row>
    <row r="557" spans="1:16" x14ac:dyDescent="0.25">
      <c r="A557" t="s">
        <v>1112</v>
      </c>
      <c r="B557" s="1">
        <v>41883</v>
      </c>
      <c r="C557">
        <v>2014</v>
      </c>
      <c r="D557">
        <v>12</v>
      </c>
      <c r="E557">
        <v>15047.906164931326</v>
      </c>
      <c r="F557">
        <v>8248.2000000000007</v>
      </c>
      <c r="G557">
        <v>-6799.7061649313255</v>
      </c>
      <c r="H557" t="s">
        <v>1</v>
      </c>
      <c r="I557" t="s">
        <v>1108</v>
      </c>
      <c r="J557" t="s">
        <v>37</v>
      </c>
      <c r="K557" t="s">
        <v>37</v>
      </c>
      <c r="L557" t="s">
        <v>38</v>
      </c>
      <c r="M557" t="s">
        <v>39</v>
      </c>
      <c r="N557" t="s">
        <v>22</v>
      </c>
      <c r="O557" t="s">
        <v>919</v>
      </c>
      <c r="P557" t="s">
        <v>24</v>
      </c>
    </row>
    <row r="558" spans="1:16" x14ac:dyDescent="0.25">
      <c r="A558" t="s">
        <v>1113</v>
      </c>
      <c r="B558" s="1">
        <v>41287</v>
      </c>
      <c r="C558">
        <v>2013</v>
      </c>
      <c r="D558">
        <v>9</v>
      </c>
      <c r="E558">
        <v>27.850980121813414</v>
      </c>
      <c r="F558">
        <v>202.31200000000001</v>
      </c>
      <c r="G558">
        <v>174.46101987818659</v>
      </c>
      <c r="H558" t="s">
        <v>1</v>
      </c>
      <c r="I558" t="s">
        <v>1114</v>
      </c>
      <c r="J558" t="s">
        <v>3</v>
      </c>
      <c r="K558" t="s">
        <v>4</v>
      </c>
      <c r="L558" t="s">
        <v>118</v>
      </c>
      <c r="M558" t="s">
        <v>49</v>
      </c>
      <c r="N558" t="s">
        <v>27</v>
      </c>
      <c r="O558" t="s">
        <v>419</v>
      </c>
      <c r="P558" t="s">
        <v>420</v>
      </c>
    </row>
    <row r="559" spans="1:16" x14ac:dyDescent="0.25">
      <c r="A559" t="s">
        <v>1115</v>
      </c>
      <c r="B559" s="1">
        <v>41034</v>
      </c>
      <c r="C559">
        <v>2012</v>
      </c>
      <c r="D559">
        <v>10</v>
      </c>
      <c r="E559">
        <v>222.28776752338871</v>
      </c>
      <c r="F559">
        <v>229.9</v>
      </c>
      <c r="G559">
        <v>7.6122324766112968</v>
      </c>
      <c r="H559" t="s">
        <v>26</v>
      </c>
      <c r="I559" t="s">
        <v>1114</v>
      </c>
      <c r="J559" t="s">
        <v>3</v>
      </c>
      <c r="K559" t="s">
        <v>4</v>
      </c>
      <c r="L559" t="s">
        <v>118</v>
      </c>
      <c r="M559" t="s">
        <v>49</v>
      </c>
      <c r="N559" t="s">
        <v>7</v>
      </c>
      <c r="O559" t="s">
        <v>137</v>
      </c>
      <c r="P559" t="s">
        <v>138</v>
      </c>
    </row>
    <row r="560" spans="1:16" x14ac:dyDescent="0.25">
      <c r="A560" t="s">
        <v>1116</v>
      </c>
      <c r="B560" s="1">
        <v>40918</v>
      </c>
      <c r="C560">
        <v>2012</v>
      </c>
      <c r="D560">
        <v>9</v>
      </c>
      <c r="E560">
        <v>57.190244614621598</v>
      </c>
      <c r="F560">
        <v>205.76050000000001</v>
      </c>
      <c r="G560">
        <v>148.5702553853784</v>
      </c>
      <c r="H560" t="s">
        <v>1</v>
      </c>
      <c r="I560" t="s">
        <v>1114</v>
      </c>
      <c r="J560" t="s">
        <v>3</v>
      </c>
      <c r="K560" t="s">
        <v>4</v>
      </c>
      <c r="L560" t="s">
        <v>118</v>
      </c>
      <c r="M560" t="s">
        <v>49</v>
      </c>
      <c r="N560" t="s">
        <v>22</v>
      </c>
      <c r="O560" t="s">
        <v>645</v>
      </c>
      <c r="P560" t="s">
        <v>24</v>
      </c>
    </row>
    <row r="561" spans="1:16" x14ac:dyDescent="0.25">
      <c r="A561" t="s">
        <v>1117</v>
      </c>
      <c r="B561" s="1">
        <v>41291</v>
      </c>
      <c r="C561">
        <v>2013</v>
      </c>
      <c r="D561">
        <v>12</v>
      </c>
      <c r="E561">
        <v>2.2836384162108461</v>
      </c>
      <c r="F561">
        <v>515.88</v>
      </c>
      <c r="G561">
        <v>513.59636158378919</v>
      </c>
      <c r="H561" t="s">
        <v>26</v>
      </c>
      <c r="I561" t="s">
        <v>1118</v>
      </c>
      <c r="J561" t="s">
        <v>3</v>
      </c>
      <c r="K561" t="s">
        <v>4</v>
      </c>
      <c r="L561" t="s">
        <v>118</v>
      </c>
      <c r="M561" t="s">
        <v>49</v>
      </c>
      <c r="N561" t="s">
        <v>7</v>
      </c>
      <c r="O561" t="s">
        <v>137</v>
      </c>
      <c r="P561" t="s">
        <v>138</v>
      </c>
    </row>
    <row r="562" spans="1:16" x14ac:dyDescent="0.25">
      <c r="A562" t="s">
        <v>1119</v>
      </c>
      <c r="B562" s="1">
        <v>41451</v>
      </c>
      <c r="C562">
        <v>2013</v>
      </c>
      <c r="D562">
        <v>10</v>
      </c>
      <c r="E562">
        <v>70.084745746399548</v>
      </c>
      <c r="F562">
        <v>6990</v>
      </c>
      <c r="G562">
        <v>6919.9152542536003</v>
      </c>
      <c r="H562" t="s">
        <v>171</v>
      </c>
      <c r="I562" t="s">
        <v>1120</v>
      </c>
      <c r="J562" t="s">
        <v>72</v>
      </c>
      <c r="K562" t="s">
        <v>72</v>
      </c>
      <c r="L562" t="s">
        <v>38</v>
      </c>
      <c r="M562" t="s">
        <v>39</v>
      </c>
      <c r="N562" t="s">
        <v>7</v>
      </c>
      <c r="O562" t="s">
        <v>252</v>
      </c>
      <c r="P562" t="s">
        <v>253</v>
      </c>
    </row>
    <row r="563" spans="1:16" x14ac:dyDescent="0.25">
      <c r="A563" t="s">
        <v>1121</v>
      </c>
      <c r="B563" s="1">
        <v>41099</v>
      </c>
      <c r="C563">
        <v>2012</v>
      </c>
      <c r="D563">
        <v>5</v>
      </c>
      <c r="E563">
        <v>130.49768498234505</v>
      </c>
      <c r="F563">
        <v>1499.5</v>
      </c>
      <c r="G563">
        <v>1369.0023150176548</v>
      </c>
      <c r="H563" t="s">
        <v>1</v>
      </c>
      <c r="I563" t="s">
        <v>1122</v>
      </c>
      <c r="J563" t="s">
        <v>100</v>
      </c>
      <c r="K563" t="s">
        <v>287</v>
      </c>
      <c r="L563" t="s">
        <v>101</v>
      </c>
      <c r="M563" t="s">
        <v>34</v>
      </c>
      <c r="N563" t="s">
        <v>27</v>
      </c>
      <c r="O563" t="s">
        <v>304</v>
      </c>
      <c r="P563" t="s">
        <v>29</v>
      </c>
    </row>
    <row r="564" spans="1:16" x14ac:dyDescent="0.25">
      <c r="A564" t="s">
        <v>1123</v>
      </c>
      <c r="B564" s="1">
        <v>41112</v>
      </c>
      <c r="C564">
        <v>2012</v>
      </c>
      <c r="D564">
        <v>5</v>
      </c>
      <c r="E564">
        <v>347.05363156892031</v>
      </c>
      <c r="F564">
        <v>1499.5</v>
      </c>
      <c r="G564">
        <v>1152.4463684310797</v>
      </c>
      <c r="H564" t="s">
        <v>1</v>
      </c>
      <c r="I564" t="s">
        <v>1122</v>
      </c>
      <c r="J564" t="s">
        <v>100</v>
      </c>
      <c r="K564" t="s">
        <v>287</v>
      </c>
      <c r="L564" t="s">
        <v>101</v>
      </c>
      <c r="M564" t="s">
        <v>34</v>
      </c>
      <c r="N564" t="s">
        <v>27</v>
      </c>
      <c r="O564" t="s">
        <v>383</v>
      </c>
      <c r="P564" t="s">
        <v>384</v>
      </c>
    </row>
    <row r="565" spans="1:16" x14ac:dyDescent="0.25">
      <c r="A565" t="s">
        <v>1124</v>
      </c>
      <c r="B565" s="1">
        <v>40885</v>
      </c>
      <c r="C565">
        <v>2011</v>
      </c>
      <c r="D565">
        <v>13</v>
      </c>
      <c r="E565">
        <v>625.2643641298032</v>
      </c>
      <c r="F565">
        <v>3301.873</v>
      </c>
      <c r="G565">
        <v>2676.6086358701968</v>
      </c>
      <c r="H565" t="s">
        <v>171</v>
      </c>
      <c r="I565" t="s">
        <v>1125</v>
      </c>
      <c r="J565" t="s">
        <v>3</v>
      </c>
      <c r="K565" t="s">
        <v>4</v>
      </c>
      <c r="L565" t="s">
        <v>16</v>
      </c>
      <c r="M565" t="s">
        <v>17</v>
      </c>
      <c r="N565" t="s">
        <v>27</v>
      </c>
      <c r="O565" t="s">
        <v>28</v>
      </c>
      <c r="P565" t="s">
        <v>29</v>
      </c>
    </row>
    <row r="566" spans="1:16" x14ac:dyDescent="0.25">
      <c r="A566" t="s">
        <v>1126</v>
      </c>
      <c r="B566" s="1">
        <v>41758</v>
      </c>
      <c r="C566">
        <v>2014</v>
      </c>
      <c r="D566">
        <v>20</v>
      </c>
      <c r="E566">
        <v>262.78123047425527</v>
      </c>
      <c r="F566">
        <v>5199.8</v>
      </c>
      <c r="G566">
        <v>4937.0187695257446</v>
      </c>
      <c r="H566" t="s">
        <v>328</v>
      </c>
      <c r="I566" t="s">
        <v>1125</v>
      </c>
      <c r="J566" t="s">
        <v>3</v>
      </c>
      <c r="K566" t="s">
        <v>4</v>
      </c>
      <c r="L566" t="s">
        <v>16</v>
      </c>
      <c r="M566" t="s">
        <v>17</v>
      </c>
      <c r="N566" t="s">
        <v>22</v>
      </c>
      <c r="O566" t="s">
        <v>329</v>
      </c>
      <c r="P566" t="s">
        <v>24</v>
      </c>
    </row>
    <row r="567" spans="1:16" x14ac:dyDescent="0.25">
      <c r="A567" t="s">
        <v>1127</v>
      </c>
      <c r="B567" s="1">
        <v>41251</v>
      </c>
      <c r="C567">
        <v>2012</v>
      </c>
      <c r="D567">
        <v>8</v>
      </c>
      <c r="E567">
        <v>457.44415042732555</v>
      </c>
      <c r="F567">
        <v>2804.4</v>
      </c>
      <c r="G567">
        <v>2346.9558495726747</v>
      </c>
      <c r="H567" t="s">
        <v>171</v>
      </c>
      <c r="I567" t="s">
        <v>1128</v>
      </c>
      <c r="J567" t="s">
        <v>32</v>
      </c>
      <c r="K567" t="s">
        <v>32</v>
      </c>
      <c r="L567" t="s">
        <v>33</v>
      </c>
      <c r="M567" t="s">
        <v>34</v>
      </c>
      <c r="N567" t="s">
        <v>7</v>
      </c>
      <c r="O567" t="s">
        <v>252</v>
      </c>
      <c r="P567" t="s">
        <v>253</v>
      </c>
    </row>
    <row r="568" spans="1:16" x14ac:dyDescent="0.25">
      <c r="A568" t="s">
        <v>1129</v>
      </c>
      <c r="B568" s="1">
        <v>41131</v>
      </c>
      <c r="C568">
        <v>2012</v>
      </c>
      <c r="D568">
        <v>36</v>
      </c>
      <c r="E568">
        <v>27783.876219478676</v>
      </c>
      <c r="F568">
        <v>12915</v>
      </c>
      <c r="G568">
        <v>-14868.876219478676</v>
      </c>
      <c r="H568" t="s">
        <v>328</v>
      </c>
      <c r="I568" t="s">
        <v>1128</v>
      </c>
      <c r="J568" t="s">
        <v>32</v>
      </c>
      <c r="K568" t="s">
        <v>32</v>
      </c>
      <c r="L568" t="s">
        <v>33</v>
      </c>
      <c r="M568" t="s">
        <v>34</v>
      </c>
      <c r="N568" t="s">
        <v>22</v>
      </c>
      <c r="O568" t="s">
        <v>329</v>
      </c>
      <c r="P568" t="s">
        <v>24</v>
      </c>
    </row>
    <row r="569" spans="1:16" x14ac:dyDescent="0.25">
      <c r="A569" t="s">
        <v>1130</v>
      </c>
      <c r="B569" s="1">
        <v>41082</v>
      </c>
      <c r="C569">
        <v>2012</v>
      </c>
      <c r="D569">
        <v>12</v>
      </c>
      <c r="E569">
        <v>2737.503009860392</v>
      </c>
      <c r="F569">
        <v>4354.2</v>
      </c>
      <c r="G569">
        <v>1616.6969901396078</v>
      </c>
      <c r="H569" t="s">
        <v>1</v>
      </c>
      <c r="I569" t="s">
        <v>1128</v>
      </c>
      <c r="J569" t="s">
        <v>32</v>
      </c>
      <c r="K569" t="s">
        <v>32</v>
      </c>
      <c r="L569" t="s">
        <v>33</v>
      </c>
      <c r="M569" t="s">
        <v>34</v>
      </c>
      <c r="N569" t="s">
        <v>22</v>
      </c>
      <c r="O569" t="s">
        <v>1131</v>
      </c>
      <c r="P569" t="s">
        <v>24</v>
      </c>
    </row>
    <row r="570" spans="1:16" x14ac:dyDescent="0.25">
      <c r="A570" t="s">
        <v>1132</v>
      </c>
      <c r="B570" s="1">
        <v>41477</v>
      </c>
      <c r="C570">
        <v>2013</v>
      </c>
      <c r="D570">
        <v>12</v>
      </c>
      <c r="E570">
        <v>184.6998956397</v>
      </c>
      <c r="F570">
        <v>6657.3</v>
      </c>
      <c r="G570">
        <v>6472.6001043603001</v>
      </c>
      <c r="H570" t="s">
        <v>1</v>
      </c>
      <c r="I570" t="s">
        <v>1133</v>
      </c>
      <c r="J570" t="s">
        <v>100</v>
      </c>
      <c r="K570" t="s">
        <v>287</v>
      </c>
      <c r="L570" t="s">
        <v>101</v>
      </c>
      <c r="M570" t="s">
        <v>34</v>
      </c>
      <c r="N570" t="s">
        <v>22</v>
      </c>
      <c r="O570" t="s">
        <v>572</v>
      </c>
      <c r="P570" t="s">
        <v>24</v>
      </c>
    </row>
    <row r="571" spans="1:16" x14ac:dyDescent="0.25">
      <c r="A571" t="s">
        <v>1134</v>
      </c>
      <c r="B571" s="1">
        <v>41511</v>
      </c>
      <c r="C571">
        <v>2013</v>
      </c>
      <c r="D571">
        <v>12</v>
      </c>
      <c r="E571">
        <v>405.99268556017381</v>
      </c>
      <c r="F571">
        <v>7188</v>
      </c>
      <c r="G571">
        <v>6782.0073144398266</v>
      </c>
      <c r="H571" t="s">
        <v>171</v>
      </c>
      <c r="I571" t="s">
        <v>1135</v>
      </c>
      <c r="J571" t="s">
        <v>67</v>
      </c>
      <c r="K571" t="s">
        <v>68</v>
      </c>
      <c r="L571" t="s">
        <v>38</v>
      </c>
      <c r="M571" t="s">
        <v>39</v>
      </c>
      <c r="N571" t="s">
        <v>22</v>
      </c>
      <c r="O571" t="s">
        <v>173</v>
      </c>
      <c r="P571" t="s">
        <v>24</v>
      </c>
    </row>
    <row r="572" spans="1:16" x14ac:dyDescent="0.25">
      <c r="A572" t="s">
        <v>1136</v>
      </c>
      <c r="B572" s="1">
        <v>41672</v>
      </c>
      <c r="C572">
        <v>2014</v>
      </c>
      <c r="D572">
        <v>9</v>
      </c>
      <c r="E572">
        <v>1.6768976724312945</v>
      </c>
      <c r="F572">
        <v>5271.2</v>
      </c>
      <c r="G572">
        <v>5269.5231023275683</v>
      </c>
      <c r="H572" t="s">
        <v>1</v>
      </c>
      <c r="I572" t="s">
        <v>1135</v>
      </c>
      <c r="J572" t="s">
        <v>67</v>
      </c>
      <c r="K572" t="s">
        <v>68</v>
      </c>
      <c r="L572" t="s">
        <v>38</v>
      </c>
      <c r="M572" t="s">
        <v>39</v>
      </c>
      <c r="N572" t="s">
        <v>22</v>
      </c>
      <c r="O572" t="s">
        <v>1017</v>
      </c>
      <c r="P572" t="s">
        <v>24</v>
      </c>
    </row>
    <row r="573" spans="1:16" x14ac:dyDescent="0.25">
      <c r="A573" t="s">
        <v>1137</v>
      </c>
      <c r="B573" s="1">
        <v>41604</v>
      </c>
      <c r="C573">
        <v>2013</v>
      </c>
      <c r="D573">
        <v>13</v>
      </c>
      <c r="E573">
        <v>393.7184225662902</v>
      </c>
      <c r="F573">
        <v>7667.2</v>
      </c>
      <c r="G573">
        <v>7273.4815774337094</v>
      </c>
      <c r="H573" t="s">
        <v>328</v>
      </c>
      <c r="I573" t="s">
        <v>1135</v>
      </c>
      <c r="J573" t="s">
        <v>67</v>
      </c>
      <c r="K573" t="s">
        <v>68</v>
      </c>
      <c r="L573" t="s">
        <v>38</v>
      </c>
      <c r="M573" t="s">
        <v>39</v>
      </c>
      <c r="N573" t="s">
        <v>22</v>
      </c>
      <c r="O573" t="s">
        <v>329</v>
      </c>
      <c r="P573" t="s">
        <v>24</v>
      </c>
    </row>
    <row r="574" spans="1:16" x14ac:dyDescent="0.25">
      <c r="A574" t="s">
        <v>1138</v>
      </c>
      <c r="B574" s="1">
        <v>41632</v>
      </c>
      <c r="C574">
        <v>2013</v>
      </c>
      <c r="D574">
        <v>13</v>
      </c>
      <c r="E574">
        <v>7427.6799914994617</v>
      </c>
      <c r="F574">
        <v>7607.3</v>
      </c>
      <c r="G574">
        <v>179.62000850053846</v>
      </c>
      <c r="H574" t="s">
        <v>1</v>
      </c>
      <c r="I574" t="s">
        <v>1135</v>
      </c>
      <c r="J574" t="s">
        <v>67</v>
      </c>
      <c r="K574" t="s">
        <v>68</v>
      </c>
      <c r="L574" t="s">
        <v>38</v>
      </c>
      <c r="M574" t="s">
        <v>39</v>
      </c>
      <c r="N574" t="s">
        <v>27</v>
      </c>
      <c r="O574" t="s">
        <v>465</v>
      </c>
      <c r="P574" t="s">
        <v>443</v>
      </c>
    </row>
    <row r="575" spans="1:16" x14ac:dyDescent="0.25">
      <c r="A575" t="s">
        <v>1139</v>
      </c>
      <c r="B575" s="1">
        <v>41555</v>
      </c>
      <c r="C575">
        <v>2013</v>
      </c>
      <c r="D575">
        <v>26</v>
      </c>
      <c r="E575">
        <v>2749.5910754780944</v>
      </c>
      <c r="F575">
        <v>6887.6</v>
      </c>
      <c r="G575">
        <v>4138.008924521906</v>
      </c>
      <c r="H575" t="s">
        <v>26</v>
      </c>
      <c r="I575" t="s">
        <v>1140</v>
      </c>
      <c r="J575" t="s">
        <v>57</v>
      </c>
      <c r="K575" t="s">
        <v>58</v>
      </c>
      <c r="L575" t="s">
        <v>92</v>
      </c>
      <c r="M575" t="s">
        <v>6</v>
      </c>
      <c r="N575" t="s">
        <v>27</v>
      </c>
      <c r="O575" t="s">
        <v>28</v>
      </c>
      <c r="P575" t="s">
        <v>29</v>
      </c>
    </row>
    <row r="576" spans="1:16" x14ac:dyDescent="0.25">
      <c r="A576" t="s">
        <v>1141</v>
      </c>
      <c r="B576" s="1">
        <v>41703</v>
      </c>
      <c r="C576">
        <v>2014</v>
      </c>
      <c r="D576">
        <v>9</v>
      </c>
      <c r="E576">
        <v>187.12925252404455</v>
      </c>
      <c r="F576">
        <v>2371.8000000000002</v>
      </c>
      <c r="G576">
        <v>2184.6707474759555</v>
      </c>
      <c r="H576" t="s">
        <v>1</v>
      </c>
      <c r="I576" t="s">
        <v>1140</v>
      </c>
      <c r="J576" t="s">
        <v>57</v>
      </c>
      <c r="K576" t="s">
        <v>58</v>
      </c>
      <c r="L576" t="s">
        <v>92</v>
      </c>
      <c r="M576" t="s">
        <v>6</v>
      </c>
      <c r="N576" t="s">
        <v>22</v>
      </c>
      <c r="O576" t="s">
        <v>1142</v>
      </c>
      <c r="P576" t="s">
        <v>24</v>
      </c>
    </row>
    <row r="577" spans="1:16" x14ac:dyDescent="0.25">
      <c r="A577" t="s">
        <v>1143</v>
      </c>
      <c r="B577" s="1">
        <v>41134</v>
      </c>
      <c r="C577">
        <v>2012</v>
      </c>
      <c r="D577">
        <v>5</v>
      </c>
      <c r="E577">
        <v>3.8664268348433346</v>
      </c>
      <c r="F577">
        <v>1395</v>
      </c>
      <c r="G577">
        <v>1391.1335731651566</v>
      </c>
      <c r="H577" t="s">
        <v>1</v>
      </c>
      <c r="I577" t="s">
        <v>1144</v>
      </c>
      <c r="J577" t="s">
        <v>32</v>
      </c>
      <c r="K577" t="s">
        <v>32</v>
      </c>
      <c r="L577" t="s">
        <v>33</v>
      </c>
      <c r="M577" t="s">
        <v>34</v>
      </c>
      <c r="N577" t="s">
        <v>27</v>
      </c>
      <c r="O577" t="s">
        <v>847</v>
      </c>
      <c r="P577" t="s">
        <v>443</v>
      </c>
    </row>
    <row r="578" spans="1:16" x14ac:dyDescent="0.25">
      <c r="A578" t="s">
        <v>1145</v>
      </c>
      <c r="B578" s="1">
        <v>41658</v>
      </c>
      <c r="C578">
        <v>2014</v>
      </c>
      <c r="D578">
        <v>18</v>
      </c>
      <c r="E578">
        <v>750.6714026867578</v>
      </c>
      <c r="F578">
        <v>5008.05</v>
      </c>
      <c r="G578">
        <v>4257.3785973132426</v>
      </c>
      <c r="H578" t="s">
        <v>1</v>
      </c>
      <c r="I578" t="s">
        <v>1144</v>
      </c>
      <c r="J578" t="s">
        <v>32</v>
      </c>
      <c r="K578" t="s">
        <v>32</v>
      </c>
      <c r="L578" t="s">
        <v>33</v>
      </c>
      <c r="M578" t="s">
        <v>34</v>
      </c>
      <c r="N578" t="s">
        <v>22</v>
      </c>
      <c r="O578" t="s">
        <v>554</v>
      </c>
      <c r="P578" t="s">
        <v>24</v>
      </c>
    </row>
    <row r="579" spans="1:16" x14ac:dyDescent="0.25">
      <c r="A579" t="s">
        <v>1146</v>
      </c>
      <c r="B579" s="1">
        <v>41223</v>
      </c>
      <c r="C579">
        <v>2012</v>
      </c>
      <c r="D579">
        <v>13</v>
      </c>
      <c r="E579">
        <v>5328.966127879984</v>
      </c>
      <c r="F579">
        <v>8819.2000000000007</v>
      </c>
      <c r="G579">
        <v>3490.2338721200167</v>
      </c>
      <c r="H579" t="s">
        <v>1</v>
      </c>
      <c r="I579" t="s">
        <v>1147</v>
      </c>
      <c r="J579" t="s">
        <v>100</v>
      </c>
      <c r="K579" t="s">
        <v>287</v>
      </c>
      <c r="L579" t="s">
        <v>101</v>
      </c>
      <c r="M579" t="s">
        <v>34</v>
      </c>
      <c r="N579" t="s">
        <v>22</v>
      </c>
      <c r="O579" t="s">
        <v>576</v>
      </c>
      <c r="P579" t="s">
        <v>24</v>
      </c>
    </row>
    <row r="580" spans="1:16" x14ac:dyDescent="0.25">
      <c r="A580" t="s">
        <v>1148</v>
      </c>
      <c r="B580" s="1">
        <v>41846</v>
      </c>
      <c r="C580">
        <v>2014</v>
      </c>
      <c r="D580">
        <v>10</v>
      </c>
      <c r="E580">
        <v>7841.4066639425273</v>
      </c>
      <c r="F580">
        <v>6890</v>
      </c>
      <c r="G580">
        <v>-951.4066639425273</v>
      </c>
      <c r="H580" t="s">
        <v>1</v>
      </c>
      <c r="I580" t="s">
        <v>1147</v>
      </c>
      <c r="J580" t="s">
        <v>100</v>
      </c>
      <c r="K580" t="s">
        <v>287</v>
      </c>
      <c r="L580" t="s">
        <v>101</v>
      </c>
      <c r="M580" t="s">
        <v>34</v>
      </c>
      <c r="N580" t="s">
        <v>27</v>
      </c>
      <c r="O580" t="s">
        <v>408</v>
      </c>
      <c r="P580" t="s">
        <v>409</v>
      </c>
    </row>
    <row r="581" spans="1:16" x14ac:dyDescent="0.25">
      <c r="A581" t="s">
        <v>1149</v>
      </c>
      <c r="B581" s="1">
        <v>41245</v>
      </c>
      <c r="C581">
        <v>2012</v>
      </c>
      <c r="D581">
        <v>8</v>
      </c>
      <c r="E581">
        <v>110.83428765010557</v>
      </c>
      <c r="F581">
        <v>2376</v>
      </c>
      <c r="G581">
        <v>2265.1657123498944</v>
      </c>
      <c r="H581" t="s">
        <v>1</v>
      </c>
      <c r="I581" t="s">
        <v>1150</v>
      </c>
      <c r="J581" t="s">
        <v>47</v>
      </c>
      <c r="K581" t="s">
        <v>47</v>
      </c>
      <c r="L581" t="s">
        <v>48</v>
      </c>
      <c r="M581" t="s">
        <v>49</v>
      </c>
      <c r="N581" t="s">
        <v>7</v>
      </c>
      <c r="O581" t="s">
        <v>1151</v>
      </c>
      <c r="P581" t="s">
        <v>113</v>
      </c>
    </row>
    <row r="582" spans="1:16" x14ac:dyDescent="0.25">
      <c r="A582" t="s">
        <v>1152</v>
      </c>
      <c r="B582" s="1">
        <v>41514</v>
      </c>
      <c r="C582">
        <v>2013</v>
      </c>
      <c r="D582">
        <v>12</v>
      </c>
      <c r="E582">
        <v>55.187806367068085</v>
      </c>
      <c r="F582">
        <v>3960</v>
      </c>
      <c r="G582">
        <v>3904.8121936329321</v>
      </c>
      <c r="H582" t="s">
        <v>1</v>
      </c>
      <c r="I582" t="s">
        <v>1150</v>
      </c>
      <c r="J582" t="s">
        <v>47</v>
      </c>
      <c r="K582" t="s">
        <v>47</v>
      </c>
      <c r="L582" t="s">
        <v>48</v>
      </c>
      <c r="M582" t="s">
        <v>49</v>
      </c>
      <c r="N582" t="s">
        <v>22</v>
      </c>
      <c r="O582" t="s">
        <v>603</v>
      </c>
      <c r="P582" t="s">
        <v>24</v>
      </c>
    </row>
    <row r="583" spans="1:16" x14ac:dyDescent="0.25">
      <c r="A583" t="s">
        <v>1153</v>
      </c>
      <c r="B583" s="1">
        <v>41352</v>
      </c>
      <c r="C583">
        <v>2013</v>
      </c>
      <c r="D583">
        <v>9</v>
      </c>
      <c r="E583">
        <v>780.17704619691551</v>
      </c>
      <c r="F583">
        <v>1167.5999999999999</v>
      </c>
      <c r="G583">
        <v>387.4229538030844</v>
      </c>
      <c r="H583" t="s">
        <v>1</v>
      </c>
      <c r="I583" t="s">
        <v>1154</v>
      </c>
      <c r="J583" t="s">
        <v>67</v>
      </c>
      <c r="K583" t="s">
        <v>68</v>
      </c>
      <c r="L583" t="s">
        <v>87</v>
      </c>
      <c r="M583" t="s">
        <v>39</v>
      </c>
      <c r="N583" t="s">
        <v>27</v>
      </c>
      <c r="O583" t="s">
        <v>442</v>
      </c>
      <c r="P583" t="s">
        <v>443</v>
      </c>
    </row>
    <row r="584" spans="1:16" x14ac:dyDescent="0.25">
      <c r="A584" t="s">
        <v>1155</v>
      </c>
      <c r="B584" s="1">
        <v>41789</v>
      </c>
      <c r="C584">
        <v>2014</v>
      </c>
      <c r="D584">
        <v>40</v>
      </c>
      <c r="E584">
        <v>7684.2030250434236</v>
      </c>
      <c r="F584">
        <v>7960</v>
      </c>
      <c r="G584">
        <v>275.79697495657638</v>
      </c>
      <c r="H584" t="s">
        <v>26</v>
      </c>
      <c r="I584" t="s">
        <v>1156</v>
      </c>
      <c r="J584" t="s">
        <v>32</v>
      </c>
      <c r="K584" t="s">
        <v>32</v>
      </c>
      <c r="L584" t="s">
        <v>33</v>
      </c>
      <c r="M584" t="s">
        <v>34</v>
      </c>
      <c r="N584" t="s">
        <v>22</v>
      </c>
      <c r="O584" t="s">
        <v>209</v>
      </c>
      <c r="P584" t="s">
        <v>24</v>
      </c>
    </row>
    <row r="585" spans="1:16" x14ac:dyDescent="0.25">
      <c r="A585" t="s">
        <v>1157</v>
      </c>
      <c r="B585" s="1">
        <v>41944</v>
      </c>
      <c r="C585">
        <v>2014</v>
      </c>
      <c r="D585">
        <v>26</v>
      </c>
      <c r="E585">
        <v>62.362889837904234</v>
      </c>
      <c r="F585">
        <v>7142.4</v>
      </c>
      <c r="G585">
        <v>7080.0371101620958</v>
      </c>
      <c r="H585" t="s">
        <v>1</v>
      </c>
      <c r="I585" t="s">
        <v>1158</v>
      </c>
      <c r="J585" t="s">
        <v>32</v>
      </c>
      <c r="K585" t="s">
        <v>32</v>
      </c>
      <c r="L585" t="s">
        <v>33</v>
      </c>
      <c r="M585" t="s">
        <v>34</v>
      </c>
      <c r="N585" t="s">
        <v>22</v>
      </c>
      <c r="O585" t="s">
        <v>246</v>
      </c>
      <c r="P585" t="s">
        <v>24</v>
      </c>
    </row>
    <row r="586" spans="1:16" x14ac:dyDescent="0.25">
      <c r="A586" t="s">
        <v>1159</v>
      </c>
      <c r="B586" s="1">
        <v>41230</v>
      </c>
      <c r="C586">
        <v>2012</v>
      </c>
      <c r="D586">
        <v>8</v>
      </c>
      <c r="E586">
        <v>583.62760910279439</v>
      </c>
      <c r="F586">
        <v>4284.6000000000004</v>
      </c>
      <c r="G586">
        <v>3700.972390897206</v>
      </c>
      <c r="H586" t="s">
        <v>26</v>
      </c>
      <c r="I586" t="s">
        <v>1160</v>
      </c>
      <c r="J586" t="s">
        <v>100</v>
      </c>
      <c r="K586" t="s">
        <v>287</v>
      </c>
      <c r="L586" t="s">
        <v>101</v>
      </c>
      <c r="M586" t="s">
        <v>34</v>
      </c>
      <c r="N586" t="s">
        <v>7</v>
      </c>
      <c r="O586" t="s">
        <v>137</v>
      </c>
      <c r="P586" t="s">
        <v>138</v>
      </c>
    </row>
    <row r="587" spans="1:16" x14ac:dyDescent="0.25">
      <c r="A587" t="s">
        <v>1161</v>
      </c>
      <c r="B587" s="1">
        <v>40900</v>
      </c>
      <c r="C587">
        <v>2011</v>
      </c>
      <c r="D587">
        <v>36</v>
      </c>
      <c r="E587">
        <v>662.80738707242517</v>
      </c>
      <c r="F587">
        <v>20334.400000000001</v>
      </c>
      <c r="G587">
        <v>19671.592612927576</v>
      </c>
      <c r="H587" t="s">
        <v>328</v>
      </c>
      <c r="I587" t="s">
        <v>1162</v>
      </c>
      <c r="J587" t="s">
        <v>3</v>
      </c>
      <c r="K587" t="s">
        <v>4</v>
      </c>
      <c r="L587" t="s">
        <v>5</v>
      </c>
      <c r="M587" t="s">
        <v>6</v>
      </c>
      <c r="N587" t="s">
        <v>22</v>
      </c>
      <c r="O587" t="s">
        <v>329</v>
      </c>
      <c r="P587" t="s">
        <v>24</v>
      </c>
    </row>
    <row r="588" spans="1:16" x14ac:dyDescent="0.25">
      <c r="A588" t="s">
        <v>1163</v>
      </c>
      <c r="B588" s="1">
        <v>41830</v>
      </c>
      <c r="C588">
        <v>2014</v>
      </c>
      <c r="D588">
        <v>12</v>
      </c>
      <c r="E588">
        <v>4607.3018746542193</v>
      </c>
      <c r="F588">
        <v>7188</v>
      </c>
      <c r="G588">
        <v>2580.6981253457807</v>
      </c>
      <c r="H588" t="s">
        <v>1</v>
      </c>
      <c r="I588" t="s">
        <v>1164</v>
      </c>
      <c r="J588" t="s">
        <v>100</v>
      </c>
      <c r="K588" t="s">
        <v>287</v>
      </c>
      <c r="L588" t="s">
        <v>101</v>
      </c>
      <c r="M588" t="s">
        <v>34</v>
      </c>
      <c r="N588" t="s">
        <v>22</v>
      </c>
      <c r="O588" t="s">
        <v>623</v>
      </c>
      <c r="P588" t="s">
        <v>24</v>
      </c>
    </row>
    <row r="589" spans="1:16" x14ac:dyDescent="0.25">
      <c r="A589" t="s">
        <v>1165</v>
      </c>
      <c r="B589" s="1">
        <v>41841</v>
      </c>
      <c r="C589">
        <v>2014</v>
      </c>
      <c r="D589">
        <v>12</v>
      </c>
      <c r="E589">
        <v>1830.9609565488486</v>
      </c>
      <c r="F589">
        <v>6948.4</v>
      </c>
      <c r="G589">
        <v>5117.4390434511515</v>
      </c>
      <c r="H589" t="s">
        <v>1</v>
      </c>
      <c r="I589" t="s">
        <v>1164</v>
      </c>
      <c r="J589" t="s">
        <v>100</v>
      </c>
      <c r="K589" t="s">
        <v>287</v>
      </c>
      <c r="L589" t="s">
        <v>101</v>
      </c>
      <c r="M589" t="s">
        <v>34</v>
      </c>
      <c r="N589" t="s">
        <v>22</v>
      </c>
      <c r="O589" t="s">
        <v>1166</v>
      </c>
      <c r="P589" t="s">
        <v>24</v>
      </c>
    </row>
    <row r="590" spans="1:16" x14ac:dyDescent="0.25">
      <c r="A590" t="s">
        <v>1167</v>
      </c>
      <c r="B590" s="1">
        <v>40939</v>
      </c>
      <c r="C590">
        <v>2012</v>
      </c>
      <c r="D590">
        <v>4</v>
      </c>
      <c r="E590">
        <v>67.392804225744456</v>
      </c>
      <c r="F590">
        <v>116.61</v>
      </c>
      <c r="G590">
        <v>49.217195774255543</v>
      </c>
      <c r="H590" t="s">
        <v>1</v>
      </c>
      <c r="I590" t="s">
        <v>1168</v>
      </c>
      <c r="J590" t="s">
        <v>3</v>
      </c>
      <c r="K590" t="s">
        <v>4</v>
      </c>
      <c r="L590" t="s">
        <v>131</v>
      </c>
      <c r="M590" t="s">
        <v>39</v>
      </c>
      <c r="N590" t="s">
        <v>22</v>
      </c>
      <c r="O590" t="s">
        <v>781</v>
      </c>
      <c r="P590" t="s">
        <v>24</v>
      </c>
    </row>
    <row r="591" spans="1:16" x14ac:dyDescent="0.25">
      <c r="A591" t="s">
        <v>1169</v>
      </c>
      <c r="B591" s="1">
        <v>41186</v>
      </c>
      <c r="C591">
        <v>2012</v>
      </c>
      <c r="D591">
        <v>10</v>
      </c>
      <c r="E591">
        <v>32.916729413724589</v>
      </c>
      <c r="F591">
        <v>6990</v>
      </c>
      <c r="G591">
        <v>6957.0832705862758</v>
      </c>
      <c r="H591" t="s">
        <v>1</v>
      </c>
      <c r="I591" t="s">
        <v>1170</v>
      </c>
      <c r="J591" t="s">
        <v>100</v>
      </c>
      <c r="K591" t="s">
        <v>287</v>
      </c>
      <c r="L591" t="s">
        <v>101</v>
      </c>
      <c r="M591" t="s">
        <v>34</v>
      </c>
      <c r="N591" t="s">
        <v>22</v>
      </c>
      <c r="O591" t="s">
        <v>974</v>
      </c>
      <c r="P591" t="s">
        <v>24</v>
      </c>
    </row>
    <row r="592" spans="1:16" x14ac:dyDescent="0.25">
      <c r="A592" t="s">
        <v>1171</v>
      </c>
      <c r="B592" s="1">
        <v>41665</v>
      </c>
      <c r="C592">
        <v>2014</v>
      </c>
      <c r="D592">
        <v>18</v>
      </c>
      <c r="E592">
        <v>263.53948608995699</v>
      </c>
      <c r="F592">
        <v>2296.1999999999998</v>
      </c>
      <c r="G592">
        <v>2032.6605139100429</v>
      </c>
      <c r="H592" t="s">
        <v>171</v>
      </c>
      <c r="I592" t="s">
        <v>1172</v>
      </c>
      <c r="J592" t="s">
        <v>57</v>
      </c>
      <c r="K592" t="s">
        <v>58</v>
      </c>
      <c r="L592" t="s">
        <v>92</v>
      </c>
      <c r="M592" t="s">
        <v>6</v>
      </c>
      <c r="N592" t="s">
        <v>22</v>
      </c>
      <c r="O592" t="s">
        <v>173</v>
      </c>
      <c r="P592" t="s">
        <v>24</v>
      </c>
    </row>
    <row r="593" spans="1:16" x14ac:dyDescent="0.25">
      <c r="A593" t="s">
        <v>1173</v>
      </c>
      <c r="B593" s="1">
        <v>41334</v>
      </c>
      <c r="C593">
        <v>2013</v>
      </c>
      <c r="D593">
        <v>9</v>
      </c>
      <c r="E593">
        <v>438.54914820011356</v>
      </c>
      <c r="F593">
        <v>2646.15</v>
      </c>
      <c r="G593">
        <v>2207.6008517998866</v>
      </c>
      <c r="H593" t="s">
        <v>1</v>
      </c>
      <c r="I593" t="s">
        <v>1174</v>
      </c>
      <c r="J593" t="s">
        <v>100</v>
      </c>
      <c r="K593" t="s">
        <v>287</v>
      </c>
      <c r="L593" t="s">
        <v>101</v>
      </c>
      <c r="M593" t="s">
        <v>34</v>
      </c>
      <c r="N593" t="s">
        <v>22</v>
      </c>
      <c r="O593" t="s">
        <v>1175</v>
      </c>
      <c r="P593" t="s">
        <v>24</v>
      </c>
    </row>
    <row r="594" spans="1:16" x14ac:dyDescent="0.25">
      <c r="A594" t="s">
        <v>1176</v>
      </c>
      <c r="B594" s="1">
        <v>40981</v>
      </c>
      <c r="C594">
        <v>2012</v>
      </c>
      <c r="D594">
        <v>5</v>
      </c>
      <c r="E594">
        <v>127.85915500127689</v>
      </c>
      <c r="F594">
        <v>249.95</v>
      </c>
      <c r="G594">
        <v>122.0908449987231</v>
      </c>
      <c r="H594" t="s">
        <v>1</v>
      </c>
      <c r="I594" t="s">
        <v>1177</v>
      </c>
      <c r="J594" t="s">
        <v>3</v>
      </c>
      <c r="K594" t="s">
        <v>4</v>
      </c>
      <c r="L594" t="s">
        <v>749</v>
      </c>
      <c r="M594" t="s">
        <v>6</v>
      </c>
      <c r="N594" t="s">
        <v>22</v>
      </c>
      <c r="O594" t="s">
        <v>875</v>
      </c>
      <c r="P594" t="s">
        <v>24</v>
      </c>
    </row>
    <row r="595" spans="1:16" x14ac:dyDescent="0.25">
      <c r="A595" t="s">
        <v>1178</v>
      </c>
      <c r="B595" s="1">
        <v>41052</v>
      </c>
      <c r="C595">
        <v>2012</v>
      </c>
      <c r="D595">
        <v>5</v>
      </c>
      <c r="E595">
        <v>124.33436169573943</v>
      </c>
      <c r="F595">
        <v>249.95</v>
      </c>
      <c r="G595">
        <v>125.61563830426056</v>
      </c>
      <c r="H595" t="s">
        <v>1</v>
      </c>
      <c r="I595" t="s">
        <v>1177</v>
      </c>
      <c r="J595" t="s">
        <v>3</v>
      </c>
      <c r="K595" t="s">
        <v>4</v>
      </c>
      <c r="L595" t="s">
        <v>749</v>
      </c>
      <c r="M595" t="s">
        <v>6</v>
      </c>
      <c r="N595" t="s">
        <v>22</v>
      </c>
      <c r="O595" t="s">
        <v>633</v>
      </c>
      <c r="P595" t="s">
        <v>24</v>
      </c>
    </row>
    <row r="596" spans="1:16" x14ac:dyDescent="0.25">
      <c r="A596" t="s">
        <v>1179</v>
      </c>
      <c r="B596" s="1">
        <v>41750</v>
      </c>
      <c r="C596">
        <v>2014</v>
      </c>
      <c r="D596">
        <v>48</v>
      </c>
      <c r="E596">
        <v>909.75729707900177</v>
      </c>
      <c r="F596">
        <v>2399.52</v>
      </c>
      <c r="G596">
        <v>1489.7627029209982</v>
      </c>
      <c r="H596" t="s">
        <v>26</v>
      </c>
      <c r="I596" t="s">
        <v>1177</v>
      </c>
      <c r="J596" t="s">
        <v>3</v>
      </c>
      <c r="K596" t="s">
        <v>4</v>
      </c>
      <c r="L596" t="s">
        <v>749</v>
      </c>
      <c r="M596" t="s">
        <v>6</v>
      </c>
      <c r="N596" t="s">
        <v>27</v>
      </c>
      <c r="O596" t="s">
        <v>28</v>
      </c>
      <c r="P596" t="s">
        <v>29</v>
      </c>
    </row>
    <row r="597" spans="1:16" x14ac:dyDescent="0.25">
      <c r="A597" t="s">
        <v>1180</v>
      </c>
      <c r="B597" s="1">
        <v>41015</v>
      </c>
      <c r="C597">
        <v>2012</v>
      </c>
      <c r="D597">
        <v>10</v>
      </c>
      <c r="E597">
        <v>462.96952316573982</v>
      </c>
      <c r="F597">
        <v>429.9</v>
      </c>
      <c r="G597">
        <v>-33.069523165739838</v>
      </c>
      <c r="H597" t="s">
        <v>1</v>
      </c>
      <c r="I597" t="s">
        <v>1181</v>
      </c>
      <c r="J597" t="s">
        <v>3</v>
      </c>
      <c r="K597" t="s">
        <v>4</v>
      </c>
      <c r="L597" t="s">
        <v>118</v>
      </c>
      <c r="M597" t="s">
        <v>49</v>
      </c>
      <c r="N597" t="s">
        <v>22</v>
      </c>
      <c r="O597" t="s">
        <v>681</v>
      </c>
      <c r="P597" t="s">
        <v>24</v>
      </c>
    </row>
    <row r="598" spans="1:16" x14ac:dyDescent="0.25">
      <c r="A598" t="s">
        <v>1182</v>
      </c>
      <c r="B598" s="1">
        <v>41130</v>
      </c>
      <c r="C598">
        <v>2012</v>
      </c>
      <c r="D598">
        <v>9</v>
      </c>
      <c r="E598">
        <v>9.4342680169342454</v>
      </c>
      <c r="F598">
        <v>2385.1999999999998</v>
      </c>
      <c r="G598">
        <v>2375.7657319830655</v>
      </c>
      <c r="H598" t="s">
        <v>1</v>
      </c>
      <c r="I598" t="s">
        <v>1183</v>
      </c>
      <c r="J598" t="s">
        <v>57</v>
      </c>
      <c r="K598" t="s">
        <v>58</v>
      </c>
      <c r="L598" t="s">
        <v>92</v>
      </c>
      <c r="M598" t="s">
        <v>6</v>
      </c>
      <c r="N598" t="s">
        <v>7</v>
      </c>
      <c r="O598" t="s">
        <v>532</v>
      </c>
      <c r="P598" t="s">
        <v>253</v>
      </c>
    </row>
    <row r="599" spans="1:16" x14ac:dyDescent="0.25">
      <c r="A599" t="s">
        <v>1184</v>
      </c>
      <c r="B599" s="1">
        <v>40900</v>
      </c>
      <c r="C599">
        <v>2011</v>
      </c>
      <c r="D599">
        <v>9</v>
      </c>
      <c r="E599">
        <v>117.02189187664186</v>
      </c>
      <c r="F599">
        <v>2385.1999999999998</v>
      </c>
      <c r="G599">
        <v>2268.178108123358</v>
      </c>
      <c r="H599" t="s">
        <v>171</v>
      </c>
      <c r="I599" t="s">
        <v>1183</v>
      </c>
      <c r="J599" t="s">
        <v>57</v>
      </c>
      <c r="K599" t="s">
        <v>58</v>
      </c>
      <c r="L599" t="s">
        <v>92</v>
      </c>
      <c r="M599" t="s">
        <v>6</v>
      </c>
      <c r="N599" t="s">
        <v>22</v>
      </c>
      <c r="O599" t="s">
        <v>173</v>
      </c>
      <c r="P599" t="s">
        <v>24</v>
      </c>
    </row>
    <row r="600" spans="1:16" x14ac:dyDescent="0.25">
      <c r="A600" t="s">
        <v>1185</v>
      </c>
      <c r="B600" s="1">
        <v>40907</v>
      </c>
      <c r="C600">
        <v>2011</v>
      </c>
      <c r="D600">
        <v>9</v>
      </c>
      <c r="E600">
        <v>711.54519352024931</v>
      </c>
      <c r="F600">
        <v>1654.0650000000001</v>
      </c>
      <c r="G600">
        <v>942.51980647975074</v>
      </c>
      <c r="H600" t="s">
        <v>1</v>
      </c>
      <c r="I600" t="s">
        <v>1186</v>
      </c>
      <c r="J600" t="s">
        <v>57</v>
      </c>
      <c r="K600" t="s">
        <v>58</v>
      </c>
      <c r="L600" t="s">
        <v>92</v>
      </c>
      <c r="M600" t="s">
        <v>6</v>
      </c>
      <c r="N600" t="s">
        <v>22</v>
      </c>
      <c r="O600" t="s">
        <v>720</v>
      </c>
      <c r="P600" t="s">
        <v>24</v>
      </c>
    </row>
    <row r="601" spans="1:16" x14ac:dyDescent="0.25">
      <c r="A601" t="s">
        <v>1187</v>
      </c>
      <c r="B601" s="1">
        <v>41883</v>
      </c>
      <c r="C601">
        <v>2014</v>
      </c>
      <c r="D601">
        <v>12</v>
      </c>
      <c r="E601">
        <v>13.930003390933015</v>
      </c>
      <c r="F601">
        <v>2242.8000000000002</v>
      </c>
      <c r="G601">
        <v>2228.8699966090671</v>
      </c>
      <c r="H601" t="s">
        <v>26</v>
      </c>
      <c r="I601" t="s">
        <v>1186</v>
      </c>
      <c r="J601" t="s">
        <v>57</v>
      </c>
      <c r="K601" t="s">
        <v>58</v>
      </c>
      <c r="L601" t="s">
        <v>92</v>
      </c>
      <c r="M601" t="s">
        <v>6</v>
      </c>
      <c r="N601" t="s">
        <v>22</v>
      </c>
      <c r="O601" t="s">
        <v>209</v>
      </c>
      <c r="P601" t="s">
        <v>24</v>
      </c>
    </row>
    <row r="602" spans="1:16" x14ac:dyDescent="0.25">
      <c r="A602" t="s">
        <v>1188</v>
      </c>
      <c r="B602" s="1">
        <v>41292</v>
      </c>
      <c r="C602">
        <v>2013</v>
      </c>
      <c r="D602">
        <v>9</v>
      </c>
      <c r="E602">
        <v>362.21240132816291</v>
      </c>
      <c r="F602">
        <v>1682.1</v>
      </c>
      <c r="G602">
        <v>1319.8875986718369</v>
      </c>
      <c r="H602" t="s">
        <v>328</v>
      </c>
      <c r="I602" t="s">
        <v>1186</v>
      </c>
      <c r="J602" t="s">
        <v>57</v>
      </c>
      <c r="K602" t="s">
        <v>58</v>
      </c>
      <c r="L602" t="s">
        <v>92</v>
      </c>
      <c r="M602" t="s">
        <v>6</v>
      </c>
      <c r="N602" t="s">
        <v>22</v>
      </c>
      <c r="O602" t="s">
        <v>329</v>
      </c>
      <c r="P602" t="s">
        <v>24</v>
      </c>
    </row>
    <row r="603" spans="1:16" x14ac:dyDescent="0.25">
      <c r="A603" t="s">
        <v>1189</v>
      </c>
      <c r="B603" s="1">
        <v>41691</v>
      </c>
      <c r="C603">
        <v>2014</v>
      </c>
      <c r="D603">
        <v>9</v>
      </c>
      <c r="E603">
        <v>2105.5246901205928</v>
      </c>
      <c r="F603">
        <v>20425.5</v>
      </c>
      <c r="G603">
        <v>18319.975309879406</v>
      </c>
      <c r="H603" t="s">
        <v>1</v>
      </c>
      <c r="I603" t="s">
        <v>1190</v>
      </c>
      <c r="J603" t="s">
        <v>67</v>
      </c>
      <c r="K603" t="s">
        <v>68</v>
      </c>
      <c r="L603" t="s">
        <v>87</v>
      </c>
      <c r="M603" t="s">
        <v>39</v>
      </c>
      <c r="N603" t="s">
        <v>22</v>
      </c>
      <c r="O603" t="s">
        <v>1191</v>
      </c>
      <c r="P603" t="s">
        <v>125</v>
      </c>
    </row>
    <row r="604" spans="1:16" x14ac:dyDescent="0.25">
      <c r="A604" t="s">
        <v>1192</v>
      </c>
      <c r="B604" s="1">
        <v>40998</v>
      </c>
      <c r="C604">
        <v>2012</v>
      </c>
      <c r="D604">
        <v>24</v>
      </c>
      <c r="E604">
        <v>23038.351969286326</v>
      </c>
      <c r="F604">
        <v>16536</v>
      </c>
      <c r="G604">
        <v>-6502.3519692863265</v>
      </c>
      <c r="H604" t="s">
        <v>26</v>
      </c>
      <c r="I604" t="s">
        <v>1193</v>
      </c>
      <c r="J604" t="s">
        <v>100</v>
      </c>
      <c r="K604" t="s">
        <v>287</v>
      </c>
      <c r="L604" t="s">
        <v>101</v>
      </c>
      <c r="M604" t="s">
        <v>34</v>
      </c>
      <c r="N604" t="s">
        <v>7</v>
      </c>
      <c r="O604" t="s">
        <v>137</v>
      </c>
      <c r="P604" t="s">
        <v>138</v>
      </c>
    </row>
    <row r="605" spans="1:16" x14ac:dyDescent="0.25">
      <c r="A605" t="s">
        <v>1194</v>
      </c>
      <c r="B605" s="1">
        <v>41059</v>
      </c>
      <c r="C605">
        <v>2012</v>
      </c>
      <c r="D605">
        <v>10</v>
      </c>
      <c r="E605">
        <v>13005.484315748578</v>
      </c>
      <c r="F605">
        <v>6890</v>
      </c>
      <c r="G605">
        <v>-6115.4843157485775</v>
      </c>
      <c r="H605" t="s">
        <v>1</v>
      </c>
      <c r="I605" t="s">
        <v>1193</v>
      </c>
      <c r="J605" t="s">
        <v>100</v>
      </c>
      <c r="K605" t="s">
        <v>287</v>
      </c>
      <c r="L605" t="s">
        <v>101</v>
      </c>
      <c r="M605" t="s">
        <v>34</v>
      </c>
      <c r="N605" t="s">
        <v>22</v>
      </c>
      <c r="O605" t="s">
        <v>1195</v>
      </c>
      <c r="P605" t="s">
        <v>24</v>
      </c>
    </row>
    <row r="606" spans="1:16" x14ac:dyDescent="0.25">
      <c r="A606" t="s">
        <v>1196</v>
      </c>
      <c r="B606" s="1">
        <v>40988</v>
      </c>
      <c r="C606">
        <v>2012</v>
      </c>
      <c r="D606">
        <v>10</v>
      </c>
      <c r="E606">
        <v>7112.2096992376282</v>
      </c>
      <c r="F606">
        <v>6890</v>
      </c>
      <c r="G606">
        <v>-222.20969923762823</v>
      </c>
      <c r="H606" t="s">
        <v>328</v>
      </c>
      <c r="I606" t="s">
        <v>1193</v>
      </c>
      <c r="J606" t="s">
        <v>100</v>
      </c>
      <c r="K606" t="s">
        <v>287</v>
      </c>
      <c r="L606" t="s">
        <v>101</v>
      </c>
      <c r="M606" t="s">
        <v>34</v>
      </c>
      <c r="N606" t="s">
        <v>22</v>
      </c>
      <c r="O606" t="s">
        <v>329</v>
      </c>
      <c r="P606" t="s">
        <v>24</v>
      </c>
    </row>
    <row r="607" spans="1:16" x14ac:dyDescent="0.25">
      <c r="A607" t="s">
        <v>1197</v>
      </c>
      <c r="B607" s="1">
        <v>41146</v>
      </c>
      <c r="C607">
        <v>2012</v>
      </c>
      <c r="D607">
        <v>12</v>
      </c>
      <c r="E607">
        <v>132.99988285811156</v>
      </c>
      <c r="F607">
        <v>7992.4</v>
      </c>
      <c r="G607">
        <v>7859.4001171418877</v>
      </c>
      <c r="H607" t="s">
        <v>1</v>
      </c>
      <c r="I607" t="s">
        <v>1193</v>
      </c>
      <c r="J607" t="s">
        <v>100</v>
      </c>
      <c r="K607" t="s">
        <v>287</v>
      </c>
      <c r="L607" t="s">
        <v>101</v>
      </c>
      <c r="M607" t="s">
        <v>34</v>
      </c>
      <c r="N607" t="s">
        <v>22</v>
      </c>
      <c r="O607" t="s">
        <v>120</v>
      </c>
      <c r="P607" t="s">
        <v>24</v>
      </c>
    </row>
    <row r="608" spans="1:16" x14ac:dyDescent="0.25">
      <c r="A608" t="s">
        <v>1198</v>
      </c>
      <c r="B608" s="1">
        <v>41026</v>
      </c>
      <c r="C608">
        <v>2012</v>
      </c>
      <c r="D608">
        <v>5</v>
      </c>
      <c r="E608">
        <v>52.178360725674764</v>
      </c>
      <c r="F608">
        <v>1000</v>
      </c>
      <c r="G608">
        <v>947.82163927432521</v>
      </c>
      <c r="H608" t="s">
        <v>1</v>
      </c>
      <c r="I608" t="s">
        <v>1199</v>
      </c>
      <c r="J608" t="s">
        <v>47</v>
      </c>
      <c r="K608" t="s">
        <v>47</v>
      </c>
      <c r="L608" t="s">
        <v>273</v>
      </c>
      <c r="M608" t="s">
        <v>49</v>
      </c>
      <c r="N608" t="s">
        <v>22</v>
      </c>
      <c r="O608" t="s">
        <v>534</v>
      </c>
      <c r="P608" t="s">
        <v>24</v>
      </c>
    </row>
    <row r="609" spans="1:16" x14ac:dyDescent="0.25">
      <c r="A609" t="s">
        <v>1200</v>
      </c>
      <c r="B609" s="1">
        <v>41161</v>
      </c>
      <c r="C609">
        <v>2012</v>
      </c>
      <c r="D609">
        <v>20</v>
      </c>
      <c r="E609">
        <v>3932.1129146450298</v>
      </c>
      <c r="F609">
        <v>5600</v>
      </c>
      <c r="G609">
        <v>1667.8870853549702</v>
      </c>
      <c r="H609" t="s">
        <v>1</v>
      </c>
      <c r="I609" t="s">
        <v>1201</v>
      </c>
      <c r="J609" t="s">
        <v>47</v>
      </c>
      <c r="K609" t="s">
        <v>47</v>
      </c>
      <c r="L609" t="s">
        <v>48</v>
      </c>
      <c r="M609" t="s">
        <v>49</v>
      </c>
      <c r="N609" t="s">
        <v>22</v>
      </c>
      <c r="O609" t="s">
        <v>603</v>
      </c>
      <c r="P609" t="s">
        <v>24</v>
      </c>
    </row>
    <row r="610" spans="1:16" x14ac:dyDescent="0.25">
      <c r="A610" t="s">
        <v>1202</v>
      </c>
      <c r="B610" s="1">
        <v>41012</v>
      </c>
      <c r="C610">
        <v>2012</v>
      </c>
      <c r="D610">
        <v>24</v>
      </c>
      <c r="E610">
        <v>677.50770255226439</v>
      </c>
      <c r="F610">
        <v>6636</v>
      </c>
      <c r="G610">
        <v>5958.4922974477358</v>
      </c>
      <c r="H610" t="s">
        <v>171</v>
      </c>
      <c r="I610" t="s">
        <v>1201</v>
      </c>
      <c r="J610" t="s">
        <v>47</v>
      </c>
      <c r="K610" t="s">
        <v>47</v>
      </c>
      <c r="L610" t="s">
        <v>48</v>
      </c>
      <c r="M610" t="s">
        <v>49</v>
      </c>
      <c r="N610" t="s">
        <v>27</v>
      </c>
      <c r="O610" t="s">
        <v>28</v>
      </c>
      <c r="P610" t="s">
        <v>29</v>
      </c>
    </row>
    <row r="611" spans="1:16" x14ac:dyDescent="0.25">
      <c r="A611" t="s">
        <v>1203</v>
      </c>
      <c r="B611" s="1">
        <v>41402</v>
      </c>
      <c r="C611">
        <v>2013</v>
      </c>
      <c r="D611">
        <v>10</v>
      </c>
      <c r="E611">
        <v>1721.4427966707806</v>
      </c>
      <c r="F611">
        <v>5990</v>
      </c>
      <c r="G611">
        <v>4268.5572033292192</v>
      </c>
      <c r="H611" t="s">
        <v>26</v>
      </c>
      <c r="I611" t="s">
        <v>1204</v>
      </c>
      <c r="J611" t="s">
        <v>100</v>
      </c>
      <c r="K611" t="s">
        <v>287</v>
      </c>
      <c r="L611" t="s">
        <v>101</v>
      </c>
      <c r="M611" t="s">
        <v>34</v>
      </c>
      <c r="N611" t="s">
        <v>22</v>
      </c>
      <c r="O611" t="s">
        <v>209</v>
      </c>
      <c r="P611" t="s">
        <v>24</v>
      </c>
    </row>
    <row r="612" spans="1:16" x14ac:dyDescent="0.25">
      <c r="A612" t="s">
        <v>1205</v>
      </c>
      <c r="B612" s="1">
        <v>41888</v>
      </c>
      <c r="C612">
        <v>2014</v>
      </c>
      <c r="D612">
        <v>10</v>
      </c>
      <c r="E612">
        <v>34.425926162397317</v>
      </c>
      <c r="F612">
        <v>228.9</v>
      </c>
      <c r="G612">
        <v>194.4740738376027</v>
      </c>
      <c r="H612" t="s">
        <v>171</v>
      </c>
      <c r="I612" t="s">
        <v>1206</v>
      </c>
      <c r="J612" t="s">
        <v>3</v>
      </c>
      <c r="K612" t="s">
        <v>4</v>
      </c>
      <c r="L612" t="s">
        <v>16</v>
      </c>
      <c r="M612" t="s">
        <v>17</v>
      </c>
      <c r="N612" t="s">
        <v>27</v>
      </c>
      <c r="O612" t="s">
        <v>28</v>
      </c>
      <c r="P612" t="s">
        <v>29</v>
      </c>
    </row>
    <row r="613" spans="1:16" x14ac:dyDescent="0.25">
      <c r="A613" t="s">
        <v>1207</v>
      </c>
      <c r="B613" s="1">
        <v>41439</v>
      </c>
      <c r="C613">
        <v>2013</v>
      </c>
      <c r="D613">
        <v>12</v>
      </c>
      <c r="E613">
        <v>0.7605142920680652</v>
      </c>
      <c r="F613">
        <v>272.39100000000002</v>
      </c>
      <c r="G613">
        <v>271.63048570793194</v>
      </c>
      <c r="H613" t="s">
        <v>1</v>
      </c>
      <c r="I613" t="s">
        <v>1206</v>
      </c>
      <c r="J613" t="s">
        <v>3</v>
      </c>
      <c r="K613" t="s">
        <v>4</v>
      </c>
      <c r="L613" t="s">
        <v>16</v>
      </c>
      <c r="M613" t="s">
        <v>17</v>
      </c>
      <c r="N613" t="s">
        <v>22</v>
      </c>
      <c r="O613" t="s">
        <v>648</v>
      </c>
      <c r="P613" t="s">
        <v>24</v>
      </c>
    </row>
    <row r="614" spans="1:16" x14ac:dyDescent="0.25">
      <c r="A614" t="s">
        <v>1208</v>
      </c>
      <c r="B614" s="1">
        <v>40993</v>
      </c>
      <c r="C614">
        <v>2012</v>
      </c>
      <c r="D614">
        <v>9</v>
      </c>
      <c r="E614">
        <v>33.762569123720759</v>
      </c>
      <c r="F614">
        <v>192.27600000000001</v>
      </c>
      <c r="G614">
        <v>158.51343087627924</v>
      </c>
      <c r="H614" t="s">
        <v>26</v>
      </c>
      <c r="I614" t="s">
        <v>1206</v>
      </c>
      <c r="J614" t="s">
        <v>3</v>
      </c>
      <c r="K614" t="s">
        <v>4</v>
      </c>
      <c r="L614" t="s">
        <v>16</v>
      </c>
      <c r="M614" t="s">
        <v>17</v>
      </c>
      <c r="N614" t="s">
        <v>27</v>
      </c>
      <c r="O614" t="s">
        <v>28</v>
      </c>
      <c r="P614" t="s">
        <v>29</v>
      </c>
    </row>
    <row r="615" spans="1:16" x14ac:dyDescent="0.25">
      <c r="A615" t="s">
        <v>1209</v>
      </c>
      <c r="B615" s="1">
        <v>41537</v>
      </c>
      <c r="C615">
        <v>2013</v>
      </c>
      <c r="D615">
        <v>10</v>
      </c>
      <c r="E615">
        <v>187.27287167571393</v>
      </c>
      <c r="F615">
        <v>228.9</v>
      </c>
      <c r="G615">
        <v>41.627128324286076</v>
      </c>
      <c r="H615" t="s">
        <v>1</v>
      </c>
      <c r="I615" t="s">
        <v>1206</v>
      </c>
      <c r="J615" t="s">
        <v>3</v>
      </c>
      <c r="K615" t="s">
        <v>4</v>
      </c>
      <c r="L615" t="s">
        <v>16</v>
      </c>
      <c r="M615" t="s">
        <v>17</v>
      </c>
      <c r="N615" t="s">
        <v>22</v>
      </c>
      <c r="O615" t="s">
        <v>1210</v>
      </c>
      <c r="P615" t="s">
        <v>24</v>
      </c>
    </row>
    <row r="616" spans="1:16" x14ac:dyDescent="0.25">
      <c r="A616" t="s">
        <v>1211</v>
      </c>
      <c r="B616" s="1">
        <v>41543</v>
      </c>
      <c r="C616">
        <v>2013</v>
      </c>
      <c r="D616">
        <v>8</v>
      </c>
      <c r="E616">
        <v>371.29852783456829</v>
      </c>
      <c r="F616">
        <v>2079.92</v>
      </c>
      <c r="G616">
        <v>1708.6214721654319</v>
      </c>
      <c r="H616" t="s">
        <v>171</v>
      </c>
      <c r="I616" t="s">
        <v>1212</v>
      </c>
      <c r="J616" t="s">
        <v>3</v>
      </c>
      <c r="K616" t="s">
        <v>4</v>
      </c>
      <c r="L616" t="s">
        <v>16</v>
      </c>
      <c r="M616" t="s">
        <v>17</v>
      </c>
      <c r="N616" t="s">
        <v>7</v>
      </c>
      <c r="O616" t="s">
        <v>252</v>
      </c>
      <c r="P616" t="s">
        <v>253</v>
      </c>
    </row>
    <row r="617" spans="1:16" x14ac:dyDescent="0.25">
      <c r="A617" t="s">
        <v>1213</v>
      </c>
      <c r="B617" s="1">
        <v>41535</v>
      </c>
      <c r="C617">
        <v>2013</v>
      </c>
      <c r="D617">
        <v>10</v>
      </c>
      <c r="E617">
        <v>1188.3122874279425</v>
      </c>
      <c r="F617">
        <v>2990</v>
      </c>
      <c r="G617">
        <v>1801.6877125720575</v>
      </c>
      <c r="H617" t="s">
        <v>26</v>
      </c>
      <c r="I617" t="s">
        <v>1214</v>
      </c>
      <c r="J617" t="s">
        <v>3</v>
      </c>
      <c r="K617" t="s">
        <v>4</v>
      </c>
      <c r="L617" t="s">
        <v>101</v>
      </c>
      <c r="M617" t="s">
        <v>34</v>
      </c>
      <c r="N617" t="s">
        <v>22</v>
      </c>
      <c r="O617" t="s">
        <v>209</v>
      </c>
      <c r="P617" t="s">
        <v>24</v>
      </c>
    </row>
    <row r="618" spans="1:16" x14ac:dyDescent="0.25">
      <c r="A618" t="s">
        <v>1215</v>
      </c>
      <c r="B618" s="1">
        <v>41067</v>
      </c>
      <c r="C618">
        <v>2012</v>
      </c>
      <c r="D618">
        <v>6</v>
      </c>
      <c r="E618">
        <v>366.99124096645102</v>
      </c>
      <c r="F618">
        <v>1734.2</v>
      </c>
      <c r="G618">
        <v>1367.2087590335491</v>
      </c>
      <c r="H618" t="s">
        <v>1</v>
      </c>
      <c r="I618" t="s">
        <v>1214</v>
      </c>
      <c r="J618" t="s">
        <v>3</v>
      </c>
      <c r="K618" t="s">
        <v>4</v>
      </c>
      <c r="L618" t="s">
        <v>101</v>
      </c>
      <c r="M618" t="s">
        <v>34</v>
      </c>
      <c r="N618" t="s">
        <v>22</v>
      </c>
      <c r="O618" t="s">
        <v>554</v>
      </c>
      <c r="P618" t="s">
        <v>24</v>
      </c>
    </row>
    <row r="619" spans="1:16" x14ac:dyDescent="0.25">
      <c r="A619" t="s">
        <v>1216</v>
      </c>
      <c r="B619" s="1">
        <v>40890</v>
      </c>
      <c r="C619">
        <v>2011</v>
      </c>
      <c r="D619">
        <v>13</v>
      </c>
      <c r="E619">
        <v>5037.2723166446267</v>
      </c>
      <c r="F619">
        <v>3777.55</v>
      </c>
      <c r="G619">
        <v>-1259.7223166446265</v>
      </c>
      <c r="H619" t="s">
        <v>1</v>
      </c>
      <c r="I619" t="s">
        <v>1217</v>
      </c>
      <c r="J619" t="s">
        <v>47</v>
      </c>
      <c r="K619" t="s">
        <v>47</v>
      </c>
      <c r="L619" t="s">
        <v>273</v>
      </c>
      <c r="M619" t="s">
        <v>49</v>
      </c>
      <c r="N619" t="s">
        <v>27</v>
      </c>
      <c r="O619" t="s">
        <v>465</v>
      </c>
      <c r="P619" t="s">
        <v>443</v>
      </c>
    </row>
    <row r="620" spans="1:16" x14ac:dyDescent="0.25">
      <c r="A620" t="s">
        <v>1218</v>
      </c>
      <c r="B620" s="1">
        <v>41280</v>
      </c>
      <c r="C620">
        <v>2013</v>
      </c>
      <c r="D620">
        <v>9</v>
      </c>
      <c r="E620">
        <v>325.66106045694147</v>
      </c>
      <c r="F620">
        <v>2709</v>
      </c>
      <c r="G620">
        <v>2383.3389395430586</v>
      </c>
      <c r="H620" t="s">
        <v>1</v>
      </c>
      <c r="I620" t="s">
        <v>1217</v>
      </c>
      <c r="J620" t="s">
        <v>47</v>
      </c>
      <c r="K620" t="s">
        <v>47</v>
      </c>
      <c r="L620" t="s">
        <v>273</v>
      </c>
      <c r="M620" t="s">
        <v>49</v>
      </c>
      <c r="N620" t="s">
        <v>22</v>
      </c>
      <c r="O620" t="s">
        <v>684</v>
      </c>
      <c r="P620" t="s">
        <v>24</v>
      </c>
    </row>
    <row r="621" spans="1:16" x14ac:dyDescent="0.25">
      <c r="A621" t="s">
        <v>1219</v>
      </c>
      <c r="B621" s="1">
        <v>41312</v>
      </c>
      <c r="C621">
        <v>2013</v>
      </c>
      <c r="D621">
        <v>12</v>
      </c>
      <c r="E621">
        <v>2608.8744379337372</v>
      </c>
      <c r="F621">
        <v>10668</v>
      </c>
      <c r="G621">
        <v>8059.1255620662632</v>
      </c>
      <c r="H621" t="s">
        <v>1</v>
      </c>
      <c r="I621" t="s">
        <v>1220</v>
      </c>
      <c r="J621" t="s">
        <v>3</v>
      </c>
      <c r="K621" t="s">
        <v>4</v>
      </c>
      <c r="L621" t="s">
        <v>101</v>
      </c>
      <c r="M621" t="s">
        <v>34</v>
      </c>
      <c r="N621" t="s">
        <v>7</v>
      </c>
      <c r="O621" t="s">
        <v>268</v>
      </c>
      <c r="P621" t="s">
        <v>138</v>
      </c>
    </row>
    <row r="622" spans="1:16" x14ac:dyDescent="0.25">
      <c r="A622" t="s">
        <v>1221</v>
      </c>
      <c r="B622" s="1">
        <v>40887</v>
      </c>
      <c r="C622">
        <v>2011</v>
      </c>
      <c r="D622">
        <v>13</v>
      </c>
      <c r="E622">
        <v>0.83149810074798747</v>
      </c>
      <c r="F622">
        <v>288.52449999999999</v>
      </c>
      <c r="G622">
        <v>287.69300189925201</v>
      </c>
      <c r="H622" t="s">
        <v>1</v>
      </c>
      <c r="I622" t="s">
        <v>1222</v>
      </c>
      <c r="J622" t="s">
        <v>3</v>
      </c>
      <c r="K622" t="s">
        <v>4</v>
      </c>
      <c r="L622" t="s">
        <v>118</v>
      </c>
      <c r="M622" t="s">
        <v>49</v>
      </c>
      <c r="N622" t="s">
        <v>27</v>
      </c>
      <c r="O622" t="s">
        <v>442</v>
      </c>
      <c r="P622" t="s">
        <v>443</v>
      </c>
    </row>
    <row r="623" spans="1:16" x14ac:dyDescent="0.25">
      <c r="A623" t="s">
        <v>1223</v>
      </c>
      <c r="B623" s="1">
        <v>41023</v>
      </c>
      <c r="C623">
        <v>2012</v>
      </c>
      <c r="D623">
        <v>12</v>
      </c>
      <c r="E623">
        <v>836.62392921574076</v>
      </c>
      <c r="F623">
        <v>266.68400000000003</v>
      </c>
      <c r="G623">
        <v>-569.93992921574068</v>
      </c>
      <c r="H623" t="s">
        <v>171</v>
      </c>
      <c r="I623" t="s">
        <v>1222</v>
      </c>
      <c r="J623" t="s">
        <v>3</v>
      </c>
      <c r="K623" t="s">
        <v>4</v>
      </c>
      <c r="L623" t="s">
        <v>118</v>
      </c>
      <c r="M623" t="s">
        <v>49</v>
      </c>
      <c r="N623" t="s">
        <v>27</v>
      </c>
      <c r="O623" t="s">
        <v>28</v>
      </c>
      <c r="P623" t="s">
        <v>29</v>
      </c>
    </row>
    <row r="624" spans="1:16" x14ac:dyDescent="0.25">
      <c r="A624" t="s">
        <v>1224</v>
      </c>
      <c r="B624" s="1">
        <v>41421</v>
      </c>
      <c r="C624">
        <v>2013</v>
      </c>
      <c r="D624">
        <v>10</v>
      </c>
      <c r="E624">
        <v>48.57876149337504</v>
      </c>
      <c r="F624">
        <v>229.9</v>
      </c>
      <c r="G624">
        <v>181.32123850662498</v>
      </c>
      <c r="H624" t="s">
        <v>1</v>
      </c>
      <c r="I624" t="s">
        <v>1222</v>
      </c>
      <c r="J624" t="s">
        <v>3</v>
      </c>
      <c r="K624" t="s">
        <v>4</v>
      </c>
      <c r="L624" t="s">
        <v>118</v>
      </c>
      <c r="M624" t="s">
        <v>49</v>
      </c>
      <c r="N624" t="s">
        <v>22</v>
      </c>
      <c r="O624" t="s">
        <v>1225</v>
      </c>
      <c r="P624" t="s">
        <v>125</v>
      </c>
    </row>
    <row r="625" spans="1:16" x14ac:dyDescent="0.25">
      <c r="A625" t="s">
        <v>1226</v>
      </c>
      <c r="B625" s="1">
        <v>41153</v>
      </c>
      <c r="C625">
        <v>2012</v>
      </c>
      <c r="D625">
        <v>12</v>
      </c>
      <c r="E625">
        <v>1060.8974010415438</v>
      </c>
      <c r="F625">
        <v>4867.1000000000004</v>
      </c>
      <c r="G625">
        <v>3806.2025989584563</v>
      </c>
      <c r="H625" t="s">
        <v>1</v>
      </c>
      <c r="I625" t="s">
        <v>1227</v>
      </c>
      <c r="J625" t="s">
        <v>3</v>
      </c>
      <c r="K625" t="s">
        <v>4</v>
      </c>
      <c r="L625" t="s">
        <v>101</v>
      </c>
      <c r="M625" t="s">
        <v>34</v>
      </c>
      <c r="N625" t="s">
        <v>22</v>
      </c>
      <c r="O625" t="s">
        <v>610</v>
      </c>
      <c r="P625" t="s">
        <v>24</v>
      </c>
    </row>
    <row r="626" spans="1:16" x14ac:dyDescent="0.25">
      <c r="A626" t="s">
        <v>1228</v>
      </c>
      <c r="B626" s="1">
        <v>41887</v>
      </c>
      <c r="C626">
        <v>2014</v>
      </c>
      <c r="D626">
        <v>8</v>
      </c>
      <c r="E626">
        <v>981.03172833375424</v>
      </c>
      <c r="F626">
        <v>3026.6</v>
      </c>
      <c r="G626">
        <v>2045.5682716662457</v>
      </c>
      <c r="H626" t="s">
        <v>1</v>
      </c>
      <c r="I626" t="s">
        <v>1227</v>
      </c>
      <c r="J626" t="s">
        <v>3</v>
      </c>
      <c r="K626" t="s">
        <v>4</v>
      </c>
      <c r="L626" t="s">
        <v>101</v>
      </c>
      <c r="M626" t="s">
        <v>34</v>
      </c>
      <c r="N626" t="s">
        <v>7</v>
      </c>
      <c r="O626" t="s">
        <v>112</v>
      </c>
      <c r="P626" t="s">
        <v>113</v>
      </c>
    </row>
    <row r="627" spans="1:16" x14ac:dyDescent="0.25">
      <c r="A627" t="s">
        <v>1229</v>
      </c>
      <c r="B627" s="1">
        <v>41144</v>
      </c>
      <c r="C627">
        <v>2012</v>
      </c>
      <c r="D627">
        <v>12</v>
      </c>
      <c r="E627">
        <v>457.43657492588761</v>
      </c>
      <c r="F627">
        <v>5148</v>
      </c>
      <c r="G627">
        <v>4690.5634250741123</v>
      </c>
      <c r="H627" t="s">
        <v>1</v>
      </c>
      <c r="I627" t="s">
        <v>1230</v>
      </c>
      <c r="J627" t="s">
        <v>3</v>
      </c>
      <c r="K627" t="s">
        <v>4</v>
      </c>
      <c r="L627" t="s">
        <v>101</v>
      </c>
      <c r="M627" t="s">
        <v>34</v>
      </c>
      <c r="N627" t="s">
        <v>22</v>
      </c>
      <c r="O627" t="s">
        <v>128</v>
      </c>
      <c r="P627" t="s">
        <v>24</v>
      </c>
    </row>
    <row r="628" spans="1:16" x14ac:dyDescent="0.25">
      <c r="A628" t="s">
        <v>1231</v>
      </c>
      <c r="B628" s="1">
        <v>41271</v>
      </c>
      <c r="C628">
        <v>2012</v>
      </c>
      <c r="D628">
        <v>16</v>
      </c>
      <c r="E628">
        <v>14558.675304548105</v>
      </c>
      <c r="F628">
        <v>12121.2</v>
      </c>
      <c r="G628">
        <v>-2437.4753045481048</v>
      </c>
      <c r="H628" t="s">
        <v>26</v>
      </c>
      <c r="I628" t="s">
        <v>1232</v>
      </c>
      <c r="J628" t="s">
        <v>72</v>
      </c>
      <c r="K628" t="s">
        <v>72</v>
      </c>
      <c r="L628" t="s">
        <v>97</v>
      </c>
      <c r="M628" t="s">
        <v>39</v>
      </c>
      <c r="N628" t="s">
        <v>7</v>
      </c>
      <c r="O628" t="s">
        <v>137</v>
      </c>
      <c r="P628" t="s">
        <v>138</v>
      </c>
    </row>
    <row r="629" spans="1:16" x14ac:dyDescent="0.25">
      <c r="A629" t="s">
        <v>1233</v>
      </c>
      <c r="B629" s="1">
        <v>41416</v>
      </c>
      <c r="C629">
        <v>2013</v>
      </c>
      <c r="D629">
        <v>10</v>
      </c>
      <c r="E629">
        <v>122.9865351074265</v>
      </c>
      <c r="F629">
        <v>8190</v>
      </c>
      <c r="G629">
        <v>8067.0134648925732</v>
      </c>
      <c r="H629" t="s">
        <v>1</v>
      </c>
      <c r="I629" t="s">
        <v>1232</v>
      </c>
      <c r="J629" t="s">
        <v>72</v>
      </c>
      <c r="K629" t="s">
        <v>72</v>
      </c>
      <c r="L629" t="s">
        <v>97</v>
      </c>
      <c r="M629" t="s">
        <v>39</v>
      </c>
      <c r="N629" t="s">
        <v>22</v>
      </c>
      <c r="O629" t="s">
        <v>1195</v>
      </c>
      <c r="P629" t="s">
        <v>24</v>
      </c>
    </row>
    <row r="630" spans="1:16" x14ac:dyDescent="0.25">
      <c r="A630" t="s">
        <v>1234</v>
      </c>
      <c r="B630" s="1">
        <v>41635</v>
      </c>
      <c r="C630">
        <v>2013</v>
      </c>
      <c r="D630">
        <v>9</v>
      </c>
      <c r="E630">
        <v>1314.2320916436431</v>
      </c>
      <c r="F630">
        <v>7371</v>
      </c>
      <c r="G630">
        <v>6056.7679083563571</v>
      </c>
      <c r="H630" t="s">
        <v>1</v>
      </c>
      <c r="I630" t="s">
        <v>1232</v>
      </c>
      <c r="J630" t="s">
        <v>72</v>
      </c>
      <c r="K630" t="s">
        <v>72</v>
      </c>
      <c r="L630" t="s">
        <v>97</v>
      </c>
      <c r="M630" t="s">
        <v>39</v>
      </c>
      <c r="N630" t="s">
        <v>22</v>
      </c>
      <c r="O630" t="s">
        <v>637</v>
      </c>
      <c r="P630" t="s">
        <v>24</v>
      </c>
    </row>
    <row r="631" spans="1:16" x14ac:dyDescent="0.25">
      <c r="A631" t="s">
        <v>1235</v>
      </c>
      <c r="B631" s="1">
        <v>41169</v>
      </c>
      <c r="C631">
        <v>2012</v>
      </c>
      <c r="D631">
        <v>8</v>
      </c>
      <c r="E631">
        <v>818.61436322080431</v>
      </c>
      <c r="F631">
        <v>6224.4</v>
      </c>
      <c r="G631">
        <v>5405.7856367791956</v>
      </c>
      <c r="H631" t="s">
        <v>1</v>
      </c>
      <c r="I631" t="s">
        <v>1232</v>
      </c>
      <c r="J631" t="s">
        <v>72</v>
      </c>
      <c r="K631" t="s">
        <v>72</v>
      </c>
      <c r="L631" t="s">
        <v>97</v>
      </c>
      <c r="M631" t="s">
        <v>39</v>
      </c>
      <c r="N631" t="s">
        <v>7</v>
      </c>
      <c r="O631" t="s">
        <v>268</v>
      </c>
      <c r="P631" t="s">
        <v>138</v>
      </c>
    </row>
    <row r="632" spans="1:16" x14ac:dyDescent="0.25">
      <c r="A632" t="s">
        <v>1236</v>
      </c>
      <c r="B632" s="1">
        <v>41857</v>
      </c>
      <c r="C632">
        <v>2014</v>
      </c>
      <c r="D632">
        <v>36</v>
      </c>
      <c r="E632">
        <v>15782.961453847651</v>
      </c>
      <c r="F632">
        <v>11966.7</v>
      </c>
      <c r="G632">
        <v>-3816.26145384765</v>
      </c>
      <c r="H632" t="s">
        <v>26</v>
      </c>
      <c r="I632" t="s">
        <v>1237</v>
      </c>
      <c r="J632" t="s">
        <v>3</v>
      </c>
      <c r="K632" t="s">
        <v>4</v>
      </c>
      <c r="L632" t="s">
        <v>101</v>
      </c>
      <c r="M632" t="s">
        <v>34</v>
      </c>
      <c r="N632" t="s">
        <v>22</v>
      </c>
      <c r="O632" t="s">
        <v>209</v>
      </c>
      <c r="P632" t="s">
        <v>24</v>
      </c>
    </row>
    <row r="633" spans="1:16" x14ac:dyDescent="0.25">
      <c r="A633" t="s">
        <v>1238</v>
      </c>
      <c r="B633" s="1">
        <v>41377</v>
      </c>
      <c r="C633">
        <v>2013</v>
      </c>
      <c r="D633">
        <v>10</v>
      </c>
      <c r="E633">
        <v>19.879590840888735</v>
      </c>
      <c r="F633">
        <v>249.9</v>
      </c>
      <c r="G633">
        <v>230.02040915911127</v>
      </c>
      <c r="H633" t="s">
        <v>26</v>
      </c>
      <c r="I633" t="s">
        <v>1239</v>
      </c>
      <c r="J633" t="s">
        <v>3</v>
      </c>
      <c r="K633" t="s">
        <v>4</v>
      </c>
      <c r="L633" t="s">
        <v>749</v>
      </c>
      <c r="M633" t="s">
        <v>6</v>
      </c>
      <c r="N633" t="s">
        <v>7</v>
      </c>
      <c r="O633" t="s">
        <v>137</v>
      </c>
      <c r="P633" t="s">
        <v>138</v>
      </c>
    </row>
    <row r="634" spans="1:16" x14ac:dyDescent="0.25">
      <c r="A634" t="s">
        <v>1240</v>
      </c>
      <c r="B634" s="1">
        <v>41120</v>
      </c>
      <c r="C634">
        <v>2012</v>
      </c>
      <c r="D634">
        <v>4</v>
      </c>
      <c r="E634">
        <v>0.9630034691093764</v>
      </c>
      <c r="F634">
        <v>97.460999999999999</v>
      </c>
      <c r="G634">
        <v>96.497996530890617</v>
      </c>
      <c r="H634" t="s">
        <v>1</v>
      </c>
      <c r="I634" t="s">
        <v>1239</v>
      </c>
      <c r="J634" t="s">
        <v>3</v>
      </c>
      <c r="K634" t="s">
        <v>4</v>
      </c>
      <c r="L634" t="s">
        <v>749</v>
      </c>
      <c r="M634" t="s">
        <v>6</v>
      </c>
      <c r="N634" t="s">
        <v>7</v>
      </c>
      <c r="O634" t="s">
        <v>8</v>
      </c>
      <c r="P634" t="s">
        <v>9</v>
      </c>
    </row>
    <row r="635" spans="1:16" x14ac:dyDescent="0.25">
      <c r="A635" t="s">
        <v>1241</v>
      </c>
      <c r="B635" s="1">
        <v>41041</v>
      </c>
      <c r="C635">
        <v>2012</v>
      </c>
      <c r="D635">
        <v>6</v>
      </c>
      <c r="E635">
        <v>14.824127481989931</v>
      </c>
      <c r="F635">
        <v>144.94200000000001</v>
      </c>
      <c r="G635">
        <v>130.11787251801007</v>
      </c>
      <c r="H635" t="s">
        <v>1</v>
      </c>
      <c r="I635" t="s">
        <v>1239</v>
      </c>
      <c r="J635" t="s">
        <v>3</v>
      </c>
      <c r="K635" t="s">
        <v>4</v>
      </c>
      <c r="L635" t="s">
        <v>749</v>
      </c>
      <c r="M635" t="s">
        <v>6</v>
      </c>
      <c r="N635" t="s">
        <v>27</v>
      </c>
      <c r="O635" t="s">
        <v>264</v>
      </c>
      <c r="P635" t="s">
        <v>265</v>
      </c>
    </row>
    <row r="636" spans="1:16" x14ac:dyDescent="0.25">
      <c r="A636" t="s">
        <v>1242</v>
      </c>
      <c r="B636" s="1">
        <v>41385</v>
      </c>
      <c r="C636">
        <v>2013</v>
      </c>
      <c r="D636">
        <v>10</v>
      </c>
      <c r="E636">
        <v>39.325813712472126</v>
      </c>
      <c r="F636">
        <v>249.9</v>
      </c>
      <c r="G636">
        <v>210.57418628752788</v>
      </c>
      <c r="H636" t="s">
        <v>1</v>
      </c>
      <c r="I636" t="s">
        <v>1239</v>
      </c>
      <c r="J636" t="s">
        <v>3</v>
      </c>
      <c r="K636" t="s">
        <v>4</v>
      </c>
      <c r="L636" t="s">
        <v>749</v>
      </c>
      <c r="M636" t="s">
        <v>6</v>
      </c>
      <c r="N636" t="s">
        <v>22</v>
      </c>
      <c r="O636" t="s">
        <v>625</v>
      </c>
      <c r="P636" t="s">
        <v>24</v>
      </c>
    </row>
    <row r="637" spans="1:16" x14ac:dyDescent="0.25">
      <c r="A637" t="s">
        <v>1243</v>
      </c>
      <c r="B637" s="1">
        <v>41151</v>
      </c>
      <c r="C637">
        <v>2012</v>
      </c>
      <c r="D637">
        <v>9</v>
      </c>
      <c r="E637">
        <v>3653.0359921156378</v>
      </c>
      <c r="F637">
        <v>3471.3</v>
      </c>
      <c r="G637">
        <v>-181.7359921156376</v>
      </c>
      <c r="H637" t="s">
        <v>1</v>
      </c>
      <c r="I637" t="s">
        <v>1244</v>
      </c>
      <c r="J637" t="s">
        <v>3</v>
      </c>
      <c r="K637" t="s">
        <v>4</v>
      </c>
      <c r="L637" t="s">
        <v>101</v>
      </c>
      <c r="M637" t="s">
        <v>34</v>
      </c>
      <c r="N637" t="s">
        <v>7</v>
      </c>
      <c r="O637" t="s">
        <v>505</v>
      </c>
      <c r="P637" t="s">
        <v>113</v>
      </c>
    </row>
    <row r="638" spans="1:16" x14ac:dyDescent="0.25">
      <c r="A638" t="s">
        <v>1245</v>
      </c>
      <c r="B638" s="1">
        <v>41934</v>
      </c>
      <c r="C638">
        <v>2014</v>
      </c>
      <c r="D638">
        <v>6</v>
      </c>
      <c r="E638">
        <v>36.810617386643898</v>
      </c>
      <c r="F638">
        <v>13770</v>
      </c>
      <c r="G638">
        <v>13733.189382613356</v>
      </c>
      <c r="H638" t="s">
        <v>1</v>
      </c>
      <c r="I638" t="s">
        <v>1246</v>
      </c>
      <c r="J638" t="s">
        <v>3</v>
      </c>
      <c r="K638" t="s">
        <v>4</v>
      </c>
      <c r="L638" t="s">
        <v>87</v>
      </c>
      <c r="M638" t="s">
        <v>39</v>
      </c>
      <c r="N638" t="s">
        <v>22</v>
      </c>
      <c r="O638" t="s">
        <v>653</v>
      </c>
      <c r="P638" t="s">
        <v>24</v>
      </c>
    </row>
    <row r="639" spans="1:16" x14ac:dyDescent="0.25">
      <c r="A639" t="s">
        <v>1247</v>
      </c>
      <c r="B639" s="1">
        <v>41867</v>
      </c>
      <c r="C639">
        <v>2014</v>
      </c>
      <c r="D639">
        <v>20</v>
      </c>
      <c r="E639">
        <v>49.112796152570205</v>
      </c>
      <c r="F639">
        <v>259.8</v>
      </c>
      <c r="G639">
        <v>210.6872038474298</v>
      </c>
      <c r="H639" t="s">
        <v>1</v>
      </c>
      <c r="I639" t="s">
        <v>1248</v>
      </c>
      <c r="J639" t="s">
        <v>3</v>
      </c>
      <c r="K639" t="s">
        <v>4</v>
      </c>
      <c r="L639" t="s">
        <v>118</v>
      </c>
      <c r="M639" t="s">
        <v>49</v>
      </c>
      <c r="N639" t="s">
        <v>27</v>
      </c>
      <c r="O639" t="s">
        <v>442</v>
      </c>
      <c r="P639" t="s">
        <v>443</v>
      </c>
    </row>
    <row r="640" spans="1:16" x14ac:dyDescent="0.25">
      <c r="A640" t="s">
        <v>1249</v>
      </c>
      <c r="B640" s="1">
        <v>40898</v>
      </c>
      <c r="C640">
        <v>2011</v>
      </c>
      <c r="D640">
        <v>4</v>
      </c>
      <c r="E640">
        <v>69.335239455631026</v>
      </c>
      <c r="F640">
        <v>1151.1500000000001</v>
      </c>
      <c r="G640">
        <v>1081.8147605443692</v>
      </c>
      <c r="H640" t="s">
        <v>1</v>
      </c>
      <c r="I640" t="s">
        <v>1250</v>
      </c>
      <c r="J640" t="s">
        <v>3</v>
      </c>
      <c r="K640" t="s">
        <v>4</v>
      </c>
      <c r="L640" t="s">
        <v>101</v>
      </c>
      <c r="M640" t="s">
        <v>34</v>
      </c>
      <c r="N640" t="s">
        <v>22</v>
      </c>
      <c r="O640" t="s">
        <v>539</v>
      </c>
      <c r="P640" t="s">
        <v>24</v>
      </c>
    </row>
    <row r="641" spans="1:16" x14ac:dyDescent="0.25">
      <c r="A641" t="s">
        <v>1251</v>
      </c>
      <c r="B641" s="1">
        <v>41565</v>
      </c>
      <c r="C641">
        <v>2013</v>
      </c>
      <c r="D641">
        <v>26</v>
      </c>
      <c r="E641">
        <v>9042.758489511416</v>
      </c>
      <c r="F641">
        <v>5685.7075000000004</v>
      </c>
      <c r="G641">
        <v>-3357.0509895114155</v>
      </c>
      <c r="H641" t="s">
        <v>171</v>
      </c>
      <c r="I641" t="s">
        <v>1252</v>
      </c>
      <c r="J641" t="s">
        <v>72</v>
      </c>
      <c r="K641" t="s">
        <v>72</v>
      </c>
      <c r="L641" t="s">
        <v>123</v>
      </c>
      <c r="M641" t="s">
        <v>39</v>
      </c>
      <c r="N641" t="s">
        <v>27</v>
      </c>
      <c r="O641" t="s">
        <v>28</v>
      </c>
      <c r="P641" t="s">
        <v>29</v>
      </c>
    </row>
    <row r="642" spans="1:16" x14ac:dyDescent="0.25">
      <c r="A642" t="s">
        <v>1253</v>
      </c>
      <c r="B642" s="1">
        <v>40913</v>
      </c>
      <c r="C642">
        <v>2012</v>
      </c>
      <c r="D642">
        <v>12</v>
      </c>
      <c r="E642">
        <v>420.32686838067593</v>
      </c>
      <c r="F642">
        <v>2595.41</v>
      </c>
      <c r="G642">
        <v>2175.0831316193239</v>
      </c>
      <c r="H642" t="s">
        <v>171</v>
      </c>
      <c r="I642" t="s">
        <v>1252</v>
      </c>
      <c r="J642" t="s">
        <v>72</v>
      </c>
      <c r="K642" t="s">
        <v>72</v>
      </c>
      <c r="L642" t="s">
        <v>123</v>
      </c>
      <c r="M642" t="s">
        <v>39</v>
      </c>
      <c r="N642" t="s">
        <v>7</v>
      </c>
      <c r="O642" t="s">
        <v>252</v>
      </c>
      <c r="P642" t="s">
        <v>253</v>
      </c>
    </row>
    <row r="643" spans="1:16" x14ac:dyDescent="0.25">
      <c r="A643" t="s">
        <v>1254</v>
      </c>
      <c r="B643" s="1">
        <v>40927</v>
      </c>
      <c r="C643">
        <v>2012</v>
      </c>
      <c r="D643">
        <v>9</v>
      </c>
      <c r="E643">
        <v>276.92237071323217</v>
      </c>
      <c r="F643">
        <v>2398.6</v>
      </c>
      <c r="G643">
        <v>2121.6776292867676</v>
      </c>
      <c r="H643" t="s">
        <v>1</v>
      </c>
      <c r="I643" t="s">
        <v>1255</v>
      </c>
      <c r="J643" t="s">
        <v>47</v>
      </c>
      <c r="K643" t="s">
        <v>47</v>
      </c>
      <c r="L643" t="s">
        <v>273</v>
      </c>
      <c r="M643" t="s">
        <v>49</v>
      </c>
      <c r="N643" t="s">
        <v>22</v>
      </c>
      <c r="O643" t="s">
        <v>524</v>
      </c>
      <c r="P643" t="s">
        <v>24</v>
      </c>
    </row>
    <row r="644" spans="1:16" x14ac:dyDescent="0.25">
      <c r="A644" t="s">
        <v>1256</v>
      </c>
      <c r="B644" s="1">
        <v>41549</v>
      </c>
      <c r="C644">
        <v>2013</v>
      </c>
      <c r="D644">
        <v>10</v>
      </c>
      <c r="E644">
        <v>59.892315698364577</v>
      </c>
      <c r="F644">
        <v>2680</v>
      </c>
      <c r="G644">
        <v>2620.1076843016353</v>
      </c>
      <c r="H644" t="s">
        <v>1</v>
      </c>
      <c r="I644" t="s">
        <v>1255</v>
      </c>
      <c r="J644" t="s">
        <v>47</v>
      </c>
      <c r="K644" t="s">
        <v>47</v>
      </c>
      <c r="L644" t="s">
        <v>273</v>
      </c>
      <c r="M644" t="s">
        <v>49</v>
      </c>
      <c r="N644" t="s">
        <v>27</v>
      </c>
      <c r="O644" t="s">
        <v>442</v>
      </c>
      <c r="P644" t="s">
        <v>443</v>
      </c>
    </row>
    <row r="645" spans="1:16" x14ac:dyDescent="0.25">
      <c r="A645" t="s">
        <v>1257</v>
      </c>
      <c r="B645" s="1">
        <v>41533</v>
      </c>
      <c r="C645">
        <v>2013</v>
      </c>
      <c r="D645">
        <v>10</v>
      </c>
      <c r="E645">
        <v>550.62521547879635</v>
      </c>
      <c r="F645">
        <v>8890</v>
      </c>
      <c r="G645">
        <v>8339.3747845212038</v>
      </c>
      <c r="H645" t="s">
        <v>328</v>
      </c>
      <c r="I645" t="s">
        <v>1258</v>
      </c>
      <c r="J645" t="s">
        <v>3</v>
      </c>
      <c r="K645" t="s">
        <v>4</v>
      </c>
      <c r="L645" t="s">
        <v>101</v>
      </c>
      <c r="M645" t="s">
        <v>34</v>
      </c>
      <c r="N645" t="s">
        <v>22</v>
      </c>
      <c r="O645" t="s">
        <v>329</v>
      </c>
      <c r="P645" t="s">
        <v>24</v>
      </c>
    </row>
    <row r="646" spans="1:16" x14ac:dyDescent="0.25">
      <c r="A646" t="s">
        <v>1259</v>
      </c>
      <c r="B646" s="1">
        <v>40949</v>
      </c>
      <c r="C646">
        <v>2012</v>
      </c>
      <c r="D646">
        <v>12</v>
      </c>
      <c r="E646">
        <v>3207.3960096849742</v>
      </c>
      <c r="F646">
        <v>3602.86</v>
      </c>
      <c r="G646">
        <v>395.46399031502597</v>
      </c>
      <c r="H646" t="s">
        <v>26</v>
      </c>
      <c r="I646" t="s">
        <v>1260</v>
      </c>
      <c r="J646" t="s">
        <v>47</v>
      </c>
      <c r="K646" t="s">
        <v>47</v>
      </c>
      <c r="L646" t="s">
        <v>48</v>
      </c>
      <c r="M646" t="s">
        <v>49</v>
      </c>
      <c r="N646" t="s">
        <v>7</v>
      </c>
      <c r="O646" t="s">
        <v>137</v>
      </c>
      <c r="P646" t="s">
        <v>138</v>
      </c>
    </row>
    <row r="647" spans="1:16" x14ac:dyDescent="0.25">
      <c r="A647" t="s">
        <v>1261</v>
      </c>
      <c r="B647" s="1">
        <v>41666</v>
      </c>
      <c r="C647">
        <v>2014</v>
      </c>
      <c r="D647">
        <v>9</v>
      </c>
      <c r="E647">
        <v>638.62309359677806</v>
      </c>
      <c r="F647">
        <v>2486.85</v>
      </c>
      <c r="G647">
        <v>1848.2269064032218</v>
      </c>
      <c r="H647" t="s">
        <v>1</v>
      </c>
      <c r="I647" t="s">
        <v>1262</v>
      </c>
      <c r="J647" t="s">
        <v>57</v>
      </c>
      <c r="K647" t="s">
        <v>58</v>
      </c>
      <c r="L647" t="s">
        <v>92</v>
      </c>
      <c r="M647" t="s">
        <v>6</v>
      </c>
      <c r="N647" t="s">
        <v>22</v>
      </c>
      <c r="O647" t="s">
        <v>871</v>
      </c>
      <c r="P647" t="s">
        <v>24</v>
      </c>
    </row>
    <row r="648" spans="1:16" x14ac:dyDescent="0.25">
      <c r="A648" t="s">
        <v>1263</v>
      </c>
      <c r="B648" s="1">
        <v>41171</v>
      </c>
      <c r="C648">
        <v>2012</v>
      </c>
      <c r="D648">
        <v>10</v>
      </c>
      <c r="E648">
        <v>1872.6996758611183</v>
      </c>
      <c r="F648">
        <v>4290</v>
      </c>
      <c r="G648">
        <v>2417.3003241388815</v>
      </c>
      <c r="H648" t="s">
        <v>1</v>
      </c>
      <c r="I648" t="s">
        <v>1264</v>
      </c>
      <c r="J648" t="s">
        <v>3</v>
      </c>
      <c r="K648" t="s">
        <v>4</v>
      </c>
      <c r="L648" t="s">
        <v>101</v>
      </c>
      <c r="M648" t="s">
        <v>34</v>
      </c>
      <c r="N648" t="s">
        <v>22</v>
      </c>
      <c r="O648" t="s">
        <v>1265</v>
      </c>
      <c r="P648" t="s">
        <v>24</v>
      </c>
    </row>
    <row r="649" spans="1:16" x14ac:dyDescent="0.25">
      <c r="A649" t="s">
        <v>1266</v>
      </c>
      <c r="B649" s="1">
        <v>41053</v>
      </c>
      <c r="C649">
        <v>2012</v>
      </c>
      <c r="D649">
        <v>10</v>
      </c>
      <c r="E649">
        <v>220.4239643035076</v>
      </c>
      <c r="F649">
        <v>165</v>
      </c>
      <c r="G649">
        <v>-55.423964303507603</v>
      </c>
      <c r="H649" t="s">
        <v>1</v>
      </c>
      <c r="I649" t="s">
        <v>1267</v>
      </c>
      <c r="J649" t="s">
        <v>3</v>
      </c>
      <c r="K649" t="s">
        <v>4</v>
      </c>
      <c r="L649" t="s">
        <v>131</v>
      </c>
      <c r="M649" t="s">
        <v>39</v>
      </c>
      <c r="N649" t="s">
        <v>22</v>
      </c>
      <c r="O649" t="s">
        <v>668</v>
      </c>
      <c r="P649" t="s">
        <v>24</v>
      </c>
    </row>
    <row r="650" spans="1:16" x14ac:dyDescent="0.25">
      <c r="A650" t="s">
        <v>1268</v>
      </c>
      <c r="B650" s="1">
        <v>41466</v>
      </c>
      <c r="C650">
        <v>2013</v>
      </c>
      <c r="D650">
        <v>12</v>
      </c>
      <c r="E650">
        <v>120.55375405844939</v>
      </c>
      <c r="F650">
        <v>193.05</v>
      </c>
      <c r="G650">
        <v>72.496245941550626</v>
      </c>
      <c r="H650" t="s">
        <v>26</v>
      </c>
      <c r="I650" t="s">
        <v>1267</v>
      </c>
      <c r="J650" t="s">
        <v>3</v>
      </c>
      <c r="K650" t="s">
        <v>4</v>
      </c>
      <c r="L650" t="s">
        <v>131</v>
      </c>
      <c r="M650" t="s">
        <v>39</v>
      </c>
      <c r="N650" t="s">
        <v>22</v>
      </c>
      <c r="O650" t="s">
        <v>209</v>
      </c>
      <c r="P650" t="s">
        <v>24</v>
      </c>
    </row>
    <row r="651" spans="1:16" x14ac:dyDescent="0.25">
      <c r="A651" t="s">
        <v>1269</v>
      </c>
      <c r="B651" s="1">
        <v>41858</v>
      </c>
      <c r="C651">
        <v>2014</v>
      </c>
      <c r="D651">
        <v>12</v>
      </c>
      <c r="E651">
        <v>65.445462468547035</v>
      </c>
      <c r="F651">
        <v>196.35</v>
      </c>
      <c r="G651">
        <v>130.90453753145295</v>
      </c>
      <c r="H651" t="s">
        <v>1</v>
      </c>
      <c r="I651" t="s">
        <v>1267</v>
      </c>
      <c r="J651" t="s">
        <v>3</v>
      </c>
      <c r="K651" t="s">
        <v>4</v>
      </c>
      <c r="L651" t="s">
        <v>131</v>
      </c>
      <c r="M651" t="s">
        <v>39</v>
      </c>
      <c r="N651" t="s">
        <v>22</v>
      </c>
      <c r="O651" t="s">
        <v>1270</v>
      </c>
      <c r="P651" t="s">
        <v>24</v>
      </c>
    </row>
    <row r="652" spans="1:16" x14ac:dyDescent="0.25">
      <c r="A652" t="s">
        <v>1271</v>
      </c>
      <c r="B652" s="1">
        <v>41722</v>
      </c>
      <c r="C652">
        <v>2014</v>
      </c>
      <c r="D652">
        <v>10</v>
      </c>
      <c r="E652">
        <v>779.63448072252686</v>
      </c>
      <c r="F652">
        <v>3100</v>
      </c>
      <c r="G652">
        <v>2320.3655192774731</v>
      </c>
      <c r="H652" t="s">
        <v>1</v>
      </c>
      <c r="I652" t="s">
        <v>1272</v>
      </c>
      <c r="J652" t="s">
        <v>47</v>
      </c>
      <c r="K652" t="s">
        <v>47</v>
      </c>
      <c r="L652" t="s">
        <v>48</v>
      </c>
      <c r="M652" t="s">
        <v>49</v>
      </c>
      <c r="N652" t="s">
        <v>22</v>
      </c>
      <c r="O652" t="s">
        <v>830</v>
      </c>
      <c r="P652" t="s">
        <v>24</v>
      </c>
    </row>
    <row r="653" spans="1:16" x14ac:dyDescent="0.25">
      <c r="A653" t="s">
        <v>1273</v>
      </c>
      <c r="B653" s="1">
        <v>41031</v>
      </c>
      <c r="C653">
        <v>2012</v>
      </c>
      <c r="D653">
        <v>10</v>
      </c>
      <c r="E653">
        <v>8.3359858811875718</v>
      </c>
      <c r="F653">
        <v>3100</v>
      </c>
      <c r="G653">
        <v>3091.6640141188122</v>
      </c>
      <c r="H653" t="s">
        <v>1</v>
      </c>
      <c r="I653" t="s">
        <v>1272</v>
      </c>
      <c r="J653" t="s">
        <v>47</v>
      </c>
      <c r="K653" t="s">
        <v>47</v>
      </c>
      <c r="L653" t="s">
        <v>48</v>
      </c>
      <c r="M653" t="s">
        <v>49</v>
      </c>
      <c r="N653" t="s">
        <v>22</v>
      </c>
      <c r="O653" t="s">
        <v>781</v>
      </c>
      <c r="P653" t="s">
        <v>24</v>
      </c>
    </row>
    <row r="654" spans="1:16" x14ac:dyDescent="0.25">
      <c r="A654" t="s">
        <v>1274</v>
      </c>
      <c r="B654" s="1">
        <v>41016</v>
      </c>
      <c r="C654">
        <v>2012</v>
      </c>
      <c r="D654">
        <v>10</v>
      </c>
      <c r="E654">
        <v>409.63546084067997</v>
      </c>
      <c r="F654">
        <v>3100</v>
      </c>
      <c r="G654">
        <v>2690.36453915932</v>
      </c>
      <c r="H654" t="s">
        <v>171</v>
      </c>
      <c r="I654" t="s">
        <v>1272</v>
      </c>
      <c r="J654" t="s">
        <v>47</v>
      </c>
      <c r="K654" t="s">
        <v>47</v>
      </c>
      <c r="L654" t="s">
        <v>48</v>
      </c>
      <c r="M654" t="s">
        <v>49</v>
      </c>
      <c r="N654" t="s">
        <v>22</v>
      </c>
      <c r="O654" t="s">
        <v>173</v>
      </c>
      <c r="P654" t="s">
        <v>24</v>
      </c>
    </row>
    <row r="655" spans="1:16" x14ac:dyDescent="0.25">
      <c r="A655" t="s">
        <v>1275</v>
      </c>
      <c r="B655" s="1">
        <v>41036</v>
      </c>
      <c r="C655">
        <v>2012</v>
      </c>
      <c r="D655">
        <v>10</v>
      </c>
      <c r="E655">
        <v>75.028448485585344</v>
      </c>
      <c r="F655">
        <v>3100</v>
      </c>
      <c r="G655">
        <v>3024.9715515144148</v>
      </c>
      <c r="H655" t="s">
        <v>1</v>
      </c>
      <c r="I655" t="s">
        <v>1272</v>
      </c>
      <c r="J655" t="s">
        <v>47</v>
      </c>
      <c r="K655" t="s">
        <v>47</v>
      </c>
      <c r="L655" t="s">
        <v>48</v>
      </c>
      <c r="M655" t="s">
        <v>49</v>
      </c>
      <c r="N655" t="s">
        <v>22</v>
      </c>
      <c r="O655" t="s">
        <v>629</v>
      </c>
      <c r="P655" t="s">
        <v>125</v>
      </c>
    </row>
    <row r="656" spans="1:16" x14ac:dyDescent="0.25">
      <c r="A656" t="s">
        <v>1276</v>
      </c>
      <c r="B656" s="1">
        <v>41104</v>
      </c>
      <c r="C656">
        <v>2012</v>
      </c>
      <c r="D656">
        <v>9</v>
      </c>
      <c r="E656">
        <v>20.051637962193702</v>
      </c>
      <c r="F656">
        <v>2759</v>
      </c>
      <c r="G656">
        <v>2738.9483620378064</v>
      </c>
      <c r="H656" t="s">
        <v>1</v>
      </c>
      <c r="I656" t="s">
        <v>1272</v>
      </c>
      <c r="J656" t="s">
        <v>47</v>
      </c>
      <c r="K656" t="s">
        <v>47</v>
      </c>
      <c r="L656" t="s">
        <v>48</v>
      </c>
      <c r="M656" t="s">
        <v>49</v>
      </c>
      <c r="N656" t="s">
        <v>7</v>
      </c>
      <c r="O656" t="s">
        <v>8</v>
      </c>
      <c r="P656" t="s">
        <v>9</v>
      </c>
    </row>
    <row r="657" spans="1:16" x14ac:dyDescent="0.25">
      <c r="A657" t="s">
        <v>1277</v>
      </c>
      <c r="B657" s="1">
        <v>41161</v>
      </c>
      <c r="C657">
        <v>2012</v>
      </c>
      <c r="D657">
        <v>10</v>
      </c>
      <c r="E657">
        <v>352.91049213165667</v>
      </c>
      <c r="F657">
        <v>3100</v>
      </c>
      <c r="G657">
        <v>2747.0895078683434</v>
      </c>
      <c r="H657" t="s">
        <v>1</v>
      </c>
      <c r="I657" t="s">
        <v>1272</v>
      </c>
      <c r="J657" t="s">
        <v>47</v>
      </c>
      <c r="K657" t="s">
        <v>47</v>
      </c>
      <c r="L657" t="s">
        <v>48</v>
      </c>
      <c r="M657" t="s">
        <v>49</v>
      </c>
      <c r="N657" t="s">
        <v>22</v>
      </c>
      <c r="O657" t="s">
        <v>1076</v>
      </c>
      <c r="P657" t="s">
        <v>24</v>
      </c>
    </row>
    <row r="658" spans="1:16" x14ac:dyDescent="0.25">
      <c r="A658" t="s">
        <v>1278</v>
      </c>
      <c r="B658" s="1">
        <v>41304</v>
      </c>
      <c r="C658">
        <v>2013</v>
      </c>
      <c r="D658">
        <v>9</v>
      </c>
      <c r="E658">
        <v>1014.6137234748829</v>
      </c>
      <c r="F658">
        <v>3000.15</v>
      </c>
      <c r="G658">
        <v>1985.536276525117</v>
      </c>
      <c r="H658" t="s">
        <v>1</v>
      </c>
      <c r="I658" t="s">
        <v>1279</v>
      </c>
      <c r="J658" t="s">
        <v>3</v>
      </c>
      <c r="K658" t="s">
        <v>4</v>
      </c>
      <c r="L658" t="s">
        <v>101</v>
      </c>
      <c r="M658" t="s">
        <v>34</v>
      </c>
      <c r="N658" t="s">
        <v>22</v>
      </c>
      <c r="O658" t="s">
        <v>928</v>
      </c>
      <c r="P658" t="s">
        <v>24</v>
      </c>
    </row>
    <row r="659" spans="1:16" x14ac:dyDescent="0.25">
      <c r="A659" t="s">
        <v>1280</v>
      </c>
      <c r="B659" s="1">
        <v>41170</v>
      </c>
      <c r="C659">
        <v>2012</v>
      </c>
      <c r="D659">
        <v>10</v>
      </c>
      <c r="E659">
        <v>321.49155719002607</v>
      </c>
      <c r="F659">
        <v>2680</v>
      </c>
      <c r="G659">
        <v>2358.508442809974</v>
      </c>
      <c r="H659" t="s">
        <v>1</v>
      </c>
      <c r="I659" t="s">
        <v>1281</v>
      </c>
      <c r="J659" t="s">
        <v>47</v>
      </c>
      <c r="K659" t="s">
        <v>47</v>
      </c>
      <c r="L659" t="s">
        <v>48</v>
      </c>
      <c r="M659" t="s">
        <v>49</v>
      </c>
      <c r="N659" t="s">
        <v>22</v>
      </c>
      <c r="O659" t="s">
        <v>1042</v>
      </c>
      <c r="P659" t="s">
        <v>24</v>
      </c>
    </row>
    <row r="660" spans="1:16" x14ac:dyDescent="0.25">
      <c r="A660" t="s">
        <v>1282</v>
      </c>
      <c r="B660" s="1">
        <v>41387</v>
      </c>
      <c r="C660">
        <v>2013</v>
      </c>
      <c r="D660">
        <v>12</v>
      </c>
      <c r="E660">
        <v>3828.9936556435377</v>
      </c>
      <c r="F660">
        <v>3343.9</v>
      </c>
      <c r="G660">
        <v>-485.09365564353766</v>
      </c>
      <c r="H660" t="s">
        <v>26</v>
      </c>
      <c r="I660" t="s">
        <v>1283</v>
      </c>
      <c r="J660" t="s">
        <v>57</v>
      </c>
      <c r="K660" t="s">
        <v>58</v>
      </c>
      <c r="L660" t="s">
        <v>92</v>
      </c>
      <c r="M660" t="s">
        <v>6</v>
      </c>
      <c r="N660" t="s">
        <v>27</v>
      </c>
      <c r="O660" t="s">
        <v>28</v>
      </c>
      <c r="P660" t="s">
        <v>29</v>
      </c>
    </row>
    <row r="661" spans="1:16" x14ac:dyDescent="0.25">
      <c r="A661" t="s">
        <v>1284</v>
      </c>
      <c r="B661" s="1">
        <v>41881</v>
      </c>
      <c r="C661">
        <v>2014</v>
      </c>
      <c r="D661">
        <v>20</v>
      </c>
      <c r="E661">
        <v>59.349849542305215</v>
      </c>
      <c r="F661">
        <v>3980</v>
      </c>
      <c r="G661">
        <v>3920.650150457695</v>
      </c>
      <c r="H661" t="s">
        <v>26</v>
      </c>
      <c r="I661" t="s">
        <v>1285</v>
      </c>
      <c r="J661" t="s">
        <v>3</v>
      </c>
      <c r="K661" t="s">
        <v>4</v>
      </c>
      <c r="L661" t="s">
        <v>101</v>
      </c>
      <c r="M661" t="s">
        <v>34</v>
      </c>
      <c r="N661" t="s">
        <v>27</v>
      </c>
      <c r="O661" t="s">
        <v>28</v>
      </c>
      <c r="P661" t="s">
        <v>29</v>
      </c>
    </row>
    <row r="662" spans="1:16" x14ac:dyDescent="0.25">
      <c r="A662" t="s">
        <v>1286</v>
      </c>
      <c r="B662" s="1">
        <v>40982</v>
      </c>
      <c r="C662">
        <v>2012</v>
      </c>
      <c r="D662">
        <v>5</v>
      </c>
      <c r="E662">
        <v>1030.3840326873503</v>
      </c>
      <c r="F662">
        <v>995</v>
      </c>
      <c r="G662">
        <v>-35.384032687350327</v>
      </c>
      <c r="H662" t="s">
        <v>1</v>
      </c>
      <c r="I662" t="s">
        <v>1285</v>
      </c>
      <c r="J662" t="s">
        <v>3</v>
      </c>
      <c r="K662" t="s">
        <v>4</v>
      </c>
      <c r="L662" t="s">
        <v>101</v>
      </c>
      <c r="M662" t="s">
        <v>34</v>
      </c>
      <c r="N662" t="s">
        <v>22</v>
      </c>
      <c r="O662" t="s">
        <v>663</v>
      </c>
      <c r="P662" t="s">
        <v>24</v>
      </c>
    </row>
    <row r="663" spans="1:16" x14ac:dyDescent="0.25">
      <c r="A663" t="s">
        <v>1287</v>
      </c>
      <c r="B663" s="1">
        <v>40937</v>
      </c>
      <c r="C663">
        <v>2012</v>
      </c>
      <c r="D663">
        <v>9</v>
      </c>
      <c r="E663">
        <v>27.554746695459016</v>
      </c>
      <c r="F663">
        <v>418.21100000000001</v>
      </c>
      <c r="G663">
        <v>390.656253304541</v>
      </c>
      <c r="H663" t="s">
        <v>1</v>
      </c>
      <c r="I663" t="s">
        <v>1288</v>
      </c>
      <c r="J663" t="s">
        <v>3</v>
      </c>
      <c r="K663" t="s">
        <v>4</v>
      </c>
      <c r="L663" t="s">
        <v>118</v>
      </c>
      <c r="M663" t="s">
        <v>49</v>
      </c>
      <c r="N663" t="s">
        <v>22</v>
      </c>
      <c r="O663" t="s">
        <v>524</v>
      </c>
      <c r="P663" t="s">
        <v>24</v>
      </c>
    </row>
    <row r="664" spans="1:16" x14ac:dyDescent="0.25">
      <c r="A664" t="s">
        <v>1289</v>
      </c>
      <c r="B664" s="1">
        <v>41245</v>
      </c>
      <c r="C664">
        <v>2012</v>
      </c>
      <c r="D664">
        <v>8</v>
      </c>
      <c r="E664">
        <v>109.91529417249789</v>
      </c>
      <c r="F664">
        <v>338.32799999999997</v>
      </c>
      <c r="G664">
        <v>228.41270582750207</v>
      </c>
      <c r="H664" t="s">
        <v>171</v>
      </c>
      <c r="I664" t="s">
        <v>1288</v>
      </c>
      <c r="J664" t="s">
        <v>3</v>
      </c>
      <c r="K664" t="s">
        <v>4</v>
      </c>
      <c r="L664" t="s">
        <v>118</v>
      </c>
      <c r="M664" t="s">
        <v>49</v>
      </c>
      <c r="N664" t="s">
        <v>7</v>
      </c>
      <c r="O664" t="s">
        <v>252</v>
      </c>
      <c r="P664" t="s">
        <v>253</v>
      </c>
    </row>
    <row r="665" spans="1:16" x14ac:dyDescent="0.25">
      <c r="A665" t="s">
        <v>1290</v>
      </c>
      <c r="B665" s="1">
        <v>41545</v>
      </c>
      <c r="C665">
        <v>2013</v>
      </c>
      <c r="D665">
        <v>10</v>
      </c>
      <c r="E665">
        <v>2.9996202976262061</v>
      </c>
      <c r="F665">
        <v>4800</v>
      </c>
      <c r="G665">
        <v>4797.0003797023737</v>
      </c>
      <c r="H665" t="s">
        <v>1</v>
      </c>
      <c r="I665" t="s">
        <v>1291</v>
      </c>
      <c r="J665" t="s">
        <v>3</v>
      </c>
      <c r="K665" t="s">
        <v>4</v>
      </c>
      <c r="L665" t="s">
        <v>101</v>
      </c>
      <c r="M665" t="s">
        <v>34</v>
      </c>
      <c r="N665" t="s">
        <v>27</v>
      </c>
      <c r="O665" t="s">
        <v>166</v>
      </c>
      <c r="P665" t="s">
        <v>167</v>
      </c>
    </row>
    <row r="666" spans="1:16" x14ac:dyDescent="0.25">
      <c r="A666" t="s">
        <v>1292</v>
      </c>
      <c r="B666" s="1">
        <v>41823</v>
      </c>
      <c r="C666">
        <v>2014</v>
      </c>
      <c r="D666">
        <v>10</v>
      </c>
      <c r="E666">
        <v>8855.0949801621955</v>
      </c>
      <c r="F666">
        <v>4800</v>
      </c>
      <c r="G666">
        <v>-4055.0949801621955</v>
      </c>
      <c r="H666" t="s">
        <v>171</v>
      </c>
      <c r="I666" t="s">
        <v>1291</v>
      </c>
      <c r="J666" t="s">
        <v>3</v>
      </c>
      <c r="K666" t="s">
        <v>4</v>
      </c>
      <c r="L666" t="s">
        <v>101</v>
      </c>
      <c r="M666" t="s">
        <v>34</v>
      </c>
      <c r="N666" t="s">
        <v>7</v>
      </c>
      <c r="O666" t="s">
        <v>252</v>
      </c>
      <c r="P666" t="s">
        <v>253</v>
      </c>
    </row>
    <row r="667" spans="1:16" x14ac:dyDescent="0.25">
      <c r="A667" t="s">
        <v>1293</v>
      </c>
      <c r="B667" s="1">
        <v>41268</v>
      </c>
      <c r="C667">
        <v>2012</v>
      </c>
      <c r="D667">
        <v>9</v>
      </c>
      <c r="E667">
        <v>3986.3596947937071</v>
      </c>
      <c r="F667">
        <v>2407.5500000000002</v>
      </c>
      <c r="G667">
        <v>-1578.809694793707</v>
      </c>
      <c r="H667" t="s">
        <v>1</v>
      </c>
      <c r="I667" t="s">
        <v>1294</v>
      </c>
      <c r="J667" t="s">
        <v>32</v>
      </c>
      <c r="K667" t="s">
        <v>32</v>
      </c>
      <c r="L667" t="s">
        <v>33</v>
      </c>
      <c r="M667" t="s">
        <v>34</v>
      </c>
      <c r="N667" t="s">
        <v>22</v>
      </c>
      <c r="O667" t="s">
        <v>1295</v>
      </c>
      <c r="P667" t="s">
        <v>24</v>
      </c>
    </row>
    <row r="668" spans="1:16" x14ac:dyDescent="0.25">
      <c r="A668" t="s">
        <v>1296</v>
      </c>
      <c r="B668" s="1">
        <v>41377</v>
      </c>
      <c r="C668">
        <v>2013</v>
      </c>
      <c r="D668">
        <v>10</v>
      </c>
      <c r="E668">
        <v>3124.9159022549638</v>
      </c>
      <c r="F668">
        <v>2690</v>
      </c>
      <c r="G668">
        <v>-434.91590225496384</v>
      </c>
      <c r="H668" t="s">
        <v>171</v>
      </c>
      <c r="I668" t="s">
        <v>1294</v>
      </c>
      <c r="J668" t="s">
        <v>32</v>
      </c>
      <c r="K668" t="s">
        <v>32</v>
      </c>
      <c r="L668" t="s">
        <v>33</v>
      </c>
      <c r="M668" t="s">
        <v>34</v>
      </c>
      <c r="N668" t="s">
        <v>7</v>
      </c>
      <c r="O668" t="s">
        <v>252</v>
      </c>
      <c r="P668" t="s">
        <v>253</v>
      </c>
    </row>
    <row r="669" spans="1:16" x14ac:dyDescent="0.25">
      <c r="A669" t="s">
        <v>1297</v>
      </c>
      <c r="B669" s="1">
        <v>41608</v>
      </c>
      <c r="C669">
        <v>2013</v>
      </c>
      <c r="D669">
        <v>13</v>
      </c>
      <c r="E669">
        <v>499.20686322353305</v>
      </c>
      <c r="F669">
        <v>3887</v>
      </c>
      <c r="G669">
        <v>3387.7931367764668</v>
      </c>
      <c r="H669" t="s">
        <v>1</v>
      </c>
      <c r="I669" t="s">
        <v>1298</v>
      </c>
      <c r="J669" t="s">
        <v>3</v>
      </c>
      <c r="K669" t="s">
        <v>4</v>
      </c>
      <c r="L669" t="s">
        <v>101</v>
      </c>
      <c r="M669" t="s">
        <v>34</v>
      </c>
      <c r="N669" t="s">
        <v>22</v>
      </c>
      <c r="O669" t="s">
        <v>603</v>
      </c>
      <c r="P669" t="s">
        <v>24</v>
      </c>
    </row>
    <row r="670" spans="1:16" x14ac:dyDescent="0.25">
      <c r="A670" t="s">
        <v>1299</v>
      </c>
      <c r="B670" s="1">
        <v>41106</v>
      </c>
      <c r="C670">
        <v>2012</v>
      </c>
      <c r="D670">
        <v>6</v>
      </c>
      <c r="E670">
        <v>2022.0468716820667</v>
      </c>
      <c r="F670">
        <v>1704.3</v>
      </c>
      <c r="G670">
        <v>-317.74687168206674</v>
      </c>
      <c r="H670" t="s">
        <v>1</v>
      </c>
      <c r="I670" t="s">
        <v>1298</v>
      </c>
      <c r="J670" t="s">
        <v>3</v>
      </c>
      <c r="K670" t="s">
        <v>4</v>
      </c>
      <c r="L670" t="s">
        <v>101</v>
      </c>
      <c r="M670" t="s">
        <v>34</v>
      </c>
      <c r="N670" t="s">
        <v>22</v>
      </c>
      <c r="O670" t="s">
        <v>578</v>
      </c>
      <c r="P670" t="s">
        <v>24</v>
      </c>
    </row>
    <row r="671" spans="1:16" x14ac:dyDescent="0.25">
      <c r="A671" t="s">
        <v>1300</v>
      </c>
      <c r="B671" s="1">
        <v>41648</v>
      </c>
      <c r="C671">
        <v>2014</v>
      </c>
      <c r="D671">
        <v>18</v>
      </c>
      <c r="E671">
        <v>1148.799940282556</v>
      </c>
      <c r="F671">
        <v>3600</v>
      </c>
      <c r="G671">
        <v>2451.2000597174438</v>
      </c>
      <c r="H671" t="s">
        <v>1</v>
      </c>
      <c r="I671" t="s">
        <v>1301</v>
      </c>
      <c r="J671" t="s">
        <v>47</v>
      </c>
      <c r="K671" t="s">
        <v>47</v>
      </c>
      <c r="L671" t="s">
        <v>273</v>
      </c>
      <c r="M671" t="s">
        <v>49</v>
      </c>
      <c r="N671" t="s">
        <v>27</v>
      </c>
      <c r="O671" t="s">
        <v>465</v>
      </c>
      <c r="P671" t="s">
        <v>443</v>
      </c>
    </row>
    <row r="672" spans="1:16" x14ac:dyDescent="0.25">
      <c r="A672" t="s">
        <v>1302</v>
      </c>
      <c r="B672" s="1">
        <v>41245</v>
      </c>
      <c r="C672">
        <v>2012</v>
      </c>
      <c r="D672">
        <v>6</v>
      </c>
      <c r="E672">
        <v>1297.1653673248031</v>
      </c>
      <c r="F672">
        <v>1080</v>
      </c>
      <c r="G672">
        <v>-217.16536732480313</v>
      </c>
      <c r="H672" t="s">
        <v>1</v>
      </c>
      <c r="I672" t="s">
        <v>1301</v>
      </c>
      <c r="J672" t="s">
        <v>47</v>
      </c>
      <c r="K672" t="s">
        <v>47</v>
      </c>
      <c r="L672" t="s">
        <v>273</v>
      </c>
      <c r="M672" t="s">
        <v>49</v>
      </c>
      <c r="N672" t="s">
        <v>22</v>
      </c>
      <c r="O672" t="s">
        <v>246</v>
      </c>
      <c r="P672" t="s">
        <v>24</v>
      </c>
    </row>
    <row r="673" spans="1:16" x14ac:dyDescent="0.25">
      <c r="A673" t="s">
        <v>1303</v>
      </c>
      <c r="B673" s="1">
        <v>40919</v>
      </c>
      <c r="C673">
        <v>2012</v>
      </c>
      <c r="D673">
        <v>4</v>
      </c>
      <c r="E673">
        <v>918.18086030981522</v>
      </c>
      <c r="F673">
        <v>790</v>
      </c>
      <c r="G673">
        <v>-128.18086030981522</v>
      </c>
      <c r="H673" t="s">
        <v>1</v>
      </c>
      <c r="I673" t="s">
        <v>1301</v>
      </c>
      <c r="J673" t="s">
        <v>47</v>
      </c>
      <c r="K673" t="s">
        <v>47</v>
      </c>
      <c r="L673" t="s">
        <v>273</v>
      </c>
      <c r="M673" t="s">
        <v>49</v>
      </c>
      <c r="N673" t="s">
        <v>22</v>
      </c>
      <c r="O673" t="s">
        <v>743</v>
      </c>
      <c r="P673" t="s">
        <v>24</v>
      </c>
    </row>
    <row r="674" spans="1:16" x14ac:dyDescent="0.25">
      <c r="A674" t="s">
        <v>1304</v>
      </c>
      <c r="B674" s="1">
        <v>41316</v>
      </c>
      <c r="C674">
        <v>2013</v>
      </c>
      <c r="D674">
        <v>9</v>
      </c>
      <c r="E674">
        <v>608.99891659478044</v>
      </c>
      <c r="F674">
        <v>1760</v>
      </c>
      <c r="G674">
        <v>1151.0010834052196</v>
      </c>
      <c r="H674" t="s">
        <v>1</v>
      </c>
      <c r="I674" t="s">
        <v>1301</v>
      </c>
      <c r="J674" t="s">
        <v>47</v>
      </c>
      <c r="K674" t="s">
        <v>47</v>
      </c>
      <c r="L674" t="s">
        <v>273</v>
      </c>
      <c r="M674" t="s">
        <v>49</v>
      </c>
      <c r="N674" t="s">
        <v>22</v>
      </c>
      <c r="O674" t="s">
        <v>1305</v>
      </c>
      <c r="P674" t="s">
        <v>24</v>
      </c>
    </row>
    <row r="675" spans="1:16" x14ac:dyDescent="0.25">
      <c r="A675" t="s">
        <v>1306</v>
      </c>
      <c r="B675" s="1">
        <v>41112</v>
      </c>
      <c r="C675">
        <v>2012</v>
      </c>
      <c r="D675">
        <v>10</v>
      </c>
      <c r="E675">
        <v>1601.3570351418348</v>
      </c>
      <c r="F675">
        <v>3290</v>
      </c>
      <c r="G675">
        <v>1688.6429648581652</v>
      </c>
      <c r="H675" t="s">
        <v>1</v>
      </c>
      <c r="I675" t="s">
        <v>1307</v>
      </c>
      <c r="J675" t="s">
        <v>3</v>
      </c>
      <c r="K675" t="s">
        <v>4</v>
      </c>
      <c r="L675" t="s">
        <v>101</v>
      </c>
      <c r="M675" t="s">
        <v>34</v>
      </c>
      <c r="N675" t="s">
        <v>27</v>
      </c>
      <c r="O675" t="s">
        <v>442</v>
      </c>
      <c r="P675" t="s">
        <v>443</v>
      </c>
    </row>
    <row r="676" spans="1:16" x14ac:dyDescent="0.25">
      <c r="A676" t="s">
        <v>1308</v>
      </c>
      <c r="B676" s="1">
        <v>41441</v>
      </c>
      <c r="C676">
        <v>2013</v>
      </c>
      <c r="D676">
        <v>12</v>
      </c>
      <c r="E676">
        <v>23.294048460147039</v>
      </c>
      <c r="F676">
        <v>3948</v>
      </c>
      <c r="G676">
        <v>3924.7059515398528</v>
      </c>
      <c r="H676" t="s">
        <v>1</v>
      </c>
      <c r="I676" t="s">
        <v>1307</v>
      </c>
      <c r="J676" t="s">
        <v>3</v>
      </c>
      <c r="K676" t="s">
        <v>4</v>
      </c>
      <c r="L676" t="s">
        <v>101</v>
      </c>
      <c r="M676" t="s">
        <v>34</v>
      </c>
      <c r="N676" t="s">
        <v>22</v>
      </c>
      <c r="O676" t="s">
        <v>1089</v>
      </c>
      <c r="P676" t="s">
        <v>24</v>
      </c>
    </row>
    <row r="677" spans="1:16" x14ac:dyDescent="0.25">
      <c r="A677" t="s">
        <v>1309</v>
      </c>
      <c r="B677" s="1">
        <v>40973</v>
      </c>
      <c r="C677">
        <v>2012</v>
      </c>
      <c r="D677">
        <v>10</v>
      </c>
      <c r="E677">
        <v>81.912575455070325</v>
      </c>
      <c r="F677">
        <v>289.89999999999998</v>
      </c>
      <c r="G677">
        <v>207.98742454492964</v>
      </c>
      <c r="H677" t="s">
        <v>1</v>
      </c>
      <c r="I677" t="s">
        <v>1310</v>
      </c>
      <c r="J677" t="s">
        <v>3</v>
      </c>
      <c r="K677" t="s">
        <v>4</v>
      </c>
      <c r="L677" t="s">
        <v>118</v>
      </c>
      <c r="M677" t="s">
        <v>49</v>
      </c>
      <c r="N677" t="s">
        <v>22</v>
      </c>
      <c r="O677" t="s">
        <v>643</v>
      </c>
      <c r="P677" t="s">
        <v>24</v>
      </c>
    </row>
    <row r="678" spans="1:16" x14ac:dyDescent="0.25">
      <c r="A678" t="s">
        <v>1311</v>
      </c>
      <c r="B678" s="1">
        <v>40987</v>
      </c>
      <c r="C678">
        <v>2012</v>
      </c>
      <c r="D678">
        <v>10</v>
      </c>
      <c r="E678">
        <v>124.14714184426707</v>
      </c>
      <c r="F678">
        <v>289.89999999999998</v>
      </c>
      <c r="G678">
        <v>165.75285815573289</v>
      </c>
      <c r="H678" t="s">
        <v>1</v>
      </c>
      <c r="I678" t="s">
        <v>1310</v>
      </c>
      <c r="J678" t="s">
        <v>3</v>
      </c>
      <c r="K678" t="s">
        <v>4</v>
      </c>
      <c r="L678" t="s">
        <v>118</v>
      </c>
      <c r="M678" t="s">
        <v>49</v>
      </c>
      <c r="N678" t="s">
        <v>22</v>
      </c>
      <c r="O678" t="s">
        <v>295</v>
      </c>
      <c r="P678" t="s">
        <v>24</v>
      </c>
    </row>
    <row r="679" spans="1:16" x14ac:dyDescent="0.25">
      <c r="A679" t="s">
        <v>1312</v>
      </c>
      <c r="B679" s="1">
        <v>41298</v>
      </c>
      <c r="C679">
        <v>2013</v>
      </c>
      <c r="D679">
        <v>9</v>
      </c>
      <c r="E679">
        <v>1301.604695924558</v>
      </c>
      <c r="F679">
        <v>2595.5</v>
      </c>
      <c r="G679">
        <v>1293.895304075442</v>
      </c>
      <c r="H679" t="s">
        <v>1</v>
      </c>
      <c r="I679" t="s">
        <v>1313</v>
      </c>
      <c r="J679" t="s">
        <v>57</v>
      </c>
      <c r="K679" t="s">
        <v>58</v>
      </c>
      <c r="L679" t="s">
        <v>92</v>
      </c>
      <c r="M679" t="s">
        <v>6</v>
      </c>
      <c r="N679" t="s">
        <v>22</v>
      </c>
      <c r="O679" t="s">
        <v>898</v>
      </c>
      <c r="P679" t="s">
        <v>24</v>
      </c>
    </row>
    <row r="680" spans="1:16" x14ac:dyDescent="0.25">
      <c r="A680" t="s">
        <v>1314</v>
      </c>
      <c r="B680" s="1">
        <v>41260</v>
      </c>
      <c r="C680">
        <v>2012</v>
      </c>
      <c r="D680">
        <v>18</v>
      </c>
      <c r="E680">
        <v>6313.0813130118831</v>
      </c>
      <c r="F680">
        <v>5147.5</v>
      </c>
      <c r="G680">
        <v>-1165.5813130118831</v>
      </c>
      <c r="H680" t="s">
        <v>328</v>
      </c>
      <c r="I680" t="s">
        <v>1313</v>
      </c>
      <c r="J680" t="s">
        <v>57</v>
      </c>
      <c r="K680" t="s">
        <v>58</v>
      </c>
      <c r="L680" t="s">
        <v>92</v>
      </c>
      <c r="M680" t="s">
        <v>6</v>
      </c>
      <c r="N680" t="s">
        <v>22</v>
      </c>
      <c r="O680" t="s">
        <v>329</v>
      </c>
      <c r="P680" t="s">
        <v>24</v>
      </c>
    </row>
    <row r="681" spans="1:16" x14ac:dyDescent="0.25">
      <c r="A681" t="s">
        <v>1315</v>
      </c>
      <c r="B681" s="1">
        <v>41028</v>
      </c>
      <c r="C681">
        <v>2012</v>
      </c>
      <c r="D681">
        <v>12</v>
      </c>
      <c r="E681">
        <v>784.18820396279682</v>
      </c>
      <c r="F681">
        <v>4826.2</v>
      </c>
      <c r="G681">
        <v>4042.0117960372031</v>
      </c>
      <c r="H681" t="s">
        <v>1</v>
      </c>
      <c r="I681" t="s">
        <v>1316</v>
      </c>
      <c r="J681" t="s">
        <v>3</v>
      </c>
      <c r="K681" t="s">
        <v>4</v>
      </c>
      <c r="L681" t="s">
        <v>101</v>
      </c>
      <c r="M681" t="s">
        <v>34</v>
      </c>
      <c r="N681" t="s">
        <v>27</v>
      </c>
      <c r="O681" t="s">
        <v>264</v>
      </c>
      <c r="P681" t="s">
        <v>265</v>
      </c>
    </row>
    <row r="682" spans="1:16" x14ac:dyDescent="0.25">
      <c r="A682" t="s">
        <v>1317</v>
      </c>
      <c r="B682" s="1">
        <v>41037</v>
      </c>
      <c r="C682">
        <v>2012</v>
      </c>
      <c r="D682">
        <v>10</v>
      </c>
      <c r="E682">
        <v>1788.4383185730787</v>
      </c>
      <c r="F682">
        <v>4290</v>
      </c>
      <c r="G682">
        <v>2501.5616814269215</v>
      </c>
      <c r="H682" t="s">
        <v>1</v>
      </c>
      <c r="I682" t="s">
        <v>1318</v>
      </c>
      <c r="J682" t="s">
        <v>3</v>
      </c>
      <c r="K682" t="s">
        <v>4</v>
      </c>
      <c r="L682" t="s">
        <v>101</v>
      </c>
      <c r="M682" t="s">
        <v>34</v>
      </c>
      <c r="N682" t="s">
        <v>22</v>
      </c>
      <c r="O682" t="s">
        <v>778</v>
      </c>
      <c r="P682" t="s">
        <v>24</v>
      </c>
    </row>
    <row r="683" spans="1:16" x14ac:dyDescent="0.25">
      <c r="A683" t="s">
        <v>1319</v>
      </c>
      <c r="B683" s="1">
        <v>40902</v>
      </c>
      <c r="C683">
        <v>2011</v>
      </c>
      <c r="D683">
        <v>9</v>
      </c>
      <c r="E683">
        <v>252.35814619773566</v>
      </c>
      <c r="F683">
        <v>3818.1</v>
      </c>
      <c r="G683">
        <v>3565.7418538022644</v>
      </c>
      <c r="H683" t="s">
        <v>1</v>
      </c>
      <c r="I683" t="s">
        <v>1318</v>
      </c>
      <c r="J683" t="s">
        <v>3</v>
      </c>
      <c r="K683" t="s">
        <v>4</v>
      </c>
      <c r="L683" t="s">
        <v>101</v>
      </c>
      <c r="M683" t="s">
        <v>34</v>
      </c>
      <c r="N683" t="s">
        <v>22</v>
      </c>
      <c r="O683" t="s">
        <v>615</v>
      </c>
      <c r="P683" t="s">
        <v>24</v>
      </c>
    </row>
    <row r="684" spans="1:16" x14ac:dyDescent="0.25">
      <c r="A684" t="s">
        <v>1320</v>
      </c>
      <c r="B684" s="1">
        <v>41036</v>
      </c>
      <c r="C684">
        <v>2012</v>
      </c>
      <c r="D684">
        <v>5</v>
      </c>
      <c r="E684">
        <v>63.661228300954861</v>
      </c>
      <c r="F684">
        <v>1345</v>
      </c>
      <c r="G684">
        <v>1281.3387716990451</v>
      </c>
      <c r="H684" t="s">
        <v>26</v>
      </c>
      <c r="I684" t="s">
        <v>1321</v>
      </c>
      <c r="J684" t="s">
        <v>32</v>
      </c>
      <c r="K684" t="s">
        <v>32</v>
      </c>
      <c r="L684" t="s">
        <v>33</v>
      </c>
      <c r="M684" t="s">
        <v>34</v>
      </c>
      <c r="N684" t="s">
        <v>7</v>
      </c>
      <c r="O684" t="s">
        <v>137</v>
      </c>
      <c r="P684" t="s">
        <v>138</v>
      </c>
    </row>
    <row r="685" spans="1:16" x14ac:dyDescent="0.25">
      <c r="A685" t="s">
        <v>1322</v>
      </c>
      <c r="B685" s="1">
        <v>41056</v>
      </c>
      <c r="C685">
        <v>2012</v>
      </c>
      <c r="D685">
        <v>5</v>
      </c>
      <c r="E685">
        <v>31.587953671812201</v>
      </c>
      <c r="F685">
        <v>1345</v>
      </c>
      <c r="G685">
        <v>1313.4120463281879</v>
      </c>
      <c r="H685" t="s">
        <v>328</v>
      </c>
      <c r="I685" t="s">
        <v>1321</v>
      </c>
      <c r="J685" t="s">
        <v>32</v>
      </c>
      <c r="K685" t="s">
        <v>32</v>
      </c>
      <c r="L685" t="s">
        <v>33</v>
      </c>
      <c r="M685" t="s">
        <v>34</v>
      </c>
      <c r="N685" t="s">
        <v>22</v>
      </c>
      <c r="O685" t="s">
        <v>329</v>
      </c>
      <c r="P685" t="s">
        <v>24</v>
      </c>
    </row>
    <row r="686" spans="1:16" x14ac:dyDescent="0.25">
      <c r="A686" t="s">
        <v>1323</v>
      </c>
      <c r="B686" s="1">
        <v>41377</v>
      </c>
      <c r="C686">
        <v>2013</v>
      </c>
      <c r="D686">
        <v>10</v>
      </c>
      <c r="E686">
        <v>46.911685546542138</v>
      </c>
      <c r="F686">
        <v>590</v>
      </c>
      <c r="G686">
        <v>543.08831445345788</v>
      </c>
      <c r="H686" t="s">
        <v>1</v>
      </c>
      <c r="I686" t="s">
        <v>1324</v>
      </c>
      <c r="J686" t="s">
        <v>37</v>
      </c>
      <c r="K686" t="s">
        <v>37</v>
      </c>
      <c r="L686" t="s">
        <v>97</v>
      </c>
      <c r="M686" t="s">
        <v>39</v>
      </c>
      <c r="N686" t="s">
        <v>22</v>
      </c>
      <c r="O686" t="s">
        <v>546</v>
      </c>
      <c r="P686" t="s">
        <v>24</v>
      </c>
    </row>
    <row r="687" spans="1:16" x14ac:dyDescent="0.25">
      <c r="A687" t="s">
        <v>1325</v>
      </c>
      <c r="B687" s="1">
        <v>41903</v>
      </c>
      <c r="C687">
        <v>2014</v>
      </c>
      <c r="D687">
        <v>16</v>
      </c>
      <c r="E687">
        <v>721.82427689239523</v>
      </c>
      <c r="F687">
        <v>908.6</v>
      </c>
      <c r="G687">
        <v>186.77572310760479</v>
      </c>
      <c r="H687" t="s">
        <v>26</v>
      </c>
      <c r="I687" t="s">
        <v>1324</v>
      </c>
      <c r="J687" t="s">
        <v>37</v>
      </c>
      <c r="K687" t="s">
        <v>37</v>
      </c>
      <c r="L687" t="s">
        <v>97</v>
      </c>
      <c r="M687" t="s">
        <v>39</v>
      </c>
      <c r="N687" t="s">
        <v>7</v>
      </c>
      <c r="O687" t="s">
        <v>137</v>
      </c>
      <c r="P687" t="s">
        <v>138</v>
      </c>
    </row>
    <row r="688" spans="1:16" x14ac:dyDescent="0.25">
      <c r="A688" t="s">
        <v>1326</v>
      </c>
      <c r="B688" s="1">
        <v>41262</v>
      </c>
      <c r="C688">
        <v>2012</v>
      </c>
      <c r="D688">
        <v>9</v>
      </c>
      <c r="E688">
        <v>110.90765588030227</v>
      </c>
      <c r="F688">
        <v>519.20000000000005</v>
      </c>
      <c r="G688">
        <v>408.29234411969776</v>
      </c>
      <c r="H688" t="s">
        <v>1</v>
      </c>
      <c r="I688" t="s">
        <v>1324</v>
      </c>
      <c r="J688" t="s">
        <v>37</v>
      </c>
      <c r="K688" t="s">
        <v>37</v>
      </c>
      <c r="L688" t="s">
        <v>97</v>
      </c>
      <c r="M688" t="s">
        <v>39</v>
      </c>
      <c r="N688" t="s">
        <v>22</v>
      </c>
      <c r="O688" t="s">
        <v>1166</v>
      </c>
      <c r="P688" t="s">
        <v>24</v>
      </c>
    </row>
    <row r="689" spans="1:16" x14ac:dyDescent="0.25">
      <c r="A689" t="s">
        <v>1327</v>
      </c>
      <c r="B689" s="1">
        <v>41529</v>
      </c>
      <c r="C689">
        <v>2013</v>
      </c>
      <c r="D689">
        <v>10</v>
      </c>
      <c r="E689">
        <v>340.26145957343715</v>
      </c>
      <c r="F689">
        <v>3390</v>
      </c>
      <c r="G689">
        <v>3049.7385404265628</v>
      </c>
      <c r="H689" t="s">
        <v>26</v>
      </c>
      <c r="I689" t="s">
        <v>1328</v>
      </c>
      <c r="J689" t="s">
        <v>3</v>
      </c>
      <c r="K689" t="s">
        <v>4</v>
      </c>
      <c r="L689" t="s">
        <v>101</v>
      </c>
      <c r="M689" t="s">
        <v>34</v>
      </c>
      <c r="N689" t="s">
        <v>27</v>
      </c>
      <c r="O689" t="s">
        <v>28</v>
      </c>
      <c r="P689" t="s">
        <v>29</v>
      </c>
    </row>
    <row r="690" spans="1:16" x14ac:dyDescent="0.25">
      <c r="A690" t="s">
        <v>1329</v>
      </c>
      <c r="B690" s="1">
        <v>41664</v>
      </c>
      <c r="C690">
        <v>2014</v>
      </c>
      <c r="D690">
        <v>9</v>
      </c>
      <c r="E690">
        <v>9.1627190882264404</v>
      </c>
      <c r="F690">
        <v>2983.2</v>
      </c>
      <c r="G690">
        <v>2974.0372809117735</v>
      </c>
      <c r="H690" t="s">
        <v>1</v>
      </c>
      <c r="I690" t="s">
        <v>1328</v>
      </c>
      <c r="J690" t="s">
        <v>3</v>
      </c>
      <c r="K690" t="s">
        <v>4</v>
      </c>
      <c r="L690" t="s">
        <v>101</v>
      </c>
      <c r="M690" t="s">
        <v>34</v>
      </c>
      <c r="N690" t="s">
        <v>22</v>
      </c>
      <c r="O690" t="s">
        <v>651</v>
      </c>
      <c r="P690" t="s">
        <v>24</v>
      </c>
    </row>
    <row r="691" spans="1:16" x14ac:dyDescent="0.25">
      <c r="A691" t="s">
        <v>1330</v>
      </c>
      <c r="B691" s="1">
        <v>41406</v>
      </c>
      <c r="C691">
        <v>2013</v>
      </c>
      <c r="D691">
        <v>12</v>
      </c>
      <c r="E691">
        <v>146.2155585481014</v>
      </c>
      <c r="F691">
        <v>4000.2</v>
      </c>
      <c r="G691">
        <v>3853.9844414518984</v>
      </c>
      <c r="H691" t="s">
        <v>1</v>
      </c>
      <c r="I691" t="s">
        <v>1328</v>
      </c>
      <c r="J691" t="s">
        <v>3</v>
      </c>
      <c r="K691" t="s">
        <v>4</v>
      </c>
      <c r="L691" t="s">
        <v>101</v>
      </c>
      <c r="M691" t="s">
        <v>34</v>
      </c>
      <c r="N691" t="s">
        <v>27</v>
      </c>
      <c r="O691" t="s">
        <v>419</v>
      </c>
      <c r="P691" t="s">
        <v>420</v>
      </c>
    </row>
    <row r="692" spans="1:16" x14ac:dyDescent="0.25">
      <c r="A692" t="s">
        <v>1331</v>
      </c>
      <c r="B692" s="1">
        <v>41663</v>
      </c>
      <c r="C692">
        <v>2014</v>
      </c>
      <c r="D692">
        <v>9</v>
      </c>
      <c r="E692">
        <v>1381.3805981934509</v>
      </c>
      <c r="F692">
        <v>3571.05</v>
      </c>
      <c r="G692">
        <v>2189.6694018065491</v>
      </c>
      <c r="H692" t="s">
        <v>26</v>
      </c>
      <c r="I692" t="s">
        <v>1332</v>
      </c>
      <c r="J692" t="s">
        <v>3</v>
      </c>
      <c r="K692" t="s">
        <v>4</v>
      </c>
      <c r="L692" t="s">
        <v>101</v>
      </c>
      <c r="M692" t="s">
        <v>34</v>
      </c>
      <c r="N692" t="s">
        <v>22</v>
      </c>
      <c r="O692" t="s">
        <v>209</v>
      </c>
      <c r="P692" t="s">
        <v>24</v>
      </c>
    </row>
    <row r="693" spans="1:16" x14ac:dyDescent="0.25">
      <c r="A693" t="s">
        <v>1333</v>
      </c>
      <c r="B693" s="1">
        <v>41140</v>
      </c>
      <c r="C693">
        <v>2012</v>
      </c>
      <c r="D693">
        <v>12</v>
      </c>
      <c r="E693">
        <v>4324.4172932715246</v>
      </c>
      <c r="F693">
        <v>4748.1000000000004</v>
      </c>
      <c r="G693">
        <v>423.68270672847575</v>
      </c>
      <c r="H693" t="s">
        <v>1</v>
      </c>
      <c r="I693" t="s">
        <v>1332</v>
      </c>
      <c r="J693" t="s">
        <v>3</v>
      </c>
      <c r="K693" t="s">
        <v>4</v>
      </c>
      <c r="L693" t="s">
        <v>101</v>
      </c>
      <c r="M693" t="s">
        <v>34</v>
      </c>
      <c r="N693" t="s">
        <v>22</v>
      </c>
      <c r="O693" t="s">
        <v>560</v>
      </c>
      <c r="P693" t="s">
        <v>24</v>
      </c>
    </row>
    <row r="694" spans="1:16" x14ac:dyDescent="0.25">
      <c r="A694" t="s">
        <v>1334</v>
      </c>
      <c r="B694" s="1">
        <v>40887</v>
      </c>
      <c r="C694">
        <v>2011</v>
      </c>
      <c r="D694">
        <v>4</v>
      </c>
      <c r="E694">
        <v>13.090307786941354</v>
      </c>
      <c r="F694">
        <v>78.605000000000004</v>
      </c>
      <c r="G694">
        <v>65.514692213058652</v>
      </c>
      <c r="H694" t="s">
        <v>1</v>
      </c>
      <c r="I694" t="s">
        <v>1335</v>
      </c>
      <c r="J694" t="s">
        <v>3</v>
      </c>
      <c r="K694" t="s">
        <v>4</v>
      </c>
      <c r="L694" t="s">
        <v>131</v>
      </c>
      <c r="M694" t="s">
        <v>39</v>
      </c>
      <c r="N694" t="s">
        <v>22</v>
      </c>
      <c r="O694" t="s">
        <v>392</v>
      </c>
      <c r="P694" t="s">
        <v>24</v>
      </c>
    </row>
    <row r="695" spans="1:16" x14ac:dyDescent="0.25">
      <c r="A695" t="s">
        <v>1336</v>
      </c>
      <c r="B695" s="1">
        <v>40925</v>
      </c>
      <c r="C695">
        <v>2012</v>
      </c>
      <c r="D695">
        <v>4</v>
      </c>
      <c r="E695">
        <v>37.02655021575255</v>
      </c>
      <c r="F695">
        <v>78.605000000000004</v>
      </c>
      <c r="G695">
        <v>41.578449784247454</v>
      </c>
      <c r="H695" t="s">
        <v>171</v>
      </c>
      <c r="I695" t="s">
        <v>1335</v>
      </c>
      <c r="J695" t="s">
        <v>3</v>
      </c>
      <c r="K695" t="s">
        <v>4</v>
      </c>
      <c r="L695" t="s">
        <v>131</v>
      </c>
      <c r="M695" t="s">
        <v>39</v>
      </c>
      <c r="N695" t="s">
        <v>22</v>
      </c>
      <c r="O695" t="s">
        <v>173</v>
      </c>
      <c r="P695" t="s">
        <v>24</v>
      </c>
    </row>
    <row r="696" spans="1:16" x14ac:dyDescent="0.25">
      <c r="A696" t="s">
        <v>1337</v>
      </c>
      <c r="B696" s="1">
        <v>41717</v>
      </c>
      <c r="C696">
        <v>2014</v>
      </c>
      <c r="D696">
        <v>18</v>
      </c>
      <c r="E696">
        <v>178.15267747556646</v>
      </c>
      <c r="F696">
        <v>354.22</v>
      </c>
      <c r="G696">
        <v>176.06732252443356</v>
      </c>
      <c r="H696" t="s">
        <v>1</v>
      </c>
      <c r="I696" t="s">
        <v>1335</v>
      </c>
      <c r="J696" t="s">
        <v>3</v>
      </c>
      <c r="K696" t="s">
        <v>4</v>
      </c>
      <c r="L696" t="s">
        <v>131</v>
      </c>
      <c r="M696" t="s">
        <v>39</v>
      </c>
      <c r="N696" t="s">
        <v>27</v>
      </c>
      <c r="O696" t="s">
        <v>442</v>
      </c>
      <c r="P696" t="s">
        <v>443</v>
      </c>
    </row>
    <row r="697" spans="1:16" x14ac:dyDescent="0.25">
      <c r="A697" t="s">
        <v>1338</v>
      </c>
      <c r="B697" s="1">
        <v>41220</v>
      </c>
      <c r="C697">
        <v>2012</v>
      </c>
      <c r="D697">
        <v>13</v>
      </c>
      <c r="E697">
        <v>115.3666821239392</v>
      </c>
      <c r="F697">
        <v>3900</v>
      </c>
      <c r="G697">
        <v>3784.6333178760606</v>
      </c>
      <c r="H697" t="s">
        <v>1</v>
      </c>
      <c r="I697" t="s">
        <v>1339</v>
      </c>
      <c r="J697" t="s">
        <v>47</v>
      </c>
      <c r="K697" t="s">
        <v>47</v>
      </c>
      <c r="L697" t="s">
        <v>48</v>
      </c>
      <c r="M697" t="s">
        <v>49</v>
      </c>
      <c r="N697" t="s">
        <v>22</v>
      </c>
      <c r="O697" t="s">
        <v>1340</v>
      </c>
      <c r="P697" t="s">
        <v>24</v>
      </c>
    </row>
    <row r="698" spans="1:16" x14ac:dyDescent="0.25">
      <c r="A698" t="s">
        <v>1341</v>
      </c>
      <c r="B698" s="1">
        <v>41134</v>
      </c>
      <c r="C698">
        <v>2012</v>
      </c>
      <c r="D698">
        <v>9</v>
      </c>
      <c r="E698">
        <v>842.68851248136195</v>
      </c>
      <c r="F698">
        <v>2580</v>
      </c>
      <c r="G698">
        <v>1737.3114875186379</v>
      </c>
      <c r="H698" t="s">
        <v>1</v>
      </c>
      <c r="I698" t="s">
        <v>1339</v>
      </c>
      <c r="J698" t="s">
        <v>47</v>
      </c>
      <c r="K698" t="s">
        <v>47</v>
      </c>
      <c r="L698" t="s">
        <v>48</v>
      </c>
      <c r="M698" t="s">
        <v>49</v>
      </c>
      <c r="N698" t="s">
        <v>7</v>
      </c>
      <c r="O698" t="s">
        <v>252</v>
      </c>
      <c r="P698" t="s">
        <v>253</v>
      </c>
    </row>
    <row r="699" spans="1:16" x14ac:dyDescent="0.25">
      <c r="A699" t="s">
        <v>1342</v>
      </c>
      <c r="B699" s="1">
        <v>41220</v>
      </c>
      <c r="C699">
        <v>2012</v>
      </c>
      <c r="D699">
        <v>13</v>
      </c>
      <c r="E699">
        <v>2223.3391917160807</v>
      </c>
      <c r="F699">
        <v>3660</v>
      </c>
      <c r="G699">
        <v>1436.6608082839193</v>
      </c>
      <c r="H699" t="s">
        <v>1</v>
      </c>
      <c r="I699" t="s">
        <v>1339</v>
      </c>
      <c r="J699" t="s">
        <v>47</v>
      </c>
      <c r="K699" t="s">
        <v>47</v>
      </c>
      <c r="L699" t="s">
        <v>48</v>
      </c>
      <c r="M699" t="s">
        <v>49</v>
      </c>
      <c r="N699" t="s">
        <v>22</v>
      </c>
      <c r="O699" t="s">
        <v>493</v>
      </c>
      <c r="P699" t="s">
        <v>24</v>
      </c>
    </row>
    <row r="700" spans="1:16" x14ac:dyDescent="0.25">
      <c r="A700" t="s">
        <v>1343</v>
      </c>
      <c r="B700" s="1">
        <v>41187</v>
      </c>
      <c r="C700">
        <v>2012</v>
      </c>
      <c r="D700">
        <v>26</v>
      </c>
      <c r="E700">
        <v>362.04429053678291</v>
      </c>
      <c r="F700">
        <v>5775</v>
      </c>
      <c r="G700">
        <v>5412.9557094632173</v>
      </c>
      <c r="H700" t="s">
        <v>26</v>
      </c>
      <c r="I700" t="s">
        <v>1344</v>
      </c>
      <c r="J700" t="s">
        <v>57</v>
      </c>
      <c r="K700" t="s">
        <v>58</v>
      </c>
      <c r="L700" t="s">
        <v>92</v>
      </c>
      <c r="M700" t="s">
        <v>6</v>
      </c>
      <c r="N700" t="s">
        <v>22</v>
      </c>
      <c r="O700" t="s">
        <v>209</v>
      </c>
      <c r="P700" t="s">
        <v>24</v>
      </c>
    </row>
    <row r="701" spans="1:16" x14ac:dyDescent="0.25">
      <c r="A701" t="s">
        <v>1345</v>
      </c>
      <c r="B701" s="1">
        <v>41236</v>
      </c>
      <c r="C701">
        <v>2012</v>
      </c>
      <c r="D701">
        <v>26</v>
      </c>
      <c r="E701">
        <v>23330.406497992255</v>
      </c>
      <c r="F701">
        <v>12288</v>
      </c>
      <c r="G701">
        <v>-11042.406497992255</v>
      </c>
      <c r="H701" t="s">
        <v>171</v>
      </c>
      <c r="I701" t="s">
        <v>1346</v>
      </c>
      <c r="J701" t="s">
        <v>3</v>
      </c>
      <c r="K701" t="s">
        <v>4</v>
      </c>
      <c r="L701" t="s">
        <v>101</v>
      </c>
      <c r="M701" t="s">
        <v>34</v>
      </c>
      <c r="N701" t="s">
        <v>22</v>
      </c>
      <c r="O701" t="s">
        <v>173</v>
      </c>
      <c r="P701" t="s">
        <v>24</v>
      </c>
    </row>
    <row r="702" spans="1:16" x14ac:dyDescent="0.25">
      <c r="A702" t="s">
        <v>1347</v>
      </c>
      <c r="B702" s="1">
        <v>41581</v>
      </c>
      <c r="C702">
        <v>2013</v>
      </c>
      <c r="D702">
        <v>13</v>
      </c>
      <c r="E702">
        <v>394.14316368740521</v>
      </c>
      <c r="F702">
        <v>1864.8</v>
      </c>
      <c r="G702">
        <v>1470.6568363125948</v>
      </c>
      <c r="H702" t="s">
        <v>1</v>
      </c>
      <c r="I702" t="s">
        <v>1348</v>
      </c>
      <c r="J702" t="s">
        <v>57</v>
      </c>
      <c r="K702" t="s">
        <v>58</v>
      </c>
      <c r="L702" t="s">
        <v>92</v>
      </c>
      <c r="M702" t="s">
        <v>6</v>
      </c>
      <c r="N702" t="s">
        <v>22</v>
      </c>
      <c r="O702" t="s">
        <v>621</v>
      </c>
      <c r="P702" t="s">
        <v>24</v>
      </c>
    </row>
    <row r="703" spans="1:16" x14ac:dyDescent="0.25">
      <c r="A703" t="s">
        <v>1349</v>
      </c>
      <c r="B703" s="1">
        <v>41800</v>
      </c>
      <c r="C703">
        <v>2014</v>
      </c>
      <c r="D703">
        <v>10</v>
      </c>
      <c r="E703">
        <v>1477.3501973624118</v>
      </c>
      <c r="F703">
        <v>3600</v>
      </c>
      <c r="G703">
        <v>2122.6498026375884</v>
      </c>
      <c r="H703" t="s">
        <v>1</v>
      </c>
      <c r="I703" t="s">
        <v>1350</v>
      </c>
      <c r="J703" t="s">
        <v>3</v>
      </c>
      <c r="K703" t="s">
        <v>4</v>
      </c>
      <c r="L703" t="s">
        <v>101</v>
      </c>
      <c r="M703" t="s">
        <v>34</v>
      </c>
      <c r="N703" t="s">
        <v>7</v>
      </c>
      <c r="O703" t="s">
        <v>1351</v>
      </c>
      <c r="P703" t="s">
        <v>113</v>
      </c>
    </row>
    <row r="704" spans="1:16" x14ac:dyDescent="0.25">
      <c r="A704" t="s">
        <v>1352</v>
      </c>
      <c r="B704" s="1">
        <v>41499</v>
      </c>
      <c r="C704">
        <v>2013</v>
      </c>
      <c r="D704">
        <v>9</v>
      </c>
      <c r="E704">
        <v>239.88473464871137</v>
      </c>
      <c r="F704">
        <v>1135.2</v>
      </c>
      <c r="G704">
        <v>895.31526535128864</v>
      </c>
      <c r="H704" t="s">
        <v>1</v>
      </c>
      <c r="I704" t="s">
        <v>1353</v>
      </c>
      <c r="J704" t="s">
        <v>3</v>
      </c>
      <c r="K704" t="s">
        <v>4</v>
      </c>
      <c r="L704" t="s">
        <v>131</v>
      </c>
      <c r="M704" t="s">
        <v>39</v>
      </c>
      <c r="N704" t="s">
        <v>7</v>
      </c>
      <c r="O704" t="s">
        <v>806</v>
      </c>
      <c r="P704" t="s">
        <v>253</v>
      </c>
    </row>
    <row r="705" spans="1:16" x14ac:dyDescent="0.25">
      <c r="A705" t="s">
        <v>1354</v>
      </c>
      <c r="B705" s="1">
        <v>41692</v>
      </c>
      <c r="C705">
        <v>2014</v>
      </c>
      <c r="D705">
        <v>18</v>
      </c>
      <c r="E705">
        <v>25.683366663944501</v>
      </c>
      <c r="F705">
        <v>5262.4</v>
      </c>
      <c r="G705">
        <v>5236.7166333360556</v>
      </c>
      <c r="H705" t="s">
        <v>1</v>
      </c>
      <c r="I705" t="s">
        <v>1355</v>
      </c>
      <c r="J705" t="s">
        <v>3</v>
      </c>
      <c r="K705" t="s">
        <v>4</v>
      </c>
      <c r="L705" t="s">
        <v>101</v>
      </c>
      <c r="M705" t="s">
        <v>34</v>
      </c>
      <c r="N705" t="s">
        <v>27</v>
      </c>
      <c r="O705" t="s">
        <v>768</v>
      </c>
      <c r="P705" t="s">
        <v>769</v>
      </c>
    </row>
    <row r="706" spans="1:16" x14ac:dyDescent="0.25">
      <c r="A706" t="s">
        <v>1356</v>
      </c>
      <c r="B706" s="1">
        <v>40936</v>
      </c>
      <c r="C706">
        <v>2012</v>
      </c>
      <c r="D706">
        <v>4</v>
      </c>
      <c r="E706">
        <v>183.54953995705284</v>
      </c>
      <c r="F706">
        <v>503.1</v>
      </c>
      <c r="G706">
        <v>319.55046004294718</v>
      </c>
      <c r="H706" t="s">
        <v>1</v>
      </c>
      <c r="I706" t="s">
        <v>1357</v>
      </c>
      <c r="J706" t="s">
        <v>47</v>
      </c>
      <c r="K706" t="s">
        <v>47</v>
      </c>
      <c r="L706" t="s">
        <v>48</v>
      </c>
      <c r="M706" t="s">
        <v>49</v>
      </c>
      <c r="N706" t="s">
        <v>22</v>
      </c>
      <c r="O706" t="s">
        <v>1034</v>
      </c>
      <c r="P706" t="s">
        <v>24</v>
      </c>
    </row>
    <row r="707" spans="1:16" x14ac:dyDescent="0.25">
      <c r="A707" t="s">
        <v>1358</v>
      </c>
      <c r="B707" s="1">
        <v>41171</v>
      </c>
      <c r="C707">
        <v>2012</v>
      </c>
      <c r="D707">
        <v>5</v>
      </c>
      <c r="E707">
        <v>1109.2488572986829</v>
      </c>
      <c r="F707">
        <v>645</v>
      </c>
      <c r="G707">
        <v>-464.24885729868288</v>
      </c>
      <c r="H707" t="s">
        <v>1</v>
      </c>
      <c r="I707" t="s">
        <v>1357</v>
      </c>
      <c r="J707" t="s">
        <v>47</v>
      </c>
      <c r="K707" t="s">
        <v>47</v>
      </c>
      <c r="L707" t="s">
        <v>48</v>
      </c>
      <c r="M707" t="s">
        <v>49</v>
      </c>
      <c r="N707" t="s">
        <v>22</v>
      </c>
      <c r="O707" t="s">
        <v>120</v>
      </c>
      <c r="P707" t="s">
        <v>24</v>
      </c>
    </row>
    <row r="708" spans="1:16" x14ac:dyDescent="0.25">
      <c r="A708" t="s">
        <v>1359</v>
      </c>
      <c r="B708" s="1">
        <v>41732</v>
      </c>
      <c r="C708">
        <v>2014</v>
      </c>
      <c r="D708">
        <v>10</v>
      </c>
      <c r="E708">
        <v>173.33965892151184</v>
      </c>
      <c r="F708">
        <v>3290</v>
      </c>
      <c r="G708">
        <v>3116.6603410784883</v>
      </c>
      <c r="H708" t="s">
        <v>1</v>
      </c>
      <c r="I708" t="s">
        <v>1360</v>
      </c>
      <c r="J708" t="s">
        <v>3</v>
      </c>
      <c r="K708" t="s">
        <v>4</v>
      </c>
      <c r="L708" t="s">
        <v>101</v>
      </c>
      <c r="M708" t="s">
        <v>34</v>
      </c>
      <c r="N708" t="s">
        <v>22</v>
      </c>
      <c r="O708" t="s">
        <v>655</v>
      </c>
      <c r="P708" t="s">
        <v>24</v>
      </c>
    </row>
    <row r="709" spans="1:16" x14ac:dyDescent="0.25">
      <c r="A709" t="s">
        <v>1361</v>
      </c>
      <c r="B709" s="1">
        <v>41399</v>
      </c>
      <c r="C709">
        <v>2013</v>
      </c>
      <c r="D709">
        <v>12</v>
      </c>
      <c r="E709">
        <v>445.89453644352358</v>
      </c>
      <c r="F709">
        <v>3528.2</v>
      </c>
      <c r="G709">
        <v>3082.3054635564763</v>
      </c>
      <c r="H709" t="s">
        <v>26</v>
      </c>
      <c r="I709" t="s">
        <v>1362</v>
      </c>
      <c r="J709" t="s">
        <v>47</v>
      </c>
      <c r="K709" t="s">
        <v>47</v>
      </c>
      <c r="L709" t="s">
        <v>48</v>
      </c>
      <c r="M709" t="s">
        <v>49</v>
      </c>
      <c r="N709" t="s">
        <v>27</v>
      </c>
      <c r="O709" t="s">
        <v>28</v>
      </c>
      <c r="P709" t="s">
        <v>29</v>
      </c>
    </row>
    <row r="710" spans="1:16" x14ac:dyDescent="0.25">
      <c r="A710" t="s">
        <v>1363</v>
      </c>
      <c r="B710" s="1">
        <v>41500</v>
      </c>
      <c r="C710">
        <v>2013</v>
      </c>
      <c r="D710">
        <v>18</v>
      </c>
      <c r="E710">
        <v>1226.429266829879</v>
      </c>
      <c r="F710">
        <v>5232.5</v>
      </c>
      <c r="G710">
        <v>4006.070733170121</v>
      </c>
      <c r="H710" t="s">
        <v>171</v>
      </c>
      <c r="I710" t="s">
        <v>1362</v>
      </c>
      <c r="J710" t="s">
        <v>47</v>
      </c>
      <c r="K710" t="s">
        <v>47</v>
      </c>
      <c r="L710" t="s">
        <v>48</v>
      </c>
      <c r="M710" t="s">
        <v>49</v>
      </c>
      <c r="N710" t="s">
        <v>7</v>
      </c>
      <c r="O710" t="s">
        <v>252</v>
      </c>
      <c r="P710" t="s">
        <v>253</v>
      </c>
    </row>
    <row r="711" spans="1:16" x14ac:dyDescent="0.25">
      <c r="A711" t="s">
        <v>1364</v>
      </c>
      <c r="B711" s="1">
        <v>40919</v>
      </c>
      <c r="C711">
        <v>2012</v>
      </c>
      <c r="D711">
        <v>12</v>
      </c>
      <c r="E711">
        <v>864.8902259424691</v>
      </c>
      <c r="F711">
        <v>6891.36</v>
      </c>
      <c r="G711">
        <v>6026.4697740575302</v>
      </c>
      <c r="H711" t="s">
        <v>1</v>
      </c>
      <c r="I711" t="s">
        <v>1365</v>
      </c>
      <c r="J711" t="s">
        <v>57</v>
      </c>
      <c r="K711" t="s">
        <v>58</v>
      </c>
      <c r="L711" t="s">
        <v>5</v>
      </c>
      <c r="M711" t="s">
        <v>6</v>
      </c>
      <c r="N711" t="s">
        <v>7</v>
      </c>
      <c r="O711" t="s">
        <v>1366</v>
      </c>
      <c r="P711" t="s">
        <v>138</v>
      </c>
    </row>
    <row r="712" spans="1:16" x14ac:dyDescent="0.25">
      <c r="A712" t="s">
        <v>1367</v>
      </c>
      <c r="B712" s="1">
        <v>40959</v>
      </c>
      <c r="C712">
        <v>2012</v>
      </c>
      <c r="D712">
        <v>12</v>
      </c>
      <c r="E712">
        <v>394.1006541632031</v>
      </c>
      <c r="F712">
        <v>6973.68</v>
      </c>
      <c r="G712">
        <v>6579.5793458367971</v>
      </c>
      <c r="H712" t="s">
        <v>171</v>
      </c>
      <c r="I712" t="s">
        <v>1365</v>
      </c>
      <c r="J712" t="s">
        <v>57</v>
      </c>
      <c r="K712" t="s">
        <v>58</v>
      </c>
      <c r="L712" t="s">
        <v>5</v>
      </c>
      <c r="M712" t="s">
        <v>6</v>
      </c>
      <c r="N712" t="s">
        <v>7</v>
      </c>
      <c r="O712" t="s">
        <v>252</v>
      </c>
      <c r="P712" t="s">
        <v>253</v>
      </c>
    </row>
    <row r="713" spans="1:16" x14ac:dyDescent="0.25">
      <c r="A713" t="s">
        <v>1368</v>
      </c>
      <c r="B713" s="1">
        <v>41795</v>
      </c>
      <c r="C713">
        <v>2014</v>
      </c>
      <c r="D713">
        <v>12</v>
      </c>
      <c r="E713">
        <v>4438.8522236858526</v>
      </c>
      <c r="F713">
        <v>5105.1000000000004</v>
      </c>
      <c r="G713">
        <v>666.24777631414781</v>
      </c>
      <c r="H713" t="s">
        <v>1</v>
      </c>
      <c r="I713" t="s">
        <v>1369</v>
      </c>
      <c r="J713" t="s">
        <v>3</v>
      </c>
      <c r="K713" t="s">
        <v>4</v>
      </c>
      <c r="L713" t="s">
        <v>101</v>
      </c>
      <c r="M713" t="s">
        <v>34</v>
      </c>
      <c r="N713" t="s">
        <v>22</v>
      </c>
      <c r="O713" t="s">
        <v>952</v>
      </c>
      <c r="P713" t="s">
        <v>24</v>
      </c>
    </row>
    <row r="714" spans="1:16" x14ac:dyDescent="0.25">
      <c r="A714" t="s">
        <v>1370</v>
      </c>
      <c r="B714" s="1">
        <v>41721</v>
      </c>
      <c r="C714">
        <v>2014</v>
      </c>
      <c r="D714">
        <v>10</v>
      </c>
      <c r="E714">
        <v>151.84193785050672</v>
      </c>
      <c r="F714">
        <v>4290</v>
      </c>
      <c r="G714">
        <v>4138.1580621494932</v>
      </c>
      <c r="H714" t="s">
        <v>328</v>
      </c>
      <c r="I714" t="s">
        <v>1369</v>
      </c>
      <c r="J714" t="s">
        <v>3</v>
      </c>
      <c r="K714" t="s">
        <v>4</v>
      </c>
      <c r="L714" t="s">
        <v>101</v>
      </c>
      <c r="M714" t="s">
        <v>34</v>
      </c>
      <c r="N714" t="s">
        <v>22</v>
      </c>
      <c r="O714" t="s">
        <v>329</v>
      </c>
      <c r="P714" t="s">
        <v>24</v>
      </c>
    </row>
    <row r="715" spans="1:16" x14ac:dyDescent="0.25">
      <c r="A715" t="s">
        <v>1371</v>
      </c>
      <c r="B715" s="1">
        <v>41511</v>
      </c>
      <c r="C715">
        <v>2013</v>
      </c>
      <c r="D715">
        <v>9</v>
      </c>
      <c r="E715">
        <v>4701.0716215485791</v>
      </c>
      <c r="F715">
        <v>3818.1</v>
      </c>
      <c r="G715">
        <v>-882.97162154857915</v>
      </c>
      <c r="H715" t="s">
        <v>26</v>
      </c>
      <c r="I715" t="s">
        <v>1369</v>
      </c>
      <c r="J715" t="s">
        <v>3</v>
      </c>
      <c r="K715" t="s">
        <v>4</v>
      </c>
      <c r="L715" t="s">
        <v>101</v>
      </c>
      <c r="M715" t="s">
        <v>34</v>
      </c>
      <c r="N715" t="s">
        <v>7</v>
      </c>
      <c r="O715" t="s">
        <v>137</v>
      </c>
      <c r="P715" t="s">
        <v>138</v>
      </c>
    </row>
    <row r="716" spans="1:16" x14ac:dyDescent="0.25">
      <c r="A716" t="s">
        <v>1372</v>
      </c>
      <c r="B716" s="1">
        <v>41017</v>
      </c>
      <c r="C716">
        <v>2012</v>
      </c>
      <c r="D716">
        <v>6</v>
      </c>
      <c r="E716">
        <v>0.68855942267867687</v>
      </c>
      <c r="F716">
        <v>67.83</v>
      </c>
      <c r="G716">
        <v>67.141440577321319</v>
      </c>
      <c r="H716" t="s">
        <v>171</v>
      </c>
      <c r="I716" t="s">
        <v>1373</v>
      </c>
      <c r="J716" t="s">
        <v>3</v>
      </c>
      <c r="K716" t="s">
        <v>4</v>
      </c>
      <c r="L716" t="s">
        <v>131</v>
      </c>
      <c r="M716" t="s">
        <v>39</v>
      </c>
      <c r="N716" t="s">
        <v>27</v>
      </c>
      <c r="O716" t="s">
        <v>28</v>
      </c>
      <c r="P716" t="s">
        <v>29</v>
      </c>
    </row>
    <row r="717" spans="1:16" x14ac:dyDescent="0.25">
      <c r="A717" t="s">
        <v>1374</v>
      </c>
      <c r="B717" s="1">
        <v>41731</v>
      </c>
      <c r="C717">
        <v>2014</v>
      </c>
      <c r="D717">
        <v>9</v>
      </c>
      <c r="E717">
        <v>1971.4118161862439</v>
      </c>
      <c r="F717">
        <v>4107.6000000000004</v>
      </c>
      <c r="G717">
        <v>2136.1881838137565</v>
      </c>
      <c r="H717" t="s">
        <v>26</v>
      </c>
      <c r="I717" t="s">
        <v>1375</v>
      </c>
      <c r="J717" t="s">
        <v>3</v>
      </c>
      <c r="K717" t="s">
        <v>4</v>
      </c>
      <c r="L717" t="s">
        <v>101</v>
      </c>
      <c r="M717" t="s">
        <v>34</v>
      </c>
      <c r="N717" t="s">
        <v>27</v>
      </c>
      <c r="O717" t="s">
        <v>28</v>
      </c>
      <c r="P717" t="s">
        <v>29</v>
      </c>
    </row>
    <row r="718" spans="1:16" x14ac:dyDescent="0.25">
      <c r="A718" t="s">
        <v>1376</v>
      </c>
      <c r="B718" s="1">
        <v>41143</v>
      </c>
      <c r="C718">
        <v>2012</v>
      </c>
      <c r="D718">
        <v>12</v>
      </c>
      <c r="E718">
        <v>368.75063012935772</v>
      </c>
      <c r="F718">
        <v>2336.4</v>
      </c>
      <c r="G718">
        <v>1967.6493698706424</v>
      </c>
      <c r="H718" t="s">
        <v>1</v>
      </c>
      <c r="I718" t="s">
        <v>1377</v>
      </c>
      <c r="J718" t="s">
        <v>57</v>
      </c>
      <c r="K718" t="s">
        <v>58</v>
      </c>
      <c r="L718" t="s">
        <v>92</v>
      </c>
      <c r="M718" t="s">
        <v>6</v>
      </c>
      <c r="N718" t="s">
        <v>22</v>
      </c>
      <c r="O718" t="s">
        <v>1378</v>
      </c>
      <c r="P718" t="s">
        <v>24</v>
      </c>
    </row>
    <row r="719" spans="1:16" x14ac:dyDescent="0.25">
      <c r="A719" t="s">
        <v>1379</v>
      </c>
      <c r="B719" s="1">
        <v>41201</v>
      </c>
      <c r="C719">
        <v>2012</v>
      </c>
      <c r="D719">
        <v>13</v>
      </c>
      <c r="E719">
        <v>1971.5281211270521</v>
      </c>
      <c r="F719">
        <v>2494.8000000000002</v>
      </c>
      <c r="G719">
        <v>523.27187887294804</v>
      </c>
      <c r="H719" t="s">
        <v>1</v>
      </c>
      <c r="I719" t="s">
        <v>1377</v>
      </c>
      <c r="J719" t="s">
        <v>57</v>
      </c>
      <c r="K719" t="s">
        <v>58</v>
      </c>
      <c r="L719" t="s">
        <v>92</v>
      </c>
      <c r="M719" t="s">
        <v>6</v>
      </c>
      <c r="N719" t="s">
        <v>22</v>
      </c>
      <c r="O719" t="s">
        <v>643</v>
      </c>
      <c r="P719" t="s">
        <v>24</v>
      </c>
    </row>
    <row r="720" spans="1:16" x14ac:dyDescent="0.25">
      <c r="A720" t="s">
        <v>1380</v>
      </c>
      <c r="B720" s="1">
        <v>41005</v>
      </c>
      <c r="C720">
        <v>2012</v>
      </c>
      <c r="D720">
        <v>10</v>
      </c>
      <c r="E720">
        <v>24.273538659987953</v>
      </c>
      <c r="F720">
        <v>1980</v>
      </c>
      <c r="G720">
        <v>1955.7264613400121</v>
      </c>
      <c r="H720" t="s">
        <v>1</v>
      </c>
      <c r="I720" t="s">
        <v>1377</v>
      </c>
      <c r="J720" t="s">
        <v>57</v>
      </c>
      <c r="K720" t="s">
        <v>58</v>
      </c>
      <c r="L720" t="s">
        <v>92</v>
      </c>
      <c r="M720" t="s">
        <v>6</v>
      </c>
      <c r="N720" t="s">
        <v>22</v>
      </c>
      <c r="O720" t="s">
        <v>648</v>
      </c>
      <c r="P720" t="s">
        <v>24</v>
      </c>
    </row>
    <row r="721" spans="1:16" x14ac:dyDescent="0.25">
      <c r="A721" t="s">
        <v>1381</v>
      </c>
      <c r="B721" s="1">
        <v>41332</v>
      </c>
      <c r="C721">
        <v>2013</v>
      </c>
      <c r="D721">
        <v>9</v>
      </c>
      <c r="E721">
        <v>602.7855245793628</v>
      </c>
      <c r="F721">
        <v>3051</v>
      </c>
      <c r="G721">
        <v>2448.2144754206374</v>
      </c>
      <c r="H721" t="s">
        <v>1</v>
      </c>
      <c r="I721" t="s">
        <v>1382</v>
      </c>
      <c r="J721" t="s">
        <v>3</v>
      </c>
      <c r="K721" t="s">
        <v>4</v>
      </c>
      <c r="L721" t="s">
        <v>101</v>
      </c>
      <c r="M721" t="s">
        <v>34</v>
      </c>
      <c r="N721" t="s">
        <v>22</v>
      </c>
      <c r="O721" t="s">
        <v>1195</v>
      </c>
      <c r="P721" t="s">
        <v>24</v>
      </c>
    </row>
    <row r="722" spans="1:16" x14ac:dyDescent="0.25">
      <c r="A722" t="s">
        <v>1383</v>
      </c>
      <c r="B722" s="1">
        <v>41709</v>
      </c>
      <c r="C722">
        <v>2014</v>
      </c>
      <c r="D722">
        <v>10</v>
      </c>
      <c r="E722">
        <v>754.80432667666582</v>
      </c>
      <c r="F722">
        <v>4362</v>
      </c>
      <c r="G722">
        <v>3607.1956733233342</v>
      </c>
      <c r="H722" t="s">
        <v>1</v>
      </c>
      <c r="I722" t="s">
        <v>1384</v>
      </c>
      <c r="J722" t="s">
        <v>42</v>
      </c>
      <c r="K722" t="s">
        <v>43</v>
      </c>
      <c r="L722" t="s">
        <v>5</v>
      </c>
      <c r="M722" t="s">
        <v>6</v>
      </c>
      <c r="N722" t="s">
        <v>22</v>
      </c>
      <c r="O722" t="s">
        <v>572</v>
      </c>
      <c r="P722" t="s">
        <v>24</v>
      </c>
    </row>
    <row r="723" spans="1:16" x14ac:dyDescent="0.25">
      <c r="A723" t="s">
        <v>1385</v>
      </c>
      <c r="B723" s="1">
        <v>41125</v>
      </c>
      <c r="C723">
        <v>2012</v>
      </c>
      <c r="D723">
        <v>9</v>
      </c>
      <c r="E723">
        <v>1387.319185029485</v>
      </c>
      <c r="F723">
        <v>3925.8</v>
      </c>
      <c r="G723">
        <v>2538.480814970515</v>
      </c>
      <c r="H723" t="s">
        <v>26</v>
      </c>
      <c r="I723" t="s">
        <v>1384</v>
      </c>
      <c r="J723" t="s">
        <v>42</v>
      </c>
      <c r="K723" t="s">
        <v>43</v>
      </c>
      <c r="L723" t="s">
        <v>5</v>
      </c>
      <c r="M723" t="s">
        <v>6</v>
      </c>
      <c r="N723" t="s">
        <v>7</v>
      </c>
      <c r="O723" t="s">
        <v>137</v>
      </c>
      <c r="P723" t="s">
        <v>138</v>
      </c>
    </row>
    <row r="724" spans="1:16" x14ac:dyDescent="0.25">
      <c r="A724" t="s">
        <v>1386</v>
      </c>
      <c r="B724" s="1">
        <v>41020</v>
      </c>
      <c r="C724">
        <v>2012</v>
      </c>
      <c r="D724">
        <v>10</v>
      </c>
      <c r="E724">
        <v>52.723147100502082</v>
      </c>
      <c r="F724">
        <v>1790</v>
      </c>
      <c r="G724">
        <v>1737.276852899498</v>
      </c>
      <c r="H724" t="s">
        <v>1</v>
      </c>
      <c r="I724" t="s">
        <v>1387</v>
      </c>
      <c r="J724" t="s">
        <v>67</v>
      </c>
      <c r="K724" t="s">
        <v>68</v>
      </c>
      <c r="L724" t="s">
        <v>97</v>
      </c>
      <c r="M724" t="s">
        <v>39</v>
      </c>
      <c r="N724" t="s">
        <v>22</v>
      </c>
      <c r="O724" t="s">
        <v>596</v>
      </c>
      <c r="P724" t="s">
        <v>24</v>
      </c>
    </row>
    <row r="725" spans="1:16" x14ac:dyDescent="0.25">
      <c r="A725" t="s">
        <v>1388</v>
      </c>
      <c r="B725" s="1">
        <v>41396</v>
      </c>
      <c r="C725">
        <v>2013</v>
      </c>
      <c r="D725">
        <v>12</v>
      </c>
      <c r="E725">
        <v>96.501378018808296</v>
      </c>
      <c r="F725">
        <v>2320</v>
      </c>
      <c r="G725">
        <v>2223.4986219811917</v>
      </c>
      <c r="H725" t="s">
        <v>1</v>
      </c>
      <c r="I725" t="s">
        <v>1389</v>
      </c>
      <c r="J725" t="s">
        <v>3</v>
      </c>
      <c r="K725" t="s">
        <v>4</v>
      </c>
      <c r="L725" t="s">
        <v>273</v>
      </c>
      <c r="M725" t="s">
        <v>49</v>
      </c>
      <c r="N725" t="s">
        <v>27</v>
      </c>
      <c r="O725" t="s">
        <v>1032</v>
      </c>
      <c r="P725" t="s">
        <v>29</v>
      </c>
    </row>
    <row r="726" spans="1:16" x14ac:dyDescent="0.25">
      <c r="A726" t="s">
        <v>1390</v>
      </c>
      <c r="B726" s="1">
        <v>41789</v>
      </c>
      <c r="C726">
        <v>2014</v>
      </c>
      <c r="D726">
        <v>24</v>
      </c>
      <c r="E726">
        <v>40.521565476922753</v>
      </c>
      <c r="F726">
        <v>7488</v>
      </c>
      <c r="G726">
        <v>7447.4784345230773</v>
      </c>
      <c r="H726" t="s">
        <v>171</v>
      </c>
      <c r="I726" t="s">
        <v>1391</v>
      </c>
      <c r="J726" t="s">
        <v>57</v>
      </c>
      <c r="K726" t="s">
        <v>58</v>
      </c>
      <c r="L726" t="s">
        <v>5</v>
      </c>
      <c r="M726" t="s">
        <v>6</v>
      </c>
      <c r="N726" t="s">
        <v>27</v>
      </c>
      <c r="O726" t="s">
        <v>28</v>
      </c>
      <c r="P726" t="s">
        <v>29</v>
      </c>
    </row>
    <row r="727" spans="1:16" x14ac:dyDescent="0.25">
      <c r="A727" t="s">
        <v>1392</v>
      </c>
      <c r="B727" s="1">
        <v>40890</v>
      </c>
      <c r="C727">
        <v>2011</v>
      </c>
      <c r="D727">
        <v>4</v>
      </c>
      <c r="E727">
        <v>281.46331872130821</v>
      </c>
      <c r="F727">
        <v>1232.4000000000001</v>
      </c>
      <c r="G727">
        <v>950.93668127869182</v>
      </c>
      <c r="H727" t="s">
        <v>1</v>
      </c>
      <c r="I727" t="s">
        <v>1391</v>
      </c>
      <c r="J727" t="s">
        <v>57</v>
      </c>
      <c r="K727" t="s">
        <v>58</v>
      </c>
      <c r="L727" t="s">
        <v>5</v>
      </c>
      <c r="M727" t="s">
        <v>6</v>
      </c>
      <c r="N727" t="s">
        <v>22</v>
      </c>
      <c r="O727" t="s">
        <v>1191</v>
      </c>
      <c r="P727" t="s">
        <v>125</v>
      </c>
    </row>
    <row r="728" spans="1:16" x14ac:dyDescent="0.25">
      <c r="A728" t="s">
        <v>1393</v>
      </c>
      <c r="B728" s="1">
        <v>41579</v>
      </c>
      <c r="C728">
        <v>2013</v>
      </c>
      <c r="D728">
        <v>13</v>
      </c>
      <c r="E728">
        <v>6429.7719675393218</v>
      </c>
      <c r="F728">
        <v>9991.7999999999993</v>
      </c>
      <c r="G728">
        <v>3562.0280324606774</v>
      </c>
      <c r="H728" t="s">
        <v>1</v>
      </c>
      <c r="I728" t="s">
        <v>1394</v>
      </c>
      <c r="J728" t="s">
        <v>42</v>
      </c>
      <c r="K728" t="s">
        <v>43</v>
      </c>
      <c r="L728" t="s">
        <v>38</v>
      </c>
      <c r="M728" t="s">
        <v>39</v>
      </c>
      <c r="N728" t="s">
        <v>22</v>
      </c>
      <c r="O728" t="s">
        <v>610</v>
      </c>
      <c r="P728" t="s">
        <v>24</v>
      </c>
    </row>
    <row r="729" spans="1:16" x14ac:dyDescent="0.25">
      <c r="A729" t="s">
        <v>1395</v>
      </c>
      <c r="B729" s="1">
        <v>41712</v>
      </c>
      <c r="C729">
        <v>2014</v>
      </c>
      <c r="D729">
        <v>10</v>
      </c>
      <c r="E729">
        <v>1874.7676446683445</v>
      </c>
      <c r="F729">
        <v>8190</v>
      </c>
      <c r="G729">
        <v>6315.2323553316555</v>
      </c>
      <c r="H729" t="s">
        <v>1</v>
      </c>
      <c r="I729" t="s">
        <v>1394</v>
      </c>
      <c r="J729" t="s">
        <v>42</v>
      </c>
      <c r="K729" t="s">
        <v>43</v>
      </c>
      <c r="L729" t="s">
        <v>38</v>
      </c>
      <c r="M729" t="s">
        <v>39</v>
      </c>
      <c r="N729" t="s">
        <v>22</v>
      </c>
      <c r="O729" t="s">
        <v>1396</v>
      </c>
      <c r="P729" t="s">
        <v>24</v>
      </c>
    </row>
    <row r="730" spans="1:16" x14ac:dyDescent="0.25">
      <c r="A730" t="s">
        <v>1397</v>
      </c>
      <c r="B730" s="1">
        <v>41625</v>
      </c>
      <c r="C730">
        <v>2013</v>
      </c>
      <c r="D730">
        <v>8</v>
      </c>
      <c r="E730">
        <v>513.81781286588193</v>
      </c>
      <c r="F730">
        <v>5896.8</v>
      </c>
      <c r="G730">
        <v>5382.9821871341182</v>
      </c>
      <c r="H730" t="s">
        <v>1</v>
      </c>
      <c r="I730" t="s">
        <v>1394</v>
      </c>
      <c r="J730" t="s">
        <v>42</v>
      </c>
      <c r="K730" t="s">
        <v>43</v>
      </c>
      <c r="L730" t="s">
        <v>38</v>
      </c>
      <c r="M730" t="s">
        <v>39</v>
      </c>
      <c r="N730" t="s">
        <v>7</v>
      </c>
      <c r="O730" t="s">
        <v>378</v>
      </c>
      <c r="P730" t="s">
        <v>113</v>
      </c>
    </row>
    <row r="731" spans="1:16" x14ac:dyDescent="0.25">
      <c r="A731" t="s">
        <v>1398</v>
      </c>
      <c r="B731" s="1">
        <v>41547</v>
      </c>
      <c r="C731">
        <v>2013</v>
      </c>
      <c r="D731">
        <v>8</v>
      </c>
      <c r="E731">
        <v>285.13108386820988</v>
      </c>
      <c r="F731">
        <v>1864.8</v>
      </c>
      <c r="G731">
        <v>1579.66891613179</v>
      </c>
      <c r="H731" t="s">
        <v>1</v>
      </c>
      <c r="I731" t="s">
        <v>1399</v>
      </c>
      <c r="J731" t="s">
        <v>32</v>
      </c>
      <c r="K731" t="s">
        <v>32</v>
      </c>
      <c r="L731" t="s">
        <v>33</v>
      </c>
      <c r="M731" t="s">
        <v>34</v>
      </c>
      <c r="N731" t="s">
        <v>7</v>
      </c>
      <c r="O731" t="s">
        <v>447</v>
      </c>
      <c r="P731" t="s">
        <v>448</v>
      </c>
    </row>
    <row r="732" spans="1:16" x14ac:dyDescent="0.25">
      <c r="A732" t="s">
        <v>1400</v>
      </c>
      <c r="B732" s="1">
        <v>41695</v>
      </c>
      <c r="C732">
        <v>2014</v>
      </c>
      <c r="D732">
        <v>18</v>
      </c>
      <c r="E732">
        <v>121.94138343018712</v>
      </c>
      <c r="F732">
        <v>4662</v>
      </c>
      <c r="G732">
        <v>4540.0586165698132</v>
      </c>
      <c r="H732" t="s">
        <v>1</v>
      </c>
      <c r="I732" t="s">
        <v>1399</v>
      </c>
      <c r="J732" t="s">
        <v>32</v>
      </c>
      <c r="K732" t="s">
        <v>32</v>
      </c>
      <c r="L732" t="s">
        <v>33</v>
      </c>
      <c r="M732" t="s">
        <v>34</v>
      </c>
      <c r="N732" t="s">
        <v>22</v>
      </c>
      <c r="O732" t="s">
        <v>1401</v>
      </c>
      <c r="P732" t="s">
        <v>24</v>
      </c>
    </row>
    <row r="733" spans="1:16" x14ac:dyDescent="0.25">
      <c r="A733" t="s">
        <v>1402</v>
      </c>
      <c r="B733" s="1">
        <v>41605</v>
      </c>
      <c r="C733">
        <v>2013</v>
      </c>
      <c r="D733">
        <v>8</v>
      </c>
      <c r="E733">
        <v>7448.2694883931881</v>
      </c>
      <c r="F733">
        <v>7040</v>
      </c>
      <c r="G733">
        <v>-408.26948839318811</v>
      </c>
      <c r="H733" t="s">
        <v>1</v>
      </c>
      <c r="I733" t="s">
        <v>1403</v>
      </c>
      <c r="J733" t="s">
        <v>42</v>
      </c>
      <c r="K733" t="s">
        <v>43</v>
      </c>
      <c r="L733" t="s">
        <v>44</v>
      </c>
      <c r="M733" t="s">
        <v>6</v>
      </c>
      <c r="N733" t="s">
        <v>7</v>
      </c>
      <c r="O733" t="s">
        <v>519</v>
      </c>
      <c r="P733" t="s">
        <v>9</v>
      </c>
    </row>
    <row r="734" spans="1:16" x14ac:dyDescent="0.25">
      <c r="A734" t="s">
        <v>1404</v>
      </c>
      <c r="B734" s="1">
        <v>41879</v>
      </c>
      <c r="C734">
        <v>2014</v>
      </c>
      <c r="D734">
        <v>24</v>
      </c>
      <c r="E734">
        <v>335.50701851785254</v>
      </c>
      <c r="F734">
        <v>6402.2</v>
      </c>
      <c r="G734">
        <v>6066.6929814821469</v>
      </c>
      <c r="H734" t="s">
        <v>1</v>
      </c>
      <c r="I734" t="s">
        <v>1405</v>
      </c>
      <c r="J734" t="s">
        <v>32</v>
      </c>
      <c r="K734" t="s">
        <v>32</v>
      </c>
      <c r="L734" t="s">
        <v>33</v>
      </c>
      <c r="M734" t="s">
        <v>34</v>
      </c>
      <c r="N734" t="s">
        <v>22</v>
      </c>
      <c r="O734" t="s">
        <v>524</v>
      </c>
      <c r="P734" t="s">
        <v>24</v>
      </c>
    </row>
    <row r="735" spans="1:16" x14ac:dyDescent="0.25">
      <c r="A735" t="s">
        <v>1406</v>
      </c>
      <c r="B735" s="1">
        <v>41605</v>
      </c>
      <c r="C735">
        <v>2013</v>
      </c>
      <c r="D735">
        <v>13</v>
      </c>
      <c r="E735">
        <v>52.773608700681784</v>
      </c>
      <c r="F735">
        <v>3389.4</v>
      </c>
      <c r="G735">
        <v>3336.6263912993181</v>
      </c>
      <c r="H735" t="s">
        <v>1</v>
      </c>
      <c r="I735" t="s">
        <v>1405</v>
      </c>
      <c r="J735" t="s">
        <v>32</v>
      </c>
      <c r="K735" t="s">
        <v>32</v>
      </c>
      <c r="L735" t="s">
        <v>33</v>
      </c>
      <c r="M735" t="s">
        <v>34</v>
      </c>
      <c r="N735" t="s">
        <v>22</v>
      </c>
      <c r="O735" t="s">
        <v>778</v>
      </c>
      <c r="P735" t="s">
        <v>24</v>
      </c>
    </row>
    <row r="736" spans="1:16" x14ac:dyDescent="0.25">
      <c r="A736" t="s">
        <v>1407</v>
      </c>
      <c r="B736" s="1">
        <v>41621</v>
      </c>
      <c r="C736">
        <v>2013</v>
      </c>
      <c r="D736">
        <v>13</v>
      </c>
      <c r="E736">
        <v>199.48011191635032</v>
      </c>
      <c r="F736">
        <v>8521.4500000000007</v>
      </c>
      <c r="G736">
        <v>8321.9698880836513</v>
      </c>
      <c r="H736" t="s">
        <v>1</v>
      </c>
      <c r="I736" t="s">
        <v>1408</v>
      </c>
      <c r="J736" t="s">
        <v>72</v>
      </c>
      <c r="K736" t="s">
        <v>72</v>
      </c>
      <c r="L736" t="s">
        <v>97</v>
      </c>
      <c r="M736" t="s">
        <v>39</v>
      </c>
      <c r="N736" t="s">
        <v>27</v>
      </c>
      <c r="O736" t="s">
        <v>408</v>
      </c>
      <c r="P736" t="s">
        <v>409</v>
      </c>
    </row>
    <row r="737" spans="1:16" x14ac:dyDescent="0.25">
      <c r="A737" t="s">
        <v>1409</v>
      </c>
      <c r="B737" s="1">
        <v>40977</v>
      </c>
      <c r="C737">
        <v>2012</v>
      </c>
      <c r="D737">
        <v>10</v>
      </c>
      <c r="E737">
        <v>246.49105747299262</v>
      </c>
      <c r="F737">
        <v>3090</v>
      </c>
      <c r="G737">
        <v>2843.5089425270075</v>
      </c>
      <c r="H737" t="s">
        <v>1</v>
      </c>
      <c r="I737" t="s">
        <v>1410</v>
      </c>
      <c r="J737" t="s">
        <v>32</v>
      </c>
      <c r="K737" t="s">
        <v>32</v>
      </c>
      <c r="L737" t="s">
        <v>33</v>
      </c>
      <c r="M737" t="s">
        <v>34</v>
      </c>
      <c r="N737" t="s">
        <v>22</v>
      </c>
      <c r="O737" t="s">
        <v>1265</v>
      </c>
      <c r="P737" t="s">
        <v>24</v>
      </c>
    </row>
    <row r="738" spans="1:16" x14ac:dyDescent="0.25">
      <c r="A738" t="s">
        <v>1411</v>
      </c>
      <c r="B738" s="1">
        <v>41055</v>
      </c>
      <c r="C738">
        <v>2012</v>
      </c>
      <c r="D738">
        <v>10</v>
      </c>
      <c r="E738">
        <v>173.4925952377412</v>
      </c>
      <c r="F738">
        <v>3090</v>
      </c>
      <c r="G738">
        <v>2916.5074047622588</v>
      </c>
      <c r="H738" t="s">
        <v>1</v>
      </c>
      <c r="I738" t="s">
        <v>1410</v>
      </c>
      <c r="J738" t="s">
        <v>32</v>
      </c>
      <c r="K738" t="s">
        <v>32</v>
      </c>
      <c r="L738" t="s">
        <v>33</v>
      </c>
      <c r="M738" t="s">
        <v>34</v>
      </c>
      <c r="N738" t="s">
        <v>22</v>
      </c>
      <c r="O738" t="s">
        <v>128</v>
      </c>
      <c r="P738" t="s">
        <v>24</v>
      </c>
    </row>
    <row r="739" spans="1:16" x14ac:dyDescent="0.25">
      <c r="A739" t="s">
        <v>1412</v>
      </c>
      <c r="B739" s="1">
        <v>41002</v>
      </c>
      <c r="C739">
        <v>2012</v>
      </c>
      <c r="D739">
        <v>10</v>
      </c>
      <c r="E739">
        <v>27.850202015290364</v>
      </c>
      <c r="F739">
        <v>2899.9</v>
      </c>
      <c r="G739">
        <v>2872.0497979847096</v>
      </c>
      <c r="H739" t="s">
        <v>1</v>
      </c>
      <c r="I739" t="s">
        <v>1413</v>
      </c>
      <c r="J739" t="s">
        <v>3</v>
      </c>
      <c r="K739" t="s">
        <v>4</v>
      </c>
      <c r="L739" t="s">
        <v>16</v>
      </c>
      <c r="M739" t="s">
        <v>17</v>
      </c>
      <c r="N739" t="s">
        <v>22</v>
      </c>
      <c r="O739" t="s">
        <v>1042</v>
      </c>
      <c r="P739" t="s">
        <v>24</v>
      </c>
    </row>
    <row r="740" spans="1:16" x14ac:dyDescent="0.25">
      <c r="A740" t="s">
        <v>1414</v>
      </c>
      <c r="B740" s="1">
        <v>41297</v>
      </c>
      <c r="C740">
        <v>2013</v>
      </c>
      <c r="D740">
        <v>9</v>
      </c>
      <c r="E740">
        <v>1533.9200305628551</v>
      </c>
      <c r="F740">
        <v>2609.91</v>
      </c>
      <c r="G740">
        <v>1075.9899694371447</v>
      </c>
      <c r="H740" t="s">
        <v>1</v>
      </c>
      <c r="I740" t="s">
        <v>1413</v>
      </c>
      <c r="J740" t="s">
        <v>3</v>
      </c>
      <c r="K740" t="s">
        <v>4</v>
      </c>
      <c r="L740" t="s">
        <v>16</v>
      </c>
      <c r="M740" t="s">
        <v>17</v>
      </c>
      <c r="N740" t="s">
        <v>22</v>
      </c>
      <c r="O740" t="s">
        <v>376</v>
      </c>
      <c r="P740" t="s">
        <v>24</v>
      </c>
    </row>
    <row r="741" spans="1:16" x14ac:dyDescent="0.25">
      <c r="A741" t="s">
        <v>1415</v>
      </c>
      <c r="B741" s="1">
        <v>41224</v>
      </c>
      <c r="C741">
        <v>2012</v>
      </c>
      <c r="D741">
        <v>13</v>
      </c>
      <c r="E741">
        <v>417.8931508486753</v>
      </c>
      <c r="F741">
        <v>3769.87</v>
      </c>
      <c r="G741">
        <v>3351.9768491513246</v>
      </c>
      <c r="H741" t="s">
        <v>1</v>
      </c>
      <c r="I741" t="s">
        <v>1413</v>
      </c>
      <c r="J741" t="s">
        <v>3</v>
      </c>
      <c r="K741" t="s">
        <v>4</v>
      </c>
      <c r="L741" t="s">
        <v>16</v>
      </c>
      <c r="M741" t="s">
        <v>17</v>
      </c>
      <c r="N741" t="s">
        <v>22</v>
      </c>
      <c r="O741" t="s">
        <v>392</v>
      </c>
      <c r="P741" t="s">
        <v>24</v>
      </c>
    </row>
    <row r="742" spans="1:16" x14ac:dyDescent="0.25">
      <c r="A742" t="s">
        <v>1416</v>
      </c>
      <c r="B742" s="1">
        <v>41387</v>
      </c>
      <c r="C742">
        <v>2013</v>
      </c>
      <c r="D742">
        <v>10</v>
      </c>
      <c r="E742">
        <v>25.363872779823279</v>
      </c>
      <c r="F742">
        <v>8900</v>
      </c>
      <c r="G742">
        <v>8874.6361272201775</v>
      </c>
      <c r="H742" t="s">
        <v>1</v>
      </c>
      <c r="I742" t="s">
        <v>1417</v>
      </c>
      <c r="J742" t="s">
        <v>42</v>
      </c>
      <c r="K742" t="s">
        <v>43</v>
      </c>
      <c r="L742" t="s">
        <v>44</v>
      </c>
      <c r="M742" t="s">
        <v>6</v>
      </c>
      <c r="N742" t="s">
        <v>22</v>
      </c>
      <c r="O742" t="s">
        <v>772</v>
      </c>
      <c r="P742" t="s">
        <v>24</v>
      </c>
    </row>
    <row r="743" spans="1:16" x14ac:dyDescent="0.25">
      <c r="A743" t="s">
        <v>1418</v>
      </c>
      <c r="B743" s="1">
        <v>41220</v>
      </c>
      <c r="C743">
        <v>2012</v>
      </c>
      <c r="D743">
        <v>8</v>
      </c>
      <c r="E743">
        <v>858.33927055733602</v>
      </c>
      <c r="F743">
        <v>6408</v>
      </c>
      <c r="G743">
        <v>5549.660729442664</v>
      </c>
      <c r="H743" t="s">
        <v>1</v>
      </c>
      <c r="I743" t="s">
        <v>1417</v>
      </c>
      <c r="J743" t="s">
        <v>42</v>
      </c>
      <c r="K743" t="s">
        <v>43</v>
      </c>
      <c r="L743" t="s">
        <v>44</v>
      </c>
      <c r="M743" t="s">
        <v>6</v>
      </c>
      <c r="N743" t="s">
        <v>7</v>
      </c>
      <c r="O743" t="s">
        <v>477</v>
      </c>
      <c r="P743" t="s">
        <v>138</v>
      </c>
    </row>
    <row r="744" spans="1:16" x14ac:dyDescent="0.25">
      <c r="A744" t="s">
        <v>1419</v>
      </c>
      <c r="B744" s="1">
        <v>41841</v>
      </c>
      <c r="C744">
        <v>2014</v>
      </c>
      <c r="D744">
        <v>9</v>
      </c>
      <c r="E744">
        <v>7.9875135291634907</v>
      </c>
      <c r="F744">
        <v>309.51400000000001</v>
      </c>
      <c r="G744">
        <v>301.52648647083652</v>
      </c>
      <c r="H744" t="s">
        <v>171</v>
      </c>
      <c r="I744" t="s">
        <v>1420</v>
      </c>
      <c r="J744" t="s">
        <v>3</v>
      </c>
      <c r="K744" t="s">
        <v>4</v>
      </c>
      <c r="L744" t="s">
        <v>118</v>
      </c>
      <c r="M744" t="s">
        <v>49</v>
      </c>
      <c r="N744" t="s">
        <v>7</v>
      </c>
      <c r="O744" t="s">
        <v>252</v>
      </c>
      <c r="P744" t="s">
        <v>253</v>
      </c>
    </row>
    <row r="745" spans="1:16" x14ac:dyDescent="0.25">
      <c r="A745" t="s">
        <v>1421</v>
      </c>
      <c r="B745" s="1">
        <v>40994</v>
      </c>
      <c r="C745">
        <v>2012</v>
      </c>
      <c r="D745">
        <v>12</v>
      </c>
      <c r="E745">
        <v>638.03925546441076</v>
      </c>
      <c r="F745">
        <v>431.88</v>
      </c>
      <c r="G745">
        <v>-206.15925546441076</v>
      </c>
      <c r="H745" t="s">
        <v>1</v>
      </c>
      <c r="I745" t="s">
        <v>1420</v>
      </c>
      <c r="J745" t="s">
        <v>3</v>
      </c>
      <c r="K745" t="s">
        <v>4</v>
      </c>
      <c r="L745" t="s">
        <v>118</v>
      </c>
      <c r="M745" t="s">
        <v>49</v>
      </c>
      <c r="N745" t="s">
        <v>7</v>
      </c>
      <c r="O745" t="s">
        <v>477</v>
      </c>
      <c r="P745" t="s">
        <v>138</v>
      </c>
    </row>
    <row r="746" spans="1:16" x14ac:dyDescent="0.25">
      <c r="A746" t="s">
        <v>1422</v>
      </c>
      <c r="B746" s="1">
        <v>41967</v>
      </c>
      <c r="C746">
        <v>2014</v>
      </c>
      <c r="D746">
        <v>6</v>
      </c>
      <c r="E746">
        <v>496.78714036657186</v>
      </c>
      <c r="F746">
        <v>4866.3999999999996</v>
      </c>
      <c r="G746">
        <v>4369.6128596334274</v>
      </c>
      <c r="H746" t="s">
        <v>1</v>
      </c>
      <c r="I746" t="s">
        <v>1423</v>
      </c>
      <c r="J746" t="s">
        <v>32</v>
      </c>
      <c r="K746" t="s">
        <v>32</v>
      </c>
      <c r="L746" t="s">
        <v>33</v>
      </c>
      <c r="M746" t="s">
        <v>34</v>
      </c>
      <c r="N746" t="s">
        <v>22</v>
      </c>
      <c r="O746" t="s">
        <v>1424</v>
      </c>
      <c r="P746" t="s">
        <v>24</v>
      </c>
    </row>
    <row r="747" spans="1:16" x14ac:dyDescent="0.25">
      <c r="A747" t="s">
        <v>1425</v>
      </c>
      <c r="B747" s="1">
        <v>41568</v>
      </c>
      <c r="C747">
        <v>2013</v>
      </c>
      <c r="D747">
        <v>13</v>
      </c>
      <c r="E747">
        <v>860.80461373679714</v>
      </c>
      <c r="F747">
        <v>2955.52</v>
      </c>
      <c r="G747">
        <v>2094.7153862632031</v>
      </c>
      <c r="H747" t="s">
        <v>1</v>
      </c>
      <c r="I747" t="s">
        <v>1426</v>
      </c>
      <c r="J747" t="s">
        <v>3</v>
      </c>
      <c r="K747" t="s">
        <v>4</v>
      </c>
      <c r="L747" t="s">
        <v>131</v>
      </c>
      <c r="M747" t="s">
        <v>39</v>
      </c>
      <c r="N747" t="s">
        <v>22</v>
      </c>
      <c r="O747" t="s">
        <v>635</v>
      </c>
      <c r="P747" t="s">
        <v>24</v>
      </c>
    </row>
    <row r="748" spans="1:16" x14ac:dyDescent="0.25">
      <c r="A748" t="s">
        <v>1427</v>
      </c>
      <c r="B748" s="1">
        <v>41207</v>
      </c>
      <c r="C748">
        <v>2012</v>
      </c>
      <c r="D748">
        <v>13</v>
      </c>
      <c r="E748">
        <v>1716.0558219851678</v>
      </c>
      <c r="F748">
        <v>8947.2000000000007</v>
      </c>
      <c r="G748">
        <v>7231.1441780148325</v>
      </c>
      <c r="H748" t="s">
        <v>1</v>
      </c>
      <c r="I748" t="s">
        <v>1428</v>
      </c>
      <c r="J748" t="s">
        <v>32</v>
      </c>
      <c r="K748" t="s">
        <v>32</v>
      </c>
      <c r="L748" t="s">
        <v>33</v>
      </c>
      <c r="M748" t="s">
        <v>34</v>
      </c>
      <c r="N748" t="s">
        <v>22</v>
      </c>
      <c r="O748" t="s">
        <v>746</v>
      </c>
      <c r="P748" t="s">
        <v>24</v>
      </c>
    </row>
    <row r="749" spans="1:16" x14ac:dyDescent="0.25">
      <c r="A749" t="s">
        <v>1429</v>
      </c>
      <c r="B749" s="1">
        <v>41561</v>
      </c>
      <c r="C749">
        <v>2013</v>
      </c>
      <c r="D749">
        <v>13</v>
      </c>
      <c r="E749">
        <v>457.48775361545796</v>
      </c>
      <c r="F749">
        <v>8807.4</v>
      </c>
      <c r="G749">
        <v>8349.9122463845415</v>
      </c>
      <c r="H749" t="s">
        <v>1</v>
      </c>
      <c r="I749" t="s">
        <v>1428</v>
      </c>
      <c r="J749" t="s">
        <v>32</v>
      </c>
      <c r="K749" t="s">
        <v>32</v>
      </c>
      <c r="L749" t="s">
        <v>33</v>
      </c>
      <c r="M749" t="s">
        <v>34</v>
      </c>
      <c r="N749" t="s">
        <v>22</v>
      </c>
      <c r="O749" t="s">
        <v>600</v>
      </c>
      <c r="P749" t="s">
        <v>24</v>
      </c>
    </row>
    <row r="750" spans="1:16" x14ac:dyDescent="0.25">
      <c r="A750" t="s">
        <v>1430</v>
      </c>
      <c r="B750" s="1">
        <v>41135</v>
      </c>
      <c r="C750">
        <v>2012</v>
      </c>
      <c r="D750">
        <v>9</v>
      </c>
      <c r="E750">
        <v>4691.4019508441024</v>
      </c>
      <c r="F750">
        <v>6151.2</v>
      </c>
      <c r="G750">
        <v>1459.7980491558974</v>
      </c>
      <c r="H750" t="s">
        <v>1</v>
      </c>
      <c r="I750" t="s">
        <v>1428</v>
      </c>
      <c r="J750" t="s">
        <v>32</v>
      </c>
      <c r="K750" t="s">
        <v>32</v>
      </c>
      <c r="L750" t="s">
        <v>33</v>
      </c>
      <c r="M750" t="s">
        <v>34</v>
      </c>
      <c r="N750" t="s">
        <v>7</v>
      </c>
      <c r="O750" t="s">
        <v>532</v>
      </c>
      <c r="P750" t="s">
        <v>253</v>
      </c>
    </row>
    <row r="751" spans="1:16" x14ac:dyDescent="0.25">
      <c r="A751" t="s">
        <v>1431</v>
      </c>
      <c r="B751" s="1">
        <v>41591</v>
      </c>
      <c r="C751">
        <v>2013</v>
      </c>
      <c r="D751">
        <v>8</v>
      </c>
      <c r="E751">
        <v>4.060904656723765</v>
      </c>
      <c r="F751">
        <v>105.3</v>
      </c>
      <c r="G751">
        <v>101.23909534327623</v>
      </c>
      <c r="H751" t="s">
        <v>26</v>
      </c>
      <c r="I751" t="s">
        <v>1432</v>
      </c>
      <c r="J751" t="s">
        <v>3</v>
      </c>
      <c r="K751" t="s">
        <v>4</v>
      </c>
      <c r="L751" t="s">
        <v>131</v>
      </c>
      <c r="M751" t="s">
        <v>39</v>
      </c>
      <c r="N751" t="s">
        <v>7</v>
      </c>
      <c r="O751" t="s">
        <v>137</v>
      </c>
      <c r="P751" t="s">
        <v>138</v>
      </c>
    </row>
    <row r="752" spans="1:16" x14ac:dyDescent="0.25">
      <c r="A752" t="s">
        <v>1433</v>
      </c>
      <c r="B752" s="1">
        <v>41142</v>
      </c>
      <c r="C752">
        <v>2012</v>
      </c>
      <c r="D752">
        <v>12</v>
      </c>
      <c r="E752">
        <v>41.304538590273403</v>
      </c>
      <c r="F752">
        <v>156.6</v>
      </c>
      <c r="G752">
        <v>115.29546140972658</v>
      </c>
      <c r="H752" t="s">
        <v>171</v>
      </c>
      <c r="I752" t="s">
        <v>1432</v>
      </c>
      <c r="J752" t="s">
        <v>3</v>
      </c>
      <c r="K752" t="s">
        <v>4</v>
      </c>
      <c r="L752" t="s">
        <v>131</v>
      </c>
      <c r="M752" t="s">
        <v>39</v>
      </c>
      <c r="N752" t="s">
        <v>22</v>
      </c>
      <c r="O752" t="s">
        <v>173</v>
      </c>
      <c r="P752" t="s">
        <v>24</v>
      </c>
    </row>
    <row r="753" spans="1:16" x14ac:dyDescent="0.25">
      <c r="A753" t="s">
        <v>1434</v>
      </c>
      <c r="B753" s="1">
        <v>41049</v>
      </c>
      <c r="C753">
        <v>2012</v>
      </c>
      <c r="D753">
        <v>10</v>
      </c>
      <c r="E753">
        <v>7118.5961095885295</v>
      </c>
      <c r="F753">
        <v>3290</v>
      </c>
      <c r="G753">
        <v>-3828.5961095885295</v>
      </c>
      <c r="H753" t="s">
        <v>1</v>
      </c>
      <c r="I753" t="s">
        <v>1435</v>
      </c>
      <c r="J753" t="s">
        <v>32</v>
      </c>
      <c r="K753" t="s">
        <v>32</v>
      </c>
      <c r="L753" t="s">
        <v>33</v>
      </c>
      <c r="M753" t="s">
        <v>34</v>
      </c>
      <c r="N753" t="s">
        <v>22</v>
      </c>
      <c r="O753" t="s">
        <v>524</v>
      </c>
      <c r="P753" t="s">
        <v>24</v>
      </c>
    </row>
    <row r="754" spans="1:16" x14ac:dyDescent="0.25">
      <c r="A754" t="s">
        <v>1436</v>
      </c>
      <c r="B754" s="1">
        <v>40922</v>
      </c>
      <c r="C754">
        <v>2012</v>
      </c>
      <c r="D754">
        <v>12</v>
      </c>
      <c r="E754">
        <v>577.53601281715441</v>
      </c>
      <c r="F754">
        <v>4402.17</v>
      </c>
      <c r="G754">
        <v>3824.6339871828459</v>
      </c>
      <c r="H754" t="s">
        <v>26</v>
      </c>
      <c r="I754" t="s">
        <v>1437</v>
      </c>
      <c r="J754" t="s">
        <v>32</v>
      </c>
      <c r="K754" t="s">
        <v>32</v>
      </c>
      <c r="L754" t="s">
        <v>33</v>
      </c>
      <c r="M754" t="s">
        <v>34</v>
      </c>
      <c r="N754" t="s">
        <v>7</v>
      </c>
      <c r="O754" t="s">
        <v>137</v>
      </c>
      <c r="P754" t="s">
        <v>138</v>
      </c>
    </row>
    <row r="755" spans="1:16" x14ac:dyDescent="0.25">
      <c r="A755" t="s">
        <v>1438</v>
      </c>
      <c r="B755" s="1">
        <v>40994</v>
      </c>
      <c r="C755">
        <v>2012</v>
      </c>
      <c r="D755">
        <v>10</v>
      </c>
      <c r="E755">
        <v>5044.8261685777297</v>
      </c>
      <c r="F755">
        <v>8600</v>
      </c>
      <c r="G755">
        <v>3555.1738314222703</v>
      </c>
      <c r="H755" t="s">
        <v>1</v>
      </c>
      <c r="I755" t="s">
        <v>1439</v>
      </c>
      <c r="J755" t="s">
        <v>42</v>
      </c>
      <c r="K755" t="s">
        <v>43</v>
      </c>
      <c r="L755" t="s">
        <v>44</v>
      </c>
      <c r="M755" t="s">
        <v>6</v>
      </c>
      <c r="N755" t="s">
        <v>22</v>
      </c>
      <c r="O755" t="s">
        <v>778</v>
      </c>
      <c r="P755" t="s">
        <v>24</v>
      </c>
    </row>
    <row r="756" spans="1:16" x14ac:dyDescent="0.25">
      <c r="A756" t="s">
        <v>1440</v>
      </c>
      <c r="B756" s="1">
        <v>41606</v>
      </c>
      <c r="C756">
        <v>2013</v>
      </c>
      <c r="D756">
        <v>8</v>
      </c>
      <c r="E756">
        <v>534.86558348929452</v>
      </c>
      <c r="F756">
        <v>6192</v>
      </c>
      <c r="G756">
        <v>5657.1344165107057</v>
      </c>
      <c r="H756" t="s">
        <v>171</v>
      </c>
      <c r="I756" t="s">
        <v>1439</v>
      </c>
      <c r="J756" t="s">
        <v>42</v>
      </c>
      <c r="K756" t="s">
        <v>43</v>
      </c>
      <c r="L756" t="s">
        <v>44</v>
      </c>
      <c r="M756" t="s">
        <v>6</v>
      </c>
      <c r="N756" t="s">
        <v>7</v>
      </c>
      <c r="O756" t="s">
        <v>252</v>
      </c>
      <c r="P756" t="s">
        <v>253</v>
      </c>
    </row>
    <row r="757" spans="1:16" x14ac:dyDescent="0.25">
      <c r="A757" t="s">
        <v>1441</v>
      </c>
      <c r="B757" s="1">
        <v>41697</v>
      </c>
      <c r="C757">
        <v>2014</v>
      </c>
      <c r="D757">
        <v>9</v>
      </c>
      <c r="E757">
        <v>227.09725522036985</v>
      </c>
      <c r="F757">
        <v>7396</v>
      </c>
      <c r="G757">
        <v>7168.9027447796298</v>
      </c>
      <c r="H757" t="s">
        <v>1</v>
      </c>
      <c r="I757" t="s">
        <v>1439</v>
      </c>
      <c r="J757" t="s">
        <v>42</v>
      </c>
      <c r="K757" t="s">
        <v>43</v>
      </c>
      <c r="L757" t="s">
        <v>44</v>
      </c>
      <c r="M757" t="s">
        <v>6</v>
      </c>
      <c r="N757" t="s">
        <v>27</v>
      </c>
      <c r="O757" t="s">
        <v>282</v>
      </c>
      <c r="P757" t="s">
        <v>283</v>
      </c>
    </row>
    <row r="758" spans="1:16" x14ac:dyDescent="0.25">
      <c r="A758" t="s">
        <v>1442</v>
      </c>
      <c r="B758" s="1">
        <v>41016</v>
      </c>
      <c r="C758">
        <v>2012</v>
      </c>
      <c r="D758">
        <v>10</v>
      </c>
      <c r="E758">
        <v>4382.6666687699862</v>
      </c>
      <c r="F758">
        <v>8600</v>
      </c>
      <c r="G758">
        <v>4217.3333312300138</v>
      </c>
      <c r="H758" t="s">
        <v>1</v>
      </c>
      <c r="I758" t="s">
        <v>1439</v>
      </c>
      <c r="J758" t="s">
        <v>42</v>
      </c>
      <c r="K758" t="s">
        <v>43</v>
      </c>
      <c r="L758" t="s">
        <v>44</v>
      </c>
      <c r="M758" t="s">
        <v>6</v>
      </c>
      <c r="N758" t="s">
        <v>22</v>
      </c>
      <c r="O758" t="s">
        <v>905</v>
      </c>
      <c r="P758" t="s">
        <v>24</v>
      </c>
    </row>
    <row r="759" spans="1:16" x14ac:dyDescent="0.25">
      <c r="A759" t="s">
        <v>1443</v>
      </c>
      <c r="B759" s="1">
        <v>41614</v>
      </c>
      <c r="C759">
        <v>2013</v>
      </c>
      <c r="D759">
        <v>1040</v>
      </c>
      <c r="E759">
        <v>102.43408800884757</v>
      </c>
      <c r="F759">
        <v>3481.99</v>
      </c>
      <c r="G759">
        <v>3379.5559119911522</v>
      </c>
      <c r="H759" t="s">
        <v>171</v>
      </c>
      <c r="I759" t="s">
        <v>1444</v>
      </c>
      <c r="J759" t="s">
        <v>3</v>
      </c>
      <c r="K759" t="s">
        <v>4</v>
      </c>
      <c r="L759" t="s">
        <v>200</v>
      </c>
      <c r="M759" t="s">
        <v>49</v>
      </c>
      <c r="N759" t="s">
        <v>27</v>
      </c>
      <c r="O759" t="s">
        <v>28</v>
      </c>
      <c r="P759" t="s">
        <v>29</v>
      </c>
    </row>
    <row r="760" spans="1:16" x14ac:dyDescent="0.25">
      <c r="A760" t="s">
        <v>1445</v>
      </c>
      <c r="B760" s="1">
        <v>41548</v>
      </c>
      <c r="C760">
        <v>2013</v>
      </c>
      <c r="D760">
        <v>200</v>
      </c>
      <c r="E760">
        <v>42.732299315192769</v>
      </c>
      <c r="F760">
        <v>670</v>
      </c>
      <c r="G760">
        <v>627.26770068480721</v>
      </c>
      <c r="H760" t="s">
        <v>328</v>
      </c>
      <c r="I760" t="s">
        <v>1444</v>
      </c>
      <c r="J760" t="s">
        <v>3</v>
      </c>
      <c r="K760" t="s">
        <v>4</v>
      </c>
      <c r="L760" t="s">
        <v>200</v>
      </c>
      <c r="M760" t="s">
        <v>49</v>
      </c>
      <c r="N760" t="s">
        <v>22</v>
      </c>
      <c r="O760" t="s">
        <v>329</v>
      </c>
      <c r="P760" t="s">
        <v>24</v>
      </c>
    </row>
    <row r="761" spans="1:16" x14ac:dyDescent="0.25">
      <c r="A761" t="s">
        <v>1446</v>
      </c>
      <c r="B761" s="1">
        <v>41287</v>
      </c>
      <c r="C761">
        <v>2013</v>
      </c>
      <c r="D761">
        <v>9</v>
      </c>
      <c r="E761">
        <v>381.32852498727192</v>
      </c>
      <c r="F761">
        <v>4416.1499999999996</v>
      </c>
      <c r="G761">
        <v>4034.8214750127277</v>
      </c>
      <c r="H761" t="s">
        <v>1</v>
      </c>
      <c r="I761" t="s">
        <v>1447</v>
      </c>
      <c r="J761" t="s">
        <v>32</v>
      </c>
      <c r="K761" t="s">
        <v>32</v>
      </c>
      <c r="L761" t="s">
        <v>33</v>
      </c>
      <c r="M761" t="s">
        <v>34</v>
      </c>
      <c r="N761" t="s">
        <v>22</v>
      </c>
      <c r="O761" t="s">
        <v>1191</v>
      </c>
      <c r="P761" t="s">
        <v>125</v>
      </c>
    </row>
    <row r="762" spans="1:16" x14ac:dyDescent="0.25">
      <c r="A762" t="s">
        <v>1448</v>
      </c>
      <c r="B762" s="1">
        <v>41699</v>
      </c>
      <c r="C762">
        <v>2014</v>
      </c>
      <c r="D762">
        <v>12</v>
      </c>
      <c r="E762">
        <v>5659.913359063441</v>
      </c>
      <c r="F762">
        <v>5888.2</v>
      </c>
      <c r="G762">
        <v>228.2866409365588</v>
      </c>
      <c r="H762" t="s">
        <v>1</v>
      </c>
      <c r="I762" t="s">
        <v>1447</v>
      </c>
      <c r="J762" t="s">
        <v>32</v>
      </c>
      <c r="K762" t="s">
        <v>32</v>
      </c>
      <c r="L762" t="s">
        <v>33</v>
      </c>
      <c r="M762" t="s">
        <v>34</v>
      </c>
      <c r="N762" t="s">
        <v>22</v>
      </c>
      <c r="O762" t="s">
        <v>735</v>
      </c>
      <c r="P762" t="s">
        <v>24</v>
      </c>
    </row>
    <row r="763" spans="1:16" x14ac:dyDescent="0.25">
      <c r="A763" t="s">
        <v>1449</v>
      </c>
      <c r="B763" s="1">
        <v>41553</v>
      </c>
      <c r="C763">
        <v>2013</v>
      </c>
      <c r="D763">
        <v>13</v>
      </c>
      <c r="E763">
        <v>113.58898098367399</v>
      </c>
      <c r="F763">
        <v>1326</v>
      </c>
      <c r="G763">
        <v>1212.411019016326</v>
      </c>
      <c r="H763" t="s">
        <v>1</v>
      </c>
      <c r="I763" t="s">
        <v>1450</v>
      </c>
      <c r="J763" t="s">
        <v>32</v>
      </c>
      <c r="K763" t="s">
        <v>32</v>
      </c>
      <c r="L763" t="s">
        <v>131</v>
      </c>
      <c r="M763" t="s">
        <v>39</v>
      </c>
      <c r="N763" t="s">
        <v>22</v>
      </c>
      <c r="O763" t="s">
        <v>772</v>
      </c>
      <c r="P763" t="s">
        <v>24</v>
      </c>
    </row>
    <row r="764" spans="1:16" x14ac:dyDescent="0.25">
      <c r="A764" t="s">
        <v>1451</v>
      </c>
      <c r="B764" s="1">
        <v>41161</v>
      </c>
      <c r="C764">
        <v>2012</v>
      </c>
      <c r="D764">
        <v>5</v>
      </c>
      <c r="E764">
        <v>253.74508995435764</v>
      </c>
      <c r="F764">
        <v>510</v>
      </c>
      <c r="G764">
        <v>256.25491004564236</v>
      </c>
      <c r="H764" t="s">
        <v>1</v>
      </c>
      <c r="I764" t="s">
        <v>1450</v>
      </c>
      <c r="J764" t="s">
        <v>32</v>
      </c>
      <c r="K764" t="s">
        <v>32</v>
      </c>
      <c r="L764" t="s">
        <v>131</v>
      </c>
      <c r="M764" t="s">
        <v>39</v>
      </c>
      <c r="N764" t="s">
        <v>22</v>
      </c>
      <c r="O764" t="s">
        <v>648</v>
      </c>
      <c r="P764" t="s">
        <v>24</v>
      </c>
    </row>
    <row r="765" spans="1:16" x14ac:dyDescent="0.25">
      <c r="A765" t="s">
        <v>1452</v>
      </c>
      <c r="B765" s="1">
        <v>41147</v>
      </c>
      <c r="C765">
        <v>2012</v>
      </c>
      <c r="D765">
        <v>6</v>
      </c>
      <c r="E765">
        <v>8.7269870665209925</v>
      </c>
      <c r="F765">
        <v>571.20000000000005</v>
      </c>
      <c r="G765">
        <v>562.47301293347903</v>
      </c>
      <c r="H765" t="s">
        <v>1</v>
      </c>
      <c r="I765" t="s">
        <v>1450</v>
      </c>
      <c r="J765" t="s">
        <v>32</v>
      </c>
      <c r="K765" t="s">
        <v>32</v>
      </c>
      <c r="L765" t="s">
        <v>131</v>
      </c>
      <c r="M765" t="s">
        <v>39</v>
      </c>
      <c r="N765" t="s">
        <v>22</v>
      </c>
      <c r="O765" t="s">
        <v>1265</v>
      </c>
      <c r="P765" t="s">
        <v>24</v>
      </c>
    </row>
    <row r="766" spans="1:16" x14ac:dyDescent="0.25">
      <c r="A766" t="s">
        <v>1453</v>
      </c>
      <c r="B766" s="1">
        <v>41571</v>
      </c>
      <c r="C766">
        <v>2013</v>
      </c>
      <c r="D766">
        <v>16</v>
      </c>
      <c r="E766">
        <v>616.74973917609248</v>
      </c>
      <c r="F766">
        <v>2140.6</v>
      </c>
      <c r="G766">
        <v>1523.8502608239073</v>
      </c>
      <c r="H766" t="s">
        <v>26</v>
      </c>
      <c r="I766" t="s">
        <v>1454</v>
      </c>
      <c r="J766" t="s">
        <v>67</v>
      </c>
      <c r="K766" t="s">
        <v>68</v>
      </c>
      <c r="L766" t="s">
        <v>97</v>
      </c>
      <c r="M766" t="s">
        <v>39</v>
      </c>
      <c r="N766" t="s">
        <v>7</v>
      </c>
      <c r="O766" t="s">
        <v>137</v>
      </c>
      <c r="P766" t="s">
        <v>138</v>
      </c>
    </row>
    <row r="767" spans="1:16" x14ac:dyDescent="0.25">
      <c r="A767" t="s">
        <v>1455</v>
      </c>
      <c r="B767" s="1">
        <v>40948</v>
      </c>
      <c r="C767">
        <v>2012</v>
      </c>
      <c r="D767">
        <v>24</v>
      </c>
      <c r="E767">
        <v>98.953668310893519</v>
      </c>
      <c r="F767">
        <v>1612.96</v>
      </c>
      <c r="G767">
        <v>1514.0063316891064</v>
      </c>
      <c r="H767" t="s">
        <v>171</v>
      </c>
      <c r="I767" t="s">
        <v>1456</v>
      </c>
      <c r="J767" t="s">
        <v>3</v>
      </c>
      <c r="K767" t="s">
        <v>4</v>
      </c>
      <c r="L767" t="s">
        <v>749</v>
      </c>
      <c r="M767" t="s">
        <v>6</v>
      </c>
      <c r="N767" t="s">
        <v>7</v>
      </c>
      <c r="O767" t="s">
        <v>252</v>
      </c>
      <c r="P767" t="s">
        <v>253</v>
      </c>
    </row>
    <row r="768" spans="1:16" x14ac:dyDescent="0.25">
      <c r="A768" t="s">
        <v>1457</v>
      </c>
      <c r="B768" s="1">
        <v>40907</v>
      </c>
      <c r="C768">
        <v>2011</v>
      </c>
      <c r="D768">
        <v>9</v>
      </c>
      <c r="E768">
        <v>48.467705471708378</v>
      </c>
      <c r="F768">
        <v>608.6</v>
      </c>
      <c r="G768">
        <v>560.1322945282916</v>
      </c>
      <c r="H768" t="s">
        <v>1</v>
      </c>
      <c r="I768" t="s">
        <v>1456</v>
      </c>
      <c r="J768" t="s">
        <v>3</v>
      </c>
      <c r="K768" t="s">
        <v>4</v>
      </c>
      <c r="L768" t="s">
        <v>749</v>
      </c>
      <c r="M768" t="s">
        <v>6</v>
      </c>
      <c r="N768" t="s">
        <v>22</v>
      </c>
      <c r="O768" t="s">
        <v>560</v>
      </c>
      <c r="P768" t="s">
        <v>24</v>
      </c>
    </row>
    <row r="769" spans="1:16" x14ac:dyDescent="0.25">
      <c r="A769" t="s">
        <v>1458</v>
      </c>
      <c r="B769" s="1">
        <v>41250</v>
      </c>
      <c r="C769">
        <v>2012</v>
      </c>
      <c r="D769">
        <v>13</v>
      </c>
      <c r="E769">
        <v>314.45804954200264</v>
      </c>
      <c r="F769">
        <v>3924.3</v>
      </c>
      <c r="G769">
        <v>3609.8419504579974</v>
      </c>
      <c r="H769" t="s">
        <v>1</v>
      </c>
      <c r="I769" t="s">
        <v>1459</v>
      </c>
      <c r="J769" t="s">
        <v>32</v>
      </c>
      <c r="K769" t="s">
        <v>32</v>
      </c>
      <c r="L769" t="s">
        <v>33</v>
      </c>
      <c r="M769" t="s">
        <v>34</v>
      </c>
      <c r="N769" t="s">
        <v>27</v>
      </c>
      <c r="O769" t="s">
        <v>282</v>
      </c>
      <c r="P769" t="s">
        <v>283</v>
      </c>
    </row>
    <row r="770" spans="1:16" x14ac:dyDescent="0.25">
      <c r="A770" t="s">
        <v>1460</v>
      </c>
      <c r="B770" s="1">
        <v>41170</v>
      </c>
      <c r="C770">
        <v>2012</v>
      </c>
      <c r="D770">
        <v>5</v>
      </c>
      <c r="E770">
        <v>132.46990876790989</v>
      </c>
      <c r="F770">
        <v>995</v>
      </c>
      <c r="G770">
        <v>862.53009123209017</v>
      </c>
      <c r="H770" t="s">
        <v>1</v>
      </c>
      <c r="I770" t="s">
        <v>1461</v>
      </c>
      <c r="J770" t="s">
        <v>32</v>
      </c>
      <c r="K770" t="s">
        <v>32</v>
      </c>
      <c r="L770" t="s">
        <v>33</v>
      </c>
      <c r="M770" t="s">
        <v>34</v>
      </c>
      <c r="N770" t="s">
        <v>22</v>
      </c>
      <c r="O770" t="s">
        <v>576</v>
      </c>
      <c r="P770" t="s">
        <v>24</v>
      </c>
    </row>
    <row r="771" spans="1:16" x14ac:dyDescent="0.25">
      <c r="A771" t="s">
        <v>1462</v>
      </c>
      <c r="B771" s="1">
        <v>41165</v>
      </c>
      <c r="C771">
        <v>2012</v>
      </c>
      <c r="D771">
        <v>20</v>
      </c>
      <c r="E771">
        <v>1325.784222973065</v>
      </c>
      <c r="F771">
        <v>12000</v>
      </c>
      <c r="G771">
        <v>10674.215777026935</v>
      </c>
      <c r="H771" t="s">
        <v>26</v>
      </c>
      <c r="I771" t="s">
        <v>1463</v>
      </c>
      <c r="J771" t="s">
        <v>42</v>
      </c>
      <c r="K771" t="s">
        <v>43</v>
      </c>
      <c r="L771" t="s">
        <v>44</v>
      </c>
      <c r="M771" t="s">
        <v>6</v>
      </c>
      <c r="N771" t="s">
        <v>22</v>
      </c>
      <c r="O771" t="s">
        <v>209</v>
      </c>
      <c r="P771" t="s">
        <v>24</v>
      </c>
    </row>
    <row r="772" spans="1:16" x14ac:dyDescent="0.25">
      <c r="A772" t="s">
        <v>1464</v>
      </c>
      <c r="B772" s="1">
        <v>41182</v>
      </c>
      <c r="C772">
        <v>2012</v>
      </c>
      <c r="D772">
        <v>10</v>
      </c>
      <c r="E772">
        <v>3367.3608907243747</v>
      </c>
      <c r="F772">
        <v>6000</v>
      </c>
      <c r="G772">
        <v>2632.6391092756253</v>
      </c>
      <c r="H772" t="s">
        <v>1</v>
      </c>
      <c r="I772" t="s">
        <v>1463</v>
      </c>
      <c r="J772" t="s">
        <v>42</v>
      </c>
      <c r="K772" t="s">
        <v>43</v>
      </c>
      <c r="L772" t="s">
        <v>44</v>
      </c>
      <c r="M772" t="s">
        <v>6</v>
      </c>
      <c r="N772" t="s">
        <v>22</v>
      </c>
      <c r="O772" t="s">
        <v>246</v>
      </c>
      <c r="P772" t="s">
        <v>24</v>
      </c>
    </row>
    <row r="773" spans="1:16" x14ac:dyDescent="0.25">
      <c r="A773" t="s">
        <v>1465</v>
      </c>
      <c r="B773" s="1">
        <v>41200</v>
      </c>
      <c r="C773">
        <v>2012</v>
      </c>
      <c r="D773">
        <v>13</v>
      </c>
      <c r="E773">
        <v>583.35406514005035</v>
      </c>
      <c r="F773">
        <v>4019.4</v>
      </c>
      <c r="G773">
        <v>3436.0459348599497</v>
      </c>
      <c r="H773" t="s">
        <v>1</v>
      </c>
      <c r="I773" t="s">
        <v>1466</v>
      </c>
      <c r="J773" t="s">
        <v>32</v>
      </c>
      <c r="K773" t="s">
        <v>32</v>
      </c>
      <c r="L773" t="s">
        <v>33</v>
      </c>
      <c r="M773" t="s">
        <v>34</v>
      </c>
      <c r="N773" t="s">
        <v>22</v>
      </c>
      <c r="O773" t="s">
        <v>546</v>
      </c>
      <c r="P773" t="s">
        <v>24</v>
      </c>
    </row>
    <row r="774" spans="1:16" x14ac:dyDescent="0.25">
      <c r="A774" t="s">
        <v>1467</v>
      </c>
      <c r="B774" s="1">
        <v>41048</v>
      </c>
      <c r="C774">
        <v>2012</v>
      </c>
      <c r="D774">
        <v>10</v>
      </c>
      <c r="E774">
        <v>827.34812129217516</v>
      </c>
      <c r="F774">
        <v>3190</v>
      </c>
      <c r="G774">
        <v>2362.6518787078248</v>
      </c>
      <c r="H774" t="s">
        <v>1</v>
      </c>
      <c r="I774" t="s">
        <v>1466</v>
      </c>
      <c r="J774" t="s">
        <v>32</v>
      </c>
      <c r="K774" t="s">
        <v>32</v>
      </c>
      <c r="L774" t="s">
        <v>33</v>
      </c>
      <c r="M774" t="s">
        <v>34</v>
      </c>
      <c r="N774" t="s">
        <v>7</v>
      </c>
      <c r="O774" t="s">
        <v>477</v>
      </c>
      <c r="P774" t="s">
        <v>138</v>
      </c>
    </row>
    <row r="775" spans="1:16" x14ac:dyDescent="0.25">
      <c r="A775" t="s">
        <v>1468</v>
      </c>
      <c r="B775" s="1">
        <v>41286</v>
      </c>
      <c r="C775">
        <v>2013</v>
      </c>
      <c r="D775">
        <v>9</v>
      </c>
      <c r="E775">
        <v>1121.0489189124864</v>
      </c>
      <c r="F775">
        <v>2839.1</v>
      </c>
      <c r="G775">
        <v>1718.0510810875135</v>
      </c>
      <c r="H775" t="s">
        <v>1</v>
      </c>
      <c r="I775" t="s">
        <v>1466</v>
      </c>
      <c r="J775" t="s">
        <v>32</v>
      </c>
      <c r="K775" t="s">
        <v>32</v>
      </c>
      <c r="L775" t="s">
        <v>33</v>
      </c>
      <c r="M775" t="s">
        <v>34</v>
      </c>
      <c r="N775" t="s">
        <v>22</v>
      </c>
      <c r="O775" t="s">
        <v>1089</v>
      </c>
      <c r="P775" t="s">
        <v>24</v>
      </c>
    </row>
    <row r="776" spans="1:16" x14ac:dyDescent="0.25">
      <c r="A776" t="s">
        <v>1469</v>
      </c>
      <c r="B776" s="1">
        <v>41850</v>
      </c>
      <c r="C776">
        <v>2014</v>
      </c>
      <c r="D776">
        <v>9</v>
      </c>
      <c r="E776">
        <v>7027.6674429315462</v>
      </c>
      <c r="F776">
        <v>8791.2000000000007</v>
      </c>
      <c r="G776">
        <v>1763.5325570684545</v>
      </c>
      <c r="H776" t="s">
        <v>1</v>
      </c>
      <c r="I776" t="s">
        <v>1470</v>
      </c>
      <c r="J776" t="s">
        <v>67</v>
      </c>
      <c r="K776" t="s">
        <v>68</v>
      </c>
      <c r="L776" t="s">
        <v>87</v>
      </c>
      <c r="M776" t="s">
        <v>39</v>
      </c>
      <c r="N776" t="s">
        <v>7</v>
      </c>
      <c r="O776" t="s">
        <v>806</v>
      </c>
      <c r="P776" t="s">
        <v>253</v>
      </c>
    </row>
    <row r="777" spans="1:16" x14ac:dyDescent="0.25">
      <c r="A777" t="s">
        <v>1471</v>
      </c>
      <c r="B777" s="1">
        <v>41504</v>
      </c>
      <c r="C777">
        <v>2013</v>
      </c>
      <c r="D777">
        <v>10</v>
      </c>
      <c r="E777">
        <v>23.749909159334695</v>
      </c>
      <c r="F777">
        <v>299</v>
      </c>
      <c r="G777">
        <v>275.25009084066528</v>
      </c>
      <c r="H777" t="s">
        <v>26</v>
      </c>
      <c r="I777" t="s">
        <v>1472</v>
      </c>
      <c r="J777" t="s">
        <v>3</v>
      </c>
      <c r="K777" t="s">
        <v>4</v>
      </c>
      <c r="L777" t="s">
        <v>131</v>
      </c>
      <c r="M777" t="s">
        <v>39</v>
      </c>
      <c r="N777" t="s">
        <v>27</v>
      </c>
      <c r="O777" t="s">
        <v>28</v>
      </c>
      <c r="P777" t="s">
        <v>29</v>
      </c>
    </row>
    <row r="778" spans="1:16" x14ac:dyDescent="0.25">
      <c r="A778" t="s">
        <v>1473</v>
      </c>
      <c r="B778" s="1">
        <v>41804</v>
      </c>
      <c r="C778">
        <v>2014</v>
      </c>
      <c r="D778">
        <v>12</v>
      </c>
      <c r="E778">
        <v>1193.0255024825119</v>
      </c>
      <c r="F778">
        <v>8248.2000000000007</v>
      </c>
      <c r="G778">
        <v>7055.1744975174888</v>
      </c>
      <c r="H778" t="s">
        <v>1</v>
      </c>
      <c r="I778" t="s">
        <v>1474</v>
      </c>
      <c r="J778" t="s">
        <v>32</v>
      </c>
      <c r="K778" t="s">
        <v>32</v>
      </c>
      <c r="L778" t="s">
        <v>33</v>
      </c>
      <c r="M778" t="s">
        <v>34</v>
      </c>
      <c r="N778" t="s">
        <v>22</v>
      </c>
      <c r="O778" t="s">
        <v>842</v>
      </c>
      <c r="P778" t="s">
        <v>24</v>
      </c>
    </row>
    <row r="779" spans="1:16" x14ac:dyDescent="0.25">
      <c r="A779" t="s">
        <v>1475</v>
      </c>
      <c r="B779" s="1">
        <v>41207</v>
      </c>
      <c r="C779">
        <v>2012</v>
      </c>
      <c r="D779">
        <v>13</v>
      </c>
      <c r="E779">
        <v>188.84810494331498</v>
      </c>
      <c r="F779">
        <v>8667.6</v>
      </c>
      <c r="G779">
        <v>8478.7518950566846</v>
      </c>
      <c r="H779" t="s">
        <v>1</v>
      </c>
      <c r="I779" t="s">
        <v>1474</v>
      </c>
      <c r="J779" t="s">
        <v>32</v>
      </c>
      <c r="K779" t="s">
        <v>32</v>
      </c>
      <c r="L779" t="s">
        <v>33</v>
      </c>
      <c r="M779" t="s">
        <v>34</v>
      </c>
      <c r="N779" t="s">
        <v>22</v>
      </c>
      <c r="O779" t="s">
        <v>778</v>
      </c>
      <c r="P779" t="s">
        <v>24</v>
      </c>
    </row>
    <row r="780" spans="1:16" x14ac:dyDescent="0.25">
      <c r="A780" t="s">
        <v>1476</v>
      </c>
      <c r="B780" s="1">
        <v>41454</v>
      </c>
      <c r="C780">
        <v>2013</v>
      </c>
      <c r="D780">
        <v>12</v>
      </c>
      <c r="E780">
        <v>6825.1646163851383</v>
      </c>
      <c r="F780">
        <v>8108.4</v>
      </c>
      <c r="G780">
        <v>1283.2353836148613</v>
      </c>
      <c r="H780" t="s">
        <v>1</v>
      </c>
      <c r="I780" t="s">
        <v>1474</v>
      </c>
      <c r="J780" t="s">
        <v>32</v>
      </c>
      <c r="K780" t="s">
        <v>32</v>
      </c>
      <c r="L780" t="s">
        <v>33</v>
      </c>
      <c r="M780" t="s">
        <v>34</v>
      </c>
      <c r="N780" t="s">
        <v>22</v>
      </c>
      <c r="O780" t="s">
        <v>593</v>
      </c>
      <c r="P780" t="s">
        <v>24</v>
      </c>
    </row>
    <row r="781" spans="1:16" x14ac:dyDescent="0.25">
      <c r="A781" t="s">
        <v>1477</v>
      </c>
      <c r="B781" s="1">
        <v>41502</v>
      </c>
      <c r="C781">
        <v>2013</v>
      </c>
      <c r="D781">
        <v>9</v>
      </c>
      <c r="E781">
        <v>556.32065381130349</v>
      </c>
      <c r="F781">
        <v>2385.1999999999998</v>
      </c>
      <c r="G781">
        <v>1828.8793461886962</v>
      </c>
      <c r="H781" t="s">
        <v>1</v>
      </c>
      <c r="I781" t="s">
        <v>1478</v>
      </c>
      <c r="J781" t="s">
        <v>47</v>
      </c>
      <c r="K781" t="s">
        <v>47</v>
      </c>
      <c r="L781" t="s">
        <v>48</v>
      </c>
      <c r="M781" t="s">
        <v>49</v>
      </c>
      <c r="N781" t="s">
        <v>7</v>
      </c>
      <c r="O781" t="s">
        <v>543</v>
      </c>
      <c r="P781" t="s">
        <v>544</v>
      </c>
    </row>
    <row r="782" spans="1:16" x14ac:dyDescent="0.25">
      <c r="A782" t="s">
        <v>1479</v>
      </c>
      <c r="B782" s="1">
        <v>41049</v>
      </c>
      <c r="C782">
        <v>2012</v>
      </c>
      <c r="D782">
        <v>5</v>
      </c>
      <c r="E782">
        <v>27.259269840709898</v>
      </c>
      <c r="F782">
        <v>80</v>
      </c>
      <c r="G782">
        <v>52.740730159290102</v>
      </c>
      <c r="H782" t="s">
        <v>1</v>
      </c>
      <c r="I782" t="s">
        <v>1480</v>
      </c>
      <c r="J782" t="s">
        <v>3</v>
      </c>
      <c r="K782" t="s">
        <v>4</v>
      </c>
      <c r="L782" t="s">
        <v>118</v>
      </c>
      <c r="M782" t="s">
        <v>49</v>
      </c>
      <c r="N782" t="s">
        <v>7</v>
      </c>
      <c r="O782" t="s">
        <v>700</v>
      </c>
      <c r="P782" t="s">
        <v>701</v>
      </c>
    </row>
    <row r="783" spans="1:16" x14ac:dyDescent="0.25">
      <c r="A783" t="s">
        <v>1481</v>
      </c>
      <c r="B783" s="1">
        <v>41729</v>
      </c>
      <c r="C783">
        <v>2014</v>
      </c>
      <c r="D783">
        <v>12</v>
      </c>
      <c r="E783">
        <v>56.73187172647431</v>
      </c>
      <c r="F783">
        <v>359.4</v>
      </c>
      <c r="G783">
        <v>302.66812827352567</v>
      </c>
      <c r="H783" t="s">
        <v>26</v>
      </c>
      <c r="I783" t="s">
        <v>1482</v>
      </c>
      <c r="J783" t="s">
        <v>3</v>
      </c>
      <c r="K783" t="s">
        <v>4</v>
      </c>
      <c r="L783" t="s">
        <v>131</v>
      </c>
      <c r="M783" t="s">
        <v>39</v>
      </c>
      <c r="N783" t="s">
        <v>7</v>
      </c>
      <c r="O783" t="s">
        <v>137</v>
      </c>
      <c r="P783" t="s">
        <v>138</v>
      </c>
    </row>
    <row r="784" spans="1:16" x14ac:dyDescent="0.25">
      <c r="A784" t="s">
        <v>1483</v>
      </c>
      <c r="B784" s="1">
        <v>41442</v>
      </c>
      <c r="C784">
        <v>2013</v>
      </c>
      <c r="D784">
        <v>12</v>
      </c>
      <c r="E784">
        <v>192.3497454951534</v>
      </c>
      <c r="F784">
        <v>359.4</v>
      </c>
      <c r="G784">
        <v>167.05025450484658</v>
      </c>
      <c r="H784" t="s">
        <v>1</v>
      </c>
      <c r="I784" t="s">
        <v>1482</v>
      </c>
      <c r="J784" t="s">
        <v>3</v>
      </c>
      <c r="K784" t="s">
        <v>4</v>
      </c>
      <c r="L784" t="s">
        <v>131</v>
      </c>
      <c r="M784" t="s">
        <v>39</v>
      </c>
      <c r="N784" t="s">
        <v>22</v>
      </c>
      <c r="O784" t="s">
        <v>548</v>
      </c>
      <c r="P784" t="s">
        <v>24</v>
      </c>
    </row>
    <row r="785" spans="1:16" x14ac:dyDescent="0.25">
      <c r="A785" t="s">
        <v>1484</v>
      </c>
      <c r="B785" s="1">
        <v>41060</v>
      </c>
      <c r="C785">
        <v>2012</v>
      </c>
      <c r="D785">
        <v>10</v>
      </c>
      <c r="E785">
        <v>76.454109700898343</v>
      </c>
      <c r="F785">
        <v>4990</v>
      </c>
      <c r="G785">
        <v>4913.5458902991013</v>
      </c>
      <c r="H785" t="s">
        <v>328</v>
      </c>
      <c r="I785" t="s">
        <v>1485</v>
      </c>
      <c r="J785" t="s">
        <v>32</v>
      </c>
      <c r="K785" t="s">
        <v>32</v>
      </c>
      <c r="L785" t="s">
        <v>33</v>
      </c>
      <c r="M785" t="s">
        <v>34</v>
      </c>
      <c r="N785" t="s">
        <v>22</v>
      </c>
      <c r="O785" t="s">
        <v>329</v>
      </c>
      <c r="P785" t="s">
        <v>24</v>
      </c>
    </row>
    <row r="786" spans="1:16" x14ac:dyDescent="0.25">
      <c r="A786" t="s">
        <v>1486</v>
      </c>
      <c r="B786" s="1">
        <v>40888</v>
      </c>
      <c r="C786">
        <v>2011</v>
      </c>
      <c r="D786">
        <v>36</v>
      </c>
      <c r="E786">
        <v>4590.9693132726752</v>
      </c>
      <c r="F786">
        <v>17789.349999999999</v>
      </c>
      <c r="G786">
        <v>13198.380686727323</v>
      </c>
      <c r="H786" t="s">
        <v>328</v>
      </c>
      <c r="I786" t="s">
        <v>1485</v>
      </c>
      <c r="J786" t="s">
        <v>32</v>
      </c>
      <c r="K786" t="s">
        <v>32</v>
      </c>
      <c r="L786" t="s">
        <v>33</v>
      </c>
      <c r="M786" t="s">
        <v>34</v>
      </c>
      <c r="N786" t="s">
        <v>22</v>
      </c>
      <c r="O786" t="s">
        <v>329</v>
      </c>
      <c r="P786" t="s">
        <v>24</v>
      </c>
    </row>
    <row r="787" spans="1:16" x14ac:dyDescent="0.25">
      <c r="A787" t="s">
        <v>1487</v>
      </c>
      <c r="B787" s="1">
        <v>40958</v>
      </c>
      <c r="C787">
        <v>2012</v>
      </c>
      <c r="D787">
        <v>27</v>
      </c>
      <c r="E787">
        <v>210.82465714913127</v>
      </c>
      <c r="F787">
        <v>730.548</v>
      </c>
      <c r="G787">
        <v>519.72334285086868</v>
      </c>
      <c r="H787" t="s">
        <v>26</v>
      </c>
      <c r="I787" t="s">
        <v>1488</v>
      </c>
      <c r="J787" t="s">
        <v>3</v>
      </c>
      <c r="K787" t="s">
        <v>4</v>
      </c>
      <c r="L787" t="s">
        <v>118</v>
      </c>
      <c r="M787" t="s">
        <v>49</v>
      </c>
      <c r="N787" t="s">
        <v>27</v>
      </c>
      <c r="O787" t="s">
        <v>28</v>
      </c>
      <c r="P787" t="s">
        <v>29</v>
      </c>
    </row>
    <row r="788" spans="1:16" x14ac:dyDescent="0.25">
      <c r="A788" t="s">
        <v>1489</v>
      </c>
      <c r="B788" s="1">
        <v>41258</v>
      </c>
      <c r="C788">
        <v>2012</v>
      </c>
      <c r="D788">
        <v>13</v>
      </c>
      <c r="E788">
        <v>888.70845405666728</v>
      </c>
      <c r="F788">
        <v>7043.2</v>
      </c>
      <c r="G788">
        <v>6154.4915459433323</v>
      </c>
      <c r="H788" t="s">
        <v>1</v>
      </c>
      <c r="I788" t="s">
        <v>1490</v>
      </c>
      <c r="J788" t="s">
        <v>3</v>
      </c>
      <c r="K788" t="s">
        <v>4</v>
      </c>
      <c r="L788" t="s">
        <v>5</v>
      </c>
      <c r="M788" t="s">
        <v>6</v>
      </c>
      <c r="N788" t="s">
        <v>27</v>
      </c>
      <c r="O788" t="s">
        <v>442</v>
      </c>
      <c r="P788" t="s">
        <v>443</v>
      </c>
    </row>
    <row r="789" spans="1:16" x14ac:dyDescent="0.25">
      <c r="A789" t="s">
        <v>1491</v>
      </c>
      <c r="B789" s="1">
        <v>40974</v>
      </c>
      <c r="C789">
        <v>2012</v>
      </c>
      <c r="D789">
        <v>4</v>
      </c>
      <c r="E789">
        <v>262.09795709057954</v>
      </c>
      <c r="F789">
        <v>490.2</v>
      </c>
      <c r="G789">
        <v>228.10204290942045</v>
      </c>
      <c r="H789" t="s">
        <v>171</v>
      </c>
      <c r="I789" t="s">
        <v>1492</v>
      </c>
      <c r="J789" t="s">
        <v>37</v>
      </c>
      <c r="K789" t="s">
        <v>37</v>
      </c>
      <c r="L789" t="s">
        <v>97</v>
      </c>
      <c r="M789" t="s">
        <v>39</v>
      </c>
      <c r="N789" t="s">
        <v>27</v>
      </c>
      <c r="O789" t="s">
        <v>28</v>
      </c>
      <c r="P789" t="s">
        <v>29</v>
      </c>
    </row>
    <row r="790" spans="1:16" x14ac:dyDescent="0.25">
      <c r="A790" t="s">
        <v>1493</v>
      </c>
      <c r="B790" s="1">
        <v>41230</v>
      </c>
      <c r="C790">
        <v>2012</v>
      </c>
      <c r="D790">
        <v>8</v>
      </c>
      <c r="E790">
        <v>17.378675978483894</v>
      </c>
      <c r="F790">
        <v>179.928</v>
      </c>
      <c r="G790">
        <v>162.5493240215161</v>
      </c>
      <c r="H790" t="s">
        <v>26</v>
      </c>
      <c r="I790" t="s">
        <v>1494</v>
      </c>
      <c r="J790" t="s">
        <v>3</v>
      </c>
      <c r="K790" t="s">
        <v>4</v>
      </c>
      <c r="L790" t="s">
        <v>749</v>
      </c>
      <c r="M790" t="s">
        <v>6</v>
      </c>
      <c r="N790" t="s">
        <v>7</v>
      </c>
      <c r="O790" t="s">
        <v>137</v>
      </c>
      <c r="P790" t="s">
        <v>138</v>
      </c>
    </row>
    <row r="791" spans="1:16" x14ac:dyDescent="0.25">
      <c r="A791" t="s">
        <v>1495</v>
      </c>
      <c r="B791" s="1">
        <v>40907</v>
      </c>
      <c r="C791">
        <v>2011</v>
      </c>
      <c r="D791">
        <v>12</v>
      </c>
      <c r="E791">
        <v>557.38345408911755</v>
      </c>
      <c r="F791">
        <v>277.38900000000001</v>
      </c>
      <c r="G791">
        <v>-279.99445408911754</v>
      </c>
      <c r="H791" t="s">
        <v>26</v>
      </c>
      <c r="I791" t="s">
        <v>1494</v>
      </c>
      <c r="J791" t="s">
        <v>3</v>
      </c>
      <c r="K791" t="s">
        <v>4</v>
      </c>
      <c r="L791" t="s">
        <v>749</v>
      </c>
      <c r="M791" t="s">
        <v>6</v>
      </c>
      <c r="N791" t="s">
        <v>27</v>
      </c>
      <c r="O791" t="s">
        <v>28</v>
      </c>
      <c r="P791" t="s">
        <v>29</v>
      </c>
    </row>
    <row r="792" spans="1:16" x14ac:dyDescent="0.25">
      <c r="A792" t="s">
        <v>1496</v>
      </c>
      <c r="B792" s="1">
        <v>41193</v>
      </c>
      <c r="C792">
        <v>2012</v>
      </c>
      <c r="D792">
        <v>26</v>
      </c>
      <c r="E792">
        <v>730.9198849893736</v>
      </c>
      <c r="F792">
        <v>7725</v>
      </c>
      <c r="G792">
        <v>6994.0801150106263</v>
      </c>
      <c r="H792" t="s">
        <v>171</v>
      </c>
      <c r="I792" t="s">
        <v>1497</v>
      </c>
      <c r="J792" t="s">
        <v>32</v>
      </c>
      <c r="K792" t="s">
        <v>32</v>
      </c>
      <c r="L792" t="s">
        <v>33</v>
      </c>
      <c r="M792" t="s">
        <v>34</v>
      </c>
      <c r="N792" t="s">
        <v>22</v>
      </c>
      <c r="O792" t="s">
        <v>173</v>
      </c>
      <c r="P792" t="s">
        <v>24</v>
      </c>
    </row>
    <row r="793" spans="1:16" x14ac:dyDescent="0.25">
      <c r="A793" t="s">
        <v>1498</v>
      </c>
      <c r="B793" s="1">
        <v>41742</v>
      </c>
      <c r="C793">
        <v>2014</v>
      </c>
      <c r="D793">
        <v>12</v>
      </c>
      <c r="E793">
        <v>94.750897530713331</v>
      </c>
      <c r="F793">
        <v>3584.4</v>
      </c>
      <c r="G793">
        <v>3489.6491024692868</v>
      </c>
      <c r="H793" t="s">
        <v>1</v>
      </c>
      <c r="I793" t="s">
        <v>1497</v>
      </c>
      <c r="J793" t="s">
        <v>32</v>
      </c>
      <c r="K793" t="s">
        <v>32</v>
      </c>
      <c r="L793" t="s">
        <v>33</v>
      </c>
      <c r="M793" t="s">
        <v>34</v>
      </c>
      <c r="N793" t="s">
        <v>27</v>
      </c>
      <c r="O793" t="s">
        <v>957</v>
      </c>
      <c r="P793" t="s">
        <v>958</v>
      </c>
    </row>
    <row r="794" spans="1:16" x14ac:dyDescent="0.25">
      <c r="A794" t="s">
        <v>1499</v>
      </c>
      <c r="B794" s="1">
        <v>41608</v>
      </c>
      <c r="C794">
        <v>2013</v>
      </c>
      <c r="D794">
        <v>13</v>
      </c>
      <c r="E794">
        <v>621.26970406758744</v>
      </c>
      <c r="F794">
        <v>2527.3000000000002</v>
      </c>
      <c r="G794">
        <v>1906.0302959324126</v>
      </c>
      <c r="H794" t="s">
        <v>1</v>
      </c>
      <c r="I794" t="s">
        <v>1500</v>
      </c>
      <c r="J794" t="s">
        <v>32</v>
      </c>
      <c r="K794" t="s">
        <v>32</v>
      </c>
      <c r="L794" t="s">
        <v>33</v>
      </c>
      <c r="M794" t="s">
        <v>34</v>
      </c>
      <c r="N794" t="s">
        <v>27</v>
      </c>
      <c r="O794" t="s">
        <v>408</v>
      </c>
      <c r="P794" t="s">
        <v>409</v>
      </c>
    </row>
    <row r="795" spans="1:16" x14ac:dyDescent="0.25">
      <c r="A795" t="s">
        <v>1501</v>
      </c>
      <c r="B795" s="1">
        <v>41309</v>
      </c>
      <c r="C795">
        <v>2013</v>
      </c>
      <c r="D795">
        <v>9</v>
      </c>
      <c r="E795">
        <v>44.623983026166322</v>
      </c>
      <c r="F795">
        <v>139.31800000000001</v>
      </c>
      <c r="G795">
        <v>94.694016973833698</v>
      </c>
      <c r="H795" t="s">
        <v>1</v>
      </c>
      <c r="I795" t="s">
        <v>1502</v>
      </c>
      <c r="J795" t="s">
        <v>3</v>
      </c>
      <c r="K795" t="s">
        <v>4</v>
      </c>
      <c r="L795" t="s">
        <v>118</v>
      </c>
      <c r="M795" t="s">
        <v>49</v>
      </c>
      <c r="N795" t="s">
        <v>27</v>
      </c>
      <c r="O795" t="s">
        <v>1503</v>
      </c>
      <c r="P795" t="s">
        <v>1504</v>
      </c>
    </row>
    <row r="796" spans="1:16" x14ac:dyDescent="0.25">
      <c r="A796" t="s">
        <v>1505</v>
      </c>
      <c r="B796" s="1">
        <v>41450</v>
      </c>
      <c r="C796">
        <v>2013</v>
      </c>
      <c r="D796">
        <v>10</v>
      </c>
      <c r="E796">
        <v>48.836965276947886</v>
      </c>
      <c r="F796">
        <v>169.9</v>
      </c>
      <c r="G796">
        <v>121.06303472305211</v>
      </c>
      <c r="H796" t="s">
        <v>171</v>
      </c>
      <c r="I796" t="s">
        <v>1502</v>
      </c>
      <c r="J796" t="s">
        <v>3</v>
      </c>
      <c r="K796" t="s">
        <v>4</v>
      </c>
      <c r="L796" t="s">
        <v>118</v>
      </c>
      <c r="M796" t="s">
        <v>49</v>
      </c>
      <c r="N796" t="s">
        <v>7</v>
      </c>
      <c r="O796" t="s">
        <v>252</v>
      </c>
      <c r="P796" t="s">
        <v>253</v>
      </c>
    </row>
    <row r="797" spans="1:16" x14ac:dyDescent="0.25">
      <c r="A797" t="s">
        <v>1506</v>
      </c>
      <c r="B797" s="1">
        <v>40915</v>
      </c>
      <c r="C797">
        <v>2012</v>
      </c>
      <c r="D797">
        <v>9</v>
      </c>
      <c r="E797">
        <v>1.3477975871398571</v>
      </c>
      <c r="F797">
        <v>142.71600000000001</v>
      </c>
      <c r="G797">
        <v>141.36820241286014</v>
      </c>
      <c r="H797" t="s">
        <v>1</v>
      </c>
      <c r="I797" t="s">
        <v>1502</v>
      </c>
      <c r="J797" t="s">
        <v>3</v>
      </c>
      <c r="K797" t="s">
        <v>4</v>
      </c>
      <c r="L797" t="s">
        <v>118</v>
      </c>
      <c r="M797" t="s">
        <v>49</v>
      </c>
      <c r="N797" t="s">
        <v>27</v>
      </c>
      <c r="O797" t="s">
        <v>425</v>
      </c>
      <c r="P797" t="s">
        <v>29</v>
      </c>
    </row>
    <row r="798" spans="1:16" x14ac:dyDescent="0.25">
      <c r="A798" t="s">
        <v>1507</v>
      </c>
      <c r="B798" s="1">
        <v>41541</v>
      </c>
      <c r="C798">
        <v>2013</v>
      </c>
      <c r="D798">
        <v>10</v>
      </c>
      <c r="E798">
        <v>87.057589424212878</v>
      </c>
      <c r="F798">
        <v>399.9</v>
      </c>
      <c r="G798">
        <v>312.84241057578708</v>
      </c>
      <c r="H798" t="s">
        <v>1</v>
      </c>
      <c r="I798" t="s">
        <v>1508</v>
      </c>
      <c r="J798" t="s">
        <v>3</v>
      </c>
      <c r="K798" t="s">
        <v>4</v>
      </c>
      <c r="L798" t="s">
        <v>749</v>
      </c>
      <c r="M798" t="s">
        <v>6</v>
      </c>
      <c r="N798" t="s">
        <v>22</v>
      </c>
      <c r="O798" t="s">
        <v>578</v>
      </c>
      <c r="P798" t="s">
        <v>24</v>
      </c>
    </row>
    <row r="799" spans="1:16" x14ac:dyDescent="0.25">
      <c r="A799" t="s">
        <v>1509</v>
      </c>
      <c r="B799" s="1">
        <v>41323</v>
      </c>
      <c r="C799">
        <v>2013</v>
      </c>
      <c r="D799">
        <v>48</v>
      </c>
      <c r="E799">
        <v>80260.636167733537</v>
      </c>
      <c r="F799">
        <v>28627.227999999999</v>
      </c>
      <c r="G799">
        <v>-51633.408167733534</v>
      </c>
      <c r="H799" t="s">
        <v>171</v>
      </c>
      <c r="I799" t="s">
        <v>1510</v>
      </c>
      <c r="J799" t="s">
        <v>37</v>
      </c>
      <c r="K799" t="s">
        <v>37</v>
      </c>
      <c r="L799" t="s">
        <v>123</v>
      </c>
      <c r="M799" t="s">
        <v>39</v>
      </c>
      <c r="N799" t="s">
        <v>7</v>
      </c>
      <c r="O799" t="s">
        <v>252</v>
      </c>
      <c r="P799" t="s">
        <v>253</v>
      </c>
    </row>
    <row r="800" spans="1:16" x14ac:dyDescent="0.25">
      <c r="A800" t="s">
        <v>1511</v>
      </c>
      <c r="B800" s="1">
        <v>41928</v>
      </c>
      <c r="C800">
        <v>2014</v>
      </c>
      <c r="D800">
        <v>26</v>
      </c>
      <c r="E800">
        <v>304.52110696602568</v>
      </c>
      <c r="F800">
        <v>517.4</v>
      </c>
      <c r="G800">
        <v>212.87889303397429</v>
      </c>
      <c r="H800" t="s">
        <v>1</v>
      </c>
      <c r="I800" t="s">
        <v>1512</v>
      </c>
      <c r="J800" t="s">
        <v>3</v>
      </c>
      <c r="K800" t="s">
        <v>4</v>
      </c>
      <c r="L800" t="s">
        <v>131</v>
      </c>
      <c r="M800" t="s">
        <v>39</v>
      </c>
      <c r="N800" t="s">
        <v>22</v>
      </c>
      <c r="O800" t="s">
        <v>485</v>
      </c>
      <c r="P800" t="s">
        <v>24</v>
      </c>
    </row>
    <row r="801" spans="1:16" x14ac:dyDescent="0.25">
      <c r="A801" t="s">
        <v>1513</v>
      </c>
      <c r="B801" s="1">
        <v>41853</v>
      </c>
      <c r="C801">
        <v>2014</v>
      </c>
      <c r="D801">
        <v>18</v>
      </c>
      <c r="E801">
        <v>368.00007601497538</v>
      </c>
      <c r="F801">
        <v>350.24</v>
      </c>
      <c r="G801">
        <v>-17.760076014975368</v>
      </c>
      <c r="H801" t="s">
        <v>171</v>
      </c>
      <c r="I801" t="s">
        <v>1512</v>
      </c>
      <c r="J801" t="s">
        <v>3</v>
      </c>
      <c r="K801" t="s">
        <v>4</v>
      </c>
      <c r="L801" t="s">
        <v>131</v>
      </c>
      <c r="M801" t="s">
        <v>39</v>
      </c>
      <c r="N801" t="s">
        <v>7</v>
      </c>
      <c r="O801" t="s">
        <v>252</v>
      </c>
      <c r="P801" t="s">
        <v>253</v>
      </c>
    </row>
    <row r="802" spans="1:16" x14ac:dyDescent="0.25">
      <c r="A802" t="s">
        <v>1514</v>
      </c>
      <c r="B802" s="1">
        <v>41774</v>
      </c>
      <c r="C802">
        <v>2014</v>
      </c>
      <c r="D802">
        <v>20</v>
      </c>
      <c r="E802">
        <v>495.98540888129264</v>
      </c>
      <c r="F802">
        <v>3800</v>
      </c>
      <c r="G802">
        <v>3304.0145911187074</v>
      </c>
      <c r="H802" t="s">
        <v>26</v>
      </c>
      <c r="I802" t="s">
        <v>1515</v>
      </c>
      <c r="J802" t="s">
        <v>67</v>
      </c>
      <c r="K802" t="s">
        <v>68</v>
      </c>
      <c r="L802" t="s">
        <v>87</v>
      </c>
      <c r="M802" t="s">
        <v>39</v>
      </c>
      <c r="N802" t="s">
        <v>22</v>
      </c>
      <c r="O802" t="s">
        <v>209</v>
      </c>
      <c r="P802" t="s">
        <v>24</v>
      </c>
    </row>
    <row r="803" spans="1:16" x14ac:dyDescent="0.25">
      <c r="A803" t="s">
        <v>1516</v>
      </c>
      <c r="B803" s="1">
        <v>40901</v>
      </c>
      <c r="C803">
        <v>2011</v>
      </c>
      <c r="D803">
        <v>4</v>
      </c>
      <c r="E803">
        <v>730.0301236928708</v>
      </c>
      <c r="F803">
        <v>760</v>
      </c>
      <c r="G803">
        <v>29.969876307129198</v>
      </c>
      <c r="H803" t="s">
        <v>1</v>
      </c>
      <c r="I803" t="s">
        <v>1515</v>
      </c>
      <c r="J803" t="s">
        <v>67</v>
      </c>
      <c r="K803" t="s">
        <v>68</v>
      </c>
      <c r="L803" t="s">
        <v>87</v>
      </c>
      <c r="M803" t="s">
        <v>39</v>
      </c>
      <c r="N803" t="s">
        <v>22</v>
      </c>
      <c r="O803" t="s">
        <v>514</v>
      </c>
      <c r="P803" t="s">
        <v>24</v>
      </c>
    </row>
    <row r="804" spans="1:16" x14ac:dyDescent="0.25">
      <c r="A804" t="s">
        <v>1517</v>
      </c>
      <c r="B804" s="1">
        <v>41063</v>
      </c>
      <c r="C804">
        <v>2012</v>
      </c>
      <c r="D804">
        <v>5</v>
      </c>
      <c r="E804">
        <v>13.07068478528341</v>
      </c>
      <c r="F804">
        <v>77.5</v>
      </c>
      <c r="G804">
        <v>64.429315214716596</v>
      </c>
      <c r="H804" t="s">
        <v>1</v>
      </c>
      <c r="I804" t="s">
        <v>1518</v>
      </c>
      <c r="J804" t="s">
        <v>3</v>
      </c>
      <c r="K804" t="s">
        <v>4</v>
      </c>
      <c r="L804" t="s">
        <v>131</v>
      </c>
      <c r="M804" t="s">
        <v>39</v>
      </c>
      <c r="N804" t="s">
        <v>7</v>
      </c>
      <c r="O804" t="s">
        <v>482</v>
      </c>
      <c r="P804" t="s">
        <v>483</v>
      </c>
    </row>
    <row r="805" spans="1:16" x14ac:dyDescent="0.25">
      <c r="A805" t="s">
        <v>1519</v>
      </c>
      <c r="B805" s="1">
        <v>41399</v>
      </c>
      <c r="C805">
        <v>2013</v>
      </c>
      <c r="D805">
        <v>10</v>
      </c>
      <c r="E805">
        <v>32.701869474250962</v>
      </c>
      <c r="F805">
        <v>155</v>
      </c>
      <c r="G805">
        <v>122.29813052574903</v>
      </c>
      <c r="H805" t="s">
        <v>1</v>
      </c>
      <c r="I805" t="s">
        <v>1518</v>
      </c>
      <c r="J805" t="s">
        <v>3</v>
      </c>
      <c r="K805" t="s">
        <v>4</v>
      </c>
      <c r="L805" t="s">
        <v>131</v>
      </c>
      <c r="M805" t="s">
        <v>39</v>
      </c>
      <c r="N805" t="s">
        <v>7</v>
      </c>
      <c r="O805" t="s">
        <v>503</v>
      </c>
      <c r="P805" t="s">
        <v>113</v>
      </c>
    </row>
    <row r="806" spans="1:16" x14ac:dyDescent="0.25">
      <c r="A806" t="s">
        <v>1520</v>
      </c>
      <c r="B806" s="1">
        <v>41672</v>
      </c>
      <c r="C806">
        <v>2014</v>
      </c>
      <c r="D806">
        <v>18</v>
      </c>
      <c r="E806">
        <v>208.71966208358594</v>
      </c>
      <c r="F806">
        <v>275.89999999999998</v>
      </c>
      <c r="G806">
        <v>67.180337916414032</v>
      </c>
      <c r="H806" t="s">
        <v>171</v>
      </c>
      <c r="I806" t="s">
        <v>1518</v>
      </c>
      <c r="J806" t="s">
        <v>3</v>
      </c>
      <c r="K806" t="s">
        <v>4</v>
      </c>
      <c r="L806" t="s">
        <v>131</v>
      </c>
      <c r="M806" t="s">
        <v>39</v>
      </c>
      <c r="N806" t="s">
        <v>22</v>
      </c>
      <c r="O806" t="s">
        <v>173</v>
      </c>
      <c r="P806" t="s">
        <v>24</v>
      </c>
    </row>
    <row r="807" spans="1:16" x14ac:dyDescent="0.25">
      <c r="A807" t="s">
        <v>1521</v>
      </c>
      <c r="B807" s="1">
        <v>41296</v>
      </c>
      <c r="C807">
        <v>2013</v>
      </c>
      <c r="D807">
        <v>9</v>
      </c>
      <c r="E807">
        <v>2903.1225895958737</v>
      </c>
      <c r="F807">
        <v>2571.4</v>
      </c>
      <c r="G807">
        <v>-331.72258959587361</v>
      </c>
      <c r="H807" t="s">
        <v>1</v>
      </c>
      <c r="I807" t="s">
        <v>1522</v>
      </c>
      <c r="J807" t="s">
        <v>72</v>
      </c>
      <c r="K807" t="s">
        <v>72</v>
      </c>
      <c r="L807" t="s">
        <v>87</v>
      </c>
      <c r="M807" t="s">
        <v>39</v>
      </c>
      <c r="N807" t="s">
        <v>27</v>
      </c>
      <c r="O807" t="s">
        <v>304</v>
      </c>
      <c r="P807" t="s">
        <v>29</v>
      </c>
    </row>
    <row r="808" spans="1:16" x14ac:dyDescent="0.25">
      <c r="A808" t="s">
        <v>1523</v>
      </c>
      <c r="B808" s="1">
        <v>41858</v>
      </c>
      <c r="C808">
        <v>2014</v>
      </c>
      <c r="D808">
        <v>20</v>
      </c>
      <c r="E808">
        <v>458.96295750522569</v>
      </c>
      <c r="F808">
        <v>5980</v>
      </c>
      <c r="G808">
        <v>5521.0370424947741</v>
      </c>
      <c r="H808" t="s">
        <v>171</v>
      </c>
      <c r="I808" t="s">
        <v>1524</v>
      </c>
      <c r="J808" t="s">
        <v>47</v>
      </c>
      <c r="K808" t="s">
        <v>47</v>
      </c>
      <c r="L808" t="s">
        <v>273</v>
      </c>
      <c r="M808" t="s">
        <v>49</v>
      </c>
      <c r="N808" t="s">
        <v>27</v>
      </c>
      <c r="O808" t="s">
        <v>28</v>
      </c>
      <c r="P808" t="s">
        <v>29</v>
      </c>
    </row>
    <row r="809" spans="1:16" x14ac:dyDescent="0.25">
      <c r="A809" t="s">
        <v>1525</v>
      </c>
      <c r="B809" s="1">
        <v>40890</v>
      </c>
      <c r="C809">
        <v>2011</v>
      </c>
      <c r="D809">
        <v>9</v>
      </c>
      <c r="E809">
        <v>1029.4280238664674</v>
      </c>
      <c r="F809">
        <v>5561.6</v>
      </c>
      <c r="G809">
        <v>4532.1719761335335</v>
      </c>
      <c r="H809" t="s">
        <v>1</v>
      </c>
      <c r="I809" t="s">
        <v>1526</v>
      </c>
      <c r="J809" t="s">
        <v>3</v>
      </c>
      <c r="K809" t="s">
        <v>4</v>
      </c>
      <c r="L809" t="s">
        <v>5</v>
      </c>
      <c r="M809" t="s">
        <v>6</v>
      </c>
      <c r="N809" t="s">
        <v>22</v>
      </c>
      <c r="O809" t="s">
        <v>793</v>
      </c>
      <c r="P809" t="s">
        <v>24</v>
      </c>
    </row>
    <row r="810" spans="1:16" x14ac:dyDescent="0.25">
      <c r="A810" t="s">
        <v>1527</v>
      </c>
      <c r="B810" s="1">
        <v>40978</v>
      </c>
      <c r="C810">
        <v>2012</v>
      </c>
      <c r="D810">
        <v>10</v>
      </c>
      <c r="E810">
        <v>174.2935047536987</v>
      </c>
      <c r="F810">
        <v>6320</v>
      </c>
      <c r="G810">
        <v>6145.7064952463015</v>
      </c>
      <c r="H810" t="s">
        <v>1</v>
      </c>
      <c r="I810" t="s">
        <v>1526</v>
      </c>
      <c r="J810" t="s">
        <v>3</v>
      </c>
      <c r="K810" t="s">
        <v>4</v>
      </c>
      <c r="L810" t="s">
        <v>5</v>
      </c>
      <c r="M810" t="s">
        <v>6</v>
      </c>
      <c r="N810" t="s">
        <v>22</v>
      </c>
      <c r="O810" t="s">
        <v>655</v>
      </c>
      <c r="P810" t="s">
        <v>24</v>
      </c>
    </row>
    <row r="811" spans="1:16" x14ac:dyDescent="0.25">
      <c r="A811" t="s">
        <v>1528</v>
      </c>
      <c r="B811" s="1">
        <v>41445</v>
      </c>
      <c r="C811">
        <v>2013</v>
      </c>
      <c r="D811">
        <v>12</v>
      </c>
      <c r="E811">
        <v>256.99433566324484</v>
      </c>
      <c r="F811">
        <v>7584</v>
      </c>
      <c r="G811">
        <v>7327.0056643367552</v>
      </c>
      <c r="H811" t="s">
        <v>1</v>
      </c>
      <c r="I811" t="s">
        <v>1526</v>
      </c>
      <c r="J811" t="s">
        <v>3</v>
      </c>
      <c r="K811" t="s">
        <v>4</v>
      </c>
      <c r="L811" t="s">
        <v>5</v>
      </c>
      <c r="M811" t="s">
        <v>6</v>
      </c>
      <c r="N811" t="s">
        <v>27</v>
      </c>
      <c r="O811" t="s">
        <v>847</v>
      </c>
      <c r="P811" t="s">
        <v>443</v>
      </c>
    </row>
    <row r="812" spans="1:16" x14ac:dyDescent="0.25">
      <c r="A812" t="s">
        <v>1529</v>
      </c>
      <c r="B812" s="1">
        <v>41950</v>
      </c>
      <c r="C812">
        <v>2014</v>
      </c>
      <c r="D812">
        <v>26</v>
      </c>
      <c r="E812">
        <v>6.4604805548536746</v>
      </c>
      <c r="F812">
        <v>411.01499999999999</v>
      </c>
      <c r="G812">
        <v>404.5545194451463</v>
      </c>
      <c r="H812" t="s">
        <v>1</v>
      </c>
      <c r="I812" t="s">
        <v>1530</v>
      </c>
      <c r="J812" t="s">
        <v>3</v>
      </c>
      <c r="K812" t="s">
        <v>4</v>
      </c>
      <c r="L812" t="s">
        <v>131</v>
      </c>
      <c r="M812" t="s">
        <v>39</v>
      </c>
      <c r="N812" t="s">
        <v>27</v>
      </c>
      <c r="O812" t="s">
        <v>1032</v>
      </c>
      <c r="P812" t="s">
        <v>29</v>
      </c>
    </row>
    <row r="813" spans="1:16" x14ac:dyDescent="0.25">
      <c r="A813" t="s">
        <v>1531</v>
      </c>
      <c r="B813" s="1">
        <v>41242</v>
      </c>
      <c r="C813">
        <v>2012</v>
      </c>
      <c r="D813">
        <v>26</v>
      </c>
      <c r="E813">
        <v>207.06837179315531</v>
      </c>
      <c r="F813">
        <v>14615.6</v>
      </c>
      <c r="G813">
        <v>14408.531628206845</v>
      </c>
      <c r="H813" t="s">
        <v>26</v>
      </c>
      <c r="I813" t="s">
        <v>1532</v>
      </c>
      <c r="J813" t="s">
        <v>72</v>
      </c>
      <c r="K813" t="s">
        <v>72</v>
      </c>
      <c r="L813" t="s">
        <v>38</v>
      </c>
      <c r="M813" t="s">
        <v>39</v>
      </c>
      <c r="N813" t="s">
        <v>22</v>
      </c>
      <c r="O813" t="s">
        <v>209</v>
      </c>
      <c r="P813" t="s">
        <v>24</v>
      </c>
    </row>
    <row r="814" spans="1:16" x14ac:dyDescent="0.25">
      <c r="A814" t="s">
        <v>1533</v>
      </c>
      <c r="B814" s="1">
        <v>41970</v>
      </c>
      <c r="C814">
        <v>2014</v>
      </c>
      <c r="D814">
        <v>13</v>
      </c>
      <c r="E814">
        <v>446.64660115798563</v>
      </c>
      <c r="F814">
        <v>7697.15</v>
      </c>
      <c r="G814">
        <v>7250.5033988420137</v>
      </c>
      <c r="H814" t="s">
        <v>1</v>
      </c>
      <c r="I814" t="s">
        <v>1532</v>
      </c>
      <c r="J814" t="s">
        <v>72</v>
      </c>
      <c r="K814" t="s">
        <v>72</v>
      </c>
      <c r="L814" t="s">
        <v>38</v>
      </c>
      <c r="M814" t="s">
        <v>39</v>
      </c>
      <c r="N814" t="s">
        <v>27</v>
      </c>
      <c r="O814" t="s">
        <v>434</v>
      </c>
      <c r="P814" t="s">
        <v>420</v>
      </c>
    </row>
    <row r="815" spans="1:16" x14ac:dyDescent="0.25">
      <c r="A815" t="s">
        <v>1534</v>
      </c>
      <c r="B815" s="1">
        <v>41298</v>
      </c>
      <c r="C815">
        <v>2013</v>
      </c>
      <c r="D815">
        <v>9</v>
      </c>
      <c r="E815">
        <v>198.32053341147557</v>
      </c>
      <c r="F815">
        <v>5361.05</v>
      </c>
      <c r="G815">
        <v>5162.7294665885247</v>
      </c>
      <c r="H815" t="s">
        <v>328</v>
      </c>
      <c r="I815" t="s">
        <v>1532</v>
      </c>
      <c r="J815" t="s">
        <v>72</v>
      </c>
      <c r="K815" t="s">
        <v>72</v>
      </c>
      <c r="L815" t="s">
        <v>38</v>
      </c>
      <c r="M815" t="s">
        <v>39</v>
      </c>
      <c r="N815" t="s">
        <v>22</v>
      </c>
      <c r="O815" t="s">
        <v>329</v>
      </c>
      <c r="P815" t="s">
        <v>24</v>
      </c>
    </row>
    <row r="816" spans="1:16" x14ac:dyDescent="0.25">
      <c r="A816" t="s">
        <v>1535</v>
      </c>
      <c r="B816" s="1">
        <v>41230</v>
      </c>
      <c r="C816">
        <v>2012</v>
      </c>
      <c r="D816">
        <v>6</v>
      </c>
      <c r="E816">
        <v>81.132634461964088</v>
      </c>
      <c r="F816">
        <v>66.045000000000002</v>
      </c>
      <c r="G816">
        <v>-15.087634461964086</v>
      </c>
      <c r="H816" t="s">
        <v>1</v>
      </c>
      <c r="I816" t="s">
        <v>1536</v>
      </c>
      <c r="J816" t="s">
        <v>3</v>
      </c>
      <c r="K816" t="s">
        <v>4</v>
      </c>
      <c r="L816" t="s">
        <v>131</v>
      </c>
      <c r="M816" t="s">
        <v>39</v>
      </c>
      <c r="N816" t="s">
        <v>27</v>
      </c>
      <c r="O816" t="s">
        <v>768</v>
      </c>
      <c r="P816" t="s">
        <v>769</v>
      </c>
    </row>
    <row r="817" spans="1:16" x14ac:dyDescent="0.25">
      <c r="A817" t="s">
        <v>1537</v>
      </c>
      <c r="B817" s="1">
        <v>40950</v>
      </c>
      <c r="C817">
        <v>2012</v>
      </c>
      <c r="D817">
        <v>6</v>
      </c>
      <c r="E817">
        <v>10.858250012020617</v>
      </c>
      <c r="F817">
        <v>68.067999999999998</v>
      </c>
      <c r="G817">
        <v>57.209749987979379</v>
      </c>
      <c r="H817" t="s">
        <v>1</v>
      </c>
      <c r="I817" t="s">
        <v>1536</v>
      </c>
      <c r="J817" t="s">
        <v>3</v>
      </c>
      <c r="K817" t="s">
        <v>4</v>
      </c>
      <c r="L817" t="s">
        <v>131</v>
      </c>
      <c r="M817" t="s">
        <v>39</v>
      </c>
      <c r="N817" t="s">
        <v>7</v>
      </c>
      <c r="O817" t="s">
        <v>675</v>
      </c>
      <c r="P817" t="s">
        <v>510</v>
      </c>
    </row>
    <row r="818" spans="1:16" x14ac:dyDescent="0.25">
      <c r="A818" t="s">
        <v>1538</v>
      </c>
      <c r="B818" s="1">
        <v>41038</v>
      </c>
      <c r="C818">
        <v>2012</v>
      </c>
      <c r="D818">
        <v>5</v>
      </c>
      <c r="E818">
        <v>30.637177647709297</v>
      </c>
      <c r="F818">
        <v>70.95</v>
      </c>
      <c r="G818">
        <v>40.312822352290709</v>
      </c>
      <c r="H818" t="s">
        <v>1</v>
      </c>
      <c r="I818" t="s">
        <v>1539</v>
      </c>
      <c r="J818" t="s">
        <v>3</v>
      </c>
      <c r="K818" t="s">
        <v>4</v>
      </c>
      <c r="L818" t="s">
        <v>118</v>
      </c>
      <c r="M818" t="s">
        <v>49</v>
      </c>
      <c r="N818" t="s">
        <v>22</v>
      </c>
      <c r="O818" t="s">
        <v>1340</v>
      </c>
      <c r="P818" t="s">
        <v>24</v>
      </c>
    </row>
    <row r="819" spans="1:16" x14ac:dyDescent="0.25">
      <c r="A819" t="s">
        <v>1540</v>
      </c>
      <c r="B819" s="1">
        <v>41923</v>
      </c>
      <c r="C819">
        <v>2014</v>
      </c>
      <c r="D819">
        <v>16</v>
      </c>
      <c r="E819">
        <v>5.1019744999894652</v>
      </c>
      <c r="F819">
        <v>218.52600000000001</v>
      </c>
      <c r="G819">
        <v>213.42402550001054</v>
      </c>
      <c r="H819" t="s">
        <v>1</v>
      </c>
      <c r="I819" t="s">
        <v>1539</v>
      </c>
      <c r="J819" t="s">
        <v>3</v>
      </c>
      <c r="K819" t="s">
        <v>4</v>
      </c>
      <c r="L819" t="s">
        <v>118</v>
      </c>
      <c r="M819" t="s">
        <v>49</v>
      </c>
      <c r="N819" t="s">
        <v>7</v>
      </c>
      <c r="O819" t="s">
        <v>1055</v>
      </c>
      <c r="P819" t="s">
        <v>253</v>
      </c>
    </row>
    <row r="820" spans="1:16" x14ac:dyDescent="0.25">
      <c r="A820" t="s">
        <v>1541</v>
      </c>
      <c r="B820" s="1">
        <v>41079</v>
      </c>
      <c r="C820">
        <v>2012</v>
      </c>
      <c r="D820">
        <v>5</v>
      </c>
      <c r="E820">
        <v>0.37006523793561874</v>
      </c>
      <c r="F820">
        <v>70.95</v>
      </c>
      <c r="G820">
        <v>70.579934762064383</v>
      </c>
      <c r="H820" t="s">
        <v>1</v>
      </c>
      <c r="I820" t="s">
        <v>1539</v>
      </c>
      <c r="J820" t="s">
        <v>3</v>
      </c>
      <c r="K820" t="s">
        <v>4</v>
      </c>
      <c r="L820" t="s">
        <v>118</v>
      </c>
      <c r="M820" t="s">
        <v>49</v>
      </c>
      <c r="N820" t="s">
        <v>7</v>
      </c>
      <c r="O820" t="s">
        <v>495</v>
      </c>
      <c r="P820" t="s">
        <v>113</v>
      </c>
    </row>
    <row r="821" spans="1:16" x14ac:dyDescent="0.25">
      <c r="A821" t="s">
        <v>1542</v>
      </c>
      <c r="B821" s="1">
        <v>41447</v>
      </c>
      <c r="C821">
        <v>2013</v>
      </c>
      <c r="D821">
        <v>10</v>
      </c>
      <c r="E821">
        <v>1307.0294338179124</v>
      </c>
      <c r="F821">
        <v>1969</v>
      </c>
      <c r="G821">
        <v>661.97056618208762</v>
      </c>
      <c r="H821" t="s">
        <v>1</v>
      </c>
      <c r="I821" t="s">
        <v>1543</v>
      </c>
      <c r="J821" t="s">
        <v>57</v>
      </c>
      <c r="K821" t="s">
        <v>58</v>
      </c>
      <c r="L821" t="s">
        <v>92</v>
      </c>
      <c r="M821" t="s">
        <v>6</v>
      </c>
      <c r="N821" t="s">
        <v>7</v>
      </c>
      <c r="O821" t="s">
        <v>457</v>
      </c>
      <c r="P821" t="s">
        <v>138</v>
      </c>
    </row>
    <row r="822" spans="1:16" x14ac:dyDescent="0.25">
      <c r="A822" t="s">
        <v>1544</v>
      </c>
      <c r="B822" s="1">
        <v>41580</v>
      </c>
      <c r="C822">
        <v>2013</v>
      </c>
      <c r="D822">
        <v>8</v>
      </c>
      <c r="E822">
        <v>2.0871381058368752</v>
      </c>
      <c r="F822">
        <v>1457.06</v>
      </c>
      <c r="G822">
        <v>1454.9728618941631</v>
      </c>
      <c r="H822" t="s">
        <v>1</v>
      </c>
      <c r="I822" t="s">
        <v>1543</v>
      </c>
      <c r="J822" t="s">
        <v>57</v>
      </c>
      <c r="K822" t="s">
        <v>58</v>
      </c>
      <c r="L822" t="s">
        <v>92</v>
      </c>
      <c r="M822" t="s">
        <v>6</v>
      </c>
      <c r="N822" t="s">
        <v>7</v>
      </c>
      <c r="O822" t="s">
        <v>1102</v>
      </c>
      <c r="P822" t="s">
        <v>138</v>
      </c>
    </row>
    <row r="823" spans="1:16" x14ac:dyDescent="0.25">
      <c r="A823" t="s">
        <v>1545</v>
      </c>
      <c r="B823" s="1">
        <v>41809</v>
      </c>
      <c r="C823">
        <v>2014</v>
      </c>
      <c r="D823">
        <v>12</v>
      </c>
      <c r="E823">
        <v>79.692251030308881</v>
      </c>
      <c r="F823">
        <v>194.7</v>
      </c>
      <c r="G823">
        <v>115.00774896969111</v>
      </c>
      <c r="H823" t="s">
        <v>328</v>
      </c>
      <c r="I823" t="s">
        <v>1546</v>
      </c>
      <c r="J823" t="s">
        <v>3</v>
      </c>
      <c r="K823" t="s">
        <v>4</v>
      </c>
      <c r="L823" t="s">
        <v>131</v>
      </c>
      <c r="M823" t="s">
        <v>39</v>
      </c>
      <c r="N823" t="s">
        <v>22</v>
      </c>
      <c r="O823" t="s">
        <v>329</v>
      </c>
      <c r="P823" t="s">
        <v>24</v>
      </c>
    </row>
    <row r="824" spans="1:16" x14ac:dyDescent="0.25">
      <c r="A824" t="s">
        <v>1547</v>
      </c>
      <c r="B824" s="1">
        <v>41030</v>
      </c>
      <c r="C824">
        <v>2012</v>
      </c>
      <c r="D824">
        <v>10</v>
      </c>
      <c r="E824">
        <v>88.336038084914662</v>
      </c>
      <c r="F824">
        <v>165</v>
      </c>
      <c r="G824">
        <v>76.663961915085338</v>
      </c>
      <c r="H824" t="s">
        <v>1</v>
      </c>
      <c r="I824" t="s">
        <v>1546</v>
      </c>
      <c r="J824" t="s">
        <v>3</v>
      </c>
      <c r="K824" t="s">
        <v>4</v>
      </c>
      <c r="L824" t="s">
        <v>131</v>
      </c>
      <c r="M824" t="s">
        <v>39</v>
      </c>
      <c r="N824" t="s">
        <v>22</v>
      </c>
      <c r="O824" t="s">
        <v>110</v>
      </c>
      <c r="P824" t="s">
        <v>24</v>
      </c>
    </row>
    <row r="825" spans="1:16" x14ac:dyDescent="0.25">
      <c r="A825" t="s">
        <v>1548</v>
      </c>
      <c r="B825" s="1">
        <v>40883</v>
      </c>
      <c r="C825">
        <v>2011</v>
      </c>
      <c r="D825">
        <v>9</v>
      </c>
      <c r="E825">
        <v>51.401816759098622</v>
      </c>
      <c r="F825">
        <v>148.5</v>
      </c>
      <c r="G825">
        <v>97.098183240901378</v>
      </c>
      <c r="H825" t="s">
        <v>1</v>
      </c>
      <c r="I825" t="s">
        <v>1546</v>
      </c>
      <c r="J825" t="s">
        <v>3</v>
      </c>
      <c r="K825" t="s">
        <v>4</v>
      </c>
      <c r="L825" t="s">
        <v>131</v>
      </c>
      <c r="M825" t="s">
        <v>39</v>
      </c>
      <c r="N825" t="s">
        <v>22</v>
      </c>
      <c r="O825" t="s">
        <v>1549</v>
      </c>
      <c r="P825" t="s">
        <v>24</v>
      </c>
    </row>
    <row r="826" spans="1:16" x14ac:dyDescent="0.25">
      <c r="A826" t="s">
        <v>1550</v>
      </c>
      <c r="B826" s="1">
        <v>41050</v>
      </c>
      <c r="C826">
        <v>2012</v>
      </c>
      <c r="D826">
        <v>6</v>
      </c>
      <c r="E826">
        <v>100.49581464767311</v>
      </c>
      <c r="F826">
        <v>250.8</v>
      </c>
      <c r="G826">
        <v>150.3041853523269</v>
      </c>
      <c r="H826" t="s">
        <v>1</v>
      </c>
      <c r="I826" t="s">
        <v>1551</v>
      </c>
      <c r="J826" t="s">
        <v>32</v>
      </c>
      <c r="K826" t="s">
        <v>32</v>
      </c>
      <c r="L826" t="s">
        <v>131</v>
      </c>
      <c r="M826" t="s">
        <v>39</v>
      </c>
      <c r="N826" t="s">
        <v>27</v>
      </c>
      <c r="O826" t="s">
        <v>957</v>
      </c>
      <c r="P826" t="s">
        <v>958</v>
      </c>
    </row>
    <row r="827" spans="1:16" x14ac:dyDescent="0.25">
      <c r="A827" t="s">
        <v>1552</v>
      </c>
      <c r="B827" s="1">
        <v>40990</v>
      </c>
      <c r="C827">
        <v>2012</v>
      </c>
      <c r="D827">
        <v>6</v>
      </c>
      <c r="E827">
        <v>159.69799201271496</v>
      </c>
      <c r="F827">
        <v>264</v>
      </c>
      <c r="G827">
        <v>104.30200798728504</v>
      </c>
      <c r="H827" t="s">
        <v>26</v>
      </c>
      <c r="I827" t="s">
        <v>1551</v>
      </c>
      <c r="J827" t="s">
        <v>32</v>
      </c>
      <c r="K827" t="s">
        <v>32</v>
      </c>
      <c r="L827" t="s">
        <v>131</v>
      </c>
      <c r="M827" t="s">
        <v>39</v>
      </c>
      <c r="N827" t="s">
        <v>7</v>
      </c>
      <c r="O827" t="s">
        <v>137</v>
      </c>
      <c r="P827" t="s">
        <v>138</v>
      </c>
    </row>
    <row r="828" spans="1:16" x14ac:dyDescent="0.25">
      <c r="A828" t="s">
        <v>1553</v>
      </c>
      <c r="B828" s="1">
        <v>41218</v>
      </c>
      <c r="C828">
        <v>2012</v>
      </c>
      <c r="D828">
        <v>8</v>
      </c>
      <c r="E828">
        <v>223.49962912163505</v>
      </c>
      <c r="F828">
        <v>267.072</v>
      </c>
      <c r="G828">
        <v>43.57237087836495</v>
      </c>
      <c r="H828" t="s">
        <v>1</v>
      </c>
      <c r="I828" t="s">
        <v>1554</v>
      </c>
      <c r="J828" t="s">
        <v>32</v>
      </c>
      <c r="K828" t="s">
        <v>32</v>
      </c>
      <c r="L828" t="s">
        <v>131</v>
      </c>
      <c r="M828" t="s">
        <v>39</v>
      </c>
      <c r="N828" t="s">
        <v>7</v>
      </c>
      <c r="O828" t="s">
        <v>490</v>
      </c>
      <c r="P828" t="s">
        <v>491</v>
      </c>
    </row>
    <row r="829" spans="1:16" x14ac:dyDescent="0.25">
      <c r="A829" t="s">
        <v>1555</v>
      </c>
      <c r="B829" s="1">
        <v>41838</v>
      </c>
      <c r="C829">
        <v>2014</v>
      </c>
      <c r="D829">
        <v>20</v>
      </c>
      <c r="E829">
        <v>261.59386179099698</v>
      </c>
      <c r="F829">
        <v>834.6</v>
      </c>
      <c r="G829">
        <v>573.00613820900298</v>
      </c>
      <c r="H829" t="s">
        <v>26</v>
      </c>
      <c r="I829" t="s">
        <v>1554</v>
      </c>
      <c r="J829" t="s">
        <v>32</v>
      </c>
      <c r="K829" t="s">
        <v>32</v>
      </c>
      <c r="L829" t="s">
        <v>131</v>
      </c>
      <c r="M829" t="s">
        <v>39</v>
      </c>
      <c r="N829" t="s">
        <v>27</v>
      </c>
      <c r="O829" t="s">
        <v>28</v>
      </c>
      <c r="P829" t="s">
        <v>29</v>
      </c>
    </row>
    <row r="830" spans="1:16" x14ac:dyDescent="0.25">
      <c r="A830" t="s">
        <v>1556</v>
      </c>
      <c r="B830" s="1">
        <v>41016</v>
      </c>
      <c r="C830">
        <v>2012</v>
      </c>
      <c r="D830">
        <v>10</v>
      </c>
      <c r="E830">
        <v>12.672466442670604</v>
      </c>
      <c r="F830">
        <v>8690</v>
      </c>
      <c r="G830">
        <v>8677.3275335573289</v>
      </c>
      <c r="H830" t="s">
        <v>1</v>
      </c>
      <c r="I830" t="s">
        <v>1557</v>
      </c>
      <c r="J830" t="s">
        <v>37</v>
      </c>
      <c r="K830" t="s">
        <v>37</v>
      </c>
      <c r="L830" t="s">
        <v>97</v>
      </c>
      <c r="M830" t="s">
        <v>39</v>
      </c>
      <c r="N830" t="s">
        <v>7</v>
      </c>
      <c r="O830" t="s">
        <v>890</v>
      </c>
      <c r="P830" t="s">
        <v>891</v>
      </c>
    </row>
    <row r="831" spans="1:16" x14ac:dyDescent="0.25">
      <c r="A831" t="s">
        <v>1558</v>
      </c>
      <c r="B831" s="1">
        <v>41218</v>
      </c>
      <c r="C831">
        <v>2012</v>
      </c>
      <c r="D831">
        <v>13</v>
      </c>
      <c r="E831">
        <v>8062.2625292939583</v>
      </c>
      <c r="F831">
        <v>11123.2</v>
      </c>
      <c r="G831">
        <v>3060.9374707060424</v>
      </c>
      <c r="H831" t="s">
        <v>1</v>
      </c>
      <c r="I831" t="s">
        <v>1557</v>
      </c>
      <c r="J831" t="s">
        <v>37</v>
      </c>
      <c r="K831" t="s">
        <v>37</v>
      </c>
      <c r="L831" t="s">
        <v>97</v>
      </c>
      <c r="M831" t="s">
        <v>39</v>
      </c>
      <c r="N831" t="s">
        <v>22</v>
      </c>
      <c r="O831" t="s">
        <v>534</v>
      </c>
      <c r="P831" t="s">
        <v>24</v>
      </c>
    </row>
    <row r="832" spans="1:16" x14ac:dyDescent="0.25">
      <c r="A832" t="s">
        <v>1559</v>
      </c>
      <c r="B832" s="1">
        <v>40959</v>
      </c>
      <c r="C832">
        <v>2012</v>
      </c>
      <c r="D832">
        <v>9</v>
      </c>
      <c r="E832">
        <v>0.65950201674886677</v>
      </c>
      <c r="F832">
        <v>83.6</v>
      </c>
      <c r="G832">
        <v>82.940497983251134</v>
      </c>
      <c r="H832" t="s">
        <v>1</v>
      </c>
      <c r="I832" t="s">
        <v>1560</v>
      </c>
      <c r="J832" t="s">
        <v>3</v>
      </c>
      <c r="K832" t="s">
        <v>4</v>
      </c>
      <c r="L832" t="s">
        <v>131</v>
      </c>
      <c r="M832" t="s">
        <v>39</v>
      </c>
      <c r="N832" t="s">
        <v>22</v>
      </c>
      <c r="O832" t="s">
        <v>1561</v>
      </c>
      <c r="P832" t="s">
        <v>24</v>
      </c>
    </row>
    <row r="833" spans="1:16" x14ac:dyDescent="0.25">
      <c r="A833" t="s">
        <v>1562</v>
      </c>
      <c r="B833" s="1">
        <v>41032</v>
      </c>
      <c r="C833">
        <v>2012</v>
      </c>
      <c r="D833">
        <v>30</v>
      </c>
      <c r="E833">
        <v>473.51600217358839</v>
      </c>
      <c r="F833">
        <v>6897</v>
      </c>
      <c r="G833">
        <v>6423.4839978264117</v>
      </c>
      <c r="H833" t="s">
        <v>328</v>
      </c>
      <c r="I833" t="s">
        <v>1563</v>
      </c>
      <c r="J833" t="s">
        <v>72</v>
      </c>
      <c r="K833" t="s">
        <v>72</v>
      </c>
      <c r="L833" t="s">
        <v>123</v>
      </c>
      <c r="M833" t="s">
        <v>39</v>
      </c>
      <c r="N833" t="s">
        <v>22</v>
      </c>
      <c r="O833" t="s">
        <v>329</v>
      </c>
      <c r="P833" t="s">
        <v>24</v>
      </c>
    </row>
    <row r="834" spans="1:16" x14ac:dyDescent="0.25">
      <c r="A834" t="s">
        <v>1564</v>
      </c>
      <c r="B834" s="1">
        <v>41903</v>
      </c>
      <c r="C834">
        <v>2014</v>
      </c>
      <c r="D834">
        <v>20</v>
      </c>
      <c r="E834">
        <v>4984.0799087716387</v>
      </c>
      <c r="F834">
        <v>4598</v>
      </c>
      <c r="G834">
        <v>-386.07990877163866</v>
      </c>
      <c r="H834" t="s">
        <v>1</v>
      </c>
      <c r="I834" t="s">
        <v>1563</v>
      </c>
      <c r="J834" t="s">
        <v>72</v>
      </c>
      <c r="K834" t="s">
        <v>72</v>
      </c>
      <c r="L834" t="s">
        <v>123</v>
      </c>
      <c r="M834" t="s">
        <v>39</v>
      </c>
      <c r="N834" t="s">
        <v>22</v>
      </c>
      <c r="O834" t="s">
        <v>1225</v>
      </c>
      <c r="P834" t="s">
        <v>125</v>
      </c>
    </row>
    <row r="835" spans="1:16" x14ac:dyDescent="0.25">
      <c r="A835" t="s">
        <v>1565</v>
      </c>
      <c r="B835" s="1">
        <v>41633</v>
      </c>
      <c r="C835">
        <v>2013</v>
      </c>
      <c r="D835">
        <v>18</v>
      </c>
      <c r="E835">
        <v>73.205379472297665</v>
      </c>
      <c r="F835">
        <v>206.42500000000001</v>
      </c>
      <c r="G835">
        <v>133.21962052770235</v>
      </c>
      <c r="H835" t="s">
        <v>1</v>
      </c>
      <c r="I835" t="s">
        <v>1566</v>
      </c>
      <c r="J835" t="s">
        <v>3</v>
      </c>
      <c r="K835" t="s">
        <v>4</v>
      </c>
      <c r="L835" t="s">
        <v>131</v>
      </c>
      <c r="M835" t="s">
        <v>39</v>
      </c>
      <c r="N835" t="s">
        <v>22</v>
      </c>
      <c r="O835" t="s">
        <v>1142</v>
      </c>
      <c r="P835" t="s">
        <v>24</v>
      </c>
    </row>
    <row r="836" spans="1:16" x14ac:dyDescent="0.25">
      <c r="A836" t="s">
        <v>1567</v>
      </c>
      <c r="B836" s="1">
        <v>41139</v>
      </c>
      <c r="C836">
        <v>2012</v>
      </c>
      <c r="D836">
        <v>12</v>
      </c>
      <c r="E836">
        <v>7937.6183567783992</v>
      </c>
      <c r="F836">
        <v>7622.8</v>
      </c>
      <c r="G836">
        <v>-314.81835677839899</v>
      </c>
      <c r="H836" t="s">
        <v>1</v>
      </c>
      <c r="I836" t="s">
        <v>1568</v>
      </c>
      <c r="J836" t="s">
        <v>3</v>
      </c>
      <c r="K836" t="s">
        <v>4</v>
      </c>
      <c r="L836" t="s">
        <v>5</v>
      </c>
      <c r="M836" t="s">
        <v>6</v>
      </c>
      <c r="N836" t="s">
        <v>22</v>
      </c>
      <c r="O836" t="s">
        <v>1034</v>
      </c>
      <c r="P836" t="s">
        <v>24</v>
      </c>
    </row>
    <row r="837" spans="1:16" x14ac:dyDescent="0.25">
      <c r="A837" t="s">
        <v>1569</v>
      </c>
      <c r="B837" s="1">
        <v>41204</v>
      </c>
      <c r="C837">
        <v>2012</v>
      </c>
      <c r="D837">
        <v>13</v>
      </c>
      <c r="E837">
        <v>620.61579691750524</v>
      </c>
      <c r="F837">
        <v>8204.2000000000007</v>
      </c>
      <c r="G837">
        <v>7583.5842030824952</v>
      </c>
      <c r="H837" t="s">
        <v>1</v>
      </c>
      <c r="I837" t="s">
        <v>1568</v>
      </c>
      <c r="J837" t="s">
        <v>3</v>
      </c>
      <c r="K837" t="s">
        <v>4</v>
      </c>
      <c r="L837" t="s">
        <v>5</v>
      </c>
      <c r="M837" t="s">
        <v>6</v>
      </c>
      <c r="N837" t="s">
        <v>27</v>
      </c>
      <c r="O837" t="s">
        <v>282</v>
      </c>
      <c r="P837" t="s">
        <v>283</v>
      </c>
    </row>
    <row r="838" spans="1:16" x14ac:dyDescent="0.25">
      <c r="A838" t="s">
        <v>1570</v>
      </c>
      <c r="B838" s="1">
        <v>41486</v>
      </c>
      <c r="C838">
        <v>2013</v>
      </c>
      <c r="D838">
        <v>12</v>
      </c>
      <c r="E838">
        <v>1389.1045750562405</v>
      </c>
      <c r="F838">
        <v>2320</v>
      </c>
      <c r="G838">
        <v>930.89542494375951</v>
      </c>
      <c r="H838" t="s">
        <v>1</v>
      </c>
      <c r="I838" t="s">
        <v>1571</v>
      </c>
      <c r="J838" t="s">
        <v>57</v>
      </c>
      <c r="K838" t="s">
        <v>58</v>
      </c>
      <c r="L838" t="s">
        <v>92</v>
      </c>
      <c r="M838" t="s">
        <v>6</v>
      </c>
      <c r="N838" t="s">
        <v>22</v>
      </c>
      <c r="O838" t="s">
        <v>1572</v>
      </c>
      <c r="P838" t="s">
        <v>24</v>
      </c>
    </row>
    <row r="839" spans="1:16" x14ac:dyDescent="0.25">
      <c r="A839" t="s">
        <v>1573</v>
      </c>
      <c r="B839" s="1">
        <v>41435</v>
      </c>
      <c r="C839">
        <v>2013</v>
      </c>
      <c r="D839">
        <v>12</v>
      </c>
      <c r="E839">
        <v>421.19048242982853</v>
      </c>
      <c r="F839">
        <v>2028</v>
      </c>
      <c r="G839">
        <v>1606.8095175701715</v>
      </c>
      <c r="H839" t="s">
        <v>26</v>
      </c>
      <c r="I839" t="s">
        <v>1574</v>
      </c>
      <c r="J839" t="s">
        <v>67</v>
      </c>
      <c r="K839" t="s">
        <v>68</v>
      </c>
      <c r="L839" t="s">
        <v>69</v>
      </c>
      <c r="M839" t="s">
        <v>39</v>
      </c>
      <c r="N839" t="s">
        <v>27</v>
      </c>
      <c r="O839" t="s">
        <v>28</v>
      </c>
      <c r="P839" t="s">
        <v>29</v>
      </c>
    </row>
    <row r="840" spans="1:16" x14ac:dyDescent="0.25">
      <c r="A840" t="s">
        <v>1575</v>
      </c>
      <c r="B840" s="1">
        <v>41377</v>
      </c>
      <c r="C840">
        <v>2013</v>
      </c>
      <c r="D840">
        <v>10</v>
      </c>
      <c r="E840">
        <v>301.72913881632121</v>
      </c>
      <c r="F840">
        <v>1690</v>
      </c>
      <c r="G840">
        <v>1388.2708611836788</v>
      </c>
      <c r="H840" t="s">
        <v>328</v>
      </c>
      <c r="I840" t="s">
        <v>1574</v>
      </c>
      <c r="J840" t="s">
        <v>67</v>
      </c>
      <c r="K840" t="s">
        <v>68</v>
      </c>
      <c r="L840" t="s">
        <v>69</v>
      </c>
      <c r="M840" t="s">
        <v>39</v>
      </c>
      <c r="N840" t="s">
        <v>22</v>
      </c>
      <c r="O840" t="s">
        <v>329</v>
      </c>
      <c r="P840" t="s">
        <v>24</v>
      </c>
    </row>
    <row r="841" spans="1:16" x14ac:dyDescent="0.25">
      <c r="A841" t="s">
        <v>1576</v>
      </c>
      <c r="B841" s="1">
        <v>41901</v>
      </c>
      <c r="C841">
        <v>2014</v>
      </c>
      <c r="D841">
        <v>10</v>
      </c>
      <c r="E841">
        <v>0.1524372124765771</v>
      </c>
      <c r="F841">
        <v>499.9</v>
      </c>
      <c r="G841">
        <v>499.74756278752341</v>
      </c>
      <c r="H841" t="s">
        <v>1</v>
      </c>
      <c r="I841" t="s">
        <v>1577</v>
      </c>
      <c r="J841" t="s">
        <v>3</v>
      </c>
      <c r="K841" t="s">
        <v>4</v>
      </c>
      <c r="L841" t="s">
        <v>118</v>
      </c>
      <c r="M841" t="s">
        <v>49</v>
      </c>
      <c r="N841" t="s">
        <v>22</v>
      </c>
      <c r="O841" t="s">
        <v>295</v>
      </c>
      <c r="P841" t="s">
        <v>24</v>
      </c>
    </row>
    <row r="842" spans="1:16" x14ac:dyDescent="0.25">
      <c r="A842" t="s">
        <v>1578</v>
      </c>
      <c r="B842" s="1">
        <v>41389</v>
      </c>
      <c r="C842">
        <v>2013</v>
      </c>
      <c r="D842">
        <v>10</v>
      </c>
      <c r="E842">
        <v>0.6691618403684273</v>
      </c>
      <c r="F842">
        <v>499.9</v>
      </c>
      <c r="G842">
        <v>499.23083815963156</v>
      </c>
      <c r="H842" t="s">
        <v>1</v>
      </c>
      <c r="I842" t="s">
        <v>1577</v>
      </c>
      <c r="J842" t="s">
        <v>3</v>
      </c>
      <c r="K842" t="s">
        <v>4</v>
      </c>
      <c r="L842" t="s">
        <v>118</v>
      </c>
      <c r="M842" t="s">
        <v>49</v>
      </c>
      <c r="N842" t="s">
        <v>22</v>
      </c>
      <c r="O842" t="s">
        <v>1579</v>
      </c>
      <c r="P842" t="s">
        <v>24</v>
      </c>
    </row>
    <row r="843" spans="1:16" x14ac:dyDescent="0.25">
      <c r="A843" t="s">
        <v>1580</v>
      </c>
      <c r="B843" s="1">
        <v>41530</v>
      </c>
      <c r="C843">
        <v>2013</v>
      </c>
      <c r="D843">
        <v>10</v>
      </c>
      <c r="E843">
        <v>116.63125246392806</v>
      </c>
      <c r="F843">
        <v>2810</v>
      </c>
      <c r="G843">
        <v>2693.3687475360721</v>
      </c>
      <c r="H843" t="s">
        <v>1</v>
      </c>
      <c r="I843" t="s">
        <v>1581</v>
      </c>
      <c r="J843" t="s">
        <v>57</v>
      </c>
      <c r="K843" t="s">
        <v>58</v>
      </c>
      <c r="L843" t="s">
        <v>92</v>
      </c>
      <c r="M843" t="s">
        <v>6</v>
      </c>
      <c r="N843" t="s">
        <v>22</v>
      </c>
      <c r="O843" t="s">
        <v>629</v>
      </c>
      <c r="P843" t="s">
        <v>125</v>
      </c>
    </row>
    <row r="844" spans="1:16" x14ac:dyDescent="0.25">
      <c r="A844" t="s">
        <v>1582</v>
      </c>
      <c r="B844" s="1">
        <v>41118</v>
      </c>
      <c r="C844">
        <v>2012</v>
      </c>
      <c r="D844">
        <v>12</v>
      </c>
      <c r="E844">
        <v>159.36551811611125</v>
      </c>
      <c r="F844">
        <v>3287.7</v>
      </c>
      <c r="G844">
        <v>3128.3344818838887</v>
      </c>
      <c r="H844" t="s">
        <v>26</v>
      </c>
      <c r="I844" t="s">
        <v>1581</v>
      </c>
      <c r="J844" t="s">
        <v>57</v>
      </c>
      <c r="K844" t="s">
        <v>58</v>
      </c>
      <c r="L844" t="s">
        <v>92</v>
      </c>
      <c r="M844" t="s">
        <v>6</v>
      </c>
      <c r="N844" t="s">
        <v>22</v>
      </c>
      <c r="O844" t="s">
        <v>209</v>
      </c>
      <c r="P844" t="s">
        <v>24</v>
      </c>
    </row>
    <row r="845" spans="1:16" x14ac:dyDescent="0.25">
      <c r="A845" t="s">
        <v>1583</v>
      </c>
      <c r="B845" s="1">
        <v>40931</v>
      </c>
      <c r="C845">
        <v>2012</v>
      </c>
      <c r="D845">
        <v>9</v>
      </c>
      <c r="E845">
        <v>1006.6405985136172</v>
      </c>
      <c r="F845">
        <v>2472.8000000000002</v>
      </c>
      <c r="G845">
        <v>1466.1594014863831</v>
      </c>
      <c r="H845" t="s">
        <v>1</v>
      </c>
      <c r="I845" t="s">
        <v>1581</v>
      </c>
      <c r="J845" t="s">
        <v>57</v>
      </c>
      <c r="K845" t="s">
        <v>58</v>
      </c>
      <c r="L845" t="s">
        <v>92</v>
      </c>
      <c r="M845" t="s">
        <v>6</v>
      </c>
      <c r="N845" t="s">
        <v>22</v>
      </c>
      <c r="O845" t="s">
        <v>1584</v>
      </c>
      <c r="P845" t="s">
        <v>24</v>
      </c>
    </row>
    <row r="846" spans="1:16" x14ac:dyDescent="0.25">
      <c r="A846" t="s">
        <v>1585</v>
      </c>
      <c r="B846" s="1">
        <v>41389</v>
      </c>
      <c r="C846">
        <v>2013</v>
      </c>
      <c r="D846">
        <v>10</v>
      </c>
      <c r="E846">
        <v>2644.9466415134998</v>
      </c>
      <c r="F846">
        <v>3100</v>
      </c>
      <c r="G846">
        <v>455.0533584865002</v>
      </c>
      <c r="H846" t="s">
        <v>26</v>
      </c>
      <c r="I846" t="s">
        <v>1586</v>
      </c>
      <c r="J846" t="s">
        <v>47</v>
      </c>
      <c r="K846" t="s">
        <v>47</v>
      </c>
      <c r="L846" t="s">
        <v>48</v>
      </c>
      <c r="M846" t="s">
        <v>49</v>
      </c>
      <c r="N846" t="s">
        <v>22</v>
      </c>
      <c r="O846" t="s">
        <v>209</v>
      </c>
      <c r="P846" t="s">
        <v>24</v>
      </c>
    </row>
    <row r="847" spans="1:16" x14ac:dyDescent="0.25">
      <c r="A847" t="s">
        <v>1587</v>
      </c>
      <c r="B847" s="1">
        <v>41865</v>
      </c>
      <c r="C847">
        <v>2014</v>
      </c>
      <c r="D847">
        <v>12</v>
      </c>
      <c r="E847">
        <v>97.096108865884275</v>
      </c>
      <c r="F847">
        <v>2237.1999999999998</v>
      </c>
      <c r="G847">
        <v>2140.1038911341157</v>
      </c>
      <c r="H847" t="s">
        <v>171</v>
      </c>
      <c r="I847" t="s">
        <v>1588</v>
      </c>
      <c r="J847" t="s">
        <v>67</v>
      </c>
      <c r="K847" t="s">
        <v>68</v>
      </c>
      <c r="L847" t="s">
        <v>69</v>
      </c>
      <c r="M847" t="s">
        <v>39</v>
      </c>
      <c r="N847" t="s">
        <v>22</v>
      </c>
      <c r="O847" t="s">
        <v>173</v>
      </c>
      <c r="P847" t="s">
        <v>24</v>
      </c>
    </row>
    <row r="848" spans="1:16" x14ac:dyDescent="0.25">
      <c r="A848" t="s">
        <v>1589</v>
      </c>
      <c r="B848" s="1">
        <v>41139</v>
      </c>
      <c r="C848">
        <v>2012</v>
      </c>
      <c r="D848">
        <v>18</v>
      </c>
      <c r="E848">
        <v>9.6307122012383903</v>
      </c>
      <c r="F848">
        <v>3327.6</v>
      </c>
      <c r="G848">
        <v>3317.9692877987613</v>
      </c>
      <c r="H848" t="s">
        <v>26</v>
      </c>
      <c r="I848" t="s">
        <v>1588</v>
      </c>
      <c r="J848" t="s">
        <v>67</v>
      </c>
      <c r="K848" t="s">
        <v>68</v>
      </c>
      <c r="L848" t="s">
        <v>69</v>
      </c>
      <c r="M848" t="s">
        <v>39</v>
      </c>
      <c r="N848" t="s">
        <v>7</v>
      </c>
      <c r="O848" t="s">
        <v>137</v>
      </c>
      <c r="P848" t="s">
        <v>138</v>
      </c>
    </row>
    <row r="849" spans="1:16" x14ac:dyDescent="0.25">
      <c r="A849" t="s">
        <v>1590</v>
      </c>
      <c r="B849" s="1">
        <v>41828</v>
      </c>
      <c r="C849">
        <v>2014</v>
      </c>
      <c r="D849">
        <v>10</v>
      </c>
      <c r="E849">
        <v>593.33081159947926</v>
      </c>
      <c r="F849">
        <v>1880</v>
      </c>
      <c r="G849">
        <v>1286.6691884005209</v>
      </c>
      <c r="H849" t="s">
        <v>1</v>
      </c>
      <c r="I849" t="s">
        <v>1588</v>
      </c>
      <c r="J849" t="s">
        <v>67</v>
      </c>
      <c r="K849" t="s">
        <v>68</v>
      </c>
      <c r="L849" t="s">
        <v>69</v>
      </c>
      <c r="M849" t="s">
        <v>39</v>
      </c>
      <c r="N849" t="s">
        <v>27</v>
      </c>
      <c r="O849" t="s">
        <v>264</v>
      </c>
      <c r="P849" t="s">
        <v>265</v>
      </c>
    </row>
    <row r="850" spans="1:16" x14ac:dyDescent="0.25">
      <c r="A850" t="s">
        <v>1591</v>
      </c>
      <c r="B850" s="1">
        <v>41242</v>
      </c>
      <c r="C850">
        <v>2012</v>
      </c>
      <c r="D850">
        <v>6</v>
      </c>
      <c r="E850">
        <v>55.136113959814544</v>
      </c>
      <c r="F850">
        <v>696.6</v>
      </c>
      <c r="G850">
        <v>641.46388604018546</v>
      </c>
      <c r="H850" t="s">
        <v>1</v>
      </c>
      <c r="I850" t="s">
        <v>1592</v>
      </c>
      <c r="J850" t="s">
        <v>47</v>
      </c>
      <c r="K850" t="s">
        <v>47</v>
      </c>
      <c r="L850" t="s">
        <v>48</v>
      </c>
      <c r="M850" t="s">
        <v>49</v>
      </c>
      <c r="N850" t="s">
        <v>22</v>
      </c>
      <c r="O850" t="s">
        <v>1593</v>
      </c>
      <c r="P850" t="s">
        <v>24</v>
      </c>
    </row>
    <row r="851" spans="1:16" x14ac:dyDescent="0.25">
      <c r="A851" t="s">
        <v>1594</v>
      </c>
      <c r="B851" s="1">
        <v>41880</v>
      </c>
      <c r="C851">
        <v>2014</v>
      </c>
      <c r="D851">
        <v>18</v>
      </c>
      <c r="E851">
        <v>128.00840025244148</v>
      </c>
      <c r="F851">
        <v>2270.4</v>
      </c>
      <c r="G851">
        <v>2142.3915997475588</v>
      </c>
      <c r="H851" t="s">
        <v>26</v>
      </c>
      <c r="I851" t="s">
        <v>1592</v>
      </c>
      <c r="J851" t="s">
        <v>47</v>
      </c>
      <c r="K851" t="s">
        <v>47</v>
      </c>
      <c r="L851" t="s">
        <v>48</v>
      </c>
      <c r="M851" t="s">
        <v>49</v>
      </c>
      <c r="N851" t="s">
        <v>7</v>
      </c>
      <c r="O851" t="s">
        <v>137</v>
      </c>
      <c r="P851" t="s">
        <v>138</v>
      </c>
    </row>
    <row r="852" spans="1:16" x14ac:dyDescent="0.25">
      <c r="A852" t="s">
        <v>1595</v>
      </c>
      <c r="B852" s="1">
        <v>41808</v>
      </c>
      <c r="C852">
        <v>2014</v>
      </c>
      <c r="D852">
        <v>24</v>
      </c>
      <c r="E852">
        <v>1042.9500259347999</v>
      </c>
      <c r="F852">
        <v>3096</v>
      </c>
      <c r="G852">
        <v>2053.0499740652003</v>
      </c>
      <c r="H852" t="s">
        <v>1</v>
      </c>
      <c r="I852" t="s">
        <v>1592</v>
      </c>
      <c r="J852" t="s">
        <v>47</v>
      </c>
      <c r="K852" t="s">
        <v>47</v>
      </c>
      <c r="L852" t="s">
        <v>48</v>
      </c>
      <c r="M852" t="s">
        <v>49</v>
      </c>
      <c r="N852" t="s">
        <v>27</v>
      </c>
      <c r="O852" t="s">
        <v>383</v>
      </c>
      <c r="P852" t="s">
        <v>384</v>
      </c>
    </row>
    <row r="853" spans="1:16" x14ac:dyDescent="0.25">
      <c r="A853" t="s">
        <v>1596</v>
      </c>
      <c r="B853" s="1">
        <v>41882</v>
      </c>
      <c r="C853">
        <v>2014</v>
      </c>
      <c r="D853">
        <v>12</v>
      </c>
      <c r="E853">
        <v>2245.5695875912593</v>
      </c>
      <c r="F853">
        <v>3097.2</v>
      </c>
      <c r="G853">
        <v>851.63041240874054</v>
      </c>
      <c r="H853" t="s">
        <v>171</v>
      </c>
      <c r="I853" t="s">
        <v>1597</v>
      </c>
      <c r="J853" t="s">
        <v>47</v>
      </c>
      <c r="K853" t="s">
        <v>47</v>
      </c>
      <c r="L853" t="s">
        <v>48</v>
      </c>
      <c r="M853" t="s">
        <v>49</v>
      </c>
      <c r="N853" t="s">
        <v>22</v>
      </c>
      <c r="O853" t="s">
        <v>173</v>
      </c>
      <c r="P853" t="s">
        <v>24</v>
      </c>
    </row>
    <row r="854" spans="1:16" x14ac:dyDescent="0.25">
      <c r="A854" t="s">
        <v>1598</v>
      </c>
      <c r="B854" s="1">
        <v>41670</v>
      </c>
      <c r="C854">
        <v>2014</v>
      </c>
      <c r="D854">
        <v>9</v>
      </c>
      <c r="E854">
        <v>73.357808337879078</v>
      </c>
      <c r="F854">
        <v>2349.6</v>
      </c>
      <c r="G854">
        <v>2276.2421916621206</v>
      </c>
      <c r="H854" t="s">
        <v>328</v>
      </c>
      <c r="I854" t="s">
        <v>1597</v>
      </c>
      <c r="J854" t="s">
        <v>47</v>
      </c>
      <c r="K854" t="s">
        <v>47</v>
      </c>
      <c r="L854" t="s">
        <v>48</v>
      </c>
      <c r="M854" t="s">
        <v>49</v>
      </c>
      <c r="N854" t="s">
        <v>22</v>
      </c>
      <c r="O854" t="s">
        <v>329</v>
      </c>
      <c r="P854" t="s">
        <v>24</v>
      </c>
    </row>
    <row r="855" spans="1:16" x14ac:dyDescent="0.25">
      <c r="A855" t="s">
        <v>1599</v>
      </c>
      <c r="B855" s="1">
        <v>40894</v>
      </c>
      <c r="C855">
        <v>2011</v>
      </c>
      <c r="D855">
        <v>4</v>
      </c>
      <c r="E855">
        <v>67.085755778263149</v>
      </c>
      <c r="F855">
        <v>109.2</v>
      </c>
      <c r="G855">
        <v>42.114244221736854</v>
      </c>
      <c r="H855" t="s">
        <v>1</v>
      </c>
      <c r="I855" t="s">
        <v>1600</v>
      </c>
      <c r="J855" t="s">
        <v>3</v>
      </c>
      <c r="K855" t="s">
        <v>4</v>
      </c>
      <c r="L855" t="s">
        <v>749</v>
      </c>
      <c r="M855" t="s">
        <v>6</v>
      </c>
      <c r="N855" t="s">
        <v>22</v>
      </c>
      <c r="O855" t="s">
        <v>625</v>
      </c>
      <c r="P855" t="s">
        <v>24</v>
      </c>
    </row>
    <row r="856" spans="1:16" x14ac:dyDescent="0.25">
      <c r="A856" t="s">
        <v>1601</v>
      </c>
      <c r="B856" s="1">
        <v>41092</v>
      </c>
      <c r="C856">
        <v>2012</v>
      </c>
      <c r="D856">
        <v>24</v>
      </c>
      <c r="E856">
        <v>3439.2974092823474</v>
      </c>
      <c r="F856">
        <v>23500</v>
      </c>
      <c r="G856">
        <v>20060.702590717654</v>
      </c>
      <c r="H856" t="s">
        <v>1</v>
      </c>
      <c r="I856" t="s">
        <v>1602</v>
      </c>
      <c r="J856" t="s">
        <v>42</v>
      </c>
      <c r="K856" t="s">
        <v>43</v>
      </c>
      <c r="L856" t="s">
        <v>44</v>
      </c>
      <c r="M856" t="s">
        <v>6</v>
      </c>
      <c r="N856" t="s">
        <v>22</v>
      </c>
      <c r="O856" t="s">
        <v>1603</v>
      </c>
      <c r="P856" t="s">
        <v>24</v>
      </c>
    </row>
    <row r="857" spans="1:16" x14ac:dyDescent="0.25">
      <c r="A857" t="s">
        <v>1604</v>
      </c>
      <c r="B857" s="1">
        <v>41468</v>
      </c>
      <c r="C857">
        <v>2013</v>
      </c>
      <c r="D857">
        <v>18</v>
      </c>
      <c r="E857">
        <v>6945.6032373033904</v>
      </c>
      <c r="F857">
        <v>2765</v>
      </c>
      <c r="G857">
        <v>-4180.6032373033904</v>
      </c>
      <c r="H857" t="s">
        <v>171</v>
      </c>
      <c r="I857" t="s">
        <v>1605</v>
      </c>
      <c r="J857" t="s">
        <v>67</v>
      </c>
      <c r="K857" t="s">
        <v>68</v>
      </c>
      <c r="L857" t="s">
        <v>69</v>
      </c>
      <c r="M857" t="s">
        <v>39</v>
      </c>
      <c r="N857" t="s">
        <v>7</v>
      </c>
      <c r="O857" t="s">
        <v>252</v>
      </c>
      <c r="P857" t="s">
        <v>253</v>
      </c>
    </row>
    <row r="858" spans="1:16" x14ac:dyDescent="0.25">
      <c r="A858" t="s">
        <v>1606</v>
      </c>
      <c r="B858" s="1">
        <v>41026</v>
      </c>
      <c r="C858">
        <v>2012</v>
      </c>
      <c r="D858">
        <v>10</v>
      </c>
      <c r="E858">
        <v>170.40635251839657</v>
      </c>
      <c r="F858">
        <v>2080</v>
      </c>
      <c r="G858">
        <v>1909.5936474816035</v>
      </c>
      <c r="H858" t="s">
        <v>1</v>
      </c>
      <c r="I858" t="s">
        <v>1607</v>
      </c>
      <c r="J858" t="s">
        <v>47</v>
      </c>
      <c r="K858" t="s">
        <v>47</v>
      </c>
      <c r="L858" t="s">
        <v>48</v>
      </c>
      <c r="M858" t="s">
        <v>49</v>
      </c>
      <c r="N858" t="s">
        <v>7</v>
      </c>
      <c r="O858" t="s">
        <v>244</v>
      </c>
      <c r="P858" t="s">
        <v>113</v>
      </c>
    </row>
    <row r="859" spans="1:16" x14ac:dyDescent="0.25">
      <c r="A859" t="s">
        <v>1608</v>
      </c>
      <c r="B859" s="1">
        <v>41774</v>
      </c>
      <c r="C859">
        <v>2014</v>
      </c>
      <c r="D859">
        <v>12</v>
      </c>
      <c r="E859">
        <v>1713.0469971641687</v>
      </c>
      <c r="F859">
        <v>2496</v>
      </c>
      <c r="G859">
        <v>782.95300283583128</v>
      </c>
      <c r="H859" t="s">
        <v>26</v>
      </c>
      <c r="I859" t="s">
        <v>1607</v>
      </c>
      <c r="J859" t="s">
        <v>47</v>
      </c>
      <c r="K859" t="s">
        <v>47</v>
      </c>
      <c r="L859" t="s">
        <v>48</v>
      </c>
      <c r="M859" t="s">
        <v>49</v>
      </c>
      <c r="N859" t="s">
        <v>27</v>
      </c>
      <c r="O859" t="s">
        <v>28</v>
      </c>
      <c r="P859" t="s">
        <v>29</v>
      </c>
    </row>
    <row r="860" spans="1:16" x14ac:dyDescent="0.25">
      <c r="A860" t="s">
        <v>1609</v>
      </c>
      <c r="B860" s="1">
        <v>41213</v>
      </c>
      <c r="C860">
        <v>2012</v>
      </c>
      <c r="D860">
        <v>13</v>
      </c>
      <c r="E860">
        <v>20.722001771944203</v>
      </c>
      <c r="F860">
        <v>13627.6</v>
      </c>
      <c r="G860">
        <v>13606.877998228056</v>
      </c>
      <c r="H860" t="s">
        <v>1</v>
      </c>
      <c r="I860" t="s">
        <v>1610</v>
      </c>
      <c r="J860" t="s">
        <v>42</v>
      </c>
      <c r="K860" t="s">
        <v>43</v>
      </c>
      <c r="L860" t="s">
        <v>38</v>
      </c>
      <c r="M860" t="s">
        <v>39</v>
      </c>
      <c r="N860" t="s">
        <v>22</v>
      </c>
      <c r="O860" t="s">
        <v>1378</v>
      </c>
      <c r="P860" t="s">
        <v>24</v>
      </c>
    </row>
    <row r="861" spans="1:16" x14ac:dyDescent="0.25">
      <c r="A861" t="s">
        <v>1611</v>
      </c>
      <c r="B861" s="1">
        <v>40936</v>
      </c>
      <c r="C861">
        <v>2012</v>
      </c>
      <c r="D861">
        <v>9</v>
      </c>
      <c r="E861">
        <v>99.741520077897775</v>
      </c>
      <c r="F861">
        <v>9671.2000000000007</v>
      </c>
      <c r="G861">
        <v>9571.4584799221029</v>
      </c>
      <c r="H861" t="s">
        <v>1</v>
      </c>
      <c r="I861" t="s">
        <v>1610</v>
      </c>
      <c r="J861" t="s">
        <v>42</v>
      </c>
      <c r="K861" t="s">
        <v>43</v>
      </c>
      <c r="L861" t="s">
        <v>38</v>
      </c>
      <c r="M861" t="s">
        <v>39</v>
      </c>
      <c r="N861" t="s">
        <v>27</v>
      </c>
      <c r="O861" t="s">
        <v>465</v>
      </c>
      <c r="P861" t="s">
        <v>443</v>
      </c>
    </row>
    <row r="862" spans="1:16" x14ac:dyDescent="0.25">
      <c r="A862" t="s">
        <v>1612</v>
      </c>
      <c r="B862" s="1">
        <v>41636</v>
      </c>
      <c r="C862">
        <v>2013</v>
      </c>
      <c r="D862">
        <v>26</v>
      </c>
      <c r="E862">
        <v>2059.0977069932774</v>
      </c>
      <c r="F862">
        <v>27584.9</v>
      </c>
      <c r="G862">
        <v>25525.802293006724</v>
      </c>
      <c r="H862" t="s">
        <v>171</v>
      </c>
      <c r="I862" t="s">
        <v>1610</v>
      </c>
      <c r="J862" t="s">
        <v>42</v>
      </c>
      <c r="K862" t="s">
        <v>43</v>
      </c>
      <c r="L862" t="s">
        <v>38</v>
      </c>
      <c r="M862" t="s">
        <v>39</v>
      </c>
      <c r="N862" t="s">
        <v>27</v>
      </c>
      <c r="O862" t="s">
        <v>28</v>
      </c>
      <c r="P862" t="s">
        <v>29</v>
      </c>
    </row>
    <row r="863" spans="1:16" x14ac:dyDescent="0.25">
      <c r="A863" t="s">
        <v>1613</v>
      </c>
      <c r="B863" s="1">
        <v>41261</v>
      </c>
      <c r="C863">
        <v>2012</v>
      </c>
      <c r="D863">
        <v>36</v>
      </c>
      <c r="E863">
        <v>106.49836433825773</v>
      </c>
      <c r="F863">
        <v>8188</v>
      </c>
      <c r="G863">
        <v>8081.5016356617425</v>
      </c>
      <c r="H863" t="s">
        <v>328</v>
      </c>
      <c r="I863" t="s">
        <v>1614</v>
      </c>
      <c r="J863" t="s">
        <v>47</v>
      </c>
      <c r="K863" t="s">
        <v>47</v>
      </c>
      <c r="L863" t="s">
        <v>48</v>
      </c>
      <c r="M863" t="s">
        <v>49</v>
      </c>
      <c r="N863" t="s">
        <v>22</v>
      </c>
      <c r="O863" t="s">
        <v>329</v>
      </c>
      <c r="P863" t="s">
        <v>24</v>
      </c>
    </row>
    <row r="864" spans="1:16" x14ac:dyDescent="0.25">
      <c r="A864" t="s">
        <v>1615</v>
      </c>
      <c r="B864" s="1">
        <v>41493</v>
      </c>
      <c r="C864">
        <v>2013</v>
      </c>
      <c r="D864">
        <v>12</v>
      </c>
      <c r="E864">
        <v>42.203521073876161</v>
      </c>
      <c r="F864">
        <v>4224.3999999999996</v>
      </c>
      <c r="G864">
        <v>4182.1964789261237</v>
      </c>
      <c r="H864" t="s">
        <v>1</v>
      </c>
      <c r="I864" t="s">
        <v>1616</v>
      </c>
      <c r="J864" t="s">
        <v>3</v>
      </c>
      <c r="K864" t="s">
        <v>4</v>
      </c>
      <c r="L864" t="s">
        <v>5</v>
      </c>
      <c r="M864" t="s">
        <v>6</v>
      </c>
      <c r="N864" t="s">
        <v>22</v>
      </c>
      <c r="O864" t="s">
        <v>637</v>
      </c>
      <c r="P864" t="s">
        <v>24</v>
      </c>
    </row>
    <row r="865" spans="1:16" x14ac:dyDescent="0.25">
      <c r="A865" t="s">
        <v>1617</v>
      </c>
      <c r="B865" s="1">
        <v>41824</v>
      </c>
      <c r="C865">
        <v>2014</v>
      </c>
      <c r="D865">
        <v>48</v>
      </c>
      <c r="E865">
        <v>660.5521898693429</v>
      </c>
      <c r="F865">
        <v>764.8</v>
      </c>
      <c r="G865">
        <v>104.24781013065706</v>
      </c>
      <c r="H865" t="s">
        <v>328</v>
      </c>
      <c r="I865" t="s">
        <v>1618</v>
      </c>
      <c r="J865" t="s">
        <v>3</v>
      </c>
      <c r="K865" t="s">
        <v>4</v>
      </c>
      <c r="L865" t="s">
        <v>118</v>
      </c>
      <c r="M865" t="s">
        <v>49</v>
      </c>
      <c r="N865" t="s">
        <v>22</v>
      </c>
      <c r="O865" t="s">
        <v>329</v>
      </c>
      <c r="P865" t="s">
        <v>24</v>
      </c>
    </row>
    <row r="866" spans="1:16" x14ac:dyDescent="0.25">
      <c r="A866" t="s">
        <v>1619</v>
      </c>
      <c r="B866" s="1">
        <v>41784</v>
      </c>
      <c r="C866">
        <v>2014</v>
      </c>
      <c r="D866">
        <v>20</v>
      </c>
      <c r="E866">
        <v>320.52950984404913</v>
      </c>
      <c r="F866">
        <v>320</v>
      </c>
      <c r="G866">
        <v>-0.52950984404913015</v>
      </c>
      <c r="H866" t="s">
        <v>1</v>
      </c>
      <c r="I866" t="s">
        <v>1618</v>
      </c>
      <c r="J866" t="s">
        <v>3</v>
      </c>
      <c r="K866" t="s">
        <v>4</v>
      </c>
      <c r="L866" t="s">
        <v>118</v>
      </c>
      <c r="M866" t="s">
        <v>49</v>
      </c>
      <c r="N866" t="s">
        <v>22</v>
      </c>
      <c r="O866" t="s">
        <v>554</v>
      </c>
      <c r="P866" t="s">
        <v>24</v>
      </c>
    </row>
    <row r="867" spans="1:16" x14ac:dyDescent="0.25">
      <c r="A867" t="s">
        <v>1620</v>
      </c>
      <c r="B867" s="1">
        <v>41606</v>
      </c>
      <c r="C867">
        <v>2013</v>
      </c>
      <c r="D867">
        <v>13</v>
      </c>
      <c r="E867">
        <v>101.43222653367971</v>
      </c>
      <c r="F867">
        <v>363.8245</v>
      </c>
      <c r="G867">
        <v>262.39227346632026</v>
      </c>
      <c r="H867" t="s">
        <v>1</v>
      </c>
      <c r="I867" t="s">
        <v>1621</v>
      </c>
      <c r="J867" t="s">
        <v>3</v>
      </c>
      <c r="K867" t="s">
        <v>4</v>
      </c>
      <c r="L867" t="s">
        <v>118</v>
      </c>
      <c r="M867" t="s">
        <v>49</v>
      </c>
      <c r="N867" t="s">
        <v>27</v>
      </c>
      <c r="O867" t="s">
        <v>28</v>
      </c>
      <c r="P867" t="s">
        <v>29</v>
      </c>
    </row>
    <row r="868" spans="1:16" x14ac:dyDescent="0.25">
      <c r="A868" t="s">
        <v>1622</v>
      </c>
      <c r="B868" s="1">
        <v>41527</v>
      </c>
      <c r="C868">
        <v>2013</v>
      </c>
      <c r="D868">
        <v>10</v>
      </c>
      <c r="E868">
        <v>224.94482866610565</v>
      </c>
      <c r="F868">
        <v>9670</v>
      </c>
      <c r="G868">
        <v>9445.0551713338937</v>
      </c>
      <c r="H868" t="s">
        <v>1</v>
      </c>
      <c r="I868" t="s">
        <v>1623</v>
      </c>
      <c r="J868" t="s">
        <v>42</v>
      </c>
      <c r="K868" t="s">
        <v>43</v>
      </c>
      <c r="L868" t="s">
        <v>38</v>
      </c>
      <c r="M868" t="s">
        <v>39</v>
      </c>
      <c r="N868" t="s">
        <v>27</v>
      </c>
      <c r="O868" t="s">
        <v>768</v>
      </c>
      <c r="P868" t="s">
        <v>769</v>
      </c>
    </row>
    <row r="869" spans="1:16" x14ac:dyDescent="0.25">
      <c r="A869" t="s">
        <v>1624</v>
      </c>
      <c r="B869" s="1">
        <v>41916</v>
      </c>
      <c r="C869">
        <v>2014</v>
      </c>
      <c r="D869">
        <v>10</v>
      </c>
      <c r="E869">
        <v>1280.9141676482031</v>
      </c>
      <c r="F869">
        <v>9670</v>
      </c>
      <c r="G869">
        <v>8389.0858323517969</v>
      </c>
      <c r="H869" t="s">
        <v>1</v>
      </c>
      <c r="I869" t="s">
        <v>1623</v>
      </c>
      <c r="J869" t="s">
        <v>42</v>
      </c>
      <c r="K869" t="s">
        <v>43</v>
      </c>
      <c r="L869" t="s">
        <v>38</v>
      </c>
      <c r="M869" t="s">
        <v>39</v>
      </c>
      <c r="N869" t="s">
        <v>22</v>
      </c>
      <c r="O869" t="s">
        <v>631</v>
      </c>
      <c r="P869" t="s">
        <v>24</v>
      </c>
    </row>
    <row r="870" spans="1:16" x14ac:dyDescent="0.25">
      <c r="A870" t="s">
        <v>1625</v>
      </c>
      <c r="B870" s="1">
        <v>41266</v>
      </c>
      <c r="C870">
        <v>2012</v>
      </c>
      <c r="D870">
        <v>9</v>
      </c>
      <c r="E870">
        <v>60.57318754648</v>
      </c>
      <c r="F870">
        <v>178.91050000000001</v>
      </c>
      <c r="G870">
        <v>118.33731245352001</v>
      </c>
      <c r="H870" t="s">
        <v>1</v>
      </c>
      <c r="I870" t="s">
        <v>1626</v>
      </c>
      <c r="J870" t="s">
        <v>3</v>
      </c>
      <c r="K870" t="s">
        <v>4</v>
      </c>
      <c r="L870" t="s">
        <v>749</v>
      </c>
      <c r="M870" t="s">
        <v>6</v>
      </c>
      <c r="N870" t="s">
        <v>22</v>
      </c>
      <c r="O870" t="s">
        <v>524</v>
      </c>
      <c r="P870" t="s">
        <v>24</v>
      </c>
    </row>
    <row r="871" spans="1:16" x14ac:dyDescent="0.25">
      <c r="A871" t="s">
        <v>1627</v>
      </c>
      <c r="B871" s="1">
        <v>41646</v>
      </c>
      <c r="C871">
        <v>2014</v>
      </c>
      <c r="D871">
        <v>18</v>
      </c>
      <c r="E871">
        <v>2.5765760699275337</v>
      </c>
      <c r="F871">
        <v>356.82150000000001</v>
      </c>
      <c r="G871">
        <v>354.2449239300725</v>
      </c>
      <c r="H871" t="s">
        <v>1</v>
      </c>
      <c r="I871" t="s">
        <v>1626</v>
      </c>
      <c r="J871" t="s">
        <v>3</v>
      </c>
      <c r="K871" t="s">
        <v>4</v>
      </c>
      <c r="L871" t="s">
        <v>749</v>
      </c>
      <c r="M871" t="s">
        <v>6</v>
      </c>
      <c r="N871" t="s">
        <v>22</v>
      </c>
      <c r="O871" t="s">
        <v>562</v>
      </c>
      <c r="P871" t="s">
        <v>24</v>
      </c>
    </row>
    <row r="872" spans="1:16" x14ac:dyDescent="0.25">
      <c r="A872" t="s">
        <v>1628</v>
      </c>
      <c r="B872" s="1">
        <v>41233</v>
      </c>
      <c r="C872">
        <v>2012</v>
      </c>
      <c r="D872">
        <v>120</v>
      </c>
      <c r="E872">
        <v>148.36678987629591</v>
      </c>
      <c r="F872">
        <v>399.32</v>
      </c>
      <c r="G872">
        <v>250.95321012370408</v>
      </c>
      <c r="H872" t="s">
        <v>1</v>
      </c>
      <c r="I872" t="s">
        <v>1629</v>
      </c>
      <c r="J872" t="s">
        <v>3</v>
      </c>
      <c r="K872" t="s">
        <v>4</v>
      </c>
      <c r="L872" t="s">
        <v>200</v>
      </c>
      <c r="M872" t="s">
        <v>49</v>
      </c>
      <c r="N872" t="s">
        <v>22</v>
      </c>
      <c r="O872" t="s">
        <v>856</v>
      </c>
      <c r="P872" t="s">
        <v>24</v>
      </c>
    </row>
    <row r="873" spans="1:16" x14ac:dyDescent="0.25">
      <c r="A873" t="s">
        <v>1630</v>
      </c>
      <c r="B873" s="1">
        <v>41912</v>
      </c>
      <c r="C873">
        <v>2014</v>
      </c>
      <c r="D873">
        <v>400</v>
      </c>
      <c r="E873">
        <v>376.66807439384291</v>
      </c>
      <c r="F873">
        <v>1340</v>
      </c>
      <c r="G873">
        <v>963.33192560615703</v>
      </c>
      <c r="H873" t="s">
        <v>171</v>
      </c>
      <c r="I873" t="s">
        <v>1629</v>
      </c>
      <c r="J873" t="s">
        <v>3</v>
      </c>
      <c r="K873" t="s">
        <v>4</v>
      </c>
      <c r="L873" t="s">
        <v>200</v>
      </c>
      <c r="M873" t="s">
        <v>49</v>
      </c>
      <c r="N873" t="s">
        <v>22</v>
      </c>
      <c r="O873" t="s">
        <v>173</v>
      </c>
      <c r="P873" t="s">
        <v>24</v>
      </c>
    </row>
    <row r="874" spans="1:16" x14ac:dyDescent="0.25">
      <c r="A874" t="s">
        <v>1631</v>
      </c>
      <c r="B874" s="1">
        <v>41710</v>
      </c>
      <c r="C874">
        <v>2014</v>
      </c>
      <c r="D874">
        <v>480</v>
      </c>
      <c r="E874">
        <v>1384.446090029724</v>
      </c>
      <c r="F874">
        <v>1608</v>
      </c>
      <c r="G874">
        <v>223.55390997027598</v>
      </c>
      <c r="H874" t="s">
        <v>26</v>
      </c>
      <c r="I874" t="s">
        <v>1629</v>
      </c>
      <c r="J874" t="s">
        <v>3</v>
      </c>
      <c r="K874" t="s">
        <v>4</v>
      </c>
      <c r="L874" t="s">
        <v>200</v>
      </c>
      <c r="M874" t="s">
        <v>49</v>
      </c>
      <c r="N874" t="s">
        <v>7</v>
      </c>
      <c r="O874" t="s">
        <v>137</v>
      </c>
      <c r="P874" t="s">
        <v>138</v>
      </c>
    </row>
    <row r="875" spans="1:16" x14ac:dyDescent="0.25">
      <c r="A875" t="s">
        <v>1632</v>
      </c>
      <c r="B875" s="1">
        <v>40889</v>
      </c>
      <c r="C875">
        <v>2011</v>
      </c>
      <c r="D875">
        <v>80</v>
      </c>
      <c r="E875">
        <v>59.944052468437604</v>
      </c>
      <c r="F875">
        <v>266.66000000000003</v>
      </c>
      <c r="G875">
        <v>206.71594753156242</v>
      </c>
      <c r="H875" t="s">
        <v>1</v>
      </c>
      <c r="I875" t="s">
        <v>1629</v>
      </c>
      <c r="J875" t="s">
        <v>3</v>
      </c>
      <c r="K875" t="s">
        <v>4</v>
      </c>
      <c r="L875" t="s">
        <v>200</v>
      </c>
      <c r="M875" t="s">
        <v>49</v>
      </c>
      <c r="N875" t="s">
        <v>7</v>
      </c>
      <c r="O875" t="s">
        <v>529</v>
      </c>
      <c r="P875" t="s">
        <v>113</v>
      </c>
    </row>
    <row r="876" spans="1:16" x14ac:dyDescent="0.25">
      <c r="A876" t="s">
        <v>1633</v>
      </c>
      <c r="B876" s="1">
        <v>41135</v>
      </c>
      <c r="C876">
        <v>2012</v>
      </c>
      <c r="D876">
        <v>24</v>
      </c>
      <c r="E876">
        <v>1741.4820765290588</v>
      </c>
      <c r="F876">
        <v>20765.64</v>
      </c>
      <c r="G876">
        <v>19024.157923470942</v>
      </c>
      <c r="H876" t="s">
        <v>328</v>
      </c>
      <c r="I876" t="s">
        <v>1634</v>
      </c>
      <c r="J876" t="s">
        <v>42</v>
      </c>
      <c r="K876" t="s">
        <v>43</v>
      </c>
      <c r="L876" t="s">
        <v>38</v>
      </c>
      <c r="M876" t="s">
        <v>39</v>
      </c>
      <c r="N876" t="s">
        <v>22</v>
      </c>
      <c r="O876" t="s">
        <v>329</v>
      </c>
      <c r="P876" t="s">
        <v>24</v>
      </c>
    </row>
    <row r="877" spans="1:16" x14ac:dyDescent="0.25">
      <c r="A877" t="s">
        <v>1635</v>
      </c>
      <c r="B877" s="1">
        <v>41834</v>
      </c>
      <c r="C877">
        <v>2014</v>
      </c>
      <c r="D877">
        <v>12</v>
      </c>
      <c r="E877">
        <v>67.82111769711689</v>
      </c>
      <c r="F877">
        <v>3082.1</v>
      </c>
      <c r="G877">
        <v>3014.2788823028832</v>
      </c>
      <c r="H877" t="s">
        <v>1</v>
      </c>
      <c r="I877" t="s">
        <v>1636</v>
      </c>
      <c r="J877" t="s">
        <v>37</v>
      </c>
      <c r="K877" t="s">
        <v>37</v>
      </c>
      <c r="L877" t="s">
        <v>97</v>
      </c>
      <c r="M877" t="s">
        <v>39</v>
      </c>
      <c r="N877" t="s">
        <v>22</v>
      </c>
      <c r="O877" t="s">
        <v>246</v>
      </c>
      <c r="P877" t="s">
        <v>24</v>
      </c>
    </row>
    <row r="878" spans="1:16" x14ac:dyDescent="0.25">
      <c r="A878" t="s">
        <v>1637</v>
      </c>
      <c r="B878" s="1">
        <v>41548</v>
      </c>
      <c r="C878">
        <v>2013</v>
      </c>
      <c r="D878">
        <v>16</v>
      </c>
      <c r="E878">
        <v>316.16102688390936</v>
      </c>
      <c r="F878">
        <v>256.88</v>
      </c>
      <c r="G878">
        <v>-59.281026883909362</v>
      </c>
      <c r="H878" t="s">
        <v>26</v>
      </c>
      <c r="I878" t="s">
        <v>1638</v>
      </c>
      <c r="J878" t="s">
        <v>3</v>
      </c>
      <c r="K878" t="s">
        <v>4</v>
      </c>
      <c r="L878" t="s">
        <v>131</v>
      </c>
      <c r="M878" t="s">
        <v>39</v>
      </c>
      <c r="N878" t="s">
        <v>7</v>
      </c>
      <c r="O878" t="s">
        <v>137</v>
      </c>
      <c r="P878" t="s">
        <v>138</v>
      </c>
    </row>
    <row r="879" spans="1:16" x14ac:dyDescent="0.25">
      <c r="A879" t="s">
        <v>1639</v>
      </c>
      <c r="B879" s="1">
        <v>41480</v>
      </c>
      <c r="C879">
        <v>2013</v>
      </c>
      <c r="D879">
        <v>12</v>
      </c>
      <c r="E879">
        <v>97.076888474400647</v>
      </c>
      <c r="F879">
        <v>202.8</v>
      </c>
      <c r="G879">
        <v>105.72311152559936</v>
      </c>
      <c r="H879" t="s">
        <v>328</v>
      </c>
      <c r="I879" t="s">
        <v>1638</v>
      </c>
      <c r="J879" t="s">
        <v>3</v>
      </c>
      <c r="K879" t="s">
        <v>4</v>
      </c>
      <c r="L879" t="s">
        <v>131</v>
      </c>
      <c r="M879" t="s">
        <v>39</v>
      </c>
      <c r="N879" t="s">
        <v>22</v>
      </c>
      <c r="O879" t="s">
        <v>329</v>
      </c>
      <c r="P879" t="s">
        <v>24</v>
      </c>
    </row>
    <row r="880" spans="1:16" x14ac:dyDescent="0.25">
      <c r="A880" t="s">
        <v>1640</v>
      </c>
      <c r="B880" s="1">
        <v>41095</v>
      </c>
      <c r="C880">
        <v>2012</v>
      </c>
      <c r="D880">
        <v>6</v>
      </c>
      <c r="E880">
        <v>13.612096382333243</v>
      </c>
      <c r="F880">
        <v>96.33</v>
      </c>
      <c r="G880">
        <v>82.717903617666749</v>
      </c>
      <c r="H880" t="s">
        <v>1</v>
      </c>
      <c r="I880" t="s">
        <v>1638</v>
      </c>
      <c r="J880" t="s">
        <v>3</v>
      </c>
      <c r="K880" t="s">
        <v>4</v>
      </c>
      <c r="L880" t="s">
        <v>131</v>
      </c>
      <c r="M880" t="s">
        <v>39</v>
      </c>
      <c r="N880" t="s">
        <v>22</v>
      </c>
      <c r="O880" t="s">
        <v>605</v>
      </c>
      <c r="P880" t="s">
        <v>24</v>
      </c>
    </row>
    <row r="881" spans="1:16" x14ac:dyDescent="0.25">
      <c r="A881" t="s">
        <v>1641</v>
      </c>
      <c r="B881" s="1">
        <v>41523</v>
      </c>
      <c r="C881">
        <v>2013</v>
      </c>
      <c r="D881">
        <v>10</v>
      </c>
      <c r="E881">
        <v>17.329856982649861</v>
      </c>
      <c r="F881">
        <v>169</v>
      </c>
      <c r="G881">
        <v>151.67014301735014</v>
      </c>
      <c r="H881" t="s">
        <v>1</v>
      </c>
      <c r="I881" t="s">
        <v>1638</v>
      </c>
      <c r="J881" t="s">
        <v>3</v>
      </c>
      <c r="K881" t="s">
        <v>4</v>
      </c>
      <c r="L881" t="s">
        <v>131</v>
      </c>
      <c r="M881" t="s">
        <v>39</v>
      </c>
      <c r="N881" t="s">
        <v>22</v>
      </c>
      <c r="O881" t="s">
        <v>291</v>
      </c>
      <c r="P881" t="s">
        <v>125</v>
      </c>
    </row>
    <row r="882" spans="1:16" x14ac:dyDescent="0.25">
      <c r="A882" t="s">
        <v>1642</v>
      </c>
      <c r="B882" s="1">
        <v>40930</v>
      </c>
      <c r="C882">
        <v>2012</v>
      </c>
      <c r="D882">
        <v>9</v>
      </c>
      <c r="E882">
        <v>287.00422782112264</v>
      </c>
      <c r="F882">
        <v>3844.8</v>
      </c>
      <c r="G882">
        <v>3557.7957721788775</v>
      </c>
      <c r="H882" t="s">
        <v>26</v>
      </c>
      <c r="I882" t="s">
        <v>1643</v>
      </c>
      <c r="J882" t="s">
        <v>42</v>
      </c>
      <c r="K882" t="s">
        <v>43</v>
      </c>
      <c r="L882" t="s">
        <v>44</v>
      </c>
      <c r="M882" t="s">
        <v>6</v>
      </c>
      <c r="N882" t="s">
        <v>22</v>
      </c>
      <c r="O882" t="s">
        <v>209</v>
      </c>
      <c r="P882" t="s">
        <v>24</v>
      </c>
    </row>
    <row r="883" spans="1:16" x14ac:dyDescent="0.25">
      <c r="A883" t="s">
        <v>1644</v>
      </c>
      <c r="B883" s="1">
        <v>41435</v>
      </c>
      <c r="C883">
        <v>2013</v>
      </c>
      <c r="D883">
        <v>10</v>
      </c>
      <c r="E883">
        <v>743.40940519442029</v>
      </c>
      <c r="F883">
        <v>4320</v>
      </c>
      <c r="G883">
        <v>3576.5905948055797</v>
      </c>
      <c r="H883" t="s">
        <v>1</v>
      </c>
      <c r="I883" t="s">
        <v>1643</v>
      </c>
      <c r="J883" t="s">
        <v>42</v>
      </c>
      <c r="K883" t="s">
        <v>43</v>
      </c>
      <c r="L883" t="s">
        <v>44</v>
      </c>
      <c r="M883" t="s">
        <v>6</v>
      </c>
      <c r="N883" t="s">
        <v>7</v>
      </c>
      <c r="O883" t="s">
        <v>490</v>
      </c>
      <c r="P883" t="s">
        <v>491</v>
      </c>
    </row>
    <row r="884" spans="1:16" x14ac:dyDescent="0.25">
      <c r="A884" t="s">
        <v>1645</v>
      </c>
      <c r="B884" s="1">
        <v>41480</v>
      </c>
      <c r="C884">
        <v>2013</v>
      </c>
      <c r="D884">
        <v>9</v>
      </c>
      <c r="E884">
        <v>1187.5580710389843</v>
      </c>
      <c r="F884">
        <v>3758.4</v>
      </c>
      <c r="G884">
        <v>2570.8419289610156</v>
      </c>
      <c r="H884" t="s">
        <v>1</v>
      </c>
      <c r="I884" t="s">
        <v>1643</v>
      </c>
      <c r="J884" t="s">
        <v>42</v>
      </c>
      <c r="K884" t="s">
        <v>43</v>
      </c>
      <c r="L884" t="s">
        <v>44</v>
      </c>
      <c r="M884" t="s">
        <v>6</v>
      </c>
      <c r="N884" t="s">
        <v>7</v>
      </c>
      <c r="O884" t="s">
        <v>764</v>
      </c>
      <c r="P884" t="s">
        <v>765</v>
      </c>
    </row>
    <row r="885" spans="1:16" x14ac:dyDescent="0.25">
      <c r="A885" t="s">
        <v>1646</v>
      </c>
      <c r="B885" s="1">
        <v>41167</v>
      </c>
      <c r="C885">
        <v>2012</v>
      </c>
      <c r="D885">
        <v>10</v>
      </c>
      <c r="E885">
        <v>2960.2618614182384</v>
      </c>
      <c r="F885">
        <v>4270</v>
      </c>
      <c r="G885">
        <v>1309.7381385817616</v>
      </c>
      <c r="H885" t="s">
        <v>1</v>
      </c>
      <c r="I885" t="s">
        <v>1647</v>
      </c>
      <c r="J885" t="s">
        <v>57</v>
      </c>
      <c r="K885" t="s">
        <v>58</v>
      </c>
      <c r="L885" t="s">
        <v>5</v>
      </c>
      <c r="M885" t="s">
        <v>6</v>
      </c>
      <c r="N885" t="s">
        <v>22</v>
      </c>
      <c r="O885" t="s">
        <v>1584</v>
      </c>
      <c r="P885" t="s">
        <v>24</v>
      </c>
    </row>
    <row r="886" spans="1:16" x14ac:dyDescent="0.25">
      <c r="A886" t="s">
        <v>1648</v>
      </c>
      <c r="B886" s="1">
        <v>41504</v>
      </c>
      <c r="C886">
        <v>2013</v>
      </c>
      <c r="D886">
        <v>18</v>
      </c>
      <c r="E886">
        <v>563.26255931256287</v>
      </c>
      <c r="F886">
        <v>7515.2</v>
      </c>
      <c r="G886">
        <v>6951.9374406874367</v>
      </c>
      <c r="H886" t="s">
        <v>26</v>
      </c>
      <c r="I886" t="s">
        <v>1647</v>
      </c>
      <c r="J886" t="s">
        <v>57</v>
      </c>
      <c r="K886" t="s">
        <v>58</v>
      </c>
      <c r="L886" t="s">
        <v>5</v>
      </c>
      <c r="M886" t="s">
        <v>6</v>
      </c>
      <c r="N886" t="s">
        <v>7</v>
      </c>
      <c r="O886" t="s">
        <v>137</v>
      </c>
      <c r="P886" t="s">
        <v>138</v>
      </c>
    </row>
    <row r="887" spans="1:16" x14ac:dyDescent="0.25">
      <c r="A887" t="s">
        <v>1649</v>
      </c>
      <c r="B887" s="1">
        <v>41577</v>
      </c>
      <c r="C887">
        <v>2013</v>
      </c>
      <c r="D887">
        <v>8</v>
      </c>
      <c r="E887">
        <v>1135.8335208064073</v>
      </c>
      <c r="F887">
        <v>2928</v>
      </c>
      <c r="G887">
        <v>1792.1664791935927</v>
      </c>
      <c r="H887" t="s">
        <v>1</v>
      </c>
      <c r="I887" t="s">
        <v>1650</v>
      </c>
      <c r="J887" t="s">
        <v>42</v>
      </c>
      <c r="K887" t="s">
        <v>43</v>
      </c>
      <c r="L887" t="s">
        <v>38</v>
      </c>
      <c r="M887" t="s">
        <v>39</v>
      </c>
      <c r="N887" t="s">
        <v>7</v>
      </c>
      <c r="O887" t="s">
        <v>8</v>
      </c>
      <c r="P887" t="s">
        <v>9</v>
      </c>
    </row>
    <row r="888" spans="1:16" x14ac:dyDescent="0.25">
      <c r="A888" t="s">
        <v>1651</v>
      </c>
      <c r="B888" s="1">
        <v>41547</v>
      </c>
      <c r="C888">
        <v>2013</v>
      </c>
      <c r="D888">
        <v>10</v>
      </c>
      <c r="E888">
        <v>2149.6509257558059</v>
      </c>
      <c r="F888">
        <v>6990</v>
      </c>
      <c r="G888">
        <v>4840.3490742441936</v>
      </c>
      <c r="H888" t="s">
        <v>1</v>
      </c>
      <c r="I888" t="s">
        <v>1652</v>
      </c>
      <c r="J888" t="s">
        <v>42</v>
      </c>
      <c r="K888" t="s">
        <v>43</v>
      </c>
      <c r="L888" t="s">
        <v>38</v>
      </c>
      <c r="M888" t="s">
        <v>39</v>
      </c>
      <c r="N888" t="s">
        <v>22</v>
      </c>
      <c r="O888" t="s">
        <v>615</v>
      </c>
      <c r="P888" t="s">
        <v>24</v>
      </c>
    </row>
    <row r="889" spans="1:16" x14ac:dyDescent="0.25">
      <c r="A889" t="s">
        <v>1653</v>
      </c>
      <c r="B889" s="1">
        <v>41328</v>
      </c>
      <c r="C889">
        <v>2013</v>
      </c>
      <c r="D889">
        <v>9</v>
      </c>
      <c r="E889">
        <v>263.95523240938337</v>
      </c>
      <c r="F889">
        <v>142.30500000000001</v>
      </c>
      <c r="G889">
        <v>-121.65023240938336</v>
      </c>
      <c r="H889" t="s">
        <v>1</v>
      </c>
      <c r="I889" t="s">
        <v>1654</v>
      </c>
      <c r="J889" t="s">
        <v>3</v>
      </c>
      <c r="K889" t="s">
        <v>4</v>
      </c>
      <c r="L889" t="s">
        <v>131</v>
      </c>
      <c r="M889" t="s">
        <v>39</v>
      </c>
      <c r="N889" t="s">
        <v>22</v>
      </c>
      <c r="O889" t="s">
        <v>1655</v>
      </c>
      <c r="P889" t="s">
        <v>24</v>
      </c>
    </row>
    <row r="890" spans="1:16" x14ac:dyDescent="0.25">
      <c r="A890" t="s">
        <v>1656</v>
      </c>
      <c r="B890" s="1">
        <v>41243</v>
      </c>
      <c r="C890">
        <v>2012</v>
      </c>
      <c r="D890">
        <v>8</v>
      </c>
      <c r="E890">
        <v>1640.8409491208597</v>
      </c>
      <c r="F890">
        <v>4744.8</v>
      </c>
      <c r="G890">
        <v>3103.9590508791407</v>
      </c>
      <c r="H890" t="s">
        <v>1</v>
      </c>
      <c r="I890" t="s">
        <v>1657</v>
      </c>
      <c r="J890" t="s">
        <v>42</v>
      </c>
      <c r="K890" t="s">
        <v>43</v>
      </c>
      <c r="L890" t="s">
        <v>38</v>
      </c>
      <c r="M890" t="s">
        <v>39</v>
      </c>
      <c r="N890" t="s">
        <v>7</v>
      </c>
      <c r="O890" t="s">
        <v>1658</v>
      </c>
      <c r="P890" t="s">
        <v>510</v>
      </c>
    </row>
    <row r="891" spans="1:16" x14ac:dyDescent="0.25">
      <c r="A891" t="s">
        <v>1659</v>
      </c>
      <c r="B891" s="1">
        <v>41322</v>
      </c>
      <c r="C891">
        <v>2013</v>
      </c>
      <c r="D891">
        <v>12</v>
      </c>
      <c r="E891">
        <v>51.506101307407747</v>
      </c>
      <c r="F891">
        <v>268.27080000000001</v>
      </c>
      <c r="G891">
        <v>216.76469869259228</v>
      </c>
      <c r="H891" t="s">
        <v>1</v>
      </c>
      <c r="I891" t="s">
        <v>1660</v>
      </c>
      <c r="J891" t="s">
        <v>3</v>
      </c>
      <c r="K891" t="s">
        <v>4</v>
      </c>
      <c r="L891" t="s">
        <v>16</v>
      </c>
      <c r="M891" t="s">
        <v>17</v>
      </c>
      <c r="N891" t="s">
        <v>7</v>
      </c>
      <c r="O891" t="s">
        <v>112</v>
      </c>
      <c r="P891" t="s">
        <v>113</v>
      </c>
    </row>
    <row r="892" spans="1:16" x14ac:dyDescent="0.25">
      <c r="A892" t="s">
        <v>1661</v>
      </c>
      <c r="B892" s="1">
        <v>41669</v>
      </c>
      <c r="C892">
        <v>2014</v>
      </c>
      <c r="D892">
        <v>9</v>
      </c>
      <c r="E892">
        <v>25.649896468456081</v>
      </c>
      <c r="F892">
        <v>196.85400000000001</v>
      </c>
      <c r="G892">
        <v>171.20410353154392</v>
      </c>
      <c r="H892" t="s">
        <v>1</v>
      </c>
      <c r="I892" t="s">
        <v>1660</v>
      </c>
      <c r="J892" t="s">
        <v>3</v>
      </c>
      <c r="K892" t="s">
        <v>4</v>
      </c>
      <c r="L892" t="s">
        <v>16</v>
      </c>
      <c r="M892" t="s">
        <v>17</v>
      </c>
      <c r="N892" t="s">
        <v>27</v>
      </c>
      <c r="O892" t="s">
        <v>425</v>
      </c>
      <c r="P892" t="s">
        <v>29</v>
      </c>
    </row>
    <row r="893" spans="1:16" x14ac:dyDescent="0.25">
      <c r="A893" t="s">
        <v>1662</v>
      </c>
      <c r="B893" s="1">
        <v>41546</v>
      </c>
      <c r="C893">
        <v>2013</v>
      </c>
      <c r="D893">
        <v>20</v>
      </c>
      <c r="E893">
        <v>1733.6875046551052</v>
      </c>
      <c r="F893">
        <v>11720</v>
      </c>
      <c r="G893">
        <v>9986.3124953448951</v>
      </c>
      <c r="H893" t="s">
        <v>171</v>
      </c>
      <c r="I893" t="s">
        <v>1663</v>
      </c>
      <c r="J893" t="s">
        <v>42</v>
      </c>
      <c r="K893" t="s">
        <v>43</v>
      </c>
      <c r="L893" t="s">
        <v>38</v>
      </c>
      <c r="M893" t="s">
        <v>39</v>
      </c>
      <c r="N893" t="s">
        <v>27</v>
      </c>
      <c r="O893" t="s">
        <v>28</v>
      </c>
      <c r="P893" t="s">
        <v>29</v>
      </c>
    </row>
    <row r="894" spans="1:16" x14ac:dyDescent="0.25">
      <c r="A894" t="s">
        <v>1664</v>
      </c>
      <c r="B894" s="1">
        <v>41494</v>
      </c>
      <c r="C894">
        <v>2013</v>
      </c>
      <c r="D894">
        <v>12</v>
      </c>
      <c r="E894">
        <v>188.64063415004884</v>
      </c>
      <c r="F894">
        <v>6856.2</v>
      </c>
      <c r="G894">
        <v>6667.5593658499511</v>
      </c>
      <c r="H894" t="s">
        <v>1</v>
      </c>
      <c r="I894" t="s">
        <v>1663</v>
      </c>
      <c r="J894" t="s">
        <v>42</v>
      </c>
      <c r="K894" t="s">
        <v>43</v>
      </c>
      <c r="L894" t="s">
        <v>38</v>
      </c>
      <c r="M894" t="s">
        <v>39</v>
      </c>
      <c r="N894" t="s">
        <v>22</v>
      </c>
      <c r="O894" t="s">
        <v>898</v>
      </c>
      <c r="P894" t="s">
        <v>24</v>
      </c>
    </row>
    <row r="895" spans="1:16" x14ac:dyDescent="0.25">
      <c r="A895" t="s">
        <v>1665</v>
      </c>
      <c r="B895" s="1">
        <v>41530</v>
      </c>
      <c r="C895">
        <v>2013</v>
      </c>
      <c r="D895">
        <v>10</v>
      </c>
      <c r="E895">
        <v>83.662451472248293</v>
      </c>
      <c r="F895">
        <v>5860</v>
      </c>
      <c r="G895">
        <v>5776.337548527752</v>
      </c>
      <c r="H895" t="s">
        <v>1</v>
      </c>
      <c r="I895" t="s">
        <v>1663</v>
      </c>
      <c r="J895" t="s">
        <v>42</v>
      </c>
      <c r="K895" t="s">
        <v>43</v>
      </c>
      <c r="L895" t="s">
        <v>38</v>
      </c>
      <c r="M895" t="s">
        <v>39</v>
      </c>
      <c r="N895" t="s">
        <v>22</v>
      </c>
      <c r="O895" t="s">
        <v>1042</v>
      </c>
      <c r="P895" t="s">
        <v>24</v>
      </c>
    </row>
    <row r="896" spans="1:16" x14ac:dyDescent="0.25">
      <c r="A896" t="s">
        <v>1666</v>
      </c>
      <c r="B896" s="1">
        <v>41001</v>
      </c>
      <c r="C896">
        <v>2012</v>
      </c>
      <c r="D896">
        <v>20</v>
      </c>
      <c r="E896">
        <v>1070.2413902081064</v>
      </c>
      <c r="F896">
        <v>3770</v>
      </c>
      <c r="G896">
        <v>2699.7586097918938</v>
      </c>
      <c r="H896" t="s">
        <v>1</v>
      </c>
      <c r="I896" t="s">
        <v>1667</v>
      </c>
      <c r="J896" t="s">
        <v>57</v>
      </c>
      <c r="K896" t="s">
        <v>58</v>
      </c>
      <c r="L896" t="s">
        <v>92</v>
      </c>
      <c r="M896" t="s">
        <v>6</v>
      </c>
      <c r="N896" t="s">
        <v>22</v>
      </c>
      <c r="O896" t="s">
        <v>905</v>
      </c>
      <c r="P896" t="s">
        <v>24</v>
      </c>
    </row>
    <row r="897" spans="1:16" x14ac:dyDescent="0.25">
      <c r="A897" t="s">
        <v>1668</v>
      </c>
      <c r="B897" s="1">
        <v>41550</v>
      </c>
      <c r="C897">
        <v>2013</v>
      </c>
      <c r="D897">
        <v>16</v>
      </c>
      <c r="E897">
        <v>2677.7406172142896</v>
      </c>
      <c r="F897">
        <v>11370</v>
      </c>
      <c r="G897">
        <v>8692.2593827857108</v>
      </c>
      <c r="H897" t="s">
        <v>171</v>
      </c>
      <c r="I897" t="s">
        <v>1669</v>
      </c>
      <c r="J897" t="s">
        <v>42</v>
      </c>
      <c r="K897" t="s">
        <v>43</v>
      </c>
      <c r="L897" t="s">
        <v>38</v>
      </c>
      <c r="M897" t="s">
        <v>39</v>
      </c>
      <c r="N897" t="s">
        <v>7</v>
      </c>
      <c r="O897" t="s">
        <v>252</v>
      </c>
      <c r="P897" t="s">
        <v>253</v>
      </c>
    </row>
    <row r="898" spans="1:16" x14ac:dyDescent="0.25">
      <c r="A898" t="s">
        <v>1670</v>
      </c>
      <c r="B898" s="1">
        <v>41732</v>
      </c>
      <c r="C898">
        <v>2014</v>
      </c>
      <c r="D898">
        <v>9</v>
      </c>
      <c r="E898">
        <v>1578.4514944916407</v>
      </c>
      <c r="F898">
        <v>2738.8</v>
      </c>
      <c r="G898">
        <v>1160.3485055083595</v>
      </c>
      <c r="H898" t="s">
        <v>1</v>
      </c>
      <c r="I898" t="s">
        <v>1671</v>
      </c>
      <c r="J898" t="s">
        <v>42</v>
      </c>
      <c r="K898" t="s">
        <v>43</v>
      </c>
      <c r="L898" t="s">
        <v>5</v>
      </c>
      <c r="M898" t="s">
        <v>6</v>
      </c>
      <c r="N898" t="s">
        <v>27</v>
      </c>
      <c r="O898" t="s">
        <v>1672</v>
      </c>
      <c r="P898" t="s">
        <v>443</v>
      </c>
    </row>
    <row r="899" spans="1:16" x14ac:dyDescent="0.25">
      <c r="A899" t="s">
        <v>1673</v>
      </c>
      <c r="B899" s="1">
        <v>41170</v>
      </c>
      <c r="C899">
        <v>2012</v>
      </c>
      <c r="D899">
        <v>10</v>
      </c>
      <c r="E899">
        <v>618.59158843674095</v>
      </c>
      <c r="F899">
        <v>3340</v>
      </c>
      <c r="G899">
        <v>2721.4084115632591</v>
      </c>
      <c r="H899" t="s">
        <v>1</v>
      </c>
      <c r="I899" t="s">
        <v>1671</v>
      </c>
      <c r="J899" t="s">
        <v>42</v>
      </c>
      <c r="K899" t="s">
        <v>43</v>
      </c>
      <c r="L899" t="s">
        <v>5</v>
      </c>
      <c r="M899" t="s">
        <v>6</v>
      </c>
      <c r="N899" t="s">
        <v>22</v>
      </c>
      <c r="O899" t="s">
        <v>651</v>
      </c>
      <c r="P899" t="s">
        <v>24</v>
      </c>
    </row>
    <row r="900" spans="1:16" x14ac:dyDescent="0.25">
      <c r="A900" t="s">
        <v>1674</v>
      </c>
      <c r="B900" s="1">
        <v>40942</v>
      </c>
      <c r="C900">
        <v>2012</v>
      </c>
      <c r="D900">
        <v>9</v>
      </c>
      <c r="E900">
        <v>1575.9747359382523</v>
      </c>
      <c r="F900">
        <v>2972.6</v>
      </c>
      <c r="G900">
        <v>1396.6252640617477</v>
      </c>
      <c r="H900" t="s">
        <v>1</v>
      </c>
      <c r="I900" t="s">
        <v>1671</v>
      </c>
      <c r="J900" t="s">
        <v>42</v>
      </c>
      <c r="K900" t="s">
        <v>43</v>
      </c>
      <c r="L900" t="s">
        <v>5</v>
      </c>
      <c r="M900" t="s">
        <v>6</v>
      </c>
      <c r="N900" t="s">
        <v>22</v>
      </c>
      <c r="O900" t="s">
        <v>1675</v>
      </c>
      <c r="P900" t="s">
        <v>24</v>
      </c>
    </row>
    <row r="901" spans="1:16" x14ac:dyDescent="0.25">
      <c r="A901" t="s">
        <v>1676</v>
      </c>
      <c r="B901" s="1">
        <v>40962</v>
      </c>
      <c r="C901">
        <v>2012</v>
      </c>
      <c r="D901">
        <v>9</v>
      </c>
      <c r="E901">
        <v>2978.018539838472</v>
      </c>
      <c r="F901">
        <v>2989.3</v>
      </c>
      <c r="G901">
        <v>11.28146016152823</v>
      </c>
      <c r="H901" t="s">
        <v>1</v>
      </c>
      <c r="I901" t="s">
        <v>1671</v>
      </c>
      <c r="J901" t="s">
        <v>42</v>
      </c>
      <c r="K901" t="s">
        <v>43</v>
      </c>
      <c r="L901" t="s">
        <v>5</v>
      </c>
      <c r="M901" t="s">
        <v>6</v>
      </c>
      <c r="N901" t="s">
        <v>22</v>
      </c>
      <c r="O901" t="s">
        <v>1142</v>
      </c>
      <c r="P901" t="s">
        <v>24</v>
      </c>
    </row>
    <row r="902" spans="1:16" x14ac:dyDescent="0.25">
      <c r="A902" t="s">
        <v>1677</v>
      </c>
      <c r="B902" s="1">
        <v>41086</v>
      </c>
      <c r="C902">
        <v>2012</v>
      </c>
      <c r="D902">
        <v>6</v>
      </c>
      <c r="E902">
        <v>2167.9990636181888</v>
      </c>
      <c r="F902">
        <v>820.1</v>
      </c>
      <c r="G902">
        <v>-1347.8990636181888</v>
      </c>
      <c r="H902" t="s">
        <v>328</v>
      </c>
      <c r="I902" t="s">
        <v>1678</v>
      </c>
      <c r="J902" t="s">
        <v>67</v>
      </c>
      <c r="K902" t="s">
        <v>68</v>
      </c>
      <c r="L902" t="s">
        <v>87</v>
      </c>
      <c r="M902" t="s">
        <v>39</v>
      </c>
      <c r="N902" t="s">
        <v>22</v>
      </c>
      <c r="O902" t="s">
        <v>329</v>
      </c>
      <c r="P902" t="s">
        <v>24</v>
      </c>
    </row>
    <row r="903" spans="1:16" x14ac:dyDescent="0.25">
      <c r="A903" t="s">
        <v>1679</v>
      </c>
      <c r="B903" s="1">
        <v>41222</v>
      </c>
      <c r="C903">
        <v>2012</v>
      </c>
      <c r="D903">
        <v>13</v>
      </c>
      <c r="E903">
        <v>1072.089489434552</v>
      </c>
      <c r="F903">
        <v>2671.8</v>
      </c>
      <c r="G903">
        <v>1599.7105105654482</v>
      </c>
      <c r="H903" t="s">
        <v>171</v>
      </c>
      <c r="I903" t="s">
        <v>1680</v>
      </c>
      <c r="J903" t="s">
        <v>3</v>
      </c>
      <c r="K903" t="s">
        <v>4</v>
      </c>
      <c r="L903" t="s">
        <v>16</v>
      </c>
      <c r="M903" t="s">
        <v>17</v>
      </c>
      <c r="N903" t="s">
        <v>22</v>
      </c>
      <c r="O903" t="s">
        <v>173</v>
      </c>
      <c r="P903" t="s">
        <v>24</v>
      </c>
    </row>
    <row r="904" spans="1:16" x14ac:dyDescent="0.25">
      <c r="A904" t="s">
        <v>1681</v>
      </c>
      <c r="B904" s="1">
        <v>41349</v>
      </c>
      <c r="C904">
        <v>2013</v>
      </c>
      <c r="D904">
        <v>10</v>
      </c>
      <c r="E904">
        <v>4598.9318157792395</v>
      </c>
      <c r="F904">
        <v>9800</v>
      </c>
      <c r="G904">
        <v>5201.0681842207605</v>
      </c>
      <c r="H904" t="s">
        <v>1</v>
      </c>
      <c r="I904" t="s">
        <v>1682</v>
      </c>
      <c r="J904" t="s">
        <v>42</v>
      </c>
      <c r="K904" t="s">
        <v>43</v>
      </c>
      <c r="L904" t="s">
        <v>44</v>
      </c>
      <c r="M904" t="s">
        <v>6</v>
      </c>
      <c r="N904" t="s">
        <v>22</v>
      </c>
      <c r="O904" t="s">
        <v>952</v>
      </c>
      <c r="P904" t="s">
        <v>24</v>
      </c>
    </row>
    <row r="905" spans="1:16" x14ac:dyDescent="0.25">
      <c r="A905" t="s">
        <v>1683</v>
      </c>
      <c r="B905" s="1">
        <v>40925</v>
      </c>
      <c r="C905">
        <v>2012</v>
      </c>
      <c r="D905">
        <v>9</v>
      </c>
      <c r="E905">
        <v>774.07021500588087</v>
      </c>
      <c r="F905">
        <v>8036</v>
      </c>
      <c r="G905">
        <v>7261.9297849941195</v>
      </c>
      <c r="H905" t="s">
        <v>171</v>
      </c>
      <c r="I905" t="s">
        <v>1682</v>
      </c>
      <c r="J905" t="s">
        <v>42</v>
      </c>
      <c r="K905" t="s">
        <v>43</v>
      </c>
      <c r="L905" t="s">
        <v>44</v>
      </c>
      <c r="M905" t="s">
        <v>6</v>
      </c>
      <c r="N905" t="s">
        <v>27</v>
      </c>
      <c r="O905" t="s">
        <v>28</v>
      </c>
      <c r="P905" t="s">
        <v>29</v>
      </c>
    </row>
    <row r="906" spans="1:16" x14ac:dyDescent="0.25">
      <c r="A906" t="s">
        <v>1684</v>
      </c>
      <c r="B906" s="1">
        <v>41161</v>
      </c>
      <c r="C906">
        <v>2012</v>
      </c>
      <c r="D906">
        <v>10</v>
      </c>
      <c r="E906">
        <v>12227.435490700645</v>
      </c>
      <c r="F906">
        <v>9800</v>
      </c>
      <c r="G906">
        <v>-2427.4354907006455</v>
      </c>
      <c r="H906" t="s">
        <v>1</v>
      </c>
      <c r="I906" t="s">
        <v>1682</v>
      </c>
      <c r="J906" t="s">
        <v>42</v>
      </c>
      <c r="K906" t="s">
        <v>43</v>
      </c>
      <c r="L906" t="s">
        <v>44</v>
      </c>
      <c r="M906" t="s">
        <v>6</v>
      </c>
      <c r="N906" t="s">
        <v>22</v>
      </c>
      <c r="O906" t="s">
        <v>429</v>
      </c>
      <c r="P906" t="s">
        <v>24</v>
      </c>
    </row>
    <row r="907" spans="1:16" x14ac:dyDescent="0.25">
      <c r="A907" t="s">
        <v>1685</v>
      </c>
      <c r="B907" s="1">
        <v>41834</v>
      </c>
      <c r="C907">
        <v>2014</v>
      </c>
      <c r="D907">
        <v>960</v>
      </c>
      <c r="E907">
        <v>2448.0241499792719</v>
      </c>
      <c r="F907">
        <v>4547.5559999999996</v>
      </c>
      <c r="G907">
        <v>2099.5318500207277</v>
      </c>
      <c r="H907" t="s">
        <v>328</v>
      </c>
      <c r="I907" t="s">
        <v>1686</v>
      </c>
      <c r="J907" t="s">
        <v>3</v>
      </c>
      <c r="K907" t="s">
        <v>4</v>
      </c>
      <c r="L907" t="s">
        <v>200</v>
      </c>
      <c r="M907" t="s">
        <v>49</v>
      </c>
      <c r="N907" t="s">
        <v>22</v>
      </c>
      <c r="O907" t="s">
        <v>329</v>
      </c>
      <c r="P907" t="s">
        <v>24</v>
      </c>
    </row>
    <row r="908" spans="1:16" x14ac:dyDescent="0.25">
      <c r="A908" t="s">
        <v>1687</v>
      </c>
      <c r="B908" s="1">
        <v>40975</v>
      </c>
      <c r="C908">
        <v>2012</v>
      </c>
      <c r="D908">
        <v>10</v>
      </c>
      <c r="E908">
        <v>803.18272352641691</v>
      </c>
      <c r="F908">
        <v>3849</v>
      </c>
      <c r="G908">
        <v>3045.8172764735832</v>
      </c>
      <c r="H908" t="s">
        <v>26</v>
      </c>
      <c r="I908" t="s">
        <v>1688</v>
      </c>
      <c r="J908" t="s">
        <v>42</v>
      </c>
      <c r="K908" t="s">
        <v>43</v>
      </c>
      <c r="L908" t="s">
        <v>38</v>
      </c>
      <c r="M908" t="s">
        <v>39</v>
      </c>
      <c r="N908" t="s">
        <v>22</v>
      </c>
      <c r="O908" t="s">
        <v>209</v>
      </c>
      <c r="P908" t="s">
        <v>24</v>
      </c>
    </row>
    <row r="909" spans="1:16" x14ac:dyDescent="0.25">
      <c r="A909" t="s">
        <v>1689</v>
      </c>
      <c r="B909" s="1">
        <v>41265</v>
      </c>
      <c r="C909">
        <v>2012</v>
      </c>
      <c r="D909">
        <v>9</v>
      </c>
      <c r="E909">
        <v>1050.2746044289827</v>
      </c>
      <c r="F909">
        <v>3293.6</v>
      </c>
      <c r="G909">
        <v>2243.325395571017</v>
      </c>
      <c r="H909" t="s">
        <v>171</v>
      </c>
      <c r="I909" t="s">
        <v>1690</v>
      </c>
      <c r="J909" t="s">
        <v>42</v>
      </c>
      <c r="K909" t="s">
        <v>43</v>
      </c>
      <c r="L909" t="s">
        <v>38</v>
      </c>
      <c r="M909" t="s">
        <v>39</v>
      </c>
      <c r="N909" t="s">
        <v>22</v>
      </c>
      <c r="O909" t="s">
        <v>173</v>
      </c>
      <c r="P909" t="s">
        <v>24</v>
      </c>
    </row>
    <row r="910" spans="1:16" x14ac:dyDescent="0.25">
      <c r="A910" t="s">
        <v>1691</v>
      </c>
      <c r="B910" s="1">
        <v>41732</v>
      </c>
      <c r="C910">
        <v>2014</v>
      </c>
      <c r="D910">
        <v>10</v>
      </c>
      <c r="E910">
        <v>215.44520677714991</v>
      </c>
      <c r="F910">
        <v>3829.5</v>
      </c>
      <c r="G910">
        <v>3614.0547932228501</v>
      </c>
      <c r="H910" t="s">
        <v>1</v>
      </c>
      <c r="I910" t="s">
        <v>1692</v>
      </c>
      <c r="J910" t="s">
        <v>42</v>
      </c>
      <c r="K910" t="s">
        <v>43</v>
      </c>
      <c r="L910" t="s">
        <v>38</v>
      </c>
      <c r="M910" t="s">
        <v>39</v>
      </c>
      <c r="N910" t="s">
        <v>22</v>
      </c>
      <c r="O910" t="s">
        <v>554</v>
      </c>
      <c r="P910" t="s">
        <v>24</v>
      </c>
    </row>
    <row r="911" spans="1:16" x14ac:dyDescent="0.25">
      <c r="A911" t="s">
        <v>1693</v>
      </c>
      <c r="B911" s="1">
        <v>41740</v>
      </c>
      <c r="C911">
        <v>2014</v>
      </c>
      <c r="D911">
        <v>10</v>
      </c>
      <c r="E911">
        <v>99.652575124497474</v>
      </c>
      <c r="F911">
        <v>3829.5</v>
      </c>
      <c r="G911">
        <v>3729.8474248755024</v>
      </c>
      <c r="H911" t="s">
        <v>1</v>
      </c>
      <c r="I911" t="s">
        <v>1692</v>
      </c>
      <c r="J911" t="s">
        <v>42</v>
      </c>
      <c r="K911" t="s">
        <v>43</v>
      </c>
      <c r="L911" t="s">
        <v>38</v>
      </c>
      <c r="M911" t="s">
        <v>39</v>
      </c>
      <c r="N911" t="s">
        <v>7</v>
      </c>
      <c r="O911" t="s">
        <v>422</v>
      </c>
      <c r="P911" t="s">
        <v>9</v>
      </c>
    </row>
    <row r="912" spans="1:16" x14ac:dyDescent="0.25">
      <c r="A912" t="s">
        <v>1694</v>
      </c>
      <c r="B912" s="1">
        <v>41656</v>
      </c>
      <c r="C912">
        <v>2014</v>
      </c>
      <c r="D912">
        <v>9</v>
      </c>
      <c r="E912">
        <v>8.1752494366230888</v>
      </c>
      <c r="F912">
        <v>1762.2550000000001</v>
      </c>
      <c r="G912">
        <v>1754.079750563377</v>
      </c>
      <c r="H912" t="s">
        <v>1</v>
      </c>
      <c r="I912" t="s">
        <v>1695</v>
      </c>
      <c r="J912" t="s">
        <v>57</v>
      </c>
      <c r="K912" t="s">
        <v>58</v>
      </c>
      <c r="L912" t="s">
        <v>92</v>
      </c>
      <c r="M912" t="s">
        <v>6</v>
      </c>
      <c r="N912" t="s">
        <v>22</v>
      </c>
      <c r="O912" t="s">
        <v>625</v>
      </c>
      <c r="P912" t="s">
        <v>24</v>
      </c>
    </row>
    <row r="913" spans="1:16" x14ac:dyDescent="0.25">
      <c r="A913" t="s">
        <v>1696</v>
      </c>
      <c r="B913" s="1">
        <v>41566</v>
      </c>
      <c r="C913">
        <v>2013</v>
      </c>
      <c r="D913">
        <v>13</v>
      </c>
      <c r="E913">
        <v>1106.7202380758902</v>
      </c>
      <c r="F913">
        <v>2520.3200000000002</v>
      </c>
      <c r="G913">
        <v>1413.59976192411</v>
      </c>
      <c r="H913" t="s">
        <v>1</v>
      </c>
      <c r="I913" t="s">
        <v>1695</v>
      </c>
      <c r="J913" t="s">
        <v>57</v>
      </c>
      <c r="K913" t="s">
        <v>58</v>
      </c>
      <c r="L913" t="s">
        <v>92</v>
      </c>
      <c r="M913" t="s">
        <v>6</v>
      </c>
      <c r="N913" t="s">
        <v>22</v>
      </c>
      <c r="O913" t="s">
        <v>1603</v>
      </c>
      <c r="P913" t="s">
        <v>24</v>
      </c>
    </row>
    <row r="914" spans="1:16" x14ac:dyDescent="0.25">
      <c r="A914" t="s">
        <v>1697</v>
      </c>
      <c r="B914" s="1">
        <v>41055</v>
      </c>
      <c r="C914">
        <v>2012</v>
      </c>
      <c r="D914">
        <v>20</v>
      </c>
      <c r="E914">
        <v>1512.7052842181838</v>
      </c>
      <c r="F914">
        <v>17200</v>
      </c>
      <c r="G914">
        <v>15687.294715781816</v>
      </c>
      <c r="H914" t="s">
        <v>26</v>
      </c>
      <c r="I914" t="s">
        <v>1698</v>
      </c>
      <c r="J914" t="s">
        <v>42</v>
      </c>
      <c r="K914" t="s">
        <v>43</v>
      </c>
      <c r="L914" t="s">
        <v>44</v>
      </c>
      <c r="M914" t="s">
        <v>6</v>
      </c>
      <c r="N914" t="s">
        <v>7</v>
      </c>
      <c r="O914" t="s">
        <v>137</v>
      </c>
      <c r="P914" t="s">
        <v>138</v>
      </c>
    </row>
    <row r="915" spans="1:16" x14ac:dyDescent="0.25">
      <c r="A915" t="s">
        <v>1699</v>
      </c>
      <c r="B915" s="1">
        <v>41181</v>
      </c>
      <c r="C915">
        <v>2012</v>
      </c>
      <c r="D915">
        <v>10</v>
      </c>
      <c r="E915">
        <v>4010.8410109262231</v>
      </c>
      <c r="F915">
        <v>4569</v>
      </c>
      <c r="G915">
        <v>558.15898907377687</v>
      </c>
      <c r="H915" t="s">
        <v>1</v>
      </c>
      <c r="I915" t="s">
        <v>1700</v>
      </c>
      <c r="J915" t="s">
        <v>42</v>
      </c>
      <c r="K915" t="s">
        <v>43</v>
      </c>
      <c r="L915" t="s">
        <v>38</v>
      </c>
      <c r="M915" t="s">
        <v>39</v>
      </c>
      <c r="N915" t="s">
        <v>22</v>
      </c>
      <c r="O915" t="s">
        <v>1034</v>
      </c>
      <c r="P915" t="s">
        <v>24</v>
      </c>
    </row>
    <row r="916" spans="1:16" x14ac:dyDescent="0.25">
      <c r="A916" t="s">
        <v>1701</v>
      </c>
      <c r="B916" s="1">
        <v>41750</v>
      </c>
      <c r="C916">
        <v>2014</v>
      </c>
      <c r="D916">
        <v>24</v>
      </c>
      <c r="E916">
        <v>303.96083387194432</v>
      </c>
      <c r="F916">
        <v>2427.6</v>
      </c>
      <c r="G916">
        <v>2123.6391661280554</v>
      </c>
      <c r="H916" t="s">
        <v>1</v>
      </c>
      <c r="I916" t="s">
        <v>1702</v>
      </c>
      <c r="J916" t="s">
        <v>32</v>
      </c>
      <c r="K916" t="s">
        <v>32</v>
      </c>
      <c r="L916" t="s">
        <v>131</v>
      </c>
      <c r="M916" t="s">
        <v>39</v>
      </c>
      <c r="N916" t="s">
        <v>27</v>
      </c>
      <c r="O916" t="s">
        <v>465</v>
      </c>
      <c r="P916" t="s">
        <v>443</v>
      </c>
    </row>
    <row r="917" spans="1:16" x14ac:dyDescent="0.25">
      <c r="A917" t="s">
        <v>1703</v>
      </c>
      <c r="B917" s="1">
        <v>41235</v>
      </c>
      <c r="C917">
        <v>2012</v>
      </c>
      <c r="D917">
        <v>8</v>
      </c>
      <c r="E917">
        <v>1624.5801698942594</v>
      </c>
      <c r="F917">
        <v>2442</v>
      </c>
      <c r="G917">
        <v>817.41983010574063</v>
      </c>
      <c r="H917" t="s">
        <v>171</v>
      </c>
      <c r="I917" t="s">
        <v>1704</v>
      </c>
      <c r="J917" t="s">
        <v>42</v>
      </c>
      <c r="K917" t="s">
        <v>43</v>
      </c>
      <c r="L917" t="s">
        <v>38</v>
      </c>
      <c r="M917" t="s">
        <v>39</v>
      </c>
      <c r="N917" t="s">
        <v>7</v>
      </c>
      <c r="O917" t="s">
        <v>252</v>
      </c>
      <c r="P917" t="s">
        <v>253</v>
      </c>
    </row>
    <row r="918" spans="1:16" x14ac:dyDescent="0.25">
      <c r="A918" t="s">
        <v>1705</v>
      </c>
      <c r="B918" s="1">
        <v>41800</v>
      </c>
      <c r="C918">
        <v>2014</v>
      </c>
      <c r="D918">
        <v>20</v>
      </c>
      <c r="E918">
        <v>1070.8529629434161</v>
      </c>
      <c r="F918">
        <v>3980</v>
      </c>
      <c r="G918">
        <v>2909.1470370565839</v>
      </c>
      <c r="H918" t="s">
        <v>171</v>
      </c>
      <c r="I918" t="s">
        <v>1706</v>
      </c>
      <c r="J918" t="s">
        <v>47</v>
      </c>
      <c r="K918" t="s">
        <v>47</v>
      </c>
      <c r="L918" t="s">
        <v>273</v>
      </c>
      <c r="M918" t="s">
        <v>49</v>
      </c>
      <c r="N918" t="s">
        <v>7</v>
      </c>
      <c r="O918" t="s">
        <v>252</v>
      </c>
      <c r="P918" t="s">
        <v>253</v>
      </c>
    </row>
    <row r="919" spans="1:16" x14ac:dyDescent="0.25">
      <c r="A919" t="s">
        <v>1707</v>
      </c>
      <c r="B919" s="1">
        <v>41420</v>
      </c>
      <c r="C919">
        <v>2013</v>
      </c>
      <c r="D919">
        <v>12</v>
      </c>
      <c r="E919">
        <v>1343.6806293437628</v>
      </c>
      <c r="F919">
        <v>2308.4</v>
      </c>
      <c r="G919">
        <v>964.71937065623729</v>
      </c>
      <c r="H919" t="s">
        <v>26</v>
      </c>
      <c r="I919" t="s">
        <v>1706</v>
      </c>
      <c r="J919" t="s">
        <v>47</v>
      </c>
      <c r="K919" t="s">
        <v>47</v>
      </c>
      <c r="L919" t="s">
        <v>273</v>
      </c>
      <c r="M919" t="s">
        <v>49</v>
      </c>
      <c r="N919" t="s">
        <v>27</v>
      </c>
      <c r="O919" t="s">
        <v>28</v>
      </c>
      <c r="P919" t="s">
        <v>29</v>
      </c>
    </row>
    <row r="920" spans="1:16" x14ac:dyDescent="0.25">
      <c r="A920" t="s">
        <v>1708</v>
      </c>
      <c r="B920" s="1">
        <v>41604</v>
      </c>
      <c r="C920">
        <v>2013</v>
      </c>
      <c r="D920">
        <v>13</v>
      </c>
      <c r="E920">
        <v>85.142326390273013</v>
      </c>
      <c r="F920">
        <v>512.71500000000003</v>
      </c>
      <c r="G920">
        <v>427.57267360972702</v>
      </c>
      <c r="H920" t="s">
        <v>26</v>
      </c>
      <c r="I920" t="s">
        <v>1709</v>
      </c>
      <c r="J920" t="s">
        <v>3</v>
      </c>
      <c r="K920" t="s">
        <v>4</v>
      </c>
      <c r="L920" t="s">
        <v>131</v>
      </c>
      <c r="M920" t="s">
        <v>39</v>
      </c>
      <c r="N920" t="s">
        <v>27</v>
      </c>
      <c r="O920" t="s">
        <v>28</v>
      </c>
      <c r="P920" t="s">
        <v>29</v>
      </c>
    </row>
    <row r="921" spans="1:16" x14ac:dyDescent="0.25">
      <c r="A921" t="s">
        <v>1710</v>
      </c>
      <c r="B921" s="1">
        <v>41198</v>
      </c>
      <c r="C921">
        <v>2012</v>
      </c>
      <c r="D921">
        <v>4</v>
      </c>
      <c r="E921">
        <v>18.669851722378699</v>
      </c>
      <c r="F921">
        <v>135.66</v>
      </c>
      <c r="G921">
        <v>116.9901482776213</v>
      </c>
      <c r="H921" t="s">
        <v>1</v>
      </c>
      <c r="I921" t="s">
        <v>1709</v>
      </c>
      <c r="J921" t="s">
        <v>3</v>
      </c>
      <c r="K921" t="s">
        <v>4</v>
      </c>
      <c r="L921" t="s">
        <v>131</v>
      </c>
      <c r="M921" t="s">
        <v>39</v>
      </c>
      <c r="N921" t="s">
        <v>7</v>
      </c>
      <c r="O921" t="s">
        <v>447</v>
      </c>
      <c r="P921" t="s">
        <v>448</v>
      </c>
    </row>
    <row r="922" spans="1:16" x14ac:dyDescent="0.25">
      <c r="A922" t="s">
        <v>1711</v>
      </c>
      <c r="B922" s="1">
        <v>40922</v>
      </c>
      <c r="C922">
        <v>2012</v>
      </c>
      <c r="D922">
        <v>4</v>
      </c>
      <c r="E922">
        <v>17.200777409073797</v>
      </c>
      <c r="F922">
        <v>134.26050000000001</v>
      </c>
      <c r="G922">
        <v>117.05972259092621</v>
      </c>
      <c r="H922" t="s">
        <v>1</v>
      </c>
      <c r="I922" t="s">
        <v>1712</v>
      </c>
      <c r="J922" t="s">
        <v>32</v>
      </c>
      <c r="K922" t="s">
        <v>32</v>
      </c>
      <c r="L922" t="s">
        <v>131</v>
      </c>
      <c r="M922" t="s">
        <v>39</v>
      </c>
      <c r="N922" t="s">
        <v>22</v>
      </c>
      <c r="O922" t="s">
        <v>661</v>
      </c>
      <c r="P922" t="s">
        <v>24</v>
      </c>
    </row>
    <row r="923" spans="1:16" x14ac:dyDescent="0.25">
      <c r="A923" t="s">
        <v>1713</v>
      </c>
      <c r="B923" s="1">
        <v>41285</v>
      </c>
      <c r="C923">
        <v>2013</v>
      </c>
      <c r="D923">
        <v>9</v>
      </c>
      <c r="E923">
        <v>347.05330859878495</v>
      </c>
      <c r="F923">
        <v>300.81150000000002</v>
      </c>
      <c r="G923">
        <v>-46.241808598784928</v>
      </c>
      <c r="H923" t="s">
        <v>1</v>
      </c>
      <c r="I923" t="s">
        <v>1712</v>
      </c>
      <c r="J923" t="s">
        <v>32</v>
      </c>
      <c r="K923" t="s">
        <v>32</v>
      </c>
      <c r="L923" t="s">
        <v>131</v>
      </c>
      <c r="M923" t="s">
        <v>39</v>
      </c>
      <c r="N923" t="s">
        <v>22</v>
      </c>
      <c r="O923" t="s">
        <v>406</v>
      </c>
      <c r="P923" t="s">
        <v>24</v>
      </c>
    </row>
    <row r="924" spans="1:16" x14ac:dyDescent="0.25">
      <c r="A924" t="s">
        <v>1714</v>
      </c>
      <c r="B924" s="1">
        <v>41752</v>
      </c>
      <c r="C924">
        <v>2014</v>
      </c>
      <c r="D924">
        <v>10</v>
      </c>
      <c r="E924">
        <v>329.31112293056634</v>
      </c>
      <c r="F924">
        <v>3800</v>
      </c>
      <c r="G924">
        <v>3470.6888770694336</v>
      </c>
      <c r="H924" t="s">
        <v>1</v>
      </c>
      <c r="I924" t="s">
        <v>1715</v>
      </c>
      <c r="J924" t="s">
        <v>42</v>
      </c>
      <c r="K924" t="s">
        <v>43</v>
      </c>
      <c r="L924" t="s">
        <v>38</v>
      </c>
      <c r="M924" t="s">
        <v>39</v>
      </c>
      <c r="N924" t="s">
        <v>22</v>
      </c>
      <c r="O924" t="s">
        <v>406</v>
      </c>
      <c r="P924" t="s">
        <v>24</v>
      </c>
    </row>
    <row r="925" spans="1:16" x14ac:dyDescent="0.25">
      <c r="A925" t="s">
        <v>1716</v>
      </c>
      <c r="B925" s="1">
        <v>41233</v>
      </c>
      <c r="C925">
        <v>2012</v>
      </c>
      <c r="D925">
        <v>13</v>
      </c>
      <c r="E925">
        <v>692.083936929316</v>
      </c>
      <c r="F925">
        <v>3765.05</v>
      </c>
      <c r="G925">
        <v>3072.966063070684</v>
      </c>
      <c r="H925" t="s">
        <v>171</v>
      </c>
      <c r="I925" t="s">
        <v>1717</v>
      </c>
      <c r="J925" t="s">
        <v>3</v>
      </c>
      <c r="K925" t="s">
        <v>4</v>
      </c>
      <c r="L925" t="s">
        <v>273</v>
      </c>
      <c r="M925" t="s">
        <v>49</v>
      </c>
      <c r="N925" t="s">
        <v>27</v>
      </c>
      <c r="O925" t="s">
        <v>28</v>
      </c>
      <c r="P925" t="s">
        <v>29</v>
      </c>
    </row>
    <row r="926" spans="1:16" x14ac:dyDescent="0.25">
      <c r="A926" t="s">
        <v>1718</v>
      </c>
      <c r="B926" s="1">
        <v>41032</v>
      </c>
      <c r="C926">
        <v>2012</v>
      </c>
      <c r="D926">
        <v>10</v>
      </c>
      <c r="E926">
        <v>2810.6842324961426</v>
      </c>
      <c r="F926">
        <v>2930</v>
      </c>
      <c r="G926">
        <v>119.31576750385739</v>
      </c>
      <c r="H926" t="s">
        <v>1</v>
      </c>
      <c r="I926" t="s">
        <v>1717</v>
      </c>
      <c r="J926" t="s">
        <v>3</v>
      </c>
      <c r="K926" t="s">
        <v>4</v>
      </c>
      <c r="L926" t="s">
        <v>273</v>
      </c>
      <c r="M926" t="s">
        <v>49</v>
      </c>
      <c r="N926" t="s">
        <v>7</v>
      </c>
      <c r="O926" t="s">
        <v>482</v>
      </c>
      <c r="P926" t="s">
        <v>483</v>
      </c>
    </row>
    <row r="927" spans="1:16" x14ac:dyDescent="0.25">
      <c r="A927" t="s">
        <v>1719</v>
      </c>
      <c r="B927" s="1">
        <v>41608</v>
      </c>
      <c r="C927">
        <v>2013</v>
      </c>
      <c r="D927">
        <v>13</v>
      </c>
      <c r="E927">
        <v>437.10495353609707</v>
      </c>
      <c r="F927">
        <v>3809</v>
      </c>
      <c r="G927">
        <v>3371.8950464639029</v>
      </c>
      <c r="H927" t="s">
        <v>1</v>
      </c>
      <c r="I927" t="s">
        <v>1717</v>
      </c>
      <c r="J927" t="s">
        <v>3</v>
      </c>
      <c r="K927" t="s">
        <v>4</v>
      </c>
      <c r="L927" t="s">
        <v>273</v>
      </c>
      <c r="M927" t="s">
        <v>49</v>
      </c>
      <c r="N927" t="s">
        <v>27</v>
      </c>
      <c r="O927" t="s">
        <v>264</v>
      </c>
      <c r="P927" t="s">
        <v>265</v>
      </c>
    </row>
    <row r="928" spans="1:16" x14ac:dyDescent="0.25">
      <c r="A928" t="s">
        <v>1720</v>
      </c>
      <c r="B928" s="1">
        <v>41412</v>
      </c>
      <c r="C928">
        <v>2013</v>
      </c>
      <c r="D928">
        <v>10</v>
      </c>
      <c r="E928">
        <v>13.941130815452226</v>
      </c>
      <c r="F928">
        <v>490</v>
      </c>
      <c r="G928">
        <v>476.0588691845478</v>
      </c>
      <c r="H928" t="s">
        <v>26</v>
      </c>
      <c r="I928" t="s">
        <v>1721</v>
      </c>
      <c r="J928" t="s">
        <v>67</v>
      </c>
      <c r="K928" t="s">
        <v>68</v>
      </c>
      <c r="L928" t="s">
        <v>97</v>
      </c>
      <c r="M928" t="s">
        <v>39</v>
      </c>
      <c r="N928" t="s">
        <v>7</v>
      </c>
      <c r="O928" t="s">
        <v>137</v>
      </c>
      <c r="P928" t="s">
        <v>138</v>
      </c>
    </row>
    <row r="929" spans="1:16" x14ac:dyDescent="0.25">
      <c r="A929" t="s">
        <v>1722</v>
      </c>
      <c r="B929" s="1">
        <v>40903</v>
      </c>
      <c r="C929">
        <v>2011</v>
      </c>
      <c r="D929">
        <v>4</v>
      </c>
      <c r="E929">
        <v>15.60527547701831</v>
      </c>
      <c r="F929">
        <v>186.2</v>
      </c>
      <c r="G929">
        <v>170.59472452298166</v>
      </c>
      <c r="H929" t="s">
        <v>1</v>
      </c>
      <c r="I929" t="s">
        <v>1721</v>
      </c>
      <c r="J929" t="s">
        <v>67</v>
      </c>
      <c r="K929" t="s">
        <v>68</v>
      </c>
      <c r="L929" t="s">
        <v>97</v>
      </c>
      <c r="M929" t="s">
        <v>39</v>
      </c>
      <c r="N929" t="s">
        <v>22</v>
      </c>
      <c r="O929" t="s">
        <v>291</v>
      </c>
      <c r="P929" t="s">
        <v>125</v>
      </c>
    </row>
    <row r="930" spans="1:16" x14ac:dyDescent="0.25">
      <c r="A930" t="s">
        <v>1723</v>
      </c>
      <c r="B930" s="1">
        <v>41510</v>
      </c>
      <c r="C930">
        <v>2013</v>
      </c>
      <c r="D930">
        <v>9</v>
      </c>
      <c r="E930">
        <v>47.65633305788856</v>
      </c>
      <c r="F930">
        <v>431.2</v>
      </c>
      <c r="G930">
        <v>383.54366694211143</v>
      </c>
      <c r="H930" t="s">
        <v>1</v>
      </c>
      <c r="I930" t="s">
        <v>1721</v>
      </c>
      <c r="J930" t="s">
        <v>67</v>
      </c>
      <c r="K930" t="s">
        <v>68</v>
      </c>
      <c r="L930" t="s">
        <v>97</v>
      </c>
      <c r="M930" t="s">
        <v>39</v>
      </c>
      <c r="N930" t="s">
        <v>7</v>
      </c>
      <c r="O930" t="s">
        <v>1004</v>
      </c>
      <c r="P930" t="s">
        <v>138</v>
      </c>
    </row>
    <row r="931" spans="1:16" x14ac:dyDescent="0.25">
      <c r="A931" t="s">
        <v>1724</v>
      </c>
      <c r="B931" s="1">
        <v>40903</v>
      </c>
      <c r="C931">
        <v>2011</v>
      </c>
      <c r="D931">
        <v>16</v>
      </c>
      <c r="E931">
        <v>6.0421747922514195E-2</v>
      </c>
      <c r="F931">
        <v>757.05</v>
      </c>
      <c r="G931">
        <v>756.98957825207742</v>
      </c>
      <c r="H931" t="s">
        <v>26</v>
      </c>
      <c r="I931" t="s">
        <v>1721</v>
      </c>
      <c r="J931" t="s">
        <v>67</v>
      </c>
      <c r="K931" t="s">
        <v>68</v>
      </c>
      <c r="L931" t="s">
        <v>97</v>
      </c>
      <c r="M931" t="s">
        <v>39</v>
      </c>
      <c r="N931" t="s">
        <v>22</v>
      </c>
      <c r="O931" t="s">
        <v>209</v>
      </c>
      <c r="P931" t="s">
        <v>24</v>
      </c>
    </row>
    <row r="932" spans="1:16" x14ac:dyDescent="0.25">
      <c r="A932" t="s">
        <v>1725</v>
      </c>
      <c r="B932" s="1">
        <v>41905</v>
      </c>
      <c r="C932">
        <v>2014</v>
      </c>
      <c r="D932">
        <v>10</v>
      </c>
      <c r="E932">
        <v>3731.9243734051065</v>
      </c>
      <c r="F932">
        <v>7580</v>
      </c>
      <c r="G932">
        <v>3848.0756265948935</v>
      </c>
      <c r="H932" t="s">
        <v>328</v>
      </c>
      <c r="I932" t="s">
        <v>1726</v>
      </c>
      <c r="J932" t="s">
        <v>37</v>
      </c>
      <c r="K932" t="s">
        <v>37</v>
      </c>
      <c r="L932" t="s">
        <v>38</v>
      </c>
      <c r="M932" t="s">
        <v>39</v>
      </c>
      <c r="N932" t="s">
        <v>22</v>
      </c>
      <c r="O932" t="s">
        <v>329</v>
      </c>
      <c r="P932" t="s">
        <v>24</v>
      </c>
    </row>
    <row r="933" spans="1:16" x14ac:dyDescent="0.25">
      <c r="A933" t="s">
        <v>1727</v>
      </c>
      <c r="B933" s="1">
        <v>41957</v>
      </c>
      <c r="C933">
        <v>2014</v>
      </c>
      <c r="D933">
        <v>13</v>
      </c>
      <c r="E933">
        <v>7454.476804863647</v>
      </c>
      <c r="F933">
        <v>9399.2000000000007</v>
      </c>
      <c r="G933">
        <v>1944.7231951363538</v>
      </c>
      <c r="H933" t="s">
        <v>1</v>
      </c>
      <c r="I933" t="s">
        <v>1726</v>
      </c>
      <c r="J933" t="s">
        <v>37</v>
      </c>
      <c r="K933" t="s">
        <v>37</v>
      </c>
      <c r="L933" t="s">
        <v>38</v>
      </c>
      <c r="M933" t="s">
        <v>39</v>
      </c>
      <c r="N933" t="s">
        <v>22</v>
      </c>
      <c r="O933" t="s">
        <v>1728</v>
      </c>
      <c r="P933" t="s">
        <v>24</v>
      </c>
    </row>
    <row r="934" spans="1:16" x14ac:dyDescent="0.25">
      <c r="A934" t="s">
        <v>1729</v>
      </c>
      <c r="B934" s="1">
        <v>41062</v>
      </c>
      <c r="C934">
        <v>2012</v>
      </c>
      <c r="D934">
        <v>120</v>
      </c>
      <c r="E934">
        <v>118.50704478788761</v>
      </c>
      <c r="F934">
        <v>567.85199999999998</v>
      </c>
      <c r="G934">
        <v>449.34495521211238</v>
      </c>
      <c r="H934" t="s">
        <v>1</v>
      </c>
      <c r="I934" t="s">
        <v>1730</v>
      </c>
      <c r="J934" t="s">
        <v>3</v>
      </c>
      <c r="K934" t="s">
        <v>4</v>
      </c>
      <c r="L934" t="s">
        <v>200</v>
      </c>
      <c r="M934" t="s">
        <v>49</v>
      </c>
      <c r="N934" t="s">
        <v>27</v>
      </c>
      <c r="O934" t="s">
        <v>304</v>
      </c>
      <c r="P934" t="s">
        <v>29</v>
      </c>
    </row>
    <row r="935" spans="1:16" x14ac:dyDescent="0.25">
      <c r="A935" t="s">
        <v>1731</v>
      </c>
      <c r="B935" s="1">
        <v>41063</v>
      </c>
      <c r="C935">
        <v>2012</v>
      </c>
      <c r="D935">
        <v>120</v>
      </c>
      <c r="E935">
        <v>405.08889725444078</v>
      </c>
      <c r="F935">
        <v>568.32600000000002</v>
      </c>
      <c r="G935">
        <v>163.23710274555924</v>
      </c>
      <c r="H935" t="s">
        <v>171</v>
      </c>
      <c r="I935" t="s">
        <v>1730</v>
      </c>
      <c r="J935" t="s">
        <v>3</v>
      </c>
      <c r="K935" t="s">
        <v>4</v>
      </c>
      <c r="L935" t="s">
        <v>200</v>
      </c>
      <c r="M935" t="s">
        <v>49</v>
      </c>
      <c r="N935" t="s">
        <v>27</v>
      </c>
      <c r="O935" t="s">
        <v>28</v>
      </c>
      <c r="P935" t="s">
        <v>29</v>
      </c>
    </row>
    <row r="936" spans="1:16" x14ac:dyDescent="0.25">
      <c r="A936" t="s">
        <v>1732</v>
      </c>
      <c r="B936" s="1">
        <v>41174</v>
      </c>
      <c r="C936">
        <v>2012</v>
      </c>
      <c r="D936">
        <v>100</v>
      </c>
      <c r="E936">
        <v>771.2642968700344</v>
      </c>
      <c r="F936">
        <v>474</v>
      </c>
      <c r="G936">
        <v>-297.2642968700344</v>
      </c>
      <c r="H936" t="s">
        <v>1</v>
      </c>
      <c r="I936" t="s">
        <v>1730</v>
      </c>
      <c r="J936" t="s">
        <v>3</v>
      </c>
      <c r="K936" t="s">
        <v>4</v>
      </c>
      <c r="L936" t="s">
        <v>200</v>
      </c>
      <c r="M936" t="s">
        <v>49</v>
      </c>
      <c r="N936" t="s">
        <v>22</v>
      </c>
      <c r="O936" t="s">
        <v>566</v>
      </c>
      <c r="P936" t="s">
        <v>24</v>
      </c>
    </row>
    <row r="937" spans="1:16" x14ac:dyDescent="0.25">
      <c r="A937" t="s">
        <v>1733</v>
      </c>
      <c r="B937" s="1">
        <v>41632</v>
      </c>
      <c r="C937">
        <v>2013</v>
      </c>
      <c r="D937">
        <v>18</v>
      </c>
      <c r="E937">
        <v>3805.850276832819</v>
      </c>
      <c r="F937">
        <v>23057.25</v>
      </c>
      <c r="G937">
        <v>19251.399723167182</v>
      </c>
      <c r="H937" t="s">
        <v>1</v>
      </c>
      <c r="I937" t="s">
        <v>1734</v>
      </c>
      <c r="J937" t="s">
        <v>37</v>
      </c>
      <c r="K937" t="s">
        <v>37</v>
      </c>
      <c r="L937" t="s">
        <v>38</v>
      </c>
      <c r="M937" t="s">
        <v>39</v>
      </c>
      <c r="N937" t="s">
        <v>22</v>
      </c>
      <c r="O937" t="s">
        <v>1017</v>
      </c>
      <c r="P937" t="s">
        <v>24</v>
      </c>
    </row>
    <row r="938" spans="1:16" x14ac:dyDescent="0.25">
      <c r="A938" t="s">
        <v>1735</v>
      </c>
      <c r="B938" s="1">
        <v>41906</v>
      </c>
      <c r="C938">
        <v>2014</v>
      </c>
      <c r="D938">
        <v>10</v>
      </c>
      <c r="E938">
        <v>2515.464555846987</v>
      </c>
      <c r="F938">
        <v>3829.5</v>
      </c>
      <c r="G938">
        <v>1314.035444153013</v>
      </c>
      <c r="H938" t="s">
        <v>1</v>
      </c>
      <c r="I938" t="s">
        <v>1736</v>
      </c>
      <c r="J938" t="s">
        <v>37</v>
      </c>
      <c r="K938" t="s">
        <v>37</v>
      </c>
      <c r="L938" t="s">
        <v>38</v>
      </c>
      <c r="M938" t="s">
        <v>39</v>
      </c>
      <c r="N938" t="s">
        <v>27</v>
      </c>
      <c r="O938" t="s">
        <v>450</v>
      </c>
      <c r="P938" t="s">
        <v>450</v>
      </c>
    </row>
    <row r="939" spans="1:16" x14ac:dyDescent="0.25">
      <c r="A939" t="s">
        <v>1737</v>
      </c>
      <c r="B939" s="1">
        <v>41812</v>
      </c>
      <c r="C939">
        <v>2014</v>
      </c>
      <c r="D939">
        <v>12</v>
      </c>
      <c r="E939">
        <v>1072.4413558322215</v>
      </c>
      <c r="F939">
        <v>7188</v>
      </c>
      <c r="G939">
        <v>6115.5586441677788</v>
      </c>
      <c r="H939" t="s">
        <v>26</v>
      </c>
      <c r="I939" t="s">
        <v>1738</v>
      </c>
      <c r="J939" t="s">
        <v>37</v>
      </c>
      <c r="K939" t="s">
        <v>37</v>
      </c>
      <c r="L939" t="s">
        <v>38</v>
      </c>
      <c r="M939" t="s">
        <v>39</v>
      </c>
      <c r="N939" t="s">
        <v>27</v>
      </c>
      <c r="O939" t="s">
        <v>28</v>
      </c>
      <c r="P939" t="s">
        <v>29</v>
      </c>
    </row>
    <row r="940" spans="1:16" x14ac:dyDescent="0.25">
      <c r="A940" t="s">
        <v>1739</v>
      </c>
      <c r="B940" s="1">
        <v>41278</v>
      </c>
      <c r="C940">
        <v>2013</v>
      </c>
      <c r="D940">
        <v>8</v>
      </c>
      <c r="E940">
        <v>116.62026705960469</v>
      </c>
      <c r="F940">
        <v>4672.2</v>
      </c>
      <c r="G940">
        <v>4555.5797329403949</v>
      </c>
      <c r="H940" t="s">
        <v>1</v>
      </c>
      <c r="I940" t="s">
        <v>1738</v>
      </c>
      <c r="J940" t="s">
        <v>37</v>
      </c>
      <c r="K940" t="s">
        <v>37</v>
      </c>
      <c r="L940" t="s">
        <v>38</v>
      </c>
      <c r="M940" t="s">
        <v>39</v>
      </c>
      <c r="N940" t="s">
        <v>7</v>
      </c>
      <c r="O940" t="s">
        <v>1740</v>
      </c>
      <c r="P940" t="s">
        <v>1741</v>
      </c>
    </row>
    <row r="941" spans="1:16" x14ac:dyDescent="0.25">
      <c r="A941" t="s">
        <v>1742</v>
      </c>
      <c r="B941" s="1">
        <v>41726</v>
      </c>
      <c r="C941">
        <v>2014</v>
      </c>
      <c r="D941">
        <v>18</v>
      </c>
      <c r="E941">
        <v>366.87400962641482</v>
      </c>
      <c r="F941">
        <v>10782</v>
      </c>
      <c r="G941">
        <v>10415.125990373585</v>
      </c>
      <c r="H941" t="s">
        <v>171</v>
      </c>
      <c r="I941" t="s">
        <v>1738</v>
      </c>
      <c r="J941" t="s">
        <v>37</v>
      </c>
      <c r="K941" t="s">
        <v>37</v>
      </c>
      <c r="L941" t="s">
        <v>38</v>
      </c>
      <c r="M941" t="s">
        <v>39</v>
      </c>
      <c r="N941" t="s">
        <v>27</v>
      </c>
      <c r="O941" t="s">
        <v>28</v>
      </c>
      <c r="P941" t="s">
        <v>29</v>
      </c>
    </row>
    <row r="942" spans="1:16" x14ac:dyDescent="0.25">
      <c r="A942" t="s">
        <v>1743</v>
      </c>
      <c r="B942" s="1">
        <v>40990</v>
      </c>
      <c r="C942">
        <v>2012</v>
      </c>
      <c r="D942">
        <v>18</v>
      </c>
      <c r="E942">
        <v>3476.4944246860659</v>
      </c>
      <c r="F942">
        <v>10183</v>
      </c>
      <c r="G942">
        <v>6706.5055753139341</v>
      </c>
      <c r="H942" t="s">
        <v>1</v>
      </c>
      <c r="I942" t="s">
        <v>1738</v>
      </c>
      <c r="J942" t="s">
        <v>37</v>
      </c>
      <c r="K942" t="s">
        <v>37</v>
      </c>
      <c r="L942" t="s">
        <v>38</v>
      </c>
      <c r="M942" t="s">
        <v>39</v>
      </c>
      <c r="N942" t="s">
        <v>27</v>
      </c>
      <c r="O942" t="s">
        <v>389</v>
      </c>
      <c r="P942" t="s">
        <v>390</v>
      </c>
    </row>
    <row r="943" spans="1:16" x14ac:dyDescent="0.25">
      <c r="A943" t="s">
        <v>1744</v>
      </c>
      <c r="B943" s="1">
        <v>41569</v>
      </c>
      <c r="C943">
        <v>2013</v>
      </c>
      <c r="D943">
        <v>13</v>
      </c>
      <c r="E943">
        <v>1516.5521434172138</v>
      </c>
      <c r="F943">
        <v>2600</v>
      </c>
      <c r="G943">
        <v>1083.4478565827862</v>
      </c>
      <c r="H943" t="s">
        <v>26</v>
      </c>
      <c r="I943" t="s">
        <v>1745</v>
      </c>
      <c r="J943" t="s">
        <v>57</v>
      </c>
      <c r="K943" t="s">
        <v>58</v>
      </c>
      <c r="L943" t="s">
        <v>92</v>
      </c>
      <c r="M943" t="s">
        <v>6</v>
      </c>
      <c r="N943" t="s">
        <v>22</v>
      </c>
      <c r="O943" t="s">
        <v>209</v>
      </c>
      <c r="P943" t="s">
        <v>24</v>
      </c>
    </row>
    <row r="944" spans="1:16" x14ac:dyDescent="0.25">
      <c r="A944" t="s">
        <v>1746</v>
      </c>
      <c r="B944" s="1">
        <v>41675</v>
      </c>
      <c r="C944">
        <v>2014</v>
      </c>
      <c r="D944">
        <v>9</v>
      </c>
      <c r="E944">
        <v>3828.3951718099966</v>
      </c>
      <c r="F944">
        <v>7611</v>
      </c>
      <c r="G944">
        <v>3782.6048281900034</v>
      </c>
      <c r="H944" t="s">
        <v>1</v>
      </c>
      <c r="I944" t="s">
        <v>1747</v>
      </c>
      <c r="J944" t="s">
        <v>42</v>
      </c>
      <c r="K944" t="s">
        <v>43</v>
      </c>
      <c r="L944" t="s">
        <v>44</v>
      </c>
      <c r="M944" t="s">
        <v>6</v>
      </c>
      <c r="N944" t="s">
        <v>22</v>
      </c>
      <c r="O944" t="s">
        <v>1748</v>
      </c>
      <c r="P944" t="s">
        <v>125</v>
      </c>
    </row>
    <row r="945" spans="1:16" x14ac:dyDescent="0.25">
      <c r="A945" t="s">
        <v>1749</v>
      </c>
      <c r="B945" s="1">
        <v>41860</v>
      </c>
      <c r="C945">
        <v>2014</v>
      </c>
      <c r="D945">
        <v>24</v>
      </c>
      <c r="E945">
        <v>19154.194019849208</v>
      </c>
      <c r="F945">
        <v>7726.2</v>
      </c>
      <c r="G945">
        <v>-11427.994019849208</v>
      </c>
      <c r="H945" t="s">
        <v>1</v>
      </c>
      <c r="I945" t="s">
        <v>1750</v>
      </c>
      <c r="J945" t="s">
        <v>37</v>
      </c>
      <c r="K945" t="s">
        <v>37</v>
      </c>
      <c r="L945" t="s">
        <v>38</v>
      </c>
      <c r="M945" t="s">
        <v>39</v>
      </c>
      <c r="N945" t="s">
        <v>22</v>
      </c>
      <c r="O945" t="s">
        <v>248</v>
      </c>
      <c r="P945" t="s">
        <v>24</v>
      </c>
    </row>
    <row r="946" spans="1:16" x14ac:dyDescent="0.25">
      <c r="A946" t="s">
        <v>1751</v>
      </c>
      <c r="B946" s="1">
        <v>41967</v>
      </c>
      <c r="C946">
        <v>2014</v>
      </c>
      <c r="D946">
        <v>6</v>
      </c>
      <c r="E946">
        <v>235.27864764851483</v>
      </c>
      <c r="F946">
        <v>7534.2</v>
      </c>
      <c r="G946">
        <v>7298.9213523514845</v>
      </c>
      <c r="H946" t="s">
        <v>1</v>
      </c>
      <c r="I946" t="s">
        <v>1752</v>
      </c>
      <c r="J946" t="s">
        <v>37</v>
      </c>
      <c r="K946" t="s">
        <v>37</v>
      </c>
      <c r="L946" t="s">
        <v>38</v>
      </c>
      <c r="M946" t="s">
        <v>39</v>
      </c>
      <c r="N946" t="s">
        <v>22</v>
      </c>
      <c r="O946" t="s">
        <v>661</v>
      </c>
      <c r="P946" t="s">
        <v>24</v>
      </c>
    </row>
    <row r="947" spans="1:16" x14ac:dyDescent="0.25">
      <c r="A947" t="s">
        <v>1753</v>
      </c>
      <c r="B947" s="1">
        <v>41486</v>
      </c>
      <c r="C947">
        <v>2013</v>
      </c>
      <c r="D947">
        <v>9</v>
      </c>
      <c r="E947">
        <v>1386.8659657475398</v>
      </c>
      <c r="F947">
        <v>2661.1</v>
      </c>
      <c r="G947">
        <v>1274.2340342524601</v>
      </c>
      <c r="H947" t="s">
        <v>1</v>
      </c>
      <c r="I947" t="s">
        <v>1754</v>
      </c>
      <c r="J947" t="s">
        <v>72</v>
      </c>
      <c r="K947" t="s">
        <v>72</v>
      </c>
      <c r="L947" t="s">
        <v>87</v>
      </c>
      <c r="M947" t="s">
        <v>39</v>
      </c>
      <c r="N947" t="s">
        <v>7</v>
      </c>
      <c r="O947" t="s">
        <v>457</v>
      </c>
      <c r="P947" t="s">
        <v>138</v>
      </c>
    </row>
    <row r="948" spans="1:16" x14ac:dyDescent="0.25">
      <c r="A948" t="s">
        <v>1755</v>
      </c>
      <c r="B948" s="1">
        <v>41611</v>
      </c>
      <c r="C948">
        <v>2013</v>
      </c>
      <c r="D948">
        <v>8</v>
      </c>
      <c r="E948">
        <v>77.118722841219054</v>
      </c>
      <c r="F948">
        <v>2152.8000000000002</v>
      </c>
      <c r="G948">
        <v>2075.6812771587811</v>
      </c>
      <c r="H948" t="s">
        <v>171</v>
      </c>
      <c r="I948" t="s">
        <v>1754</v>
      </c>
      <c r="J948" t="s">
        <v>72</v>
      </c>
      <c r="K948" t="s">
        <v>72</v>
      </c>
      <c r="L948" t="s">
        <v>87</v>
      </c>
      <c r="M948" t="s">
        <v>39</v>
      </c>
      <c r="N948" t="s">
        <v>7</v>
      </c>
      <c r="O948" t="s">
        <v>252</v>
      </c>
      <c r="P948" t="s">
        <v>253</v>
      </c>
    </row>
    <row r="949" spans="1:16" x14ac:dyDescent="0.25">
      <c r="A949" t="s">
        <v>1756</v>
      </c>
      <c r="B949" s="1">
        <v>41067</v>
      </c>
      <c r="C949">
        <v>2012</v>
      </c>
      <c r="D949">
        <v>12</v>
      </c>
      <c r="E949">
        <v>492.04814748557948</v>
      </c>
      <c r="F949">
        <v>2159.88</v>
      </c>
      <c r="G949">
        <v>1667.8318525144207</v>
      </c>
      <c r="H949" t="s">
        <v>1</v>
      </c>
      <c r="I949" t="s">
        <v>1757</v>
      </c>
      <c r="J949" t="s">
        <v>3</v>
      </c>
      <c r="K949" t="s">
        <v>4</v>
      </c>
      <c r="L949" t="s">
        <v>16</v>
      </c>
      <c r="M949" t="s">
        <v>17</v>
      </c>
      <c r="N949" t="s">
        <v>22</v>
      </c>
      <c r="O949" t="s">
        <v>1305</v>
      </c>
      <c r="P949" t="s">
        <v>24</v>
      </c>
    </row>
    <row r="950" spans="1:16" x14ac:dyDescent="0.25">
      <c r="A950" t="s">
        <v>1758</v>
      </c>
      <c r="B950" s="1">
        <v>41311</v>
      </c>
      <c r="C950">
        <v>2013</v>
      </c>
      <c r="D950">
        <v>9</v>
      </c>
      <c r="E950">
        <v>927.61986660546359</v>
      </c>
      <c r="F950">
        <v>6746.2</v>
      </c>
      <c r="G950">
        <v>5818.5801333945365</v>
      </c>
      <c r="H950" t="s">
        <v>1</v>
      </c>
      <c r="I950" t="s">
        <v>1759</v>
      </c>
      <c r="J950" t="s">
        <v>37</v>
      </c>
      <c r="K950" t="s">
        <v>37</v>
      </c>
      <c r="L950" t="s">
        <v>38</v>
      </c>
      <c r="M950" t="s">
        <v>39</v>
      </c>
      <c r="N950" t="s">
        <v>22</v>
      </c>
      <c r="O950" t="s">
        <v>1175</v>
      </c>
      <c r="P950" t="s">
        <v>24</v>
      </c>
    </row>
    <row r="951" spans="1:16" x14ac:dyDescent="0.25">
      <c r="A951" t="s">
        <v>1760</v>
      </c>
      <c r="B951" s="1">
        <v>41693</v>
      </c>
      <c r="C951">
        <v>2014</v>
      </c>
      <c r="D951">
        <v>18</v>
      </c>
      <c r="E951">
        <v>1791.4972803783212</v>
      </c>
      <c r="F951">
        <v>13568.2</v>
      </c>
      <c r="G951">
        <v>11776.70271962168</v>
      </c>
      <c r="H951" t="s">
        <v>1</v>
      </c>
      <c r="I951" t="s">
        <v>1759</v>
      </c>
      <c r="J951" t="s">
        <v>37</v>
      </c>
      <c r="K951" t="s">
        <v>37</v>
      </c>
      <c r="L951" t="s">
        <v>38</v>
      </c>
      <c r="M951" t="s">
        <v>39</v>
      </c>
      <c r="N951" t="s">
        <v>22</v>
      </c>
      <c r="O951" t="s">
        <v>643</v>
      </c>
      <c r="P951" t="s">
        <v>24</v>
      </c>
    </row>
    <row r="952" spans="1:16" x14ac:dyDescent="0.25">
      <c r="A952" t="s">
        <v>1761</v>
      </c>
      <c r="B952" s="1">
        <v>41274</v>
      </c>
      <c r="C952">
        <v>2012</v>
      </c>
      <c r="D952">
        <v>18</v>
      </c>
      <c r="E952">
        <v>4162.303215115302</v>
      </c>
      <c r="F952">
        <v>13492.4</v>
      </c>
      <c r="G952">
        <v>9330.0967848846976</v>
      </c>
      <c r="H952" t="s">
        <v>26</v>
      </c>
      <c r="I952" t="s">
        <v>1759</v>
      </c>
      <c r="J952" t="s">
        <v>37</v>
      </c>
      <c r="K952" t="s">
        <v>37</v>
      </c>
      <c r="L952" t="s">
        <v>38</v>
      </c>
      <c r="M952" t="s">
        <v>39</v>
      </c>
      <c r="N952" t="s">
        <v>22</v>
      </c>
      <c r="O952" t="s">
        <v>209</v>
      </c>
      <c r="P952" t="s">
        <v>24</v>
      </c>
    </row>
    <row r="953" spans="1:16" x14ac:dyDescent="0.25">
      <c r="A953" t="s">
        <v>1762</v>
      </c>
      <c r="B953" s="1">
        <v>41186</v>
      </c>
      <c r="C953">
        <v>2012</v>
      </c>
      <c r="D953">
        <v>10</v>
      </c>
      <c r="E953">
        <v>32874.060039933327</v>
      </c>
      <c r="F953">
        <v>24990</v>
      </c>
      <c r="G953">
        <v>-7884.0600399333271</v>
      </c>
      <c r="H953" t="s">
        <v>1</v>
      </c>
      <c r="I953" t="s">
        <v>1763</v>
      </c>
      <c r="J953" t="s">
        <v>67</v>
      </c>
      <c r="K953" t="s">
        <v>68</v>
      </c>
      <c r="L953" t="s">
        <v>87</v>
      </c>
      <c r="M953" t="s">
        <v>39</v>
      </c>
      <c r="N953" t="s">
        <v>22</v>
      </c>
      <c r="O953" t="s">
        <v>585</v>
      </c>
      <c r="P953" t="s">
        <v>24</v>
      </c>
    </row>
    <row r="954" spans="1:16" x14ac:dyDescent="0.25">
      <c r="A954" t="s">
        <v>1764</v>
      </c>
      <c r="B954" s="1">
        <v>41180</v>
      </c>
      <c r="C954">
        <v>2012</v>
      </c>
      <c r="D954">
        <v>10</v>
      </c>
      <c r="E954">
        <v>62.324038478007829</v>
      </c>
      <c r="F954">
        <v>2290</v>
      </c>
      <c r="G954">
        <v>2227.6759615219921</v>
      </c>
      <c r="H954" t="s">
        <v>1</v>
      </c>
      <c r="I954" t="s">
        <v>1765</v>
      </c>
      <c r="J954" t="s">
        <v>72</v>
      </c>
      <c r="K954" t="s">
        <v>72</v>
      </c>
      <c r="L954" t="s">
        <v>87</v>
      </c>
      <c r="M954" t="s">
        <v>39</v>
      </c>
      <c r="N954" t="s">
        <v>27</v>
      </c>
      <c r="O954" t="s">
        <v>425</v>
      </c>
      <c r="P954" t="s">
        <v>29</v>
      </c>
    </row>
    <row r="955" spans="1:16" x14ac:dyDescent="0.25">
      <c r="A955" t="s">
        <v>1766</v>
      </c>
      <c r="B955" s="1">
        <v>41971</v>
      </c>
      <c r="C955">
        <v>2014</v>
      </c>
      <c r="D955">
        <v>26</v>
      </c>
      <c r="E955">
        <v>38.955055339287675</v>
      </c>
      <c r="F955">
        <v>3295.95</v>
      </c>
      <c r="G955">
        <v>3256.994944660712</v>
      </c>
      <c r="H955" t="s">
        <v>1</v>
      </c>
      <c r="I955" t="s">
        <v>1767</v>
      </c>
      <c r="J955" t="s">
        <v>57</v>
      </c>
      <c r="K955" t="s">
        <v>58</v>
      </c>
      <c r="L955" t="s">
        <v>92</v>
      </c>
      <c r="M955" t="s">
        <v>6</v>
      </c>
      <c r="N955" t="s">
        <v>27</v>
      </c>
      <c r="O955" t="s">
        <v>282</v>
      </c>
      <c r="P955" t="s">
        <v>283</v>
      </c>
    </row>
    <row r="956" spans="1:16" x14ac:dyDescent="0.25">
      <c r="A956" t="s">
        <v>1768</v>
      </c>
      <c r="B956" s="1">
        <v>40886</v>
      </c>
      <c r="C956">
        <v>2011</v>
      </c>
      <c r="D956">
        <v>4</v>
      </c>
      <c r="E956">
        <v>4.7070196399472586</v>
      </c>
      <c r="F956">
        <v>438.6</v>
      </c>
      <c r="G956">
        <v>433.89298036005277</v>
      </c>
      <c r="H956" t="s">
        <v>1</v>
      </c>
      <c r="I956" t="s">
        <v>1767</v>
      </c>
      <c r="J956" t="s">
        <v>57</v>
      </c>
      <c r="K956" t="s">
        <v>58</v>
      </c>
      <c r="L956" t="s">
        <v>92</v>
      </c>
      <c r="M956" t="s">
        <v>6</v>
      </c>
      <c r="N956" t="s">
        <v>7</v>
      </c>
      <c r="O956" t="s">
        <v>1769</v>
      </c>
      <c r="P956" t="s">
        <v>113</v>
      </c>
    </row>
    <row r="957" spans="1:16" x14ac:dyDescent="0.25">
      <c r="A957" t="s">
        <v>1770</v>
      </c>
      <c r="B957" s="1">
        <v>41205</v>
      </c>
      <c r="C957">
        <v>2012</v>
      </c>
      <c r="D957">
        <v>6</v>
      </c>
      <c r="E957">
        <v>707.84197614427001</v>
      </c>
      <c r="F957">
        <v>722.4</v>
      </c>
      <c r="G957">
        <v>14.558023855729971</v>
      </c>
      <c r="H957" t="s">
        <v>1</v>
      </c>
      <c r="I957" t="s">
        <v>1767</v>
      </c>
      <c r="J957" t="s">
        <v>57</v>
      </c>
      <c r="K957" t="s">
        <v>58</v>
      </c>
      <c r="L957" t="s">
        <v>92</v>
      </c>
      <c r="M957" t="s">
        <v>6</v>
      </c>
      <c r="N957" t="s">
        <v>22</v>
      </c>
      <c r="O957" t="s">
        <v>1771</v>
      </c>
      <c r="P957" t="s">
        <v>24</v>
      </c>
    </row>
    <row r="958" spans="1:16" x14ac:dyDescent="0.25">
      <c r="A958" t="s">
        <v>1772</v>
      </c>
      <c r="B958" s="1">
        <v>41638</v>
      </c>
      <c r="C958">
        <v>2013</v>
      </c>
      <c r="D958">
        <v>9</v>
      </c>
      <c r="E958">
        <v>186.51795961275494</v>
      </c>
      <c r="F958">
        <v>4441.1000000000004</v>
      </c>
      <c r="G958">
        <v>4254.5820403872458</v>
      </c>
      <c r="H958" t="s">
        <v>1</v>
      </c>
      <c r="I958" t="s">
        <v>1773</v>
      </c>
      <c r="J958" t="s">
        <v>72</v>
      </c>
      <c r="K958" t="s">
        <v>72</v>
      </c>
      <c r="L958" t="s">
        <v>87</v>
      </c>
      <c r="M958" t="s">
        <v>39</v>
      </c>
      <c r="N958" t="s">
        <v>22</v>
      </c>
      <c r="O958" t="s">
        <v>493</v>
      </c>
      <c r="P958" t="s">
        <v>24</v>
      </c>
    </row>
    <row r="959" spans="1:16" x14ac:dyDescent="0.25">
      <c r="A959" t="s">
        <v>1774</v>
      </c>
      <c r="B959" s="1">
        <v>41557</v>
      </c>
      <c r="C959">
        <v>2013</v>
      </c>
      <c r="D959">
        <v>13</v>
      </c>
      <c r="E959">
        <v>47.985006383727644</v>
      </c>
      <c r="F959">
        <v>3707.6</v>
      </c>
      <c r="G959">
        <v>3659.6149936162724</v>
      </c>
      <c r="H959" t="s">
        <v>1</v>
      </c>
      <c r="I959" t="s">
        <v>1775</v>
      </c>
      <c r="J959" t="s">
        <v>72</v>
      </c>
      <c r="K959" t="s">
        <v>72</v>
      </c>
      <c r="L959" t="s">
        <v>87</v>
      </c>
      <c r="M959" t="s">
        <v>39</v>
      </c>
      <c r="N959" t="s">
        <v>22</v>
      </c>
      <c r="O959" t="s">
        <v>566</v>
      </c>
      <c r="P959" t="s">
        <v>24</v>
      </c>
    </row>
    <row r="960" spans="1:16" x14ac:dyDescent="0.25">
      <c r="A960" t="s">
        <v>1776</v>
      </c>
      <c r="B960" s="1">
        <v>41615</v>
      </c>
      <c r="C960">
        <v>2013</v>
      </c>
      <c r="D960">
        <v>26</v>
      </c>
      <c r="E960">
        <v>744.90006510469925</v>
      </c>
      <c r="F960">
        <v>1013.46</v>
      </c>
      <c r="G960">
        <v>268.55993489530078</v>
      </c>
      <c r="H960" t="s">
        <v>26</v>
      </c>
      <c r="I960" t="s">
        <v>1777</v>
      </c>
      <c r="J960" t="s">
        <v>3</v>
      </c>
      <c r="K960" t="s">
        <v>4</v>
      </c>
      <c r="L960" t="s">
        <v>131</v>
      </c>
      <c r="M960" t="s">
        <v>39</v>
      </c>
      <c r="N960" t="s">
        <v>27</v>
      </c>
      <c r="O960" t="s">
        <v>28</v>
      </c>
      <c r="P960" t="s">
        <v>29</v>
      </c>
    </row>
    <row r="961" spans="1:16" x14ac:dyDescent="0.25">
      <c r="A961" t="s">
        <v>1778</v>
      </c>
      <c r="B961" s="1">
        <v>41214</v>
      </c>
      <c r="C961">
        <v>2012</v>
      </c>
      <c r="D961">
        <v>12</v>
      </c>
      <c r="E961">
        <v>1144.8158556704734</v>
      </c>
      <c r="F961">
        <v>1444.8</v>
      </c>
      <c r="G961">
        <v>299.98414432952654</v>
      </c>
      <c r="H961" t="s">
        <v>26</v>
      </c>
      <c r="I961" t="s">
        <v>1779</v>
      </c>
      <c r="J961" t="s">
        <v>47</v>
      </c>
      <c r="K961" t="s">
        <v>47</v>
      </c>
      <c r="L961" t="s">
        <v>48</v>
      </c>
      <c r="M961" t="s">
        <v>49</v>
      </c>
      <c r="N961" t="s">
        <v>22</v>
      </c>
      <c r="O961" t="s">
        <v>209</v>
      </c>
      <c r="P961" t="s">
        <v>24</v>
      </c>
    </row>
    <row r="962" spans="1:16" x14ac:dyDescent="0.25">
      <c r="A962" t="s">
        <v>1780</v>
      </c>
      <c r="B962" s="1">
        <v>40898</v>
      </c>
      <c r="C962">
        <v>2011</v>
      </c>
      <c r="D962">
        <v>4</v>
      </c>
      <c r="E962">
        <v>52.907435735799623</v>
      </c>
      <c r="F962">
        <v>503.1</v>
      </c>
      <c r="G962">
        <v>450.19256426420043</v>
      </c>
      <c r="H962" t="s">
        <v>1</v>
      </c>
      <c r="I962" t="s">
        <v>1779</v>
      </c>
      <c r="J962" t="s">
        <v>47</v>
      </c>
      <c r="K962" t="s">
        <v>47</v>
      </c>
      <c r="L962" t="s">
        <v>48</v>
      </c>
      <c r="M962" t="s">
        <v>49</v>
      </c>
      <c r="N962" t="s">
        <v>22</v>
      </c>
      <c r="O962" t="s">
        <v>778</v>
      </c>
      <c r="P962" t="s">
        <v>24</v>
      </c>
    </row>
    <row r="963" spans="1:16" x14ac:dyDescent="0.25">
      <c r="A963" t="s">
        <v>1781</v>
      </c>
      <c r="B963" s="1">
        <v>41177</v>
      </c>
      <c r="C963">
        <v>2012</v>
      </c>
      <c r="D963">
        <v>5</v>
      </c>
      <c r="E963">
        <v>369.21299579186427</v>
      </c>
      <c r="F963">
        <v>645</v>
      </c>
      <c r="G963">
        <v>275.78700420813573</v>
      </c>
      <c r="H963" t="s">
        <v>328</v>
      </c>
      <c r="I963" t="s">
        <v>1779</v>
      </c>
      <c r="J963" t="s">
        <v>47</v>
      </c>
      <c r="K963" t="s">
        <v>47</v>
      </c>
      <c r="L963" t="s">
        <v>48</v>
      </c>
      <c r="M963" t="s">
        <v>49</v>
      </c>
      <c r="N963" t="s">
        <v>22</v>
      </c>
      <c r="O963" t="s">
        <v>329</v>
      </c>
      <c r="P963" t="s">
        <v>24</v>
      </c>
    </row>
    <row r="964" spans="1:16" x14ac:dyDescent="0.25">
      <c r="A964" t="s">
        <v>1782</v>
      </c>
      <c r="B964" s="1">
        <v>41698</v>
      </c>
      <c r="C964">
        <v>2014</v>
      </c>
      <c r="D964">
        <v>18</v>
      </c>
      <c r="E964">
        <v>1340.6764280290911</v>
      </c>
      <c r="F964">
        <v>3410.5</v>
      </c>
      <c r="G964">
        <v>2069.8235719709091</v>
      </c>
      <c r="H964" t="s">
        <v>171</v>
      </c>
      <c r="I964" t="s">
        <v>1783</v>
      </c>
      <c r="J964" t="s">
        <v>72</v>
      </c>
      <c r="K964" t="s">
        <v>72</v>
      </c>
      <c r="L964" t="s">
        <v>87</v>
      </c>
      <c r="M964" t="s">
        <v>39</v>
      </c>
      <c r="N964" t="s">
        <v>22</v>
      </c>
      <c r="O964" t="s">
        <v>173</v>
      </c>
      <c r="P964" t="s">
        <v>24</v>
      </c>
    </row>
    <row r="965" spans="1:16" x14ac:dyDescent="0.25">
      <c r="A965" t="s">
        <v>1784</v>
      </c>
      <c r="B965" s="1">
        <v>41789</v>
      </c>
      <c r="C965">
        <v>2014</v>
      </c>
      <c r="D965">
        <v>24</v>
      </c>
      <c r="E965">
        <v>34.419754542277381</v>
      </c>
      <c r="F965">
        <v>4503</v>
      </c>
      <c r="G965">
        <v>4468.5802454577224</v>
      </c>
      <c r="H965" t="s">
        <v>1</v>
      </c>
      <c r="I965" t="s">
        <v>1783</v>
      </c>
      <c r="J965" t="s">
        <v>72</v>
      </c>
      <c r="K965" t="s">
        <v>72</v>
      </c>
      <c r="L965" t="s">
        <v>87</v>
      </c>
      <c r="M965" t="s">
        <v>39</v>
      </c>
      <c r="N965" t="s">
        <v>27</v>
      </c>
      <c r="O965" t="s">
        <v>282</v>
      </c>
      <c r="P965" t="s">
        <v>283</v>
      </c>
    </row>
    <row r="966" spans="1:16" x14ac:dyDescent="0.25">
      <c r="A966" t="s">
        <v>1785</v>
      </c>
      <c r="B966" s="1">
        <v>41278</v>
      </c>
      <c r="C966">
        <v>2013</v>
      </c>
      <c r="D966">
        <v>8</v>
      </c>
      <c r="E966">
        <v>289.01375598806959</v>
      </c>
      <c r="F966">
        <v>1444</v>
      </c>
      <c r="G966">
        <v>1154.9862440119305</v>
      </c>
      <c r="H966" t="s">
        <v>1</v>
      </c>
      <c r="I966" t="s">
        <v>1783</v>
      </c>
      <c r="J966" t="s">
        <v>72</v>
      </c>
      <c r="K966" t="s">
        <v>72</v>
      </c>
      <c r="L966" t="s">
        <v>87</v>
      </c>
      <c r="M966" t="s">
        <v>39</v>
      </c>
      <c r="N966" t="s">
        <v>7</v>
      </c>
      <c r="O966" t="s">
        <v>1786</v>
      </c>
      <c r="P966" t="s">
        <v>113</v>
      </c>
    </row>
    <row r="967" spans="1:16" x14ac:dyDescent="0.25">
      <c r="A967" t="s">
        <v>1787</v>
      </c>
      <c r="B967" s="1">
        <v>41361</v>
      </c>
      <c r="C967">
        <v>2013</v>
      </c>
      <c r="D967">
        <v>10</v>
      </c>
      <c r="E967">
        <v>688.51877374572337</v>
      </c>
      <c r="F967">
        <v>1900</v>
      </c>
      <c r="G967">
        <v>1211.4812262542766</v>
      </c>
      <c r="H967" t="s">
        <v>1</v>
      </c>
      <c r="I967" t="s">
        <v>1783</v>
      </c>
      <c r="J967" t="s">
        <v>72</v>
      </c>
      <c r="K967" t="s">
        <v>72</v>
      </c>
      <c r="L967" t="s">
        <v>87</v>
      </c>
      <c r="M967" t="s">
        <v>39</v>
      </c>
      <c r="N967" t="s">
        <v>22</v>
      </c>
      <c r="O967" t="s">
        <v>655</v>
      </c>
      <c r="P967" t="s">
        <v>24</v>
      </c>
    </row>
    <row r="968" spans="1:16" x14ac:dyDescent="0.25">
      <c r="A968" t="s">
        <v>1788</v>
      </c>
      <c r="B968" s="1">
        <v>41034</v>
      </c>
      <c r="C968">
        <v>2012</v>
      </c>
      <c r="D968">
        <v>15</v>
      </c>
      <c r="E968">
        <v>343.00172278125888</v>
      </c>
      <c r="F968">
        <v>3299.25</v>
      </c>
      <c r="G968">
        <v>2956.2482772187414</v>
      </c>
      <c r="H968" t="s">
        <v>328</v>
      </c>
      <c r="I968" t="s">
        <v>1789</v>
      </c>
      <c r="J968" t="s">
        <v>72</v>
      </c>
      <c r="K968" t="s">
        <v>72</v>
      </c>
      <c r="L968" t="s">
        <v>123</v>
      </c>
      <c r="M968" t="s">
        <v>39</v>
      </c>
      <c r="N968" t="s">
        <v>22</v>
      </c>
      <c r="O968" t="s">
        <v>329</v>
      </c>
      <c r="P968" t="s">
        <v>24</v>
      </c>
    </row>
    <row r="969" spans="1:16" x14ac:dyDescent="0.25">
      <c r="A969" t="s">
        <v>1790</v>
      </c>
      <c r="B969" s="1">
        <v>40893</v>
      </c>
      <c r="C969">
        <v>2011</v>
      </c>
      <c r="D969">
        <v>12</v>
      </c>
      <c r="E969">
        <v>187.83623654987656</v>
      </c>
      <c r="F969">
        <v>2595.41</v>
      </c>
      <c r="G969">
        <v>2407.5737634501234</v>
      </c>
      <c r="H969" t="s">
        <v>1</v>
      </c>
      <c r="I969" t="s">
        <v>1789</v>
      </c>
      <c r="J969" t="s">
        <v>72</v>
      </c>
      <c r="K969" t="s">
        <v>72</v>
      </c>
      <c r="L969" t="s">
        <v>123</v>
      </c>
      <c r="M969" t="s">
        <v>39</v>
      </c>
      <c r="N969" t="s">
        <v>22</v>
      </c>
      <c r="O969" t="s">
        <v>783</v>
      </c>
      <c r="P969" t="s">
        <v>24</v>
      </c>
    </row>
    <row r="970" spans="1:16" x14ac:dyDescent="0.25">
      <c r="A970" t="s">
        <v>1791</v>
      </c>
      <c r="B970" s="1">
        <v>41103</v>
      </c>
      <c r="C970">
        <v>2012</v>
      </c>
      <c r="D970">
        <v>5</v>
      </c>
      <c r="E970">
        <v>52.524708115743906</v>
      </c>
      <c r="F970">
        <v>695</v>
      </c>
      <c r="G970">
        <v>642.47529188425608</v>
      </c>
      <c r="H970" t="s">
        <v>1</v>
      </c>
      <c r="I970" t="s">
        <v>1792</v>
      </c>
      <c r="J970" t="s">
        <v>72</v>
      </c>
      <c r="K970" t="s">
        <v>72</v>
      </c>
      <c r="L970" t="s">
        <v>87</v>
      </c>
      <c r="M970" t="s">
        <v>39</v>
      </c>
      <c r="N970" t="s">
        <v>27</v>
      </c>
      <c r="O970" t="s">
        <v>425</v>
      </c>
      <c r="P970" t="s">
        <v>29</v>
      </c>
    </row>
    <row r="971" spans="1:16" x14ac:dyDescent="0.25">
      <c r="A971" t="s">
        <v>1793</v>
      </c>
      <c r="B971" s="1">
        <v>41236</v>
      </c>
      <c r="C971">
        <v>2012</v>
      </c>
      <c r="D971">
        <v>6</v>
      </c>
      <c r="E971">
        <v>30.947374846931204</v>
      </c>
      <c r="F971">
        <v>834</v>
      </c>
      <c r="G971">
        <v>803.05262515306879</v>
      </c>
      <c r="H971" t="s">
        <v>1</v>
      </c>
      <c r="I971" t="s">
        <v>1792</v>
      </c>
      <c r="J971" t="s">
        <v>72</v>
      </c>
      <c r="K971" t="s">
        <v>72</v>
      </c>
      <c r="L971" t="s">
        <v>87</v>
      </c>
      <c r="M971" t="s">
        <v>39</v>
      </c>
      <c r="N971" t="s">
        <v>27</v>
      </c>
      <c r="O971" t="s">
        <v>434</v>
      </c>
      <c r="P971" t="s">
        <v>420</v>
      </c>
    </row>
    <row r="972" spans="1:16" x14ac:dyDescent="0.25">
      <c r="A972" t="s">
        <v>1794</v>
      </c>
      <c r="B972" s="1">
        <v>41532</v>
      </c>
      <c r="C972">
        <v>2013</v>
      </c>
      <c r="D972">
        <v>10</v>
      </c>
      <c r="E972">
        <v>6022.2810755711416</v>
      </c>
      <c r="F972">
        <v>22950</v>
      </c>
      <c r="G972">
        <v>16927.71892442886</v>
      </c>
      <c r="H972" t="s">
        <v>1</v>
      </c>
      <c r="I972" t="s">
        <v>1795</v>
      </c>
      <c r="J972" t="s">
        <v>72</v>
      </c>
      <c r="K972" t="s">
        <v>72</v>
      </c>
      <c r="L972" t="s">
        <v>87</v>
      </c>
      <c r="M972" t="s">
        <v>39</v>
      </c>
      <c r="N972" t="s">
        <v>22</v>
      </c>
      <c r="O972" t="s">
        <v>875</v>
      </c>
      <c r="P972" t="s">
        <v>24</v>
      </c>
    </row>
    <row r="973" spans="1:16" x14ac:dyDescent="0.25">
      <c r="A973" t="s">
        <v>1796</v>
      </c>
      <c r="B973" s="1">
        <v>41188</v>
      </c>
      <c r="C973">
        <v>2012</v>
      </c>
      <c r="D973">
        <v>6</v>
      </c>
      <c r="E973">
        <v>25.081409244250153</v>
      </c>
      <c r="F973">
        <v>549.45000000000005</v>
      </c>
      <c r="G973">
        <v>524.36859075574989</v>
      </c>
      <c r="H973" t="s">
        <v>1</v>
      </c>
      <c r="I973" t="s">
        <v>1797</v>
      </c>
      <c r="J973" t="s">
        <v>37</v>
      </c>
      <c r="K973" t="s">
        <v>37</v>
      </c>
      <c r="L973" t="s">
        <v>97</v>
      </c>
      <c r="M973" t="s">
        <v>39</v>
      </c>
      <c r="N973" t="s">
        <v>27</v>
      </c>
      <c r="O973" t="s">
        <v>425</v>
      </c>
      <c r="P973" t="s">
        <v>29</v>
      </c>
    </row>
    <row r="974" spans="1:16" x14ac:dyDescent="0.25">
      <c r="A974" t="s">
        <v>1798</v>
      </c>
      <c r="B974" s="1">
        <v>41391</v>
      </c>
      <c r="C974">
        <v>2013</v>
      </c>
      <c r="D974">
        <v>10</v>
      </c>
      <c r="E974">
        <v>1203.0818212080287</v>
      </c>
      <c r="F974">
        <v>1099.9000000000001</v>
      </c>
      <c r="G974">
        <v>-103.18182120802862</v>
      </c>
      <c r="H974" t="s">
        <v>1</v>
      </c>
      <c r="I974" t="s">
        <v>1799</v>
      </c>
      <c r="J974" t="s">
        <v>3</v>
      </c>
      <c r="K974" t="s">
        <v>4</v>
      </c>
      <c r="L974" t="s">
        <v>16</v>
      </c>
      <c r="M974" t="s">
        <v>17</v>
      </c>
      <c r="N974" t="s">
        <v>22</v>
      </c>
      <c r="O974" t="s">
        <v>1800</v>
      </c>
      <c r="P974" t="s">
        <v>24</v>
      </c>
    </row>
    <row r="975" spans="1:16" x14ac:dyDescent="0.25">
      <c r="A975" t="s">
        <v>1801</v>
      </c>
      <c r="B975" s="1">
        <v>41899</v>
      </c>
      <c r="C975">
        <v>2014</v>
      </c>
      <c r="D975">
        <v>20</v>
      </c>
      <c r="E975">
        <v>46.044001771284762</v>
      </c>
      <c r="F975">
        <v>2199.8000000000002</v>
      </c>
      <c r="G975">
        <v>2153.7559982287153</v>
      </c>
      <c r="H975" t="s">
        <v>1</v>
      </c>
      <c r="I975" t="s">
        <v>1799</v>
      </c>
      <c r="J975" t="s">
        <v>3</v>
      </c>
      <c r="K975" t="s">
        <v>4</v>
      </c>
      <c r="L975" t="s">
        <v>16</v>
      </c>
      <c r="M975" t="s">
        <v>17</v>
      </c>
      <c r="N975" t="s">
        <v>22</v>
      </c>
      <c r="O975" t="s">
        <v>120</v>
      </c>
      <c r="P975" t="s">
        <v>24</v>
      </c>
    </row>
    <row r="976" spans="1:16" x14ac:dyDescent="0.25">
      <c r="A976" t="s">
        <v>1802</v>
      </c>
      <c r="B976" s="1">
        <v>41709</v>
      </c>
      <c r="C976">
        <v>2014</v>
      </c>
      <c r="D976">
        <v>10</v>
      </c>
      <c r="E976">
        <v>127.15427163444339</v>
      </c>
      <c r="F976">
        <v>229.9</v>
      </c>
      <c r="G976">
        <v>102.74572836555662</v>
      </c>
      <c r="H976" t="s">
        <v>1</v>
      </c>
      <c r="I976" t="s">
        <v>1803</v>
      </c>
      <c r="J976" t="s">
        <v>3</v>
      </c>
      <c r="K976" t="s">
        <v>4</v>
      </c>
      <c r="L976" t="s">
        <v>118</v>
      </c>
      <c r="M976" t="s">
        <v>49</v>
      </c>
      <c r="N976" t="s">
        <v>22</v>
      </c>
      <c r="O976" t="s">
        <v>974</v>
      </c>
      <c r="P976" t="s">
        <v>24</v>
      </c>
    </row>
    <row r="977" spans="1:16" x14ac:dyDescent="0.25">
      <c r="A977" t="s">
        <v>1804</v>
      </c>
      <c r="B977" s="1">
        <v>41052</v>
      </c>
      <c r="C977">
        <v>2012</v>
      </c>
      <c r="D977">
        <v>30</v>
      </c>
      <c r="E977">
        <v>40419.14364397739</v>
      </c>
      <c r="F977">
        <v>29970</v>
      </c>
      <c r="G977">
        <v>-10449.14364397739</v>
      </c>
      <c r="H977" t="s">
        <v>328</v>
      </c>
      <c r="I977" t="s">
        <v>1805</v>
      </c>
      <c r="J977" t="s">
        <v>72</v>
      </c>
      <c r="K977" t="s">
        <v>72</v>
      </c>
      <c r="L977" t="s">
        <v>87</v>
      </c>
      <c r="M977" t="s">
        <v>39</v>
      </c>
      <c r="N977" t="s">
        <v>22</v>
      </c>
      <c r="O977" t="s">
        <v>329</v>
      </c>
      <c r="P977" t="s">
        <v>24</v>
      </c>
    </row>
    <row r="978" spans="1:16" x14ac:dyDescent="0.25">
      <c r="A978" t="s">
        <v>1806</v>
      </c>
      <c r="B978" s="1">
        <v>41296</v>
      </c>
      <c r="C978">
        <v>2013</v>
      </c>
      <c r="D978">
        <v>18</v>
      </c>
      <c r="E978">
        <v>257.78002048668793</v>
      </c>
      <c r="F978">
        <v>12337.35</v>
      </c>
      <c r="G978">
        <v>12079.569979513313</v>
      </c>
      <c r="H978" t="s">
        <v>328</v>
      </c>
      <c r="I978" t="s">
        <v>1807</v>
      </c>
      <c r="J978" t="s">
        <v>3</v>
      </c>
      <c r="K978" t="s">
        <v>4</v>
      </c>
      <c r="L978" t="s">
        <v>87</v>
      </c>
      <c r="M978" t="s">
        <v>39</v>
      </c>
      <c r="N978" t="s">
        <v>22</v>
      </c>
      <c r="O978" t="s">
        <v>329</v>
      </c>
      <c r="P978" t="s">
        <v>24</v>
      </c>
    </row>
    <row r="979" spans="1:16" x14ac:dyDescent="0.25">
      <c r="A979" t="s">
        <v>1808</v>
      </c>
      <c r="B979" s="1">
        <v>41286</v>
      </c>
      <c r="C979">
        <v>2013</v>
      </c>
      <c r="D979">
        <v>27</v>
      </c>
      <c r="E979">
        <v>5562.0433150568251</v>
      </c>
      <c r="F979">
        <v>18768.150000000001</v>
      </c>
      <c r="G979">
        <v>13206.106684943177</v>
      </c>
      <c r="H979" t="s">
        <v>328</v>
      </c>
      <c r="I979" t="s">
        <v>1807</v>
      </c>
      <c r="J979" t="s">
        <v>3</v>
      </c>
      <c r="K979" t="s">
        <v>4</v>
      </c>
      <c r="L979" t="s">
        <v>87</v>
      </c>
      <c r="M979" t="s">
        <v>39</v>
      </c>
      <c r="N979" t="s">
        <v>22</v>
      </c>
      <c r="O979" t="s">
        <v>329</v>
      </c>
      <c r="P979" t="s">
        <v>24</v>
      </c>
    </row>
    <row r="980" spans="1:16" x14ac:dyDescent="0.25">
      <c r="A980" t="s">
        <v>1809</v>
      </c>
      <c r="B980" s="1">
        <v>41352</v>
      </c>
      <c r="C980">
        <v>2013</v>
      </c>
      <c r="D980">
        <v>10</v>
      </c>
      <c r="E980">
        <v>70.96710278745914</v>
      </c>
      <c r="F980">
        <v>6990</v>
      </c>
      <c r="G980">
        <v>6919.0328972125408</v>
      </c>
      <c r="H980" t="s">
        <v>26</v>
      </c>
      <c r="I980" t="s">
        <v>1807</v>
      </c>
      <c r="J980" t="s">
        <v>3</v>
      </c>
      <c r="K980" t="s">
        <v>4</v>
      </c>
      <c r="L980" t="s">
        <v>87</v>
      </c>
      <c r="M980" t="s">
        <v>39</v>
      </c>
      <c r="N980" t="s">
        <v>22</v>
      </c>
      <c r="O980" t="s">
        <v>209</v>
      </c>
      <c r="P980" t="s">
        <v>24</v>
      </c>
    </row>
    <row r="981" spans="1:16" x14ac:dyDescent="0.25">
      <c r="A981" t="s">
        <v>1810</v>
      </c>
      <c r="B981" s="1">
        <v>41498</v>
      </c>
      <c r="C981">
        <v>2013</v>
      </c>
      <c r="D981">
        <v>18</v>
      </c>
      <c r="E981">
        <v>216.31414796647476</v>
      </c>
      <c r="F981">
        <v>12162.6</v>
      </c>
      <c r="G981">
        <v>11946.285852033525</v>
      </c>
      <c r="H981" t="s">
        <v>26</v>
      </c>
      <c r="I981" t="s">
        <v>1807</v>
      </c>
      <c r="J981" t="s">
        <v>3</v>
      </c>
      <c r="K981" t="s">
        <v>4</v>
      </c>
      <c r="L981" t="s">
        <v>87</v>
      </c>
      <c r="M981" t="s">
        <v>39</v>
      </c>
      <c r="N981" t="s">
        <v>7</v>
      </c>
      <c r="O981" t="s">
        <v>137</v>
      </c>
      <c r="P981" t="s">
        <v>138</v>
      </c>
    </row>
    <row r="982" spans="1:16" x14ac:dyDescent="0.25">
      <c r="A982" t="s">
        <v>1811</v>
      </c>
      <c r="B982" s="1">
        <v>41066</v>
      </c>
      <c r="C982">
        <v>2012</v>
      </c>
      <c r="D982">
        <v>12</v>
      </c>
      <c r="E982">
        <v>6806.2853228840149</v>
      </c>
      <c r="F982">
        <v>8178.3</v>
      </c>
      <c r="G982">
        <v>1372.0146771159853</v>
      </c>
      <c r="H982" t="s">
        <v>1</v>
      </c>
      <c r="I982" t="s">
        <v>1807</v>
      </c>
      <c r="J982" t="s">
        <v>3</v>
      </c>
      <c r="K982" t="s">
        <v>4</v>
      </c>
      <c r="L982" t="s">
        <v>87</v>
      </c>
      <c r="M982" t="s">
        <v>39</v>
      </c>
      <c r="N982" t="s">
        <v>22</v>
      </c>
      <c r="O982" t="s">
        <v>613</v>
      </c>
      <c r="P982" t="s">
        <v>24</v>
      </c>
    </row>
    <row r="983" spans="1:16" x14ac:dyDescent="0.25">
      <c r="A983" t="s">
        <v>1812</v>
      </c>
      <c r="B983" s="1">
        <v>41638</v>
      </c>
      <c r="C983">
        <v>2013</v>
      </c>
      <c r="D983">
        <v>13</v>
      </c>
      <c r="E983">
        <v>21.645336356194417</v>
      </c>
      <c r="F983">
        <v>2839.6</v>
      </c>
      <c r="G983">
        <v>2817.9546636438054</v>
      </c>
      <c r="H983" t="s">
        <v>26</v>
      </c>
      <c r="I983" t="s">
        <v>1813</v>
      </c>
      <c r="J983" t="s">
        <v>72</v>
      </c>
      <c r="K983" t="s">
        <v>72</v>
      </c>
      <c r="L983" t="s">
        <v>87</v>
      </c>
      <c r="M983" t="s">
        <v>39</v>
      </c>
      <c r="N983" t="s">
        <v>27</v>
      </c>
      <c r="O983" t="s">
        <v>28</v>
      </c>
      <c r="P983" t="s">
        <v>29</v>
      </c>
    </row>
    <row r="984" spans="1:16" x14ac:dyDescent="0.25">
      <c r="A984" t="s">
        <v>1814</v>
      </c>
      <c r="B984" s="1">
        <v>41288</v>
      </c>
      <c r="C984">
        <v>2013</v>
      </c>
      <c r="D984">
        <v>9</v>
      </c>
      <c r="E984">
        <v>488.43408959525726</v>
      </c>
      <c r="F984">
        <v>2158.6</v>
      </c>
      <c r="G984">
        <v>1670.1659104047426</v>
      </c>
      <c r="H984" t="s">
        <v>26</v>
      </c>
      <c r="I984" t="s">
        <v>1815</v>
      </c>
      <c r="J984" t="s">
        <v>72</v>
      </c>
      <c r="K984" t="s">
        <v>72</v>
      </c>
      <c r="L984" t="s">
        <v>87</v>
      </c>
      <c r="M984" t="s">
        <v>39</v>
      </c>
      <c r="N984" t="s">
        <v>27</v>
      </c>
      <c r="O984" t="s">
        <v>28</v>
      </c>
      <c r="P984" t="s">
        <v>29</v>
      </c>
    </row>
    <row r="985" spans="1:16" x14ac:dyDescent="0.25">
      <c r="A985" t="s">
        <v>1816</v>
      </c>
      <c r="B985" s="1">
        <v>40888</v>
      </c>
      <c r="C985">
        <v>2011</v>
      </c>
      <c r="D985">
        <v>9</v>
      </c>
      <c r="E985">
        <v>445.57970803727</v>
      </c>
      <c r="F985">
        <v>2049.5500000000002</v>
      </c>
      <c r="G985">
        <v>1603.9702919627302</v>
      </c>
      <c r="H985" t="s">
        <v>1</v>
      </c>
      <c r="I985" t="s">
        <v>1817</v>
      </c>
      <c r="J985" t="s">
        <v>3</v>
      </c>
      <c r="K985" t="s">
        <v>4</v>
      </c>
      <c r="L985" t="s">
        <v>87</v>
      </c>
      <c r="M985" t="s">
        <v>39</v>
      </c>
      <c r="N985" t="s">
        <v>22</v>
      </c>
      <c r="O985" t="s">
        <v>1818</v>
      </c>
      <c r="P985" t="s">
        <v>24</v>
      </c>
    </row>
    <row r="986" spans="1:16" x14ac:dyDescent="0.25">
      <c r="A986" t="s">
        <v>1819</v>
      </c>
      <c r="B986" s="1">
        <v>41723</v>
      </c>
      <c r="C986">
        <v>2014</v>
      </c>
      <c r="D986">
        <v>12</v>
      </c>
      <c r="E986">
        <v>21.193178001526491</v>
      </c>
      <c r="F986">
        <v>2748</v>
      </c>
      <c r="G986">
        <v>2726.8068219984734</v>
      </c>
      <c r="H986" t="s">
        <v>1</v>
      </c>
      <c r="I986" t="s">
        <v>1817</v>
      </c>
      <c r="J986" t="s">
        <v>3</v>
      </c>
      <c r="K986" t="s">
        <v>4</v>
      </c>
      <c r="L986" t="s">
        <v>87</v>
      </c>
      <c r="M986" t="s">
        <v>39</v>
      </c>
      <c r="N986" t="s">
        <v>7</v>
      </c>
      <c r="O986" t="s">
        <v>297</v>
      </c>
      <c r="P986" t="s">
        <v>138</v>
      </c>
    </row>
    <row r="987" spans="1:16" x14ac:dyDescent="0.25">
      <c r="A987" t="s">
        <v>1820</v>
      </c>
      <c r="B987" s="1">
        <v>41183</v>
      </c>
      <c r="C987">
        <v>2012</v>
      </c>
      <c r="D987">
        <v>10</v>
      </c>
      <c r="E987">
        <v>258.98631287792233</v>
      </c>
      <c r="F987">
        <v>2290</v>
      </c>
      <c r="G987">
        <v>2031.0136871220777</v>
      </c>
      <c r="H987" t="s">
        <v>1</v>
      </c>
      <c r="I987" t="s">
        <v>1817</v>
      </c>
      <c r="J987" t="s">
        <v>3</v>
      </c>
      <c r="K987" t="s">
        <v>4</v>
      </c>
      <c r="L987" t="s">
        <v>87</v>
      </c>
      <c r="M987" t="s">
        <v>39</v>
      </c>
      <c r="N987" t="s">
        <v>22</v>
      </c>
      <c r="O987" t="s">
        <v>1821</v>
      </c>
      <c r="P987" t="s">
        <v>24</v>
      </c>
    </row>
    <row r="988" spans="1:16" x14ac:dyDescent="0.25">
      <c r="A988" t="s">
        <v>1822</v>
      </c>
      <c r="B988" s="1">
        <v>41327</v>
      </c>
      <c r="C988">
        <v>2013</v>
      </c>
      <c r="D988">
        <v>9</v>
      </c>
      <c r="E988">
        <v>5082.3693449893999</v>
      </c>
      <c r="F988">
        <v>2492</v>
      </c>
      <c r="G988">
        <v>-2590.3693449893999</v>
      </c>
      <c r="H988" t="s">
        <v>1</v>
      </c>
      <c r="I988" t="s">
        <v>1823</v>
      </c>
      <c r="J988" t="s">
        <v>47</v>
      </c>
      <c r="K988" t="s">
        <v>47</v>
      </c>
      <c r="L988" t="s">
        <v>48</v>
      </c>
      <c r="M988" t="s">
        <v>49</v>
      </c>
      <c r="N988" t="s">
        <v>22</v>
      </c>
      <c r="O988" t="s">
        <v>580</v>
      </c>
      <c r="P988" t="s">
        <v>24</v>
      </c>
    </row>
    <row r="989" spans="1:16" x14ac:dyDescent="0.25">
      <c r="A989" t="s">
        <v>1824</v>
      </c>
      <c r="B989" s="1">
        <v>41370</v>
      </c>
      <c r="C989">
        <v>2013</v>
      </c>
      <c r="D989">
        <v>12</v>
      </c>
      <c r="E989">
        <v>63.620558917306376</v>
      </c>
      <c r="F989">
        <v>3276</v>
      </c>
      <c r="G989">
        <v>3212.3794410826936</v>
      </c>
      <c r="H989" t="s">
        <v>1</v>
      </c>
      <c r="I989" t="s">
        <v>1823</v>
      </c>
      <c r="J989" t="s">
        <v>47</v>
      </c>
      <c r="K989" t="s">
        <v>47</v>
      </c>
      <c r="L989" t="s">
        <v>48</v>
      </c>
      <c r="M989" t="s">
        <v>49</v>
      </c>
      <c r="N989" t="s">
        <v>27</v>
      </c>
      <c r="O989" t="s">
        <v>768</v>
      </c>
      <c r="P989" t="s">
        <v>769</v>
      </c>
    </row>
    <row r="990" spans="1:16" x14ac:dyDescent="0.25">
      <c r="A990" t="s">
        <v>1825</v>
      </c>
      <c r="B990" s="1">
        <v>41928</v>
      </c>
      <c r="C990">
        <v>2014</v>
      </c>
      <c r="D990">
        <v>26</v>
      </c>
      <c r="E990">
        <v>235.91267245251066</v>
      </c>
      <c r="F990">
        <v>544.96</v>
      </c>
      <c r="G990">
        <v>309.04732754748937</v>
      </c>
      <c r="H990" t="s">
        <v>1</v>
      </c>
      <c r="I990" t="s">
        <v>1826</v>
      </c>
      <c r="J990" t="s">
        <v>3</v>
      </c>
      <c r="K990" t="s">
        <v>4</v>
      </c>
      <c r="L990" t="s">
        <v>131</v>
      </c>
      <c r="M990" t="s">
        <v>39</v>
      </c>
      <c r="N990" t="s">
        <v>27</v>
      </c>
      <c r="O990" t="s">
        <v>408</v>
      </c>
      <c r="P990" t="s">
        <v>409</v>
      </c>
    </row>
    <row r="991" spans="1:16" x14ac:dyDescent="0.25">
      <c r="A991" t="s">
        <v>1827</v>
      </c>
      <c r="B991" s="1">
        <v>40959</v>
      </c>
      <c r="C991">
        <v>2012</v>
      </c>
      <c r="D991">
        <v>9</v>
      </c>
      <c r="E991">
        <v>164.3574559878486</v>
      </c>
      <c r="F991">
        <v>318.51150000000001</v>
      </c>
      <c r="G991">
        <v>154.15404401215142</v>
      </c>
      <c r="H991" t="s">
        <v>1</v>
      </c>
      <c r="I991" t="s">
        <v>1828</v>
      </c>
      <c r="J991" t="s">
        <v>3</v>
      </c>
      <c r="K991" t="s">
        <v>4</v>
      </c>
      <c r="L991" t="s">
        <v>118</v>
      </c>
      <c r="M991" t="s">
        <v>49</v>
      </c>
      <c r="N991" t="s">
        <v>22</v>
      </c>
      <c r="O991" t="s">
        <v>487</v>
      </c>
      <c r="P991" t="s">
        <v>24</v>
      </c>
    </row>
    <row r="992" spans="1:16" x14ac:dyDescent="0.25">
      <c r="A992" t="s">
        <v>1829</v>
      </c>
      <c r="B992" s="1">
        <v>41276</v>
      </c>
      <c r="C992">
        <v>2013</v>
      </c>
      <c r="D992">
        <v>9</v>
      </c>
      <c r="E992">
        <v>350.3760577337037</v>
      </c>
      <c r="F992">
        <v>2610</v>
      </c>
      <c r="G992">
        <v>2259.6239422662961</v>
      </c>
      <c r="H992" t="s">
        <v>1</v>
      </c>
      <c r="I992" t="s">
        <v>1830</v>
      </c>
      <c r="J992" t="s">
        <v>47</v>
      </c>
      <c r="K992" t="s">
        <v>47</v>
      </c>
      <c r="L992" t="s">
        <v>273</v>
      </c>
      <c r="M992" t="s">
        <v>49</v>
      </c>
      <c r="N992" t="s">
        <v>22</v>
      </c>
      <c r="O992" t="s">
        <v>1089</v>
      </c>
      <c r="P992" t="s">
        <v>24</v>
      </c>
    </row>
    <row r="993" spans="1:16" x14ac:dyDescent="0.25">
      <c r="A993" t="s">
        <v>1831</v>
      </c>
      <c r="B993" s="1">
        <v>40982</v>
      </c>
      <c r="C993">
        <v>2012</v>
      </c>
      <c r="D993">
        <v>10</v>
      </c>
      <c r="E993">
        <v>61.953352278192668</v>
      </c>
      <c r="F993">
        <v>2900</v>
      </c>
      <c r="G993">
        <v>2838.0466477218074</v>
      </c>
      <c r="H993" t="s">
        <v>26</v>
      </c>
      <c r="I993" t="s">
        <v>1830</v>
      </c>
      <c r="J993" t="s">
        <v>47</v>
      </c>
      <c r="K993" t="s">
        <v>47</v>
      </c>
      <c r="L993" t="s">
        <v>273</v>
      </c>
      <c r="M993" t="s">
        <v>49</v>
      </c>
      <c r="N993" t="s">
        <v>22</v>
      </c>
      <c r="O993" t="s">
        <v>209</v>
      </c>
      <c r="P993" t="s">
        <v>24</v>
      </c>
    </row>
    <row r="994" spans="1:16" x14ac:dyDescent="0.25">
      <c r="A994" t="s">
        <v>1832</v>
      </c>
      <c r="B994" s="1">
        <v>41061</v>
      </c>
      <c r="C994">
        <v>2012</v>
      </c>
      <c r="D994">
        <v>10</v>
      </c>
      <c r="E994">
        <v>240.37276847569882</v>
      </c>
      <c r="F994">
        <v>1845</v>
      </c>
      <c r="G994">
        <v>1604.6272315243011</v>
      </c>
      <c r="H994" t="s">
        <v>1</v>
      </c>
      <c r="I994" t="s">
        <v>1833</v>
      </c>
      <c r="J994" t="s">
        <v>57</v>
      </c>
      <c r="K994" t="s">
        <v>58</v>
      </c>
      <c r="L994" t="s">
        <v>92</v>
      </c>
      <c r="M994" t="s">
        <v>6</v>
      </c>
      <c r="N994" t="s">
        <v>22</v>
      </c>
      <c r="O994" t="s">
        <v>392</v>
      </c>
      <c r="P994" t="s">
        <v>24</v>
      </c>
    </row>
    <row r="995" spans="1:16" x14ac:dyDescent="0.25">
      <c r="A995" t="s">
        <v>1834</v>
      </c>
      <c r="B995" s="1">
        <v>41832</v>
      </c>
      <c r="C995">
        <v>2014</v>
      </c>
      <c r="D995">
        <v>12</v>
      </c>
      <c r="E995">
        <v>1712.3896956113549</v>
      </c>
      <c r="F995">
        <v>2177.1</v>
      </c>
      <c r="G995">
        <v>464.710304388645</v>
      </c>
      <c r="H995" t="s">
        <v>26</v>
      </c>
      <c r="I995" t="s">
        <v>1833</v>
      </c>
      <c r="J995" t="s">
        <v>57</v>
      </c>
      <c r="K995" t="s">
        <v>58</v>
      </c>
      <c r="L995" t="s">
        <v>92</v>
      </c>
      <c r="M995" t="s">
        <v>6</v>
      </c>
      <c r="N995" t="s">
        <v>22</v>
      </c>
      <c r="O995" t="s">
        <v>209</v>
      </c>
      <c r="P995" t="s">
        <v>24</v>
      </c>
    </row>
    <row r="996" spans="1:16" x14ac:dyDescent="0.25">
      <c r="A996" t="s">
        <v>1835</v>
      </c>
      <c r="B996" s="1">
        <v>41960</v>
      </c>
      <c r="C996">
        <v>2014</v>
      </c>
      <c r="D996">
        <v>13</v>
      </c>
      <c r="E996">
        <v>1047.6163435635412</v>
      </c>
      <c r="F996">
        <v>3147.6</v>
      </c>
      <c r="G996">
        <v>2099.9836564364587</v>
      </c>
      <c r="H996" t="s">
        <v>26</v>
      </c>
      <c r="I996" t="s">
        <v>1836</v>
      </c>
      <c r="J996" t="s">
        <v>47</v>
      </c>
      <c r="K996" t="s">
        <v>47</v>
      </c>
      <c r="L996" t="s">
        <v>273</v>
      </c>
      <c r="M996" t="s">
        <v>49</v>
      </c>
      <c r="N996" t="s">
        <v>22</v>
      </c>
      <c r="O996" t="s">
        <v>209</v>
      </c>
      <c r="P996" t="s">
        <v>24</v>
      </c>
    </row>
    <row r="997" spans="1:16" x14ac:dyDescent="0.25">
      <c r="A997" t="s">
        <v>1837</v>
      </c>
      <c r="B997" s="1">
        <v>41742</v>
      </c>
      <c r="C997">
        <v>2014</v>
      </c>
      <c r="D997">
        <v>20</v>
      </c>
      <c r="E997">
        <v>169.20945720374772</v>
      </c>
      <c r="F997">
        <v>5160</v>
      </c>
      <c r="G997">
        <v>4990.7905427962523</v>
      </c>
      <c r="H997" t="s">
        <v>328</v>
      </c>
      <c r="I997" t="s">
        <v>1836</v>
      </c>
      <c r="J997" t="s">
        <v>47</v>
      </c>
      <c r="K997" t="s">
        <v>47</v>
      </c>
      <c r="L997" t="s">
        <v>273</v>
      </c>
      <c r="M997" t="s">
        <v>49</v>
      </c>
      <c r="N997" t="s">
        <v>22</v>
      </c>
      <c r="O997" t="s">
        <v>329</v>
      </c>
      <c r="P997" t="s">
        <v>24</v>
      </c>
    </row>
    <row r="998" spans="1:16" x14ac:dyDescent="0.25">
      <c r="A998" t="s">
        <v>1838</v>
      </c>
      <c r="B998" s="1">
        <v>41358</v>
      </c>
      <c r="C998">
        <v>2013</v>
      </c>
      <c r="D998">
        <v>9</v>
      </c>
      <c r="E998">
        <v>48.489874834038211</v>
      </c>
      <c r="F998">
        <v>117</v>
      </c>
      <c r="G998">
        <v>68.510125165961796</v>
      </c>
      <c r="H998" t="s">
        <v>1</v>
      </c>
      <c r="I998" t="s">
        <v>1839</v>
      </c>
      <c r="J998" t="s">
        <v>3</v>
      </c>
      <c r="K998" t="s">
        <v>4</v>
      </c>
      <c r="L998" t="s">
        <v>131</v>
      </c>
      <c r="M998" t="s">
        <v>39</v>
      </c>
      <c r="N998" t="s">
        <v>27</v>
      </c>
      <c r="O998" t="s">
        <v>847</v>
      </c>
      <c r="P998" t="s">
        <v>443</v>
      </c>
    </row>
    <row r="999" spans="1:16" x14ac:dyDescent="0.25">
      <c r="A999" t="s">
        <v>1840</v>
      </c>
      <c r="B999" s="1">
        <v>40883</v>
      </c>
      <c r="C999">
        <v>2011</v>
      </c>
      <c r="D999">
        <v>9</v>
      </c>
      <c r="E999">
        <v>80.449059216017034</v>
      </c>
      <c r="F999">
        <v>1610.9105</v>
      </c>
      <c r="G999">
        <v>1530.4614407839829</v>
      </c>
      <c r="H999" t="s">
        <v>1</v>
      </c>
      <c r="I999" t="s">
        <v>1841</v>
      </c>
      <c r="J999" t="s">
        <v>32</v>
      </c>
      <c r="K999" t="s">
        <v>32</v>
      </c>
      <c r="L999" t="s">
        <v>16</v>
      </c>
      <c r="M999" t="s">
        <v>17</v>
      </c>
      <c r="N999" t="s">
        <v>22</v>
      </c>
      <c r="O999" t="s">
        <v>295</v>
      </c>
      <c r="P999" t="s">
        <v>24</v>
      </c>
    </row>
    <row r="1000" spans="1:16" x14ac:dyDescent="0.25">
      <c r="A1000" t="s">
        <v>1842</v>
      </c>
      <c r="B1000" s="1">
        <v>41075</v>
      </c>
      <c r="C1000">
        <v>2012</v>
      </c>
      <c r="D1000">
        <v>12</v>
      </c>
      <c r="E1000">
        <v>115.16543901255024</v>
      </c>
      <c r="F1000">
        <v>2159.88</v>
      </c>
      <c r="G1000">
        <v>2044.7145609874499</v>
      </c>
      <c r="H1000" t="s">
        <v>1</v>
      </c>
      <c r="I1000" t="s">
        <v>1841</v>
      </c>
      <c r="J1000" t="s">
        <v>32</v>
      </c>
      <c r="K1000" t="s">
        <v>32</v>
      </c>
      <c r="L1000" t="s">
        <v>16</v>
      </c>
      <c r="M1000" t="s">
        <v>17</v>
      </c>
      <c r="N1000" t="s">
        <v>27</v>
      </c>
      <c r="O1000" t="s">
        <v>957</v>
      </c>
      <c r="P1000" t="s">
        <v>958</v>
      </c>
    </row>
    <row r="1001" spans="1:16" x14ac:dyDescent="0.25">
      <c r="A1001" t="s">
        <v>1843</v>
      </c>
      <c r="B1001" s="1">
        <v>41505</v>
      </c>
      <c r="C1001">
        <v>2013</v>
      </c>
      <c r="D1001">
        <v>12</v>
      </c>
      <c r="E1001">
        <v>1.8933184423644123</v>
      </c>
      <c r="F1001">
        <v>152.1</v>
      </c>
      <c r="G1001">
        <v>150.20668155763559</v>
      </c>
      <c r="H1001" t="s">
        <v>1</v>
      </c>
      <c r="I1001" t="s">
        <v>1844</v>
      </c>
      <c r="J1001" t="s">
        <v>3</v>
      </c>
      <c r="K1001" t="s">
        <v>4</v>
      </c>
      <c r="L1001" t="s">
        <v>131</v>
      </c>
      <c r="M1001" t="s">
        <v>39</v>
      </c>
      <c r="N1001" t="s">
        <v>22</v>
      </c>
      <c r="O1001" t="s">
        <v>288</v>
      </c>
      <c r="P1001" t="s">
        <v>24</v>
      </c>
    </row>
    <row r="1002" spans="1:16" x14ac:dyDescent="0.25">
      <c r="A1002" t="s">
        <v>1845</v>
      </c>
      <c r="B1002" s="1">
        <v>41640</v>
      </c>
      <c r="C1002">
        <v>2014</v>
      </c>
      <c r="D1002">
        <v>26</v>
      </c>
      <c r="E1002">
        <v>168.59690998667875</v>
      </c>
      <c r="F1002">
        <v>338</v>
      </c>
      <c r="G1002">
        <v>169.40309001332125</v>
      </c>
      <c r="H1002" t="s">
        <v>26</v>
      </c>
      <c r="I1002" t="s">
        <v>1844</v>
      </c>
      <c r="J1002" t="s">
        <v>3</v>
      </c>
      <c r="K1002" t="s">
        <v>4</v>
      </c>
      <c r="L1002" t="s">
        <v>131</v>
      </c>
      <c r="M1002" t="s">
        <v>39</v>
      </c>
      <c r="N1002" t="s">
        <v>27</v>
      </c>
      <c r="O1002" t="s">
        <v>28</v>
      </c>
      <c r="P1002" t="s">
        <v>29</v>
      </c>
    </row>
    <row r="1003" spans="1:16" x14ac:dyDescent="0.25">
      <c r="A1003" t="s">
        <v>1846</v>
      </c>
      <c r="B1003" s="1">
        <v>40902</v>
      </c>
      <c r="C1003">
        <v>2011</v>
      </c>
      <c r="D1003">
        <v>9</v>
      </c>
      <c r="E1003">
        <v>12.830387457089577</v>
      </c>
      <c r="F1003">
        <v>3925.8</v>
      </c>
      <c r="G1003">
        <v>3912.9696125429105</v>
      </c>
      <c r="H1003" t="s">
        <v>171</v>
      </c>
      <c r="I1003" t="s">
        <v>1847</v>
      </c>
      <c r="J1003" t="s">
        <v>42</v>
      </c>
      <c r="K1003" t="s">
        <v>43</v>
      </c>
      <c r="L1003" t="s">
        <v>5</v>
      </c>
      <c r="M1003" t="s">
        <v>6</v>
      </c>
      <c r="N1003" t="s">
        <v>22</v>
      </c>
      <c r="O1003" t="s">
        <v>173</v>
      </c>
      <c r="P1003" t="s">
        <v>24</v>
      </c>
    </row>
    <row r="1004" spans="1:16" x14ac:dyDescent="0.25">
      <c r="A1004" t="s">
        <v>1848</v>
      </c>
      <c r="B1004" s="1">
        <v>41170</v>
      </c>
      <c r="C1004">
        <v>2012</v>
      </c>
      <c r="D1004">
        <v>20</v>
      </c>
      <c r="E1004">
        <v>762.68080419933381</v>
      </c>
      <c r="F1004">
        <v>8724</v>
      </c>
      <c r="G1004">
        <v>7961.3191958006664</v>
      </c>
      <c r="H1004" t="s">
        <v>328</v>
      </c>
      <c r="I1004" t="s">
        <v>1847</v>
      </c>
      <c r="J1004" t="s">
        <v>42</v>
      </c>
      <c r="K1004" t="s">
        <v>43</v>
      </c>
      <c r="L1004" t="s">
        <v>5</v>
      </c>
      <c r="M1004" t="s">
        <v>6</v>
      </c>
      <c r="N1004" t="s">
        <v>22</v>
      </c>
      <c r="O1004" t="s">
        <v>329</v>
      </c>
      <c r="P1004" t="s">
        <v>24</v>
      </c>
    </row>
    <row r="1005" spans="1:16" x14ac:dyDescent="0.25">
      <c r="A1005" t="s">
        <v>1849</v>
      </c>
      <c r="B1005" s="1">
        <v>41904</v>
      </c>
      <c r="C1005">
        <v>2014</v>
      </c>
      <c r="D1005">
        <v>10</v>
      </c>
      <c r="E1005">
        <v>977.11842927759744</v>
      </c>
      <c r="F1005">
        <v>6990</v>
      </c>
      <c r="G1005">
        <v>6012.8815707224021</v>
      </c>
      <c r="H1005" t="s">
        <v>26</v>
      </c>
      <c r="I1005" t="s">
        <v>1850</v>
      </c>
      <c r="J1005" t="s">
        <v>72</v>
      </c>
      <c r="K1005" t="s">
        <v>72</v>
      </c>
      <c r="L1005" t="s">
        <v>38</v>
      </c>
      <c r="M1005" t="s">
        <v>39</v>
      </c>
      <c r="N1005" t="s">
        <v>27</v>
      </c>
      <c r="O1005" t="s">
        <v>28</v>
      </c>
      <c r="P1005" t="s">
        <v>29</v>
      </c>
    </row>
    <row r="1006" spans="1:16" x14ac:dyDescent="0.25">
      <c r="A1006" t="s">
        <v>1851</v>
      </c>
      <c r="B1006" s="1">
        <v>41686</v>
      </c>
      <c r="C1006">
        <v>2014</v>
      </c>
      <c r="D1006">
        <v>12</v>
      </c>
      <c r="E1006">
        <v>697.70566498485198</v>
      </c>
      <c r="F1006">
        <v>8192.2800000000007</v>
      </c>
      <c r="G1006">
        <v>7494.5743350151488</v>
      </c>
      <c r="H1006" t="s">
        <v>1</v>
      </c>
      <c r="I1006" t="s">
        <v>1850</v>
      </c>
      <c r="J1006" t="s">
        <v>72</v>
      </c>
      <c r="K1006" t="s">
        <v>72</v>
      </c>
      <c r="L1006" t="s">
        <v>38</v>
      </c>
      <c r="M1006" t="s">
        <v>39</v>
      </c>
      <c r="N1006" t="s">
        <v>7</v>
      </c>
      <c r="O1006" t="s">
        <v>477</v>
      </c>
      <c r="P1006" t="s">
        <v>138</v>
      </c>
    </row>
    <row r="1007" spans="1:16" x14ac:dyDescent="0.25">
      <c r="A1007" t="s">
        <v>1852</v>
      </c>
      <c r="B1007" s="1">
        <v>41962</v>
      </c>
      <c r="C1007">
        <v>2014</v>
      </c>
      <c r="D1007">
        <v>13</v>
      </c>
      <c r="E1007">
        <v>7.6692976550680978</v>
      </c>
      <c r="F1007">
        <v>289.67399999999998</v>
      </c>
      <c r="G1007">
        <v>282.0047023449319</v>
      </c>
      <c r="H1007" t="s">
        <v>1</v>
      </c>
      <c r="I1007" t="s">
        <v>1853</v>
      </c>
      <c r="J1007" t="s">
        <v>3</v>
      </c>
      <c r="K1007" t="s">
        <v>4</v>
      </c>
      <c r="L1007" t="s">
        <v>118</v>
      </c>
      <c r="M1007" t="s">
        <v>49</v>
      </c>
      <c r="N1007" t="s">
        <v>7</v>
      </c>
      <c r="O1007" t="s">
        <v>8</v>
      </c>
      <c r="P1007" t="s">
        <v>9</v>
      </c>
    </row>
    <row r="1008" spans="1:16" x14ac:dyDescent="0.25">
      <c r="A1008" t="s">
        <v>1854</v>
      </c>
      <c r="B1008" s="1">
        <v>40924</v>
      </c>
      <c r="C1008">
        <v>2012</v>
      </c>
      <c r="D1008">
        <v>12</v>
      </c>
      <c r="E1008">
        <v>76.222120464625135</v>
      </c>
      <c r="F1008">
        <v>3119.88</v>
      </c>
      <c r="G1008">
        <v>3043.6578795353748</v>
      </c>
      <c r="H1008" t="s">
        <v>1</v>
      </c>
      <c r="I1008" t="s">
        <v>1855</v>
      </c>
      <c r="J1008" t="s">
        <v>32</v>
      </c>
      <c r="K1008" t="s">
        <v>32</v>
      </c>
      <c r="L1008" t="s">
        <v>16</v>
      </c>
      <c r="M1008" t="s">
        <v>17</v>
      </c>
      <c r="N1008" t="s">
        <v>7</v>
      </c>
      <c r="O1008" t="s">
        <v>1740</v>
      </c>
      <c r="P1008" t="s">
        <v>1741</v>
      </c>
    </row>
    <row r="1009" spans="1:16" x14ac:dyDescent="0.25">
      <c r="A1009" t="s">
        <v>1856</v>
      </c>
      <c r="B1009" s="1">
        <v>41867</v>
      </c>
      <c r="C1009">
        <v>2014</v>
      </c>
      <c r="D1009">
        <v>27</v>
      </c>
      <c r="E1009">
        <v>222.94455986931771</v>
      </c>
      <c r="F1009">
        <v>6967.732</v>
      </c>
      <c r="G1009">
        <v>6744.7874401306826</v>
      </c>
      <c r="H1009" t="s">
        <v>171</v>
      </c>
      <c r="I1009" t="s">
        <v>1855</v>
      </c>
      <c r="J1009" t="s">
        <v>32</v>
      </c>
      <c r="K1009" t="s">
        <v>32</v>
      </c>
      <c r="L1009" t="s">
        <v>16</v>
      </c>
      <c r="M1009" t="s">
        <v>17</v>
      </c>
      <c r="N1009" t="s">
        <v>7</v>
      </c>
      <c r="O1009" t="s">
        <v>252</v>
      </c>
      <c r="P1009" t="s">
        <v>253</v>
      </c>
    </row>
    <row r="1010" spans="1:16" x14ac:dyDescent="0.25">
      <c r="A1010" t="s">
        <v>1857</v>
      </c>
      <c r="B1010" s="1">
        <v>41354</v>
      </c>
      <c r="C1010">
        <v>2013</v>
      </c>
      <c r="D1010">
        <v>10</v>
      </c>
      <c r="E1010">
        <v>2247.3845191068922</v>
      </c>
      <c r="F1010">
        <v>2599.9</v>
      </c>
      <c r="G1010">
        <v>352.51548089310791</v>
      </c>
      <c r="H1010" t="s">
        <v>1</v>
      </c>
      <c r="I1010" t="s">
        <v>1855</v>
      </c>
      <c r="J1010" t="s">
        <v>32</v>
      </c>
      <c r="K1010" t="s">
        <v>32</v>
      </c>
      <c r="L1010" t="s">
        <v>16</v>
      </c>
      <c r="M1010" t="s">
        <v>17</v>
      </c>
      <c r="N1010" t="s">
        <v>22</v>
      </c>
      <c r="O1010" t="s">
        <v>760</v>
      </c>
      <c r="P1010" t="s">
        <v>24</v>
      </c>
    </row>
    <row r="1011" spans="1:16" x14ac:dyDescent="0.25">
      <c r="A1011" t="s">
        <v>1858</v>
      </c>
      <c r="B1011" s="1">
        <v>40978</v>
      </c>
      <c r="C1011">
        <v>2012</v>
      </c>
      <c r="D1011">
        <v>10</v>
      </c>
      <c r="E1011">
        <v>315.89263712372593</v>
      </c>
      <c r="F1011">
        <v>2599.9</v>
      </c>
      <c r="G1011">
        <v>2284.0073628762743</v>
      </c>
      <c r="H1011" t="s">
        <v>1</v>
      </c>
      <c r="I1011" t="s">
        <v>1855</v>
      </c>
      <c r="J1011" t="s">
        <v>32</v>
      </c>
      <c r="K1011" t="s">
        <v>32</v>
      </c>
      <c r="L1011" t="s">
        <v>16</v>
      </c>
      <c r="M1011" t="s">
        <v>17</v>
      </c>
      <c r="N1011" t="s">
        <v>22</v>
      </c>
      <c r="O1011" t="s">
        <v>635</v>
      </c>
      <c r="P1011" t="s">
        <v>24</v>
      </c>
    </row>
    <row r="1012" spans="1:16" x14ac:dyDescent="0.25">
      <c r="A1012" t="s">
        <v>1859</v>
      </c>
      <c r="B1012" s="1">
        <v>41624</v>
      </c>
      <c r="C1012">
        <v>2013</v>
      </c>
      <c r="D1012">
        <v>9</v>
      </c>
      <c r="E1012">
        <v>215.92930175162556</v>
      </c>
      <c r="F1012">
        <v>1350</v>
      </c>
      <c r="G1012">
        <v>1134.0706982483744</v>
      </c>
      <c r="H1012" t="s">
        <v>1</v>
      </c>
      <c r="I1012" t="s">
        <v>1860</v>
      </c>
      <c r="J1012" t="s">
        <v>3</v>
      </c>
      <c r="K1012" t="s">
        <v>4</v>
      </c>
      <c r="L1012" t="s">
        <v>131</v>
      </c>
      <c r="M1012" t="s">
        <v>39</v>
      </c>
      <c r="N1012" t="s">
        <v>22</v>
      </c>
      <c r="O1012" t="s">
        <v>643</v>
      </c>
      <c r="P1012" t="s">
        <v>24</v>
      </c>
    </row>
    <row r="1013" spans="1:16" x14ac:dyDescent="0.25">
      <c r="A1013" t="s">
        <v>1861</v>
      </c>
      <c r="B1013" s="1">
        <v>41269</v>
      </c>
      <c r="C1013">
        <v>2012</v>
      </c>
      <c r="D1013">
        <v>160</v>
      </c>
      <c r="E1013">
        <v>175.0931167995335</v>
      </c>
      <c r="F1013">
        <v>1590.4079999999999</v>
      </c>
      <c r="G1013">
        <v>1415.3148832004663</v>
      </c>
      <c r="H1013" t="s">
        <v>26</v>
      </c>
      <c r="I1013" t="s">
        <v>1862</v>
      </c>
      <c r="J1013" t="s">
        <v>3</v>
      </c>
      <c r="K1013" t="s">
        <v>4</v>
      </c>
      <c r="L1013" t="s">
        <v>200</v>
      </c>
      <c r="M1013" t="s">
        <v>49</v>
      </c>
      <c r="N1013" t="s">
        <v>7</v>
      </c>
      <c r="O1013" t="s">
        <v>137</v>
      </c>
      <c r="P1013" t="s">
        <v>138</v>
      </c>
    </row>
    <row r="1014" spans="1:16" x14ac:dyDescent="0.25">
      <c r="A1014" t="s">
        <v>1863</v>
      </c>
      <c r="B1014" s="1">
        <v>41277</v>
      </c>
      <c r="C1014">
        <v>2013</v>
      </c>
      <c r="D1014">
        <v>13</v>
      </c>
      <c r="E1014">
        <v>2024.1895584878964</v>
      </c>
      <c r="F1014">
        <v>3720</v>
      </c>
      <c r="G1014">
        <v>1695.8104415121036</v>
      </c>
      <c r="H1014" t="s">
        <v>1</v>
      </c>
      <c r="I1014" t="s">
        <v>1864</v>
      </c>
      <c r="J1014" t="s">
        <v>47</v>
      </c>
      <c r="K1014" t="s">
        <v>47</v>
      </c>
      <c r="L1014" t="s">
        <v>48</v>
      </c>
      <c r="M1014" t="s">
        <v>49</v>
      </c>
      <c r="N1014" t="s">
        <v>27</v>
      </c>
      <c r="O1014" t="s">
        <v>419</v>
      </c>
      <c r="P1014" t="s">
        <v>420</v>
      </c>
    </row>
    <row r="1015" spans="1:16" x14ac:dyDescent="0.25">
      <c r="A1015" t="s">
        <v>1865</v>
      </c>
      <c r="B1015" s="1">
        <v>41485</v>
      </c>
      <c r="C1015">
        <v>2013</v>
      </c>
      <c r="D1015">
        <v>12</v>
      </c>
      <c r="E1015">
        <v>3717.4300485300264</v>
      </c>
      <c r="F1015">
        <v>3540</v>
      </c>
      <c r="G1015">
        <v>-177.4300485300264</v>
      </c>
      <c r="H1015" t="s">
        <v>1</v>
      </c>
      <c r="I1015" t="s">
        <v>1864</v>
      </c>
      <c r="J1015" t="s">
        <v>47</v>
      </c>
      <c r="K1015" t="s">
        <v>47</v>
      </c>
      <c r="L1015" t="s">
        <v>48</v>
      </c>
      <c r="M1015" t="s">
        <v>49</v>
      </c>
      <c r="N1015" t="s">
        <v>22</v>
      </c>
      <c r="O1015" t="s">
        <v>610</v>
      </c>
      <c r="P1015" t="s">
        <v>24</v>
      </c>
    </row>
    <row r="1016" spans="1:16" x14ac:dyDescent="0.25">
      <c r="A1016" t="s">
        <v>1866</v>
      </c>
      <c r="B1016" s="1">
        <v>41431</v>
      </c>
      <c r="C1016">
        <v>2013</v>
      </c>
      <c r="D1016">
        <v>12</v>
      </c>
      <c r="E1016">
        <v>222.15490544524712</v>
      </c>
      <c r="F1016">
        <v>3600</v>
      </c>
      <c r="G1016">
        <v>3377.8450945547529</v>
      </c>
      <c r="H1016" t="s">
        <v>171</v>
      </c>
      <c r="I1016" t="s">
        <v>1864</v>
      </c>
      <c r="J1016" t="s">
        <v>47</v>
      </c>
      <c r="K1016" t="s">
        <v>47</v>
      </c>
      <c r="L1016" t="s">
        <v>48</v>
      </c>
      <c r="M1016" t="s">
        <v>49</v>
      </c>
      <c r="N1016" t="s">
        <v>27</v>
      </c>
      <c r="O1016" t="s">
        <v>28</v>
      </c>
      <c r="P1016" t="s">
        <v>29</v>
      </c>
    </row>
    <row r="1017" spans="1:16" x14ac:dyDescent="0.25">
      <c r="A1017" t="s">
        <v>1867</v>
      </c>
      <c r="B1017" s="1">
        <v>41534</v>
      </c>
      <c r="C1017">
        <v>2013</v>
      </c>
      <c r="D1017">
        <v>8</v>
      </c>
      <c r="E1017">
        <v>238.94775490492034</v>
      </c>
      <c r="F1017">
        <v>2340</v>
      </c>
      <c r="G1017">
        <v>2101.0522450950798</v>
      </c>
      <c r="H1017" t="s">
        <v>1</v>
      </c>
      <c r="I1017" t="s">
        <v>1864</v>
      </c>
      <c r="J1017" t="s">
        <v>47</v>
      </c>
      <c r="K1017" t="s">
        <v>47</v>
      </c>
      <c r="L1017" t="s">
        <v>48</v>
      </c>
      <c r="M1017" t="s">
        <v>49</v>
      </c>
      <c r="N1017" t="s">
        <v>7</v>
      </c>
      <c r="O1017" t="s">
        <v>529</v>
      </c>
      <c r="P1017" t="s">
        <v>113</v>
      </c>
    </row>
    <row r="1018" spans="1:16" x14ac:dyDescent="0.25">
      <c r="A1018" t="s">
        <v>1868</v>
      </c>
      <c r="B1018" s="1">
        <v>41092</v>
      </c>
      <c r="C1018">
        <v>2012</v>
      </c>
      <c r="D1018">
        <v>6</v>
      </c>
      <c r="E1018">
        <v>512.19775728998309</v>
      </c>
      <c r="F1018">
        <v>300</v>
      </c>
      <c r="G1018">
        <v>-212.19775728998309</v>
      </c>
      <c r="H1018" t="s">
        <v>171</v>
      </c>
      <c r="I1018" t="s">
        <v>1869</v>
      </c>
      <c r="J1018" t="s">
        <v>3</v>
      </c>
      <c r="K1018" t="s">
        <v>4</v>
      </c>
      <c r="L1018" t="s">
        <v>131</v>
      </c>
      <c r="M1018" t="s">
        <v>39</v>
      </c>
      <c r="N1018" t="s">
        <v>27</v>
      </c>
      <c r="O1018" t="s">
        <v>28</v>
      </c>
      <c r="P1018" t="s">
        <v>29</v>
      </c>
    </row>
    <row r="1019" spans="1:16" x14ac:dyDescent="0.25">
      <c r="A1019" t="s">
        <v>1870</v>
      </c>
      <c r="B1019" s="1">
        <v>41139</v>
      </c>
      <c r="C1019">
        <v>2012</v>
      </c>
      <c r="D1019">
        <v>10</v>
      </c>
      <c r="E1019">
        <v>4162.2787242041613</v>
      </c>
      <c r="F1019">
        <v>3320</v>
      </c>
      <c r="G1019">
        <v>-842.27872420416134</v>
      </c>
      <c r="H1019" t="s">
        <v>171</v>
      </c>
      <c r="I1019" t="s">
        <v>1871</v>
      </c>
      <c r="J1019" t="s">
        <v>3</v>
      </c>
      <c r="K1019" t="s">
        <v>4</v>
      </c>
      <c r="L1019" t="s">
        <v>5</v>
      </c>
      <c r="M1019" t="s">
        <v>6</v>
      </c>
      <c r="N1019" t="s">
        <v>27</v>
      </c>
      <c r="O1019" t="s">
        <v>28</v>
      </c>
      <c r="P1019" t="s">
        <v>29</v>
      </c>
    </row>
    <row r="1020" spans="1:16" x14ac:dyDescent="0.25">
      <c r="A1020" t="s">
        <v>1872</v>
      </c>
      <c r="B1020" s="1">
        <v>41083</v>
      </c>
      <c r="C1020">
        <v>2012</v>
      </c>
      <c r="D1020">
        <v>12</v>
      </c>
      <c r="E1020">
        <v>1043.746609413158</v>
      </c>
      <c r="F1020">
        <v>3984</v>
      </c>
      <c r="G1020">
        <v>2940.2533905868422</v>
      </c>
      <c r="H1020" t="s">
        <v>171</v>
      </c>
      <c r="I1020" t="s">
        <v>1871</v>
      </c>
      <c r="J1020" t="s">
        <v>3</v>
      </c>
      <c r="K1020" t="s">
        <v>4</v>
      </c>
      <c r="L1020" t="s">
        <v>5</v>
      </c>
      <c r="M1020" t="s">
        <v>6</v>
      </c>
      <c r="N1020" t="s">
        <v>27</v>
      </c>
      <c r="O1020" t="s">
        <v>28</v>
      </c>
      <c r="P1020" t="s">
        <v>29</v>
      </c>
    </row>
    <row r="1021" spans="1:16" x14ac:dyDescent="0.25">
      <c r="A1021" t="s">
        <v>1873</v>
      </c>
      <c r="B1021" s="1">
        <v>41095</v>
      </c>
      <c r="C1021">
        <v>2012</v>
      </c>
      <c r="D1021">
        <v>12</v>
      </c>
      <c r="E1021">
        <v>595.05325216053279</v>
      </c>
      <c r="F1021">
        <v>590</v>
      </c>
      <c r="G1021">
        <v>-5.0532521605327929</v>
      </c>
      <c r="H1021" t="s">
        <v>26</v>
      </c>
      <c r="I1021" t="s">
        <v>1874</v>
      </c>
      <c r="J1021" t="s">
        <v>3</v>
      </c>
      <c r="K1021" t="s">
        <v>4</v>
      </c>
      <c r="L1021" t="s">
        <v>131</v>
      </c>
      <c r="M1021" t="s">
        <v>39</v>
      </c>
      <c r="N1021" t="s">
        <v>22</v>
      </c>
      <c r="O1021" t="s">
        <v>209</v>
      </c>
      <c r="P1021" t="s">
        <v>24</v>
      </c>
    </row>
    <row r="1022" spans="1:16" x14ac:dyDescent="0.25">
      <c r="A1022" t="s">
        <v>1875</v>
      </c>
      <c r="B1022" s="1">
        <v>41592</v>
      </c>
      <c r="C1022">
        <v>2013</v>
      </c>
      <c r="D1022">
        <v>13</v>
      </c>
      <c r="E1022">
        <v>3636.7265361684904</v>
      </c>
      <c r="F1022">
        <v>2163.1999999999998</v>
      </c>
      <c r="G1022">
        <v>-1473.5265361684906</v>
      </c>
      <c r="H1022" t="s">
        <v>171</v>
      </c>
      <c r="I1022" t="s">
        <v>1876</v>
      </c>
      <c r="J1022" t="s">
        <v>67</v>
      </c>
      <c r="K1022" t="s">
        <v>68</v>
      </c>
      <c r="L1022" t="s">
        <v>69</v>
      </c>
      <c r="M1022" t="s">
        <v>39</v>
      </c>
      <c r="N1022" t="s">
        <v>22</v>
      </c>
      <c r="O1022" t="s">
        <v>173</v>
      </c>
      <c r="P1022" t="s">
        <v>24</v>
      </c>
    </row>
    <row r="1023" spans="1:16" x14ac:dyDescent="0.25">
      <c r="A1023" t="s">
        <v>1877</v>
      </c>
      <c r="B1023" s="1">
        <v>41244</v>
      </c>
      <c r="C1023">
        <v>2012</v>
      </c>
      <c r="D1023">
        <v>8</v>
      </c>
      <c r="E1023">
        <v>26.875459782809276</v>
      </c>
      <c r="F1023">
        <v>1250.5999999999999</v>
      </c>
      <c r="G1023">
        <v>1223.7245402171907</v>
      </c>
      <c r="H1023" t="s">
        <v>1</v>
      </c>
      <c r="I1023" t="s">
        <v>1876</v>
      </c>
      <c r="J1023" t="s">
        <v>67</v>
      </c>
      <c r="K1023" t="s">
        <v>68</v>
      </c>
      <c r="L1023" t="s">
        <v>69</v>
      </c>
      <c r="M1023" t="s">
        <v>39</v>
      </c>
      <c r="N1023" t="s">
        <v>7</v>
      </c>
      <c r="O1023" t="s">
        <v>422</v>
      </c>
      <c r="P1023" t="s">
        <v>9</v>
      </c>
    </row>
    <row r="1024" spans="1:16" x14ac:dyDescent="0.25">
      <c r="A1024" t="s">
        <v>1878</v>
      </c>
      <c r="B1024" s="1">
        <v>41177</v>
      </c>
      <c r="C1024">
        <v>2012</v>
      </c>
      <c r="D1024">
        <v>10</v>
      </c>
      <c r="E1024">
        <v>2202.1125260080025</v>
      </c>
      <c r="F1024">
        <v>1690</v>
      </c>
      <c r="G1024">
        <v>-512.11252600800253</v>
      </c>
      <c r="H1024" t="s">
        <v>1</v>
      </c>
      <c r="I1024" t="s">
        <v>1876</v>
      </c>
      <c r="J1024" t="s">
        <v>67</v>
      </c>
      <c r="K1024" t="s">
        <v>68</v>
      </c>
      <c r="L1024" t="s">
        <v>69</v>
      </c>
      <c r="M1024" t="s">
        <v>39</v>
      </c>
      <c r="N1024" t="s">
        <v>22</v>
      </c>
      <c r="O1024" t="s">
        <v>1270</v>
      </c>
      <c r="P1024" t="s">
        <v>24</v>
      </c>
    </row>
    <row r="1025" spans="1:16" x14ac:dyDescent="0.25">
      <c r="A1025" t="s">
        <v>1879</v>
      </c>
      <c r="B1025" s="1">
        <v>41814</v>
      </c>
      <c r="C1025">
        <v>2014</v>
      </c>
      <c r="D1025">
        <v>24</v>
      </c>
      <c r="E1025">
        <v>92.615498214219201</v>
      </c>
      <c r="F1025">
        <v>1200</v>
      </c>
      <c r="G1025">
        <v>1107.3845017857807</v>
      </c>
      <c r="H1025" t="s">
        <v>1</v>
      </c>
      <c r="I1025" t="s">
        <v>1880</v>
      </c>
      <c r="J1025" t="s">
        <v>3</v>
      </c>
      <c r="K1025" t="s">
        <v>4</v>
      </c>
      <c r="L1025" t="s">
        <v>131</v>
      </c>
      <c r="M1025" t="s">
        <v>39</v>
      </c>
      <c r="N1025" t="s">
        <v>27</v>
      </c>
      <c r="O1025" t="s">
        <v>465</v>
      </c>
      <c r="P1025" t="s">
        <v>443</v>
      </c>
    </row>
    <row r="1026" spans="1:16" x14ac:dyDescent="0.25">
      <c r="A1026" t="s">
        <v>1881</v>
      </c>
      <c r="B1026" s="1">
        <v>40910</v>
      </c>
      <c r="C1026">
        <v>2012</v>
      </c>
      <c r="D1026">
        <v>12</v>
      </c>
      <c r="E1026">
        <v>4907.8011181859556</v>
      </c>
      <c r="F1026">
        <v>3239.4</v>
      </c>
      <c r="G1026">
        <v>-1668.4011181859555</v>
      </c>
      <c r="H1026" t="s">
        <v>1</v>
      </c>
      <c r="I1026" t="s">
        <v>1882</v>
      </c>
      <c r="J1026" t="s">
        <v>37</v>
      </c>
      <c r="K1026" t="s">
        <v>37</v>
      </c>
      <c r="L1026" t="s">
        <v>123</v>
      </c>
      <c r="M1026" t="s">
        <v>39</v>
      </c>
      <c r="N1026" t="s">
        <v>22</v>
      </c>
      <c r="O1026" t="s">
        <v>585</v>
      </c>
      <c r="P1026" t="s">
        <v>24</v>
      </c>
    </row>
    <row r="1027" spans="1:16" x14ac:dyDescent="0.25">
      <c r="A1027" t="s">
        <v>1883</v>
      </c>
      <c r="B1027" s="1">
        <v>41538</v>
      </c>
      <c r="C1027">
        <v>2013</v>
      </c>
      <c r="D1027">
        <v>20</v>
      </c>
      <c r="E1027">
        <v>1304.6725312742169</v>
      </c>
      <c r="F1027">
        <v>5399</v>
      </c>
      <c r="G1027">
        <v>4094.3274687257831</v>
      </c>
      <c r="H1027" t="s">
        <v>1</v>
      </c>
      <c r="I1027" t="s">
        <v>1882</v>
      </c>
      <c r="J1027" t="s">
        <v>37</v>
      </c>
      <c r="K1027" t="s">
        <v>37</v>
      </c>
      <c r="L1027" t="s">
        <v>123</v>
      </c>
      <c r="M1027" t="s">
        <v>39</v>
      </c>
      <c r="N1027" t="s">
        <v>22</v>
      </c>
      <c r="O1027" t="s">
        <v>306</v>
      </c>
      <c r="P1027" t="s">
        <v>24</v>
      </c>
    </row>
    <row r="1028" spans="1:16" x14ac:dyDescent="0.25">
      <c r="A1028" t="s">
        <v>1884</v>
      </c>
      <c r="B1028" s="1">
        <v>41137</v>
      </c>
      <c r="C1028">
        <v>2012</v>
      </c>
      <c r="D1028">
        <v>120</v>
      </c>
      <c r="E1028">
        <v>118.00365631571799</v>
      </c>
      <c r="F1028">
        <v>1198.8</v>
      </c>
      <c r="G1028">
        <v>1080.796343684282</v>
      </c>
      <c r="H1028" t="s">
        <v>1</v>
      </c>
      <c r="I1028" t="s">
        <v>1885</v>
      </c>
      <c r="J1028" t="s">
        <v>3</v>
      </c>
      <c r="K1028" t="s">
        <v>4</v>
      </c>
      <c r="L1028" t="s">
        <v>200</v>
      </c>
      <c r="M1028" t="s">
        <v>49</v>
      </c>
      <c r="N1028" t="s">
        <v>22</v>
      </c>
      <c r="O1028" t="s">
        <v>1225</v>
      </c>
      <c r="P1028" t="s">
        <v>125</v>
      </c>
    </row>
    <row r="1029" spans="1:16" x14ac:dyDescent="0.25">
      <c r="A1029" t="s">
        <v>1886</v>
      </c>
      <c r="B1029" s="1">
        <v>41217</v>
      </c>
      <c r="C1029">
        <v>2012</v>
      </c>
      <c r="D1029">
        <v>120</v>
      </c>
      <c r="E1029">
        <v>1.6718002435635331</v>
      </c>
      <c r="F1029">
        <v>1198.8</v>
      </c>
      <c r="G1029">
        <v>1197.1281997564365</v>
      </c>
      <c r="H1029" t="s">
        <v>1</v>
      </c>
      <c r="I1029" t="s">
        <v>1885</v>
      </c>
      <c r="J1029" t="s">
        <v>3</v>
      </c>
      <c r="K1029" t="s">
        <v>4</v>
      </c>
      <c r="L1029" t="s">
        <v>200</v>
      </c>
      <c r="M1029" t="s">
        <v>49</v>
      </c>
      <c r="N1029" t="s">
        <v>22</v>
      </c>
      <c r="O1029" t="s">
        <v>1191</v>
      </c>
      <c r="P1029" t="s">
        <v>125</v>
      </c>
    </row>
    <row r="1030" spans="1:16" x14ac:dyDescent="0.25">
      <c r="A1030" t="s">
        <v>1887</v>
      </c>
      <c r="B1030" s="1">
        <v>41482</v>
      </c>
      <c r="C1030">
        <v>2013</v>
      </c>
      <c r="D1030">
        <v>9</v>
      </c>
      <c r="E1030">
        <v>796.59344655838402</v>
      </c>
      <c r="F1030">
        <v>3838.56</v>
      </c>
      <c r="G1030">
        <v>3041.9665534416158</v>
      </c>
      <c r="H1030" t="s">
        <v>1</v>
      </c>
      <c r="I1030" t="s">
        <v>1888</v>
      </c>
      <c r="J1030" t="s">
        <v>42</v>
      </c>
      <c r="K1030" t="s">
        <v>43</v>
      </c>
      <c r="L1030" t="s">
        <v>5</v>
      </c>
      <c r="M1030" t="s">
        <v>6</v>
      </c>
      <c r="N1030" t="s">
        <v>7</v>
      </c>
      <c r="O1030" t="s">
        <v>297</v>
      </c>
      <c r="P1030" t="s">
        <v>138</v>
      </c>
    </row>
    <row r="1031" spans="1:16" x14ac:dyDescent="0.25">
      <c r="A1031" t="s">
        <v>1889</v>
      </c>
      <c r="B1031" s="1">
        <v>40938</v>
      </c>
      <c r="C1031">
        <v>2012</v>
      </c>
      <c r="D1031">
        <v>9</v>
      </c>
      <c r="E1031">
        <v>769.41446416795668</v>
      </c>
      <c r="F1031">
        <v>3751.32</v>
      </c>
      <c r="G1031">
        <v>2981.9055358320434</v>
      </c>
      <c r="H1031" t="s">
        <v>1</v>
      </c>
      <c r="I1031" t="s">
        <v>1888</v>
      </c>
      <c r="J1031" t="s">
        <v>42</v>
      </c>
      <c r="K1031" t="s">
        <v>43</v>
      </c>
      <c r="L1031" t="s">
        <v>5</v>
      </c>
      <c r="M1031" t="s">
        <v>6</v>
      </c>
      <c r="N1031" t="s">
        <v>27</v>
      </c>
      <c r="O1031" t="s">
        <v>465</v>
      </c>
      <c r="P1031" t="s">
        <v>443</v>
      </c>
    </row>
    <row r="1032" spans="1:16" x14ac:dyDescent="0.25">
      <c r="A1032" t="s">
        <v>1890</v>
      </c>
      <c r="B1032" s="1">
        <v>40944</v>
      </c>
      <c r="C1032">
        <v>2012</v>
      </c>
      <c r="D1032">
        <v>9</v>
      </c>
      <c r="E1032">
        <v>75.844800671952058</v>
      </c>
      <c r="F1032">
        <v>3838.56</v>
      </c>
      <c r="G1032">
        <v>3762.7151993280477</v>
      </c>
      <c r="H1032" t="s">
        <v>1</v>
      </c>
      <c r="I1032" t="s">
        <v>1888</v>
      </c>
      <c r="J1032" t="s">
        <v>42</v>
      </c>
      <c r="K1032" t="s">
        <v>43</v>
      </c>
      <c r="L1032" t="s">
        <v>5</v>
      </c>
      <c r="M1032" t="s">
        <v>6</v>
      </c>
      <c r="N1032" t="s">
        <v>22</v>
      </c>
      <c r="O1032" t="s">
        <v>1340</v>
      </c>
      <c r="P1032" t="s">
        <v>24</v>
      </c>
    </row>
    <row r="1033" spans="1:16" x14ac:dyDescent="0.25">
      <c r="A1033" t="s">
        <v>1891</v>
      </c>
      <c r="B1033" s="1">
        <v>40969</v>
      </c>
      <c r="C1033">
        <v>2012</v>
      </c>
      <c r="D1033">
        <v>9</v>
      </c>
      <c r="E1033">
        <v>302.38970970699609</v>
      </c>
      <c r="F1033">
        <v>3838.56</v>
      </c>
      <c r="G1033">
        <v>3536.1702902930037</v>
      </c>
      <c r="H1033" t="s">
        <v>1</v>
      </c>
      <c r="I1033" t="s">
        <v>1892</v>
      </c>
      <c r="J1033" t="s">
        <v>42</v>
      </c>
      <c r="K1033" t="s">
        <v>43</v>
      </c>
      <c r="L1033" t="s">
        <v>5</v>
      </c>
      <c r="M1033" t="s">
        <v>6</v>
      </c>
      <c r="N1033" t="s">
        <v>22</v>
      </c>
      <c r="O1033" t="s">
        <v>1603</v>
      </c>
      <c r="P1033" t="s">
        <v>24</v>
      </c>
    </row>
    <row r="1034" spans="1:16" x14ac:dyDescent="0.25">
      <c r="A1034" t="s">
        <v>1893</v>
      </c>
      <c r="B1034" s="1">
        <v>41291</v>
      </c>
      <c r="C1034">
        <v>2013</v>
      </c>
      <c r="D1034">
        <v>9</v>
      </c>
      <c r="E1034">
        <v>13.231394193391488</v>
      </c>
      <c r="F1034">
        <v>246.91499999999999</v>
      </c>
      <c r="G1034">
        <v>233.68360580660851</v>
      </c>
      <c r="H1034" t="s">
        <v>1</v>
      </c>
      <c r="I1034" t="s">
        <v>1894</v>
      </c>
      <c r="J1034" t="s">
        <v>3</v>
      </c>
      <c r="K1034" t="s">
        <v>4</v>
      </c>
      <c r="L1034" t="s">
        <v>131</v>
      </c>
      <c r="M1034" t="s">
        <v>39</v>
      </c>
      <c r="N1034" t="s">
        <v>22</v>
      </c>
      <c r="O1034" t="s">
        <v>919</v>
      </c>
      <c r="P1034" t="s">
        <v>24</v>
      </c>
    </row>
    <row r="1035" spans="1:16" x14ac:dyDescent="0.25">
      <c r="A1035" t="s">
        <v>1895</v>
      </c>
      <c r="B1035" s="1">
        <v>41178</v>
      </c>
      <c r="C1035">
        <v>2012</v>
      </c>
      <c r="D1035">
        <v>10</v>
      </c>
      <c r="E1035">
        <v>289.66312859451057</v>
      </c>
      <c r="F1035">
        <v>279</v>
      </c>
      <c r="G1035">
        <v>-10.663128594510567</v>
      </c>
      <c r="H1035" t="s">
        <v>171</v>
      </c>
      <c r="I1035" t="s">
        <v>1894</v>
      </c>
      <c r="J1035" t="s">
        <v>3</v>
      </c>
      <c r="K1035" t="s">
        <v>4</v>
      </c>
      <c r="L1035" t="s">
        <v>131</v>
      </c>
      <c r="M1035" t="s">
        <v>39</v>
      </c>
      <c r="N1035" t="s">
        <v>27</v>
      </c>
      <c r="O1035" t="s">
        <v>28</v>
      </c>
      <c r="P1035" t="s">
        <v>29</v>
      </c>
    </row>
    <row r="1036" spans="1:16" x14ac:dyDescent="0.25">
      <c r="A1036" t="s">
        <v>1896</v>
      </c>
      <c r="B1036" s="1">
        <v>40951</v>
      </c>
      <c r="C1036">
        <v>2012</v>
      </c>
      <c r="D1036">
        <v>4</v>
      </c>
      <c r="E1036">
        <v>3.0808360106555734</v>
      </c>
      <c r="F1036">
        <v>164.83349999999999</v>
      </c>
      <c r="G1036">
        <v>161.75266398934443</v>
      </c>
      <c r="H1036" t="s">
        <v>1</v>
      </c>
      <c r="I1036" t="s">
        <v>1897</v>
      </c>
      <c r="J1036" t="s">
        <v>32</v>
      </c>
      <c r="K1036" t="s">
        <v>32</v>
      </c>
      <c r="L1036" t="s">
        <v>131</v>
      </c>
      <c r="M1036" t="s">
        <v>39</v>
      </c>
      <c r="N1036" t="s">
        <v>22</v>
      </c>
      <c r="O1036" t="s">
        <v>562</v>
      </c>
      <c r="P1036" t="s">
        <v>24</v>
      </c>
    </row>
    <row r="1037" spans="1:16" x14ac:dyDescent="0.25">
      <c r="A1037" t="s">
        <v>1898</v>
      </c>
      <c r="B1037" s="1">
        <v>41372</v>
      </c>
      <c r="C1037">
        <v>2013</v>
      </c>
      <c r="D1037">
        <v>10</v>
      </c>
      <c r="E1037">
        <v>2.4314723184060414</v>
      </c>
      <c r="F1037">
        <v>417.3</v>
      </c>
      <c r="G1037">
        <v>414.86852768159395</v>
      </c>
      <c r="H1037" t="s">
        <v>328</v>
      </c>
      <c r="I1037" t="s">
        <v>1897</v>
      </c>
      <c r="J1037" t="s">
        <v>32</v>
      </c>
      <c r="K1037" t="s">
        <v>32</v>
      </c>
      <c r="L1037" t="s">
        <v>131</v>
      </c>
      <c r="M1037" t="s">
        <v>39</v>
      </c>
      <c r="N1037" t="s">
        <v>22</v>
      </c>
      <c r="O1037" t="s">
        <v>329</v>
      </c>
      <c r="P1037" t="s">
        <v>24</v>
      </c>
    </row>
    <row r="1038" spans="1:16" x14ac:dyDescent="0.25">
      <c r="A1038" t="s">
        <v>1899</v>
      </c>
      <c r="B1038" s="1">
        <v>41455</v>
      </c>
      <c r="C1038">
        <v>2013</v>
      </c>
      <c r="D1038">
        <v>12</v>
      </c>
      <c r="E1038">
        <v>933.2639420680988</v>
      </c>
      <c r="F1038">
        <v>500.76</v>
      </c>
      <c r="G1038">
        <v>-432.50394206809881</v>
      </c>
      <c r="H1038" t="s">
        <v>171</v>
      </c>
      <c r="I1038" t="s">
        <v>1900</v>
      </c>
      <c r="J1038" t="s">
        <v>32</v>
      </c>
      <c r="K1038" t="s">
        <v>32</v>
      </c>
      <c r="L1038" t="s">
        <v>131</v>
      </c>
      <c r="M1038" t="s">
        <v>39</v>
      </c>
      <c r="N1038" t="s">
        <v>27</v>
      </c>
      <c r="O1038" t="s">
        <v>28</v>
      </c>
      <c r="P1038" t="s">
        <v>29</v>
      </c>
    </row>
    <row r="1039" spans="1:16" x14ac:dyDescent="0.25">
      <c r="A1039" t="s">
        <v>1901</v>
      </c>
      <c r="B1039" s="1">
        <v>41158</v>
      </c>
      <c r="C1039">
        <v>2012</v>
      </c>
      <c r="D1039">
        <v>4</v>
      </c>
      <c r="E1039">
        <v>122.37126455014987</v>
      </c>
      <c r="F1039">
        <v>141.88200000000001</v>
      </c>
      <c r="G1039">
        <v>19.510735449850131</v>
      </c>
      <c r="H1039" t="s">
        <v>1</v>
      </c>
      <c r="I1039" t="s">
        <v>1900</v>
      </c>
      <c r="J1039" t="s">
        <v>32</v>
      </c>
      <c r="K1039" t="s">
        <v>32</v>
      </c>
      <c r="L1039" t="s">
        <v>131</v>
      </c>
      <c r="M1039" t="s">
        <v>39</v>
      </c>
      <c r="N1039" t="s">
        <v>7</v>
      </c>
      <c r="O1039" t="s">
        <v>543</v>
      </c>
      <c r="P1039" t="s">
        <v>544</v>
      </c>
    </row>
    <row r="1040" spans="1:16" x14ac:dyDescent="0.25">
      <c r="A1040" t="s">
        <v>1902</v>
      </c>
      <c r="B1040" s="1">
        <v>40999</v>
      </c>
      <c r="C1040">
        <v>2012</v>
      </c>
      <c r="D1040">
        <v>5</v>
      </c>
      <c r="E1040">
        <v>148.68137570571398</v>
      </c>
      <c r="F1040">
        <v>1630</v>
      </c>
      <c r="G1040">
        <v>1481.3186242942861</v>
      </c>
      <c r="H1040" t="s">
        <v>328</v>
      </c>
      <c r="I1040" t="s">
        <v>1903</v>
      </c>
      <c r="J1040" t="s">
        <v>37</v>
      </c>
      <c r="K1040" t="s">
        <v>37</v>
      </c>
      <c r="L1040" t="s">
        <v>38</v>
      </c>
      <c r="M1040" t="s">
        <v>39</v>
      </c>
      <c r="N1040" t="s">
        <v>22</v>
      </c>
      <c r="O1040" t="s">
        <v>329</v>
      </c>
      <c r="P1040" t="s">
        <v>24</v>
      </c>
    </row>
    <row r="1041" spans="1:16" x14ac:dyDescent="0.25">
      <c r="A1041" t="s">
        <v>1904</v>
      </c>
      <c r="B1041" s="1">
        <v>41891</v>
      </c>
      <c r="C1041">
        <v>2014</v>
      </c>
      <c r="D1041">
        <v>32</v>
      </c>
      <c r="E1041">
        <v>1714.7910177909275</v>
      </c>
      <c r="F1041">
        <v>9910.4</v>
      </c>
      <c r="G1041">
        <v>8195.6089822090726</v>
      </c>
      <c r="H1041" t="s">
        <v>171</v>
      </c>
      <c r="I1041" t="s">
        <v>1903</v>
      </c>
      <c r="J1041" t="s">
        <v>37</v>
      </c>
      <c r="K1041" t="s">
        <v>37</v>
      </c>
      <c r="L1041" t="s">
        <v>38</v>
      </c>
      <c r="M1041" t="s">
        <v>39</v>
      </c>
      <c r="N1041" t="s">
        <v>7</v>
      </c>
      <c r="O1041" t="s">
        <v>252</v>
      </c>
      <c r="P1041" t="s">
        <v>253</v>
      </c>
    </row>
    <row r="1042" spans="1:16" x14ac:dyDescent="0.25">
      <c r="A1042" t="s">
        <v>1905</v>
      </c>
      <c r="B1042" s="1">
        <v>41943</v>
      </c>
      <c r="C1042">
        <v>2014</v>
      </c>
      <c r="D1042">
        <v>16</v>
      </c>
      <c r="E1042">
        <v>396.2368217863683</v>
      </c>
      <c r="F1042">
        <v>2720.8</v>
      </c>
      <c r="G1042">
        <v>2324.563178213632</v>
      </c>
      <c r="H1042" t="s">
        <v>26</v>
      </c>
      <c r="I1042" t="s">
        <v>1906</v>
      </c>
      <c r="J1042" t="s">
        <v>72</v>
      </c>
      <c r="K1042" t="s">
        <v>72</v>
      </c>
      <c r="L1042" t="s">
        <v>97</v>
      </c>
      <c r="M1042" t="s">
        <v>39</v>
      </c>
      <c r="N1042" t="s">
        <v>7</v>
      </c>
      <c r="O1042" t="s">
        <v>137</v>
      </c>
      <c r="P1042" t="s">
        <v>138</v>
      </c>
    </row>
    <row r="1043" spans="1:16" x14ac:dyDescent="0.25">
      <c r="A1043" t="s">
        <v>1907</v>
      </c>
      <c r="B1043" s="1">
        <v>41118</v>
      </c>
      <c r="C1043">
        <v>2012</v>
      </c>
      <c r="D1043">
        <v>9</v>
      </c>
      <c r="E1043">
        <v>146.51287830671825</v>
      </c>
      <c r="F1043">
        <v>1575.2</v>
      </c>
      <c r="G1043">
        <v>1428.6871216932818</v>
      </c>
      <c r="H1043" t="s">
        <v>1</v>
      </c>
      <c r="I1043" t="s">
        <v>1906</v>
      </c>
      <c r="J1043" t="s">
        <v>72</v>
      </c>
      <c r="K1043" t="s">
        <v>72</v>
      </c>
      <c r="L1043" t="s">
        <v>97</v>
      </c>
      <c r="M1043" t="s">
        <v>39</v>
      </c>
      <c r="N1043" t="s">
        <v>7</v>
      </c>
      <c r="O1043" t="s">
        <v>252</v>
      </c>
      <c r="P1043" t="s">
        <v>253</v>
      </c>
    </row>
    <row r="1044" spans="1:16" x14ac:dyDescent="0.25">
      <c r="A1044" t="s">
        <v>1908</v>
      </c>
      <c r="B1044" s="1">
        <v>40968</v>
      </c>
      <c r="C1044">
        <v>2012</v>
      </c>
      <c r="D1044">
        <v>9</v>
      </c>
      <c r="E1044">
        <v>348.93784706420507</v>
      </c>
      <c r="F1044">
        <v>343.11200000000002</v>
      </c>
      <c r="G1044">
        <v>-5.8258470642050497</v>
      </c>
      <c r="H1044" t="s">
        <v>1</v>
      </c>
      <c r="I1044" t="s">
        <v>1909</v>
      </c>
      <c r="J1044" t="s">
        <v>3</v>
      </c>
      <c r="K1044" t="s">
        <v>4</v>
      </c>
      <c r="L1044" t="s">
        <v>118</v>
      </c>
      <c r="M1044" t="s">
        <v>49</v>
      </c>
      <c r="N1044" t="s">
        <v>22</v>
      </c>
      <c r="O1044" t="s">
        <v>966</v>
      </c>
      <c r="P1044" t="s">
        <v>24</v>
      </c>
    </row>
    <row r="1045" spans="1:16" x14ac:dyDescent="0.25">
      <c r="A1045" t="s">
        <v>1910</v>
      </c>
      <c r="B1045" s="1">
        <v>41506</v>
      </c>
      <c r="C1045">
        <v>2013</v>
      </c>
      <c r="D1045">
        <v>240</v>
      </c>
      <c r="E1045">
        <v>385.08349230594615</v>
      </c>
      <c r="F1045">
        <v>974.4</v>
      </c>
      <c r="G1045">
        <v>589.31650769405383</v>
      </c>
      <c r="H1045" t="s">
        <v>1</v>
      </c>
      <c r="I1045" t="s">
        <v>1911</v>
      </c>
      <c r="J1045" t="s">
        <v>3</v>
      </c>
      <c r="K1045" t="s">
        <v>4</v>
      </c>
      <c r="L1045" t="s">
        <v>200</v>
      </c>
      <c r="M1045" t="s">
        <v>49</v>
      </c>
      <c r="N1045" t="s">
        <v>22</v>
      </c>
      <c r="O1045" t="s">
        <v>120</v>
      </c>
      <c r="P1045" t="s">
        <v>24</v>
      </c>
    </row>
    <row r="1046" spans="1:16" x14ac:dyDescent="0.25">
      <c r="A1046" t="s">
        <v>1912</v>
      </c>
      <c r="B1046" s="1">
        <v>41898</v>
      </c>
      <c r="C1046">
        <v>2014</v>
      </c>
      <c r="D1046">
        <v>10</v>
      </c>
      <c r="E1046">
        <v>201.85935863791704</v>
      </c>
      <c r="F1046">
        <v>399.9</v>
      </c>
      <c r="G1046">
        <v>198.04064136208294</v>
      </c>
      <c r="H1046" t="s">
        <v>26</v>
      </c>
      <c r="I1046" t="s">
        <v>1913</v>
      </c>
      <c r="J1046" t="s">
        <v>3</v>
      </c>
      <c r="K1046" t="s">
        <v>4</v>
      </c>
      <c r="L1046" t="s">
        <v>118</v>
      </c>
      <c r="M1046" t="s">
        <v>49</v>
      </c>
      <c r="N1046" t="s">
        <v>22</v>
      </c>
      <c r="O1046" t="s">
        <v>209</v>
      </c>
      <c r="P1046" t="s">
        <v>24</v>
      </c>
    </row>
    <row r="1047" spans="1:16" x14ac:dyDescent="0.25">
      <c r="A1047" t="s">
        <v>1914</v>
      </c>
      <c r="B1047" s="1">
        <v>41072</v>
      </c>
      <c r="C1047">
        <v>2012</v>
      </c>
      <c r="D1047">
        <v>6</v>
      </c>
      <c r="E1047">
        <v>21.326033665434604</v>
      </c>
      <c r="F1047">
        <v>76.95</v>
      </c>
      <c r="G1047">
        <v>55.623966334565395</v>
      </c>
      <c r="H1047" t="s">
        <v>1</v>
      </c>
      <c r="I1047" t="s">
        <v>1915</v>
      </c>
      <c r="J1047" t="s">
        <v>3</v>
      </c>
      <c r="K1047" t="s">
        <v>4</v>
      </c>
      <c r="L1047" t="s">
        <v>131</v>
      </c>
      <c r="M1047" t="s">
        <v>39</v>
      </c>
      <c r="N1047" t="s">
        <v>22</v>
      </c>
      <c r="O1047" t="s">
        <v>755</v>
      </c>
      <c r="P1047" t="s">
        <v>24</v>
      </c>
    </row>
    <row r="1048" spans="1:16" x14ac:dyDescent="0.25">
      <c r="A1048" t="s">
        <v>1916</v>
      </c>
      <c r="B1048" s="1">
        <v>41009</v>
      </c>
      <c r="C1048">
        <v>2012</v>
      </c>
      <c r="D1048">
        <v>10</v>
      </c>
      <c r="E1048">
        <v>1.4622783311633984</v>
      </c>
      <c r="F1048">
        <v>429.9</v>
      </c>
      <c r="G1048">
        <v>428.43772166883656</v>
      </c>
      <c r="H1048" t="s">
        <v>1</v>
      </c>
      <c r="I1048" t="s">
        <v>1917</v>
      </c>
      <c r="J1048" t="s">
        <v>3</v>
      </c>
      <c r="K1048" t="s">
        <v>4</v>
      </c>
      <c r="L1048" t="s">
        <v>118</v>
      </c>
      <c r="M1048" t="s">
        <v>49</v>
      </c>
      <c r="N1048" t="s">
        <v>22</v>
      </c>
      <c r="O1048" t="s">
        <v>1076</v>
      </c>
      <c r="P1048" t="s">
        <v>24</v>
      </c>
    </row>
    <row r="1049" spans="1:16" x14ac:dyDescent="0.25">
      <c r="A1049" t="s">
        <v>1918</v>
      </c>
      <c r="B1049" s="1">
        <v>41854</v>
      </c>
      <c r="C1049">
        <v>2014</v>
      </c>
      <c r="D1049">
        <v>20</v>
      </c>
      <c r="E1049">
        <v>19.70498913910501</v>
      </c>
      <c r="F1049">
        <v>859.8</v>
      </c>
      <c r="G1049">
        <v>840.09501086089494</v>
      </c>
      <c r="H1049" t="s">
        <v>171</v>
      </c>
      <c r="I1049" t="s">
        <v>1917</v>
      </c>
      <c r="J1049" t="s">
        <v>3</v>
      </c>
      <c r="K1049" t="s">
        <v>4</v>
      </c>
      <c r="L1049" t="s">
        <v>118</v>
      </c>
      <c r="M1049" t="s">
        <v>49</v>
      </c>
      <c r="N1049" t="s">
        <v>27</v>
      </c>
      <c r="O1049" t="s">
        <v>28</v>
      </c>
      <c r="P1049" t="s">
        <v>29</v>
      </c>
    </row>
    <row r="1050" spans="1:16" x14ac:dyDescent="0.25">
      <c r="A1050" t="s">
        <v>1919</v>
      </c>
      <c r="B1050" s="1">
        <v>41195</v>
      </c>
      <c r="C1050">
        <v>2012</v>
      </c>
      <c r="D1050">
        <v>26</v>
      </c>
      <c r="E1050">
        <v>2484.8344014421041</v>
      </c>
      <c r="F1050">
        <v>5688.6</v>
      </c>
      <c r="G1050">
        <v>3203.7655985578963</v>
      </c>
      <c r="H1050" t="s">
        <v>171</v>
      </c>
      <c r="I1050" t="s">
        <v>1920</v>
      </c>
      <c r="J1050" t="s">
        <v>67</v>
      </c>
      <c r="K1050" t="s">
        <v>68</v>
      </c>
      <c r="L1050" t="s">
        <v>69</v>
      </c>
      <c r="M1050" t="s">
        <v>39</v>
      </c>
      <c r="N1050" t="s">
        <v>27</v>
      </c>
      <c r="O1050" t="s">
        <v>28</v>
      </c>
      <c r="P1050" t="s">
        <v>29</v>
      </c>
    </row>
    <row r="1051" spans="1:16" x14ac:dyDescent="0.25">
      <c r="A1051" t="s">
        <v>1921</v>
      </c>
      <c r="B1051" s="1">
        <v>40994</v>
      </c>
      <c r="C1051">
        <v>2012</v>
      </c>
      <c r="D1051">
        <v>18</v>
      </c>
      <c r="E1051">
        <v>72.824437149104227</v>
      </c>
      <c r="F1051">
        <v>458.83</v>
      </c>
      <c r="G1051">
        <v>386.00556285089579</v>
      </c>
      <c r="H1051" t="s">
        <v>171</v>
      </c>
      <c r="I1051" t="s">
        <v>1922</v>
      </c>
      <c r="J1051" t="s">
        <v>3</v>
      </c>
      <c r="K1051" t="s">
        <v>4</v>
      </c>
      <c r="L1051" t="s">
        <v>118</v>
      </c>
      <c r="M1051" t="s">
        <v>49</v>
      </c>
      <c r="N1051" t="s">
        <v>27</v>
      </c>
      <c r="O1051" t="s">
        <v>28</v>
      </c>
      <c r="P1051" t="s">
        <v>29</v>
      </c>
    </row>
    <row r="1052" spans="1:16" x14ac:dyDescent="0.25">
      <c r="A1052" t="s">
        <v>1923</v>
      </c>
      <c r="B1052" s="1">
        <v>41760</v>
      </c>
      <c r="C1052">
        <v>2014</v>
      </c>
      <c r="D1052">
        <v>10</v>
      </c>
      <c r="E1052">
        <v>0.52364314403664702</v>
      </c>
      <c r="F1052">
        <v>269.89999999999998</v>
      </c>
      <c r="G1052">
        <v>269.37635685596331</v>
      </c>
      <c r="H1052" t="s">
        <v>1</v>
      </c>
      <c r="I1052" t="s">
        <v>1922</v>
      </c>
      <c r="J1052" t="s">
        <v>3</v>
      </c>
      <c r="K1052" t="s">
        <v>4</v>
      </c>
      <c r="L1052" t="s">
        <v>118</v>
      </c>
      <c r="M1052" t="s">
        <v>49</v>
      </c>
      <c r="N1052" t="s">
        <v>22</v>
      </c>
      <c r="O1052" t="s">
        <v>526</v>
      </c>
      <c r="P1052" t="s">
        <v>24</v>
      </c>
    </row>
    <row r="1053" spans="1:16" x14ac:dyDescent="0.25">
      <c r="A1053" t="s">
        <v>1924</v>
      </c>
      <c r="B1053" s="1">
        <v>41025</v>
      </c>
      <c r="C1053">
        <v>2012</v>
      </c>
      <c r="D1053">
        <v>10</v>
      </c>
      <c r="E1053">
        <v>128.41480121062955</v>
      </c>
      <c r="F1053">
        <v>1869</v>
      </c>
      <c r="G1053">
        <v>1740.5851987893705</v>
      </c>
      <c r="H1053" t="s">
        <v>26</v>
      </c>
      <c r="I1053" t="s">
        <v>1925</v>
      </c>
      <c r="J1053" t="s">
        <v>57</v>
      </c>
      <c r="K1053" t="s">
        <v>58</v>
      </c>
      <c r="L1053" t="s">
        <v>92</v>
      </c>
      <c r="M1053" t="s">
        <v>6</v>
      </c>
      <c r="N1053" t="s">
        <v>22</v>
      </c>
      <c r="O1053" t="s">
        <v>209</v>
      </c>
      <c r="P1053" t="s">
        <v>24</v>
      </c>
    </row>
    <row r="1054" spans="1:16" x14ac:dyDescent="0.25">
      <c r="A1054" t="s">
        <v>1926</v>
      </c>
      <c r="B1054" s="1">
        <v>41200</v>
      </c>
      <c r="C1054">
        <v>2012</v>
      </c>
      <c r="D1054">
        <v>13</v>
      </c>
      <c r="E1054">
        <v>24.034223905396289</v>
      </c>
      <c r="F1054">
        <v>2429.6999999999998</v>
      </c>
      <c r="G1054">
        <v>2405.6657760946036</v>
      </c>
      <c r="H1054" t="s">
        <v>1</v>
      </c>
      <c r="I1054" t="s">
        <v>1925</v>
      </c>
      <c r="J1054" t="s">
        <v>57</v>
      </c>
      <c r="K1054" t="s">
        <v>58</v>
      </c>
      <c r="L1054" t="s">
        <v>92</v>
      </c>
      <c r="M1054" t="s">
        <v>6</v>
      </c>
      <c r="N1054" t="s">
        <v>22</v>
      </c>
      <c r="O1054" t="s">
        <v>1270</v>
      </c>
      <c r="P1054" t="s">
        <v>24</v>
      </c>
    </row>
    <row r="1055" spans="1:16" x14ac:dyDescent="0.25">
      <c r="A1055" t="s">
        <v>1927</v>
      </c>
      <c r="B1055" s="1">
        <v>41869</v>
      </c>
      <c r="C1055">
        <v>2014</v>
      </c>
      <c r="D1055">
        <v>10</v>
      </c>
      <c r="E1055">
        <v>147.02500114862187</v>
      </c>
      <c r="F1055">
        <v>229.9</v>
      </c>
      <c r="G1055">
        <v>82.874998851378137</v>
      </c>
      <c r="H1055" t="s">
        <v>171</v>
      </c>
      <c r="I1055" t="s">
        <v>1928</v>
      </c>
      <c r="J1055" t="s">
        <v>3</v>
      </c>
      <c r="K1055" t="s">
        <v>4</v>
      </c>
      <c r="L1055" t="s">
        <v>118</v>
      </c>
      <c r="M1055" t="s">
        <v>49</v>
      </c>
      <c r="N1055" t="s">
        <v>27</v>
      </c>
      <c r="O1055" t="s">
        <v>28</v>
      </c>
      <c r="P1055" t="s">
        <v>29</v>
      </c>
    </row>
    <row r="1056" spans="1:16" x14ac:dyDescent="0.25">
      <c r="A1056" t="s">
        <v>1929</v>
      </c>
      <c r="B1056" s="1">
        <v>41379</v>
      </c>
      <c r="C1056">
        <v>2013</v>
      </c>
      <c r="D1056">
        <v>10</v>
      </c>
      <c r="E1056">
        <v>2292.2802827360961</v>
      </c>
      <c r="F1056">
        <v>790</v>
      </c>
      <c r="G1056">
        <v>-1502.2802827360961</v>
      </c>
      <c r="H1056" t="s">
        <v>26</v>
      </c>
      <c r="I1056" t="s">
        <v>1930</v>
      </c>
      <c r="J1056" t="s">
        <v>67</v>
      </c>
      <c r="K1056" t="s">
        <v>68</v>
      </c>
      <c r="L1056" t="s">
        <v>69</v>
      </c>
      <c r="M1056" t="s">
        <v>39</v>
      </c>
      <c r="N1056" t="s">
        <v>22</v>
      </c>
      <c r="O1056" t="s">
        <v>209</v>
      </c>
      <c r="P1056" t="s">
        <v>24</v>
      </c>
    </row>
    <row r="1057" spans="1:16" x14ac:dyDescent="0.25">
      <c r="A1057" t="s">
        <v>1931</v>
      </c>
      <c r="B1057" s="1">
        <v>41461</v>
      </c>
      <c r="C1057">
        <v>2013</v>
      </c>
      <c r="D1057">
        <v>9</v>
      </c>
      <c r="E1057">
        <v>49.06097154374838</v>
      </c>
      <c r="F1057">
        <v>695.2</v>
      </c>
      <c r="G1057">
        <v>646.13902845625171</v>
      </c>
      <c r="H1057" t="s">
        <v>1</v>
      </c>
      <c r="I1057" t="s">
        <v>1930</v>
      </c>
      <c r="J1057" t="s">
        <v>67</v>
      </c>
      <c r="K1057" t="s">
        <v>68</v>
      </c>
      <c r="L1057" t="s">
        <v>69</v>
      </c>
      <c r="M1057" t="s">
        <v>39</v>
      </c>
      <c r="N1057" t="s">
        <v>7</v>
      </c>
      <c r="O1057" t="s">
        <v>477</v>
      </c>
      <c r="P1057" t="s">
        <v>138</v>
      </c>
    </row>
    <row r="1058" spans="1:16" x14ac:dyDescent="0.25">
      <c r="A1058" t="s">
        <v>1932</v>
      </c>
      <c r="B1058" s="1">
        <v>41044</v>
      </c>
      <c r="C1058">
        <v>2012</v>
      </c>
      <c r="D1058">
        <v>6</v>
      </c>
      <c r="E1058">
        <v>12.683317742385809</v>
      </c>
      <c r="F1058">
        <v>474</v>
      </c>
      <c r="G1058">
        <v>461.31668225761422</v>
      </c>
      <c r="H1058" t="s">
        <v>1</v>
      </c>
      <c r="I1058" t="s">
        <v>1930</v>
      </c>
      <c r="J1058" t="s">
        <v>67</v>
      </c>
      <c r="K1058" t="s">
        <v>68</v>
      </c>
      <c r="L1058" t="s">
        <v>69</v>
      </c>
      <c r="M1058" t="s">
        <v>39</v>
      </c>
      <c r="N1058" t="s">
        <v>7</v>
      </c>
      <c r="O1058" t="s">
        <v>8</v>
      </c>
      <c r="P1058" t="s">
        <v>9</v>
      </c>
    </row>
    <row r="1059" spans="1:16" x14ac:dyDescent="0.25">
      <c r="A1059" t="s">
        <v>1933</v>
      </c>
      <c r="B1059" s="1">
        <v>41376</v>
      </c>
      <c r="C1059">
        <v>2013</v>
      </c>
      <c r="D1059">
        <v>20</v>
      </c>
      <c r="E1059">
        <v>3573.3640005010843</v>
      </c>
      <c r="F1059">
        <v>25980</v>
      </c>
      <c r="G1059">
        <v>22406.635999498914</v>
      </c>
      <c r="H1059" t="s">
        <v>26</v>
      </c>
      <c r="I1059" t="s">
        <v>1934</v>
      </c>
      <c r="J1059" t="s">
        <v>37</v>
      </c>
      <c r="K1059" t="s">
        <v>37</v>
      </c>
      <c r="L1059" t="s">
        <v>38</v>
      </c>
      <c r="M1059" t="s">
        <v>39</v>
      </c>
      <c r="N1059" t="s">
        <v>22</v>
      </c>
      <c r="O1059" t="s">
        <v>209</v>
      </c>
      <c r="P1059" t="s">
        <v>24</v>
      </c>
    </row>
    <row r="1060" spans="1:16" x14ac:dyDescent="0.25">
      <c r="A1060" t="s">
        <v>1935</v>
      </c>
      <c r="B1060" s="1">
        <v>41233</v>
      </c>
      <c r="C1060">
        <v>2012</v>
      </c>
      <c r="D1060">
        <v>13</v>
      </c>
      <c r="E1060">
        <v>448.16200423316076</v>
      </c>
      <c r="F1060">
        <v>16627.2</v>
      </c>
      <c r="G1060">
        <v>16179.037995766839</v>
      </c>
      <c r="H1060" t="s">
        <v>328</v>
      </c>
      <c r="I1060" t="s">
        <v>1934</v>
      </c>
      <c r="J1060" t="s">
        <v>37</v>
      </c>
      <c r="K1060" t="s">
        <v>37</v>
      </c>
      <c r="L1060" t="s">
        <v>38</v>
      </c>
      <c r="M1060" t="s">
        <v>39</v>
      </c>
      <c r="N1060" t="s">
        <v>22</v>
      </c>
      <c r="O1060" t="s">
        <v>329</v>
      </c>
      <c r="P1060" t="s">
        <v>24</v>
      </c>
    </row>
    <row r="1061" spans="1:16" x14ac:dyDescent="0.25">
      <c r="A1061" t="s">
        <v>1936</v>
      </c>
      <c r="B1061" s="1">
        <v>41526</v>
      </c>
      <c r="C1061">
        <v>2013</v>
      </c>
      <c r="D1061">
        <v>10</v>
      </c>
      <c r="E1061">
        <v>8366.6391560738339</v>
      </c>
      <c r="F1061">
        <v>12990</v>
      </c>
      <c r="G1061">
        <v>4623.3608439261661</v>
      </c>
      <c r="H1061" t="s">
        <v>1</v>
      </c>
      <c r="I1061" t="s">
        <v>1934</v>
      </c>
      <c r="J1061" t="s">
        <v>37</v>
      </c>
      <c r="K1061" t="s">
        <v>37</v>
      </c>
      <c r="L1061" t="s">
        <v>38</v>
      </c>
      <c r="M1061" t="s">
        <v>39</v>
      </c>
      <c r="N1061" t="s">
        <v>27</v>
      </c>
      <c r="O1061" t="s">
        <v>425</v>
      </c>
      <c r="P1061" t="s">
        <v>29</v>
      </c>
    </row>
    <row r="1062" spans="1:16" x14ac:dyDescent="0.25">
      <c r="A1062" t="s">
        <v>1937</v>
      </c>
      <c r="B1062" s="1">
        <v>41412</v>
      </c>
      <c r="C1062">
        <v>2013</v>
      </c>
      <c r="D1062">
        <v>10</v>
      </c>
      <c r="E1062">
        <v>5604.0234281397516</v>
      </c>
      <c r="F1062">
        <v>12990</v>
      </c>
      <c r="G1062">
        <v>7385.9765718602484</v>
      </c>
      <c r="H1062" t="s">
        <v>1</v>
      </c>
      <c r="I1062" t="s">
        <v>1934</v>
      </c>
      <c r="J1062" t="s">
        <v>37</v>
      </c>
      <c r="K1062" t="s">
        <v>37</v>
      </c>
      <c r="L1062" t="s">
        <v>38</v>
      </c>
      <c r="M1062" t="s">
        <v>39</v>
      </c>
      <c r="N1062" t="s">
        <v>22</v>
      </c>
      <c r="O1062" t="s">
        <v>898</v>
      </c>
      <c r="P1062" t="s">
        <v>24</v>
      </c>
    </row>
    <row r="1063" spans="1:16" x14ac:dyDescent="0.25">
      <c r="A1063" t="s">
        <v>1938</v>
      </c>
      <c r="B1063" s="1">
        <v>41826</v>
      </c>
      <c r="C1063">
        <v>2014</v>
      </c>
      <c r="D1063">
        <v>18</v>
      </c>
      <c r="E1063">
        <v>1615.1624531474883</v>
      </c>
      <c r="F1063">
        <v>6854.8050000000003</v>
      </c>
      <c r="G1063">
        <v>5239.6425468525122</v>
      </c>
      <c r="H1063" t="s">
        <v>1</v>
      </c>
      <c r="I1063" t="s">
        <v>1939</v>
      </c>
      <c r="J1063" t="s">
        <v>37</v>
      </c>
      <c r="K1063" t="s">
        <v>37</v>
      </c>
      <c r="L1063" t="s">
        <v>38</v>
      </c>
      <c r="M1063" t="s">
        <v>39</v>
      </c>
      <c r="N1063" t="s">
        <v>7</v>
      </c>
      <c r="O1063" t="s">
        <v>244</v>
      </c>
      <c r="P1063" t="s">
        <v>113</v>
      </c>
    </row>
    <row r="1064" spans="1:16" x14ac:dyDescent="0.25">
      <c r="A1064" t="s">
        <v>1940</v>
      </c>
      <c r="B1064" s="1">
        <v>41369</v>
      </c>
      <c r="C1064">
        <v>2013</v>
      </c>
      <c r="D1064">
        <v>20</v>
      </c>
      <c r="E1064">
        <v>1172.9523400855971</v>
      </c>
      <c r="F1064">
        <v>7659</v>
      </c>
      <c r="G1064">
        <v>6486.0476599144031</v>
      </c>
      <c r="H1064" t="s">
        <v>26</v>
      </c>
      <c r="I1064" t="s">
        <v>1939</v>
      </c>
      <c r="J1064" t="s">
        <v>37</v>
      </c>
      <c r="K1064" t="s">
        <v>37</v>
      </c>
      <c r="L1064" t="s">
        <v>38</v>
      </c>
      <c r="M1064" t="s">
        <v>39</v>
      </c>
      <c r="N1064" t="s">
        <v>7</v>
      </c>
      <c r="O1064" t="s">
        <v>137</v>
      </c>
      <c r="P1064" t="s">
        <v>138</v>
      </c>
    </row>
    <row r="1065" spans="1:16" x14ac:dyDescent="0.25">
      <c r="A1065" t="s">
        <v>1941</v>
      </c>
      <c r="B1065" s="1">
        <v>41553</v>
      </c>
      <c r="C1065">
        <v>2013</v>
      </c>
      <c r="D1065">
        <v>13</v>
      </c>
      <c r="E1065">
        <v>4435.6715883812321</v>
      </c>
      <c r="F1065">
        <v>7667.2</v>
      </c>
      <c r="G1065">
        <v>3231.5284116187677</v>
      </c>
      <c r="H1065" t="s">
        <v>1</v>
      </c>
      <c r="I1065" t="s">
        <v>1942</v>
      </c>
      <c r="J1065" t="s">
        <v>37</v>
      </c>
      <c r="K1065" t="s">
        <v>37</v>
      </c>
      <c r="L1065" t="s">
        <v>38</v>
      </c>
      <c r="M1065" t="s">
        <v>39</v>
      </c>
      <c r="N1065" t="s">
        <v>22</v>
      </c>
      <c r="O1065" t="s">
        <v>572</v>
      </c>
      <c r="P1065" t="s">
        <v>24</v>
      </c>
    </row>
    <row r="1066" spans="1:16" x14ac:dyDescent="0.25">
      <c r="A1066" t="s">
        <v>1943</v>
      </c>
      <c r="B1066" s="1">
        <v>41670</v>
      </c>
      <c r="C1066">
        <v>2014</v>
      </c>
      <c r="D1066">
        <v>18</v>
      </c>
      <c r="E1066">
        <v>12239.368448411222</v>
      </c>
      <c r="F1066">
        <v>12734.4</v>
      </c>
      <c r="G1066">
        <v>495.0315515887778</v>
      </c>
      <c r="H1066" t="s">
        <v>26</v>
      </c>
      <c r="I1066" t="s">
        <v>1944</v>
      </c>
      <c r="J1066" t="s">
        <v>37</v>
      </c>
      <c r="K1066" t="s">
        <v>37</v>
      </c>
      <c r="L1066" t="s">
        <v>38</v>
      </c>
      <c r="M1066" t="s">
        <v>39</v>
      </c>
      <c r="N1066" t="s">
        <v>27</v>
      </c>
      <c r="O1066" t="s">
        <v>28</v>
      </c>
      <c r="P1066" t="s">
        <v>29</v>
      </c>
    </row>
    <row r="1067" spans="1:16" x14ac:dyDescent="0.25">
      <c r="A1067" t="s">
        <v>1945</v>
      </c>
      <c r="B1067" s="1">
        <v>41254</v>
      </c>
      <c r="C1067">
        <v>2012</v>
      </c>
      <c r="D1067">
        <v>9</v>
      </c>
      <c r="E1067">
        <v>73.811012656347458</v>
      </c>
      <c r="F1067">
        <v>3025.1</v>
      </c>
      <c r="G1067">
        <v>2951.2889873436525</v>
      </c>
      <c r="H1067" t="s">
        <v>171</v>
      </c>
      <c r="I1067" t="s">
        <v>1946</v>
      </c>
      <c r="J1067" t="s">
        <v>57</v>
      </c>
      <c r="K1067" t="s">
        <v>58</v>
      </c>
      <c r="L1067" t="s">
        <v>5</v>
      </c>
      <c r="M1067" t="s">
        <v>6</v>
      </c>
      <c r="N1067" t="s">
        <v>22</v>
      </c>
      <c r="O1067" t="s">
        <v>173</v>
      </c>
      <c r="P1067" t="s">
        <v>24</v>
      </c>
    </row>
    <row r="1068" spans="1:16" x14ac:dyDescent="0.25">
      <c r="A1068" t="s">
        <v>1947</v>
      </c>
      <c r="B1068" s="1">
        <v>41298</v>
      </c>
      <c r="C1068">
        <v>2013</v>
      </c>
      <c r="D1068">
        <v>9</v>
      </c>
      <c r="E1068">
        <v>449.63193446922151</v>
      </c>
      <c r="F1068">
        <v>2974.4</v>
      </c>
      <c r="G1068">
        <v>2524.7680655307786</v>
      </c>
      <c r="H1068" t="s">
        <v>1</v>
      </c>
      <c r="I1068" t="s">
        <v>1946</v>
      </c>
      <c r="J1068" t="s">
        <v>57</v>
      </c>
      <c r="K1068" t="s">
        <v>58</v>
      </c>
      <c r="L1068" t="s">
        <v>5</v>
      </c>
      <c r="M1068" t="s">
        <v>6</v>
      </c>
      <c r="N1068" t="s">
        <v>22</v>
      </c>
      <c r="O1068" t="s">
        <v>1728</v>
      </c>
      <c r="P1068" t="s">
        <v>24</v>
      </c>
    </row>
    <row r="1069" spans="1:16" x14ac:dyDescent="0.25">
      <c r="A1069" t="s">
        <v>1948</v>
      </c>
      <c r="B1069" s="1">
        <v>40930</v>
      </c>
      <c r="C1069">
        <v>2012</v>
      </c>
      <c r="D1069">
        <v>9</v>
      </c>
      <c r="E1069">
        <v>11918.909646956987</v>
      </c>
      <c r="F1069">
        <v>11431.2</v>
      </c>
      <c r="G1069">
        <v>-487.70964695698603</v>
      </c>
      <c r="H1069" t="s">
        <v>26</v>
      </c>
      <c r="I1069" t="s">
        <v>1949</v>
      </c>
      <c r="J1069" t="s">
        <v>37</v>
      </c>
      <c r="K1069" t="s">
        <v>37</v>
      </c>
      <c r="L1069" t="s">
        <v>38</v>
      </c>
      <c r="M1069" t="s">
        <v>39</v>
      </c>
      <c r="N1069" t="s">
        <v>22</v>
      </c>
      <c r="O1069" t="s">
        <v>209</v>
      </c>
      <c r="P1069" t="s">
        <v>24</v>
      </c>
    </row>
    <row r="1070" spans="1:16" x14ac:dyDescent="0.25">
      <c r="A1070" t="s">
        <v>1950</v>
      </c>
      <c r="B1070" s="1">
        <v>41971</v>
      </c>
      <c r="C1070">
        <v>2014</v>
      </c>
      <c r="D1070">
        <v>13</v>
      </c>
      <c r="E1070">
        <v>28.351177151270722</v>
      </c>
      <c r="F1070">
        <v>2219.6</v>
      </c>
      <c r="G1070">
        <v>2191.2488228487291</v>
      </c>
      <c r="H1070" t="s">
        <v>1</v>
      </c>
      <c r="I1070" t="s">
        <v>1951</v>
      </c>
      <c r="J1070" t="s">
        <v>72</v>
      </c>
      <c r="K1070" t="s">
        <v>72</v>
      </c>
      <c r="L1070" t="s">
        <v>97</v>
      </c>
      <c r="M1070" t="s">
        <v>39</v>
      </c>
      <c r="N1070" t="s">
        <v>27</v>
      </c>
      <c r="O1070" t="s">
        <v>450</v>
      </c>
      <c r="P1070" t="s">
        <v>450</v>
      </c>
    </row>
    <row r="1071" spans="1:16" x14ac:dyDescent="0.25">
      <c r="A1071" t="s">
        <v>1952</v>
      </c>
      <c r="B1071" s="1">
        <v>41912</v>
      </c>
      <c r="C1071">
        <v>2014</v>
      </c>
      <c r="D1071">
        <v>8</v>
      </c>
      <c r="E1071">
        <v>51.022754999783757</v>
      </c>
      <c r="F1071">
        <v>1288.8</v>
      </c>
      <c r="G1071">
        <v>1237.7772450002162</v>
      </c>
      <c r="H1071" t="s">
        <v>26</v>
      </c>
      <c r="I1071" t="s">
        <v>1951</v>
      </c>
      <c r="J1071" t="s">
        <v>72</v>
      </c>
      <c r="K1071" t="s">
        <v>72</v>
      </c>
      <c r="L1071" t="s">
        <v>97</v>
      </c>
      <c r="M1071" t="s">
        <v>39</v>
      </c>
      <c r="N1071" t="s">
        <v>7</v>
      </c>
      <c r="O1071" t="s">
        <v>137</v>
      </c>
      <c r="P1071" t="s">
        <v>138</v>
      </c>
    </row>
    <row r="1072" spans="1:16" x14ac:dyDescent="0.25">
      <c r="A1072" t="s">
        <v>1953</v>
      </c>
      <c r="B1072" s="1">
        <v>41806</v>
      </c>
      <c r="C1072">
        <v>2014</v>
      </c>
      <c r="D1072">
        <v>12</v>
      </c>
      <c r="E1072">
        <v>340.26948093155568</v>
      </c>
      <c r="F1072">
        <v>4557.1049999999996</v>
      </c>
      <c r="G1072">
        <v>4216.8355190684442</v>
      </c>
      <c r="H1072" t="s">
        <v>1</v>
      </c>
      <c r="I1072" t="s">
        <v>1954</v>
      </c>
      <c r="J1072" t="s">
        <v>37</v>
      </c>
      <c r="K1072" t="s">
        <v>37</v>
      </c>
      <c r="L1072" t="s">
        <v>38</v>
      </c>
      <c r="M1072" t="s">
        <v>39</v>
      </c>
      <c r="N1072" t="s">
        <v>22</v>
      </c>
      <c r="O1072" t="s">
        <v>372</v>
      </c>
      <c r="P1072" t="s">
        <v>24</v>
      </c>
    </row>
    <row r="1073" spans="1:16" x14ac:dyDescent="0.25">
      <c r="A1073" t="s">
        <v>1955</v>
      </c>
      <c r="B1073" s="1">
        <v>41015</v>
      </c>
      <c r="C1073">
        <v>2012</v>
      </c>
      <c r="D1073">
        <v>12</v>
      </c>
      <c r="E1073">
        <v>993.87975123486251</v>
      </c>
      <c r="F1073">
        <v>4442.22</v>
      </c>
      <c r="G1073">
        <v>3448.3402487651379</v>
      </c>
      <c r="H1073" t="s">
        <v>1</v>
      </c>
      <c r="I1073" t="s">
        <v>1954</v>
      </c>
      <c r="J1073" t="s">
        <v>37</v>
      </c>
      <c r="K1073" t="s">
        <v>37</v>
      </c>
      <c r="L1073" t="s">
        <v>38</v>
      </c>
      <c r="M1073" t="s">
        <v>39</v>
      </c>
      <c r="N1073" t="s">
        <v>27</v>
      </c>
      <c r="O1073" t="s">
        <v>408</v>
      </c>
      <c r="P1073" t="s">
        <v>409</v>
      </c>
    </row>
    <row r="1074" spans="1:16" x14ac:dyDescent="0.25">
      <c r="A1074" t="s">
        <v>1956</v>
      </c>
      <c r="B1074" s="1">
        <v>41701</v>
      </c>
      <c r="C1074">
        <v>2014</v>
      </c>
      <c r="D1074">
        <v>9</v>
      </c>
      <c r="E1074">
        <v>4.9128067974421166</v>
      </c>
      <c r="F1074">
        <v>3408.2550000000001</v>
      </c>
      <c r="G1074">
        <v>3403.3421932025581</v>
      </c>
      <c r="H1074" t="s">
        <v>1</v>
      </c>
      <c r="I1074" t="s">
        <v>1954</v>
      </c>
      <c r="J1074" t="s">
        <v>37</v>
      </c>
      <c r="K1074" t="s">
        <v>37</v>
      </c>
      <c r="L1074" t="s">
        <v>38</v>
      </c>
      <c r="M1074" t="s">
        <v>39</v>
      </c>
      <c r="N1074" t="s">
        <v>22</v>
      </c>
      <c r="O1074" t="s">
        <v>1957</v>
      </c>
      <c r="P1074" t="s">
        <v>24</v>
      </c>
    </row>
    <row r="1075" spans="1:16" x14ac:dyDescent="0.25">
      <c r="A1075" t="s">
        <v>1958</v>
      </c>
      <c r="B1075" s="1">
        <v>41305</v>
      </c>
      <c r="C1075">
        <v>2013</v>
      </c>
      <c r="D1075">
        <v>18</v>
      </c>
      <c r="E1075">
        <v>32.889703481896319</v>
      </c>
      <c r="F1075">
        <v>6835.6575000000003</v>
      </c>
      <c r="G1075">
        <v>6802.7677965181038</v>
      </c>
      <c r="H1075" t="s">
        <v>328</v>
      </c>
      <c r="I1075" t="s">
        <v>1954</v>
      </c>
      <c r="J1075" t="s">
        <v>37</v>
      </c>
      <c r="K1075" t="s">
        <v>37</v>
      </c>
      <c r="L1075" t="s">
        <v>38</v>
      </c>
      <c r="M1075" t="s">
        <v>39</v>
      </c>
      <c r="N1075" t="s">
        <v>22</v>
      </c>
      <c r="O1075" t="s">
        <v>329</v>
      </c>
      <c r="P1075" t="s">
        <v>24</v>
      </c>
    </row>
    <row r="1076" spans="1:16" x14ac:dyDescent="0.25">
      <c r="A1076" t="s">
        <v>1959</v>
      </c>
      <c r="B1076" s="1">
        <v>41440</v>
      </c>
      <c r="C1076">
        <v>2013</v>
      </c>
      <c r="D1076">
        <v>12</v>
      </c>
      <c r="E1076">
        <v>336.51379142621533</v>
      </c>
      <c r="F1076">
        <v>2772</v>
      </c>
      <c r="G1076">
        <v>2435.4862085737846</v>
      </c>
      <c r="H1076" t="s">
        <v>171</v>
      </c>
      <c r="I1076" t="s">
        <v>1960</v>
      </c>
      <c r="J1076" t="s">
        <v>57</v>
      </c>
      <c r="K1076" t="s">
        <v>58</v>
      </c>
      <c r="L1076" t="s">
        <v>92</v>
      </c>
      <c r="M1076" t="s">
        <v>6</v>
      </c>
      <c r="N1076" t="s">
        <v>22</v>
      </c>
      <c r="O1076" t="s">
        <v>173</v>
      </c>
      <c r="P1076" t="s">
        <v>24</v>
      </c>
    </row>
    <row r="1077" spans="1:16" x14ac:dyDescent="0.25">
      <c r="A1077" t="s">
        <v>1961</v>
      </c>
      <c r="B1077" s="1">
        <v>41243</v>
      </c>
      <c r="C1077">
        <v>2012</v>
      </c>
      <c r="D1077">
        <v>16</v>
      </c>
      <c r="E1077">
        <v>540.20402762269578</v>
      </c>
      <c r="F1077">
        <v>3557.4</v>
      </c>
      <c r="G1077">
        <v>3017.1959723773043</v>
      </c>
      <c r="H1077" t="s">
        <v>171</v>
      </c>
      <c r="I1077" t="s">
        <v>1960</v>
      </c>
      <c r="J1077" t="s">
        <v>57</v>
      </c>
      <c r="K1077" t="s">
        <v>58</v>
      </c>
      <c r="L1077" t="s">
        <v>92</v>
      </c>
      <c r="M1077" t="s">
        <v>6</v>
      </c>
      <c r="N1077" t="s">
        <v>7</v>
      </c>
      <c r="O1077" t="s">
        <v>252</v>
      </c>
      <c r="P1077" t="s">
        <v>253</v>
      </c>
    </row>
    <row r="1078" spans="1:16" x14ac:dyDescent="0.25">
      <c r="A1078" t="s">
        <v>1962</v>
      </c>
      <c r="B1078" s="1">
        <v>41932</v>
      </c>
      <c r="C1078">
        <v>2014</v>
      </c>
      <c r="D1078">
        <v>26</v>
      </c>
      <c r="E1078">
        <v>13072.473737357452</v>
      </c>
      <c r="F1078">
        <v>15598.8</v>
      </c>
      <c r="G1078">
        <v>2526.3262626425476</v>
      </c>
      <c r="H1078" t="s">
        <v>26</v>
      </c>
      <c r="I1078" t="s">
        <v>1963</v>
      </c>
      <c r="J1078" t="s">
        <v>72</v>
      </c>
      <c r="K1078" t="s">
        <v>72</v>
      </c>
      <c r="L1078" t="s">
        <v>97</v>
      </c>
      <c r="M1078" t="s">
        <v>39</v>
      </c>
      <c r="N1078" t="s">
        <v>22</v>
      </c>
      <c r="O1078" t="s">
        <v>209</v>
      </c>
      <c r="P1078" t="s">
        <v>24</v>
      </c>
    </row>
    <row r="1079" spans="1:16" x14ac:dyDescent="0.25">
      <c r="A1079" t="s">
        <v>1964</v>
      </c>
      <c r="B1079" s="1">
        <v>41445</v>
      </c>
      <c r="C1079">
        <v>2013</v>
      </c>
      <c r="D1079">
        <v>12</v>
      </c>
      <c r="E1079">
        <v>2375.9452025507212</v>
      </c>
      <c r="F1079">
        <v>7428</v>
      </c>
      <c r="G1079">
        <v>5052.0547974492783</v>
      </c>
      <c r="H1079" t="s">
        <v>1</v>
      </c>
      <c r="I1079" t="s">
        <v>1963</v>
      </c>
      <c r="J1079" t="s">
        <v>72</v>
      </c>
      <c r="K1079" t="s">
        <v>72</v>
      </c>
      <c r="L1079" t="s">
        <v>97</v>
      </c>
      <c r="M1079" t="s">
        <v>39</v>
      </c>
      <c r="N1079" t="s">
        <v>27</v>
      </c>
      <c r="O1079" t="s">
        <v>1503</v>
      </c>
      <c r="P1079" t="s">
        <v>1504</v>
      </c>
    </row>
    <row r="1080" spans="1:16" x14ac:dyDescent="0.25">
      <c r="A1080" t="s">
        <v>1965</v>
      </c>
      <c r="B1080" s="1">
        <v>41770</v>
      </c>
      <c r="C1080">
        <v>2014</v>
      </c>
      <c r="D1080">
        <v>10</v>
      </c>
      <c r="E1080">
        <v>4137.1123442865373</v>
      </c>
      <c r="F1080">
        <v>6190</v>
      </c>
      <c r="G1080">
        <v>2052.8876557134627</v>
      </c>
      <c r="H1080" t="s">
        <v>1</v>
      </c>
      <c r="I1080" t="s">
        <v>1963</v>
      </c>
      <c r="J1080" t="s">
        <v>72</v>
      </c>
      <c r="K1080" t="s">
        <v>72</v>
      </c>
      <c r="L1080" t="s">
        <v>97</v>
      </c>
      <c r="M1080" t="s">
        <v>39</v>
      </c>
      <c r="N1080" t="s">
        <v>22</v>
      </c>
      <c r="O1080" t="s">
        <v>128</v>
      </c>
      <c r="P1080" t="s">
        <v>24</v>
      </c>
    </row>
    <row r="1081" spans="1:16" x14ac:dyDescent="0.25">
      <c r="A1081" t="s">
        <v>1966</v>
      </c>
      <c r="B1081" s="1">
        <v>41482</v>
      </c>
      <c r="C1081">
        <v>2013</v>
      </c>
      <c r="D1081">
        <v>9</v>
      </c>
      <c r="E1081">
        <v>3051.9950464901813</v>
      </c>
      <c r="F1081">
        <v>6221.1</v>
      </c>
      <c r="G1081">
        <v>3169.1049535098191</v>
      </c>
      <c r="H1081" t="s">
        <v>1</v>
      </c>
      <c r="I1081" t="s">
        <v>1967</v>
      </c>
      <c r="J1081" t="s">
        <v>72</v>
      </c>
      <c r="K1081" t="s">
        <v>72</v>
      </c>
      <c r="L1081" t="s">
        <v>38</v>
      </c>
      <c r="M1081" t="s">
        <v>39</v>
      </c>
      <c r="N1081" t="s">
        <v>7</v>
      </c>
      <c r="O1081" t="s">
        <v>1968</v>
      </c>
      <c r="P1081" t="s">
        <v>510</v>
      </c>
    </row>
    <row r="1082" spans="1:16" x14ac:dyDescent="0.25">
      <c r="A1082" t="s">
        <v>1969</v>
      </c>
      <c r="B1082" s="1">
        <v>41197</v>
      </c>
      <c r="C1082">
        <v>2012</v>
      </c>
      <c r="D1082">
        <v>8</v>
      </c>
      <c r="E1082">
        <v>1142.0892149990625</v>
      </c>
      <c r="F1082">
        <v>5032.8</v>
      </c>
      <c r="G1082">
        <v>3890.7107850009379</v>
      </c>
      <c r="H1082" t="s">
        <v>1</v>
      </c>
      <c r="I1082" t="s">
        <v>1967</v>
      </c>
      <c r="J1082" t="s">
        <v>72</v>
      </c>
      <c r="K1082" t="s">
        <v>72</v>
      </c>
      <c r="L1082" t="s">
        <v>38</v>
      </c>
      <c r="M1082" t="s">
        <v>39</v>
      </c>
      <c r="N1082" t="s">
        <v>7</v>
      </c>
      <c r="O1082" t="s">
        <v>503</v>
      </c>
      <c r="P1082" t="s">
        <v>113</v>
      </c>
    </row>
    <row r="1083" spans="1:16" x14ac:dyDescent="0.25">
      <c r="A1083" t="s">
        <v>1970</v>
      </c>
      <c r="B1083" s="1">
        <v>41841</v>
      </c>
      <c r="C1083">
        <v>2014</v>
      </c>
      <c r="D1083">
        <v>9</v>
      </c>
      <c r="E1083">
        <v>1745.6100273636725</v>
      </c>
      <c r="F1083">
        <v>6291</v>
      </c>
      <c r="G1083">
        <v>4545.389972636327</v>
      </c>
      <c r="H1083" t="s">
        <v>1</v>
      </c>
      <c r="I1083" t="s">
        <v>1967</v>
      </c>
      <c r="J1083" t="s">
        <v>72</v>
      </c>
      <c r="K1083" t="s">
        <v>72</v>
      </c>
      <c r="L1083" t="s">
        <v>38</v>
      </c>
      <c r="M1083" t="s">
        <v>39</v>
      </c>
      <c r="N1083" t="s">
        <v>7</v>
      </c>
      <c r="O1083" t="s">
        <v>519</v>
      </c>
      <c r="P1083" t="s">
        <v>9</v>
      </c>
    </row>
    <row r="1084" spans="1:16" x14ac:dyDescent="0.25">
      <c r="A1084" t="s">
        <v>1971</v>
      </c>
      <c r="B1084" s="1">
        <v>40896</v>
      </c>
      <c r="C1084">
        <v>2011</v>
      </c>
      <c r="D1084">
        <v>4</v>
      </c>
      <c r="E1084">
        <v>9.0396197736913066</v>
      </c>
      <c r="F1084">
        <v>115.566</v>
      </c>
      <c r="G1084">
        <v>106.5263802263087</v>
      </c>
      <c r="H1084" t="s">
        <v>1</v>
      </c>
      <c r="I1084" t="s">
        <v>1972</v>
      </c>
      <c r="J1084" t="s">
        <v>32</v>
      </c>
      <c r="K1084" t="s">
        <v>32</v>
      </c>
      <c r="L1084" t="s">
        <v>131</v>
      </c>
      <c r="M1084" t="s">
        <v>39</v>
      </c>
      <c r="N1084" t="s">
        <v>7</v>
      </c>
      <c r="O1084" t="s">
        <v>1102</v>
      </c>
      <c r="P1084" t="s">
        <v>138</v>
      </c>
    </row>
    <row r="1085" spans="1:16" x14ac:dyDescent="0.25">
      <c r="A1085" t="s">
        <v>1973</v>
      </c>
      <c r="B1085" s="1">
        <v>41264</v>
      </c>
      <c r="C1085">
        <v>2012</v>
      </c>
      <c r="D1085">
        <v>13</v>
      </c>
      <c r="E1085">
        <v>866.96814598785829</v>
      </c>
      <c r="F1085">
        <v>2444</v>
      </c>
      <c r="G1085">
        <v>1577.0318540121416</v>
      </c>
      <c r="H1085" t="s">
        <v>1</v>
      </c>
      <c r="I1085" t="s">
        <v>1974</v>
      </c>
      <c r="J1085" t="s">
        <v>57</v>
      </c>
      <c r="K1085" t="s">
        <v>58</v>
      </c>
      <c r="L1085" t="s">
        <v>92</v>
      </c>
      <c r="M1085" t="s">
        <v>6</v>
      </c>
      <c r="N1085" t="s">
        <v>27</v>
      </c>
      <c r="O1085" t="s">
        <v>408</v>
      </c>
      <c r="P1085" t="s">
        <v>409</v>
      </c>
    </row>
    <row r="1086" spans="1:16" x14ac:dyDescent="0.25">
      <c r="A1086" t="s">
        <v>1975</v>
      </c>
      <c r="B1086" s="1">
        <v>41651</v>
      </c>
      <c r="C1086">
        <v>2014</v>
      </c>
      <c r="D1086">
        <v>9</v>
      </c>
      <c r="E1086">
        <v>1023.0175879566766</v>
      </c>
      <c r="F1086">
        <v>1224</v>
      </c>
      <c r="G1086">
        <v>200.98241204332339</v>
      </c>
      <c r="H1086" t="s">
        <v>1</v>
      </c>
      <c r="I1086" t="s">
        <v>1976</v>
      </c>
      <c r="J1086" t="s">
        <v>67</v>
      </c>
      <c r="K1086" t="s">
        <v>68</v>
      </c>
      <c r="L1086" t="s">
        <v>69</v>
      </c>
      <c r="M1086" t="s">
        <v>39</v>
      </c>
      <c r="N1086" t="s">
        <v>22</v>
      </c>
      <c r="O1086" t="s">
        <v>1270</v>
      </c>
      <c r="P1086" t="s">
        <v>24</v>
      </c>
    </row>
    <row r="1087" spans="1:16" x14ac:dyDescent="0.25">
      <c r="A1087" t="s">
        <v>1977</v>
      </c>
      <c r="B1087" s="1">
        <v>41387</v>
      </c>
      <c r="C1087">
        <v>2013</v>
      </c>
      <c r="D1087">
        <v>10</v>
      </c>
      <c r="E1087">
        <v>1682.8405184886437</v>
      </c>
      <c r="F1087">
        <v>1360</v>
      </c>
      <c r="G1087">
        <v>-322.84051848864374</v>
      </c>
      <c r="H1087" t="s">
        <v>1</v>
      </c>
      <c r="I1087" t="s">
        <v>1976</v>
      </c>
      <c r="J1087" t="s">
        <v>67</v>
      </c>
      <c r="K1087" t="s">
        <v>68</v>
      </c>
      <c r="L1087" t="s">
        <v>69</v>
      </c>
      <c r="M1087" t="s">
        <v>39</v>
      </c>
      <c r="N1087" t="s">
        <v>22</v>
      </c>
      <c r="O1087" t="s">
        <v>562</v>
      </c>
      <c r="P1087" t="s">
        <v>24</v>
      </c>
    </row>
    <row r="1088" spans="1:16" x14ac:dyDescent="0.25">
      <c r="A1088" t="s">
        <v>1978</v>
      </c>
      <c r="B1088" s="1">
        <v>41708</v>
      </c>
      <c r="C1088">
        <v>2014</v>
      </c>
      <c r="D1088">
        <v>10</v>
      </c>
      <c r="E1088">
        <v>531.15105053803597</v>
      </c>
      <c r="F1088">
        <v>7580</v>
      </c>
      <c r="G1088">
        <v>7048.8489494619644</v>
      </c>
      <c r="H1088" t="s">
        <v>1</v>
      </c>
      <c r="I1088" t="s">
        <v>1979</v>
      </c>
      <c r="J1088" t="s">
        <v>72</v>
      </c>
      <c r="K1088" t="s">
        <v>72</v>
      </c>
      <c r="L1088" t="s">
        <v>38</v>
      </c>
      <c r="M1088" t="s">
        <v>39</v>
      </c>
      <c r="N1088" t="s">
        <v>22</v>
      </c>
      <c r="O1088" t="s">
        <v>548</v>
      </c>
      <c r="P1088" t="s">
        <v>24</v>
      </c>
    </row>
    <row r="1089" spans="1:16" x14ac:dyDescent="0.25">
      <c r="A1089" t="s">
        <v>1980</v>
      </c>
      <c r="B1089" s="1">
        <v>41952</v>
      </c>
      <c r="C1089">
        <v>2014</v>
      </c>
      <c r="D1089">
        <v>13</v>
      </c>
      <c r="E1089">
        <v>4224.3695596622492</v>
      </c>
      <c r="F1089">
        <v>9399.2000000000007</v>
      </c>
      <c r="G1089">
        <v>5174.8304403377515</v>
      </c>
      <c r="H1089" t="s">
        <v>1</v>
      </c>
      <c r="I1089" t="s">
        <v>1981</v>
      </c>
      <c r="J1089" t="s">
        <v>72</v>
      </c>
      <c r="K1089" t="s">
        <v>72</v>
      </c>
      <c r="L1089" t="s">
        <v>38</v>
      </c>
      <c r="M1089" t="s">
        <v>39</v>
      </c>
      <c r="N1089" t="s">
        <v>22</v>
      </c>
      <c r="O1089" t="s">
        <v>1295</v>
      </c>
      <c r="P1089" t="s">
        <v>24</v>
      </c>
    </row>
    <row r="1090" spans="1:16" x14ac:dyDescent="0.25">
      <c r="A1090" t="s">
        <v>1982</v>
      </c>
      <c r="B1090" s="1">
        <v>41850</v>
      </c>
      <c r="C1090">
        <v>2014</v>
      </c>
      <c r="D1090">
        <v>12</v>
      </c>
      <c r="E1090">
        <v>87.732792326964358</v>
      </c>
      <c r="F1090">
        <v>8944.4</v>
      </c>
      <c r="G1090">
        <v>8856.6672076730356</v>
      </c>
      <c r="H1090" t="s">
        <v>1</v>
      </c>
      <c r="I1090" t="s">
        <v>1981</v>
      </c>
      <c r="J1090" t="s">
        <v>72</v>
      </c>
      <c r="K1090" t="s">
        <v>72</v>
      </c>
      <c r="L1090" t="s">
        <v>38</v>
      </c>
      <c r="M1090" t="s">
        <v>39</v>
      </c>
      <c r="N1090" t="s">
        <v>22</v>
      </c>
      <c r="O1090" t="s">
        <v>499</v>
      </c>
      <c r="P1090" t="s">
        <v>24</v>
      </c>
    </row>
    <row r="1091" spans="1:16" x14ac:dyDescent="0.25">
      <c r="A1091" t="s">
        <v>1983</v>
      </c>
      <c r="B1091" s="1">
        <v>41804</v>
      </c>
      <c r="C1091">
        <v>2014</v>
      </c>
      <c r="D1091">
        <v>12</v>
      </c>
      <c r="E1091">
        <v>199.36018243180058</v>
      </c>
      <c r="F1091">
        <v>8868.6</v>
      </c>
      <c r="G1091">
        <v>8669.2398175681992</v>
      </c>
      <c r="H1091" t="s">
        <v>171</v>
      </c>
      <c r="I1091" t="s">
        <v>1981</v>
      </c>
      <c r="J1091" t="s">
        <v>72</v>
      </c>
      <c r="K1091" t="s">
        <v>72</v>
      </c>
      <c r="L1091" t="s">
        <v>38</v>
      </c>
      <c r="M1091" t="s">
        <v>39</v>
      </c>
      <c r="N1091" t="s">
        <v>22</v>
      </c>
      <c r="O1091" t="s">
        <v>173</v>
      </c>
      <c r="P1091" t="s">
        <v>24</v>
      </c>
    </row>
    <row r="1092" spans="1:16" x14ac:dyDescent="0.25">
      <c r="A1092" t="s">
        <v>1984</v>
      </c>
      <c r="B1092" s="1">
        <v>41799</v>
      </c>
      <c r="C1092">
        <v>2014</v>
      </c>
      <c r="D1092">
        <v>24</v>
      </c>
      <c r="E1092">
        <v>627.18347499356696</v>
      </c>
      <c r="F1092">
        <v>18040.400000000001</v>
      </c>
      <c r="G1092">
        <v>17413.216525006435</v>
      </c>
      <c r="H1092" t="s">
        <v>328</v>
      </c>
      <c r="I1092" t="s">
        <v>1981</v>
      </c>
      <c r="J1092" t="s">
        <v>72</v>
      </c>
      <c r="K1092" t="s">
        <v>72</v>
      </c>
      <c r="L1092" t="s">
        <v>38</v>
      </c>
      <c r="M1092" t="s">
        <v>39</v>
      </c>
      <c r="N1092" t="s">
        <v>22</v>
      </c>
      <c r="O1092" t="s">
        <v>329</v>
      </c>
      <c r="P1092" t="s">
        <v>24</v>
      </c>
    </row>
    <row r="1093" spans="1:16" x14ac:dyDescent="0.25">
      <c r="A1093" t="s">
        <v>1985</v>
      </c>
      <c r="B1093" s="1">
        <v>41356</v>
      </c>
      <c r="C1093">
        <v>2013</v>
      </c>
      <c r="D1093">
        <v>10</v>
      </c>
      <c r="E1093">
        <v>5919.1553264204395</v>
      </c>
      <c r="F1093">
        <v>3260</v>
      </c>
      <c r="G1093">
        <v>-2659.1553264204395</v>
      </c>
      <c r="H1093" t="s">
        <v>171</v>
      </c>
      <c r="I1093" t="s">
        <v>1986</v>
      </c>
      <c r="J1093" t="s">
        <v>72</v>
      </c>
      <c r="K1093" t="s">
        <v>72</v>
      </c>
      <c r="L1093" t="s">
        <v>38</v>
      </c>
      <c r="M1093" t="s">
        <v>39</v>
      </c>
      <c r="N1093" t="s">
        <v>22</v>
      </c>
      <c r="O1093" t="s">
        <v>173</v>
      </c>
      <c r="P1093" t="s">
        <v>24</v>
      </c>
    </row>
    <row r="1094" spans="1:16" x14ac:dyDescent="0.25">
      <c r="A1094" t="s">
        <v>1987</v>
      </c>
      <c r="B1094" s="1">
        <v>41360</v>
      </c>
      <c r="C1094">
        <v>2013</v>
      </c>
      <c r="D1094">
        <v>10</v>
      </c>
      <c r="E1094">
        <v>2531.0568503320865</v>
      </c>
      <c r="F1094">
        <v>9990</v>
      </c>
      <c r="G1094">
        <v>7458.9431496679135</v>
      </c>
      <c r="H1094" t="s">
        <v>26</v>
      </c>
      <c r="I1094" t="s">
        <v>1988</v>
      </c>
      <c r="J1094" t="s">
        <v>42</v>
      </c>
      <c r="K1094" t="s">
        <v>43</v>
      </c>
      <c r="L1094" t="s">
        <v>44</v>
      </c>
      <c r="M1094" t="s">
        <v>6</v>
      </c>
      <c r="N1094" t="s">
        <v>22</v>
      </c>
      <c r="O1094" t="s">
        <v>209</v>
      </c>
      <c r="P1094" t="s">
        <v>24</v>
      </c>
    </row>
    <row r="1095" spans="1:16" x14ac:dyDescent="0.25">
      <c r="A1095" t="s">
        <v>1989</v>
      </c>
      <c r="B1095" s="1">
        <v>41401</v>
      </c>
      <c r="C1095">
        <v>2013</v>
      </c>
      <c r="D1095">
        <v>10</v>
      </c>
      <c r="E1095">
        <v>88.288988507915633</v>
      </c>
      <c r="F1095">
        <v>9990</v>
      </c>
      <c r="G1095">
        <v>9901.7110114920852</v>
      </c>
      <c r="H1095" t="s">
        <v>1</v>
      </c>
      <c r="I1095" t="s">
        <v>1988</v>
      </c>
      <c r="J1095" t="s">
        <v>42</v>
      </c>
      <c r="K1095" t="s">
        <v>43</v>
      </c>
      <c r="L1095" t="s">
        <v>44</v>
      </c>
      <c r="M1095" t="s">
        <v>6</v>
      </c>
      <c r="N1095" t="s">
        <v>22</v>
      </c>
      <c r="O1095" t="s">
        <v>576</v>
      </c>
      <c r="P1095" t="s">
        <v>24</v>
      </c>
    </row>
    <row r="1096" spans="1:16" x14ac:dyDescent="0.25">
      <c r="A1096" t="s">
        <v>1990</v>
      </c>
      <c r="B1096" s="1">
        <v>41943</v>
      </c>
      <c r="C1096">
        <v>2014</v>
      </c>
      <c r="D1096">
        <v>6</v>
      </c>
      <c r="E1096">
        <v>3302.4345792574081</v>
      </c>
      <c r="F1096">
        <v>7014.6</v>
      </c>
      <c r="G1096">
        <v>3712.1654207425922</v>
      </c>
      <c r="H1096" t="s">
        <v>171</v>
      </c>
      <c r="I1096" t="s">
        <v>1991</v>
      </c>
      <c r="J1096" t="s">
        <v>72</v>
      </c>
      <c r="K1096" t="s">
        <v>72</v>
      </c>
      <c r="L1096" t="s">
        <v>38</v>
      </c>
      <c r="M1096" t="s">
        <v>39</v>
      </c>
      <c r="N1096" t="s">
        <v>22</v>
      </c>
      <c r="O1096" t="s">
        <v>173</v>
      </c>
      <c r="P1096" t="s">
        <v>24</v>
      </c>
    </row>
    <row r="1097" spans="1:16" x14ac:dyDescent="0.25">
      <c r="A1097" t="s">
        <v>1992</v>
      </c>
      <c r="B1097" s="1">
        <v>41300</v>
      </c>
      <c r="C1097">
        <v>2013</v>
      </c>
      <c r="D1097">
        <v>9</v>
      </c>
      <c r="E1097">
        <v>354.2492747381483</v>
      </c>
      <c r="F1097">
        <v>1762.2</v>
      </c>
      <c r="G1097">
        <v>1407.9507252618519</v>
      </c>
      <c r="H1097" t="s">
        <v>1</v>
      </c>
      <c r="I1097" t="s">
        <v>1993</v>
      </c>
      <c r="J1097" t="s">
        <v>57</v>
      </c>
      <c r="K1097" t="s">
        <v>58</v>
      </c>
      <c r="L1097" t="s">
        <v>92</v>
      </c>
      <c r="M1097" t="s">
        <v>6</v>
      </c>
      <c r="N1097" t="s">
        <v>22</v>
      </c>
      <c r="O1097" t="s">
        <v>621</v>
      </c>
      <c r="P1097" t="s">
        <v>24</v>
      </c>
    </row>
    <row r="1098" spans="1:16" x14ac:dyDescent="0.25">
      <c r="A1098" t="s">
        <v>1994</v>
      </c>
      <c r="B1098" s="1">
        <v>41656</v>
      </c>
      <c r="C1098">
        <v>2014</v>
      </c>
      <c r="D1098">
        <v>9</v>
      </c>
      <c r="E1098">
        <v>153.08875069524038</v>
      </c>
      <c r="F1098">
        <v>1772.1</v>
      </c>
      <c r="G1098">
        <v>1619.0112493047595</v>
      </c>
      <c r="H1098" t="s">
        <v>1</v>
      </c>
      <c r="I1098" t="s">
        <v>1993</v>
      </c>
      <c r="J1098" t="s">
        <v>57</v>
      </c>
      <c r="K1098" t="s">
        <v>58</v>
      </c>
      <c r="L1098" t="s">
        <v>92</v>
      </c>
      <c r="M1098" t="s">
        <v>6</v>
      </c>
      <c r="N1098" t="s">
        <v>22</v>
      </c>
      <c r="O1098" t="s">
        <v>381</v>
      </c>
      <c r="P1098" t="s">
        <v>24</v>
      </c>
    </row>
    <row r="1099" spans="1:16" x14ac:dyDescent="0.25">
      <c r="A1099" t="s">
        <v>1995</v>
      </c>
      <c r="B1099" s="1">
        <v>41557</v>
      </c>
      <c r="C1099">
        <v>2013</v>
      </c>
      <c r="D1099">
        <v>13</v>
      </c>
      <c r="E1099">
        <v>3627.3559580571819</v>
      </c>
      <c r="F1099">
        <v>4978.3500000000004</v>
      </c>
      <c r="G1099">
        <v>1350.9940419428185</v>
      </c>
      <c r="H1099" t="s">
        <v>1</v>
      </c>
      <c r="I1099" t="s">
        <v>1996</v>
      </c>
      <c r="J1099" t="s">
        <v>72</v>
      </c>
      <c r="K1099" t="s">
        <v>72</v>
      </c>
      <c r="L1099" t="s">
        <v>38</v>
      </c>
      <c r="M1099" t="s">
        <v>39</v>
      </c>
      <c r="N1099" t="s">
        <v>22</v>
      </c>
      <c r="O1099" t="s">
        <v>246</v>
      </c>
      <c r="P1099" t="s">
        <v>24</v>
      </c>
    </row>
    <row r="1100" spans="1:16" x14ac:dyDescent="0.25">
      <c r="A1100" t="s">
        <v>1997</v>
      </c>
      <c r="B1100" s="1">
        <v>41060</v>
      </c>
      <c r="C1100">
        <v>2012</v>
      </c>
      <c r="D1100">
        <v>24</v>
      </c>
      <c r="E1100">
        <v>3065.6595077402903</v>
      </c>
      <c r="F1100">
        <v>8961.0300000000007</v>
      </c>
      <c r="G1100">
        <v>5895.3704922597099</v>
      </c>
      <c r="H1100" t="s">
        <v>1</v>
      </c>
      <c r="I1100" t="s">
        <v>1996</v>
      </c>
      <c r="J1100" t="s">
        <v>72</v>
      </c>
      <c r="K1100" t="s">
        <v>72</v>
      </c>
      <c r="L1100" t="s">
        <v>38</v>
      </c>
      <c r="M1100" t="s">
        <v>39</v>
      </c>
      <c r="N1100" t="s">
        <v>27</v>
      </c>
      <c r="O1100" t="s">
        <v>450</v>
      </c>
      <c r="P1100" t="s">
        <v>450</v>
      </c>
    </row>
    <row r="1101" spans="1:16" x14ac:dyDescent="0.25">
      <c r="A1101" t="s">
        <v>1998</v>
      </c>
      <c r="B1101" s="1">
        <v>41366</v>
      </c>
      <c r="C1101">
        <v>2013</v>
      </c>
      <c r="D1101">
        <v>24</v>
      </c>
      <c r="E1101">
        <v>1518.1939139011231</v>
      </c>
      <c r="F1101">
        <v>11976</v>
      </c>
      <c r="G1101">
        <v>10457.806086098877</v>
      </c>
      <c r="H1101" t="s">
        <v>171</v>
      </c>
      <c r="I1101" t="s">
        <v>1999</v>
      </c>
      <c r="J1101" t="s">
        <v>72</v>
      </c>
      <c r="K1101" t="s">
        <v>72</v>
      </c>
      <c r="L1101" t="s">
        <v>87</v>
      </c>
      <c r="M1101" t="s">
        <v>39</v>
      </c>
      <c r="N1101" t="s">
        <v>7</v>
      </c>
      <c r="O1101" t="s">
        <v>252</v>
      </c>
      <c r="P1101" t="s">
        <v>253</v>
      </c>
    </row>
    <row r="1102" spans="1:16" x14ac:dyDescent="0.25">
      <c r="A1102" t="s">
        <v>2000</v>
      </c>
      <c r="B1102" s="1">
        <v>41278</v>
      </c>
      <c r="C1102">
        <v>2013</v>
      </c>
      <c r="D1102">
        <v>13</v>
      </c>
      <c r="E1102">
        <v>958.89311199485496</v>
      </c>
      <c r="F1102">
        <v>4189.1000000000004</v>
      </c>
      <c r="G1102">
        <v>3230.2068880051456</v>
      </c>
      <c r="H1102" t="s">
        <v>26</v>
      </c>
      <c r="I1102" t="s">
        <v>2001</v>
      </c>
      <c r="J1102" t="s">
        <v>72</v>
      </c>
      <c r="K1102" t="s">
        <v>72</v>
      </c>
      <c r="L1102" t="s">
        <v>38</v>
      </c>
      <c r="M1102" t="s">
        <v>39</v>
      </c>
      <c r="N1102" t="s">
        <v>27</v>
      </c>
      <c r="O1102" t="s">
        <v>28</v>
      </c>
      <c r="P1102" t="s">
        <v>29</v>
      </c>
    </row>
    <row r="1103" spans="1:16" x14ac:dyDescent="0.25">
      <c r="A1103" t="s">
        <v>2002</v>
      </c>
      <c r="B1103" s="1">
        <v>41409</v>
      </c>
      <c r="C1103">
        <v>2013</v>
      </c>
      <c r="D1103">
        <v>24</v>
      </c>
      <c r="E1103">
        <v>13818.213752471405</v>
      </c>
      <c r="F1103">
        <v>30916.2</v>
      </c>
      <c r="G1103">
        <v>17097.986247528595</v>
      </c>
      <c r="H1103" t="s">
        <v>26</v>
      </c>
      <c r="I1103" t="s">
        <v>2003</v>
      </c>
      <c r="J1103" t="s">
        <v>72</v>
      </c>
      <c r="K1103" t="s">
        <v>72</v>
      </c>
      <c r="L1103" t="s">
        <v>38</v>
      </c>
      <c r="M1103" t="s">
        <v>39</v>
      </c>
      <c r="N1103" t="s">
        <v>27</v>
      </c>
      <c r="O1103" t="s">
        <v>28</v>
      </c>
      <c r="P1103" t="s">
        <v>29</v>
      </c>
    </row>
    <row r="1104" spans="1:16" x14ac:dyDescent="0.25">
      <c r="A1104" t="s">
        <v>2004</v>
      </c>
      <c r="B1104" s="1">
        <v>41859</v>
      </c>
      <c r="C1104">
        <v>2014</v>
      </c>
      <c r="D1104">
        <v>48</v>
      </c>
      <c r="E1104">
        <v>2411.7593555144558</v>
      </c>
      <c r="F1104">
        <v>5199.3</v>
      </c>
      <c r="G1104">
        <v>2787.5406444855444</v>
      </c>
      <c r="H1104" t="s">
        <v>328</v>
      </c>
      <c r="I1104" t="s">
        <v>2005</v>
      </c>
      <c r="J1104" t="s">
        <v>67</v>
      </c>
      <c r="K1104" t="s">
        <v>68</v>
      </c>
      <c r="L1104" t="s">
        <v>87</v>
      </c>
      <c r="M1104" t="s">
        <v>39</v>
      </c>
      <c r="N1104" t="s">
        <v>22</v>
      </c>
      <c r="O1104" t="s">
        <v>329</v>
      </c>
      <c r="P1104" t="s">
        <v>24</v>
      </c>
    </row>
    <row r="1105" spans="1:16" x14ac:dyDescent="0.25">
      <c r="A1105" t="s">
        <v>2006</v>
      </c>
      <c r="B1105" s="1">
        <v>41975</v>
      </c>
      <c r="C1105">
        <v>2014</v>
      </c>
      <c r="D1105">
        <v>8</v>
      </c>
      <c r="E1105">
        <v>19.931608559907701</v>
      </c>
      <c r="F1105">
        <v>93.683999999999997</v>
      </c>
      <c r="G1105">
        <v>73.752391440092296</v>
      </c>
      <c r="H1105" t="s">
        <v>26</v>
      </c>
      <c r="I1105" t="s">
        <v>2007</v>
      </c>
      <c r="J1105" t="s">
        <v>32</v>
      </c>
      <c r="K1105" t="s">
        <v>32</v>
      </c>
      <c r="L1105" t="s">
        <v>16</v>
      </c>
      <c r="M1105" t="s">
        <v>17</v>
      </c>
      <c r="N1105" t="s">
        <v>7</v>
      </c>
      <c r="O1105" t="s">
        <v>137</v>
      </c>
      <c r="P1105" t="s">
        <v>138</v>
      </c>
    </row>
    <row r="1106" spans="1:16" x14ac:dyDescent="0.25">
      <c r="A1106" t="s">
        <v>2008</v>
      </c>
      <c r="B1106" s="1">
        <v>41391</v>
      </c>
      <c r="C1106">
        <v>2013</v>
      </c>
      <c r="D1106">
        <v>10</v>
      </c>
      <c r="E1106">
        <v>754.7833198391354</v>
      </c>
      <c r="F1106">
        <v>6990</v>
      </c>
      <c r="G1106">
        <v>6235.2166801608646</v>
      </c>
      <c r="H1106" t="s">
        <v>1</v>
      </c>
      <c r="I1106" t="s">
        <v>2009</v>
      </c>
      <c r="J1106" t="s">
        <v>67</v>
      </c>
      <c r="K1106" t="s">
        <v>68</v>
      </c>
      <c r="L1106" t="s">
        <v>38</v>
      </c>
      <c r="M1106" t="s">
        <v>39</v>
      </c>
      <c r="N1106" t="s">
        <v>22</v>
      </c>
      <c r="O1106" t="s">
        <v>607</v>
      </c>
      <c r="P1106" t="s">
        <v>24</v>
      </c>
    </row>
    <row r="1107" spans="1:16" x14ac:dyDescent="0.25">
      <c r="A1107" t="s">
        <v>2010</v>
      </c>
      <c r="B1107" s="1">
        <v>41883</v>
      </c>
      <c r="C1107">
        <v>2014</v>
      </c>
      <c r="D1107">
        <v>9</v>
      </c>
      <c r="E1107">
        <v>30.982174376266354</v>
      </c>
      <c r="F1107">
        <v>6291</v>
      </c>
      <c r="G1107">
        <v>6260.0178256237341</v>
      </c>
      <c r="H1107" t="s">
        <v>1</v>
      </c>
      <c r="I1107" t="s">
        <v>2009</v>
      </c>
      <c r="J1107" t="s">
        <v>67</v>
      </c>
      <c r="K1107" t="s">
        <v>68</v>
      </c>
      <c r="L1107" t="s">
        <v>38</v>
      </c>
      <c r="M1107" t="s">
        <v>39</v>
      </c>
      <c r="N1107" t="s">
        <v>7</v>
      </c>
      <c r="O1107" t="s">
        <v>362</v>
      </c>
      <c r="P1107" t="s">
        <v>253</v>
      </c>
    </row>
    <row r="1108" spans="1:16" x14ac:dyDescent="0.25">
      <c r="A1108" t="s">
        <v>2011</v>
      </c>
      <c r="B1108" s="1">
        <v>41593</v>
      </c>
      <c r="C1108">
        <v>2013</v>
      </c>
      <c r="D1108">
        <v>8</v>
      </c>
      <c r="E1108">
        <v>218.38779435958418</v>
      </c>
      <c r="F1108">
        <v>2959.2</v>
      </c>
      <c r="G1108">
        <v>2740.8122056404154</v>
      </c>
      <c r="H1108" t="s">
        <v>26</v>
      </c>
      <c r="I1108" t="s">
        <v>2012</v>
      </c>
      <c r="J1108" t="s">
        <v>42</v>
      </c>
      <c r="K1108" t="s">
        <v>43</v>
      </c>
      <c r="L1108" t="s">
        <v>44</v>
      </c>
      <c r="M1108" t="s">
        <v>6</v>
      </c>
      <c r="N1108" t="s">
        <v>7</v>
      </c>
      <c r="O1108" t="s">
        <v>137</v>
      </c>
      <c r="P1108" t="s">
        <v>138</v>
      </c>
    </row>
    <row r="1109" spans="1:16" x14ac:dyDescent="0.25">
      <c r="A1109" t="s">
        <v>2013</v>
      </c>
      <c r="B1109" s="1">
        <v>41264</v>
      </c>
      <c r="C1109">
        <v>2012</v>
      </c>
      <c r="D1109">
        <v>8</v>
      </c>
      <c r="E1109">
        <v>98.154213166693879</v>
      </c>
      <c r="F1109">
        <v>2496</v>
      </c>
      <c r="G1109">
        <v>2397.8457868333062</v>
      </c>
      <c r="H1109" t="s">
        <v>1</v>
      </c>
      <c r="I1109" t="s">
        <v>2014</v>
      </c>
      <c r="J1109" t="s">
        <v>57</v>
      </c>
      <c r="K1109" t="s">
        <v>58</v>
      </c>
      <c r="L1109" t="s">
        <v>5</v>
      </c>
      <c r="M1109" t="s">
        <v>6</v>
      </c>
      <c r="N1109" t="s">
        <v>7</v>
      </c>
      <c r="O1109" t="s">
        <v>543</v>
      </c>
      <c r="P1109" t="s">
        <v>544</v>
      </c>
    </row>
    <row r="1110" spans="1:16" x14ac:dyDescent="0.25">
      <c r="A1110" t="s">
        <v>2015</v>
      </c>
      <c r="B1110" s="1">
        <v>41166</v>
      </c>
      <c r="C1110">
        <v>2012</v>
      </c>
      <c r="D1110">
        <v>10</v>
      </c>
      <c r="E1110">
        <v>6.6372822550586656</v>
      </c>
      <c r="F1110">
        <v>250</v>
      </c>
      <c r="G1110">
        <v>243.36271774494134</v>
      </c>
      <c r="H1110" t="s">
        <v>1</v>
      </c>
      <c r="I1110" t="s">
        <v>2016</v>
      </c>
      <c r="J1110" t="s">
        <v>3</v>
      </c>
      <c r="K1110" t="s">
        <v>4</v>
      </c>
      <c r="L1110" t="s">
        <v>749</v>
      </c>
      <c r="M1110" t="s">
        <v>6</v>
      </c>
      <c r="N1110" t="s">
        <v>27</v>
      </c>
      <c r="O1110" t="s">
        <v>427</v>
      </c>
      <c r="P1110" t="s">
        <v>420</v>
      </c>
    </row>
    <row r="1111" spans="1:16" x14ac:dyDescent="0.25">
      <c r="A1111" t="s">
        <v>2017</v>
      </c>
      <c r="B1111" s="1">
        <v>41022</v>
      </c>
      <c r="C1111">
        <v>2012</v>
      </c>
      <c r="D1111">
        <v>10</v>
      </c>
      <c r="E1111">
        <v>264.00512688648166</v>
      </c>
      <c r="F1111">
        <v>7580</v>
      </c>
      <c r="G1111">
        <v>7315.9948731135182</v>
      </c>
      <c r="H1111" t="s">
        <v>1</v>
      </c>
      <c r="I1111" t="s">
        <v>2018</v>
      </c>
      <c r="J1111" t="s">
        <v>67</v>
      </c>
      <c r="K1111" t="s">
        <v>68</v>
      </c>
      <c r="L1111" t="s">
        <v>38</v>
      </c>
      <c r="M1111" t="s">
        <v>39</v>
      </c>
      <c r="N1111" t="s">
        <v>22</v>
      </c>
      <c r="O1111" t="s">
        <v>437</v>
      </c>
      <c r="P1111" t="s">
        <v>24</v>
      </c>
    </row>
    <row r="1112" spans="1:16" x14ac:dyDescent="0.25">
      <c r="A1112" t="s">
        <v>2019</v>
      </c>
      <c r="B1112" s="1">
        <v>41898</v>
      </c>
      <c r="C1112">
        <v>2014</v>
      </c>
      <c r="D1112">
        <v>20</v>
      </c>
      <c r="E1112">
        <v>583.90133377489769</v>
      </c>
      <c r="F1112">
        <v>12580</v>
      </c>
      <c r="G1112">
        <v>11996.098666225102</v>
      </c>
      <c r="H1112" t="s">
        <v>171</v>
      </c>
      <c r="I1112" t="s">
        <v>2020</v>
      </c>
      <c r="J1112" t="s">
        <v>42</v>
      </c>
      <c r="K1112" t="s">
        <v>43</v>
      </c>
      <c r="L1112" t="s">
        <v>5</v>
      </c>
      <c r="M1112" t="s">
        <v>6</v>
      </c>
      <c r="N1112" t="s">
        <v>27</v>
      </c>
      <c r="O1112" t="s">
        <v>28</v>
      </c>
      <c r="P1112" t="s">
        <v>29</v>
      </c>
    </row>
    <row r="1113" spans="1:16" x14ac:dyDescent="0.25">
      <c r="A1113" t="s">
        <v>2021</v>
      </c>
      <c r="B1113" s="1">
        <v>41237</v>
      </c>
      <c r="C1113">
        <v>2012</v>
      </c>
      <c r="D1113">
        <v>13</v>
      </c>
      <c r="E1113">
        <v>6485.0492475300989</v>
      </c>
      <c r="F1113">
        <v>16887</v>
      </c>
      <c r="G1113">
        <v>10401.9507524699</v>
      </c>
      <c r="H1113" t="s">
        <v>328</v>
      </c>
      <c r="I1113" t="s">
        <v>2022</v>
      </c>
      <c r="J1113" t="s">
        <v>67</v>
      </c>
      <c r="K1113" t="s">
        <v>68</v>
      </c>
      <c r="L1113" t="s">
        <v>38</v>
      </c>
      <c r="M1113" t="s">
        <v>39</v>
      </c>
      <c r="N1113" t="s">
        <v>22</v>
      </c>
      <c r="O1113" t="s">
        <v>329</v>
      </c>
      <c r="P1113" t="s">
        <v>24</v>
      </c>
    </row>
    <row r="1114" spans="1:16" x14ac:dyDescent="0.25">
      <c r="A1114" t="s">
        <v>2023</v>
      </c>
      <c r="B1114" s="1">
        <v>41479</v>
      </c>
      <c r="C1114">
        <v>2013</v>
      </c>
      <c r="D1114">
        <v>9</v>
      </c>
      <c r="E1114">
        <v>8.8131950104258419</v>
      </c>
      <c r="F1114">
        <v>184.8</v>
      </c>
      <c r="G1114">
        <v>175.98680498957418</v>
      </c>
      <c r="H1114" t="s">
        <v>1</v>
      </c>
      <c r="I1114" t="s">
        <v>2024</v>
      </c>
      <c r="J1114" t="s">
        <v>3</v>
      </c>
      <c r="K1114" t="s">
        <v>4</v>
      </c>
      <c r="L1114" t="s">
        <v>118</v>
      </c>
      <c r="M1114" t="s">
        <v>49</v>
      </c>
      <c r="N1114" t="s">
        <v>7</v>
      </c>
      <c r="O1114" t="s">
        <v>519</v>
      </c>
      <c r="P1114" t="s">
        <v>9</v>
      </c>
    </row>
    <row r="1115" spans="1:16" x14ac:dyDescent="0.25">
      <c r="A1115" t="s">
        <v>2025</v>
      </c>
      <c r="B1115" s="1">
        <v>41511</v>
      </c>
      <c r="C1115">
        <v>2013</v>
      </c>
      <c r="D1115">
        <v>9</v>
      </c>
      <c r="E1115">
        <v>2859.3359922179907</v>
      </c>
      <c r="F1115">
        <v>907.8</v>
      </c>
      <c r="G1115">
        <v>-1951.5359922179907</v>
      </c>
      <c r="H1115" t="s">
        <v>1</v>
      </c>
      <c r="I1115" t="s">
        <v>2026</v>
      </c>
      <c r="J1115" t="s">
        <v>67</v>
      </c>
      <c r="K1115" t="s">
        <v>68</v>
      </c>
      <c r="L1115" t="s">
        <v>69</v>
      </c>
      <c r="M1115" t="s">
        <v>39</v>
      </c>
      <c r="N1115" t="s">
        <v>7</v>
      </c>
      <c r="O1115" t="s">
        <v>477</v>
      </c>
      <c r="P1115" t="s">
        <v>138</v>
      </c>
    </row>
    <row r="1116" spans="1:16" x14ac:dyDescent="0.25">
      <c r="A1116" t="s">
        <v>2027</v>
      </c>
      <c r="B1116" s="1">
        <v>41337</v>
      </c>
      <c r="C1116">
        <v>2013</v>
      </c>
      <c r="D1116">
        <v>27</v>
      </c>
      <c r="E1116">
        <v>775.90241843032231</v>
      </c>
      <c r="F1116">
        <v>2718.3</v>
      </c>
      <c r="G1116">
        <v>1942.3975815696779</v>
      </c>
      <c r="H1116" t="s">
        <v>328</v>
      </c>
      <c r="I1116" t="s">
        <v>2026</v>
      </c>
      <c r="J1116" t="s">
        <v>67</v>
      </c>
      <c r="K1116" t="s">
        <v>68</v>
      </c>
      <c r="L1116" t="s">
        <v>69</v>
      </c>
      <c r="M1116" t="s">
        <v>39</v>
      </c>
      <c r="N1116" t="s">
        <v>22</v>
      </c>
      <c r="O1116" t="s">
        <v>329</v>
      </c>
      <c r="P1116" t="s">
        <v>24</v>
      </c>
    </row>
    <row r="1117" spans="1:16" x14ac:dyDescent="0.25">
      <c r="A1117" t="s">
        <v>2028</v>
      </c>
      <c r="B1117" s="1">
        <v>41903</v>
      </c>
      <c r="C1117">
        <v>2014</v>
      </c>
      <c r="D1117">
        <v>10</v>
      </c>
      <c r="E1117">
        <v>5924.9988342432562</v>
      </c>
      <c r="F1117">
        <v>3829.5</v>
      </c>
      <c r="G1117">
        <v>-2095.4988342432562</v>
      </c>
      <c r="H1117" t="s">
        <v>1</v>
      </c>
      <c r="I1117" t="s">
        <v>2029</v>
      </c>
      <c r="J1117" t="s">
        <v>67</v>
      </c>
      <c r="K1117" t="s">
        <v>68</v>
      </c>
      <c r="L1117" t="s">
        <v>38</v>
      </c>
      <c r="M1117" t="s">
        <v>39</v>
      </c>
      <c r="N1117" t="s">
        <v>22</v>
      </c>
      <c r="O1117" t="s">
        <v>1225</v>
      </c>
      <c r="P1117" t="s">
        <v>125</v>
      </c>
    </row>
    <row r="1118" spans="1:16" x14ac:dyDescent="0.25">
      <c r="A1118" t="s">
        <v>2030</v>
      </c>
      <c r="B1118" s="1">
        <v>41848</v>
      </c>
      <c r="C1118">
        <v>2014</v>
      </c>
      <c r="D1118">
        <v>10</v>
      </c>
      <c r="E1118">
        <v>2577.2072821302581</v>
      </c>
      <c r="F1118">
        <v>7580</v>
      </c>
      <c r="G1118">
        <v>5002.7927178697419</v>
      </c>
      <c r="H1118" t="s">
        <v>1</v>
      </c>
      <c r="I1118" t="s">
        <v>2031</v>
      </c>
      <c r="J1118" t="s">
        <v>67</v>
      </c>
      <c r="K1118" t="s">
        <v>68</v>
      </c>
      <c r="L1118" t="s">
        <v>38</v>
      </c>
      <c r="M1118" t="s">
        <v>39</v>
      </c>
      <c r="N1118" t="s">
        <v>27</v>
      </c>
      <c r="O1118" t="s">
        <v>1032</v>
      </c>
      <c r="P1118" t="s">
        <v>29</v>
      </c>
    </row>
    <row r="1119" spans="1:16" x14ac:dyDescent="0.25">
      <c r="A1119" t="s">
        <v>2032</v>
      </c>
      <c r="B1119" s="1">
        <v>41746</v>
      </c>
      <c r="C1119">
        <v>2014</v>
      </c>
      <c r="D1119">
        <v>20</v>
      </c>
      <c r="E1119">
        <v>1623.8002130981849</v>
      </c>
      <c r="F1119">
        <v>6520</v>
      </c>
      <c r="G1119">
        <v>4896.1997869018151</v>
      </c>
      <c r="H1119" t="s">
        <v>1</v>
      </c>
      <c r="I1119" t="s">
        <v>2033</v>
      </c>
      <c r="J1119" t="s">
        <v>67</v>
      </c>
      <c r="K1119" t="s">
        <v>68</v>
      </c>
      <c r="L1119" t="s">
        <v>38</v>
      </c>
      <c r="M1119" t="s">
        <v>39</v>
      </c>
      <c r="N1119" t="s">
        <v>22</v>
      </c>
      <c r="O1119" t="s">
        <v>2034</v>
      </c>
      <c r="P1119" t="s">
        <v>24</v>
      </c>
    </row>
    <row r="1120" spans="1:16" x14ac:dyDescent="0.25">
      <c r="A1120" t="s">
        <v>2035</v>
      </c>
      <c r="B1120" s="1">
        <v>41276</v>
      </c>
      <c r="C1120">
        <v>2013</v>
      </c>
      <c r="D1120">
        <v>8</v>
      </c>
      <c r="E1120">
        <v>1548.758777631494</v>
      </c>
      <c r="F1120">
        <v>2608</v>
      </c>
      <c r="G1120">
        <v>1059.241222368506</v>
      </c>
      <c r="H1120" t="s">
        <v>1</v>
      </c>
      <c r="I1120" t="s">
        <v>2033</v>
      </c>
      <c r="J1120" t="s">
        <v>67</v>
      </c>
      <c r="K1120" t="s">
        <v>68</v>
      </c>
      <c r="L1120" t="s">
        <v>38</v>
      </c>
      <c r="M1120" t="s">
        <v>39</v>
      </c>
      <c r="N1120" t="s">
        <v>7</v>
      </c>
      <c r="O1120" t="s">
        <v>477</v>
      </c>
      <c r="P1120" t="s">
        <v>138</v>
      </c>
    </row>
    <row r="1121" spans="1:16" x14ac:dyDescent="0.25">
      <c r="A1121" t="s">
        <v>2036</v>
      </c>
      <c r="B1121" s="1">
        <v>41626</v>
      </c>
      <c r="C1121">
        <v>2013</v>
      </c>
      <c r="D1121">
        <v>9</v>
      </c>
      <c r="E1121">
        <v>3754.4784254573487</v>
      </c>
      <c r="F1121">
        <v>8527.2000000000007</v>
      </c>
      <c r="G1121">
        <v>4772.721574542652</v>
      </c>
      <c r="H1121" t="s">
        <v>26</v>
      </c>
      <c r="I1121" t="s">
        <v>2037</v>
      </c>
      <c r="J1121" t="s">
        <v>37</v>
      </c>
      <c r="K1121" t="s">
        <v>37</v>
      </c>
      <c r="L1121" t="s">
        <v>123</v>
      </c>
      <c r="M1121" t="s">
        <v>39</v>
      </c>
      <c r="N1121" t="s">
        <v>22</v>
      </c>
      <c r="O1121" t="s">
        <v>209</v>
      </c>
      <c r="P1121" t="s">
        <v>24</v>
      </c>
    </row>
    <row r="1122" spans="1:16" x14ac:dyDescent="0.25">
      <c r="A1122" t="s">
        <v>2038</v>
      </c>
      <c r="B1122" s="1">
        <v>41423</v>
      </c>
      <c r="C1122">
        <v>2013</v>
      </c>
      <c r="D1122">
        <v>10</v>
      </c>
      <c r="E1122">
        <v>306.07674125266681</v>
      </c>
      <c r="F1122">
        <v>1630</v>
      </c>
      <c r="G1122">
        <v>1323.9232587473332</v>
      </c>
      <c r="H1122" t="s">
        <v>1</v>
      </c>
      <c r="I1122" t="s">
        <v>2039</v>
      </c>
      <c r="J1122" t="s">
        <v>67</v>
      </c>
      <c r="K1122" t="s">
        <v>68</v>
      </c>
      <c r="L1122" t="s">
        <v>69</v>
      </c>
      <c r="M1122" t="s">
        <v>39</v>
      </c>
      <c r="N1122" t="s">
        <v>22</v>
      </c>
      <c r="O1122" t="s">
        <v>386</v>
      </c>
      <c r="P1122" t="s">
        <v>24</v>
      </c>
    </row>
    <row r="1123" spans="1:16" x14ac:dyDescent="0.25">
      <c r="A1123" t="s">
        <v>2040</v>
      </c>
      <c r="B1123" s="1">
        <v>41158</v>
      </c>
      <c r="C1123">
        <v>2012</v>
      </c>
      <c r="D1123">
        <v>12</v>
      </c>
      <c r="E1123">
        <v>1071.5741964170786</v>
      </c>
      <c r="F1123">
        <v>3239.4</v>
      </c>
      <c r="G1123">
        <v>2167.8258035829213</v>
      </c>
      <c r="H1123" t="s">
        <v>171</v>
      </c>
      <c r="I1123" t="s">
        <v>2041</v>
      </c>
      <c r="J1123" t="s">
        <v>37</v>
      </c>
      <c r="K1123" t="s">
        <v>37</v>
      </c>
      <c r="L1123" t="s">
        <v>123</v>
      </c>
      <c r="M1123" t="s">
        <v>39</v>
      </c>
      <c r="N1123" t="s">
        <v>7</v>
      </c>
      <c r="O1123" t="s">
        <v>252</v>
      </c>
      <c r="P1123" t="s">
        <v>253</v>
      </c>
    </row>
    <row r="1124" spans="1:16" x14ac:dyDescent="0.25">
      <c r="A1124" t="s">
        <v>2042</v>
      </c>
      <c r="B1124" s="1">
        <v>40924</v>
      </c>
      <c r="C1124">
        <v>2012</v>
      </c>
      <c r="D1124">
        <v>12</v>
      </c>
      <c r="E1124">
        <v>683.68064822839631</v>
      </c>
      <c r="F1124">
        <v>3077.43</v>
      </c>
      <c r="G1124">
        <v>2393.7493517716034</v>
      </c>
      <c r="H1124" t="s">
        <v>26</v>
      </c>
      <c r="I1124" t="s">
        <v>2041</v>
      </c>
      <c r="J1124" t="s">
        <v>37</v>
      </c>
      <c r="K1124" t="s">
        <v>37</v>
      </c>
      <c r="L1124" t="s">
        <v>123</v>
      </c>
      <c r="M1124" t="s">
        <v>39</v>
      </c>
      <c r="N1124" t="s">
        <v>27</v>
      </c>
      <c r="O1124" t="s">
        <v>28</v>
      </c>
      <c r="P1124" t="s">
        <v>29</v>
      </c>
    </row>
    <row r="1125" spans="1:16" x14ac:dyDescent="0.25">
      <c r="A1125" t="s">
        <v>2043</v>
      </c>
      <c r="B1125" s="1">
        <v>41415</v>
      </c>
      <c r="C1125">
        <v>2013</v>
      </c>
      <c r="D1125">
        <v>10</v>
      </c>
      <c r="E1125">
        <v>141.99349370737849</v>
      </c>
      <c r="F1125">
        <v>509.9</v>
      </c>
      <c r="G1125">
        <v>367.90650629262149</v>
      </c>
      <c r="H1125" t="s">
        <v>1</v>
      </c>
      <c r="I1125" t="s">
        <v>2044</v>
      </c>
      <c r="J1125" t="s">
        <v>3</v>
      </c>
      <c r="K1125" t="s">
        <v>4</v>
      </c>
      <c r="L1125" t="s">
        <v>131</v>
      </c>
      <c r="M1125" t="s">
        <v>39</v>
      </c>
      <c r="N1125" t="s">
        <v>7</v>
      </c>
      <c r="O1125" t="s">
        <v>8</v>
      </c>
      <c r="P1125" t="s">
        <v>9</v>
      </c>
    </row>
    <row r="1126" spans="1:16" x14ac:dyDescent="0.25">
      <c r="A1126" t="s">
        <v>2045</v>
      </c>
      <c r="B1126" s="1">
        <v>41945</v>
      </c>
      <c r="C1126">
        <v>2014</v>
      </c>
      <c r="D1126">
        <v>13</v>
      </c>
      <c r="E1126">
        <v>1039.0305807453979</v>
      </c>
      <c r="F1126">
        <v>6398.72</v>
      </c>
      <c r="G1126">
        <v>5359.6894192546024</v>
      </c>
      <c r="H1126" t="s">
        <v>1</v>
      </c>
      <c r="I1126" t="s">
        <v>2046</v>
      </c>
      <c r="J1126" t="s">
        <v>37</v>
      </c>
      <c r="K1126" t="s">
        <v>37</v>
      </c>
      <c r="L1126" t="s">
        <v>123</v>
      </c>
      <c r="M1126" t="s">
        <v>39</v>
      </c>
      <c r="N1126" t="s">
        <v>22</v>
      </c>
      <c r="O1126" t="s">
        <v>1675</v>
      </c>
      <c r="P1126" t="s">
        <v>24</v>
      </c>
    </row>
    <row r="1127" spans="1:16" x14ac:dyDescent="0.25">
      <c r="A1127" t="s">
        <v>2047</v>
      </c>
      <c r="B1127" s="1">
        <v>40986</v>
      </c>
      <c r="C1127">
        <v>2012</v>
      </c>
      <c r="D1127">
        <v>27</v>
      </c>
      <c r="E1127">
        <v>1643.2862988957006</v>
      </c>
      <c r="F1127">
        <v>13197.36</v>
      </c>
      <c r="G1127">
        <v>11554.0737011043</v>
      </c>
      <c r="H1127" t="s">
        <v>1</v>
      </c>
      <c r="I1127" t="s">
        <v>2046</v>
      </c>
      <c r="J1127" t="s">
        <v>37</v>
      </c>
      <c r="K1127" t="s">
        <v>37</v>
      </c>
      <c r="L1127" t="s">
        <v>123</v>
      </c>
      <c r="M1127" t="s">
        <v>39</v>
      </c>
      <c r="N1127" t="s">
        <v>27</v>
      </c>
      <c r="O1127" t="s">
        <v>442</v>
      </c>
      <c r="P1127" t="s">
        <v>443</v>
      </c>
    </row>
    <row r="1128" spans="1:16" x14ac:dyDescent="0.25">
      <c r="A1128" t="s">
        <v>2048</v>
      </c>
      <c r="B1128" s="1">
        <v>40929</v>
      </c>
      <c r="C1128">
        <v>2012</v>
      </c>
      <c r="D1128">
        <v>27</v>
      </c>
      <c r="E1128">
        <v>9.5171939765153279</v>
      </c>
      <c r="F1128">
        <v>13497.3</v>
      </c>
      <c r="G1128">
        <v>13487.782806023484</v>
      </c>
      <c r="H1128" t="s">
        <v>1</v>
      </c>
      <c r="I1128" t="s">
        <v>2046</v>
      </c>
      <c r="J1128" t="s">
        <v>37</v>
      </c>
      <c r="K1128" t="s">
        <v>37</v>
      </c>
      <c r="L1128" t="s">
        <v>123</v>
      </c>
      <c r="M1128" t="s">
        <v>39</v>
      </c>
      <c r="N1128" t="s">
        <v>27</v>
      </c>
      <c r="O1128" t="s">
        <v>419</v>
      </c>
      <c r="P1128" t="s">
        <v>420</v>
      </c>
    </row>
    <row r="1129" spans="1:16" x14ac:dyDescent="0.25">
      <c r="A1129" t="s">
        <v>2049</v>
      </c>
      <c r="B1129" s="1">
        <v>40930</v>
      </c>
      <c r="C1129">
        <v>2012</v>
      </c>
      <c r="D1129">
        <v>27</v>
      </c>
      <c r="E1129">
        <v>2198.0605211146444</v>
      </c>
      <c r="F1129">
        <v>12639.55</v>
      </c>
      <c r="G1129">
        <v>10441.489478885354</v>
      </c>
      <c r="H1129" t="s">
        <v>1</v>
      </c>
      <c r="I1129" t="s">
        <v>2050</v>
      </c>
      <c r="J1129" t="s">
        <v>37</v>
      </c>
      <c r="K1129" t="s">
        <v>37</v>
      </c>
      <c r="L1129" t="s">
        <v>123</v>
      </c>
      <c r="M1129" t="s">
        <v>39</v>
      </c>
      <c r="N1129" t="s">
        <v>22</v>
      </c>
      <c r="O1129" t="s">
        <v>989</v>
      </c>
      <c r="P1129" t="s">
        <v>24</v>
      </c>
    </row>
    <row r="1130" spans="1:16" x14ac:dyDescent="0.25">
      <c r="A1130" t="s">
        <v>2051</v>
      </c>
      <c r="B1130" s="1">
        <v>41877</v>
      </c>
      <c r="C1130">
        <v>2014</v>
      </c>
      <c r="D1130">
        <v>12</v>
      </c>
      <c r="E1130">
        <v>760.81890837075139</v>
      </c>
      <c r="F1130">
        <v>5581.1</v>
      </c>
      <c r="G1130">
        <v>4820.2810916292492</v>
      </c>
      <c r="H1130" t="s">
        <v>1</v>
      </c>
      <c r="I1130" t="s">
        <v>2050</v>
      </c>
      <c r="J1130" t="s">
        <v>37</v>
      </c>
      <c r="K1130" t="s">
        <v>37</v>
      </c>
      <c r="L1130" t="s">
        <v>123</v>
      </c>
      <c r="M1130" t="s">
        <v>39</v>
      </c>
      <c r="N1130" t="s">
        <v>22</v>
      </c>
      <c r="O1130" t="s">
        <v>534</v>
      </c>
      <c r="P1130" t="s">
        <v>24</v>
      </c>
    </row>
    <row r="1131" spans="1:16" x14ac:dyDescent="0.25">
      <c r="A1131" t="s">
        <v>2052</v>
      </c>
      <c r="B1131" s="1">
        <v>41236</v>
      </c>
      <c r="C1131">
        <v>2012</v>
      </c>
      <c r="D1131">
        <v>39</v>
      </c>
      <c r="E1131">
        <v>3058.2251675923621</v>
      </c>
      <c r="F1131">
        <v>18291</v>
      </c>
      <c r="G1131">
        <v>15232.774832407638</v>
      </c>
      <c r="H1131" t="s">
        <v>1</v>
      </c>
      <c r="I1131" t="s">
        <v>2050</v>
      </c>
      <c r="J1131" t="s">
        <v>37</v>
      </c>
      <c r="K1131" t="s">
        <v>37</v>
      </c>
      <c r="L1131" t="s">
        <v>123</v>
      </c>
      <c r="M1131" t="s">
        <v>39</v>
      </c>
      <c r="N1131" t="s">
        <v>22</v>
      </c>
      <c r="O1131" t="s">
        <v>684</v>
      </c>
      <c r="P1131" t="s">
        <v>24</v>
      </c>
    </row>
    <row r="1132" spans="1:16" x14ac:dyDescent="0.25">
      <c r="A1132" t="s">
        <v>2053</v>
      </c>
      <c r="B1132" s="1">
        <v>41851</v>
      </c>
      <c r="C1132">
        <v>2014</v>
      </c>
      <c r="D1132">
        <v>6</v>
      </c>
      <c r="E1132">
        <v>1645.6228698561847</v>
      </c>
      <c r="F1132">
        <v>5814</v>
      </c>
      <c r="G1132">
        <v>4168.3771301438155</v>
      </c>
      <c r="H1132" t="s">
        <v>1</v>
      </c>
      <c r="I1132" t="s">
        <v>2054</v>
      </c>
      <c r="J1132" t="s">
        <v>37</v>
      </c>
      <c r="K1132" t="s">
        <v>37</v>
      </c>
      <c r="L1132" t="s">
        <v>123</v>
      </c>
      <c r="M1132" t="s">
        <v>39</v>
      </c>
      <c r="N1132" t="s">
        <v>22</v>
      </c>
      <c r="O1132" t="s">
        <v>2055</v>
      </c>
      <c r="P1132" t="s">
        <v>24</v>
      </c>
    </row>
    <row r="1133" spans="1:16" x14ac:dyDescent="0.25">
      <c r="A1133" t="s">
        <v>2056</v>
      </c>
      <c r="B1133" s="1">
        <v>41326</v>
      </c>
      <c r="C1133">
        <v>2013</v>
      </c>
      <c r="D1133">
        <v>18</v>
      </c>
      <c r="E1133">
        <v>5887.8752183273164</v>
      </c>
      <c r="F1133">
        <v>10692.15</v>
      </c>
      <c r="G1133">
        <v>4804.2747816726833</v>
      </c>
      <c r="H1133" t="s">
        <v>1</v>
      </c>
      <c r="I1133" t="s">
        <v>2057</v>
      </c>
      <c r="J1133" t="s">
        <v>37</v>
      </c>
      <c r="K1133" t="s">
        <v>37</v>
      </c>
      <c r="L1133" t="s">
        <v>123</v>
      </c>
      <c r="M1133" t="s">
        <v>39</v>
      </c>
      <c r="N1133" t="s">
        <v>22</v>
      </c>
      <c r="O1133" t="s">
        <v>755</v>
      </c>
      <c r="P1133" t="s">
        <v>24</v>
      </c>
    </row>
    <row r="1134" spans="1:16" x14ac:dyDescent="0.25">
      <c r="A1134" t="s">
        <v>2058</v>
      </c>
      <c r="B1134" s="1">
        <v>41838</v>
      </c>
      <c r="C1134">
        <v>2014</v>
      </c>
      <c r="D1134">
        <v>24</v>
      </c>
      <c r="E1134">
        <v>4349.9484672005692</v>
      </c>
      <c r="F1134">
        <v>6424.81</v>
      </c>
      <c r="G1134">
        <v>2074.8615327994312</v>
      </c>
      <c r="H1134" t="s">
        <v>26</v>
      </c>
      <c r="I1134" t="s">
        <v>2059</v>
      </c>
      <c r="J1134" t="s">
        <v>37</v>
      </c>
      <c r="K1134" t="s">
        <v>37</v>
      </c>
      <c r="L1134" t="s">
        <v>123</v>
      </c>
      <c r="M1134" t="s">
        <v>39</v>
      </c>
      <c r="N1134" t="s">
        <v>22</v>
      </c>
      <c r="O1134" t="s">
        <v>209</v>
      </c>
      <c r="P1134" t="s">
        <v>24</v>
      </c>
    </row>
    <row r="1135" spans="1:16" x14ac:dyDescent="0.25">
      <c r="A1135" t="s">
        <v>2060</v>
      </c>
      <c r="B1135" s="1">
        <v>41850</v>
      </c>
      <c r="C1135">
        <v>2014</v>
      </c>
      <c r="D1135">
        <v>12</v>
      </c>
      <c r="E1135">
        <v>17.878465583813014</v>
      </c>
      <c r="F1135">
        <v>2496</v>
      </c>
      <c r="G1135">
        <v>2478.1215344161869</v>
      </c>
      <c r="H1135" t="s">
        <v>26</v>
      </c>
      <c r="I1135" t="s">
        <v>2061</v>
      </c>
      <c r="J1135" t="s">
        <v>47</v>
      </c>
      <c r="K1135" t="s">
        <v>47</v>
      </c>
      <c r="L1135" t="s">
        <v>48</v>
      </c>
      <c r="M1135" t="s">
        <v>49</v>
      </c>
      <c r="N1135" t="s">
        <v>22</v>
      </c>
      <c r="O1135" t="s">
        <v>209</v>
      </c>
      <c r="P1135" t="s">
        <v>24</v>
      </c>
    </row>
    <row r="1136" spans="1:16" x14ac:dyDescent="0.25">
      <c r="A1136" t="s">
        <v>2062</v>
      </c>
      <c r="B1136" s="1">
        <v>41439</v>
      </c>
      <c r="C1136">
        <v>2013</v>
      </c>
      <c r="D1136">
        <v>12</v>
      </c>
      <c r="E1136">
        <v>730.66552586877583</v>
      </c>
      <c r="F1136">
        <v>2496</v>
      </c>
      <c r="G1136">
        <v>1765.3344741312242</v>
      </c>
      <c r="H1136" t="s">
        <v>1</v>
      </c>
      <c r="I1136" t="s">
        <v>2061</v>
      </c>
      <c r="J1136" t="s">
        <v>47</v>
      </c>
      <c r="K1136" t="s">
        <v>47</v>
      </c>
      <c r="L1136" t="s">
        <v>48</v>
      </c>
      <c r="M1136" t="s">
        <v>49</v>
      </c>
      <c r="N1136" t="s">
        <v>22</v>
      </c>
      <c r="O1136" t="s">
        <v>790</v>
      </c>
      <c r="P1136" t="s">
        <v>24</v>
      </c>
    </row>
    <row r="1137" spans="1:16" x14ac:dyDescent="0.25">
      <c r="A1137" t="s">
        <v>2063</v>
      </c>
      <c r="B1137" s="1">
        <v>41094</v>
      </c>
      <c r="C1137">
        <v>2012</v>
      </c>
      <c r="D1137">
        <v>10</v>
      </c>
      <c r="E1137">
        <v>96.873552000447248</v>
      </c>
      <c r="F1137">
        <v>2080</v>
      </c>
      <c r="G1137">
        <v>1983.1264479995527</v>
      </c>
      <c r="H1137" t="s">
        <v>1</v>
      </c>
      <c r="I1137" t="s">
        <v>2061</v>
      </c>
      <c r="J1137" t="s">
        <v>47</v>
      </c>
      <c r="K1137" t="s">
        <v>47</v>
      </c>
      <c r="L1137" t="s">
        <v>48</v>
      </c>
      <c r="M1137" t="s">
        <v>49</v>
      </c>
      <c r="N1137" t="s">
        <v>7</v>
      </c>
      <c r="O1137" t="s">
        <v>700</v>
      </c>
      <c r="P1137" t="s">
        <v>701</v>
      </c>
    </row>
    <row r="1138" spans="1:16" x14ac:dyDescent="0.25">
      <c r="A1138" t="s">
        <v>2064</v>
      </c>
      <c r="B1138" s="1">
        <v>41205</v>
      </c>
      <c r="C1138">
        <v>2012</v>
      </c>
      <c r="D1138">
        <v>39</v>
      </c>
      <c r="E1138">
        <v>119.66612475169219</v>
      </c>
      <c r="F1138">
        <v>18009.599999999999</v>
      </c>
      <c r="G1138">
        <v>17889.933875248305</v>
      </c>
      <c r="H1138" t="s">
        <v>1</v>
      </c>
      <c r="I1138" t="s">
        <v>2065</v>
      </c>
      <c r="J1138" t="s">
        <v>37</v>
      </c>
      <c r="K1138" t="s">
        <v>37</v>
      </c>
      <c r="L1138" t="s">
        <v>123</v>
      </c>
      <c r="M1138" t="s">
        <v>39</v>
      </c>
      <c r="N1138" t="s">
        <v>22</v>
      </c>
      <c r="O1138" t="s">
        <v>560</v>
      </c>
      <c r="P1138" t="s">
        <v>24</v>
      </c>
    </row>
    <row r="1139" spans="1:16" x14ac:dyDescent="0.25">
      <c r="A1139" t="s">
        <v>2066</v>
      </c>
      <c r="B1139" s="1">
        <v>41668</v>
      </c>
      <c r="C1139">
        <v>2014</v>
      </c>
      <c r="D1139">
        <v>18</v>
      </c>
      <c r="E1139">
        <v>264.72272224869181</v>
      </c>
      <c r="F1139">
        <v>8324.75</v>
      </c>
      <c r="G1139">
        <v>8060.0272777513082</v>
      </c>
      <c r="H1139" t="s">
        <v>171</v>
      </c>
      <c r="I1139" t="s">
        <v>2065</v>
      </c>
      <c r="J1139" t="s">
        <v>37</v>
      </c>
      <c r="K1139" t="s">
        <v>37</v>
      </c>
      <c r="L1139" t="s">
        <v>123</v>
      </c>
      <c r="M1139" t="s">
        <v>39</v>
      </c>
      <c r="N1139" t="s">
        <v>22</v>
      </c>
      <c r="O1139" t="s">
        <v>173</v>
      </c>
      <c r="P1139" t="s">
        <v>24</v>
      </c>
    </row>
    <row r="1140" spans="1:16" x14ac:dyDescent="0.25">
      <c r="A1140" t="s">
        <v>2067</v>
      </c>
      <c r="B1140" s="1">
        <v>41381</v>
      </c>
      <c r="C1140">
        <v>2013</v>
      </c>
      <c r="D1140">
        <v>20</v>
      </c>
      <c r="E1140">
        <v>4749.1502294138418</v>
      </c>
      <c r="F1140">
        <v>9380</v>
      </c>
      <c r="G1140">
        <v>4630.8497705861582</v>
      </c>
      <c r="H1140" t="s">
        <v>26</v>
      </c>
      <c r="I1140" t="s">
        <v>2065</v>
      </c>
      <c r="J1140" t="s">
        <v>37</v>
      </c>
      <c r="K1140" t="s">
        <v>37</v>
      </c>
      <c r="L1140" t="s">
        <v>123</v>
      </c>
      <c r="M1140" t="s">
        <v>39</v>
      </c>
      <c r="N1140" t="s">
        <v>22</v>
      </c>
      <c r="O1140" t="s">
        <v>209</v>
      </c>
      <c r="P1140" t="s">
        <v>24</v>
      </c>
    </row>
    <row r="1141" spans="1:16" x14ac:dyDescent="0.25">
      <c r="A1141" t="s">
        <v>2068</v>
      </c>
      <c r="B1141" s="1">
        <v>41402</v>
      </c>
      <c r="C1141">
        <v>2013</v>
      </c>
      <c r="D1141">
        <v>10</v>
      </c>
      <c r="E1141">
        <v>554.25192821210476</v>
      </c>
      <c r="F1141">
        <v>3100</v>
      </c>
      <c r="G1141">
        <v>2545.7480717878952</v>
      </c>
      <c r="H1141" t="s">
        <v>1</v>
      </c>
      <c r="I1141" t="s">
        <v>2069</v>
      </c>
      <c r="J1141" t="s">
        <v>47</v>
      </c>
      <c r="K1141" t="s">
        <v>47</v>
      </c>
      <c r="L1141" t="s">
        <v>48</v>
      </c>
      <c r="M1141" t="s">
        <v>49</v>
      </c>
      <c r="N1141" t="s">
        <v>22</v>
      </c>
      <c r="O1141" t="s">
        <v>631</v>
      </c>
      <c r="P1141" t="s">
        <v>24</v>
      </c>
    </row>
    <row r="1142" spans="1:16" x14ac:dyDescent="0.25">
      <c r="A1142" t="s">
        <v>2070</v>
      </c>
      <c r="B1142" s="1">
        <v>41362</v>
      </c>
      <c r="C1142">
        <v>2013</v>
      </c>
      <c r="D1142">
        <v>9</v>
      </c>
      <c r="E1142">
        <v>3237.5386580205209</v>
      </c>
      <c r="F1142">
        <v>5174.3999999999996</v>
      </c>
      <c r="G1142">
        <v>1936.8613419794788</v>
      </c>
      <c r="H1142" t="s">
        <v>26</v>
      </c>
      <c r="I1142" t="s">
        <v>2071</v>
      </c>
      <c r="J1142" t="s">
        <v>57</v>
      </c>
      <c r="K1142" t="s">
        <v>58</v>
      </c>
      <c r="L1142" t="s">
        <v>5</v>
      </c>
      <c r="M1142" t="s">
        <v>6</v>
      </c>
      <c r="N1142" t="s">
        <v>27</v>
      </c>
      <c r="O1142" t="s">
        <v>28</v>
      </c>
      <c r="P1142" t="s">
        <v>29</v>
      </c>
    </row>
    <row r="1143" spans="1:16" x14ac:dyDescent="0.25">
      <c r="A1143" t="s">
        <v>2072</v>
      </c>
      <c r="B1143" s="1">
        <v>41977</v>
      </c>
      <c r="C1143">
        <v>2014</v>
      </c>
      <c r="D1143">
        <v>13</v>
      </c>
      <c r="E1143">
        <v>389.3174271827225</v>
      </c>
      <c r="F1143">
        <v>7291.2</v>
      </c>
      <c r="G1143">
        <v>6901.8825728172769</v>
      </c>
      <c r="H1143" t="s">
        <v>171</v>
      </c>
      <c r="I1143" t="s">
        <v>2071</v>
      </c>
      <c r="J1143" t="s">
        <v>57</v>
      </c>
      <c r="K1143" t="s">
        <v>58</v>
      </c>
      <c r="L1143" t="s">
        <v>5</v>
      </c>
      <c r="M1143" t="s">
        <v>6</v>
      </c>
      <c r="N1143" t="s">
        <v>27</v>
      </c>
      <c r="O1143" t="s">
        <v>28</v>
      </c>
      <c r="P1143" t="s">
        <v>29</v>
      </c>
    </row>
    <row r="1144" spans="1:16" x14ac:dyDescent="0.25">
      <c r="A1144" t="s">
        <v>2073</v>
      </c>
      <c r="B1144" s="1">
        <v>40898</v>
      </c>
      <c r="C1144">
        <v>2011</v>
      </c>
      <c r="D1144">
        <v>9</v>
      </c>
      <c r="E1144">
        <v>754.40734069674897</v>
      </c>
      <c r="F1144">
        <v>5262.6</v>
      </c>
      <c r="G1144">
        <v>4508.1926593032513</v>
      </c>
      <c r="H1144" t="s">
        <v>1</v>
      </c>
      <c r="I1144" t="s">
        <v>2071</v>
      </c>
      <c r="J1144" t="s">
        <v>57</v>
      </c>
      <c r="K1144" t="s">
        <v>58</v>
      </c>
      <c r="L1144" t="s">
        <v>5</v>
      </c>
      <c r="M1144" t="s">
        <v>6</v>
      </c>
      <c r="N1144" t="s">
        <v>22</v>
      </c>
      <c r="O1144" t="s">
        <v>381</v>
      </c>
      <c r="P1144" t="s">
        <v>24</v>
      </c>
    </row>
    <row r="1145" spans="1:16" x14ac:dyDescent="0.25">
      <c r="A1145" t="s">
        <v>2074</v>
      </c>
      <c r="B1145" s="1">
        <v>41113</v>
      </c>
      <c r="C1145">
        <v>2012</v>
      </c>
      <c r="D1145">
        <v>12</v>
      </c>
      <c r="E1145">
        <v>571.0057660590378</v>
      </c>
      <c r="F1145">
        <v>6938.4</v>
      </c>
      <c r="G1145">
        <v>6367.3942339409623</v>
      </c>
      <c r="H1145" t="s">
        <v>1</v>
      </c>
      <c r="I1145" t="s">
        <v>2071</v>
      </c>
      <c r="J1145" t="s">
        <v>57</v>
      </c>
      <c r="K1145" t="s">
        <v>58</v>
      </c>
      <c r="L1145" t="s">
        <v>5</v>
      </c>
      <c r="M1145" t="s">
        <v>6</v>
      </c>
      <c r="N1145" t="s">
        <v>22</v>
      </c>
      <c r="O1145" t="s">
        <v>623</v>
      </c>
      <c r="P1145" t="s">
        <v>24</v>
      </c>
    </row>
    <row r="1146" spans="1:16" x14ac:dyDescent="0.25">
      <c r="A1146" t="s">
        <v>2075</v>
      </c>
      <c r="B1146" s="1">
        <v>40974</v>
      </c>
      <c r="C1146">
        <v>2012</v>
      </c>
      <c r="D1146">
        <v>9</v>
      </c>
      <c r="E1146">
        <v>1134.9289953614486</v>
      </c>
      <c r="F1146">
        <v>5056.8</v>
      </c>
      <c r="G1146">
        <v>3921.8710046385513</v>
      </c>
      <c r="H1146" t="s">
        <v>1</v>
      </c>
      <c r="I1146" t="s">
        <v>2071</v>
      </c>
      <c r="J1146" t="s">
        <v>57</v>
      </c>
      <c r="K1146" t="s">
        <v>58</v>
      </c>
      <c r="L1146" t="s">
        <v>5</v>
      </c>
      <c r="M1146" t="s">
        <v>6</v>
      </c>
      <c r="N1146" t="s">
        <v>27</v>
      </c>
      <c r="O1146" t="s">
        <v>434</v>
      </c>
      <c r="P1146" t="s">
        <v>420</v>
      </c>
    </row>
    <row r="1147" spans="1:16" x14ac:dyDescent="0.25">
      <c r="A1147" t="s">
        <v>2076</v>
      </c>
      <c r="B1147" s="1">
        <v>40884</v>
      </c>
      <c r="C1147">
        <v>2011</v>
      </c>
      <c r="D1147">
        <v>8</v>
      </c>
      <c r="E1147">
        <v>1.3789061708599362</v>
      </c>
      <c r="F1147">
        <v>1544.4</v>
      </c>
      <c r="G1147">
        <v>1543.0210938291402</v>
      </c>
      <c r="H1147" t="s">
        <v>1</v>
      </c>
      <c r="I1147" t="s">
        <v>2077</v>
      </c>
      <c r="J1147" t="s">
        <v>57</v>
      </c>
      <c r="K1147" t="s">
        <v>58</v>
      </c>
      <c r="L1147" t="s">
        <v>92</v>
      </c>
      <c r="M1147" t="s">
        <v>6</v>
      </c>
      <c r="N1147" t="s">
        <v>7</v>
      </c>
      <c r="O1147" t="s">
        <v>1786</v>
      </c>
      <c r="P1147" t="s">
        <v>113</v>
      </c>
    </row>
    <row r="1148" spans="1:16" x14ac:dyDescent="0.25">
      <c r="A1148" t="s">
        <v>2078</v>
      </c>
      <c r="B1148" s="1">
        <v>41271</v>
      </c>
      <c r="C1148">
        <v>2012</v>
      </c>
      <c r="D1148">
        <v>9</v>
      </c>
      <c r="E1148">
        <v>1700.8023366029681</v>
      </c>
      <c r="F1148">
        <v>3628.5</v>
      </c>
      <c r="G1148">
        <v>1927.6976633970319</v>
      </c>
      <c r="H1148" t="s">
        <v>1</v>
      </c>
      <c r="I1148" t="s">
        <v>2079</v>
      </c>
      <c r="J1148" t="s">
        <v>42</v>
      </c>
      <c r="K1148" t="s">
        <v>43</v>
      </c>
      <c r="L1148" t="s">
        <v>44</v>
      </c>
      <c r="M1148" t="s">
        <v>6</v>
      </c>
      <c r="N1148" t="s">
        <v>7</v>
      </c>
      <c r="O1148" t="s">
        <v>163</v>
      </c>
      <c r="P1148" t="s">
        <v>113</v>
      </c>
    </row>
    <row r="1149" spans="1:16" x14ac:dyDescent="0.25">
      <c r="A1149" t="s">
        <v>2080</v>
      </c>
      <c r="B1149" s="1">
        <v>41260</v>
      </c>
      <c r="C1149">
        <v>2012</v>
      </c>
      <c r="D1149">
        <v>8</v>
      </c>
      <c r="E1149">
        <v>1013.3053458837575</v>
      </c>
      <c r="F1149">
        <v>2254.1999999999998</v>
      </c>
      <c r="G1149">
        <v>1240.8946541162422</v>
      </c>
      <c r="H1149" t="s">
        <v>26</v>
      </c>
      <c r="I1149" t="s">
        <v>2081</v>
      </c>
      <c r="J1149" t="s">
        <v>47</v>
      </c>
      <c r="K1149" t="s">
        <v>47</v>
      </c>
      <c r="L1149" t="s">
        <v>273</v>
      </c>
      <c r="M1149" t="s">
        <v>49</v>
      </c>
      <c r="N1149" t="s">
        <v>7</v>
      </c>
      <c r="O1149" t="s">
        <v>137</v>
      </c>
      <c r="P1149" t="s">
        <v>138</v>
      </c>
    </row>
    <row r="1150" spans="1:16" x14ac:dyDescent="0.25">
      <c r="A1150" t="s">
        <v>2082</v>
      </c>
      <c r="B1150" s="1">
        <v>41261</v>
      </c>
      <c r="C1150">
        <v>2012</v>
      </c>
      <c r="D1150">
        <v>9</v>
      </c>
      <c r="E1150">
        <v>241.73910995662965</v>
      </c>
      <c r="F1150">
        <v>2543.1999999999998</v>
      </c>
      <c r="G1150">
        <v>2301.46089004337</v>
      </c>
      <c r="H1150" t="s">
        <v>1</v>
      </c>
      <c r="I1150" t="s">
        <v>2081</v>
      </c>
      <c r="J1150" t="s">
        <v>47</v>
      </c>
      <c r="K1150" t="s">
        <v>47</v>
      </c>
      <c r="L1150" t="s">
        <v>273</v>
      </c>
      <c r="M1150" t="s">
        <v>49</v>
      </c>
      <c r="N1150" t="s">
        <v>22</v>
      </c>
      <c r="O1150" t="s">
        <v>659</v>
      </c>
      <c r="P1150" t="s">
        <v>24</v>
      </c>
    </row>
    <row r="1151" spans="1:16" x14ac:dyDescent="0.25">
      <c r="A1151" t="s">
        <v>2083</v>
      </c>
      <c r="B1151" s="1">
        <v>41269</v>
      </c>
      <c r="C1151">
        <v>2012</v>
      </c>
      <c r="D1151">
        <v>24</v>
      </c>
      <c r="E1151">
        <v>49.993711223522169</v>
      </c>
      <c r="F1151">
        <v>10207.08</v>
      </c>
      <c r="G1151">
        <v>10157.086288776478</v>
      </c>
      <c r="H1151" t="s">
        <v>26</v>
      </c>
      <c r="I1151" t="s">
        <v>2084</v>
      </c>
      <c r="J1151" t="s">
        <v>42</v>
      </c>
      <c r="K1151" t="s">
        <v>43</v>
      </c>
      <c r="L1151" t="s">
        <v>5</v>
      </c>
      <c r="M1151" t="s">
        <v>6</v>
      </c>
      <c r="N1151" t="s">
        <v>7</v>
      </c>
      <c r="O1151" t="s">
        <v>137</v>
      </c>
      <c r="P1151" t="s">
        <v>138</v>
      </c>
    </row>
    <row r="1152" spans="1:16" x14ac:dyDescent="0.25">
      <c r="A1152" t="s">
        <v>2085</v>
      </c>
      <c r="B1152" s="1">
        <v>41259</v>
      </c>
      <c r="C1152">
        <v>2012</v>
      </c>
      <c r="D1152">
        <v>9</v>
      </c>
      <c r="E1152">
        <v>4011.5592754683712</v>
      </c>
      <c r="F1152">
        <v>3925.8</v>
      </c>
      <c r="G1152">
        <v>-85.759275468371015</v>
      </c>
      <c r="H1152" t="s">
        <v>1</v>
      </c>
      <c r="I1152" t="s">
        <v>2084</v>
      </c>
      <c r="J1152" t="s">
        <v>42</v>
      </c>
      <c r="K1152" t="s">
        <v>43</v>
      </c>
      <c r="L1152" t="s">
        <v>5</v>
      </c>
      <c r="M1152" t="s">
        <v>6</v>
      </c>
      <c r="N1152" t="s">
        <v>22</v>
      </c>
      <c r="O1152" t="s">
        <v>1017</v>
      </c>
      <c r="P1152" t="s">
        <v>24</v>
      </c>
    </row>
    <row r="1153" spans="1:16" x14ac:dyDescent="0.25">
      <c r="A1153" t="s">
        <v>2086</v>
      </c>
      <c r="B1153" s="1">
        <v>41205</v>
      </c>
      <c r="C1153">
        <v>2012</v>
      </c>
      <c r="D1153">
        <v>6</v>
      </c>
      <c r="E1153">
        <v>43.889950122980849</v>
      </c>
      <c r="F1153">
        <v>843.6</v>
      </c>
      <c r="G1153">
        <v>799.71004987701917</v>
      </c>
      <c r="H1153" t="s">
        <v>171</v>
      </c>
      <c r="I1153" t="s">
        <v>2087</v>
      </c>
      <c r="J1153" t="s">
        <v>57</v>
      </c>
      <c r="K1153" t="s">
        <v>58</v>
      </c>
      <c r="L1153" t="s">
        <v>92</v>
      </c>
      <c r="M1153" t="s">
        <v>6</v>
      </c>
      <c r="N1153" t="s">
        <v>27</v>
      </c>
      <c r="O1153" t="s">
        <v>28</v>
      </c>
      <c r="P1153" t="s">
        <v>29</v>
      </c>
    </row>
    <row r="1154" spans="1:16" x14ac:dyDescent="0.25">
      <c r="A1154" t="s">
        <v>2088</v>
      </c>
      <c r="B1154" s="1">
        <v>41481</v>
      </c>
      <c r="C1154">
        <v>2013</v>
      </c>
      <c r="D1154">
        <v>12</v>
      </c>
      <c r="E1154">
        <v>285.30456027347941</v>
      </c>
      <c r="F1154">
        <v>1776</v>
      </c>
      <c r="G1154">
        <v>1490.6954397265206</v>
      </c>
      <c r="H1154" t="s">
        <v>1</v>
      </c>
      <c r="I1154" t="s">
        <v>2087</v>
      </c>
      <c r="J1154" t="s">
        <v>57</v>
      </c>
      <c r="K1154" t="s">
        <v>58</v>
      </c>
      <c r="L1154" t="s">
        <v>92</v>
      </c>
      <c r="M1154" t="s">
        <v>6</v>
      </c>
      <c r="N1154" t="s">
        <v>22</v>
      </c>
      <c r="O1154" t="s">
        <v>2089</v>
      </c>
      <c r="P1154" t="s">
        <v>24</v>
      </c>
    </row>
    <row r="1155" spans="1:16" x14ac:dyDescent="0.25">
      <c r="A1155" t="s">
        <v>2090</v>
      </c>
      <c r="B1155" s="1">
        <v>41870</v>
      </c>
      <c r="C1155">
        <v>2014</v>
      </c>
      <c r="D1155">
        <v>10</v>
      </c>
      <c r="E1155">
        <v>3311.1811925029442</v>
      </c>
      <c r="F1155">
        <v>3690</v>
      </c>
      <c r="G1155">
        <v>378.81880749705579</v>
      </c>
      <c r="H1155" t="s">
        <v>1</v>
      </c>
      <c r="I1155" t="s">
        <v>2091</v>
      </c>
      <c r="J1155" t="s">
        <v>37</v>
      </c>
      <c r="K1155" t="s">
        <v>37</v>
      </c>
      <c r="L1155" t="s">
        <v>123</v>
      </c>
      <c r="M1155" t="s">
        <v>39</v>
      </c>
      <c r="N1155" t="s">
        <v>27</v>
      </c>
      <c r="O1155" t="s">
        <v>711</v>
      </c>
      <c r="P1155" t="s">
        <v>390</v>
      </c>
    </row>
    <row r="1156" spans="1:16" x14ac:dyDescent="0.25">
      <c r="A1156" t="s">
        <v>2092</v>
      </c>
      <c r="B1156" s="1">
        <v>41001</v>
      </c>
      <c r="C1156">
        <v>2012</v>
      </c>
      <c r="D1156">
        <v>10</v>
      </c>
      <c r="E1156">
        <v>86.146143243435233</v>
      </c>
      <c r="F1156">
        <v>2290</v>
      </c>
      <c r="G1156">
        <v>2203.8538567565647</v>
      </c>
      <c r="H1156" t="s">
        <v>1</v>
      </c>
      <c r="I1156" t="s">
        <v>2093</v>
      </c>
      <c r="J1156" t="s">
        <v>67</v>
      </c>
      <c r="K1156" t="s">
        <v>68</v>
      </c>
      <c r="L1156" t="s">
        <v>87</v>
      </c>
      <c r="M1156" t="s">
        <v>39</v>
      </c>
      <c r="N1156" t="s">
        <v>22</v>
      </c>
      <c r="O1156" t="s">
        <v>392</v>
      </c>
      <c r="P1156" t="s">
        <v>24</v>
      </c>
    </row>
    <row r="1157" spans="1:16" x14ac:dyDescent="0.25">
      <c r="A1157" t="s">
        <v>2094</v>
      </c>
      <c r="B1157" s="1">
        <v>41200</v>
      </c>
      <c r="C1157">
        <v>2012</v>
      </c>
      <c r="D1157">
        <v>13</v>
      </c>
      <c r="E1157">
        <v>267.87584850660448</v>
      </c>
      <c r="F1157">
        <v>2839.6</v>
      </c>
      <c r="G1157">
        <v>2571.7241514933953</v>
      </c>
      <c r="H1157" t="s">
        <v>1</v>
      </c>
      <c r="I1157" t="s">
        <v>2093</v>
      </c>
      <c r="J1157" t="s">
        <v>67</v>
      </c>
      <c r="K1157" t="s">
        <v>68</v>
      </c>
      <c r="L1157" t="s">
        <v>87</v>
      </c>
      <c r="M1157" t="s">
        <v>39</v>
      </c>
      <c r="N1157" t="s">
        <v>22</v>
      </c>
      <c r="O1157" t="s">
        <v>1191</v>
      </c>
      <c r="P1157" t="s">
        <v>125</v>
      </c>
    </row>
    <row r="1158" spans="1:16" x14ac:dyDescent="0.25">
      <c r="A1158" t="s">
        <v>2095</v>
      </c>
      <c r="B1158" s="1">
        <v>41088</v>
      </c>
      <c r="C1158">
        <v>2012</v>
      </c>
      <c r="D1158">
        <v>12</v>
      </c>
      <c r="E1158">
        <v>40.445651853745758</v>
      </c>
      <c r="F1158">
        <v>2832</v>
      </c>
      <c r="G1158">
        <v>2791.5543481462541</v>
      </c>
      <c r="H1158" t="s">
        <v>1</v>
      </c>
      <c r="I1158" t="s">
        <v>2096</v>
      </c>
      <c r="J1158" t="s">
        <v>67</v>
      </c>
      <c r="K1158" t="s">
        <v>68</v>
      </c>
      <c r="L1158" t="s">
        <v>69</v>
      </c>
      <c r="M1158" t="s">
        <v>39</v>
      </c>
      <c r="N1158" t="s">
        <v>22</v>
      </c>
      <c r="O1158" t="s">
        <v>1131</v>
      </c>
      <c r="P1158" t="s">
        <v>24</v>
      </c>
    </row>
    <row r="1159" spans="1:16" x14ac:dyDescent="0.25">
      <c r="A1159" t="s">
        <v>2097</v>
      </c>
      <c r="B1159" s="1">
        <v>41430</v>
      </c>
      <c r="C1159">
        <v>2013</v>
      </c>
      <c r="D1159">
        <v>12</v>
      </c>
      <c r="E1159">
        <v>614.3476961172845</v>
      </c>
      <c r="F1159">
        <v>2761.2</v>
      </c>
      <c r="G1159">
        <v>2146.8523038827152</v>
      </c>
      <c r="H1159" t="s">
        <v>1</v>
      </c>
      <c r="I1159" t="s">
        <v>2096</v>
      </c>
      <c r="J1159" t="s">
        <v>67</v>
      </c>
      <c r="K1159" t="s">
        <v>68</v>
      </c>
      <c r="L1159" t="s">
        <v>69</v>
      </c>
      <c r="M1159" t="s">
        <v>39</v>
      </c>
      <c r="N1159" t="s">
        <v>22</v>
      </c>
      <c r="O1159" t="s">
        <v>291</v>
      </c>
      <c r="P1159" t="s">
        <v>125</v>
      </c>
    </row>
    <row r="1160" spans="1:16" x14ac:dyDescent="0.25">
      <c r="A1160" t="s">
        <v>2098</v>
      </c>
      <c r="B1160" s="1">
        <v>41731</v>
      </c>
      <c r="C1160">
        <v>2014</v>
      </c>
      <c r="D1160">
        <v>9</v>
      </c>
      <c r="E1160">
        <v>1926.3261302494639</v>
      </c>
      <c r="F1160">
        <v>2076.8000000000002</v>
      </c>
      <c r="G1160">
        <v>150.47386975053632</v>
      </c>
      <c r="H1160" t="s">
        <v>1</v>
      </c>
      <c r="I1160" t="s">
        <v>2096</v>
      </c>
      <c r="J1160" t="s">
        <v>67</v>
      </c>
      <c r="K1160" t="s">
        <v>68</v>
      </c>
      <c r="L1160" t="s">
        <v>69</v>
      </c>
      <c r="M1160" t="s">
        <v>39</v>
      </c>
      <c r="N1160" t="s">
        <v>27</v>
      </c>
      <c r="O1160" t="s">
        <v>450</v>
      </c>
      <c r="P1160" t="s">
        <v>450</v>
      </c>
    </row>
    <row r="1161" spans="1:16" x14ac:dyDescent="0.25">
      <c r="A1161" t="s">
        <v>2099</v>
      </c>
      <c r="B1161" s="1">
        <v>41439</v>
      </c>
      <c r="C1161">
        <v>2013</v>
      </c>
      <c r="D1161">
        <v>12</v>
      </c>
      <c r="E1161">
        <v>1080.474283640684</v>
      </c>
      <c r="F1161">
        <v>2737.6</v>
      </c>
      <c r="G1161">
        <v>1657.1257163593159</v>
      </c>
      <c r="H1161" t="s">
        <v>26</v>
      </c>
      <c r="I1161" t="s">
        <v>2096</v>
      </c>
      <c r="J1161" t="s">
        <v>67</v>
      </c>
      <c r="K1161" t="s">
        <v>68</v>
      </c>
      <c r="L1161" t="s">
        <v>69</v>
      </c>
      <c r="M1161" t="s">
        <v>39</v>
      </c>
      <c r="N1161" t="s">
        <v>22</v>
      </c>
      <c r="O1161" t="s">
        <v>209</v>
      </c>
      <c r="P1161" t="s">
        <v>24</v>
      </c>
    </row>
    <row r="1162" spans="1:16" x14ac:dyDescent="0.25">
      <c r="A1162" t="s">
        <v>2100</v>
      </c>
      <c r="B1162" s="1">
        <v>41564</v>
      </c>
      <c r="C1162">
        <v>2013</v>
      </c>
      <c r="D1162">
        <v>16</v>
      </c>
      <c r="E1162">
        <v>3029.6652473439085</v>
      </c>
      <c r="F1162">
        <v>8720.4</v>
      </c>
      <c r="G1162">
        <v>5690.7347526560916</v>
      </c>
      <c r="H1162" t="s">
        <v>26</v>
      </c>
      <c r="I1162" t="s">
        <v>2101</v>
      </c>
      <c r="J1162" t="s">
        <v>72</v>
      </c>
      <c r="K1162" t="s">
        <v>72</v>
      </c>
      <c r="L1162" t="s">
        <v>123</v>
      </c>
      <c r="M1162" t="s">
        <v>39</v>
      </c>
      <c r="N1162" t="s">
        <v>7</v>
      </c>
      <c r="O1162" t="s">
        <v>137</v>
      </c>
      <c r="P1162" t="s">
        <v>138</v>
      </c>
    </row>
    <row r="1163" spans="1:16" x14ac:dyDescent="0.25">
      <c r="A1163" t="s">
        <v>2102</v>
      </c>
      <c r="B1163" s="1">
        <v>41598</v>
      </c>
      <c r="C1163">
        <v>2013</v>
      </c>
      <c r="D1163">
        <v>13</v>
      </c>
      <c r="E1163">
        <v>114.62449874134469</v>
      </c>
      <c r="F1163">
        <v>639.48800000000006</v>
      </c>
      <c r="G1163">
        <v>524.86350125865533</v>
      </c>
      <c r="H1163" t="s">
        <v>1</v>
      </c>
      <c r="I1163" t="s">
        <v>2103</v>
      </c>
      <c r="J1163" t="s">
        <v>3</v>
      </c>
      <c r="K1163" t="s">
        <v>4</v>
      </c>
      <c r="L1163" t="s">
        <v>749</v>
      </c>
      <c r="M1163" t="s">
        <v>6</v>
      </c>
      <c r="N1163" t="s">
        <v>22</v>
      </c>
      <c r="O1163" t="s">
        <v>2104</v>
      </c>
      <c r="P1163" t="s">
        <v>24</v>
      </c>
    </row>
    <row r="1164" spans="1:16" x14ac:dyDescent="0.25">
      <c r="A1164" t="s">
        <v>2105</v>
      </c>
      <c r="B1164" s="1">
        <v>41112</v>
      </c>
      <c r="C1164">
        <v>2012</v>
      </c>
      <c r="D1164">
        <v>6</v>
      </c>
      <c r="E1164">
        <v>2.8430504172601823</v>
      </c>
      <c r="F1164">
        <v>289.76799999999997</v>
      </c>
      <c r="G1164">
        <v>286.92494958273977</v>
      </c>
      <c r="H1164" t="s">
        <v>1</v>
      </c>
      <c r="I1164" t="s">
        <v>2103</v>
      </c>
      <c r="J1164" t="s">
        <v>3</v>
      </c>
      <c r="K1164" t="s">
        <v>4</v>
      </c>
      <c r="L1164" t="s">
        <v>749</v>
      </c>
      <c r="M1164" t="s">
        <v>6</v>
      </c>
      <c r="N1164" t="s">
        <v>22</v>
      </c>
      <c r="O1164" t="s">
        <v>755</v>
      </c>
      <c r="P1164" t="s">
        <v>24</v>
      </c>
    </row>
    <row r="1165" spans="1:16" x14ac:dyDescent="0.25">
      <c r="A1165" t="s">
        <v>2106</v>
      </c>
      <c r="B1165" s="1">
        <v>41061</v>
      </c>
      <c r="C1165">
        <v>2012</v>
      </c>
      <c r="D1165">
        <v>18</v>
      </c>
      <c r="E1165">
        <v>712.16292389575119</v>
      </c>
      <c r="F1165">
        <v>3915.11</v>
      </c>
      <c r="G1165">
        <v>3202.9470761042489</v>
      </c>
      <c r="H1165" t="s">
        <v>1</v>
      </c>
      <c r="I1165" t="s">
        <v>2107</v>
      </c>
      <c r="J1165" t="s">
        <v>72</v>
      </c>
      <c r="K1165" t="s">
        <v>72</v>
      </c>
      <c r="L1165" t="s">
        <v>123</v>
      </c>
      <c r="M1165" t="s">
        <v>39</v>
      </c>
      <c r="N1165" t="s">
        <v>27</v>
      </c>
      <c r="O1165" t="s">
        <v>419</v>
      </c>
      <c r="P1165" t="s">
        <v>420</v>
      </c>
    </row>
    <row r="1166" spans="1:16" x14ac:dyDescent="0.25">
      <c r="A1166" t="s">
        <v>2108</v>
      </c>
      <c r="B1166" s="1">
        <v>41186</v>
      </c>
      <c r="C1166">
        <v>2012</v>
      </c>
      <c r="D1166">
        <v>15</v>
      </c>
      <c r="E1166">
        <v>1609.1651483880812</v>
      </c>
      <c r="F1166">
        <v>3448.5</v>
      </c>
      <c r="G1166">
        <v>1839.3348516119188</v>
      </c>
      <c r="H1166" t="s">
        <v>1</v>
      </c>
      <c r="I1166" t="s">
        <v>2109</v>
      </c>
      <c r="J1166" t="s">
        <v>72</v>
      </c>
      <c r="K1166" t="s">
        <v>72</v>
      </c>
      <c r="L1166" t="s">
        <v>123</v>
      </c>
      <c r="M1166" t="s">
        <v>39</v>
      </c>
      <c r="N1166" t="s">
        <v>22</v>
      </c>
      <c r="O1166" t="s">
        <v>487</v>
      </c>
      <c r="P1166" t="s">
        <v>24</v>
      </c>
    </row>
    <row r="1167" spans="1:16" x14ac:dyDescent="0.25">
      <c r="A1167" t="s">
        <v>2110</v>
      </c>
      <c r="B1167" s="1">
        <v>41661</v>
      </c>
      <c r="C1167">
        <v>2014</v>
      </c>
      <c r="D1167">
        <v>9</v>
      </c>
      <c r="E1167">
        <v>15.212530994184034</v>
      </c>
      <c r="F1167">
        <v>1881</v>
      </c>
      <c r="G1167">
        <v>1865.7874690058159</v>
      </c>
      <c r="H1167" t="s">
        <v>26</v>
      </c>
      <c r="I1167" t="s">
        <v>2111</v>
      </c>
      <c r="J1167" t="s">
        <v>67</v>
      </c>
      <c r="K1167" t="s">
        <v>68</v>
      </c>
      <c r="L1167" t="s">
        <v>69</v>
      </c>
      <c r="M1167" t="s">
        <v>39</v>
      </c>
      <c r="N1167" t="s">
        <v>22</v>
      </c>
      <c r="O1167" t="s">
        <v>209</v>
      </c>
      <c r="P1167" t="s">
        <v>24</v>
      </c>
    </row>
    <row r="1168" spans="1:16" x14ac:dyDescent="0.25">
      <c r="A1168" t="s">
        <v>2112</v>
      </c>
      <c r="B1168" s="1">
        <v>41610</v>
      </c>
      <c r="C1168">
        <v>2013</v>
      </c>
      <c r="D1168">
        <v>13</v>
      </c>
      <c r="E1168">
        <v>3616.906541030984</v>
      </c>
      <c r="F1168">
        <v>2675.2</v>
      </c>
      <c r="G1168">
        <v>-941.70654103098423</v>
      </c>
      <c r="H1168" t="s">
        <v>1</v>
      </c>
      <c r="I1168" t="s">
        <v>2111</v>
      </c>
      <c r="J1168" t="s">
        <v>67</v>
      </c>
      <c r="K1168" t="s">
        <v>68</v>
      </c>
      <c r="L1168" t="s">
        <v>69</v>
      </c>
      <c r="M1168" t="s">
        <v>39</v>
      </c>
      <c r="N1168" t="s">
        <v>22</v>
      </c>
      <c r="O1168" t="s">
        <v>603</v>
      </c>
      <c r="P1168" t="s">
        <v>24</v>
      </c>
    </row>
    <row r="1169" spans="1:16" x14ac:dyDescent="0.25">
      <c r="A1169" t="s">
        <v>2113</v>
      </c>
      <c r="B1169" s="1">
        <v>41777</v>
      </c>
      <c r="C1169">
        <v>2014</v>
      </c>
      <c r="D1169">
        <v>12</v>
      </c>
      <c r="E1169">
        <v>347.38549201045123</v>
      </c>
      <c r="F1169">
        <v>2424.4</v>
      </c>
      <c r="G1169">
        <v>2077.0145079895487</v>
      </c>
      <c r="H1169" t="s">
        <v>1</v>
      </c>
      <c r="I1169" t="s">
        <v>2111</v>
      </c>
      <c r="J1169" t="s">
        <v>67</v>
      </c>
      <c r="K1169" t="s">
        <v>68</v>
      </c>
      <c r="L1169" t="s">
        <v>69</v>
      </c>
      <c r="M1169" t="s">
        <v>39</v>
      </c>
      <c r="N1169" t="s">
        <v>27</v>
      </c>
      <c r="O1169" t="s">
        <v>1672</v>
      </c>
      <c r="P1169" t="s">
        <v>443</v>
      </c>
    </row>
    <row r="1170" spans="1:16" x14ac:dyDescent="0.25">
      <c r="A1170" t="s">
        <v>2114</v>
      </c>
      <c r="B1170" s="1">
        <v>41111</v>
      </c>
      <c r="C1170">
        <v>2012</v>
      </c>
      <c r="D1170">
        <v>18</v>
      </c>
      <c r="E1170">
        <v>7195.8060542557942</v>
      </c>
      <c r="F1170">
        <v>3937.105</v>
      </c>
      <c r="G1170">
        <v>-3258.7010542557941</v>
      </c>
      <c r="H1170" t="s">
        <v>1</v>
      </c>
      <c r="I1170" t="s">
        <v>2115</v>
      </c>
      <c r="J1170" t="s">
        <v>72</v>
      </c>
      <c r="K1170" t="s">
        <v>72</v>
      </c>
      <c r="L1170" t="s">
        <v>123</v>
      </c>
      <c r="M1170" t="s">
        <v>39</v>
      </c>
      <c r="N1170" t="s">
        <v>22</v>
      </c>
      <c r="O1170" t="s">
        <v>134</v>
      </c>
      <c r="P1170" t="s">
        <v>24</v>
      </c>
    </row>
    <row r="1171" spans="1:16" x14ac:dyDescent="0.25">
      <c r="A1171" t="s">
        <v>2116</v>
      </c>
      <c r="B1171" s="1">
        <v>41437</v>
      </c>
      <c r="C1171">
        <v>2013</v>
      </c>
      <c r="D1171">
        <v>40</v>
      </c>
      <c r="E1171">
        <v>4353.8197021782189</v>
      </c>
      <c r="F1171">
        <v>8798</v>
      </c>
      <c r="G1171">
        <v>4444.1802978217811</v>
      </c>
      <c r="H1171" t="s">
        <v>26</v>
      </c>
      <c r="I1171" t="s">
        <v>2115</v>
      </c>
      <c r="J1171" t="s">
        <v>72</v>
      </c>
      <c r="K1171" t="s">
        <v>72</v>
      </c>
      <c r="L1171" t="s">
        <v>123</v>
      </c>
      <c r="M1171" t="s">
        <v>39</v>
      </c>
      <c r="N1171" t="s">
        <v>7</v>
      </c>
      <c r="O1171" t="s">
        <v>137</v>
      </c>
      <c r="P1171" t="s">
        <v>138</v>
      </c>
    </row>
    <row r="1172" spans="1:16" x14ac:dyDescent="0.25">
      <c r="A1172" t="s">
        <v>2117</v>
      </c>
      <c r="B1172" s="1">
        <v>40962</v>
      </c>
      <c r="C1172">
        <v>2012</v>
      </c>
      <c r="D1172">
        <v>24</v>
      </c>
      <c r="E1172">
        <v>228.46069385624665</v>
      </c>
      <c r="F1172">
        <v>5102.84</v>
      </c>
      <c r="G1172">
        <v>4874.3793061437536</v>
      </c>
      <c r="H1172" t="s">
        <v>171</v>
      </c>
      <c r="I1172" t="s">
        <v>2115</v>
      </c>
      <c r="J1172" t="s">
        <v>72</v>
      </c>
      <c r="K1172" t="s">
        <v>72</v>
      </c>
      <c r="L1172" t="s">
        <v>123</v>
      </c>
      <c r="M1172" t="s">
        <v>39</v>
      </c>
      <c r="N1172" t="s">
        <v>27</v>
      </c>
      <c r="O1172" t="s">
        <v>28</v>
      </c>
      <c r="P1172" t="s">
        <v>29</v>
      </c>
    </row>
    <row r="1173" spans="1:16" x14ac:dyDescent="0.25">
      <c r="A1173" t="s">
        <v>2118</v>
      </c>
      <c r="B1173" s="1">
        <v>40936</v>
      </c>
      <c r="C1173">
        <v>2012</v>
      </c>
      <c r="D1173">
        <v>12</v>
      </c>
      <c r="E1173">
        <v>388.05088940172061</v>
      </c>
      <c r="F1173">
        <v>2595.41</v>
      </c>
      <c r="G1173">
        <v>2207.3591105982791</v>
      </c>
      <c r="H1173" t="s">
        <v>1</v>
      </c>
      <c r="I1173" t="s">
        <v>2115</v>
      </c>
      <c r="J1173" t="s">
        <v>72</v>
      </c>
      <c r="K1173" t="s">
        <v>72</v>
      </c>
      <c r="L1173" t="s">
        <v>123</v>
      </c>
      <c r="M1173" t="s">
        <v>39</v>
      </c>
      <c r="N1173" t="s">
        <v>22</v>
      </c>
      <c r="O1173" t="s">
        <v>1396</v>
      </c>
      <c r="P1173" t="s">
        <v>24</v>
      </c>
    </row>
    <row r="1174" spans="1:16" x14ac:dyDescent="0.25">
      <c r="A1174" t="s">
        <v>2119</v>
      </c>
      <c r="B1174" s="1">
        <v>41312</v>
      </c>
      <c r="C1174">
        <v>2013</v>
      </c>
      <c r="D1174">
        <v>9</v>
      </c>
      <c r="E1174">
        <v>603.47904130983568</v>
      </c>
      <c r="F1174">
        <v>1672</v>
      </c>
      <c r="G1174">
        <v>1068.5209586901642</v>
      </c>
      <c r="H1174" t="s">
        <v>26</v>
      </c>
      <c r="I1174" t="s">
        <v>2120</v>
      </c>
      <c r="J1174" t="s">
        <v>67</v>
      </c>
      <c r="K1174" t="s">
        <v>68</v>
      </c>
      <c r="L1174" t="s">
        <v>87</v>
      </c>
      <c r="M1174" t="s">
        <v>39</v>
      </c>
      <c r="N1174" t="s">
        <v>22</v>
      </c>
      <c r="O1174" t="s">
        <v>209</v>
      </c>
      <c r="P1174" t="s">
        <v>24</v>
      </c>
    </row>
    <row r="1175" spans="1:16" x14ac:dyDescent="0.25">
      <c r="A1175" t="s">
        <v>2121</v>
      </c>
      <c r="B1175" s="1">
        <v>41031</v>
      </c>
      <c r="C1175">
        <v>2012</v>
      </c>
      <c r="D1175">
        <v>10</v>
      </c>
      <c r="E1175">
        <v>27.477859071715066</v>
      </c>
      <c r="F1175">
        <v>1900</v>
      </c>
      <c r="G1175">
        <v>1872.5221409282849</v>
      </c>
      <c r="H1175" t="s">
        <v>26</v>
      </c>
      <c r="I1175" t="s">
        <v>2120</v>
      </c>
      <c r="J1175" t="s">
        <v>67</v>
      </c>
      <c r="K1175" t="s">
        <v>68</v>
      </c>
      <c r="L1175" t="s">
        <v>87</v>
      </c>
      <c r="M1175" t="s">
        <v>39</v>
      </c>
      <c r="N1175" t="s">
        <v>22</v>
      </c>
      <c r="O1175" t="s">
        <v>209</v>
      </c>
      <c r="P1175" t="s">
        <v>24</v>
      </c>
    </row>
    <row r="1176" spans="1:16" x14ac:dyDescent="0.25">
      <c r="A1176" t="s">
        <v>2122</v>
      </c>
      <c r="B1176" s="1">
        <v>41970</v>
      </c>
      <c r="C1176">
        <v>2014</v>
      </c>
      <c r="D1176">
        <v>13</v>
      </c>
      <c r="E1176">
        <v>260.61156724136868</v>
      </c>
      <c r="F1176">
        <v>522.47</v>
      </c>
      <c r="G1176">
        <v>261.85843275863135</v>
      </c>
      <c r="H1176" t="s">
        <v>1</v>
      </c>
      <c r="I1176" t="s">
        <v>2123</v>
      </c>
      <c r="J1176" t="s">
        <v>3</v>
      </c>
      <c r="K1176" t="s">
        <v>4</v>
      </c>
      <c r="L1176" t="s">
        <v>118</v>
      </c>
      <c r="M1176" t="s">
        <v>49</v>
      </c>
      <c r="N1176" t="s">
        <v>22</v>
      </c>
      <c r="O1176" t="s">
        <v>23</v>
      </c>
      <c r="P1176" t="s">
        <v>24</v>
      </c>
    </row>
    <row r="1177" spans="1:16" x14ac:dyDescent="0.25">
      <c r="A1177" t="s">
        <v>2124</v>
      </c>
      <c r="B1177" s="1">
        <v>41530</v>
      </c>
      <c r="C1177">
        <v>2013</v>
      </c>
      <c r="D1177">
        <v>16</v>
      </c>
      <c r="E1177">
        <v>16.601805771703415</v>
      </c>
      <c r="F1177">
        <v>602.85</v>
      </c>
      <c r="G1177">
        <v>586.2481942282966</v>
      </c>
      <c r="H1177" t="s">
        <v>1</v>
      </c>
      <c r="I1177" t="s">
        <v>2123</v>
      </c>
      <c r="J1177" t="s">
        <v>3</v>
      </c>
      <c r="K1177" t="s">
        <v>4</v>
      </c>
      <c r="L1177" t="s">
        <v>118</v>
      </c>
      <c r="M1177" t="s">
        <v>49</v>
      </c>
      <c r="N1177" t="s">
        <v>7</v>
      </c>
      <c r="O1177" t="s">
        <v>112</v>
      </c>
      <c r="P1177" t="s">
        <v>113</v>
      </c>
    </row>
    <row r="1178" spans="1:16" x14ac:dyDescent="0.25">
      <c r="A1178" t="s">
        <v>2125</v>
      </c>
      <c r="B1178" s="1">
        <v>41937</v>
      </c>
      <c r="C1178">
        <v>2014</v>
      </c>
      <c r="D1178">
        <v>6</v>
      </c>
      <c r="E1178">
        <v>20.265355949072084</v>
      </c>
      <c r="F1178">
        <v>2199.3000000000002</v>
      </c>
      <c r="G1178">
        <v>2179.0346440509279</v>
      </c>
      <c r="H1178" t="s">
        <v>1</v>
      </c>
      <c r="I1178" t="s">
        <v>2126</v>
      </c>
      <c r="J1178" t="s">
        <v>3</v>
      </c>
      <c r="K1178" t="s">
        <v>4</v>
      </c>
      <c r="L1178" t="s">
        <v>749</v>
      </c>
      <c r="M1178" t="s">
        <v>6</v>
      </c>
      <c r="N1178" t="s">
        <v>22</v>
      </c>
      <c r="O1178" t="s">
        <v>1210</v>
      </c>
      <c r="P1178" t="s">
        <v>24</v>
      </c>
    </row>
    <row r="1179" spans="1:16" x14ac:dyDescent="0.25">
      <c r="A1179" t="s">
        <v>2127</v>
      </c>
      <c r="B1179" s="1">
        <v>41842</v>
      </c>
      <c r="C1179">
        <v>2014</v>
      </c>
      <c r="D1179">
        <v>6</v>
      </c>
      <c r="E1179">
        <v>836.87197695230202</v>
      </c>
      <c r="F1179">
        <v>5238.3</v>
      </c>
      <c r="G1179">
        <v>4401.4280230476979</v>
      </c>
      <c r="H1179" t="s">
        <v>1</v>
      </c>
      <c r="I1179" t="s">
        <v>2128</v>
      </c>
      <c r="J1179" t="s">
        <v>72</v>
      </c>
      <c r="K1179" t="s">
        <v>72</v>
      </c>
      <c r="L1179" t="s">
        <v>123</v>
      </c>
      <c r="M1179" t="s">
        <v>39</v>
      </c>
      <c r="N1179" t="s">
        <v>22</v>
      </c>
      <c r="O1179" t="s">
        <v>2055</v>
      </c>
      <c r="P1179" t="s">
        <v>24</v>
      </c>
    </row>
    <row r="1180" spans="1:16" x14ac:dyDescent="0.25">
      <c r="A1180" t="s">
        <v>2129</v>
      </c>
      <c r="B1180" s="1">
        <v>41855</v>
      </c>
      <c r="C1180">
        <v>2014</v>
      </c>
      <c r="D1180">
        <v>12</v>
      </c>
      <c r="E1180">
        <v>175.26182171045883</v>
      </c>
      <c r="F1180">
        <v>6484.4</v>
      </c>
      <c r="G1180">
        <v>6309.1381782895405</v>
      </c>
      <c r="H1180" t="s">
        <v>328</v>
      </c>
      <c r="I1180" t="s">
        <v>2130</v>
      </c>
      <c r="J1180" t="s">
        <v>72</v>
      </c>
      <c r="K1180" t="s">
        <v>72</v>
      </c>
      <c r="L1180" t="s">
        <v>123</v>
      </c>
      <c r="M1180" t="s">
        <v>39</v>
      </c>
      <c r="N1180" t="s">
        <v>22</v>
      </c>
      <c r="O1180" t="s">
        <v>329</v>
      </c>
      <c r="P1180" t="s">
        <v>24</v>
      </c>
    </row>
    <row r="1181" spans="1:16" x14ac:dyDescent="0.25">
      <c r="A1181" t="s">
        <v>2131</v>
      </c>
      <c r="B1181" s="1">
        <v>41638</v>
      </c>
      <c r="C1181">
        <v>2013</v>
      </c>
      <c r="D1181">
        <v>18</v>
      </c>
      <c r="E1181">
        <v>107.57194576902424</v>
      </c>
      <c r="F1181">
        <v>212.41499999999999</v>
      </c>
      <c r="G1181">
        <v>104.84305423097575</v>
      </c>
      <c r="H1181" t="s">
        <v>1</v>
      </c>
      <c r="I1181" t="s">
        <v>2132</v>
      </c>
      <c r="J1181" t="s">
        <v>3</v>
      </c>
      <c r="K1181" t="s">
        <v>4</v>
      </c>
      <c r="L1181" t="s">
        <v>131</v>
      </c>
      <c r="M1181" t="s">
        <v>39</v>
      </c>
      <c r="N1181" t="s">
        <v>22</v>
      </c>
      <c r="O1181" t="s">
        <v>2133</v>
      </c>
      <c r="P1181" t="s">
        <v>24</v>
      </c>
    </row>
    <row r="1182" spans="1:16" x14ac:dyDescent="0.25">
      <c r="A1182" t="s">
        <v>2134</v>
      </c>
      <c r="B1182" s="1">
        <v>40925</v>
      </c>
      <c r="C1182">
        <v>2012</v>
      </c>
      <c r="D1182">
        <v>4</v>
      </c>
      <c r="E1182">
        <v>7.6651918642806756</v>
      </c>
      <c r="F1182">
        <v>46.41</v>
      </c>
      <c r="G1182">
        <v>38.744808135719325</v>
      </c>
      <c r="H1182" t="s">
        <v>1</v>
      </c>
      <c r="I1182" t="s">
        <v>2132</v>
      </c>
      <c r="J1182" t="s">
        <v>3</v>
      </c>
      <c r="K1182" t="s">
        <v>4</v>
      </c>
      <c r="L1182" t="s">
        <v>131</v>
      </c>
      <c r="M1182" t="s">
        <v>39</v>
      </c>
      <c r="N1182" t="s">
        <v>22</v>
      </c>
      <c r="O1182" t="s">
        <v>1675</v>
      </c>
      <c r="P1182" t="s">
        <v>24</v>
      </c>
    </row>
    <row r="1183" spans="1:16" x14ac:dyDescent="0.25">
      <c r="A1183" t="s">
        <v>2135</v>
      </c>
      <c r="B1183" s="1">
        <v>41731</v>
      </c>
      <c r="C1183">
        <v>2014</v>
      </c>
      <c r="D1183">
        <v>20</v>
      </c>
      <c r="E1183">
        <v>1580.7789653667367</v>
      </c>
      <c r="F1183">
        <v>4598</v>
      </c>
      <c r="G1183">
        <v>3017.2210346332631</v>
      </c>
      <c r="H1183" t="s">
        <v>328</v>
      </c>
      <c r="I1183" t="s">
        <v>2136</v>
      </c>
      <c r="J1183" t="s">
        <v>72</v>
      </c>
      <c r="K1183" t="s">
        <v>72</v>
      </c>
      <c r="L1183" t="s">
        <v>123</v>
      </c>
      <c r="M1183" t="s">
        <v>39</v>
      </c>
      <c r="N1183" t="s">
        <v>22</v>
      </c>
      <c r="O1183" t="s">
        <v>329</v>
      </c>
      <c r="P1183" t="s">
        <v>24</v>
      </c>
    </row>
    <row r="1184" spans="1:16" x14ac:dyDescent="0.25">
      <c r="A1184" t="s">
        <v>2137</v>
      </c>
      <c r="B1184" s="1">
        <v>41414</v>
      </c>
      <c r="C1184">
        <v>2013</v>
      </c>
      <c r="D1184">
        <v>10</v>
      </c>
      <c r="E1184">
        <v>81.733781405465194</v>
      </c>
      <c r="F1184">
        <v>3580</v>
      </c>
      <c r="G1184">
        <v>3498.2662185945346</v>
      </c>
      <c r="H1184" t="s">
        <v>1</v>
      </c>
      <c r="I1184" t="s">
        <v>2138</v>
      </c>
      <c r="J1184" t="s">
        <v>3</v>
      </c>
      <c r="K1184" t="s">
        <v>4</v>
      </c>
      <c r="L1184" t="s">
        <v>5</v>
      </c>
      <c r="M1184" t="s">
        <v>6</v>
      </c>
      <c r="N1184" t="s">
        <v>7</v>
      </c>
      <c r="O1184" t="s">
        <v>8</v>
      </c>
      <c r="P1184" t="s">
        <v>9</v>
      </c>
    </row>
    <row r="1185" spans="1:16" x14ac:dyDescent="0.25">
      <c r="A1185" t="s">
        <v>2139</v>
      </c>
      <c r="B1185" s="1">
        <v>41167</v>
      </c>
      <c r="C1185">
        <v>2012</v>
      </c>
      <c r="D1185">
        <v>10</v>
      </c>
      <c r="E1185">
        <v>773.82188859535745</v>
      </c>
      <c r="F1185">
        <v>3580</v>
      </c>
      <c r="G1185">
        <v>2806.1781114046426</v>
      </c>
      <c r="H1185" t="s">
        <v>328</v>
      </c>
      <c r="I1185" t="s">
        <v>2138</v>
      </c>
      <c r="J1185" t="s">
        <v>3</v>
      </c>
      <c r="K1185" t="s">
        <v>4</v>
      </c>
      <c r="L1185" t="s">
        <v>5</v>
      </c>
      <c r="M1185" t="s">
        <v>6</v>
      </c>
      <c r="N1185" t="s">
        <v>22</v>
      </c>
      <c r="O1185" t="s">
        <v>329</v>
      </c>
      <c r="P1185" t="s">
        <v>24</v>
      </c>
    </row>
    <row r="1186" spans="1:16" x14ac:dyDescent="0.25">
      <c r="A1186" t="s">
        <v>2140</v>
      </c>
      <c r="B1186" s="1">
        <v>41798</v>
      </c>
      <c r="C1186">
        <v>2014</v>
      </c>
      <c r="D1186">
        <v>12</v>
      </c>
      <c r="E1186">
        <v>821.8934309323181</v>
      </c>
      <c r="F1186">
        <v>3954.6</v>
      </c>
      <c r="G1186">
        <v>3132.7065690676818</v>
      </c>
      <c r="H1186" t="s">
        <v>1</v>
      </c>
      <c r="I1186" t="s">
        <v>2141</v>
      </c>
      <c r="J1186" t="s">
        <v>57</v>
      </c>
      <c r="K1186" t="s">
        <v>58</v>
      </c>
      <c r="L1186" t="s">
        <v>5</v>
      </c>
      <c r="M1186" t="s">
        <v>6</v>
      </c>
      <c r="N1186" t="s">
        <v>22</v>
      </c>
      <c r="O1186" t="s">
        <v>663</v>
      </c>
      <c r="P1186" t="s">
        <v>24</v>
      </c>
    </row>
    <row r="1187" spans="1:16" x14ac:dyDescent="0.25">
      <c r="A1187" t="s">
        <v>2142</v>
      </c>
      <c r="B1187" s="1">
        <v>41782</v>
      </c>
      <c r="C1187">
        <v>2014</v>
      </c>
      <c r="D1187">
        <v>40</v>
      </c>
      <c r="E1187">
        <v>20852.531941336398</v>
      </c>
      <c r="F1187">
        <v>10796</v>
      </c>
      <c r="G1187">
        <v>-10056.531941336398</v>
      </c>
      <c r="H1187" t="s">
        <v>26</v>
      </c>
      <c r="I1187" t="s">
        <v>2143</v>
      </c>
      <c r="J1187" t="s">
        <v>72</v>
      </c>
      <c r="K1187" t="s">
        <v>72</v>
      </c>
      <c r="L1187" t="s">
        <v>123</v>
      </c>
      <c r="M1187" t="s">
        <v>39</v>
      </c>
      <c r="N1187" t="s">
        <v>22</v>
      </c>
      <c r="O1187" t="s">
        <v>209</v>
      </c>
      <c r="P1187" t="s">
        <v>24</v>
      </c>
    </row>
    <row r="1188" spans="1:16" x14ac:dyDescent="0.25">
      <c r="A1188" t="s">
        <v>2144</v>
      </c>
      <c r="B1188" s="1">
        <v>41105</v>
      </c>
      <c r="C1188">
        <v>2012</v>
      </c>
      <c r="D1188">
        <v>12</v>
      </c>
      <c r="E1188">
        <v>0.4352738038487593</v>
      </c>
      <c r="F1188">
        <v>3533.4</v>
      </c>
      <c r="G1188">
        <v>3532.9647261961513</v>
      </c>
      <c r="H1188" t="s">
        <v>1</v>
      </c>
      <c r="I1188" t="s">
        <v>2145</v>
      </c>
      <c r="J1188" t="s">
        <v>47</v>
      </c>
      <c r="K1188" t="s">
        <v>47</v>
      </c>
      <c r="L1188" t="s">
        <v>48</v>
      </c>
      <c r="M1188" t="s">
        <v>49</v>
      </c>
      <c r="N1188" t="s">
        <v>22</v>
      </c>
      <c r="O1188" t="s">
        <v>539</v>
      </c>
      <c r="P1188" t="s">
        <v>24</v>
      </c>
    </row>
    <row r="1189" spans="1:16" x14ac:dyDescent="0.25">
      <c r="A1189" t="s">
        <v>2146</v>
      </c>
      <c r="B1189" s="1">
        <v>40894</v>
      </c>
      <c r="C1189">
        <v>2011</v>
      </c>
      <c r="D1189">
        <v>9</v>
      </c>
      <c r="E1189">
        <v>2192.3770819292295</v>
      </c>
      <c r="F1189">
        <v>22366.05</v>
      </c>
      <c r="G1189">
        <v>20173.67291807077</v>
      </c>
      <c r="H1189" t="s">
        <v>1</v>
      </c>
      <c r="I1189" t="s">
        <v>2147</v>
      </c>
      <c r="J1189" t="s">
        <v>67</v>
      </c>
      <c r="K1189" t="s">
        <v>68</v>
      </c>
      <c r="L1189" t="s">
        <v>87</v>
      </c>
      <c r="M1189" t="s">
        <v>39</v>
      </c>
      <c r="N1189" t="s">
        <v>22</v>
      </c>
      <c r="O1189" t="s">
        <v>655</v>
      </c>
      <c r="P1189" t="s">
        <v>24</v>
      </c>
    </row>
    <row r="1190" spans="1:16" x14ac:dyDescent="0.25">
      <c r="A1190" t="s">
        <v>2148</v>
      </c>
      <c r="B1190" s="1">
        <v>41062</v>
      </c>
      <c r="C1190">
        <v>2012</v>
      </c>
      <c r="D1190">
        <v>6</v>
      </c>
      <c r="E1190">
        <v>182.38415714037092</v>
      </c>
      <c r="F1190">
        <v>442.4</v>
      </c>
      <c r="G1190">
        <v>260.01584285962906</v>
      </c>
      <c r="H1190" t="s">
        <v>1</v>
      </c>
      <c r="I1190" t="s">
        <v>2149</v>
      </c>
      <c r="J1190" t="s">
        <v>67</v>
      </c>
      <c r="K1190" t="s">
        <v>68</v>
      </c>
      <c r="L1190" t="s">
        <v>69</v>
      </c>
      <c r="M1190" t="s">
        <v>39</v>
      </c>
      <c r="N1190" t="s">
        <v>27</v>
      </c>
      <c r="O1190" t="s">
        <v>768</v>
      </c>
      <c r="P1190" t="s">
        <v>769</v>
      </c>
    </row>
    <row r="1191" spans="1:16" x14ac:dyDescent="0.25">
      <c r="A1191" t="s">
        <v>2150</v>
      </c>
      <c r="B1191" s="1">
        <v>41199</v>
      </c>
      <c r="C1191">
        <v>2012</v>
      </c>
      <c r="D1191">
        <v>4</v>
      </c>
      <c r="E1191">
        <v>58.141248711664431</v>
      </c>
      <c r="F1191">
        <v>252.8</v>
      </c>
      <c r="G1191">
        <v>194.65875128833557</v>
      </c>
      <c r="H1191" t="s">
        <v>1</v>
      </c>
      <c r="I1191" t="s">
        <v>2149</v>
      </c>
      <c r="J1191" t="s">
        <v>67</v>
      </c>
      <c r="K1191" t="s">
        <v>68</v>
      </c>
      <c r="L1191" t="s">
        <v>69</v>
      </c>
      <c r="M1191" t="s">
        <v>39</v>
      </c>
      <c r="N1191" t="s">
        <v>7</v>
      </c>
      <c r="O1191" t="s">
        <v>1786</v>
      </c>
      <c r="P1191" t="s">
        <v>113</v>
      </c>
    </row>
    <row r="1192" spans="1:16" x14ac:dyDescent="0.25">
      <c r="A1192" t="s">
        <v>2151</v>
      </c>
      <c r="B1192" s="1">
        <v>41823</v>
      </c>
      <c r="C1192">
        <v>2014</v>
      </c>
      <c r="D1192">
        <v>24</v>
      </c>
      <c r="E1192">
        <v>312.9609632378129</v>
      </c>
      <c r="F1192">
        <v>1864.4</v>
      </c>
      <c r="G1192">
        <v>1551.4390367621872</v>
      </c>
      <c r="H1192" t="s">
        <v>1</v>
      </c>
      <c r="I1192" t="s">
        <v>2149</v>
      </c>
      <c r="J1192" t="s">
        <v>67</v>
      </c>
      <c r="K1192" t="s">
        <v>68</v>
      </c>
      <c r="L1192" t="s">
        <v>69</v>
      </c>
      <c r="M1192" t="s">
        <v>39</v>
      </c>
      <c r="N1192" t="s">
        <v>22</v>
      </c>
      <c r="O1192" t="s">
        <v>776</v>
      </c>
      <c r="P1192" t="s">
        <v>24</v>
      </c>
    </row>
    <row r="1193" spans="1:16" x14ac:dyDescent="0.25">
      <c r="A1193" t="s">
        <v>2152</v>
      </c>
      <c r="B1193" s="1">
        <v>40998</v>
      </c>
      <c r="C1193">
        <v>2012</v>
      </c>
      <c r="D1193">
        <v>10</v>
      </c>
      <c r="E1193">
        <v>98.199936051796556</v>
      </c>
      <c r="F1193">
        <v>4805</v>
      </c>
      <c r="G1193">
        <v>4706.8000639482034</v>
      </c>
      <c r="H1193" t="s">
        <v>26</v>
      </c>
      <c r="I1193" t="s">
        <v>2153</v>
      </c>
      <c r="J1193" t="s">
        <v>42</v>
      </c>
      <c r="K1193" t="s">
        <v>43</v>
      </c>
      <c r="L1193" t="s">
        <v>5</v>
      </c>
      <c r="M1193" t="s">
        <v>6</v>
      </c>
      <c r="N1193" t="s">
        <v>22</v>
      </c>
      <c r="O1193" t="s">
        <v>209</v>
      </c>
      <c r="P1193" t="s">
        <v>24</v>
      </c>
    </row>
    <row r="1194" spans="1:16" x14ac:dyDescent="0.25">
      <c r="A1194" t="s">
        <v>2154</v>
      </c>
      <c r="B1194" s="1">
        <v>41243</v>
      </c>
      <c r="C1194">
        <v>2012</v>
      </c>
      <c r="D1194">
        <v>8</v>
      </c>
      <c r="E1194">
        <v>771.82235976920663</v>
      </c>
      <c r="F1194">
        <v>3692.6</v>
      </c>
      <c r="G1194">
        <v>2920.7776402307932</v>
      </c>
      <c r="H1194" t="s">
        <v>1</v>
      </c>
      <c r="I1194" t="s">
        <v>2155</v>
      </c>
      <c r="J1194" t="s">
        <v>67</v>
      </c>
      <c r="K1194" t="s">
        <v>68</v>
      </c>
      <c r="L1194" t="s">
        <v>87</v>
      </c>
      <c r="M1194" t="s">
        <v>39</v>
      </c>
      <c r="N1194" t="s">
        <v>7</v>
      </c>
      <c r="O1194" t="s">
        <v>1658</v>
      </c>
      <c r="P1194" t="s">
        <v>510</v>
      </c>
    </row>
    <row r="1195" spans="1:16" x14ac:dyDescent="0.25">
      <c r="A1195" t="s">
        <v>2156</v>
      </c>
      <c r="B1195" s="1">
        <v>41819</v>
      </c>
      <c r="C1195">
        <v>2014</v>
      </c>
      <c r="D1195">
        <v>12</v>
      </c>
      <c r="E1195">
        <v>42.984063996462204</v>
      </c>
      <c r="F1195">
        <v>5988</v>
      </c>
      <c r="G1195">
        <v>5945.0159360035377</v>
      </c>
      <c r="H1195" t="s">
        <v>1</v>
      </c>
      <c r="I1195" t="s">
        <v>2155</v>
      </c>
      <c r="J1195" t="s">
        <v>67</v>
      </c>
      <c r="K1195" t="s">
        <v>68</v>
      </c>
      <c r="L1195" t="s">
        <v>87</v>
      </c>
      <c r="M1195" t="s">
        <v>39</v>
      </c>
      <c r="N1195" t="s">
        <v>22</v>
      </c>
      <c r="O1195" t="s">
        <v>684</v>
      </c>
      <c r="P1195" t="s">
        <v>24</v>
      </c>
    </row>
    <row r="1196" spans="1:16" x14ac:dyDescent="0.25">
      <c r="A1196" t="s">
        <v>2157</v>
      </c>
      <c r="B1196" s="1">
        <v>41456</v>
      </c>
      <c r="C1196">
        <v>2013</v>
      </c>
      <c r="D1196">
        <v>12</v>
      </c>
      <c r="E1196">
        <v>2321.6879232674505</v>
      </c>
      <c r="F1196">
        <v>1178.0999999999999</v>
      </c>
      <c r="G1196">
        <v>-1143.5879232674506</v>
      </c>
      <c r="H1196" t="s">
        <v>1</v>
      </c>
      <c r="I1196" t="s">
        <v>2158</v>
      </c>
      <c r="J1196" t="s">
        <v>67</v>
      </c>
      <c r="K1196" t="s">
        <v>68</v>
      </c>
      <c r="L1196" t="s">
        <v>97</v>
      </c>
      <c r="M1196" t="s">
        <v>39</v>
      </c>
      <c r="N1196" t="s">
        <v>22</v>
      </c>
      <c r="O1196" t="s">
        <v>1771</v>
      </c>
      <c r="P1196" t="s">
        <v>24</v>
      </c>
    </row>
    <row r="1197" spans="1:16" x14ac:dyDescent="0.25">
      <c r="A1197" t="s">
        <v>2159</v>
      </c>
      <c r="B1197" s="1">
        <v>41276</v>
      </c>
      <c r="C1197">
        <v>2013</v>
      </c>
      <c r="D1197">
        <v>9</v>
      </c>
      <c r="E1197">
        <v>20.01129833797086</v>
      </c>
      <c r="F1197">
        <v>444.911</v>
      </c>
      <c r="G1197">
        <v>424.89970166202914</v>
      </c>
      <c r="H1197" t="s">
        <v>1</v>
      </c>
      <c r="I1197" t="s">
        <v>2160</v>
      </c>
      <c r="J1197" t="s">
        <v>3</v>
      </c>
      <c r="K1197" t="s">
        <v>4</v>
      </c>
      <c r="L1197" t="s">
        <v>749</v>
      </c>
      <c r="M1197" t="s">
        <v>6</v>
      </c>
      <c r="N1197" t="s">
        <v>22</v>
      </c>
      <c r="O1197" t="s">
        <v>989</v>
      </c>
      <c r="P1197" t="s">
        <v>24</v>
      </c>
    </row>
    <row r="1198" spans="1:16" x14ac:dyDescent="0.25">
      <c r="A1198" t="s">
        <v>2161</v>
      </c>
      <c r="B1198" s="1">
        <v>41534</v>
      </c>
      <c r="C1198">
        <v>2013</v>
      </c>
      <c r="D1198">
        <v>10</v>
      </c>
      <c r="E1198">
        <v>325.13299153282225</v>
      </c>
      <c r="F1198">
        <v>499.9</v>
      </c>
      <c r="G1198">
        <v>174.76700846717773</v>
      </c>
      <c r="H1198" t="s">
        <v>1</v>
      </c>
      <c r="I1198" t="s">
        <v>2160</v>
      </c>
      <c r="J1198" t="s">
        <v>3</v>
      </c>
      <c r="K1198" t="s">
        <v>4</v>
      </c>
      <c r="L1198" t="s">
        <v>749</v>
      </c>
      <c r="M1198" t="s">
        <v>6</v>
      </c>
      <c r="N1198" t="s">
        <v>27</v>
      </c>
      <c r="O1198" t="s">
        <v>408</v>
      </c>
      <c r="P1198" t="s">
        <v>409</v>
      </c>
    </row>
    <row r="1199" spans="1:16" x14ac:dyDescent="0.25">
      <c r="A1199" t="s">
        <v>2162</v>
      </c>
      <c r="B1199" s="1">
        <v>41907</v>
      </c>
      <c r="C1199">
        <v>2014</v>
      </c>
      <c r="D1199">
        <v>16</v>
      </c>
      <c r="E1199">
        <v>1018.9351623373249</v>
      </c>
      <c r="F1199">
        <v>908.6</v>
      </c>
      <c r="G1199">
        <v>-110.33516233732485</v>
      </c>
      <c r="H1199" t="s">
        <v>1</v>
      </c>
      <c r="I1199" t="s">
        <v>2163</v>
      </c>
      <c r="J1199" t="s">
        <v>67</v>
      </c>
      <c r="K1199" t="s">
        <v>68</v>
      </c>
      <c r="L1199" t="s">
        <v>97</v>
      </c>
      <c r="M1199" t="s">
        <v>39</v>
      </c>
      <c r="N1199" t="s">
        <v>7</v>
      </c>
      <c r="O1199" t="s">
        <v>543</v>
      </c>
      <c r="P1199" t="s">
        <v>544</v>
      </c>
    </row>
    <row r="1200" spans="1:16" x14ac:dyDescent="0.25">
      <c r="A1200" t="s">
        <v>2164</v>
      </c>
      <c r="B1200" s="1">
        <v>41632</v>
      </c>
      <c r="C1200">
        <v>2013</v>
      </c>
      <c r="D1200">
        <v>27</v>
      </c>
      <c r="E1200">
        <v>1.6396076578191554</v>
      </c>
      <c r="F1200">
        <v>969.93050000000005</v>
      </c>
      <c r="G1200">
        <v>968.29089234218088</v>
      </c>
      <c r="H1200" t="s">
        <v>328</v>
      </c>
      <c r="I1200" t="s">
        <v>2165</v>
      </c>
      <c r="J1200" t="s">
        <v>3</v>
      </c>
      <c r="K1200" t="s">
        <v>4</v>
      </c>
      <c r="L1200" t="s">
        <v>118</v>
      </c>
      <c r="M1200" t="s">
        <v>49</v>
      </c>
      <c r="N1200" t="s">
        <v>22</v>
      </c>
      <c r="O1200" t="s">
        <v>329</v>
      </c>
      <c r="P1200" t="s">
        <v>24</v>
      </c>
    </row>
    <row r="1201" spans="1:16" x14ac:dyDescent="0.25">
      <c r="A1201" t="s">
        <v>2166</v>
      </c>
      <c r="B1201" s="1">
        <v>41251</v>
      </c>
      <c r="C1201">
        <v>2012</v>
      </c>
      <c r="D1201">
        <v>9</v>
      </c>
      <c r="E1201">
        <v>62.036130609683866</v>
      </c>
      <c r="F1201">
        <v>318.51150000000001</v>
      </c>
      <c r="G1201">
        <v>256.47536939031613</v>
      </c>
      <c r="H1201" t="s">
        <v>1</v>
      </c>
      <c r="I1201" t="s">
        <v>2165</v>
      </c>
      <c r="J1201" t="s">
        <v>3</v>
      </c>
      <c r="K1201" t="s">
        <v>4</v>
      </c>
      <c r="L1201" t="s">
        <v>118</v>
      </c>
      <c r="M1201" t="s">
        <v>49</v>
      </c>
      <c r="N1201" t="s">
        <v>22</v>
      </c>
      <c r="O1201" t="s">
        <v>2167</v>
      </c>
      <c r="P1201" t="s">
        <v>24</v>
      </c>
    </row>
    <row r="1202" spans="1:16" x14ac:dyDescent="0.25">
      <c r="A1202" t="s">
        <v>2168</v>
      </c>
      <c r="B1202" s="1">
        <v>41100</v>
      </c>
      <c r="C1202">
        <v>2012</v>
      </c>
      <c r="D1202">
        <v>6</v>
      </c>
      <c r="E1202">
        <v>46.388967557539047</v>
      </c>
      <c r="F1202">
        <v>284.2</v>
      </c>
      <c r="G1202">
        <v>237.81103244246094</v>
      </c>
      <c r="H1202" t="s">
        <v>1</v>
      </c>
      <c r="I1202" t="s">
        <v>2169</v>
      </c>
      <c r="J1202" t="s">
        <v>67</v>
      </c>
      <c r="K1202" t="s">
        <v>68</v>
      </c>
      <c r="L1202" t="s">
        <v>97</v>
      </c>
      <c r="M1202" t="s">
        <v>39</v>
      </c>
      <c r="N1202" t="s">
        <v>22</v>
      </c>
      <c r="O1202" t="s">
        <v>919</v>
      </c>
      <c r="P1202" t="s">
        <v>24</v>
      </c>
    </row>
    <row r="1203" spans="1:16" x14ac:dyDescent="0.25">
      <c r="A1203" t="s">
        <v>2170</v>
      </c>
      <c r="B1203" s="1">
        <v>41755</v>
      </c>
      <c r="C1203">
        <v>2014</v>
      </c>
      <c r="D1203">
        <v>480</v>
      </c>
      <c r="E1203">
        <v>5.9555071538552324</v>
      </c>
      <c r="F1203">
        <v>1947.9880000000001</v>
      </c>
      <c r="G1203">
        <v>1942.0324928461448</v>
      </c>
      <c r="H1203" t="s">
        <v>26</v>
      </c>
      <c r="I1203" t="s">
        <v>2171</v>
      </c>
      <c r="J1203" t="s">
        <v>3</v>
      </c>
      <c r="K1203" t="s">
        <v>4</v>
      </c>
      <c r="L1203" t="s">
        <v>200</v>
      </c>
      <c r="M1203" t="s">
        <v>49</v>
      </c>
      <c r="N1203" t="s">
        <v>27</v>
      </c>
      <c r="O1203" t="s">
        <v>28</v>
      </c>
      <c r="P1203" t="s">
        <v>29</v>
      </c>
    </row>
    <row r="1204" spans="1:16" x14ac:dyDescent="0.25">
      <c r="A1204" t="s">
        <v>2172</v>
      </c>
      <c r="B1204" s="1">
        <v>41589</v>
      </c>
      <c r="C1204">
        <v>2013</v>
      </c>
      <c r="D1204">
        <v>260</v>
      </c>
      <c r="E1204">
        <v>372.36534162781254</v>
      </c>
      <c r="F1204">
        <v>1055.5999999999999</v>
      </c>
      <c r="G1204">
        <v>683.23465837218737</v>
      </c>
      <c r="H1204" t="s">
        <v>1</v>
      </c>
      <c r="I1204" t="s">
        <v>2171</v>
      </c>
      <c r="J1204" t="s">
        <v>3</v>
      </c>
      <c r="K1204" t="s">
        <v>4</v>
      </c>
      <c r="L1204" t="s">
        <v>200</v>
      </c>
      <c r="M1204" t="s">
        <v>49</v>
      </c>
      <c r="N1204" t="s">
        <v>22</v>
      </c>
      <c r="O1204" t="s">
        <v>1195</v>
      </c>
      <c r="P1204" t="s">
        <v>24</v>
      </c>
    </row>
    <row r="1205" spans="1:16" x14ac:dyDescent="0.25">
      <c r="A1205" t="s">
        <v>2173</v>
      </c>
      <c r="B1205" s="1">
        <v>41622</v>
      </c>
      <c r="C1205">
        <v>2013</v>
      </c>
      <c r="D1205">
        <v>9</v>
      </c>
      <c r="E1205">
        <v>2.1635386348809722</v>
      </c>
      <c r="F1205">
        <v>204.7</v>
      </c>
      <c r="G1205">
        <v>202.53646136511901</v>
      </c>
      <c r="H1205" t="s">
        <v>1</v>
      </c>
      <c r="I1205" t="s">
        <v>2174</v>
      </c>
      <c r="J1205" t="s">
        <v>3</v>
      </c>
      <c r="K1205" t="s">
        <v>4</v>
      </c>
      <c r="L1205" t="s">
        <v>118</v>
      </c>
      <c r="M1205" t="s">
        <v>49</v>
      </c>
      <c r="N1205" t="s">
        <v>22</v>
      </c>
      <c r="O1205" t="s">
        <v>772</v>
      </c>
      <c r="P1205" t="s">
        <v>24</v>
      </c>
    </row>
    <row r="1206" spans="1:16" x14ac:dyDescent="0.25">
      <c r="A1206" t="s">
        <v>2175</v>
      </c>
      <c r="B1206" s="1">
        <v>41080</v>
      </c>
      <c r="C1206">
        <v>2012</v>
      </c>
      <c r="D1206">
        <v>12</v>
      </c>
      <c r="E1206">
        <v>121.71880699954217</v>
      </c>
      <c r="F1206">
        <v>266.8</v>
      </c>
      <c r="G1206">
        <v>145.08119300045786</v>
      </c>
      <c r="H1206" t="s">
        <v>1</v>
      </c>
      <c r="I1206" t="s">
        <v>2174</v>
      </c>
      <c r="J1206" t="s">
        <v>3</v>
      </c>
      <c r="K1206" t="s">
        <v>4</v>
      </c>
      <c r="L1206" t="s">
        <v>118</v>
      </c>
      <c r="M1206" t="s">
        <v>49</v>
      </c>
      <c r="N1206" t="s">
        <v>22</v>
      </c>
      <c r="O1206" t="s">
        <v>600</v>
      </c>
      <c r="P1206" t="s">
        <v>24</v>
      </c>
    </row>
    <row r="1207" spans="1:16" x14ac:dyDescent="0.25">
      <c r="A1207" t="s">
        <v>2176</v>
      </c>
      <c r="B1207" s="1">
        <v>41453</v>
      </c>
      <c r="C1207">
        <v>2013</v>
      </c>
      <c r="D1207">
        <v>10</v>
      </c>
      <c r="E1207">
        <v>438.15260767211032</v>
      </c>
      <c r="F1207">
        <v>230</v>
      </c>
      <c r="G1207">
        <v>-208.15260767211032</v>
      </c>
      <c r="H1207" t="s">
        <v>1</v>
      </c>
      <c r="I1207" t="s">
        <v>2174</v>
      </c>
      <c r="J1207" t="s">
        <v>3</v>
      </c>
      <c r="K1207" t="s">
        <v>4</v>
      </c>
      <c r="L1207" t="s">
        <v>118</v>
      </c>
      <c r="M1207" t="s">
        <v>49</v>
      </c>
      <c r="N1207" t="s">
        <v>7</v>
      </c>
      <c r="O1207" t="s">
        <v>477</v>
      </c>
      <c r="P1207" t="s">
        <v>138</v>
      </c>
    </row>
    <row r="1208" spans="1:16" x14ac:dyDescent="0.25">
      <c r="A1208" t="s">
        <v>2177</v>
      </c>
      <c r="B1208" s="1">
        <v>41786</v>
      </c>
      <c r="C1208">
        <v>2014</v>
      </c>
      <c r="D1208">
        <v>20</v>
      </c>
      <c r="E1208">
        <v>785.44384081627311</v>
      </c>
      <c r="F1208">
        <v>1560</v>
      </c>
      <c r="G1208">
        <v>774.55615918372689</v>
      </c>
      <c r="H1208" t="s">
        <v>1</v>
      </c>
      <c r="I1208" t="s">
        <v>2178</v>
      </c>
      <c r="J1208" t="s">
        <v>67</v>
      </c>
      <c r="K1208" t="s">
        <v>68</v>
      </c>
      <c r="L1208" t="s">
        <v>69</v>
      </c>
      <c r="M1208" t="s">
        <v>39</v>
      </c>
      <c r="N1208" t="s">
        <v>22</v>
      </c>
      <c r="O1208" t="s">
        <v>554</v>
      </c>
      <c r="P1208" t="s">
        <v>24</v>
      </c>
    </row>
    <row r="1209" spans="1:16" x14ac:dyDescent="0.25">
      <c r="A1209" t="s">
        <v>2179</v>
      </c>
      <c r="B1209" s="1">
        <v>41244</v>
      </c>
      <c r="C1209">
        <v>2012</v>
      </c>
      <c r="D1209">
        <v>18</v>
      </c>
      <c r="E1209">
        <v>386.04980858447323</v>
      </c>
      <c r="F1209">
        <v>1357.2</v>
      </c>
      <c r="G1209">
        <v>971.15019141552682</v>
      </c>
      <c r="H1209" t="s">
        <v>26</v>
      </c>
      <c r="I1209" t="s">
        <v>2178</v>
      </c>
      <c r="J1209" t="s">
        <v>67</v>
      </c>
      <c r="K1209" t="s">
        <v>68</v>
      </c>
      <c r="L1209" t="s">
        <v>69</v>
      </c>
      <c r="M1209" t="s">
        <v>39</v>
      </c>
      <c r="N1209" t="s">
        <v>22</v>
      </c>
      <c r="O1209" t="s">
        <v>209</v>
      </c>
      <c r="P1209" t="s">
        <v>24</v>
      </c>
    </row>
    <row r="1210" spans="1:16" x14ac:dyDescent="0.25">
      <c r="A1210" t="s">
        <v>2180</v>
      </c>
      <c r="B1210" s="1">
        <v>40939</v>
      </c>
      <c r="C1210">
        <v>2012</v>
      </c>
      <c r="D1210">
        <v>6</v>
      </c>
      <c r="E1210">
        <v>79.748071081624573</v>
      </c>
      <c r="F1210">
        <v>462.54</v>
      </c>
      <c r="G1210">
        <v>382.79192891837545</v>
      </c>
      <c r="H1210" t="s">
        <v>1</v>
      </c>
      <c r="I1210" t="s">
        <v>2178</v>
      </c>
      <c r="J1210" t="s">
        <v>67</v>
      </c>
      <c r="K1210" t="s">
        <v>68</v>
      </c>
      <c r="L1210" t="s">
        <v>69</v>
      </c>
      <c r="M1210" t="s">
        <v>39</v>
      </c>
      <c r="N1210" t="s">
        <v>7</v>
      </c>
      <c r="O1210" t="s">
        <v>2181</v>
      </c>
      <c r="P1210" t="s">
        <v>113</v>
      </c>
    </row>
    <row r="1211" spans="1:16" x14ac:dyDescent="0.25">
      <c r="A1211" t="s">
        <v>2182</v>
      </c>
      <c r="B1211" s="1">
        <v>41731</v>
      </c>
      <c r="C1211">
        <v>2014</v>
      </c>
      <c r="D1211">
        <v>9</v>
      </c>
      <c r="E1211">
        <v>232.75309843349993</v>
      </c>
      <c r="F1211">
        <v>1539.4</v>
      </c>
      <c r="G1211">
        <v>1306.6469015665002</v>
      </c>
      <c r="H1211" t="s">
        <v>26</v>
      </c>
      <c r="I1211" t="s">
        <v>2183</v>
      </c>
      <c r="J1211" t="s">
        <v>67</v>
      </c>
      <c r="K1211" t="s">
        <v>68</v>
      </c>
      <c r="L1211" t="s">
        <v>97</v>
      </c>
      <c r="M1211" t="s">
        <v>39</v>
      </c>
      <c r="N1211" t="s">
        <v>27</v>
      </c>
      <c r="O1211" t="s">
        <v>28</v>
      </c>
      <c r="P1211" t="s">
        <v>29</v>
      </c>
    </row>
    <row r="1212" spans="1:16" x14ac:dyDescent="0.25">
      <c r="A1212" t="s">
        <v>2184</v>
      </c>
      <c r="B1212" s="1">
        <v>41028</v>
      </c>
      <c r="C1212">
        <v>2012</v>
      </c>
      <c r="D1212">
        <v>5</v>
      </c>
      <c r="E1212">
        <v>2.7002226369354547</v>
      </c>
      <c r="F1212">
        <v>495</v>
      </c>
      <c r="G1212">
        <v>492.29977736306455</v>
      </c>
      <c r="H1212" t="s">
        <v>1</v>
      </c>
      <c r="I1212" t="s">
        <v>2185</v>
      </c>
      <c r="J1212" t="s">
        <v>67</v>
      </c>
      <c r="K1212" t="s">
        <v>68</v>
      </c>
      <c r="L1212" t="s">
        <v>97</v>
      </c>
      <c r="M1212" t="s">
        <v>39</v>
      </c>
      <c r="N1212" t="s">
        <v>22</v>
      </c>
      <c r="O1212" t="s">
        <v>871</v>
      </c>
      <c r="P1212" t="s">
        <v>24</v>
      </c>
    </row>
    <row r="1213" spans="1:16" x14ac:dyDescent="0.25">
      <c r="A1213" t="s">
        <v>2186</v>
      </c>
      <c r="B1213" s="1">
        <v>41626</v>
      </c>
      <c r="C1213">
        <v>2013</v>
      </c>
      <c r="D1213">
        <v>26</v>
      </c>
      <c r="E1213">
        <v>15690.634455832944</v>
      </c>
      <c r="F1213">
        <v>21462.5</v>
      </c>
      <c r="G1213">
        <v>5771.8655441670562</v>
      </c>
      <c r="H1213" t="s">
        <v>171</v>
      </c>
      <c r="I1213" t="s">
        <v>2187</v>
      </c>
      <c r="J1213" t="s">
        <v>42</v>
      </c>
      <c r="K1213" t="s">
        <v>43</v>
      </c>
      <c r="L1213" t="s">
        <v>44</v>
      </c>
      <c r="M1213" t="s">
        <v>6</v>
      </c>
      <c r="N1213" t="s">
        <v>27</v>
      </c>
      <c r="O1213" t="s">
        <v>28</v>
      </c>
      <c r="P1213" t="s">
        <v>29</v>
      </c>
    </row>
    <row r="1214" spans="1:16" x14ac:dyDescent="0.25">
      <c r="A1214" t="s">
        <v>2188</v>
      </c>
      <c r="B1214" s="1">
        <v>41029</v>
      </c>
      <c r="C1214">
        <v>2012</v>
      </c>
      <c r="D1214">
        <v>10</v>
      </c>
      <c r="E1214">
        <v>2243.0522193061192</v>
      </c>
      <c r="F1214">
        <v>2890</v>
      </c>
      <c r="G1214">
        <v>646.94778069388076</v>
      </c>
      <c r="H1214" t="s">
        <v>1</v>
      </c>
      <c r="I1214" t="s">
        <v>2189</v>
      </c>
      <c r="J1214" t="s">
        <v>47</v>
      </c>
      <c r="K1214" t="s">
        <v>47</v>
      </c>
      <c r="L1214" t="s">
        <v>273</v>
      </c>
      <c r="M1214" t="s">
        <v>49</v>
      </c>
      <c r="N1214" t="s">
        <v>22</v>
      </c>
      <c r="O1214" t="s">
        <v>572</v>
      </c>
      <c r="P1214" t="s">
        <v>24</v>
      </c>
    </row>
    <row r="1215" spans="1:16" x14ac:dyDescent="0.25">
      <c r="A1215" t="s">
        <v>2190</v>
      </c>
      <c r="B1215" s="1">
        <v>41410</v>
      </c>
      <c r="C1215">
        <v>2013</v>
      </c>
      <c r="D1215">
        <v>10</v>
      </c>
      <c r="E1215">
        <v>5103.7096636412125</v>
      </c>
      <c r="F1215">
        <v>2890</v>
      </c>
      <c r="G1215">
        <v>-2213.7096636412125</v>
      </c>
      <c r="H1215" t="s">
        <v>1</v>
      </c>
      <c r="I1215" t="s">
        <v>2189</v>
      </c>
      <c r="J1215" t="s">
        <v>47</v>
      </c>
      <c r="K1215" t="s">
        <v>47</v>
      </c>
      <c r="L1215" t="s">
        <v>273</v>
      </c>
      <c r="M1215" t="s">
        <v>49</v>
      </c>
      <c r="N1215" t="s">
        <v>7</v>
      </c>
      <c r="O1215" t="s">
        <v>984</v>
      </c>
      <c r="P1215" t="s">
        <v>253</v>
      </c>
    </row>
    <row r="1216" spans="1:16" x14ac:dyDescent="0.25">
      <c r="A1216" t="s">
        <v>2191</v>
      </c>
      <c r="B1216" s="1">
        <v>41073</v>
      </c>
      <c r="C1216">
        <v>2012</v>
      </c>
      <c r="D1216">
        <v>12</v>
      </c>
      <c r="E1216">
        <v>19631.041402718434</v>
      </c>
      <c r="F1216">
        <v>11788.2</v>
      </c>
      <c r="G1216">
        <v>-7842.8414027184335</v>
      </c>
      <c r="H1216" t="s">
        <v>1</v>
      </c>
      <c r="I1216" t="s">
        <v>2192</v>
      </c>
      <c r="J1216" t="s">
        <v>3</v>
      </c>
      <c r="K1216" t="s">
        <v>4</v>
      </c>
      <c r="L1216" t="s">
        <v>87</v>
      </c>
      <c r="M1216" t="s">
        <v>39</v>
      </c>
      <c r="N1216" t="s">
        <v>22</v>
      </c>
      <c r="O1216" t="s">
        <v>635</v>
      </c>
      <c r="P1216" t="s">
        <v>24</v>
      </c>
    </row>
    <row r="1217" spans="1:16" x14ac:dyDescent="0.25">
      <c r="A1217" t="s">
        <v>2193</v>
      </c>
      <c r="B1217" s="1">
        <v>41539</v>
      </c>
      <c r="C1217">
        <v>2013</v>
      </c>
      <c r="D1217">
        <v>8</v>
      </c>
      <c r="E1217">
        <v>1351.1026442597729</v>
      </c>
      <c r="F1217">
        <v>7992</v>
      </c>
      <c r="G1217">
        <v>6640.8973557402269</v>
      </c>
      <c r="H1217" t="s">
        <v>171</v>
      </c>
      <c r="I1217" t="s">
        <v>2192</v>
      </c>
      <c r="J1217" t="s">
        <v>3</v>
      </c>
      <c r="K1217" t="s">
        <v>4</v>
      </c>
      <c r="L1217" t="s">
        <v>87</v>
      </c>
      <c r="M1217" t="s">
        <v>39</v>
      </c>
      <c r="N1217" t="s">
        <v>7</v>
      </c>
      <c r="O1217" t="s">
        <v>252</v>
      </c>
      <c r="P1217" t="s">
        <v>253</v>
      </c>
    </row>
    <row r="1218" spans="1:16" x14ac:dyDescent="0.25">
      <c r="A1218" t="s">
        <v>2194</v>
      </c>
      <c r="B1218" s="1">
        <v>41429</v>
      </c>
      <c r="C1218">
        <v>2013</v>
      </c>
      <c r="D1218">
        <v>10</v>
      </c>
      <c r="E1218">
        <v>1317.0914336119522</v>
      </c>
      <c r="F1218">
        <v>6790</v>
      </c>
      <c r="G1218">
        <v>5472.9085663880478</v>
      </c>
      <c r="H1218" t="s">
        <v>1</v>
      </c>
      <c r="I1218" t="s">
        <v>2195</v>
      </c>
      <c r="J1218" t="s">
        <v>37</v>
      </c>
      <c r="K1218" t="s">
        <v>37</v>
      </c>
      <c r="L1218" t="s">
        <v>97</v>
      </c>
      <c r="M1218" t="s">
        <v>39</v>
      </c>
      <c r="N1218" t="s">
        <v>22</v>
      </c>
      <c r="O1218" t="s">
        <v>593</v>
      </c>
      <c r="P1218" t="s">
        <v>24</v>
      </c>
    </row>
    <row r="1219" spans="1:16" x14ac:dyDescent="0.25">
      <c r="A1219" t="s">
        <v>2196</v>
      </c>
      <c r="B1219" s="1">
        <v>41011</v>
      </c>
      <c r="C1219">
        <v>2012</v>
      </c>
      <c r="D1219">
        <v>10</v>
      </c>
      <c r="E1219">
        <v>2282.7330752398534</v>
      </c>
      <c r="F1219">
        <v>5680</v>
      </c>
      <c r="G1219">
        <v>3397.2669247601466</v>
      </c>
      <c r="H1219" t="s">
        <v>26</v>
      </c>
      <c r="I1219" t="s">
        <v>2197</v>
      </c>
      <c r="J1219" t="s">
        <v>3</v>
      </c>
      <c r="K1219" t="s">
        <v>4</v>
      </c>
      <c r="L1219" t="s">
        <v>5</v>
      </c>
      <c r="M1219" t="s">
        <v>6</v>
      </c>
      <c r="N1219" t="s">
        <v>22</v>
      </c>
      <c r="O1219" t="s">
        <v>209</v>
      </c>
      <c r="P1219" t="s">
        <v>24</v>
      </c>
    </row>
    <row r="1220" spans="1:16" x14ac:dyDescent="0.25">
      <c r="A1220" t="s">
        <v>2198</v>
      </c>
      <c r="B1220" s="1">
        <v>41909</v>
      </c>
      <c r="C1220">
        <v>2014</v>
      </c>
      <c r="D1220">
        <v>8</v>
      </c>
      <c r="E1220">
        <v>204.39691805450445</v>
      </c>
      <c r="F1220">
        <v>4544</v>
      </c>
      <c r="G1220">
        <v>4339.6030819454954</v>
      </c>
      <c r="H1220" t="s">
        <v>1</v>
      </c>
      <c r="I1220" t="s">
        <v>2197</v>
      </c>
      <c r="J1220" t="s">
        <v>3</v>
      </c>
      <c r="K1220" t="s">
        <v>4</v>
      </c>
      <c r="L1220" t="s">
        <v>5</v>
      </c>
      <c r="M1220" t="s">
        <v>6</v>
      </c>
      <c r="N1220" t="s">
        <v>7</v>
      </c>
      <c r="O1220" t="s">
        <v>297</v>
      </c>
      <c r="P1220" t="s">
        <v>138</v>
      </c>
    </row>
    <row r="1221" spans="1:16" x14ac:dyDescent="0.25">
      <c r="A1221" t="s">
        <v>2199</v>
      </c>
      <c r="B1221" s="1">
        <v>41794</v>
      </c>
      <c r="C1221">
        <v>2014</v>
      </c>
      <c r="D1221">
        <v>10</v>
      </c>
      <c r="E1221">
        <v>917.00336922684062</v>
      </c>
      <c r="F1221">
        <v>5680</v>
      </c>
      <c r="G1221">
        <v>4762.9966307731593</v>
      </c>
      <c r="H1221" t="s">
        <v>26</v>
      </c>
      <c r="I1221" t="s">
        <v>2197</v>
      </c>
      <c r="J1221" t="s">
        <v>3</v>
      </c>
      <c r="K1221" t="s">
        <v>4</v>
      </c>
      <c r="L1221" t="s">
        <v>5</v>
      </c>
      <c r="M1221" t="s">
        <v>6</v>
      </c>
      <c r="N1221" t="s">
        <v>7</v>
      </c>
      <c r="O1221" t="s">
        <v>137</v>
      </c>
      <c r="P1221" t="s">
        <v>138</v>
      </c>
    </row>
    <row r="1222" spans="1:16" x14ac:dyDescent="0.25">
      <c r="A1222" t="s">
        <v>2200</v>
      </c>
      <c r="B1222" s="1">
        <v>41224</v>
      </c>
      <c r="C1222">
        <v>2012</v>
      </c>
      <c r="D1222">
        <v>26</v>
      </c>
      <c r="E1222">
        <v>11870.855309298988</v>
      </c>
      <c r="F1222">
        <v>13972.8</v>
      </c>
      <c r="G1222">
        <v>2101.9446907010115</v>
      </c>
      <c r="H1222" t="s">
        <v>26</v>
      </c>
      <c r="I1222" t="s">
        <v>2197</v>
      </c>
      <c r="J1222" t="s">
        <v>3</v>
      </c>
      <c r="K1222" t="s">
        <v>4</v>
      </c>
      <c r="L1222" t="s">
        <v>5</v>
      </c>
      <c r="M1222" t="s">
        <v>6</v>
      </c>
      <c r="N1222" t="s">
        <v>22</v>
      </c>
      <c r="O1222" t="s">
        <v>209</v>
      </c>
      <c r="P1222" t="s">
        <v>24</v>
      </c>
    </row>
    <row r="1223" spans="1:16" x14ac:dyDescent="0.25">
      <c r="A1223" t="s">
        <v>2201</v>
      </c>
      <c r="B1223" s="1">
        <v>41104</v>
      </c>
      <c r="C1223">
        <v>2012</v>
      </c>
      <c r="D1223">
        <v>12</v>
      </c>
      <c r="E1223">
        <v>1919.3272838988407</v>
      </c>
      <c r="F1223">
        <v>7273.2</v>
      </c>
      <c r="G1223">
        <v>5353.8727161011593</v>
      </c>
      <c r="H1223" t="s">
        <v>1</v>
      </c>
      <c r="I1223" t="s">
        <v>2202</v>
      </c>
      <c r="J1223" t="s">
        <v>57</v>
      </c>
      <c r="K1223" t="s">
        <v>58</v>
      </c>
      <c r="L1223" t="s">
        <v>5</v>
      </c>
      <c r="M1223" t="s">
        <v>6</v>
      </c>
      <c r="N1223" t="s">
        <v>22</v>
      </c>
      <c r="O1223" t="s">
        <v>128</v>
      </c>
      <c r="P1223" t="s">
        <v>24</v>
      </c>
    </row>
    <row r="1224" spans="1:16" x14ac:dyDescent="0.25">
      <c r="A1224" t="s">
        <v>2203</v>
      </c>
      <c r="B1224" s="1">
        <v>41622</v>
      </c>
      <c r="C1224">
        <v>2013</v>
      </c>
      <c r="D1224">
        <v>9</v>
      </c>
      <c r="E1224">
        <v>27.020012586977753</v>
      </c>
      <c r="F1224">
        <v>1602.05</v>
      </c>
      <c r="G1224">
        <v>1575.0299874130221</v>
      </c>
      <c r="H1224" t="s">
        <v>1</v>
      </c>
      <c r="I1224" t="s">
        <v>2204</v>
      </c>
      <c r="J1224" t="s">
        <v>37</v>
      </c>
      <c r="K1224" t="s">
        <v>37</v>
      </c>
      <c r="L1224" t="s">
        <v>97</v>
      </c>
      <c r="M1224" t="s">
        <v>39</v>
      </c>
      <c r="N1224" t="s">
        <v>22</v>
      </c>
      <c r="O1224" t="s">
        <v>2205</v>
      </c>
      <c r="P1224" t="s">
        <v>24</v>
      </c>
    </row>
    <row r="1225" spans="1:16" x14ac:dyDescent="0.25">
      <c r="A1225" t="s">
        <v>2206</v>
      </c>
      <c r="B1225" s="1">
        <v>41192</v>
      </c>
      <c r="C1225">
        <v>2012</v>
      </c>
      <c r="D1225">
        <v>13</v>
      </c>
      <c r="E1225">
        <v>3.4857702832560005</v>
      </c>
      <c r="F1225">
        <v>1599.6</v>
      </c>
      <c r="G1225">
        <v>1596.1142297167439</v>
      </c>
      <c r="H1225" t="s">
        <v>1</v>
      </c>
      <c r="I1225" t="s">
        <v>2207</v>
      </c>
      <c r="J1225" t="s">
        <v>67</v>
      </c>
      <c r="K1225" t="s">
        <v>68</v>
      </c>
      <c r="L1225" t="s">
        <v>69</v>
      </c>
      <c r="M1225" t="s">
        <v>39</v>
      </c>
      <c r="N1225" t="s">
        <v>22</v>
      </c>
      <c r="O1225" t="s">
        <v>560</v>
      </c>
      <c r="P1225" t="s">
        <v>24</v>
      </c>
    </row>
    <row r="1226" spans="1:16" x14ac:dyDescent="0.25">
      <c r="A1226" t="s">
        <v>2208</v>
      </c>
      <c r="B1226" s="1">
        <v>41183</v>
      </c>
      <c r="C1226">
        <v>2012</v>
      </c>
      <c r="D1226">
        <v>5</v>
      </c>
      <c r="E1226">
        <v>0.2571181839669574</v>
      </c>
      <c r="F1226">
        <v>34.75</v>
      </c>
      <c r="G1226">
        <v>34.492881816033041</v>
      </c>
      <c r="H1226" t="s">
        <v>1</v>
      </c>
      <c r="I1226" t="s">
        <v>2209</v>
      </c>
      <c r="J1226" t="s">
        <v>3</v>
      </c>
      <c r="K1226" t="s">
        <v>4</v>
      </c>
      <c r="L1226" t="s">
        <v>749</v>
      </c>
      <c r="M1226" t="s">
        <v>6</v>
      </c>
      <c r="N1226" t="s">
        <v>22</v>
      </c>
      <c r="O1226" t="s">
        <v>429</v>
      </c>
      <c r="P1226" t="s">
        <v>24</v>
      </c>
    </row>
    <row r="1227" spans="1:16" x14ac:dyDescent="0.25">
      <c r="A1227" t="s">
        <v>2210</v>
      </c>
      <c r="B1227" s="1">
        <v>41054</v>
      </c>
      <c r="C1227">
        <v>2012</v>
      </c>
      <c r="D1227">
        <v>30</v>
      </c>
      <c r="E1227">
        <v>32105.935563156545</v>
      </c>
      <c r="F1227">
        <v>29970</v>
      </c>
      <c r="G1227">
        <v>-2135.935563156545</v>
      </c>
      <c r="H1227" t="s">
        <v>328</v>
      </c>
      <c r="I1227" t="s">
        <v>2211</v>
      </c>
      <c r="J1227" t="s">
        <v>42</v>
      </c>
      <c r="K1227" t="s">
        <v>43</v>
      </c>
      <c r="L1227" t="s">
        <v>44</v>
      </c>
      <c r="M1227" t="s">
        <v>6</v>
      </c>
      <c r="N1227" t="s">
        <v>22</v>
      </c>
      <c r="O1227" t="s">
        <v>329</v>
      </c>
      <c r="P1227" t="s">
        <v>24</v>
      </c>
    </row>
    <row r="1228" spans="1:16" x14ac:dyDescent="0.25">
      <c r="A1228" t="s">
        <v>2212</v>
      </c>
      <c r="B1228" s="1">
        <v>41377</v>
      </c>
      <c r="C1228">
        <v>2013</v>
      </c>
      <c r="D1228">
        <v>10</v>
      </c>
      <c r="E1228">
        <v>650.41188655457518</v>
      </c>
      <c r="F1228">
        <v>9990</v>
      </c>
      <c r="G1228">
        <v>9339.5881134454248</v>
      </c>
      <c r="H1228" t="s">
        <v>26</v>
      </c>
      <c r="I1228" t="s">
        <v>2211</v>
      </c>
      <c r="J1228" t="s">
        <v>42</v>
      </c>
      <c r="K1228" t="s">
        <v>43</v>
      </c>
      <c r="L1228" t="s">
        <v>44</v>
      </c>
      <c r="M1228" t="s">
        <v>6</v>
      </c>
      <c r="N1228" t="s">
        <v>22</v>
      </c>
      <c r="O1228" t="s">
        <v>209</v>
      </c>
      <c r="P1228" t="s">
        <v>24</v>
      </c>
    </row>
    <row r="1229" spans="1:16" x14ac:dyDescent="0.25">
      <c r="A1229" t="s">
        <v>2213</v>
      </c>
      <c r="B1229" s="1">
        <v>41363</v>
      </c>
      <c r="C1229">
        <v>2013</v>
      </c>
      <c r="D1229">
        <v>10</v>
      </c>
      <c r="E1229">
        <v>84.943347442285912</v>
      </c>
      <c r="F1229">
        <v>279</v>
      </c>
      <c r="G1229">
        <v>194.05665255771407</v>
      </c>
      <c r="H1229" t="s">
        <v>1</v>
      </c>
      <c r="I1229" t="s">
        <v>2214</v>
      </c>
      <c r="J1229" t="s">
        <v>3</v>
      </c>
      <c r="K1229" t="s">
        <v>4</v>
      </c>
      <c r="L1229" t="s">
        <v>131</v>
      </c>
      <c r="M1229" t="s">
        <v>39</v>
      </c>
      <c r="N1229" t="s">
        <v>22</v>
      </c>
      <c r="O1229" t="s">
        <v>23</v>
      </c>
      <c r="P1229" t="s">
        <v>24</v>
      </c>
    </row>
    <row r="1230" spans="1:16" x14ac:dyDescent="0.25">
      <c r="A1230" t="s">
        <v>2215</v>
      </c>
      <c r="B1230" s="1">
        <v>41045</v>
      </c>
      <c r="C1230">
        <v>2012</v>
      </c>
      <c r="D1230">
        <v>10</v>
      </c>
      <c r="E1230">
        <v>201.20901070965712</v>
      </c>
      <c r="F1230">
        <v>279</v>
      </c>
      <c r="G1230">
        <v>77.790989290342878</v>
      </c>
      <c r="H1230" t="s">
        <v>1</v>
      </c>
      <c r="I1230" t="s">
        <v>2214</v>
      </c>
      <c r="J1230" t="s">
        <v>3</v>
      </c>
      <c r="K1230" t="s">
        <v>4</v>
      </c>
      <c r="L1230" t="s">
        <v>131</v>
      </c>
      <c r="M1230" t="s">
        <v>39</v>
      </c>
      <c r="N1230" t="s">
        <v>22</v>
      </c>
      <c r="O1230" t="s">
        <v>651</v>
      </c>
      <c r="P1230" t="s">
        <v>24</v>
      </c>
    </row>
    <row r="1231" spans="1:16" x14ac:dyDescent="0.25">
      <c r="A1231" t="s">
        <v>2216</v>
      </c>
      <c r="B1231" s="1">
        <v>41897</v>
      </c>
      <c r="C1231">
        <v>2014</v>
      </c>
      <c r="D1231">
        <v>8</v>
      </c>
      <c r="E1231">
        <v>1344.2561668847732</v>
      </c>
      <c r="F1231">
        <v>2340.8000000000002</v>
      </c>
      <c r="G1231">
        <v>996.54383311522702</v>
      </c>
      <c r="H1231" t="s">
        <v>1</v>
      </c>
      <c r="I1231" t="s">
        <v>2217</v>
      </c>
      <c r="J1231" t="s">
        <v>47</v>
      </c>
      <c r="K1231" t="s">
        <v>47</v>
      </c>
      <c r="L1231" t="s">
        <v>273</v>
      </c>
      <c r="M1231" t="s">
        <v>49</v>
      </c>
      <c r="N1231" t="s">
        <v>7</v>
      </c>
      <c r="O1231" t="s">
        <v>447</v>
      </c>
      <c r="P1231" t="s">
        <v>448</v>
      </c>
    </row>
    <row r="1232" spans="1:16" x14ac:dyDescent="0.25">
      <c r="A1232" t="s">
        <v>2218</v>
      </c>
      <c r="B1232" s="1">
        <v>41508</v>
      </c>
      <c r="C1232">
        <v>2013</v>
      </c>
      <c r="D1232">
        <v>12</v>
      </c>
      <c r="E1232">
        <v>650.33875718752142</v>
      </c>
      <c r="F1232">
        <v>3572.8</v>
      </c>
      <c r="G1232">
        <v>2922.4612428124788</v>
      </c>
      <c r="H1232" t="s">
        <v>171</v>
      </c>
      <c r="I1232" t="s">
        <v>2217</v>
      </c>
      <c r="J1232" t="s">
        <v>47</v>
      </c>
      <c r="K1232" t="s">
        <v>47</v>
      </c>
      <c r="L1232" t="s">
        <v>273</v>
      </c>
      <c r="M1232" t="s">
        <v>49</v>
      </c>
      <c r="N1232" t="s">
        <v>22</v>
      </c>
      <c r="O1232" t="s">
        <v>173</v>
      </c>
      <c r="P1232" t="s">
        <v>24</v>
      </c>
    </row>
    <row r="1233" spans="1:16" x14ac:dyDescent="0.25">
      <c r="A1233" t="s">
        <v>2219</v>
      </c>
      <c r="B1233" s="1">
        <v>41555</v>
      </c>
      <c r="C1233">
        <v>2013</v>
      </c>
      <c r="D1233">
        <v>13</v>
      </c>
      <c r="E1233">
        <v>791.89171891340527</v>
      </c>
      <c r="F1233">
        <v>1264.8</v>
      </c>
      <c r="G1233">
        <v>472.90828108659468</v>
      </c>
      <c r="H1233" t="s">
        <v>1</v>
      </c>
      <c r="I1233" t="s">
        <v>2220</v>
      </c>
      <c r="J1233" t="s">
        <v>32</v>
      </c>
      <c r="K1233" t="s">
        <v>32</v>
      </c>
      <c r="L1233" t="s">
        <v>131</v>
      </c>
      <c r="M1233" t="s">
        <v>39</v>
      </c>
      <c r="N1233" t="s">
        <v>22</v>
      </c>
      <c r="O1233" t="s">
        <v>1655</v>
      </c>
      <c r="P1233" t="s">
        <v>24</v>
      </c>
    </row>
    <row r="1234" spans="1:16" x14ac:dyDescent="0.25">
      <c r="A1234" t="s">
        <v>2221</v>
      </c>
      <c r="B1234" s="1">
        <v>40892</v>
      </c>
      <c r="C1234">
        <v>2011</v>
      </c>
      <c r="D1234">
        <v>8</v>
      </c>
      <c r="E1234">
        <v>189.81745090600856</v>
      </c>
      <c r="F1234">
        <v>816</v>
      </c>
      <c r="G1234">
        <v>626.18254909399138</v>
      </c>
      <c r="H1234" t="s">
        <v>328</v>
      </c>
      <c r="I1234" t="s">
        <v>2220</v>
      </c>
      <c r="J1234" t="s">
        <v>32</v>
      </c>
      <c r="K1234" t="s">
        <v>32</v>
      </c>
      <c r="L1234" t="s">
        <v>131</v>
      </c>
      <c r="M1234" t="s">
        <v>39</v>
      </c>
      <c r="N1234" t="s">
        <v>22</v>
      </c>
      <c r="O1234" t="s">
        <v>329</v>
      </c>
      <c r="P1234" t="s">
        <v>24</v>
      </c>
    </row>
    <row r="1235" spans="1:16" x14ac:dyDescent="0.25">
      <c r="A1235" t="s">
        <v>2222</v>
      </c>
      <c r="B1235" s="1">
        <v>41020</v>
      </c>
      <c r="C1235">
        <v>2012</v>
      </c>
      <c r="D1235">
        <v>5</v>
      </c>
      <c r="E1235">
        <v>116.24505488915025</v>
      </c>
      <c r="F1235">
        <v>510</v>
      </c>
      <c r="G1235">
        <v>393.75494511084975</v>
      </c>
      <c r="H1235" t="s">
        <v>1</v>
      </c>
      <c r="I1235" t="s">
        <v>2220</v>
      </c>
      <c r="J1235" t="s">
        <v>32</v>
      </c>
      <c r="K1235" t="s">
        <v>32</v>
      </c>
      <c r="L1235" t="s">
        <v>131</v>
      </c>
      <c r="M1235" t="s">
        <v>39</v>
      </c>
      <c r="N1235" t="s">
        <v>22</v>
      </c>
      <c r="O1235" t="s">
        <v>572</v>
      </c>
      <c r="P1235" t="s">
        <v>24</v>
      </c>
    </row>
    <row r="1236" spans="1:16" x14ac:dyDescent="0.25">
      <c r="A1236" t="s">
        <v>2223</v>
      </c>
      <c r="B1236" s="1">
        <v>41062</v>
      </c>
      <c r="C1236">
        <v>2012</v>
      </c>
      <c r="D1236">
        <v>10</v>
      </c>
      <c r="E1236">
        <v>734.23791870271782</v>
      </c>
      <c r="F1236">
        <v>1790</v>
      </c>
      <c r="G1236">
        <v>1055.7620812972823</v>
      </c>
      <c r="H1236" t="s">
        <v>1</v>
      </c>
      <c r="I1236" t="s">
        <v>2224</v>
      </c>
      <c r="J1236" t="s">
        <v>37</v>
      </c>
      <c r="K1236" t="s">
        <v>37</v>
      </c>
      <c r="L1236" t="s">
        <v>97</v>
      </c>
      <c r="M1236" t="s">
        <v>39</v>
      </c>
      <c r="N1236" t="s">
        <v>22</v>
      </c>
      <c r="O1236" t="s">
        <v>326</v>
      </c>
      <c r="P1236" t="s">
        <v>24</v>
      </c>
    </row>
    <row r="1237" spans="1:16" x14ac:dyDescent="0.25">
      <c r="A1237" t="s">
        <v>2225</v>
      </c>
      <c r="B1237" s="1">
        <v>41373</v>
      </c>
      <c r="C1237">
        <v>2013</v>
      </c>
      <c r="D1237">
        <v>10</v>
      </c>
      <c r="E1237">
        <v>542.49505672925545</v>
      </c>
      <c r="F1237">
        <v>1290</v>
      </c>
      <c r="G1237">
        <v>747.50494327074455</v>
      </c>
      <c r="H1237" t="s">
        <v>1</v>
      </c>
      <c r="I1237" t="s">
        <v>2226</v>
      </c>
      <c r="J1237" t="s">
        <v>37</v>
      </c>
      <c r="K1237" t="s">
        <v>37</v>
      </c>
      <c r="L1237" t="s">
        <v>97</v>
      </c>
      <c r="M1237" t="s">
        <v>39</v>
      </c>
      <c r="N1237" t="s">
        <v>22</v>
      </c>
      <c r="O1237" t="s">
        <v>2227</v>
      </c>
      <c r="P1237" t="s">
        <v>24</v>
      </c>
    </row>
    <row r="1238" spans="1:16" x14ac:dyDescent="0.25">
      <c r="A1238" t="s">
        <v>2228</v>
      </c>
      <c r="B1238" s="1">
        <v>41240</v>
      </c>
      <c r="C1238">
        <v>2012</v>
      </c>
      <c r="D1238">
        <v>6</v>
      </c>
      <c r="E1238">
        <v>1951.7907520078425</v>
      </c>
      <c r="F1238">
        <v>534.6</v>
      </c>
      <c r="G1238">
        <v>-1417.1907520078425</v>
      </c>
      <c r="H1238" t="s">
        <v>1</v>
      </c>
      <c r="I1238" t="s">
        <v>2229</v>
      </c>
      <c r="J1238" t="s">
        <v>37</v>
      </c>
      <c r="K1238" t="s">
        <v>37</v>
      </c>
      <c r="L1238" t="s">
        <v>97</v>
      </c>
      <c r="M1238" t="s">
        <v>39</v>
      </c>
      <c r="N1238" t="s">
        <v>22</v>
      </c>
      <c r="O1238" t="s">
        <v>1748</v>
      </c>
      <c r="P1238" t="s">
        <v>125</v>
      </c>
    </row>
    <row r="1239" spans="1:16" x14ac:dyDescent="0.25">
      <c r="A1239" t="s">
        <v>2230</v>
      </c>
      <c r="B1239" s="1">
        <v>41000</v>
      </c>
      <c r="C1239">
        <v>2012</v>
      </c>
      <c r="D1239">
        <v>5</v>
      </c>
      <c r="E1239">
        <v>20.887479166065994</v>
      </c>
      <c r="F1239">
        <v>495</v>
      </c>
      <c r="G1239">
        <v>474.11252083393401</v>
      </c>
      <c r="H1239" t="s">
        <v>1</v>
      </c>
      <c r="I1239" t="s">
        <v>2229</v>
      </c>
      <c r="J1239" t="s">
        <v>37</v>
      </c>
      <c r="K1239" t="s">
        <v>37</v>
      </c>
      <c r="L1239" t="s">
        <v>97</v>
      </c>
      <c r="M1239" t="s">
        <v>39</v>
      </c>
      <c r="N1239" t="s">
        <v>22</v>
      </c>
      <c r="O1239" t="s">
        <v>23</v>
      </c>
      <c r="P1239" t="s">
        <v>24</v>
      </c>
    </row>
    <row r="1240" spans="1:16" x14ac:dyDescent="0.25">
      <c r="A1240" t="s">
        <v>2231</v>
      </c>
      <c r="B1240" s="1">
        <v>41098</v>
      </c>
      <c r="C1240">
        <v>2012</v>
      </c>
      <c r="D1240">
        <v>5</v>
      </c>
      <c r="E1240">
        <v>84.650328055602031</v>
      </c>
      <c r="F1240">
        <v>495</v>
      </c>
      <c r="G1240">
        <v>410.34967194439798</v>
      </c>
      <c r="H1240" t="s">
        <v>171</v>
      </c>
      <c r="I1240" t="s">
        <v>2229</v>
      </c>
      <c r="J1240" t="s">
        <v>37</v>
      </c>
      <c r="K1240" t="s">
        <v>37</v>
      </c>
      <c r="L1240" t="s">
        <v>97</v>
      </c>
      <c r="M1240" t="s">
        <v>39</v>
      </c>
      <c r="N1240" t="s">
        <v>27</v>
      </c>
      <c r="O1240" t="s">
        <v>28</v>
      </c>
      <c r="P1240" t="s">
        <v>29</v>
      </c>
    </row>
    <row r="1241" spans="1:16" x14ac:dyDescent="0.25">
      <c r="A1241" t="s">
        <v>2232</v>
      </c>
      <c r="B1241" s="1">
        <v>41108</v>
      </c>
      <c r="C1241">
        <v>2012</v>
      </c>
      <c r="D1241">
        <v>4</v>
      </c>
      <c r="E1241">
        <v>21.998293362437149</v>
      </c>
      <c r="F1241">
        <v>248.4</v>
      </c>
      <c r="G1241">
        <v>226.40170663756285</v>
      </c>
      <c r="H1241" t="s">
        <v>1</v>
      </c>
      <c r="I1241" t="s">
        <v>2233</v>
      </c>
      <c r="J1241" t="s">
        <v>37</v>
      </c>
      <c r="K1241" t="s">
        <v>37</v>
      </c>
      <c r="L1241" t="s">
        <v>97</v>
      </c>
      <c r="M1241" t="s">
        <v>39</v>
      </c>
      <c r="N1241" t="s">
        <v>7</v>
      </c>
      <c r="O1241" t="s">
        <v>244</v>
      </c>
      <c r="P1241" t="s">
        <v>113</v>
      </c>
    </row>
    <row r="1242" spans="1:16" x14ac:dyDescent="0.25">
      <c r="A1242" t="s">
        <v>2234</v>
      </c>
      <c r="B1242" s="1">
        <v>40951</v>
      </c>
      <c r="C1242">
        <v>2012</v>
      </c>
      <c r="D1242">
        <v>9</v>
      </c>
      <c r="E1242">
        <v>16.924173558667537</v>
      </c>
      <c r="F1242">
        <v>1467</v>
      </c>
      <c r="G1242">
        <v>1450.0758264413325</v>
      </c>
      <c r="H1242" t="s">
        <v>1</v>
      </c>
      <c r="I1242" t="s">
        <v>2235</v>
      </c>
      <c r="J1242" t="s">
        <v>67</v>
      </c>
      <c r="K1242" t="s">
        <v>68</v>
      </c>
      <c r="L1242" t="s">
        <v>69</v>
      </c>
      <c r="M1242" t="s">
        <v>39</v>
      </c>
      <c r="N1242" t="s">
        <v>22</v>
      </c>
      <c r="O1242" t="s">
        <v>755</v>
      </c>
      <c r="P1242" t="s">
        <v>24</v>
      </c>
    </row>
    <row r="1243" spans="1:16" x14ac:dyDescent="0.25">
      <c r="A1243" t="s">
        <v>2236</v>
      </c>
      <c r="B1243" s="1">
        <v>40893</v>
      </c>
      <c r="C1243">
        <v>2011</v>
      </c>
      <c r="D1243">
        <v>9</v>
      </c>
      <c r="E1243">
        <v>101.15747396366437</v>
      </c>
      <c r="F1243">
        <v>1467</v>
      </c>
      <c r="G1243">
        <v>1365.8425260363356</v>
      </c>
      <c r="H1243" t="s">
        <v>1</v>
      </c>
      <c r="I1243" t="s">
        <v>2235</v>
      </c>
      <c r="J1243" t="s">
        <v>67</v>
      </c>
      <c r="K1243" t="s">
        <v>68</v>
      </c>
      <c r="L1243" t="s">
        <v>69</v>
      </c>
      <c r="M1243" t="s">
        <v>39</v>
      </c>
      <c r="N1243" t="s">
        <v>22</v>
      </c>
      <c r="O1243" t="s">
        <v>871</v>
      </c>
      <c r="P1243" t="s">
        <v>24</v>
      </c>
    </row>
    <row r="1244" spans="1:16" x14ac:dyDescent="0.25">
      <c r="A1244" t="s">
        <v>2237</v>
      </c>
      <c r="B1244" s="1">
        <v>40947</v>
      </c>
      <c r="C1244">
        <v>2012</v>
      </c>
      <c r="D1244">
        <v>18</v>
      </c>
      <c r="E1244">
        <v>1348.3564321408987</v>
      </c>
      <c r="F1244">
        <v>3938.8</v>
      </c>
      <c r="G1244">
        <v>2590.4435678591017</v>
      </c>
      <c r="H1244" t="s">
        <v>26</v>
      </c>
      <c r="I1244" t="s">
        <v>2238</v>
      </c>
      <c r="J1244" t="s">
        <v>67</v>
      </c>
      <c r="K1244" t="s">
        <v>68</v>
      </c>
      <c r="L1244" t="s">
        <v>87</v>
      </c>
      <c r="M1244" t="s">
        <v>39</v>
      </c>
      <c r="N1244" t="s">
        <v>27</v>
      </c>
      <c r="O1244" t="s">
        <v>28</v>
      </c>
      <c r="P1244" t="s">
        <v>29</v>
      </c>
    </row>
    <row r="1245" spans="1:16" x14ac:dyDescent="0.25">
      <c r="A1245" t="s">
        <v>2239</v>
      </c>
      <c r="B1245" s="1">
        <v>41597</v>
      </c>
      <c r="C1245">
        <v>2013</v>
      </c>
      <c r="D1245">
        <v>13</v>
      </c>
      <c r="E1245">
        <v>91.667157821741426</v>
      </c>
      <c r="F1245">
        <v>3328.15</v>
      </c>
      <c r="G1245">
        <v>3236.4828421782586</v>
      </c>
      <c r="H1245" t="s">
        <v>1</v>
      </c>
      <c r="I1245" t="s">
        <v>2240</v>
      </c>
      <c r="J1245" t="s">
        <v>72</v>
      </c>
      <c r="K1245" t="s">
        <v>72</v>
      </c>
      <c r="L1245" t="s">
        <v>97</v>
      </c>
      <c r="M1245" t="s">
        <v>39</v>
      </c>
      <c r="N1245" t="s">
        <v>27</v>
      </c>
      <c r="O1245" t="s">
        <v>304</v>
      </c>
      <c r="P1245" t="s">
        <v>29</v>
      </c>
    </row>
    <row r="1246" spans="1:16" x14ac:dyDescent="0.25">
      <c r="A1246" t="s">
        <v>2241</v>
      </c>
      <c r="B1246" s="1">
        <v>41134</v>
      </c>
      <c r="C1246">
        <v>2012</v>
      </c>
      <c r="D1246">
        <v>4</v>
      </c>
      <c r="E1246">
        <v>279.42738295064265</v>
      </c>
      <c r="F1246">
        <v>396</v>
      </c>
      <c r="G1246">
        <v>116.57261704935735</v>
      </c>
      <c r="H1246" t="s">
        <v>1</v>
      </c>
      <c r="I1246" t="s">
        <v>2242</v>
      </c>
      <c r="J1246" t="s">
        <v>72</v>
      </c>
      <c r="K1246" t="s">
        <v>72</v>
      </c>
      <c r="L1246" t="s">
        <v>97</v>
      </c>
      <c r="M1246" t="s">
        <v>39</v>
      </c>
      <c r="N1246" t="s">
        <v>7</v>
      </c>
      <c r="O1246" t="s">
        <v>1658</v>
      </c>
      <c r="P1246" t="s">
        <v>510</v>
      </c>
    </row>
    <row r="1247" spans="1:16" x14ac:dyDescent="0.25">
      <c r="A1247" t="s">
        <v>2243</v>
      </c>
      <c r="B1247" s="1">
        <v>41381</v>
      </c>
      <c r="C1247">
        <v>2013</v>
      </c>
      <c r="D1247">
        <v>10</v>
      </c>
      <c r="E1247">
        <v>100.2433563313504</v>
      </c>
      <c r="F1247">
        <v>990</v>
      </c>
      <c r="G1247">
        <v>889.75664366864964</v>
      </c>
      <c r="H1247" t="s">
        <v>1</v>
      </c>
      <c r="I1247" t="s">
        <v>2242</v>
      </c>
      <c r="J1247" t="s">
        <v>72</v>
      </c>
      <c r="K1247" t="s">
        <v>72</v>
      </c>
      <c r="L1247" t="s">
        <v>97</v>
      </c>
      <c r="M1247" t="s">
        <v>39</v>
      </c>
      <c r="N1247" t="s">
        <v>22</v>
      </c>
      <c r="O1247" t="s">
        <v>1166</v>
      </c>
      <c r="P1247" t="s">
        <v>24</v>
      </c>
    </row>
    <row r="1248" spans="1:16" x14ac:dyDescent="0.25">
      <c r="A1248" t="s">
        <v>2244</v>
      </c>
      <c r="B1248" s="1">
        <v>41390</v>
      </c>
      <c r="C1248">
        <v>2013</v>
      </c>
      <c r="D1248">
        <v>12</v>
      </c>
      <c r="E1248">
        <v>11.336772886481373</v>
      </c>
      <c r="F1248">
        <v>11.4</v>
      </c>
      <c r="G1248">
        <v>6.3227113518626865E-2</v>
      </c>
      <c r="H1248" t="s">
        <v>1</v>
      </c>
      <c r="I1248" t="s">
        <v>2245</v>
      </c>
      <c r="J1248" t="s">
        <v>32</v>
      </c>
      <c r="K1248" t="s">
        <v>32</v>
      </c>
      <c r="L1248" t="s">
        <v>131</v>
      </c>
      <c r="M1248" t="s">
        <v>39</v>
      </c>
      <c r="N1248" t="s">
        <v>27</v>
      </c>
      <c r="O1248" t="s">
        <v>389</v>
      </c>
      <c r="P1248" t="s">
        <v>390</v>
      </c>
    </row>
    <row r="1249" spans="1:16" x14ac:dyDescent="0.25">
      <c r="A1249" t="s">
        <v>2246</v>
      </c>
      <c r="B1249" s="1">
        <v>41171</v>
      </c>
      <c r="C1249">
        <v>2012</v>
      </c>
      <c r="D1249">
        <v>5</v>
      </c>
      <c r="E1249">
        <v>1.9370612755596732</v>
      </c>
      <c r="F1249">
        <v>4.75</v>
      </c>
      <c r="G1249">
        <v>2.8129387244403268</v>
      </c>
      <c r="H1249" t="s">
        <v>26</v>
      </c>
      <c r="I1249" t="s">
        <v>2245</v>
      </c>
      <c r="J1249" t="s">
        <v>32</v>
      </c>
      <c r="K1249" t="s">
        <v>32</v>
      </c>
      <c r="L1249" t="s">
        <v>131</v>
      </c>
      <c r="M1249" t="s">
        <v>39</v>
      </c>
      <c r="N1249" t="s">
        <v>27</v>
      </c>
      <c r="O1249" t="s">
        <v>28</v>
      </c>
      <c r="P1249" t="s">
        <v>29</v>
      </c>
    </row>
    <row r="1250" spans="1:16" x14ac:dyDescent="0.25">
      <c r="A1250" t="s">
        <v>2247</v>
      </c>
      <c r="B1250" s="1">
        <v>41482</v>
      </c>
      <c r="C1250">
        <v>2013</v>
      </c>
      <c r="D1250">
        <v>18</v>
      </c>
      <c r="E1250">
        <v>232.08996128212934</v>
      </c>
      <c r="F1250">
        <v>1681.5</v>
      </c>
      <c r="G1250">
        <v>1449.4100387178707</v>
      </c>
      <c r="H1250" t="s">
        <v>1</v>
      </c>
      <c r="I1250" t="s">
        <v>2248</v>
      </c>
      <c r="J1250" t="s">
        <v>3</v>
      </c>
      <c r="K1250" t="s">
        <v>4</v>
      </c>
      <c r="L1250" t="s">
        <v>749</v>
      </c>
      <c r="M1250" t="s">
        <v>6</v>
      </c>
      <c r="N1250" t="s">
        <v>7</v>
      </c>
      <c r="O1250" t="s">
        <v>2181</v>
      </c>
      <c r="P1250" t="s">
        <v>113</v>
      </c>
    </row>
    <row r="1251" spans="1:16" x14ac:dyDescent="0.25">
      <c r="A1251" t="s">
        <v>2249</v>
      </c>
      <c r="B1251" s="1">
        <v>41950</v>
      </c>
      <c r="C1251">
        <v>2014</v>
      </c>
      <c r="D1251">
        <v>13</v>
      </c>
      <c r="E1251">
        <v>441.69122708379803</v>
      </c>
      <c r="F1251">
        <v>8725.15</v>
      </c>
      <c r="G1251">
        <v>8283.4587729162013</v>
      </c>
      <c r="H1251" t="s">
        <v>1</v>
      </c>
      <c r="I1251" t="s">
        <v>2250</v>
      </c>
      <c r="J1251" t="s">
        <v>72</v>
      </c>
      <c r="K1251" t="s">
        <v>72</v>
      </c>
      <c r="L1251" t="s">
        <v>97</v>
      </c>
      <c r="M1251" t="s">
        <v>39</v>
      </c>
      <c r="N1251" t="s">
        <v>27</v>
      </c>
      <c r="O1251" t="s">
        <v>427</v>
      </c>
      <c r="P1251" t="s">
        <v>420</v>
      </c>
    </row>
    <row r="1252" spans="1:16" x14ac:dyDescent="0.25">
      <c r="A1252" t="s">
        <v>2251</v>
      </c>
      <c r="B1252" s="1">
        <v>41514</v>
      </c>
      <c r="C1252">
        <v>2013</v>
      </c>
      <c r="D1252">
        <v>12</v>
      </c>
      <c r="E1252">
        <v>1459.098080857098</v>
      </c>
      <c r="F1252">
        <v>948</v>
      </c>
      <c r="G1252">
        <v>-511.09808085709801</v>
      </c>
      <c r="H1252" t="s">
        <v>171</v>
      </c>
      <c r="I1252" t="s">
        <v>2252</v>
      </c>
      <c r="J1252" t="s">
        <v>32</v>
      </c>
      <c r="K1252" t="s">
        <v>32</v>
      </c>
      <c r="L1252" t="s">
        <v>131</v>
      </c>
      <c r="M1252" t="s">
        <v>39</v>
      </c>
      <c r="N1252" t="s">
        <v>22</v>
      </c>
      <c r="O1252" t="s">
        <v>173</v>
      </c>
      <c r="P1252" t="s">
        <v>24</v>
      </c>
    </row>
    <row r="1253" spans="1:16" x14ac:dyDescent="0.25">
      <c r="A1253" t="s">
        <v>2253</v>
      </c>
      <c r="B1253" s="1">
        <v>41116</v>
      </c>
      <c r="C1253">
        <v>2012</v>
      </c>
      <c r="D1253">
        <v>5</v>
      </c>
      <c r="E1253">
        <v>629.60980544952304</v>
      </c>
      <c r="F1253">
        <v>695</v>
      </c>
      <c r="G1253">
        <v>65.390194550476963</v>
      </c>
      <c r="H1253" t="s">
        <v>1</v>
      </c>
      <c r="I1253" t="s">
        <v>2254</v>
      </c>
      <c r="J1253" t="s">
        <v>72</v>
      </c>
      <c r="K1253" t="s">
        <v>72</v>
      </c>
      <c r="L1253" t="s">
        <v>97</v>
      </c>
      <c r="M1253" t="s">
        <v>39</v>
      </c>
      <c r="N1253" t="s">
        <v>27</v>
      </c>
      <c r="O1253" t="s">
        <v>425</v>
      </c>
      <c r="P1253" t="s">
        <v>29</v>
      </c>
    </row>
    <row r="1254" spans="1:16" x14ac:dyDescent="0.25">
      <c r="A1254" t="s">
        <v>2255</v>
      </c>
      <c r="B1254" s="1">
        <v>41771</v>
      </c>
      <c r="C1254">
        <v>2014</v>
      </c>
      <c r="D1254">
        <v>10</v>
      </c>
      <c r="E1254">
        <v>1753.3644447250858</v>
      </c>
      <c r="F1254">
        <v>1799.9</v>
      </c>
      <c r="G1254">
        <v>46.535555274914259</v>
      </c>
      <c r="H1254" t="s">
        <v>1</v>
      </c>
      <c r="I1254" t="s">
        <v>2256</v>
      </c>
      <c r="J1254" t="s">
        <v>3</v>
      </c>
      <c r="K1254" t="s">
        <v>4</v>
      </c>
      <c r="L1254" t="s">
        <v>16</v>
      </c>
      <c r="M1254" t="s">
        <v>17</v>
      </c>
      <c r="N1254" t="s">
        <v>7</v>
      </c>
      <c r="O1254" t="s">
        <v>503</v>
      </c>
      <c r="P1254" t="s">
        <v>113</v>
      </c>
    </row>
    <row r="1255" spans="1:16" x14ac:dyDescent="0.25">
      <c r="A1255" t="s">
        <v>2257</v>
      </c>
      <c r="B1255" s="1">
        <v>41576</v>
      </c>
      <c r="C1255">
        <v>2013</v>
      </c>
      <c r="D1255">
        <v>24</v>
      </c>
      <c r="E1255">
        <v>65.045464190088609</v>
      </c>
      <c r="F1255">
        <v>2296.8000000000002</v>
      </c>
      <c r="G1255">
        <v>2231.7545358099114</v>
      </c>
      <c r="H1255" t="s">
        <v>26</v>
      </c>
      <c r="I1255" t="s">
        <v>2258</v>
      </c>
      <c r="J1255" t="s">
        <v>72</v>
      </c>
      <c r="K1255" t="s">
        <v>72</v>
      </c>
      <c r="L1255" t="s">
        <v>97</v>
      </c>
      <c r="M1255" t="s">
        <v>39</v>
      </c>
      <c r="N1255" t="s">
        <v>7</v>
      </c>
      <c r="O1255" t="s">
        <v>137</v>
      </c>
      <c r="P1255" t="s">
        <v>138</v>
      </c>
    </row>
    <row r="1256" spans="1:16" x14ac:dyDescent="0.25">
      <c r="A1256" t="s">
        <v>2259</v>
      </c>
      <c r="B1256" s="1">
        <v>41605</v>
      </c>
      <c r="C1256">
        <v>2013</v>
      </c>
      <c r="D1256">
        <v>13</v>
      </c>
      <c r="E1256">
        <v>86.744668904115613</v>
      </c>
      <c r="F1256">
        <v>446.27600000000001</v>
      </c>
      <c r="G1256">
        <v>359.53133109588441</v>
      </c>
      <c r="H1256" t="s">
        <v>1</v>
      </c>
      <c r="I1256" t="s">
        <v>2260</v>
      </c>
      <c r="J1256" t="s">
        <v>3</v>
      </c>
      <c r="K1256" t="s">
        <v>4</v>
      </c>
      <c r="L1256" t="s">
        <v>118</v>
      </c>
      <c r="M1256" t="s">
        <v>49</v>
      </c>
      <c r="N1256" t="s">
        <v>22</v>
      </c>
      <c r="O1256" t="s">
        <v>1378</v>
      </c>
      <c r="P1256" t="s">
        <v>24</v>
      </c>
    </row>
    <row r="1257" spans="1:16" x14ac:dyDescent="0.25">
      <c r="A1257" t="s">
        <v>2261</v>
      </c>
      <c r="B1257" s="1">
        <v>41657</v>
      </c>
      <c r="C1257">
        <v>2014</v>
      </c>
      <c r="D1257">
        <v>9</v>
      </c>
      <c r="E1257">
        <v>5.3827226224909817</v>
      </c>
      <c r="F1257">
        <v>2722.4</v>
      </c>
      <c r="G1257">
        <v>2717.0172773775089</v>
      </c>
      <c r="H1257" t="s">
        <v>1</v>
      </c>
      <c r="I1257" t="s">
        <v>2262</v>
      </c>
      <c r="J1257" t="s">
        <v>42</v>
      </c>
      <c r="K1257" t="s">
        <v>43</v>
      </c>
      <c r="L1257" t="s">
        <v>5</v>
      </c>
      <c r="M1257" t="s">
        <v>6</v>
      </c>
      <c r="N1257" t="s">
        <v>27</v>
      </c>
      <c r="O1257" t="s">
        <v>304</v>
      </c>
      <c r="P1257" t="s">
        <v>29</v>
      </c>
    </row>
    <row r="1258" spans="1:16" x14ac:dyDescent="0.25">
      <c r="A1258" t="s">
        <v>2263</v>
      </c>
      <c r="B1258" s="1">
        <v>41223</v>
      </c>
      <c r="C1258">
        <v>2012</v>
      </c>
      <c r="D1258">
        <v>8</v>
      </c>
      <c r="E1258">
        <v>27.199202734781952</v>
      </c>
      <c r="F1258">
        <v>2523.1999999999998</v>
      </c>
      <c r="G1258">
        <v>2496.0007972652179</v>
      </c>
      <c r="H1258" t="s">
        <v>1</v>
      </c>
      <c r="I1258" t="s">
        <v>2262</v>
      </c>
      <c r="J1258" t="s">
        <v>42</v>
      </c>
      <c r="K1258" t="s">
        <v>43</v>
      </c>
      <c r="L1258" t="s">
        <v>5</v>
      </c>
      <c r="M1258" t="s">
        <v>6</v>
      </c>
      <c r="N1258" t="s">
        <v>7</v>
      </c>
      <c r="O1258" t="s">
        <v>495</v>
      </c>
      <c r="P1258" t="s">
        <v>113</v>
      </c>
    </row>
    <row r="1259" spans="1:16" x14ac:dyDescent="0.25">
      <c r="A1259" t="s">
        <v>2264</v>
      </c>
      <c r="B1259" s="1">
        <v>41078</v>
      </c>
      <c r="C1259">
        <v>2012</v>
      </c>
      <c r="D1259">
        <v>12</v>
      </c>
      <c r="E1259">
        <v>55.749563831647158</v>
      </c>
      <c r="F1259">
        <v>8388</v>
      </c>
      <c r="G1259">
        <v>8332.2504361683532</v>
      </c>
      <c r="H1259" t="s">
        <v>1</v>
      </c>
      <c r="I1259" t="s">
        <v>2265</v>
      </c>
      <c r="J1259" t="s">
        <v>67</v>
      </c>
      <c r="K1259" t="s">
        <v>68</v>
      </c>
      <c r="L1259" t="s">
        <v>87</v>
      </c>
      <c r="M1259" t="s">
        <v>39</v>
      </c>
      <c r="N1259" t="s">
        <v>22</v>
      </c>
      <c r="O1259" t="s">
        <v>631</v>
      </c>
      <c r="P1259" t="s">
        <v>24</v>
      </c>
    </row>
    <row r="1260" spans="1:16" x14ac:dyDescent="0.25">
      <c r="A1260" t="s">
        <v>2266</v>
      </c>
      <c r="B1260" s="1">
        <v>41677</v>
      </c>
      <c r="C1260">
        <v>2014</v>
      </c>
      <c r="D1260">
        <v>9</v>
      </c>
      <c r="E1260">
        <v>32.286299442144767</v>
      </c>
      <c r="F1260">
        <v>1663.8</v>
      </c>
      <c r="G1260">
        <v>1631.5137005578551</v>
      </c>
      <c r="H1260" t="s">
        <v>26</v>
      </c>
      <c r="I1260" t="s">
        <v>2267</v>
      </c>
      <c r="J1260" t="s">
        <v>57</v>
      </c>
      <c r="K1260" t="s">
        <v>58</v>
      </c>
      <c r="L1260" t="s">
        <v>92</v>
      </c>
      <c r="M1260" t="s">
        <v>6</v>
      </c>
      <c r="N1260" t="s">
        <v>22</v>
      </c>
      <c r="O1260" t="s">
        <v>209</v>
      </c>
      <c r="P1260" t="s">
        <v>24</v>
      </c>
    </row>
    <row r="1261" spans="1:16" x14ac:dyDescent="0.25">
      <c r="A1261" t="s">
        <v>2268</v>
      </c>
      <c r="B1261" s="1">
        <v>41177</v>
      </c>
      <c r="C1261">
        <v>2012</v>
      </c>
      <c r="D1261">
        <v>5</v>
      </c>
      <c r="E1261">
        <v>389.47110656617741</v>
      </c>
      <c r="F1261">
        <v>850</v>
      </c>
      <c r="G1261">
        <v>460.52889343382259</v>
      </c>
      <c r="H1261" t="s">
        <v>1</v>
      </c>
      <c r="I1261" t="s">
        <v>2269</v>
      </c>
      <c r="J1261" t="s">
        <v>42</v>
      </c>
      <c r="K1261" t="s">
        <v>43</v>
      </c>
      <c r="L1261" t="s">
        <v>44</v>
      </c>
      <c r="M1261" t="s">
        <v>6</v>
      </c>
      <c r="N1261" t="s">
        <v>22</v>
      </c>
      <c r="O1261" t="s">
        <v>372</v>
      </c>
      <c r="P1261" t="s">
        <v>24</v>
      </c>
    </row>
    <row r="1262" spans="1:16" x14ac:dyDescent="0.25">
      <c r="A1262" t="s">
        <v>2270</v>
      </c>
      <c r="B1262" s="1">
        <v>41648</v>
      </c>
      <c r="C1262">
        <v>2014</v>
      </c>
      <c r="D1262">
        <v>18</v>
      </c>
      <c r="E1262">
        <v>305.64256381367403</v>
      </c>
      <c r="F1262">
        <v>3026</v>
      </c>
      <c r="G1262">
        <v>2720.3574361863261</v>
      </c>
      <c r="H1262" t="s">
        <v>1</v>
      </c>
      <c r="I1262" t="s">
        <v>2269</v>
      </c>
      <c r="J1262" t="s">
        <v>42</v>
      </c>
      <c r="K1262" t="s">
        <v>43</v>
      </c>
      <c r="L1262" t="s">
        <v>44</v>
      </c>
      <c r="M1262" t="s">
        <v>6</v>
      </c>
      <c r="N1262" t="s">
        <v>27</v>
      </c>
      <c r="O1262" t="s">
        <v>847</v>
      </c>
      <c r="P1262" t="s">
        <v>443</v>
      </c>
    </row>
    <row r="1263" spans="1:16" x14ac:dyDescent="0.25">
      <c r="A1263" t="s">
        <v>2271</v>
      </c>
      <c r="B1263" s="1">
        <v>41780</v>
      </c>
      <c r="C1263">
        <v>2014</v>
      </c>
      <c r="D1263">
        <v>12</v>
      </c>
      <c r="E1263">
        <v>877.29767490886331</v>
      </c>
      <c r="F1263">
        <v>5370.3</v>
      </c>
      <c r="G1263">
        <v>4493.0023250911372</v>
      </c>
      <c r="H1263" t="s">
        <v>1</v>
      </c>
      <c r="I1263" t="s">
        <v>2272</v>
      </c>
      <c r="J1263" t="s">
        <v>67</v>
      </c>
      <c r="K1263" t="s">
        <v>68</v>
      </c>
      <c r="L1263" t="s">
        <v>87</v>
      </c>
      <c r="M1263" t="s">
        <v>39</v>
      </c>
      <c r="N1263" t="s">
        <v>27</v>
      </c>
      <c r="O1263" t="s">
        <v>768</v>
      </c>
      <c r="P1263" t="s">
        <v>769</v>
      </c>
    </row>
    <row r="1264" spans="1:16" x14ac:dyDescent="0.25">
      <c r="A1264" t="s">
        <v>2273</v>
      </c>
      <c r="B1264" s="1">
        <v>41314</v>
      </c>
      <c r="C1264">
        <v>2013</v>
      </c>
      <c r="D1264">
        <v>9</v>
      </c>
      <c r="E1264">
        <v>284.94858052088239</v>
      </c>
      <c r="F1264">
        <v>418.11799999999999</v>
      </c>
      <c r="G1264">
        <v>133.16941947911761</v>
      </c>
      <c r="H1264" t="s">
        <v>1</v>
      </c>
      <c r="I1264" t="s">
        <v>2274</v>
      </c>
      <c r="J1264" t="s">
        <v>3</v>
      </c>
      <c r="K1264" t="s">
        <v>4</v>
      </c>
      <c r="L1264" t="s">
        <v>131</v>
      </c>
      <c r="M1264" t="s">
        <v>39</v>
      </c>
      <c r="N1264" t="s">
        <v>27</v>
      </c>
      <c r="O1264" t="s">
        <v>369</v>
      </c>
      <c r="P1264" t="s">
        <v>370</v>
      </c>
    </row>
    <row r="1265" spans="1:16" x14ac:dyDescent="0.25">
      <c r="A1265" t="s">
        <v>2275</v>
      </c>
      <c r="B1265" s="1">
        <v>41025</v>
      </c>
      <c r="C1265">
        <v>2012</v>
      </c>
      <c r="D1265">
        <v>10</v>
      </c>
      <c r="E1265">
        <v>229.70517369394369</v>
      </c>
      <c r="F1265">
        <v>1360</v>
      </c>
      <c r="G1265">
        <v>1130.2948263060564</v>
      </c>
      <c r="H1265" t="s">
        <v>1</v>
      </c>
      <c r="I1265" t="s">
        <v>2276</v>
      </c>
      <c r="J1265" t="s">
        <v>67</v>
      </c>
      <c r="K1265" t="s">
        <v>68</v>
      </c>
      <c r="L1265" t="s">
        <v>69</v>
      </c>
      <c r="M1265" t="s">
        <v>39</v>
      </c>
      <c r="N1265" t="s">
        <v>22</v>
      </c>
      <c r="O1265" t="s">
        <v>455</v>
      </c>
      <c r="P1265" t="s">
        <v>24</v>
      </c>
    </row>
    <row r="1266" spans="1:16" x14ac:dyDescent="0.25">
      <c r="A1266" t="s">
        <v>2277</v>
      </c>
      <c r="B1266" s="1">
        <v>41717</v>
      </c>
      <c r="C1266">
        <v>2014</v>
      </c>
      <c r="D1266">
        <v>6</v>
      </c>
      <c r="E1266">
        <v>2327.5386421637113</v>
      </c>
      <c r="F1266">
        <v>3792</v>
      </c>
      <c r="G1266">
        <v>1464.4613578362887</v>
      </c>
      <c r="H1266" t="s">
        <v>26</v>
      </c>
      <c r="I1266" t="s">
        <v>2278</v>
      </c>
      <c r="J1266" t="s">
        <v>3</v>
      </c>
      <c r="K1266" t="s">
        <v>4</v>
      </c>
      <c r="L1266" t="s">
        <v>5</v>
      </c>
      <c r="M1266" t="s">
        <v>6</v>
      </c>
      <c r="N1266" t="s">
        <v>7</v>
      </c>
      <c r="O1266" t="s">
        <v>137</v>
      </c>
      <c r="P1266" t="s">
        <v>138</v>
      </c>
    </row>
    <row r="1267" spans="1:16" x14ac:dyDescent="0.25">
      <c r="A1267" t="s">
        <v>2279</v>
      </c>
      <c r="B1267" s="1">
        <v>41609</v>
      </c>
      <c r="C1267">
        <v>2013</v>
      </c>
      <c r="D1267">
        <v>13</v>
      </c>
      <c r="E1267">
        <v>986.19525998856705</v>
      </c>
      <c r="F1267">
        <v>3770</v>
      </c>
      <c r="G1267">
        <v>2783.8047400114328</v>
      </c>
      <c r="H1267" t="s">
        <v>1</v>
      </c>
      <c r="I1267" t="s">
        <v>2280</v>
      </c>
      <c r="J1267" t="s">
        <v>57</v>
      </c>
      <c r="K1267" t="s">
        <v>58</v>
      </c>
      <c r="L1267" t="s">
        <v>92</v>
      </c>
      <c r="M1267" t="s">
        <v>6</v>
      </c>
      <c r="N1267" t="s">
        <v>27</v>
      </c>
      <c r="O1267" t="s">
        <v>166</v>
      </c>
      <c r="P1267" t="s">
        <v>167</v>
      </c>
    </row>
    <row r="1268" spans="1:16" x14ac:dyDescent="0.25">
      <c r="A1268" t="s">
        <v>2281</v>
      </c>
      <c r="B1268" s="1">
        <v>41273</v>
      </c>
      <c r="C1268">
        <v>2012</v>
      </c>
      <c r="D1268">
        <v>18</v>
      </c>
      <c r="E1268">
        <v>78.227184214433962</v>
      </c>
      <c r="F1268">
        <v>5220</v>
      </c>
      <c r="G1268">
        <v>5141.7728157855663</v>
      </c>
      <c r="H1268" t="s">
        <v>328</v>
      </c>
      <c r="I1268" t="s">
        <v>2280</v>
      </c>
      <c r="J1268" t="s">
        <v>57</v>
      </c>
      <c r="K1268" t="s">
        <v>58</v>
      </c>
      <c r="L1268" t="s">
        <v>92</v>
      </c>
      <c r="M1268" t="s">
        <v>6</v>
      </c>
      <c r="N1268" t="s">
        <v>22</v>
      </c>
      <c r="O1268" t="s">
        <v>329</v>
      </c>
      <c r="P1268" t="s">
        <v>24</v>
      </c>
    </row>
    <row r="1269" spans="1:16" x14ac:dyDescent="0.25">
      <c r="A1269" t="s">
        <v>2282</v>
      </c>
      <c r="B1269" s="1">
        <v>41296</v>
      </c>
      <c r="C1269">
        <v>2013</v>
      </c>
      <c r="D1269">
        <v>9</v>
      </c>
      <c r="E1269">
        <v>1284.145956195367</v>
      </c>
      <c r="F1269">
        <v>915.6</v>
      </c>
      <c r="G1269">
        <v>-368.54595619536701</v>
      </c>
      <c r="H1269" t="s">
        <v>26</v>
      </c>
      <c r="I1269" t="s">
        <v>2283</v>
      </c>
      <c r="J1269" t="s">
        <v>67</v>
      </c>
      <c r="K1269" t="s">
        <v>68</v>
      </c>
      <c r="L1269" t="s">
        <v>87</v>
      </c>
      <c r="M1269" t="s">
        <v>39</v>
      </c>
      <c r="N1269" t="s">
        <v>27</v>
      </c>
      <c r="O1269" t="s">
        <v>28</v>
      </c>
      <c r="P1269" t="s">
        <v>29</v>
      </c>
    </row>
    <row r="1270" spans="1:16" x14ac:dyDescent="0.25">
      <c r="A1270" t="s">
        <v>2284</v>
      </c>
      <c r="B1270" s="1">
        <v>40989</v>
      </c>
      <c r="C1270">
        <v>2012</v>
      </c>
      <c r="D1270">
        <v>6</v>
      </c>
      <c r="E1270">
        <v>37.486588244261846</v>
      </c>
      <c r="F1270">
        <v>654</v>
      </c>
      <c r="G1270">
        <v>616.51341175573816</v>
      </c>
      <c r="H1270" t="s">
        <v>1</v>
      </c>
      <c r="I1270" t="s">
        <v>2283</v>
      </c>
      <c r="J1270" t="s">
        <v>67</v>
      </c>
      <c r="K1270" t="s">
        <v>68</v>
      </c>
      <c r="L1270" t="s">
        <v>87</v>
      </c>
      <c r="M1270" t="s">
        <v>39</v>
      </c>
      <c r="N1270" t="s">
        <v>7</v>
      </c>
      <c r="O1270" t="s">
        <v>1092</v>
      </c>
      <c r="P1270" t="s">
        <v>1093</v>
      </c>
    </row>
    <row r="1271" spans="1:16" x14ac:dyDescent="0.25">
      <c r="A1271" t="s">
        <v>2285</v>
      </c>
      <c r="B1271" s="1">
        <v>41302</v>
      </c>
      <c r="C1271">
        <v>2013</v>
      </c>
      <c r="D1271">
        <v>9</v>
      </c>
      <c r="E1271">
        <v>5.4268486915977556</v>
      </c>
      <c r="F1271">
        <v>1141.6500000000001</v>
      </c>
      <c r="G1271">
        <v>1136.2231513084023</v>
      </c>
      <c r="H1271" t="s">
        <v>1</v>
      </c>
      <c r="I1271" t="s">
        <v>2286</v>
      </c>
      <c r="J1271" t="s">
        <v>3</v>
      </c>
      <c r="K1271" t="s">
        <v>4</v>
      </c>
      <c r="L1271" t="s">
        <v>131</v>
      </c>
      <c r="M1271" t="s">
        <v>39</v>
      </c>
      <c r="N1271" t="s">
        <v>22</v>
      </c>
      <c r="O1271" t="s">
        <v>653</v>
      </c>
      <c r="P1271" t="s">
        <v>24</v>
      </c>
    </row>
    <row r="1272" spans="1:16" x14ac:dyDescent="0.25">
      <c r="A1272" t="s">
        <v>2287</v>
      </c>
      <c r="B1272" s="1">
        <v>41190</v>
      </c>
      <c r="C1272">
        <v>2012</v>
      </c>
      <c r="D1272">
        <v>8</v>
      </c>
      <c r="E1272">
        <v>231.0953226268748</v>
      </c>
      <c r="F1272">
        <v>1672</v>
      </c>
      <c r="G1272">
        <v>1440.9046773731252</v>
      </c>
      <c r="H1272" t="s">
        <v>1</v>
      </c>
      <c r="I1272" t="s">
        <v>2288</v>
      </c>
      <c r="J1272" t="s">
        <v>67</v>
      </c>
      <c r="K1272" t="s">
        <v>68</v>
      </c>
      <c r="L1272" t="s">
        <v>69</v>
      </c>
      <c r="M1272" t="s">
        <v>39</v>
      </c>
      <c r="N1272" t="s">
        <v>7</v>
      </c>
      <c r="O1272" t="s">
        <v>2289</v>
      </c>
      <c r="P1272" t="s">
        <v>2290</v>
      </c>
    </row>
    <row r="1273" spans="1:16" x14ac:dyDescent="0.25">
      <c r="A1273" t="s">
        <v>2291</v>
      </c>
      <c r="B1273" s="1">
        <v>41381</v>
      </c>
      <c r="C1273">
        <v>2013</v>
      </c>
      <c r="D1273">
        <v>10</v>
      </c>
      <c r="E1273">
        <v>3643.4492160969248</v>
      </c>
      <c r="F1273">
        <v>24990</v>
      </c>
      <c r="G1273">
        <v>21346.550783903076</v>
      </c>
      <c r="H1273" t="s">
        <v>328</v>
      </c>
      <c r="I1273" t="s">
        <v>2292</v>
      </c>
      <c r="J1273" t="s">
        <v>67</v>
      </c>
      <c r="K1273" t="s">
        <v>68</v>
      </c>
      <c r="L1273" t="s">
        <v>87</v>
      </c>
      <c r="M1273" t="s">
        <v>39</v>
      </c>
      <c r="N1273" t="s">
        <v>22</v>
      </c>
      <c r="O1273" t="s">
        <v>329</v>
      </c>
      <c r="P1273" t="s">
        <v>24</v>
      </c>
    </row>
    <row r="1274" spans="1:16" x14ac:dyDescent="0.25">
      <c r="A1274" t="s">
        <v>2293</v>
      </c>
      <c r="B1274" s="1">
        <v>41944</v>
      </c>
      <c r="C1274">
        <v>2014</v>
      </c>
      <c r="D1274">
        <v>6</v>
      </c>
      <c r="E1274">
        <v>55.179812662095429</v>
      </c>
      <c r="F1274">
        <v>203.4</v>
      </c>
      <c r="G1274">
        <v>148.22018733790458</v>
      </c>
      <c r="H1274" t="s">
        <v>1</v>
      </c>
      <c r="I1274" t="s">
        <v>2294</v>
      </c>
      <c r="J1274" t="s">
        <v>3</v>
      </c>
      <c r="K1274" t="s">
        <v>4</v>
      </c>
      <c r="L1274" t="s">
        <v>131</v>
      </c>
      <c r="M1274" t="s">
        <v>39</v>
      </c>
      <c r="N1274" t="s">
        <v>27</v>
      </c>
      <c r="O1274" t="s">
        <v>166</v>
      </c>
      <c r="P1274" t="s">
        <v>167</v>
      </c>
    </row>
    <row r="1275" spans="1:16" x14ac:dyDescent="0.25">
      <c r="A1275" t="s">
        <v>2295</v>
      </c>
      <c r="B1275" s="1">
        <v>41843</v>
      </c>
      <c r="C1275">
        <v>2014</v>
      </c>
      <c r="D1275">
        <v>10</v>
      </c>
      <c r="E1275">
        <v>265.80138497579048</v>
      </c>
      <c r="F1275">
        <v>4990</v>
      </c>
      <c r="G1275">
        <v>4724.1986150242092</v>
      </c>
      <c r="H1275" t="s">
        <v>171</v>
      </c>
      <c r="I1275" t="s">
        <v>2296</v>
      </c>
      <c r="J1275" t="s">
        <v>67</v>
      </c>
      <c r="K1275" t="s">
        <v>68</v>
      </c>
      <c r="L1275" t="s">
        <v>87</v>
      </c>
      <c r="M1275" t="s">
        <v>39</v>
      </c>
      <c r="N1275" t="s">
        <v>27</v>
      </c>
      <c r="O1275" t="s">
        <v>28</v>
      </c>
      <c r="P1275" t="s">
        <v>29</v>
      </c>
    </row>
    <row r="1276" spans="1:16" x14ac:dyDescent="0.25">
      <c r="A1276" t="s">
        <v>2297</v>
      </c>
      <c r="B1276" s="1">
        <v>41763</v>
      </c>
      <c r="C1276">
        <v>2014</v>
      </c>
      <c r="D1276">
        <v>10</v>
      </c>
      <c r="E1276">
        <v>1491.4686320599124</v>
      </c>
      <c r="F1276">
        <v>4990</v>
      </c>
      <c r="G1276">
        <v>3498.5313679400879</v>
      </c>
      <c r="H1276" t="s">
        <v>26</v>
      </c>
      <c r="I1276" t="s">
        <v>2296</v>
      </c>
      <c r="J1276" t="s">
        <v>67</v>
      </c>
      <c r="K1276" t="s">
        <v>68</v>
      </c>
      <c r="L1276" t="s">
        <v>87</v>
      </c>
      <c r="M1276" t="s">
        <v>39</v>
      </c>
      <c r="N1276" t="s">
        <v>22</v>
      </c>
      <c r="O1276" t="s">
        <v>209</v>
      </c>
      <c r="P1276" t="s">
        <v>24</v>
      </c>
    </row>
    <row r="1277" spans="1:16" x14ac:dyDescent="0.25">
      <c r="A1277" t="s">
        <v>2298</v>
      </c>
      <c r="B1277" s="1">
        <v>41724</v>
      </c>
      <c r="C1277">
        <v>2014</v>
      </c>
      <c r="D1277">
        <v>12</v>
      </c>
      <c r="E1277">
        <v>47.78119650813332</v>
      </c>
      <c r="F1277">
        <v>114</v>
      </c>
      <c r="G1277">
        <v>66.21880349186668</v>
      </c>
      <c r="H1277" t="s">
        <v>1</v>
      </c>
      <c r="I1277" t="s">
        <v>2299</v>
      </c>
      <c r="J1277" t="s">
        <v>3</v>
      </c>
      <c r="K1277" t="s">
        <v>4</v>
      </c>
      <c r="L1277" t="s">
        <v>131</v>
      </c>
      <c r="M1277" t="s">
        <v>39</v>
      </c>
      <c r="N1277" t="s">
        <v>7</v>
      </c>
      <c r="O1277" t="s">
        <v>482</v>
      </c>
      <c r="P1277" t="s">
        <v>483</v>
      </c>
    </row>
    <row r="1278" spans="1:16" x14ac:dyDescent="0.25">
      <c r="A1278" t="s">
        <v>2300</v>
      </c>
      <c r="B1278" s="1">
        <v>41903</v>
      </c>
      <c r="C1278">
        <v>2014</v>
      </c>
      <c r="D1278">
        <v>20</v>
      </c>
      <c r="E1278">
        <v>45.398329066428637</v>
      </c>
      <c r="F1278">
        <v>190</v>
      </c>
      <c r="G1278">
        <v>144.60167093357137</v>
      </c>
      <c r="H1278" t="s">
        <v>171</v>
      </c>
      <c r="I1278" t="s">
        <v>2299</v>
      </c>
      <c r="J1278" t="s">
        <v>3</v>
      </c>
      <c r="K1278" t="s">
        <v>4</v>
      </c>
      <c r="L1278" t="s">
        <v>131</v>
      </c>
      <c r="M1278" t="s">
        <v>39</v>
      </c>
      <c r="N1278" t="s">
        <v>22</v>
      </c>
      <c r="O1278" t="s">
        <v>173</v>
      </c>
      <c r="P1278" t="s">
        <v>24</v>
      </c>
    </row>
    <row r="1279" spans="1:16" x14ac:dyDescent="0.25">
      <c r="A1279" t="s">
        <v>2301</v>
      </c>
      <c r="B1279" s="1">
        <v>41922</v>
      </c>
      <c r="C1279">
        <v>2014</v>
      </c>
      <c r="D1279">
        <v>8</v>
      </c>
      <c r="E1279">
        <v>3339.4134999278504</v>
      </c>
      <c r="F1279">
        <v>2324.4</v>
      </c>
      <c r="G1279">
        <v>-1015.0134999278503</v>
      </c>
      <c r="H1279" t="s">
        <v>26</v>
      </c>
      <c r="I1279" t="s">
        <v>2302</v>
      </c>
      <c r="J1279" t="s">
        <v>47</v>
      </c>
      <c r="K1279" t="s">
        <v>47</v>
      </c>
      <c r="L1279" t="s">
        <v>48</v>
      </c>
      <c r="M1279" t="s">
        <v>49</v>
      </c>
      <c r="N1279" t="s">
        <v>7</v>
      </c>
      <c r="O1279" t="s">
        <v>137</v>
      </c>
      <c r="P1279" t="s">
        <v>138</v>
      </c>
    </row>
    <row r="1280" spans="1:16" x14ac:dyDescent="0.25">
      <c r="A1280" t="s">
        <v>2303</v>
      </c>
      <c r="B1280" s="1">
        <v>41598</v>
      </c>
      <c r="C1280">
        <v>2013</v>
      </c>
      <c r="D1280">
        <v>13</v>
      </c>
      <c r="E1280">
        <v>15.640924695637562</v>
      </c>
      <c r="F1280">
        <v>212.095</v>
      </c>
      <c r="G1280">
        <v>196.45407530436245</v>
      </c>
      <c r="H1280" t="s">
        <v>1</v>
      </c>
      <c r="I1280" t="s">
        <v>2304</v>
      </c>
      <c r="J1280" t="s">
        <v>3</v>
      </c>
      <c r="K1280" t="s">
        <v>4</v>
      </c>
      <c r="L1280" t="s">
        <v>131</v>
      </c>
      <c r="M1280" t="s">
        <v>39</v>
      </c>
      <c r="N1280" t="s">
        <v>27</v>
      </c>
      <c r="O1280" t="s">
        <v>442</v>
      </c>
      <c r="P1280" t="s">
        <v>443</v>
      </c>
    </row>
    <row r="1281" spans="1:16" x14ac:dyDescent="0.25">
      <c r="A1281" t="s">
        <v>2305</v>
      </c>
      <c r="B1281" s="1">
        <v>41177</v>
      </c>
      <c r="C1281">
        <v>2012</v>
      </c>
      <c r="D1281">
        <v>4</v>
      </c>
      <c r="E1281">
        <v>10.752981289246582</v>
      </c>
      <c r="F1281">
        <v>54.08</v>
      </c>
      <c r="G1281">
        <v>43.327018710753414</v>
      </c>
      <c r="H1281" t="s">
        <v>1</v>
      </c>
      <c r="I1281" t="s">
        <v>2304</v>
      </c>
      <c r="J1281" t="s">
        <v>3</v>
      </c>
      <c r="K1281" t="s">
        <v>4</v>
      </c>
      <c r="L1281" t="s">
        <v>131</v>
      </c>
      <c r="M1281" t="s">
        <v>39</v>
      </c>
      <c r="N1281" t="s">
        <v>7</v>
      </c>
      <c r="O1281" t="s">
        <v>509</v>
      </c>
      <c r="P1281" t="s">
        <v>510</v>
      </c>
    </row>
    <row r="1282" spans="1:16" x14ac:dyDescent="0.25">
      <c r="A1282" t="s">
        <v>2306</v>
      </c>
      <c r="B1282" s="1">
        <v>41614</v>
      </c>
      <c r="C1282">
        <v>2013</v>
      </c>
      <c r="D1282">
        <v>26</v>
      </c>
      <c r="E1282">
        <v>4161.7700724478309</v>
      </c>
      <c r="F1282">
        <v>3551.45</v>
      </c>
      <c r="G1282">
        <v>-610.32007244783108</v>
      </c>
      <c r="H1282" t="s">
        <v>1</v>
      </c>
      <c r="I1282" t="s">
        <v>2307</v>
      </c>
      <c r="J1282" t="s">
        <v>3</v>
      </c>
      <c r="K1282" t="s">
        <v>4</v>
      </c>
      <c r="L1282" t="s">
        <v>87</v>
      </c>
      <c r="M1282" t="s">
        <v>39</v>
      </c>
      <c r="N1282" t="s">
        <v>27</v>
      </c>
      <c r="O1282" t="s">
        <v>847</v>
      </c>
      <c r="P1282" t="s">
        <v>443</v>
      </c>
    </row>
    <row r="1283" spans="1:16" x14ac:dyDescent="0.25">
      <c r="A1283" t="s">
        <v>2308</v>
      </c>
      <c r="B1283" s="1">
        <v>41908</v>
      </c>
      <c r="C1283">
        <v>2014</v>
      </c>
      <c r="D1283">
        <v>20</v>
      </c>
      <c r="E1283">
        <v>92.174544440728454</v>
      </c>
      <c r="F1283">
        <v>2780</v>
      </c>
      <c r="G1283">
        <v>2687.8254555592716</v>
      </c>
      <c r="H1283" t="s">
        <v>1</v>
      </c>
      <c r="I1283" t="s">
        <v>2307</v>
      </c>
      <c r="J1283" t="s">
        <v>3</v>
      </c>
      <c r="K1283" t="s">
        <v>4</v>
      </c>
      <c r="L1283" t="s">
        <v>87</v>
      </c>
      <c r="M1283" t="s">
        <v>39</v>
      </c>
      <c r="N1283" t="s">
        <v>27</v>
      </c>
      <c r="O1283" t="s">
        <v>264</v>
      </c>
      <c r="P1283" t="s">
        <v>265</v>
      </c>
    </row>
    <row r="1284" spans="1:16" x14ac:dyDescent="0.25">
      <c r="A1284" t="s">
        <v>2309</v>
      </c>
      <c r="B1284" s="1">
        <v>40903</v>
      </c>
      <c r="C1284">
        <v>2011</v>
      </c>
      <c r="D1284">
        <v>4</v>
      </c>
      <c r="E1284">
        <v>168.06336882285822</v>
      </c>
      <c r="F1284">
        <v>556</v>
      </c>
      <c r="G1284">
        <v>387.93663117714175</v>
      </c>
      <c r="H1284" t="s">
        <v>1</v>
      </c>
      <c r="I1284" t="s">
        <v>2307</v>
      </c>
      <c r="J1284" t="s">
        <v>3</v>
      </c>
      <c r="K1284" t="s">
        <v>4</v>
      </c>
      <c r="L1284" t="s">
        <v>87</v>
      </c>
      <c r="M1284" t="s">
        <v>39</v>
      </c>
      <c r="N1284" t="s">
        <v>22</v>
      </c>
      <c r="O1284" t="s">
        <v>607</v>
      </c>
      <c r="P1284" t="s">
        <v>24</v>
      </c>
    </row>
    <row r="1285" spans="1:16" x14ac:dyDescent="0.25">
      <c r="A1285" t="s">
        <v>2310</v>
      </c>
      <c r="B1285" s="1">
        <v>41720</v>
      </c>
      <c r="C1285">
        <v>2014</v>
      </c>
      <c r="D1285">
        <v>20</v>
      </c>
      <c r="E1285">
        <v>306.62200157337128</v>
      </c>
      <c r="F1285">
        <v>3760</v>
      </c>
      <c r="G1285">
        <v>3453.3779984266289</v>
      </c>
      <c r="H1285" t="s">
        <v>1</v>
      </c>
      <c r="I1285" t="s">
        <v>2311</v>
      </c>
      <c r="J1285" t="s">
        <v>42</v>
      </c>
      <c r="K1285" t="s">
        <v>43</v>
      </c>
      <c r="L1285" t="s">
        <v>44</v>
      </c>
      <c r="M1285" t="s">
        <v>6</v>
      </c>
      <c r="N1285" t="s">
        <v>22</v>
      </c>
      <c r="O1285" t="s">
        <v>1572</v>
      </c>
      <c r="P1285" t="s">
        <v>24</v>
      </c>
    </row>
    <row r="1286" spans="1:16" x14ac:dyDescent="0.25">
      <c r="A1286" t="s">
        <v>2312</v>
      </c>
      <c r="B1286" s="1">
        <v>41143</v>
      </c>
      <c r="C1286">
        <v>2012</v>
      </c>
      <c r="D1286">
        <v>6</v>
      </c>
      <c r="E1286">
        <v>29.757661443083212</v>
      </c>
      <c r="F1286">
        <v>1052.8</v>
      </c>
      <c r="G1286">
        <v>1023.0423385569168</v>
      </c>
      <c r="H1286" t="s">
        <v>1</v>
      </c>
      <c r="I1286" t="s">
        <v>2311</v>
      </c>
      <c r="J1286" t="s">
        <v>42</v>
      </c>
      <c r="K1286" t="s">
        <v>43</v>
      </c>
      <c r="L1286" t="s">
        <v>44</v>
      </c>
      <c r="M1286" t="s">
        <v>6</v>
      </c>
      <c r="N1286" t="s">
        <v>22</v>
      </c>
      <c r="O1286" t="s">
        <v>487</v>
      </c>
      <c r="P1286" t="s">
        <v>24</v>
      </c>
    </row>
    <row r="1287" spans="1:16" x14ac:dyDescent="0.25">
      <c r="A1287" t="s">
        <v>2313</v>
      </c>
      <c r="B1287" s="1">
        <v>41079</v>
      </c>
      <c r="C1287">
        <v>2012</v>
      </c>
      <c r="D1287">
        <v>12</v>
      </c>
      <c r="E1287">
        <v>8348.8219015836294</v>
      </c>
      <c r="F1287">
        <v>26851.5</v>
      </c>
      <c r="G1287">
        <v>18502.678098416371</v>
      </c>
      <c r="H1287" t="s">
        <v>1</v>
      </c>
      <c r="I1287" t="s">
        <v>2314</v>
      </c>
      <c r="J1287" t="s">
        <v>67</v>
      </c>
      <c r="K1287" t="s">
        <v>68</v>
      </c>
      <c r="L1287" t="s">
        <v>87</v>
      </c>
      <c r="M1287" t="s">
        <v>39</v>
      </c>
      <c r="N1287" t="s">
        <v>22</v>
      </c>
      <c r="O1287" t="s">
        <v>1957</v>
      </c>
      <c r="P1287" t="s">
        <v>24</v>
      </c>
    </row>
    <row r="1288" spans="1:16" x14ac:dyDescent="0.25">
      <c r="A1288" t="s">
        <v>2315</v>
      </c>
      <c r="B1288" s="1">
        <v>41107</v>
      </c>
      <c r="C1288">
        <v>2012</v>
      </c>
      <c r="D1288">
        <v>9</v>
      </c>
      <c r="E1288">
        <v>288.26162412561206</v>
      </c>
      <c r="F1288">
        <v>6081.3</v>
      </c>
      <c r="G1288">
        <v>5793.0383758743883</v>
      </c>
      <c r="H1288" t="s">
        <v>26</v>
      </c>
      <c r="I1288" t="s">
        <v>2316</v>
      </c>
      <c r="J1288" t="s">
        <v>67</v>
      </c>
      <c r="K1288" t="s">
        <v>68</v>
      </c>
      <c r="L1288" t="s">
        <v>87</v>
      </c>
      <c r="M1288" t="s">
        <v>39</v>
      </c>
      <c r="N1288" t="s">
        <v>7</v>
      </c>
      <c r="O1288" t="s">
        <v>137</v>
      </c>
      <c r="P1288" t="s">
        <v>138</v>
      </c>
    </row>
    <row r="1289" spans="1:16" x14ac:dyDescent="0.25">
      <c r="A1289" t="s">
        <v>2317</v>
      </c>
      <c r="B1289" s="1">
        <v>41825</v>
      </c>
      <c r="C1289">
        <v>2014</v>
      </c>
      <c r="D1289">
        <v>48</v>
      </c>
      <c r="E1289">
        <v>1451.860938955401</v>
      </c>
      <c r="F1289">
        <v>7804.5</v>
      </c>
      <c r="G1289">
        <v>6352.6390610445987</v>
      </c>
      <c r="H1289" t="s">
        <v>171</v>
      </c>
      <c r="I1289" t="s">
        <v>2318</v>
      </c>
      <c r="J1289" t="s">
        <v>57</v>
      </c>
      <c r="K1289" t="s">
        <v>58</v>
      </c>
      <c r="L1289" t="s">
        <v>92</v>
      </c>
      <c r="M1289" t="s">
        <v>6</v>
      </c>
      <c r="N1289" t="s">
        <v>22</v>
      </c>
      <c r="O1289" t="s">
        <v>173</v>
      </c>
      <c r="P1289" t="s">
        <v>24</v>
      </c>
    </row>
    <row r="1290" spans="1:16" x14ac:dyDescent="0.25">
      <c r="A1290" t="s">
        <v>2319</v>
      </c>
      <c r="B1290" s="1">
        <v>41874</v>
      </c>
      <c r="C1290">
        <v>2014</v>
      </c>
      <c r="D1290">
        <v>12</v>
      </c>
      <c r="E1290">
        <v>2245.6638336204819</v>
      </c>
      <c r="F1290">
        <v>2702.2</v>
      </c>
      <c r="G1290">
        <v>456.53616637951791</v>
      </c>
      <c r="H1290" t="s">
        <v>1</v>
      </c>
      <c r="I1290" t="s">
        <v>2320</v>
      </c>
      <c r="J1290" t="s">
        <v>67</v>
      </c>
      <c r="K1290" t="s">
        <v>68</v>
      </c>
      <c r="L1290" t="s">
        <v>87</v>
      </c>
      <c r="M1290" t="s">
        <v>39</v>
      </c>
      <c r="N1290" t="s">
        <v>22</v>
      </c>
      <c r="O1290" t="s">
        <v>173</v>
      </c>
      <c r="P1290" t="s">
        <v>24</v>
      </c>
    </row>
    <row r="1291" spans="1:16" x14ac:dyDescent="0.25">
      <c r="A1291" t="s">
        <v>2321</v>
      </c>
      <c r="B1291" s="1">
        <v>40990</v>
      </c>
      <c r="C1291">
        <v>2012</v>
      </c>
      <c r="D1291">
        <v>10</v>
      </c>
      <c r="E1291">
        <v>1120.96430165284</v>
      </c>
      <c r="F1291">
        <v>1099.9000000000001</v>
      </c>
      <c r="G1291">
        <v>-21.064301652839958</v>
      </c>
      <c r="H1291" t="s">
        <v>171</v>
      </c>
      <c r="I1291" t="s">
        <v>2322</v>
      </c>
      <c r="J1291" t="s">
        <v>3</v>
      </c>
      <c r="K1291" t="s">
        <v>4</v>
      </c>
      <c r="L1291" t="s">
        <v>16</v>
      </c>
      <c r="M1291" t="s">
        <v>17</v>
      </c>
      <c r="N1291" t="s">
        <v>22</v>
      </c>
      <c r="O1291" t="s">
        <v>173</v>
      </c>
      <c r="P1291" t="s">
        <v>24</v>
      </c>
    </row>
    <row r="1292" spans="1:16" x14ac:dyDescent="0.25">
      <c r="A1292" t="s">
        <v>2323</v>
      </c>
      <c r="B1292" s="1">
        <v>41122</v>
      </c>
      <c r="C1292">
        <v>2012</v>
      </c>
      <c r="D1292">
        <v>12</v>
      </c>
      <c r="E1292">
        <v>2518.7165516619352</v>
      </c>
      <c r="F1292">
        <v>1264.885</v>
      </c>
      <c r="G1292">
        <v>-1253.8315516619352</v>
      </c>
      <c r="H1292" t="s">
        <v>26</v>
      </c>
      <c r="I1292" t="s">
        <v>2322</v>
      </c>
      <c r="J1292" t="s">
        <v>3</v>
      </c>
      <c r="K1292" t="s">
        <v>4</v>
      </c>
      <c r="L1292" t="s">
        <v>16</v>
      </c>
      <c r="M1292" t="s">
        <v>17</v>
      </c>
      <c r="N1292" t="s">
        <v>22</v>
      </c>
      <c r="O1292" t="s">
        <v>209</v>
      </c>
      <c r="P1292" t="s">
        <v>24</v>
      </c>
    </row>
    <row r="1293" spans="1:16" x14ac:dyDescent="0.25">
      <c r="A1293" t="s">
        <v>2324</v>
      </c>
      <c r="B1293" s="1">
        <v>41063</v>
      </c>
      <c r="C1293">
        <v>2012</v>
      </c>
      <c r="D1293">
        <v>18</v>
      </c>
      <c r="E1293">
        <v>2801.2980860480347</v>
      </c>
      <c r="F1293">
        <v>5707.2</v>
      </c>
      <c r="G1293">
        <v>2905.9019139519651</v>
      </c>
      <c r="H1293" t="s">
        <v>171</v>
      </c>
      <c r="I1293" t="s">
        <v>2325</v>
      </c>
      <c r="J1293" t="s">
        <v>42</v>
      </c>
      <c r="K1293" t="s">
        <v>43</v>
      </c>
      <c r="L1293" t="s">
        <v>5</v>
      </c>
      <c r="M1293" t="s">
        <v>6</v>
      </c>
      <c r="N1293" t="s">
        <v>27</v>
      </c>
      <c r="O1293" t="s">
        <v>28</v>
      </c>
      <c r="P1293" t="s">
        <v>29</v>
      </c>
    </row>
    <row r="1294" spans="1:16" x14ac:dyDescent="0.25">
      <c r="A1294" t="s">
        <v>2326</v>
      </c>
      <c r="B1294" s="1">
        <v>41482</v>
      </c>
      <c r="C1294">
        <v>2013</v>
      </c>
      <c r="D1294">
        <v>9</v>
      </c>
      <c r="E1294">
        <v>38.026125576489754</v>
      </c>
      <c r="F1294">
        <v>2820.8</v>
      </c>
      <c r="G1294">
        <v>2782.7738744235103</v>
      </c>
      <c r="H1294" t="s">
        <v>1</v>
      </c>
      <c r="I1294" t="s">
        <v>2325</v>
      </c>
      <c r="J1294" t="s">
        <v>42</v>
      </c>
      <c r="K1294" t="s">
        <v>43</v>
      </c>
      <c r="L1294" t="s">
        <v>5</v>
      </c>
      <c r="M1294" t="s">
        <v>6</v>
      </c>
      <c r="N1294" t="s">
        <v>7</v>
      </c>
      <c r="O1294" t="s">
        <v>1111</v>
      </c>
      <c r="P1294" t="s">
        <v>138</v>
      </c>
    </row>
    <row r="1295" spans="1:16" x14ac:dyDescent="0.25">
      <c r="A1295" t="s">
        <v>2327</v>
      </c>
      <c r="B1295" s="1">
        <v>41914</v>
      </c>
      <c r="C1295">
        <v>2014</v>
      </c>
      <c r="D1295">
        <v>20</v>
      </c>
      <c r="E1295">
        <v>2450.2541133898394</v>
      </c>
      <c r="F1295">
        <v>6560</v>
      </c>
      <c r="G1295">
        <v>4109.7458866101606</v>
      </c>
      <c r="H1295" t="s">
        <v>1</v>
      </c>
      <c r="I1295" t="s">
        <v>2325</v>
      </c>
      <c r="J1295" t="s">
        <v>42</v>
      </c>
      <c r="K1295" t="s">
        <v>43</v>
      </c>
      <c r="L1295" t="s">
        <v>5</v>
      </c>
      <c r="M1295" t="s">
        <v>6</v>
      </c>
      <c r="N1295" t="s">
        <v>22</v>
      </c>
      <c r="O1295" t="s">
        <v>128</v>
      </c>
      <c r="P1295" t="s">
        <v>24</v>
      </c>
    </row>
    <row r="1296" spans="1:16" x14ac:dyDescent="0.25">
      <c r="A1296" t="s">
        <v>2328</v>
      </c>
      <c r="B1296" s="1">
        <v>41241</v>
      </c>
      <c r="C1296">
        <v>2012</v>
      </c>
      <c r="D1296">
        <v>13</v>
      </c>
      <c r="E1296">
        <v>209.19238138614989</v>
      </c>
      <c r="F1296">
        <v>8151</v>
      </c>
      <c r="G1296">
        <v>7941.8076186138505</v>
      </c>
      <c r="H1296" t="s">
        <v>1</v>
      </c>
      <c r="I1296" t="s">
        <v>2329</v>
      </c>
      <c r="J1296" t="s">
        <v>57</v>
      </c>
      <c r="K1296" t="s">
        <v>58</v>
      </c>
      <c r="L1296" t="s">
        <v>5</v>
      </c>
      <c r="M1296" t="s">
        <v>6</v>
      </c>
      <c r="N1296" t="s">
        <v>27</v>
      </c>
      <c r="O1296" t="s">
        <v>768</v>
      </c>
      <c r="P1296" t="s">
        <v>769</v>
      </c>
    </row>
    <row r="1297" spans="1:16" x14ac:dyDescent="0.25">
      <c r="A1297" t="s">
        <v>2330</v>
      </c>
      <c r="B1297" s="1">
        <v>41465</v>
      </c>
      <c r="C1297">
        <v>2013</v>
      </c>
      <c r="D1297">
        <v>10</v>
      </c>
      <c r="E1297">
        <v>56.512368100919431</v>
      </c>
      <c r="F1297">
        <v>6270</v>
      </c>
      <c r="G1297">
        <v>6213.487631899081</v>
      </c>
      <c r="H1297" t="s">
        <v>1</v>
      </c>
      <c r="I1297" t="s">
        <v>2329</v>
      </c>
      <c r="J1297" t="s">
        <v>57</v>
      </c>
      <c r="K1297" t="s">
        <v>58</v>
      </c>
      <c r="L1297" t="s">
        <v>5</v>
      </c>
      <c r="M1297" t="s">
        <v>6</v>
      </c>
      <c r="N1297" t="s">
        <v>27</v>
      </c>
      <c r="O1297" t="s">
        <v>768</v>
      </c>
      <c r="P1297" t="s">
        <v>769</v>
      </c>
    </row>
    <row r="1298" spans="1:16" x14ac:dyDescent="0.25">
      <c r="A1298" t="s">
        <v>2331</v>
      </c>
      <c r="B1298" s="1">
        <v>41350</v>
      </c>
      <c r="C1298">
        <v>2013</v>
      </c>
      <c r="D1298">
        <v>10</v>
      </c>
      <c r="E1298">
        <v>156.25330544443165</v>
      </c>
      <c r="F1298">
        <v>1480</v>
      </c>
      <c r="G1298">
        <v>1323.7466945555684</v>
      </c>
      <c r="H1298" t="s">
        <v>1</v>
      </c>
      <c r="I1298" t="s">
        <v>2332</v>
      </c>
      <c r="J1298" t="s">
        <v>57</v>
      </c>
      <c r="K1298" t="s">
        <v>58</v>
      </c>
      <c r="L1298" t="s">
        <v>92</v>
      </c>
      <c r="M1298" t="s">
        <v>6</v>
      </c>
      <c r="N1298" t="s">
        <v>22</v>
      </c>
      <c r="O1298" t="s">
        <v>743</v>
      </c>
      <c r="P1298" t="s">
        <v>24</v>
      </c>
    </row>
    <row r="1299" spans="1:16" x14ac:dyDescent="0.25">
      <c r="A1299" t="s">
        <v>2333</v>
      </c>
      <c r="B1299" s="1">
        <v>41959</v>
      </c>
      <c r="C1299">
        <v>2014</v>
      </c>
      <c r="D1299">
        <v>6</v>
      </c>
      <c r="E1299">
        <v>6896.0533285413903</v>
      </c>
      <c r="F1299">
        <v>12737.25</v>
      </c>
      <c r="G1299">
        <v>5841.1966714586097</v>
      </c>
      <c r="H1299" t="s">
        <v>1</v>
      </c>
      <c r="I1299" t="s">
        <v>2334</v>
      </c>
      <c r="J1299" t="s">
        <v>72</v>
      </c>
      <c r="K1299" t="s">
        <v>72</v>
      </c>
      <c r="L1299" t="s">
        <v>87</v>
      </c>
      <c r="M1299" t="s">
        <v>39</v>
      </c>
      <c r="N1299" t="s">
        <v>27</v>
      </c>
      <c r="O1299" t="s">
        <v>369</v>
      </c>
      <c r="P1299" t="s">
        <v>370</v>
      </c>
    </row>
    <row r="1300" spans="1:16" x14ac:dyDescent="0.25">
      <c r="A1300" t="s">
        <v>2335</v>
      </c>
      <c r="B1300" s="1">
        <v>41709</v>
      </c>
      <c r="C1300">
        <v>2014</v>
      </c>
      <c r="D1300">
        <v>18</v>
      </c>
      <c r="E1300">
        <v>1174.0006847199913</v>
      </c>
      <c r="F1300">
        <v>40851</v>
      </c>
      <c r="G1300">
        <v>39676.999315280009</v>
      </c>
      <c r="H1300" t="s">
        <v>26</v>
      </c>
      <c r="I1300" t="s">
        <v>2334</v>
      </c>
      <c r="J1300" t="s">
        <v>72</v>
      </c>
      <c r="K1300" t="s">
        <v>72</v>
      </c>
      <c r="L1300" t="s">
        <v>87</v>
      </c>
      <c r="M1300" t="s">
        <v>39</v>
      </c>
      <c r="N1300" t="s">
        <v>27</v>
      </c>
      <c r="O1300" t="s">
        <v>28</v>
      </c>
      <c r="P1300" t="s">
        <v>29</v>
      </c>
    </row>
    <row r="1301" spans="1:16" x14ac:dyDescent="0.25">
      <c r="A1301" t="s">
        <v>2336</v>
      </c>
      <c r="B1301" s="1">
        <v>41164</v>
      </c>
      <c r="C1301">
        <v>2012</v>
      </c>
      <c r="D1301">
        <v>10</v>
      </c>
      <c r="E1301">
        <v>118.90090172819976</v>
      </c>
      <c r="F1301">
        <v>1900</v>
      </c>
      <c r="G1301">
        <v>1781.0990982718004</v>
      </c>
      <c r="H1301" t="s">
        <v>1</v>
      </c>
      <c r="I1301" t="s">
        <v>2337</v>
      </c>
      <c r="J1301" t="s">
        <v>67</v>
      </c>
      <c r="K1301" t="s">
        <v>68</v>
      </c>
      <c r="L1301" t="s">
        <v>69</v>
      </c>
      <c r="M1301" t="s">
        <v>39</v>
      </c>
      <c r="N1301" t="s">
        <v>22</v>
      </c>
      <c r="O1301" t="s">
        <v>705</v>
      </c>
      <c r="P1301" t="s">
        <v>24</v>
      </c>
    </row>
    <row r="1302" spans="1:16" x14ac:dyDescent="0.25">
      <c r="A1302" t="s">
        <v>2338</v>
      </c>
      <c r="B1302" s="1">
        <v>41096</v>
      </c>
      <c r="C1302">
        <v>2012</v>
      </c>
      <c r="D1302">
        <v>6</v>
      </c>
      <c r="E1302">
        <v>58.844166673524164</v>
      </c>
      <c r="F1302">
        <v>643.1</v>
      </c>
      <c r="G1302">
        <v>584.25583332647591</v>
      </c>
      <c r="H1302" t="s">
        <v>1</v>
      </c>
      <c r="I1302" t="s">
        <v>2339</v>
      </c>
      <c r="J1302" t="s">
        <v>67</v>
      </c>
      <c r="K1302" t="s">
        <v>68</v>
      </c>
      <c r="L1302" t="s">
        <v>87</v>
      </c>
      <c r="M1302" t="s">
        <v>39</v>
      </c>
      <c r="N1302" t="s">
        <v>22</v>
      </c>
      <c r="O1302" t="s">
        <v>455</v>
      </c>
      <c r="P1302" t="s">
        <v>24</v>
      </c>
    </row>
    <row r="1303" spans="1:16" x14ac:dyDescent="0.25">
      <c r="A1303" t="s">
        <v>2340</v>
      </c>
      <c r="B1303" s="1">
        <v>41524</v>
      </c>
      <c r="C1303">
        <v>2013</v>
      </c>
      <c r="D1303">
        <v>10</v>
      </c>
      <c r="E1303">
        <v>4924.1443451150844</v>
      </c>
      <c r="F1303">
        <v>22950</v>
      </c>
      <c r="G1303">
        <v>18025.855654884916</v>
      </c>
      <c r="H1303" t="s">
        <v>26</v>
      </c>
      <c r="I1303" t="s">
        <v>2341</v>
      </c>
      <c r="J1303" t="s">
        <v>3</v>
      </c>
      <c r="K1303" t="s">
        <v>4</v>
      </c>
      <c r="L1303" t="s">
        <v>87</v>
      </c>
      <c r="M1303" t="s">
        <v>39</v>
      </c>
      <c r="N1303" t="s">
        <v>22</v>
      </c>
      <c r="O1303" t="s">
        <v>209</v>
      </c>
      <c r="P1303" t="s">
        <v>24</v>
      </c>
    </row>
    <row r="1304" spans="1:16" x14ac:dyDescent="0.25">
      <c r="A1304" t="s">
        <v>2342</v>
      </c>
      <c r="B1304" s="1">
        <v>40988</v>
      </c>
      <c r="C1304">
        <v>2012</v>
      </c>
      <c r="D1304">
        <v>27</v>
      </c>
      <c r="E1304">
        <v>175.13491098267906</v>
      </c>
      <c r="F1304">
        <v>518.70000000000005</v>
      </c>
      <c r="G1304">
        <v>343.56508901732099</v>
      </c>
      <c r="H1304" t="s">
        <v>171</v>
      </c>
      <c r="I1304" t="s">
        <v>2343</v>
      </c>
      <c r="J1304" t="s">
        <v>3</v>
      </c>
      <c r="K1304" t="s">
        <v>4</v>
      </c>
      <c r="L1304" t="s">
        <v>131</v>
      </c>
      <c r="M1304" t="s">
        <v>39</v>
      </c>
      <c r="N1304" t="s">
        <v>27</v>
      </c>
      <c r="O1304" t="s">
        <v>28</v>
      </c>
      <c r="P1304" t="s">
        <v>29</v>
      </c>
    </row>
    <row r="1305" spans="1:16" x14ac:dyDescent="0.25">
      <c r="A1305" t="s">
        <v>2344</v>
      </c>
      <c r="B1305" s="1">
        <v>41933</v>
      </c>
      <c r="C1305">
        <v>2014</v>
      </c>
      <c r="D1305">
        <v>13</v>
      </c>
      <c r="E1305">
        <v>21717.200596359377</v>
      </c>
      <c r="F1305">
        <v>12687.3</v>
      </c>
      <c r="G1305">
        <v>-9029.9005963593772</v>
      </c>
      <c r="H1305" t="s">
        <v>1</v>
      </c>
      <c r="I1305" t="s">
        <v>2345</v>
      </c>
      <c r="J1305" t="s">
        <v>3</v>
      </c>
      <c r="K1305" t="s">
        <v>4</v>
      </c>
      <c r="L1305" t="s">
        <v>87</v>
      </c>
      <c r="M1305" t="s">
        <v>39</v>
      </c>
      <c r="N1305" t="s">
        <v>27</v>
      </c>
      <c r="O1305" t="s">
        <v>282</v>
      </c>
      <c r="P1305" t="s">
        <v>283</v>
      </c>
    </row>
    <row r="1306" spans="1:16" x14ac:dyDescent="0.25">
      <c r="A1306" t="s">
        <v>2346</v>
      </c>
      <c r="B1306" s="1">
        <v>41061</v>
      </c>
      <c r="C1306">
        <v>2012</v>
      </c>
      <c r="D1306">
        <v>5</v>
      </c>
      <c r="E1306">
        <v>15.576222520730932</v>
      </c>
      <c r="F1306">
        <v>379.95</v>
      </c>
      <c r="G1306">
        <v>364.37377747926905</v>
      </c>
      <c r="H1306" t="s">
        <v>26</v>
      </c>
      <c r="I1306" t="s">
        <v>2347</v>
      </c>
      <c r="J1306" t="s">
        <v>32</v>
      </c>
      <c r="K1306" t="s">
        <v>32</v>
      </c>
      <c r="L1306" t="s">
        <v>131</v>
      </c>
      <c r="M1306" t="s">
        <v>39</v>
      </c>
      <c r="N1306" t="s">
        <v>22</v>
      </c>
      <c r="O1306" t="s">
        <v>209</v>
      </c>
      <c r="P1306" t="s">
        <v>24</v>
      </c>
    </row>
    <row r="1307" spans="1:16" x14ac:dyDescent="0.25">
      <c r="A1307" t="s">
        <v>2348</v>
      </c>
      <c r="B1307" s="1">
        <v>41214</v>
      </c>
      <c r="C1307">
        <v>2012</v>
      </c>
      <c r="D1307">
        <v>13</v>
      </c>
      <c r="E1307">
        <v>11.351993491025576</v>
      </c>
      <c r="F1307">
        <v>2977</v>
      </c>
      <c r="G1307">
        <v>2965.6480065089745</v>
      </c>
      <c r="H1307" t="s">
        <v>1</v>
      </c>
      <c r="I1307" t="s">
        <v>2349</v>
      </c>
      <c r="J1307" t="s">
        <v>3</v>
      </c>
      <c r="K1307" t="s">
        <v>4</v>
      </c>
      <c r="L1307" t="s">
        <v>87</v>
      </c>
      <c r="M1307" t="s">
        <v>39</v>
      </c>
      <c r="N1307" t="s">
        <v>22</v>
      </c>
      <c r="O1307" t="s">
        <v>2350</v>
      </c>
      <c r="P1307" t="s">
        <v>24</v>
      </c>
    </row>
    <row r="1308" spans="1:16" x14ac:dyDescent="0.25">
      <c r="A1308" t="s">
        <v>2351</v>
      </c>
      <c r="B1308" s="1">
        <v>41753</v>
      </c>
      <c r="C1308">
        <v>2014</v>
      </c>
      <c r="D1308">
        <v>10</v>
      </c>
      <c r="E1308">
        <v>12.603930206730512</v>
      </c>
      <c r="F1308">
        <v>2290</v>
      </c>
      <c r="G1308">
        <v>2277.3960697932694</v>
      </c>
      <c r="H1308" t="s">
        <v>1</v>
      </c>
      <c r="I1308" t="s">
        <v>2349</v>
      </c>
      <c r="J1308" t="s">
        <v>3</v>
      </c>
      <c r="K1308" t="s">
        <v>4</v>
      </c>
      <c r="L1308" t="s">
        <v>87</v>
      </c>
      <c r="M1308" t="s">
        <v>39</v>
      </c>
      <c r="N1308" t="s">
        <v>22</v>
      </c>
      <c r="O1308" t="s">
        <v>554</v>
      </c>
      <c r="P1308" t="s">
        <v>24</v>
      </c>
    </row>
    <row r="1309" spans="1:16" x14ac:dyDescent="0.25">
      <c r="A1309" t="s">
        <v>2352</v>
      </c>
      <c r="B1309" s="1">
        <v>41841</v>
      </c>
      <c r="C1309">
        <v>2014</v>
      </c>
      <c r="D1309">
        <v>6</v>
      </c>
      <c r="E1309">
        <v>45.348392825335594</v>
      </c>
      <c r="F1309">
        <v>2251.1999999999998</v>
      </c>
      <c r="G1309">
        <v>2205.8516071746644</v>
      </c>
      <c r="H1309" t="s">
        <v>1</v>
      </c>
      <c r="I1309" t="s">
        <v>2353</v>
      </c>
      <c r="J1309" t="s">
        <v>47</v>
      </c>
      <c r="K1309" t="s">
        <v>47</v>
      </c>
      <c r="L1309" t="s">
        <v>48</v>
      </c>
      <c r="M1309" t="s">
        <v>49</v>
      </c>
      <c r="N1309" t="s">
        <v>22</v>
      </c>
      <c r="O1309" t="s">
        <v>1748</v>
      </c>
      <c r="P1309" t="s">
        <v>125</v>
      </c>
    </row>
    <row r="1310" spans="1:16" x14ac:dyDescent="0.25">
      <c r="A1310" t="s">
        <v>2354</v>
      </c>
      <c r="B1310" s="1">
        <v>41064</v>
      </c>
      <c r="C1310">
        <v>2012</v>
      </c>
      <c r="D1310">
        <v>10</v>
      </c>
      <c r="E1310">
        <v>184.21889944212626</v>
      </c>
      <c r="F1310">
        <v>4020</v>
      </c>
      <c r="G1310">
        <v>3835.7811005578737</v>
      </c>
      <c r="H1310" t="s">
        <v>1</v>
      </c>
      <c r="I1310" t="s">
        <v>2353</v>
      </c>
      <c r="J1310" t="s">
        <v>47</v>
      </c>
      <c r="K1310" t="s">
        <v>47</v>
      </c>
      <c r="L1310" t="s">
        <v>48</v>
      </c>
      <c r="M1310" t="s">
        <v>49</v>
      </c>
      <c r="N1310" t="s">
        <v>7</v>
      </c>
      <c r="O1310" t="s">
        <v>1055</v>
      </c>
      <c r="P1310" t="s">
        <v>253</v>
      </c>
    </row>
    <row r="1311" spans="1:16" x14ac:dyDescent="0.25">
      <c r="A1311" t="s">
        <v>2355</v>
      </c>
      <c r="B1311" s="1">
        <v>40918</v>
      </c>
      <c r="C1311">
        <v>2012</v>
      </c>
      <c r="D1311">
        <v>12</v>
      </c>
      <c r="E1311">
        <v>1834.7986192788403</v>
      </c>
      <c r="F1311">
        <v>4767.72</v>
      </c>
      <c r="G1311">
        <v>2932.9213807211599</v>
      </c>
      <c r="H1311" t="s">
        <v>1</v>
      </c>
      <c r="I1311" t="s">
        <v>2353</v>
      </c>
      <c r="J1311" t="s">
        <v>47</v>
      </c>
      <c r="K1311" t="s">
        <v>47</v>
      </c>
      <c r="L1311" t="s">
        <v>48</v>
      </c>
      <c r="M1311" t="s">
        <v>49</v>
      </c>
      <c r="N1311" t="s">
        <v>7</v>
      </c>
      <c r="O1311" t="s">
        <v>984</v>
      </c>
      <c r="P1311" t="s">
        <v>253</v>
      </c>
    </row>
    <row r="1312" spans="1:16" x14ac:dyDescent="0.25">
      <c r="A1312" t="s">
        <v>2356</v>
      </c>
      <c r="B1312" s="1">
        <v>41587</v>
      </c>
      <c r="C1312">
        <v>2013</v>
      </c>
      <c r="D1312">
        <v>13</v>
      </c>
      <c r="E1312">
        <v>185.01514277100307</v>
      </c>
      <c r="F1312">
        <v>4984.8</v>
      </c>
      <c r="G1312">
        <v>4799.7848572289968</v>
      </c>
      <c r="H1312" t="s">
        <v>328</v>
      </c>
      <c r="I1312" t="s">
        <v>2353</v>
      </c>
      <c r="J1312" t="s">
        <v>47</v>
      </c>
      <c r="K1312" t="s">
        <v>47</v>
      </c>
      <c r="L1312" t="s">
        <v>48</v>
      </c>
      <c r="M1312" t="s">
        <v>49</v>
      </c>
      <c r="N1312" t="s">
        <v>22</v>
      </c>
      <c r="O1312" t="s">
        <v>329</v>
      </c>
      <c r="P1312" t="s">
        <v>24</v>
      </c>
    </row>
    <row r="1313" spans="1:16" x14ac:dyDescent="0.25">
      <c r="A1313" t="s">
        <v>2357</v>
      </c>
      <c r="B1313" s="1">
        <v>41526</v>
      </c>
      <c r="C1313">
        <v>2013</v>
      </c>
      <c r="D1313">
        <v>16</v>
      </c>
      <c r="E1313">
        <v>1.1972501037307657</v>
      </c>
      <c r="F1313">
        <v>200.04599999999999</v>
      </c>
      <c r="G1313">
        <v>198.84874989626923</v>
      </c>
      <c r="H1313" t="s">
        <v>171</v>
      </c>
      <c r="I1313" t="s">
        <v>2358</v>
      </c>
      <c r="J1313" t="s">
        <v>3</v>
      </c>
      <c r="K1313" t="s">
        <v>4</v>
      </c>
      <c r="L1313" t="s">
        <v>118</v>
      </c>
      <c r="M1313" t="s">
        <v>49</v>
      </c>
      <c r="N1313" t="s">
        <v>7</v>
      </c>
      <c r="O1313" t="s">
        <v>252</v>
      </c>
      <c r="P1313" t="s">
        <v>253</v>
      </c>
    </row>
    <row r="1314" spans="1:16" x14ac:dyDescent="0.25">
      <c r="A1314" t="s">
        <v>2359</v>
      </c>
      <c r="B1314" s="1">
        <v>41815</v>
      </c>
      <c r="C1314">
        <v>2014</v>
      </c>
      <c r="D1314">
        <v>12</v>
      </c>
      <c r="E1314">
        <v>428.37032158225639</v>
      </c>
      <c r="F1314">
        <v>3112.2</v>
      </c>
      <c r="G1314">
        <v>2683.8296784177433</v>
      </c>
      <c r="H1314" t="s">
        <v>1</v>
      </c>
      <c r="I1314" t="s">
        <v>2360</v>
      </c>
      <c r="J1314" t="s">
        <v>47</v>
      </c>
      <c r="K1314" t="s">
        <v>47</v>
      </c>
      <c r="L1314" t="s">
        <v>48</v>
      </c>
      <c r="M1314" t="s">
        <v>49</v>
      </c>
      <c r="N1314" t="s">
        <v>22</v>
      </c>
      <c r="O1314" t="s">
        <v>2167</v>
      </c>
      <c r="P1314" t="s">
        <v>24</v>
      </c>
    </row>
    <row r="1315" spans="1:16" x14ac:dyDescent="0.25">
      <c r="A1315" t="s">
        <v>2361</v>
      </c>
      <c r="B1315" s="1">
        <v>41059</v>
      </c>
      <c r="C1315">
        <v>2012</v>
      </c>
      <c r="D1315">
        <v>10</v>
      </c>
      <c r="E1315">
        <v>114.42427110262039</v>
      </c>
      <c r="F1315">
        <v>4362</v>
      </c>
      <c r="G1315">
        <v>4247.57572889738</v>
      </c>
      <c r="H1315" t="s">
        <v>1</v>
      </c>
      <c r="I1315" t="s">
        <v>2362</v>
      </c>
      <c r="J1315" t="s">
        <v>42</v>
      </c>
      <c r="K1315" t="s">
        <v>43</v>
      </c>
      <c r="L1315" t="s">
        <v>5</v>
      </c>
      <c r="M1315" t="s">
        <v>6</v>
      </c>
      <c r="N1315" t="s">
        <v>22</v>
      </c>
      <c r="O1315" t="s">
        <v>485</v>
      </c>
      <c r="P1315" t="s">
        <v>24</v>
      </c>
    </row>
    <row r="1316" spans="1:16" x14ac:dyDescent="0.25">
      <c r="A1316" t="s">
        <v>2363</v>
      </c>
      <c r="B1316" s="1">
        <v>41572</v>
      </c>
      <c r="C1316">
        <v>2013</v>
      </c>
      <c r="D1316">
        <v>13</v>
      </c>
      <c r="E1316">
        <v>122.33398968601216</v>
      </c>
      <c r="F1316">
        <v>5583.36</v>
      </c>
      <c r="G1316">
        <v>5461.0260103139872</v>
      </c>
      <c r="H1316" t="s">
        <v>1</v>
      </c>
      <c r="I1316" t="s">
        <v>2362</v>
      </c>
      <c r="J1316" t="s">
        <v>42</v>
      </c>
      <c r="K1316" t="s">
        <v>43</v>
      </c>
      <c r="L1316" t="s">
        <v>5</v>
      </c>
      <c r="M1316" t="s">
        <v>6</v>
      </c>
      <c r="N1316" t="s">
        <v>7</v>
      </c>
      <c r="O1316" t="s">
        <v>8</v>
      </c>
      <c r="P1316" t="s">
        <v>9</v>
      </c>
    </row>
    <row r="1317" spans="1:16" x14ac:dyDescent="0.25">
      <c r="A1317" t="s">
        <v>2364</v>
      </c>
      <c r="B1317" s="1">
        <v>41389</v>
      </c>
      <c r="C1317">
        <v>2013</v>
      </c>
      <c r="D1317">
        <v>10</v>
      </c>
      <c r="E1317">
        <v>4.9428560585855941</v>
      </c>
      <c r="F1317">
        <v>95</v>
      </c>
      <c r="G1317">
        <v>90.057143941414409</v>
      </c>
      <c r="H1317" t="s">
        <v>26</v>
      </c>
      <c r="I1317" t="s">
        <v>2365</v>
      </c>
      <c r="J1317" t="s">
        <v>3</v>
      </c>
      <c r="K1317" t="s">
        <v>4</v>
      </c>
      <c r="L1317" t="s">
        <v>131</v>
      </c>
      <c r="M1317" t="s">
        <v>39</v>
      </c>
      <c r="N1317" t="s">
        <v>22</v>
      </c>
      <c r="O1317" t="s">
        <v>209</v>
      </c>
      <c r="P1317" t="s">
        <v>24</v>
      </c>
    </row>
    <row r="1318" spans="1:16" x14ac:dyDescent="0.25">
      <c r="A1318" t="s">
        <v>2366</v>
      </c>
      <c r="B1318" s="1">
        <v>40916</v>
      </c>
      <c r="C1318">
        <v>2012</v>
      </c>
      <c r="D1318">
        <v>4</v>
      </c>
      <c r="E1318">
        <v>24.053290866471116</v>
      </c>
      <c r="F1318">
        <v>37.049999999999997</v>
      </c>
      <c r="G1318">
        <v>12.996709133528881</v>
      </c>
      <c r="H1318" t="s">
        <v>1</v>
      </c>
      <c r="I1318" t="s">
        <v>2365</v>
      </c>
      <c r="J1318" t="s">
        <v>3</v>
      </c>
      <c r="K1318" t="s">
        <v>4</v>
      </c>
      <c r="L1318" t="s">
        <v>131</v>
      </c>
      <c r="M1318" t="s">
        <v>39</v>
      </c>
      <c r="N1318" t="s">
        <v>22</v>
      </c>
      <c r="O1318" t="s">
        <v>485</v>
      </c>
      <c r="P1318" t="s">
        <v>24</v>
      </c>
    </row>
    <row r="1319" spans="1:16" x14ac:dyDescent="0.25">
      <c r="A1319" t="s">
        <v>2367</v>
      </c>
      <c r="B1319" s="1">
        <v>41964</v>
      </c>
      <c r="C1319">
        <v>2014</v>
      </c>
      <c r="D1319">
        <v>8</v>
      </c>
      <c r="E1319">
        <v>757.44874202202141</v>
      </c>
      <c r="F1319">
        <v>1402.2</v>
      </c>
      <c r="G1319">
        <v>644.75125797797864</v>
      </c>
      <c r="H1319" t="s">
        <v>1</v>
      </c>
      <c r="I1319" t="s">
        <v>2368</v>
      </c>
      <c r="J1319" t="s">
        <v>57</v>
      </c>
      <c r="K1319" t="s">
        <v>58</v>
      </c>
      <c r="L1319" t="s">
        <v>92</v>
      </c>
      <c r="M1319" t="s">
        <v>6</v>
      </c>
      <c r="N1319" t="s">
        <v>7</v>
      </c>
      <c r="O1319" t="s">
        <v>280</v>
      </c>
      <c r="P1319" t="s">
        <v>113</v>
      </c>
    </row>
    <row r="1320" spans="1:16" x14ac:dyDescent="0.25">
      <c r="A1320" t="s">
        <v>2369</v>
      </c>
      <c r="B1320" s="1">
        <v>40887</v>
      </c>
      <c r="C1320">
        <v>2011</v>
      </c>
      <c r="D1320">
        <v>8</v>
      </c>
      <c r="E1320">
        <v>66.866315332124969</v>
      </c>
      <c r="F1320">
        <v>1732.8</v>
      </c>
      <c r="G1320">
        <v>1665.933684667875</v>
      </c>
      <c r="H1320" t="s">
        <v>1</v>
      </c>
      <c r="I1320" t="s">
        <v>2370</v>
      </c>
      <c r="J1320" t="s">
        <v>67</v>
      </c>
      <c r="K1320" t="s">
        <v>68</v>
      </c>
      <c r="L1320" t="s">
        <v>69</v>
      </c>
      <c r="M1320" t="s">
        <v>39</v>
      </c>
      <c r="N1320" t="s">
        <v>7</v>
      </c>
      <c r="O1320" t="s">
        <v>1740</v>
      </c>
      <c r="P1320" t="s">
        <v>1741</v>
      </c>
    </row>
    <row r="1321" spans="1:16" x14ac:dyDescent="0.25">
      <c r="A1321" t="s">
        <v>2371</v>
      </c>
      <c r="B1321" s="1">
        <v>40913</v>
      </c>
      <c r="C1321">
        <v>2012</v>
      </c>
      <c r="D1321">
        <v>9</v>
      </c>
      <c r="E1321">
        <v>1758.8543727243593</v>
      </c>
      <c r="F1321">
        <v>2029.2</v>
      </c>
      <c r="G1321">
        <v>270.34562727564071</v>
      </c>
      <c r="H1321" t="s">
        <v>1</v>
      </c>
      <c r="I1321" t="s">
        <v>2370</v>
      </c>
      <c r="J1321" t="s">
        <v>67</v>
      </c>
      <c r="K1321" t="s">
        <v>68</v>
      </c>
      <c r="L1321" t="s">
        <v>69</v>
      </c>
      <c r="M1321" t="s">
        <v>39</v>
      </c>
      <c r="N1321" t="s">
        <v>22</v>
      </c>
      <c r="O1321" t="s">
        <v>1195</v>
      </c>
      <c r="P1321" t="s">
        <v>24</v>
      </c>
    </row>
    <row r="1322" spans="1:16" x14ac:dyDescent="0.25">
      <c r="A1322" t="s">
        <v>2372</v>
      </c>
      <c r="B1322" s="1">
        <v>40932</v>
      </c>
      <c r="C1322">
        <v>2012</v>
      </c>
      <c r="D1322">
        <v>36</v>
      </c>
      <c r="E1322">
        <v>6653.3731851137454</v>
      </c>
      <c r="F1322">
        <v>8179.88</v>
      </c>
      <c r="G1322">
        <v>1526.5068148862547</v>
      </c>
      <c r="H1322" t="s">
        <v>26</v>
      </c>
      <c r="I1322" t="s">
        <v>2373</v>
      </c>
      <c r="J1322" t="s">
        <v>3</v>
      </c>
      <c r="K1322" t="s">
        <v>4</v>
      </c>
      <c r="L1322" t="s">
        <v>87</v>
      </c>
      <c r="M1322" t="s">
        <v>39</v>
      </c>
      <c r="N1322" t="s">
        <v>7</v>
      </c>
      <c r="O1322" t="s">
        <v>137</v>
      </c>
      <c r="P1322" t="s">
        <v>138</v>
      </c>
    </row>
    <row r="1323" spans="1:16" x14ac:dyDescent="0.25">
      <c r="A1323" t="s">
        <v>2374</v>
      </c>
      <c r="B1323" s="1">
        <v>41807</v>
      </c>
      <c r="C1323">
        <v>2014</v>
      </c>
      <c r="D1323">
        <v>10</v>
      </c>
      <c r="E1323">
        <v>71.256420663411845</v>
      </c>
      <c r="F1323">
        <v>6270</v>
      </c>
      <c r="G1323">
        <v>6198.7435793365885</v>
      </c>
      <c r="H1323" t="s">
        <v>1</v>
      </c>
      <c r="I1323" t="s">
        <v>2375</v>
      </c>
      <c r="J1323" t="s">
        <v>57</v>
      </c>
      <c r="K1323" t="s">
        <v>58</v>
      </c>
      <c r="L1323" t="s">
        <v>5</v>
      </c>
      <c r="M1323" t="s">
        <v>6</v>
      </c>
      <c r="N1323" t="s">
        <v>7</v>
      </c>
      <c r="O1323" t="s">
        <v>764</v>
      </c>
      <c r="P1323" t="s">
        <v>765</v>
      </c>
    </row>
    <row r="1324" spans="1:16" x14ac:dyDescent="0.25">
      <c r="A1324" t="s">
        <v>2376</v>
      </c>
      <c r="B1324" s="1">
        <v>41414</v>
      </c>
      <c r="C1324">
        <v>2013</v>
      </c>
      <c r="D1324">
        <v>10</v>
      </c>
      <c r="E1324">
        <v>2117.1117230497484</v>
      </c>
      <c r="F1324">
        <v>5890</v>
      </c>
      <c r="G1324">
        <v>3772.8882769502516</v>
      </c>
      <c r="H1324" t="s">
        <v>26</v>
      </c>
      <c r="I1324" t="s">
        <v>2377</v>
      </c>
      <c r="J1324" t="s">
        <v>47</v>
      </c>
      <c r="K1324" t="s">
        <v>47</v>
      </c>
      <c r="L1324" t="s">
        <v>273</v>
      </c>
      <c r="M1324" t="s">
        <v>49</v>
      </c>
      <c r="N1324" t="s">
        <v>22</v>
      </c>
      <c r="O1324" t="s">
        <v>209</v>
      </c>
      <c r="P1324" t="s">
        <v>24</v>
      </c>
    </row>
    <row r="1325" spans="1:16" x14ac:dyDescent="0.25">
      <c r="A1325" t="s">
        <v>2378</v>
      </c>
      <c r="B1325" s="1">
        <v>41864</v>
      </c>
      <c r="C1325">
        <v>2014</v>
      </c>
      <c r="D1325">
        <v>10</v>
      </c>
      <c r="E1325">
        <v>214.00650511855378</v>
      </c>
      <c r="F1325">
        <v>5890</v>
      </c>
      <c r="G1325">
        <v>5675.9934948814462</v>
      </c>
      <c r="H1325" t="s">
        <v>1</v>
      </c>
      <c r="I1325" t="s">
        <v>2377</v>
      </c>
      <c r="J1325" t="s">
        <v>47</v>
      </c>
      <c r="K1325" t="s">
        <v>47</v>
      </c>
      <c r="L1325" t="s">
        <v>273</v>
      </c>
      <c r="M1325" t="s">
        <v>49</v>
      </c>
      <c r="N1325" t="s">
        <v>27</v>
      </c>
      <c r="O1325" t="s">
        <v>264</v>
      </c>
      <c r="P1325" t="s">
        <v>265</v>
      </c>
    </row>
    <row r="1326" spans="1:16" x14ac:dyDescent="0.25">
      <c r="A1326" t="s">
        <v>2379</v>
      </c>
      <c r="B1326" s="1">
        <v>41881</v>
      </c>
      <c r="C1326">
        <v>2014</v>
      </c>
      <c r="D1326">
        <v>10</v>
      </c>
      <c r="E1326">
        <v>2342.0452478402863</v>
      </c>
      <c r="F1326">
        <v>5890</v>
      </c>
      <c r="G1326">
        <v>3547.9547521597137</v>
      </c>
      <c r="H1326" t="s">
        <v>26</v>
      </c>
      <c r="I1326" t="s">
        <v>2377</v>
      </c>
      <c r="J1326" t="s">
        <v>47</v>
      </c>
      <c r="K1326" t="s">
        <v>47</v>
      </c>
      <c r="L1326" t="s">
        <v>273</v>
      </c>
      <c r="M1326" t="s">
        <v>49</v>
      </c>
      <c r="N1326" t="s">
        <v>27</v>
      </c>
      <c r="O1326" t="s">
        <v>28</v>
      </c>
      <c r="P1326" t="s">
        <v>29</v>
      </c>
    </row>
    <row r="1327" spans="1:16" x14ac:dyDescent="0.25">
      <c r="A1327" t="s">
        <v>2380</v>
      </c>
      <c r="B1327" s="1">
        <v>41221</v>
      </c>
      <c r="C1327">
        <v>2012</v>
      </c>
      <c r="D1327">
        <v>8</v>
      </c>
      <c r="E1327">
        <v>202.54601685820589</v>
      </c>
      <c r="F1327">
        <v>4240.8</v>
      </c>
      <c r="G1327">
        <v>4038.2539831417944</v>
      </c>
      <c r="H1327" t="s">
        <v>171</v>
      </c>
      <c r="I1327" t="s">
        <v>2377</v>
      </c>
      <c r="J1327" t="s">
        <v>47</v>
      </c>
      <c r="K1327" t="s">
        <v>47</v>
      </c>
      <c r="L1327" t="s">
        <v>273</v>
      </c>
      <c r="M1327" t="s">
        <v>49</v>
      </c>
      <c r="N1327" t="s">
        <v>7</v>
      </c>
      <c r="O1327" t="s">
        <v>252</v>
      </c>
      <c r="P1327" t="s">
        <v>253</v>
      </c>
    </row>
    <row r="1328" spans="1:16" x14ac:dyDescent="0.25">
      <c r="A1328" t="s">
        <v>2381</v>
      </c>
      <c r="B1328" s="1">
        <v>40897</v>
      </c>
      <c r="C1328">
        <v>2011</v>
      </c>
      <c r="D1328">
        <v>12</v>
      </c>
      <c r="E1328">
        <v>113.00307658573936</v>
      </c>
      <c r="F1328">
        <v>1264.4000000000001</v>
      </c>
      <c r="G1328">
        <v>1151.3969234142608</v>
      </c>
      <c r="H1328" t="s">
        <v>26</v>
      </c>
      <c r="I1328" t="s">
        <v>2382</v>
      </c>
      <c r="J1328" t="s">
        <v>3</v>
      </c>
      <c r="K1328" t="s">
        <v>4</v>
      </c>
      <c r="L1328" t="s">
        <v>87</v>
      </c>
      <c r="M1328" t="s">
        <v>39</v>
      </c>
      <c r="N1328" t="s">
        <v>22</v>
      </c>
      <c r="O1328" t="s">
        <v>209</v>
      </c>
      <c r="P1328" t="s">
        <v>24</v>
      </c>
    </row>
    <row r="1329" spans="1:16" x14ac:dyDescent="0.25">
      <c r="A1329" t="s">
        <v>2383</v>
      </c>
      <c r="B1329" s="1">
        <v>41790</v>
      </c>
      <c r="C1329">
        <v>2014</v>
      </c>
      <c r="D1329">
        <v>10</v>
      </c>
      <c r="E1329">
        <v>129.25212616510333</v>
      </c>
      <c r="F1329">
        <v>2680</v>
      </c>
      <c r="G1329">
        <v>2550.7478738348968</v>
      </c>
      <c r="H1329" t="s">
        <v>1</v>
      </c>
      <c r="I1329" t="s">
        <v>2384</v>
      </c>
      <c r="J1329" t="s">
        <v>47</v>
      </c>
      <c r="K1329" t="s">
        <v>47</v>
      </c>
      <c r="L1329" t="s">
        <v>273</v>
      </c>
      <c r="M1329" t="s">
        <v>49</v>
      </c>
      <c r="N1329" t="s">
        <v>22</v>
      </c>
      <c r="O1329" t="s">
        <v>623</v>
      </c>
      <c r="P1329" t="s">
        <v>24</v>
      </c>
    </row>
    <row r="1330" spans="1:16" x14ac:dyDescent="0.25">
      <c r="A1330" t="s">
        <v>2385</v>
      </c>
      <c r="B1330" s="1">
        <v>41207</v>
      </c>
      <c r="C1330">
        <v>2012</v>
      </c>
      <c r="D1330">
        <v>8</v>
      </c>
      <c r="E1330">
        <v>8.5677652675459566</v>
      </c>
      <c r="F1330">
        <v>1929.6</v>
      </c>
      <c r="G1330">
        <v>1921.0322347324538</v>
      </c>
      <c r="H1330" t="s">
        <v>1</v>
      </c>
      <c r="I1330" t="s">
        <v>2384</v>
      </c>
      <c r="J1330" t="s">
        <v>47</v>
      </c>
      <c r="K1330" t="s">
        <v>47</v>
      </c>
      <c r="L1330" t="s">
        <v>273</v>
      </c>
      <c r="M1330" t="s">
        <v>49</v>
      </c>
      <c r="N1330" t="s">
        <v>7</v>
      </c>
      <c r="O1330" t="s">
        <v>529</v>
      </c>
      <c r="P1330" t="s">
        <v>113</v>
      </c>
    </row>
    <row r="1331" spans="1:16" x14ac:dyDescent="0.25">
      <c r="A1331" t="s">
        <v>2386</v>
      </c>
      <c r="B1331" s="1">
        <v>41377</v>
      </c>
      <c r="C1331">
        <v>2013</v>
      </c>
      <c r="D1331">
        <v>20</v>
      </c>
      <c r="E1331">
        <v>663.186821501503</v>
      </c>
      <c r="F1331">
        <v>5360</v>
      </c>
      <c r="G1331">
        <v>4696.8131784984971</v>
      </c>
      <c r="H1331" t="s">
        <v>26</v>
      </c>
      <c r="I1331" t="s">
        <v>2384</v>
      </c>
      <c r="J1331" t="s">
        <v>47</v>
      </c>
      <c r="K1331" t="s">
        <v>47</v>
      </c>
      <c r="L1331" t="s">
        <v>273</v>
      </c>
      <c r="M1331" t="s">
        <v>49</v>
      </c>
      <c r="N1331" t="s">
        <v>22</v>
      </c>
      <c r="O1331" t="s">
        <v>209</v>
      </c>
      <c r="P1331" t="s">
        <v>24</v>
      </c>
    </row>
    <row r="1332" spans="1:16" x14ac:dyDescent="0.25">
      <c r="A1332" t="s">
        <v>2387</v>
      </c>
      <c r="B1332" s="1">
        <v>41740</v>
      </c>
      <c r="C1332">
        <v>2014</v>
      </c>
      <c r="D1332">
        <v>6</v>
      </c>
      <c r="E1332">
        <v>799.29202573220243</v>
      </c>
      <c r="F1332">
        <v>13770</v>
      </c>
      <c r="G1332">
        <v>12970.707974267798</v>
      </c>
      <c r="H1332" t="s">
        <v>26</v>
      </c>
      <c r="I1332" t="s">
        <v>2388</v>
      </c>
      <c r="J1332" t="s">
        <v>3</v>
      </c>
      <c r="K1332" t="s">
        <v>4</v>
      </c>
      <c r="L1332" t="s">
        <v>87</v>
      </c>
      <c r="M1332" t="s">
        <v>39</v>
      </c>
      <c r="N1332" t="s">
        <v>27</v>
      </c>
      <c r="O1332" t="s">
        <v>28</v>
      </c>
      <c r="P1332" t="s">
        <v>29</v>
      </c>
    </row>
    <row r="1333" spans="1:16" x14ac:dyDescent="0.25">
      <c r="A1333" t="s">
        <v>2389</v>
      </c>
      <c r="B1333" s="1">
        <v>41504</v>
      </c>
      <c r="C1333">
        <v>2013</v>
      </c>
      <c r="D1333">
        <v>12</v>
      </c>
      <c r="E1333">
        <v>952.46906665673509</v>
      </c>
      <c r="F1333">
        <v>3516</v>
      </c>
      <c r="G1333">
        <v>2563.5309333432651</v>
      </c>
      <c r="H1333" t="s">
        <v>1</v>
      </c>
      <c r="I1333" t="s">
        <v>2390</v>
      </c>
      <c r="J1333" t="s">
        <v>47</v>
      </c>
      <c r="K1333" t="s">
        <v>47</v>
      </c>
      <c r="L1333" t="s">
        <v>273</v>
      </c>
      <c r="M1333" t="s">
        <v>49</v>
      </c>
      <c r="N1333" t="s">
        <v>22</v>
      </c>
      <c r="O1333" t="s">
        <v>1655</v>
      </c>
      <c r="P1333" t="s">
        <v>24</v>
      </c>
    </row>
    <row r="1334" spans="1:16" x14ac:dyDescent="0.25">
      <c r="A1334" t="s">
        <v>2391</v>
      </c>
      <c r="B1334" s="1">
        <v>41392</v>
      </c>
      <c r="C1334">
        <v>2013</v>
      </c>
      <c r="D1334">
        <v>20</v>
      </c>
      <c r="E1334">
        <v>1355.7865801411731</v>
      </c>
      <c r="F1334">
        <v>5860</v>
      </c>
      <c r="G1334">
        <v>4504.2134198588265</v>
      </c>
      <c r="H1334" t="s">
        <v>26</v>
      </c>
      <c r="I1334" t="s">
        <v>2390</v>
      </c>
      <c r="J1334" t="s">
        <v>47</v>
      </c>
      <c r="K1334" t="s">
        <v>47</v>
      </c>
      <c r="L1334" t="s">
        <v>273</v>
      </c>
      <c r="M1334" t="s">
        <v>49</v>
      </c>
      <c r="N1334" t="s">
        <v>7</v>
      </c>
      <c r="O1334" t="s">
        <v>137</v>
      </c>
      <c r="P1334" t="s">
        <v>138</v>
      </c>
    </row>
    <row r="1335" spans="1:16" x14ac:dyDescent="0.25">
      <c r="A1335" t="s">
        <v>2392</v>
      </c>
      <c r="B1335" s="1">
        <v>41089</v>
      </c>
      <c r="C1335">
        <v>2012</v>
      </c>
      <c r="D1335">
        <v>10</v>
      </c>
      <c r="E1335">
        <v>2502.0226257404693</v>
      </c>
      <c r="F1335">
        <v>2930</v>
      </c>
      <c r="G1335">
        <v>427.97737425953073</v>
      </c>
      <c r="H1335" t="s">
        <v>26</v>
      </c>
      <c r="I1335" t="s">
        <v>2390</v>
      </c>
      <c r="J1335" t="s">
        <v>47</v>
      </c>
      <c r="K1335" t="s">
        <v>47</v>
      </c>
      <c r="L1335" t="s">
        <v>273</v>
      </c>
      <c r="M1335" t="s">
        <v>49</v>
      </c>
      <c r="N1335" t="s">
        <v>7</v>
      </c>
      <c r="O1335" t="s">
        <v>137</v>
      </c>
      <c r="P1335" t="s">
        <v>138</v>
      </c>
    </row>
    <row r="1336" spans="1:16" x14ac:dyDescent="0.25">
      <c r="A1336" t="s">
        <v>2393</v>
      </c>
      <c r="B1336" s="1">
        <v>41062</v>
      </c>
      <c r="C1336">
        <v>2012</v>
      </c>
      <c r="D1336">
        <v>10</v>
      </c>
      <c r="E1336">
        <v>167.23533406189219</v>
      </c>
      <c r="F1336">
        <v>2930</v>
      </c>
      <c r="G1336">
        <v>2762.764665938108</v>
      </c>
      <c r="H1336" t="s">
        <v>1</v>
      </c>
      <c r="I1336" t="s">
        <v>2390</v>
      </c>
      <c r="J1336" t="s">
        <v>47</v>
      </c>
      <c r="K1336" t="s">
        <v>47</v>
      </c>
      <c r="L1336" t="s">
        <v>273</v>
      </c>
      <c r="M1336" t="s">
        <v>49</v>
      </c>
      <c r="N1336" t="s">
        <v>22</v>
      </c>
      <c r="O1336" t="s">
        <v>778</v>
      </c>
      <c r="P1336" t="s">
        <v>24</v>
      </c>
    </row>
    <row r="1337" spans="1:16" x14ac:dyDescent="0.25">
      <c r="A1337" t="s">
        <v>2394</v>
      </c>
      <c r="B1337" s="1">
        <v>41289</v>
      </c>
      <c r="C1337">
        <v>2013</v>
      </c>
      <c r="D1337">
        <v>9</v>
      </c>
      <c r="E1337">
        <v>82.451914022263736</v>
      </c>
      <c r="F1337">
        <v>1217.2</v>
      </c>
      <c r="G1337">
        <v>1134.7480859777363</v>
      </c>
      <c r="H1337" t="s">
        <v>328</v>
      </c>
      <c r="I1337" t="s">
        <v>2395</v>
      </c>
      <c r="J1337" t="s">
        <v>67</v>
      </c>
      <c r="K1337" t="s">
        <v>68</v>
      </c>
      <c r="L1337" t="s">
        <v>69</v>
      </c>
      <c r="M1337" t="s">
        <v>39</v>
      </c>
      <c r="N1337" t="s">
        <v>22</v>
      </c>
      <c r="O1337" t="s">
        <v>329</v>
      </c>
      <c r="P1337" t="s">
        <v>24</v>
      </c>
    </row>
    <row r="1338" spans="1:16" x14ac:dyDescent="0.25">
      <c r="A1338" t="s">
        <v>2396</v>
      </c>
      <c r="B1338" s="1">
        <v>41961</v>
      </c>
      <c r="C1338">
        <v>2014</v>
      </c>
      <c r="D1338">
        <v>6</v>
      </c>
      <c r="E1338">
        <v>139.76244426000235</v>
      </c>
      <c r="F1338">
        <v>3534</v>
      </c>
      <c r="G1338">
        <v>3394.2375557399978</v>
      </c>
      <c r="H1338" t="s">
        <v>1</v>
      </c>
      <c r="I1338" t="s">
        <v>2397</v>
      </c>
      <c r="J1338" t="s">
        <v>47</v>
      </c>
      <c r="K1338" t="s">
        <v>47</v>
      </c>
      <c r="L1338" t="s">
        <v>273</v>
      </c>
      <c r="M1338" t="s">
        <v>49</v>
      </c>
      <c r="N1338" t="s">
        <v>22</v>
      </c>
      <c r="O1338" t="s">
        <v>566</v>
      </c>
      <c r="P1338" t="s">
        <v>24</v>
      </c>
    </row>
    <row r="1339" spans="1:16" x14ac:dyDescent="0.25">
      <c r="A1339" t="s">
        <v>2398</v>
      </c>
      <c r="B1339" s="1">
        <v>41425</v>
      </c>
      <c r="C1339">
        <v>2013</v>
      </c>
      <c r="D1339">
        <v>10</v>
      </c>
      <c r="E1339">
        <v>1048.2932689329571</v>
      </c>
      <c r="F1339">
        <v>5890</v>
      </c>
      <c r="G1339">
        <v>4841.7067310670427</v>
      </c>
      <c r="H1339" t="s">
        <v>328</v>
      </c>
      <c r="I1339" t="s">
        <v>2397</v>
      </c>
      <c r="J1339" t="s">
        <v>47</v>
      </c>
      <c r="K1339" t="s">
        <v>47</v>
      </c>
      <c r="L1339" t="s">
        <v>273</v>
      </c>
      <c r="M1339" t="s">
        <v>49</v>
      </c>
      <c r="N1339" t="s">
        <v>22</v>
      </c>
      <c r="O1339" t="s">
        <v>329</v>
      </c>
      <c r="P1339" t="s">
        <v>24</v>
      </c>
    </row>
    <row r="1340" spans="1:16" x14ac:dyDescent="0.25">
      <c r="A1340" t="s">
        <v>2399</v>
      </c>
      <c r="B1340" s="1">
        <v>41239</v>
      </c>
      <c r="C1340">
        <v>2012</v>
      </c>
      <c r="D1340">
        <v>13</v>
      </c>
      <c r="E1340">
        <v>787.28626302350551</v>
      </c>
      <c r="F1340">
        <v>6412.15</v>
      </c>
      <c r="G1340">
        <v>5624.8637369764938</v>
      </c>
      <c r="H1340" t="s">
        <v>1</v>
      </c>
      <c r="I1340" t="s">
        <v>2400</v>
      </c>
      <c r="J1340" t="s">
        <v>3</v>
      </c>
      <c r="K1340" t="s">
        <v>4</v>
      </c>
      <c r="L1340" t="s">
        <v>87</v>
      </c>
      <c r="M1340" t="s">
        <v>39</v>
      </c>
      <c r="N1340" t="s">
        <v>27</v>
      </c>
      <c r="O1340" t="s">
        <v>383</v>
      </c>
      <c r="P1340" t="s">
        <v>384</v>
      </c>
    </row>
    <row r="1341" spans="1:16" x14ac:dyDescent="0.25">
      <c r="A1341" t="s">
        <v>2401</v>
      </c>
      <c r="B1341" s="1">
        <v>41396</v>
      </c>
      <c r="C1341">
        <v>2013</v>
      </c>
      <c r="D1341">
        <v>12</v>
      </c>
      <c r="E1341">
        <v>1500.3829207901479</v>
      </c>
      <c r="F1341">
        <v>5788.4</v>
      </c>
      <c r="G1341">
        <v>4288.0170792098515</v>
      </c>
      <c r="H1341" t="s">
        <v>1</v>
      </c>
      <c r="I1341" t="s">
        <v>2400</v>
      </c>
      <c r="J1341" t="s">
        <v>3</v>
      </c>
      <c r="K1341" t="s">
        <v>4</v>
      </c>
      <c r="L1341" t="s">
        <v>87</v>
      </c>
      <c r="M1341" t="s">
        <v>39</v>
      </c>
      <c r="N1341" t="s">
        <v>27</v>
      </c>
      <c r="O1341" t="s">
        <v>450</v>
      </c>
      <c r="P1341" t="s">
        <v>450</v>
      </c>
    </row>
    <row r="1342" spans="1:16" x14ac:dyDescent="0.25">
      <c r="A1342" t="s">
        <v>2402</v>
      </c>
      <c r="B1342" s="1">
        <v>41511</v>
      </c>
      <c r="C1342">
        <v>2013</v>
      </c>
      <c r="D1342">
        <v>12</v>
      </c>
      <c r="E1342">
        <v>143.1067006721542</v>
      </c>
      <c r="F1342">
        <v>5416.2</v>
      </c>
      <c r="G1342">
        <v>5273.0932993278457</v>
      </c>
      <c r="H1342" t="s">
        <v>26</v>
      </c>
      <c r="I1342" t="s">
        <v>2403</v>
      </c>
      <c r="J1342" t="s">
        <v>3</v>
      </c>
      <c r="K1342" t="s">
        <v>4</v>
      </c>
      <c r="L1342" t="s">
        <v>87</v>
      </c>
      <c r="M1342" t="s">
        <v>39</v>
      </c>
      <c r="N1342" t="s">
        <v>22</v>
      </c>
      <c r="O1342" t="s">
        <v>209</v>
      </c>
      <c r="P1342" t="s">
        <v>24</v>
      </c>
    </row>
    <row r="1343" spans="1:16" x14ac:dyDescent="0.25">
      <c r="A1343" t="s">
        <v>2404</v>
      </c>
      <c r="B1343" s="1">
        <v>41864</v>
      </c>
      <c r="C1343">
        <v>2014</v>
      </c>
      <c r="D1343">
        <v>9</v>
      </c>
      <c r="E1343">
        <v>2624.0156860397233</v>
      </c>
      <c r="F1343">
        <v>2691</v>
      </c>
      <c r="G1343">
        <v>66.984313960276722</v>
      </c>
      <c r="H1343" t="s">
        <v>26</v>
      </c>
      <c r="I1343" t="s">
        <v>2405</v>
      </c>
      <c r="J1343" t="s">
        <v>3</v>
      </c>
      <c r="K1343" t="s">
        <v>4</v>
      </c>
      <c r="L1343" t="s">
        <v>87</v>
      </c>
      <c r="M1343" t="s">
        <v>39</v>
      </c>
      <c r="N1343" t="s">
        <v>7</v>
      </c>
      <c r="O1343" t="s">
        <v>137</v>
      </c>
      <c r="P1343" t="s">
        <v>138</v>
      </c>
    </row>
    <row r="1344" spans="1:16" x14ac:dyDescent="0.25">
      <c r="A1344" t="s">
        <v>2406</v>
      </c>
      <c r="B1344" s="1">
        <v>41554</v>
      </c>
      <c r="C1344">
        <v>2013</v>
      </c>
      <c r="D1344">
        <v>13</v>
      </c>
      <c r="E1344">
        <v>1003.0948819172289</v>
      </c>
      <c r="F1344">
        <v>3354</v>
      </c>
      <c r="G1344">
        <v>2350.905118082771</v>
      </c>
      <c r="H1344" t="s">
        <v>1</v>
      </c>
      <c r="I1344" t="s">
        <v>2407</v>
      </c>
      <c r="J1344" t="s">
        <v>3</v>
      </c>
      <c r="K1344" t="s">
        <v>4</v>
      </c>
      <c r="L1344" t="s">
        <v>273</v>
      </c>
      <c r="M1344" t="s">
        <v>49</v>
      </c>
      <c r="N1344" t="s">
        <v>22</v>
      </c>
      <c r="O1344" t="s">
        <v>128</v>
      </c>
      <c r="P1344" t="s">
        <v>24</v>
      </c>
    </row>
    <row r="1345" spans="1:16" x14ac:dyDescent="0.25">
      <c r="A1345" t="s">
        <v>2408</v>
      </c>
      <c r="B1345" s="1">
        <v>41583</v>
      </c>
      <c r="C1345">
        <v>2013</v>
      </c>
      <c r="D1345">
        <v>13</v>
      </c>
      <c r="E1345">
        <v>2916.6676264707762</v>
      </c>
      <c r="F1345">
        <v>2441.5</v>
      </c>
      <c r="G1345">
        <v>-475.16762647077621</v>
      </c>
      <c r="H1345" t="s">
        <v>26</v>
      </c>
      <c r="I1345" t="s">
        <v>2409</v>
      </c>
      <c r="J1345" t="s">
        <v>3</v>
      </c>
      <c r="K1345" t="s">
        <v>4</v>
      </c>
      <c r="L1345" t="s">
        <v>87</v>
      </c>
      <c r="M1345" t="s">
        <v>39</v>
      </c>
      <c r="N1345" t="s">
        <v>27</v>
      </c>
      <c r="O1345" t="s">
        <v>28</v>
      </c>
      <c r="P1345" t="s">
        <v>29</v>
      </c>
    </row>
    <row r="1346" spans="1:16" x14ac:dyDescent="0.25">
      <c r="A1346" t="s">
        <v>2410</v>
      </c>
      <c r="B1346" s="1">
        <v>41848</v>
      </c>
      <c r="C1346">
        <v>2014</v>
      </c>
      <c r="D1346">
        <v>24</v>
      </c>
      <c r="E1346">
        <v>271.52789666803449</v>
      </c>
      <c r="F1346">
        <v>3308.2</v>
      </c>
      <c r="G1346">
        <v>3036.6721033319654</v>
      </c>
      <c r="H1346" t="s">
        <v>1</v>
      </c>
      <c r="I1346" t="s">
        <v>2411</v>
      </c>
      <c r="J1346" t="s">
        <v>3</v>
      </c>
      <c r="K1346" t="s">
        <v>4</v>
      </c>
      <c r="L1346" t="s">
        <v>87</v>
      </c>
      <c r="M1346" t="s">
        <v>39</v>
      </c>
      <c r="N1346" t="s">
        <v>22</v>
      </c>
      <c r="O1346" t="s">
        <v>1593</v>
      </c>
      <c r="P1346" t="s">
        <v>24</v>
      </c>
    </row>
    <row r="1347" spans="1:16" x14ac:dyDescent="0.25">
      <c r="A1347" t="s">
        <v>2412</v>
      </c>
      <c r="B1347" s="1">
        <v>41252</v>
      </c>
      <c r="C1347">
        <v>2012</v>
      </c>
      <c r="D1347">
        <v>13</v>
      </c>
      <c r="E1347">
        <v>50.849669530658076</v>
      </c>
      <c r="F1347">
        <v>1417</v>
      </c>
      <c r="G1347">
        <v>1366.150330469342</v>
      </c>
      <c r="H1347" t="s">
        <v>1</v>
      </c>
      <c r="I1347" t="s">
        <v>2413</v>
      </c>
      <c r="J1347" t="s">
        <v>3</v>
      </c>
      <c r="K1347" t="s">
        <v>4</v>
      </c>
      <c r="L1347" t="s">
        <v>87</v>
      </c>
      <c r="M1347" t="s">
        <v>39</v>
      </c>
      <c r="N1347" t="s">
        <v>27</v>
      </c>
      <c r="O1347" t="s">
        <v>434</v>
      </c>
      <c r="P1347" t="s">
        <v>420</v>
      </c>
    </row>
    <row r="1348" spans="1:16" x14ac:dyDescent="0.25">
      <c r="A1348" t="s">
        <v>2414</v>
      </c>
      <c r="B1348" s="1">
        <v>41023</v>
      </c>
      <c r="C1348">
        <v>2012</v>
      </c>
      <c r="D1348">
        <v>10</v>
      </c>
      <c r="E1348">
        <v>28.458654155895822</v>
      </c>
      <c r="F1348">
        <v>3980</v>
      </c>
      <c r="G1348">
        <v>3951.5413458441044</v>
      </c>
      <c r="H1348" t="s">
        <v>1</v>
      </c>
      <c r="I1348" t="s">
        <v>2415</v>
      </c>
      <c r="J1348" t="s">
        <v>47</v>
      </c>
      <c r="K1348" t="s">
        <v>47</v>
      </c>
      <c r="L1348" t="s">
        <v>48</v>
      </c>
      <c r="M1348" t="s">
        <v>49</v>
      </c>
      <c r="N1348" t="s">
        <v>22</v>
      </c>
      <c r="O1348" t="s">
        <v>134</v>
      </c>
      <c r="P1348" t="s">
        <v>24</v>
      </c>
    </row>
    <row r="1349" spans="1:16" x14ac:dyDescent="0.25">
      <c r="A1349" t="s">
        <v>2416</v>
      </c>
      <c r="B1349" s="1">
        <v>41190</v>
      </c>
      <c r="C1349">
        <v>2012</v>
      </c>
      <c r="D1349">
        <v>13</v>
      </c>
      <c r="E1349">
        <v>28.111220680787408</v>
      </c>
      <c r="F1349">
        <v>4855.6000000000004</v>
      </c>
      <c r="G1349">
        <v>4827.4887793192129</v>
      </c>
      <c r="H1349" t="s">
        <v>1</v>
      </c>
      <c r="I1349" t="s">
        <v>2415</v>
      </c>
      <c r="J1349" t="s">
        <v>47</v>
      </c>
      <c r="K1349" t="s">
        <v>47</v>
      </c>
      <c r="L1349" t="s">
        <v>48</v>
      </c>
      <c r="M1349" t="s">
        <v>49</v>
      </c>
      <c r="N1349" t="s">
        <v>22</v>
      </c>
      <c r="O1349" t="s">
        <v>1748</v>
      </c>
      <c r="P1349" t="s">
        <v>125</v>
      </c>
    </row>
    <row r="1350" spans="1:16" x14ac:dyDescent="0.25">
      <c r="A1350" t="s">
        <v>2417</v>
      </c>
      <c r="B1350" s="1">
        <v>41224</v>
      </c>
      <c r="C1350">
        <v>2012</v>
      </c>
      <c r="D1350">
        <v>8</v>
      </c>
      <c r="E1350">
        <v>4729.4372516268304</v>
      </c>
      <c r="F1350">
        <v>2945.2</v>
      </c>
      <c r="G1350">
        <v>-1784.2372516268306</v>
      </c>
      <c r="H1350" t="s">
        <v>1</v>
      </c>
      <c r="I1350" t="s">
        <v>2415</v>
      </c>
      <c r="J1350" t="s">
        <v>47</v>
      </c>
      <c r="K1350" t="s">
        <v>47</v>
      </c>
      <c r="L1350" t="s">
        <v>48</v>
      </c>
      <c r="M1350" t="s">
        <v>49</v>
      </c>
      <c r="N1350" t="s">
        <v>7</v>
      </c>
      <c r="O1350" t="s">
        <v>482</v>
      </c>
      <c r="P1350" t="s">
        <v>483</v>
      </c>
    </row>
    <row r="1351" spans="1:16" x14ac:dyDescent="0.25">
      <c r="A1351" t="s">
        <v>2418</v>
      </c>
      <c r="B1351" s="1">
        <v>41024</v>
      </c>
      <c r="C1351">
        <v>2012</v>
      </c>
      <c r="D1351">
        <v>10</v>
      </c>
      <c r="E1351">
        <v>1653.4741407256586</v>
      </c>
      <c r="F1351">
        <v>1980</v>
      </c>
      <c r="G1351">
        <v>326.52585927434143</v>
      </c>
      <c r="H1351" t="s">
        <v>1</v>
      </c>
      <c r="I1351" t="s">
        <v>2419</v>
      </c>
      <c r="J1351" t="s">
        <v>57</v>
      </c>
      <c r="K1351" t="s">
        <v>58</v>
      </c>
      <c r="L1351" t="s">
        <v>92</v>
      </c>
      <c r="M1351" t="s">
        <v>6</v>
      </c>
      <c r="N1351" t="s">
        <v>22</v>
      </c>
      <c r="O1351" t="s">
        <v>629</v>
      </c>
      <c r="P1351" t="s">
        <v>125</v>
      </c>
    </row>
    <row r="1352" spans="1:16" x14ac:dyDescent="0.25">
      <c r="A1352" t="s">
        <v>2420</v>
      </c>
      <c r="B1352" s="1">
        <v>41203</v>
      </c>
      <c r="C1352">
        <v>2012</v>
      </c>
      <c r="D1352">
        <v>52</v>
      </c>
      <c r="E1352">
        <v>82.393509669737355</v>
      </c>
      <c r="F1352">
        <v>9500.4</v>
      </c>
      <c r="G1352">
        <v>9418.0064903302627</v>
      </c>
      <c r="H1352" t="s">
        <v>328</v>
      </c>
      <c r="I1352" t="s">
        <v>2421</v>
      </c>
      <c r="J1352" t="s">
        <v>57</v>
      </c>
      <c r="K1352" t="s">
        <v>58</v>
      </c>
      <c r="L1352" t="s">
        <v>92</v>
      </c>
      <c r="M1352" t="s">
        <v>6</v>
      </c>
      <c r="N1352" t="s">
        <v>22</v>
      </c>
      <c r="O1352" t="s">
        <v>329</v>
      </c>
      <c r="P1352" t="s">
        <v>24</v>
      </c>
    </row>
    <row r="1353" spans="1:16" x14ac:dyDescent="0.25">
      <c r="A1353" t="s">
        <v>2422</v>
      </c>
      <c r="B1353" s="1">
        <v>40891</v>
      </c>
      <c r="C1353">
        <v>2011</v>
      </c>
      <c r="D1353">
        <v>26</v>
      </c>
      <c r="E1353">
        <v>1837.5096099845928</v>
      </c>
      <c r="F1353">
        <v>4703.0749999999998</v>
      </c>
      <c r="G1353">
        <v>2865.565390015407</v>
      </c>
      <c r="H1353" t="s">
        <v>171</v>
      </c>
      <c r="I1353" t="s">
        <v>2421</v>
      </c>
      <c r="J1353" t="s">
        <v>57</v>
      </c>
      <c r="K1353" t="s">
        <v>58</v>
      </c>
      <c r="L1353" t="s">
        <v>92</v>
      </c>
      <c r="M1353" t="s">
        <v>6</v>
      </c>
      <c r="N1353" t="s">
        <v>27</v>
      </c>
      <c r="O1353" t="s">
        <v>28</v>
      </c>
      <c r="P1353" t="s">
        <v>29</v>
      </c>
    </row>
    <row r="1354" spans="1:16" x14ac:dyDescent="0.25">
      <c r="A1354" t="s">
        <v>2423</v>
      </c>
      <c r="B1354" s="1">
        <v>41042</v>
      </c>
      <c r="C1354">
        <v>2012</v>
      </c>
      <c r="D1354">
        <v>10</v>
      </c>
      <c r="E1354">
        <v>4159.219257347514</v>
      </c>
      <c r="F1354">
        <v>1885</v>
      </c>
      <c r="G1354">
        <v>-2274.219257347514</v>
      </c>
      <c r="H1354" t="s">
        <v>1</v>
      </c>
      <c r="I1354" t="s">
        <v>2421</v>
      </c>
      <c r="J1354" t="s">
        <v>57</v>
      </c>
      <c r="K1354" t="s">
        <v>58</v>
      </c>
      <c r="L1354" t="s">
        <v>92</v>
      </c>
      <c r="M1354" t="s">
        <v>6</v>
      </c>
      <c r="N1354" t="s">
        <v>22</v>
      </c>
      <c r="O1354" t="s">
        <v>1818</v>
      </c>
      <c r="P1354" t="s">
        <v>24</v>
      </c>
    </row>
    <row r="1355" spans="1:16" x14ac:dyDescent="0.25">
      <c r="A1355" t="s">
        <v>2424</v>
      </c>
      <c r="B1355" s="1">
        <v>41458</v>
      </c>
      <c r="C1355">
        <v>2013</v>
      </c>
      <c r="D1355">
        <v>12</v>
      </c>
      <c r="E1355">
        <v>33135.409122580473</v>
      </c>
      <c r="F1355">
        <v>8388</v>
      </c>
      <c r="G1355">
        <v>-24747.409122580473</v>
      </c>
      <c r="H1355" t="s">
        <v>1</v>
      </c>
      <c r="I1355" t="s">
        <v>2425</v>
      </c>
      <c r="J1355" t="s">
        <v>72</v>
      </c>
      <c r="K1355" t="s">
        <v>72</v>
      </c>
      <c r="L1355" t="s">
        <v>87</v>
      </c>
      <c r="M1355" t="s">
        <v>39</v>
      </c>
      <c r="N1355" t="s">
        <v>27</v>
      </c>
      <c r="O1355" t="s">
        <v>282</v>
      </c>
      <c r="P1355" t="s">
        <v>283</v>
      </c>
    </row>
    <row r="1356" spans="1:16" x14ac:dyDescent="0.25">
      <c r="A1356" t="s">
        <v>2426</v>
      </c>
      <c r="B1356" s="1">
        <v>41118</v>
      </c>
      <c r="C1356">
        <v>2012</v>
      </c>
      <c r="D1356">
        <v>12</v>
      </c>
      <c r="E1356">
        <v>2699.070531437837</v>
      </c>
      <c r="F1356">
        <v>8178.3</v>
      </c>
      <c r="G1356">
        <v>5479.2294685621637</v>
      </c>
      <c r="H1356" t="s">
        <v>1</v>
      </c>
      <c r="I1356" t="s">
        <v>2425</v>
      </c>
      <c r="J1356" t="s">
        <v>72</v>
      </c>
      <c r="K1356" t="s">
        <v>72</v>
      </c>
      <c r="L1356" t="s">
        <v>87</v>
      </c>
      <c r="M1356" t="s">
        <v>39</v>
      </c>
      <c r="N1356" t="s">
        <v>22</v>
      </c>
      <c r="O1356" t="s">
        <v>485</v>
      </c>
      <c r="P1356" t="s">
        <v>24</v>
      </c>
    </row>
    <row r="1357" spans="1:16" x14ac:dyDescent="0.25">
      <c r="A1357" t="s">
        <v>2427</v>
      </c>
      <c r="B1357" s="1">
        <v>41247</v>
      </c>
      <c r="C1357">
        <v>2012</v>
      </c>
      <c r="D1357">
        <v>8</v>
      </c>
      <c r="E1357">
        <v>7967.6552047481546</v>
      </c>
      <c r="F1357">
        <v>5312.4</v>
      </c>
      <c r="G1357">
        <v>-2655.2552047481549</v>
      </c>
      <c r="H1357" t="s">
        <v>1</v>
      </c>
      <c r="I1357" t="s">
        <v>2425</v>
      </c>
      <c r="J1357" t="s">
        <v>72</v>
      </c>
      <c r="K1357" t="s">
        <v>72</v>
      </c>
      <c r="L1357" t="s">
        <v>87</v>
      </c>
      <c r="M1357" t="s">
        <v>39</v>
      </c>
      <c r="N1357" t="s">
        <v>7</v>
      </c>
      <c r="O1357" t="s">
        <v>477</v>
      </c>
      <c r="P1357" t="s">
        <v>138</v>
      </c>
    </row>
    <row r="1358" spans="1:16" x14ac:dyDescent="0.25">
      <c r="A1358" t="s">
        <v>2428</v>
      </c>
      <c r="B1358" s="1">
        <v>41563</v>
      </c>
      <c r="C1358">
        <v>2013</v>
      </c>
      <c r="D1358">
        <v>13</v>
      </c>
      <c r="E1358">
        <v>786.42227758351498</v>
      </c>
      <c r="F1358">
        <v>3213</v>
      </c>
      <c r="G1358">
        <v>2426.5777224164849</v>
      </c>
      <c r="H1358" t="s">
        <v>1</v>
      </c>
      <c r="I1358" t="s">
        <v>2429</v>
      </c>
      <c r="J1358" t="s">
        <v>47</v>
      </c>
      <c r="K1358" t="s">
        <v>47</v>
      </c>
      <c r="L1358" t="s">
        <v>48</v>
      </c>
      <c r="M1358" t="s">
        <v>49</v>
      </c>
      <c r="N1358" t="s">
        <v>22</v>
      </c>
      <c r="O1358" t="s">
        <v>295</v>
      </c>
      <c r="P1358" t="s">
        <v>24</v>
      </c>
    </row>
    <row r="1359" spans="1:16" x14ac:dyDescent="0.25">
      <c r="A1359" t="s">
        <v>2430</v>
      </c>
      <c r="B1359" s="1">
        <v>41024</v>
      </c>
      <c r="C1359">
        <v>2012</v>
      </c>
      <c r="D1359">
        <v>20</v>
      </c>
      <c r="E1359">
        <v>24.235709037729897</v>
      </c>
      <c r="F1359">
        <v>579.79999999999995</v>
      </c>
      <c r="G1359">
        <v>555.56429096227009</v>
      </c>
      <c r="H1359" t="s">
        <v>171</v>
      </c>
      <c r="I1359" t="s">
        <v>2431</v>
      </c>
      <c r="J1359" t="s">
        <v>3</v>
      </c>
      <c r="K1359" t="s">
        <v>4</v>
      </c>
      <c r="L1359" t="s">
        <v>118</v>
      </c>
      <c r="M1359" t="s">
        <v>49</v>
      </c>
      <c r="N1359" t="s">
        <v>22</v>
      </c>
      <c r="O1359" t="s">
        <v>173</v>
      </c>
      <c r="P1359" t="s">
        <v>24</v>
      </c>
    </row>
    <row r="1360" spans="1:16" x14ac:dyDescent="0.25">
      <c r="A1360" t="s">
        <v>2432</v>
      </c>
      <c r="B1360" s="1">
        <v>40926</v>
      </c>
      <c r="C1360">
        <v>2012</v>
      </c>
      <c r="D1360">
        <v>12</v>
      </c>
      <c r="E1360">
        <v>80.216388332526876</v>
      </c>
      <c r="F1360">
        <v>345.85070000000002</v>
      </c>
      <c r="G1360">
        <v>265.63431166747313</v>
      </c>
      <c r="H1360" t="s">
        <v>1</v>
      </c>
      <c r="I1360" t="s">
        <v>2431</v>
      </c>
      <c r="J1360" t="s">
        <v>3</v>
      </c>
      <c r="K1360" t="s">
        <v>4</v>
      </c>
      <c r="L1360" t="s">
        <v>118</v>
      </c>
      <c r="M1360" t="s">
        <v>49</v>
      </c>
      <c r="N1360" t="s">
        <v>7</v>
      </c>
      <c r="O1360" t="s">
        <v>522</v>
      </c>
      <c r="P1360" t="s">
        <v>138</v>
      </c>
    </row>
    <row r="1361" spans="1:16" x14ac:dyDescent="0.25">
      <c r="A1361" t="s">
        <v>2433</v>
      </c>
      <c r="B1361" s="1">
        <v>41014</v>
      </c>
      <c r="C1361">
        <v>2012</v>
      </c>
      <c r="D1361">
        <v>12</v>
      </c>
      <c r="E1361">
        <v>241.0577967544736</v>
      </c>
      <c r="F1361">
        <v>912.6</v>
      </c>
      <c r="G1361">
        <v>671.54220324552648</v>
      </c>
      <c r="H1361" t="s">
        <v>171</v>
      </c>
      <c r="I1361" t="s">
        <v>2434</v>
      </c>
      <c r="J1361" t="s">
        <v>67</v>
      </c>
      <c r="K1361" t="s">
        <v>68</v>
      </c>
      <c r="L1361" t="s">
        <v>69</v>
      </c>
      <c r="M1361" t="s">
        <v>39</v>
      </c>
      <c r="N1361" t="s">
        <v>27</v>
      </c>
      <c r="O1361" t="s">
        <v>28</v>
      </c>
      <c r="P1361" t="s">
        <v>29</v>
      </c>
    </row>
    <row r="1362" spans="1:16" x14ac:dyDescent="0.25">
      <c r="A1362" t="s">
        <v>2435</v>
      </c>
      <c r="B1362" s="1">
        <v>41179</v>
      </c>
      <c r="C1362">
        <v>2012</v>
      </c>
      <c r="D1362">
        <v>10</v>
      </c>
      <c r="E1362">
        <v>467.84332915714106</v>
      </c>
      <c r="F1362">
        <v>3000</v>
      </c>
      <c r="G1362">
        <v>2532.1566708428591</v>
      </c>
      <c r="H1362" t="s">
        <v>1</v>
      </c>
      <c r="I1362" t="s">
        <v>2436</v>
      </c>
      <c r="J1362" t="s">
        <v>47</v>
      </c>
      <c r="K1362" t="s">
        <v>47</v>
      </c>
      <c r="L1362" t="s">
        <v>273</v>
      </c>
      <c r="M1362" t="s">
        <v>49</v>
      </c>
      <c r="N1362" t="s">
        <v>22</v>
      </c>
      <c r="O1362" t="s">
        <v>246</v>
      </c>
      <c r="P1362" t="s">
        <v>24</v>
      </c>
    </row>
    <row r="1363" spans="1:16" x14ac:dyDescent="0.25">
      <c r="A1363" t="s">
        <v>2437</v>
      </c>
      <c r="B1363" s="1">
        <v>41440</v>
      </c>
      <c r="C1363">
        <v>2013</v>
      </c>
      <c r="D1363">
        <v>10</v>
      </c>
      <c r="E1363">
        <v>297.11117644153541</v>
      </c>
      <c r="F1363">
        <v>3000</v>
      </c>
      <c r="G1363">
        <v>2702.8888235584645</v>
      </c>
      <c r="H1363" t="s">
        <v>1</v>
      </c>
      <c r="I1363" t="s">
        <v>2436</v>
      </c>
      <c r="J1363" t="s">
        <v>47</v>
      </c>
      <c r="K1363" t="s">
        <v>47</v>
      </c>
      <c r="L1363" t="s">
        <v>273</v>
      </c>
      <c r="M1363" t="s">
        <v>49</v>
      </c>
      <c r="N1363" t="s">
        <v>7</v>
      </c>
      <c r="O1363" t="s">
        <v>490</v>
      </c>
      <c r="P1363" t="s">
        <v>491</v>
      </c>
    </row>
    <row r="1364" spans="1:16" x14ac:dyDescent="0.25">
      <c r="A1364" t="s">
        <v>2438</v>
      </c>
      <c r="B1364" s="1">
        <v>41915</v>
      </c>
      <c r="C1364">
        <v>2014</v>
      </c>
      <c r="D1364">
        <v>10</v>
      </c>
      <c r="E1364">
        <v>437.8981495725547</v>
      </c>
      <c r="F1364">
        <v>3000</v>
      </c>
      <c r="G1364">
        <v>2562.1018504274452</v>
      </c>
      <c r="H1364" t="s">
        <v>1</v>
      </c>
      <c r="I1364" t="s">
        <v>2436</v>
      </c>
      <c r="J1364" t="s">
        <v>47</v>
      </c>
      <c r="K1364" t="s">
        <v>47</v>
      </c>
      <c r="L1364" t="s">
        <v>273</v>
      </c>
      <c r="M1364" t="s">
        <v>49</v>
      </c>
      <c r="N1364" t="s">
        <v>27</v>
      </c>
      <c r="O1364" t="s">
        <v>369</v>
      </c>
      <c r="P1364" t="s">
        <v>370</v>
      </c>
    </row>
    <row r="1365" spans="1:16" x14ac:dyDescent="0.25">
      <c r="A1365" t="s">
        <v>2439</v>
      </c>
      <c r="B1365" s="1">
        <v>40936</v>
      </c>
      <c r="C1365">
        <v>2012</v>
      </c>
      <c r="D1365">
        <v>9</v>
      </c>
      <c r="E1365">
        <v>40.380173916956103</v>
      </c>
      <c r="F1365">
        <v>2640</v>
      </c>
      <c r="G1365">
        <v>2599.6198260830438</v>
      </c>
      <c r="H1365" t="s">
        <v>1</v>
      </c>
      <c r="I1365" t="s">
        <v>2436</v>
      </c>
      <c r="J1365" t="s">
        <v>47</v>
      </c>
      <c r="K1365" t="s">
        <v>47</v>
      </c>
      <c r="L1365" t="s">
        <v>273</v>
      </c>
      <c r="M1365" t="s">
        <v>49</v>
      </c>
      <c r="N1365" t="s">
        <v>22</v>
      </c>
      <c r="O1365" t="s">
        <v>631</v>
      </c>
      <c r="P1365" t="s">
        <v>24</v>
      </c>
    </row>
    <row r="1366" spans="1:16" x14ac:dyDescent="0.25">
      <c r="A1366" t="s">
        <v>2440</v>
      </c>
      <c r="B1366" s="1">
        <v>41279</v>
      </c>
      <c r="C1366">
        <v>2013</v>
      </c>
      <c r="D1366">
        <v>9</v>
      </c>
      <c r="E1366">
        <v>9.3691839785589472</v>
      </c>
      <c r="F1366">
        <v>161.91</v>
      </c>
      <c r="G1366">
        <v>152.54081602144106</v>
      </c>
      <c r="H1366" t="s">
        <v>328</v>
      </c>
      <c r="I1366" t="s">
        <v>2441</v>
      </c>
      <c r="J1366" t="s">
        <v>32</v>
      </c>
      <c r="K1366" t="s">
        <v>32</v>
      </c>
      <c r="L1366" t="s">
        <v>16</v>
      </c>
      <c r="M1366" t="s">
        <v>17</v>
      </c>
      <c r="N1366" t="s">
        <v>22</v>
      </c>
      <c r="O1366" t="s">
        <v>329</v>
      </c>
      <c r="P1366" t="s">
        <v>24</v>
      </c>
    </row>
    <row r="1367" spans="1:16" x14ac:dyDescent="0.25">
      <c r="A1367" t="s">
        <v>2442</v>
      </c>
      <c r="B1367" s="1">
        <v>41142</v>
      </c>
      <c r="C1367">
        <v>2012</v>
      </c>
      <c r="D1367">
        <v>12</v>
      </c>
      <c r="E1367">
        <v>348.517982611771</v>
      </c>
      <c r="F1367">
        <v>3287.7</v>
      </c>
      <c r="G1367">
        <v>2939.1820173882288</v>
      </c>
      <c r="H1367" t="s">
        <v>26</v>
      </c>
      <c r="I1367" t="s">
        <v>2443</v>
      </c>
      <c r="J1367" t="s">
        <v>57</v>
      </c>
      <c r="K1367" t="s">
        <v>58</v>
      </c>
      <c r="L1367" t="s">
        <v>92</v>
      </c>
      <c r="M1367" t="s">
        <v>6</v>
      </c>
      <c r="N1367" t="s">
        <v>22</v>
      </c>
      <c r="O1367" t="s">
        <v>209</v>
      </c>
      <c r="P1367" t="s">
        <v>24</v>
      </c>
    </row>
    <row r="1368" spans="1:16" x14ac:dyDescent="0.25">
      <c r="A1368" t="s">
        <v>2444</v>
      </c>
      <c r="B1368" s="1">
        <v>41662</v>
      </c>
      <c r="C1368">
        <v>2014</v>
      </c>
      <c r="D1368">
        <v>9</v>
      </c>
      <c r="E1368">
        <v>3013.2727165768333</v>
      </c>
      <c r="F1368">
        <v>2529</v>
      </c>
      <c r="G1368">
        <v>-484.27271657683332</v>
      </c>
      <c r="H1368" t="s">
        <v>1</v>
      </c>
      <c r="I1368" t="s">
        <v>2443</v>
      </c>
      <c r="J1368" t="s">
        <v>57</v>
      </c>
      <c r="K1368" t="s">
        <v>58</v>
      </c>
      <c r="L1368" t="s">
        <v>92</v>
      </c>
      <c r="M1368" t="s">
        <v>6</v>
      </c>
      <c r="N1368" t="s">
        <v>22</v>
      </c>
      <c r="O1368" t="s">
        <v>1401</v>
      </c>
      <c r="P1368" t="s">
        <v>24</v>
      </c>
    </row>
    <row r="1369" spans="1:16" x14ac:dyDescent="0.25">
      <c r="A1369" t="s">
        <v>2445</v>
      </c>
      <c r="B1369" s="1">
        <v>41948</v>
      </c>
      <c r="C1369">
        <v>2014</v>
      </c>
      <c r="D1369">
        <v>6</v>
      </c>
      <c r="E1369">
        <v>147.23409231167361</v>
      </c>
      <c r="F1369">
        <v>1461.2</v>
      </c>
      <c r="G1369">
        <v>1313.9659076883265</v>
      </c>
      <c r="H1369" t="s">
        <v>1</v>
      </c>
      <c r="I1369" t="s">
        <v>2443</v>
      </c>
      <c r="J1369" t="s">
        <v>57</v>
      </c>
      <c r="K1369" t="s">
        <v>58</v>
      </c>
      <c r="L1369" t="s">
        <v>92</v>
      </c>
      <c r="M1369" t="s">
        <v>6</v>
      </c>
      <c r="N1369" t="s">
        <v>22</v>
      </c>
      <c r="O1369" t="s">
        <v>1675</v>
      </c>
      <c r="P1369" t="s">
        <v>24</v>
      </c>
    </row>
    <row r="1370" spans="1:16" x14ac:dyDescent="0.25">
      <c r="A1370" t="s">
        <v>2446</v>
      </c>
      <c r="B1370" s="1">
        <v>41666</v>
      </c>
      <c r="C1370">
        <v>2014</v>
      </c>
      <c r="D1370">
        <v>9</v>
      </c>
      <c r="E1370">
        <v>165.74444736818415</v>
      </c>
      <c r="F1370">
        <v>2472.8000000000002</v>
      </c>
      <c r="G1370">
        <v>2307.0555526318162</v>
      </c>
      <c r="H1370" t="s">
        <v>1</v>
      </c>
      <c r="I1370" t="s">
        <v>2443</v>
      </c>
      <c r="J1370" t="s">
        <v>57</v>
      </c>
      <c r="K1370" t="s">
        <v>58</v>
      </c>
      <c r="L1370" t="s">
        <v>92</v>
      </c>
      <c r="M1370" t="s">
        <v>6</v>
      </c>
      <c r="N1370" t="s">
        <v>27</v>
      </c>
      <c r="O1370" t="s">
        <v>282</v>
      </c>
      <c r="P1370" t="s">
        <v>283</v>
      </c>
    </row>
    <row r="1371" spans="1:16" x14ac:dyDescent="0.25">
      <c r="A1371" t="s">
        <v>2447</v>
      </c>
      <c r="B1371" s="1">
        <v>40905</v>
      </c>
      <c r="C1371">
        <v>2011</v>
      </c>
      <c r="D1371">
        <v>8</v>
      </c>
      <c r="E1371">
        <v>425.79222481347443</v>
      </c>
      <c r="F1371">
        <v>718.9</v>
      </c>
      <c r="G1371">
        <v>293.10777518652554</v>
      </c>
      <c r="H1371" t="s">
        <v>328</v>
      </c>
      <c r="I1371" t="s">
        <v>2448</v>
      </c>
      <c r="J1371" t="s">
        <v>67</v>
      </c>
      <c r="K1371" t="s">
        <v>68</v>
      </c>
      <c r="L1371" t="s">
        <v>69</v>
      </c>
      <c r="M1371" t="s">
        <v>39</v>
      </c>
      <c r="N1371" t="s">
        <v>22</v>
      </c>
      <c r="O1371" t="s">
        <v>329</v>
      </c>
      <c r="P1371" t="s">
        <v>24</v>
      </c>
    </row>
    <row r="1372" spans="1:16" x14ac:dyDescent="0.25">
      <c r="A1372" t="s">
        <v>2449</v>
      </c>
      <c r="B1372" s="1">
        <v>41590</v>
      </c>
      <c r="C1372">
        <v>2013</v>
      </c>
      <c r="D1372">
        <v>13</v>
      </c>
      <c r="E1372">
        <v>144.22763861915155</v>
      </c>
      <c r="F1372">
        <v>1415.2</v>
      </c>
      <c r="G1372">
        <v>1270.9723613808485</v>
      </c>
      <c r="H1372" t="s">
        <v>1</v>
      </c>
      <c r="I1372" t="s">
        <v>2450</v>
      </c>
      <c r="J1372" t="s">
        <v>67</v>
      </c>
      <c r="K1372" t="s">
        <v>68</v>
      </c>
      <c r="L1372" t="s">
        <v>69</v>
      </c>
      <c r="M1372" t="s">
        <v>39</v>
      </c>
      <c r="N1372" t="s">
        <v>22</v>
      </c>
      <c r="O1372" t="s">
        <v>460</v>
      </c>
      <c r="P1372" t="s">
        <v>24</v>
      </c>
    </row>
    <row r="1373" spans="1:16" x14ac:dyDescent="0.25">
      <c r="A1373" t="s">
        <v>2451</v>
      </c>
      <c r="B1373" s="1">
        <v>41727</v>
      </c>
      <c r="C1373">
        <v>2014</v>
      </c>
      <c r="D1373">
        <v>20</v>
      </c>
      <c r="E1373">
        <v>361.4541524127369</v>
      </c>
      <c r="F1373">
        <v>798</v>
      </c>
      <c r="G1373">
        <v>436.5458475872631</v>
      </c>
      <c r="H1373" t="s">
        <v>328</v>
      </c>
      <c r="I1373" t="s">
        <v>2452</v>
      </c>
      <c r="J1373" t="s">
        <v>3</v>
      </c>
      <c r="K1373" t="s">
        <v>4</v>
      </c>
      <c r="L1373" t="s">
        <v>131</v>
      </c>
      <c r="M1373" t="s">
        <v>39</v>
      </c>
      <c r="N1373" t="s">
        <v>22</v>
      </c>
      <c r="O1373" t="s">
        <v>329</v>
      </c>
      <c r="P1373" t="s">
        <v>24</v>
      </c>
    </row>
    <row r="1374" spans="1:16" x14ac:dyDescent="0.25">
      <c r="A1374" t="s">
        <v>2453</v>
      </c>
      <c r="B1374" s="1">
        <v>41475</v>
      </c>
      <c r="C1374">
        <v>2013</v>
      </c>
      <c r="D1374">
        <v>12</v>
      </c>
      <c r="E1374">
        <v>246.12347808018271</v>
      </c>
      <c r="F1374">
        <v>1848.6</v>
      </c>
      <c r="G1374">
        <v>1602.4765219198173</v>
      </c>
      <c r="H1374" t="s">
        <v>1</v>
      </c>
      <c r="I1374" t="s">
        <v>2454</v>
      </c>
      <c r="J1374" t="s">
        <v>42</v>
      </c>
      <c r="K1374" t="s">
        <v>43</v>
      </c>
      <c r="L1374" t="s">
        <v>44</v>
      </c>
      <c r="M1374" t="s">
        <v>6</v>
      </c>
      <c r="N1374" t="s">
        <v>22</v>
      </c>
      <c r="O1374" t="s">
        <v>558</v>
      </c>
      <c r="P1374" t="s">
        <v>24</v>
      </c>
    </row>
    <row r="1375" spans="1:16" x14ac:dyDescent="0.25">
      <c r="A1375" t="s">
        <v>2455</v>
      </c>
      <c r="B1375" s="1">
        <v>41064</v>
      </c>
      <c r="C1375">
        <v>2012</v>
      </c>
      <c r="D1375">
        <v>6</v>
      </c>
      <c r="E1375">
        <v>7.004097340655921</v>
      </c>
      <c r="F1375">
        <v>330</v>
      </c>
      <c r="G1375">
        <v>322.9959026593441</v>
      </c>
      <c r="H1375" t="s">
        <v>1</v>
      </c>
      <c r="I1375" t="s">
        <v>2456</v>
      </c>
      <c r="J1375" t="s">
        <v>32</v>
      </c>
      <c r="K1375" t="s">
        <v>32</v>
      </c>
      <c r="L1375" t="s">
        <v>131</v>
      </c>
      <c r="M1375" t="s">
        <v>39</v>
      </c>
      <c r="N1375" t="s">
        <v>22</v>
      </c>
      <c r="O1375" t="s">
        <v>621</v>
      </c>
      <c r="P1375" t="s">
        <v>24</v>
      </c>
    </row>
    <row r="1376" spans="1:16" x14ac:dyDescent="0.25">
      <c r="A1376" t="s">
        <v>2457</v>
      </c>
      <c r="B1376" s="1">
        <v>41250</v>
      </c>
      <c r="C1376">
        <v>2012</v>
      </c>
      <c r="D1376">
        <v>9</v>
      </c>
      <c r="E1376">
        <v>41.656221637375573</v>
      </c>
      <c r="F1376">
        <v>492.25</v>
      </c>
      <c r="G1376">
        <v>450.59377836262445</v>
      </c>
      <c r="H1376" t="s">
        <v>1</v>
      </c>
      <c r="I1376" t="s">
        <v>2456</v>
      </c>
      <c r="J1376" t="s">
        <v>32</v>
      </c>
      <c r="K1376" t="s">
        <v>32</v>
      </c>
      <c r="L1376" t="s">
        <v>131</v>
      </c>
      <c r="M1376" t="s">
        <v>39</v>
      </c>
      <c r="N1376" t="s">
        <v>22</v>
      </c>
      <c r="O1376" t="s">
        <v>485</v>
      </c>
      <c r="P1376" t="s">
        <v>24</v>
      </c>
    </row>
    <row r="1377" spans="1:16" x14ac:dyDescent="0.25">
      <c r="A1377" t="s">
        <v>2458</v>
      </c>
      <c r="B1377" s="1">
        <v>41154</v>
      </c>
      <c r="C1377">
        <v>2012</v>
      </c>
      <c r="D1377">
        <v>12</v>
      </c>
      <c r="E1377">
        <v>763.25085253662485</v>
      </c>
      <c r="F1377">
        <v>2784.8</v>
      </c>
      <c r="G1377">
        <v>2021.5491474633754</v>
      </c>
      <c r="H1377" t="s">
        <v>1</v>
      </c>
      <c r="I1377" t="s">
        <v>2459</v>
      </c>
      <c r="J1377" t="s">
        <v>67</v>
      </c>
      <c r="K1377" t="s">
        <v>68</v>
      </c>
      <c r="L1377" t="s">
        <v>69</v>
      </c>
      <c r="M1377" t="s">
        <v>39</v>
      </c>
      <c r="N1377" t="s">
        <v>22</v>
      </c>
      <c r="O1377" t="s">
        <v>134</v>
      </c>
      <c r="P1377" t="s">
        <v>24</v>
      </c>
    </row>
    <row r="1378" spans="1:16" x14ac:dyDescent="0.25">
      <c r="A1378" t="s">
        <v>2460</v>
      </c>
      <c r="B1378" s="1">
        <v>41975</v>
      </c>
      <c r="C1378">
        <v>2014</v>
      </c>
      <c r="D1378">
        <v>6</v>
      </c>
      <c r="E1378">
        <v>1006.287903270244</v>
      </c>
      <c r="F1378">
        <v>1345.2</v>
      </c>
      <c r="G1378">
        <v>338.91209672975606</v>
      </c>
      <c r="H1378" t="s">
        <v>1</v>
      </c>
      <c r="I1378" t="s">
        <v>2459</v>
      </c>
      <c r="J1378" t="s">
        <v>67</v>
      </c>
      <c r="K1378" t="s">
        <v>68</v>
      </c>
      <c r="L1378" t="s">
        <v>69</v>
      </c>
      <c r="M1378" t="s">
        <v>39</v>
      </c>
      <c r="N1378" t="s">
        <v>27</v>
      </c>
      <c r="O1378" t="s">
        <v>465</v>
      </c>
      <c r="P1378" t="s">
        <v>443</v>
      </c>
    </row>
    <row r="1379" spans="1:16" x14ac:dyDescent="0.25">
      <c r="A1379" t="s">
        <v>2461</v>
      </c>
      <c r="B1379" s="1">
        <v>41471</v>
      </c>
      <c r="C1379">
        <v>2013</v>
      </c>
      <c r="D1379">
        <v>10</v>
      </c>
      <c r="E1379">
        <v>389.75734441475493</v>
      </c>
      <c r="F1379">
        <v>2360</v>
      </c>
      <c r="G1379">
        <v>1970.2426555852451</v>
      </c>
      <c r="H1379" t="s">
        <v>171</v>
      </c>
      <c r="I1379" t="s">
        <v>2459</v>
      </c>
      <c r="J1379" t="s">
        <v>67</v>
      </c>
      <c r="K1379" t="s">
        <v>68</v>
      </c>
      <c r="L1379" t="s">
        <v>69</v>
      </c>
      <c r="M1379" t="s">
        <v>39</v>
      </c>
      <c r="N1379" t="s">
        <v>27</v>
      </c>
      <c r="O1379" t="s">
        <v>28</v>
      </c>
      <c r="P1379" t="s">
        <v>29</v>
      </c>
    </row>
    <row r="1380" spans="1:16" x14ac:dyDescent="0.25">
      <c r="A1380" t="s">
        <v>2462</v>
      </c>
      <c r="B1380" s="1">
        <v>41863</v>
      </c>
      <c r="C1380">
        <v>2014</v>
      </c>
      <c r="D1380">
        <v>10</v>
      </c>
      <c r="E1380">
        <v>176.96498148747432</v>
      </c>
      <c r="F1380">
        <v>2290</v>
      </c>
      <c r="G1380">
        <v>2113.0350185125258</v>
      </c>
      <c r="H1380" t="s">
        <v>1</v>
      </c>
      <c r="I1380" t="s">
        <v>2463</v>
      </c>
      <c r="J1380" t="s">
        <v>67</v>
      </c>
      <c r="K1380" t="s">
        <v>68</v>
      </c>
      <c r="L1380" t="s">
        <v>69</v>
      </c>
      <c r="M1380" t="s">
        <v>39</v>
      </c>
      <c r="N1380" t="s">
        <v>27</v>
      </c>
      <c r="O1380" t="s">
        <v>2464</v>
      </c>
      <c r="P1380" t="s">
        <v>29</v>
      </c>
    </row>
    <row r="1381" spans="1:16" x14ac:dyDescent="0.25">
      <c r="A1381" t="s">
        <v>2465</v>
      </c>
      <c r="B1381" s="1">
        <v>41167</v>
      </c>
      <c r="C1381">
        <v>2012</v>
      </c>
      <c r="D1381">
        <v>20</v>
      </c>
      <c r="E1381">
        <v>227.38271020192542</v>
      </c>
      <c r="F1381">
        <v>1199.8</v>
      </c>
      <c r="G1381">
        <v>972.41728979807453</v>
      </c>
      <c r="H1381" t="s">
        <v>328</v>
      </c>
      <c r="I1381" t="s">
        <v>2466</v>
      </c>
      <c r="J1381" t="s">
        <v>3</v>
      </c>
      <c r="K1381" t="s">
        <v>4</v>
      </c>
      <c r="L1381" t="s">
        <v>749</v>
      </c>
      <c r="M1381" t="s">
        <v>6</v>
      </c>
      <c r="N1381" t="s">
        <v>22</v>
      </c>
      <c r="O1381" t="s">
        <v>329</v>
      </c>
      <c r="P1381" t="s">
        <v>24</v>
      </c>
    </row>
    <row r="1382" spans="1:16" x14ac:dyDescent="0.25">
      <c r="A1382" t="s">
        <v>2467</v>
      </c>
      <c r="B1382" s="1">
        <v>41950</v>
      </c>
      <c r="C1382">
        <v>2014</v>
      </c>
      <c r="D1382">
        <v>39</v>
      </c>
      <c r="E1382">
        <v>4628.7136991404295</v>
      </c>
      <c r="F1382">
        <v>22491</v>
      </c>
      <c r="G1382">
        <v>17862.28630085957</v>
      </c>
      <c r="H1382" t="s">
        <v>26</v>
      </c>
      <c r="I1382" t="s">
        <v>2468</v>
      </c>
      <c r="J1382" t="s">
        <v>57</v>
      </c>
      <c r="K1382" t="s">
        <v>58</v>
      </c>
      <c r="L1382" t="s">
        <v>5</v>
      </c>
      <c r="M1382" t="s">
        <v>6</v>
      </c>
      <c r="N1382" t="s">
        <v>27</v>
      </c>
      <c r="O1382" t="s">
        <v>28</v>
      </c>
      <c r="P1382" t="s">
        <v>29</v>
      </c>
    </row>
    <row r="1383" spans="1:16" x14ac:dyDescent="0.25">
      <c r="A1383" t="s">
        <v>2469</v>
      </c>
      <c r="B1383" s="1">
        <v>41143</v>
      </c>
      <c r="C1383">
        <v>2012</v>
      </c>
      <c r="D1383">
        <v>9</v>
      </c>
      <c r="E1383">
        <v>4.9128335873637639</v>
      </c>
      <c r="F1383">
        <v>5115.6000000000004</v>
      </c>
      <c r="G1383">
        <v>5110.6871664126365</v>
      </c>
      <c r="H1383" t="s">
        <v>26</v>
      </c>
      <c r="I1383" t="s">
        <v>2468</v>
      </c>
      <c r="J1383" t="s">
        <v>57</v>
      </c>
      <c r="K1383" t="s">
        <v>58</v>
      </c>
      <c r="L1383" t="s">
        <v>5</v>
      </c>
      <c r="M1383" t="s">
        <v>6</v>
      </c>
      <c r="N1383" t="s">
        <v>7</v>
      </c>
      <c r="O1383" t="s">
        <v>137</v>
      </c>
      <c r="P1383" t="s">
        <v>138</v>
      </c>
    </row>
    <row r="1384" spans="1:16" x14ac:dyDescent="0.25">
      <c r="A1384" t="s">
        <v>2470</v>
      </c>
      <c r="B1384" s="1">
        <v>40920</v>
      </c>
      <c r="C1384">
        <v>2012</v>
      </c>
      <c r="D1384">
        <v>18</v>
      </c>
      <c r="E1384">
        <v>27.697019591169891</v>
      </c>
      <c r="F1384">
        <v>304.12099999999998</v>
      </c>
      <c r="G1384">
        <v>276.42398040883006</v>
      </c>
      <c r="H1384" t="s">
        <v>171</v>
      </c>
      <c r="I1384" t="s">
        <v>2471</v>
      </c>
      <c r="J1384" t="s">
        <v>3</v>
      </c>
      <c r="K1384" t="s">
        <v>4</v>
      </c>
      <c r="L1384" t="s">
        <v>118</v>
      </c>
      <c r="M1384" t="s">
        <v>49</v>
      </c>
      <c r="N1384" t="s">
        <v>22</v>
      </c>
      <c r="O1384" t="s">
        <v>173</v>
      </c>
      <c r="P1384" t="s">
        <v>24</v>
      </c>
    </row>
    <row r="1385" spans="1:16" x14ac:dyDescent="0.25">
      <c r="A1385" t="s">
        <v>2472</v>
      </c>
      <c r="B1385" s="1">
        <v>41038</v>
      </c>
      <c r="C1385">
        <v>2012</v>
      </c>
      <c r="D1385">
        <v>10</v>
      </c>
      <c r="E1385">
        <v>710.73260343759387</v>
      </c>
      <c r="F1385">
        <v>1960</v>
      </c>
      <c r="G1385">
        <v>1249.2673965624062</v>
      </c>
      <c r="H1385" t="s">
        <v>1</v>
      </c>
      <c r="I1385" t="s">
        <v>2473</v>
      </c>
      <c r="J1385" t="s">
        <v>67</v>
      </c>
      <c r="K1385" t="s">
        <v>68</v>
      </c>
      <c r="L1385" t="s">
        <v>69</v>
      </c>
      <c r="M1385" t="s">
        <v>39</v>
      </c>
      <c r="N1385" t="s">
        <v>22</v>
      </c>
      <c r="O1385" t="s">
        <v>560</v>
      </c>
      <c r="P1385" t="s">
        <v>24</v>
      </c>
    </row>
    <row r="1386" spans="1:16" x14ac:dyDescent="0.25">
      <c r="A1386" t="s">
        <v>2474</v>
      </c>
      <c r="B1386" s="1">
        <v>41251</v>
      </c>
      <c r="C1386">
        <v>2012</v>
      </c>
      <c r="D1386">
        <v>9</v>
      </c>
      <c r="E1386">
        <v>1255.8873316827253</v>
      </c>
      <c r="F1386">
        <v>1399.2</v>
      </c>
      <c r="G1386">
        <v>143.31266831727476</v>
      </c>
      <c r="H1386" t="s">
        <v>1</v>
      </c>
      <c r="I1386" t="s">
        <v>2475</v>
      </c>
      <c r="J1386" t="s">
        <v>67</v>
      </c>
      <c r="K1386" t="s">
        <v>68</v>
      </c>
      <c r="L1386" t="s">
        <v>69</v>
      </c>
      <c r="M1386" t="s">
        <v>39</v>
      </c>
      <c r="N1386" t="s">
        <v>22</v>
      </c>
      <c r="O1386" t="s">
        <v>548</v>
      </c>
      <c r="P1386" t="s">
        <v>24</v>
      </c>
    </row>
    <row r="1387" spans="1:16" x14ac:dyDescent="0.25">
      <c r="A1387" t="s">
        <v>2476</v>
      </c>
      <c r="B1387" s="1">
        <v>41555</v>
      </c>
      <c r="C1387">
        <v>2013</v>
      </c>
      <c r="D1387">
        <v>13</v>
      </c>
      <c r="E1387">
        <v>276.54628636395387</v>
      </c>
      <c r="F1387">
        <v>1197</v>
      </c>
      <c r="G1387">
        <v>920.45371363604613</v>
      </c>
      <c r="H1387" t="s">
        <v>1</v>
      </c>
      <c r="I1387" t="s">
        <v>2477</v>
      </c>
      <c r="J1387" t="s">
        <v>3</v>
      </c>
      <c r="K1387" t="s">
        <v>4</v>
      </c>
      <c r="L1387" t="s">
        <v>749</v>
      </c>
      <c r="M1387" t="s">
        <v>6</v>
      </c>
      <c r="N1387" t="s">
        <v>22</v>
      </c>
      <c r="O1387" t="s">
        <v>514</v>
      </c>
      <c r="P1387" t="s">
        <v>24</v>
      </c>
    </row>
    <row r="1388" spans="1:16" x14ac:dyDescent="0.25">
      <c r="A1388" t="s">
        <v>2478</v>
      </c>
      <c r="B1388" s="1">
        <v>41515</v>
      </c>
      <c r="C1388">
        <v>2013</v>
      </c>
      <c r="D1388">
        <v>12</v>
      </c>
      <c r="E1388">
        <v>359.71373515882436</v>
      </c>
      <c r="F1388">
        <v>3201.1</v>
      </c>
      <c r="G1388">
        <v>2841.3862648411755</v>
      </c>
      <c r="H1388" t="s">
        <v>1</v>
      </c>
      <c r="I1388" t="s">
        <v>2479</v>
      </c>
      <c r="J1388" t="s">
        <v>47</v>
      </c>
      <c r="K1388" t="s">
        <v>47</v>
      </c>
      <c r="L1388" t="s">
        <v>48</v>
      </c>
      <c r="M1388" t="s">
        <v>49</v>
      </c>
      <c r="N1388" t="s">
        <v>22</v>
      </c>
      <c r="O1388" t="s">
        <v>295</v>
      </c>
      <c r="P1388" t="s">
        <v>24</v>
      </c>
    </row>
    <row r="1389" spans="1:16" x14ac:dyDescent="0.25">
      <c r="A1389" t="s">
        <v>2480</v>
      </c>
      <c r="B1389" s="1">
        <v>41584</v>
      </c>
      <c r="C1389">
        <v>2013</v>
      </c>
      <c r="D1389">
        <v>13</v>
      </c>
      <c r="E1389">
        <v>1054.2309668589512</v>
      </c>
      <c r="F1389">
        <v>619.50400000000002</v>
      </c>
      <c r="G1389">
        <v>-434.72696685895119</v>
      </c>
      <c r="H1389" t="s">
        <v>26</v>
      </c>
      <c r="I1389" t="s">
        <v>2481</v>
      </c>
      <c r="J1389" t="s">
        <v>3</v>
      </c>
      <c r="K1389" t="s">
        <v>4</v>
      </c>
      <c r="L1389" t="s">
        <v>749</v>
      </c>
      <c r="M1389" t="s">
        <v>6</v>
      </c>
      <c r="N1389" t="s">
        <v>22</v>
      </c>
      <c r="O1389" t="s">
        <v>209</v>
      </c>
      <c r="P1389" t="s">
        <v>24</v>
      </c>
    </row>
    <row r="1390" spans="1:16" x14ac:dyDescent="0.25">
      <c r="A1390" t="s">
        <v>2482</v>
      </c>
      <c r="B1390" s="1">
        <v>41052</v>
      </c>
      <c r="C1390">
        <v>2012</v>
      </c>
      <c r="D1390">
        <v>6</v>
      </c>
      <c r="E1390">
        <v>17.090070569562737</v>
      </c>
      <c r="F1390">
        <v>284.77199999999999</v>
      </c>
      <c r="G1390">
        <v>267.68192943043726</v>
      </c>
      <c r="H1390" t="s">
        <v>1</v>
      </c>
      <c r="I1390" t="s">
        <v>2481</v>
      </c>
      <c r="J1390" t="s">
        <v>3</v>
      </c>
      <c r="K1390" t="s">
        <v>4</v>
      </c>
      <c r="L1390" t="s">
        <v>749</v>
      </c>
      <c r="M1390" t="s">
        <v>6</v>
      </c>
      <c r="N1390" t="s">
        <v>27</v>
      </c>
      <c r="O1390" t="s">
        <v>425</v>
      </c>
      <c r="P1390" t="s">
        <v>29</v>
      </c>
    </row>
    <row r="1391" spans="1:16" x14ac:dyDescent="0.25">
      <c r="A1391" t="s">
        <v>2483</v>
      </c>
      <c r="B1391" s="1">
        <v>41576</v>
      </c>
      <c r="C1391">
        <v>2013</v>
      </c>
      <c r="D1391">
        <v>13</v>
      </c>
      <c r="E1391">
        <v>25.911898428451547</v>
      </c>
      <c r="F1391">
        <v>619.50400000000002</v>
      </c>
      <c r="G1391">
        <v>593.59210157154848</v>
      </c>
      <c r="H1391" t="s">
        <v>328</v>
      </c>
      <c r="I1391" t="s">
        <v>2481</v>
      </c>
      <c r="J1391" t="s">
        <v>3</v>
      </c>
      <c r="K1391" t="s">
        <v>4</v>
      </c>
      <c r="L1391" t="s">
        <v>749</v>
      </c>
      <c r="M1391" t="s">
        <v>6</v>
      </c>
      <c r="N1391" t="s">
        <v>22</v>
      </c>
      <c r="O1391" t="s">
        <v>329</v>
      </c>
      <c r="P1391" t="s">
        <v>24</v>
      </c>
    </row>
    <row r="1392" spans="1:16" x14ac:dyDescent="0.25">
      <c r="A1392" t="s">
        <v>2484</v>
      </c>
      <c r="B1392" s="1">
        <v>41095</v>
      </c>
      <c r="C1392">
        <v>2012</v>
      </c>
      <c r="D1392">
        <v>5</v>
      </c>
      <c r="E1392">
        <v>94.182003327349278</v>
      </c>
      <c r="F1392">
        <v>127.5</v>
      </c>
      <c r="G1392">
        <v>33.317996672650722</v>
      </c>
      <c r="H1392" t="s">
        <v>171</v>
      </c>
      <c r="I1392" t="s">
        <v>2485</v>
      </c>
      <c r="J1392" t="s">
        <v>3</v>
      </c>
      <c r="K1392" t="s">
        <v>4</v>
      </c>
      <c r="L1392" t="s">
        <v>131</v>
      </c>
      <c r="M1392" t="s">
        <v>39</v>
      </c>
      <c r="N1392" t="s">
        <v>27</v>
      </c>
      <c r="O1392" t="s">
        <v>28</v>
      </c>
      <c r="P1392" t="s">
        <v>29</v>
      </c>
    </row>
    <row r="1393" spans="1:16" x14ac:dyDescent="0.25">
      <c r="A1393" t="s">
        <v>2486</v>
      </c>
      <c r="B1393" s="1">
        <v>41195</v>
      </c>
      <c r="C1393">
        <v>2012</v>
      </c>
      <c r="D1393">
        <v>6</v>
      </c>
      <c r="E1393">
        <v>11.551098462797219</v>
      </c>
      <c r="F1393">
        <v>147.9</v>
      </c>
      <c r="G1393">
        <v>136.34890153720278</v>
      </c>
      <c r="H1393" t="s">
        <v>1</v>
      </c>
      <c r="I1393" t="s">
        <v>2485</v>
      </c>
      <c r="J1393" t="s">
        <v>3</v>
      </c>
      <c r="K1393" t="s">
        <v>4</v>
      </c>
      <c r="L1393" t="s">
        <v>131</v>
      </c>
      <c r="M1393" t="s">
        <v>39</v>
      </c>
      <c r="N1393" t="s">
        <v>22</v>
      </c>
      <c r="O1393" t="s">
        <v>392</v>
      </c>
      <c r="P1393" t="s">
        <v>24</v>
      </c>
    </row>
    <row r="1394" spans="1:16" x14ac:dyDescent="0.25">
      <c r="A1394" t="s">
        <v>2487</v>
      </c>
      <c r="B1394" s="1">
        <v>41029</v>
      </c>
      <c r="C1394">
        <v>2012</v>
      </c>
      <c r="D1394">
        <v>5</v>
      </c>
      <c r="E1394">
        <v>50.245787584186196</v>
      </c>
      <c r="F1394">
        <v>395</v>
      </c>
      <c r="G1394">
        <v>344.75421241581381</v>
      </c>
      <c r="H1394" t="s">
        <v>171</v>
      </c>
      <c r="I1394" t="s">
        <v>2488</v>
      </c>
      <c r="J1394" t="s">
        <v>67</v>
      </c>
      <c r="K1394" t="s">
        <v>68</v>
      </c>
      <c r="L1394" t="s">
        <v>69</v>
      </c>
      <c r="M1394" t="s">
        <v>39</v>
      </c>
      <c r="N1394" t="s">
        <v>7</v>
      </c>
      <c r="O1394" t="s">
        <v>252</v>
      </c>
      <c r="P1394" t="s">
        <v>253</v>
      </c>
    </row>
    <row r="1395" spans="1:16" x14ac:dyDescent="0.25">
      <c r="A1395" t="s">
        <v>2489</v>
      </c>
      <c r="B1395" s="1">
        <v>40942</v>
      </c>
      <c r="C1395">
        <v>2012</v>
      </c>
      <c r="D1395">
        <v>4</v>
      </c>
      <c r="E1395">
        <v>105.99322745560161</v>
      </c>
      <c r="F1395">
        <v>304.14999999999998</v>
      </c>
      <c r="G1395">
        <v>198.15677254439836</v>
      </c>
      <c r="H1395" t="s">
        <v>1</v>
      </c>
      <c r="I1395" t="s">
        <v>2488</v>
      </c>
      <c r="J1395" t="s">
        <v>67</v>
      </c>
      <c r="K1395" t="s">
        <v>68</v>
      </c>
      <c r="L1395" t="s">
        <v>69</v>
      </c>
      <c r="M1395" t="s">
        <v>39</v>
      </c>
      <c r="N1395" t="s">
        <v>22</v>
      </c>
      <c r="O1395" t="s">
        <v>392</v>
      </c>
      <c r="P1395" t="s">
        <v>24</v>
      </c>
    </row>
    <row r="1396" spans="1:16" x14ac:dyDescent="0.25">
      <c r="A1396" t="s">
        <v>2490</v>
      </c>
      <c r="B1396" s="1">
        <v>41555</v>
      </c>
      <c r="C1396">
        <v>2013</v>
      </c>
      <c r="D1396">
        <v>13</v>
      </c>
      <c r="E1396">
        <v>7.7887680993426969</v>
      </c>
      <c r="F1396">
        <v>963.8</v>
      </c>
      <c r="G1396">
        <v>956.01123190065721</v>
      </c>
      <c r="H1396" t="s">
        <v>1</v>
      </c>
      <c r="I1396" t="s">
        <v>2488</v>
      </c>
      <c r="J1396" t="s">
        <v>67</v>
      </c>
      <c r="K1396" t="s">
        <v>68</v>
      </c>
      <c r="L1396" t="s">
        <v>69</v>
      </c>
      <c r="M1396" t="s">
        <v>39</v>
      </c>
      <c r="N1396" t="s">
        <v>22</v>
      </c>
      <c r="O1396" t="s">
        <v>1191</v>
      </c>
      <c r="P1396" t="s">
        <v>125</v>
      </c>
    </row>
    <row r="1397" spans="1:16" x14ac:dyDescent="0.25">
      <c r="A1397" t="s">
        <v>2491</v>
      </c>
      <c r="B1397" s="1">
        <v>41419</v>
      </c>
      <c r="C1397">
        <v>2013</v>
      </c>
      <c r="D1397">
        <v>10</v>
      </c>
      <c r="E1397">
        <v>227.01964630686382</v>
      </c>
      <c r="F1397">
        <v>1210</v>
      </c>
      <c r="G1397">
        <v>982.98035369313618</v>
      </c>
      <c r="H1397" t="s">
        <v>171</v>
      </c>
      <c r="I1397" t="s">
        <v>2492</v>
      </c>
      <c r="J1397" t="s">
        <v>67</v>
      </c>
      <c r="K1397" t="s">
        <v>68</v>
      </c>
      <c r="L1397" t="s">
        <v>69</v>
      </c>
      <c r="M1397" t="s">
        <v>39</v>
      </c>
      <c r="N1397" t="s">
        <v>7</v>
      </c>
      <c r="O1397" t="s">
        <v>252</v>
      </c>
      <c r="P1397" t="s">
        <v>253</v>
      </c>
    </row>
    <row r="1398" spans="1:16" x14ac:dyDescent="0.25">
      <c r="A1398" t="s">
        <v>2493</v>
      </c>
      <c r="B1398" s="1">
        <v>41849</v>
      </c>
      <c r="C1398">
        <v>2014</v>
      </c>
      <c r="D1398">
        <v>12</v>
      </c>
      <c r="E1398">
        <v>186.81300941724317</v>
      </c>
      <c r="F1398">
        <v>1888</v>
      </c>
      <c r="G1398">
        <v>1701.1869905827568</v>
      </c>
      <c r="H1398" t="s">
        <v>1</v>
      </c>
      <c r="I1398" t="s">
        <v>2494</v>
      </c>
      <c r="J1398" t="s">
        <v>67</v>
      </c>
      <c r="K1398" t="s">
        <v>68</v>
      </c>
      <c r="L1398" t="s">
        <v>69</v>
      </c>
      <c r="M1398" t="s">
        <v>39</v>
      </c>
      <c r="N1398" t="s">
        <v>7</v>
      </c>
      <c r="O1398" t="s">
        <v>163</v>
      </c>
      <c r="P1398" t="s">
        <v>113</v>
      </c>
    </row>
    <row r="1399" spans="1:16" x14ac:dyDescent="0.25">
      <c r="A1399" t="s">
        <v>2495</v>
      </c>
      <c r="B1399" s="1">
        <v>41386</v>
      </c>
      <c r="C1399">
        <v>2013</v>
      </c>
      <c r="D1399">
        <v>10</v>
      </c>
      <c r="E1399">
        <v>45.401927896456804</v>
      </c>
      <c r="F1399">
        <v>1099.9000000000001</v>
      </c>
      <c r="G1399">
        <v>1054.4980721035433</v>
      </c>
      <c r="H1399" t="s">
        <v>1</v>
      </c>
      <c r="I1399" t="s">
        <v>2496</v>
      </c>
      <c r="J1399" t="s">
        <v>32</v>
      </c>
      <c r="K1399" t="s">
        <v>32</v>
      </c>
      <c r="L1399" t="s">
        <v>16</v>
      </c>
      <c r="M1399" t="s">
        <v>17</v>
      </c>
      <c r="N1399" t="s">
        <v>22</v>
      </c>
      <c r="O1399" t="s">
        <v>772</v>
      </c>
      <c r="P1399" t="s">
        <v>24</v>
      </c>
    </row>
    <row r="1400" spans="1:16" x14ac:dyDescent="0.25">
      <c r="A1400" t="s">
        <v>2497</v>
      </c>
      <c r="B1400" s="1">
        <v>41192</v>
      </c>
      <c r="C1400">
        <v>2012</v>
      </c>
      <c r="D1400">
        <v>6</v>
      </c>
      <c r="E1400">
        <v>64.526473893165189</v>
      </c>
      <c r="F1400">
        <v>137.69999999999999</v>
      </c>
      <c r="G1400">
        <v>73.1735261068348</v>
      </c>
      <c r="H1400" t="s">
        <v>1</v>
      </c>
      <c r="I1400" t="s">
        <v>2498</v>
      </c>
      <c r="J1400" t="s">
        <v>3</v>
      </c>
      <c r="K1400" t="s">
        <v>4</v>
      </c>
      <c r="L1400" t="s">
        <v>131</v>
      </c>
      <c r="M1400" t="s">
        <v>39</v>
      </c>
      <c r="N1400" t="s">
        <v>22</v>
      </c>
      <c r="O1400" t="s">
        <v>562</v>
      </c>
      <c r="P1400" t="s">
        <v>24</v>
      </c>
    </row>
    <row r="1401" spans="1:16" x14ac:dyDescent="0.25">
      <c r="A1401" t="s">
        <v>2499</v>
      </c>
      <c r="B1401" s="1">
        <v>41340</v>
      </c>
      <c r="C1401">
        <v>2013</v>
      </c>
      <c r="D1401">
        <v>10</v>
      </c>
      <c r="E1401">
        <v>464.64427965413881</v>
      </c>
      <c r="F1401">
        <v>255</v>
      </c>
      <c r="G1401">
        <v>-209.64427965413881</v>
      </c>
      <c r="H1401" t="s">
        <v>1</v>
      </c>
      <c r="I1401" t="s">
        <v>2498</v>
      </c>
      <c r="J1401" t="s">
        <v>3</v>
      </c>
      <c r="K1401" t="s">
        <v>4</v>
      </c>
      <c r="L1401" t="s">
        <v>131</v>
      </c>
      <c r="M1401" t="s">
        <v>39</v>
      </c>
      <c r="N1401" t="s">
        <v>22</v>
      </c>
      <c r="O1401" t="s">
        <v>955</v>
      </c>
      <c r="P1401" t="s">
        <v>24</v>
      </c>
    </row>
    <row r="1402" spans="1:16" x14ac:dyDescent="0.25">
      <c r="A1402" t="s">
        <v>2500</v>
      </c>
      <c r="B1402" s="1">
        <v>41683</v>
      </c>
      <c r="C1402">
        <v>2014</v>
      </c>
      <c r="D1402">
        <v>6</v>
      </c>
      <c r="E1402">
        <v>13.010473562705679</v>
      </c>
      <c r="F1402">
        <v>1488</v>
      </c>
      <c r="G1402">
        <v>1474.9895264372942</v>
      </c>
      <c r="H1402" t="s">
        <v>1</v>
      </c>
      <c r="I1402" t="s">
        <v>2501</v>
      </c>
      <c r="J1402" t="s">
        <v>67</v>
      </c>
      <c r="K1402" t="s">
        <v>68</v>
      </c>
      <c r="L1402" t="s">
        <v>69</v>
      </c>
      <c r="M1402" t="s">
        <v>39</v>
      </c>
      <c r="N1402" t="s">
        <v>7</v>
      </c>
      <c r="O1402" t="s">
        <v>422</v>
      </c>
      <c r="P1402" t="s">
        <v>9</v>
      </c>
    </row>
    <row r="1403" spans="1:16" x14ac:dyDescent="0.25">
      <c r="A1403" t="s">
        <v>2502</v>
      </c>
      <c r="B1403" s="1">
        <v>40993</v>
      </c>
      <c r="C1403">
        <v>2012</v>
      </c>
      <c r="D1403">
        <v>10</v>
      </c>
      <c r="E1403">
        <v>3527.1180679422541</v>
      </c>
      <c r="F1403">
        <v>2680</v>
      </c>
      <c r="G1403">
        <v>-847.11806794225413</v>
      </c>
      <c r="H1403" t="s">
        <v>1</v>
      </c>
      <c r="I1403" t="s">
        <v>2503</v>
      </c>
      <c r="J1403" t="s">
        <v>57</v>
      </c>
      <c r="K1403" t="s">
        <v>58</v>
      </c>
      <c r="L1403" t="s">
        <v>92</v>
      </c>
      <c r="M1403" t="s">
        <v>6</v>
      </c>
      <c r="N1403" t="s">
        <v>22</v>
      </c>
      <c r="O1403" t="s">
        <v>2504</v>
      </c>
      <c r="P1403" t="s">
        <v>24</v>
      </c>
    </row>
    <row r="1404" spans="1:16" x14ac:dyDescent="0.25">
      <c r="A1404" t="s">
        <v>2505</v>
      </c>
      <c r="B1404" s="1">
        <v>41729</v>
      </c>
      <c r="C1404">
        <v>2014</v>
      </c>
      <c r="D1404">
        <v>12</v>
      </c>
      <c r="E1404">
        <v>1169.1097428707251</v>
      </c>
      <c r="F1404">
        <v>3216</v>
      </c>
      <c r="G1404">
        <v>2046.8902571292749</v>
      </c>
      <c r="H1404" t="s">
        <v>26</v>
      </c>
      <c r="I1404" t="s">
        <v>2503</v>
      </c>
      <c r="J1404" t="s">
        <v>57</v>
      </c>
      <c r="K1404" t="s">
        <v>58</v>
      </c>
      <c r="L1404" t="s">
        <v>92</v>
      </c>
      <c r="M1404" t="s">
        <v>6</v>
      </c>
      <c r="N1404" t="s">
        <v>7</v>
      </c>
      <c r="O1404" t="s">
        <v>137</v>
      </c>
      <c r="P1404" t="s">
        <v>138</v>
      </c>
    </row>
    <row r="1405" spans="1:16" x14ac:dyDescent="0.25">
      <c r="A1405" t="s">
        <v>2506</v>
      </c>
      <c r="B1405" s="1">
        <v>41068</v>
      </c>
      <c r="C1405">
        <v>2012</v>
      </c>
      <c r="D1405">
        <v>6</v>
      </c>
      <c r="E1405">
        <v>8.5567353023942836</v>
      </c>
      <c r="F1405">
        <v>75.11</v>
      </c>
      <c r="G1405">
        <v>66.553264697605712</v>
      </c>
      <c r="H1405" t="s">
        <v>1</v>
      </c>
      <c r="I1405" t="s">
        <v>2507</v>
      </c>
      <c r="J1405" t="s">
        <v>3</v>
      </c>
      <c r="K1405" t="s">
        <v>4</v>
      </c>
      <c r="L1405" t="s">
        <v>131</v>
      </c>
      <c r="M1405" t="s">
        <v>39</v>
      </c>
      <c r="N1405" t="s">
        <v>22</v>
      </c>
      <c r="O1405" t="s">
        <v>2508</v>
      </c>
      <c r="P1405" t="s">
        <v>24</v>
      </c>
    </row>
    <row r="1406" spans="1:16" x14ac:dyDescent="0.25">
      <c r="A1406" t="s">
        <v>2509</v>
      </c>
      <c r="B1406" s="1">
        <v>41566</v>
      </c>
      <c r="C1406">
        <v>2013</v>
      </c>
      <c r="D1406">
        <v>13</v>
      </c>
      <c r="E1406">
        <v>151.88358005264931</v>
      </c>
      <c r="F1406">
        <v>160.58000000000001</v>
      </c>
      <c r="G1406">
        <v>8.6964199473507051</v>
      </c>
      <c r="H1406" t="s">
        <v>1</v>
      </c>
      <c r="I1406" t="s">
        <v>2507</v>
      </c>
      <c r="J1406" t="s">
        <v>3</v>
      </c>
      <c r="K1406" t="s">
        <v>4</v>
      </c>
      <c r="L1406" t="s">
        <v>131</v>
      </c>
      <c r="M1406" t="s">
        <v>39</v>
      </c>
      <c r="N1406" t="s">
        <v>27</v>
      </c>
      <c r="O1406" t="s">
        <v>768</v>
      </c>
      <c r="P1406" t="s">
        <v>769</v>
      </c>
    </row>
    <row r="1407" spans="1:16" x14ac:dyDescent="0.25">
      <c r="A1407" t="s">
        <v>2510</v>
      </c>
      <c r="B1407" s="1">
        <v>41833</v>
      </c>
      <c r="C1407">
        <v>2014</v>
      </c>
      <c r="D1407">
        <v>9</v>
      </c>
      <c r="E1407">
        <v>383.01882287659606</v>
      </c>
      <c r="F1407">
        <v>1653</v>
      </c>
      <c r="G1407">
        <v>1269.981177123404</v>
      </c>
      <c r="H1407" t="s">
        <v>1</v>
      </c>
      <c r="I1407" t="s">
        <v>2511</v>
      </c>
      <c r="J1407" t="s">
        <v>67</v>
      </c>
      <c r="K1407" t="s">
        <v>68</v>
      </c>
      <c r="L1407" t="s">
        <v>69</v>
      </c>
      <c r="M1407" t="s">
        <v>39</v>
      </c>
      <c r="N1407" t="s">
        <v>7</v>
      </c>
      <c r="O1407" t="s">
        <v>519</v>
      </c>
      <c r="P1407" t="s">
        <v>9</v>
      </c>
    </row>
    <row r="1408" spans="1:16" x14ac:dyDescent="0.25">
      <c r="A1408" t="s">
        <v>2512</v>
      </c>
      <c r="B1408" s="1">
        <v>41435</v>
      </c>
      <c r="C1408">
        <v>2013</v>
      </c>
      <c r="D1408">
        <v>12</v>
      </c>
      <c r="E1408">
        <v>77.743071335036916</v>
      </c>
      <c r="F1408">
        <v>2242</v>
      </c>
      <c r="G1408">
        <v>2164.2569286649632</v>
      </c>
      <c r="H1408" t="s">
        <v>328</v>
      </c>
      <c r="I1408" t="s">
        <v>2511</v>
      </c>
      <c r="J1408" t="s">
        <v>67</v>
      </c>
      <c r="K1408" t="s">
        <v>68</v>
      </c>
      <c r="L1408" t="s">
        <v>69</v>
      </c>
      <c r="M1408" t="s">
        <v>39</v>
      </c>
      <c r="N1408" t="s">
        <v>22</v>
      </c>
      <c r="O1408" t="s">
        <v>329</v>
      </c>
      <c r="P1408" t="s">
        <v>24</v>
      </c>
    </row>
    <row r="1409" spans="1:16" x14ac:dyDescent="0.25">
      <c r="A1409" t="s">
        <v>2513</v>
      </c>
      <c r="B1409" s="1">
        <v>40999</v>
      </c>
      <c r="C1409">
        <v>2012</v>
      </c>
      <c r="D1409">
        <v>10</v>
      </c>
      <c r="E1409">
        <v>3.5723471300930782</v>
      </c>
      <c r="F1409">
        <v>1900</v>
      </c>
      <c r="G1409">
        <v>1896.427652869907</v>
      </c>
      <c r="H1409" t="s">
        <v>1</v>
      </c>
      <c r="I1409" t="s">
        <v>2511</v>
      </c>
      <c r="J1409" t="s">
        <v>67</v>
      </c>
      <c r="K1409" t="s">
        <v>68</v>
      </c>
      <c r="L1409" t="s">
        <v>69</v>
      </c>
      <c r="M1409" t="s">
        <v>39</v>
      </c>
      <c r="N1409" t="s">
        <v>22</v>
      </c>
      <c r="O1409" t="s">
        <v>856</v>
      </c>
      <c r="P1409" t="s">
        <v>24</v>
      </c>
    </row>
    <row r="1410" spans="1:16" x14ac:dyDescent="0.25">
      <c r="A1410" t="s">
        <v>2514</v>
      </c>
      <c r="B1410" s="1">
        <v>41035</v>
      </c>
      <c r="C1410">
        <v>2012</v>
      </c>
      <c r="D1410">
        <v>12</v>
      </c>
      <c r="E1410">
        <v>3.5927602626893429</v>
      </c>
      <c r="F1410">
        <v>151.91999999999999</v>
      </c>
      <c r="G1410">
        <v>148.32723973731063</v>
      </c>
      <c r="H1410" t="s">
        <v>1</v>
      </c>
      <c r="I1410" t="s">
        <v>2515</v>
      </c>
      <c r="J1410" t="s">
        <v>32</v>
      </c>
      <c r="K1410" t="s">
        <v>32</v>
      </c>
      <c r="L1410" t="s">
        <v>16</v>
      </c>
      <c r="M1410" t="s">
        <v>17</v>
      </c>
      <c r="N1410" t="s">
        <v>27</v>
      </c>
      <c r="O1410" t="s">
        <v>425</v>
      </c>
      <c r="P1410" t="s">
        <v>29</v>
      </c>
    </row>
    <row r="1411" spans="1:16" x14ac:dyDescent="0.25">
      <c r="A1411" t="s">
        <v>2516</v>
      </c>
      <c r="B1411" s="1">
        <v>41803</v>
      </c>
      <c r="C1411">
        <v>2014</v>
      </c>
      <c r="D1411">
        <v>10</v>
      </c>
      <c r="E1411">
        <v>1.4674836195448757</v>
      </c>
      <c r="F1411">
        <v>126.6</v>
      </c>
      <c r="G1411">
        <v>125.13251638045512</v>
      </c>
      <c r="H1411" t="s">
        <v>1</v>
      </c>
      <c r="I1411" t="s">
        <v>2515</v>
      </c>
      <c r="J1411" t="s">
        <v>32</v>
      </c>
      <c r="K1411" t="s">
        <v>32</v>
      </c>
      <c r="L1411" t="s">
        <v>16</v>
      </c>
      <c r="M1411" t="s">
        <v>17</v>
      </c>
      <c r="N1411" t="s">
        <v>7</v>
      </c>
      <c r="O1411" t="s">
        <v>8</v>
      </c>
      <c r="P1411" t="s">
        <v>9</v>
      </c>
    </row>
    <row r="1412" spans="1:16" x14ac:dyDescent="0.25">
      <c r="A1412" t="s">
        <v>2517</v>
      </c>
      <c r="B1412" s="1">
        <v>41167</v>
      </c>
      <c r="C1412">
        <v>2012</v>
      </c>
      <c r="D1412">
        <v>10</v>
      </c>
      <c r="E1412">
        <v>8.5697630739035464</v>
      </c>
      <c r="F1412">
        <v>126.6</v>
      </c>
      <c r="G1412">
        <v>118.03023692609645</v>
      </c>
      <c r="H1412" t="s">
        <v>1</v>
      </c>
      <c r="I1412" t="s">
        <v>2515</v>
      </c>
      <c r="J1412" t="s">
        <v>32</v>
      </c>
      <c r="K1412" t="s">
        <v>32</v>
      </c>
      <c r="L1412" t="s">
        <v>16</v>
      </c>
      <c r="M1412" t="s">
        <v>17</v>
      </c>
      <c r="N1412" t="s">
        <v>22</v>
      </c>
      <c r="O1412" t="s">
        <v>1748</v>
      </c>
      <c r="P1412" t="s">
        <v>125</v>
      </c>
    </row>
    <row r="1413" spans="1:16" x14ac:dyDescent="0.25">
      <c r="A1413" t="s">
        <v>2518</v>
      </c>
      <c r="B1413" s="1">
        <v>41178</v>
      </c>
      <c r="C1413">
        <v>2012</v>
      </c>
      <c r="D1413">
        <v>10</v>
      </c>
      <c r="E1413">
        <v>305.6703886655099</v>
      </c>
      <c r="F1413">
        <v>3010</v>
      </c>
      <c r="G1413">
        <v>2704.32961133449</v>
      </c>
      <c r="H1413" t="s">
        <v>1</v>
      </c>
      <c r="I1413" t="s">
        <v>2519</v>
      </c>
      <c r="J1413" t="s">
        <v>47</v>
      </c>
      <c r="K1413" t="s">
        <v>47</v>
      </c>
      <c r="L1413" t="s">
        <v>273</v>
      </c>
      <c r="M1413" t="s">
        <v>49</v>
      </c>
      <c r="N1413" t="s">
        <v>22</v>
      </c>
      <c r="O1413" t="s">
        <v>2504</v>
      </c>
      <c r="P1413" t="s">
        <v>24</v>
      </c>
    </row>
    <row r="1414" spans="1:16" x14ac:dyDescent="0.25">
      <c r="A1414" t="s">
        <v>2520</v>
      </c>
      <c r="B1414" s="1">
        <v>41851</v>
      </c>
      <c r="C1414">
        <v>2014</v>
      </c>
      <c r="D1414">
        <v>10</v>
      </c>
      <c r="E1414">
        <v>743.30891812135371</v>
      </c>
      <c r="F1414">
        <v>3010</v>
      </c>
      <c r="G1414">
        <v>2266.6910818786464</v>
      </c>
      <c r="H1414" t="s">
        <v>1</v>
      </c>
      <c r="I1414" t="s">
        <v>2519</v>
      </c>
      <c r="J1414" t="s">
        <v>47</v>
      </c>
      <c r="K1414" t="s">
        <v>47</v>
      </c>
      <c r="L1414" t="s">
        <v>273</v>
      </c>
      <c r="M1414" t="s">
        <v>49</v>
      </c>
      <c r="N1414" t="s">
        <v>27</v>
      </c>
      <c r="O1414" t="s">
        <v>465</v>
      </c>
      <c r="P1414" t="s">
        <v>443</v>
      </c>
    </row>
    <row r="1415" spans="1:16" x14ac:dyDescent="0.25">
      <c r="A1415" t="s">
        <v>2521</v>
      </c>
      <c r="B1415" s="1">
        <v>41425</v>
      </c>
      <c r="C1415">
        <v>2013</v>
      </c>
      <c r="D1415">
        <v>12</v>
      </c>
      <c r="E1415">
        <v>1299.0189016754925</v>
      </c>
      <c r="F1415">
        <v>1509.3</v>
      </c>
      <c r="G1415">
        <v>210.28109832450741</v>
      </c>
      <c r="H1415" t="s">
        <v>1</v>
      </c>
      <c r="I1415" t="s">
        <v>2522</v>
      </c>
      <c r="J1415" t="s">
        <v>57</v>
      </c>
      <c r="K1415" t="s">
        <v>58</v>
      </c>
      <c r="L1415" t="s">
        <v>92</v>
      </c>
      <c r="M1415" t="s">
        <v>6</v>
      </c>
      <c r="N1415" t="s">
        <v>27</v>
      </c>
      <c r="O1415" t="s">
        <v>166</v>
      </c>
      <c r="P1415" t="s">
        <v>167</v>
      </c>
    </row>
    <row r="1416" spans="1:16" x14ac:dyDescent="0.25">
      <c r="A1416" t="s">
        <v>2523</v>
      </c>
      <c r="B1416" s="1">
        <v>41752</v>
      </c>
      <c r="C1416">
        <v>2014</v>
      </c>
      <c r="D1416">
        <v>60</v>
      </c>
      <c r="E1416">
        <v>203.26513470233533</v>
      </c>
      <c r="F1416">
        <v>5220</v>
      </c>
      <c r="G1416">
        <v>5016.7348652976643</v>
      </c>
      <c r="H1416" t="s">
        <v>26</v>
      </c>
      <c r="I1416" t="s">
        <v>2524</v>
      </c>
      <c r="J1416" t="s">
        <v>67</v>
      </c>
      <c r="K1416" t="s">
        <v>68</v>
      </c>
      <c r="L1416" t="s">
        <v>69</v>
      </c>
      <c r="M1416" t="s">
        <v>39</v>
      </c>
      <c r="N1416" t="s">
        <v>7</v>
      </c>
      <c r="O1416" t="s">
        <v>137</v>
      </c>
      <c r="P1416" t="s">
        <v>138</v>
      </c>
    </row>
    <row r="1417" spans="1:16" x14ac:dyDescent="0.25">
      <c r="A1417" t="s">
        <v>2525</v>
      </c>
      <c r="B1417" s="1">
        <v>41173</v>
      </c>
      <c r="C1417">
        <v>2012</v>
      </c>
      <c r="D1417">
        <v>8</v>
      </c>
      <c r="E1417">
        <v>130.28985759147577</v>
      </c>
      <c r="F1417">
        <v>2027.922</v>
      </c>
      <c r="G1417">
        <v>1897.6321424085243</v>
      </c>
      <c r="H1417" t="s">
        <v>1</v>
      </c>
      <c r="I1417" t="s">
        <v>2526</v>
      </c>
      <c r="J1417" t="s">
        <v>3</v>
      </c>
      <c r="K1417" t="s">
        <v>4</v>
      </c>
      <c r="L1417" t="s">
        <v>16</v>
      </c>
      <c r="M1417" t="s">
        <v>17</v>
      </c>
      <c r="N1417" t="s">
        <v>7</v>
      </c>
      <c r="O1417" t="s">
        <v>300</v>
      </c>
      <c r="P1417" t="s">
        <v>113</v>
      </c>
    </row>
    <row r="1418" spans="1:16" x14ac:dyDescent="0.25">
      <c r="A1418" t="s">
        <v>2527</v>
      </c>
      <c r="B1418" s="1">
        <v>41139</v>
      </c>
      <c r="C1418">
        <v>2012</v>
      </c>
      <c r="D1418">
        <v>12</v>
      </c>
      <c r="E1418">
        <v>939.90907976998017</v>
      </c>
      <c r="F1418">
        <v>3015.884</v>
      </c>
      <c r="G1418">
        <v>2075.97492023002</v>
      </c>
      <c r="H1418" t="s">
        <v>1</v>
      </c>
      <c r="I1418" t="s">
        <v>2526</v>
      </c>
      <c r="J1418" t="s">
        <v>3</v>
      </c>
      <c r="K1418" t="s">
        <v>4</v>
      </c>
      <c r="L1418" t="s">
        <v>16</v>
      </c>
      <c r="M1418" t="s">
        <v>17</v>
      </c>
      <c r="N1418" t="s">
        <v>22</v>
      </c>
      <c r="O1418" t="s">
        <v>631</v>
      </c>
      <c r="P1418" t="s">
        <v>24</v>
      </c>
    </row>
    <row r="1419" spans="1:16" x14ac:dyDescent="0.25">
      <c r="A1419" t="s">
        <v>2528</v>
      </c>
      <c r="B1419" s="1">
        <v>41201</v>
      </c>
      <c r="C1419">
        <v>2012</v>
      </c>
      <c r="D1419">
        <v>26</v>
      </c>
      <c r="E1419">
        <v>2219.5619342727114</v>
      </c>
      <c r="F1419">
        <v>1788.2445</v>
      </c>
      <c r="G1419">
        <v>-431.31743427271135</v>
      </c>
      <c r="H1419" t="s">
        <v>26</v>
      </c>
      <c r="I1419" t="s">
        <v>2529</v>
      </c>
      <c r="J1419" t="s">
        <v>3</v>
      </c>
      <c r="K1419" t="s">
        <v>4</v>
      </c>
      <c r="L1419" t="s">
        <v>131</v>
      </c>
      <c r="M1419" t="s">
        <v>39</v>
      </c>
      <c r="N1419" t="s">
        <v>27</v>
      </c>
      <c r="O1419" t="s">
        <v>28</v>
      </c>
      <c r="P1419" t="s">
        <v>29</v>
      </c>
    </row>
    <row r="1420" spans="1:16" x14ac:dyDescent="0.25">
      <c r="A1420" t="s">
        <v>2530</v>
      </c>
      <c r="B1420" s="1">
        <v>41031</v>
      </c>
      <c r="C1420">
        <v>2012</v>
      </c>
      <c r="D1420">
        <v>10</v>
      </c>
      <c r="E1420">
        <v>118.11922268086376</v>
      </c>
      <c r="F1420">
        <v>699.9</v>
      </c>
      <c r="G1420">
        <v>581.78077731913618</v>
      </c>
      <c r="H1420" t="s">
        <v>1</v>
      </c>
      <c r="I1420" t="s">
        <v>2529</v>
      </c>
      <c r="J1420" t="s">
        <v>3</v>
      </c>
      <c r="K1420" t="s">
        <v>4</v>
      </c>
      <c r="L1420" t="s">
        <v>131</v>
      </c>
      <c r="M1420" t="s">
        <v>39</v>
      </c>
      <c r="N1420" t="s">
        <v>22</v>
      </c>
      <c r="O1420" t="s">
        <v>1131</v>
      </c>
      <c r="P1420" t="s">
        <v>24</v>
      </c>
    </row>
    <row r="1421" spans="1:16" x14ac:dyDescent="0.25">
      <c r="A1421" t="s">
        <v>2531</v>
      </c>
      <c r="B1421" s="1">
        <v>40939</v>
      </c>
      <c r="C1421">
        <v>2012</v>
      </c>
      <c r="D1421">
        <v>9</v>
      </c>
      <c r="E1421">
        <v>136.20201530761244</v>
      </c>
      <c r="F1421">
        <v>1070.8499999999999</v>
      </c>
      <c r="G1421">
        <v>934.64798469238747</v>
      </c>
      <c r="H1421" t="s">
        <v>171</v>
      </c>
      <c r="I1421" t="s">
        <v>2532</v>
      </c>
      <c r="J1421" t="s">
        <v>67</v>
      </c>
      <c r="K1421" t="s">
        <v>68</v>
      </c>
      <c r="L1421" t="s">
        <v>69</v>
      </c>
      <c r="M1421" t="s">
        <v>39</v>
      </c>
      <c r="N1421" t="s">
        <v>22</v>
      </c>
      <c r="O1421" t="s">
        <v>173</v>
      </c>
      <c r="P1421" t="s">
        <v>24</v>
      </c>
    </row>
    <row r="1422" spans="1:16" x14ac:dyDescent="0.25">
      <c r="A1422" t="s">
        <v>2533</v>
      </c>
      <c r="B1422" s="1">
        <v>41043</v>
      </c>
      <c r="C1422">
        <v>2012</v>
      </c>
      <c r="D1422">
        <v>10</v>
      </c>
      <c r="E1422">
        <v>345.63705362838192</v>
      </c>
      <c r="F1422">
        <v>1210</v>
      </c>
      <c r="G1422">
        <v>864.36294637161814</v>
      </c>
      <c r="H1422" t="s">
        <v>1</v>
      </c>
      <c r="I1422" t="s">
        <v>2532</v>
      </c>
      <c r="J1422" t="s">
        <v>67</v>
      </c>
      <c r="K1422" t="s">
        <v>68</v>
      </c>
      <c r="L1422" t="s">
        <v>69</v>
      </c>
      <c r="M1422" t="s">
        <v>39</v>
      </c>
      <c r="N1422" t="s">
        <v>7</v>
      </c>
      <c r="O1422" t="s">
        <v>112</v>
      </c>
      <c r="P1422" t="s">
        <v>113</v>
      </c>
    </row>
    <row r="1423" spans="1:16" x14ac:dyDescent="0.25">
      <c r="A1423" t="s">
        <v>2534</v>
      </c>
      <c r="B1423" s="1">
        <v>41252</v>
      </c>
      <c r="C1423">
        <v>2012</v>
      </c>
      <c r="D1423">
        <v>9</v>
      </c>
      <c r="E1423">
        <v>71.989430214237544</v>
      </c>
      <c r="F1423">
        <v>13604</v>
      </c>
      <c r="G1423">
        <v>13532.010569785762</v>
      </c>
      <c r="H1423" t="s">
        <v>26</v>
      </c>
      <c r="I1423" t="s">
        <v>2535</v>
      </c>
      <c r="J1423" t="s">
        <v>42</v>
      </c>
      <c r="K1423" t="s">
        <v>43</v>
      </c>
      <c r="L1423" t="s">
        <v>44</v>
      </c>
      <c r="M1423" t="s">
        <v>6</v>
      </c>
      <c r="N1423" t="s">
        <v>22</v>
      </c>
      <c r="O1423" t="s">
        <v>209</v>
      </c>
      <c r="P1423" t="s">
        <v>24</v>
      </c>
    </row>
    <row r="1424" spans="1:16" x14ac:dyDescent="0.25">
      <c r="A1424" t="s">
        <v>2536</v>
      </c>
      <c r="B1424" s="1">
        <v>41152</v>
      </c>
      <c r="C1424">
        <v>2012</v>
      </c>
      <c r="D1424">
        <v>12</v>
      </c>
      <c r="E1424">
        <v>100.7950161575081</v>
      </c>
      <c r="F1424">
        <v>18240</v>
      </c>
      <c r="G1424">
        <v>18139.204983842494</v>
      </c>
      <c r="H1424" t="s">
        <v>26</v>
      </c>
      <c r="I1424" t="s">
        <v>2535</v>
      </c>
      <c r="J1424" t="s">
        <v>42</v>
      </c>
      <c r="K1424" t="s">
        <v>43</v>
      </c>
      <c r="L1424" t="s">
        <v>44</v>
      </c>
      <c r="M1424" t="s">
        <v>6</v>
      </c>
      <c r="N1424" t="s">
        <v>22</v>
      </c>
      <c r="O1424" t="s">
        <v>209</v>
      </c>
      <c r="P1424" t="s">
        <v>24</v>
      </c>
    </row>
    <row r="1425" spans="1:16" x14ac:dyDescent="0.25">
      <c r="A1425" t="s">
        <v>2537</v>
      </c>
      <c r="B1425" s="1">
        <v>41137</v>
      </c>
      <c r="C1425">
        <v>2012</v>
      </c>
      <c r="D1425">
        <v>12</v>
      </c>
      <c r="E1425">
        <v>190.49463552449524</v>
      </c>
      <c r="F1425">
        <v>2454.4</v>
      </c>
      <c r="G1425">
        <v>2263.9053644755049</v>
      </c>
      <c r="H1425" t="s">
        <v>328</v>
      </c>
      <c r="I1425" t="s">
        <v>2538</v>
      </c>
      <c r="J1425" t="s">
        <v>47</v>
      </c>
      <c r="K1425" t="s">
        <v>47</v>
      </c>
      <c r="L1425" t="s">
        <v>48</v>
      </c>
      <c r="M1425" t="s">
        <v>49</v>
      </c>
      <c r="N1425" t="s">
        <v>22</v>
      </c>
      <c r="O1425" t="s">
        <v>329</v>
      </c>
      <c r="P1425" t="s">
        <v>24</v>
      </c>
    </row>
    <row r="1426" spans="1:16" x14ac:dyDescent="0.25">
      <c r="A1426" t="s">
        <v>2539</v>
      </c>
      <c r="B1426" s="1">
        <v>41013</v>
      </c>
      <c r="C1426">
        <v>2012</v>
      </c>
      <c r="D1426">
        <v>10</v>
      </c>
      <c r="E1426">
        <v>204.56068920651492</v>
      </c>
      <c r="F1426">
        <v>2080</v>
      </c>
      <c r="G1426">
        <v>1875.439310793485</v>
      </c>
      <c r="H1426" t="s">
        <v>1</v>
      </c>
      <c r="I1426" t="s">
        <v>2538</v>
      </c>
      <c r="J1426" t="s">
        <v>47</v>
      </c>
      <c r="K1426" t="s">
        <v>47</v>
      </c>
      <c r="L1426" t="s">
        <v>48</v>
      </c>
      <c r="M1426" t="s">
        <v>49</v>
      </c>
      <c r="N1426" t="s">
        <v>22</v>
      </c>
      <c r="O1426" t="s">
        <v>1957</v>
      </c>
      <c r="P1426" t="s">
        <v>24</v>
      </c>
    </row>
    <row r="1427" spans="1:16" x14ac:dyDescent="0.25">
      <c r="A1427" t="s">
        <v>2540</v>
      </c>
      <c r="B1427" s="1">
        <v>41239</v>
      </c>
      <c r="C1427">
        <v>2012</v>
      </c>
      <c r="D1427">
        <v>13</v>
      </c>
      <c r="E1427">
        <v>341.20553145524309</v>
      </c>
      <c r="F1427">
        <v>2704</v>
      </c>
      <c r="G1427">
        <v>2362.7944685447569</v>
      </c>
      <c r="H1427" t="s">
        <v>1</v>
      </c>
      <c r="I1427" t="s">
        <v>2538</v>
      </c>
      <c r="J1427" t="s">
        <v>47</v>
      </c>
      <c r="K1427" t="s">
        <v>47</v>
      </c>
      <c r="L1427" t="s">
        <v>48</v>
      </c>
      <c r="M1427" t="s">
        <v>49</v>
      </c>
      <c r="N1427" t="s">
        <v>22</v>
      </c>
      <c r="O1427" t="s">
        <v>1225</v>
      </c>
      <c r="P1427" t="s">
        <v>125</v>
      </c>
    </row>
    <row r="1428" spans="1:16" x14ac:dyDescent="0.25">
      <c r="A1428" t="s">
        <v>2541</v>
      </c>
      <c r="B1428" s="1">
        <v>40974</v>
      </c>
      <c r="C1428">
        <v>2012</v>
      </c>
      <c r="D1428">
        <v>10</v>
      </c>
      <c r="E1428">
        <v>395.00162203669527</v>
      </c>
      <c r="F1428">
        <v>2080</v>
      </c>
      <c r="G1428">
        <v>1684.9983779633048</v>
      </c>
      <c r="H1428" t="s">
        <v>171</v>
      </c>
      <c r="I1428" t="s">
        <v>2538</v>
      </c>
      <c r="J1428" t="s">
        <v>47</v>
      </c>
      <c r="K1428" t="s">
        <v>47</v>
      </c>
      <c r="L1428" t="s">
        <v>48</v>
      </c>
      <c r="M1428" t="s">
        <v>49</v>
      </c>
      <c r="N1428" t="s">
        <v>22</v>
      </c>
      <c r="O1428" t="s">
        <v>173</v>
      </c>
      <c r="P1428" t="s">
        <v>24</v>
      </c>
    </row>
    <row r="1429" spans="1:16" x14ac:dyDescent="0.25">
      <c r="A1429" t="s">
        <v>2542</v>
      </c>
      <c r="B1429" s="1">
        <v>40883</v>
      </c>
      <c r="C1429">
        <v>2011</v>
      </c>
      <c r="D1429">
        <v>13</v>
      </c>
      <c r="E1429">
        <v>51.186244446175543</v>
      </c>
      <c r="F1429">
        <v>2080</v>
      </c>
      <c r="G1429">
        <v>2028.8137555538244</v>
      </c>
      <c r="H1429" t="s">
        <v>171</v>
      </c>
      <c r="I1429" t="s">
        <v>2543</v>
      </c>
      <c r="J1429" t="s">
        <v>67</v>
      </c>
      <c r="K1429" t="s">
        <v>68</v>
      </c>
      <c r="L1429" t="s">
        <v>69</v>
      </c>
      <c r="M1429" t="s">
        <v>39</v>
      </c>
      <c r="N1429" t="s">
        <v>27</v>
      </c>
      <c r="O1429" t="s">
        <v>28</v>
      </c>
      <c r="P1429" t="s">
        <v>29</v>
      </c>
    </row>
    <row r="1430" spans="1:16" x14ac:dyDescent="0.25">
      <c r="A1430" t="s">
        <v>2544</v>
      </c>
      <c r="B1430" s="1">
        <v>41314</v>
      </c>
      <c r="C1430">
        <v>2013</v>
      </c>
      <c r="D1430">
        <v>9</v>
      </c>
      <c r="E1430">
        <v>0.11260064032749062</v>
      </c>
      <c r="F1430">
        <v>119.196</v>
      </c>
      <c r="G1430">
        <v>119.08339935967251</v>
      </c>
      <c r="H1430" t="s">
        <v>1</v>
      </c>
      <c r="I1430" t="s">
        <v>2545</v>
      </c>
      <c r="J1430" t="s">
        <v>3</v>
      </c>
      <c r="K1430" t="s">
        <v>4</v>
      </c>
      <c r="L1430" t="s">
        <v>118</v>
      </c>
      <c r="M1430" t="s">
        <v>49</v>
      </c>
      <c r="N1430" t="s">
        <v>27</v>
      </c>
      <c r="O1430" t="s">
        <v>369</v>
      </c>
      <c r="P1430" t="s">
        <v>370</v>
      </c>
    </row>
    <row r="1431" spans="1:16" x14ac:dyDescent="0.25">
      <c r="A1431" t="s">
        <v>2546</v>
      </c>
      <c r="B1431" s="1">
        <v>41529</v>
      </c>
      <c r="C1431">
        <v>2013</v>
      </c>
      <c r="D1431">
        <v>10</v>
      </c>
      <c r="E1431">
        <v>49.386697723345009</v>
      </c>
      <c r="F1431">
        <v>1490</v>
      </c>
      <c r="G1431">
        <v>1440.6133022766551</v>
      </c>
      <c r="H1431" t="s">
        <v>26</v>
      </c>
      <c r="I1431" t="s">
        <v>2547</v>
      </c>
      <c r="J1431" t="s">
        <v>67</v>
      </c>
      <c r="K1431" t="s">
        <v>68</v>
      </c>
      <c r="L1431" t="s">
        <v>69</v>
      </c>
      <c r="M1431" t="s">
        <v>39</v>
      </c>
      <c r="N1431" t="s">
        <v>22</v>
      </c>
      <c r="O1431" t="s">
        <v>209</v>
      </c>
      <c r="P1431" t="s">
        <v>24</v>
      </c>
    </row>
    <row r="1432" spans="1:16" x14ac:dyDescent="0.25">
      <c r="A1432" t="s">
        <v>2548</v>
      </c>
      <c r="B1432" s="1">
        <v>41201</v>
      </c>
      <c r="C1432">
        <v>2012</v>
      </c>
      <c r="D1432">
        <v>24</v>
      </c>
      <c r="E1432">
        <v>1015.4497028742857</v>
      </c>
      <c r="F1432">
        <v>4765.2</v>
      </c>
      <c r="G1432">
        <v>3749.750297125714</v>
      </c>
      <c r="H1432" t="s">
        <v>1</v>
      </c>
      <c r="I1432" t="s">
        <v>2549</v>
      </c>
      <c r="J1432" t="s">
        <v>67</v>
      </c>
      <c r="K1432" t="s">
        <v>68</v>
      </c>
      <c r="L1432" t="s">
        <v>69</v>
      </c>
      <c r="M1432" t="s">
        <v>39</v>
      </c>
      <c r="N1432" t="s">
        <v>7</v>
      </c>
      <c r="O1432" t="s">
        <v>112</v>
      </c>
      <c r="P1432" t="s">
        <v>113</v>
      </c>
    </row>
    <row r="1433" spans="1:16" x14ac:dyDescent="0.25">
      <c r="A1433" t="s">
        <v>2550</v>
      </c>
      <c r="B1433" s="1">
        <v>41815</v>
      </c>
      <c r="C1433">
        <v>2014</v>
      </c>
      <c r="D1433">
        <v>12</v>
      </c>
      <c r="E1433">
        <v>1779.7607662592545</v>
      </c>
      <c r="F1433">
        <v>2424.4</v>
      </c>
      <c r="G1433">
        <v>644.63923374074557</v>
      </c>
      <c r="H1433" t="s">
        <v>26</v>
      </c>
      <c r="I1433" t="s">
        <v>2549</v>
      </c>
      <c r="J1433" t="s">
        <v>67</v>
      </c>
      <c r="K1433" t="s">
        <v>68</v>
      </c>
      <c r="L1433" t="s">
        <v>69</v>
      </c>
      <c r="M1433" t="s">
        <v>39</v>
      </c>
      <c r="N1433" t="s">
        <v>22</v>
      </c>
      <c r="O1433" t="s">
        <v>209</v>
      </c>
      <c r="P1433" t="s">
        <v>24</v>
      </c>
    </row>
    <row r="1434" spans="1:16" x14ac:dyDescent="0.25">
      <c r="A1434" t="s">
        <v>2551</v>
      </c>
      <c r="B1434" s="1">
        <v>41813</v>
      </c>
      <c r="C1434">
        <v>2014</v>
      </c>
      <c r="D1434">
        <v>20</v>
      </c>
      <c r="E1434">
        <v>599.92880548529945</v>
      </c>
      <c r="F1434">
        <v>2360</v>
      </c>
      <c r="G1434">
        <v>1760.0711945147004</v>
      </c>
      <c r="H1434" t="s">
        <v>171</v>
      </c>
      <c r="I1434" t="s">
        <v>2552</v>
      </c>
      <c r="J1434" t="s">
        <v>67</v>
      </c>
      <c r="K1434" t="s">
        <v>68</v>
      </c>
      <c r="L1434" t="s">
        <v>69</v>
      </c>
      <c r="M1434" t="s">
        <v>39</v>
      </c>
      <c r="N1434" t="s">
        <v>7</v>
      </c>
      <c r="O1434" t="s">
        <v>252</v>
      </c>
      <c r="P1434" t="s">
        <v>253</v>
      </c>
    </row>
    <row r="1435" spans="1:16" x14ac:dyDescent="0.25">
      <c r="A1435" t="s">
        <v>2553</v>
      </c>
      <c r="B1435" s="1">
        <v>41156</v>
      </c>
      <c r="C1435">
        <v>2012</v>
      </c>
      <c r="D1435">
        <v>10</v>
      </c>
      <c r="E1435">
        <v>2240.8575856959278</v>
      </c>
      <c r="F1435">
        <v>1869</v>
      </c>
      <c r="G1435">
        <v>-371.85758569592781</v>
      </c>
      <c r="H1435" t="s">
        <v>1</v>
      </c>
      <c r="I1435" t="s">
        <v>2554</v>
      </c>
      <c r="J1435" t="s">
        <v>57</v>
      </c>
      <c r="K1435" t="s">
        <v>58</v>
      </c>
      <c r="L1435" t="s">
        <v>92</v>
      </c>
      <c r="M1435" t="s">
        <v>6</v>
      </c>
      <c r="N1435" t="s">
        <v>22</v>
      </c>
      <c r="O1435" t="s">
        <v>610</v>
      </c>
      <c r="P1435" t="s">
        <v>24</v>
      </c>
    </row>
    <row r="1436" spans="1:16" x14ac:dyDescent="0.25">
      <c r="A1436" t="s">
        <v>2555</v>
      </c>
      <c r="B1436" s="1">
        <v>41501</v>
      </c>
      <c r="C1436">
        <v>2013</v>
      </c>
      <c r="D1436">
        <v>12</v>
      </c>
      <c r="E1436">
        <v>64.082257763091832</v>
      </c>
      <c r="F1436">
        <v>1844.4</v>
      </c>
      <c r="G1436">
        <v>1780.3177422369083</v>
      </c>
      <c r="H1436" t="s">
        <v>1</v>
      </c>
      <c r="I1436" t="s">
        <v>2556</v>
      </c>
      <c r="J1436" t="s">
        <v>67</v>
      </c>
      <c r="K1436" t="s">
        <v>68</v>
      </c>
      <c r="L1436" t="s">
        <v>69</v>
      </c>
      <c r="M1436" t="s">
        <v>39</v>
      </c>
      <c r="N1436" t="s">
        <v>7</v>
      </c>
      <c r="O1436" t="s">
        <v>163</v>
      </c>
      <c r="P1436" t="s">
        <v>113</v>
      </c>
    </row>
    <row r="1437" spans="1:16" x14ac:dyDescent="0.25">
      <c r="A1437" t="s">
        <v>2557</v>
      </c>
      <c r="B1437" s="1">
        <v>41686</v>
      </c>
      <c r="C1437">
        <v>2014</v>
      </c>
      <c r="D1437">
        <v>9</v>
      </c>
      <c r="E1437">
        <v>9.0542574405413365</v>
      </c>
      <c r="F1437">
        <v>5814.45</v>
      </c>
      <c r="G1437">
        <v>5805.3957425594581</v>
      </c>
      <c r="H1437" t="s">
        <v>171</v>
      </c>
      <c r="I1437" t="s">
        <v>2558</v>
      </c>
      <c r="J1437" t="s">
        <v>42</v>
      </c>
      <c r="K1437" t="s">
        <v>43</v>
      </c>
      <c r="L1437" t="s">
        <v>5</v>
      </c>
      <c r="M1437" t="s">
        <v>6</v>
      </c>
      <c r="N1437" t="s">
        <v>22</v>
      </c>
      <c r="O1437" t="s">
        <v>173</v>
      </c>
      <c r="P1437" t="s">
        <v>24</v>
      </c>
    </row>
    <row r="1438" spans="1:16" x14ac:dyDescent="0.25">
      <c r="A1438" t="s">
        <v>2559</v>
      </c>
      <c r="B1438" s="1">
        <v>41540</v>
      </c>
      <c r="C1438">
        <v>2013</v>
      </c>
      <c r="D1438">
        <v>30</v>
      </c>
      <c r="E1438">
        <v>3565.2255596956493</v>
      </c>
      <c r="F1438">
        <v>7080</v>
      </c>
      <c r="G1438">
        <v>3514.7744403043507</v>
      </c>
      <c r="H1438" t="s">
        <v>26</v>
      </c>
      <c r="I1438" t="s">
        <v>2560</v>
      </c>
      <c r="J1438" t="s">
        <v>67</v>
      </c>
      <c r="K1438" t="s">
        <v>68</v>
      </c>
      <c r="L1438" t="s">
        <v>69</v>
      </c>
      <c r="M1438" t="s">
        <v>39</v>
      </c>
      <c r="N1438" t="s">
        <v>22</v>
      </c>
      <c r="O1438" t="s">
        <v>209</v>
      </c>
      <c r="P1438" t="s">
        <v>24</v>
      </c>
    </row>
    <row r="1439" spans="1:16" x14ac:dyDescent="0.25">
      <c r="A1439" t="s">
        <v>2561</v>
      </c>
      <c r="B1439" s="1">
        <v>41065</v>
      </c>
      <c r="C1439">
        <v>2012</v>
      </c>
      <c r="D1439">
        <v>12</v>
      </c>
      <c r="E1439">
        <v>574.90977068151938</v>
      </c>
      <c r="F1439">
        <v>3627</v>
      </c>
      <c r="G1439">
        <v>3052.0902293184809</v>
      </c>
      <c r="H1439" t="s">
        <v>1</v>
      </c>
      <c r="I1439" t="s">
        <v>2562</v>
      </c>
      <c r="J1439" t="s">
        <v>47</v>
      </c>
      <c r="K1439" t="s">
        <v>47</v>
      </c>
      <c r="L1439" t="s">
        <v>48</v>
      </c>
      <c r="M1439" t="s">
        <v>49</v>
      </c>
      <c r="N1439" t="s">
        <v>22</v>
      </c>
      <c r="O1439" t="s">
        <v>2104</v>
      </c>
      <c r="P1439" t="s">
        <v>24</v>
      </c>
    </row>
    <row r="1440" spans="1:16" x14ac:dyDescent="0.25">
      <c r="A1440" t="s">
        <v>2563</v>
      </c>
      <c r="B1440" s="1">
        <v>41257</v>
      </c>
      <c r="C1440">
        <v>2012</v>
      </c>
      <c r="D1440">
        <v>18</v>
      </c>
      <c r="E1440">
        <v>2065.7613328967868</v>
      </c>
      <c r="F1440">
        <v>5487</v>
      </c>
      <c r="G1440">
        <v>3421.2386671032132</v>
      </c>
      <c r="H1440" t="s">
        <v>328</v>
      </c>
      <c r="I1440" t="s">
        <v>2562</v>
      </c>
      <c r="J1440" t="s">
        <v>47</v>
      </c>
      <c r="K1440" t="s">
        <v>47</v>
      </c>
      <c r="L1440" t="s">
        <v>48</v>
      </c>
      <c r="M1440" t="s">
        <v>49</v>
      </c>
      <c r="N1440" t="s">
        <v>22</v>
      </c>
      <c r="O1440" t="s">
        <v>329</v>
      </c>
      <c r="P1440" t="s">
        <v>24</v>
      </c>
    </row>
    <row r="1441" spans="1:16" x14ac:dyDescent="0.25">
      <c r="A1441" t="s">
        <v>2564</v>
      </c>
      <c r="B1441" s="1">
        <v>41239</v>
      </c>
      <c r="C1441">
        <v>2012</v>
      </c>
      <c r="D1441">
        <v>13</v>
      </c>
      <c r="E1441">
        <v>87.556342174281738</v>
      </c>
      <c r="F1441">
        <v>3844</v>
      </c>
      <c r="G1441">
        <v>3756.4436578257182</v>
      </c>
      <c r="H1441" t="s">
        <v>1</v>
      </c>
      <c r="I1441" t="s">
        <v>2562</v>
      </c>
      <c r="J1441" t="s">
        <v>47</v>
      </c>
      <c r="K1441" t="s">
        <v>47</v>
      </c>
      <c r="L1441" t="s">
        <v>48</v>
      </c>
      <c r="M1441" t="s">
        <v>49</v>
      </c>
      <c r="N1441" t="s">
        <v>22</v>
      </c>
      <c r="O1441" t="s">
        <v>291</v>
      </c>
      <c r="P1441" t="s">
        <v>125</v>
      </c>
    </row>
    <row r="1442" spans="1:16" x14ac:dyDescent="0.25">
      <c r="A1442" t="s">
        <v>2565</v>
      </c>
      <c r="B1442" s="1">
        <v>41653</v>
      </c>
      <c r="C1442">
        <v>2014</v>
      </c>
      <c r="D1442">
        <v>9</v>
      </c>
      <c r="E1442">
        <v>146.5104230334187</v>
      </c>
      <c r="F1442">
        <v>2026.65</v>
      </c>
      <c r="G1442">
        <v>1880.1395769665814</v>
      </c>
      <c r="H1442" t="s">
        <v>1</v>
      </c>
      <c r="I1442" t="s">
        <v>2566</v>
      </c>
      <c r="J1442" t="s">
        <v>67</v>
      </c>
      <c r="K1442" t="s">
        <v>68</v>
      </c>
      <c r="L1442" t="s">
        <v>69</v>
      </c>
      <c r="M1442" t="s">
        <v>39</v>
      </c>
      <c r="N1442" t="s">
        <v>22</v>
      </c>
      <c r="O1442" t="s">
        <v>485</v>
      </c>
      <c r="P1442" t="s">
        <v>24</v>
      </c>
    </row>
    <row r="1443" spans="1:16" x14ac:dyDescent="0.25">
      <c r="A1443" t="s">
        <v>2567</v>
      </c>
      <c r="B1443" s="1">
        <v>41864</v>
      </c>
      <c r="C1443">
        <v>2014</v>
      </c>
      <c r="D1443">
        <v>9</v>
      </c>
      <c r="E1443">
        <v>931.97548204281827</v>
      </c>
      <c r="F1443">
        <v>1992.3</v>
      </c>
      <c r="G1443">
        <v>1060.3245179571818</v>
      </c>
      <c r="H1443" t="s">
        <v>1</v>
      </c>
      <c r="I1443" t="s">
        <v>2566</v>
      </c>
      <c r="J1443" t="s">
        <v>67</v>
      </c>
      <c r="K1443" t="s">
        <v>68</v>
      </c>
      <c r="L1443" t="s">
        <v>69</v>
      </c>
      <c r="M1443" t="s">
        <v>39</v>
      </c>
      <c r="N1443" t="s">
        <v>7</v>
      </c>
      <c r="O1443" t="s">
        <v>764</v>
      </c>
      <c r="P1443" t="s">
        <v>765</v>
      </c>
    </row>
    <row r="1444" spans="1:16" x14ac:dyDescent="0.25">
      <c r="A1444" t="s">
        <v>2568</v>
      </c>
      <c r="B1444" s="1">
        <v>41040</v>
      </c>
      <c r="C1444">
        <v>2012</v>
      </c>
      <c r="D1444">
        <v>5</v>
      </c>
      <c r="E1444">
        <v>114.59602651300193</v>
      </c>
      <c r="F1444">
        <v>510</v>
      </c>
      <c r="G1444">
        <v>395.4039734869981</v>
      </c>
      <c r="H1444" t="s">
        <v>1</v>
      </c>
      <c r="I1444" t="s">
        <v>2569</v>
      </c>
      <c r="J1444" t="s">
        <v>67</v>
      </c>
      <c r="K1444" t="s">
        <v>68</v>
      </c>
      <c r="L1444" t="s">
        <v>69</v>
      </c>
      <c r="M1444" t="s">
        <v>39</v>
      </c>
      <c r="N1444" t="s">
        <v>22</v>
      </c>
      <c r="O1444" t="s">
        <v>621</v>
      </c>
      <c r="P1444" t="s">
        <v>24</v>
      </c>
    </row>
    <row r="1445" spans="1:16" x14ac:dyDescent="0.25">
      <c r="A1445" t="s">
        <v>2570</v>
      </c>
      <c r="B1445" s="1">
        <v>41105</v>
      </c>
      <c r="C1445">
        <v>2012</v>
      </c>
      <c r="D1445">
        <v>6</v>
      </c>
      <c r="E1445">
        <v>14.512109657109603</v>
      </c>
      <c r="F1445">
        <v>581.4</v>
      </c>
      <c r="G1445">
        <v>566.88789034289039</v>
      </c>
      <c r="H1445" t="s">
        <v>1</v>
      </c>
      <c r="I1445" t="s">
        <v>2569</v>
      </c>
      <c r="J1445" t="s">
        <v>67</v>
      </c>
      <c r="K1445" t="s">
        <v>68</v>
      </c>
      <c r="L1445" t="s">
        <v>69</v>
      </c>
      <c r="M1445" t="s">
        <v>39</v>
      </c>
      <c r="N1445" t="s">
        <v>22</v>
      </c>
      <c r="O1445" t="s">
        <v>746</v>
      </c>
      <c r="P1445" t="s">
        <v>24</v>
      </c>
    </row>
    <row r="1446" spans="1:16" x14ac:dyDescent="0.25">
      <c r="A1446" t="s">
        <v>2571</v>
      </c>
      <c r="B1446" s="1">
        <v>41413</v>
      </c>
      <c r="C1446">
        <v>2013</v>
      </c>
      <c r="D1446">
        <v>10</v>
      </c>
      <c r="E1446">
        <v>56.23340545539358</v>
      </c>
      <c r="F1446">
        <v>1630</v>
      </c>
      <c r="G1446">
        <v>1573.7665945446065</v>
      </c>
      <c r="H1446" t="s">
        <v>1</v>
      </c>
      <c r="I1446" t="s">
        <v>2572</v>
      </c>
      <c r="J1446" t="s">
        <v>67</v>
      </c>
      <c r="K1446" t="s">
        <v>68</v>
      </c>
      <c r="L1446" t="s">
        <v>69</v>
      </c>
      <c r="M1446" t="s">
        <v>39</v>
      </c>
      <c r="N1446" t="s">
        <v>7</v>
      </c>
      <c r="O1446" t="s">
        <v>890</v>
      </c>
      <c r="P1446" t="s">
        <v>891</v>
      </c>
    </row>
    <row r="1447" spans="1:16" x14ac:dyDescent="0.25">
      <c r="A1447" t="s">
        <v>2573</v>
      </c>
      <c r="B1447" s="1">
        <v>41398</v>
      </c>
      <c r="C1447">
        <v>2013</v>
      </c>
      <c r="D1447">
        <v>10</v>
      </c>
      <c r="E1447">
        <v>2544.7825940767107</v>
      </c>
      <c r="F1447">
        <v>1845</v>
      </c>
      <c r="G1447">
        <v>-699.78259407671067</v>
      </c>
      <c r="H1447" t="s">
        <v>1</v>
      </c>
      <c r="I1447" t="s">
        <v>2574</v>
      </c>
      <c r="J1447" t="s">
        <v>57</v>
      </c>
      <c r="K1447" t="s">
        <v>58</v>
      </c>
      <c r="L1447" t="s">
        <v>92</v>
      </c>
      <c r="M1447" t="s">
        <v>6</v>
      </c>
      <c r="N1447" t="s">
        <v>22</v>
      </c>
      <c r="O1447" t="s">
        <v>295</v>
      </c>
      <c r="P1447" t="s">
        <v>24</v>
      </c>
    </row>
    <row r="1448" spans="1:16" x14ac:dyDescent="0.25">
      <c r="A1448" t="s">
        <v>2575</v>
      </c>
      <c r="B1448" s="1">
        <v>41260</v>
      </c>
      <c r="C1448">
        <v>2012</v>
      </c>
      <c r="D1448">
        <v>18</v>
      </c>
      <c r="E1448">
        <v>744.2227827021004</v>
      </c>
      <c r="F1448">
        <v>3274.875</v>
      </c>
      <c r="G1448">
        <v>2530.6522172978994</v>
      </c>
      <c r="H1448" t="s">
        <v>26</v>
      </c>
      <c r="I1448" t="s">
        <v>2574</v>
      </c>
      <c r="J1448" t="s">
        <v>57</v>
      </c>
      <c r="K1448" t="s">
        <v>58</v>
      </c>
      <c r="L1448" t="s">
        <v>92</v>
      </c>
      <c r="M1448" t="s">
        <v>6</v>
      </c>
      <c r="N1448" t="s">
        <v>22</v>
      </c>
      <c r="O1448" t="s">
        <v>209</v>
      </c>
      <c r="P1448" t="s">
        <v>24</v>
      </c>
    </row>
    <row r="1449" spans="1:16" x14ac:dyDescent="0.25">
      <c r="A1449" t="s">
        <v>2576</v>
      </c>
      <c r="B1449" s="1">
        <v>41553</v>
      </c>
      <c r="C1449">
        <v>2013</v>
      </c>
      <c r="D1449">
        <v>13</v>
      </c>
      <c r="E1449">
        <v>1.1974729531618944</v>
      </c>
      <c r="F1449">
        <v>2343.15</v>
      </c>
      <c r="G1449">
        <v>2341.952527046838</v>
      </c>
      <c r="H1449" t="s">
        <v>171</v>
      </c>
      <c r="I1449" t="s">
        <v>2574</v>
      </c>
      <c r="J1449" t="s">
        <v>57</v>
      </c>
      <c r="K1449" t="s">
        <v>58</v>
      </c>
      <c r="L1449" t="s">
        <v>92</v>
      </c>
      <c r="M1449" t="s">
        <v>6</v>
      </c>
      <c r="N1449" t="s">
        <v>27</v>
      </c>
      <c r="O1449" t="s">
        <v>28</v>
      </c>
      <c r="P1449" t="s">
        <v>29</v>
      </c>
    </row>
    <row r="1450" spans="1:16" x14ac:dyDescent="0.25">
      <c r="A1450" t="s">
        <v>2577</v>
      </c>
      <c r="B1450" s="1">
        <v>41418</v>
      </c>
      <c r="C1450">
        <v>2013</v>
      </c>
      <c r="D1450">
        <v>10</v>
      </c>
      <c r="E1450">
        <v>8454.0660686214724</v>
      </c>
      <c r="F1450">
        <v>15000</v>
      </c>
      <c r="G1450">
        <v>6545.9339313785276</v>
      </c>
      <c r="H1450" t="s">
        <v>1</v>
      </c>
      <c r="I1450" t="s">
        <v>2578</v>
      </c>
      <c r="J1450" t="s">
        <v>42</v>
      </c>
      <c r="K1450" t="s">
        <v>43</v>
      </c>
      <c r="L1450" t="s">
        <v>44</v>
      </c>
      <c r="M1450" t="s">
        <v>6</v>
      </c>
      <c r="N1450" t="s">
        <v>22</v>
      </c>
      <c r="O1450" t="s">
        <v>772</v>
      </c>
      <c r="P1450" t="s">
        <v>24</v>
      </c>
    </row>
    <row r="1451" spans="1:16" x14ac:dyDescent="0.25">
      <c r="A1451" t="s">
        <v>2579</v>
      </c>
      <c r="B1451" s="1">
        <v>41029</v>
      </c>
      <c r="C1451">
        <v>2012</v>
      </c>
      <c r="D1451">
        <v>12</v>
      </c>
      <c r="E1451">
        <v>400.59903574173774</v>
      </c>
      <c r="F1451">
        <v>2218.4</v>
      </c>
      <c r="G1451">
        <v>1817.8009642582624</v>
      </c>
      <c r="H1451" t="s">
        <v>1</v>
      </c>
      <c r="I1451" t="s">
        <v>2580</v>
      </c>
      <c r="J1451" t="s">
        <v>67</v>
      </c>
      <c r="K1451" t="s">
        <v>68</v>
      </c>
      <c r="L1451" t="s">
        <v>69</v>
      </c>
      <c r="M1451" t="s">
        <v>39</v>
      </c>
      <c r="N1451" t="s">
        <v>27</v>
      </c>
      <c r="O1451" t="s">
        <v>304</v>
      </c>
      <c r="P1451" t="s">
        <v>29</v>
      </c>
    </row>
    <row r="1452" spans="1:16" x14ac:dyDescent="0.25">
      <c r="A1452" t="s">
        <v>2581</v>
      </c>
      <c r="B1452" s="1">
        <v>41925</v>
      </c>
      <c r="C1452">
        <v>2014</v>
      </c>
      <c r="D1452">
        <v>13</v>
      </c>
      <c r="E1452">
        <v>1679.8821800607461</v>
      </c>
      <c r="F1452">
        <v>1476.2</v>
      </c>
      <c r="G1452">
        <v>-203.68218006074608</v>
      </c>
      <c r="H1452" t="s">
        <v>328</v>
      </c>
      <c r="I1452" t="s">
        <v>2582</v>
      </c>
      <c r="J1452" t="s">
        <v>67</v>
      </c>
      <c r="K1452" t="s">
        <v>68</v>
      </c>
      <c r="L1452" t="s">
        <v>69</v>
      </c>
      <c r="M1452" t="s">
        <v>39</v>
      </c>
      <c r="N1452" t="s">
        <v>22</v>
      </c>
      <c r="O1452" t="s">
        <v>329</v>
      </c>
      <c r="P1452" t="s">
        <v>24</v>
      </c>
    </row>
    <row r="1453" spans="1:16" x14ac:dyDescent="0.25">
      <c r="A1453" t="s">
        <v>2583</v>
      </c>
      <c r="B1453" s="1">
        <v>41569</v>
      </c>
      <c r="C1453">
        <v>2013</v>
      </c>
      <c r="D1453">
        <v>13</v>
      </c>
      <c r="E1453">
        <v>929.56625762541898</v>
      </c>
      <c r="F1453">
        <v>3707.6</v>
      </c>
      <c r="G1453">
        <v>2778.0337423745809</v>
      </c>
      <c r="H1453" t="s">
        <v>171</v>
      </c>
      <c r="I1453" t="s">
        <v>2584</v>
      </c>
      <c r="J1453" t="s">
        <v>47</v>
      </c>
      <c r="K1453" t="s">
        <v>47</v>
      </c>
      <c r="L1453" t="s">
        <v>48</v>
      </c>
      <c r="M1453" t="s">
        <v>49</v>
      </c>
      <c r="N1453" t="s">
        <v>27</v>
      </c>
      <c r="O1453" t="s">
        <v>28</v>
      </c>
      <c r="P1453" t="s">
        <v>29</v>
      </c>
    </row>
    <row r="1454" spans="1:16" x14ac:dyDescent="0.25">
      <c r="A1454" t="s">
        <v>2585</v>
      </c>
      <c r="B1454" s="1">
        <v>41452</v>
      </c>
      <c r="C1454">
        <v>2013</v>
      </c>
      <c r="D1454">
        <v>12</v>
      </c>
      <c r="E1454">
        <v>1997.8385101158649</v>
      </c>
      <c r="F1454">
        <v>3588</v>
      </c>
      <c r="G1454">
        <v>1590.1614898841351</v>
      </c>
      <c r="H1454" t="s">
        <v>171</v>
      </c>
      <c r="I1454" t="s">
        <v>2584</v>
      </c>
      <c r="J1454" t="s">
        <v>47</v>
      </c>
      <c r="K1454" t="s">
        <v>47</v>
      </c>
      <c r="L1454" t="s">
        <v>48</v>
      </c>
      <c r="M1454" t="s">
        <v>49</v>
      </c>
      <c r="N1454" t="s">
        <v>27</v>
      </c>
      <c r="O1454" t="s">
        <v>28</v>
      </c>
      <c r="P1454" t="s">
        <v>29</v>
      </c>
    </row>
    <row r="1455" spans="1:16" x14ac:dyDescent="0.25">
      <c r="A1455" t="s">
        <v>2586</v>
      </c>
      <c r="B1455" s="1">
        <v>41786</v>
      </c>
      <c r="C1455">
        <v>2014</v>
      </c>
      <c r="D1455">
        <v>10</v>
      </c>
      <c r="E1455">
        <v>66.230146214680346</v>
      </c>
      <c r="F1455">
        <v>1290</v>
      </c>
      <c r="G1455">
        <v>1223.7698537853196</v>
      </c>
      <c r="H1455" t="s">
        <v>171</v>
      </c>
      <c r="I1455" t="s">
        <v>2587</v>
      </c>
      <c r="J1455" t="s">
        <v>67</v>
      </c>
      <c r="K1455" t="s">
        <v>68</v>
      </c>
      <c r="L1455" t="s">
        <v>69</v>
      </c>
      <c r="M1455" t="s">
        <v>39</v>
      </c>
      <c r="N1455" t="s">
        <v>7</v>
      </c>
      <c r="O1455" t="s">
        <v>252</v>
      </c>
      <c r="P1455" t="s">
        <v>253</v>
      </c>
    </row>
    <row r="1456" spans="1:16" x14ac:dyDescent="0.25">
      <c r="A1456" t="s">
        <v>2588</v>
      </c>
      <c r="B1456" s="1">
        <v>41196</v>
      </c>
      <c r="C1456">
        <v>2012</v>
      </c>
      <c r="D1456">
        <v>39</v>
      </c>
      <c r="E1456">
        <v>4550.0508657622295</v>
      </c>
      <c r="F1456">
        <v>4876.2</v>
      </c>
      <c r="G1456">
        <v>326.14913423777034</v>
      </c>
      <c r="H1456" t="s">
        <v>171</v>
      </c>
      <c r="I1456" t="s">
        <v>2587</v>
      </c>
      <c r="J1456" t="s">
        <v>67</v>
      </c>
      <c r="K1456" t="s">
        <v>68</v>
      </c>
      <c r="L1456" t="s">
        <v>69</v>
      </c>
      <c r="M1456" t="s">
        <v>39</v>
      </c>
      <c r="N1456" t="s">
        <v>27</v>
      </c>
      <c r="O1456" t="s">
        <v>28</v>
      </c>
      <c r="P1456" t="s">
        <v>29</v>
      </c>
    </row>
    <row r="1457" spans="1:16" x14ac:dyDescent="0.25">
      <c r="A1457" t="s">
        <v>2589</v>
      </c>
      <c r="B1457" s="1">
        <v>40991</v>
      </c>
      <c r="C1457">
        <v>2012</v>
      </c>
      <c r="D1457">
        <v>10</v>
      </c>
      <c r="E1457">
        <v>60.466196507775614</v>
      </c>
      <c r="F1457">
        <v>1590</v>
      </c>
      <c r="G1457">
        <v>1529.5338034922245</v>
      </c>
      <c r="H1457" t="s">
        <v>1</v>
      </c>
      <c r="I1457" t="s">
        <v>2590</v>
      </c>
      <c r="J1457" t="s">
        <v>67</v>
      </c>
      <c r="K1457" t="s">
        <v>68</v>
      </c>
      <c r="L1457" t="s">
        <v>69</v>
      </c>
      <c r="M1457" t="s">
        <v>39</v>
      </c>
      <c r="N1457" t="s">
        <v>22</v>
      </c>
      <c r="O1457" t="s">
        <v>1800</v>
      </c>
      <c r="P1457" t="s">
        <v>24</v>
      </c>
    </row>
    <row r="1458" spans="1:16" x14ac:dyDescent="0.25">
      <c r="A1458" t="s">
        <v>2591</v>
      </c>
      <c r="B1458" s="1">
        <v>41902</v>
      </c>
      <c r="C1458">
        <v>2014</v>
      </c>
      <c r="D1458">
        <v>10</v>
      </c>
      <c r="E1458">
        <v>4807.3219133854454</v>
      </c>
      <c r="F1458">
        <v>4110</v>
      </c>
      <c r="G1458">
        <v>-697.32191338544544</v>
      </c>
      <c r="H1458" t="s">
        <v>1</v>
      </c>
      <c r="I1458" t="s">
        <v>2592</v>
      </c>
      <c r="J1458" t="s">
        <v>42</v>
      </c>
      <c r="K1458" t="s">
        <v>43</v>
      </c>
      <c r="L1458" t="s">
        <v>44</v>
      </c>
      <c r="M1458" t="s">
        <v>6</v>
      </c>
      <c r="N1458" t="s">
        <v>27</v>
      </c>
      <c r="O1458" t="s">
        <v>711</v>
      </c>
      <c r="P1458" t="s">
        <v>390</v>
      </c>
    </row>
    <row r="1459" spans="1:16" x14ac:dyDescent="0.25">
      <c r="A1459" t="s">
        <v>2593</v>
      </c>
      <c r="B1459" s="1">
        <v>40915</v>
      </c>
      <c r="C1459">
        <v>2012</v>
      </c>
      <c r="D1459">
        <v>4</v>
      </c>
      <c r="E1459">
        <v>652.26173738159957</v>
      </c>
      <c r="F1459">
        <v>1246.4000000000001</v>
      </c>
      <c r="G1459">
        <v>594.13826261840052</v>
      </c>
      <c r="H1459" t="s">
        <v>1</v>
      </c>
      <c r="I1459" t="s">
        <v>2594</v>
      </c>
      <c r="J1459" t="s">
        <v>42</v>
      </c>
      <c r="K1459" t="s">
        <v>43</v>
      </c>
      <c r="L1459" t="s">
        <v>5</v>
      </c>
      <c r="M1459" t="s">
        <v>6</v>
      </c>
      <c r="N1459" t="s">
        <v>22</v>
      </c>
      <c r="O1459" t="s">
        <v>2595</v>
      </c>
      <c r="P1459" t="s">
        <v>24</v>
      </c>
    </row>
    <row r="1460" spans="1:16" x14ac:dyDescent="0.25">
      <c r="A1460" t="s">
        <v>2596</v>
      </c>
      <c r="B1460" s="1">
        <v>41617</v>
      </c>
      <c r="C1460">
        <v>2013</v>
      </c>
      <c r="D1460">
        <v>18</v>
      </c>
      <c r="E1460">
        <v>9650.4711714448349</v>
      </c>
      <c r="F1460">
        <v>5838.4</v>
      </c>
      <c r="G1460">
        <v>-3812.0711714448353</v>
      </c>
      <c r="H1460" t="s">
        <v>1</v>
      </c>
      <c r="I1460" t="s">
        <v>2594</v>
      </c>
      <c r="J1460" t="s">
        <v>42</v>
      </c>
      <c r="K1460" t="s">
        <v>43</v>
      </c>
      <c r="L1460" t="s">
        <v>5</v>
      </c>
      <c r="M1460" t="s">
        <v>6</v>
      </c>
      <c r="N1460" t="s">
        <v>22</v>
      </c>
      <c r="O1460" t="s">
        <v>2595</v>
      </c>
      <c r="P1460" t="s">
        <v>24</v>
      </c>
    </row>
    <row r="1461" spans="1:16" x14ac:dyDescent="0.25">
      <c r="A1461" t="s">
        <v>2597</v>
      </c>
      <c r="B1461" s="1">
        <v>41959</v>
      </c>
      <c r="C1461">
        <v>2014</v>
      </c>
      <c r="D1461">
        <v>26</v>
      </c>
      <c r="E1461">
        <v>1142.7904059614652</v>
      </c>
      <c r="F1461">
        <v>8462.4</v>
      </c>
      <c r="G1461">
        <v>7319.6095940385349</v>
      </c>
      <c r="H1461" t="s">
        <v>26</v>
      </c>
      <c r="I1461" t="s">
        <v>2594</v>
      </c>
      <c r="J1461" t="s">
        <v>42</v>
      </c>
      <c r="K1461" t="s">
        <v>43</v>
      </c>
      <c r="L1461" t="s">
        <v>5</v>
      </c>
      <c r="M1461" t="s">
        <v>6</v>
      </c>
      <c r="N1461" t="s">
        <v>22</v>
      </c>
      <c r="O1461" t="s">
        <v>209</v>
      </c>
      <c r="P1461" t="s">
        <v>24</v>
      </c>
    </row>
    <row r="1462" spans="1:16" x14ac:dyDescent="0.25">
      <c r="A1462" t="s">
        <v>2598</v>
      </c>
      <c r="B1462" s="1">
        <v>41192</v>
      </c>
      <c r="C1462">
        <v>2012</v>
      </c>
      <c r="D1462">
        <v>13</v>
      </c>
      <c r="E1462">
        <v>9.5860447843143923</v>
      </c>
      <c r="F1462">
        <v>277.2</v>
      </c>
      <c r="G1462">
        <v>267.61395521568562</v>
      </c>
      <c r="H1462" t="s">
        <v>1</v>
      </c>
      <c r="I1462" t="s">
        <v>2599</v>
      </c>
      <c r="J1462" t="s">
        <v>3</v>
      </c>
      <c r="K1462" t="s">
        <v>4</v>
      </c>
      <c r="L1462" t="s">
        <v>118</v>
      </c>
      <c r="M1462" t="s">
        <v>49</v>
      </c>
      <c r="N1462" t="s">
        <v>22</v>
      </c>
      <c r="O1462" t="s">
        <v>1175</v>
      </c>
      <c r="P1462" t="s">
        <v>24</v>
      </c>
    </row>
    <row r="1463" spans="1:16" x14ac:dyDescent="0.25">
      <c r="A1463" t="s">
        <v>2600</v>
      </c>
      <c r="B1463" s="1">
        <v>41198</v>
      </c>
      <c r="C1463">
        <v>2012</v>
      </c>
      <c r="D1463">
        <v>6</v>
      </c>
      <c r="E1463">
        <v>236.67669695106579</v>
      </c>
      <c r="F1463">
        <v>1705.6</v>
      </c>
      <c r="G1463">
        <v>1468.923303048934</v>
      </c>
      <c r="H1463" t="s">
        <v>1</v>
      </c>
      <c r="I1463" t="s">
        <v>2601</v>
      </c>
      <c r="J1463" t="s">
        <v>42</v>
      </c>
      <c r="K1463" t="s">
        <v>43</v>
      </c>
      <c r="L1463" t="s">
        <v>5</v>
      </c>
      <c r="M1463" t="s">
        <v>6</v>
      </c>
      <c r="N1463" t="s">
        <v>22</v>
      </c>
      <c r="O1463" t="s">
        <v>128</v>
      </c>
      <c r="P1463" t="s">
        <v>24</v>
      </c>
    </row>
    <row r="1464" spans="1:16" x14ac:dyDescent="0.25">
      <c r="A1464" t="s">
        <v>2602</v>
      </c>
      <c r="B1464" s="1">
        <v>41489</v>
      </c>
      <c r="C1464">
        <v>2013</v>
      </c>
      <c r="D1464">
        <v>10</v>
      </c>
      <c r="E1464">
        <v>1027.7565806836099</v>
      </c>
      <c r="F1464">
        <v>950</v>
      </c>
      <c r="G1464">
        <v>-77.756580683609855</v>
      </c>
      <c r="H1464" t="s">
        <v>171</v>
      </c>
      <c r="I1464" t="s">
        <v>2603</v>
      </c>
      <c r="J1464" t="s">
        <v>3</v>
      </c>
      <c r="K1464" t="s">
        <v>4</v>
      </c>
      <c r="L1464" t="s">
        <v>749</v>
      </c>
      <c r="M1464" t="s">
        <v>6</v>
      </c>
      <c r="N1464" t="s">
        <v>27</v>
      </c>
      <c r="O1464" t="s">
        <v>28</v>
      </c>
      <c r="P1464" t="s">
        <v>29</v>
      </c>
    </row>
    <row r="1465" spans="1:16" x14ac:dyDescent="0.25">
      <c r="A1465" t="s">
        <v>2604</v>
      </c>
      <c r="B1465" s="1">
        <v>41374</v>
      </c>
      <c r="C1465">
        <v>2013</v>
      </c>
      <c r="D1465">
        <v>10</v>
      </c>
      <c r="E1465">
        <v>78.576303630689836</v>
      </c>
      <c r="F1465">
        <v>950</v>
      </c>
      <c r="G1465">
        <v>871.42369636931016</v>
      </c>
      <c r="H1465" t="s">
        <v>1</v>
      </c>
      <c r="I1465" t="s">
        <v>2603</v>
      </c>
      <c r="J1465" t="s">
        <v>3</v>
      </c>
      <c r="K1465" t="s">
        <v>4</v>
      </c>
      <c r="L1465" t="s">
        <v>749</v>
      </c>
      <c r="M1465" t="s">
        <v>6</v>
      </c>
      <c r="N1465" t="s">
        <v>22</v>
      </c>
      <c r="O1465" t="s">
        <v>173</v>
      </c>
      <c r="P1465" t="s">
        <v>24</v>
      </c>
    </row>
    <row r="1466" spans="1:16" x14ac:dyDescent="0.25">
      <c r="A1466" t="s">
        <v>2605</v>
      </c>
      <c r="B1466" s="1">
        <v>40959</v>
      </c>
      <c r="C1466">
        <v>2012</v>
      </c>
      <c r="D1466">
        <v>4</v>
      </c>
      <c r="E1466">
        <v>41.375110340503348</v>
      </c>
      <c r="F1466">
        <v>51.8</v>
      </c>
      <c r="G1466">
        <v>10.42488965949665</v>
      </c>
      <c r="H1466" t="s">
        <v>1</v>
      </c>
      <c r="I1466" t="s">
        <v>2606</v>
      </c>
      <c r="J1466" t="s">
        <v>3</v>
      </c>
      <c r="K1466" t="s">
        <v>4</v>
      </c>
      <c r="L1466" t="s">
        <v>131</v>
      </c>
      <c r="M1466" t="s">
        <v>39</v>
      </c>
      <c r="N1466" t="s">
        <v>22</v>
      </c>
      <c r="O1466" t="s">
        <v>830</v>
      </c>
      <c r="P1466" t="s">
        <v>24</v>
      </c>
    </row>
    <row r="1467" spans="1:16" x14ac:dyDescent="0.25">
      <c r="A1467" t="s">
        <v>2607</v>
      </c>
      <c r="B1467" s="1">
        <v>41270</v>
      </c>
      <c r="C1467">
        <v>2012</v>
      </c>
      <c r="D1467">
        <v>18</v>
      </c>
      <c r="E1467">
        <v>306.81365523726544</v>
      </c>
      <c r="F1467">
        <v>204.125</v>
      </c>
      <c r="G1467">
        <v>-102.68865523726544</v>
      </c>
      <c r="H1467" t="s">
        <v>328</v>
      </c>
      <c r="I1467" t="s">
        <v>2608</v>
      </c>
      <c r="J1467" t="s">
        <v>3</v>
      </c>
      <c r="K1467" t="s">
        <v>4</v>
      </c>
      <c r="L1467" t="s">
        <v>131</v>
      </c>
      <c r="M1467" t="s">
        <v>39</v>
      </c>
      <c r="N1467" t="s">
        <v>22</v>
      </c>
      <c r="O1467" t="s">
        <v>329</v>
      </c>
      <c r="P1467" t="s">
        <v>24</v>
      </c>
    </row>
    <row r="1468" spans="1:16" x14ac:dyDescent="0.25">
      <c r="A1468" t="s">
        <v>2609</v>
      </c>
      <c r="B1468" s="1">
        <v>41058</v>
      </c>
      <c r="C1468">
        <v>2012</v>
      </c>
      <c r="D1468">
        <v>20</v>
      </c>
      <c r="E1468">
        <v>671.28004200941712</v>
      </c>
      <c r="F1468">
        <v>6440</v>
      </c>
      <c r="G1468">
        <v>5768.7199579905828</v>
      </c>
      <c r="H1468" t="s">
        <v>328</v>
      </c>
      <c r="I1468" t="s">
        <v>2610</v>
      </c>
      <c r="J1468" t="s">
        <v>3</v>
      </c>
      <c r="K1468" t="s">
        <v>4</v>
      </c>
      <c r="L1468" t="s">
        <v>5</v>
      </c>
      <c r="M1468" t="s">
        <v>6</v>
      </c>
      <c r="N1468" t="s">
        <v>22</v>
      </c>
      <c r="O1468" t="s">
        <v>329</v>
      </c>
      <c r="P1468" t="s">
        <v>24</v>
      </c>
    </row>
    <row r="1469" spans="1:16" x14ac:dyDescent="0.25">
      <c r="A1469" t="s">
        <v>2611</v>
      </c>
      <c r="B1469" s="1">
        <v>41518</v>
      </c>
      <c r="C1469">
        <v>2013</v>
      </c>
      <c r="D1469">
        <v>9</v>
      </c>
      <c r="E1469">
        <v>1721.376381623402</v>
      </c>
      <c r="F1469">
        <v>2801.4</v>
      </c>
      <c r="G1469">
        <v>1080.0236183765981</v>
      </c>
      <c r="H1469" t="s">
        <v>171</v>
      </c>
      <c r="I1469" t="s">
        <v>2610</v>
      </c>
      <c r="J1469" t="s">
        <v>3</v>
      </c>
      <c r="K1469" t="s">
        <v>4</v>
      </c>
      <c r="L1469" t="s">
        <v>5</v>
      </c>
      <c r="M1469" t="s">
        <v>6</v>
      </c>
      <c r="N1469" t="s">
        <v>7</v>
      </c>
      <c r="O1469" t="s">
        <v>252</v>
      </c>
      <c r="P1469" t="s">
        <v>253</v>
      </c>
    </row>
    <row r="1470" spans="1:16" x14ac:dyDescent="0.25">
      <c r="A1470" t="s">
        <v>2612</v>
      </c>
      <c r="B1470" s="1">
        <v>41544</v>
      </c>
      <c r="C1470">
        <v>2013</v>
      </c>
      <c r="D1470">
        <v>10</v>
      </c>
      <c r="E1470">
        <v>8795.9397794627239</v>
      </c>
      <c r="F1470">
        <v>3220</v>
      </c>
      <c r="G1470">
        <v>-5575.9397794627239</v>
      </c>
      <c r="H1470" t="s">
        <v>26</v>
      </c>
      <c r="I1470" t="s">
        <v>2610</v>
      </c>
      <c r="J1470" t="s">
        <v>3</v>
      </c>
      <c r="K1470" t="s">
        <v>4</v>
      </c>
      <c r="L1470" t="s">
        <v>5</v>
      </c>
      <c r="M1470" t="s">
        <v>6</v>
      </c>
      <c r="N1470" t="s">
        <v>27</v>
      </c>
      <c r="O1470" t="s">
        <v>28</v>
      </c>
      <c r="P1470" t="s">
        <v>29</v>
      </c>
    </row>
    <row r="1471" spans="1:16" x14ac:dyDescent="0.25">
      <c r="A1471" t="s">
        <v>2613</v>
      </c>
      <c r="B1471" s="1">
        <v>41567</v>
      </c>
      <c r="C1471">
        <v>2013</v>
      </c>
      <c r="D1471">
        <v>26</v>
      </c>
      <c r="E1471">
        <v>9736.2441357100597</v>
      </c>
      <c r="F1471">
        <v>16113</v>
      </c>
      <c r="G1471">
        <v>6376.7558642899403</v>
      </c>
      <c r="H1471" t="s">
        <v>171</v>
      </c>
      <c r="I1471" t="s">
        <v>2614</v>
      </c>
      <c r="J1471" t="s">
        <v>42</v>
      </c>
      <c r="K1471" t="s">
        <v>43</v>
      </c>
      <c r="L1471" t="s">
        <v>44</v>
      </c>
      <c r="M1471" t="s">
        <v>6</v>
      </c>
      <c r="N1471" t="s">
        <v>22</v>
      </c>
      <c r="O1471" t="s">
        <v>173</v>
      </c>
      <c r="P1471" t="s">
        <v>24</v>
      </c>
    </row>
    <row r="1472" spans="1:16" x14ac:dyDescent="0.25">
      <c r="A1472" t="s">
        <v>2615</v>
      </c>
      <c r="B1472" s="1">
        <v>41352</v>
      </c>
      <c r="C1472">
        <v>2013</v>
      </c>
      <c r="D1472">
        <v>9</v>
      </c>
      <c r="E1472">
        <v>197.67457747520612</v>
      </c>
      <c r="F1472">
        <v>215.1</v>
      </c>
      <c r="G1472">
        <v>17.425422524793873</v>
      </c>
      <c r="H1472" t="s">
        <v>1</v>
      </c>
      <c r="I1472" t="s">
        <v>2616</v>
      </c>
      <c r="J1472" t="s">
        <v>3</v>
      </c>
      <c r="K1472" t="s">
        <v>4</v>
      </c>
      <c r="L1472" t="s">
        <v>131</v>
      </c>
      <c r="M1472" t="s">
        <v>39</v>
      </c>
      <c r="N1472" t="s">
        <v>27</v>
      </c>
      <c r="O1472" t="s">
        <v>383</v>
      </c>
      <c r="P1472" t="s">
        <v>384</v>
      </c>
    </row>
    <row r="1473" spans="1:16" x14ac:dyDescent="0.25">
      <c r="A1473" t="s">
        <v>2617</v>
      </c>
      <c r="B1473" s="1">
        <v>41299</v>
      </c>
      <c r="C1473">
        <v>2013</v>
      </c>
      <c r="D1473">
        <v>18</v>
      </c>
      <c r="E1473">
        <v>352.63421944981968</v>
      </c>
      <c r="F1473">
        <v>530.72500000000002</v>
      </c>
      <c r="G1473">
        <v>178.09078055018034</v>
      </c>
      <c r="H1473" t="s">
        <v>171</v>
      </c>
      <c r="I1473" t="s">
        <v>2618</v>
      </c>
      <c r="J1473" t="s">
        <v>3</v>
      </c>
      <c r="K1473" t="s">
        <v>4</v>
      </c>
      <c r="L1473" t="s">
        <v>131</v>
      </c>
      <c r="M1473" t="s">
        <v>39</v>
      </c>
      <c r="N1473" t="s">
        <v>22</v>
      </c>
      <c r="O1473" t="s">
        <v>173</v>
      </c>
      <c r="P1473" t="s">
        <v>24</v>
      </c>
    </row>
    <row r="1474" spans="1:16" x14ac:dyDescent="0.25">
      <c r="A1474" t="s">
        <v>2619</v>
      </c>
      <c r="B1474" s="1">
        <v>41072</v>
      </c>
      <c r="C1474">
        <v>2012</v>
      </c>
      <c r="D1474">
        <v>12</v>
      </c>
      <c r="E1474">
        <v>1068.0393503810196</v>
      </c>
      <c r="F1474">
        <v>6816</v>
      </c>
      <c r="G1474">
        <v>5747.9606496189808</v>
      </c>
      <c r="H1474" t="s">
        <v>171</v>
      </c>
      <c r="I1474" t="s">
        <v>2620</v>
      </c>
      <c r="J1474" t="s">
        <v>3</v>
      </c>
      <c r="K1474" t="s">
        <v>4</v>
      </c>
      <c r="L1474" t="s">
        <v>5</v>
      </c>
      <c r="M1474" t="s">
        <v>6</v>
      </c>
      <c r="N1474" t="s">
        <v>27</v>
      </c>
      <c r="O1474" t="s">
        <v>28</v>
      </c>
      <c r="P1474" t="s">
        <v>29</v>
      </c>
    </row>
    <row r="1475" spans="1:16" x14ac:dyDescent="0.25">
      <c r="A1475" t="s">
        <v>2621</v>
      </c>
      <c r="B1475" s="1">
        <v>41071</v>
      </c>
      <c r="C1475">
        <v>2012</v>
      </c>
      <c r="D1475">
        <v>12</v>
      </c>
      <c r="E1475">
        <v>8830.6827271345392</v>
      </c>
      <c r="F1475">
        <v>6816</v>
      </c>
      <c r="G1475">
        <v>-2014.6827271345392</v>
      </c>
      <c r="H1475" t="s">
        <v>1</v>
      </c>
      <c r="I1475" t="s">
        <v>2620</v>
      </c>
      <c r="J1475" t="s">
        <v>3</v>
      </c>
      <c r="K1475" t="s">
        <v>4</v>
      </c>
      <c r="L1475" t="s">
        <v>5</v>
      </c>
      <c r="M1475" t="s">
        <v>6</v>
      </c>
      <c r="N1475" t="s">
        <v>7</v>
      </c>
      <c r="O1475" t="s">
        <v>8</v>
      </c>
      <c r="P1475" t="s">
        <v>9</v>
      </c>
    </row>
    <row r="1476" spans="1:16" x14ac:dyDescent="0.25">
      <c r="A1476" t="s">
        <v>2622</v>
      </c>
      <c r="B1476" s="1">
        <v>41045</v>
      </c>
      <c r="C1476">
        <v>2012</v>
      </c>
      <c r="D1476">
        <v>10</v>
      </c>
      <c r="E1476">
        <v>2328.4976701879086</v>
      </c>
      <c r="F1476">
        <v>5680</v>
      </c>
      <c r="G1476">
        <v>3351.5023298120914</v>
      </c>
      <c r="H1476" t="s">
        <v>1</v>
      </c>
      <c r="I1476" t="s">
        <v>2620</v>
      </c>
      <c r="J1476" t="s">
        <v>3</v>
      </c>
      <c r="K1476" t="s">
        <v>4</v>
      </c>
      <c r="L1476" t="s">
        <v>5</v>
      </c>
      <c r="M1476" t="s">
        <v>6</v>
      </c>
      <c r="N1476" t="s">
        <v>22</v>
      </c>
      <c r="O1476" t="s">
        <v>576</v>
      </c>
      <c r="P1476" t="s">
        <v>24</v>
      </c>
    </row>
    <row r="1477" spans="1:16" x14ac:dyDescent="0.25">
      <c r="A1477" t="s">
        <v>2623</v>
      </c>
      <c r="B1477" s="1">
        <v>41436</v>
      </c>
      <c r="C1477">
        <v>2013</v>
      </c>
      <c r="D1477">
        <v>24</v>
      </c>
      <c r="E1477">
        <v>5614.9384069552671</v>
      </c>
      <c r="F1477">
        <v>21360</v>
      </c>
      <c r="G1477">
        <v>15745.061593044733</v>
      </c>
      <c r="H1477" t="s">
        <v>26</v>
      </c>
      <c r="I1477" t="s">
        <v>2624</v>
      </c>
      <c r="J1477" t="s">
        <v>42</v>
      </c>
      <c r="K1477" t="s">
        <v>43</v>
      </c>
      <c r="L1477" t="s">
        <v>44</v>
      </c>
      <c r="M1477" t="s">
        <v>6</v>
      </c>
      <c r="N1477" t="s">
        <v>27</v>
      </c>
      <c r="O1477" t="s">
        <v>28</v>
      </c>
      <c r="P1477" t="s">
        <v>29</v>
      </c>
    </row>
    <row r="1478" spans="1:16" x14ac:dyDescent="0.25">
      <c r="A1478" t="s">
        <v>2625</v>
      </c>
      <c r="B1478" s="1">
        <v>41316</v>
      </c>
      <c r="C1478">
        <v>2013</v>
      </c>
      <c r="D1478">
        <v>9</v>
      </c>
      <c r="E1478">
        <v>450.07030854765765</v>
      </c>
      <c r="F1478">
        <v>9218.5</v>
      </c>
      <c r="G1478">
        <v>8768.429691452342</v>
      </c>
      <c r="H1478" t="s">
        <v>1</v>
      </c>
      <c r="I1478" t="s">
        <v>2626</v>
      </c>
      <c r="J1478" t="s">
        <v>42</v>
      </c>
      <c r="K1478" t="s">
        <v>43</v>
      </c>
      <c r="L1478" t="s">
        <v>44</v>
      </c>
      <c r="M1478" t="s">
        <v>6</v>
      </c>
      <c r="N1478" t="s">
        <v>22</v>
      </c>
      <c r="O1478" t="s">
        <v>485</v>
      </c>
      <c r="P1478" t="s">
        <v>24</v>
      </c>
    </row>
    <row r="1479" spans="1:16" x14ac:dyDescent="0.25">
      <c r="A1479" t="s">
        <v>2627</v>
      </c>
      <c r="B1479" s="1">
        <v>41115</v>
      </c>
      <c r="C1479">
        <v>2012</v>
      </c>
      <c r="D1479">
        <v>9</v>
      </c>
      <c r="E1479">
        <v>362.90637197920177</v>
      </c>
      <c r="F1479">
        <v>9064</v>
      </c>
      <c r="G1479">
        <v>8701.0936280207989</v>
      </c>
      <c r="H1479" t="s">
        <v>1</v>
      </c>
      <c r="I1479" t="s">
        <v>2626</v>
      </c>
      <c r="J1479" t="s">
        <v>42</v>
      </c>
      <c r="K1479" t="s">
        <v>43</v>
      </c>
      <c r="L1479" t="s">
        <v>44</v>
      </c>
      <c r="M1479" t="s">
        <v>6</v>
      </c>
      <c r="N1479" t="s">
        <v>7</v>
      </c>
      <c r="O1479" t="s">
        <v>2289</v>
      </c>
      <c r="P1479" t="s">
        <v>2290</v>
      </c>
    </row>
    <row r="1480" spans="1:16" x14ac:dyDescent="0.25">
      <c r="A1480" t="s">
        <v>2628</v>
      </c>
      <c r="B1480" s="1">
        <v>41256</v>
      </c>
      <c r="C1480">
        <v>2012</v>
      </c>
      <c r="D1480">
        <v>8</v>
      </c>
      <c r="E1480">
        <v>8.5774051087704181E-2</v>
      </c>
      <c r="F1480">
        <v>181.64</v>
      </c>
      <c r="G1480">
        <v>181.55422594891229</v>
      </c>
      <c r="H1480" t="s">
        <v>1</v>
      </c>
      <c r="I1480" t="s">
        <v>2629</v>
      </c>
      <c r="J1480" t="s">
        <v>3</v>
      </c>
      <c r="K1480" t="s">
        <v>4</v>
      </c>
      <c r="L1480" t="s">
        <v>131</v>
      </c>
      <c r="M1480" t="s">
        <v>39</v>
      </c>
      <c r="N1480" t="s">
        <v>7</v>
      </c>
      <c r="O1480" t="s">
        <v>1658</v>
      </c>
      <c r="P1480" t="s">
        <v>510</v>
      </c>
    </row>
    <row r="1481" spans="1:16" x14ac:dyDescent="0.25">
      <c r="A1481" t="s">
        <v>2630</v>
      </c>
      <c r="B1481" s="1">
        <v>41165</v>
      </c>
      <c r="C1481">
        <v>2012</v>
      </c>
      <c r="D1481">
        <v>10</v>
      </c>
      <c r="E1481">
        <v>159.76173862388339</v>
      </c>
      <c r="F1481">
        <v>1599.9</v>
      </c>
      <c r="G1481">
        <v>1440.1382613761166</v>
      </c>
      <c r="H1481" t="s">
        <v>1</v>
      </c>
      <c r="I1481" t="s">
        <v>2631</v>
      </c>
      <c r="J1481" t="s">
        <v>3</v>
      </c>
      <c r="K1481" t="s">
        <v>4</v>
      </c>
      <c r="L1481" t="s">
        <v>16</v>
      </c>
      <c r="M1481" t="s">
        <v>17</v>
      </c>
      <c r="N1481" t="s">
        <v>22</v>
      </c>
      <c r="O1481" t="s">
        <v>776</v>
      </c>
      <c r="P1481" t="s">
        <v>24</v>
      </c>
    </row>
    <row r="1482" spans="1:16" x14ac:dyDescent="0.25">
      <c r="A1482" t="s">
        <v>2632</v>
      </c>
      <c r="B1482" s="1">
        <v>40949</v>
      </c>
      <c r="C1482">
        <v>2012</v>
      </c>
      <c r="D1482">
        <v>18</v>
      </c>
      <c r="E1482">
        <v>569.77498822614461</v>
      </c>
      <c r="F1482">
        <v>2831.8229999999999</v>
      </c>
      <c r="G1482">
        <v>2262.0480117738553</v>
      </c>
      <c r="H1482" t="s">
        <v>171</v>
      </c>
      <c r="I1482" t="s">
        <v>2631</v>
      </c>
      <c r="J1482" t="s">
        <v>3</v>
      </c>
      <c r="K1482" t="s">
        <v>4</v>
      </c>
      <c r="L1482" t="s">
        <v>16</v>
      </c>
      <c r="M1482" t="s">
        <v>17</v>
      </c>
      <c r="N1482" t="s">
        <v>22</v>
      </c>
      <c r="O1482" t="s">
        <v>173</v>
      </c>
      <c r="P1482" t="s">
        <v>24</v>
      </c>
    </row>
    <row r="1483" spans="1:16" x14ac:dyDescent="0.25">
      <c r="A1483" t="s">
        <v>2633</v>
      </c>
      <c r="B1483" s="1">
        <v>41561</v>
      </c>
      <c r="C1483">
        <v>2013</v>
      </c>
      <c r="D1483">
        <v>13</v>
      </c>
      <c r="E1483">
        <v>479.99813908182944</v>
      </c>
      <c r="F1483">
        <v>506.73</v>
      </c>
      <c r="G1483">
        <v>26.731860918170582</v>
      </c>
      <c r="H1483" t="s">
        <v>1</v>
      </c>
      <c r="I1483" t="s">
        <v>2634</v>
      </c>
      <c r="J1483" t="s">
        <v>3</v>
      </c>
      <c r="K1483" t="s">
        <v>4</v>
      </c>
      <c r="L1483" t="s">
        <v>131</v>
      </c>
      <c r="M1483" t="s">
        <v>39</v>
      </c>
      <c r="N1483" t="s">
        <v>27</v>
      </c>
      <c r="O1483" t="s">
        <v>768</v>
      </c>
      <c r="P1483" t="s">
        <v>769</v>
      </c>
    </row>
    <row r="1484" spans="1:16" x14ac:dyDescent="0.25">
      <c r="A1484" t="s">
        <v>2635</v>
      </c>
      <c r="B1484" s="1">
        <v>41444</v>
      </c>
      <c r="C1484">
        <v>2013</v>
      </c>
      <c r="D1484">
        <v>12</v>
      </c>
      <c r="E1484">
        <v>0.80166870195346218</v>
      </c>
      <c r="F1484">
        <v>182.9</v>
      </c>
      <c r="G1484">
        <v>182.09833129804653</v>
      </c>
      <c r="H1484" t="s">
        <v>1</v>
      </c>
      <c r="I1484" t="s">
        <v>2636</v>
      </c>
      <c r="J1484" t="s">
        <v>3</v>
      </c>
      <c r="K1484" t="s">
        <v>4</v>
      </c>
      <c r="L1484" t="s">
        <v>131</v>
      </c>
      <c r="M1484" t="s">
        <v>39</v>
      </c>
      <c r="N1484" t="s">
        <v>22</v>
      </c>
      <c r="O1484" t="s">
        <v>783</v>
      </c>
      <c r="P1484" t="s">
        <v>24</v>
      </c>
    </row>
    <row r="1485" spans="1:16" x14ac:dyDescent="0.25">
      <c r="A1485" t="s">
        <v>2637</v>
      </c>
      <c r="B1485" s="1">
        <v>41060</v>
      </c>
      <c r="C1485">
        <v>2012</v>
      </c>
      <c r="D1485">
        <v>5</v>
      </c>
      <c r="E1485">
        <v>0.18118666358092339</v>
      </c>
      <c r="F1485">
        <v>77.5</v>
      </c>
      <c r="G1485">
        <v>77.318813336419083</v>
      </c>
      <c r="H1485" t="s">
        <v>1</v>
      </c>
      <c r="I1485" t="s">
        <v>2636</v>
      </c>
      <c r="J1485" t="s">
        <v>3</v>
      </c>
      <c r="K1485" t="s">
        <v>4</v>
      </c>
      <c r="L1485" t="s">
        <v>131</v>
      </c>
      <c r="M1485" t="s">
        <v>39</v>
      </c>
      <c r="N1485" t="s">
        <v>22</v>
      </c>
      <c r="O1485" t="s">
        <v>619</v>
      </c>
      <c r="P1485" t="s">
        <v>24</v>
      </c>
    </row>
    <row r="1486" spans="1:16" x14ac:dyDescent="0.25">
      <c r="A1486" t="s">
        <v>2638</v>
      </c>
      <c r="B1486" s="1">
        <v>41489</v>
      </c>
      <c r="C1486">
        <v>2013</v>
      </c>
      <c r="D1486">
        <v>10</v>
      </c>
      <c r="E1486">
        <v>150.81071010324192</v>
      </c>
      <c r="F1486">
        <v>229</v>
      </c>
      <c r="G1486">
        <v>78.189289896758083</v>
      </c>
      <c r="H1486" t="s">
        <v>1</v>
      </c>
      <c r="I1486" t="s">
        <v>2639</v>
      </c>
      <c r="J1486" t="s">
        <v>3</v>
      </c>
      <c r="K1486" t="s">
        <v>4</v>
      </c>
      <c r="L1486" t="s">
        <v>131</v>
      </c>
      <c r="M1486" t="s">
        <v>39</v>
      </c>
      <c r="N1486" t="s">
        <v>27</v>
      </c>
      <c r="O1486" t="s">
        <v>264</v>
      </c>
      <c r="P1486" t="s">
        <v>265</v>
      </c>
    </row>
    <row r="1487" spans="1:16" x14ac:dyDescent="0.25">
      <c r="A1487" t="s">
        <v>2640</v>
      </c>
      <c r="B1487" s="1">
        <v>40905</v>
      </c>
      <c r="C1487">
        <v>2011</v>
      </c>
      <c r="D1487">
        <v>6</v>
      </c>
      <c r="E1487">
        <v>2.1801351951391483E-2</v>
      </c>
      <c r="F1487">
        <v>64.260000000000005</v>
      </c>
      <c r="G1487">
        <v>64.238198648048609</v>
      </c>
      <c r="H1487" t="s">
        <v>1</v>
      </c>
      <c r="I1487" t="s">
        <v>2641</v>
      </c>
      <c r="J1487" t="s">
        <v>3</v>
      </c>
      <c r="K1487" t="s">
        <v>4</v>
      </c>
      <c r="L1487" t="s">
        <v>131</v>
      </c>
      <c r="M1487" t="s">
        <v>39</v>
      </c>
      <c r="N1487" t="s">
        <v>27</v>
      </c>
      <c r="O1487" t="s">
        <v>166</v>
      </c>
      <c r="P1487" t="s">
        <v>167</v>
      </c>
    </row>
    <row r="1488" spans="1:16" x14ac:dyDescent="0.25">
      <c r="A1488" t="s">
        <v>2642</v>
      </c>
      <c r="B1488" s="1">
        <v>41632</v>
      </c>
      <c r="C1488">
        <v>2013</v>
      </c>
      <c r="D1488">
        <v>9</v>
      </c>
      <c r="E1488">
        <v>8.8629405395353054</v>
      </c>
      <c r="F1488">
        <v>515.13199999999995</v>
      </c>
      <c r="G1488">
        <v>506.26905946046463</v>
      </c>
      <c r="H1488" t="s">
        <v>328</v>
      </c>
      <c r="I1488" t="s">
        <v>2643</v>
      </c>
      <c r="J1488" t="s">
        <v>32</v>
      </c>
      <c r="K1488" t="s">
        <v>32</v>
      </c>
      <c r="L1488" t="s">
        <v>16</v>
      </c>
      <c r="M1488" t="s">
        <v>17</v>
      </c>
      <c r="N1488" t="s">
        <v>22</v>
      </c>
      <c r="O1488" t="s">
        <v>329</v>
      </c>
      <c r="P1488" t="s">
        <v>24</v>
      </c>
    </row>
    <row r="1489" spans="1:16" x14ac:dyDescent="0.25">
      <c r="A1489" t="s">
        <v>2644</v>
      </c>
      <c r="B1489" s="1">
        <v>41479</v>
      </c>
      <c r="C1489">
        <v>2013</v>
      </c>
      <c r="D1489">
        <v>12</v>
      </c>
      <c r="E1489">
        <v>200.39089595237587</v>
      </c>
      <c r="F1489">
        <v>231.42</v>
      </c>
      <c r="G1489">
        <v>31.029104047624116</v>
      </c>
      <c r="H1489" t="s">
        <v>26</v>
      </c>
      <c r="I1489" t="s">
        <v>2645</v>
      </c>
      <c r="J1489" t="s">
        <v>3</v>
      </c>
      <c r="K1489" t="s">
        <v>4</v>
      </c>
      <c r="L1489" t="s">
        <v>131</v>
      </c>
      <c r="M1489" t="s">
        <v>39</v>
      </c>
      <c r="N1489" t="s">
        <v>22</v>
      </c>
      <c r="O1489" t="s">
        <v>209</v>
      </c>
      <c r="P1489" t="s">
        <v>24</v>
      </c>
    </row>
    <row r="1490" spans="1:16" x14ac:dyDescent="0.25">
      <c r="A1490" t="s">
        <v>2646</v>
      </c>
      <c r="B1490" s="1">
        <v>40913</v>
      </c>
      <c r="C1490">
        <v>2012</v>
      </c>
      <c r="D1490">
        <v>9</v>
      </c>
      <c r="E1490">
        <v>476.04609669168167</v>
      </c>
      <c r="F1490">
        <v>3204.1</v>
      </c>
      <c r="G1490">
        <v>2728.0539033083182</v>
      </c>
      <c r="H1490" t="s">
        <v>1</v>
      </c>
      <c r="I1490" t="s">
        <v>2647</v>
      </c>
      <c r="J1490" t="s">
        <v>3</v>
      </c>
      <c r="K1490" t="s">
        <v>4</v>
      </c>
      <c r="L1490" t="s">
        <v>5</v>
      </c>
      <c r="M1490" t="s">
        <v>6</v>
      </c>
      <c r="N1490" t="s">
        <v>22</v>
      </c>
      <c r="O1490" t="s">
        <v>2167</v>
      </c>
      <c r="P1490" t="s">
        <v>24</v>
      </c>
    </row>
    <row r="1491" spans="1:16" x14ac:dyDescent="0.25">
      <c r="A1491" t="s">
        <v>2648</v>
      </c>
      <c r="B1491" s="1">
        <v>41221</v>
      </c>
      <c r="C1491">
        <v>2012</v>
      </c>
      <c r="D1491">
        <v>6</v>
      </c>
      <c r="E1491">
        <v>2.5327849496004555</v>
      </c>
      <c r="F1491">
        <v>81.12</v>
      </c>
      <c r="G1491">
        <v>78.58721505039955</v>
      </c>
      <c r="H1491" t="s">
        <v>1</v>
      </c>
      <c r="I1491" t="s">
        <v>2649</v>
      </c>
      <c r="J1491" t="s">
        <v>3</v>
      </c>
      <c r="K1491" t="s">
        <v>4</v>
      </c>
      <c r="L1491" t="s">
        <v>131</v>
      </c>
      <c r="M1491" t="s">
        <v>39</v>
      </c>
      <c r="N1491" t="s">
        <v>22</v>
      </c>
      <c r="O1491" t="s">
        <v>493</v>
      </c>
      <c r="P1491" t="s">
        <v>24</v>
      </c>
    </row>
    <row r="1492" spans="1:16" x14ac:dyDescent="0.25">
      <c r="A1492" t="s">
        <v>2650</v>
      </c>
      <c r="B1492" s="1">
        <v>40941</v>
      </c>
      <c r="C1492">
        <v>2012</v>
      </c>
      <c r="D1492">
        <v>6</v>
      </c>
      <c r="E1492">
        <v>67.038927181222817</v>
      </c>
      <c r="F1492">
        <v>93.6</v>
      </c>
      <c r="G1492">
        <v>26.561072818777177</v>
      </c>
      <c r="H1492" t="s">
        <v>1</v>
      </c>
      <c r="I1492" t="s">
        <v>2649</v>
      </c>
      <c r="J1492" t="s">
        <v>3</v>
      </c>
      <c r="K1492" t="s">
        <v>4</v>
      </c>
      <c r="L1492" t="s">
        <v>131</v>
      </c>
      <c r="M1492" t="s">
        <v>39</v>
      </c>
      <c r="N1492" t="s">
        <v>7</v>
      </c>
      <c r="O1492" t="s">
        <v>1351</v>
      </c>
      <c r="P1492" t="s">
        <v>113</v>
      </c>
    </row>
    <row r="1493" spans="1:16" x14ac:dyDescent="0.25">
      <c r="A1493" t="s">
        <v>2651</v>
      </c>
      <c r="B1493" s="1">
        <v>41701</v>
      </c>
      <c r="C1493">
        <v>2014</v>
      </c>
      <c r="D1493">
        <v>9</v>
      </c>
      <c r="E1493">
        <v>0.3405619730067837</v>
      </c>
      <c r="F1493">
        <v>135.30000000000001</v>
      </c>
      <c r="G1493">
        <v>134.95943802699324</v>
      </c>
      <c r="H1493" t="s">
        <v>1</v>
      </c>
      <c r="I1493" t="s">
        <v>2652</v>
      </c>
      <c r="J1493" t="s">
        <v>3</v>
      </c>
      <c r="K1493" t="s">
        <v>4</v>
      </c>
      <c r="L1493" t="s">
        <v>131</v>
      </c>
      <c r="M1493" t="s">
        <v>39</v>
      </c>
      <c r="N1493" t="s">
        <v>27</v>
      </c>
      <c r="O1493" t="s">
        <v>957</v>
      </c>
      <c r="P1493" t="s">
        <v>958</v>
      </c>
    </row>
    <row r="1494" spans="1:16" x14ac:dyDescent="0.25">
      <c r="A1494" t="s">
        <v>2653</v>
      </c>
      <c r="B1494" s="1">
        <v>41245</v>
      </c>
      <c r="C1494">
        <v>2012</v>
      </c>
      <c r="D1494">
        <v>6</v>
      </c>
      <c r="E1494">
        <v>1.0022137385066971</v>
      </c>
      <c r="F1494">
        <v>62.1</v>
      </c>
      <c r="G1494">
        <v>61.097786261493304</v>
      </c>
      <c r="H1494" t="s">
        <v>26</v>
      </c>
      <c r="I1494" t="s">
        <v>2654</v>
      </c>
      <c r="J1494" t="s">
        <v>3</v>
      </c>
      <c r="K1494" t="s">
        <v>4</v>
      </c>
      <c r="L1494" t="s">
        <v>131</v>
      </c>
      <c r="M1494" t="s">
        <v>39</v>
      </c>
      <c r="N1494" t="s">
        <v>22</v>
      </c>
      <c r="O1494" t="s">
        <v>209</v>
      </c>
      <c r="P1494" t="s">
        <v>24</v>
      </c>
    </row>
    <row r="1495" spans="1:16" x14ac:dyDescent="0.25">
      <c r="A1495" t="s">
        <v>2655</v>
      </c>
      <c r="B1495" s="1">
        <v>40915</v>
      </c>
      <c r="C1495">
        <v>2012</v>
      </c>
      <c r="D1495">
        <v>8</v>
      </c>
      <c r="E1495">
        <v>104.9097476700674</v>
      </c>
      <c r="F1495">
        <v>74.099999999999994</v>
      </c>
      <c r="G1495">
        <v>-30.809747670067409</v>
      </c>
      <c r="H1495" t="s">
        <v>26</v>
      </c>
      <c r="I1495" t="s">
        <v>2656</v>
      </c>
      <c r="J1495" t="s">
        <v>3</v>
      </c>
      <c r="K1495" t="s">
        <v>4</v>
      </c>
      <c r="L1495" t="s">
        <v>131</v>
      </c>
      <c r="M1495" t="s">
        <v>39</v>
      </c>
      <c r="N1495" t="s">
        <v>22</v>
      </c>
      <c r="O1495" t="s">
        <v>209</v>
      </c>
      <c r="P1495" t="s">
        <v>24</v>
      </c>
    </row>
    <row r="1496" spans="1:16" x14ac:dyDescent="0.25">
      <c r="A1496" t="s">
        <v>2657</v>
      </c>
      <c r="B1496" s="1">
        <v>40986</v>
      </c>
      <c r="C1496">
        <v>2012</v>
      </c>
      <c r="D1496">
        <v>100</v>
      </c>
      <c r="E1496">
        <v>4.3701756784763317</v>
      </c>
      <c r="F1496">
        <v>335</v>
      </c>
      <c r="G1496">
        <v>330.62982432152364</v>
      </c>
      <c r="H1496" t="s">
        <v>328</v>
      </c>
      <c r="I1496" t="s">
        <v>2658</v>
      </c>
      <c r="J1496" t="s">
        <v>3</v>
      </c>
      <c r="K1496" t="s">
        <v>4</v>
      </c>
      <c r="L1496" t="s">
        <v>200</v>
      </c>
      <c r="M1496" t="s">
        <v>49</v>
      </c>
      <c r="N1496" t="s">
        <v>22</v>
      </c>
      <c r="O1496" t="s">
        <v>329</v>
      </c>
      <c r="P1496" t="s">
        <v>24</v>
      </c>
    </row>
    <row r="1497" spans="1:16" x14ac:dyDescent="0.25">
      <c r="A1497" t="s">
        <v>2659</v>
      </c>
      <c r="B1497" s="1">
        <v>41005</v>
      </c>
      <c r="C1497">
        <v>2012</v>
      </c>
      <c r="D1497">
        <v>100</v>
      </c>
      <c r="E1497">
        <v>4.4157334040507843</v>
      </c>
      <c r="F1497">
        <v>335</v>
      </c>
      <c r="G1497">
        <v>330.5842665959492</v>
      </c>
      <c r="H1497" t="s">
        <v>26</v>
      </c>
      <c r="I1497" t="s">
        <v>2658</v>
      </c>
      <c r="J1497" t="s">
        <v>3</v>
      </c>
      <c r="K1497" t="s">
        <v>4</v>
      </c>
      <c r="L1497" t="s">
        <v>200</v>
      </c>
      <c r="M1497" t="s">
        <v>49</v>
      </c>
      <c r="N1497" t="s">
        <v>22</v>
      </c>
      <c r="O1497" t="s">
        <v>209</v>
      </c>
      <c r="P1497" t="s">
        <v>24</v>
      </c>
    </row>
    <row r="1498" spans="1:16" x14ac:dyDescent="0.25">
      <c r="A1498" t="s">
        <v>2660</v>
      </c>
      <c r="B1498" s="1">
        <v>41137</v>
      </c>
      <c r="C1498">
        <v>2012</v>
      </c>
      <c r="D1498">
        <v>24</v>
      </c>
      <c r="E1498">
        <v>169.21517414694952</v>
      </c>
      <c r="F1498">
        <v>566.42999999999995</v>
      </c>
      <c r="G1498">
        <v>397.21482585305046</v>
      </c>
      <c r="H1498" t="s">
        <v>171</v>
      </c>
      <c r="I1498" t="s">
        <v>2661</v>
      </c>
      <c r="J1498" t="s">
        <v>3</v>
      </c>
      <c r="K1498" t="s">
        <v>4</v>
      </c>
      <c r="L1498" t="s">
        <v>131</v>
      </c>
      <c r="M1498" t="s">
        <v>39</v>
      </c>
      <c r="N1498" t="s">
        <v>22</v>
      </c>
      <c r="O1498" t="s">
        <v>173</v>
      </c>
      <c r="P1498" t="s">
        <v>24</v>
      </c>
    </row>
    <row r="1499" spans="1:16" x14ac:dyDescent="0.25">
      <c r="A1499" t="s">
        <v>2662</v>
      </c>
      <c r="B1499" s="1">
        <v>41423</v>
      </c>
      <c r="C1499">
        <v>2013</v>
      </c>
      <c r="D1499">
        <v>10</v>
      </c>
      <c r="E1499">
        <v>106.47572914779022</v>
      </c>
      <c r="F1499">
        <v>239</v>
      </c>
      <c r="G1499">
        <v>132.52427085220978</v>
      </c>
      <c r="H1499" t="s">
        <v>1</v>
      </c>
      <c r="I1499" t="s">
        <v>2661</v>
      </c>
      <c r="J1499" t="s">
        <v>3</v>
      </c>
      <c r="K1499" t="s">
        <v>4</v>
      </c>
      <c r="L1499" t="s">
        <v>131</v>
      </c>
      <c r="M1499" t="s">
        <v>39</v>
      </c>
      <c r="N1499" t="s">
        <v>22</v>
      </c>
      <c r="O1499" t="s">
        <v>613</v>
      </c>
      <c r="P1499" t="s">
        <v>24</v>
      </c>
    </row>
    <row r="1500" spans="1:16" x14ac:dyDescent="0.25">
      <c r="A1500" t="s">
        <v>2663</v>
      </c>
      <c r="B1500" s="1">
        <v>41224</v>
      </c>
      <c r="C1500">
        <v>2012</v>
      </c>
      <c r="D1500">
        <v>8</v>
      </c>
      <c r="E1500">
        <v>22.786168983998312</v>
      </c>
      <c r="F1500">
        <v>221.26</v>
      </c>
      <c r="G1500">
        <v>198.47383101600167</v>
      </c>
      <c r="H1500" t="s">
        <v>1</v>
      </c>
      <c r="I1500" t="s">
        <v>2664</v>
      </c>
      <c r="J1500" t="s">
        <v>3</v>
      </c>
      <c r="K1500" t="s">
        <v>4</v>
      </c>
      <c r="L1500" t="s">
        <v>131</v>
      </c>
      <c r="M1500" t="s">
        <v>39</v>
      </c>
      <c r="N1500" t="s">
        <v>7</v>
      </c>
      <c r="O1500" t="s">
        <v>477</v>
      </c>
      <c r="P1500" t="s">
        <v>138</v>
      </c>
    </row>
    <row r="1501" spans="1:16" x14ac:dyDescent="0.25">
      <c r="A1501" t="s">
        <v>2665</v>
      </c>
      <c r="B1501" s="1">
        <v>40897</v>
      </c>
      <c r="C1501">
        <v>2011</v>
      </c>
      <c r="D1501">
        <v>8</v>
      </c>
      <c r="E1501">
        <v>87.801986475407915</v>
      </c>
      <c r="F1501">
        <v>287.92</v>
      </c>
      <c r="G1501">
        <v>200.1180135245921</v>
      </c>
      <c r="H1501" t="s">
        <v>1</v>
      </c>
      <c r="I1501" t="s">
        <v>2666</v>
      </c>
      <c r="J1501" t="s">
        <v>3</v>
      </c>
      <c r="K1501" t="s">
        <v>4</v>
      </c>
      <c r="L1501" t="s">
        <v>118</v>
      </c>
      <c r="M1501" t="s">
        <v>49</v>
      </c>
      <c r="N1501" t="s">
        <v>7</v>
      </c>
      <c r="O1501" t="s">
        <v>1786</v>
      </c>
      <c r="P1501" t="s">
        <v>113</v>
      </c>
    </row>
    <row r="1502" spans="1:16" x14ac:dyDescent="0.25">
      <c r="A1502" t="s">
        <v>2667</v>
      </c>
      <c r="B1502" s="1">
        <v>41220</v>
      </c>
      <c r="C1502">
        <v>2012</v>
      </c>
      <c r="D1502">
        <v>8</v>
      </c>
      <c r="E1502">
        <v>158.91647920350283</v>
      </c>
      <c r="F1502">
        <v>212.04</v>
      </c>
      <c r="G1502">
        <v>53.123520796497161</v>
      </c>
      <c r="H1502" t="s">
        <v>1</v>
      </c>
      <c r="I1502" t="s">
        <v>2668</v>
      </c>
      <c r="J1502" t="s">
        <v>3</v>
      </c>
      <c r="K1502" t="s">
        <v>4</v>
      </c>
      <c r="L1502" t="s">
        <v>131</v>
      </c>
      <c r="M1502" t="s">
        <v>39</v>
      </c>
      <c r="N1502" t="s">
        <v>7</v>
      </c>
      <c r="O1502" t="s">
        <v>1092</v>
      </c>
      <c r="P1502" t="s">
        <v>1093</v>
      </c>
    </row>
    <row r="1503" spans="1:16" x14ac:dyDescent="0.25">
      <c r="A1503" t="s">
        <v>2669</v>
      </c>
      <c r="B1503" s="1">
        <v>41030</v>
      </c>
      <c r="C1503">
        <v>2012</v>
      </c>
      <c r="D1503">
        <v>10</v>
      </c>
      <c r="E1503">
        <v>623.83851801643164</v>
      </c>
      <c r="F1503">
        <v>2300</v>
      </c>
      <c r="G1503">
        <v>1676.1614819835684</v>
      </c>
      <c r="H1503" t="s">
        <v>1</v>
      </c>
      <c r="I1503" t="s">
        <v>2670</v>
      </c>
      <c r="J1503" t="s">
        <v>47</v>
      </c>
      <c r="K1503" t="s">
        <v>47</v>
      </c>
      <c r="L1503" t="s">
        <v>273</v>
      </c>
      <c r="M1503" t="s">
        <v>49</v>
      </c>
      <c r="N1503" t="s">
        <v>22</v>
      </c>
      <c r="O1503" t="s">
        <v>295</v>
      </c>
      <c r="P1503" t="s">
        <v>24</v>
      </c>
    </row>
    <row r="1504" spans="1:16" x14ac:dyDescent="0.25">
      <c r="A1504" t="s">
        <v>2671</v>
      </c>
      <c r="B1504" s="1">
        <v>41696</v>
      </c>
      <c r="C1504">
        <v>2014</v>
      </c>
      <c r="D1504">
        <v>9</v>
      </c>
      <c r="E1504">
        <v>324.62246552140834</v>
      </c>
      <c r="F1504">
        <v>2058.5</v>
      </c>
      <c r="G1504">
        <v>1733.8775344785918</v>
      </c>
      <c r="H1504" t="s">
        <v>328</v>
      </c>
      <c r="I1504" t="s">
        <v>2670</v>
      </c>
      <c r="J1504" t="s">
        <v>47</v>
      </c>
      <c r="K1504" t="s">
        <v>47</v>
      </c>
      <c r="L1504" t="s">
        <v>273</v>
      </c>
      <c r="M1504" t="s">
        <v>49</v>
      </c>
      <c r="N1504" t="s">
        <v>22</v>
      </c>
      <c r="O1504" t="s">
        <v>329</v>
      </c>
      <c r="P1504" t="s">
        <v>24</v>
      </c>
    </row>
    <row r="1505" spans="1:16" x14ac:dyDescent="0.25">
      <c r="A1505" t="s">
        <v>2672</v>
      </c>
      <c r="B1505" s="1">
        <v>41096</v>
      </c>
      <c r="C1505">
        <v>2012</v>
      </c>
      <c r="D1505">
        <v>12</v>
      </c>
      <c r="E1505">
        <v>500.34138005079802</v>
      </c>
      <c r="F1505">
        <v>323.88</v>
      </c>
      <c r="G1505">
        <v>-176.46138005079803</v>
      </c>
      <c r="H1505" t="s">
        <v>1</v>
      </c>
      <c r="I1505" t="s">
        <v>2673</v>
      </c>
      <c r="J1505" t="s">
        <v>3</v>
      </c>
      <c r="K1505" t="s">
        <v>4</v>
      </c>
      <c r="L1505" t="s">
        <v>118</v>
      </c>
      <c r="M1505" t="s">
        <v>49</v>
      </c>
      <c r="N1505" t="s">
        <v>22</v>
      </c>
      <c r="O1505" t="s">
        <v>1270</v>
      </c>
      <c r="P1505" t="s">
        <v>24</v>
      </c>
    </row>
    <row r="1506" spans="1:16" x14ac:dyDescent="0.25">
      <c r="A1506" t="s">
        <v>2674</v>
      </c>
      <c r="B1506" s="1">
        <v>41218</v>
      </c>
      <c r="C1506">
        <v>2012</v>
      </c>
      <c r="D1506">
        <v>4</v>
      </c>
      <c r="E1506">
        <v>105.9802833300412</v>
      </c>
      <c r="F1506">
        <v>176</v>
      </c>
      <c r="G1506">
        <v>70.019716669958797</v>
      </c>
      <c r="H1506" t="s">
        <v>171</v>
      </c>
      <c r="I1506" t="s">
        <v>2675</v>
      </c>
      <c r="J1506" t="s">
        <v>32</v>
      </c>
      <c r="K1506" t="s">
        <v>32</v>
      </c>
      <c r="L1506" t="s">
        <v>131</v>
      </c>
      <c r="M1506" t="s">
        <v>39</v>
      </c>
      <c r="N1506" t="s">
        <v>7</v>
      </c>
      <c r="O1506" t="s">
        <v>252</v>
      </c>
      <c r="P1506" t="s">
        <v>253</v>
      </c>
    </row>
    <row r="1507" spans="1:16" x14ac:dyDescent="0.25">
      <c r="A1507" t="s">
        <v>2676</v>
      </c>
      <c r="B1507" s="1">
        <v>41824</v>
      </c>
      <c r="C1507">
        <v>2014</v>
      </c>
      <c r="D1507">
        <v>80</v>
      </c>
      <c r="E1507">
        <v>30.923775656934566</v>
      </c>
      <c r="F1507">
        <v>3520</v>
      </c>
      <c r="G1507">
        <v>3489.0762243430654</v>
      </c>
      <c r="H1507" t="s">
        <v>26</v>
      </c>
      <c r="I1507" t="s">
        <v>2675</v>
      </c>
      <c r="J1507" t="s">
        <v>32</v>
      </c>
      <c r="K1507" t="s">
        <v>32</v>
      </c>
      <c r="L1507" t="s">
        <v>131</v>
      </c>
      <c r="M1507" t="s">
        <v>39</v>
      </c>
      <c r="N1507" t="s">
        <v>7</v>
      </c>
      <c r="O1507" t="s">
        <v>137</v>
      </c>
      <c r="P1507" t="s">
        <v>138</v>
      </c>
    </row>
    <row r="1508" spans="1:16" x14ac:dyDescent="0.25">
      <c r="A1508" t="s">
        <v>2677</v>
      </c>
      <c r="B1508" s="1">
        <v>41219</v>
      </c>
      <c r="C1508">
        <v>2012</v>
      </c>
      <c r="D1508">
        <v>13</v>
      </c>
      <c r="E1508">
        <v>21.431911719900128</v>
      </c>
      <c r="F1508">
        <v>362.7</v>
      </c>
      <c r="G1508">
        <v>341.26808828009985</v>
      </c>
      <c r="H1508" t="s">
        <v>1</v>
      </c>
      <c r="I1508" t="s">
        <v>2678</v>
      </c>
      <c r="J1508" t="s">
        <v>3</v>
      </c>
      <c r="K1508" t="s">
        <v>4</v>
      </c>
      <c r="L1508" t="s">
        <v>131</v>
      </c>
      <c r="M1508" t="s">
        <v>39</v>
      </c>
      <c r="N1508" t="s">
        <v>22</v>
      </c>
      <c r="O1508" t="s">
        <v>524</v>
      </c>
      <c r="P1508" t="s">
        <v>24</v>
      </c>
    </row>
    <row r="1509" spans="1:16" x14ac:dyDescent="0.25">
      <c r="A1509" t="s">
        <v>2679</v>
      </c>
      <c r="B1509" s="1">
        <v>41819</v>
      </c>
      <c r="C1509">
        <v>2014</v>
      </c>
      <c r="D1509">
        <v>24</v>
      </c>
      <c r="E1509">
        <v>192.89765165115062</v>
      </c>
      <c r="F1509">
        <v>333.6</v>
      </c>
      <c r="G1509">
        <v>140.7023483488494</v>
      </c>
      <c r="H1509" t="s">
        <v>1</v>
      </c>
      <c r="I1509" t="s">
        <v>2680</v>
      </c>
      <c r="J1509" t="s">
        <v>3</v>
      </c>
      <c r="K1509" t="s">
        <v>4</v>
      </c>
      <c r="L1509" t="s">
        <v>131</v>
      </c>
      <c r="M1509" t="s">
        <v>39</v>
      </c>
      <c r="N1509" t="s">
        <v>27</v>
      </c>
      <c r="O1509" t="s">
        <v>304</v>
      </c>
      <c r="P1509" t="s">
        <v>29</v>
      </c>
    </row>
    <row r="1510" spans="1:16" x14ac:dyDescent="0.25">
      <c r="A1510" t="s">
        <v>2681</v>
      </c>
      <c r="B1510" s="1">
        <v>41913</v>
      </c>
      <c r="C1510">
        <v>2014</v>
      </c>
      <c r="D1510">
        <v>10</v>
      </c>
      <c r="E1510">
        <v>550.10874852271115</v>
      </c>
      <c r="F1510">
        <v>1790</v>
      </c>
      <c r="G1510">
        <v>1239.8912514772887</v>
      </c>
      <c r="H1510" t="s">
        <v>171</v>
      </c>
      <c r="I1510" t="s">
        <v>2682</v>
      </c>
      <c r="J1510" t="s">
        <v>32</v>
      </c>
      <c r="K1510" t="s">
        <v>32</v>
      </c>
      <c r="L1510" t="s">
        <v>131</v>
      </c>
      <c r="M1510" t="s">
        <v>39</v>
      </c>
      <c r="N1510" t="s">
        <v>22</v>
      </c>
      <c r="O1510" t="s">
        <v>173</v>
      </c>
      <c r="P1510" t="s">
        <v>24</v>
      </c>
    </row>
    <row r="1511" spans="1:16" x14ac:dyDescent="0.25">
      <c r="A1511" t="s">
        <v>2683</v>
      </c>
      <c r="B1511" s="1">
        <v>41146</v>
      </c>
      <c r="C1511">
        <v>2012</v>
      </c>
      <c r="D1511">
        <v>12</v>
      </c>
      <c r="E1511">
        <v>203.25352784973396</v>
      </c>
      <c r="F1511">
        <v>2303.73</v>
      </c>
      <c r="G1511">
        <v>2100.4764721502661</v>
      </c>
      <c r="H1511" t="s">
        <v>1</v>
      </c>
      <c r="I1511" t="s">
        <v>2684</v>
      </c>
      <c r="J1511" t="s">
        <v>57</v>
      </c>
      <c r="K1511" t="s">
        <v>58</v>
      </c>
      <c r="L1511" t="s">
        <v>92</v>
      </c>
      <c r="M1511" t="s">
        <v>6</v>
      </c>
      <c r="N1511" t="s">
        <v>22</v>
      </c>
      <c r="O1511" t="s">
        <v>911</v>
      </c>
      <c r="P1511" t="s">
        <v>24</v>
      </c>
    </row>
    <row r="1512" spans="1:16" x14ac:dyDescent="0.25">
      <c r="A1512" t="s">
        <v>2685</v>
      </c>
      <c r="B1512" s="1">
        <v>41025</v>
      </c>
      <c r="C1512">
        <v>2012</v>
      </c>
      <c r="D1512">
        <v>6</v>
      </c>
      <c r="E1512">
        <v>51.009140807033631</v>
      </c>
      <c r="F1512">
        <v>111.44</v>
      </c>
      <c r="G1512">
        <v>60.430859192966366</v>
      </c>
      <c r="H1512" t="s">
        <v>1</v>
      </c>
      <c r="I1512" t="s">
        <v>2686</v>
      </c>
      <c r="J1512" t="s">
        <v>3</v>
      </c>
      <c r="K1512" t="s">
        <v>4</v>
      </c>
      <c r="L1512" t="s">
        <v>131</v>
      </c>
      <c r="M1512" t="s">
        <v>39</v>
      </c>
      <c r="N1512" t="s">
        <v>27</v>
      </c>
      <c r="O1512" t="s">
        <v>419</v>
      </c>
      <c r="P1512" t="s">
        <v>420</v>
      </c>
    </row>
    <row r="1513" spans="1:16" x14ac:dyDescent="0.25">
      <c r="A1513" t="s">
        <v>2687</v>
      </c>
      <c r="B1513" s="1">
        <v>41273</v>
      </c>
      <c r="C1513">
        <v>2012</v>
      </c>
      <c r="D1513">
        <v>9</v>
      </c>
      <c r="E1513">
        <v>4.7991297229514744</v>
      </c>
      <c r="F1513">
        <v>175.12</v>
      </c>
      <c r="G1513">
        <v>170.32087027704853</v>
      </c>
      <c r="H1513" t="s">
        <v>1</v>
      </c>
      <c r="I1513" t="s">
        <v>2686</v>
      </c>
      <c r="J1513" t="s">
        <v>3</v>
      </c>
      <c r="K1513" t="s">
        <v>4</v>
      </c>
      <c r="L1513" t="s">
        <v>131</v>
      </c>
      <c r="M1513" t="s">
        <v>39</v>
      </c>
      <c r="N1513" t="s">
        <v>22</v>
      </c>
      <c r="O1513" t="s">
        <v>398</v>
      </c>
      <c r="P1513" t="s">
        <v>24</v>
      </c>
    </row>
    <row r="1514" spans="1:16" x14ac:dyDescent="0.25">
      <c r="A1514" t="s">
        <v>2688</v>
      </c>
      <c r="B1514" s="1">
        <v>41445</v>
      </c>
      <c r="C1514">
        <v>2013</v>
      </c>
      <c r="D1514">
        <v>12</v>
      </c>
      <c r="E1514">
        <v>229.0609680213922</v>
      </c>
      <c r="F1514">
        <v>186</v>
      </c>
      <c r="G1514">
        <v>-43.060968021392199</v>
      </c>
      <c r="H1514" t="s">
        <v>26</v>
      </c>
      <c r="I1514" t="s">
        <v>2689</v>
      </c>
      <c r="J1514" t="s">
        <v>3</v>
      </c>
      <c r="K1514" t="s">
        <v>4</v>
      </c>
      <c r="L1514" t="s">
        <v>131</v>
      </c>
      <c r="M1514" t="s">
        <v>39</v>
      </c>
      <c r="N1514" t="s">
        <v>27</v>
      </c>
      <c r="O1514" t="s">
        <v>28</v>
      </c>
      <c r="P1514" t="s">
        <v>29</v>
      </c>
    </row>
    <row r="1515" spans="1:16" x14ac:dyDescent="0.25">
      <c r="A1515" t="s">
        <v>2690</v>
      </c>
      <c r="B1515" s="1">
        <v>41772</v>
      </c>
      <c r="C1515">
        <v>2014</v>
      </c>
      <c r="D1515">
        <v>72</v>
      </c>
      <c r="E1515">
        <v>1365.7396535960229</v>
      </c>
      <c r="F1515">
        <v>1630.48</v>
      </c>
      <c r="G1515">
        <v>264.74034640397713</v>
      </c>
      <c r="H1515" t="s">
        <v>26</v>
      </c>
      <c r="I1515" t="s">
        <v>2691</v>
      </c>
      <c r="J1515" t="s">
        <v>3</v>
      </c>
      <c r="K1515" t="s">
        <v>4</v>
      </c>
      <c r="L1515" t="s">
        <v>131</v>
      </c>
      <c r="M1515" t="s">
        <v>39</v>
      </c>
      <c r="N1515" t="s">
        <v>27</v>
      </c>
      <c r="O1515" t="s">
        <v>28</v>
      </c>
      <c r="P1515" t="s">
        <v>29</v>
      </c>
    </row>
    <row r="1516" spans="1:16" x14ac:dyDescent="0.25">
      <c r="A1516" t="s">
        <v>2692</v>
      </c>
      <c r="B1516" s="1">
        <v>40950</v>
      </c>
      <c r="C1516">
        <v>2012</v>
      </c>
      <c r="D1516">
        <v>9</v>
      </c>
      <c r="E1516">
        <v>826.41708197776438</v>
      </c>
      <c r="F1516">
        <v>3507.5050000000001</v>
      </c>
      <c r="G1516">
        <v>2681.0879180222355</v>
      </c>
      <c r="H1516" t="s">
        <v>1</v>
      </c>
      <c r="I1516" t="s">
        <v>2693</v>
      </c>
      <c r="J1516" t="s">
        <v>42</v>
      </c>
      <c r="K1516" t="s">
        <v>43</v>
      </c>
      <c r="L1516" t="s">
        <v>5</v>
      </c>
      <c r="M1516" t="s">
        <v>6</v>
      </c>
      <c r="N1516" t="s">
        <v>22</v>
      </c>
      <c r="O1516" t="s">
        <v>989</v>
      </c>
      <c r="P1516" t="s">
        <v>24</v>
      </c>
    </row>
    <row r="1517" spans="1:16" x14ac:dyDescent="0.25">
      <c r="A1517" t="s">
        <v>2694</v>
      </c>
      <c r="B1517" s="1">
        <v>41037</v>
      </c>
      <c r="C1517">
        <v>2012</v>
      </c>
      <c r="D1517">
        <v>5</v>
      </c>
      <c r="E1517">
        <v>37.760650374321337</v>
      </c>
      <c r="F1517">
        <v>1560</v>
      </c>
      <c r="G1517">
        <v>1522.2393496256786</v>
      </c>
      <c r="H1517" t="s">
        <v>1</v>
      </c>
      <c r="I1517" t="s">
        <v>2695</v>
      </c>
      <c r="J1517" t="s">
        <v>57</v>
      </c>
      <c r="K1517" t="s">
        <v>58</v>
      </c>
      <c r="L1517" t="s">
        <v>5</v>
      </c>
      <c r="M1517" t="s">
        <v>6</v>
      </c>
      <c r="N1517" t="s">
        <v>22</v>
      </c>
      <c r="O1517" t="s">
        <v>911</v>
      </c>
      <c r="P1517" t="s">
        <v>24</v>
      </c>
    </row>
    <row r="1518" spans="1:16" x14ac:dyDescent="0.25">
      <c r="A1518" t="s">
        <v>2696</v>
      </c>
      <c r="B1518" s="1">
        <v>40990</v>
      </c>
      <c r="C1518">
        <v>2012</v>
      </c>
      <c r="D1518">
        <v>5</v>
      </c>
      <c r="E1518">
        <v>753.7600975369852</v>
      </c>
      <c r="F1518">
        <v>1560</v>
      </c>
      <c r="G1518">
        <v>806.2399024630148</v>
      </c>
      <c r="H1518" t="s">
        <v>1</v>
      </c>
      <c r="I1518" t="s">
        <v>2695</v>
      </c>
      <c r="J1518" t="s">
        <v>57</v>
      </c>
      <c r="K1518" t="s">
        <v>58</v>
      </c>
      <c r="L1518" t="s">
        <v>5</v>
      </c>
      <c r="M1518" t="s">
        <v>6</v>
      </c>
      <c r="N1518" t="s">
        <v>22</v>
      </c>
      <c r="O1518" t="s">
        <v>524</v>
      </c>
      <c r="P1518" t="s">
        <v>24</v>
      </c>
    </row>
    <row r="1519" spans="1:16" x14ac:dyDescent="0.25">
      <c r="A1519" t="s">
        <v>2697</v>
      </c>
      <c r="B1519" s="1">
        <v>41063</v>
      </c>
      <c r="C1519">
        <v>2012</v>
      </c>
      <c r="D1519">
        <v>6</v>
      </c>
      <c r="E1519">
        <v>1088.0477637923232</v>
      </c>
      <c r="F1519">
        <v>1809.6</v>
      </c>
      <c r="G1519">
        <v>721.55223620767674</v>
      </c>
      <c r="H1519" t="s">
        <v>1</v>
      </c>
      <c r="I1519" t="s">
        <v>2695</v>
      </c>
      <c r="J1519" t="s">
        <v>57</v>
      </c>
      <c r="K1519" t="s">
        <v>58</v>
      </c>
      <c r="L1519" t="s">
        <v>5</v>
      </c>
      <c r="M1519" t="s">
        <v>6</v>
      </c>
      <c r="N1519" t="s">
        <v>27</v>
      </c>
      <c r="O1519" t="s">
        <v>425</v>
      </c>
      <c r="P1519" t="s">
        <v>29</v>
      </c>
    </row>
    <row r="1520" spans="1:16" x14ac:dyDescent="0.25">
      <c r="A1520" t="s">
        <v>2698</v>
      </c>
      <c r="B1520" s="1">
        <v>41575</v>
      </c>
      <c r="C1520">
        <v>2013</v>
      </c>
      <c r="D1520">
        <v>13</v>
      </c>
      <c r="E1520">
        <v>11.987807432834479</v>
      </c>
      <c r="F1520">
        <v>169.458</v>
      </c>
      <c r="G1520">
        <v>157.47019256716553</v>
      </c>
      <c r="H1520" t="s">
        <v>1</v>
      </c>
      <c r="I1520" t="s">
        <v>2699</v>
      </c>
      <c r="J1520" t="s">
        <v>3</v>
      </c>
      <c r="K1520" t="s">
        <v>4</v>
      </c>
      <c r="L1520" t="s">
        <v>16</v>
      </c>
      <c r="M1520" t="s">
        <v>17</v>
      </c>
      <c r="N1520" t="s">
        <v>22</v>
      </c>
      <c r="O1520" t="s">
        <v>684</v>
      </c>
      <c r="P1520" t="s">
        <v>24</v>
      </c>
    </row>
    <row r="1521" spans="1:16" x14ac:dyDescent="0.25">
      <c r="A1521" t="s">
        <v>2700</v>
      </c>
      <c r="B1521" s="1">
        <v>41459</v>
      </c>
      <c r="C1521">
        <v>2013</v>
      </c>
      <c r="D1521">
        <v>12</v>
      </c>
      <c r="E1521">
        <v>54.683707477767875</v>
      </c>
      <c r="F1521">
        <v>161.124</v>
      </c>
      <c r="G1521">
        <v>106.44029252223211</v>
      </c>
      <c r="H1521" t="s">
        <v>1</v>
      </c>
      <c r="I1521" t="s">
        <v>2699</v>
      </c>
      <c r="J1521" t="s">
        <v>3</v>
      </c>
      <c r="K1521" t="s">
        <v>4</v>
      </c>
      <c r="L1521" t="s">
        <v>16</v>
      </c>
      <c r="M1521" t="s">
        <v>17</v>
      </c>
      <c r="N1521" t="s">
        <v>22</v>
      </c>
      <c r="O1521" t="s">
        <v>455</v>
      </c>
      <c r="P1521" t="s">
        <v>24</v>
      </c>
    </row>
    <row r="1522" spans="1:16" x14ac:dyDescent="0.25">
      <c r="A1522" t="s">
        <v>2701</v>
      </c>
      <c r="B1522" s="1">
        <v>41394</v>
      </c>
      <c r="C1522">
        <v>2013</v>
      </c>
      <c r="D1522">
        <v>10</v>
      </c>
      <c r="E1522">
        <v>128.73875083285049</v>
      </c>
      <c r="F1522">
        <v>138.9</v>
      </c>
      <c r="G1522">
        <v>10.161249167149521</v>
      </c>
      <c r="H1522" t="s">
        <v>1</v>
      </c>
      <c r="I1522" t="s">
        <v>2699</v>
      </c>
      <c r="J1522" t="s">
        <v>3</v>
      </c>
      <c r="K1522" t="s">
        <v>4</v>
      </c>
      <c r="L1522" t="s">
        <v>16</v>
      </c>
      <c r="M1522" t="s">
        <v>17</v>
      </c>
      <c r="N1522" t="s">
        <v>22</v>
      </c>
      <c r="O1522" t="s">
        <v>1748</v>
      </c>
      <c r="P1522" t="s">
        <v>125</v>
      </c>
    </row>
    <row r="1523" spans="1:16" x14ac:dyDescent="0.25">
      <c r="A1523" t="s">
        <v>2702</v>
      </c>
      <c r="B1523" s="1">
        <v>41815</v>
      </c>
      <c r="C1523">
        <v>2014</v>
      </c>
      <c r="D1523">
        <v>6</v>
      </c>
      <c r="E1523">
        <v>73.19394987593428</v>
      </c>
      <c r="F1523">
        <v>1385.4</v>
      </c>
      <c r="G1523">
        <v>1312.2060501240658</v>
      </c>
      <c r="H1523" t="s">
        <v>1</v>
      </c>
      <c r="I1523" t="s">
        <v>2703</v>
      </c>
      <c r="J1523" t="s">
        <v>3</v>
      </c>
      <c r="K1523" t="s">
        <v>4</v>
      </c>
      <c r="L1523" t="s">
        <v>131</v>
      </c>
      <c r="M1523" t="s">
        <v>39</v>
      </c>
      <c r="N1523" t="s">
        <v>27</v>
      </c>
      <c r="O1523" t="s">
        <v>1032</v>
      </c>
      <c r="P1523" t="s">
        <v>29</v>
      </c>
    </row>
    <row r="1524" spans="1:16" x14ac:dyDescent="0.25">
      <c r="A1524" t="s">
        <v>2704</v>
      </c>
      <c r="B1524" s="1">
        <v>41725</v>
      </c>
      <c r="C1524">
        <v>2014</v>
      </c>
      <c r="D1524">
        <v>10</v>
      </c>
      <c r="E1524">
        <v>169.97199477785449</v>
      </c>
      <c r="F1524">
        <v>2309</v>
      </c>
      <c r="G1524">
        <v>2139.0280052221456</v>
      </c>
      <c r="H1524" t="s">
        <v>1</v>
      </c>
      <c r="I1524" t="s">
        <v>2703</v>
      </c>
      <c r="J1524" t="s">
        <v>3</v>
      </c>
      <c r="K1524" t="s">
        <v>4</v>
      </c>
      <c r="L1524" t="s">
        <v>131</v>
      </c>
      <c r="M1524" t="s">
        <v>39</v>
      </c>
      <c r="N1524" t="s">
        <v>22</v>
      </c>
      <c r="O1524" t="s">
        <v>1728</v>
      </c>
      <c r="P1524" t="s">
        <v>24</v>
      </c>
    </row>
    <row r="1525" spans="1:16" x14ac:dyDescent="0.25">
      <c r="A1525" t="s">
        <v>2705</v>
      </c>
      <c r="B1525" s="1">
        <v>41723</v>
      </c>
      <c r="C1525">
        <v>2014</v>
      </c>
      <c r="D1525">
        <v>9</v>
      </c>
      <c r="E1525">
        <v>25.162270537529054</v>
      </c>
      <c r="F1525">
        <v>2436</v>
      </c>
      <c r="G1525">
        <v>2410.8377294624711</v>
      </c>
      <c r="H1525" t="s">
        <v>1</v>
      </c>
      <c r="I1525" t="s">
        <v>2706</v>
      </c>
      <c r="J1525" t="s">
        <v>57</v>
      </c>
      <c r="K1525" t="s">
        <v>58</v>
      </c>
      <c r="L1525" t="s">
        <v>92</v>
      </c>
      <c r="M1525" t="s">
        <v>6</v>
      </c>
      <c r="N1525" t="s">
        <v>27</v>
      </c>
      <c r="O1525" t="s">
        <v>304</v>
      </c>
      <c r="P1525" t="s">
        <v>29</v>
      </c>
    </row>
    <row r="1526" spans="1:16" x14ac:dyDescent="0.25">
      <c r="A1526" t="s">
        <v>2707</v>
      </c>
      <c r="B1526" s="1">
        <v>41546</v>
      </c>
      <c r="C1526">
        <v>2013</v>
      </c>
      <c r="D1526">
        <v>10</v>
      </c>
      <c r="E1526">
        <v>28.558736620723799</v>
      </c>
      <c r="F1526">
        <v>299.5</v>
      </c>
      <c r="G1526">
        <v>270.94126337927622</v>
      </c>
      <c r="H1526" t="s">
        <v>1</v>
      </c>
      <c r="I1526" t="s">
        <v>2708</v>
      </c>
      <c r="J1526" t="s">
        <v>3</v>
      </c>
      <c r="K1526" t="s">
        <v>4</v>
      </c>
      <c r="L1526" t="s">
        <v>131</v>
      </c>
      <c r="M1526" t="s">
        <v>39</v>
      </c>
      <c r="N1526" t="s">
        <v>27</v>
      </c>
      <c r="O1526" t="s">
        <v>28</v>
      </c>
      <c r="P1526" t="s">
        <v>29</v>
      </c>
    </row>
    <row r="1527" spans="1:16" x14ac:dyDescent="0.25">
      <c r="A1527" t="s">
        <v>2709</v>
      </c>
      <c r="B1527" s="1">
        <v>41323</v>
      </c>
      <c r="C1527">
        <v>2013</v>
      </c>
      <c r="D1527">
        <v>9</v>
      </c>
      <c r="E1527">
        <v>507.16884670588416</v>
      </c>
      <c r="F1527">
        <v>2595.4105</v>
      </c>
      <c r="G1527">
        <v>2088.2416532941156</v>
      </c>
      <c r="H1527" t="s">
        <v>1</v>
      </c>
      <c r="I1527" t="s">
        <v>2710</v>
      </c>
      <c r="J1527" t="s">
        <v>3</v>
      </c>
      <c r="K1527" t="s">
        <v>4</v>
      </c>
      <c r="L1527" t="s">
        <v>16</v>
      </c>
      <c r="M1527" t="s">
        <v>17</v>
      </c>
      <c r="N1527" t="s">
        <v>22</v>
      </c>
      <c r="O1527" t="s">
        <v>655</v>
      </c>
      <c r="P1527" t="s">
        <v>24</v>
      </c>
    </row>
    <row r="1528" spans="1:16" x14ac:dyDescent="0.25">
      <c r="A1528" t="s">
        <v>2711</v>
      </c>
      <c r="B1528" s="1">
        <v>41691</v>
      </c>
      <c r="C1528">
        <v>2014</v>
      </c>
      <c r="D1528">
        <v>18</v>
      </c>
      <c r="E1528">
        <v>72.688616731432447</v>
      </c>
      <c r="F1528">
        <v>1147.836</v>
      </c>
      <c r="G1528">
        <v>1075.1473832685676</v>
      </c>
      <c r="H1528" t="s">
        <v>171</v>
      </c>
      <c r="I1528" t="s">
        <v>2712</v>
      </c>
      <c r="J1528" t="s">
        <v>3</v>
      </c>
      <c r="K1528" t="s">
        <v>4</v>
      </c>
      <c r="L1528" t="s">
        <v>131</v>
      </c>
      <c r="M1528" t="s">
        <v>39</v>
      </c>
      <c r="N1528" t="s">
        <v>27</v>
      </c>
      <c r="O1528" t="s">
        <v>28</v>
      </c>
      <c r="P1528" t="s">
        <v>29</v>
      </c>
    </row>
    <row r="1529" spans="1:16" x14ac:dyDescent="0.25">
      <c r="A1529" t="s">
        <v>2713</v>
      </c>
      <c r="B1529" s="1">
        <v>41395</v>
      </c>
      <c r="C1529">
        <v>2013</v>
      </c>
      <c r="D1529">
        <v>10</v>
      </c>
      <c r="E1529">
        <v>3264.3025363730521</v>
      </c>
      <c r="F1529">
        <v>4362</v>
      </c>
      <c r="G1529">
        <v>1097.6974636269479</v>
      </c>
      <c r="H1529" t="s">
        <v>1</v>
      </c>
      <c r="I1529" t="s">
        <v>2714</v>
      </c>
      <c r="J1529" t="s">
        <v>42</v>
      </c>
      <c r="K1529" t="s">
        <v>43</v>
      </c>
      <c r="L1529" t="s">
        <v>5</v>
      </c>
      <c r="M1529" t="s">
        <v>6</v>
      </c>
      <c r="N1529" t="s">
        <v>22</v>
      </c>
      <c r="O1529" t="s">
        <v>1818</v>
      </c>
      <c r="P1529" t="s">
        <v>24</v>
      </c>
    </row>
    <row r="1530" spans="1:16" x14ac:dyDescent="0.25">
      <c r="A1530" t="s">
        <v>2715</v>
      </c>
      <c r="B1530" s="1">
        <v>40934</v>
      </c>
      <c r="C1530">
        <v>2012</v>
      </c>
      <c r="D1530">
        <v>9</v>
      </c>
      <c r="E1530">
        <v>3345.6793136423439</v>
      </c>
      <c r="F1530">
        <v>3903.99</v>
      </c>
      <c r="G1530">
        <v>558.31068635765587</v>
      </c>
      <c r="H1530" t="s">
        <v>1</v>
      </c>
      <c r="I1530" t="s">
        <v>2714</v>
      </c>
      <c r="J1530" t="s">
        <v>42</v>
      </c>
      <c r="K1530" t="s">
        <v>43</v>
      </c>
      <c r="L1530" t="s">
        <v>5</v>
      </c>
      <c r="M1530" t="s">
        <v>6</v>
      </c>
      <c r="N1530" t="s">
        <v>22</v>
      </c>
      <c r="O1530" t="s">
        <v>572</v>
      </c>
      <c r="P1530" t="s">
        <v>24</v>
      </c>
    </row>
    <row r="1531" spans="1:16" x14ac:dyDescent="0.25">
      <c r="A1531" t="s">
        <v>2716</v>
      </c>
      <c r="B1531" s="1">
        <v>41833</v>
      </c>
      <c r="C1531">
        <v>2014</v>
      </c>
      <c r="D1531">
        <v>12</v>
      </c>
      <c r="E1531">
        <v>5561.9202925308609</v>
      </c>
      <c r="F1531">
        <v>10015.200000000001</v>
      </c>
      <c r="G1531">
        <v>4453.2797074691398</v>
      </c>
      <c r="H1531" t="s">
        <v>1</v>
      </c>
      <c r="I1531" t="s">
        <v>2717</v>
      </c>
      <c r="J1531" t="s">
        <v>42</v>
      </c>
      <c r="K1531" t="s">
        <v>43</v>
      </c>
      <c r="L1531" t="s">
        <v>44</v>
      </c>
      <c r="M1531" t="s">
        <v>6</v>
      </c>
      <c r="N1531" t="s">
        <v>22</v>
      </c>
      <c r="O1531" t="s">
        <v>613</v>
      </c>
      <c r="P1531" t="s">
        <v>24</v>
      </c>
    </row>
    <row r="1532" spans="1:16" x14ac:dyDescent="0.25">
      <c r="A1532" t="s">
        <v>2718</v>
      </c>
      <c r="B1532" s="1">
        <v>41606</v>
      </c>
      <c r="C1532">
        <v>2013</v>
      </c>
      <c r="D1532">
        <v>13</v>
      </c>
      <c r="E1532">
        <v>469.71372614323695</v>
      </c>
      <c r="F1532">
        <v>2759.4</v>
      </c>
      <c r="G1532">
        <v>2289.6862738567634</v>
      </c>
      <c r="H1532" t="s">
        <v>1</v>
      </c>
      <c r="I1532" t="s">
        <v>2719</v>
      </c>
      <c r="J1532" t="s">
        <v>32</v>
      </c>
      <c r="K1532" t="s">
        <v>32</v>
      </c>
      <c r="L1532" t="s">
        <v>16</v>
      </c>
      <c r="M1532" t="s">
        <v>17</v>
      </c>
      <c r="N1532" t="s">
        <v>22</v>
      </c>
      <c r="O1532" t="s">
        <v>2720</v>
      </c>
      <c r="P1532" t="s">
        <v>24</v>
      </c>
    </row>
    <row r="1533" spans="1:16" x14ac:dyDescent="0.25">
      <c r="A1533" t="s">
        <v>2721</v>
      </c>
      <c r="B1533" s="1">
        <v>41599</v>
      </c>
      <c r="C1533">
        <v>2013</v>
      </c>
      <c r="D1533">
        <v>13</v>
      </c>
      <c r="E1533">
        <v>903.06871323995983</v>
      </c>
      <c r="F1533">
        <v>957.47400000000005</v>
      </c>
      <c r="G1533">
        <v>54.405286760040212</v>
      </c>
      <c r="H1533" t="s">
        <v>1</v>
      </c>
      <c r="I1533" t="s">
        <v>2722</v>
      </c>
      <c r="J1533" t="s">
        <v>32</v>
      </c>
      <c r="K1533" t="s">
        <v>32</v>
      </c>
      <c r="L1533" t="s">
        <v>131</v>
      </c>
      <c r="M1533" t="s">
        <v>39</v>
      </c>
      <c r="N1533" t="s">
        <v>22</v>
      </c>
      <c r="O1533" t="s">
        <v>406</v>
      </c>
      <c r="P1533" t="s">
        <v>24</v>
      </c>
    </row>
    <row r="1534" spans="1:16" x14ac:dyDescent="0.25">
      <c r="A1534" t="s">
        <v>2723</v>
      </c>
      <c r="B1534" s="1">
        <v>41512</v>
      </c>
      <c r="C1534">
        <v>2013</v>
      </c>
      <c r="D1534">
        <v>10</v>
      </c>
      <c r="E1534">
        <v>104.08702268113551</v>
      </c>
      <c r="F1534">
        <v>420</v>
      </c>
      <c r="G1534">
        <v>315.91297731886448</v>
      </c>
      <c r="H1534" t="s">
        <v>1</v>
      </c>
      <c r="I1534" t="s">
        <v>2724</v>
      </c>
      <c r="J1534" t="s">
        <v>3</v>
      </c>
      <c r="K1534" t="s">
        <v>4</v>
      </c>
      <c r="L1534" t="s">
        <v>118</v>
      </c>
      <c r="M1534" t="s">
        <v>49</v>
      </c>
      <c r="N1534" t="s">
        <v>27</v>
      </c>
      <c r="O1534" t="s">
        <v>1672</v>
      </c>
      <c r="P1534" t="s">
        <v>443</v>
      </c>
    </row>
    <row r="1535" spans="1:16" x14ac:dyDescent="0.25">
      <c r="A1535" t="s">
        <v>2725</v>
      </c>
      <c r="B1535" s="1">
        <v>40904</v>
      </c>
      <c r="C1535">
        <v>2011</v>
      </c>
      <c r="D1535">
        <v>9</v>
      </c>
      <c r="E1535">
        <v>151.13818582983365</v>
      </c>
      <c r="F1535">
        <v>1654.4</v>
      </c>
      <c r="G1535">
        <v>1503.2618141701664</v>
      </c>
      <c r="H1535" t="s">
        <v>1</v>
      </c>
      <c r="I1535" t="s">
        <v>2726</v>
      </c>
      <c r="J1535" t="s">
        <v>57</v>
      </c>
      <c r="K1535" t="s">
        <v>58</v>
      </c>
      <c r="L1535" t="s">
        <v>92</v>
      </c>
      <c r="M1535" t="s">
        <v>6</v>
      </c>
      <c r="N1535" t="s">
        <v>22</v>
      </c>
      <c r="O1535" t="s">
        <v>596</v>
      </c>
      <c r="P1535" t="s">
        <v>24</v>
      </c>
    </row>
    <row r="1536" spans="1:16" x14ac:dyDescent="0.25">
      <c r="A1536" t="s">
        <v>2727</v>
      </c>
      <c r="B1536" s="1">
        <v>41791</v>
      </c>
      <c r="C1536">
        <v>2014</v>
      </c>
      <c r="D1536">
        <v>12</v>
      </c>
      <c r="E1536">
        <v>8.4143454611677271</v>
      </c>
      <c r="F1536">
        <v>2218.4</v>
      </c>
      <c r="G1536">
        <v>2209.9856545388325</v>
      </c>
      <c r="H1536" t="s">
        <v>171</v>
      </c>
      <c r="I1536" t="s">
        <v>2726</v>
      </c>
      <c r="J1536" t="s">
        <v>57</v>
      </c>
      <c r="K1536" t="s">
        <v>58</v>
      </c>
      <c r="L1536" t="s">
        <v>92</v>
      </c>
      <c r="M1536" t="s">
        <v>6</v>
      </c>
      <c r="N1536" t="s">
        <v>27</v>
      </c>
      <c r="O1536" t="s">
        <v>28</v>
      </c>
      <c r="P1536" t="s">
        <v>29</v>
      </c>
    </row>
    <row r="1537" spans="1:16" x14ac:dyDescent="0.25">
      <c r="A1537" t="s">
        <v>2728</v>
      </c>
      <c r="B1537" s="1">
        <v>41921</v>
      </c>
      <c r="C1537">
        <v>2014</v>
      </c>
      <c r="D1537">
        <v>13</v>
      </c>
      <c r="E1537">
        <v>99.255647605996174</v>
      </c>
      <c r="F1537">
        <v>2293.6</v>
      </c>
      <c r="G1537">
        <v>2194.3443523940036</v>
      </c>
      <c r="H1537" t="s">
        <v>1</v>
      </c>
      <c r="I1537" t="s">
        <v>2726</v>
      </c>
      <c r="J1537" t="s">
        <v>57</v>
      </c>
      <c r="K1537" t="s">
        <v>58</v>
      </c>
      <c r="L1537" t="s">
        <v>92</v>
      </c>
      <c r="M1537" t="s">
        <v>6</v>
      </c>
      <c r="N1537" t="s">
        <v>22</v>
      </c>
      <c r="O1537" t="s">
        <v>326</v>
      </c>
      <c r="P1537" t="s">
        <v>24</v>
      </c>
    </row>
    <row r="1538" spans="1:16" x14ac:dyDescent="0.25">
      <c r="A1538" t="s">
        <v>2729</v>
      </c>
      <c r="B1538" s="1">
        <v>40967</v>
      </c>
      <c r="C1538">
        <v>2012</v>
      </c>
      <c r="D1538">
        <v>6</v>
      </c>
      <c r="E1538">
        <v>210.60832589500779</v>
      </c>
      <c r="F1538">
        <v>943.8</v>
      </c>
      <c r="G1538">
        <v>733.19167410499222</v>
      </c>
      <c r="H1538" t="s">
        <v>1</v>
      </c>
      <c r="I1538" t="s">
        <v>2730</v>
      </c>
      <c r="J1538" t="s">
        <v>57</v>
      </c>
      <c r="K1538" t="s">
        <v>58</v>
      </c>
      <c r="L1538" t="s">
        <v>92</v>
      </c>
      <c r="M1538" t="s">
        <v>6</v>
      </c>
      <c r="N1538" t="s">
        <v>7</v>
      </c>
      <c r="O1538" t="s">
        <v>1658</v>
      </c>
      <c r="P1538" t="s">
        <v>510</v>
      </c>
    </row>
    <row r="1539" spans="1:16" x14ac:dyDescent="0.25">
      <c r="A1539" t="s">
        <v>2731</v>
      </c>
      <c r="B1539" s="1">
        <v>41708</v>
      </c>
      <c r="C1539">
        <v>2014</v>
      </c>
      <c r="D1539">
        <v>40</v>
      </c>
      <c r="E1539">
        <v>28.026537986903204</v>
      </c>
      <c r="F1539">
        <v>599.6</v>
      </c>
      <c r="G1539">
        <v>571.57346201309679</v>
      </c>
      <c r="H1539" t="s">
        <v>26</v>
      </c>
      <c r="I1539" t="s">
        <v>2732</v>
      </c>
      <c r="J1539" t="s">
        <v>3</v>
      </c>
      <c r="K1539" t="s">
        <v>4</v>
      </c>
      <c r="L1539" t="s">
        <v>749</v>
      </c>
      <c r="M1539" t="s">
        <v>6</v>
      </c>
      <c r="N1539" t="s">
        <v>22</v>
      </c>
      <c r="O1539" t="s">
        <v>209</v>
      </c>
      <c r="P1539" t="s">
        <v>24</v>
      </c>
    </row>
    <row r="1540" spans="1:16" x14ac:dyDescent="0.25">
      <c r="A1540" t="s">
        <v>2733</v>
      </c>
      <c r="B1540" s="1">
        <v>41371</v>
      </c>
      <c r="C1540">
        <v>2013</v>
      </c>
      <c r="D1540">
        <v>10</v>
      </c>
      <c r="E1540">
        <v>86.209957167045587</v>
      </c>
      <c r="F1540">
        <v>329.9</v>
      </c>
      <c r="G1540">
        <v>243.69004283295439</v>
      </c>
      <c r="H1540" t="s">
        <v>171</v>
      </c>
      <c r="I1540" t="s">
        <v>2734</v>
      </c>
      <c r="J1540" t="s">
        <v>3</v>
      </c>
      <c r="K1540" t="s">
        <v>4</v>
      </c>
      <c r="L1540" t="s">
        <v>118</v>
      </c>
      <c r="M1540" t="s">
        <v>49</v>
      </c>
      <c r="N1540" t="s">
        <v>22</v>
      </c>
      <c r="O1540" t="s">
        <v>173</v>
      </c>
      <c r="P1540" t="s">
        <v>24</v>
      </c>
    </row>
    <row r="1541" spans="1:16" x14ac:dyDescent="0.25">
      <c r="A1541" t="s">
        <v>2735</v>
      </c>
      <c r="B1541" s="1">
        <v>41455</v>
      </c>
      <c r="C1541">
        <v>2013</v>
      </c>
      <c r="D1541">
        <v>12</v>
      </c>
      <c r="E1541">
        <v>46.562907349656413</v>
      </c>
      <c r="F1541">
        <v>153.28200000000001</v>
      </c>
      <c r="G1541">
        <v>106.7190926503436</v>
      </c>
      <c r="H1541" t="s">
        <v>171</v>
      </c>
      <c r="I1541" t="s">
        <v>2736</v>
      </c>
      <c r="J1541" t="s">
        <v>3</v>
      </c>
      <c r="K1541" t="s">
        <v>4</v>
      </c>
      <c r="L1541" t="s">
        <v>16</v>
      </c>
      <c r="M1541" t="s">
        <v>17</v>
      </c>
      <c r="N1541" t="s">
        <v>22</v>
      </c>
      <c r="O1541" t="s">
        <v>173</v>
      </c>
      <c r="P1541" t="s">
        <v>24</v>
      </c>
    </row>
    <row r="1542" spans="1:16" x14ac:dyDescent="0.25">
      <c r="A1542" t="s">
        <v>2737</v>
      </c>
      <c r="B1542" s="1">
        <v>41408</v>
      </c>
      <c r="C1542">
        <v>2013</v>
      </c>
      <c r="D1542">
        <v>10</v>
      </c>
      <c r="E1542">
        <v>405.90591475050275</v>
      </c>
      <c r="F1542">
        <v>550</v>
      </c>
      <c r="G1542">
        <v>144.09408524949725</v>
      </c>
      <c r="H1542" t="s">
        <v>1</v>
      </c>
      <c r="I1542" t="s">
        <v>2738</v>
      </c>
      <c r="J1542" t="s">
        <v>32</v>
      </c>
      <c r="K1542" t="s">
        <v>32</v>
      </c>
      <c r="L1542" t="s">
        <v>131</v>
      </c>
      <c r="M1542" t="s">
        <v>39</v>
      </c>
      <c r="N1542" t="s">
        <v>7</v>
      </c>
      <c r="O1542" t="s">
        <v>509</v>
      </c>
      <c r="P1542" t="s">
        <v>510</v>
      </c>
    </row>
    <row r="1543" spans="1:16" x14ac:dyDescent="0.25">
      <c r="A1543" t="s">
        <v>2739</v>
      </c>
      <c r="B1543" s="1">
        <v>41897</v>
      </c>
      <c r="C1543">
        <v>2014</v>
      </c>
      <c r="D1543">
        <v>20</v>
      </c>
      <c r="E1543">
        <v>10.81270074430296</v>
      </c>
      <c r="F1543">
        <v>1100</v>
      </c>
      <c r="G1543">
        <v>1089.1872992556971</v>
      </c>
      <c r="H1543" t="s">
        <v>1</v>
      </c>
      <c r="I1543" t="s">
        <v>2738</v>
      </c>
      <c r="J1543" t="s">
        <v>32</v>
      </c>
      <c r="K1543" t="s">
        <v>32</v>
      </c>
      <c r="L1543" t="s">
        <v>131</v>
      </c>
      <c r="M1543" t="s">
        <v>39</v>
      </c>
      <c r="N1543" t="s">
        <v>27</v>
      </c>
      <c r="O1543" t="s">
        <v>465</v>
      </c>
      <c r="P1543" t="s">
        <v>443</v>
      </c>
    </row>
    <row r="1544" spans="1:16" x14ac:dyDescent="0.25">
      <c r="A1544" t="s">
        <v>2740</v>
      </c>
      <c r="B1544" s="1">
        <v>41521</v>
      </c>
      <c r="C1544">
        <v>2013</v>
      </c>
      <c r="D1544">
        <v>27</v>
      </c>
      <c r="E1544">
        <v>177.12162293676772</v>
      </c>
      <c r="F1544">
        <v>2077.6999999999998</v>
      </c>
      <c r="G1544">
        <v>1900.578377063232</v>
      </c>
      <c r="H1544" t="s">
        <v>171</v>
      </c>
      <c r="I1544" t="s">
        <v>2741</v>
      </c>
      <c r="J1544" t="s">
        <v>32</v>
      </c>
      <c r="K1544" t="s">
        <v>32</v>
      </c>
      <c r="L1544" t="s">
        <v>131</v>
      </c>
      <c r="M1544" t="s">
        <v>39</v>
      </c>
      <c r="N1544" t="s">
        <v>7</v>
      </c>
      <c r="O1544" t="s">
        <v>252</v>
      </c>
      <c r="P1544" t="s">
        <v>253</v>
      </c>
    </row>
    <row r="1545" spans="1:16" x14ac:dyDescent="0.25">
      <c r="A1545" t="s">
        <v>2742</v>
      </c>
      <c r="B1545" s="1">
        <v>41838</v>
      </c>
      <c r="C1545">
        <v>2014</v>
      </c>
      <c r="D1545">
        <v>10</v>
      </c>
      <c r="E1545">
        <v>142.16262593716104</v>
      </c>
      <c r="F1545">
        <v>389.9</v>
      </c>
      <c r="G1545">
        <v>247.73737406283894</v>
      </c>
      <c r="H1545" t="s">
        <v>1</v>
      </c>
      <c r="I1545" t="s">
        <v>2743</v>
      </c>
      <c r="J1545" t="s">
        <v>3</v>
      </c>
      <c r="K1545" t="s">
        <v>4</v>
      </c>
      <c r="L1545" t="s">
        <v>118</v>
      </c>
      <c r="M1545" t="s">
        <v>49</v>
      </c>
      <c r="N1545" t="s">
        <v>27</v>
      </c>
      <c r="O1545" t="s">
        <v>425</v>
      </c>
      <c r="P1545" t="s">
        <v>29</v>
      </c>
    </row>
    <row r="1546" spans="1:16" x14ac:dyDescent="0.25">
      <c r="A1546" t="s">
        <v>2744</v>
      </c>
      <c r="B1546" s="1">
        <v>41592</v>
      </c>
      <c r="C1546">
        <v>2013</v>
      </c>
      <c r="D1546">
        <v>8</v>
      </c>
      <c r="E1546">
        <v>76.670115307601435</v>
      </c>
      <c r="F1546">
        <v>280.72800000000001</v>
      </c>
      <c r="G1546">
        <v>204.05788469239857</v>
      </c>
      <c r="H1546" t="s">
        <v>1</v>
      </c>
      <c r="I1546" t="s">
        <v>2743</v>
      </c>
      <c r="J1546" t="s">
        <v>3</v>
      </c>
      <c r="K1546" t="s">
        <v>4</v>
      </c>
      <c r="L1546" t="s">
        <v>118</v>
      </c>
      <c r="M1546" t="s">
        <v>49</v>
      </c>
      <c r="N1546" t="s">
        <v>7</v>
      </c>
      <c r="O1546" t="s">
        <v>1769</v>
      </c>
      <c r="P1546" t="s">
        <v>113</v>
      </c>
    </row>
    <row r="1547" spans="1:16" x14ac:dyDescent="0.25">
      <c r="A1547" t="s">
        <v>2745</v>
      </c>
      <c r="B1547" s="1">
        <v>41365</v>
      </c>
      <c r="C1547">
        <v>2013</v>
      </c>
      <c r="D1547">
        <v>10</v>
      </c>
      <c r="E1547">
        <v>192.63603891377039</v>
      </c>
      <c r="F1547">
        <v>3010</v>
      </c>
      <c r="G1547">
        <v>2817.3639610862297</v>
      </c>
      <c r="H1547" t="s">
        <v>1</v>
      </c>
      <c r="I1547" t="s">
        <v>2746</v>
      </c>
      <c r="J1547" t="s">
        <v>47</v>
      </c>
      <c r="K1547" t="s">
        <v>47</v>
      </c>
      <c r="L1547" t="s">
        <v>273</v>
      </c>
      <c r="M1547" t="s">
        <v>49</v>
      </c>
      <c r="N1547" t="s">
        <v>22</v>
      </c>
      <c r="O1547" t="s">
        <v>291</v>
      </c>
      <c r="P1547" t="s">
        <v>125</v>
      </c>
    </row>
    <row r="1548" spans="1:16" x14ac:dyDescent="0.25">
      <c r="A1548" t="s">
        <v>2747</v>
      </c>
      <c r="B1548" s="1">
        <v>41045</v>
      </c>
      <c r="C1548">
        <v>2012</v>
      </c>
      <c r="D1548">
        <v>20</v>
      </c>
      <c r="E1548">
        <v>2782.2296130906489</v>
      </c>
      <c r="F1548">
        <v>6020</v>
      </c>
      <c r="G1548">
        <v>3237.7703869093511</v>
      </c>
      <c r="H1548" t="s">
        <v>328</v>
      </c>
      <c r="I1548" t="s">
        <v>2746</v>
      </c>
      <c r="J1548" t="s">
        <v>47</v>
      </c>
      <c r="K1548" t="s">
        <v>47</v>
      </c>
      <c r="L1548" t="s">
        <v>273</v>
      </c>
      <c r="M1548" t="s">
        <v>49</v>
      </c>
      <c r="N1548" t="s">
        <v>22</v>
      </c>
      <c r="O1548" t="s">
        <v>329</v>
      </c>
      <c r="P1548" t="s">
        <v>24</v>
      </c>
    </row>
    <row r="1549" spans="1:16" x14ac:dyDescent="0.25">
      <c r="A1549" t="s">
        <v>2748</v>
      </c>
      <c r="B1549" s="1">
        <v>41702</v>
      </c>
      <c r="C1549">
        <v>2014</v>
      </c>
      <c r="D1549">
        <v>9</v>
      </c>
      <c r="E1549">
        <v>2246.4912219961407</v>
      </c>
      <c r="F1549">
        <v>2676.05</v>
      </c>
      <c r="G1549">
        <v>429.55877800385952</v>
      </c>
      <c r="H1549" t="s">
        <v>171</v>
      </c>
      <c r="I1549" t="s">
        <v>2749</v>
      </c>
      <c r="J1549" t="s">
        <v>47</v>
      </c>
      <c r="K1549" t="s">
        <v>47</v>
      </c>
      <c r="L1549" t="s">
        <v>273</v>
      </c>
      <c r="M1549" t="s">
        <v>49</v>
      </c>
      <c r="N1549" t="s">
        <v>22</v>
      </c>
      <c r="O1549" t="s">
        <v>173</v>
      </c>
      <c r="P1549" t="s">
        <v>24</v>
      </c>
    </row>
    <row r="1550" spans="1:16" x14ac:dyDescent="0.25">
      <c r="A1550" t="s">
        <v>2750</v>
      </c>
      <c r="B1550" s="1">
        <v>41434</v>
      </c>
      <c r="C1550">
        <v>2013</v>
      </c>
      <c r="D1550">
        <v>12</v>
      </c>
      <c r="E1550">
        <v>463.24342171466566</v>
      </c>
      <c r="F1550">
        <v>3588</v>
      </c>
      <c r="G1550">
        <v>3124.7565782853344</v>
      </c>
      <c r="H1550" t="s">
        <v>1</v>
      </c>
      <c r="I1550" t="s">
        <v>2749</v>
      </c>
      <c r="J1550" t="s">
        <v>47</v>
      </c>
      <c r="K1550" t="s">
        <v>47</v>
      </c>
      <c r="L1550" t="s">
        <v>273</v>
      </c>
      <c r="M1550" t="s">
        <v>49</v>
      </c>
      <c r="N1550" t="s">
        <v>22</v>
      </c>
      <c r="O1550" t="s">
        <v>1584</v>
      </c>
      <c r="P1550" t="s">
        <v>24</v>
      </c>
    </row>
    <row r="1551" spans="1:16" x14ac:dyDescent="0.25">
      <c r="A1551" t="s">
        <v>2751</v>
      </c>
      <c r="B1551" s="1">
        <v>41466</v>
      </c>
      <c r="C1551">
        <v>2013</v>
      </c>
      <c r="D1551">
        <v>12</v>
      </c>
      <c r="E1551">
        <v>360.14673850549747</v>
      </c>
      <c r="F1551">
        <v>682.98400000000004</v>
      </c>
      <c r="G1551">
        <v>322.83726149450257</v>
      </c>
      <c r="H1551" t="s">
        <v>26</v>
      </c>
      <c r="I1551" t="s">
        <v>2752</v>
      </c>
      <c r="J1551" t="s">
        <v>3</v>
      </c>
      <c r="K1551" t="s">
        <v>4</v>
      </c>
      <c r="L1551" t="s">
        <v>16</v>
      </c>
      <c r="M1551" t="s">
        <v>17</v>
      </c>
      <c r="N1551" t="s">
        <v>22</v>
      </c>
      <c r="O1551" t="s">
        <v>209</v>
      </c>
      <c r="P1551" t="s">
        <v>24</v>
      </c>
    </row>
    <row r="1552" spans="1:16" x14ac:dyDescent="0.25">
      <c r="A1552" t="s">
        <v>2753</v>
      </c>
      <c r="B1552" s="1">
        <v>41742</v>
      </c>
      <c r="C1552">
        <v>2014</v>
      </c>
      <c r="D1552">
        <v>20</v>
      </c>
      <c r="E1552">
        <v>90.610555994080855</v>
      </c>
      <c r="F1552">
        <v>4000</v>
      </c>
      <c r="G1552">
        <v>3909.3894440059194</v>
      </c>
      <c r="H1552" t="s">
        <v>26</v>
      </c>
      <c r="I1552" t="s">
        <v>2754</v>
      </c>
      <c r="J1552" t="s">
        <v>57</v>
      </c>
      <c r="K1552" t="s">
        <v>58</v>
      </c>
      <c r="L1552" t="s">
        <v>92</v>
      </c>
      <c r="M1552" t="s">
        <v>6</v>
      </c>
      <c r="N1552" t="s">
        <v>7</v>
      </c>
      <c r="O1552" t="s">
        <v>137</v>
      </c>
      <c r="P1552" t="s">
        <v>138</v>
      </c>
    </row>
    <row r="1553" spans="1:16" x14ac:dyDescent="0.25">
      <c r="A1553" t="s">
        <v>2755</v>
      </c>
      <c r="B1553" s="1">
        <v>41429</v>
      </c>
      <c r="C1553">
        <v>2013</v>
      </c>
      <c r="D1553">
        <v>12</v>
      </c>
      <c r="E1553">
        <v>1976.5672720534419</v>
      </c>
      <c r="F1553">
        <v>3108.8</v>
      </c>
      <c r="G1553">
        <v>1132.2327279465583</v>
      </c>
      <c r="H1553" t="s">
        <v>26</v>
      </c>
      <c r="I1553" t="s">
        <v>2756</v>
      </c>
      <c r="J1553" t="s">
        <v>57</v>
      </c>
      <c r="K1553" t="s">
        <v>58</v>
      </c>
      <c r="L1553" t="s">
        <v>92</v>
      </c>
      <c r="M1553" t="s">
        <v>6</v>
      </c>
      <c r="N1553" t="s">
        <v>27</v>
      </c>
      <c r="O1553" t="s">
        <v>28</v>
      </c>
      <c r="P1553" t="s">
        <v>29</v>
      </c>
    </row>
    <row r="1554" spans="1:16" x14ac:dyDescent="0.25">
      <c r="A1554" t="s">
        <v>2757</v>
      </c>
      <c r="B1554" s="1">
        <v>41523</v>
      </c>
      <c r="C1554">
        <v>2013</v>
      </c>
      <c r="D1554">
        <v>10</v>
      </c>
      <c r="E1554">
        <v>248.79164586617983</v>
      </c>
      <c r="F1554">
        <v>2680</v>
      </c>
      <c r="G1554">
        <v>2431.2083541338202</v>
      </c>
      <c r="H1554" t="s">
        <v>1</v>
      </c>
      <c r="I1554" t="s">
        <v>2756</v>
      </c>
      <c r="J1554" t="s">
        <v>57</v>
      </c>
      <c r="K1554" t="s">
        <v>58</v>
      </c>
      <c r="L1554" t="s">
        <v>92</v>
      </c>
      <c r="M1554" t="s">
        <v>6</v>
      </c>
      <c r="N1554" t="s">
        <v>22</v>
      </c>
      <c r="O1554" t="s">
        <v>585</v>
      </c>
      <c r="P1554" t="s">
        <v>24</v>
      </c>
    </row>
    <row r="1555" spans="1:16" x14ac:dyDescent="0.25">
      <c r="A1555" t="s">
        <v>2758</v>
      </c>
      <c r="B1555" s="1">
        <v>41267</v>
      </c>
      <c r="C1555">
        <v>2012</v>
      </c>
      <c r="D1555">
        <v>13</v>
      </c>
      <c r="E1555">
        <v>131.51011607751119</v>
      </c>
      <c r="F1555">
        <v>3403.6</v>
      </c>
      <c r="G1555">
        <v>3272.0898839224888</v>
      </c>
      <c r="H1555" t="s">
        <v>1</v>
      </c>
      <c r="I1555" t="s">
        <v>2756</v>
      </c>
      <c r="J1555" t="s">
        <v>57</v>
      </c>
      <c r="K1555" t="s">
        <v>58</v>
      </c>
      <c r="L1555" t="s">
        <v>92</v>
      </c>
      <c r="M1555" t="s">
        <v>6</v>
      </c>
      <c r="N1555" t="s">
        <v>27</v>
      </c>
      <c r="O1555" t="s">
        <v>1032</v>
      </c>
      <c r="P1555" t="s">
        <v>29</v>
      </c>
    </row>
    <row r="1556" spans="1:16" x14ac:dyDescent="0.25">
      <c r="A1556" t="s">
        <v>2759</v>
      </c>
      <c r="B1556" s="1">
        <v>41568</v>
      </c>
      <c r="C1556">
        <v>2013</v>
      </c>
      <c r="D1556">
        <v>13</v>
      </c>
      <c r="E1556">
        <v>5652.7247260014337</v>
      </c>
      <c r="F1556">
        <v>12987</v>
      </c>
      <c r="G1556">
        <v>7334.2752739985663</v>
      </c>
      <c r="H1556" t="s">
        <v>1</v>
      </c>
      <c r="I1556" t="s">
        <v>2760</v>
      </c>
      <c r="J1556" t="s">
        <v>42</v>
      </c>
      <c r="K1556" t="s">
        <v>43</v>
      </c>
      <c r="L1556" t="s">
        <v>44</v>
      </c>
      <c r="M1556" t="s">
        <v>6</v>
      </c>
      <c r="N1556" t="s">
        <v>22</v>
      </c>
      <c r="O1556" t="s">
        <v>585</v>
      </c>
      <c r="P1556" t="s">
        <v>24</v>
      </c>
    </row>
    <row r="1557" spans="1:16" x14ac:dyDescent="0.25">
      <c r="A1557" t="s">
        <v>2761</v>
      </c>
      <c r="B1557" s="1">
        <v>41032</v>
      </c>
      <c r="C1557">
        <v>2012</v>
      </c>
      <c r="D1557">
        <v>20</v>
      </c>
      <c r="E1557">
        <v>199.8964129265442</v>
      </c>
      <c r="F1557">
        <v>457.8</v>
      </c>
      <c r="G1557">
        <v>257.90358707345581</v>
      </c>
      <c r="H1557" t="s">
        <v>26</v>
      </c>
      <c r="I1557" t="s">
        <v>2762</v>
      </c>
      <c r="J1557" t="s">
        <v>32</v>
      </c>
      <c r="K1557" t="s">
        <v>32</v>
      </c>
      <c r="L1557" t="s">
        <v>16</v>
      </c>
      <c r="M1557" t="s">
        <v>17</v>
      </c>
      <c r="N1557" t="s">
        <v>22</v>
      </c>
      <c r="O1557" t="s">
        <v>209</v>
      </c>
      <c r="P1557" t="s">
        <v>24</v>
      </c>
    </row>
    <row r="1558" spans="1:16" x14ac:dyDescent="0.25">
      <c r="A1558" t="s">
        <v>2763</v>
      </c>
      <c r="B1558" s="1">
        <v>41685</v>
      </c>
      <c r="C1558">
        <v>2014</v>
      </c>
      <c r="D1558">
        <v>9</v>
      </c>
      <c r="E1558">
        <v>0.73787703980371155</v>
      </c>
      <c r="F1558">
        <v>202.57650000000001</v>
      </c>
      <c r="G1558">
        <v>201.83862296019629</v>
      </c>
      <c r="H1558" t="s">
        <v>1</v>
      </c>
      <c r="I1558" t="s">
        <v>2762</v>
      </c>
      <c r="J1558" t="s">
        <v>32</v>
      </c>
      <c r="K1558" t="s">
        <v>32</v>
      </c>
      <c r="L1558" t="s">
        <v>16</v>
      </c>
      <c r="M1558" t="s">
        <v>17</v>
      </c>
      <c r="N1558" t="s">
        <v>22</v>
      </c>
      <c r="O1558" t="s">
        <v>493</v>
      </c>
      <c r="P1558" t="s">
        <v>24</v>
      </c>
    </row>
    <row r="1559" spans="1:16" x14ac:dyDescent="0.25">
      <c r="A1559" t="s">
        <v>2764</v>
      </c>
      <c r="B1559" s="1">
        <v>41720</v>
      </c>
      <c r="C1559">
        <v>2014</v>
      </c>
      <c r="D1559">
        <v>10</v>
      </c>
      <c r="E1559">
        <v>4.2079699323787265</v>
      </c>
      <c r="F1559">
        <v>1885</v>
      </c>
      <c r="G1559">
        <v>1880.7920300676212</v>
      </c>
      <c r="H1559" t="s">
        <v>171</v>
      </c>
      <c r="I1559" t="s">
        <v>2765</v>
      </c>
      <c r="J1559" t="s">
        <v>57</v>
      </c>
      <c r="K1559" t="s">
        <v>58</v>
      </c>
      <c r="L1559" t="s">
        <v>92</v>
      </c>
      <c r="M1559" t="s">
        <v>6</v>
      </c>
      <c r="N1559" t="s">
        <v>22</v>
      </c>
      <c r="O1559" t="s">
        <v>173</v>
      </c>
      <c r="P1559" t="s">
        <v>24</v>
      </c>
    </row>
    <row r="1560" spans="1:16" x14ac:dyDescent="0.25">
      <c r="A1560" t="s">
        <v>2766</v>
      </c>
      <c r="B1560" s="1">
        <v>41014</v>
      </c>
      <c r="C1560">
        <v>2012</v>
      </c>
      <c r="D1560">
        <v>10</v>
      </c>
      <c r="E1560">
        <v>638.47052602492408</v>
      </c>
      <c r="F1560">
        <v>1969</v>
      </c>
      <c r="G1560">
        <v>1330.5294739750759</v>
      </c>
      <c r="H1560" t="s">
        <v>1</v>
      </c>
      <c r="I1560" t="s">
        <v>2767</v>
      </c>
      <c r="J1560" t="s">
        <v>57</v>
      </c>
      <c r="K1560" t="s">
        <v>58</v>
      </c>
      <c r="L1560" t="s">
        <v>92</v>
      </c>
      <c r="M1560" t="s">
        <v>6</v>
      </c>
      <c r="N1560" t="s">
        <v>22</v>
      </c>
      <c r="O1560" t="s">
        <v>1771</v>
      </c>
      <c r="P1560" t="s">
        <v>24</v>
      </c>
    </row>
    <row r="1561" spans="1:16" x14ac:dyDescent="0.25">
      <c r="A1561" t="s">
        <v>2768</v>
      </c>
      <c r="B1561" s="1">
        <v>41178</v>
      </c>
      <c r="C1561">
        <v>2012</v>
      </c>
      <c r="D1561">
        <v>10</v>
      </c>
      <c r="E1561">
        <v>277.88057050717362</v>
      </c>
      <c r="F1561">
        <v>1599.9</v>
      </c>
      <c r="G1561">
        <v>1322.0194294928265</v>
      </c>
      <c r="H1561" t="s">
        <v>1</v>
      </c>
      <c r="I1561" t="s">
        <v>2769</v>
      </c>
      <c r="J1561" t="s">
        <v>32</v>
      </c>
      <c r="K1561" t="s">
        <v>32</v>
      </c>
      <c r="L1561" t="s">
        <v>16</v>
      </c>
      <c r="M1561" t="s">
        <v>17</v>
      </c>
      <c r="N1561" t="s">
        <v>22</v>
      </c>
      <c r="O1561" t="s">
        <v>1818</v>
      </c>
      <c r="P1561" t="s">
        <v>24</v>
      </c>
    </row>
    <row r="1562" spans="1:16" x14ac:dyDescent="0.25">
      <c r="A1562" t="s">
        <v>2770</v>
      </c>
      <c r="B1562" s="1">
        <v>41881</v>
      </c>
      <c r="C1562">
        <v>2014</v>
      </c>
      <c r="D1562">
        <v>12</v>
      </c>
      <c r="E1562">
        <v>548.74468202006187</v>
      </c>
      <c r="F1562">
        <v>3228</v>
      </c>
      <c r="G1562">
        <v>2679.2553179799379</v>
      </c>
      <c r="H1562" t="s">
        <v>1</v>
      </c>
      <c r="I1562" t="s">
        <v>2771</v>
      </c>
      <c r="J1562" t="s">
        <v>47</v>
      </c>
      <c r="K1562" t="s">
        <v>47</v>
      </c>
      <c r="L1562" t="s">
        <v>48</v>
      </c>
      <c r="M1562" t="s">
        <v>49</v>
      </c>
      <c r="N1562" t="s">
        <v>22</v>
      </c>
      <c r="O1562" t="s">
        <v>966</v>
      </c>
      <c r="P1562" t="s">
        <v>24</v>
      </c>
    </row>
    <row r="1563" spans="1:16" x14ac:dyDescent="0.25">
      <c r="A1563" t="s">
        <v>2772</v>
      </c>
      <c r="B1563" s="1">
        <v>41197</v>
      </c>
      <c r="C1563">
        <v>2012</v>
      </c>
      <c r="D1563">
        <v>13</v>
      </c>
      <c r="E1563">
        <v>25.015383416202273</v>
      </c>
      <c r="F1563">
        <v>2440</v>
      </c>
      <c r="G1563">
        <v>2414.9846165837976</v>
      </c>
      <c r="H1563" t="s">
        <v>1</v>
      </c>
      <c r="I1563" t="s">
        <v>2773</v>
      </c>
      <c r="J1563" t="s">
        <v>57</v>
      </c>
      <c r="K1563" t="s">
        <v>58</v>
      </c>
      <c r="L1563" t="s">
        <v>92</v>
      </c>
      <c r="M1563" t="s">
        <v>6</v>
      </c>
      <c r="N1563" t="s">
        <v>22</v>
      </c>
      <c r="O1563" t="s">
        <v>554</v>
      </c>
      <c r="P1563" t="s">
        <v>24</v>
      </c>
    </row>
    <row r="1564" spans="1:16" x14ac:dyDescent="0.25">
      <c r="A1564" t="s">
        <v>2774</v>
      </c>
      <c r="B1564" s="1">
        <v>40887</v>
      </c>
      <c r="C1564">
        <v>2011</v>
      </c>
      <c r="D1564">
        <v>9</v>
      </c>
      <c r="E1564">
        <v>429.44130992410419</v>
      </c>
      <c r="F1564">
        <v>2552</v>
      </c>
      <c r="G1564">
        <v>2122.5586900758958</v>
      </c>
      <c r="H1564" t="s">
        <v>171</v>
      </c>
      <c r="I1564" t="s">
        <v>2775</v>
      </c>
      <c r="J1564" t="s">
        <v>3</v>
      </c>
      <c r="K1564" t="s">
        <v>4</v>
      </c>
      <c r="L1564" t="s">
        <v>273</v>
      </c>
      <c r="M1564" t="s">
        <v>49</v>
      </c>
      <c r="N1564" t="s">
        <v>22</v>
      </c>
      <c r="O1564" t="s">
        <v>173</v>
      </c>
      <c r="P1564" t="s">
        <v>24</v>
      </c>
    </row>
    <row r="1565" spans="1:16" x14ac:dyDescent="0.25">
      <c r="A1565" t="s">
        <v>2776</v>
      </c>
      <c r="B1565" s="1">
        <v>41370</v>
      </c>
      <c r="C1565">
        <v>2013</v>
      </c>
      <c r="D1565">
        <v>10</v>
      </c>
      <c r="E1565">
        <v>340.40438114066836</v>
      </c>
      <c r="F1565">
        <v>1980</v>
      </c>
      <c r="G1565">
        <v>1639.5956188593316</v>
      </c>
      <c r="H1565" t="s">
        <v>1</v>
      </c>
      <c r="I1565" t="s">
        <v>2777</v>
      </c>
      <c r="J1565" t="s">
        <v>57</v>
      </c>
      <c r="K1565" t="s">
        <v>58</v>
      </c>
      <c r="L1565" t="s">
        <v>92</v>
      </c>
      <c r="M1565" t="s">
        <v>6</v>
      </c>
      <c r="N1565" t="s">
        <v>22</v>
      </c>
      <c r="O1565" t="s">
        <v>600</v>
      </c>
      <c r="P1565" t="s">
        <v>24</v>
      </c>
    </row>
    <row r="1566" spans="1:16" x14ac:dyDescent="0.25">
      <c r="A1566" t="s">
        <v>2778</v>
      </c>
      <c r="B1566" s="1">
        <v>41462</v>
      </c>
      <c r="C1566">
        <v>2013</v>
      </c>
      <c r="D1566">
        <v>9</v>
      </c>
      <c r="E1566">
        <v>7.4319047590034071</v>
      </c>
      <c r="F1566">
        <v>175.91200000000001</v>
      </c>
      <c r="G1566">
        <v>168.4800952409966</v>
      </c>
      <c r="H1566" t="s">
        <v>171</v>
      </c>
      <c r="I1566" t="s">
        <v>2779</v>
      </c>
      <c r="J1566" t="s">
        <v>3</v>
      </c>
      <c r="K1566" t="s">
        <v>4</v>
      </c>
      <c r="L1566" t="s">
        <v>749</v>
      </c>
      <c r="M1566" t="s">
        <v>6</v>
      </c>
      <c r="N1566" t="s">
        <v>7</v>
      </c>
      <c r="O1566" t="s">
        <v>252</v>
      </c>
      <c r="P1566" t="s">
        <v>253</v>
      </c>
    </row>
    <row r="1567" spans="1:16" x14ac:dyDescent="0.25">
      <c r="A1567" t="s">
        <v>2780</v>
      </c>
      <c r="B1567" s="1">
        <v>41041</v>
      </c>
      <c r="C1567">
        <v>2012</v>
      </c>
      <c r="D1567">
        <v>5</v>
      </c>
      <c r="E1567">
        <v>14.025547838357177</v>
      </c>
      <c r="F1567">
        <v>99.95</v>
      </c>
      <c r="G1567">
        <v>85.924452161642819</v>
      </c>
      <c r="H1567" t="s">
        <v>1</v>
      </c>
      <c r="I1567" t="s">
        <v>2779</v>
      </c>
      <c r="J1567" t="s">
        <v>3</v>
      </c>
      <c r="K1567" t="s">
        <v>4</v>
      </c>
      <c r="L1567" t="s">
        <v>749</v>
      </c>
      <c r="M1567" t="s">
        <v>6</v>
      </c>
      <c r="N1567" t="s">
        <v>22</v>
      </c>
      <c r="O1567" t="s">
        <v>1675</v>
      </c>
      <c r="P1567" t="s">
        <v>24</v>
      </c>
    </row>
    <row r="1568" spans="1:16" x14ac:dyDescent="0.25">
      <c r="A1568" t="s">
        <v>2781</v>
      </c>
      <c r="B1568" s="1">
        <v>41916</v>
      </c>
      <c r="C1568">
        <v>2014</v>
      </c>
      <c r="D1568">
        <v>8</v>
      </c>
      <c r="E1568">
        <v>242.89967260272593</v>
      </c>
      <c r="F1568">
        <v>2044.4</v>
      </c>
      <c r="G1568">
        <v>1801.5003273972741</v>
      </c>
      <c r="H1568" t="s">
        <v>1</v>
      </c>
      <c r="I1568" t="s">
        <v>2782</v>
      </c>
      <c r="J1568" t="s">
        <v>47</v>
      </c>
      <c r="K1568" t="s">
        <v>47</v>
      </c>
      <c r="L1568" t="s">
        <v>48</v>
      </c>
      <c r="M1568" t="s">
        <v>49</v>
      </c>
      <c r="N1568" t="s">
        <v>7</v>
      </c>
      <c r="O1568" t="s">
        <v>505</v>
      </c>
      <c r="P1568" t="s">
        <v>113</v>
      </c>
    </row>
    <row r="1569" spans="1:16" x14ac:dyDescent="0.25">
      <c r="A1569" t="s">
        <v>2783</v>
      </c>
      <c r="B1569" s="1">
        <v>40940</v>
      </c>
      <c r="C1569">
        <v>2012</v>
      </c>
      <c r="D1569">
        <v>4</v>
      </c>
      <c r="E1569">
        <v>621.23975199277675</v>
      </c>
      <c r="F1569">
        <v>635.25</v>
      </c>
      <c r="G1569">
        <v>14.010248007223254</v>
      </c>
      <c r="H1569" t="s">
        <v>1</v>
      </c>
      <c r="I1569" t="s">
        <v>2784</v>
      </c>
      <c r="J1569" t="s">
        <v>57</v>
      </c>
      <c r="K1569" t="s">
        <v>58</v>
      </c>
      <c r="L1569" t="s">
        <v>92</v>
      </c>
      <c r="M1569" t="s">
        <v>6</v>
      </c>
      <c r="N1569" t="s">
        <v>22</v>
      </c>
      <c r="O1569" t="s">
        <v>2205</v>
      </c>
      <c r="P1569" t="s">
        <v>24</v>
      </c>
    </row>
    <row r="1570" spans="1:16" x14ac:dyDescent="0.25">
      <c r="A1570" t="s">
        <v>2785</v>
      </c>
      <c r="B1570" s="1">
        <v>41422</v>
      </c>
      <c r="C1570">
        <v>2013</v>
      </c>
      <c r="D1570">
        <v>10</v>
      </c>
      <c r="E1570">
        <v>76.074100834507746</v>
      </c>
      <c r="F1570">
        <v>2680</v>
      </c>
      <c r="G1570">
        <v>2603.9258991654924</v>
      </c>
      <c r="H1570" t="s">
        <v>1</v>
      </c>
      <c r="I1570" t="s">
        <v>2786</v>
      </c>
      <c r="J1570" t="s">
        <v>57</v>
      </c>
      <c r="K1570" t="s">
        <v>58</v>
      </c>
      <c r="L1570" t="s">
        <v>92</v>
      </c>
      <c r="M1570" t="s">
        <v>6</v>
      </c>
      <c r="N1570" t="s">
        <v>22</v>
      </c>
      <c r="O1570" t="s">
        <v>619</v>
      </c>
      <c r="P1570" t="s">
        <v>24</v>
      </c>
    </row>
    <row r="1571" spans="1:16" x14ac:dyDescent="0.25">
      <c r="A1571" t="s">
        <v>2787</v>
      </c>
      <c r="B1571" s="1">
        <v>40916</v>
      </c>
      <c r="C1571">
        <v>2012</v>
      </c>
      <c r="D1571">
        <v>9</v>
      </c>
      <c r="E1571">
        <v>2.2952295729067318</v>
      </c>
      <c r="F1571">
        <v>2398.6</v>
      </c>
      <c r="G1571">
        <v>2396.304770427093</v>
      </c>
      <c r="H1571" t="s">
        <v>1</v>
      </c>
      <c r="I1571" t="s">
        <v>2786</v>
      </c>
      <c r="J1571" t="s">
        <v>57</v>
      </c>
      <c r="K1571" t="s">
        <v>58</v>
      </c>
      <c r="L1571" t="s">
        <v>92</v>
      </c>
      <c r="M1571" t="s">
        <v>6</v>
      </c>
      <c r="N1571" t="s">
        <v>22</v>
      </c>
      <c r="O1571" t="s">
        <v>1195</v>
      </c>
      <c r="P1571" t="s">
        <v>24</v>
      </c>
    </row>
    <row r="1572" spans="1:16" x14ac:dyDescent="0.25">
      <c r="A1572" t="s">
        <v>2788</v>
      </c>
      <c r="B1572" s="1">
        <v>41309</v>
      </c>
      <c r="C1572">
        <v>2013</v>
      </c>
      <c r="D1572">
        <v>24</v>
      </c>
      <c r="E1572">
        <v>5720.5112091654591</v>
      </c>
      <c r="F1572">
        <v>15198.82</v>
      </c>
      <c r="G1572">
        <v>9478.3087908345406</v>
      </c>
      <c r="H1572" t="s">
        <v>171</v>
      </c>
      <c r="I1572" t="s">
        <v>2789</v>
      </c>
      <c r="J1572" t="s">
        <v>3</v>
      </c>
      <c r="K1572" t="s">
        <v>4</v>
      </c>
      <c r="L1572" t="s">
        <v>5</v>
      </c>
      <c r="M1572" t="s">
        <v>6</v>
      </c>
      <c r="N1572" t="s">
        <v>7</v>
      </c>
      <c r="O1572" t="s">
        <v>252</v>
      </c>
      <c r="P1572" t="s">
        <v>253</v>
      </c>
    </row>
    <row r="1573" spans="1:16" x14ac:dyDescent="0.25">
      <c r="A1573" t="s">
        <v>2790</v>
      </c>
      <c r="B1573" s="1">
        <v>41743</v>
      </c>
      <c r="C1573">
        <v>2014</v>
      </c>
      <c r="D1573">
        <v>6</v>
      </c>
      <c r="E1573">
        <v>1980.4763146701218</v>
      </c>
      <c r="F1573">
        <v>3822</v>
      </c>
      <c r="G1573">
        <v>1841.5236853298782</v>
      </c>
      <c r="H1573" t="s">
        <v>1</v>
      </c>
      <c r="I1573" t="s">
        <v>2789</v>
      </c>
      <c r="J1573" t="s">
        <v>3</v>
      </c>
      <c r="K1573" t="s">
        <v>4</v>
      </c>
      <c r="L1573" t="s">
        <v>5</v>
      </c>
      <c r="M1573" t="s">
        <v>6</v>
      </c>
      <c r="N1573" t="s">
        <v>27</v>
      </c>
      <c r="O1573" t="s">
        <v>304</v>
      </c>
      <c r="P1573" t="s">
        <v>29</v>
      </c>
    </row>
    <row r="1574" spans="1:16" x14ac:dyDescent="0.25">
      <c r="A1574" t="s">
        <v>2791</v>
      </c>
      <c r="B1574" s="1">
        <v>41032</v>
      </c>
      <c r="C1574">
        <v>2012</v>
      </c>
      <c r="D1574">
        <v>5</v>
      </c>
      <c r="E1574">
        <v>527.31204608263954</v>
      </c>
      <c r="F1574">
        <v>645</v>
      </c>
      <c r="G1574">
        <v>117.68795391736046</v>
      </c>
      <c r="H1574" t="s">
        <v>1</v>
      </c>
      <c r="I1574" t="s">
        <v>2792</v>
      </c>
      <c r="J1574" t="s">
        <v>57</v>
      </c>
      <c r="K1574" t="s">
        <v>58</v>
      </c>
      <c r="L1574" t="s">
        <v>92</v>
      </c>
      <c r="M1574" t="s">
        <v>6</v>
      </c>
      <c r="N1574" t="s">
        <v>7</v>
      </c>
      <c r="O1574" t="s">
        <v>362</v>
      </c>
      <c r="P1574" t="s">
        <v>253</v>
      </c>
    </row>
    <row r="1575" spans="1:16" x14ac:dyDescent="0.25">
      <c r="A1575" t="s">
        <v>2793</v>
      </c>
      <c r="B1575" s="1">
        <v>41901</v>
      </c>
      <c r="C1575">
        <v>2014</v>
      </c>
      <c r="D1575">
        <v>20</v>
      </c>
      <c r="E1575">
        <v>122.77541589599602</v>
      </c>
      <c r="F1575">
        <v>3300</v>
      </c>
      <c r="G1575">
        <v>3177.224584104004</v>
      </c>
      <c r="H1575" t="s">
        <v>171</v>
      </c>
      <c r="I1575" t="s">
        <v>2794</v>
      </c>
      <c r="J1575" t="s">
        <v>57</v>
      </c>
      <c r="K1575" t="s">
        <v>58</v>
      </c>
      <c r="L1575" t="s">
        <v>92</v>
      </c>
      <c r="M1575" t="s">
        <v>6</v>
      </c>
      <c r="N1575" t="s">
        <v>22</v>
      </c>
      <c r="O1575" t="s">
        <v>173</v>
      </c>
      <c r="P1575" t="s">
        <v>24</v>
      </c>
    </row>
    <row r="1576" spans="1:16" x14ac:dyDescent="0.25">
      <c r="A1576" t="s">
        <v>2795</v>
      </c>
      <c r="B1576" s="1">
        <v>40900</v>
      </c>
      <c r="C1576">
        <v>2011</v>
      </c>
      <c r="D1576">
        <v>9</v>
      </c>
      <c r="E1576">
        <v>37.775702806500227</v>
      </c>
      <c r="F1576">
        <v>1658.8</v>
      </c>
      <c r="G1576">
        <v>1621.0242971934997</v>
      </c>
      <c r="H1576" t="s">
        <v>1</v>
      </c>
      <c r="I1576" t="s">
        <v>2796</v>
      </c>
      <c r="J1576" t="s">
        <v>57</v>
      </c>
      <c r="K1576" t="s">
        <v>58</v>
      </c>
      <c r="L1576" t="s">
        <v>92</v>
      </c>
      <c r="M1576" t="s">
        <v>6</v>
      </c>
      <c r="N1576" t="s">
        <v>22</v>
      </c>
      <c r="O1576" t="s">
        <v>2595</v>
      </c>
      <c r="P1576" t="s">
        <v>24</v>
      </c>
    </row>
    <row r="1577" spans="1:16" x14ac:dyDescent="0.25">
      <c r="A1577" t="s">
        <v>2797</v>
      </c>
      <c r="B1577" s="1">
        <v>40976</v>
      </c>
      <c r="C1577">
        <v>2012</v>
      </c>
      <c r="D1577">
        <v>10</v>
      </c>
      <c r="E1577">
        <v>346.88328596967261</v>
      </c>
      <c r="F1577">
        <v>1885</v>
      </c>
      <c r="G1577">
        <v>1538.1167140303273</v>
      </c>
      <c r="H1577" t="s">
        <v>1</v>
      </c>
      <c r="I1577" t="s">
        <v>2796</v>
      </c>
      <c r="J1577" t="s">
        <v>57</v>
      </c>
      <c r="K1577" t="s">
        <v>58</v>
      </c>
      <c r="L1577" t="s">
        <v>92</v>
      </c>
      <c r="M1577" t="s">
        <v>6</v>
      </c>
      <c r="N1577" t="s">
        <v>22</v>
      </c>
      <c r="O1577" t="s">
        <v>2504</v>
      </c>
      <c r="P1577" t="s">
        <v>24</v>
      </c>
    </row>
    <row r="1578" spans="1:16" x14ac:dyDescent="0.25">
      <c r="A1578" t="s">
        <v>2798</v>
      </c>
      <c r="B1578" s="1">
        <v>41688</v>
      </c>
      <c r="C1578">
        <v>2014</v>
      </c>
      <c r="D1578">
        <v>9</v>
      </c>
      <c r="E1578">
        <v>4547.304563706587</v>
      </c>
      <c r="F1578">
        <v>7607.5</v>
      </c>
      <c r="G1578">
        <v>3060.195436293413</v>
      </c>
      <c r="H1578" t="s">
        <v>1</v>
      </c>
      <c r="I1578" t="s">
        <v>2799</v>
      </c>
      <c r="J1578" t="s">
        <v>42</v>
      </c>
      <c r="K1578" t="s">
        <v>43</v>
      </c>
      <c r="L1578" t="s">
        <v>44</v>
      </c>
      <c r="M1578" t="s">
        <v>6</v>
      </c>
      <c r="N1578" t="s">
        <v>22</v>
      </c>
      <c r="O1578" t="s">
        <v>554</v>
      </c>
      <c r="P1578" t="s">
        <v>24</v>
      </c>
    </row>
    <row r="1579" spans="1:16" x14ac:dyDescent="0.25">
      <c r="A1579" t="s">
        <v>2800</v>
      </c>
      <c r="B1579" s="1">
        <v>41639</v>
      </c>
      <c r="C1579">
        <v>2013</v>
      </c>
      <c r="D1579">
        <v>9</v>
      </c>
      <c r="E1579">
        <v>59.451514583773431</v>
      </c>
      <c r="F1579">
        <v>513.2115</v>
      </c>
      <c r="G1579">
        <v>453.75998541622658</v>
      </c>
      <c r="H1579" t="s">
        <v>26</v>
      </c>
      <c r="I1579" t="s">
        <v>2801</v>
      </c>
      <c r="J1579" t="s">
        <v>32</v>
      </c>
      <c r="K1579" t="s">
        <v>32</v>
      </c>
      <c r="L1579" t="s">
        <v>16</v>
      </c>
      <c r="M1579" t="s">
        <v>17</v>
      </c>
      <c r="N1579" t="s">
        <v>22</v>
      </c>
      <c r="O1579" t="s">
        <v>209</v>
      </c>
      <c r="P1579" t="s">
        <v>24</v>
      </c>
    </row>
    <row r="1580" spans="1:16" x14ac:dyDescent="0.25">
      <c r="A1580" t="s">
        <v>2802</v>
      </c>
      <c r="B1580" s="1">
        <v>41899</v>
      </c>
      <c r="C1580">
        <v>2014</v>
      </c>
      <c r="D1580">
        <v>8</v>
      </c>
      <c r="E1580">
        <v>2984.9858424495683</v>
      </c>
      <c r="F1580">
        <v>1584</v>
      </c>
      <c r="G1580">
        <v>-1400.9858424495683</v>
      </c>
      <c r="H1580" t="s">
        <v>171</v>
      </c>
      <c r="I1580" t="s">
        <v>2803</v>
      </c>
      <c r="J1580" t="s">
        <v>57</v>
      </c>
      <c r="K1580" t="s">
        <v>58</v>
      </c>
      <c r="L1580" t="s">
        <v>92</v>
      </c>
      <c r="M1580" t="s">
        <v>6</v>
      </c>
      <c r="N1580" t="s">
        <v>7</v>
      </c>
      <c r="O1580" t="s">
        <v>252</v>
      </c>
      <c r="P1580" t="s">
        <v>253</v>
      </c>
    </row>
    <row r="1581" spans="1:16" x14ac:dyDescent="0.25">
      <c r="A1581" t="s">
        <v>2804</v>
      </c>
      <c r="B1581" s="1">
        <v>40992</v>
      </c>
      <c r="C1581">
        <v>2012</v>
      </c>
      <c r="D1581">
        <v>10</v>
      </c>
      <c r="E1581">
        <v>3179.8088202303393</v>
      </c>
      <c r="F1581">
        <v>3580</v>
      </c>
      <c r="G1581">
        <v>400.19117976966072</v>
      </c>
      <c r="H1581" t="s">
        <v>1</v>
      </c>
      <c r="I1581" t="s">
        <v>2805</v>
      </c>
      <c r="J1581" t="s">
        <v>3</v>
      </c>
      <c r="K1581" t="s">
        <v>4</v>
      </c>
      <c r="L1581" t="s">
        <v>5</v>
      </c>
      <c r="M1581" t="s">
        <v>6</v>
      </c>
      <c r="N1581" t="s">
        <v>22</v>
      </c>
      <c r="O1581" t="s">
        <v>2227</v>
      </c>
      <c r="P1581" t="s">
        <v>24</v>
      </c>
    </row>
    <row r="1582" spans="1:16" x14ac:dyDescent="0.25">
      <c r="A1582" t="s">
        <v>2806</v>
      </c>
      <c r="B1582" s="1">
        <v>41713</v>
      </c>
      <c r="C1582">
        <v>2014</v>
      </c>
      <c r="D1582">
        <v>10</v>
      </c>
      <c r="E1582">
        <v>2823.9126971038127</v>
      </c>
      <c r="F1582">
        <v>3580</v>
      </c>
      <c r="G1582">
        <v>756.08730289618734</v>
      </c>
      <c r="H1582" t="s">
        <v>328</v>
      </c>
      <c r="I1582" t="s">
        <v>2805</v>
      </c>
      <c r="J1582" t="s">
        <v>3</v>
      </c>
      <c r="K1582" t="s">
        <v>4</v>
      </c>
      <c r="L1582" t="s">
        <v>5</v>
      </c>
      <c r="M1582" t="s">
        <v>6</v>
      </c>
      <c r="N1582" t="s">
        <v>22</v>
      </c>
      <c r="O1582" t="s">
        <v>329</v>
      </c>
      <c r="P1582" t="s">
        <v>24</v>
      </c>
    </row>
    <row r="1583" spans="1:16" x14ac:dyDescent="0.25">
      <c r="A1583" t="s">
        <v>2807</v>
      </c>
      <c r="B1583" s="1">
        <v>41486</v>
      </c>
      <c r="C1583">
        <v>2013</v>
      </c>
      <c r="D1583">
        <v>10</v>
      </c>
      <c r="E1583">
        <v>667.84462136031425</v>
      </c>
      <c r="F1583">
        <v>3580</v>
      </c>
      <c r="G1583">
        <v>2912.1553786396858</v>
      </c>
      <c r="H1583" t="s">
        <v>26</v>
      </c>
      <c r="I1583" t="s">
        <v>2805</v>
      </c>
      <c r="J1583" t="s">
        <v>3</v>
      </c>
      <c r="K1583" t="s">
        <v>4</v>
      </c>
      <c r="L1583" t="s">
        <v>5</v>
      </c>
      <c r="M1583" t="s">
        <v>6</v>
      </c>
      <c r="N1583" t="s">
        <v>27</v>
      </c>
      <c r="O1583" t="s">
        <v>28</v>
      </c>
      <c r="P1583" t="s">
        <v>29</v>
      </c>
    </row>
    <row r="1584" spans="1:16" x14ac:dyDescent="0.25">
      <c r="A1584" t="s">
        <v>2808</v>
      </c>
      <c r="B1584" s="1">
        <v>41570</v>
      </c>
      <c r="C1584">
        <v>2013</v>
      </c>
      <c r="D1584">
        <v>13</v>
      </c>
      <c r="E1584">
        <v>805.08042975699516</v>
      </c>
      <c r="F1584">
        <v>1573.8</v>
      </c>
      <c r="G1584">
        <v>768.7195702430048</v>
      </c>
      <c r="H1584" t="s">
        <v>328</v>
      </c>
      <c r="I1584" t="s">
        <v>2809</v>
      </c>
      <c r="J1584" t="s">
        <v>57</v>
      </c>
      <c r="K1584" t="s">
        <v>58</v>
      </c>
      <c r="L1584" t="s">
        <v>92</v>
      </c>
      <c r="M1584" t="s">
        <v>6</v>
      </c>
      <c r="N1584" t="s">
        <v>22</v>
      </c>
      <c r="O1584" t="s">
        <v>329</v>
      </c>
      <c r="P1584" t="s">
        <v>24</v>
      </c>
    </row>
    <row r="1585" spans="1:16" x14ac:dyDescent="0.25">
      <c r="A1585" t="s">
        <v>2810</v>
      </c>
      <c r="B1585" s="1">
        <v>41673</v>
      </c>
      <c r="C1585">
        <v>2014</v>
      </c>
      <c r="D1585">
        <v>36</v>
      </c>
      <c r="E1585">
        <v>47.608189133742187</v>
      </c>
      <c r="F1585">
        <v>5209.6000000000004</v>
      </c>
      <c r="G1585">
        <v>5161.9918108662578</v>
      </c>
      <c r="H1585" t="s">
        <v>26</v>
      </c>
      <c r="I1585" t="s">
        <v>2811</v>
      </c>
      <c r="J1585" t="s">
        <v>57</v>
      </c>
      <c r="K1585" t="s">
        <v>58</v>
      </c>
      <c r="L1585" t="s">
        <v>92</v>
      </c>
      <c r="M1585" t="s">
        <v>6</v>
      </c>
      <c r="N1585" t="s">
        <v>27</v>
      </c>
      <c r="O1585" t="s">
        <v>28</v>
      </c>
      <c r="P1585" t="s">
        <v>29</v>
      </c>
    </row>
    <row r="1586" spans="1:16" x14ac:dyDescent="0.25">
      <c r="A1586" t="s">
        <v>2812</v>
      </c>
      <c r="B1586" s="1">
        <v>41493</v>
      </c>
      <c r="C1586">
        <v>2013</v>
      </c>
      <c r="D1586">
        <v>12</v>
      </c>
      <c r="E1586">
        <v>6431.3337558910125</v>
      </c>
      <c r="F1586">
        <v>3259.6</v>
      </c>
      <c r="G1586">
        <v>-3171.7337558910126</v>
      </c>
      <c r="H1586" t="s">
        <v>171</v>
      </c>
      <c r="I1586" t="s">
        <v>2813</v>
      </c>
      <c r="J1586" t="s">
        <v>57</v>
      </c>
      <c r="K1586" t="s">
        <v>58</v>
      </c>
      <c r="L1586" t="s">
        <v>92</v>
      </c>
      <c r="M1586" t="s">
        <v>6</v>
      </c>
      <c r="N1586" t="s">
        <v>22</v>
      </c>
      <c r="O1586" t="s">
        <v>173</v>
      </c>
      <c r="P1586" t="s">
        <v>24</v>
      </c>
    </row>
    <row r="1587" spans="1:16" x14ac:dyDescent="0.25">
      <c r="A1587" t="s">
        <v>2814</v>
      </c>
      <c r="B1587" s="1">
        <v>41112</v>
      </c>
      <c r="C1587">
        <v>2012</v>
      </c>
      <c r="D1587">
        <v>10</v>
      </c>
      <c r="E1587">
        <v>357.61679731372345</v>
      </c>
      <c r="F1587">
        <v>1885</v>
      </c>
      <c r="G1587">
        <v>1527.3832026862765</v>
      </c>
      <c r="H1587" t="s">
        <v>26</v>
      </c>
      <c r="I1587" t="s">
        <v>2815</v>
      </c>
      <c r="J1587" t="s">
        <v>57</v>
      </c>
      <c r="K1587" t="s">
        <v>58</v>
      </c>
      <c r="L1587" t="s">
        <v>92</v>
      </c>
      <c r="M1587" t="s">
        <v>6</v>
      </c>
      <c r="N1587" t="s">
        <v>27</v>
      </c>
      <c r="O1587" t="s">
        <v>28</v>
      </c>
      <c r="P1587" t="s">
        <v>29</v>
      </c>
    </row>
    <row r="1588" spans="1:16" x14ac:dyDescent="0.25">
      <c r="A1588" t="s">
        <v>2816</v>
      </c>
      <c r="B1588" s="1">
        <v>41257</v>
      </c>
      <c r="C1588">
        <v>2012</v>
      </c>
      <c r="D1588">
        <v>13</v>
      </c>
      <c r="E1588">
        <v>146.46868377241913</v>
      </c>
      <c r="F1588">
        <v>3456.65</v>
      </c>
      <c r="G1588">
        <v>3310.1813162275812</v>
      </c>
      <c r="H1588" t="s">
        <v>1</v>
      </c>
      <c r="I1588" t="s">
        <v>2817</v>
      </c>
      <c r="J1588" t="s">
        <v>47</v>
      </c>
      <c r="K1588" t="s">
        <v>47</v>
      </c>
      <c r="L1588" t="s">
        <v>48</v>
      </c>
      <c r="M1588" t="s">
        <v>49</v>
      </c>
      <c r="N1588" t="s">
        <v>27</v>
      </c>
      <c r="O1588" t="s">
        <v>1032</v>
      </c>
      <c r="P1588" t="s">
        <v>29</v>
      </c>
    </row>
    <row r="1589" spans="1:16" x14ac:dyDescent="0.25">
      <c r="A1589" t="s">
        <v>2818</v>
      </c>
      <c r="B1589" s="1">
        <v>41773</v>
      </c>
      <c r="C1589">
        <v>2014</v>
      </c>
      <c r="D1589">
        <v>20</v>
      </c>
      <c r="E1589">
        <v>19.657210083133741</v>
      </c>
      <c r="F1589">
        <v>6240</v>
      </c>
      <c r="G1589">
        <v>6220.3427899168664</v>
      </c>
      <c r="H1589" t="s">
        <v>171</v>
      </c>
      <c r="I1589" t="s">
        <v>2819</v>
      </c>
      <c r="J1589" t="s">
        <v>57</v>
      </c>
      <c r="K1589" t="s">
        <v>58</v>
      </c>
      <c r="L1589" t="s">
        <v>5</v>
      </c>
      <c r="M1589" t="s">
        <v>6</v>
      </c>
      <c r="N1589" t="s">
        <v>22</v>
      </c>
      <c r="O1589" t="s">
        <v>173</v>
      </c>
      <c r="P1589" t="s">
        <v>24</v>
      </c>
    </row>
    <row r="1590" spans="1:16" x14ac:dyDescent="0.25">
      <c r="A1590" t="s">
        <v>2820</v>
      </c>
      <c r="B1590" s="1">
        <v>41256</v>
      </c>
      <c r="C1590">
        <v>2012</v>
      </c>
      <c r="D1590">
        <v>8</v>
      </c>
      <c r="E1590">
        <v>39.439083959779353</v>
      </c>
      <c r="F1590">
        <v>129.124</v>
      </c>
      <c r="G1590">
        <v>89.684916040220642</v>
      </c>
      <c r="H1590" t="s">
        <v>1</v>
      </c>
      <c r="I1590" t="s">
        <v>2821</v>
      </c>
      <c r="J1590" t="s">
        <v>3</v>
      </c>
      <c r="K1590" t="s">
        <v>4</v>
      </c>
      <c r="L1590" t="s">
        <v>118</v>
      </c>
      <c r="M1590" t="s">
        <v>49</v>
      </c>
      <c r="N1590" t="s">
        <v>7</v>
      </c>
      <c r="O1590" t="s">
        <v>8</v>
      </c>
      <c r="P1590" t="s">
        <v>9</v>
      </c>
    </row>
    <row r="1591" spans="1:16" x14ac:dyDescent="0.25">
      <c r="A1591" t="s">
        <v>2822</v>
      </c>
      <c r="B1591" s="1">
        <v>41551</v>
      </c>
      <c r="C1591">
        <v>2013</v>
      </c>
      <c r="D1591">
        <v>10</v>
      </c>
      <c r="E1591">
        <v>1478.6447721459579</v>
      </c>
      <c r="F1591">
        <v>2000</v>
      </c>
      <c r="G1591">
        <v>521.35522785404214</v>
      </c>
      <c r="H1591" t="s">
        <v>26</v>
      </c>
      <c r="I1591" t="s">
        <v>2823</v>
      </c>
      <c r="J1591" t="s">
        <v>57</v>
      </c>
      <c r="K1591" t="s">
        <v>58</v>
      </c>
      <c r="L1591" t="s">
        <v>92</v>
      </c>
      <c r="M1591" t="s">
        <v>6</v>
      </c>
      <c r="N1591" t="s">
        <v>22</v>
      </c>
      <c r="O1591" t="s">
        <v>209</v>
      </c>
      <c r="P1591" t="s">
        <v>24</v>
      </c>
    </row>
    <row r="1592" spans="1:16" x14ac:dyDescent="0.25">
      <c r="A1592" t="s">
        <v>2824</v>
      </c>
      <c r="B1592" s="1">
        <v>40978</v>
      </c>
      <c r="C1592">
        <v>2012</v>
      </c>
      <c r="D1592">
        <v>10</v>
      </c>
      <c r="E1592">
        <v>4103.4738993383053</v>
      </c>
      <c r="F1592">
        <v>3580</v>
      </c>
      <c r="G1592">
        <v>-523.47389933830527</v>
      </c>
      <c r="H1592" t="s">
        <v>1</v>
      </c>
      <c r="I1592" t="s">
        <v>2825</v>
      </c>
      <c r="J1592" t="s">
        <v>3</v>
      </c>
      <c r="K1592" t="s">
        <v>4</v>
      </c>
      <c r="L1592" t="s">
        <v>5</v>
      </c>
      <c r="M1592" t="s">
        <v>6</v>
      </c>
      <c r="N1592" t="s">
        <v>22</v>
      </c>
      <c r="O1592" t="s">
        <v>526</v>
      </c>
      <c r="P1592" t="s">
        <v>24</v>
      </c>
    </row>
    <row r="1593" spans="1:16" x14ac:dyDescent="0.25">
      <c r="A1593" t="s">
        <v>2826</v>
      </c>
      <c r="B1593" s="1">
        <v>41048</v>
      </c>
      <c r="C1593">
        <v>2012</v>
      </c>
      <c r="D1593">
        <v>12</v>
      </c>
      <c r="E1593">
        <v>431.76795880588918</v>
      </c>
      <c r="F1593">
        <v>215.88</v>
      </c>
      <c r="G1593">
        <v>-215.88795880588918</v>
      </c>
      <c r="H1593" t="s">
        <v>1</v>
      </c>
      <c r="I1593" t="s">
        <v>2827</v>
      </c>
      <c r="J1593" t="s">
        <v>32</v>
      </c>
      <c r="K1593" t="s">
        <v>32</v>
      </c>
      <c r="L1593" t="s">
        <v>16</v>
      </c>
      <c r="M1593" t="s">
        <v>17</v>
      </c>
      <c r="N1593" t="s">
        <v>27</v>
      </c>
      <c r="O1593" t="s">
        <v>1503</v>
      </c>
      <c r="P1593" t="s">
        <v>1504</v>
      </c>
    </row>
    <row r="1594" spans="1:16" x14ac:dyDescent="0.25">
      <c r="A1594" t="s">
        <v>2828</v>
      </c>
      <c r="B1594" s="1">
        <v>41436</v>
      </c>
      <c r="C1594">
        <v>2013</v>
      </c>
      <c r="D1594">
        <v>12</v>
      </c>
      <c r="E1594">
        <v>220.57431610820501</v>
      </c>
      <c r="F1594">
        <v>2256</v>
      </c>
      <c r="G1594">
        <v>2035.425683891795</v>
      </c>
      <c r="H1594" t="s">
        <v>1</v>
      </c>
      <c r="I1594" t="s">
        <v>2829</v>
      </c>
      <c r="J1594" t="s">
        <v>57</v>
      </c>
      <c r="K1594" t="s">
        <v>58</v>
      </c>
      <c r="L1594" t="s">
        <v>92</v>
      </c>
      <c r="M1594" t="s">
        <v>6</v>
      </c>
      <c r="N1594" t="s">
        <v>22</v>
      </c>
      <c r="O1594" t="s">
        <v>778</v>
      </c>
      <c r="P1594" t="s">
        <v>24</v>
      </c>
    </row>
    <row r="1595" spans="1:16" x14ac:dyDescent="0.25">
      <c r="A1595" t="s">
        <v>2830</v>
      </c>
      <c r="B1595" s="1">
        <v>41803</v>
      </c>
      <c r="C1595">
        <v>2014</v>
      </c>
      <c r="D1595">
        <v>12</v>
      </c>
      <c r="E1595">
        <v>1524.9298649010011</v>
      </c>
      <c r="F1595">
        <v>10560</v>
      </c>
      <c r="G1595">
        <v>9035.0701350989984</v>
      </c>
      <c r="H1595" t="s">
        <v>1</v>
      </c>
      <c r="I1595" t="s">
        <v>2831</v>
      </c>
      <c r="J1595" t="s">
        <v>42</v>
      </c>
      <c r="K1595" t="s">
        <v>43</v>
      </c>
      <c r="L1595" t="s">
        <v>44</v>
      </c>
      <c r="M1595" t="s">
        <v>6</v>
      </c>
      <c r="N1595" t="s">
        <v>22</v>
      </c>
      <c r="O1595" t="s">
        <v>783</v>
      </c>
      <c r="P1595" t="s">
        <v>24</v>
      </c>
    </row>
    <row r="1596" spans="1:16" x14ac:dyDescent="0.25">
      <c r="A1596" t="s">
        <v>2832</v>
      </c>
      <c r="B1596" s="1">
        <v>41807</v>
      </c>
      <c r="C1596">
        <v>2014</v>
      </c>
      <c r="D1596">
        <v>12</v>
      </c>
      <c r="E1596">
        <v>2943.4863480213107</v>
      </c>
      <c r="F1596">
        <v>10472</v>
      </c>
      <c r="G1596">
        <v>7528.5136519786893</v>
      </c>
      <c r="H1596" t="s">
        <v>1</v>
      </c>
      <c r="I1596" t="s">
        <v>2831</v>
      </c>
      <c r="J1596" t="s">
        <v>42</v>
      </c>
      <c r="K1596" t="s">
        <v>43</v>
      </c>
      <c r="L1596" t="s">
        <v>44</v>
      </c>
      <c r="M1596" t="s">
        <v>6</v>
      </c>
      <c r="N1596" t="s">
        <v>22</v>
      </c>
      <c r="O1596" t="s">
        <v>681</v>
      </c>
      <c r="P1596" t="s">
        <v>24</v>
      </c>
    </row>
    <row r="1597" spans="1:16" x14ac:dyDescent="0.25">
      <c r="A1597" t="s">
        <v>2833</v>
      </c>
      <c r="B1597" s="1">
        <v>41180</v>
      </c>
      <c r="C1597">
        <v>2012</v>
      </c>
      <c r="D1597">
        <v>4</v>
      </c>
      <c r="E1597">
        <v>21.380355053502935</v>
      </c>
      <c r="F1597">
        <v>438.6</v>
      </c>
      <c r="G1597">
        <v>417.21964494649711</v>
      </c>
      <c r="H1597" t="s">
        <v>26</v>
      </c>
      <c r="I1597" t="s">
        <v>2834</v>
      </c>
      <c r="J1597" t="s">
        <v>57</v>
      </c>
      <c r="K1597" t="s">
        <v>58</v>
      </c>
      <c r="L1597" t="s">
        <v>92</v>
      </c>
      <c r="M1597" t="s">
        <v>6</v>
      </c>
      <c r="N1597" t="s">
        <v>7</v>
      </c>
      <c r="O1597" t="s">
        <v>137</v>
      </c>
      <c r="P1597" t="s">
        <v>138</v>
      </c>
    </row>
    <row r="1598" spans="1:16" x14ac:dyDescent="0.25">
      <c r="A1598" t="s">
        <v>2835</v>
      </c>
      <c r="B1598" s="1">
        <v>41154</v>
      </c>
      <c r="C1598">
        <v>2012</v>
      </c>
      <c r="D1598">
        <v>9</v>
      </c>
      <c r="E1598">
        <v>1926.4684211381052</v>
      </c>
      <c r="F1598">
        <v>2741.2</v>
      </c>
      <c r="G1598">
        <v>814.7315788618946</v>
      </c>
      <c r="H1598" t="s">
        <v>26</v>
      </c>
      <c r="I1598" t="s">
        <v>2836</v>
      </c>
      <c r="J1598" t="s">
        <v>3</v>
      </c>
      <c r="K1598" t="s">
        <v>4</v>
      </c>
      <c r="L1598" t="s">
        <v>273</v>
      </c>
      <c r="M1598" t="s">
        <v>49</v>
      </c>
      <c r="N1598" t="s">
        <v>7</v>
      </c>
      <c r="O1598" t="s">
        <v>137</v>
      </c>
      <c r="P1598" t="s">
        <v>138</v>
      </c>
    </row>
    <row r="1599" spans="1:16" x14ac:dyDescent="0.25">
      <c r="A1599" t="s">
        <v>2837</v>
      </c>
      <c r="B1599" s="1">
        <v>41185</v>
      </c>
      <c r="C1599">
        <v>2012</v>
      </c>
      <c r="D1599">
        <v>5</v>
      </c>
      <c r="E1599">
        <v>124.68136171054893</v>
      </c>
      <c r="F1599">
        <v>740</v>
      </c>
      <c r="G1599">
        <v>615.31863828945109</v>
      </c>
      <c r="H1599" t="s">
        <v>1</v>
      </c>
      <c r="I1599" t="s">
        <v>2838</v>
      </c>
      <c r="J1599" t="s">
        <v>57</v>
      </c>
      <c r="K1599" t="s">
        <v>58</v>
      </c>
      <c r="L1599" t="s">
        <v>92</v>
      </c>
      <c r="M1599" t="s">
        <v>6</v>
      </c>
      <c r="N1599" t="s">
        <v>22</v>
      </c>
      <c r="O1599" t="s">
        <v>2839</v>
      </c>
      <c r="P1599" t="s">
        <v>24</v>
      </c>
    </row>
    <row r="1600" spans="1:16" x14ac:dyDescent="0.25">
      <c r="A1600" t="s">
        <v>2840</v>
      </c>
      <c r="B1600" s="1">
        <v>41007</v>
      </c>
      <c r="C1600">
        <v>2012</v>
      </c>
      <c r="D1600">
        <v>10</v>
      </c>
      <c r="E1600">
        <v>18.715189537633155</v>
      </c>
      <c r="F1600">
        <v>2680</v>
      </c>
      <c r="G1600">
        <v>2661.2848104623667</v>
      </c>
      <c r="H1600" t="s">
        <v>1</v>
      </c>
      <c r="I1600" t="s">
        <v>2841</v>
      </c>
      <c r="J1600" t="s">
        <v>57</v>
      </c>
      <c r="K1600" t="s">
        <v>58</v>
      </c>
      <c r="L1600" t="s">
        <v>92</v>
      </c>
      <c r="M1600" t="s">
        <v>6</v>
      </c>
      <c r="N1600" t="s">
        <v>7</v>
      </c>
      <c r="O1600" t="s">
        <v>422</v>
      </c>
      <c r="P1600" t="s">
        <v>9</v>
      </c>
    </row>
    <row r="1601" spans="1:16" x14ac:dyDescent="0.25">
      <c r="A1601" t="s">
        <v>2842</v>
      </c>
      <c r="B1601" s="1">
        <v>40910</v>
      </c>
      <c r="C1601">
        <v>2012</v>
      </c>
      <c r="D1601">
        <v>9</v>
      </c>
      <c r="E1601">
        <v>125.42391034829802</v>
      </c>
      <c r="F1601">
        <v>1654.0650000000001</v>
      </c>
      <c r="G1601">
        <v>1528.641089651702</v>
      </c>
      <c r="H1601" t="s">
        <v>1</v>
      </c>
      <c r="I1601" t="s">
        <v>2843</v>
      </c>
      <c r="J1601" t="s">
        <v>57</v>
      </c>
      <c r="K1601" t="s">
        <v>58</v>
      </c>
      <c r="L1601" t="s">
        <v>92</v>
      </c>
      <c r="M1601" t="s">
        <v>6</v>
      </c>
      <c r="N1601" t="s">
        <v>22</v>
      </c>
      <c r="O1601" t="s">
        <v>633</v>
      </c>
      <c r="P1601" t="s">
        <v>24</v>
      </c>
    </row>
    <row r="1602" spans="1:16" x14ac:dyDescent="0.25">
      <c r="A1602" t="s">
        <v>2844</v>
      </c>
      <c r="B1602" s="1">
        <v>41228</v>
      </c>
      <c r="C1602">
        <v>2012</v>
      </c>
      <c r="D1602">
        <v>13</v>
      </c>
      <c r="E1602">
        <v>2698.4099010576315</v>
      </c>
      <c r="F1602">
        <v>2574</v>
      </c>
      <c r="G1602">
        <v>-124.40990105763149</v>
      </c>
      <c r="H1602" t="s">
        <v>1</v>
      </c>
      <c r="I1602" t="s">
        <v>2845</v>
      </c>
      <c r="J1602" t="s">
        <v>57</v>
      </c>
      <c r="K1602" t="s">
        <v>58</v>
      </c>
      <c r="L1602" t="s">
        <v>92</v>
      </c>
      <c r="M1602" t="s">
        <v>6</v>
      </c>
      <c r="N1602" t="s">
        <v>22</v>
      </c>
      <c r="O1602" t="s">
        <v>23</v>
      </c>
      <c r="P1602" t="s">
        <v>24</v>
      </c>
    </row>
    <row r="1603" spans="1:16" x14ac:dyDescent="0.25">
      <c r="A1603" t="s">
        <v>2846</v>
      </c>
      <c r="B1603" s="1">
        <v>41018</v>
      </c>
      <c r="C1603">
        <v>2012</v>
      </c>
      <c r="D1603">
        <v>10</v>
      </c>
      <c r="E1603">
        <v>1858.6246598018847</v>
      </c>
      <c r="F1603">
        <v>2310</v>
      </c>
      <c r="G1603">
        <v>451.37534019811528</v>
      </c>
      <c r="H1603" t="s">
        <v>1</v>
      </c>
      <c r="I1603" t="s">
        <v>2847</v>
      </c>
      <c r="J1603" t="s">
        <v>57</v>
      </c>
      <c r="K1603" t="s">
        <v>58</v>
      </c>
      <c r="L1603" t="s">
        <v>92</v>
      </c>
      <c r="M1603" t="s">
        <v>6</v>
      </c>
      <c r="N1603" t="s">
        <v>22</v>
      </c>
      <c r="O1603" t="s">
        <v>610</v>
      </c>
      <c r="P1603" t="s">
        <v>24</v>
      </c>
    </row>
    <row r="1604" spans="1:16" x14ac:dyDescent="0.25">
      <c r="A1604" t="s">
        <v>2848</v>
      </c>
      <c r="B1604" s="1">
        <v>41852</v>
      </c>
      <c r="C1604">
        <v>2014</v>
      </c>
      <c r="D1604">
        <v>10</v>
      </c>
      <c r="E1604">
        <v>202.32012848625646</v>
      </c>
      <c r="F1604">
        <v>16000</v>
      </c>
      <c r="G1604">
        <v>15797.679871513743</v>
      </c>
      <c r="H1604" t="s">
        <v>171</v>
      </c>
      <c r="I1604" t="s">
        <v>2849</v>
      </c>
      <c r="J1604" t="s">
        <v>42</v>
      </c>
      <c r="K1604" t="s">
        <v>43</v>
      </c>
      <c r="L1604" t="s">
        <v>44</v>
      </c>
      <c r="M1604" t="s">
        <v>6</v>
      </c>
      <c r="N1604" t="s">
        <v>27</v>
      </c>
      <c r="O1604" t="s">
        <v>28</v>
      </c>
      <c r="P1604" t="s">
        <v>29</v>
      </c>
    </row>
    <row r="1605" spans="1:16" x14ac:dyDescent="0.25">
      <c r="A1605" t="s">
        <v>2850</v>
      </c>
      <c r="B1605" s="1">
        <v>41162</v>
      </c>
      <c r="C1605">
        <v>2012</v>
      </c>
      <c r="D1605">
        <v>10</v>
      </c>
      <c r="E1605">
        <v>18.536900403102745</v>
      </c>
      <c r="F1605">
        <v>2300</v>
      </c>
      <c r="G1605">
        <v>2281.4630995968973</v>
      </c>
      <c r="H1605" t="s">
        <v>1</v>
      </c>
      <c r="I1605" t="s">
        <v>2851</v>
      </c>
      <c r="J1605" t="s">
        <v>47</v>
      </c>
      <c r="K1605" t="s">
        <v>47</v>
      </c>
      <c r="L1605" t="s">
        <v>48</v>
      </c>
      <c r="M1605" t="s">
        <v>49</v>
      </c>
      <c r="N1605" t="s">
        <v>22</v>
      </c>
      <c r="O1605" t="s">
        <v>1042</v>
      </c>
      <c r="P1605" t="s">
        <v>24</v>
      </c>
    </row>
    <row r="1606" spans="1:16" x14ac:dyDescent="0.25">
      <c r="A1606" t="s">
        <v>2852</v>
      </c>
      <c r="B1606" s="1">
        <v>41045</v>
      </c>
      <c r="C1606">
        <v>2012</v>
      </c>
      <c r="D1606">
        <v>12</v>
      </c>
      <c r="E1606">
        <v>1469.4497289597277</v>
      </c>
      <c r="F1606">
        <v>5124</v>
      </c>
      <c r="G1606">
        <v>3654.5502710402725</v>
      </c>
      <c r="H1606" t="s">
        <v>1</v>
      </c>
      <c r="I1606" t="s">
        <v>2853</v>
      </c>
      <c r="J1606" t="s">
        <v>57</v>
      </c>
      <c r="K1606" t="s">
        <v>58</v>
      </c>
      <c r="L1606" t="s">
        <v>5</v>
      </c>
      <c r="M1606" t="s">
        <v>6</v>
      </c>
      <c r="N1606" t="s">
        <v>27</v>
      </c>
      <c r="O1606" t="s">
        <v>2854</v>
      </c>
      <c r="P1606" t="s">
        <v>443</v>
      </c>
    </row>
    <row r="1607" spans="1:16" x14ac:dyDescent="0.25">
      <c r="A1607" t="s">
        <v>2855</v>
      </c>
      <c r="B1607" s="1">
        <v>40960</v>
      </c>
      <c r="C1607">
        <v>2012</v>
      </c>
      <c r="D1607">
        <v>12</v>
      </c>
      <c r="E1607">
        <v>731.94194470466346</v>
      </c>
      <c r="F1607">
        <v>5094.1099999999997</v>
      </c>
      <c r="G1607">
        <v>4362.1680552953367</v>
      </c>
      <c r="H1607" t="s">
        <v>1</v>
      </c>
      <c r="I1607" t="s">
        <v>2853</v>
      </c>
      <c r="J1607" t="s">
        <v>57</v>
      </c>
      <c r="K1607" t="s">
        <v>58</v>
      </c>
      <c r="L1607" t="s">
        <v>5</v>
      </c>
      <c r="M1607" t="s">
        <v>6</v>
      </c>
      <c r="N1607" t="s">
        <v>7</v>
      </c>
      <c r="O1607" t="s">
        <v>477</v>
      </c>
      <c r="P1607" t="s">
        <v>138</v>
      </c>
    </row>
    <row r="1608" spans="1:16" x14ac:dyDescent="0.25">
      <c r="A1608" t="s">
        <v>2856</v>
      </c>
      <c r="B1608" s="1">
        <v>41073</v>
      </c>
      <c r="C1608">
        <v>2012</v>
      </c>
      <c r="D1608">
        <v>6</v>
      </c>
      <c r="E1608">
        <v>1255.0106691191311</v>
      </c>
      <c r="F1608">
        <v>1840.8</v>
      </c>
      <c r="G1608">
        <v>585.78933088086887</v>
      </c>
      <c r="H1608" t="s">
        <v>1</v>
      </c>
      <c r="I1608" t="s">
        <v>2857</v>
      </c>
      <c r="J1608" t="s">
        <v>57</v>
      </c>
      <c r="K1608" t="s">
        <v>58</v>
      </c>
      <c r="L1608" t="s">
        <v>5</v>
      </c>
      <c r="M1608" t="s">
        <v>6</v>
      </c>
      <c r="N1608" t="s">
        <v>22</v>
      </c>
      <c r="O1608" t="s">
        <v>1265</v>
      </c>
      <c r="P1608" t="s">
        <v>24</v>
      </c>
    </row>
    <row r="1609" spans="1:16" x14ac:dyDescent="0.25">
      <c r="A1609" t="s">
        <v>2858</v>
      </c>
      <c r="B1609" s="1">
        <v>41734</v>
      </c>
      <c r="C1609">
        <v>2014</v>
      </c>
      <c r="D1609">
        <v>10</v>
      </c>
      <c r="E1609">
        <v>6125.4113353982857</v>
      </c>
      <c r="F1609">
        <v>6330</v>
      </c>
      <c r="G1609">
        <v>204.5886646017143</v>
      </c>
      <c r="H1609" t="s">
        <v>1</v>
      </c>
      <c r="I1609" t="s">
        <v>2859</v>
      </c>
      <c r="J1609" t="s">
        <v>42</v>
      </c>
      <c r="K1609" t="s">
        <v>43</v>
      </c>
      <c r="L1609" t="s">
        <v>44</v>
      </c>
      <c r="M1609" t="s">
        <v>6</v>
      </c>
      <c r="N1609" t="s">
        <v>22</v>
      </c>
      <c r="O1609" t="s">
        <v>1821</v>
      </c>
      <c r="P1609" t="s">
        <v>24</v>
      </c>
    </row>
    <row r="1610" spans="1:16" x14ac:dyDescent="0.25">
      <c r="A1610" t="s">
        <v>2860</v>
      </c>
      <c r="B1610" s="1">
        <v>41515</v>
      </c>
      <c r="C1610">
        <v>2013</v>
      </c>
      <c r="D1610">
        <v>10</v>
      </c>
      <c r="E1610">
        <v>361.87471593086099</v>
      </c>
      <c r="F1610">
        <v>8500</v>
      </c>
      <c r="G1610">
        <v>8138.1252840691386</v>
      </c>
      <c r="H1610" t="s">
        <v>1</v>
      </c>
      <c r="I1610" t="s">
        <v>2861</v>
      </c>
      <c r="J1610" t="s">
        <v>42</v>
      </c>
      <c r="K1610" t="s">
        <v>43</v>
      </c>
      <c r="L1610" t="s">
        <v>44</v>
      </c>
      <c r="M1610" t="s">
        <v>6</v>
      </c>
      <c r="N1610" t="s">
        <v>27</v>
      </c>
      <c r="O1610" t="s">
        <v>1503</v>
      </c>
      <c r="P1610" t="s">
        <v>1504</v>
      </c>
    </row>
    <row r="1611" spans="1:16" x14ac:dyDescent="0.25">
      <c r="A1611" t="s">
        <v>2862</v>
      </c>
      <c r="B1611" s="1">
        <v>41925</v>
      </c>
      <c r="C1611">
        <v>2014</v>
      </c>
      <c r="D1611">
        <v>13</v>
      </c>
      <c r="E1611">
        <v>1581.9461979995895</v>
      </c>
      <c r="F1611">
        <v>7526.4</v>
      </c>
      <c r="G1611">
        <v>5944.4538020004102</v>
      </c>
      <c r="H1611" t="s">
        <v>1</v>
      </c>
      <c r="I1611" t="s">
        <v>2863</v>
      </c>
      <c r="J1611" t="s">
        <v>57</v>
      </c>
      <c r="K1611" t="s">
        <v>58</v>
      </c>
      <c r="L1611" t="s">
        <v>5</v>
      </c>
      <c r="M1611" t="s">
        <v>6</v>
      </c>
      <c r="N1611" t="s">
        <v>22</v>
      </c>
      <c r="O1611" t="s">
        <v>640</v>
      </c>
      <c r="P1611" t="s">
        <v>24</v>
      </c>
    </row>
    <row r="1612" spans="1:16" x14ac:dyDescent="0.25">
      <c r="A1612" t="s">
        <v>2864</v>
      </c>
      <c r="B1612" s="1">
        <v>41777</v>
      </c>
      <c r="C1612">
        <v>2014</v>
      </c>
      <c r="D1612">
        <v>12</v>
      </c>
      <c r="E1612">
        <v>4376.1331886573862</v>
      </c>
      <c r="F1612">
        <v>7140</v>
      </c>
      <c r="G1612">
        <v>2763.8668113426138</v>
      </c>
      <c r="H1612" t="s">
        <v>1</v>
      </c>
      <c r="I1612" t="s">
        <v>2865</v>
      </c>
      <c r="J1612" t="s">
        <v>42</v>
      </c>
      <c r="K1612" t="s">
        <v>43</v>
      </c>
      <c r="L1612" t="s">
        <v>44</v>
      </c>
      <c r="M1612" t="s">
        <v>6</v>
      </c>
      <c r="N1612" t="s">
        <v>27</v>
      </c>
      <c r="O1612" t="s">
        <v>465</v>
      </c>
      <c r="P1612" t="s">
        <v>443</v>
      </c>
    </row>
    <row r="1613" spans="1:16" x14ac:dyDescent="0.25">
      <c r="A1613" t="s">
        <v>2866</v>
      </c>
      <c r="B1613" s="1">
        <v>41942</v>
      </c>
      <c r="C1613">
        <v>2014</v>
      </c>
      <c r="D1613">
        <v>8</v>
      </c>
      <c r="E1613">
        <v>754.38177927148718</v>
      </c>
      <c r="F1613">
        <v>4440</v>
      </c>
      <c r="G1613">
        <v>3685.6182207285128</v>
      </c>
      <c r="H1613" t="s">
        <v>1</v>
      </c>
      <c r="I1613" t="s">
        <v>2865</v>
      </c>
      <c r="J1613" t="s">
        <v>42</v>
      </c>
      <c r="K1613" t="s">
        <v>43</v>
      </c>
      <c r="L1613" t="s">
        <v>44</v>
      </c>
      <c r="M1613" t="s">
        <v>6</v>
      </c>
      <c r="N1613" t="s">
        <v>7</v>
      </c>
      <c r="O1613" t="s">
        <v>532</v>
      </c>
      <c r="P1613" t="s">
        <v>253</v>
      </c>
    </row>
    <row r="1614" spans="1:16" x14ac:dyDescent="0.25">
      <c r="A1614" t="s">
        <v>2867</v>
      </c>
      <c r="B1614" s="1">
        <v>41878</v>
      </c>
      <c r="C1614">
        <v>2014</v>
      </c>
      <c r="D1614">
        <v>20</v>
      </c>
      <c r="E1614">
        <v>2352.7234849725414</v>
      </c>
      <c r="F1614">
        <v>11360</v>
      </c>
      <c r="G1614">
        <v>9007.276515027459</v>
      </c>
      <c r="H1614" t="s">
        <v>26</v>
      </c>
      <c r="I1614" t="s">
        <v>2868</v>
      </c>
      <c r="J1614" t="s">
        <v>3</v>
      </c>
      <c r="K1614" t="s">
        <v>4</v>
      </c>
      <c r="L1614" t="s">
        <v>5</v>
      </c>
      <c r="M1614" t="s">
        <v>6</v>
      </c>
      <c r="N1614" t="s">
        <v>27</v>
      </c>
      <c r="O1614" t="s">
        <v>28</v>
      </c>
      <c r="P1614" t="s">
        <v>29</v>
      </c>
    </row>
    <row r="1615" spans="1:16" x14ac:dyDescent="0.25">
      <c r="A1615" t="s">
        <v>2869</v>
      </c>
      <c r="B1615" s="1">
        <v>41004</v>
      </c>
      <c r="C1615">
        <v>2012</v>
      </c>
      <c r="D1615">
        <v>5</v>
      </c>
      <c r="E1615">
        <v>499.14984162859008</v>
      </c>
      <c r="F1615">
        <v>1570</v>
      </c>
      <c r="G1615">
        <v>1070.8501583714099</v>
      </c>
      <c r="H1615" t="s">
        <v>1</v>
      </c>
      <c r="I1615" t="s">
        <v>2870</v>
      </c>
      <c r="J1615" t="s">
        <v>3</v>
      </c>
      <c r="K1615" t="s">
        <v>4</v>
      </c>
      <c r="L1615" t="s">
        <v>5</v>
      </c>
      <c r="M1615" t="s">
        <v>6</v>
      </c>
      <c r="N1615" t="s">
        <v>22</v>
      </c>
      <c r="O1615" t="s">
        <v>1818</v>
      </c>
      <c r="P1615" t="s">
        <v>24</v>
      </c>
    </row>
    <row r="1616" spans="1:16" x14ac:dyDescent="0.25">
      <c r="A1616" t="s">
        <v>2871</v>
      </c>
      <c r="B1616" s="1">
        <v>40945</v>
      </c>
      <c r="C1616">
        <v>2012</v>
      </c>
      <c r="D1616">
        <v>9</v>
      </c>
      <c r="E1616">
        <v>1837.8151495830937</v>
      </c>
      <c r="F1616">
        <v>3222</v>
      </c>
      <c r="G1616">
        <v>1384.1848504169063</v>
      </c>
      <c r="H1616" t="s">
        <v>1</v>
      </c>
      <c r="I1616" t="s">
        <v>2872</v>
      </c>
      <c r="J1616" t="s">
        <v>3</v>
      </c>
      <c r="K1616" t="s">
        <v>4</v>
      </c>
      <c r="L1616" t="s">
        <v>5</v>
      </c>
      <c r="M1616" t="s">
        <v>6</v>
      </c>
      <c r="N1616" t="s">
        <v>22</v>
      </c>
      <c r="O1616" t="s">
        <v>1593</v>
      </c>
      <c r="P1616" t="s">
        <v>24</v>
      </c>
    </row>
    <row r="1617" spans="1:16" x14ac:dyDescent="0.25">
      <c r="A1617" t="s">
        <v>2873</v>
      </c>
      <c r="B1617" s="1">
        <v>40917</v>
      </c>
      <c r="C1617">
        <v>2012</v>
      </c>
      <c r="D1617">
        <v>80</v>
      </c>
      <c r="E1617">
        <v>1708.2475235238987</v>
      </c>
      <c r="F1617">
        <v>1198.4504999999999</v>
      </c>
      <c r="G1617">
        <v>-509.79702352389882</v>
      </c>
      <c r="H1617" t="s">
        <v>1</v>
      </c>
      <c r="I1617" t="s">
        <v>2874</v>
      </c>
      <c r="J1617" t="s">
        <v>3</v>
      </c>
      <c r="K1617" t="s">
        <v>4</v>
      </c>
      <c r="L1617" t="s">
        <v>200</v>
      </c>
      <c r="M1617" t="s">
        <v>49</v>
      </c>
      <c r="N1617" t="s">
        <v>22</v>
      </c>
      <c r="O1617" t="s">
        <v>600</v>
      </c>
      <c r="P1617" t="s">
        <v>24</v>
      </c>
    </row>
    <row r="1618" spans="1:16" x14ac:dyDescent="0.25">
      <c r="A1618" t="s">
        <v>2875</v>
      </c>
      <c r="B1618" s="1">
        <v>41166</v>
      </c>
      <c r="C1618">
        <v>2012</v>
      </c>
      <c r="D1618">
        <v>80</v>
      </c>
      <c r="E1618">
        <v>101.17755757385309</v>
      </c>
      <c r="F1618">
        <v>1190.2059999999999</v>
      </c>
      <c r="G1618">
        <v>1089.0284424261467</v>
      </c>
      <c r="H1618" t="s">
        <v>1</v>
      </c>
      <c r="I1618" t="s">
        <v>2874</v>
      </c>
      <c r="J1618" t="s">
        <v>3</v>
      </c>
      <c r="K1618" t="s">
        <v>4</v>
      </c>
      <c r="L1618" t="s">
        <v>200</v>
      </c>
      <c r="M1618" t="s">
        <v>49</v>
      </c>
      <c r="N1618" t="s">
        <v>7</v>
      </c>
      <c r="O1618" t="s">
        <v>477</v>
      </c>
      <c r="P1618" t="s">
        <v>138</v>
      </c>
    </row>
    <row r="1619" spans="1:16" x14ac:dyDescent="0.25">
      <c r="A1619" t="s">
        <v>2876</v>
      </c>
      <c r="B1619" s="1">
        <v>41007</v>
      </c>
      <c r="C1619">
        <v>2012</v>
      </c>
      <c r="D1619">
        <v>10</v>
      </c>
      <c r="E1619">
        <v>358.8371579518253</v>
      </c>
      <c r="F1619">
        <v>6450</v>
      </c>
      <c r="G1619">
        <v>6091.1628420481748</v>
      </c>
      <c r="H1619" t="s">
        <v>1</v>
      </c>
      <c r="I1619" t="s">
        <v>2877</v>
      </c>
      <c r="J1619" t="s">
        <v>42</v>
      </c>
      <c r="K1619" t="s">
        <v>43</v>
      </c>
      <c r="L1619" t="s">
        <v>5</v>
      </c>
      <c r="M1619" t="s">
        <v>6</v>
      </c>
      <c r="N1619" t="s">
        <v>7</v>
      </c>
      <c r="O1619" t="s">
        <v>1366</v>
      </c>
      <c r="P1619" t="s">
        <v>138</v>
      </c>
    </row>
    <row r="1620" spans="1:16" x14ac:dyDescent="0.25">
      <c r="A1620" t="s">
        <v>2878</v>
      </c>
      <c r="B1620" s="1">
        <v>41802</v>
      </c>
      <c r="C1620">
        <v>2014</v>
      </c>
      <c r="D1620">
        <v>12</v>
      </c>
      <c r="E1620">
        <v>485.86314053331074</v>
      </c>
      <c r="F1620">
        <v>5059.92</v>
      </c>
      <c r="G1620">
        <v>4574.0568594666893</v>
      </c>
      <c r="H1620" t="s">
        <v>1</v>
      </c>
      <c r="I1620" t="s">
        <v>2879</v>
      </c>
      <c r="J1620" t="s">
        <v>42</v>
      </c>
      <c r="K1620" t="s">
        <v>43</v>
      </c>
      <c r="L1620" t="s">
        <v>5</v>
      </c>
      <c r="M1620" t="s">
        <v>6</v>
      </c>
      <c r="N1620" t="s">
        <v>22</v>
      </c>
      <c r="O1620" t="s">
        <v>583</v>
      </c>
      <c r="P1620" t="s">
        <v>24</v>
      </c>
    </row>
    <row r="1621" spans="1:16" x14ac:dyDescent="0.25">
      <c r="A1621" t="s">
        <v>2880</v>
      </c>
      <c r="B1621" s="1">
        <v>40921</v>
      </c>
      <c r="C1621">
        <v>2012</v>
      </c>
      <c r="D1621">
        <v>4</v>
      </c>
      <c r="E1621">
        <v>7.4794030255012931</v>
      </c>
      <c r="F1621">
        <v>99.96</v>
      </c>
      <c r="G1621">
        <v>92.480596974498695</v>
      </c>
      <c r="H1621" t="s">
        <v>1</v>
      </c>
      <c r="I1621" t="s">
        <v>2881</v>
      </c>
      <c r="J1621" t="s">
        <v>3</v>
      </c>
      <c r="K1621" t="s">
        <v>4</v>
      </c>
      <c r="L1621" t="s">
        <v>749</v>
      </c>
      <c r="M1621" t="s">
        <v>6</v>
      </c>
      <c r="N1621" t="s">
        <v>27</v>
      </c>
      <c r="O1621" t="s">
        <v>419</v>
      </c>
      <c r="P1621" t="s">
        <v>420</v>
      </c>
    </row>
    <row r="1622" spans="1:16" x14ac:dyDescent="0.25">
      <c r="A1622" t="s">
        <v>2882</v>
      </c>
      <c r="B1622" s="1">
        <v>41301</v>
      </c>
      <c r="C1622">
        <v>2013</v>
      </c>
      <c r="D1622">
        <v>9</v>
      </c>
      <c r="E1622">
        <v>326.1734274494541</v>
      </c>
      <c r="F1622">
        <v>2886.4</v>
      </c>
      <c r="G1622">
        <v>2560.2265725505458</v>
      </c>
      <c r="H1622" t="s">
        <v>1</v>
      </c>
      <c r="I1622" t="s">
        <v>2883</v>
      </c>
      <c r="J1622" t="s">
        <v>42</v>
      </c>
      <c r="K1622" t="s">
        <v>43</v>
      </c>
      <c r="L1622" t="s">
        <v>5</v>
      </c>
      <c r="M1622" t="s">
        <v>6</v>
      </c>
      <c r="N1622" t="s">
        <v>22</v>
      </c>
      <c r="O1622" t="s">
        <v>605</v>
      </c>
      <c r="P1622" t="s">
        <v>24</v>
      </c>
    </row>
    <row r="1623" spans="1:16" x14ac:dyDescent="0.25">
      <c r="A1623" t="s">
        <v>2884</v>
      </c>
      <c r="B1623" s="1">
        <v>41919</v>
      </c>
      <c r="C1623">
        <v>2014</v>
      </c>
      <c r="D1623">
        <v>26</v>
      </c>
      <c r="E1623">
        <v>11.471083504766238</v>
      </c>
      <c r="F1623">
        <v>251.74799999999999</v>
      </c>
      <c r="G1623">
        <v>240.27691649523376</v>
      </c>
      <c r="H1623" t="s">
        <v>1</v>
      </c>
      <c r="I1623" t="s">
        <v>2885</v>
      </c>
      <c r="J1623" t="s">
        <v>3</v>
      </c>
      <c r="K1623" t="s">
        <v>4</v>
      </c>
      <c r="L1623" t="s">
        <v>118</v>
      </c>
      <c r="M1623" t="s">
        <v>49</v>
      </c>
      <c r="N1623" t="s">
        <v>22</v>
      </c>
      <c r="O1623" t="s">
        <v>778</v>
      </c>
      <c r="P1623" t="s">
        <v>24</v>
      </c>
    </row>
    <row r="1624" spans="1:16" x14ac:dyDescent="0.25">
      <c r="A1624" t="s">
        <v>2886</v>
      </c>
      <c r="B1624" s="1">
        <v>41768</v>
      </c>
      <c r="C1624">
        <v>2014</v>
      </c>
      <c r="D1624">
        <v>10</v>
      </c>
      <c r="E1624">
        <v>529.90535092934294</v>
      </c>
      <c r="F1624">
        <v>3919</v>
      </c>
      <c r="G1624">
        <v>3389.0946490706569</v>
      </c>
      <c r="H1624" t="s">
        <v>1</v>
      </c>
      <c r="I1624" t="s">
        <v>2887</v>
      </c>
      <c r="J1624" t="s">
        <v>42</v>
      </c>
      <c r="K1624" t="s">
        <v>43</v>
      </c>
      <c r="L1624" t="s">
        <v>5</v>
      </c>
      <c r="M1624" t="s">
        <v>6</v>
      </c>
      <c r="N1624" t="s">
        <v>22</v>
      </c>
      <c r="O1624" t="s">
        <v>605</v>
      </c>
      <c r="P1624" t="s">
        <v>24</v>
      </c>
    </row>
    <row r="1625" spans="1:16" x14ac:dyDescent="0.25">
      <c r="A1625" t="s">
        <v>2888</v>
      </c>
      <c r="B1625" s="1">
        <v>41104</v>
      </c>
      <c r="C1625">
        <v>2012</v>
      </c>
      <c r="D1625">
        <v>12</v>
      </c>
      <c r="E1625">
        <v>573.10827470925301</v>
      </c>
      <c r="F1625">
        <v>5054.3999999999996</v>
      </c>
      <c r="G1625">
        <v>4481.2917252907464</v>
      </c>
      <c r="H1625" t="s">
        <v>1</v>
      </c>
      <c r="I1625" t="s">
        <v>2889</v>
      </c>
      <c r="J1625" t="s">
        <v>42</v>
      </c>
      <c r="K1625" t="s">
        <v>43</v>
      </c>
      <c r="L1625" t="s">
        <v>44</v>
      </c>
      <c r="M1625" t="s">
        <v>6</v>
      </c>
      <c r="N1625" t="s">
        <v>22</v>
      </c>
      <c r="O1625" t="s">
        <v>1579</v>
      </c>
      <c r="P1625" t="s">
        <v>24</v>
      </c>
    </row>
    <row r="1626" spans="1:16" x14ac:dyDescent="0.25">
      <c r="A1626" t="s">
        <v>2890</v>
      </c>
      <c r="B1626" s="1">
        <v>41539</v>
      </c>
      <c r="C1626">
        <v>2013</v>
      </c>
      <c r="D1626">
        <v>10</v>
      </c>
      <c r="E1626">
        <v>237.87990733494061</v>
      </c>
      <c r="F1626">
        <v>779.9</v>
      </c>
      <c r="G1626">
        <v>542.02009266505934</v>
      </c>
      <c r="H1626" t="s">
        <v>1</v>
      </c>
      <c r="I1626" t="s">
        <v>2891</v>
      </c>
      <c r="J1626" t="s">
        <v>3</v>
      </c>
      <c r="K1626" t="s">
        <v>4</v>
      </c>
      <c r="L1626" t="s">
        <v>749</v>
      </c>
      <c r="M1626" t="s">
        <v>6</v>
      </c>
      <c r="N1626" t="s">
        <v>22</v>
      </c>
      <c r="O1626" t="s">
        <v>1655</v>
      </c>
      <c r="P1626" t="s">
        <v>24</v>
      </c>
    </row>
    <row r="1627" spans="1:16" x14ac:dyDescent="0.25">
      <c r="A1627" t="s">
        <v>2892</v>
      </c>
      <c r="B1627" s="1">
        <v>41209</v>
      </c>
      <c r="C1627">
        <v>2012</v>
      </c>
      <c r="D1627">
        <v>13</v>
      </c>
      <c r="E1627">
        <v>9761.9655996942729</v>
      </c>
      <c r="F1627">
        <v>7967</v>
      </c>
      <c r="G1627">
        <v>-1794.9655996942729</v>
      </c>
      <c r="H1627" t="s">
        <v>26</v>
      </c>
      <c r="I1627" t="s">
        <v>2893</v>
      </c>
      <c r="J1627" t="s">
        <v>42</v>
      </c>
      <c r="K1627" t="s">
        <v>43</v>
      </c>
      <c r="L1627" t="s">
        <v>44</v>
      </c>
      <c r="M1627" t="s">
        <v>6</v>
      </c>
      <c r="N1627" t="s">
        <v>27</v>
      </c>
      <c r="O1627" t="s">
        <v>28</v>
      </c>
      <c r="P1627" t="s">
        <v>29</v>
      </c>
    </row>
    <row r="1628" spans="1:16" x14ac:dyDescent="0.25">
      <c r="A1628" t="s">
        <v>2894</v>
      </c>
      <c r="B1628" s="1">
        <v>41113</v>
      </c>
      <c r="C1628">
        <v>2012</v>
      </c>
      <c r="D1628">
        <v>4</v>
      </c>
      <c r="E1628">
        <v>459.98615047572792</v>
      </c>
      <c r="F1628">
        <v>646</v>
      </c>
      <c r="G1628">
        <v>186.01384952427208</v>
      </c>
      <c r="H1628" t="s">
        <v>1</v>
      </c>
      <c r="I1628" t="s">
        <v>2895</v>
      </c>
      <c r="J1628" t="s">
        <v>42</v>
      </c>
      <c r="K1628" t="s">
        <v>43</v>
      </c>
      <c r="L1628" t="s">
        <v>44</v>
      </c>
      <c r="M1628" t="s">
        <v>6</v>
      </c>
      <c r="N1628" t="s">
        <v>7</v>
      </c>
      <c r="O1628" t="s">
        <v>522</v>
      </c>
      <c r="P1628" t="s">
        <v>138</v>
      </c>
    </row>
    <row r="1629" spans="1:16" x14ac:dyDescent="0.25">
      <c r="A1629" t="s">
        <v>2896</v>
      </c>
      <c r="B1629" s="1">
        <v>41886</v>
      </c>
      <c r="C1629">
        <v>2014</v>
      </c>
      <c r="D1629">
        <v>24</v>
      </c>
      <c r="E1629">
        <v>92.351579589685912</v>
      </c>
      <c r="F1629">
        <v>3998.4</v>
      </c>
      <c r="G1629">
        <v>3906.0484204103141</v>
      </c>
      <c r="H1629" t="s">
        <v>1</v>
      </c>
      <c r="I1629" t="s">
        <v>2897</v>
      </c>
      <c r="J1629" t="s">
        <v>42</v>
      </c>
      <c r="K1629" t="s">
        <v>43</v>
      </c>
      <c r="L1629" t="s">
        <v>44</v>
      </c>
      <c r="M1629" t="s">
        <v>6</v>
      </c>
      <c r="N1629" t="s">
        <v>22</v>
      </c>
      <c r="O1629" t="s">
        <v>1728</v>
      </c>
      <c r="P1629" t="s">
        <v>24</v>
      </c>
    </row>
    <row r="1630" spans="1:16" x14ac:dyDescent="0.25">
      <c r="A1630" t="s">
        <v>2898</v>
      </c>
      <c r="B1630" s="1">
        <v>41078</v>
      </c>
      <c r="C1630">
        <v>2012</v>
      </c>
      <c r="D1630">
        <v>24</v>
      </c>
      <c r="E1630">
        <v>1499.8136344965053</v>
      </c>
      <c r="F1630">
        <v>4319.76</v>
      </c>
      <c r="G1630">
        <v>2819.9463655034951</v>
      </c>
      <c r="H1630" t="s">
        <v>26</v>
      </c>
      <c r="I1630" t="s">
        <v>2899</v>
      </c>
      <c r="J1630" t="s">
        <v>32</v>
      </c>
      <c r="K1630" t="s">
        <v>32</v>
      </c>
      <c r="L1630" t="s">
        <v>16</v>
      </c>
      <c r="M1630" t="s">
        <v>17</v>
      </c>
      <c r="N1630" t="s">
        <v>27</v>
      </c>
      <c r="O1630" t="s">
        <v>28</v>
      </c>
      <c r="P1630" t="s">
        <v>29</v>
      </c>
    </row>
    <row r="1631" spans="1:16" x14ac:dyDescent="0.25">
      <c r="A1631" t="s">
        <v>2900</v>
      </c>
      <c r="B1631" s="1">
        <v>41772</v>
      </c>
      <c r="C1631">
        <v>2014</v>
      </c>
      <c r="D1631">
        <v>10</v>
      </c>
      <c r="E1631">
        <v>1247.0900312610709</v>
      </c>
      <c r="F1631">
        <v>1799.9</v>
      </c>
      <c r="G1631">
        <v>552.80996873892923</v>
      </c>
      <c r="H1631" t="s">
        <v>1</v>
      </c>
      <c r="I1631" t="s">
        <v>2899</v>
      </c>
      <c r="J1631" t="s">
        <v>32</v>
      </c>
      <c r="K1631" t="s">
        <v>32</v>
      </c>
      <c r="L1631" t="s">
        <v>16</v>
      </c>
      <c r="M1631" t="s">
        <v>17</v>
      </c>
      <c r="N1631" t="s">
        <v>7</v>
      </c>
      <c r="O1631" t="s">
        <v>505</v>
      </c>
      <c r="P1631" t="s">
        <v>113</v>
      </c>
    </row>
    <row r="1632" spans="1:16" x14ac:dyDescent="0.25">
      <c r="A1632" t="s">
        <v>2901</v>
      </c>
      <c r="B1632" s="1">
        <v>41347</v>
      </c>
      <c r="C1632">
        <v>2013</v>
      </c>
      <c r="D1632">
        <v>12</v>
      </c>
      <c r="E1632">
        <v>57.892037369192856</v>
      </c>
      <c r="F1632">
        <v>2159.88</v>
      </c>
      <c r="G1632">
        <v>2101.987962630807</v>
      </c>
      <c r="H1632" t="s">
        <v>171</v>
      </c>
      <c r="I1632" t="s">
        <v>2899</v>
      </c>
      <c r="J1632" t="s">
        <v>32</v>
      </c>
      <c r="K1632" t="s">
        <v>32</v>
      </c>
      <c r="L1632" t="s">
        <v>16</v>
      </c>
      <c r="M1632" t="s">
        <v>17</v>
      </c>
      <c r="N1632" t="s">
        <v>7</v>
      </c>
      <c r="O1632" t="s">
        <v>252</v>
      </c>
      <c r="P1632" t="s">
        <v>253</v>
      </c>
    </row>
    <row r="1633" spans="1:16" x14ac:dyDescent="0.25">
      <c r="A1633" t="s">
        <v>2902</v>
      </c>
      <c r="B1633" s="1">
        <v>41650</v>
      </c>
      <c r="C1633">
        <v>2014</v>
      </c>
      <c r="D1633">
        <v>9</v>
      </c>
      <c r="E1633">
        <v>2392.3211053327436</v>
      </c>
      <c r="F1633">
        <v>5697</v>
      </c>
      <c r="G1633">
        <v>3304.6788946672564</v>
      </c>
      <c r="H1633" t="s">
        <v>26</v>
      </c>
      <c r="I1633" t="s">
        <v>2903</v>
      </c>
      <c r="J1633" t="s">
        <v>42</v>
      </c>
      <c r="K1633" t="s">
        <v>43</v>
      </c>
      <c r="L1633" t="s">
        <v>44</v>
      </c>
      <c r="M1633" t="s">
        <v>6</v>
      </c>
      <c r="N1633" t="s">
        <v>27</v>
      </c>
      <c r="O1633" t="s">
        <v>28</v>
      </c>
      <c r="P1633" t="s">
        <v>29</v>
      </c>
    </row>
    <row r="1634" spans="1:16" x14ac:dyDescent="0.25">
      <c r="A1634" t="s">
        <v>2904</v>
      </c>
      <c r="B1634" s="1">
        <v>41493</v>
      </c>
      <c r="C1634">
        <v>2013</v>
      </c>
      <c r="D1634">
        <v>12</v>
      </c>
      <c r="E1634">
        <v>1470.6665506860968</v>
      </c>
      <c r="F1634">
        <v>5184</v>
      </c>
      <c r="G1634">
        <v>3713.3334493139032</v>
      </c>
      <c r="H1634" t="s">
        <v>1</v>
      </c>
      <c r="I1634" t="s">
        <v>2905</v>
      </c>
      <c r="J1634" t="s">
        <v>42</v>
      </c>
      <c r="K1634" t="s">
        <v>43</v>
      </c>
      <c r="L1634" t="s">
        <v>44</v>
      </c>
      <c r="M1634" t="s">
        <v>6</v>
      </c>
      <c r="N1634" t="s">
        <v>22</v>
      </c>
      <c r="O1634" t="s">
        <v>645</v>
      </c>
      <c r="P1634" t="s">
        <v>24</v>
      </c>
    </row>
    <row r="1635" spans="1:16" x14ac:dyDescent="0.25">
      <c r="A1635" t="s">
        <v>2906</v>
      </c>
      <c r="B1635" s="1">
        <v>41179</v>
      </c>
      <c r="C1635">
        <v>2012</v>
      </c>
      <c r="D1635">
        <v>10</v>
      </c>
      <c r="E1635">
        <v>41.768607810520912</v>
      </c>
      <c r="F1635">
        <v>2300</v>
      </c>
      <c r="G1635">
        <v>2258.2313921894793</v>
      </c>
      <c r="H1635" t="s">
        <v>1</v>
      </c>
      <c r="I1635" t="s">
        <v>2907</v>
      </c>
      <c r="J1635" t="s">
        <v>47</v>
      </c>
      <c r="K1635" t="s">
        <v>47</v>
      </c>
      <c r="L1635" t="s">
        <v>273</v>
      </c>
      <c r="M1635" t="s">
        <v>49</v>
      </c>
      <c r="N1635" t="s">
        <v>22</v>
      </c>
      <c r="O1635" t="s">
        <v>1593</v>
      </c>
      <c r="P1635" t="s">
        <v>24</v>
      </c>
    </row>
    <row r="1636" spans="1:16" x14ac:dyDescent="0.25">
      <c r="A1636" t="s">
        <v>2908</v>
      </c>
      <c r="B1636" s="1">
        <v>41186</v>
      </c>
      <c r="C1636">
        <v>2012</v>
      </c>
      <c r="D1636">
        <v>5</v>
      </c>
      <c r="E1636">
        <v>75.465221843752815</v>
      </c>
      <c r="F1636">
        <v>140</v>
      </c>
      <c r="G1636">
        <v>64.534778156247185</v>
      </c>
      <c r="H1636" t="s">
        <v>1</v>
      </c>
      <c r="I1636" t="s">
        <v>2909</v>
      </c>
      <c r="J1636" t="s">
        <v>3</v>
      </c>
      <c r="K1636" t="s">
        <v>4</v>
      </c>
      <c r="L1636" t="s">
        <v>749</v>
      </c>
      <c r="M1636" t="s">
        <v>6</v>
      </c>
      <c r="N1636" t="s">
        <v>22</v>
      </c>
      <c r="O1636" t="s">
        <v>288</v>
      </c>
      <c r="P1636" t="s">
        <v>24</v>
      </c>
    </row>
    <row r="1637" spans="1:16" x14ac:dyDescent="0.25">
      <c r="A1637" t="s">
        <v>2910</v>
      </c>
      <c r="B1637" s="1">
        <v>41073</v>
      </c>
      <c r="C1637">
        <v>2012</v>
      </c>
      <c r="D1637">
        <v>24</v>
      </c>
      <c r="E1637">
        <v>919.97857610495862</v>
      </c>
      <c r="F1637">
        <v>3680</v>
      </c>
      <c r="G1637">
        <v>2760.0214238950412</v>
      </c>
      <c r="H1637" t="s">
        <v>328</v>
      </c>
      <c r="I1637" t="s">
        <v>2911</v>
      </c>
      <c r="J1637" t="s">
        <v>42</v>
      </c>
      <c r="K1637" t="s">
        <v>43</v>
      </c>
      <c r="L1637" t="s">
        <v>44</v>
      </c>
      <c r="M1637" t="s">
        <v>6</v>
      </c>
      <c r="N1637" t="s">
        <v>22</v>
      </c>
      <c r="O1637" t="s">
        <v>329</v>
      </c>
      <c r="P1637" t="s">
        <v>24</v>
      </c>
    </row>
    <row r="1638" spans="1:16" x14ac:dyDescent="0.25">
      <c r="A1638" t="s">
        <v>2912</v>
      </c>
      <c r="B1638" s="1">
        <v>41499</v>
      </c>
      <c r="C1638">
        <v>2013</v>
      </c>
      <c r="D1638">
        <v>12</v>
      </c>
      <c r="E1638">
        <v>2116.504915403852</v>
      </c>
      <c r="F1638">
        <v>7140</v>
      </c>
      <c r="G1638">
        <v>5023.4950845961484</v>
      </c>
      <c r="H1638" t="s">
        <v>1</v>
      </c>
      <c r="I1638" t="s">
        <v>2913</v>
      </c>
      <c r="J1638" t="s">
        <v>42</v>
      </c>
      <c r="K1638" t="s">
        <v>43</v>
      </c>
      <c r="L1638" t="s">
        <v>44</v>
      </c>
      <c r="M1638" t="s">
        <v>6</v>
      </c>
      <c r="N1638" t="s">
        <v>22</v>
      </c>
      <c r="O1638" t="s">
        <v>246</v>
      </c>
      <c r="P1638" t="s">
        <v>24</v>
      </c>
    </row>
    <row r="1639" spans="1:16" x14ac:dyDescent="0.25">
      <c r="A1639" t="s">
        <v>2914</v>
      </c>
      <c r="B1639" s="1">
        <v>41326</v>
      </c>
      <c r="C1639">
        <v>2013</v>
      </c>
      <c r="D1639">
        <v>9</v>
      </c>
      <c r="E1639">
        <v>275.58596027772154</v>
      </c>
      <c r="F1639">
        <v>1640</v>
      </c>
      <c r="G1639">
        <v>1364.4140397222784</v>
      </c>
      <c r="H1639" t="s">
        <v>1</v>
      </c>
      <c r="I1639" t="s">
        <v>2915</v>
      </c>
      <c r="J1639" t="s">
        <v>47</v>
      </c>
      <c r="K1639" t="s">
        <v>47</v>
      </c>
      <c r="L1639" t="s">
        <v>273</v>
      </c>
      <c r="M1639" t="s">
        <v>49</v>
      </c>
      <c r="N1639" t="s">
        <v>27</v>
      </c>
      <c r="O1639" t="s">
        <v>425</v>
      </c>
      <c r="P1639" t="s">
        <v>29</v>
      </c>
    </row>
    <row r="1640" spans="1:16" x14ac:dyDescent="0.25">
      <c r="A1640" t="s">
        <v>2916</v>
      </c>
      <c r="B1640" s="1">
        <v>41483</v>
      </c>
      <c r="C1640">
        <v>2013</v>
      </c>
      <c r="D1640">
        <v>12</v>
      </c>
      <c r="E1640">
        <v>852.45793638094869</v>
      </c>
      <c r="F1640">
        <v>2360</v>
      </c>
      <c r="G1640">
        <v>1507.5420636190513</v>
      </c>
      <c r="H1640" t="s">
        <v>1</v>
      </c>
      <c r="I1640" t="s">
        <v>2915</v>
      </c>
      <c r="J1640" t="s">
        <v>47</v>
      </c>
      <c r="K1640" t="s">
        <v>47</v>
      </c>
      <c r="L1640" t="s">
        <v>273</v>
      </c>
      <c r="M1640" t="s">
        <v>49</v>
      </c>
      <c r="N1640" t="s">
        <v>22</v>
      </c>
      <c r="O1640" t="s">
        <v>2839</v>
      </c>
      <c r="P1640" t="s">
        <v>24</v>
      </c>
    </row>
    <row r="1641" spans="1:16" x14ac:dyDescent="0.25">
      <c r="A1641" t="s">
        <v>2917</v>
      </c>
      <c r="B1641" s="1">
        <v>41613</v>
      </c>
      <c r="C1641">
        <v>2013</v>
      </c>
      <c r="D1641">
        <v>13</v>
      </c>
      <c r="E1641">
        <v>8.9764914397096387</v>
      </c>
      <c r="F1641">
        <v>121.878</v>
      </c>
      <c r="G1641">
        <v>112.90150856029037</v>
      </c>
      <c r="H1641" t="s">
        <v>1</v>
      </c>
      <c r="I1641" t="s">
        <v>2918</v>
      </c>
      <c r="J1641" t="s">
        <v>3</v>
      </c>
      <c r="K1641" t="s">
        <v>4</v>
      </c>
      <c r="L1641" t="s">
        <v>118</v>
      </c>
      <c r="M1641" t="s">
        <v>49</v>
      </c>
      <c r="N1641" t="s">
        <v>22</v>
      </c>
      <c r="O1641" t="s">
        <v>842</v>
      </c>
      <c r="P1641" t="s">
        <v>24</v>
      </c>
    </row>
    <row r="1642" spans="1:16" x14ac:dyDescent="0.25">
      <c r="A1642" t="s">
        <v>2919</v>
      </c>
      <c r="B1642" s="1">
        <v>41124</v>
      </c>
      <c r="C1642">
        <v>2012</v>
      </c>
      <c r="D1642">
        <v>4</v>
      </c>
      <c r="E1642">
        <v>1.9812050181144296</v>
      </c>
      <c r="F1642">
        <v>38.960999999999999</v>
      </c>
      <c r="G1642">
        <v>36.979794981885568</v>
      </c>
      <c r="H1642" t="s">
        <v>26</v>
      </c>
      <c r="I1642" t="s">
        <v>2918</v>
      </c>
      <c r="J1642" t="s">
        <v>3</v>
      </c>
      <c r="K1642" t="s">
        <v>4</v>
      </c>
      <c r="L1642" t="s">
        <v>118</v>
      </c>
      <c r="M1642" t="s">
        <v>49</v>
      </c>
      <c r="N1642" t="s">
        <v>7</v>
      </c>
      <c r="O1642" t="s">
        <v>137</v>
      </c>
      <c r="P1642" t="s">
        <v>138</v>
      </c>
    </row>
    <row r="1643" spans="1:16" x14ac:dyDescent="0.25">
      <c r="A1643" t="s">
        <v>2920</v>
      </c>
      <c r="B1643" s="1">
        <v>41522</v>
      </c>
      <c r="C1643">
        <v>2013</v>
      </c>
      <c r="D1643">
        <v>10</v>
      </c>
      <c r="E1643">
        <v>0.81390366570119921</v>
      </c>
      <c r="F1643">
        <v>99.9</v>
      </c>
      <c r="G1643">
        <v>99.086096334298801</v>
      </c>
      <c r="H1643" t="s">
        <v>1</v>
      </c>
      <c r="I1643" t="s">
        <v>2918</v>
      </c>
      <c r="J1643" t="s">
        <v>3</v>
      </c>
      <c r="K1643" t="s">
        <v>4</v>
      </c>
      <c r="L1643" t="s">
        <v>118</v>
      </c>
      <c r="M1643" t="s">
        <v>49</v>
      </c>
      <c r="N1643" t="s">
        <v>22</v>
      </c>
      <c r="O1643" t="s">
        <v>653</v>
      </c>
      <c r="P1643" t="s">
        <v>24</v>
      </c>
    </row>
    <row r="1644" spans="1:16" x14ac:dyDescent="0.25">
      <c r="A1644" t="s">
        <v>2921</v>
      </c>
      <c r="B1644" s="1">
        <v>41389</v>
      </c>
      <c r="C1644">
        <v>2013</v>
      </c>
      <c r="D1644">
        <v>10</v>
      </c>
      <c r="E1644">
        <v>14279.920016510639</v>
      </c>
      <c r="F1644">
        <v>8800</v>
      </c>
      <c r="G1644">
        <v>-5479.9200165106395</v>
      </c>
      <c r="H1644" t="s">
        <v>328</v>
      </c>
      <c r="I1644" t="s">
        <v>2922</v>
      </c>
      <c r="J1644" t="s">
        <v>42</v>
      </c>
      <c r="K1644" t="s">
        <v>43</v>
      </c>
      <c r="L1644" t="s">
        <v>44</v>
      </c>
      <c r="M1644" t="s">
        <v>6</v>
      </c>
      <c r="N1644" t="s">
        <v>22</v>
      </c>
      <c r="O1644" t="s">
        <v>329</v>
      </c>
      <c r="P1644" t="s">
        <v>24</v>
      </c>
    </row>
    <row r="1645" spans="1:16" x14ac:dyDescent="0.25">
      <c r="A1645" t="s">
        <v>2923</v>
      </c>
      <c r="B1645" s="1">
        <v>41937</v>
      </c>
      <c r="C1645">
        <v>2014</v>
      </c>
      <c r="D1645">
        <v>6</v>
      </c>
      <c r="E1645">
        <v>1069.4430016829128</v>
      </c>
      <c r="F1645">
        <v>1976</v>
      </c>
      <c r="G1645">
        <v>906.55699831708716</v>
      </c>
      <c r="H1645" t="s">
        <v>1</v>
      </c>
      <c r="I1645" t="s">
        <v>2924</v>
      </c>
      <c r="J1645" t="s">
        <v>47</v>
      </c>
      <c r="K1645" t="s">
        <v>47</v>
      </c>
      <c r="L1645" t="s">
        <v>48</v>
      </c>
      <c r="M1645" t="s">
        <v>49</v>
      </c>
      <c r="N1645" t="s">
        <v>22</v>
      </c>
      <c r="O1645" t="s">
        <v>898</v>
      </c>
      <c r="P1645" t="s">
        <v>24</v>
      </c>
    </row>
    <row r="1646" spans="1:16" x14ac:dyDescent="0.25">
      <c r="A1646" t="s">
        <v>2925</v>
      </c>
      <c r="B1646" s="1">
        <v>41908</v>
      </c>
      <c r="C1646">
        <v>2014</v>
      </c>
      <c r="D1646">
        <v>10</v>
      </c>
      <c r="E1646">
        <v>278.42537437617051</v>
      </c>
      <c r="F1646">
        <v>4310</v>
      </c>
      <c r="G1646">
        <v>4031.5746256238294</v>
      </c>
      <c r="H1646" t="s">
        <v>26</v>
      </c>
      <c r="I1646" t="s">
        <v>2926</v>
      </c>
      <c r="J1646" t="s">
        <v>42</v>
      </c>
      <c r="K1646" t="s">
        <v>43</v>
      </c>
      <c r="L1646" t="s">
        <v>44</v>
      </c>
      <c r="M1646" t="s">
        <v>6</v>
      </c>
      <c r="N1646" t="s">
        <v>27</v>
      </c>
      <c r="O1646" t="s">
        <v>28</v>
      </c>
      <c r="P1646" t="s">
        <v>29</v>
      </c>
    </row>
    <row r="1647" spans="1:16" x14ac:dyDescent="0.25">
      <c r="A1647" t="s">
        <v>2927</v>
      </c>
      <c r="B1647" s="1">
        <v>41887</v>
      </c>
      <c r="C1647">
        <v>2014</v>
      </c>
      <c r="D1647">
        <v>10</v>
      </c>
      <c r="E1647">
        <v>725.68916419818049</v>
      </c>
      <c r="F1647">
        <v>4600</v>
      </c>
      <c r="G1647">
        <v>3874.3108358018194</v>
      </c>
      <c r="H1647" t="s">
        <v>1</v>
      </c>
      <c r="I1647" t="s">
        <v>2928</v>
      </c>
      <c r="J1647" t="s">
        <v>42</v>
      </c>
      <c r="K1647" t="s">
        <v>43</v>
      </c>
      <c r="L1647" t="s">
        <v>44</v>
      </c>
      <c r="M1647" t="s">
        <v>6</v>
      </c>
      <c r="N1647" t="s">
        <v>22</v>
      </c>
      <c r="O1647" t="s">
        <v>1957</v>
      </c>
      <c r="P1647" t="s">
        <v>24</v>
      </c>
    </row>
    <row r="1648" spans="1:16" x14ac:dyDescent="0.25">
      <c r="A1648" t="s">
        <v>2929</v>
      </c>
      <c r="B1648" s="1">
        <v>41044</v>
      </c>
      <c r="C1648">
        <v>2012</v>
      </c>
      <c r="D1648">
        <v>10</v>
      </c>
      <c r="E1648">
        <v>8375.5624648445337</v>
      </c>
      <c r="F1648">
        <v>4600</v>
      </c>
      <c r="G1648">
        <v>-3775.5624648445337</v>
      </c>
      <c r="H1648" t="s">
        <v>171</v>
      </c>
      <c r="I1648" t="s">
        <v>2928</v>
      </c>
      <c r="J1648" t="s">
        <v>42</v>
      </c>
      <c r="K1648" t="s">
        <v>43</v>
      </c>
      <c r="L1648" t="s">
        <v>44</v>
      </c>
      <c r="M1648" t="s">
        <v>6</v>
      </c>
      <c r="N1648" t="s">
        <v>22</v>
      </c>
      <c r="O1648" t="s">
        <v>173</v>
      </c>
      <c r="P1648" t="s">
        <v>24</v>
      </c>
    </row>
    <row r="1649" spans="1:16" x14ac:dyDescent="0.25">
      <c r="A1649" t="s">
        <v>2930</v>
      </c>
      <c r="B1649" s="1">
        <v>41030</v>
      </c>
      <c r="C1649">
        <v>2012</v>
      </c>
      <c r="D1649">
        <v>10</v>
      </c>
      <c r="E1649">
        <v>0.33811016635246782</v>
      </c>
      <c r="F1649">
        <v>289.89999999999998</v>
      </c>
      <c r="G1649">
        <v>289.56188983364751</v>
      </c>
      <c r="H1649" t="s">
        <v>1</v>
      </c>
      <c r="I1649" t="s">
        <v>2931</v>
      </c>
      <c r="J1649" t="s">
        <v>3</v>
      </c>
      <c r="K1649" t="s">
        <v>4</v>
      </c>
      <c r="L1649" t="s">
        <v>118</v>
      </c>
      <c r="M1649" t="s">
        <v>49</v>
      </c>
      <c r="N1649" t="s">
        <v>22</v>
      </c>
      <c r="O1649" t="s">
        <v>437</v>
      </c>
      <c r="P1649" t="s">
        <v>24</v>
      </c>
    </row>
    <row r="1650" spans="1:16" x14ac:dyDescent="0.25">
      <c r="A1650" t="s">
        <v>2932</v>
      </c>
      <c r="B1650" s="1">
        <v>41942</v>
      </c>
      <c r="C1650">
        <v>2014</v>
      </c>
      <c r="D1650">
        <v>13</v>
      </c>
      <c r="E1650">
        <v>335.58573316988293</v>
      </c>
      <c r="F1650">
        <v>12448.8</v>
      </c>
      <c r="G1650">
        <v>12113.214266830117</v>
      </c>
      <c r="H1650" t="s">
        <v>1</v>
      </c>
      <c r="I1650" t="s">
        <v>2933</v>
      </c>
      <c r="J1650" t="s">
        <v>42</v>
      </c>
      <c r="K1650" t="s">
        <v>43</v>
      </c>
      <c r="L1650" t="s">
        <v>44</v>
      </c>
      <c r="M1650" t="s">
        <v>6</v>
      </c>
      <c r="N1650" t="s">
        <v>22</v>
      </c>
      <c r="O1650" t="s">
        <v>1191</v>
      </c>
      <c r="P1650" t="s">
        <v>125</v>
      </c>
    </row>
    <row r="1651" spans="1:16" x14ac:dyDescent="0.25">
      <c r="A1651" t="s">
        <v>2934</v>
      </c>
      <c r="B1651" s="1">
        <v>41806</v>
      </c>
      <c r="C1651">
        <v>2014</v>
      </c>
      <c r="D1651">
        <v>24</v>
      </c>
      <c r="E1651">
        <v>76.664098721199196</v>
      </c>
      <c r="F1651">
        <v>1251.1199999999999</v>
      </c>
      <c r="G1651">
        <v>1174.4559012788006</v>
      </c>
      <c r="H1651" t="s">
        <v>1</v>
      </c>
      <c r="I1651" t="s">
        <v>2935</v>
      </c>
      <c r="J1651" t="s">
        <v>3</v>
      </c>
      <c r="K1651" t="s">
        <v>4</v>
      </c>
      <c r="L1651" t="s">
        <v>749</v>
      </c>
      <c r="M1651" t="s">
        <v>6</v>
      </c>
      <c r="N1651" t="s">
        <v>22</v>
      </c>
      <c r="O1651" t="s">
        <v>1584</v>
      </c>
      <c r="P1651" t="s">
        <v>24</v>
      </c>
    </row>
    <row r="1652" spans="1:16" x14ac:dyDescent="0.25">
      <c r="A1652" t="s">
        <v>2936</v>
      </c>
      <c r="B1652" s="1">
        <v>41898</v>
      </c>
      <c r="C1652">
        <v>2014</v>
      </c>
      <c r="D1652">
        <v>10</v>
      </c>
      <c r="E1652">
        <v>4165.0572125305016</v>
      </c>
      <c r="F1652">
        <v>8380</v>
      </c>
      <c r="G1652">
        <v>4214.9427874694984</v>
      </c>
      <c r="H1652" t="s">
        <v>1</v>
      </c>
      <c r="I1652" t="s">
        <v>2937</v>
      </c>
      <c r="J1652" t="s">
        <v>42</v>
      </c>
      <c r="K1652" t="s">
        <v>43</v>
      </c>
      <c r="L1652" t="s">
        <v>44</v>
      </c>
      <c r="M1652" t="s">
        <v>6</v>
      </c>
      <c r="N1652" t="s">
        <v>27</v>
      </c>
      <c r="O1652" t="s">
        <v>395</v>
      </c>
      <c r="P1652" t="s">
        <v>265</v>
      </c>
    </row>
    <row r="1653" spans="1:16" x14ac:dyDescent="0.25">
      <c r="A1653" t="s">
        <v>2938</v>
      </c>
      <c r="B1653" s="1">
        <v>41574</v>
      </c>
      <c r="C1653">
        <v>2013</v>
      </c>
      <c r="D1653">
        <v>13</v>
      </c>
      <c r="E1653">
        <v>613.94876737846914</v>
      </c>
      <c r="F1653">
        <v>3111</v>
      </c>
      <c r="G1653">
        <v>2497.0512326215307</v>
      </c>
      <c r="H1653" t="s">
        <v>1</v>
      </c>
      <c r="I1653" t="s">
        <v>2939</v>
      </c>
      <c r="J1653" t="s">
        <v>47</v>
      </c>
      <c r="K1653" t="s">
        <v>47</v>
      </c>
      <c r="L1653" t="s">
        <v>48</v>
      </c>
      <c r="M1653" t="s">
        <v>49</v>
      </c>
      <c r="N1653" t="s">
        <v>22</v>
      </c>
      <c r="O1653" t="s">
        <v>2205</v>
      </c>
      <c r="P1653" t="s">
        <v>24</v>
      </c>
    </row>
    <row r="1654" spans="1:16" x14ac:dyDescent="0.25">
      <c r="A1654" t="s">
        <v>2940</v>
      </c>
      <c r="B1654" s="1">
        <v>41354</v>
      </c>
      <c r="C1654">
        <v>2013</v>
      </c>
      <c r="D1654">
        <v>12</v>
      </c>
      <c r="E1654">
        <v>16.52152801886611</v>
      </c>
      <c r="F1654">
        <v>2496</v>
      </c>
      <c r="G1654">
        <v>2479.4784719811337</v>
      </c>
      <c r="H1654" t="s">
        <v>26</v>
      </c>
      <c r="I1654" t="s">
        <v>2941</v>
      </c>
      <c r="J1654" t="s">
        <v>47</v>
      </c>
      <c r="K1654" t="s">
        <v>47</v>
      </c>
      <c r="L1654" t="s">
        <v>48</v>
      </c>
      <c r="M1654" t="s">
        <v>49</v>
      </c>
      <c r="N1654" t="s">
        <v>7</v>
      </c>
      <c r="O1654" t="s">
        <v>137</v>
      </c>
      <c r="P1654" t="s">
        <v>138</v>
      </c>
    </row>
    <row r="1655" spans="1:16" x14ac:dyDescent="0.25">
      <c r="A1655" t="s">
        <v>2942</v>
      </c>
      <c r="B1655" s="1">
        <v>41028</v>
      </c>
      <c r="C1655">
        <v>2012</v>
      </c>
      <c r="D1655">
        <v>10</v>
      </c>
      <c r="E1655">
        <v>28.649112679174969</v>
      </c>
      <c r="F1655">
        <v>250</v>
      </c>
      <c r="G1655">
        <v>221.35088732082502</v>
      </c>
      <c r="H1655" t="s">
        <v>1</v>
      </c>
      <c r="I1655" t="s">
        <v>2943</v>
      </c>
      <c r="J1655" t="s">
        <v>3</v>
      </c>
      <c r="K1655" t="s">
        <v>4</v>
      </c>
      <c r="L1655" t="s">
        <v>749</v>
      </c>
      <c r="M1655" t="s">
        <v>6</v>
      </c>
      <c r="N1655" t="s">
        <v>22</v>
      </c>
      <c r="O1655" t="s">
        <v>760</v>
      </c>
      <c r="P1655" t="s">
        <v>24</v>
      </c>
    </row>
    <row r="1656" spans="1:16" x14ac:dyDescent="0.25">
      <c r="A1656" t="s">
        <v>2944</v>
      </c>
      <c r="B1656" s="1">
        <v>41242</v>
      </c>
      <c r="C1656">
        <v>2012</v>
      </c>
      <c r="D1656">
        <v>13</v>
      </c>
      <c r="E1656">
        <v>104.13571548240364</v>
      </c>
      <c r="F1656">
        <v>305</v>
      </c>
      <c r="G1656">
        <v>200.86428451759636</v>
      </c>
      <c r="H1656" t="s">
        <v>1</v>
      </c>
      <c r="I1656" t="s">
        <v>2943</v>
      </c>
      <c r="J1656" t="s">
        <v>3</v>
      </c>
      <c r="K1656" t="s">
        <v>4</v>
      </c>
      <c r="L1656" t="s">
        <v>749</v>
      </c>
      <c r="M1656" t="s">
        <v>6</v>
      </c>
      <c r="N1656" t="s">
        <v>22</v>
      </c>
      <c r="O1656" t="s">
        <v>1675</v>
      </c>
      <c r="P1656" t="s">
        <v>24</v>
      </c>
    </row>
    <row r="1657" spans="1:16" x14ac:dyDescent="0.25">
      <c r="A1657" t="s">
        <v>2945</v>
      </c>
      <c r="B1657" s="1">
        <v>41566</v>
      </c>
      <c r="C1657">
        <v>2013</v>
      </c>
      <c r="D1657">
        <v>13</v>
      </c>
      <c r="E1657">
        <v>5.7311057705636399</v>
      </c>
      <c r="F1657">
        <v>315</v>
      </c>
      <c r="G1657">
        <v>309.26889422943634</v>
      </c>
      <c r="H1657" t="s">
        <v>1</v>
      </c>
      <c r="I1657" t="s">
        <v>2946</v>
      </c>
      <c r="J1657" t="s">
        <v>3</v>
      </c>
      <c r="K1657" t="s">
        <v>4</v>
      </c>
      <c r="L1657" t="s">
        <v>749</v>
      </c>
      <c r="M1657" t="s">
        <v>6</v>
      </c>
      <c r="N1657" t="s">
        <v>22</v>
      </c>
      <c r="O1657" t="s">
        <v>554</v>
      </c>
      <c r="P1657" t="s">
        <v>24</v>
      </c>
    </row>
    <row r="1658" spans="1:16" x14ac:dyDescent="0.25">
      <c r="A1658" t="s">
        <v>2947</v>
      </c>
      <c r="B1658" s="1">
        <v>40914</v>
      </c>
      <c r="C1658">
        <v>2012</v>
      </c>
      <c r="D1658">
        <v>12</v>
      </c>
      <c r="E1658">
        <v>89.608395828697539</v>
      </c>
      <c r="F1658">
        <v>433.52280000000002</v>
      </c>
      <c r="G1658">
        <v>343.91440417130246</v>
      </c>
      <c r="H1658" t="s">
        <v>26</v>
      </c>
      <c r="I1658" t="s">
        <v>2948</v>
      </c>
      <c r="J1658" t="s">
        <v>3</v>
      </c>
      <c r="K1658" t="s">
        <v>4</v>
      </c>
      <c r="L1658" t="s">
        <v>749</v>
      </c>
      <c r="M1658" t="s">
        <v>6</v>
      </c>
      <c r="N1658" t="s">
        <v>7</v>
      </c>
      <c r="O1658" t="s">
        <v>137</v>
      </c>
      <c r="P1658" t="s">
        <v>138</v>
      </c>
    </row>
    <row r="1659" spans="1:16" x14ac:dyDescent="0.25">
      <c r="A1659" t="s">
        <v>2949</v>
      </c>
      <c r="B1659" s="1">
        <v>41588</v>
      </c>
      <c r="C1659">
        <v>2013</v>
      </c>
      <c r="D1659">
        <v>13</v>
      </c>
      <c r="E1659">
        <v>25.482978930425478</v>
      </c>
      <c r="F1659">
        <v>457.07299999999998</v>
      </c>
      <c r="G1659">
        <v>431.5900210695745</v>
      </c>
      <c r="H1659" t="s">
        <v>1</v>
      </c>
      <c r="I1659" t="s">
        <v>2950</v>
      </c>
      <c r="J1659" t="s">
        <v>3</v>
      </c>
      <c r="K1659" t="s">
        <v>4</v>
      </c>
      <c r="L1659" t="s">
        <v>118</v>
      </c>
      <c r="M1659" t="s">
        <v>49</v>
      </c>
      <c r="N1659" t="s">
        <v>27</v>
      </c>
      <c r="O1659" t="s">
        <v>264</v>
      </c>
      <c r="P1659" t="s">
        <v>265</v>
      </c>
    </row>
    <row r="1660" spans="1:16" x14ac:dyDescent="0.25">
      <c r="A1660" t="s">
        <v>2951</v>
      </c>
      <c r="B1660" s="1">
        <v>41030</v>
      </c>
      <c r="C1660">
        <v>2012</v>
      </c>
      <c r="D1660">
        <v>20</v>
      </c>
      <c r="E1660">
        <v>7.1945643880468313E-2</v>
      </c>
      <c r="F1660">
        <v>719.8</v>
      </c>
      <c r="G1660">
        <v>719.72805435611951</v>
      </c>
      <c r="H1660" t="s">
        <v>171</v>
      </c>
      <c r="I1660" t="s">
        <v>2950</v>
      </c>
      <c r="J1660" t="s">
        <v>3</v>
      </c>
      <c r="K1660" t="s">
        <v>4</v>
      </c>
      <c r="L1660" t="s">
        <v>118</v>
      </c>
      <c r="M1660" t="s">
        <v>49</v>
      </c>
      <c r="N1660" t="s">
        <v>22</v>
      </c>
      <c r="O1660" t="s">
        <v>173</v>
      </c>
      <c r="P1660" t="s">
        <v>24</v>
      </c>
    </row>
    <row r="1661" spans="1:16" x14ac:dyDescent="0.25">
      <c r="A1661" t="s">
        <v>2952</v>
      </c>
      <c r="B1661" s="1">
        <v>41665</v>
      </c>
      <c r="C1661">
        <v>2014</v>
      </c>
      <c r="D1661">
        <v>480</v>
      </c>
      <c r="E1661">
        <v>2509.8734162580336</v>
      </c>
      <c r="F1661">
        <v>7191.0028000000002</v>
      </c>
      <c r="G1661">
        <v>4681.1293837419671</v>
      </c>
      <c r="H1661" t="s">
        <v>1</v>
      </c>
      <c r="I1661" t="s">
        <v>2953</v>
      </c>
      <c r="J1661" t="s">
        <v>3</v>
      </c>
      <c r="K1661" t="s">
        <v>4</v>
      </c>
      <c r="L1661" t="s">
        <v>200</v>
      </c>
      <c r="M1661" t="s">
        <v>49</v>
      </c>
      <c r="N1661" t="s">
        <v>7</v>
      </c>
      <c r="O1661" t="s">
        <v>362</v>
      </c>
      <c r="P1661" t="s">
        <v>253</v>
      </c>
    </row>
    <row r="1662" spans="1:16" x14ac:dyDescent="0.25">
      <c r="A1662" t="s">
        <v>2954</v>
      </c>
      <c r="B1662" s="1">
        <v>40922</v>
      </c>
      <c r="C1662">
        <v>2012</v>
      </c>
      <c r="D1662">
        <v>4</v>
      </c>
      <c r="E1662">
        <v>4.8702213875023572</v>
      </c>
      <c r="F1662">
        <v>38.960999999999999</v>
      </c>
      <c r="G1662">
        <v>34.090778612497644</v>
      </c>
      <c r="H1662" t="s">
        <v>1</v>
      </c>
      <c r="I1662" t="s">
        <v>2955</v>
      </c>
      <c r="J1662" t="s">
        <v>3</v>
      </c>
      <c r="K1662" t="s">
        <v>4</v>
      </c>
      <c r="L1662" t="s">
        <v>16</v>
      </c>
      <c r="M1662" t="s">
        <v>17</v>
      </c>
      <c r="N1662" t="s">
        <v>22</v>
      </c>
      <c r="O1662" t="s">
        <v>1076</v>
      </c>
      <c r="P1662" t="s">
        <v>24</v>
      </c>
    </row>
    <row r="1663" spans="1:16" x14ac:dyDescent="0.25">
      <c r="A1663" t="s">
        <v>2956</v>
      </c>
      <c r="B1663" s="1">
        <v>41122</v>
      </c>
      <c r="C1663">
        <v>2012</v>
      </c>
      <c r="D1663">
        <v>18</v>
      </c>
      <c r="E1663">
        <v>2344.6162535313788</v>
      </c>
      <c r="F1663">
        <v>4549.8249999999998</v>
      </c>
      <c r="G1663">
        <v>2205.208746468621</v>
      </c>
      <c r="H1663" t="s">
        <v>26</v>
      </c>
      <c r="I1663" t="s">
        <v>2957</v>
      </c>
      <c r="J1663" t="s">
        <v>32</v>
      </c>
      <c r="K1663" t="s">
        <v>32</v>
      </c>
      <c r="L1663" t="s">
        <v>16</v>
      </c>
      <c r="M1663" t="s">
        <v>17</v>
      </c>
      <c r="N1663" t="s">
        <v>7</v>
      </c>
      <c r="O1663" t="s">
        <v>137</v>
      </c>
      <c r="P1663" t="s">
        <v>138</v>
      </c>
    </row>
    <row r="1664" spans="1:16" x14ac:dyDescent="0.25">
      <c r="A1664" t="s">
        <v>2958</v>
      </c>
      <c r="B1664" s="1">
        <v>41908</v>
      </c>
      <c r="C1664">
        <v>2014</v>
      </c>
      <c r="D1664">
        <v>20</v>
      </c>
      <c r="E1664">
        <v>405.26852357844734</v>
      </c>
      <c r="F1664">
        <v>560</v>
      </c>
      <c r="G1664">
        <v>154.73147642155266</v>
      </c>
      <c r="H1664" t="s">
        <v>1</v>
      </c>
      <c r="I1664" t="s">
        <v>2959</v>
      </c>
      <c r="J1664" t="s">
        <v>3</v>
      </c>
      <c r="K1664" t="s">
        <v>4</v>
      </c>
      <c r="L1664" t="s">
        <v>749</v>
      </c>
      <c r="M1664" t="s">
        <v>6</v>
      </c>
      <c r="N1664" t="s">
        <v>22</v>
      </c>
      <c r="O1664" t="s">
        <v>1728</v>
      </c>
      <c r="P1664" t="s">
        <v>24</v>
      </c>
    </row>
    <row r="1665" spans="1:16" x14ac:dyDescent="0.25">
      <c r="A1665" t="s">
        <v>2960</v>
      </c>
      <c r="B1665" s="1">
        <v>41383</v>
      </c>
      <c r="C1665">
        <v>2013</v>
      </c>
      <c r="D1665">
        <v>10</v>
      </c>
      <c r="E1665">
        <v>38.067602871123391</v>
      </c>
      <c r="F1665">
        <v>2190</v>
      </c>
      <c r="G1665">
        <v>2151.9323971288768</v>
      </c>
      <c r="H1665" t="s">
        <v>171</v>
      </c>
      <c r="I1665" t="s">
        <v>2961</v>
      </c>
      <c r="J1665" t="s">
        <v>3</v>
      </c>
      <c r="K1665" t="s">
        <v>4</v>
      </c>
      <c r="L1665" t="s">
        <v>16</v>
      </c>
      <c r="M1665" t="s">
        <v>17</v>
      </c>
      <c r="N1665" t="s">
        <v>22</v>
      </c>
      <c r="O1665" t="s">
        <v>173</v>
      </c>
      <c r="P1665" t="s">
        <v>24</v>
      </c>
    </row>
    <row r="1666" spans="1:16" x14ac:dyDescent="0.25">
      <c r="A1666" t="s">
        <v>2962</v>
      </c>
      <c r="B1666" s="1">
        <v>41506</v>
      </c>
      <c r="C1666">
        <v>2013</v>
      </c>
      <c r="D1666">
        <v>9</v>
      </c>
      <c r="E1666">
        <v>246.98915246816927</v>
      </c>
      <c r="F1666">
        <v>1971</v>
      </c>
      <c r="G1666">
        <v>1724.0108475318307</v>
      </c>
      <c r="H1666" t="s">
        <v>171</v>
      </c>
      <c r="I1666" t="s">
        <v>2961</v>
      </c>
      <c r="J1666" t="s">
        <v>3</v>
      </c>
      <c r="K1666" t="s">
        <v>4</v>
      </c>
      <c r="L1666" t="s">
        <v>16</v>
      </c>
      <c r="M1666" t="s">
        <v>17</v>
      </c>
      <c r="N1666" t="s">
        <v>7</v>
      </c>
      <c r="O1666" t="s">
        <v>252</v>
      </c>
      <c r="P1666" t="s">
        <v>253</v>
      </c>
    </row>
    <row r="1667" spans="1:16" x14ac:dyDescent="0.25">
      <c r="A1667" t="s">
        <v>2963</v>
      </c>
      <c r="B1667" s="1">
        <v>41658</v>
      </c>
      <c r="C1667">
        <v>2014</v>
      </c>
      <c r="D1667">
        <v>12</v>
      </c>
      <c r="E1667">
        <v>393.40886865141181</v>
      </c>
      <c r="F1667">
        <v>3041.82</v>
      </c>
      <c r="G1667">
        <v>2648.4111313485882</v>
      </c>
      <c r="H1667" t="s">
        <v>1</v>
      </c>
      <c r="I1667" t="s">
        <v>2964</v>
      </c>
      <c r="J1667" t="s">
        <v>47</v>
      </c>
      <c r="K1667" t="s">
        <v>47</v>
      </c>
      <c r="L1667" t="s">
        <v>273</v>
      </c>
      <c r="M1667" t="s">
        <v>49</v>
      </c>
      <c r="N1667" t="s">
        <v>7</v>
      </c>
      <c r="O1667" t="s">
        <v>1052</v>
      </c>
      <c r="P1667" t="s">
        <v>1053</v>
      </c>
    </row>
    <row r="1668" spans="1:16" x14ac:dyDescent="0.25">
      <c r="A1668" t="s">
        <v>2965</v>
      </c>
      <c r="B1668" s="1">
        <v>40894</v>
      </c>
      <c r="C1668">
        <v>2011</v>
      </c>
      <c r="D1668">
        <v>16</v>
      </c>
      <c r="E1668">
        <v>46.676849643913364</v>
      </c>
      <c r="F1668">
        <v>222.0735</v>
      </c>
      <c r="G1668">
        <v>175.39665035608664</v>
      </c>
      <c r="H1668" t="s">
        <v>328</v>
      </c>
      <c r="I1668" t="s">
        <v>2966</v>
      </c>
      <c r="J1668" t="s">
        <v>3</v>
      </c>
      <c r="K1668" t="s">
        <v>4</v>
      </c>
      <c r="L1668" t="s">
        <v>118</v>
      </c>
      <c r="M1668" t="s">
        <v>49</v>
      </c>
      <c r="N1668" t="s">
        <v>22</v>
      </c>
      <c r="O1668" t="s">
        <v>329</v>
      </c>
      <c r="P1668" t="s">
        <v>24</v>
      </c>
    </row>
    <row r="1669" spans="1:16" x14ac:dyDescent="0.25">
      <c r="A1669" t="s">
        <v>2967</v>
      </c>
      <c r="B1669" s="1">
        <v>41231</v>
      </c>
      <c r="C1669">
        <v>2012</v>
      </c>
      <c r="D1669">
        <v>6</v>
      </c>
      <c r="E1669">
        <v>19.891028595814618</v>
      </c>
      <c r="F1669">
        <v>96</v>
      </c>
      <c r="G1669">
        <v>76.108971404185382</v>
      </c>
      <c r="H1669" t="s">
        <v>1</v>
      </c>
      <c r="I1669" t="s">
        <v>2968</v>
      </c>
      <c r="J1669" t="s">
        <v>3</v>
      </c>
      <c r="K1669" t="s">
        <v>4</v>
      </c>
      <c r="L1669" t="s">
        <v>118</v>
      </c>
      <c r="M1669" t="s">
        <v>49</v>
      </c>
      <c r="N1669" t="s">
        <v>22</v>
      </c>
      <c r="O1669" t="s">
        <v>619</v>
      </c>
      <c r="P1669" t="s">
        <v>24</v>
      </c>
    </row>
    <row r="1670" spans="1:16" x14ac:dyDescent="0.25">
      <c r="A1670" t="s">
        <v>2969</v>
      </c>
      <c r="B1670" s="1">
        <v>41517</v>
      </c>
      <c r="C1670">
        <v>2013</v>
      </c>
      <c r="D1670">
        <v>12</v>
      </c>
      <c r="E1670">
        <v>0.73073471173057281</v>
      </c>
      <c r="F1670">
        <v>321.18099999999998</v>
      </c>
      <c r="G1670">
        <v>320.45026528826941</v>
      </c>
      <c r="H1670" t="s">
        <v>26</v>
      </c>
      <c r="I1670" t="s">
        <v>2970</v>
      </c>
      <c r="J1670" t="s">
        <v>3</v>
      </c>
      <c r="K1670" t="s">
        <v>4</v>
      </c>
      <c r="L1670" t="s">
        <v>118</v>
      </c>
      <c r="M1670" t="s">
        <v>49</v>
      </c>
      <c r="N1670" t="s">
        <v>22</v>
      </c>
      <c r="O1670" t="s">
        <v>209</v>
      </c>
      <c r="P1670" t="s">
        <v>24</v>
      </c>
    </row>
    <row r="1671" spans="1:16" x14ac:dyDescent="0.25">
      <c r="A1671" t="s">
        <v>2971</v>
      </c>
      <c r="B1671" s="1">
        <v>41200</v>
      </c>
      <c r="C1671">
        <v>2012</v>
      </c>
      <c r="D1671">
        <v>39</v>
      </c>
      <c r="E1671">
        <v>65.66232996204532</v>
      </c>
      <c r="F1671">
        <v>1619.1</v>
      </c>
      <c r="G1671">
        <v>1553.4376700379546</v>
      </c>
      <c r="H1671" t="s">
        <v>171</v>
      </c>
      <c r="I1671" t="s">
        <v>2972</v>
      </c>
      <c r="J1671" t="s">
        <v>3</v>
      </c>
      <c r="K1671" t="s">
        <v>4</v>
      </c>
      <c r="L1671" t="s">
        <v>118</v>
      </c>
      <c r="M1671" t="s">
        <v>49</v>
      </c>
      <c r="N1671" t="s">
        <v>27</v>
      </c>
      <c r="O1671" t="s">
        <v>28</v>
      </c>
      <c r="P1671" t="s">
        <v>29</v>
      </c>
    </row>
    <row r="1672" spans="1:16" x14ac:dyDescent="0.25">
      <c r="A1672" t="s">
        <v>2973</v>
      </c>
      <c r="B1672" s="1">
        <v>40984</v>
      </c>
      <c r="C1672">
        <v>2012</v>
      </c>
      <c r="D1672">
        <v>12</v>
      </c>
      <c r="E1672">
        <v>833.90778451563062</v>
      </c>
      <c r="F1672">
        <v>4824</v>
      </c>
      <c r="G1672">
        <v>3990.0922154843693</v>
      </c>
      <c r="H1672" t="s">
        <v>1</v>
      </c>
      <c r="I1672" t="s">
        <v>2974</v>
      </c>
      <c r="J1672" t="s">
        <v>47</v>
      </c>
      <c r="K1672" t="s">
        <v>47</v>
      </c>
      <c r="L1672" t="s">
        <v>48</v>
      </c>
      <c r="M1672" t="s">
        <v>49</v>
      </c>
      <c r="N1672" t="s">
        <v>7</v>
      </c>
      <c r="O1672" t="s">
        <v>700</v>
      </c>
      <c r="P1672" t="s">
        <v>701</v>
      </c>
    </row>
    <row r="1673" spans="1:16" x14ac:dyDescent="0.25">
      <c r="A1673" t="s">
        <v>2975</v>
      </c>
      <c r="B1673" s="1">
        <v>41197</v>
      </c>
      <c r="C1673">
        <v>2012</v>
      </c>
      <c r="D1673">
        <v>13</v>
      </c>
      <c r="E1673">
        <v>220.34931724860036</v>
      </c>
      <c r="F1673">
        <v>560.76800000000003</v>
      </c>
      <c r="G1673">
        <v>340.41868275139967</v>
      </c>
      <c r="H1673" t="s">
        <v>1</v>
      </c>
      <c r="I1673" t="s">
        <v>2976</v>
      </c>
      <c r="J1673" t="s">
        <v>3</v>
      </c>
      <c r="K1673" t="s">
        <v>4</v>
      </c>
      <c r="L1673" t="s">
        <v>118</v>
      </c>
      <c r="M1673" t="s">
        <v>49</v>
      </c>
      <c r="N1673" t="s">
        <v>22</v>
      </c>
      <c r="O1673" t="s">
        <v>2977</v>
      </c>
      <c r="P1673" t="s">
        <v>24</v>
      </c>
    </row>
    <row r="1674" spans="1:16" x14ac:dyDescent="0.25">
      <c r="A1674" t="s">
        <v>2978</v>
      </c>
      <c r="B1674" s="1">
        <v>41101</v>
      </c>
      <c r="C1674">
        <v>2012</v>
      </c>
      <c r="D1674">
        <v>9</v>
      </c>
      <c r="E1674">
        <v>8.5684352957400058</v>
      </c>
      <c r="F1674">
        <v>389.90899999999999</v>
      </c>
      <c r="G1674">
        <v>381.34056470425998</v>
      </c>
      <c r="H1674" t="s">
        <v>1</v>
      </c>
      <c r="I1674" t="s">
        <v>2976</v>
      </c>
      <c r="J1674" t="s">
        <v>3</v>
      </c>
      <c r="K1674" t="s">
        <v>4</v>
      </c>
      <c r="L1674" t="s">
        <v>118</v>
      </c>
      <c r="M1674" t="s">
        <v>49</v>
      </c>
      <c r="N1674" t="s">
        <v>7</v>
      </c>
      <c r="O1674" t="s">
        <v>477</v>
      </c>
      <c r="P1674" t="s">
        <v>138</v>
      </c>
    </row>
    <row r="1675" spans="1:16" x14ac:dyDescent="0.25">
      <c r="A1675" t="s">
        <v>2979</v>
      </c>
      <c r="B1675" s="1">
        <v>41372</v>
      </c>
      <c r="C1675">
        <v>2013</v>
      </c>
      <c r="D1675">
        <v>24</v>
      </c>
      <c r="E1675">
        <v>19.801708837188993</v>
      </c>
      <c r="F1675">
        <v>1124.328</v>
      </c>
      <c r="G1675">
        <v>1104.526291162811</v>
      </c>
      <c r="H1675" t="s">
        <v>26</v>
      </c>
      <c r="I1675" t="s">
        <v>2980</v>
      </c>
      <c r="J1675" t="s">
        <v>3</v>
      </c>
      <c r="K1675" t="s">
        <v>4</v>
      </c>
      <c r="L1675" t="s">
        <v>118</v>
      </c>
      <c r="M1675" t="s">
        <v>49</v>
      </c>
      <c r="N1675" t="s">
        <v>27</v>
      </c>
      <c r="O1675" t="s">
        <v>28</v>
      </c>
      <c r="P1675" t="s">
        <v>29</v>
      </c>
    </row>
    <row r="1676" spans="1:16" x14ac:dyDescent="0.25">
      <c r="A1676" t="s">
        <v>2981</v>
      </c>
      <c r="B1676" s="1">
        <v>41179</v>
      </c>
      <c r="C1676">
        <v>2012</v>
      </c>
      <c r="D1676">
        <v>10</v>
      </c>
      <c r="E1676">
        <v>279.83094358617609</v>
      </c>
      <c r="F1676">
        <v>126.6</v>
      </c>
      <c r="G1676">
        <v>-153.2309435861761</v>
      </c>
      <c r="H1676" t="s">
        <v>1</v>
      </c>
      <c r="I1676" t="s">
        <v>2982</v>
      </c>
      <c r="J1676" t="s">
        <v>32</v>
      </c>
      <c r="K1676" t="s">
        <v>32</v>
      </c>
      <c r="L1676" t="s">
        <v>16</v>
      </c>
      <c r="M1676" t="s">
        <v>17</v>
      </c>
      <c r="N1676" t="s">
        <v>22</v>
      </c>
      <c r="O1676" t="s">
        <v>1818</v>
      </c>
      <c r="P1676" t="s">
        <v>24</v>
      </c>
    </row>
    <row r="1677" spans="1:16" x14ac:dyDescent="0.25">
      <c r="A1677" t="s">
        <v>2983</v>
      </c>
      <c r="B1677" s="1">
        <v>41012</v>
      </c>
      <c r="C1677">
        <v>2012</v>
      </c>
      <c r="D1677">
        <v>10</v>
      </c>
      <c r="E1677">
        <v>11.866208245960589</v>
      </c>
      <c r="F1677">
        <v>126.6</v>
      </c>
      <c r="G1677">
        <v>114.7337917540394</v>
      </c>
      <c r="H1677" t="s">
        <v>1</v>
      </c>
      <c r="I1677" t="s">
        <v>2982</v>
      </c>
      <c r="J1677" t="s">
        <v>32</v>
      </c>
      <c r="K1677" t="s">
        <v>32</v>
      </c>
      <c r="L1677" t="s">
        <v>16</v>
      </c>
      <c r="M1677" t="s">
        <v>17</v>
      </c>
      <c r="N1677" t="s">
        <v>7</v>
      </c>
      <c r="O1677" t="s">
        <v>2181</v>
      </c>
      <c r="P1677" t="s">
        <v>113</v>
      </c>
    </row>
    <row r="1678" spans="1:16" x14ac:dyDescent="0.25">
      <c r="A1678" t="s">
        <v>2984</v>
      </c>
      <c r="B1678" s="1">
        <v>41315</v>
      </c>
      <c r="C1678">
        <v>2013</v>
      </c>
      <c r="D1678">
        <v>12</v>
      </c>
      <c r="E1678">
        <v>571.10271931911655</v>
      </c>
      <c r="F1678">
        <v>2374.0700000000002</v>
      </c>
      <c r="G1678">
        <v>1802.9672806808835</v>
      </c>
      <c r="H1678" t="s">
        <v>26</v>
      </c>
      <c r="I1678" t="s">
        <v>2985</v>
      </c>
      <c r="J1678" t="s">
        <v>47</v>
      </c>
      <c r="K1678" t="s">
        <v>47</v>
      </c>
      <c r="L1678" t="s">
        <v>273</v>
      </c>
      <c r="M1678" t="s">
        <v>49</v>
      </c>
      <c r="N1678" t="s">
        <v>7</v>
      </c>
      <c r="O1678" t="s">
        <v>137</v>
      </c>
      <c r="P1678" t="s">
        <v>138</v>
      </c>
    </row>
    <row r="1679" spans="1:16" x14ac:dyDescent="0.25">
      <c r="A1679" t="s">
        <v>2986</v>
      </c>
      <c r="B1679" s="1">
        <v>40895</v>
      </c>
      <c r="C1679">
        <v>2011</v>
      </c>
      <c r="D1679">
        <v>9</v>
      </c>
      <c r="E1679">
        <v>1.2519230576242792</v>
      </c>
      <c r="F1679">
        <v>2581</v>
      </c>
      <c r="G1679">
        <v>2579.7480769423755</v>
      </c>
      <c r="H1679" t="s">
        <v>1</v>
      </c>
      <c r="I1679" t="s">
        <v>2987</v>
      </c>
      <c r="J1679" t="s">
        <v>47</v>
      </c>
      <c r="K1679" t="s">
        <v>47</v>
      </c>
      <c r="L1679" t="s">
        <v>273</v>
      </c>
      <c r="M1679" t="s">
        <v>49</v>
      </c>
      <c r="N1679" t="s">
        <v>22</v>
      </c>
      <c r="O1679" t="s">
        <v>576</v>
      </c>
      <c r="P1679" t="s">
        <v>24</v>
      </c>
    </row>
    <row r="1680" spans="1:16" x14ac:dyDescent="0.25">
      <c r="A1680" t="s">
        <v>2988</v>
      </c>
      <c r="B1680" s="1">
        <v>41099</v>
      </c>
      <c r="C1680">
        <v>2012</v>
      </c>
      <c r="D1680">
        <v>9</v>
      </c>
      <c r="E1680">
        <v>551.91571130105172</v>
      </c>
      <c r="F1680">
        <v>5183.2</v>
      </c>
      <c r="G1680">
        <v>4631.2842886989483</v>
      </c>
      <c r="H1680" t="s">
        <v>26</v>
      </c>
      <c r="I1680" t="s">
        <v>2989</v>
      </c>
      <c r="J1680" t="s">
        <v>47</v>
      </c>
      <c r="K1680" t="s">
        <v>47</v>
      </c>
      <c r="L1680" t="s">
        <v>273</v>
      </c>
      <c r="M1680" t="s">
        <v>49</v>
      </c>
      <c r="N1680" t="s">
        <v>7</v>
      </c>
      <c r="O1680" t="s">
        <v>137</v>
      </c>
      <c r="P1680" t="s">
        <v>138</v>
      </c>
    </row>
    <row r="1681" spans="1:16" x14ac:dyDescent="0.25">
      <c r="A1681" t="s">
        <v>2990</v>
      </c>
      <c r="B1681" s="1">
        <v>41818</v>
      </c>
      <c r="C1681">
        <v>2014</v>
      </c>
      <c r="D1681">
        <v>12</v>
      </c>
      <c r="E1681">
        <v>719.17423725921117</v>
      </c>
      <c r="F1681">
        <v>3456</v>
      </c>
      <c r="G1681">
        <v>2736.8257627407888</v>
      </c>
      <c r="H1681" t="s">
        <v>1</v>
      </c>
      <c r="I1681" t="s">
        <v>2991</v>
      </c>
      <c r="J1681" t="s">
        <v>47</v>
      </c>
      <c r="K1681" t="s">
        <v>47</v>
      </c>
      <c r="L1681" t="s">
        <v>48</v>
      </c>
      <c r="M1681" t="s">
        <v>49</v>
      </c>
      <c r="N1681" t="s">
        <v>22</v>
      </c>
      <c r="O1681" t="s">
        <v>720</v>
      </c>
      <c r="P1681" t="s">
        <v>24</v>
      </c>
    </row>
    <row r="1682" spans="1:16" x14ac:dyDescent="0.25">
      <c r="A1682" t="s">
        <v>2992</v>
      </c>
      <c r="B1682" s="1">
        <v>41304</v>
      </c>
      <c r="C1682">
        <v>2013</v>
      </c>
      <c r="D1682">
        <v>9</v>
      </c>
      <c r="E1682">
        <v>1368.2074410885025</v>
      </c>
      <c r="F1682">
        <v>2637</v>
      </c>
      <c r="G1682">
        <v>1268.7925589114975</v>
      </c>
      <c r="H1682" t="s">
        <v>1</v>
      </c>
      <c r="I1682" t="s">
        <v>2993</v>
      </c>
      <c r="J1682" t="s">
        <v>47</v>
      </c>
      <c r="K1682" t="s">
        <v>47</v>
      </c>
      <c r="L1682" t="s">
        <v>273</v>
      </c>
      <c r="M1682" t="s">
        <v>49</v>
      </c>
      <c r="N1682" t="s">
        <v>22</v>
      </c>
      <c r="O1682" t="s">
        <v>610</v>
      </c>
      <c r="P1682" t="s">
        <v>24</v>
      </c>
    </row>
    <row r="1683" spans="1:16" x14ac:dyDescent="0.25">
      <c r="A1683" t="s">
        <v>2994</v>
      </c>
      <c r="B1683" s="1">
        <v>41640</v>
      </c>
      <c r="C1683">
        <v>2014</v>
      </c>
      <c r="D1683">
        <v>26</v>
      </c>
      <c r="E1683">
        <v>16.593536894673512</v>
      </c>
      <c r="F1683">
        <v>1464.2474999999999</v>
      </c>
      <c r="G1683">
        <v>1447.6539631053265</v>
      </c>
      <c r="H1683" t="s">
        <v>26</v>
      </c>
      <c r="I1683" t="s">
        <v>2995</v>
      </c>
      <c r="J1683" t="s">
        <v>3</v>
      </c>
      <c r="K1683" t="s">
        <v>4</v>
      </c>
      <c r="L1683" t="s">
        <v>16</v>
      </c>
      <c r="M1683" t="s">
        <v>17</v>
      </c>
      <c r="N1683" t="s">
        <v>27</v>
      </c>
      <c r="O1683" t="s">
        <v>28</v>
      </c>
      <c r="P1683" t="s">
        <v>29</v>
      </c>
    </row>
    <row r="1684" spans="1:16" x14ac:dyDescent="0.25">
      <c r="A1684" t="s">
        <v>2996</v>
      </c>
      <c r="B1684" s="1">
        <v>41014</v>
      </c>
      <c r="C1684">
        <v>2012</v>
      </c>
      <c r="D1684">
        <v>10</v>
      </c>
      <c r="E1684">
        <v>126.23111853968393</v>
      </c>
      <c r="F1684">
        <v>228.9</v>
      </c>
      <c r="G1684">
        <v>102.66888146031607</v>
      </c>
      <c r="H1684" t="s">
        <v>1</v>
      </c>
      <c r="I1684" t="s">
        <v>2997</v>
      </c>
      <c r="J1684" t="s">
        <v>32</v>
      </c>
      <c r="K1684" t="s">
        <v>32</v>
      </c>
      <c r="L1684" t="s">
        <v>16</v>
      </c>
      <c r="M1684" t="s">
        <v>17</v>
      </c>
      <c r="N1684" t="s">
        <v>22</v>
      </c>
      <c r="O1684" t="s">
        <v>1270</v>
      </c>
      <c r="P1684" t="s">
        <v>24</v>
      </c>
    </row>
    <row r="1685" spans="1:16" x14ac:dyDescent="0.25">
      <c r="A1685" t="s">
        <v>2998</v>
      </c>
      <c r="B1685" s="1">
        <v>41095</v>
      </c>
      <c r="C1685">
        <v>2012</v>
      </c>
      <c r="D1685">
        <v>12</v>
      </c>
      <c r="E1685">
        <v>1798.1930359594057</v>
      </c>
      <c r="F1685">
        <v>3138.8</v>
      </c>
      <c r="G1685">
        <v>1340.6069640405944</v>
      </c>
      <c r="H1685" t="s">
        <v>1</v>
      </c>
      <c r="I1685" t="s">
        <v>2999</v>
      </c>
      <c r="J1685" t="s">
        <v>47</v>
      </c>
      <c r="K1685" t="s">
        <v>47</v>
      </c>
      <c r="L1685" t="s">
        <v>48</v>
      </c>
      <c r="M1685" t="s">
        <v>49</v>
      </c>
      <c r="N1685" t="s">
        <v>22</v>
      </c>
      <c r="O1685" t="s">
        <v>1579</v>
      </c>
      <c r="P1685" t="s">
        <v>24</v>
      </c>
    </row>
    <row r="1686" spans="1:16" x14ac:dyDescent="0.25">
      <c r="A1686" t="s">
        <v>3000</v>
      </c>
      <c r="B1686" s="1">
        <v>41025</v>
      </c>
      <c r="C1686">
        <v>2012</v>
      </c>
      <c r="D1686">
        <v>10</v>
      </c>
      <c r="E1686">
        <v>710.74560548591774</v>
      </c>
      <c r="F1686">
        <v>2660</v>
      </c>
      <c r="G1686">
        <v>1949.2543945140824</v>
      </c>
      <c r="H1686" t="s">
        <v>328</v>
      </c>
      <c r="I1686" t="s">
        <v>2999</v>
      </c>
      <c r="J1686" t="s">
        <v>47</v>
      </c>
      <c r="K1686" t="s">
        <v>47</v>
      </c>
      <c r="L1686" t="s">
        <v>48</v>
      </c>
      <c r="M1686" t="s">
        <v>49</v>
      </c>
      <c r="N1686" t="s">
        <v>22</v>
      </c>
      <c r="O1686" t="s">
        <v>329</v>
      </c>
      <c r="P1686" t="s">
        <v>24</v>
      </c>
    </row>
    <row r="1687" spans="1:16" x14ac:dyDescent="0.25">
      <c r="A1687" t="s">
        <v>3001</v>
      </c>
      <c r="B1687" s="1">
        <v>40970</v>
      </c>
      <c r="C1687">
        <v>2012</v>
      </c>
      <c r="D1687">
        <v>9</v>
      </c>
      <c r="E1687">
        <v>2446.5480231670472</v>
      </c>
      <c r="F1687">
        <v>2367.4</v>
      </c>
      <c r="G1687">
        <v>-79.148023167047086</v>
      </c>
      <c r="H1687" t="s">
        <v>1</v>
      </c>
      <c r="I1687" t="s">
        <v>2999</v>
      </c>
      <c r="J1687" t="s">
        <v>47</v>
      </c>
      <c r="K1687" t="s">
        <v>47</v>
      </c>
      <c r="L1687" t="s">
        <v>48</v>
      </c>
      <c r="M1687" t="s">
        <v>49</v>
      </c>
      <c r="N1687" t="s">
        <v>22</v>
      </c>
      <c r="O1687" t="s">
        <v>524</v>
      </c>
      <c r="P1687" t="s">
        <v>24</v>
      </c>
    </row>
    <row r="1688" spans="1:16" x14ac:dyDescent="0.25">
      <c r="A1688" t="s">
        <v>3002</v>
      </c>
      <c r="B1688" s="1">
        <v>41977</v>
      </c>
      <c r="C1688">
        <v>2014</v>
      </c>
      <c r="D1688">
        <v>8</v>
      </c>
      <c r="E1688">
        <v>2912.8276054806856</v>
      </c>
      <c r="F1688">
        <v>1938</v>
      </c>
      <c r="G1688">
        <v>-974.82760548068563</v>
      </c>
      <c r="H1688" t="s">
        <v>171</v>
      </c>
      <c r="I1688" t="s">
        <v>3003</v>
      </c>
      <c r="J1688" t="s">
        <v>47</v>
      </c>
      <c r="K1688" t="s">
        <v>47</v>
      </c>
      <c r="L1688" t="s">
        <v>48</v>
      </c>
      <c r="M1688" t="s">
        <v>49</v>
      </c>
      <c r="N1688" t="s">
        <v>7</v>
      </c>
      <c r="O1688" t="s">
        <v>252</v>
      </c>
      <c r="P1688" t="s">
        <v>253</v>
      </c>
    </row>
    <row r="1689" spans="1:16" x14ac:dyDescent="0.25">
      <c r="A1689" t="s">
        <v>3004</v>
      </c>
      <c r="B1689" s="1">
        <v>41826</v>
      </c>
      <c r="C1689">
        <v>2014</v>
      </c>
      <c r="D1689">
        <v>9</v>
      </c>
      <c r="E1689">
        <v>2990.5775604696796</v>
      </c>
      <c r="F1689">
        <v>2269.5</v>
      </c>
      <c r="G1689">
        <v>-721.07756046967961</v>
      </c>
      <c r="H1689" t="s">
        <v>26</v>
      </c>
      <c r="I1689" t="s">
        <v>3003</v>
      </c>
      <c r="J1689" t="s">
        <v>47</v>
      </c>
      <c r="K1689" t="s">
        <v>47</v>
      </c>
      <c r="L1689" t="s">
        <v>48</v>
      </c>
      <c r="M1689" t="s">
        <v>49</v>
      </c>
      <c r="N1689" t="s">
        <v>7</v>
      </c>
      <c r="O1689" t="s">
        <v>137</v>
      </c>
      <c r="P1689" t="s">
        <v>138</v>
      </c>
    </row>
    <row r="1690" spans="1:16" x14ac:dyDescent="0.25">
      <c r="A1690" t="s">
        <v>3005</v>
      </c>
      <c r="B1690" s="1">
        <v>41037</v>
      </c>
      <c r="C1690">
        <v>2012</v>
      </c>
      <c r="D1690">
        <v>10</v>
      </c>
      <c r="E1690">
        <v>139.07872599915888</v>
      </c>
      <c r="F1690">
        <v>228.9</v>
      </c>
      <c r="G1690">
        <v>89.821274000841129</v>
      </c>
      <c r="H1690" t="s">
        <v>1</v>
      </c>
      <c r="I1690" t="s">
        <v>3006</v>
      </c>
      <c r="J1690" t="s">
        <v>3</v>
      </c>
      <c r="K1690" t="s">
        <v>4</v>
      </c>
      <c r="L1690" t="s">
        <v>16</v>
      </c>
      <c r="M1690" t="s">
        <v>17</v>
      </c>
      <c r="N1690" t="s">
        <v>7</v>
      </c>
      <c r="O1690" t="s">
        <v>522</v>
      </c>
      <c r="P1690" t="s">
        <v>138</v>
      </c>
    </row>
    <row r="1691" spans="1:16" x14ac:dyDescent="0.25">
      <c r="A1691" t="s">
        <v>3007</v>
      </c>
      <c r="B1691" s="1">
        <v>41196</v>
      </c>
      <c r="C1691">
        <v>2012</v>
      </c>
      <c r="D1691">
        <v>16</v>
      </c>
      <c r="E1691">
        <v>40.901441135873426</v>
      </c>
      <c r="F1691">
        <v>259.05599999999998</v>
      </c>
      <c r="G1691">
        <v>218.15455886412656</v>
      </c>
      <c r="H1691" t="s">
        <v>171</v>
      </c>
      <c r="I1691" t="s">
        <v>3008</v>
      </c>
      <c r="J1691" t="s">
        <v>3</v>
      </c>
      <c r="K1691" t="s">
        <v>4</v>
      </c>
      <c r="L1691" t="s">
        <v>16</v>
      </c>
      <c r="M1691" t="s">
        <v>17</v>
      </c>
      <c r="N1691" t="s">
        <v>7</v>
      </c>
      <c r="O1691" t="s">
        <v>252</v>
      </c>
      <c r="P1691" t="s">
        <v>253</v>
      </c>
    </row>
    <row r="1692" spans="1:16" x14ac:dyDescent="0.25">
      <c r="A1692" t="s">
        <v>3009</v>
      </c>
      <c r="B1692" s="1">
        <v>41225</v>
      </c>
      <c r="C1692">
        <v>2012</v>
      </c>
      <c r="D1692">
        <v>80</v>
      </c>
      <c r="E1692">
        <v>0.58200417544008953</v>
      </c>
      <c r="F1692">
        <v>233.43600000000001</v>
      </c>
      <c r="G1692">
        <v>232.85399582455992</v>
      </c>
      <c r="H1692" t="s">
        <v>1</v>
      </c>
      <c r="I1692" t="s">
        <v>3010</v>
      </c>
      <c r="J1692" t="s">
        <v>3</v>
      </c>
      <c r="K1692" t="s">
        <v>4</v>
      </c>
      <c r="L1692" t="s">
        <v>200</v>
      </c>
      <c r="M1692" t="s">
        <v>49</v>
      </c>
      <c r="N1692" t="s">
        <v>7</v>
      </c>
      <c r="O1692" t="s">
        <v>447</v>
      </c>
      <c r="P1692" t="s">
        <v>448</v>
      </c>
    </row>
    <row r="1693" spans="1:16" x14ac:dyDescent="0.25">
      <c r="A1693" t="s">
        <v>3011</v>
      </c>
      <c r="B1693" s="1">
        <v>41120</v>
      </c>
      <c r="C1693">
        <v>2012</v>
      </c>
      <c r="D1693">
        <v>10</v>
      </c>
      <c r="E1693">
        <v>103.05762124720374</v>
      </c>
      <c r="F1693">
        <v>3380</v>
      </c>
      <c r="G1693">
        <v>3276.9423787527962</v>
      </c>
      <c r="H1693" t="s">
        <v>1</v>
      </c>
      <c r="I1693" t="s">
        <v>3012</v>
      </c>
      <c r="J1693" t="s">
        <v>57</v>
      </c>
      <c r="K1693" t="s">
        <v>58</v>
      </c>
      <c r="L1693" t="s">
        <v>5</v>
      </c>
      <c r="M1693" t="s">
        <v>6</v>
      </c>
      <c r="N1693" t="s">
        <v>27</v>
      </c>
      <c r="O1693" t="s">
        <v>434</v>
      </c>
      <c r="P1693" t="s">
        <v>420</v>
      </c>
    </row>
    <row r="1694" spans="1:16" x14ac:dyDescent="0.25">
      <c r="A1694" t="s">
        <v>3013</v>
      </c>
      <c r="B1694" s="1">
        <v>41137</v>
      </c>
      <c r="C1694">
        <v>2012</v>
      </c>
      <c r="D1694">
        <v>12</v>
      </c>
      <c r="E1694">
        <v>316.35718930890567</v>
      </c>
      <c r="F1694">
        <v>2876.8</v>
      </c>
      <c r="G1694">
        <v>2560.4428106910946</v>
      </c>
      <c r="H1694" t="s">
        <v>1</v>
      </c>
      <c r="I1694" t="s">
        <v>2501</v>
      </c>
      <c r="J1694" t="s">
        <v>67</v>
      </c>
      <c r="K1694" t="s">
        <v>68</v>
      </c>
      <c r="L1694" t="s">
        <v>69</v>
      </c>
      <c r="M1694" t="s">
        <v>39</v>
      </c>
      <c r="N1694" t="s">
        <v>22</v>
      </c>
      <c r="O1694" t="s">
        <v>668</v>
      </c>
      <c r="P1694" t="s">
        <v>24</v>
      </c>
    </row>
    <row r="1695" spans="1:16" x14ac:dyDescent="0.25">
      <c r="A1695" t="s">
        <v>3014</v>
      </c>
      <c r="B1695" s="1">
        <v>40963</v>
      </c>
      <c r="C1695">
        <v>2012</v>
      </c>
      <c r="D1695">
        <v>9</v>
      </c>
      <c r="E1695">
        <v>1029.132325460233</v>
      </c>
      <c r="F1695">
        <v>2015.2</v>
      </c>
      <c r="G1695">
        <v>986.06767453976704</v>
      </c>
      <c r="H1695" t="s">
        <v>26</v>
      </c>
      <c r="I1695" t="s">
        <v>2349</v>
      </c>
      <c r="J1695" t="s">
        <v>3</v>
      </c>
      <c r="K1695" t="s">
        <v>4</v>
      </c>
      <c r="L1695" t="s">
        <v>87</v>
      </c>
      <c r="M1695" t="s">
        <v>39</v>
      </c>
      <c r="N1695" t="s">
        <v>22</v>
      </c>
      <c r="O1695" t="s">
        <v>209</v>
      </c>
      <c r="P1695" t="s">
        <v>24</v>
      </c>
    </row>
    <row r="1696" spans="1:16" x14ac:dyDescent="0.25">
      <c r="A1696" t="s">
        <v>3015</v>
      </c>
      <c r="B1696" s="1">
        <v>41247</v>
      </c>
      <c r="C1696">
        <v>2012</v>
      </c>
      <c r="D1696">
        <v>8</v>
      </c>
      <c r="E1696">
        <v>23.827467475866403</v>
      </c>
      <c r="F1696">
        <v>3034.2</v>
      </c>
      <c r="G1696">
        <v>3010.3725325241335</v>
      </c>
      <c r="H1696" t="s">
        <v>1</v>
      </c>
      <c r="I1696" t="s">
        <v>3016</v>
      </c>
      <c r="J1696" t="s">
        <v>47</v>
      </c>
      <c r="K1696" t="s">
        <v>47</v>
      </c>
      <c r="L1696" t="s">
        <v>48</v>
      </c>
      <c r="M1696" t="s">
        <v>49</v>
      </c>
      <c r="N1696" t="s">
        <v>7</v>
      </c>
      <c r="O1696" t="s">
        <v>473</v>
      </c>
      <c r="P1696" t="s">
        <v>474</v>
      </c>
    </row>
    <row r="1697" spans="1:16" x14ac:dyDescent="0.25">
      <c r="A1697" t="s">
        <v>3017</v>
      </c>
      <c r="B1697" s="1">
        <v>41462</v>
      </c>
      <c r="C1697">
        <v>2013</v>
      </c>
      <c r="D1697">
        <v>12</v>
      </c>
      <c r="E1697">
        <v>1702.7675815943687</v>
      </c>
      <c r="F1697">
        <v>5103.54</v>
      </c>
      <c r="G1697">
        <v>3400.7724184056315</v>
      </c>
      <c r="H1697" t="s">
        <v>1</v>
      </c>
      <c r="I1697" t="s">
        <v>2879</v>
      </c>
      <c r="J1697" t="s">
        <v>42</v>
      </c>
      <c r="K1697" t="s">
        <v>43</v>
      </c>
      <c r="L1697" t="s">
        <v>5</v>
      </c>
      <c r="M1697" t="s">
        <v>6</v>
      </c>
      <c r="N1697" t="s">
        <v>22</v>
      </c>
      <c r="O1697" t="s">
        <v>1572</v>
      </c>
      <c r="P1697" t="s">
        <v>24</v>
      </c>
    </row>
    <row r="1698" spans="1:16" x14ac:dyDescent="0.25">
      <c r="A1698" t="s">
        <v>3018</v>
      </c>
      <c r="B1698" s="1">
        <v>41532</v>
      </c>
      <c r="C1698">
        <v>2013</v>
      </c>
      <c r="D1698">
        <v>10</v>
      </c>
      <c r="E1698">
        <v>152.58975537691745</v>
      </c>
      <c r="F1698">
        <v>229.9</v>
      </c>
      <c r="G1698">
        <v>77.310244623082554</v>
      </c>
      <c r="H1698" t="s">
        <v>328</v>
      </c>
      <c r="I1698" t="s">
        <v>3019</v>
      </c>
      <c r="J1698" t="s">
        <v>3</v>
      </c>
      <c r="K1698" t="s">
        <v>4</v>
      </c>
      <c r="L1698" t="s">
        <v>118</v>
      </c>
      <c r="M1698" t="s">
        <v>49</v>
      </c>
      <c r="N1698" t="s">
        <v>22</v>
      </c>
      <c r="O1698" t="s">
        <v>329</v>
      </c>
      <c r="P1698" t="s">
        <v>24</v>
      </c>
    </row>
    <row r="1699" spans="1:16" x14ac:dyDescent="0.25">
      <c r="A1699" t="s">
        <v>3020</v>
      </c>
      <c r="B1699" s="1">
        <v>41839</v>
      </c>
      <c r="C1699">
        <v>2014</v>
      </c>
      <c r="D1699">
        <v>12</v>
      </c>
      <c r="E1699">
        <v>1291.3609412906994</v>
      </c>
      <c r="F1699">
        <v>4890.8999999999996</v>
      </c>
      <c r="G1699">
        <v>3599.5390587093002</v>
      </c>
      <c r="H1699" t="s">
        <v>1</v>
      </c>
      <c r="I1699" t="s">
        <v>2012</v>
      </c>
      <c r="J1699" t="s">
        <v>42</v>
      </c>
      <c r="K1699" t="s">
        <v>43</v>
      </c>
      <c r="L1699" t="s">
        <v>44</v>
      </c>
      <c r="M1699" t="s">
        <v>6</v>
      </c>
      <c r="N1699" t="s">
        <v>22</v>
      </c>
      <c r="O1699" t="s">
        <v>1728</v>
      </c>
      <c r="P1699" t="s">
        <v>24</v>
      </c>
    </row>
    <row r="1700" spans="1:16" x14ac:dyDescent="0.25">
      <c r="A1700" t="s">
        <v>3021</v>
      </c>
      <c r="B1700" s="1">
        <v>41592</v>
      </c>
      <c r="C1700">
        <v>2013</v>
      </c>
      <c r="D1700">
        <v>8</v>
      </c>
      <c r="E1700">
        <v>822.58891802820585</v>
      </c>
      <c r="F1700">
        <v>5172.6000000000004</v>
      </c>
      <c r="G1700">
        <v>4350.0110819717947</v>
      </c>
      <c r="H1700" t="s">
        <v>26</v>
      </c>
      <c r="I1700" t="s">
        <v>3022</v>
      </c>
      <c r="J1700" t="s">
        <v>100</v>
      </c>
      <c r="K1700" t="s">
        <v>287</v>
      </c>
      <c r="L1700" t="s">
        <v>101</v>
      </c>
      <c r="M1700" t="s">
        <v>34</v>
      </c>
      <c r="N1700" t="s">
        <v>7</v>
      </c>
      <c r="O1700" t="s">
        <v>137</v>
      </c>
      <c r="P1700" t="s">
        <v>138</v>
      </c>
    </row>
    <row r="1701" spans="1:16" x14ac:dyDescent="0.25">
      <c r="A1701" t="s">
        <v>3023</v>
      </c>
      <c r="B1701" s="1">
        <v>41007</v>
      </c>
      <c r="C1701">
        <v>2012</v>
      </c>
      <c r="D1701">
        <v>6</v>
      </c>
      <c r="E1701">
        <v>201.24962782982783</v>
      </c>
      <c r="F1701">
        <v>761.1</v>
      </c>
      <c r="G1701">
        <v>559.85037217017225</v>
      </c>
      <c r="H1701" t="s">
        <v>1</v>
      </c>
      <c r="I1701" t="s">
        <v>2809</v>
      </c>
      <c r="J1701" t="s">
        <v>57</v>
      </c>
      <c r="K1701" t="s">
        <v>58</v>
      </c>
      <c r="L1701" t="s">
        <v>92</v>
      </c>
      <c r="M1701" t="s">
        <v>6</v>
      </c>
      <c r="N1701" t="s">
        <v>27</v>
      </c>
      <c r="O1701" t="s">
        <v>383</v>
      </c>
      <c r="P1701" t="s">
        <v>384</v>
      </c>
    </row>
    <row r="1702" spans="1:16" x14ac:dyDescent="0.25">
      <c r="A1702" t="s">
        <v>3024</v>
      </c>
      <c r="B1702" s="1">
        <v>41178</v>
      </c>
      <c r="C1702">
        <v>2012</v>
      </c>
      <c r="D1702">
        <v>5</v>
      </c>
      <c r="E1702">
        <v>33.629906126037049</v>
      </c>
      <c r="F1702">
        <v>220</v>
      </c>
      <c r="G1702">
        <v>186.37009387396296</v>
      </c>
      <c r="H1702" t="s">
        <v>1</v>
      </c>
      <c r="I1702" t="s">
        <v>3025</v>
      </c>
      <c r="J1702" t="s">
        <v>32</v>
      </c>
      <c r="K1702" t="s">
        <v>32</v>
      </c>
      <c r="L1702" t="s">
        <v>131</v>
      </c>
      <c r="M1702" t="s">
        <v>39</v>
      </c>
      <c r="N1702" t="s">
        <v>22</v>
      </c>
      <c r="O1702" t="s">
        <v>2089</v>
      </c>
      <c r="P1702" t="s">
        <v>24</v>
      </c>
    </row>
    <row r="1703" spans="1:16" x14ac:dyDescent="0.25">
      <c r="A1703" t="s">
        <v>3026</v>
      </c>
      <c r="B1703" s="1">
        <v>41785</v>
      </c>
      <c r="C1703">
        <v>2014</v>
      </c>
      <c r="D1703">
        <v>12</v>
      </c>
      <c r="E1703">
        <v>1863.4506870308098</v>
      </c>
      <c r="F1703">
        <v>7068.2</v>
      </c>
      <c r="G1703">
        <v>5204.7493129691902</v>
      </c>
      <c r="H1703" t="s">
        <v>26</v>
      </c>
      <c r="I1703" t="s">
        <v>2057</v>
      </c>
      <c r="J1703" t="s">
        <v>37</v>
      </c>
      <c r="K1703" t="s">
        <v>37</v>
      </c>
      <c r="L1703" t="s">
        <v>123</v>
      </c>
      <c r="M1703" t="s">
        <v>39</v>
      </c>
      <c r="N1703" t="s">
        <v>27</v>
      </c>
      <c r="O1703" t="s">
        <v>28</v>
      </c>
      <c r="P1703" t="s">
        <v>29</v>
      </c>
    </row>
    <row r="1704" spans="1:16" x14ac:dyDescent="0.25">
      <c r="A1704" t="s">
        <v>3027</v>
      </c>
      <c r="B1704" s="1">
        <v>41904</v>
      </c>
      <c r="C1704">
        <v>2014</v>
      </c>
      <c r="D1704">
        <v>40</v>
      </c>
      <c r="E1704">
        <v>5.5712108140146324</v>
      </c>
      <c r="F1704">
        <v>476</v>
      </c>
      <c r="G1704">
        <v>470.42878918598535</v>
      </c>
      <c r="H1704" t="s">
        <v>328</v>
      </c>
      <c r="I1704" t="s">
        <v>1373</v>
      </c>
      <c r="J1704" t="s">
        <v>3</v>
      </c>
      <c r="K1704" t="s">
        <v>4</v>
      </c>
      <c r="L1704" t="s">
        <v>131</v>
      </c>
      <c r="M1704" t="s">
        <v>39</v>
      </c>
      <c r="N1704" t="s">
        <v>22</v>
      </c>
      <c r="O1704" t="s">
        <v>329</v>
      </c>
      <c r="P1704" t="s">
        <v>24</v>
      </c>
    </row>
    <row r="1705" spans="1:16" x14ac:dyDescent="0.25">
      <c r="A1705" t="s">
        <v>3028</v>
      </c>
      <c r="B1705" s="1">
        <v>41566</v>
      </c>
      <c r="C1705">
        <v>2013</v>
      </c>
      <c r="D1705">
        <v>13</v>
      </c>
      <c r="E1705">
        <v>1951.8665268105522</v>
      </c>
      <c r="F1705">
        <v>31487.4</v>
      </c>
      <c r="G1705">
        <v>29535.533473189451</v>
      </c>
      <c r="H1705" t="s">
        <v>1</v>
      </c>
      <c r="I1705" t="s">
        <v>3029</v>
      </c>
      <c r="J1705" t="s">
        <v>72</v>
      </c>
      <c r="K1705" t="s">
        <v>72</v>
      </c>
      <c r="L1705" t="s">
        <v>87</v>
      </c>
      <c r="M1705" t="s">
        <v>39</v>
      </c>
      <c r="N1705" t="s">
        <v>22</v>
      </c>
      <c r="O1705" t="s">
        <v>524</v>
      </c>
      <c r="P1705" t="s">
        <v>24</v>
      </c>
    </row>
    <row r="1706" spans="1:16" x14ac:dyDescent="0.25">
      <c r="A1706" t="s">
        <v>3030</v>
      </c>
      <c r="B1706" s="1">
        <v>41555</v>
      </c>
      <c r="C1706">
        <v>2013</v>
      </c>
      <c r="D1706">
        <v>13</v>
      </c>
      <c r="E1706">
        <v>12449.145371146074</v>
      </c>
      <c r="F1706">
        <v>3211.6</v>
      </c>
      <c r="G1706">
        <v>-9237.5453711460741</v>
      </c>
      <c r="H1706" t="s">
        <v>26</v>
      </c>
      <c r="I1706" t="s">
        <v>1636</v>
      </c>
      <c r="J1706" t="s">
        <v>37</v>
      </c>
      <c r="K1706" t="s">
        <v>37</v>
      </c>
      <c r="L1706" t="s">
        <v>97</v>
      </c>
      <c r="M1706" t="s">
        <v>39</v>
      </c>
      <c r="N1706" t="s">
        <v>27</v>
      </c>
      <c r="O1706" t="s">
        <v>28</v>
      </c>
      <c r="P1706" t="s">
        <v>29</v>
      </c>
    </row>
    <row r="1707" spans="1:16" x14ac:dyDescent="0.25">
      <c r="A1707" t="s">
        <v>3031</v>
      </c>
      <c r="B1707" s="1">
        <v>41883</v>
      </c>
      <c r="C1707">
        <v>2014</v>
      </c>
      <c r="D1707">
        <v>24</v>
      </c>
      <c r="E1707">
        <v>17.24576349456478</v>
      </c>
      <c r="F1707">
        <v>22.8</v>
      </c>
      <c r="G1707">
        <v>5.5542365054352203</v>
      </c>
      <c r="H1707" t="s">
        <v>26</v>
      </c>
      <c r="I1707" t="s">
        <v>3032</v>
      </c>
      <c r="J1707" t="s">
        <v>32</v>
      </c>
      <c r="K1707" t="s">
        <v>32</v>
      </c>
      <c r="L1707" t="s">
        <v>131</v>
      </c>
      <c r="M1707" t="s">
        <v>39</v>
      </c>
      <c r="N1707" t="s">
        <v>22</v>
      </c>
      <c r="O1707" t="s">
        <v>209</v>
      </c>
      <c r="P1707" t="s">
        <v>24</v>
      </c>
    </row>
    <row r="1708" spans="1:16" x14ac:dyDescent="0.25">
      <c r="A1708" t="s">
        <v>3033</v>
      </c>
      <c r="B1708" s="1">
        <v>41967</v>
      </c>
      <c r="C1708">
        <v>2014</v>
      </c>
      <c r="D1708">
        <v>26</v>
      </c>
      <c r="E1708">
        <v>1.662995546245033</v>
      </c>
      <c r="F1708">
        <v>50.148000000000003</v>
      </c>
      <c r="G1708">
        <v>48.485004453754968</v>
      </c>
      <c r="H1708" t="s">
        <v>1</v>
      </c>
      <c r="I1708" t="s">
        <v>3034</v>
      </c>
      <c r="J1708" t="s">
        <v>32</v>
      </c>
      <c r="K1708" t="s">
        <v>32</v>
      </c>
      <c r="L1708" t="s">
        <v>131</v>
      </c>
      <c r="M1708" t="s">
        <v>39</v>
      </c>
      <c r="N1708" t="s">
        <v>22</v>
      </c>
      <c r="O1708" t="s">
        <v>919</v>
      </c>
      <c r="P1708" t="s">
        <v>24</v>
      </c>
    </row>
    <row r="1709" spans="1:16" x14ac:dyDescent="0.25">
      <c r="A1709" t="s">
        <v>3035</v>
      </c>
      <c r="B1709" s="1">
        <v>41029</v>
      </c>
      <c r="C1709">
        <v>2012</v>
      </c>
      <c r="D1709">
        <v>10</v>
      </c>
      <c r="E1709">
        <v>2244.2200182114357</v>
      </c>
      <c r="F1709">
        <v>3690</v>
      </c>
      <c r="G1709">
        <v>1445.7799817885643</v>
      </c>
      <c r="H1709" t="s">
        <v>1</v>
      </c>
      <c r="I1709" t="s">
        <v>1437</v>
      </c>
      <c r="J1709" t="s">
        <v>32</v>
      </c>
      <c r="K1709" t="s">
        <v>32</v>
      </c>
      <c r="L1709" t="s">
        <v>33</v>
      </c>
      <c r="M1709" t="s">
        <v>34</v>
      </c>
      <c r="N1709" t="s">
        <v>7</v>
      </c>
      <c r="O1709" t="s">
        <v>482</v>
      </c>
      <c r="P1709" t="s">
        <v>483</v>
      </c>
    </row>
    <row r="1710" spans="1:16" x14ac:dyDescent="0.25">
      <c r="A1710" t="s">
        <v>3036</v>
      </c>
      <c r="B1710" s="1">
        <v>41926</v>
      </c>
      <c r="C1710">
        <v>2014</v>
      </c>
      <c r="D1710">
        <v>26</v>
      </c>
      <c r="E1710">
        <v>544.84939410823529</v>
      </c>
      <c r="F1710">
        <v>6142.3</v>
      </c>
      <c r="G1710">
        <v>5597.450605891765</v>
      </c>
      <c r="H1710" t="s">
        <v>171</v>
      </c>
      <c r="I1710" t="s">
        <v>3037</v>
      </c>
      <c r="J1710" t="s">
        <v>47</v>
      </c>
      <c r="K1710" t="s">
        <v>47</v>
      </c>
      <c r="L1710" t="s">
        <v>48</v>
      </c>
      <c r="M1710" t="s">
        <v>49</v>
      </c>
      <c r="N1710" t="s">
        <v>27</v>
      </c>
      <c r="O1710" t="s">
        <v>28</v>
      </c>
      <c r="P1710" t="s">
        <v>29</v>
      </c>
    </row>
    <row r="1711" spans="1:16" x14ac:dyDescent="0.25">
      <c r="A1711" t="s">
        <v>3038</v>
      </c>
      <c r="B1711" s="1">
        <v>41142</v>
      </c>
      <c r="C1711">
        <v>2012</v>
      </c>
      <c r="D1711">
        <v>10</v>
      </c>
      <c r="E1711">
        <v>231.22358192184123</v>
      </c>
      <c r="F1711">
        <v>2599.9</v>
      </c>
      <c r="G1711">
        <v>2368.6764180781588</v>
      </c>
      <c r="H1711" t="s">
        <v>1</v>
      </c>
      <c r="I1711" t="s">
        <v>1125</v>
      </c>
      <c r="J1711" t="s">
        <v>3</v>
      </c>
      <c r="K1711" t="s">
        <v>4</v>
      </c>
      <c r="L1711" t="s">
        <v>16</v>
      </c>
      <c r="M1711" t="s">
        <v>17</v>
      </c>
      <c r="N1711" t="s">
        <v>27</v>
      </c>
      <c r="O1711" t="s">
        <v>427</v>
      </c>
      <c r="P1711" t="s">
        <v>420</v>
      </c>
    </row>
    <row r="1712" spans="1:16" x14ac:dyDescent="0.25">
      <c r="A1712" t="s">
        <v>3039</v>
      </c>
      <c r="B1712" s="1">
        <v>41215</v>
      </c>
      <c r="C1712">
        <v>2012</v>
      </c>
      <c r="D1712">
        <v>6</v>
      </c>
      <c r="E1712">
        <v>18.485525291027461</v>
      </c>
      <c r="F1712">
        <v>550.79999999999995</v>
      </c>
      <c r="G1712">
        <v>532.31447470897251</v>
      </c>
      <c r="H1712" t="s">
        <v>1</v>
      </c>
      <c r="I1712" t="s">
        <v>1450</v>
      </c>
      <c r="J1712" t="s">
        <v>32</v>
      </c>
      <c r="K1712" t="s">
        <v>32</v>
      </c>
      <c r="L1712" t="s">
        <v>131</v>
      </c>
      <c r="M1712" t="s">
        <v>39</v>
      </c>
      <c r="N1712" t="s">
        <v>22</v>
      </c>
      <c r="O1712" t="s">
        <v>1017</v>
      </c>
      <c r="P1712" t="s">
        <v>24</v>
      </c>
    </row>
    <row r="1713" spans="1:16" x14ac:dyDescent="0.25">
      <c r="A1713" t="s">
        <v>3040</v>
      </c>
      <c r="B1713" s="1">
        <v>41458</v>
      </c>
      <c r="C1713">
        <v>2013</v>
      </c>
      <c r="D1713">
        <v>12</v>
      </c>
      <c r="E1713">
        <v>12668.697466887754</v>
      </c>
      <c r="F1713">
        <v>7188</v>
      </c>
      <c r="G1713">
        <v>-5480.6974668877538</v>
      </c>
      <c r="H1713" t="s">
        <v>171</v>
      </c>
      <c r="I1713" t="s">
        <v>1164</v>
      </c>
      <c r="J1713" t="s">
        <v>100</v>
      </c>
      <c r="K1713" t="s">
        <v>287</v>
      </c>
      <c r="L1713" t="s">
        <v>101</v>
      </c>
      <c r="M1713" t="s">
        <v>34</v>
      </c>
      <c r="N1713" t="s">
        <v>27</v>
      </c>
      <c r="O1713" t="s">
        <v>28</v>
      </c>
      <c r="P1713" t="s">
        <v>29</v>
      </c>
    </row>
    <row r="1714" spans="1:16" x14ac:dyDescent="0.25">
      <c r="A1714" t="s">
        <v>3041</v>
      </c>
      <c r="B1714" s="1">
        <v>41652</v>
      </c>
      <c r="C1714">
        <v>2014</v>
      </c>
      <c r="D1714">
        <v>9</v>
      </c>
      <c r="E1714">
        <v>1088.3752657333177</v>
      </c>
      <c r="F1714">
        <v>8673</v>
      </c>
      <c r="G1714">
        <v>7584.624734266682</v>
      </c>
      <c r="H1714" t="s">
        <v>1</v>
      </c>
      <c r="I1714" t="s">
        <v>3042</v>
      </c>
      <c r="J1714" t="s">
        <v>42</v>
      </c>
      <c r="K1714" t="s">
        <v>43</v>
      </c>
      <c r="L1714" t="s">
        <v>44</v>
      </c>
      <c r="M1714" t="s">
        <v>6</v>
      </c>
      <c r="N1714" t="s">
        <v>22</v>
      </c>
      <c r="O1714" t="s">
        <v>1378</v>
      </c>
      <c r="P1714" t="s">
        <v>24</v>
      </c>
    </row>
    <row r="1715" spans="1:16" x14ac:dyDescent="0.25">
      <c r="A1715" t="s">
        <v>3043</v>
      </c>
      <c r="B1715" s="1">
        <v>41096</v>
      </c>
      <c r="C1715">
        <v>2012</v>
      </c>
      <c r="D1715">
        <v>12</v>
      </c>
      <c r="E1715">
        <v>301.55620098406371</v>
      </c>
      <c r="F1715">
        <v>3658</v>
      </c>
      <c r="G1715">
        <v>3356.4437990159363</v>
      </c>
      <c r="H1715" t="s">
        <v>1</v>
      </c>
      <c r="I1715" t="s">
        <v>571</v>
      </c>
      <c r="J1715" t="s">
        <v>47</v>
      </c>
      <c r="K1715" t="s">
        <v>47</v>
      </c>
      <c r="L1715" t="s">
        <v>48</v>
      </c>
      <c r="M1715" t="s">
        <v>49</v>
      </c>
      <c r="N1715" t="s">
        <v>22</v>
      </c>
      <c r="O1715" t="s">
        <v>778</v>
      </c>
      <c r="P1715" t="s">
        <v>24</v>
      </c>
    </row>
    <row r="1716" spans="1:16" x14ac:dyDescent="0.25">
      <c r="A1716" t="s">
        <v>3044</v>
      </c>
      <c r="B1716" s="1">
        <v>41024</v>
      </c>
      <c r="C1716">
        <v>2012</v>
      </c>
      <c r="D1716">
        <v>5</v>
      </c>
      <c r="E1716">
        <v>185.66799319273602</v>
      </c>
      <c r="F1716">
        <v>220</v>
      </c>
      <c r="G1716">
        <v>34.33200680726398</v>
      </c>
      <c r="H1716" t="s">
        <v>26</v>
      </c>
      <c r="I1716" t="s">
        <v>3025</v>
      </c>
      <c r="J1716" t="s">
        <v>32</v>
      </c>
      <c r="K1716" t="s">
        <v>32</v>
      </c>
      <c r="L1716" t="s">
        <v>131</v>
      </c>
      <c r="M1716" t="s">
        <v>39</v>
      </c>
      <c r="N1716" t="s">
        <v>22</v>
      </c>
      <c r="O1716" t="s">
        <v>209</v>
      </c>
      <c r="P1716" t="s">
        <v>24</v>
      </c>
    </row>
    <row r="1717" spans="1:16" x14ac:dyDescent="0.25">
      <c r="A1717" t="s">
        <v>3045</v>
      </c>
      <c r="B1717" s="1">
        <v>41137</v>
      </c>
      <c r="C1717">
        <v>2012</v>
      </c>
      <c r="D1717">
        <v>9</v>
      </c>
      <c r="E1717">
        <v>726.75771753871402</v>
      </c>
      <c r="F1717">
        <v>4291.3999999999996</v>
      </c>
      <c r="G1717">
        <v>3564.6422824612855</v>
      </c>
      <c r="H1717" t="s">
        <v>1</v>
      </c>
      <c r="I1717" t="s">
        <v>3046</v>
      </c>
      <c r="J1717" t="s">
        <v>72</v>
      </c>
      <c r="K1717" t="s">
        <v>72</v>
      </c>
      <c r="L1717" t="s">
        <v>87</v>
      </c>
      <c r="M1717" t="s">
        <v>39</v>
      </c>
      <c r="N1717" t="s">
        <v>7</v>
      </c>
      <c r="O1717" t="s">
        <v>477</v>
      </c>
      <c r="P1717" t="s">
        <v>138</v>
      </c>
    </row>
    <row r="1718" spans="1:16" x14ac:dyDescent="0.25">
      <c r="A1718" t="s">
        <v>3047</v>
      </c>
      <c r="B1718" s="1">
        <v>41148</v>
      </c>
      <c r="C1718">
        <v>2012</v>
      </c>
      <c r="D1718">
        <v>6</v>
      </c>
      <c r="E1718">
        <v>15.364372532552279</v>
      </c>
      <c r="F1718">
        <v>156.80000000000001</v>
      </c>
      <c r="G1718">
        <v>141.43562746744774</v>
      </c>
      <c r="H1718" t="s">
        <v>1</v>
      </c>
      <c r="I1718" t="s">
        <v>2909</v>
      </c>
      <c r="J1718" t="s">
        <v>3</v>
      </c>
      <c r="K1718" t="s">
        <v>4</v>
      </c>
      <c r="L1718" t="s">
        <v>749</v>
      </c>
      <c r="M1718" t="s">
        <v>6</v>
      </c>
      <c r="N1718" t="s">
        <v>22</v>
      </c>
      <c r="O1718" t="s">
        <v>524</v>
      </c>
      <c r="P1718" t="s">
        <v>24</v>
      </c>
    </row>
    <row r="1719" spans="1:16" x14ac:dyDescent="0.25">
      <c r="A1719" t="s">
        <v>3048</v>
      </c>
      <c r="B1719" s="1">
        <v>41231</v>
      </c>
      <c r="C1719">
        <v>2012</v>
      </c>
      <c r="D1719">
        <v>4</v>
      </c>
      <c r="E1719">
        <v>319.67193112796957</v>
      </c>
      <c r="F1719">
        <v>959.68</v>
      </c>
      <c r="G1719">
        <v>640.00806887203044</v>
      </c>
      <c r="H1719" t="s">
        <v>1</v>
      </c>
      <c r="I1719" t="s">
        <v>1051</v>
      </c>
      <c r="J1719" t="s">
        <v>100</v>
      </c>
      <c r="K1719" t="s">
        <v>287</v>
      </c>
      <c r="L1719" t="s">
        <v>101</v>
      </c>
      <c r="M1719" t="s">
        <v>34</v>
      </c>
      <c r="N1719" t="s">
        <v>7</v>
      </c>
      <c r="O1719" t="s">
        <v>1769</v>
      </c>
      <c r="P1719" t="s">
        <v>113</v>
      </c>
    </row>
    <row r="1720" spans="1:16" x14ac:dyDescent="0.25">
      <c r="A1720" t="s">
        <v>3049</v>
      </c>
      <c r="B1720" s="1">
        <v>41218</v>
      </c>
      <c r="C1720">
        <v>2012</v>
      </c>
      <c r="D1720">
        <v>6</v>
      </c>
      <c r="E1720">
        <v>386.59493975739127</v>
      </c>
      <c r="F1720">
        <v>1077.3</v>
      </c>
      <c r="G1720">
        <v>690.70506024260862</v>
      </c>
      <c r="H1720" t="s">
        <v>1</v>
      </c>
      <c r="I1720" t="s">
        <v>3050</v>
      </c>
      <c r="J1720" t="s">
        <v>47</v>
      </c>
      <c r="K1720" t="s">
        <v>47</v>
      </c>
      <c r="L1720" t="s">
        <v>273</v>
      </c>
      <c r="M1720" t="s">
        <v>49</v>
      </c>
      <c r="N1720" t="s">
        <v>27</v>
      </c>
      <c r="O1720" t="s">
        <v>395</v>
      </c>
      <c r="P1720" t="s">
        <v>265</v>
      </c>
    </row>
    <row r="1721" spans="1:16" x14ac:dyDescent="0.25">
      <c r="A1721" t="s">
        <v>3051</v>
      </c>
      <c r="B1721" s="1">
        <v>41369</v>
      </c>
      <c r="C1721">
        <v>2013</v>
      </c>
      <c r="D1721">
        <v>12</v>
      </c>
      <c r="E1721">
        <v>284.8123832313405</v>
      </c>
      <c r="F1721">
        <v>559.18100000000004</v>
      </c>
      <c r="G1721">
        <v>274.36861676865954</v>
      </c>
      <c r="H1721" t="s">
        <v>171</v>
      </c>
      <c r="I1721" t="s">
        <v>812</v>
      </c>
      <c r="J1721" t="s">
        <v>3</v>
      </c>
      <c r="K1721" t="s">
        <v>4</v>
      </c>
      <c r="L1721" t="s">
        <v>118</v>
      </c>
      <c r="M1721" t="s">
        <v>49</v>
      </c>
      <c r="N1721" t="s">
        <v>27</v>
      </c>
      <c r="O1721" t="s">
        <v>28</v>
      </c>
      <c r="P1721" t="s">
        <v>29</v>
      </c>
    </row>
    <row r="1722" spans="1:16" x14ac:dyDescent="0.25">
      <c r="A1722" t="s">
        <v>3052</v>
      </c>
      <c r="B1722" s="1">
        <v>41463</v>
      </c>
      <c r="C1722">
        <v>2013</v>
      </c>
      <c r="D1722">
        <v>12</v>
      </c>
      <c r="E1722">
        <v>258.72177408209654</v>
      </c>
      <c r="F1722">
        <v>1392.3</v>
      </c>
      <c r="G1722">
        <v>1133.5782259179034</v>
      </c>
      <c r="H1722" t="s">
        <v>171</v>
      </c>
      <c r="I1722" t="s">
        <v>3053</v>
      </c>
      <c r="J1722" t="s">
        <v>32</v>
      </c>
      <c r="K1722" t="s">
        <v>32</v>
      </c>
      <c r="L1722" t="s">
        <v>366</v>
      </c>
      <c r="M1722" t="s">
        <v>34</v>
      </c>
      <c r="N1722" t="s">
        <v>22</v>
      </c>
      <c r="O1722" t="s">
        <v>173</v>
      </c>
      <c r="P1722" t="s">
        <v>24</v>
      </c>
    </row>
    <row r="1723" spans="1:16" x14ac:dyDescent="0.25">
      <c r="A1723" t="s">
        <v>3054</v>
      </c>
      <c r="B1723" s="1">
        <v>41728</v>
      </c>
      <c r="C1723">
        <v>2014</v>
      </c>
      <c r="D1723">
        <v>20</v>
      </c>
      <c r="E1723">
        <v>478.76101837976734</v>
      </c>
      <c r="F1723">
        <v>759</v>
      </c>
      <c r="G1723">
        <v>280.23898162023266</v>
      </c>
      <c r="H1723" t="s">
        <v>1</v>
      </c>
      <c r="I1723" t="s">
        <v>3055</v>
      </c>
      <c r="J1723" t="s">
        <v>20</v>
      </c>
      <c r="K1723" t="s">
        <v>20</v>
      </c>
      <c r="L1723" t="s">
        <v>21</v>
      </c>
      <c r="M1723" t="s">
        <v>13</v>
      </c>
      <c r="N1723" t="s">
        <v>22</v>
      </c>
      <c r="O1723" t="s">
        <v>1957</v>
      </c>
      <c r="P1723" t="s">
        <v>24</v>
      </c>
    </row>
    <row r="1724" spans="1:16" x14ac:dyDescent="0.25">
      <c r="A1724" t="s">
        <v>3056</v>
      </c>
      <c r="B1724" s="1">
        <v>40969</v>
      </c>
      <c r="C1724">
        <v>2012</v>
      </c>
      <c r="D1724">
        <v>9</v>
      </c>
      <c r="E1724">
        <v>643.75916530854636</v>
      </c>
      <c r="F1724">
        <v>2920.5</v>
      </c>
      <c r="G1724">
        <v>2276.7408346914535</v>
      </c>
      <c r="H1724" t="s">
        <v>1</v>
      </c>
      <c r="I1724" t="s">
        <v>3057</v>
      </c>
      <c r="J1724" t="s">
        <v>47</v>
      </c>
      <c r="K1724" t="s">
        <v>47</v>
      </c>
      <c r="L1724" t="s">
        <v>48</v>
      </c>
      <c r="M1724" t="s">
        <v>49</v>
      </c>
      <c r="N1724" t="s">
        <v>22</v>
      </c>
      <c r="O1724" t="s">
        <v>246</v>
      </c>
      <c r="P1724" t="s">
        <v>24</v>
      </c>
    </row>
    <row r="1725" spans="1:16" x14ac:dyDescent="0.25">
      <c r="A1725" t="s">
        <v>3058</v>
      </c>
      <c r="B1725" s="1">
        <v>41626</v>
      </c>
      <c r="C1725">
        <v>2013</v>
      </c>
      <c r="D1725">
        <v>1080</v>
      </c>
      <c r="E1725">
        <v>1754.74007387183</v>
      </c>
      <c r="F1725">
        <v>10785.7035</v>
      </c>
      <c r="G1725">
        <v>9030.9634261281699</v>
      </c>
      <c r="H1725" t="s">
        <v>328</v>
      </c>
      <c r="I1725" t="s">
        <v>3059</v>
      </c>
      <c r="J1725" t="s">
        <v>3</v>
      </c>
      <c r="K1725" t="s">
        <v>4</v>
      </c>
      <c r="L1725" t="s">
        <v>200</v>
      </c>
      <c r="M1725" t="s">
        <v>49</v>
      </c>
      <c r="N1725" t="s">
        <v>22</v>
      </c>
      <c r="O1725" t="s">
        <v>329</v>
      </c>
      <c r="P1725" t="s">
        <v>24</v>
      </c>
    </row>
    <row r="1726" spans="1:16" x14ac:dyDescent="0.25">
      <c r="A1726" t="s">
        <v>3060</v>
      </c>
      <c r="B1726" s="1">
        <v>41774</v>
      </c>
      <c r="C1726">
        <v>2014</v>
      </c>
      <c r="D1726">
        <v>10</v>
      </c>
      <c r="E1726">
        <v>33.7772379597954</v>
      </c>
      <c r="F1726">
        <v>3890</v>
      </c>
      <c r="G1726">
        <v>3856.2227620402045</v>
      </c>
      <c r="H1726" t="s">
        <v>1</v>
      </c>
      <c r="I1726" t="s">
        <v>3061</v>
      </c>
      <c r="J1726" t="s">
        <v>42</v>
      </c>
      <c r="K1726" t="s">
        <v>43</v>
      </c>
      <c r="L1726" t="s">
        <v>38</v>
      </c>
      <c r="M1726" t="s">
        <v>39</v>
      </c>
      <c r="N1726" t="s">
        <v>22</v>
      </c>
      <c r="O1726" t="s">
        <v>1142</v>
      </c>
      <c r="P1726" t="s">
        <v>24</v>
      </c>
    </row>
    <row r="1727" spans="1:16" x14ac:dyDescent="0.25">
      <c r="A1727" t="s">
        <v>3062</v>
      </c>
      <c r="B1727" s="1">
        <v>41112</v>
      </c>
      <c r="C1727">
        <v>2012</v>
      </c>
      <c r="D1727">
        <v>6</v>
      </c>
      <c r="E1727">
        <v>71.981709793775011</v>
      </c>
      <c r="F1727">
        <v>56.942999999999998</v>
      </c>
      <c r="G1727">
        <v>-15.038709793775013</v>
      </c>
      <c r="H1727" t="s">
        <v>1</v>
      </c>
      <c r="I1727" t="s">
        <v>3063</v>
      </c>
      <c r="J1727" t="s">
        <v>32</v>
      </c>
      <c r="K1727" t="s">
        <v>32</v>
      </c>
      <c r="L1727" t="s">
        <v>16</v>
      </c>
      <c r="M1727" t="s">
        <v>17</v>
      </c>
      <c r="N1727" t="s">
        <v>22</v>
      </c>
      <c r="O1727" t="s">
        <v>776</v>
      </c>
      <c r="P1727" t="s">
        <v>24</v>
      </c>
    </row>
    <row r="1728" spans="1:16" x14ac:dyDescent="0.25">
      <c r="A1728" t="s">
        <v>3064</v>
      </c>
      <c r="B1728" s="1">
        <v>41174</v>
      </c>
      <c r="C1728">
        <v>2012</v>
      </c>
      <c r="D1728">
        <v>5</v>
      </c>
      <c r="E1728">
        <v>200.1860671250891</v>
      </c>
      <c r="F1728">
        <v>950</v>
      </c>
      <c r="G1728">
        <v>749.81393287491096</v>
      </c>
      <c r="H1728" t="s">
        <v>26</v>
      </c>
      <c r="I1728" t="s">
        <v>1783</v>
      </c>
      <c r="J1728" t="s">
        <v>72</v>
      </c>
      <c r="K1728" t="s">
        <v>72</v>
      </c>
      <c r="L1728" t="s">
        <v>87</v>
      </c>
      <c r="M1728" t="s">
        <v>39</v>
      </c>
      <c r="N1728" t="s">
        <v>22</v>
      </c>
      <c r="O1728" t="s">
        <v>209</v>
      </c>
      <c r="P1728" t="s">
        <v>24</v>
      </c>
    </row>
    <row r="1729" spans="1:16" x14ac:dyDescent="0.25">
      <c r="A1729" t="s">
        <v>3065</v>
      </c>
      <c r="B1729" s="1">
        <v>41495</v>
      </c>
      <c r="C1729">
        <v>2013</v>
      </c>
      <c r="D1729">
        <v>36</v>
      </c>
      <c r="E1729">
        <v>25.71308783381858</v>
      </c>
      <c r="F1729">
        <v>1557.6</v>
      </c>
      <c r="G1729">
        <v>1531.8869121661812</v>
      </c>
      <c r="H1729" t="s">
        <v>328</v>
      </c>
      <c r="I1729" t="s">
        <v>2675</v>
      </c>
      <c r="J1729" t="s">
        <v>32</v>
      </c>
      <c r="K1729" t="s">
        <v>32</v>
      </c>
      <c r="L1729" t="s">
        <v>131</v>
      </c>
      <c r="M1729" t="s">
        <v>39</v>
      </c>
      <c r="N1729" t="s">
        <v>22</v>
      </c>
      <c r="O1729" t="s">
        <v>329</v>
      </c>
      <c r="P1729" t="s">
        <v>24</v>
      </c>
    </row>
    <row r="1730" spans="1:16" x14ac:dyDescent="0.25">
      <c r="A1730" t="s">
        <v>3066</v>
      </c>
      <c r="B1730" s="1">
        <v>40896</v>
      </c>
      <c r="C1730">
        <v>2011</v>
      </c>
      <c r="D1730">
        <v>9</v>
      </c>
      <c r="E1730">
        <v>418.45099027863046</v>
      </c>
      <c r="F1730">
        <v>1660.5</v>
      </c>
      <c r="G1730">
        <v>1242.0490097213697</v>
      </c>
      <c r="H1730" t="s">
        <v>1</v>
      </c>
      <c r="I1730" t="s">
        <v>3067</v>
      </c>
      <c r="J1730" t="s">
        <v>57</v>
      </c>
      <c r="K1730" t="s">
        <v>58</v>
      </c>
      <c r="L1730" t="s">
        <v>92</v>
      </c>
      <c r="M1730" t="s">
        <v>6</v>
      </c>
      <c r="N1730" t="s">
        <v>22</v>
      </c>
      <c r="O1730" t="s">
        <v>911</v>
      </c>
      <c r="P1730" t="s">
        <v>24</v>
      </c>
    </row>
    <row r="1731" spans="1:16" x14ac:dyDescent="0.25">
      <c r="A1731" t="s">
        <v>3068</v>
      </c>
      <c r="B1731" s="1">
        <v>40915</v>
      </c>
      <c r="C1731">
        <v>2012</v>
      </c>
      <c r="D1731">
        <v>6</v>
      </c>
      <c r="E1731">
        <v>51.8361193447234</v>
      </c>
      <c r="F1731">
        <v>75.887</v>
      </c>
      <c r="G1731">
        <v>24.0508806552766</v>
      </c>
      <c r="H1731" t="s">
        <v>1</v>
      </c>
      <c r="I1731" t="s">
        <v>673</v>
      </c>
      <c r="J1731" t="s">
        <v>3</v>
      </c>
      <c r="K1731" t="s">
        <v>4</v>
      </c>
      <c r="L1731" t="s">
        <v>131</v>
      </c>
      <c r="M1731" t="s">
        <v>39</v>
      </c>
      <c r="N1731" t="s">
        <v>7</v>
      </c>
      <c r="O1731" t="s">
        <v>509</v>
      </c>
      <c r="P1731" t="s">
        <v>510</v>
      </c>
    </row>
    <row r="1732" spans="1:16" x14ac:dyDescent="0.25">
      <c r="A1732" t="s">
        <v>3069</v>
      </c>
      <c r="B1732" s="1">
        <v>41279</v>
      </c>
      <c r="C1732">
        <v>2013</v>
      </c>
      <c r="D1732">
        <v>9</v>
      </c>
      <c r="E1732">
        <v>18.427085339566538</v>
      </c>
      <c r="F1732">
        <v>141.96</v>
      </c>
      <c r="G1732">
        <v>123.53291466043348</v>
      </c>
      <c r="H1732" t="s">
        <v>26</v>
      </c>
      <c r="I1732" t="s">
        <v>1638</v>
      </c>
      <c r="J1732" t="s">
        <v>3</v>
      </c>
      <c r="K1732" t="s">
        <v>4</v>
      </c>
      <c r="L1732" t="s">
        <v>131</v>
      </c>
      <c r="M1732" t="s">
        <v>39</v>
      </c>
      <c r="N1732" t="s">
        <v>27</v>
      </c>
      <c r="O1732" t="s">
        <v>28</v>
      </c>
      <c r="P1732" t="s">
        <v>29</v>
      </c>
    </row>
    <row r="1733" spans="1:16" x14ac:dyDescent="0.25">
      <c r="A1733" t="s">
        <v>3070</v>
      </c>
      <c r="B1733" s="1">
        <v>41623</v>
      </c>
      <c r="C1733">
        <v>2013</v>
      </c>
      <c r="D1733">
        <v>18</v>
      </c>
      <c r="E1733">
        <v>86.218468109654978</v>
      </c>
      <c r="F1733">
        <v>213.60499999999999</v>
      </c>
      <c r="G1733">
        <v>127.38653189034501</v>
      </c>
      <c r="H1733" t="s">
        <v>1</v>
      </c>
      <c r="I1733" t="s">
        <v>3071</v>
      </c>
      <c r="J1733" t="s">
        <v>3</v>
      </c>
      <c r="K1733" t="s">
        <v>4</v>
      </c>
      <c r="L1733" t="s">
        <v>131</v>
      </c>
      <c r="M1733" t="s">
        <v>39</v>
      </c>
      <c r="N1733" t="s">
        <v>22</v>
      </c>
      <c r="O1733" t="s">
        <v>615</v>
      </c>
      <c r="P1733" t="s">
        <v>24</v>
      </c>
    </row>
    <row r="1734" spans="1:16" x14ac:dyDescent="0.25">
      <c r="A1734" t="s">
        <v>3072</v>
      </c>
      <c r="B1734" s="1">
        <v>41339</v>
      </c>
      <c r="C1734">
        <v>2013</v>
      </c>
      <c r="D1734">
        <v>20</v>
      </c>
      <c r="E1734">
        <v>59.858069760973095</v>
      </c>
      <c r="F1734">
        <v>359.8</v>
      </c>
      <c r="G1734">
        <v>299.94193023902693</v>
      </c>
      <c r="H1734" t="s">
        <v>26</v>
      </c>
      <c r="I1734" t="s">
        <v>3073</v>
      </c>
      <c r="J1734" t="s">
        <v>3</v>
      </c>
      <c r="K1734" t="s">
        <v>4</v>
      </c>
      <c r="L1734" t="s">
        <v>16</v>
      </c>
      <c r="M1734" t="s">
        <v>17</v>
      </c>
      <c r="N1734" t="s">
        <v>22</v>
      </c>
      <c r="O1734" t="s">
        <v>209</v>
      </c>
      <c r="P1734" t="s">
        <v>24</v>
      </c>
    </row>
    <row r="1735" spans="1:16" x14ac:dyDescent="0.25">
      <c r="A1735" t="s">
        <v>3074</v>
      </c>
      <c r="B1735" s="1">
        <v>41589</v>
      </c>
      <c r="C1735">
        <v>2013</v>
      </c>
      <c r="D1735">
        <v>13</v>
      </c>
      <c r="E1735">
        <v>20.637360723818812</v>
      </c>
      <c r="F1735">
        <v>316.2</v>
      </c>
      <c r="G1735">
        <v>295.56263927618119</v>
      </c>
      <c r="H1735" t="s">
        <v>1</v>
      </c>
      <c r="I1735" t="s">
        <v>921</v>
      </c>
      <c r="J1735" t="s">
        <v>3</v>
      </c>
      <c r="K1735" t="s">
        <v>4</v>
      </c>
      <c r="L1735" t="s">
        <v>131</v>
      </c>
      <c r="M1735" t="s">
        <v>39</v>
      </c>
      <c r="N1735" t="s">
        <v>22</v>
      </c>
      <c r="O1735" t="s">
        <v>1048</v>
      </c>
      <c r="P1735" t="s">
        <v>24</v>
      </c>
    </row>
    <row r="1736" spans="1:16" x14ac:dyDescent="0.25">
      <c r="A1736" t="s">
        <v>3075</v>
      </c>
      <c r="B1736" s="1">
        <v>41579</v>
      </c>
      <c r="C1736">
        <v>2013</v>
      </c>
      <c r="D1736">
        <v>13</v>
      </c>
      <c r="E1736">
        <v>685.16133314433557</v>
      </c>
      <c r="F1736">
        <v>7787</v>
      </c>
      <c r="G1736">
        <v>7101.8386668556641</v>
      </c>
      <c r="H1736" t="s">
        <v>328</v>
      </c>
      <c r="I1736" t="s">
        <v>182</v>
      </c>
      <c r="J1736" t="s">
        <v>100</v>
      </c>
      <c r="K1736" t="s">
        <v>287</v>
      </c>
      <c r="L1736" t="s">
        <v>101</v>
      </c>
      <c r="M1736" t="s">
        <v>34</v>
      </c>
      <c r="N1736" t="s">
        <v>22</v>
      </c>
      <c r="O1736" t="s">
        <v>329</v>
      </c>
      <c r="P1736" t="s">
        <v>24</v>
      </c>
    </row>
    <row r="1737" spans="1:16" x14ac:dyDescent="0.25">
      <c r="A1737" t="s">
        <v>3076</v>
      </c>
      <c r="B1737" s="1">
        <v>40955</v>
      </c>
      <c r="C1737">
        <v>2012</v>
      </c>
      <c r="D1737">
        <v>9</v>
      </c>
      <c r="E1737">
        <v>210.04229639428675</v>
      </c>
      <c r="F1737">
        <v>2580.9110000000001</v>
      </c>
      <c r="G1737">
        <v>2370.8687036057131</v>
      </c>
      <c r="H1737" t="s">
        <v>1</v>
      </c>
      <c r="I1737" t="s">
        <v>1413</v>
      </c>
      <c r="J1737" t="s">
        <v>3</v>
      </c>
      <c r="K1737" t="s">
        <v>4</v>
      </c>
      <c r="L1737" t="s">
        <v>16</v>
      </c>
      <c r="M1737" t="s">
        <v>17</v>
      </c>
      <c r="N1737" t="s">
        <v>22</v>
      </c>
      <c r="O1737" t="s">
        <v>534</v>
      </c>
      <c r="P1737" t="s">
        <v>24</v>
      </c>
    </row>
    <row r="1738" spans="1:16" x14ac:dyDescent="0.25">
      <c r="A1738" t="s">
        <v>3077</v>
      </c>
      <c r="B1738" s="1">
        <v>41327</v>
      </c>
      <c r="C1738">
        <v>2013</v>
      </c>
      <c r="D1738">
        <v>9</v>
      </c>
      <c r="E1738">
        <v>36.023081119744376</v>
      </c>
      <c r="F1738">
        <v>247.8</v>
      </c>
      <c r="G1738">
        <v>211.77691888025564</v>
      </c>
      <c r="H1738" t="s">
        <v>1</v>
      </c>
      <c r="I1738" t="s">
        <v>2959</v>
      </c>
      <c r="J1738" t="s">
        <v>3</v>
      </c>
      <c r="K1738" t="s">
        <v>4</v>
      </c>
      <c r="L1738" t="s">
        <v>749</v>
      </c>
      <c r="M1738" t="s">
        <v>6</v>
      </c>
      <c r="N1738" t="s">
        <v>22</v>
      </c>
      <c r="O1738" t="s">
        <v>830</v>
      </c>
      <c r="P1738" t="s">
        <v>24</v>
      </c>
    </row>
    <row r="1739" spans="1:16" x14ac:dyDescent="0.25">
      <c r="A1739" t="s">
        <v>3078</v>
      </c>
      <c r="B1739" s="1">
        <v>41051</v>
      </c>
      <c r="C1739">
        <v>2012</v>
      </c>
      <c r="D1739">
        <v>5</v>
      </c>
      <c r="E1739">
        <v>8.2188345016219575</v>
      </c>
      <c r="F1739">
        <v>64.95</v>
      </c>
      <c r="G1739">
        <v>56.731165498378047</v>
      </c>
      <c r="H1739" t="s">
        <v>26</v>
      </c>
      <c r="I1739" t="s">
        <v>2736</v>
      </c>
      <c r="J1739" t="s">
        <v>3</v>
      </c>
      <c r="K1739" t="s">
        <v>4</v>
      </c>
      <c r="L1739" t="s">
        <v>16</v>
      </c>
      <c r="M1739" t="s">
        <v>17</v>
      </c>
      <c r="N1739" t="s">
        <v>7</v>
      </c>
      <c r="O1739" t="s">
        <v>137</v>
      </c>
      <c r="P1739" t="s">
        <v>138</v>
      </c>
    </row>
    <row r="1740" spans="1:16" x14ac:dyDescent="0.25">
      <c r="A1740" t="s">
        <v>3079</v>
      </c>
      <c r="B1740" s="1">
        <v>41047</v>
      </c>
      <c r="C1740">
        <v>2012</v>
      </c>
      <c r="D1740">
        <v>10</v>
      </c>
      <c r="E1740">
        <v>827.12810466056362</v>
      </c>
      <c r="F1740">
        <v>2480</v>
      </c>
      <c r="G1740">
        <v>1652.8718953394364</v>
      </c>
      <c r="H1740" t="s">
        <v>1</v>
      </c>
      <c r="I1740" t="s">
        <v>2501</v>
      </c>
      <c r="J1740" t="s">
        <v>67</v>
      </c>
      <c r="K1740" t="s">
        <v>68</v>
      </c>
      <c r="L1740" t="s">
        <v>69</v>
      </c>
      <c r="M1740" t="s">
        <v>39</v>
      </c>
      <c r="N1740" t="s">
        <v>22</v>
      </c>
      <c r="O1740" t="s">
        <v>1549</v>
      </c>
      <c r="P1740" t="s">
        <v>24</v>
      </c>
    </row>
    <row r="1741" spans="1:16" x14ac:dyDescent="0.25">
      <c r="A1741" t="s">
        <v>3080</v>
      </c>
      <c r="B1741" s="1">
        <v>41961</v>
      </c>
      <c r="C1741">
        <v>2014</v>
      </c>
      <c r="D1741">
        <v>13</v>
      </c>
      <c r="E1741">
        <v>3120.9765977606653</v>
      </c>
      <c r="F1741">
        <v>4863.4650000000001</v>
      </c>
      <c r="G1741">
        <v>1742.4884022393348</v>
      </c>
      <c r="H1741" t="s">
        <v>1</v>
      </c>
      <c r="I1741" t="s">
        <v>1954</v>
      </c>
      <c r="J1741" t="s">
        <v>37</v>
      </c>
      <c r="K1741" t="s">
        <v>37</v>
      </c>
      <c r="L1741" t="s">
        <v>38</v>
      </c>
      <c r="M1741" t="s">
        <v>39</v>
      </c>
      <c r="N1741" t="s">
        <v>27</v>
      </c>
      <c r="O1741" t="s">
        <v>264</v>
      </c>
      <c r="P1741" t="s">
        <v>265</v>
      </c>
    </row>
    <row r="1742" spans="1:16" x14ac:dyDescent="0.25">
      <c r="A1742" t="s">
        <v>3081</v>
      </c>
      <c r="B1742" s="1">
        <v>41472</v>
      </c>
      <c r="C1742">
        <v>2013</v>
      </c>
      <c r="D1742">
        <v>12</v>
      </c>
      <c r="E1742">
        <v>519.282844640907</v>
      </c>
      <c r="F1742">
        <v>5234.3999999999996</v>
      </c>
      <c r="G1742">
        <v>4715.117155359093</v>
      </c>
      <c r="H1742" t="s">
        <v>1</v>
      </c>
      <c r="I1742" t="s">
        <v>1384</v>
      </c>
      <c r="J1742" t="s">
        <v>42</v>
      </c>
      <c r="K1742" t="s">
        <v>43</v>
      </c>
      <c r="L1742" t="s">
        <v>5</v>
      </c>
      <c r="M1742" t="s">
        <v>6</v>
      </c>
      <c r="N1742" t="s">
        <v>22</v>
      </c>
      <c r="O1742" t="s">
        <v>755</v>
      </c>
      <c r="P1742" t="s">
        <v>24</v>
      </c>
    </row>
    <row r="1743" spans="1:16" x14ac:dyDescent="0.25">
      <c r="A1743" t="s">
        <v>3082</v>
      </c>
      <c r="B1743" s="1">
        <v>41407</v>
      </c>
      <c r="C1743">
        <v>2013</v>
      </c>
      <c r="D1743">
        <v>20</v>
      </c>
      <c r="E1743">
        <v>7299.6567115853222</v>
      </c>
      <c r="F1743">
        <v>19760</v>
      </c>
      <c r="G1743">
        <v>12460.343288414679</v>
      </c>
      <c r="H1743" t="s">
        <v>328</v>
      </c>
      <c r="I1743" t="s">
        <v>2933</v>
      </c>
      <c r="J1743" t="s">
        <v>42</v>
      </c>
      <c r="K1743" t="s">
        <v>43</v>
      </c>
      <c r="L1743" t="s">
        <v>44</v>
      </c>
      <c r="M1743" t="s">
        <v>6</v>
      </c>
      <c r="N1743" t="s">
        <v>22</v>
      </c>
      <c r="O1743" t="s">
        <v>329</v>
      </c>
      <c r="P1743" t="s">
        <v>24</v>
      </c>
    </row>
    <row r="1744" spans="1:16" x14ac:dyDescent="0.25">
      <c r="A1744" t="s">
        <v>3083</v>
      </c>
      <c r="B1744" s="1">
        <v>41283</v>
      </c>
      <c r="C1744">
        <v>2013</v>
      </c>
      <c r="D1744">
        <v>9</v>
      </c>
      <c r="E1744">
        <v>582.66187075590642</v>
      </c>
      <c r="F1744">
        <v>3940.1</v>
      </c>
      <c r="G1744">
        <v>3357.4381292440935</v>
      </c>
      <c r="H1744" t="s">
        <v>1</v>
      </c>
      <c r="I1744" t="s">
        <v>3084</v>
      </c>
      <c r="J1744" t="s">
        <v>42</v>
      </c>
      <c r="K1744" t="s">
        <v>43</v>
      </c>
      <c r="L1744" t="s">
        <v>5</v>
      </c>
      <c r="M1744" t="s">
        <v>6</v>
      </c>
      <c r="N1744" t="s">
        <v>27</v>
      </c>
      <c r="O1744" t="s">
        <v>434</v>
      </c>
      <c r="P1744" t="s">
        <v>420</v>
      </c>
    </row>
    <row r="1745" spans="1:16" x14ac:dyDescent="0.25">
      <c r="A1745" t="s">
        <v>3085</v>
      </c>
      <c r="B1745" s="1">
        <v>41086</v>
      </c>
      <c r="C1745">
        <v>2012</v>
      </c>
      <c r="D1745">
        <v>12</v>
      </c>
      <c r="E1745">
        <v>5348.6640550270731</v>
      </c>
      <c r="F1745">
        <v>29488.2</v>
      </c>
      <c r="G1745">
        <v>24139.535944972929</v>
      </c>
      <c r="H1745" t="s">
        <v>1</v>
      </c>
      <c r="I1745" t="s">
        <v>2147</v>
      </c>
      <c r="J1745" t="s">
        <v>67</v>
      </c>
      <c r="K1745" t="s">
        <v>68</v>
      </c>
      <c r="L1745" t="s">
        <v>87</v>
      </c>
      <c r="M1745" t="s">
        <v>39</v>
      </c>
      <c r="N1745" t="s">
        <v>22</v>
      </c>
      <c r="O1745" t="s">
        <v>755</v>
      </c>
      <c r="P1745" t="s">
        <v>24</v>
      </c>
    </row>
    <row r="1746" spans="1:16" x14ac:dyDescent="0.25">
      <c r="A1746" t="s">
        <v>3086</v>
      </c>
      <c r="B1746" s="1">
        <v>41174</v>
      </c>
      <c r="C1746">
        <v>2012</v>
      </c>
      <c r="D1746">
        <v>20</v>
      </c>
      <c r="E1746">
        <v>236.36309514081637</v>
      </c>
      <c r="F1746">
        <v>2180</v>
      </c>
      <c r="G1746">
        <v>1943.6369048591837</v>
      </c>
      <c r="H1746" t="s">
        <v>1</v>
      </c>
      <c r="I1746" t="s">
        <v>816</v>
      </c>
      <c r="J1746" t="s">
        <v>32</v>
      </c>
      <c r="K1746" t="s">
        <v>32</v>
      </c>
      <c r="L1746" t="s">
        <v>366</v>
      </c>
      <c r="M1746" t="s">
        <v>34</v>
      </c>
      <c r="N1746" t="s">
        <v>27</v>
      </c>
      <c r="O1746" t="s">
        <v>450</v>
      </c>
      <c r="P1746" t="s">
        <v>450</v>
      </c>
    </row>
    <row r="1747" spans="1:16" x14ac:dyDescent="0.25">
      <c r="A1747" t="s">
        <v>3087</v>
      </c>
      <c r="B1747" s="1">
        <v>41776</v>
      </c>
      <c r="C1747">
        <v>2014</v>
      </c>
      <c r="D1747">
        <v>10</v>
      </c>
      <c r="E1747">
        <v>2793.2047781070969</v>
      </c>
      <c r="F1747">
        <v>5590</v>
      </c>
      <c r="G1747">
        <v>2796.7952218929031</v>
      </c>
      <c r="H1747" t="s">
        <v>1</v>
      </c>
      <c r="I1747" t="s">
        <v>3088</v>
      </c>
      <c r="J1747" t="s">
        <v>72</v>
      </c>
      <c r="K1747" t="s">
        <v>72</v>
      </c>
      <c r="L1747" t="s">
        <v>123</v>
      </c>
      <c r="M1747" t="s">
        <v>39</v>
      </c>
      <c r="N1747" t="s">
        <v>7</v>
      </c>
      <c r="O1747" t="s">
        <v>806</v>
      </c>
      <c r="P1747" t="s">
        <v>253</v>
      </c>
    </row>
    <row r="1748" spans="1:16" x14ac:dyDescent="0.25">
      <c r="A1748" t="s">
        <v>3089</v>
      </c>
      <c r="B1748" s="1">
        <v>41096</v>
      </c>
      <c r="C1748">
        <v>2012</v>
      </c>
      <c r="D1748">
        <v>12</v>
      </c>
      <c r="E1748">
        <v>1702.6120304401927</v>
      </c>
      <c r="F1748">
        <v>8248.2000000000007</v>
      </c>
      <c r="G1748">
        <v>6545.5879695598078</v>
      </c>
      <c r="H1748" t="s">
        <v>1</v>
      </c>
      <c r="I1748" t="s">
        <v>1967</v>
      </c>
      <c r="J1748" t="s">
        <v>72</v>
      </c>
      <c r="K1748" t="s">
        <v>72</v>
      </c>
      <c r="L1748" t="s">
        <v>38</v>
      </c>
      <c r="M1748" t="s">
        <v>39</v>
      </c>
      <c r="N1748" t="s">
        <v>22</v>
      </c>
      <c r="O1748" t="s">
        <v>1655</v>
      </c>
      <c r="P1748" t="s">
        <v>24</v>
      </c>
    </row>
    <row r="1749" spans="1:16" x14ac:dyDescent="0.25">
      <c r="A1749" t="s">
        <v>3090</v>
      </c>
      <c r="B1749" s="1">
        <v>41905</v>
      </c>
      <c r="C1749">
        <v>2014</v>
      </c>
      <c r="D1749">
        <v>20</v>
      </c>
      <c r="E1749">
        <v>10471.809560685175</v>
      </c>
      <c r="F1749">
        <v>2999.8</v>
      </c>
      <c r="G1749">
        <v>-7472.0095606851746</v>
      </c>
      <c r="H1749" t="s">
        <v>328</v>
      </c>
      <c r="I1749" t="s">
        <v>237</v>
      </c>
      <c r="J1749" t="s">
        <v>20</v>
      </c>
      <c r="K1749" t="s">
        <v>20</v>
      </c>
      <c r="L1749" t="s">
        <v>21</v>
      </c>
      <c r="M1749" t="s">
        <v>13</v>
      </c>
      <c r="N1749" t="s">
        <v>22</v>
      </c>
      <c r="O1749" t="s">
        <v>329</v>
      </c>
      <c r="P1749" t="s">
        <v>24</v>
      </c>
    </row>
    <row r="1750" spans="1:16" x14ac:dyDescent="0.25">
      <c r="A1750" t="s">
        <v>3091</v>
      </c>
      <c r="B1750" s="1">
        <v>41495</v>
      </c>
      <c r="C1750">
        <v>2013</v>
      </c>
      <c r="D1750">
        <v>20</v>
      </c>
      <c r="E1750">
        <v>561.85262663082335</v>
      </c>
      <c r="F1750">
        <v>312</v>
      </c>
      <c r="G1750">
        <v>-249.85262663082335</v>
      </c>
      <c r="H1750" t="s">
        <v>26</v>
      </c>
      <c r="I1750" t="s">
        <v>3092</v>
      </c>
      <c r="J1750" t="s">
        <v>3</v>
      </c>
      <c r="K1750" t="s">
        <v>4</v>
      </c>
      <c r="L1750" t="s">
        <v>131</v>
      </c>
      <c r="M1750" t="s">
        <v>39</v>
      </c>
      <c r="N1750" t="s">
        <v>27</v>
      </c>
      <c r="O1750" t="s">
        <v>28</v>
      </c>
      <c r="P1750" t="s">
        <v>29</v>
      </c>
    </row>
    <row r="1751" spans="1:16" x14ac:dyDescent="0.25">
      <c r="A1751" t="s">
        <v>3093</v>
      </c>
      <c r="B1751" s="1">
        <v>40963</v>
      </c>
      <c r="C1751">
        <v>2012</v>
      </c>
      <c r="D1751">
        <v>12</v>
      </c>
      <c r="E1751">
        <v>1018.5571237976034</v>
      </c>
      <c r="F1751">
        <v>4428</v>
      </c>
      <c r="G1751">
        <v>3409.4428762023967</v>
      </c>
      <c r="H1751" t="s">
        <v>1</v>
      </c>
      <c r="I1751" t="s">
        <v>3094</v>
      </c>
      <c r="J1751" t="s">
        <v>32</v>
      </c>
      <c r="K1751" t="s">
        <v>32</v>
      </c>
      <c r="L1751" t="s">
        <v>33</v>
      </c>
      <c r="M1751" t="s">
        <v>34</v>
      </c>
      <c r="N1751" t="s">
        <v>7</v>
      </c>
      <c r="O1751" t="s">
        <v>764</v>
      </c>
      <c r="P1751" t="s">
        <v>765</v>
      </c>
    </row>
    <row r="1752" spans="1:16" x14ac:dyDescent="0.25">
      <c r="A1752" t="s">
        <v>3095</v>
      </c>
      <c r="B1752" s="1">
        <v>41033</v>
      </c>
      <c r="C1752">
        <v>2012</v>
      </c>
      <c r="D1752">
        <v>10</v>
      </c>
      <c r="E1752">
        <v>131.20897081440253</v>
      </c>
      <c r="F1752">
        <v>469.9</v>
      </c>
      <c r="G1752">
        <v>338.69102918559747</v>
      </c>
      <c r="H1752" t="s">
        <v>1</v>
      </c>
      <c r="I1752" t="s">
        <v>1288</v>
      </c>
      <c r="J1752" t="s">
        <v>3</v>
      </c>
      <c r="K1752" t="s">
        <v>4</v>
      </c>
      <c r="L1752" t="s">
        <v>118</v>
      </c>
      <c r="M1752" t="s">
        <v>49</v>
      </c>
      <c r="N1752" t="s">
        <v>22</v>
      </c>
      <c r="O1752" t="s">
        <v>655</v>
      </c>
      <c r="P1752" t="s">
        <v>24</v>
      </c>
    </row>
    <row r="1753" spans="1:16" x14ac:dyDescent="0.25">
      <c r="A1753" t="s">
        <v>3096</v>
      </c>
      <c r="B1753" s="1">
        <v>41020</v>
      </c>
      <c r="C1753">
        <v>2012</v>
      </c>
      <c r="D1753">
        <v>6</v>
      </c>
      <c r="E1753">
        <v>111.15462953867956</v>
      </c>
      <c r="F1753">
        <v>220.11</v>
      </c>
      <c r="G1753">
        <v>108.95537046132046</v>
      </c>
      <c r="H1753" t="s">
        <v>1</v>
      </c>
      <c r="I1753" t="s">
        <v>582</v>
      </c>
      <c r="J1753" t="s">
        <v>20</v>
      </c>
      <c r="K1753" t="s">
        <v>20</v>
      </c>
      <c r="L1753" t="s">
        <v>21</v>
      </c>
      <c r="M1753" t="s">
        <v>13</v>
      </c>
      <c r="N1753" t="s">
        <v>27</v>
      </c>
      <c r="O1753" t="s">
        <v>425</v>
      </c>
      <c r="P1753" t="s">
        <v>29</v>
      </c>
    </row>
    <row r="1754" spans="1:16" x14ac:dyDescent="0.25">
      <c r="A1754" t="s">
        <v>3097</v>
      </c>
      <c r="B1754" s="1">
        <v>41196</v>
      </c>
      <c r="C1754">
        <v>2012</v>
      </c>
      <c r="D1754">
        <v>12</v>
      </c>
      <c r="E1754">
        <v>290.64962807205973</v>
      </c>
      <c r="F1754">
        <v>2052</v>
      </c>
      <c r="G1754">
        <v>1761.3503719279402</v>
      </c>
      <c r="H1754" t="s">
        <v>171</v>
      </c>
      <c r="I1754" t="s">
        <v>3098</v>
      </c>
      <c r="J1754" t="s">
        <v>42</v>
      </c>
      <c r="K1754" t="s">
        <v>43</v>
      </c>
      <c r="L1754" t="s">
        <v>44</v>
      </c>
      <c r="M1754" t="s">
        <v>6</v>
      </c>
      <c r="N1754" t="s">
        <v>27</v>
      </c>
      <c r="O1754" t="s">
        <v>28</v>
      </c>
      <c r="P1754" t="s">
        <v>29</v>
      </c>
    </row>
    <row r="1755" spans="1:16" x14ac:dyDescent="0.25">
      <c r="A1755" t="s">
        <v>3099</v>
      </c>
      <c r="B1755" s="1">
        <v>41243</v>
      </c>
      <c r="C1755">
        <v>2012</v>
      </c>
      <c r="D1755">
        <v>13</v>
      </c>
      <c r="E1755">
        <v>968.79558269459926</v>
      </c>
      <c r="F1755">
        <v>2898</v>
      </c>
      <c r="G1755">
        <v>1929.2044173054007</v>
      </c>
      <c r="H1755" t="s">
        <v>328</v>
      </c>
      <c r="I1755" t="s">
        <v>2670</v>
      </c>
      <c r="J1755" t="s">
        <v>47</v>
      </c>
      <c r="K1755" t="s">
        <v>47</v>
      </c>
      <c r="L1755" t="s">
        <v>273</v>
      </c>
      <c r="M1755" t="s">
        <v>49</v>
      </c>
      <c r="N1755" t="s">
        <v>22</v>
      </c>
      <c r="O1755" t="s">
        <v>329</v>
      </c>
      <c r="P1755" t="s">
        <v>24</v>
      </c>
    </row>
    <row r="1756" spans="1:16" x14ac:dyDescent="0.25">
      <c r="A1756" t="s">
        <v>3100</v>
      </c>
      <c r="B1756" s="1">
        <v>41455</v>
      </c>
      <c r="C1756">
        <v>2013</v>
      </c>
      <c r="D1756">
        <v>10</v>
      </c>
      <c r="E1756">
        <v>1644.2145459843637</v>
      </c>
      <c r="F1756">
        <v>3380</v>
      </c>
      <c r="G1756">
        <v>1735.7854540156363</v>
      </c>
      <c r="H1756" t="s">
        <v>1</v>
      </c>
      <c r="I1756" t="s">
        <v>1031</v>
      </c>
      <c r="J1756" t="s">
        <v>57</v>
      </c>
      <c r="K1756" t="s">
        <v>58</v>
      </c>
      <c r="L1756" t="s">
        <v>5</v>
      </c>
      <c r="M1756" t="s">
        <v>6</v>
      </c>
      <c r="N1756" t="s">
        <v>7</v>
      </c>
      <c r="O1756" t="s">
        <v>2289</v>
      </c>
      <c r="P1756" t="s">
        <v>2290</v>
      </c>
    </row>
    <row r="1757" spans="1:16" x14ac:dyDescent="0.25">
      <c r="A1757" t="s">
        <v>3101</v>
      </c>
      <c r="B1757" s="1">
        <v>41283</v>
      </c>
      <c r="C1757">
        <v>2013</v>
      </c>
      <c r="D1757">
        <v>12</v>
      </c>
      <c r="E1757">
        <v>3391.2339803763552</v>
      </c>
      <c r="F1757">
        <v>11918.07</v>
      </c>
      <c r="G1757">
        <v>8526.8360196236445</v>
      </c>
      <c r="H1757" t="s">
        <v>26</v>
      </c>
      <c r="I1757" t="s">
        <v>1805</v>
      </c>
      <c r="J1757" t="s">
        <v>72</v>
      </c>
      <c r="K1757" t="s">
        <v>72</v>
      </c>
      <c r="L1757" t="s">
        <v>87</v>
      </c>
      <c r="M1757" t="s">
        <v>39</v>
      </c>
      <c r="N1757" t="s">
        <v>7</v>
      </c>
      <c r="O1757" t="s">
        <v>137</v>
      </c>
      <c r="P1757" t="s">
        <v>138</v>
      </c>
    </row>
    <row r="1758" spans="1:16" x14ac:dyDescent="0.25">
      <c r="A1758" t="s">
        <v>3102</v>
      </c>
      <c r="B1758" s="1">
        <v>41163</v>
      </c>
      <c r="C1758">
        <v>2012</v>
      </c>
      <c r="D1758">
        <v>5</v>
      </c>
      <c r="E1758">
        <v>32.683356750355863</v>
      </c>
      <c r="F1758">
        <v>67.5</v>
      </c>
      <c r="G1758">
        <v>34.816643249644137</v>
      </c>
      <c r="H1758" t="s">
        <v>1</v>
      </c>
      <c r="I1758" t="s">
        <v>3103</v>
      </c>
      <c r="J1758" t="s">
        <v>3</v>
      </c>
      <c r="K1758" t="s">
        <v>4</v>
      </c>
      <c r="L1758" t="s">
        <v>131</v>
      </c>
      <c r="M1758" t="s">
        <v>39</v>
      </c>
      <c r="N1758" t="s">
        <v>22</v>
      </c>
      <c r="O1758" t="s">
        <v>2089</v>
      </c>
      <c r="P1758" t="s">
        <v>24</v>
      </c>
    </row>
    <row r="1759" spans="1:16" x14ac:dyDescent="0.25">
      <c r="A1759" t="s">
        <v>3104</v>
      </c>
      <c r="B1759" s="1">
        <v>41850</v>
      </c>
      <c r="C1759">
        <v>2014</v>
      </c>
      <c r="D1759">
        <v>12</v>
      </c>
      <c r="E1759">
        <v>2187.3558561382251</v>
      </c>
      <c r="F1759">
        <v>2832.2</v>
      </c>
      <c r="G1759">
        <v>644.84414386177468</v>
      </c>
      <c r="H1759" t="s">
        <v>1</v>
      </c>
      <c r="I1759" t="s">
        <v>3105</v>
      </c>
      <c r="J1759" t="s">
        <v>47</v>
      </c>
      <c r="K1759" t="s">
        <v>47</v>
      </c>
      <c r="L1759" t="s">
        <v>48</v>
      </c>
      <c r="M1759" t="s">
        <v>49</v>
      </c>
      <c r="N1759" t="s">
        <v>22</v>
      </c>
      <c r="O1759" t="s">
        <v>576</v>
      </c>
      <c r="P1759" t="s">
        <v>24</v>
      </c>
    </row>
    <row r="1760" spans="1:16" x14ac:dyDescent="0.25">
      <c r="A1760" t="s">
        <v>3106</v>
      </c>
      <c r="B1760" s="1">
        <v>41761</v>
      </c>
      <c r="C1760">
        <v>2014</v>
      </c>
      <c r="D1760">
        <v>10</v>
      </c>
      <c r="E1760">
        <v>931.48247339434045</v>
      </c>
      <c r="F1760">
        <v>9690</v>
      </c>
      <c r="G1760">
        <v>8758.5175266056594</v>
      </c>
      <c r="H1760" t="s">
        <v>26</v>
      </c>
      <c r="I1760" t="s">
        <v>2037</v>
      </c>
      <c r="J1760" t="s">
        <v>37</v>
      </c>
      <c r="K1760" t="s">
        <v>37</v>
      </c>
      <c r="L1760" t="s">
        <v>123</v>
      </c>
      <c r="M1760" t="s">
        <v>39</v>
      </c>
      <c r="N1760" t="s">
        <v>7</v>
      </c>
      <c r="O1760" t="s">
        <v>137</v>
      </c>
      <c r="P1760" t="s">
        <v>138</v>
      </c>
    </row>
    <row r="1761" spans="1:16" x14ac:dyDescent="0.25">
      <c r="A1761" t="s">
        <v>3107</v>
      </c>
      <c r="B1761" s="1">
        <v>41608</v>
      </c>
      <c r="C1761">
        <v>2013</v>
      </c>
      <c r="D1761">
        <v>8</v>
      </c>
      <c r="E1761">
        <v>12.718524232247624</v>
      </c>
      <c r="F1761">
        <v>517.92600000000004</v>
      </c>
      <c r="G1761">
        <v>505.20747576775244</v>
      </c>
      <c r="H1761" t="s">
        <v>1</v>
      </c>
      <c r="I1761" t="s">
        <v>3108</v>
      </c>
      <c r="J1761" t="s">
        <v>3</v>
      </c>
      <c r="K1761" t="s">
        <v>4</v>
      </c>
      <c r="L1761" t="s">
        <v>131</v>
      </c>
      <c r="M1761" t="s">
        <v>39</v>
      </c>
      <c r="N1761" t="s">
        <v>7</v>
      </c>
      <c r="O1761" t="s">
        <v>3109</v>
      </c>
      <c r="P1761" t="s">
        <v>253</v>
      </c>
    </row>
    <row r="1762" spans="1:16" x14ac:dyDescent="0.25">
      <c r="A1762" t="s">
        <v>3110</v>
      </c>
      <c r="B1762" s="1">
        <v>41181</v>
      </c>
      <c r="C1762">
        <v>2012</v>
      </c>
      <c r="D1762">
        <v>16</v>
      </c>
      <c r="E1762">
        <v>703.93613226684579</v>
      </c>
      <c r="F1762">
        <v>7385.2</v>
      </c>
      <c r="G1762">
        <v>6681.2638677331543</v>
      </c>
      <c r="H1762" t="s">
        <v>171</v>
      </c>
      <c r="I1762" t="s">
        <v>2155</v>
      </c>
      <c r="J1762" t="s">
        <v>67</v>
      </c>
      <c r="K1762" t="s">
        <v>68</v>
      </c>
      <c r="L1762" t="s">
        <v>87</v>
      </c>
      <c r="M1762" t="s">
        <v>39</v>
      </c>
      <c r="N1762" t="s">
        <v>7</v>
      </c>
      <c r="O1762" t="s">
        <v>252</v>
      </c>
      <c r="P1762" t="s">
        <v>253</v>
      </c>
    </row>
    <row r="1763" spans="1:16" x14ac:dyDescent="0.25">
      <c r="A1763" t="s">
        <v>3111</v>
      </c>
      <c r="B1763" s="1">
        <v>40946</v>
      </c>
      <c r="C1763">
        <v>2012</v>
      </c>
      <c r="D1763">
        <v>9</v>
      </c>
      <c r="E1763">
        <v>1543.3311313421364</v>
      </c>
      <c r="F1763">
        <v>2412</v>
      </c>
      <c r="G1763">
        <v>868.66886865786364</v>
      </c>
      <c r="H1763" t="s">
        <v>1</v>
      </c>
      <c r="I1763" t="s">
        <v>3112</v>
      </c>
      <c r="J1763" t="s">
        <v>47</v>
      </c>
      <c r="K1763" t="s">
        <v>47</v>
      </c>
      <c r="L1763" t="s">
        <v>48</v>
      </c>
      <c r="M1763" t="s">
        <v>49</v>
      </c>
      <c r="N1763" t="s">
        <v>22</v>
      </c>
      <c r="O1763" t="s">
        <v>778</v>
      </c>
      <c r="P1763" t="s">
        <v>24</v>
      </c>
    </row>
    <row r="1764" spans="1:16" x14ac:dyDescent="0.25">
      <c r="A1764" t="s">
        <v>3113</v>
      </c>
      <c r="B1764" s="1">
        <v>41620</v>
      </c>
      <c r="C1764">
        <v>2013</v>
      </c>
      <c r="D1764">
        <v>18</v>
      </c>
      <c r="E1764">
        <v>1424.1583630821824</v>
      </c>
      <c r="F1764">
        <v>1252.8209999999999</v>
      </c>
      <c r="G1764">
        <v>-171.33736308218249</v>
      </c>
      <c r="H1764" t="s">
        <v>1</v>
      </c>
      <c r="I1764" t="s">
        <v>3114</v>
      </c>
      <c r="J1764" t="s">
        <v>3</v>
      </c>
      <c r="K1764" t="s">
        <v>4</v>
      </c>
      <c r="L1764" t="s">
        <v>749</v>
      </c>
      <c r="M1764" t="s">
        <v>6</v>
      </c>
      <c r="N1764" t="s">
        <v>22</v>
      </c>
      <c r="O1764" t="s">
        <v>830</v>
      </c>
      <c r="P1764" t="s">
        <v>24</v>
      </c>
    </row>
    <row r="1765" spans="1:16" x14ac:dyDescent="0.25">
      <c r="A1765" t="s">
        <v>3115</v>
      </c>
      <c r="B1765" s="1">
        <v>41162</v>
      </c>
      <c r="C1765">
        <v>2012</v>
      </c>
      <c r="D1765">
        <v>5</v>
      </c>
      <c r="E1765">
        <v>246.57224509508632</v>
      </c>
      <c r="F1765">
        <v>249.8</v>
      </c>
      <c r="G1765">
        <v>3.2277549049136951</v>
      </c>
      <c r="H1765" t="s">
        <v>1</v>
      </c>
      <c r="I1765" t="s">
        <v>2103</v>
      </c>
      <c r="J1765" t="s">
        <v>3</v>
      </c>
      <c r="K1765" t="s">
        <v>4</v>
      </c>
      <c r="L1765" t="s">
        <v>749</v>
      </c>
      <c r="M1765" t="s">
        <v>6</v>
      </c>
      <c r="N1765" t="s">
        <v>22</v>
      </c>
      <c r="O1765" t="s">
        <v>400</v>
      </c>
      <c r="P1765" t="s">
        <v>24</v>
      </c>
    </row>
    <row r="1766" spans="1:16" x14ac:dyDescent="0.25">
      <c r="A1766" t="s">
        <v>3116</v>
      </c>
      <c r="B1766" s="1">
        <v>41484</v>
      </c>
      <c r="C1766">
        <v>2013</v>
      </c>
      <c r="D1766">
        <v>10</v>
      </c>
      <c r="E1766">
        <v>1259.1304240824238</v>
      </c>
      <c r="F1766">
        <v>2550</v>
      </c>
      <c r="G1766">
        <v>1290.8695759175762</v>
      </c>
      <c r="H1766" t="s">
        <v>1</v>
      </c>
      <c r="I1766" t="s">
        <v>3003</v>
      </c>
      <c r="J1766" t="s">
        <v>47</v>
      </c>
      <c r="K1766" t="s">
        <v>47</v>
      </c>
      <c r="L1766" t="s">
        <v>48</v>
      </c>
      <c r="M1766" t="s">
        <v>49</v>
      </c>
      <c r="N1766" t="s">
        <v>27</v>
      </c>
      <c r="O1766" t="s">
        <v>847</v>
      </c>
      <c r="P1766" t="s">
        <v>443</v>
      </c>
    </row>
    <row r="1767" spans="1:16" x14ac:dyDescent="0.25">
      <c r="A1767" t="s">
        <v>3117</v>
      </c>
      <c r="B1767" s="1">
        <v>41747</v>
      </c>
      <c r="C1767">
        <v>2014</v>
      </c>
      <c r="D1767">
        <v>20</v>
      </c>
      <c r="E1767">
        <v>19.713457503297391</v>
      </c>
      <c r="F1767">
        <v>199.8</v>
      </c>
      <c r="G1767">
        <v>180.08654249670263</v>
      </c>
      <c r="H1767" t="s">
        <v>1</v>
      </c>
      <c r="I1767" t="s">
        <v>2955</v>
      </c>
      <c r="J1767" t="s">
        <v>3</v>
      </c>
      <c r="K1767" t="s">
        <v>4</v>
      </c>
      <c r="L1767" t="s">
        <v>16</v>
      </c>
      <c r="M1767" t="s">
        <v>17</v>
      </c>
      <c r="N1767" t="s">
        <v>22</v>
      </c>
      <c r="O1767" t="s">
        <v>452</v>
      </c>
      <c r="P1767" t="s">
        <v>24</v>
      </c>
    </row>
    <row r="1768" spans="1:16" x14ac:dyDescent="0.25">
      <c r="A1768" t="s">
        <v>3118</v>
      </c>
      <c r="B1768" s="1">
        <v>41137</v>
      </c>
      <c r="C1768">
        <v>2012</v>
      </c>
      <c r="D1768">
        <v>4</v>
      </c>
      <c r="E1768">
        <v>12.500331523522933</v>
      </c>
      <c r="F1768">
        <v>287.416</v>
      </c>
      <c r="G1768">
        <v>274.91566847647704</v>
      </c>
      <c r="H1768" t="s">
        <v>1</v>
      </c>
      <c r="I1768" t="s">
        <v>3119</v>
      </c>
      <c r="J1768" t="s">
        <v>3</v>
      </c>
      <c r="K1768" t="s">
        <v>4</v>
      </c>
      <c r="L1768" t="s">
        <v>12</v>
      </c>
      <c r="M1768" t="s">
        <v>13</v>
      </c>
      <c r="N1768" t="s">
        <v>7</v>
      </c>
      <c r="O1768" t="s">
        <v>1151</v>
      </c>
      <c r="P1768" t="s">
        <v>113</v>
      </c>
    </row>
    <row r="1769" spans="1:16" x14ac:dyDescent="0.25">
      <c r="A1769" t="s">
        <v>3120</v>
      </c>
      <c r="B1769" s="1">
        <v>41227</v>
      </c>
      <c r="C1769">
        <v>2012</v>
      </c>
      <c r="D1769">
        <v>6</v>
      </c>
      <c r="E1769">
        <v>12.774088411463314</v>
      </c>
      <c r="F1769">
        <v>988</v>
      </c>
      <c r="G1769">
        <v>975.22591158853663</v>
      </c>
      <c r="H1769" t="s">
        <v>1</v>
      </c>
      <c r="I1769" t="s">
        <v>2120</v>
      </c>
      <c r="J1769" t="s">
        <v>67</v>
      </c>
      <c r="K1769" t="s">
        <v>68</v>
      </c>
      <c r="L1769" t="s">
        <v>87</v>
      </c>
      <c r="M1769" t="s">
        <v>39</v>
      </c>
      <c r="N1769" t="s">
        <v>22</v>
      </c>
      <c r="O1769" t="s">
        <v>1340</v>
      </c>
      <c r="P1769" t="s">
        <v>24</v>
      </c>
    </row>
    <row r="1770" spans="1:16" x14ac:dyDescent="0.25">
      <c r="A1770" t="s">
        <v>3121</v>
      </c>
      <c r="B1770" s="1">
        <v>41820</v>
      </c>
      <c r="C1770">
        <v>2014</v>
      </c>
      <c r="D1770">
        <v>12</v>
      </c>
      <c r="E1770">
        <v>505.78473112311752</v>
      </c>
      <c r="F1770">
        <v>7428</v>
      </c>
      <c r="G1770">
        <v>6922.2152688768829</v>
      </c>
      <c r="H1770" t="s">
        <v>1</v>
      </c>
      <c r="I1770" t="s">
        <v>3122</v>
      </c>
      <c r="J1770" t="s">
        <v>37</v>
      </c>
      <c r="K1770" t="s">
        <v>37</v>
      </c>
      <c r="L1770" t="s">
        <v>97</v>
      </c>
      <c r="M1770" t="s">
        <v>39</v>
      </c>
      <c r="N1770" t="s">
        <v>22</v>
      </c>
      <c r="O1770" t="s">
        <v>633</v>
      </c>
      <c r="P1770" t="s">
        <v>24</v>
      </c>
    </row>
    <row r="1771" spans="1:16" x14ac:dyDescent="0.25">
      <c r="A1771" t="s">
        <v>3123</v>
      </c>
      <c r="B1771" s="1">
        <v>41537</v>
      </c>
      <c r="C1771">
        <v>2013</v>
      </c>
      <c r="D1771">
        <v>10</v>
      </c>
      <c r="E1771">
        <v>3030.1886984334938</v>
      </c>
      <c r="F1771">
        <v>1390</v>
      </c>
      <c r="G1771">
        <v>-1640.1886984334938</v>
      </c>
      <c r="H1771" t="s">
        <v>1</v>
      </c>
      <c r="I1771" t="s">
        <v>3124</v>
      </c>
      <c r="J1771" t="s">
        <v>67</v>
      </c>
      <c r="K1771" t="s">
        <v>68</v>
      </c>
      <c r="L1771" t="s">
        <v>97</v>
      </c>
      <c r="M1771" t="s">
        <v>39</v>
      </c>
      <c r="N1771" t="s">
        <v>22</v>
      </c>
      <c r="O1771" t="s">
        <v>120</v>
      </c>
      <c r="P1771" t="s">
        <v>24</v>
      </c>
    </row>
    <row r="1772" spans="1:16" x14ac:dyDescent="0.25">
      <c r="A1772" t="s">
        <v>3125</v>
      </c>
      <c r="B1772" s="1">
        <v>41660</v>
      </c>
      <c r="C1772">
        <v>2014</v>
      </c>
      <c r="D1772">
        <v>9</v>
      </c>
      <c r="E1772">
        <v>219.97984253248381</v>
      </c>
      <c r="F1772">
        <v>5391</v>
      </c>
      <c r="G1772">
        <v>5171.0201574675166</v>
      </c>
      <c r="H1772" t="s">
        <v>1</v>
      </c>
      <c r="I1772" t="s">
        <v>730</v>
      </c>
      <c r="J1772" t="s">
        <v>42</v>
      </c>
      <c r="K1772" t="s">
        <v>43</v>
      </c>
      <c r="L1772" t="s">
        <v>38</v>
      </c>
      <c r="M1772" t="s">
        <v>39</v>
      </c>
      <c r="N1772" t="s">
        <v>22</v>
      </c>
      <c r="O1772" t="s">
        <v>621</v>
      </c>
      <c r="P1772" t="s">
        <v>24</v>
      </c>
    </row>
    <row r="1773" spans="1:16" x14ac:dyDescent="0.25">
      <c r="A1773" t="s">
        <v>3126</v>
      </c>
      <c r="B1773" s="1">
        <v>40927</v>
      </c>
      <c r="C1773">
        <v>2012</v>
      </c>
      <c r="D1773">
        <v>9</v>
      </c>
      <c r="E1773">
        <v>10.53930469987473</v>
      </c>
      <c r="F1773">
        <v>2385.1999999999998</v>
      </c>
      <c r="G1773">
        <v>2374.6606953001251</v>
      </c>
      <c r="H1773" t="s">
        <v>1</v>
      </c>
      <c r="I1773" t="s">
        <v>2756</v>
      </c>
      <c r="J1773" t="s">
        <v>57</v>
      </c>
      <c r="K1773" t="s">
        <v>58</v>
      </c>
      <c r="L1773" t="s">
        <v>92</v>
      </c>
      <c r="M1773" t="s">
        <v>6</v>
      </c>
      <c r="N1773" t="s">
        <v>22</v>
      </c>
      <c r="O1773" t="s">
        <v>1265</v>
      </c>
      <c r="P1773" t="s">
        <v>24</v>
      </c>
    </row>
    <row r="1774" spans="1:16" x14ac:dyDescent="0.25">
      <c r="A1774" t="s">
        <v>3127</v>
      </c>
      <c r="B1774" s="1">
        <v>41046</v>
      </c>
      <c r="C1774">
        <v>2012</v>
      </c>
      <c r="D1774">
        <v>20</v>
      </c>
      <c r="E1774">
        <v>3065.4407958371235</v>
      </c>
      <c r="F1774">
        <v>13980</v>
      </c>
      <c r="G1774">
        <v>10914.559204162877</v>
      </c>
      <c r="H1774" t="s">
        <v>171</v>
      </c>
      <c r="I1774" t="s">
        <v>1474</v>
      </c>
      <c r="J1774" t="s">
        <v>32</v>
      </c>
      <c r="K1774" t="s">
        <v>32</v>
      </c>
      <c r="L1774" t="s">
        <v>33</v>
      </c>
      <c r="M1774" t="s">
        <v>34</v>
      </c>
      <c r="N1774" t="s">
        <v>22</v>
      </c>
      <c r="O1774" t="s">
        <v>173</v>
      </c>
      <c r="P1774" t="s">
        <v>24</v>
      </c>
    </row>
    <row r="1775" spans="1:16" x14ac:dyDescent="0.25">
      <c r="A1775" t="s">
        <v>3128</v>
      </c>
      <c r="B1775" s="1">
        <v>41422</v>
      </c>
      <c r="C1775">
        <v>2013</v>
      </c>
      <c r="D1775">
        <v>10</v>
      </c>
      <c r="E1775">
        <v>231.71166079081834</v>
      </c>
      <c r="F1775">
        <v>2900</v>
      </c>
      <c r="G1775">
        <v>2668.2883392091817</v>
      </c>
      <c r="H1775" t="s">
        <v>26</v>
      </c>
      <c r="I1775" t="s">
        <v>1830</v>
      </c>
      <c r="J1775" t="s">
        <v>47</v>
      </c>
      <c r="K1775" t="s">
        <v>47</v>
      </c>
      <c r="L1775" t="s">
        <v>273</v>
      </c>
      <c r="M1775" t="s">
        <v>49</v>
      </c>
      <c r="N1775" t="s">
        <v>7</v>
      </c>
      <c r="O1775" t="s">
        <v>137</v>
      </c>
      <c r="P1775" t="s">
        <v>138</v>
      </c>
    </row>
    <row r="1776" spans="1:16" x14ac:dyDescent="0.25">
      <c r="A1776" t="s">
        <v>3129</v>
      </c>
      <c r="B1776" s="1">
        <v>41539</v>
      </c>
      <c r="C1776">
        <v>2013</v>
      </c>
      <c r="D1776">
        <v>10</v>
      </c>
      <c r="E1776">
        <v>1.7602597620906535</v>
      </c>
      <c r="F1776">
        <v>419.9</v>
      </c>
      <c r="G1776">
        <v>418.13974023790934</v>
      </c>
      <c r="H1776" t="s">
        <v>1</v>
      </c>
      <c r="I1776" t="s">
        <v>3130</v>
      </c>
      <c r="J1776" t="s">
        <v>32</v>
      </c>
      <c r="K1776" t="s">
        <v>32</v>
      </c>
      <c r="L1776" t="s">
        <v>131</v>
      </c>
      <c r="M1776" t="s">
        <v>39</v>
      </c>
      <c r="N1776" t="s">
        <v>27</v>
      </c>
      <c r="O1776" t="s">
        <v>1032</v>
      </c>
      <c r="P1776" t="s">
        <v>29</v>
      </c>
    </row>
    <row r="1777" spans="1:16" x14ac:dyDescent="0.25">
      <c r="A1777" t="s">
        <v>3131</v>
      </c>
      <c r="B1777" s="1">
        <v>40896</v>
      </c>
      <c r="C1777">
        <v>2011</v>
      </c>
      <c r="D1777">
        <v>8</v>
      </c>
      <c r="E1777">
        <v>1.345195041686936</v>
      </c>
      <c r="F1777">
        <v>3040</v>
      </c>
      <c r="G1777">
        <v>3038.654804958313</v>
      </c>
      <c r="H1777" t="s">
        <v>171</v>
      </c>
      <c r="I1777" t="s">
        <v>850</v>
      </c>
      <c r="J1777" t="s">
        <v>47</v>
      </c>
      <c r="K1777" t="s">
        <v>47</v>
      </c>
      <c r="L1777" t="s">
        <v>48</v>
      </c>
      <c r="M1777" t="s">
        <v>49</v>
      </c>
      <c r="N1777" t="s">
        <v>7</v>
      </c>
      <c r="O1777" t="s">
        <v>252</v>
      </c>
      <c r="P1777" t="s">
        <v>253</v>
      </c>
    </row>
    <row r="1778" spans="1:16" x14ac:dyDescent="0.25">
      <c r="A1778" t="s">
        <v>3132</v>
      </c>
      <c r="B1778" s="1">
        <v>41012</v>
      </c>
      <c r="C1778">
        <v>2012</v>
      </c>
      <c r="D1778">
        <v>10</v>
      </c>
      <c r="E1778">
        <v>322.49175147875991</v>
      </c>
      <c r="F1778">
        <v>2310</v>
      </c>
      <c r="G1778">
        <v>1987.5082485212401</v>
      </c>
      <c r="H1778" t="s">
        <v>1</v>
      </c>
      <c r="I1778" t="s">
        <v>3133</v>
      </c>
      <c r="J1778" t="s">
        <v>57</v>
      </c>
      <c r="K1778" t="s">
        <v>58</v>
      </c>
      <c r="L1778" t="s">
        <v>92</v>
      </c>
      <c r="M1778" t="s">
        <v>6</v>
      </c>
      <c r="N1778" t="s">
        <v>22</v>
      </c>
      <c r="O1778" t="s">
        <v>705</v>
      </c>
      <c r="P1778" t="s">
        <v>24</v>
      </c>
    </row>
    <row r="1779" spans="1:16" x14ac:dyDescent="0.25">
      <c r="A1779" t="s">
        <v>3134</v>
      </c>
      <c r="B1779" s="1">
        <v>41067</v>
      </c>
      <c r="C1779">
        <v>2012</v>
      </c>
      <c r="D1779">
        <v>6</v>
      </c>
      <c r="E1779">
        <v>24.599595397971775</v>
      </c>
      <c r="F1779">
        <v>778.4</v>
      </c>
      <c r="G1779">
        <v>753.80040460202815</v>
      </c>
      <c r="H1779" t="s">
        <v>1</v>
      </c>
      <c r="I1779" t="s">
        <v>3124</v>
      </c>
      <c r="J1779" t="s">
        <v>67</v>
      </c>
      <c r="K1779" t="s">
        <v>68</v>
      </c>
      <c r="L1779" t="s">
        <v>97</v>
      </c>
      <c r="M1779" t="s">
        <v>39</v>
      </c>
      <c r="N1779" t="s">
        <v>22</v>
      </c>
      <c r="O1779" t="s">
        <v>1195</v>
      </c>
      <c r="P1779" t="s">
        <v>24</v>
      </c>
    </row>
    <row r="1780" spans="1:16" x14ac:dyDescent="0.25">
      <c r="A1780" t="s">
        <v>3135</v>
      </c>
      <c r="B1780" s="1">
        <v>41058</v>
      </c>
      <c r="C1780">
        <v>2012</v>
      </c>
      <c r="D1780">
        <v>10</v>
      </c>
      <c r="E1780">
        <v>1436.2463652882348</v>
      </c>
      <c r="F1780">
        <v>4090</v>
      </c>
      <c r="G1780">
        <v>2653.7536347117652</v>
      </c>
      <c r="H1780" t="s">
        <v>1</v>
      </c>
      <c r="I1780" t="s">
        <v>1316</v>
      </c>
      <c r="J1780" t="s">
        <v>3</v>
      </c>
      <c r="K1780" t="s">
        <v>4</v>
      </c>
      <c r="L1780" t="s">
        <v>101</v>
      </c>
      <c r="M1780" t="s">
        <v>34</v>
      </c>
      <c r="N1780" t="s">
        <v>22</v>
      </c>
      <c r="O1780" t="s">
        <v>684</v>
      </c>
      <c r="P1780" t="s">
        <v>24</v>
      </c>
    </row>
    <row r="1781" spans="1:16" x14ac:dyDescent="0.25">
      <c r="A1781" t="s">
        <v>3136</v>
      </c>
      <c r="B1781" s="1">
        <v>41390</v>
      </c>
      <c r="C1781">
        <v>2013</v>
      </c>
      <c r="D1781">
        <v>10</v>
      </c>
      <c r="E1781">
        <v>0.26007737680738779</v>
      </c>
      <c r="F1781">
        <v>129.5</v>
      </c>
      <c r="G1781">
        <v>129.23992262319263</v>
      </c>
      <c r="H1781" t="s">
        <v>171</v>
      </c>
      <c r="I1781" t="s">
        <v>3137</v>
      </c>
      <c r="J1781" t="s">
        <v>3</v>
      </c>
      <c r="K1781" t="s">
        <v>4</v>
      </c>
      <c r="L1781" t="s">
        <v>131</v>
      </c>
      <c r="M1781" t="s">
        <v>39</v>
      </c>
      <c r="N1781" t="s">
        <v>7</v>
      </c>
      <c r="O1781" t="s">
        <v>252</v>
      </c>
      <c r="P1781" t="s">
        <v>253</v>
      </c>
    </row>
    <row r="1782" spans="1:16" x14ac:dyDescent="0.25">
      <c r="A1782" t="s">
        <v>3138</v>
      </c>
      <c r="B1782" s="1">
        <v>41787</v>
      </c>
      <c r="C1782">
        <v>2014</v>
      </c>
      <c r="D1782">
        <v>60</v>
      </c>
      <c r="E1782">
        <v>329.77731234816929</v>
      </c>
      <c r="F1782">
        <v>1194</v>
      </c>
      <c r="G1782">
        <v>864.22268765183071</v>
      </c>
      <c r="H1782" t="s">
        <v>171</v>
      </c>
      <c r="I1782" t="s">
        <v>2686</v>
      </c>
      <c r="J1782" t="s">
        <v>3</v>
      </c>
      <c r="K1782" t="s">
        <v>4</v>
      </c>
      <c r="L1782" t="s">
        <v>131</v>
      </c>
      <c r="M1782" t="s">
        <v>39</v>
      </c>
      <c r="N1782" t="s">
        <v>22</v>
      </c>
      <c r="O1782" t="s">
        <v>173</v>
      </c>
      <c r="P1782" t="s">
        <v>24</v>
      </c>
    </row>
    <row r="1783" spans="1:16" x14ac:dyDescent="0.25">
      <c r="A1783" t="s">
        <v>3139</v>
      </c>
      <c r="B1783" s="1">
        <v>40933</v>
      </c>
      <c r="C1783">
        <v>2012</v>
      </c>
      <c r="D1783">
        <v>4</v>
      </c>
      <c r="E1783">
        <v>22.467761008811422</v>
      </c>
      <c r="F1783">
        <v>166.92</v>
      </c>
      <c r="G1783">
        <v>144.45223899118855</v>
      </c>
      <c r="H1783" t="s">
        <v>1</v>
      </c>
      <c r="I1783" t="s">
        <v>354</v>
      </c>
      <c r="J1783" t="s">
        <v>32</v>
      </c>
      <c r="K1783" t="s">
        <v>32</v>
      </c>
      <c r="L1783" t="s">
        <v>131</v>
      </c>
      <c r="M1783" t="s">
        <v>39</v>
      </c>
      <c r="N1783" t="s">
        <v>22</v>
      </c>
      <c r="O1783" t="s">
        <v>554</v>
      </c>
      <c r="P1783" t="s">
        <v>24</v>
      </c>
    </row>
    <row r="1784" spans="1:16" x14ac:dyDescent="0.25">
      <c r="A1784" t="s">
        <v>3140</v>
      </c>
      <c r="B1784" s="1">
        <v>40941</v>
      </c>
      <c r="C1784">
        <v>2012</v>
      </c>
      <c r="D1784">
        <v>9</v>
      </c>
      <c r="E1784">
        <v>26.991824941734876</v>
      </c>
      <c r="F1784">
        <v>220</v>
      </c>
      <c r="G1784">
        <v>193.00817505826512</v>
      </c>
      <c r="H1784" t="s">
        <v>1</v>
      </c>
      <c r="I1784" t="s">
        <v>2016</v>
      </c>
      <c r="J1784" t="s">
        <v>3</v>
      </c>
      <c r="K1784" t="s">
        <v>4</v>
      </c>
      <c r="L1784" t="s">
        <v>749</v>
      </c>
      <c r="M1784" t="s">
        <v>6</v>
      </c>
      <c r="N1784" t="s">
        <v>22</v>
      </c>
      <c r="O1784" t="s">
        <v>974</v>
      </c>
      <c r="P1784" t="s">
        <v>24</v>
      </c>
    </row>
    <row r="1785" spans="1:16" x14ac:dyDescent="0.25">
      <c r="A1785" t="s">
        <v>3141</v>
      </c>
      <c r="B1785" s="1">
        <v>41635</v>
      </c>
      <c r="C1785">
        <v>2013</v>
      </c>
      <c r="D1785">
        <v>8</v>
      </c>
      <c r="E1785">
        <v>19.932854548028057</v>
      </c>
      <c r="F1785">
        <v>5312.4</v>
      </c>
      <c r="G1785">
        <v>5292.4671454519712</v>
      </c>
      <c r="H1785" t="s">
        <v>1</v>
      </c>
      <c r="I1785" t="s">
        <v>3022</v>
      </c>
      <c r="J1785" t="s">
        <v>100</v>
      </c>
      <c r="K1785" t="s">
        <v>287</v>
      </c>
      <c r="L1785" t="s">
        <v>101</v>
      </c>
      <c r="M1785" t="s">
        <v>34</v>
      </c>
      <c r="N1785" t="s">
        <v>7</v>
      </c>
      <c r="O1785" t="s">
        <v>764</v>
      </c>
      <c r="P1785" t="s">
        <v>765</v>
      </c>
    </row>
    <row r="1786" spans="1:16" x14ac:dyDescent="0.25">
      <c r="A1786" t="s">
        <v>3142</v>
      </c>
      <c r="B1786" s="1">
        <v>41012</v>
      </c>
      <c r="C1786">
        <v>2012</v>
      </c>
      <c r="D1786">
        <v>10</v>
      </c>
      <c r="E1786">
        <v>20.266968267443943</v>
      </c>
      <c r="F1786">
        <v>1799.9</v>
      </c>
      <c r="G1786">
        <v>1779.6330317325562</v>
      </c>
      <c r="H1786" t="s">
        <v>1</v>
      </c>
      <c r="I1786" t="s">
        <v>3143</v>
      </c>
      <c r="J1786" t="s">
        <v>32</v>
      </c>
      <c r="K1786" t="s">
        <v>32</v>
      </c>
      <c r="L1786" t="s">
        <v>16</v>
      </c>
      <c r="M1786" t="s">
        <v>17</v>
      </c>
      <c r="N1786" t="s">
        <v>22</v>
      </c>
      <c r="O1786" t="s">
        <v>2350</v>
      </c>
      <c r="P1786" t="s">
        <v>24</v>
      </c>
    </row>
    <row r="1787" spans="1:16" x14ac:dyDescent="0.25">
      <c r="A1787" t="s">
        <v>3144</v>
      </c>
      <c r="B1787" s="1">
        <v>41071</v>
      </c>
      <c r="C1787">
        <v>2012</v>
      </c>
      <c r="D1787">
        <v>6</v>
      </c>
      <c r="E1787">
        <v>89.667625206131063</v>
      </c>
      <c r="F1787">
        <v>154.13999999999999</v>
      </c>
      <c r="G1787">
        <v>64.472374793868923</v>
      </c>
      <c r="H1787" t="s">
        <v>1</v>
      </c>
      <c r="I1787" t="s">
        <v>595</v>
      </c>
      <c r="J1787" t="s">
        <v>20</v>
      </c>
      <c r="K1787" t="s">
        <v>20</v>
      </c>
      <c r="L1787" t="s">
        <v>21</v>
      </c>
      <c r="M1787" t="s">
        <v>13</v>
      </c>
      <c r="N1787" t="s">
        <v>22</v>
      </c>
      <c r="O1787" t="s">
        <v>1584</v>
      </c>
      <c r="P1787" t="s">
        <v>24</v>
      </c>
    </row>
    <row r="1788" spans="1:16" x14ac:dyDescent="0.25">
      <c r="A1788" t="s">
        <v>3145</v>
      </c>
      <c r="B1788" s="1">
        <v>41042</v>
      </c>
      <c r="C1788">
        <v>2012</v>
      </c>
      <c r="D1788">
        <v>5</v>
      </c>
      <c r="E1788">
        <v>81.435112040850314</v>
      </c>
      <c r="F1788">
        <v>1640</v>
      </c>
      <c r="G1788">
        <v>1558.5648879591497</v>
      </c>
      <c r="H1788" t="s">
        <v>1</v>
      </c>
      <c r="I1788" t="s">
        <v>2594</v>
      </c>
      <c r="J1788" t="s">
        <v>42</v>
      </c>
      <c r="K1788" t="s">
        <v>43</v>
      </c>
      <c r="L1788" t="s">
        <v>5</v>
      </c>
      <c r="M1788" t="s">
        <v>6</v>
      </c>
      <c r="N1788" t="s">
        <v>22</v>
      </c>
      <c r="O1788" t="s">
        <v>1818</v>
      </c>
      <c r="P1788" t="s">
        <v>24</v>
      </c>
    </row>
    <row r="1789" spans="1:16" x14ac:dyDescent="0.25">
      <c r="A1789" t="s">
        <v>3146</v>
      </c>
      <c r="B1789" s="1">
        <v>41165</v>
      </c>
      <c r="C1789">
        <v>2012</v>
      </c>
      <c r="D1789">
        <v>5</v>
      </c>
      <c r="E1789">
        <v>2393.1297722987906</v>
      </c>
      <c r="F1789">
        <v>1560</v>
      </c>
      <c r="G1789">
        <v>-833.12977229879061</v>
      </c>
      <c r="H1789" t="s">
        <v>1</v>
      </c>
      <c r="I1789" t="s">
        <v>923</v>
      </c>
      <c r="J1789" t="s">
        <v>57</v>
      </c>
      <c r="K1789" t="s">
        <v>58</v>
      </c>
      <c r="L1789" t="s">
        <v>5</v>
      </c>
      <c r="M1789" t="s">
        <v>6</v>
      </c>
      <c r="N1789" t="s">
        <v>22</v>
      </c>
      <c r="O1789" t="s">
        <v>3147</v>
      </c>
      <c r="P1789" t="s">
        <v>24</v>
      </c>
    </row>
    <row r="1790" spans="1:16" x14ac:dyDescent="0.25">
      <c r="A1790" t="s">
        <v>3148</v>
      </c>
      <c r="B1790" s="1">
        <v>41178</v>
      </c>
      <c r="C1790">
        <v>2012</v>
      </c>
      <c r="D1790">
        <v>10</v>
      </c>
      <c r="E1790">
        <v>75.156575463552485</v>
      </c>
      <c r="F1790">
        <v>1590</v>
      </c>
      <c r="G1790">
        <v>1514.8434245364474</v>
      </c>
      <c r="H1790" t="s">
        <v>1</v>
      </c>
      <c r="I1790" t="s">
        <v>3149</v>
      </c>
      <c r="J1790" t="s">
        <v>67</v>
      </c>
      <c r="K1790" t="s">
        <v>68</v>
      </c>
      <c r="L1790" t="s">
        <v>69</v>
      </c>
      <c r="M1790" t="s">
        <v>39</v>
      </c>
      <c r="N1790" t="s">
        <v>22</v>
      </c>
      <c r="O1790" t="s">
        <v>539</v>
      </c>
      <c r="P1790" t="s">
        <v>24</v>
      </c>
    </row>
    <row r="1791" spans="1:16" x14ac:dyDescent="0.25">
      <c r="A1791" t="s">
        <v>3150</v>
      </c>
      <c r="B1791" s="1">
        <v>41217</v>
      </c>
      <c r="C1791">
        <v>2012</v>
      </c>
      <c r="D1791">
        <v>6</v>
      </c>
      <c r="E1791">
        <v>107.6864590696654</v>
      </c>
      <c r="F1791">
        <v>121.568</v>
      </c>
      <c r="G1791">
        <v>13.881540930334594</v>
      </c>
      <c r="H1791" t="s">
        <v>26</v>
      </c>
      <c r="I1791" t="s">
        <v>3151</v>
      </c>
      <c r="J1791" t="s">
        <v>3</v>
      </c>
      <c r="K1791" t="s">
        <v>4</v>
      </c>
      <c r="L1791" t="s">
        <v>131</v>
      </c>
      <c r="M1791" t="s">
        <v>39</v>
      </c>
      <c r="N1791" t="s">
        <v>22</v>
      </c>
      <c r="O1791" t="s">
        <v>209</v>
      </c>
      <c r="P1791" t="s">
        <v>24</v>
      </c>
    </row>
    <row r="1792" spans="1:16" x14ac:dyDescent="0.25">
      <c r="A1792" t="s">
        <v>3152</v>
      </c>
      <c r="B1792" s="1">
        <v>41448</v>
      </c>
      <c r="C1792">
        <v>2013</v>
      </c>
      <c r="D1792">
        <v>12</v>
      </c>
      <c r="E1792">
        <v>1099.675657872715</v>
      </c>
      <c r="F1792">
        <v>3201.1</v>
      </c>
      <c r="G1792">
        <v>2101.4243421272849</v>
      </c>
      <c r="H1792" t="s">
        <v>1</v>
      </c>
      <c r="I1792" t="s">
        <v>2479</v>
      </c>
      <c r="J1792" t="s">
        <v>47</v>
      </c>
      <c r="K1792" t="s">
        <v>47</v>
      </c>
      <c r="L1792" t="s">
        <v>48</v>
      </c>
      <c r="M1792" t="s">
        <v>49</v>
      </c>
      <c r="N1792" t="s">
        <v>22</v>
      </c>
      <c r="O1792" t="s">
        <v>1295</v>
      </c>
      <c r="P1792" t="s">
        <v>24</v>
      </c>
    </row>
    <row r="1793" spans="1:16" x14ac:dyDescent="0.25">
      <c r="A1793" t="s">
        <v>3153</v>
      </c>
      <c r="B1793" s="1">
        <v>40902</v>
      </c>
      <c r="C1793">
        <v>2011</v>
      </c>
      <c r="D1793">
        <v>12</v>
      </c>
      <c r="E1793">
        <v>139.02256481058834</v>
      </c>
      <c r="F1793">
        <v>3185.41</v>
      </c>
      <c r="G1793">
        <v>3046.3874351894115</v>
      </c>
      <c r="H1793" t="s">
        <v>1</v>
      </c>
      <c r="I1793" t="s">
        <v>2041</v>
      </c>
      <c r="J1793" t="s">
        <v>37</v>
      </c>
      <c r="K1793" t="s">
        <v>37</v>
      </c>
      <c r="L1793" t="s">
        <v>123</v>
      </c>
      <c r="M1793" t="s">
        <v>39</v>
      </c>
      <c r="N1793" t="s">
        <v>22</v>
      </c>
      <c r="O1793" t="s">
        <v>1655</v>
      </c>
      <c r="P1793" t="s">
        <v>24</v>
      </c>
    </row>
    <row r="1794" spans="1:16" x14ac:dyDescent="0.25">
      <c r="A1794" t="s">
        <v>3154</v>
      </c>
      <c r="B1794" s="1">
        <v>40936</v>
      </c>
      <c r="C1794">
        <v>2012</v>
      </c>
      <c r="D1794">
        <v>6</v>
      </c>
      <c r="E1794">
        <v>272.87106813183806</v>
      </c>
      <c r="F1794">
        <v>1140</v>
      </c>
      <c r="G1794">
        <v>867.128931868162</v>
      </c>
      <c r="H1794" t="s">
        <v>1</v>
      </c>
      <c r="I1794" t="s">
        <v>3155</v>
      </c>
      <c r="J1794" t="s">
        <v>67</v>
      </c>
      <c r="K1794" t="s">
        <v>68</v>
      </c>
      <c r="L1794" t="s">
        <v>87</v>
      </c>
      <c r="M1794" t="s">
        <v>39</v>
      </c>
      <c r="N1794" t="s">
        <v>7</v>
      </c>
      <c r="O1794" t="s">
        <v>112</v>
      </c>
      <c r="P1794" t="s">
        <v>113</v>
      </c>
    </row>
    <row r="1795" spans="1:16" x14ac:dyDescent="0.25">
      <c r="A1795" t="s">
        <v>3156</v>
      </c>
      <c r="B1795" s="1">
        <v>40951</v>
      </c>
      <c r="C1795">
        <v>2012</v>
      </c>
      <c r="D1795">
        <v>12</v>
      </c>
      <c r="E1795">
        <v>3661.8895246674356</v>
      </c>
      <c r="F1795">
        <v>3459.5807</v>
      </c>
      <c r="G1795">
        <v>-202.3088246674356</v>
      </c>
      <c r="H1795" t="s">
        <v>171</v>
      </c>
      <c r="I1795" t="s">
        <v>1413</v>
      </c>
      <c r="J1795" t="s">
        <v>3</v>
      </c>
      <c r="K1795" t="s">
        <v>4</v>
      </c>
      <c r="L1795" t="s">
        <v>16</v>
      </c>
      <c r="M1795" t="s">
        <v>17</v>
      </c>
      <c r="N1795" t="s">
        <v>7</v>
      </c>
      <c r="O1795" t="s">
        <v>252</v>
      </c>
      <c r="P1795" t="s">
        <v>253</v>
      </c>
    </row>
    <row r="1796" spans="1:16" x14ac:dyDescent="0.25">
      <c r="A1796" t="s">
        <v>3157</v>
      </c>
      <c r="B1796" s="1">
        <v>41707</v>
      </c>
      <c r="C1796">
        <v>2014</v>
      </c>
      <c r="D1796">
        <v>12</v>
      </c>
      <c r="E1796">
        <v>643.58912810558468</v>
      </c>
      <c r="F1796">
        <v>3708</v>
      </c>
      <c r="G1796">
        <v>3064.4108718944153</v>
      </c>
      <c r="H1796" t="s">
        <v>1</v>
      </c>
      <c r="I1796" t="s">
        <v>1459</v>
      </c>
      <c r="J1796" t="s">
        <v>32</v>
      </c>
      <c r="K1796" t="s">
        <v>32</v>
      </c>
      <c r="L1796" t="s">
        <v>33</v>
      </c>
      <c r="M1796" t="s">
        <v>34</v>
      </c>
      <c r="N1796" t="s">
        <v>7</v>
      </c>
      <c r="O1796" t="s">
        <v>2181</v>
      </c>
      <c r="P1796" t="s">
        <v>113</v>
      </c>
    </row>
    <row r="1797" spans="1:16" x14ac:dyDescent="0.25">
      <c r="A1797" t="s">
        <v>3158</v>
      </c>
      <c r="B1797" s="1">
        <v>40888</v>
      </c>
      <c r="C1797">
        <v>2011</v>
      </c>
      <c r="D1797">
        <v>9</v>
      </c>
      <c r="E1797">
        <v>702.37676633804108</v>
      </c>
      <c r="F1797">
        <v>2035.5</v>
      </c>
      <c r="G1797">
        <v>1333.1232336619589</v>
      </c>
      <c r="H1797" t="s">
        <v>1</v>
      </c>
      <c r="I1797" t="s">
        <v>2851</v>
      </c>
      <c r="J1797" t="s">
        <v>47</v>
      </c>
      <c r="K1797" t="s">
        <v>47</v>
      </c>
      <c r="L1797" t="s">
        <v>48</v>
      </c>
      <c r="M1797" t="s">
        <v>49</v>
      </c>
      <c r="N1797" t="s">
        <v>22</v>
      </c>
      <c r="O1797" t="s">
        <v>1800</v>
      </c>
      <c r="P1797" t="s">
        <v>24</v>
      </c>
    </row>
    <row r="1798" spans="1:16" x14ac:dyDescent="0.25">
      <c r="A1798" t="s">
        <v>3159</v>
      </c>
      <c r="B1798" s="1">
        <v>41362</v>
      </c>
      <c r="C1798">
        <v>2013</v>
      </c>
      <c r="D1798">
        <v>10</v>
      </c>
      <c r="E1798">
        <v>32.960317550976342</v>
      </c>
      <c r="F1798">
        <v>1090</v>
      </c>
      <c r="G1798">
        <v>1057.0396824490238</v>
      </c>
      <c r="H1798" t="s">
        <v>1</v>
      </c>
      <c r="I1798" t="s">
        <v>2283</v>
      </c>
      <c r="J1798" t="s">
        <v>67</v>
      </c>
      <c r="K1798" t="s">
        <v>68</v>
      </c>
      <c r="L1798" t="s">
        <v>87</v>
      </c>
      <c r="M1798" t="s">
        <v>39</v>
      </c>
      <c r="N1798" t="s">
        <v>22</v>
      </c>
      <c r="O1798" t="s">
        <v>295</v>
      </c>
      <c r="P1798" t="s">
        <v>24</v>
      </c>
    </row>
    <row r="1799" spans="1:16" x14ac:dyDescent="0.25">
      <c r="A1799" t="s">
        <v>3160</v>
      </c>
      <c r="B1799" s="1">
        <v>40887</v>
      </c>
      <c r="C1799">
        <v>2011</v>
      </c>
      <c r="D1799">
        <v>4</v>
      </c>
      <c r="E1799">
        <v>44.68211798426421</v>
      </c>
      <c r="F1799">
        <v>44.274999999999999</v>
      </c>
      <c r="G1799">
        <v>-0.40711798426421097</v>
      </c>
      <c r="H1799" t="s">
        <v>1</v>
      </c>
      <c r="I1799" t="s">
        <v>220</v>
      </c>
      <c r="J1799" t="s">
        <v>3</v>
      </c>
      <c r="K1799" t="s">
        <v>4</v>
      </c>
      <c r="L1799" t="s">
        <v>131</v>
      </c>
      <c r="M1799" t="s">
        <v>39</v>
      </c>
      <c r="N1799" t="s">
        <v>22</v>
      </c>
      <c r="O1799" t="s">
        <v>558</v>
      </c>
      <c r="P1799" t="s">
        <v>24</v>
      </c>
    </row>
    <row r="1800" spans="1:16" x14ac:dyDescent="0.25">
      <c r="A1800" t="s">
        <v>3161</v>
      </c>
      <c r="B1800" s="1">
        <v>41590</v>
      </c>
      <c r="C1800">
        <v>2013</v>
      </c>
      <c r="D1800">
        <v>8</v>
      </c>
      <c r="E1800">
        <v>156.34347145348517</v>
      </c>
      <c r="F1800">
        <v>1999.92</v>
      </c>
      <c r="G1800">
        <v>1843.576528546515</v>
      </c>
      <c r="H1800" t="s">
        <v>1</v>
      </c>
      <c r="I1800" t="s">
        <v>161</v>
      </c>
      <c r="J1800" t="s">
        <v>72</v>
      </c>
      <c r="K1800" t="s">
        <v>72</v>
      </c>
      <c r="L1800" t="s">
        <v>21</v>
      </c>
      <c r="M1800" t="s">
        <v>13</v>
      </c>
      <c r="N1800" t="s">
        <v>7</v>
      </c>
      <c r="O1800" t="s">
        <v>1052</v>
      </c>
      <c r="P1800" t="s">
        <v>1053</v>
      </c>
    </row>
    <row r="1801" spans="1:16" x14ac:dyDescent="0.25">
      <c r="A1801" t="s">
        <v>3162</v>
      </c>
      <c r="B1801" s="1">
        <v>41092</v>
      </c>
      <c r="C1801">
        <v>2012</v>
      </c>
      <c r="D1801">
        <v>36</v>
      </c>
      <c r="E1801">
        <v>265.62185355530914</v>
      </c>
      <c r="F1801">
        <v>13247.1</v>
      </c>
      <c r="G1801">
        <v>12981.478146444691</v>
      </c>
      <c r="H1801" t="s">
        <v>1</v>
      </c>
      <c r="I1801" t="s">
        <v>855</v>
      </c>
      <c r="J1801" t="s">
        <v>37</v>
      </c>
      <c r="K1801" t="s">
        <v>37</v>
      </c>
      <c r="L1801" t="s">
        <v>123</v>
      </c>
      <c r="M1801" t="s">
        <v>39</v>
      </c>
      <c r="N1801" t="s">
        <v>22</v>
      </c>
      <c r="O1801" t="s">
        <v>326</v>
      </c>
      <c r="P1801" t="s">
        <v>24</v>
      </c>
    </row>
    <row r="1802" spans="1:16" x14ac:dyDescent="0.25">
      <c r="A1802" t="s">
        <v>3163</v>
      </c>
      <c r="B1802" s="1">
        <v>41521</v>
      </c>
      <c r="C1802">
        <v>2013</v>
      </c>
      <c r="D1802">
        <v>9</v>
      </c>
      <c r="E1802">
        <v>31.187452974747327</v>
      </c>
      <c r="F1802">
        <v>138.33000000000001</v>
      </c>
      <c r="G1802">
        <v>107.14254702525268</v>
      </c>
      <c r="H1802" t="s">
        <v>171</v>
      </c>
      <c r="I1802" t="s">
        <v>1530</v>
      </c>
      <c r="J1802" t="s">
        <v>3</v>
      </c>
      <c r="K1802" t="s">
        <v>4</v>
      </c>
      <c r="L1802" t="s">
        <v>131</v>
      </c>
      <c r="M1802" t="s">
        <v>39</v>
      </c>
      <c r="N1802" t="s">
        <v>7</v>
      </c>
      <c r="O1802" t="s">
        <v>252</v>
      </c>
      <c r="P1802" t="s">
        <v>253</v>
      </c>
    </row>
    <row r="1803" spans="1:16" x14ac:dyDescent="0.25">
      <c r="A1803" t="s">
        <v>3164</v>
      </c>
      <c r="B1803" s="1">
        <v>41856</v>
      </c>
      <c r="C1803">
        <v>2014</v>
      </c>
      <c r="D1803">
        <v>12</v>
      </c>
      <c r="E1803">
        <v>186.50689032065821</v>
      </c>
      <c r="F1803">
        <v>3276</v>
      </c>
      <c r="G1803">
        <v>3089.4931096793416</v>
      </c>
      <c r="H1803" t="s">
        <v>1</v>
      </c>
      <c r="I1803" t="s">
        <v>3165</v>
      </c>
      <c r="J1803" t="s">
        <v>47</v>
      </c>
      <c r="K1803" t="s">
        <v>47</v>
      </c>
      <c r="L1803" t="s">
        <v>48</v>
      </c>
      <c r="M1803" t="s">
        <v>49</v>
      </c>
      <c r="N1803" t="s">
        <v>22</v>
      </c>
      <c r="O1803" t="s">
        <v>551</v>
      </c>
      <c r="P1803" t="s">
        <v>24</v>
      </c>
    </row>
    <row r="1804" spans="1:16" x14ac:dyDescent="0.25">
      <c r="A1804" t="s">
        <v>3166</v>
      </c>
      <c r="B1804" s="1">
        <v>41896</v>
      </c>
      <c r="C1804">
        <v>2014</v>
      </c>
      <c r="D1804">
        <v>32</v>
      </c>
      <c r="E1804">
        <v>532.70555903135983</v>
      </c>
      <c r="F1804">
        <v>9671.2000000000007</v>
      </c>
      <c r="G1804">
        <v>9138.4944409686414</v>
      </c>
      <c r="H1804" t="s">
        <v>26</v>
      </c>
      <c r="I1804" t="s">
        <v>2870</v>
      </c>
      <c r="J1804" t="s">
        <v>3</v>
      </c>
      <c r="K1804" t="s">
        <v>4</v>
      </c>
      <c r="L1804" t="s">
        <v>5</v>
      </c>
      <c r="M1804" t="s">
        <v>6</v>
      </c>
      <c r="N1804" t="s">
        <v>7</v>
      </c>
      <c r="O1804" t="s">
        <v>137</v>
      </c>
      <c r="P1804" t="s">
        <v>138</v>
      </c>
    </row>
    <row r="1805" spans="1:16" x14ac:dyDescent="0.25">
      <c r="A1805" t="s">
        <v>3167</v>
      </c>
      <c r="B1805" s="1">
        <v>41670</v>
      </c>
      <c r="C1805">
        <v>2014</v>
      </c>
      <c r="D1805">
        <v>24</v>
      </c>
      <c r="E1805">
        <v>272.46468052204347</v>
      </c>
      <c r="F1805">
        <v>1873.88</v>
      </c>
      <c r="G1805">
        <v>1601.4153194779567</v>
      </c>
      <c r="H1805" t="s">
        <v>171</v>
      </c>
      <c r="I1805" t="s">
        <v>3168</v>
      </c>
      <c r="J1805" t="s">
        <v>67</v>
      </c>
      <c r="K1805" t="s">
        <v>68</v>
      </c>
      <c r="L1805" t="s">
        <v>69</v>
      </c>
      <c r="M1805" t="s">
        <v>39</v>
      </c>
      <c r="N1805" t="s">
        <v>7</v>
      </c>
      <c r="O1805" t="s">
        <v>252</v>
      </c>
      <c r="P1805" t="s">
        <v>253</v>
      </c>
    </row>
    <row r="1806" spans="1:16" x14ac:dyDescent="0.25">
      <c r="A1806" t="s">
        <v>3169</v>
      </c>
      <c r="B1806" s="1">
        <v>41689</v>
      </c>
      <c r="C1806">
        <v>2014</v>
      </c>
      <c r="D1806">
        <v>18</v>
      </c>
      <c r="E1806">
        <v>61.555262342022594</v>
      </c>
      <c r="F1806">
        <v>231.22200000000001</v>
      </c>
      <c r="G1806">
        <v>169.66673765797742</v>
      </c>
      <c r="H1806" t="s">
        <v>1</v>
      </c>
      <c r="I1806" t="s">
        <v>1248</v>
      </c>
      <c r="J1806" t="s">
        <v>3</v>
      </c>
      <c r="K1806" t="s">
        <v>4</v>
      </c>
      <c r="L1806" t="s">
        <v>118</v>
      </c>
      <c r="M1806" t="s">
        <v>49</v>
      </c>
      <c r="N1806" t="s">
        <v>22</v>
      </c>
      <c r="O1806" t="s">
        <v>437</v>
      </c>
      <c r="P1806" t="s">
        <v>24</v>
      </c>
    </row>
    <row r="1807" spans="1:16" x14ac:dyDescent="0.25">
      <c r="A1807" t="s">
        <v>3170</v>
      </c>
      <c r="B1807" s="1">
        <v>40995</v>
      </c>
      <c r="C1807">
        <v>2012</v>
      </c>
      <c r="D1807">
        <v>36</v>
      </c>
      <c r="E1807">
        <v>1536.7260936696439</v>
      </c>
      <c r="F1807">
        <v>13284</v>
      </c>
      <c r="G1807">
        <v>11747.273906330356</v>
      </c>
      <c r="H1807" t="s">
        <v>26</v>
      </c>
      <c r="I1807" t="s">
        <v>2091</v>
      </c>
      <c r="J1807" t="s">
        <v>37</v>
      </c>
      <c r="K1807" t="s">
        <v>37</v>
      </c>
      <c r="L1807" t="s">
        <v>123</v>
      </c>
      <c r="M1807" t="s">
        <v>39</v>
      </c>
      <c r="N1807" t="s">
        <v>7</v>
      </c>
      <c r="O1807" t="s">
        <v>137</v>
      </c>
      <c r="P1807" t="s">
        <v>138</v>
      </c>
    </row>
    <row r="1808" spans="1:16" x14ac:dyDescent="0.25">
      <c r="A1808" t="s">
        <v>3171</v>
      </c>
      <c r="B1808" s="1">
        <v>41718</v>
      </c>
      <c r="C1808">
        <v>2014</v>
      </c>
      <c r="D1808">
        <v>20</v>
      </c>
      <c r="E1808">
        <v>822.43802026805895</v>
      </c>
      <c r="F1808">
        <v>2780</v>
      </c>
      <c r="G1808">
        <v>1957.5619797319409</v>
      </c>
      <c r="H1808" t="s">
        <v>1</v>
      </c>
      <c r="I1808" t="s">
        <v>3124</v>
      </c>
      <c r="J1808" t="s">
        <v>67</v>
      </c>
      <c r="K1808" t="s">
        <v>68</v>
      </c>
      <c r="L1808" t="s">
        <v>97</v>
      </c>
      <c r="M1808" t="s">
        <v>39</v>
      </c>
      <c r="N1808" t="s">
        <v>22</v>
      </c>
      <c r="O1808" t="s">
        <v>617</v>
      </c>
      <c r="P1808" t="s">
        <v>24</v>
      </c>
    </row>
    <row r="1809" spans="1:16" x14ac:dyDescent="0.25">
      <c r="A1809" t="s">
        <v>3172</v>
      </c>
      <c r="B1809" s="1">
        <v>41832</v>
      </c>
      <c r="C1809">
        <v>2014</v>
      </c>
      <c r="D1809">
        <v>12</v>
      </c>
      <c r="E1809">
        <v>39.060046917747627</v>
      </c>
      <c r="F1809">
        <v>2379.4050000000002</v>
      </c>
      <c r="G1809">
        <v>2340.3449530822527</v>
      </c>
      <c r="H1809" t="s">
        <v>1</v>
      </c>
      <c r="I1809" t="s">
        <v>71</v>
      </c>
      <c r="J1809" t="s">
        <v>72</v>
      </c>
      <c r="K1809" t="s">
        <v>72</v>
      </c>
      <c r="L1809" t="s">
        <v>73</v>
      </c>
      <c r="M1809" t="s">
        <v>13</v>
      </c>
      <c r="N1809" t="s">
        <v>22</v>
      </c>
      <c r="O1809" t="s">
        <v>2350</v>
      </c>
      <c r="P1809" t="s">
        <v>24</v>
      </c>
    </row>
    <row r="1810" spans="1:16" x14ac:dyDescent="0.25">
      <c r="A1810" t="s">
        <v>3173</v>
      </c>
      <c r="B1810" s="1">
        <v>41751</v>
      </c>
      <c r="C1810">
        <v>2014</v>
      </c>
      <c r="D1810">
        <v>20</v>
      </c>
      <c r="E1810">
        <v>679.25683958266268</v>
      </c>
      <c r="F1810">
        <v>2199.8000000000002</v>
      </c>
      <c r="G1810">
        <v>1520.5431604173375</v>
      </c>
      <c r="H1810" t="s">
        <v>26</v>
      </c>
      <c r="I1810" t="s">
        <v>3174</v>
      </c>
      <c r="J1810" t="s">
        <v>3</v>
      </c>
      <c r="K1810" t="s">
        <v>4</v>
      </c>
      <c r="L1810" t="s">
        <v>16</v>
      </c>
      <c r="M1810" t="s">
        <v>17</v>
      </c>
      <c r="N1810" t="s">
        <v>7</v>
      </c>
      <c r="O1810" t="s">
        <v>137</v>
      </c>
      <c r="P1810" t="s">
        <v>138</v>
      </c>
    </row>
    <row r="1811" spans="1:16" x14ac:dyDescent="0.25">
      <c r="A1811" t="s">
        <v>3175</v>
      </c>
      <c r="B1811" s="1">
        <v>41066</v>
      </c>
      <c r="C1811">
        <v>2012</v>
      </c>
      <c r="D1811">
        <v>6</v>
      </c>
      <c r="E1811">
        <v>12.442506241082903</v>
      </c>
      <c r="F1811">
        <v>1102</v>
      </c>
      <c r="G1811">
        <v>1089.5574937589172</v>
      </c>
      <c r="H1811" t="s">
        <v>1</v>
      </c>
      <c r="I1811" t="s">
        <v>3155</v>
      </c>
      <c r="J1811" t="s">
        <v>67</v>
      </c>
      <c r="K1811" t="s">
        <v>68</v>
      </c>
      <c r="L1811" t="s">
        <v>87</v>
      </c>
      <c r="M1811" t="s">
        <v>39</v>
      </c>
      <c r="N1811" t="s">
        <v>22</v>
      </c>
      <c r="O1811" t="s">
        <v>551</v>
      </c>
      <c r="P1811" t="s">
        <v>24</v>
      </c>
    </row>
    <row r="1812" spans="1:16" x14ac:dyDescent="0.25">
      <c r="A1812" t="s">
        <v>3176</v>
      </c>
      <c r="B1812" s="1">
        <v>41742</v>
      </c>
      <c r="C1812">
        <v>2014</v>
      </c>
      <c r="D1812">
        <v>10</v>
      </c>
      <c r="E1812">
        <v>3592.9699483082118</v>
      </c>
      <c r="F1812">
        <v>3690</v>
      </c>
      <c r="G1812">
        <v>97.030051691788231</v>
      </c>
      <c r="H1812" t="s">
        <v>1</v>
      </c>
      <c r="I1812" t="s">
        <v>2091</v>
      </c>
      <c r="J1812" t="s">
        <v>37</v>
      </c>
      <c r="K1812" t="s">
        <v>37</v>
      </c>
      <c r="L1812" t="s">
        <v>123</v>
      </c>
      <c r="M1812" t="s">
        <v>39</v>
      </c>
      <c r="N1812" t="s">
        <v>22</v>
      </c>
      <c r="O1812" t="s">
        <v>1142</v>
      </c>
      <c r="P1812" t="s">
        <v>24</v>
      </c>
    </row>
    <row r="1813" spans="1:16" x14ac:dyDescent="0.25">
      <c r="A1813" t="s">
        <v>3177</v>
      </c>
      <c r="B1813" s="1">
        <v>41610</v>
      </c>
      <c r="C1813">
        <v>2013</v>
      </c>
      <c r="D1813">
        <v>13</v>
      </c>
      <c r="E1813">
        <v>9573.6373171380037</v>
      </c>
      <c r="F1813">
        <v>8527.7999999999993</v>
      </c>
      <c r="G1813">
        <v>-1045.8373171380044</v>
      </c>
      <c r="H1813" t="s">
        <v>1</v>
      </c>
      <c r="I1813" t="s">
        <v>1108</v>
      </c>
      <c r="J1813" t="s">
        <v>37</v>
      </c>
      <c r="K1813" t="s">
        <v>37</v>
      </c>
      <c r="L1813" t="s">
        <v>38</v>
      </c>
      <c r="M1813" t="s">
        <v>39</v>
      </c>
      <c r="N1813" t="s">
        <v>22</v>
      </c>
      <c r="O1813" t="s">
        <v>1131</v>
      </c>
      <c r="P1813" t="s">
        <v>24</v>
      </c>
    </row>
    <row r="1814" spans="1:16" x14ac:dyDescent="0.25">
      <c r="A1814" t="s">
        <v>3178</v>
      </c>
      <c r="B1814" s="1">
        <v>41696</v>
      </c>
      <c r="C1814">
        <v>2014</v>
      </c>
      <c r="D1814">
        <v>9</v>
      </c>
      <c r="E1814">
        <v>0.56201715979318057</v>
      </c>
      <c r="F1814">
        <v>1940.4</v>
      </c>
      <c r="G1814">
        <v>1939.8379828402069</v>
      </c>
      <c r="H1814" t="s">
        <v>1</v>
      </c>
      <c r="I1814" t="s">
        <v>3179</v>
      </c>
      <c r="J1814" t="s">
        <v>57</v>
      </c>
      <c r="K1814" t="s">
        <v>58</v>
      </c>
      <c r="L1814" t="s">
        <v>92</v>
      </c>
      <c r="M1814" t="s">
        <v>6</v>
      </c>
      <c r="N1814" t="s">
        <v>27</v>
      </c>
      <c r="O1814" t="s">
        <v>408</v>
      </c>
      <c r="P1814" t="s">
        <v>409</v>
      </c>
    </row>
    <row r="1815" spans="1:16" x14ac:dyDescent="0.25">
      <c r="A1815" t="s">
        <v>3180</v>
      </c>
      <c r="B1815" s="1">
        <v>40978</v>
      </c>
      <c r="C1815">
        <v>2012</v>
      </c>
      <c r="D1815">
        <v>10</v>
      </c>
      <c r="E1815">
        <v>3362.3277251189252</v>
      </c>
      <c r="F1815">
        <v>6990</v>
      </c>
      <c r="G1815">
        <v>3627.6722748810748</v>
      </c>
      <c r="H1815" t="s">
        <v>1</v>
      </c>
      <c r="I1815" t="s">
        <v>86</v>
      </c>
      <c r="J1815" t="s">
        <v>72</v>
      </c>
      <c r="K1815" t="s">
        <v>72</v>
      </c>
      <c r="L1815" t="s">
        <v>87</v>
      </c>
      <c r="M1815" t="s">
        <v>39</v>
      </c>
      <c r="N1815" t="s">
        <v>22</v>
      </c>
      <c r="O1815" t="s">
        <v>629</v>
      </c>
      <c r="P1815" t="s">
        <v>125</v>
      </c>
    </row>
    <row r="1816" spans="1:16" x14ac:dyDescent="0.25">
      <c r="A1816" t="s">
        <v>3181</v>
      </c>
      <c r="B1816" s="1">
        <v>41059</v>
      </c>
      <c r="C1816">
        <v>2012</v>
      </c>
      <c r="D1816">
        <v>10</v>
      </c>
      <c r="E1816">
        <v>255.51660017951528</v>
      </c>
      <c r="F1816">
        <v>690</v>
      </c>
      <c r="G1816">
        <v>434.48339982048469</v>
      </c>
      <c r="H1816" t="s">
        <v>26</v>
      </c>
      <c r="I1816" t="s">
        <v>2233</v>
      </c>
      <c r="J1816" t="s">
        <v>37</v>
      </c>
      <c r="K1816" t="s">
        <v>37</v>
      </c>
      <c r="L1816" t="s">
        <v>97</v>
      </c>
      <c r="M1816" t="s">
        <v>39</v>
      </c>
      <c r="N1816" t="s">
        <v>7</v>
      </c>
      <c r="O1816" t="s">
        <v>137</v>
      </c>
      <c r="P1816" t="s">
        <v>138</v>
      </c>
    </row>
    <row r="1817" spans="1:16" x14ac:dyDescent="0.25">
      <c r="A1817" t="s">
        <v>3182</v>
      </c>
      <c r="B1817" s="1">
        <v>41164</v>
      </c>
      <c r="C1817">
        <v>2012</v>
      </c>
      <c r="D1817">
        <v>10</v>
      </c>
      <c r="E1817">
        <v>298.59560546589029</v>
      </c>
      <c r="F1817">
        <v>269.89999999999998</v>
      </c>
      <c r="G1817">
        <v>-28.69560546589031</v>
      </c>
      <c r="H1817" t="s">
        <v>1</v>
      </c>
      <c r="I1817" t="s">
        <v>1922</v>
      </c>
      <c r="J1817" t="s">
        <v>3</v>
      </c>
      <c r="K1817" t="s">
        <v>4</v>
      </c>
      <c r="L1817" t="s">
        <v>118</v>
      </c>
      <c r="M1817" t="s">
        <v>49</v>
      </c>
      <c r="N1817" t="s">
        <v>22</v>
      </c>
      <c r="O1817" t="s">
        <v>643</v>
      </c>
      <c r="P1817" t="s">
        <v>24</v>
      </c>
    </row>
    <row r="1818" spans="1:16" x14ac:dyDescent="0.25">
      <c r="A1818" t="s">
        <v>3183</v>
      </c>
      <c r="B1818" s="1">
        <v>41894</v>
      </c>
      <c r="C1818">
        <v>2014</v>
      </c>
      <c r="D1818">
        <v>10</v>
      </c>
      <c r="E1818">
        <v>50.5557216404043</v>
      </c>
      <c r="F1818">
        <v>229.9</v>
      </c>
      <c r="G1818">
        <v>179.34427835959571</v>
      </c>
      <c r="H1818" t="s">
        <v>1</v>
      </c>
      <c r="I1818" t="s">
        <v>1114</v>
      </c>
      <c r="J1818" t="s">
        <v>3</v>
      </c>
      <c r="K1818" t="s">
        <v>4</v>
      </c>
      <c r="L1818" t="s">
        <v>118</v>
      </c>
      <c r="M1818" t="s">
        <v>49</v>
      </c>
      <c r="N1818" t="s">
        <v>27</v>
      </c>
      <c r="O1818" t="s">
        <v>1503</v>
      </c>
      <c r="P1818" t="s">
        <v>1504</v>
      </c>
    </row>
    <row r="1819" spans="1:16" x14ac:dyDescent="0.25">
      <c r="A1819" t="s">
        <v>3184</v>
      </c>
      <c r="B1819" s="1">
        <v>41592</v>
      </c>
      <c r="C1819">
        <v>2013</v>
      </c>
      <c r="D1819">
        <v>13</v>
      </c>
      <c r="E1819">
        <v>773.38239628667054</v>
      </c>
      <c r="F1819">
        <v>15847.8</v>
      </c>
      <c r="G1819">
        <v>15074.417603713329</v>
      </c>
      <c r="H1819" t="s">
        <v>1</v>
      </c>
      <c r="I1819" t="s">
        <v>1949</v>
      </c>
      <c r="J1819" t="s">
        <v>37</v>
      </c>
      <c r="K1819" t="s">
        <v>37</v>
      </c>
      <c r="L1819" t="s">
        <v>38</v>
      </c>
      <c r="M1819" t="s">
        <v>39</v>
      </c>
      <c r="N1819" t="s">
        <v>22</v>
      </c>
      <c r="O1819" t="s">
        <v>743</v>
      </c>
      <c r="P1819" t="s">
        <v>24</v>
      </c>
    </row>
    <row r="1820" spans="1:16" x14ac:dyDescent="0.25">
      <c r="A1820" t="s">
        <v>3185</v>
      </c>
      <c r="B1820" s="1">
        <v>41621</v>
      </c>
      <c r="C1820">
        <v>2013</v>
      </c>
      <c r="D1820">
        <v>26</v>
      </c>
      <c r="E1820">
        <v>150.55923183747896</v>
      </c>
      <c r="F1820">
        <v>513.74300000000005</v>
      </c>
      <c r="G1820">
        <v>363.18376816252112</v>
      </c>
      <c r="H1820" t="s">
        <v>26</v>
      </c>
      <c r="I1820" t="s">
        <v>1006</v>
      </c>
      <c r="J1820" t="s">
        <v>3</v>
      </c>
      <c r="K1820" t="s">
        <v>4</v>
      </c>
      <c r="L1820" t="s">
        <v>749</v>
      </c>
      <c r="M1820" t="s">
        <v>6</v>
      </c>
      <c r="N1820" t="s">
        <v>27</v>
      </c>
      <c r="O1820" t="s">
        <v>28</v>
      </c>
      <c r="P1820" t="s">
        <v>29</v>
      </c>
    </row>
    <row r="1821" spans="1:16" x14ac:dyDescent="0.25">
      <c r="A1821" t="s">
        <v>3186</v>
      </c>
      <c r="B1821" s="1">
        <v>41042</v>
      </c>
      <c r="C1821">
        <v>2012</v>
      </c>
      <c r="D1821">
        <v>6</v>
      </c>
      <c r="E1821">
        <v>128.78143984329532</v>
      </c>
      <c r="F1821">
        <v>300</v>
      </c>
      <c r="G1821">
        <v>171.21856015670468</v>
      </c>
      <c r="H1821" t="s">
        <v>1</v>
      </c>
      <c r="I1821" t="s">
        <v>1874</v>
      </c>
      <c r="J1821" t="s">
        <v>3</v>
      </c>
      <c r="K1821" t="s">
        <v>4</v>
      </c>
      <c r="L1821" t="s">
        <v>131</v>
      </c>
      <c r="M1821" t="s">
        <v>39</v>
      </c>
      <c r="N1821" t="s">
        <v>27</v>
      </c>
      <c r="O1821" t="s">
        <v>304</v>
      </c>
      <c r="P1821" t="s">
        <v>29</v>
      </c>
    </row>
    <row r="1822" spans="1:16" x14ac:dyDescent="0.25">
      <c r="A1822" t="s">
        <v>3187</v>
      </c>
      <c r="B1822" s="1">
        <v>41420</v>
      </c>
      <c r="C1822">
        <v>2013</v>
      </c>
      <c r="D1822">
        <v>10</v>
      </c>
      <c r="E1822">
        <v>105.299386750848</v>
      </c>
      <c r="F1822">
        <v>229.9</v>
      </c>
      <c r="G1822">
        <v>124.600613249152</v>
      </c>
      <c r="H1822" t="s">
        <v>1</v>
      </c>
      <c r="I1822" t="s">
        <v>1853</v>
      </c>
      <c r="J1822" t="s">
        <v>3</v>
      </c>
      <c r="K1822" t="s">
        <v>4</v>
      </c>
      <c r="L1822" t="s">
        <v>118</v>
      </c>
      <c r="M1822" t="s">
        <v>49</v>
      </c>
      <c r="N1822" t="s">
        <v>7</v>
      </c>
      <c r="O1822" t="s">
        <v>1151</v>
      </c>
      <c r="P1822" t="s">
        <v>113</v>
      </c>
    </row>
    <row r="1823" spans="1:16" x14ac:dyDescent="0.25">
      <c r="A1823" t="s">
        <v>3188</v>
      </c>
      <c r="B1823" s="1">
        <v>41796</v>
      </c>
      <c r="C1823">
        <v>2014</v>
      </c>
      <c r="D1823">
        <v>12</v>
      </c>
      <c r="E1823">
        <v>515.52779728929511</v>
      </c>
      <c r="F1823">
        <v>10324</v>
      </c>
      <c r="G1823">
        <v>9808.4722027107055</v>
      </c>
      <c r="H1823" t="s">
        <v>1</v>
      </c>
      <c r="I1823" t="s">
        <v>2624</v>
      </c>
      <c r="J1823" t="s">
        <v>42</v>
      </c>
      <c r="K1823" t="s">
        <v>43</v>
      </c>
      <c r="L1823" t="s">
        <v>44</v>
      </c>
      <c r="M1823" t="s">
        <v>6</v>
      </c>
      <c r="N1823" t="s">
        <v>22</v>
      </c>
      <c r="O1823" t="s">
        <v>381</v>
      </c>
      <c r="P1823" t="s">
        <v>24</v>
      </c>
    </row>
    <row r="1824" spans="1:16" x14ac:dyDescent="0.25">
      <c r="A1824" t="s">
        <v>3189</v>
      </c>
      <c r="B1824" s="1">
        <v>41796</v>
      </c>
      <c r="C1824">
        <v>2014</v>
      </c>
      <c r="D1824">
        <v>24</v>
      </c>
      <c r="E1824">
        <v>135.42377395061391</v>
      </c>
      <c r="F1824">
        <v>7187.6</v>
      </c>
      <c r="G1824">
        <v>7052.1762260493861</v>
      </c>
      <c r="H1824" t="s">
        <v>1</v>
      </c>
      <c r="I1824" t="s">
        <v>3190</v>
      </c>
      <c r="J1824" t="s">
        <v>42</v>
      </c>
      <c r="K1824" t="s">
        <v>43</v>
      </c>
      <c r="L1824" t="s">
        <v>5</v>
      </c>
      <c r="M1824" t="s">
        <v>6</v>
      </c>
      <c r="N1824" t="s">
        <v>22</v>
      </c>
      <c r="O1824" t="s">
        <v>2504</v>
      </c>
      <c r="P1824" t="s">
        <v>24</v>
      </c>
    </row>
    <row r="1825" spans="1:16" x14ac:dyDescent="0.25">
      <c r="A1825" t="s">
        <v>3191</v>
      </c>
      <c r="B1825" s="1">
        <v>40969</v>
      </c>
      <c r="C1825">
        <v>2012</v>
      </c>
      <c r="D1825">
        <v>4</v>
      </c>
      <c r="E1825">
        <v>11.780573331805035</v>
      </c>
      <c r="F1825">
        <v>496.65</v>
      </c>
      <c r="G1825">
        <v>484.86942666819493</v>
      </c>
      <c r="H1825" t="s">
        <v>1</v>
      </c>
      <c r="I1825" t="s">
        <v>394</v>
      </c>
      <c r="J1825" t="s">
        <v>67</v>
      </c>
      <c r="K1825" t="s">
        <v>68</v>
      </c>
      <c r="L1825" t="s">
        <v>97</v>
      </c>
      <c r="M1825" t="s">
        <v>39</v>
      </c>
      <c r="N1825" t="s">
        <v>22</v>
      </c>
      <c r="O1825" t="s">
        <v>526</v>
      </c>
      <c r="P1825" t="s">
        <v>24</v>
      </c>
    </row>
    <row r="1826" spans="1:16" x14ac:dyDescent="0.25">
      <c r="A1826" t="s">
        <v>3192</v>
      </c>
      <c r="B1826" s="1">
        <v>41310</v>
      </c>
      <c r="C1826">
        <v>2013</v>
      </c>
      <c r="D1826">
        <v>9</v>
      </c>
      <c r="E1826">
        <v>32.6542182515701</v>
      </c>
      <c r="F1826">
        <v>87.912000000000006</v>
      </c>
      <c r="G1826">
        <v>55.257781748429906</v>
      </c>
      <c r="H1826" t="s">
        <v>1</v>
      </c>
      <c r="I1826" t="s">
        <v>3193</v>
      </c>
      <c r="J1826" t="s">
        <v>3</v>
      </c>
      <c r="K1826" t="s">
        <v>4</v>
      </c>
      <c r="L1826" t="s">
        <v>16</v>
      </c>
      <c r="M1826" t="s">
        <v>17</v>
      </c>
      <c r="N1826" t="s">
        <v>22</v>
      </c>
      <c r="O1826" t="s">
        <v>966</v>
      </c>
      <c r="P1826" t="s">
        <v>24</v>
      </c>
    </row>
    <row r="1827" spans="1:16" x14ac:dyDescent="0.25">
      <c r="A1827" t="s">
        <v>3194</v>
      </c>
      <c r="B1827" s="1">
        <v>40996</v>
      </c>
      <c r="C1827">
        <v>2012</v>
      </c>
      <c r="D1827">
        <v>5</v>
      </c>
      <c r="E1827">
        <v>119.97212647236425</v>
      </c>
      <c r="F1827">
        <v>140</v>
      </c>
      <c r="G1827">
        <v>20.027873527635748</v>
      </c>
      <c r="H1827" t="s">
        <v>1</v>
      </c>
      <c r="I1827" t="s">
        <v>2959</v>
      </c>
      <c r="J1827" t="s">
        <v>3</v>
      </c>
      <c r="K1827" t="s">
        <v>4</v>
      </c>
      <c r="L1827" t="s">
        <v>749</v>
      </c>
      <c r="M1827" t="s">
        <v>6</v>
      </c>
      <c r="N1827" t="s">
        <v>22</v>
      </c>
      <c r="O1827" t="s">
        <v>1295</v>
      </c>
      <c r="P1827" t="s">
        <v>24</v>
      </c>
    </row>
    <row r="1828" spans="1:16" x14ac:dyDescent="0.25">
      <c r="A1828" t="s">
        <v>3195</v>
      </c>
      <c r="B1828" s="1">
        <v>41003</v>
      </c>
      <c r="C1828">
        <v>2012</v>
      </c>
      <c r="D1828">
        <v>15</v>
      </c>
      <c r="E1828">
        <v>302.77161306482128</v>
      </c>
      <c r="F1828">
        <v>4485</v>
      </c>
      <c r="G1828">
        <v>4182.2283869351786</v>
      </c>
      <c r="H1828" t="s">
        <v>26</v>
      </c>
      <c r="I1828" t="s">
        <v>1214</v>
      </c>
      <c r="J1828" t="s">
        <v>3</v>
      </c>
      <c r="K1828" t="s">
        <v>4</v>
      </c>
      <c r="L1828" t="s">
        <v>101</v>
      </c>
      <c r="M1828" t="s">
        <v>34</v>
      </c>
      <c r="N1828" t="s">
        <v>22</v>
      </c>
      <c r="O1828" t="s">
        <v>209</v>
      </c>
      <c r="P1828" t="s">
        <v>24</v>
      </c>
    </row>
    <row r="1829" spans="1:16" x14ac:dyDescent="0.25">
      <c r="A1829" t="s">
        <v>3196</v>
      </c>
      <c r="B1829" s="1">
        <v>41342</v>
      </c>
      <c r="C1829">
        <v>2013</v>
      </c>
      <c r="D1829">
        <v>10</v>
      </c>
      <c r="E1829">
        <v>12.120361923376146</v>
      </c>
      <c r="F1829">
        <v>130</v>
      </c>
      <c r="G1829">
        <v>117.87963807662385</v>
      </c>
      <c r="H1829" t="s">
        <v>1</v>
      </c>
      <c r="I1829" t="s">
        <v>1839</v>
      </c>
      <c r="J1829" t="s">
        <v>3</v>
      </c>
      <c r="K1829" t="s">
        <v>4</v>
      </c>
      <c r="L1829" t="s">
        <v>131</v>
      </c>
      <c r="M1829" t="s">
        <v>39</v>
      </c>
      <c r="N1829" t="s">
        <v>22</v>
      </c>
      <c r="O1829" t="s">
        <v>548</v>
      </c>
      <c r="P1829" t="s">
        <v>24</v>
      </c>
    </row>
    <row r="1830" spans="1:16" x14ac:dyDescent="0.25">
      <c r="A1830" t="s">
        <v>3197</v>
      </c>
      <c r="B1830" s="1">
        <v>41420</v>
      </c>
      <c r="C1830">
        <v>2013</v>
      </c>
      <c r="D1830">
        <v>12</v>
      </c>
      <c r="E1830">
        <v>20438.992890595604</v>
      </c>
      <c r="F1830">
        <v>27540</v>
      </c>
      <c r="G1830">
        <v>7101.007109404396</v>
      </c>
      <c r="H1830" t="s">
        <v>171</v>
      </c>
      <c r="I1830" t="s">
        <v>3198</v>
      </c>
      <c r="J1830" t="s">
        <v>67</v>
      </c>
      <c r="K1830" t="s">
        <v>68</v>
      </c>
      <c r="L1830" t="s">
        <v>87</v>
      </c>
      <c r="M1830" t="s">
        <v>39</v>
      </c>
      <c r="N1830" t="s">
        <v>27</v>
      </c>
      <c r="O1830" t="s">
        <v>28</v>
      </c>
      <c r="P1830" t="s">
        <v>29</v>
      </c>
    </row>
    <row r="1831" spans="1:16" x14ac:dyDescent="0.25">
      <c r="A1831" t="s">
        <v>3199</v>
      </c>
      <c r="B1831" s="1">
        <v>41809</v>
      </c>
      <c r="C1831">
        <v>2014</v>
      </c>
      <c r="D1831">
        <v>24</v>
      </c>
      <c r="E1831">
        <v>100.46595452504437</v>
      </c>
      <c r="F1831">
        <v>517.67999999999995</v>
      </c>
      <c r="G1831">
        <v>417.21404547495558</v>
      </c>
      <c r="H1831" t="s">
        <v>171</v>
      </c>
      <c r="I1831" t="s">
        <v>3200</v>
      </c>
      <c r="J1831" t="s">
        <v>3</v>
      </c>
      <c r="K1831" t="s">
        <v>4</v>
      </c>
      <c r="L1831" t="s">
        <v>12</v>
      </c>
      <c r="M1831" t="s">
        <v>13</v>
      </c>
      <c r="N1831" t="s">
        <v>27</v>
      </c>
      <c r="O1831" t="s">
        <v>28</v>
      </c>
      <c r="P1831" t="s">
        <v>29</v>
      </c>
    </row>
    <row r="1832" spans="1:16" x14ac:dyDescent="0.25">
      <c r="A1832" t="s">
        <v>3201</v>
      </c>
      <c r="B1832" s="1">
        <v>41534</v>
      </c>
      <c r="C1832">
        <v>2013</v>
      </c>
      <c r="D1832">
        <v>10</v>
      </c>
      <c r="E1832">
        <v>10729.017048732869</v>
      </c>
      <c r="F1832">
        <v>15200</v>
      </c>
      <c r="G1832">
        <v>4470.9829512671313</v>
      </c>
      <c r="H1832" t="s">
        <v>26</v>
      </c>
      <c r="I1832" t="s">
        <v>2535</v>
      </c>
      <c r="J1832" t="s">
        <v>42</v>
      </c>
      <c r="K1832" t="s">
        <v>43</v>
      </c>
      <c r="L1832" t="s">
        <v>44</v>
      </c>
      <c r="M1832" t="s">
        <v>6</v>
      </c>
      <c r="N1832" t="s">
        <v>27</v>
      </c>
      <c r="O1832" t="s">
        <v>28</v>
      </c>
      <c r="P1832" t="s">
        <v>29</v>
      </c>
    </row>
    <row r="1833" spans="1:16" x14ac:dyDescent="0.25">
      <c r="A1833" t="s">
        <v>3202</v>
      </c>
      <c r="B1833" s="1">
        <v>40945</v>
      </c>
      <c r="C1833">
        <v>2012</v>
      </c>
      <c r="D1833">
        <v>18</v>
      </c>
      <c r="E1833">
        <v>140.51351264627604</v>
      </c>
      <c r="F1833">
        <v>4110.55</v>
      </c>
      <c r="G1833">
        <v>3970.0364873537242</v>
      </c>
      <c r="H1833" t="s">
        <v>171</v>
      </c>
      <c r="I1833" t="s">
        <v>2566</v>
      </c>
      <c r="J1833" t="s">
        <v>67</v>
      </c>
      <c r="K1833" t="s">
        <v>68</v>
      </c>
      <c r="L1833" t="s">
        <v>69</v>
      </c>
      <c r="M1833" t="s">
        <v>39</v>
      </c>
      <c r="N1833" t="s">
        <v>22</v>
      </c>
      <c r="O1833" t="s">
        <v>173</v>
      </c>
      <c r="P1833" t="s">
        <v>24</v>
      </c>
    </row>
    <row r="1834" spans="1:16" x14ac:dyDescent="0.25">
      <c r="A1834" t="s">
        <v>3203</v>
      </c>
      <c r="B1834" s="1">
        <v>41253</v>
      </c>
      <c r="C1834">
        <v>2012</v>
      </c>
      <c r="D1834">
        <v>13</v>
      </c>
      <c r="E1834">
        <v>10684.219728710712</v>
      </c>
      <c r="F1834">
        <v>32487</v>
      </c>
      <c r="G1834">
        <v>21802.780271289288</v>
      </c>
      <c r="H1834" t="s">
        <v>171</v>
      </c>
      <c r="I1834" t="s">
        <v>2292</v>
      </c>
      <c r="J1834" t="s">
        <v>67</v>
      </c>
      <c r="K1834" t="s">
        <v>68</v>
      </c>
      <c r="L1834" t="s">
        <v>87</v>
      </c>
      <c r="M1834" t="s">
        <v>39</v>
      </c>
      <c r="N1834" t="s">
        <v>27</v>
      </c>
      <c r="O1834" t="s">
        <v>28</v>
      </c>
      <c r="P1834" t="s">
        <v>29</v>
      </c>
    </row>
    <row r="1835" spans="1:16" x14ac:dyDescent="0.25">
      <c r="A1835" t="s">
        <v>3204</v>
      </c>
      <c r="B1835" s="1">
        <v>41320</v>
      </c>
      <c r="C1835">
        <v>2013</v>
      </c>
      <c r="D1835">
        <v>180</v>
      </c>
      <c r="E1835">
        <v>25.529286932022515</v>
      </c>
      <c r="F1835">
        <v>853.2</v>
      </c>
      <c r="G1835">
        <v>827.67071306797754</v>
      </c>
      <c r="H1835" t="s">
        <v>1</v>
      </c>
      <c r="I1835" t="s">
        <v>1686</v>
      </c>
      <c r="J1835" t="s">
        <v>3</v>
      </c>
      <c r="K1835" t="s">
        <v>4</v>
      </c>
      <c r="L1835" t="s">
        <v>200</v>
      </c>
      <c r="M1835" t="s">
        <v>49</v>
      </c>
      <c r="N1835" t="s">
        <v>22</v>
      </c>
      <c r="O1835" t="s">
        <v>526</v>
      </c>
      <c r="P1835" t="s">
        <v>24</v>
      </c>
    </row>
    <row r="1836" spans="1:16" x14ac:dyDescent="0.25">
      <c r="A1836" t="s">
        <v>3205</v>
      </c>
      <c r="B1836" s="1">
        <v>41721</v>
      </c>
      <c r="C1836">
        <v>2014</v>
      </c>
      <c r="D1836">
        <v>10</v>
      </c>
      <c r="E1836">
        <v>47.216812283896409</v>
      </c>
      <c r="F1836">
        <v>1960</v>
      </c>
      <c r="G1836">
        <v>1912.7831877161036</v>
      </c>
      <c r="H1836" t="s">
        <v>1</v>
      </c>
      <c r="I1836" t="s">
        <v>3206</v>
      </c>
      <c r="J1836" t="s">
        <v>67</v>
      </c>
      <c r="K1836" t="s">
        <v>68</v>
      </c>
      <c r="L1836" t="s">
        <v>69</v>
      </c>
      <c r="M1836" t="s">
        <v>39</v>
      </c>
      <c r="N1836" t="s">
        <v>22</v>
      </c>
      <c r="O1836" t="s">
        <v>637</v>
      </c>
      <c r="P1836" t="s">
        <v>24</v>
      </c>
    </row>
    <row r="1837" spans="1:16" x14ac:dyDescent="0.25">
      <c r="A1837" t="s">
        <v>3207</v>
      </c>
      <c r="B1837" s="1">
        <v>40904</v>
      </c>
      <c r="C1837">
        <v>2011</v>
      </c>
      <c r="D1837">
        <v>9</v>
      </c>
      <c r="E1837">
        <v>3427.0955871315691</v>
      </c>
      <c r="F1837">
        <v>2049.5500000000002</v>
      </c>
      <c r="G1837">
        <v>-1377.5455871315689</v>
      </c>
      <c r="H1837" t="s">
        <v>1</v>
      </c>
      <c r="I1837" t="s">
        <v>2320</v>
      </c>
      <c r="J1837" t="s">
        <v>67</v>
      </c>
      <c r="K1837" t="s">
        <v>68</v>
      </c>
      <c r="L1837" t="s">
        <v>87</v>
      </c>
      <c r="M1837" t="s">
        <v>39</v>
      </c>
      <c r="N1837" t="s">
        <v>22</v>
      </c>
      <c r="O1837" t="s">
        <v>487</v>
      </c>
      <c r="P1837" t="s">
        <v>24</v>
      </c>
    </row>
    <row r="1838" spans="1:16" x14ac:dyDescent="0.25">
      <c r="A1838" t="s">
        <v>3208</v>
      </c>
      <c r="B1838" s="1">
        <v>40969</v>
      </c>
      <c r="C1838">
        <v>2012</v>
      </c>
      <c r="D1838">
        <v>9</v>
      </c>
      <c r="E1838">
        <v>421.83758648847925</v>
      </c>
      <c r="F1838">
        <v>1619.91</v>
      </c>
      <c r="G1838">
        <v>1198.0724135115208</v>
      </c>
      <c r="H1838" t="s">
        <v>1</v>
      </c>
      <c r="I1838" t="s">
        <v>1841</v>
      </c>
      <c r="J1838" t="s">
        <v>32</v>
      </c>
      <c r="K1838" t="s">
        <v>32</v>
      </c>
      <c r="L1838" t="s">
        <v>16</v>
      </c>
      <c r="M1838" t="s">
        <v>17</v>
      </c>
      <c r="N1838" t="s">
        <v>22</v>
      </c>
      <c r="O1838" t="s">
        <v>277</v>
      </c>
      <c r="P1838" t="s">
        <v>24</v>
      </c>
    </row>
    <row r="1839" spans="1:16" x14ac:dyDescent="0.25">
      <c r="A1839" t="s">
        <v>3209</v>
      </c>
      <c r="B1839" s="1">
        <v>41079</v>
      </c>
      <c r="C1839">
        <v>2012</v>
      </c>
      <c r="D1839">
        <v>12</v>
      </c>
      <c r="E1839">
        <v>195.55738326416898</v>
      </c>
      <c r="F1839">
        <v>329.22</v>
      </c>
      <c r="G1839">
        <v>133.66261673583105</v>
      </c>
      <c r="H1839" t="s">
        <v>1</v>
      </c>
      <c r="I1839" t="s">
        <v>1894</v>
      </c>
      <c r="J1839" t="s">
        <v>3</v>
      </c>
      <c r="K1839" t="s">
        <v>4</v>
      </c>
      <c r="L1839" t="s">
        <v>131</v>
      </c>
      <c r="M1839" t="s">
        <v>39</v>
      </c>
      <c r="N1839" t="s">
        <v>22</v>
      </c>
      <c r="O1839" t="s">
        <v>898</v>
      </c>
      <c r="P1839" t="s">
        <v>24</v>
      </c>
    </row>
    <row r="1840" spans="1:16" x14ac:dyDescent="0.25">
      <c r="A1840" t="s">
        <v>3210</v>
      </c>
      <c r="B1840" s="1">
        <v>41161</v>
      </c>
      <c r="C1840">
        <v>2012</v>
      </c>
      <c r="D1840">
        <v>10</v>
      </c>
      <c r="E1840">
        <v>6121.751673534005</v>
      </c>
      <c r="F1840">
        <v>6990</v>
      </c>
      <c r="G1840">
        <v>868.24832646599498</v>
      </c>
      <c r="H1840" t="s">
        <v>328</v>
      </c>
      <c r="I1840" t="s">
        <v>1474</v>
      </c>
      <c r="J1840" t="s">
        <v>32</v>
      </c>
      <c r="K1840" t="s">
        <v>32</v>
      </c>
      <c r="L1840" t="s">
        <v>33</v>
      </c>
      <c r="M1840" t="s">
        <v>34</v>
      </c>
      <c r="N1840" t="s">
        <v>22</v>
      </c>
      <c r="O1840" t="s">
        <v>329</v>
      </c>
      <c r="P1840" t="s">
        <v>24</v>
      </c>
    </row>
    <row r="1841" spans="1:16" x14ac:dyDescent="0.25">
      <c r="A1841" t="s">
        <v>3211</v>
      </c>
      <c r="B1841" s="1">
        <v>41763</v>
      </c>
      <c r="C1841">
        <v>2014</v>
      </c>
      <c r="D1841">
        <v>12</v>
      </c>
      <c r="E1841">
        <v>22.977172938878784</v>
      </c>
      <c r="F1841">
        <v>4068</v>
      </c>
      <c r="G1841">
        <v>4045.022827061121</v>
      </c>
      <c r="H1841" t="s">
        <v>26</v>
      </c>
      <c r="I1841" t="s">
        <v>1382</v>
      </c>
      <c r="J1841" t="s">
        <v>3</v>
      </c>
      <c r="K1841" t="s">
        <v>4</v>
      </c>
      <c r="L1841" t="s">
        <v>101</v>
      </c>
      <c r="M1841" t="s">
        <v>34</v>
      </c>
      <c r="N1841" t="s">
        <v>27</v>
      </c>
      <c r="O1841" t="s">
        <v>28</v>
      </c>
      <c r="P1841" t="s">
        <v>29</v>
      </c>
    </row>
    <row r="1842" spans="1:16" x14ac:dyDescent="0.25">
      <c r="A1842" t="s">
        <v>3212</v>
      </c>
      <c r="B1842" s="1">
        <v>41660</v>
      </c>
      <c r="C1842">
        <v>2014</v>
      </c>
      <c r="D1842">
        <v>9</v>
      </c>
      <c r="E1842">
        <v>260.64191447727438</v>
      </c>
      <c r="F1842">
        <v>9836.0499999999993</v>
      </c>
      <c r="G1842">
        <v>9575.4080855227257</v>
      </c>
      <c r="H1842" t="s">
        <v>1</v>
      </c>
      <c r="I1842" t="s">
        <v>1610</v>
      </c>
      <c r="J1842" t="s">
        <v>42</v>
      </c>
      <c r="K1842" t="s">
        <v>43</v>
      </c>
      <c r="L1842" t="s">
        <v>38</v>
      </c>
      <c r="M1842" t="s">
        <v>39</v>
      </c>
      <c r="N1842" t="s">
        <v>22</v>
      </c>
      <c r="O1842" t="s">
        <v>3147</v>
      </c>
      <c r="P1842" t="s">
        <v>24</v>
      </c>
    </row>
    <row r="1843" spans="1:16" x14ac:dyDescent="0.25">
      <c r="A1843" t="s">
        <v>3213</v>
      </c>
      <c r="B1843" s="1">
        <v>41272</v>
      </c>
      <c r="C1843">
        <v>2012</v>
      </c>
      <c r="D1843">
        <v>9</v>
      </c>
      <c r="E1843">
        <v>11.792454056477629</v>
      </c>
      <c r="F1843">
        <v>205.76050000000001</v>
      </c>
      <c r="G1843">
        <v>193.96804594352238</v>
      </c>
      <c r="H1843" t="s">
        <v>1</v>
      </c>
      <c r="I1843" t="s">
        <v>3214</v>
      </c>
      <c r="J1843" t="s">
        <v>3</v>
      </c>
      <c r="K1843" t="s">
        <v>4</v>
      </c>
      <c r="L1843" t="s">
        <v>118</v>
      </c>
      <c r="M1843" t="s">
        <v>49</v>
      </c>
      <c r="N1843" t="s">
        <v>22</v>
      </c>
      <c r="O1843" t="s">
        <v>621</v>
      </c>
      <c r="P1843" t="s">
        <v>24</v>
      </c>
    </row>
    <row r="1844" spans="1:16" x14ac:dyDescent="0.25">
      <c r="A1844" t="s">
        <v>3215</v>
      </c>
      <c r="B1844" s="1">
        <v>40979</v>
      </c>
      <c r="C1844">
        <v>2012</v>
      </c>
      <c r="D1844">
        <v>12</v>
      </c>
      <c r="E1844">
        <v>610.06483869871693</v>
      </c>
      <c r="F1844">
        <v>1452</v>
      </c>
      <c r="G1844">
        <v>841.93516130128307</v>
      </c>
      <c r="H1844" t="s">
        <v>1</v>
      </c>
      <c r="I1844" t="s">
        <v>2582</v>
      </c>
      <c r="J1844" t="s">
        <v>67</v>
      </c>
      <c r="K1844" t="s">
        <v>68</v>
      </c>
      <c r="L1844" t="s">
        <v>69</v>
      </c>
      <c r="M1844" t="s">
        <v>39</v>
      </c>
      <c r="N1844" t="s">
        <v>7</v>
      </c>
      <c r="O1844" t="s">
        <v>473</v>
      </c>
      <c r="P1844" t="s">
        <v>474</v>
      </c>
    </row>
    <row r="1845" spans="1:16" x14ac:dyDescent="0.25">
      <c r="A1845" t="s">
        <v>3216</v>
      </c>
      <c r="B1845" s="1">
        <v>41124</v>
      </c>
      <c r="C1845">
        <v>2012</v>
      </c>
      <c r="D1845">
        <v>9</v>
      </c>
      <c r="E1845">
        <v>25.709314484082899</v>
      </c>
      <c r="F1845">
        <v>1969.4</v>
      </c>
      <c r="G1845">
        <v>1943.6906855159173</v>
      </c>
      <c r="H1845" t="s">
        <v>1</v>
      </c>
      <c r="I1845" t="s">
        <v>2238</v>
      </c>
      <c r="J1845" t="s">
        <v>67</v>
      </c>
      <c r="K1845" t="s">
        <v>68</v>
      </c>
      <c r="L1845" t="s">
        <v>87</v>
      </c>
      <c r="M1845" t="s">
        <v>39</v>
      </c>
      <c r="N1845" t="s">
        <v>7</v>
      </c>
      <c r="O1845" t="s">
        <v>700</v>
      </c>
      <c r="P1845" t="s">
        <v>701</v>
      </c>
    </row>
    <row r="1846" spans="1:16" x14ac:dyDescent="0.25">
      <c r="A1846" t="s">
        <v>3217</v>
      </c>
      <c r="B1846" s="1">
        <v>41241</v>
      </c>
      <c r="C1846">
        <v>2012</v>
      </c>
      <c r="D1846">
        <v>8</v>
      </c>
      <c r="E1846">
        <v>100.04957958802612</v>
      </c>
      <c r="F1846">
        <v>3651.8</v>
      </c>
      <c r="G1846">
        <v>3551.7504204119741</v>
      </c>
      <c r="H1846" t="s">
        <v>1</v>
      </c>
      <c r="I1846" t="s">
        <v>2153</v>
      </c>
      <c r="J1846" t="s">
        <v>42</v>
      </c>
      <c r="K1846" t="s">
        <v>43</v>
      </c>
      <c r="L1846" t="s">
        <v>5</v>
      </c>
      <c r="M1846" t="s">
        <v>6</v>
      </c>
      <c r="N1846" t="s">
        <v>22</v>
      </c>
      <c r="O1846" t="s">
        <v>735</v>
      </c>
      <c r="P1846" t="s">
        <v>24</v>
      </c>
    </row>
    <row r="1847" spans="1:16" x14ac:dyDescent="0.25">
      <c r="A1847" t="s">
        <v>3218</v>
      </c>
      <c r="B1847" s="1">
        <v>41487</v>
      </c>
      <c r="C1847">
        <v>2013</v>
      </c>
      <c r="D1847">
        <v>12</v>
      </c>
      <c r="E1847">
        <v>2536.6866493559587</v>
      </c>
      <c r="F1847">
        <v>6588</v>
      </c>
      <c r="G1847">
        <v>4051.3133506440413</v>
      </c>
      <c r="H1847" t="s">
        <v>1</v>
      </c>
      <c r="I1847" t="s">
        <v>3219</v>
      </c>
      <c r="J1847" t="s">
        <v>100</v>
      </c>
      <c r="K1847" t="s">
        <v>287</v>
      </c>
      <c r="L1847" t="s">
        <v>101</v>
      </c>
      <c r="M1847" t="s">
        <v>34</v>
      </c>
      <c r="N1847" t="s">
        <v>22</v>
      </c>
      <c r="O1847" t="s">
        <v>755</v>
      </c>
      <c r="P1847" t="s">
        <v>24</v>
      </c>
    </row>
    <row r="1848" spans="1:16" x14ac:dyDescent="0.25">
      <c r="A1848" t="s">
        <v>3220</v>
      </c>
      <c r="B1848" s="1">
        <v>41436</v>
      </c>
      <c r="C1848">
        <v>2013</v>
      </c>
      <c r="D1848">
        <v>12</v>
      </c>
      <c r="E1848">
        <v>645.76691873578886</v>
      </c>
      <c r="F1848">
        <v>2388</v>
      </c>
      <c r="G1848">
        <v>1742.2330812642113</v>
      </c>
      <c r="H1848" t="s">
        <v>171</v>
      </c>
      <c r="I1848" t="s">
        <v>3221</v>
      </c>
      <c r="J1848" t="s">
        <v>47</v>
      </c>
      <c r="K1848" t="s">
        <v>47</v>
      </c>
      <c r="L1848" t="s">
        <v>273</v>
      </c>
      <c r="M1848" t="s">
        <v>49</v>
      </c>
      <c r="N1848" t="s">
        <v>27</v>
      </c>
      <c r="O1848" t="s">
        <v>28</v>
      </c>
      <c r="P1848" t="s">
        <v>29</v>
      </c>
    </row>
    <row r="1849" spans="1:16" x14ac:dyDescent="0.25">
      <c r="A1849" t="s">
        <v>3222</v>
      </c>
      <c r="B1849" s="1">
        <v>41717</v>
      </c>
      <c r="C1849">
        <v>2014</v>
      </c>
      <c r="D1849">
        <v>10</v>
      </c>
      <c r="E1849">
        <v>5251.7619901243597</v>
      </c>
      <c r="F1849">
        <v>4999.8999999999996</v>
      </c>
      <c r="G1849">
        <v>-251.86199012436009</v>
      </c>
      <c r="H1849" t="s">
        <v>1</v>
      </c>
      <c r="I1849" t="s">
        <v>3223</v>
      </c>
      <c r="J1849" t="s">
        <v>37</v>
      </c>
      <c r="K1849" t="s">
        <v>37</v>
      </c>
      <c r="L1849" t="s">
        <v>54</v>
      </c>
      <c r="M1849" t="s">
        <v>34</v>
      </c>
      <c r="N1849" t="s">
        <v>22</v>
      </c>
      <c r="O1849" t="s">
        <v>1210</v>
      </c>
      <c r="P1849" t="s">
        <v>24</v>
      </c>
    </row>
    <row r="1850" spans="1:16" x14ac:dyDescent="0.25">
      <c r="A1850" t="s">
        <v>3224</v>
      </c>
      <c r="B1850" s="1">
        <v>41829</v>
      </c>
      <c r="C1850">
        <v>2014</v>
      </c>
      <c r="D1850">
        <v>24</v>
      </c>
      <c r="E1850">
        <v>2764.0154129425973</v>
      </c>
      <c r="F1850">
        <v>1259.02</v>
      </c>
      <c r="G1850">
        <v>-1504.9954129425973</v>
      </c>
      <c r="H1850" t="s">
        <v>328</v>
      </c>
      <c r="I1850" t="s">
        <v>3225</v>
      </c>
      <c r="J1850" t="s">
        <v>3</v>
      </c>
      <c r="K1850" t="s">
        <v>4</v>
      </c>
      <c r="L1850" t="s">
        <v>131</v>
      </c>
      <c r="M1850" t="s">
        <v>39</v>
      </c>
      <c r="N1850" t="s">
        <v>22</v>
      </c>
      <c r="O1850" t="s">
        <v>329</v>
      </c>
      <c r="P1850" t="s">
        <v>24</v>
      </c>
    </row>
    <row r="1851" spans="1:16" x14ac:dyDescent="0.25">
      <c r="A1851" t="s">
        <v>3226</v>
      </c>
      <c r="B1851" s="1">
        <v>41334</v>
      </c>
      <c r="C1851">
        <v>2013</v>
      </c>
      <c r="D1851">
        <v>9</v>
      </c>
      <c r="E1851">
        <v>1327.9361415680282</v>
      </c>
      <c r="F1851">
        <v>7125.8</v>
      </c>
      <c r="G1851">
        <v>5797.8638584319724</v>
      </c>
      <c r="H1851" t="s">
        <v>26</v>
      </c>
      <c r="I1851" t="s">
        <v>3227</v>
      </c>
      <c r="J1851" t="s">
        <v>32</v>
      </c>
      <c r="K1851" t="s">
        <v>32</v>
      </c>
      <c r="L1851" t="s">
        <v>33</v>
      </c>
      <c r="M1851" t="s">
        <v>34</v>
      </c>
      <c r="N1851" t="s">
        <v>27</v>
      </c>
      <c r="O1851" t="s">
        <v>28</v>
      </c>
      <c r="P1851" t="s">
        <v>29</v>
      </c>
    </row>
    <row r="1852" spans="1:16" x14ac:dyDescent="0.25">
      <c r="A1852" t="s">
        <v>3228</v>
      </c>
      <c r="B1852" s="1">
        <v>41870</v>
      </c>
      <c r="C1852">
        <v>2014</v>
      </c>
      <c r="D1852">
        <v>12</v>
      </c>
      <c r="E1852">
        <v>967.38152755064164</v>
      </c>
      <c r="F1852">
        <v>8388</v>
      </c>
      <c r="G1852">
        <v>7420.6184724493587</v>
      </c>
      <c r="H1852" t="s">
        <v>1</v>
      </c>
      <c r="I1852" t="s">
        <v>3229</v>
      </c>
      <c r="J1852" t="s">
        <v>37</v>
      </c>
      <c r="K1852" t="s">
        <v>37</v>
      </c>
      <c r="L1852" t="s">
        <v>38</v>
      </c>
      <c r="M1852" t="s">
        <v>39</v>
      </c>
      <c r="N1852" t="s">
        <v>22</v>
      </c>
      <c r="O1852" t="s">
        <v>830</v>
      </c>
      <c r="P1852" t="s">
        <v>24</v>
      </c>
    </row>
    <row r="1853" spans="1:16" x14ac:dyDescent="0.25">
      <c r="A1853" t="s">
        <v>3230</v>
      </c>
      <c r="B1853" s="1">
        <v>41756</v>
      </c>
      <c r="C1853">
        <v>2014</v>
      </c>
      <c r="D1853">
        <v>20</v>
      </c>
      <c r="E1853">
        <v>497.44282446535743</v>
      </c>
      <c r="F1853">
        <v>4598</v>
      </c>
      <c r="G1853">
        <v>4100.5571755346427</v>
      </c>
      <c r="H1853" t="s">
        <v>1</v>
      </c>
      <c r="I1853" t="s">
        <v>2109</v>
      </c>
      <c r="J1853" t="s">
        <v>72</v>
      </c>
      <c r="K1853" t="s">
        <v>72</v>
      </c>
      <c r="L1853" t="s">
        <v>123</v>
      </c>
      <c r="M1853" t="s">
        <v>39</v>
      </c>
      <c r="N1853" t="s">
        <v>22</v>
      </c>
      <c r="O1853" t="s">
        <v>2089</v>
      </c>
      <c r="P1853" t="s">
        <v>24</v>
      </c>
    </row>
    <row r="1854" spans="1:16" x14ac:dyDescent="0.25">
      <c r="A1854" t="s">
        <v>3231</v>
      </c>
      <c r="B1854" s="1">
        <v>41963</v>
      </c>
      <c r="C1854">
        <v>2014</v>
      </c>
      <c r="D1854">
        <v>13</v>
      </c>
      <c r="E1854">
        <v>34.279205538753025</v>
      </c>
      <c r="F1854">
        <v>3430.4</v>
      </c>
      <c r="G1854">
        <v>3396.120794461247</v>
      </c>
      <c r="H1854" t="s">
        <v>328</v>
      </c>
      <c r="I1854" t="s">
        <v>1183</v>
      </c>
      <c r="J1854" t="s">
        <v>57</v>
      </c>
      <c r="K1854" t="s">
        <v>58</v>
      </c>
      <c r="L1854" t="s">
        <v>92</v>
      </c>
      <c r="M1854" t="s">
        <v>6</v>
      </c>
      <c r="N1854" t="s">
        <v>22</v>
      </c>
      <c r="O1854" t="s">
        <v>329</v>
      </c>
      <c r="P1854" t="s">
        <v>24</v>
      </c>
    </row>
    <row r="1855" spans="1:16" x14ac:dyDescent="0.25">
      <c r="A1855" t="s">
        <v>3232</v>
      </c>
      <c r="B1855" s="1">
        <v>41762</v>
      </c>
      <c r="C1855">
        <v>2014</v>
      </c>
      <c r="D1855">
        <v>6</v>
      </c>
      <c r="E1855">
        <v>495.53417303757118</v>
      </c>
      <c r="F1855">
        <v>6654</v>
      </c>
      <c r="G1855">
        <v>6158.4658269624288</v>
      </c>
      <c r="H1855" t="s">
        <v>171</v>
      </c>
      <c r="I1855" t="s">
        <v>3233</v>
      </c>
      <c r="J1855" t="s">
        <v>100</v>
      </c>
      <c r="K1855" t="s">
        <v>287</v>
      </c>
      <c r="L1855" t="s">
        <v>101</v>
      </c>
      <c r="M1855" t="s">
        <v>34</v>
      </c>
      <c r="N1855" t="s">
        <v>27</v>
      </c>
      <c r="O1855" t="s">
        <v>28</v>
      </c>
      <c r="P1855" t="s">
        <v>29</v>
      </c>
    </row>
    <row r="1856" spans="1:16" x14ac:dyDescent="0.25">
      <c r="A1856" t="s">
        <v>3234</v>
      </c>
      <c r="B1856" s="1">
        <v>41902</v>
      </c>
      <c r="C1856">
        <v>2014</v>
      </c>
      <c r="D1856">
        <v>10</v>
      </c>
      <c r="E1856">
        <v>2053.9503896511796</v>
      </c>
      <c r="F1856">
        <v>2880</v>
      </c>
      <c r="G1856">
        <v>826.04961034882035</v>
      </c>
      <c r="H1856" t="s">
        <v>1</v>
      </c>
      <c r="I1856" t="s">
        <v>3235</v>
      </c>
      <c r="J1856" t="s">
        <v>47</v>
      </c>
      <c r="K1856" t="s">
        <v>47</v>
      </c>
      <c r="L1856" t="s">
        <v>48</v>
      </c>
      <c r="M1856" t="s">
        <v>49</v>
      </c>
      <c r="N1856" t="s">
        <v>22</v>
      </c>
      <c r="O1856" t="s">
        <v>400</v>
      </c>
      <c r="P1856" t="s">
        <v>24</v>
      </c>
    </row>
    <row r="1857" spans="1:16" x14ac:dyDescent="0.25">
      <c r="A1857" t="s">
        <v>3236</v>
      </c>
      <c r="B1857" s="1">
        <v>41588</v>
      </c>
      <c r="C1857">
        <v>2013</v>
      </c>
      <c r="D1857">
        <v>13</v>
      </c>
      <c r="E1857">
        <v>2.4536279592872998</v>
      </c>
      <c r="F1857">
        <v>149.5</v>
      </c>
      <c r="G1857">
        <v>147.0463720407127</v>
      </c>
      <c r="H1857" t="s">
        <v>1</v>
      </c>
      <c r="I1857" t="s">
        <v>3237</v>
      </c>
      <c r="J1857" t="s">
        <v>3</v>
      </c>
      <c r="K1857" t="s">
        <v>4</v>
      </c>
      <c r="L1857" t="s">
        <v>131</v>
      </c>
      <c r="M1857" t="s">
        <v>39</v>
      </c>
      <c r="N1857" t="s">
        <v>22</v>
      </c>
      <c r="O1857" t="s">
        <v>1593</v>
      </c>
      <c r="P1857" t="s">
        <v>24</v>
      </c>
    </row>
    <row r="1858" spans="1:16" x14ac:dyDescent="0.25">
      <c r="A1858" t="s">
        <v>3238</v>
      </c>
      <c r="B1858" s="1">
        <v>41944</v>
      </c>
      <c r="C1858">
        <v>2014</v>
      </c>
      <c r="D1858">
        <v>52</v>
      </c>
      <c r="E1858">
        <v>1117.5150035322545</v>
      </c>
      <c r="F1858">
        <v>6630.6</v>
      </c>
      <c r="G1858">
        <v>5513.0849964677454</v>
      </c>
      <c r="H1858" t="s">
        <v>26</v>
      </c>
      <c r="I1858" t="s">
        <v>2809</v>
      </c>
      <c r="J1858" t="s">
        <v>57</v>
      </c>
      <c r="K1858" t="s">
        <v>58</v>
      </c>
      <c r="L1858" t="s">
        <v>92</v>
      </c>
      <c r="M1858" t="s">
        <v>6</v>
      </c>
      <c r="N1858" t="s">
        <v>27</v>
      </c>
      <c r="O1858" t="s">
        <v>28</v>
      </c>
      <c r="P1858" t="s">
        <v>29</v>
      </c>
    </row>
    <row r="1859" spans="1:16" x14ac:dyDescent="0.25">
      <c r="A1859" t="s">
        <v>3239</v>
      </c>
      <c r="B1859" s="1">
        <v>40985</v>
      </c>
      <c r="C1859">
        <v>2012</v>
      </c>
      <c r="D1859">
        <v>6</v>
      </c>
      <c r="E1859">
        <v>28.206368683342529</v>
      </c>
      <c r="F1859">
        <v>659.94</v>
      </c>
      <c r="G1859">
        <v>631.73363131665758</v>
      </c>
      <c r="H1859" t="s">
        <v>1</v>
      </c>
      <c r="I1859" t="s">
        <v>202</v>
      </c>
      <c r="J1859" t="s">
        <v>32</v>
      </c>
      <c r="K1859" t="s">
        <v>32</v>
      </c>
      <c r="L1859" t="s">
        <v>16</v>
      </c>
      <c r="M1859" t="s">
        <v>17</v>
      </c>
      <c r="N1859" t="s">
        <v>7</v>
      </c>
      <c r="O1859" t="s">
        <v>543</v>
      </c>
      <c r="P1859" t="s">
        <v>544</v>
      </c>
    </row>
    <row r="1860" spans="1:16" x14ac:dyDescent="0.25">
      <c r="A1860" t="s">
        <v>3240</v>
      </c>
      <c r="B1860" s="1">
        <v>41162</v>
      </c>
      <c r="C1860">
        <v>2012</v>
      </c>
      <c r="D1860">
        <v>10</v>
      </c>
      <c r="E1860">
        <v>168.12999424601944</v>
      </c>
      <c r="F1860">
        <v>6570</v>
      </c>
      <c r="G1860">
        <v>6401.8700057539809</v>
      </c>
      <c r="H1860" t="s">
        <v>1</v>
      </c>
      <c r="I1860" t="s">
        <v>3241</v>
      </c>
      <c r="J1860" t="s">
        <v>42</v>
      </c>
      <c r="K1860" t="s">
        <v>43</v>
      </c>
      <c r="L1860" t="s">
        <v>5</v>
      </c>
      <c r="M1860" t="s">
        <v>6</v>
      </c>
      <c r="N1860" t="s">
        <v>22</v>
      </c>
      <c r="O1860" t="s">
        <v>173</v>
      </c>
      <c r="P1860" t="s">
        <v>24</v>
      </c>
    </row>
    <row r="1861" spans="1:16" x14ac:dyDescent="0.25">
      <c r="A1861" t="s">
        <v>3242</v>
      </c>
      <c r="B1861" s="1">
        <v>41136</v>
      </c>
      <c r="C1861">
        <v>2012</v>
      </c>
      <c r="D1861">
        <v>6</v>
      </c>
      <c r="E1861">
        <v>749.55573191949475</v>
      </c>
      <c r="F1861">
        <v>1890.8</v>
      </c>
      <c r="G1861">
        <v>1141.2442680805052</v>
      </c>
      <c r="H1861" t="s">
        <v>1</v>
      </c>
      <c r="I1861" t="s">
        <v>2033</v>
      </c>
      <c r="J1861" t="s">
        <v>67</v>
      </c>
      <c r="K1861" t="s">
        <v>68</v>
      </c>
      <c r="L1861" t="s">
        <v>38</v>
      </c>
      <c r="M1861" t="s">
        <v>39</v>
      </c>
      <c r="N1861" t="s">
        <v>22</v>
      </c>
      <c r="O1861" t="s">
        <v>437</v>
      </c>
      <c r="P1861" t="s">
        <v>24</v>
      </c>
    </row>
    <row r="1862" spans="1:16" x14ac:dyDescent="0.25">
      <c r="A1862" t="s">
        <v>3243</v>
      </c>
      <c r="B1862" s="1">
        <v>41944</v>
      </c>
      <c r="C1862">
        <v>2014</v>
      </c>
      <c r="D1862">
        <v>26</v>
      </c>
      <c r="E1862">
        <v>27.538777015041013</v>
      </c>
      <c r="F1862">
        <v>242.72499999999999</v>
      </c>
      <c r="G1862">
        <v>215.18622298495899</v>
      </c>
      <c r="H1862" t="s">
        <v>1</v>
      </c>
      <c r="I1862" t="s">
        <v>3244</v>
      </c>
      <c r="J1862" t="s">
        <v>3</v>
      </c>
      <c r="K1862" t="s">
        <v>4</v>
      </c>
      <c r="L1862" t="s">
        <v>131</v>
      </c>
      <c r="M1862" t="s">
        <v>39</v>
      </c>
      <c r="N1862" t="s">
        <v>27</v>
      </c>
      <c r="O1862" t="s">
        <v>395</v>
      </c>
      <c r="P1862" t="s">
        <v>265</v>
      </c>
    </row>
    <row r="1863" spans="1:16" x14ac:dyDescent="0.25">
      <c r="A1863" t="s">
        <v>3245</v>
      </c>
      <c r="B1863" s="1">
        <v>41956</v>
      </c>
      <c r="C1863">
        <v>2014</v>
      </c>
      <c r="D1863">
        <v>13</v>
      </c>
      <c r="E1863">
        <v>2117.7661680177516</v>
      </c>
      <c r="F1863">
        <v>2548</v>
      </c>
      <c r="G1863">
        <v>430.23383198224838</v>
      </c>
      <c r="H1863" t="s">
        <v>328</v>
      </c>
      <c r="I1863" t="s">
        <v>2473</v>
      </c>
      <c r="J1863" t="s">
        <v>67</v>
      </c>
      <c r="K1863" t="s">
        <v>68</v>
      </c>
      <c r="L1863" t="s">
        <v>69</v>
      </c>
      <c r="M1863" t="s">
        <v>39</v>
      </c>
      <c r="N1863" t="s">
        <v>22</v>
      </c>
      <c r="O1863" t="s">
        <v>329</v>
      </c>
      <c r="P1863" t="s">
        <v>24</v>
      </c>
    </row>
    <row r="1864" spans="1:16" x14ac:dyDescent="0.25">
      <c r="A1864" t="s">
        <v>3246</v>
      </c>
      <c r="B1864" s="1">
        <v>40954</v>
      </c>
      <c r="C1864">
        <v>2012</v>
      </c>
      <c r="D1864">
        <v>4</v>
      </c>
      <c r="E1864">
        <v>1.7287950270662613</v>
      </c>
      <c r="F1864">
        <v>643.5</v>
      </c>
      <c r="G1864">
        <v>641.77120497293379</v>
      </c>
      <c r="H1864" t="s">
        <v>1</v>
      </c>
      <c r="I1864" t="s">
        <v>677</v>
      </c>
      <c r="J1864" t="s">
        <v>57</v>
      </c>
      <c r="K1864" t="s">
        <v>58</v>
      </c>
      <c r="L1864" t="s">
        <v>92</v>
      </c>
      <c r="M1864" t="s">
        <v>6</v>
      </c>
      <c r="N1864" t="s">
        <v>22</v>
      </c>
      <c r="O1864" t="s">
        <v>629</v>
      </c>
      <c r="P1864" t="s">
        <v>125</v>
      </c>
    </row>
    <row r="1865" spans="1:16" x14ac:dyDescent="0.25">
      <c r="A1865" t="s">
        <v>3247</v>
      </c>
      <c r="B1865" s="1">
        <v>41631</v>
      </c>
      <c r="C1865">
        <v>2013</v>
      </c>
      <c r="D1865">
        <v>26</v>
      </c>
      <c r="E1865">
        <v>147.68854966718794</v>
      </c>
      <c r="F1865">
        <v>4191</v>
      </c>
      <c r="G1865">
        <v>4043.311450332812</v>
      </c>
      <c r="H1865" t="s">
        <v>1</v>
      </c>
      <c r="I1865" t="s">
        <v>677</v>
      </c>
      <c r="J1865" t="s">
        <v>57</v>
      </c>
      <c r="K1865" t="s">
        <v>58</v>
      </c>
      <c r="L1865" t="s">
        <v>92</v>
      </c>
      <c r="M1865" t="s">
        <v>6</v>
      </c>
      <c r="N1865" t="s">
        <v>27</v>
      </c>
      <c r="O1865" t="s">
        <v>442</v>
      </c>
      <c r="P1865" t="s">
        <v>443</v>
      </c>
    </row>
    <row r="1866" spans="1:16" x14ac:dyDescent="0.25">
      <c r="A1866" t="s">
        <v>3248</v>
      </c>
      <c r="B1866" s="1">
        <v>41039</v>
      </c>
      <c r="C1866">
        <v>2012</v>
      </c>
      <c r="D1866">
        <v>10</v>
      </c>
      <c r="E1866">
        <v>2037.9504717430821</v>
      </c>
      <c r="F1866">
        <v>3580</v>
      </c>
      <c r="G1866">
        <v>1542.0495282569179</v>
      </c>
      <c r="H1866" t="s">
        <v>1</v>
      </c>
      <c r="I1866" t="s">
        <v>2872</v>
      </c>
      <c r="J1866" t="s">
        <v>3</v>
      </c>
      <c r="K1866" t="s">
        <v>4</v>
      </c>
      <c r="L1866" t="s">
        <v>5</v>
      </c>
      <c r="M1866" t="s">
        <v>6</v>
      </c>
      <c r="N1866" t="s">
        <v>22</v>
      </c>
      <c r="O1866" t="s">
        <v>467</v>
      </c>
      <c r="P1866" t="s">
        <v>24</v>
      </c>
    </row>
    <row r="1867" spans="1:16" x14ac:dyDescent="0.25">
      <c r="A1867" t="s">
        <v>3249</v>
      </c>
      <c r="B1867" s="1">
        <v>41196</v>
      </c>
      <c r="C1867">
        <v>2012</v>
      </c>
      <c r="D1867">
        <v>6</v>
      </c>
      <c r="E1867">
        <v>1.5123015023689048</v>
      </c>
      <c r="F1867">
        <v>115.94199999999999</v>
      </c>
      <c r="G1867">
        <v>114.42969849763109</v>
      </c>
      <c r="H1867" t="s">
        <v>1</v>
      </c>
      <c r="I1867" t="s">
        <v>1626</v>
      </c>
      <c r="J1867" t="s">
        <v>3</v>
      </c>
      <c r="K1867" t="s">
        <v>4</v>
      </c>
      <c r="L1867" t="s">
        <v>749</v>
      </c>
      <c r="M1867" t="s">
        <v>6</v>
      </c>
      <c r="N1867" t="s">
        <v>22</v>
      </c>
      <c r="O1867" t="s">
        <v>1821</v>
      </c>
      <c r="P1867" t="s">
        <v>24</v>
      </c>
    </row>
    <row r="1868" spans="1:16" x14ac:dyDescent="0.25">
      <c r="A1868" t="s">
        <v>3250</v>
      </c>
      <c r="B1868" s="1">
        <v>41075</v>
      </c>
      <c r="C1868">
        <v>2012</v>
      </c>
      <c r="D1868">
        <v>24</v>
      </c>
      <c r="E1868">
        <v>6.6668434570487998</v>
      </c>
      <c r="F1868">
        <v>16426.5</v>
      </c>
      <c r="G1868">
        <v>16419.833156542951</v>
      </c>
      <c r="H1868" t="s">
        <v>328</v>
      </c>
      <c r="I1868" t="s">
        <v>36</v>
      </c>
      <c r="J1868" t="s">
        <v>37</v>
      </c>
      <c r="K1868" t="s">
        <v>37</v>
      </c>
      <c r="L1868" t="s">
        <v>38</v>
      </c>
      <c r="M1868" t="s">
        <v>39</v>
      </c>
      <c r="N1868" t="s">
        <v>22</v>
      </c>
      <c r="O1868" t="s">
        <v>329</v>
      </c>
      <c r="P1868" t="s">
        <v>24</v>
      </c>
    </row>
    <row r="1869" spans="1:16" x14ac:dyDescent="0.25">
      <c r="A1869" t="s">
        <v>3251</v>
      </c>
      <c r="B1869" s="1">
        <v>41865</v>
      </c>
      <c r="C1869">
        <v>2014</v>
      </c>
      <c r="D1869">
        <v>12</v>
      </c>
      <c r="E1869">
        <v>0.73312635139253846</v>
      </c>
      <c r="F1869">
        <v>2748.9</v>
      </c>
      <c r="G1869">
        <v>2748.1668736486076</v>
      </c>
      <c r="H1869" t="s">
        <v>1</v>
      </c>
      <c r="I1869" t="s">
        <v>3179</v>
      </c>
      <c r="J1869" t="s">
        <v>57</v>
      </c>
      <c r="K1869" t="s">
        <v>58</v>
      </c>
      <c r="L1869" t="s">
        <v>92</v>
      </c>
      <c r="M1869" t="s">
        <v>6</v>
      </c>
      <c r="N1869" t="s">
        <v>22</v>
      </c>
      <c r="O1869" t="s">
        <v>173</v>
      </c>
      <c r="P1869" t="s">
        <v>24</v>
      </c>
    </row>
    <row r="1870" spans="1:16" x14ac:dyDescent="0.25">
      <c r="A1870" t="s">
        <v>3252</v>
      </c>
      <c r="B1870" s="1">
        <v>41950</v>
      </c>
      <c r="C1870">
        <v>2014</v>
      </c>
      <c r="D1870">
        <v>26</v>
      </c>
      <c r="E1870">
        <v>3192.1412568774385</v>
      </c>
      <c r="F1870">
        <v>3315.3</v>
      </c>
      <c r="G1870">
        <v>123.15874312256165</v>
      </c>
      <c r="H1870" t="s">
        <v>26</v>
      </c>
      <c r="I1870" t="s">
        <v>2226</v>
      </c>
      <c r="J1870" t="s">
        <v>37</v>
      </c>
      <c r="K1870" t="s">
        <v>37</v>
      </c>
      <c r="L1870" t="s">
        <v>97</v>
      </c>
      <c r="M1870" t="s">
        <v>39</v>
      </c>
      <c r="N1870" t="s">
        <v>27</v>
      </c>
      <c r="O1870" t="s">
        <v>28</v>
      </c>
      <c r="P1870" t="s">
        <v>29</v>
      </c>
    </row>
    <row r="1871" spans="1:16" x14ac:dyDescent="0.25">
      <c r="A1871" t="s">
        <v>3253</v>
      </c>
      <c r="B1871" s="1">
        <v>41572</v>
      </c>
      <c r="C1871">
        <v>2013</v>
      </c>
      <c r="D1871">
        <v>13</v>
      </c>
      <c r="E1871">
        <v>4074.0066088932554</v>
      </c>
      <c r="F1871">
        <v>9399.2000000000007</v>
      </c>
      <c r="G1871">
        <v>5325.1933911067454</v>
      </c>
      <c r="H1871" t="s">
        <v>1</v>
      </c>
      <c r="I1871" t="s">
        <v>1944</v>
      </c>
      <c r="J1871" t="s">
        <v>37</v>
      </c>
      <c r="K1871" t="s">
        <v>37</v>
      </c>
      <c r="L1871" t="s">
        <v>38</v>
      </c>
      <c r="M1871" t="s">
        <v>39</v>
      </c>
      <c r="N1871" t="s">
        <v>22</v>
      </c>
      <c r="O1871" t="s">
        <v>989</v>
      </c>
      <c r="P1871" t="s">
        <v>24</v>
      </c>
    </row>
    <row r="1872" spans="1:16" x14ac:dyDescent="0.25">
      <c r="A1872" t="s">
        <v>3254</v>
      </c>
      <c r="B1872" s="1">
        <v>41610</v>
      </c>
      <c r="C1872">
        <v>2013</v>
      </c>
      <c r="D1872">
        <v>13</v>
      </c>
      <c r="E1872">
        <v>2138.3646754457877</v>
      </c>
      <c r="F1872">
        <v>6400</v>
      </c>
      <c r="G1872">
        <v>4261.6353245542123</v>
      </c>
      <c r="H1872" t="s">
        <v>171</v>
      </c>
      <c r="I1872" t="s">
        <v>693</v>
      </c>
      <c r="J1872" t="s">
        <v>32</v>
      </c>
      <c r="K1872" t="s">
        <v>32</v>
      </c>
      <c r="L1872" t="s">
        <v>33</v>
      </c>
      <c r="M1872" t="s">
        <v>34</v>
      </c>
      <c r="N1872" t="s">
        <v>22</v>
      </c>
      <c r="O1872" t="s">
        <v>173</v>
      </c>
      <c r="P1872" t="s">
        <v>24</v>
      </c>
    </row>
    <row r="1873" spans="1:16" x14ac:dyDescent="0.25">
      <c r="A1873" t="s">
        <v>3255</v>
      </c>
      <c r="B1873" s="1">
        <v>40921</v>
      </c>
      <c r="C1873">
        <v>2012</v>
      </c>
      <c r="D1873">
        <v>9</v>
      </c>
      <c r="E1873">
        <v>429.33364328256124</v>
      </c>
      <c r="F1873">
        <v>3800.3</v>
      </c>
      <c r="G1873">
        <v>3370.9663567174389</v>
      </c>
      <c r="H1873" t="s">
        <v>1</v>
      </c>
      <c r="I1873" t="s">
        <v>3256</v>
      </c>
      <c r="J1873" t="s">
        <v>3</v>
      </c>
      <c r="K1873" t="s">
        <v>4</v>
      </c>
      <c r="L1873" t="s">
        <v>5</v>
      </c>
      <c r="M1873" t="s">
        <v>6</v>
      </c>
      <c r="N1873" t="s">
        <v>22</v>
      </c>
      <c r="O1873" t="s">
        <v>526</v>
      </c>
      <c r="P1873" t="s">
        <v>24</v>
      </c>
    </row>
    <row r="1874" spans="1:16" x14ac:dyDescent="0.25">
      <c r="A1874" t="s">
        <v>3257</v>
      </c>
      <c r="B1874" s="1">
        <v>41345</v>
      </c>
      <c r="C1874">
        <v>2013</v>
      </c>
      <c r="D1874">
        <v>10</v>
      </c>
      <c r="E1874">
        <v>1210.6933337464998</v>
      </c>
      <c r="F1874">
        <v>5990</v>
      </c>
      <c r="G1874">
        <v>4779.3066662535002</v>
      </c>
      <c r="H1874" t="s">
        <v>1</v>
      </c>
      <c r="I1874" t="s">
        <v>1204</v>
      </c>
      <c r="J1874" t="s">
        <v>100</v>
      </c>
      <c r="K1874" t="s">
        <v>287</v>
      </c>
      <c r="L1874" t="s">
        <v>101</v>
      </c>
      <c r="M1874" t="s">
        <v>34</v>
      </c>
      <c r="N1874" t="s">
        <v>22</v>
      </c>
      <c r="O1874" t="s">
        <v>487</v>
      </c>
      <c r="P1874" t="s">
        <v>24</v>
      </c>
    </row>
    <row r="1875" spans="1:16" x14ac:dyDescent="0.25">
      <c r="A1875" t="s">
        <v>3258</v>
      </c>
      <c r="B1875" s="1">
        <v>41445</v>
      </c>
      <c r="C1875">
        <v>2013</v>
      </c>
      <c r="D1875">
        <v>10</v>
      </c>
      <c r="E1875">
        <v>1038.9931403233893</v>
      </c>
      <c r="F1875">
        <v>780</v>
      </c>
      <c r="G1875">
        <v>-258.9931403233893</v>
      </c>
      <c r="H1875" t="s">
        <v>171</v>
      </c>
      <c r="I1875" t="s">
        <v>3259</v>
      </c>
      <c r="J1875" t="s">
        <v>67</v>
      </c>
      <c r="K1875" t="s">
        <v>68</v>
      </c>
      <c r="L1875" t="s">
        <v>69</v>
      </c>
      <c r="M1875" t="s">
        <v>39</v>
      </c>
      <c r="N1875" t="s">
        <v>7</v>
      </c>
      <c r="O1875" t="s">
        <v>252</v>
      </c>
      <c r="P1875" t="s">
        <v>253</v>
      </c>
    </row>
    <row r="1876" spans="1:16" x14ac:dyDescent="0.25">
      <c r="A1876" t="s">
        <v>3260</v>
      </c>
      <c r="B1876" s="1">
        <v>40940</v>
      </c>
      <c r="C1876">
        <v>2012</v>
      </c>
      <c r="D1876">
        <v>12</v>
      </c>
      <c r="E1876">
        <v>19.823326956880283</v>
      </c>
      <c r="F1876">
        <v>163.76310000000001</v>
      </c>
      <c r="G1876">
        <v>143.93977304311971</v>
      </c>
      <c r="H1876" t="s">
        <v>1</v>
      </c>
      <c r="I1876" t="s">
        <v>3261</v>
      </c>
      <c r="J1876" t="s">
        <v>32</v>
      </c>
      <c r="K1876" t="s">
        <v>32</v>
      </c>
      <c r="L1876" t="s">
        <v>16</v>
      </c>
      <c r="M1876" t="s">
        <v>17</v>
      </c>
      <c r="N1876" t="s">
        <v>7</v>
      </c>
      <c r="O1876" t="s">
        <v>477</v>
      </c>
      <c r="P1876" t="s">
        <v>138</v>
      </c>
    </row>
    <row r="1877" spans="1:16" x14ac:dyDescent="0.25">
      <c r="A1877" t="s">
        <v>3262</v>
      </c>
      <c r="B1877" s="1">
        <v>41652</v>
      </c>
      <c r="C1877">
        <v>2014</v>
      </c>
      <c r="D1877">
        <v>9</v>
      </c>
      <c r="E1877">
        <v>4056.404519636133</v>
      </c>
      <c r="F1877">
        <v>2935.6</v>
      </c>
      <c r="G1877">
        <v>-1120.8045196361331</v>
      </c>
      <c r="H1877" t="s">
        <v>1</v>
      </c>
      <c r="I1877" t="s">
        <v>710</v>
      </c>
      <c r="J1877" t="s">
        <v>3</v>
      </c>
      <c r="K1877" t="s">
        <v>4</v>
      </c>
      <c r="L1877" t="s">
        <v>5</v>
      </c>
      <c r="M1877" t="s">
        <v>6</v>
      </c>
      <c r="N1877" t="s">
        <v>27</v>
      </c>
      <c r="O1877" t="s">
        <v>1032</v>
      </c>
      <c r="P1877" t="s">
        <v>29</v>
      </c>
    </row>
    <row r="1878" spans="1:16" x14ac:dyDescent="0.25">
      <c r="A1878" t="s">
        <v>3263</v>
      </c>
      <c r="B1878" s="1">
        <v>41159</v>
      </c>
      <c r="C1878">
        <v>2012</v>
      </c>
      <c r="D1878">
        <v>10</v>
      </c>
      <c r="E1878">
        <v>919.99619093342437</v>
      </c>
      <c r="F1878">
        <v>2900</v>
      </c>
      <c r="G1878">
        <v>1980.0038090665757</v>
      </c>
      <c r="H1878" t="s">
        <v>328</v>
      </c>
      <c r="I1878" t="s">
        <v>2775</v>
      </c>
      <c r="J1878" t="s">
        <v>3</v>
      </c>
      <c r="K1878" t="s">
        <v>4</v>
      </c>
      <c r="L1878" t="s">
        <v>273</v>
      </c>
      <c r="M1878" t="s">
        <v>49</v>
      </c>
      <c r="N1878" t="s">
        <v>22</v>
      </c>
      <c r="O1878" t="s">
        <v>329</v>
      </c>
      <c r="P1878" t="s">
        <v>24</v>
      </c>
    </row>
    <row r="1879" spans="1:16" x14ac:dyDescent="0.25">
      <c r="A1879" t="s">
        <v>3264</v>
      </c>
      <c r="B1879" s="1">
        <v>41235</v>
      </c>
      <c r="C1879">
        <v>2012</v>
      </c>
      <c r="D1879">
        <v>13</v>
      </c>
      <c r="E1879">
        <v>2253.3019488447599</v>
      </c>
      <c r="F1879">
        <v>3443.8</v>
      </c>
      <c r="G1879">
        <v>1190.4980511552403</v>
      </c>
      <c r="H1879" t="s">
        <v>171</v>
      </c>
      <c r="I1879" t="s">
        <v>688</v>
      </c>
      <c r="J1879" t="s">
        <v>47</v>
      </c>
      <c r="K1879" t="s">
        <v>47</v>
      </c>
      <c r="L1879" t="s">
        <v>48</v>
      </c>
      <c r="M1879" t="s">
        <v>49</v>
      </c>
      <c r="N1879" t="s">
        <v>27</v>
      </c>
      <c r="O1879" t="s">
        <v>28</v>
      </c>
      <c r="P1879" t="s">
        <v>29</v>
      </c>
    </row>
    <row r="1880" spans="1:16" x14ac:dyDescent="0.25">
      <c r="A1880" t="s">
        <v>3265</v>
      </c>
      <c r="B1880" s="1">
        <v>41234</v>
      </c>
      <c r="C1880">
        <v>2012</v>
      </c>
      <c r="D1880">
        <v>13</v>
      </c>
      <c r="E1880">
        <v>3531.8986859347938</v>
      </c>
      <c r="F1880">
        <v>8294</v>
      </c>
      <c r="G1880">
        <v>4762.1013140652067</v>
      </c>
      <c r="H1880" t="s">
        <v>1</v>
      </c>
      <c r="I1880" t="s">
        <v>3266</v>
      </c>
      <c r="J1880" t="s">
        <v>42</v>
      </c>
      <c r="K1880" t="s">
        <v>43</v>
      </c>
      <c r="L1880" t="s">
        <v>44</v>
      </c>
      <c r="M1880" t="s">
        <v>6</v>
      </c>
      <c r="N1880" t="s">
        <v>27</v>
      </c>
      <c r="O1880" t="s">
        <v>442</v>
      </c>
      <c r="P1880" t="s">
        <v>443</v>
      </c>
    </row>
    <row r="1881" spans="1:16" x14ac:dyDescent="0.25">
      <c r="A1881" t="s">
        <v>3267</v>
      </c>
      <c r="B1881" s="1">
        <v>41096</v>
      </c>
      <c r="C1881">
        <v>2012</v>
      </c>
      <c r="D1881">
        <v>9</v>
      </c>
      <c r="E1881">
        <v>1199.5600147728082</v>
      </c>
      <c r="F1881">
        <v>5151.3999999999996</v>
      </c>
      <c r="G1881">
        <v>3951.8399852271914</v>
      </c>
      <c r="H1881" t="s">
        <v>1</v>
      </c>
      <c r="I1881" t="s">
        <v>3268</v>
      </c>
      <c r="J1881" t="s">
        <v>37</v>
      </c>
      <c r="K1881" t="s">
        <v>37</v>
      </c>
      <c r="L1881" t="s">
        <v>38</v>
      </c>
      <c r="M1881" t="s">
        <v>39</v>
      </c>
      <c r="N1881" t="s">
        <v>7</v>
      </c>
      <c r="O1881" t="s">
        <v>1366</v>
      </c>
      <c r="P1881" t="s">
        <v>138</v>
      </c>
    </row>
    <row r="1882" spans="1:16" x14ac:dyDescent="0.25">
      <c r="A1882" t="s">
        <v>3269</v>
      </c>
      <c r="B1882" s="1">
        <v>41951</v>
      </c>
      <c r="C1882">
        <v>2014</v>
      </c>
      <c r="D1882">
        <v>6</v>
      </c>
      <c r="E1882">
        <v>54.382408461936976</v>
      </c>
      <c r="F1882">
        <v>1559.94</v>
      </c>
      <c r="G1882">
        <v>1505.557591538063</v>
      </c>
      <c r="H1882" t="s">
        <v>1</v>
      </c>
      <c r="I1882" t="s">
        <v>1125</v>
      </c>
      <c r="J1882" t="s">
        <v>3</v>
      </c>
      <c r="K1882" t="s">
        <v>4</v>
      </c>
      <c r="L1882" t="s">
        <v>16</v>
      </c>
      <c r="M1882" t="s">
        <v>17</v>
      </c>
      <c r="N1882" t="s">
        <v>22</v>
      </c>
      <c r="O1882" t="s">
        <v>1401</v>
      </c>
      <c r="P1882" t="s">
        <v>24</v>
      </c>
    </row>
    <row r="1883" spans="1:16" x14ac:dyDescent="0.25">
      <c r="A1883" t="s">
        <v>3270</v>
      </c>
      <c r="B1883" s="1">
        <v>40912</v>
      </c>
      <c r="C1883">
        <v>2012</v>
      </c>
      <c r="D1883">
        <v>6</v>
      </c>
      <c r="E1883">
        <v>2219.5428334857543</v>
      </c>
      <c r="F1883">
        <v>1794</v>
      </c>
      <c r="G1883">
        <v>-425.54283348575427</v>
      </c>
      <c r="H1883" t="s">
        <v>171</v>
      </c>
      <c r="I1883" t="s">
        <v>1250</v>
      </c>
      <c r="J1883" t="s">
        <v>3</v>
      </c>
      <c r="K1883" t="s">
        <v>4</v>
      </c>
      <c r="L1883" t="s">
        <v>101</v>
      </c>
      <c r="M1883" t="s">
        <v>34</v>
      </c>
      <c r="N1883" t="s">
        <v>27</v>
      </c>
      <c r="O1883" t="s">
        <v>28</v>
      </c>
      <c r="P1883" t="s">
        <v>29</v>
      </c>
    </row>
    <row r="1884" spans="1:16" x14ac:dyDescent="0.25">
      <c r="A1884" t="s">
        <v>3271</v>
      </c>
      <c r="B1884" s="1">
        <v>40917</v>
      </c>
      <c r="C1884">
        <v>2012</v>
      </c>
      <c r="D1884">
        <v>4</v>
      </c>
      <c r="E1884">
        <v>49.586733376578906</v>
      </c>
      <c r="F1884">
        <v>746.55</v>
      </c>
      <c r="G1884">
        <v>696.96326662342108</v>
      </c>
      <c r="H1884" t="s">
        <v>1</v>
      </c>
      <c r="I1884" t="s">
        <v>3272</v>
      </c>
      <c r="J1884" t="s">
        <v>3</v>
      </c>
      <c r="K1884" t="s">
        <v>4</v>
      </c>
      <c r="L1884" t="s">
        <v>273</v>
      </c>
      <c r="M1884" t="s">
        <v>49</v>
      </c>
      <c r="N1884" t="s">
        <v>22</v>
      </c>
      <c r="O1884" t="s">
        <v>743</v>
      </c>
      <c r="P1884" t="s">
        <v>24</v>
      </c>
    </row>
    <row r="1885" spans="1:16" x14ac:dyDescent="0.25">
      <c r="A1885" t="s">
        <v>3273</v>
      </c>
      <c r="B1885" s="1">
        <v>41002</v>
      </c>
      <c r="C1885">
        <v>2012</v>
      </c>
      <c r="D1885">
        <v>10</v>
      </c>
      <c r="E1885">
        <v>0.56012914163229499</v>
      </c>
      <c r="F1885">
        <v>279</v>
      </c>
      <c r="G1885">
        <v>278.43987085836773</v>
      </c>
      <c r="H1885" t="s">
        <v>1</v>
      </c>
      <c r="I1885" t="s">
        <v>1894</v>
      </c>
      <c r="J1885" t="s">
        <v>3</v>
      </c>
      <c r="K1885" t="s">
        <v>4</v>
      </c>
      <c r="L1885" t="s">
        <v>131</v>
      </c>
      <c r="M1885" t="s">
        <v>39</v>
      </c>
      <c r="N1885" t="s">
        <v>22</v>
      </c>
      <c r="O1885" t="s">
        <v>1675</v>
      </c>
      <c r="P1885" t="s">
        <v>24</v>
      </c>
    </row>
    <row r="1886" spans="1:16" x14ac:dyDescent="0.25">
      <c r="A1886" t="s">
        <v>3274</v>
      </c>
      <c r="B1886" s="1">
        <v>41012</v>
      </c>
      <c r="C1886">
        <v>2012</v>
      </c>
      <c r="D1886">
        <v>5</v>
      </c>
      <c r="E1886">
        <v>64.764967120684219</v>
      </c>
      <c r="F1886">
        <v>249.8</v>
      </c>
      <c r="G1886">
        <v>185.03503287931579</v>
      </c>
      <c r="H1886" t="s">
        <v>1</v>
      </c>
      <c r="I1886" t="s">
        <v>3275</v>
      </c>
      <c r="J1886" t="s">
        <v>3</v>
      </c>
      <c r="K1886" t="s">
        <v>4</v>
      </c>
      <c r="L1886" t="s">
        <v>749</v>
      </c>
      <c r="M1886" t="s">
        <v>6</v>
      </c>
      <c r="N1886" t="s">
        <v>22</v>
      </c>
      <c r="O1886" t="s">
        <v>830</v>
      </c>
      <c r="P1886" t="s">
        <v>24</v>
      </c>
    </row>
    <row r="1887" spans="1:16" x14ac:dyDescent="0.25">
      <c r="A1887" t="s">
        <v>3276</v>
      </c>
      <c r="B1887" s="1">
        <v>41208</v>
      </c>
      <c r="C1887">
        <v>2012</v>
      </c>
      <c r="D1887">
        <v>6</v>
      </c>
      <c r="E1887">
        <v>726.86495358203638</v>
      </c>
      <c r="F1887">
        <v>1064</v>
      </c>
      <c r="G1887">
        <v>337.13504641796362</v>
      </c>
      <c r="H1887" t="s">
        <v>1</v>
      </c>
      <c r="I1887" t="s">
        <v>3155</v>
      </c>
      <c r="J1887" t="s">
        <v>67</v>
      </c>
      <c r="K1887" t="s">
        <v>68</v>
      </c>
      <c r="L1887" t="s">
        <v>87</v>
      </c>
      <c r="M1887" t="s">
        <v>39</v>
      </c>
      <c r="N1887" t="s">
        <v>22</v>
      </c>
      <c r="O1887" t="s">
        <v>585</v>
      </c>
      <c r="P1887" t="s">
        <v>24</v>
      </c>
    </row>
    <row r="1888" spans="1:16" x14ac:dyDescent="0.25">
      <c r="A1888" t="s">
        <v>3277</v>
      </c>
      <c r="B1888" s="1">
        <v>41205</v>
      </c>
      <c r="C1888">
        <v>2012</v>
      </c>
      <c r="D1888">
        <v>13</v>
      </c>
      <c r="E1888">
        <v>243.15416746389761</v>
      </c>
      <c r="F1888">
        <v>4582.3999999999996</v>
      </c>
      <c r="G1888">
        <v>4339.2458325361022</v>
      </c>
      <c r="H1888" t="s">
        <v>26</v>
      </c>
      <c r="I1888" t="s">
        <v>2872</v>
      </c>
      <c r="J1888" t="s">
        <v>3</v>
      </c>
      <c r="K1888" t="s">
        <v>4</v>
      </c>
      <c r="L1888" t="s">
        <v>5</v>
      </c>
      <c r="M1888" t="s">
        <v>6</v>
      </c>
      <c r="N1888" t="s">
        <v>22</v>
      </c>
      <c r="O1888" t="s">
        <v>209</v>
      </c>
      <c r="P1888" t="s">
        <v>24</v>
      </c>
    </row>
    <row r="1889" spans="1:16" x14ac:dyDescent="0.25">
      <c r="A1889" t="s">
        <v>3278</v>
      </c>
      <c r="B1889" s="1">
        <v>41085</v>
      </c>
      <c r="C1889">
        <v>2012</v>
      </c>
      <c r="D1889">
        <v>10</v>
      </c>
      <c r="E1889">
        <v>2298.5493409375345</v>
      </c>
      <c r="F1889">
        <v>3990</v>
      </c>
      <c r="G1889">
        <v>1691.4506590624655</v>
      </c>
      <c r="H1889" t="s">
        <v>1</v>
      </c>
      <c r="I1889" t="s">
        <v>3279</v>
      </c>
      <c r="J1889" t="s">
        <v>42</v>
      </c>
      <c r="K1889" t="s">
        <v>43</v>
      </c>
      <c r="L1889" t="s">
        <v>38</v>
      </c>
      <c r="M1889" t="s">
        <v>39</v>
      </c>
      <c r="N1889" t="s">
        <v>7</v>
      </c>
      <c r="O1889" t="s">
        <v>252</v>
      </c>
      <c r="P1889" t="s">
        <v>253</v>
      </c>
    </row>
    <row r="1890" spans="1:16" x14ac:dyDescent="0.25">
      <c r="A1890" t="s">
        <v>3280</v>
      </c>
      <c r="B1890" s="1">
        <v>41905</v>
      </c>
      <c r="C1890">
        <v>2014</v>
      </c>
      <c r="D1890">
        <v>10</v>
      </c>
      <c r="E1890">
        <v>158.4679429675642</v>
      </c>
      <c r="F1890">
        <v>2590</v>
      </c>
      <c r="G1890">
        <v>2431.5320570324357</v>
      </c>
      <c r="H1890" t="s">
        <v>1</v>
      </c>
      <c r="I1890" t="s">
        <v>2240</v>
      </c>
      <c r="J1890" t="s">
        <v>72</v>
      </c>
      <c r="K1890" t="s">
        <v>72</v>
      </c>
      <c r="L1890" t="s">
        <v>97</v>
      </c>
      <c r="M1890" t="s">
        <v>39</v>
      </c>
      <c r="N1890" t="s">
        <v>22</v>
      </c>
      <c r="O1890" t="s">
        <v>952</v>
      </c>
      <c r="P1890" t="s">
        <v>24</v>
      </c>
    </row>
    <row r="1891" spans="1:16" x14ac:dyDescent="0.25">
      <c r="A1891" t="s">
        <v>3281</v>
      </c>
      <c r="B1891" s="1">
        <v>41544</v>
      </c>
      <c r="C1891">
        <v>2013</v>
      </c>
      <c r="D1891">
        <v>10</v>
      </c>
      <c r="E1891">
        <v>2606.8636965017822</v>
      </c>
      <c r="F1891">
        <v>6570</v>
      </c>
      <c r="G1891">
        <v>3963.1363034982178</v>
      </c>
      <c r="H1891" t="s">
        <v>1</v>
      </c>
      <c r="I1891" t="s">
        <v>3241</v>
      </c>
      <c r="J1891" t="s">
        <v>42</v>
      </c>
      <c r="K1891" t="s">
        <v>43</v>
      </c>
      <c r="L1891" t="s">
        <v>5</v>
      </c>
      <c r="M1891" t="s">
        <v>6</v>
      </c>
      <c r="N1891" t="s">
        <v>22</v>
      </c>
      <c r="O1891" t="s">
        <v>295</v>
      </c>
      <c r="P1891" t="s">
        <v>24</v>
      </c>
    </row>
    <row r="1892" spans="1:16" x14ac:dyDescent="0.25">
      <c r="A1892" t="s">
        <v>3282</v>
      </c>
      <c r="B1892" s="1">
        <v>41055</v>
      </c>
      <c r="C1892">
        <v>2012</v>
      </c>
      <c r="D1892">
        <v>5</v>
      </c>
      <c r="E1892">
        <v>118.12056661230129</v>
      </c>
      <c r="F1892">
        <v>695</v>
      </c>
      <c r="G1892">
        <v>576.87943338769867</v>
      </c>
      <c r="H1892" t="s">
        <v>26</v>
      </c>
      <c r="I1892" t="s">
        <v>227</v>
      </c>
      <c r="J1892" t="s">
        <v>3</v>
      </c>
      <c r="K1892" t="s">
        <v>4</v>
      </c>
      <c r="L1892" t="s">
        <v>87</v>
      </c>
      <c r="M1892" t="s">
        <v>39</v>
      </c>
      <c r="N1892" t="s">
        <v>7</v>
      </c>
      <c r="O1892" t="s">
        <v>137</v>
      </c>
      <c r="P1892" t="s">
        <v>138</v>
      </c>
    </row>
    <row r="1893" spans="1:16" x14ac:dyDescent="0.25">
      <c r="A1893" t="s">
        <v>3283</v>
      </c>
      <c r="B1893" s="1">
        <v>41177</v>
      </c>
      <c r="C1893">
        <v>2012</v>
      </c>
      <c r="D1893">
        <v>5</v>
      </c>
      <c r="E1893">
        <v>66.154285909392016</v>
      </c>
      <c r="F1893">
        <v>695</v>
      </c>
      <c r="G1893">
        <v>628.845714090608</v>
      </c>
      <c r="H1893" t="s">
        <v>1</v>
      </c>
      <c r="I1893" t="s">
        <v>227</v>
      </c>
      <c r="J1893" t="s">
        <v>3</v>
      </c>
      <c r="K1893" t="s">
        <v>4</v>
      </c>
      <c r="L1893" t="s">
        <v>87</v>
      </c>
      <c r="M1893" t="s">
        <v>39</v>
      </c>
      <c r="N1893" t="s">
        <v>22</v>
      </c>
      <c r="O1893" t="s">
        <v>110</v>
      </c>
      <c r="P1893" t="s">
        <v>24</v>
      </c>
    </row>
    <row r="1894" spans="1:16" x14ac:dyDescent="0.25">
      <c r="A1894" t="s">
        <v>3284</v>
      </c>
      <c r="B1894" s="1">
        <v>41761</v>
      </c>
      <c r="C1894">
        <v>2014</v>
      </c>
      <c r="D1894">
        <v>20</v>
      </c>
      <c r="E1894">
        <v>3.0854696996368904</v>
      </c>
      <c r="F1894">
        <v>19</v>
      </c>
      <c r="G1894">
        <v>15.91453030036311</v>
      </c>
      <c r="H1894" t="s">
        <v>1</v>
      </c>
      <c r="I1894" t="s">
        <v>917</v>
      </c>
      <c r="J1894" t="s">
        <v>32</v>
      </c>
      <c r="K1894" t="s">
        <v>32</v>
      </c>
      <c r="L1894" t="s">
        <v>131</v>
      </c>
      <c r="M1894" t="s">
        <v>39</v>
      </c>
      <c r="N1894" t="s">
        <v>7</v>
      </c>
      <c r="O1894" t="s">
        <v>1366</v>
      </c>
      <c r="P1894" t="s">
        <v>138</v>
      </c>
    </row>
    <row r="1895" spans="1:16" x14ac:dyDescent="0.25">
      <c r="A1895" t="s">
        <v>3285</v>
      </c>
      <c r="B1895" s="1">
        <v>41143</v>
      </c>
      <c r="C1895">
        <v>2012</v>
      </c>
      <c r="D1895">
        <v>6</v>
      </c>
      <c r="E1895">
        <v>93.687598975646608</v>
      </c>
      <c r="F1895">
        <v>792.3</v>
      </c>
      <c r="G1895">
        <v>698.6124010243534</v>
      </c>
      <c r="H1895" t="s">
        <v>1</v>
      </c>
      <c r="I1895" t="s">
        <v>3286</v>
      </c>
      <c r="J1895" t="s">
        <v>67</v>
      </c>
      <c r="K1895" t="s">
        <v>68</v>
      </c>
      <c r="L1895" t="s">
        <v>87</v>
      </c>
      <c r="M1895" t="s">
        <v>39</v>
      </c>
      <c r="N1895" t="s">
        <v>22</v>
      </c>
      <c r="O1895" t="s">
        <v>615</v>
      </c>
      <c r="P1895" t="s">
        <v>24</v>
      </c>
    </row>
    <row r="1896" spans="1:16" x14ac:dyDescent="0.25">
      <c r="A1896" t="s">
        <v>3287</v>
      </c>
      <c r="B1896" s="1">
        <v>41898</v>
      </c>
      <c r="C1896">
        <v>2014</v>
      </c>
      <c r="D1896">
        <v>10</v>
      </c>
      <c r="E1896">
        <v>55.964940737379443</v>
      </c>
      <c r="F1896">
        <v>399</v>
      </c>
      <c r="G1896">
        <v>343.03505926262056</v>
      </c>
      <c r="H1896" t="s">
        <v>1</v>
      </c>
      <c r="I1896" t="s">
        <v>1777</v>
      </c>
      <c r="J1896" t="s">
        <v>3</v>
      </c>
      <c r="K1896" t="s">
        <v>4</v>
      </c>
      <c r="L1896" t="s">
        <v>131</v>
      </c>
      <c r="M1896" t="s">
        <v>39</v>
      </c>
      <c r="N1896" t="s">
        <v>22</v>
      </c>
      <c r="O1896" t="s">
        <v>955</v>
      </c>
      <c r="P1896" t="s">
        <v>24</v>
      </c>
    </row>
    <row r="1897" spans="1:16" x14ac:dyDescent="0.25">
      <c r="A1897" t="s">
        <v>3288</v>
      </c>
      <c r="B1897" s="1">
        <v>40911</v>
      </c>
      <c r="C1897">
        <v>2012</v>
      </c>
      <c r="D1897">
        <v>4</v>
      </c>
      <c r="E1897">
        <v>20.215367536148314</v>
      </c>
      <c r="F1897">
        <v>796</v>
      </c>
      <c r="G1897">
        <v>775.78463246385172</v>
      </c>
      <c r="H1897" t="s">
        <v>1</v>
      </c>
      <c r="I1897" t="s">
        <v>3221</v>
      </c>
      <c r="J1897" t="s">
        <v>47</v>
      </c>
      <c r="K1897" t="s">
        <v>47</v>
      </c>
      <c r="L1897" t="s">
        <v>273</v>
      </c>
      <c r="M1897" t="s">
        <v>49</v>
      </c>
      <c r="N1897" t="s">
        <v>22</v>
      </c>
      <c r="O1897" t="s">
        <v>793</v>
      </c>
      <c r="P1897" t="s">
        <v>24</v>
      </c>
    </row>
    <row r="1898" spans="1:16" x14ac:dyDescent="0.25">
      <c r="A1898" t="s">
        <v>3289</v>
      </c>
      <c r="B1898" s="1">
        <v>40955</v>
      </c>
      <c r="C1898">
        <v>2012</v>
      </c>
      <c r="D1898">
        <v>4</v>
      </c>
      <c r="E1898">
        <v>45.127725718508934</v>
      </c>
      <c r="F1898">
        <v>63.6</v>
      </c>
      <c r="G1898">
        <v>18.472274281491067</v>
      </c>
      <c r="H1898" t="s">
        <v>1</v>
      </c>
      <c r="I1898" t="s">
        <v>1654</v>
      </c>
      <c r="J1898" t="s">
        <v>3</v>
      </c>
      <c r="K1898" t="s">
        <v>4</v>
      </c>
      <c r="L1898" t="s">
        <v>131</v>
      </c>
      <c r="M1898" t="s">
        <v>39</v>
      </c>
      <c r="N1898" t="s">
        <v>22</v>
      </c>
      <c r="O1898" t="s">
        <v>705</v>
      </c>
      <c r="P1898" t="s">
        <v>24</v>
      </c>
    </row>
    <row r="1899" spans="1:16" x14ac:dyDescent="0.25">
      <c r="A1899" t="s">
        <v>3290</v>
      </c>
      <c r="B1899" s="1">
        <v>41299</v>
      </c>
      <c r="C1899">
        <v>2013</v>
      </c>
      <c r="D1899">
        <v>9</v>
      </c>
      <c r="E1899">
        <v>4.3257193164232568</v>
      </c>
      <c r="F1899">
        <v>1230.1500000000001</v>
      </c>
      <c r="G1899">
        <v>1225.8242806835769</v>
      </c>
      <c r="H1899" t="s">
        <v>171</v>
      </c>
      <c r="I1899" t="s">
        <v>2254</v>
      </c>
      <c r="J1899" t="s">
        <v>72</v>
      </c>
      <c r="K1899" t="s">
        <v>72</v>
      </c>
      <c r="L1899" t="s">
        <v>97</v>
      </c>
      <c r="M1899" t="s">
        <v>39</v>
      </c>
      <c r="N1899" t="s">
        <v>22</v>
      </c>
      <c r="O1899" t="s">
        <v>173</v>
      </c>
      <c r="P1899" t="s">
        <v>24</v>
      </c>
    </row>
    <row r="1900" spans="1:16" x14ac:dyDescent="0.25">
      <c r="A1900" t="s">
        <v>3291</v>
      </c>
      <c r="B1900" s="1">
        <v>41645</v>
      </c>
      <c r="C1900">
        <v>2014</v>
      </c>
      <c r="D1900">
        <v>9</v>
      </c>
      <c r="E1900">
        <v>111.36288942639777</v>
      </c>
      <c r="F1900">
        <v>1407.912</v>
      </c>
      <c r="G1900">
        <v>1296.5491105736023</v>
      </c>
      <c r="H1900" t="s">
        <v>1</v>
      </c>
      <c r="I1900" t="s">
        <v>2631</v>
      </c>
      <c r="J1900" t="s">
        <v>3</v>
      </c>
      <c r="K1900" t="s">
        <v>4</v>
      </c>
      <c r="L1900" t="s">
        <v>16</v>
      </c>
      <c r="M1900" t="s">
        <v>17</v>
      </c>
      <c r="N1900" t="s">
        <v>22</v>
      </c>
      <c r="O1900" t="s">
        <v>668</v>
      </c>
      <c r="P1900" t="s">
        <v>24</v>
      </c>
    </row>
    <row r="1901" spans="1:16" x14ac:dyDescent="0.25">
      <c r="A1901" t="s">
        <v>3292</v>
      </c>
      <c r="B1901" s="1">
        <v>41395</v>
      </c>
      <c r="C1901">
        <v>2013</v>
      </c>
      <c r="D1901">
        <v>10</v>
      </c>
      <c r="E1901">
        <v>127.89917674101083</v>
      </c>
      <c r="F1901">
        <v>3000</v>
      </c>
      <c r="G1901">
        <v>2872.1008232589893</v>
      </c>
      <c r="H1901" t="s">
        <v>1</v>
      </c>
      <c r="I1901" t="s">
        <v>3293</v>
      </c>
      <c r="J1901" t="s">
        <v>3</v>
      </c>
      <c r="K1901" t="s">
        <v>4</v>
      </c>
      <c r="L1901" t="s">
        <v>273</v>
      </c>
      <c r="M1901" t="s">
        <v>49</v>
      </c>
      <c r="N1901" t="s">
        <v>22</v>
      </c>
      <c r="O1901" t="s">
        <v>1675</v>
      </c>
      <c r="P1901" t="s">
        <v>24</v>
      </c>
    </row>
    <row r="1902" spans="1:16" x14ac:dyDescent="0.25">
      <c r="A1902" t="s">
        <v>3294</v>
      </c>
      <c r="B1902" s="1">
        <v>41439</v>
      </c>
      <c r="C1902">
        <v>2013</v>
      </c>
      <c r="D1902">
        <v>12</v>
      </c>
      <c r="E1902">
        <v>7.7481019745437782</v>
      </c>
      <c r="F1902">
        <v>3228</v>
      </c>
      <c r="G1902">
        <v>3220.2518980254563</v>
      </c>
      <c r="H1902" t="s">
        <v>1</v>
      </c>
      <c r="I1902" t="s">
        <v>2817</v>
      </c>
      <c r="J1902" t="s">
        <v>47</v>
      </c>
      <c r="K1902" t="s">
        <v>47</v>
      </c>
      <c r="L1902" t="s">
        <v>48</v>
      </c>
      <c r="M1902" t="s">
        <v>49</v>
      </c>
      <c r="N1902" t="s">
        <v>22</v>
      </c>
      <c r="O1902" t="s">
        <v>2055</v>
      </c>
      <c r="P1902" t="s">
        <v>24</v>
      </c>
    </row>
    <row r="1903" spans="1:16" x14ac:dyDescent="0.25">
      <c r="A1903" t="s">
        <v>3295</v>
      </c>
      <c r="B1903" s="1">
        <v>41938</v>
      </c>
      <c r="C1903">
        <v>2014</v>
      </c>
      <c r="D1903">
        <v>6</v>
      </c>
      <c r="E1903">
        <v>324.52544941412543</v>
      </c>
      <c r="F1903">
        <v>13994.4</v>
      </c>
      <c r="G1903">
        <v>13669.874550585875</v>
      </c>
      <c r="H1903" t="s">
        <v>1</v>
      </c>
      <c r="I1903" t="s">
        <v>3296</v>
      </c>
      <c r="J1903" t="s">
        <v>72</v>
      </c>
      <c r="K1903" t="s">
        <v>72</v>
      </c>
      <c r="L1903" t="s">
        <v>87</v>
      </c>
      <c r="M1903" t="s">
        <v>39</v>
      </c>
      <c r="N1903" t="s">
        <v>22</v>
      </c>
      <c r="O1903" t="s">
        <v>288</v>
      </c>
      <c r="P1903" t="s">
        <v>24</v>
      </c>
    </row>
    <row r="1904" spans="1:16" x14ac:dyDescent="0.25">
      <c r="A1904" t="s">
        <v>3297</v>
      </c>
      <c r="B1904" s="1">
        <v>41933</v>
      </c>
      <c r="C1904">
        <v>2014</v>
      </c>
      <c r="D1904">
        <v>8</v>
      </c>
      <c r="E1904">
        <v>3292.4514612943326</v>
      </c>
      <c r="F1904">
        <v>1457.82</v>
      </c>
      <c r="G1904">
        <v>-1834.6314612943327</v>
      </c>
      <c r="H1904" t="s">
        <v>1</v>
      </c>
      <c r="I1904" t="s">
        <v>91</v>
      </c>
      <c r="J1904" t="s">
        <v>57</v>
      </c>
      <c r="K1904" t="s">
        <v>58</v>
      </c>
      <c r="L1904" t="s">
        <v>92</v>
      </c>
      <c r="M1904" t="s">
        <v>6</v>
      </c>
      <c r="N1904" t="s">
        <v>7</v>
      </c>
      <c r="O1904" t="s">
        <v>378</v>
      </c>
      <c r="P1904" t="s">
        <v>113</v>
      </c>
    </row>
    <row r="1905" spans="1:16" x14ac:dyDescent="0.25">
      <c r="A1905" t="s">
        <v>3298</v>
      </c>
      <c r="B1905" s="1">
        <v>41437</v>
      </c>
      <c r="C1905">
        <v>2013</v>
      </c>
      <c r="D1905">
        <v>240</v>
      </c>
      <c r="E1905">
        <v>299.80724140914515</v>
      </c>
      <c r="F1905">
        <v>704.71799999999996</v>
      </c>
      <c r="G1905">
        <v>404.91075859085481</v>
      </c>
      <c r="H1905" t="s">
        <v>1</v>
      </c>
      <c r="I1905" t="s">
        <v>3010</v>
      </c>
      <c r="J1905" t="s">
        <v>3</v>
      </c>
      <c r="K1905" t="s">
        <v>4</v>
      </c>
      <c r="L1905" t="s">
        <v>200</v>
      </c>
      <c r="M1905" t="s">
        <v>49</v>
      </c>
      <c r="N1905" t="s">
        <v>22</v>
      </c>
      <c r="O1905" t="s">
        <v>1034</v>
      </c>
      <c r="P1905" t="s">
        <v>24</v>
      </c>
    </row>
    <row r="1906" spans="1:16" x14ac:dyDescent="0.25">
      <c r="A1906" t="s">
        <v>3299</v>
      </c>
      <c r="B1906" s="1">
        <v>41719</v>
      </c>
      <c r="C1906">
        <v>2014</v>
      </c>
      <c r="D1906">
        <v>12</v>
      </c>
      <c r="E1906">
        <v>3556.3049226759049</v>
      </c>
      <c r="F1906">
        <v>14219.64</v>
      </c>
      <c r="G1906">
        <v>10663.335077324095</v>
      </c>
      <c r="H1906" t="s">
        <v>1</v>
      </c>
      <c r="I1906" t="s">
        <v>3300</v>
      </c>
      <c r="J1906" t="s">
        <v>37</v>
      </c>
      <c r="K1906" t="s">
        <v>37</v>
      </c>
      <c r="L1906" t="s">
        <v>54</v>
      </c>
      <c r="M1906" t="s">
        <v>34</v>
      </c>
      <c r="N1906" t="s">
        <v>7</v>
      </c>
      <c r="O1906" t="s">
        <v>1055</v>
      </c>
      <c r="P1906" t="s">
        <v>253</v>
      </c>
    </row>
    <row r="1907" spans="1:16" x14ac:dyDescent="0.25">
      <c r="A1907" t="s">
        <v>3301</v>
      </c>
      <c r="B1907" s="1">
        <v>41927</v>
      </c>
      <c r="C1907">
        <v>2014</v>
      </c>
      <c r="D1907">
        <v>13</v>
      </c>
      <c r="E1907">
        <v>9.8890473932690863</v>
      </c>
      <c r="F1907">
        <v>2324.6999999999998</v>
      </c>
      <c r="G1907">
        <v>2314.8109526067306</v>
      </c>
      <c r="H1907" t="s">
        <v>26</v>
      </c>
      <c r="I1907" t="s">
        <v>1833</v>
      </c>
      <c r="J1907" t="s">
        <v>57</v>
      </c>
      <c r="K1907" t="s">
        <v>58</v>
      </c>
      <c r="L1907" t="s">
        <v>92</v>
      </c>
      <c r="M1907" t="s">
        <v>6</v>
      </c>
      <c r="N1907" t="s">
        <v>22</v>
      </c>
      <c r="O1907" t="s">
        <v>209</v>
      </c>
      <c r="P1907" t="s">
        <v>24</v>
      </c>
    </row>
    <row r="1908" spans="1:16" x14ac:dyDescent="0.25">
      <c r="A1908" t="s">
        <v>3302</v>
      </c>
      <c r="B1908" s="1">
        <v>41580</v>
      </c>
      <c r="C1908">
        <v>2013</v>
      </c>
      <c r="D1908">
        <v>13</v>
      </c>
      <c r="E1908">
        <v>7.3628328932080604</v>
      </c>
      <c r="F1908">
        <v>200.34</v>
      </c>
      <c r="G1908">
        <v>192.97716710679194</v>
      </c>
      <c r="H1908" t="s">
        <v>171</v>
      </c>
      <c r="I1908" t="s">
        <v>3303</v>
      </c>
      <c r="J1908" t="s">
        <v>3</v>
      </c>
      <c r="K1908" t="s">
        <v>4</v>
      </c>
      <c r="L1908" t="s">
        <v>131</v>
      </c>
      <c r="M1908" t="s">
        <v>39</v>
      </c>
      <c r="N1908" t="s">
        <v>22</v>
      </c>
      <c r="O1908" t="s">
        <v>173</v>
      </c>
      <c r="P1908" t="s">
        <v>24</v>
      </c>
    </row>
    <row r="1909" spans="1:16" x14ac:dyDescent="0.25">
      <c r="A1909" t="s">
        <v>3304</v>
      </c>
      <c r="B1909" s="1">
        <v>41096</v>
      </c>
      <c r="C1909">
        <v>2012</v>
      </c>
      <c r="D1909">
        <v>12</v>
      </c>
      <c r="E1909">
        <v>73.416600826888853</v>
      </c>
      <c r="F1909">
        <v>267.81299999999999</v>
      </c>
      <c r="G1909">
        <v>194.39639917311115</v>
      </c>
      <c r="H1909" t="s">
        <v>1</v>
      </c>
      <c r="I1909" t="s">
        <v>1206</v>
      </c>
      <c r="J1909" t="s">
        <v>3</v>
      </c>
      <c r="K1909" t="s">
        <v>4</v>
      </c>
      <c r="L1909" t="s">
        <v>16</v>
      </c>
      <c r="M1909" t="s">
        <v>17</v>
      </c>
      <c r="N1909" t="s">
        <v>22</v>
      </c>
      <c r="O1909" t="s">
        <v>684</v>
      </c>
      <c r="P1909" t="s">
        <v>24</v>
      </c>
    </row>
    <row r="1910" spans="1:16" x14ac:dyDescent="0.25">
      <c r="A1910" t="s">
        <v>3305</v>
      </c>
      <c r="B1910" s="1">
        <v>41235</v>
      </c>
      <c r="C1910">
        <v>2012</v>
      </c>
      <c r="D1910">
        <v>13</v>
      </c>
      <c r="E1910">
        <v>135.38506809454759</v>
      </c>
      <c r="F1910">
        <v>2990</v>
      </c>
      <c r="G1910">
        <v>2854.6149319054525</v>
      </c>
      <c r="H1910" t="s">
        <v>1</v>
      </c>
      <c r="I1910" t="s">
        <v>3306</v>
      </c>
      <c r="J1910" t="s">
        <v>47</v>
      </c>
      <c r="K1910" t="s">
        <v>47</v>
      </c>
      <c r="L1910" t="s">
        <v>273</v>
      </c>
      <c r="M1910" t="s">
        <v>49</v>
      </c>
      <c r="N1910" t="s">
        <v>22</v>
      </c>
      <c r="O1910" t="s">
        <v>655</v>
      </c>
      <c r="P1910" t="s">
        <v>24</v>
      </c>
    </row>
    <row r="1911" spans="1:16" x14ac:dyDescent="0.25">
      <c r="A1911" t="s">
        <v>3307</v>
      </c>
      <c r="B1911" s="1">
        <v>41814</v>
      </c>
      <c r="C1911">
        <v>2014</v>
      </c>
      <c r="D1911">
        <v>10</v>
      </c>
      <c r="E1911">
        <v>3517.1349441660527</v>
      </c>
      <c r="F1911">
        <v>3680</v>
      </c>
      <c r="G1911">
        <v>162.86505583394728</v>
      </c>
      <c r="H1911" t="s">
        <v>1</v>
      </c>
      <c r="I1911" t="s">
        <v>3308</v>
      </c>
      <c r="J1911" t="s">
        <v>47</v>
      </c>
      <c r="K1911" t="s">
        <v>47</v>
      </c>
      <c r="L1911" t="s">
        <v>48</v>
      </c>
      <c r="M1911" t="s">
        <v>49</v>
      </c>
      <c r="N1911" t="s">
        <v>7</v>
      </c>
      <c r="O1911" t="s">
        <v>8</v>
      </c>
      <c r="P1911" t="s">
        <v>9</v>
      </c>
    </row>
    <row r="1912" spans="1:16" x14ac:dyDescent="0.25">
      <c r="A1912" t="s">
        <v>3309</v>
      </c>
      <c r="B1912" s="1">
        <v>41602</v>
      </c>
      <c r="C1912">
        <v>2013</v>
      </c>
      <c r="D1912">
        <v>8</v>
      </c>
      <c r="E1912">
        <v>1740.8939001782194</v>
      </c>
      <c r="F1912">
        <v>1857.6</v>
      </c>
      <c r="G1912">
        <v>116.70609982178053</v>
      </c>
      <c r="H1912" t="s">
        <v>1</v>
      </c>
      <c r="I1912" t="s">
        <v>869</v>
      </c>
      <c r="J1912" t="s">
        <v>47</v>
      </c>
      <c r="K1912" t="s">
        <v>47</v>
      </c>
      <c r="L1912" t="s">
        <v>273</v>
      </c>
      <c r="M1912" t="s">
        <v>49</v>
      </c>
      <c r="N1912" t="s">
        <v>7</v>
      </c>
      <c r="O1912" t="s">
        <v>1151</v>
      </c>
      <c r="P1912" t="s">
        <v>113</v>
      </c>
    </row>
    <row r="1913" spans="1:16" x14ac:dyDescent="0.25">
      <c r="A1913" t="s">
        <v>3310</v>
      </c>
      <c r="B1913" s="1">
        <v>41526</v>
      </c>
      <c r="C1913">
        <v>2013</v>
      </c>
      <c r="D1913">
        <v>160</v>
      </c>
      <c r="E1913">
        <v>33.894712568480642</v>
      </c>
      <c r="F1913">
        <v>646.35199999999998</v>
      </c>
      <c r="G1913">
        <v>612.45728743151938</v>
      </c>
      <c r="H1913" t="s">
        <v>1</v>
      </c>
      <c r="I1913" t="s">
        <v>1911</v>
      </c>
      <c r="J1913" t="s">
        <v>3</v>
      </c>
      <c r="K1913" t="s">
        <v>4</v>
      </c>
      <c r="L1913" t="s">
        <v>200</v>
      </c>
      <c r="M1913" t="s">
        <v>49</v>
      </c>
      <c r="N1913" t="s">
        <v>7</v>
      </c>
      <c r="O1913" t="s">
        <v>1366</v>
      </c>
      <c r="P1913" t="s">
        <v>138</v>
      </c>
    </row>
    <row r="1914" spans="1:16" x14ac:dyDescent="0.25">
      <c r="A1914" t="s">
        <v>3311</v>
      </c>
      <c r="B1914" s="1">
        <v>41098</v>
      </c>
      <c r="C1914">
        <v>2012</v>
      </c>
      <c r="D1914">
        <v>6</v>
      </c>
      <c r="E1914">
        <v>966.67739050478474</v>
      </c>
      <c r="F1914">
        <v>1902.4</v>
      </c>
      <c r="G1914">
        <v>935.72260949521535</v>
      </c>
      <c r="H1914" t="s">
        <v>1</v>
      </c>
      <c r="I1914" t="s">
        <v>3312</v>
      </c>
      <c r="J1914" t="s">
        <v>42</v>
      </c>
      <c r="K1914" t="s">
        <v>43</v>
      </c>
      <c r="L1914" t="s">
        <v>5</v>
      </c>
      <c r="M1914" t="s">
        <v>6</v>
      </c>
      <c r="N1914" t="s">
        <v>22</v>
      </c>
      <c r="O1914" t="s">
        <v>600</v>
      </c>
      <c r="P1914" t="s">
        <v>24</v>
      </c>
    </row>
    <row r="1915" spans="1:16" x14ac:dyDescent="0.25">
      <c r="A1915" t="s">
        <v>3313</v>
      </c>
      <c r="B1915" s="1">
        <v>41133</v>
      </c>
      <c r="C1915">
        <v>2012</v>
      </c>
      <c r="D1915">
        <v>6</v>
      </c>
      <c r="E1915">
        <v>434.52582631029009</v>
      </c>
      <c r="F1915">
        <v>928</v>
      </c>
      <c r="G1915">
        <v>493.47417368970991</v>
      </c>
      <c r="H1915" t="s">
        <v>1</v>
      </c>
      <c r="I1915" t="s">
        <v>3314</v>
      </c>
      <c r="J1915" t="s">
        <v>42</v>
      </c>
      <c r="K1915" t="s">
        <v>43</v>
      </c>
      <c r="L1915" t="s">
        <v>44</v>
      </c>
      <c r="M1915" t="s">
        <v>6</v>
      </c>
      <c r="N1915" t="s">
        <v>22</v>
      </c>
      <c r="O1915" t="s">
        <v>1225</v>
      </c>
      <c r="P1915" t="s">
        <v>125</v>
      </c>
    </row>
    <row r="1916" spans="1:16" x14ac:dyDescent="0.25">
      <c r="A1916" t="s">
        <v>3315</v>
      </c>
      <c r="B1916" s="1">
        <v>41170</v>
      </c>
      <c r="C1916">
        <v>2012</v>
      </c>
      <c r="D1916">
        <v>15</v>
      </c>
      <c r="E1916">
        <v>661.24380296759023</v>
      </c>
      <c r="F1916">
        <v>4560</v>
      </c>
      <c r="G1916">
        <v>3898.7561970324095</v>
      </c>
      <c r="H1916" t="s">
        <v>328</v>
      </c>
      <c r="I1916" t="s">
        <v>2</v>
      </c>
      <c r="J1916" t="s">
        <v>3</v>
      </c>
      <c r="K1916" t="s">
        <v>4</v>
      </c>
      <c r="L1916" t="s">
        <v>5</v>
      </c>
      <c r="M1916" t="s">
        <v>6</v>
      </c>
      <c r="N1916" t="s">
        <v>22</v>
      </c>
      <c r="O1916" t="s">
        <v>329</v>
      </c>
      <c r="P1916" t="s">
        <v>24</v>
      </c>
    </row>
    <row r="1917" spans="1:16" x14ac:dyDescent="0.25">
      <c r="A1917" t="s">
        <v>3316</v>
      </c>
      <c r="B1917" s="1">
        <v>41782</v>
      </c>
      <c r="C1917">
        <v>2014</v>
      </c>
      <c r="D1917">
        <v>48</v>
      </c>
      <c r="E1917">
        <v>2842.5653512574477</v>
      </c>
      <c r="F1917">
        <v>47252.7</v>
      </c>
      <c r="G1917">
        <v>44410.134648742547</v>
      </c>
      <c r="H1917" t="s">
        <v>26</v>
      </c>
      <c r="I1917" t="s">
        <v>716</v>
      </c>
      <c r="J1917" t="s">
        <v>42</v>
      </c>
      <c r="K1917" t="s">
        <v>43</v>
      </c>
      <c r="L1917" t="s">
        <v>44</v>
      </c>
      <c r="M1917" t="s">
        <v>6</v>
      </c>
      <c r="N1917" t="s">
        <v>27</v>
      </c>
      <c r="O1917" t="s">
        <v>28</v>
      </c>
      <c r="P1917" t="s">
        <v>29</v>
      </c>
    </row>
    <row r="1918" spans="1:16" x14ac:dyDescent="0.25">
      <c r="A1918" t="s">
        <v>3317</v>
      </c>
      <c r="B1918" s="1">
        <v>40938</v>
      </c>
      <c r="C1918">
        <v>2012</v>
      </c>
      <c r="D1918">
        <v>6</v>
      </c>
      <c r="E1918">
        <v>2.8007032755863568</v>
      </c>
      <c r="F1918">
        <v>57.142800000000001</v>
      </c>
      <c r="G1918">
        <v>54.342096724413643</v>
      </c>
      <c r="H1918" t="s">
        <v>26</v>
      </c>
      <c r="I1918" t="s">
        <v>3318</v>
      </c>
      <c r="J1918" t="s">
        <v>32</v>
      </c>
      <c r="K1918" t="s">
        <v>32</v>
      </c>
      <c r="L1918" t="s">
        <v>16</v>
      </c>
      <c r="M1918" t="s">
        <v>17</v>
      </c>
      <c r="N1918" t="s">
        <v>7</v>
      </c>
      <c r="O1918" t="s">
        <v>137</v>
      </c>
      <c r="P1918" t="s">
        <v>138</v>
      </c>
    </row>
    <row r="1919" spans="1:16" x14ac:dyDescent="0.25">
      <c r="A1919" t="s">
        <v>3319</v>
      </c>
      <c r="B1919" s="1">
        <v>41292</v>
      </c>
      <c r="C1919">
        <v>2013</v>
      </c>
      <c r="D1919">
        <v>24</v>
      </c>
      <c r="E1919">
        <v>486.32466349534224</v>
      </c>
      <c r="F1919">
        <v>6459.9035000000003</v>
      </c>
      <c r="G1919">
        <v>5973.5788365046583</v>
      </c>
      <c r="H1919" t="s">
        <v>1</v>
      </c>
      <c r="I1919" t="s">
        <v>2059</v>
      </c>
      <c r="J1919" t="s">
        <v>37</v>
      </c>
      <c r="K1919" t="s">
        <v>37</v>
      </c>
      <c r="L1919" t="s">
        <v>123</v>
      </c>
      <c r="M1919" t="s">
        <v>39</v>
      </c>
      <c r="N1919" t="s">
        <v>7</v>
      </c>
      <c r="O1919" t="s">
        <v>1786</v>
      </c>
      <c r="P1919" t="s">
        <v>113</v>
      </c>
    </row>
    <row r="1920" spans="1:16" x14ac:dyDescent="0.25">
      <c r="A1920" t="s">
        <v>3320</v>
      </c>
      <c r="B1920" s="1">
        <v>41104</v>
      </c>
      <c r="C1920">
        <v>2012</v>
      </c>
      <c r="D1920">
        <v>9</v>
      </c>
      <c r="E1920">
        <v>672.16968243113604</v>
      </c>
      <c r="F1920">
        <v>6718.8879999999999</v>
      </c>
      <c r="G1920">
        <v>6046.7183175688642</v>
      </c>
      <c r="H1920" t="s">
        <v>1</v>
      </c>
      <c r="I1920" t="s">
        <v>53</v>
      </c>
      <c r="J1920" t="s">
        <v>37</v>
      </c>
      <c r="K1920" t="s">
        <v>37</v>
      </c>
      <c r="L1920" t="s">
        <v>54</v>
      </c>
      <c r="M1920" t="s">
        <v>34</v>
      </c>
      <c r="N1920" t="s">
        <v>7</v>
      </c>
      <c r="O1920" t="s">
        <v>890</v>
      </c>
      <c r="P1920" t="s">
        <v>891</v>
      </c>
    </row>
    <row r="1921" spans="1:16" x14ac:dyDescent="0.25">
      <c r="A1921" t="s">
        <v>3321</v>
      </c>
      <c r="B1921" s="1">
        <v>41466</v>
      </c>
      <c r="C1921">
        <v>2013</v>
      </c>
      <c r="D1921">
        <v>10</v>
      </c>
      <c r="E1921">
        <v>52.271926344875133</v>
      </c>
      <c r="F1921">
        <v>4990</v>
      </c>
      <c r="G1921">
        <v>4937.7280736551247</v>
      </c>
      <c r="H1921" t="s">
        <v>1</v>
      </c>
      <c r="I1921" t="s">
        <v>3322</v>
      </c>
      <c r="J1921" t="s">
        <v>32</v>
      </c>
      <c r="K1921" t="s">
        <v>32</v>
      </c>
      <c r="L1921" t="s">
        <v>33</v>
      </c>
      <c r="M1921" t="s">
        <v>34</v>
      </c>
      <c r="N1921" t="s">
        <v>27</v>
      </c>
      <c r="O1921" t="s">
        <v>383</v>
      </c>
      <c r="P1921" t="s">
        <v>384</v>
      </c>
    </row>
    <row r="1922" spans="1:16" x14ac:dyDescent="0.25">
      <c r="A1922" t="s">
        <v>3323</v>
      </c>
      <c r="B1922" s="1">
        <v>41748</v>
      </c>
      <c r="C1922">
        <v>2014</v>
      </c>
      <c r="D1922">
        <v>10</v>
      </c>
      <c r="E1922">
        <v>1727.0852783713858</v>
      </c>
      <c r="F1922">
        <v>1799.9</v>
      </c>
      <c r="G1922">
        <v>72.814721628614279</v>
      </c>
      <c r="H1922" t="s">
        <v>171</v>
      </c>
      <c r="I1922" t="s">
        <v>1841</v>
      </c>
      <c r="J1922" t="s">
        <v>32</v>
      </c>
      <c r="K1922" t="s">
        <v>32</v>
      </c>
      <c r="L1922" t="s">
        <v>16</v>
      </c>
      <c r="M1922" t="s">
        <v>17</v>
      </c>
      <c r="N1922" t="s">
        <v>7</v>
      </c>
      <c r="O1922" t="s">
        <v>252</v>
      </c>
      <c r="P1922" t="s">
        <v>253</v>
      </c>
    </row>
    <row r="1923" spans="1:16" x14ac:dyDescent="0.25">
      <c r="A1923" t="s">
        <v>3324</v>
      </c>
      <c r="B1923" s="1">
        <v>41905</v>
      </c>
      <c r="C1923">
        <v>2014</v>
      </c>
      <c r="D1923">
        <v>10</v>
      </c>
      <c r="E1923">
        <v>33.027150985638066</v>
      </c>
      <c r="F1923">
        <v>2599.9</v>
      </c>
      <c r="G1923">
        <v>2566.8728490143621</v>
      </c>
      <c r="H1923" t="s">
        <v>1</v>
      </c>
      <c r="I1923" t="s">
        <v>1212</v>
      </c>
      <c r="J1923" t="s">
        <v>3</v>
      </c>
      <c r="K1923" t="s">
        <v>4</v>
      </c>
      <c r="L1923" t="s">
        <v>16</v>
      </c>
      <c r="M1923" t="s">
        <v>17</v>
      </c>
      <c r="N1923" t="s">
        <v>27</v>
      </c>
      <c r="O1923" t="s">
        <v>369</v>
      </c>
      <c r="P1923" t="s">
        <v>370</v>
      </c>
    </row>
    <row r="1924" spans="1:16" x14ac:dyDescent="0.25">
      <c r="A1924" t="s">
        <v>3325</v>
      </c>
      <c r="B1924" s="1">
        <v>41874</v>
      </c>
      <c r="C1924">
        <v>2014</v>
      </c>
      <c r="D1924">
        <v>12</v>
      </c>
      <c r="E1924">
        <v>97.973614390296547</v>
      </c>
      <c r="F1924">
        <v>198.78299999999999</v>
      </c>
      <c r="G1924">
        <v>100.80938560970344</v>
      </c>
      <c r="H1924" t="s">
        <v>1</v>
      </c>
      <c r="I1924" t="s">
        <v>2471</v>
      </c>
      <c r="J1924" t="s">
        <v>3</v>
      </c>
      <c r="K1924" t="s">
        <v>4</v>
      </c>
      <c r="L1924" t="s">
        <v>118</v>
      </c>
      <c r="M1924" t="s">
        <v>49</v>
      </c>
      <c r="N1924" t="s">
        <v>22</v>
      </c>
      <c r="O1924" t="s">
        <v>593</v>
      </c>
      <c r="P1924" t="s">
        <v>24</v>
      </c>
    </row>
    <row r="1925" spans="1:16" x14ac:dyDescent="0.25">
      <c r="A1925" t="s">
        <v>3326</v>
      </c>
      <c r="B1925" s="1">
        <v>41028</v>
      </c>
      <c r="C1925">
        <v>2012</v>
      </c>
      <c r="D1925">
        <v>10</v>
      </c>
      <c r="E1925">
        <v>354.05552255571416</v>
      </c>
      <c r="F1925">
        <v>24990</v>
      </c>
      <c r="G1925">
        <v>24635.944477444285</v>
      </c>
      <c r="H1925" t="s">
        <v>1</v>
      </c>
      <c r="I1925" t="s">
        <v>1763</v>
      </c>
      <c r="J1925" t="s">
        <v>67</v>
      </c>
      <c r="K1925" t="s">
        <v>68</v>
      </c>
      <c r="L1925" t="s">
        <v>87</v>
      </c>
      <c r="M1925" t="s">
        <v>39</v>
      </c>
      <c r="N1925" t="s">
        <v>22</v>
      </c>
      <c r="O1925" t="s">
        <v>610</v>
      </c>
      <c r="P1925" t="s">
        <v>24</v>
      </c>
    </row>
    <row r="1926" spans="1:16" x14ac:dyDescent="0.25">
      <c r="A1926" t="s">
        <v>3327</v>
      </c>
      <c r="B1926" s="1">
        <v>41516</v>
      </c>
      <c r="C1926">
        <v>2013</v>
      </c>
      <c r="D1926">
        <v>720</v>
      </c>
      <c r="E1926">
        <v>512.06724458473707</v>
      </c>
      <c r="F1926">
        <v>7187.8050000000003</v>
      </c>
      <c r="G1926">
        <v>6675.7377554152636</v>
      </c>
      <c r="H1926" t="s">
        <v>171</v>
      </c>
      <c r="I1926" t="s">
        <v>3328</v>
      </c>
      <c r="J1926" t="s">
        <v>3</v>
      </c>
      <c r="K1926" t="s">
        <v>4</v>
      </c>
      <c r="L1926" t="s">
        <v>200</v>
      </c>
      <c r="M1926" t="s">
        <v>49</v>
      </c>
      <c r="N1926" t="s">
        <v>22</v>
      </c>
      <c r="O1926" t="s">
        <v>173</v>
      </c>
      <c r="P1926" t="s">
        <v>24</v>
      </c>
    </row>
    <row r="1927" spans="1:16" x14ac:dyDescent="0.25">
      <c r="A1927" t="s">
        <v>3329</v>
      </c>
      <c r="B1927" s="1">
        <v>40903</v>
      </c>
      <c r="C1927">
        <v>2011</v>
      </c>
      <c r="D1927">
        <v>4</v>
      </c>
      <c r="E1927">
        <v>173.50352213407845</v>
      </c>
      <c r="F1927">
        <v>559.26</v>
      </c>
      <c r="G1927">
        <v>385.75647786592151</v>
      </c>
      <c r="H1927" t="s">
        <v>1</v>
      </c>
      <c r="I1927" t="s">
        <v>763</v>
      </c>
      <c r="J1927" t="s">
        <v>37</v>
      </c>
      <c r="K1927" t="s">
        <v>37</v>
      </c>
      <c r="L1927" t="s">
        <v>54</v>
      </c>
      <c r="M1927" t="s">
        <v>34</v>
      </c>
      <c r="N1927" t="s">
        <v>22</v>
      </c>
      <c r="O1927" t="s">
        <v>1579</v>
      </c>
      <c r="P1927" t="s">
        <v>24</v>
      </c>
    </row>
    <row r="1928" spans="1:16" x14ac:dyDescent="0.25">
      <c r="A1928" t="s">
        <v>3330</v>
      </c>
      <c r="B1928" s="1">
        <v>41014</v>
      </c>
      <c r="C1928">
        <v>2012</v>
      </c>
      <c r="D1928">
        <v>10</v>
      </c>
      <c r="E1928">
        <v>295.5669357982282</v>
      </c>
      <c r="F1928">
        <v>3000</v>
      </c>
      <c r="G1928">
        <v>2704.4330642017717</v>
      </c>
      <c r="H1928" t="s">
        <v>26</v>
      </c>
      <c r="I1928" t="s">
        <v>2436</v>
      </c>
      <c r="J1928" t="s">
        <v>47</v>
      </c>
      <c r="K1928" t="s">
        <v>47</v>
      </c>
      <c r="L1928" t="s">
        <v>273</v>
      </c>
      <c r="M1928" t="s">
        <v>49</v>
      </c>
      <c r="N1928" t="s">
        <v>7</v>
      </c>
      <c r="O1928" t="s">
        <v>137</v>
      </c>
      <c r="P1928" t="s">
        <v>138</v>
      </c>
    </row>
    <row r="1929" spans="1:16" x14ac:dyDescent="0.25">
      <c r="A1929" t="s">
        <v>3331</v>
      </c>
      <c r="B1929" s="1">
        <v>41102</v>
      </c>
      <c r="C1929">
        <v>2012</v>
      </c>
      <c r="D1929">
        <v>4</v>
      </c>
      <c r="E1929">
        <v>18.926219547111906</v>
      </c>
      <c r="F1929">
        <v>62.863</v>
      </c>
      <c r="G1929">
        <v>43.936780452888094</v>
      </c>
      <c r="H1929" t="s">
        <v>1</v>
      </c>
      <c r="I1929" t="s">
        <v>352</v>
      </c>
      <c r="J1929" t="s">
        <v>3</v>
      </c>
      <c r="K1929" t="s">
        <v>4</v>
      </c>
      <c r="L1929" t="s">
        <v>118</v>
      </c>
      <c r="M1929" t="s">
        <v>49</v>
      </c>
      <c r="N1929" t="s">
        <v>7</v>
      </c>
      <c r="O1929" t="s">
        <v>477</v>
      </c>
      <c r="P1929" t="s">
        <v>138</v>
      </c>
    </row>
    <row r="1930" spans="1:16" x14ac:dyDescent="0.25">
      <c r="A1930" t="s">
        <v>3332</v>
      </c>
      <c r="B1930" s="1">
        <v>41155</v>
      </c>
      <c r="C1930">
        <v>2012</v>
      </c>
      <c r="D1930">
        <v>9</v>
      </c>
      <c r="E1930">
        <v>3503.7687339169215</v>
      </c>
      <c r="F1930">
        <v>3006</v>
      </c>
      <c r="G1930">
        <v>-497.76873391692152</v>
      </c>
      <c r="H1930" t="s">
        <v>1</v>
      </c>
      <c r="I1930" t="s">
        <v>3333</v>
      </c>
      <c r="J1930" t="s">
        <v>42</v>
      </c>
      <c r="K1930" t="s">
        <v>43</v>
      </c>
      <c r="L1930" t="s">
        <v>5</v>
      </c>
      <c r="M1930" t="s">
        <v>6</v>
      </c>
      <c r="N1930" t="s">
        <v>7</v>
      </c>
      <c r="O1930" t="s">
        <v>1055</v>
      </c>
      <c r="P1930" t="s">
        <v>253</v>
      </c>
    </row>
    <row r="1931" spans="1:16" x14ac:dyDescent="0.25">
      <c r="A1931" t="s">
        <v>3334</v>
      </c>
      <c r="B1931" s="1">
        <v>40938</v>
      </c>
      <c r="C1931">
        <v>2012</v>
      </c>
      <c r="D1931">
        <v>18</v>
      </c>
      <c r="E1931">
        <v>3749.7604118698287</v>
      </c>
      <c r="F1931">
        <v>5961.9</v>
      </c>
      <c r="G1931">
        <v>2212.139588130171</v>
      </c>
      <c r="H1931" t="s">
        <v>1</v>
      </c>
      <c r="I1931" t="s">
        <v>3333</v>
      </c>
      <c r="J1931" t="s">
        <v>42</v>
      </c>
      <c r="K1931" t="s">
        <v>43</v>
      </c>
      <c r="L1931" t="s">
        <v>5</v>
      </c>
      <c r="M1931" t="s">
        <v>6</v>
      </c>
      <c r="N1931" t="s">
        <v>22</v>
      </c>
      <c r="O1931" t="s">
        <v>1584</v>
      </c>
      <c r="P1931" t="s">
        <v>24</v>
      </c>
    </row>
    <row r="1932" spans="1:16" x14ac:dyDescent="0.25">
      <c r="A1932" t="s">
        <v>3335</v>
      </c>
      <c r="B1932" s="1">
        <v>41284</v>
      </c>
      <c r="C1932">
        <v>2013</v>
      </c>
      <c r="D1932">
        <v>9</v>
      </c>
      <c r="E1932">
        <v>109.9429885693857</v>
      </c>
      <c r="F1932">
        <v>115.9025</v>
      </c>
      <c r="G1932">
        <v>5.9595114306142989</v>
      </c>
      <c r="H1932" t="s">
        <v>1</v>
      </c>
      <c r="I1932" t="s">
        <v>2507</v>
      </c>
      <c r="J1932" t="s">
        <v>3</v>
      </c>
      <c r="K1932" t="s">
        <v>4</v>
      </c>
      <c r="L1932" t="s">
        <v>131</v>
      </c>
      <c r="M1932" t="s">
        <v>39</v>
      </c>
      <c r="N1932" t="s">
        <v>22</v>
      </c>
      <c r="O1932" t="s">
        <v>778</v>
      </c>
      <c r="P1932" t="s">
        <v>24</v>
      </c>
    </row>
    <row r="1933" spans="1:16" x14ac:dyDescent="0.25">
      <c r="A1933" t="s">
        <v>3336</v>
      </c>
      <c r="B1933" s="1">
        <v>40973</v>
      </c>
      <c r="C1933">
        <v>2012</v>
      </c>
      <c r="D1933">
        <v>10</v>
      </c>
      <c r="E1933">
        <v>26.953149457974312</v>
      </c>
      <c r="F1933">
        <v>9990</v>
      </c>
      <c r="G1933">
        <v>9963.0468505420249</v>
      </c>
      <c r="H1933" t="s">
        <v>1</v>
      </c>
      <c r="I1933" t="s">
        <v>2211</v>
      </c>
      <c r="J1933" t="s">
        <v>42</v>
      </c>
      <c r="K1933" t="s">
        <v>43</v>
      </c>
      <c r="L1933" t="s">
        <v>44</v>
      </c>
      <c r="M1933" t="s">
        <v>6</v>
      </c>
      <c r="N1933" t="s">
        <v>22</v>
      </c>
      <c r="O1933" t="s">
        <v>778</v>
      </c>
      <c r="P1933" t="s">
        <v>24</v>
      </c>
    </row>
    <row r="1934" spans="1:16" x14ac:dyDescent="0.25">
      <c r="A1934" t="s">
        <v>3337</v>
      </c>
      <c r="B1934" s="1">
        <v>41112</v>
      </c>
      <c r="C1934">
        <v>2012</v>
      </c>
      <c r="D1934">
        <v>5</v>
      </c>
      <c r="E1934">
        <v>20.711911131487884</v>
      </c>
      <c r="F1934">
        <v>67.5</v>
      </c>
      <c r="G1934">
        <v>46.788088868512119</v>
      </c>
      <c r="H1934" t="s">
        <v>171</v>
      </c>
      <c r="I1934" t="s">
        <v>3103</v>
      </c>
      <c r="J1934" t="s">
        <v>3</v>
      </c>
      <c r="K1934" t="s">
        <v>4</v>
      </c>
      <c r="L1934" t="s">
        <v>131</v>
      </c>
      <c r="M1934" t="s">
        <v>39</v>
      </c>
      <c r="N1934" t="s">
        <v>27</v>
      </c>
      <c r="O1934" t="s">
        <v>28</v>
      </c>
      <c r="P1934" t="s">
        <v>29</v>
      </c>
    </row>
    <row r="1935" spans="1:16" x14ac:dyDescent="0.25">
      <c r="A1935" t="s">
        <v>3338</v>
      </c>
      <c r="B1935" s="1">
        <v>41244</v>
      </c>
      <c r="C1935">
        <v>2012</v>
      </c>
      <c r="D1935">
        <v>13</v>
      </c>
      <c r="E1935">
        <v>38.744028138147655</v>
      </c>
      <c r="F1935">
        <v>251.37</v>
      </c>
      <c r="G1935">
        <v>212.62597186185235</v>
      </c>
      <c r="H1935" t="s">
        <v>1</v>
      </c>
      <c r="I1935" t="s">
        <v>2645</v>
      </c>
      <c r="J1935" t="s">
        <v>3</v>
      </c>
      <c r="K1935" t="s">
        <v>4</v>
      </c>
      <c r="L1935" t="s">
        <v>131</v>
      </c>
      <c r="M1935" t="s">
        <v>39</v>
      </c>
      <c r="N1935" t="s">
        <v>22</v>
      </c>
      <c r="O1935" t="s">
        <v>173</v>
      </c>
      <c r="P1935" t="s">
        <v>24</v>
      </c>
    </row>
    <row r="1936" spans="1:16" x14ac:dyDescent="0.25">
      <c r="A1936" t="s">
        <v>3339</v>
      </c>
      <c r="B1936" s="1">
        <v>41898</v>
      </c>
      <c r="C1936">
        <v>2014</v>
      </c>
      <c r="D1936">
        <v>10</v>
      </c>
      <c r="E1936">
        <v>45.094547279075968</v>
      </c>
      <c r="F1936">
        <v>420</v>
      </c>
      <c r="G1936">
        <v>374.90545272092402</v>
      </c>
      <c r="H1936" t="s">
        <v>1</v>
      </c>
      <c r="I1936" t="s">
        <v>2724</v>
      </c>
      <c r="J1936" t="s">
        <v>3</v>
      </c>
      <c r="K1936" t="s">
        <v>4</v>
      </c>
      <c r="L1936" t="s">
        <v>118</v>
      </c>
      <c r="M1936" t="s">
        <v>49</v>
      </c>
      <c r="N1936" t="s">
        <v>22</v>
      </c>
      <c r="O1936" t="s">
        <v>3340</v>
      </c>
      <c r="P1936" t="s">
        <v>24</v>
      </c>
    </row>
    <row r="1937" spans="1:16" x14ac:dyDescent="0.25">
      <c r="A1937" t="s">
        <v>3341</v>
      </c>
      <c r="B1937" s="1">
        <v>41551</v>
      </c>
      <c r="C1937">
        <v>2013</v>
      </c>
      <c r="D1937">
        <v>10</v>
      </c>
      <c r="E1937">
        <v>8.1051149241335292</v>
      </c>
      <c r="F1937">
        <v>1900</v>
      </c>
      <c r="G1937">
        <v>1891.8948850758666</v>
      </c>
      <c r="H1937" t="s">
        <v>1</v>
      </c>
      <c r="I1937" t="s">
        <v>3342</v>
      </c>
      <c r="J1937" t="s">
        <v>3</v>
      </c>
      <c r="K1937" t="s">
        <v>4</v>
      </c>
      <c r="L1937" t="s">
        <v>87</v>
      </c>
      <c r="M1937" t="s">
        <v>39</v>
      </c>
      <c r="N1937" t="s">
        <v>27</v>
      </c>
      <c r="O1937" t="s">
        <v>957</v>
      </c>
      <c r="P1937" t="s">
        <v>958</v>
      </c>
    </row>
    <row r="1938" spans="1:16" x14ac:dyDescent="0.25">
      <c r="A1938" t="s">
        <v>3343</v>
      </c>
      <c r="B1938" s="1">
        <v>41590</v>
      </c>
      <c r="C1938">
        <v>2013</v>
      </c>
      <c r="D1938">
        <v>13</v>
      </c>
      <c r="E1938">
        <v>34.035792355744817</v>
      </c>
      <c r="F1938">
        <v>200.34</v>
      </c>
      <c r="G1938">
        <v>166.3042076442552</v>
      </c>
      <c r="H1938" t="s">
        <v>1</v>
      </c>
      <c r="I1938" t="s">
        <v>1530</v>
      </c>
      <c r="J1938" t="s">
        <v>3</v>
      </c>
      <c r="K1938" t="s">
        <v>4</v>
      </c>
      <c r="L1938" t="s">
        <v>131</v>
      </c>
      <c r="M1938" t="s">
        <v>39</v>
      </c>
      <c r="N1938" t="s">
        <v>22</v>
      </c>
      <c r="O1938" t="s">
        <v>2089</v>
      </c>
      <c r="P1938" t="s">
        <v>24</v>
      </c>
    </row>
    <row r="1939" spans="1:16" x14ac:dyDescent="0.25">
      <c r="A1939" t="s">
        <v>3344</v>
      </c>
      <c r="B1939" s="1">
        <v>40952</v>
      </c>
      <c r="C1939">
        <v>2012</v>
      </c>
      <c r="D1939">
        <v>12</v>
      </c>
      <c r="E1939">
        <v>1092.1164402906049</v>
      </c>
      <c r="F1939">
        <v>2466.88</v>
      </c>
      <c r="G1939">
        <v>1374.7635597093952</v>
      </c>
      <c r="H1939" t="s">
        <v>26</v>
      </c>
      <c r="I1939" t="s">
        <v>2941</v>
      </c>
      <c r="J1939" t="s">
        <v>47</v>
      </c>
      <c r="K1939" t="s">
        <v>47</v>
      </c>
      <c r="L1939" t="s">
        <v>48</v>
      </c>
      <c r="M1939" t="s">
        <v>49</v>
      </c>
      <c r="N1939" t="s">
        <v>7</v>
      </c>
      <c r="O1939" t="s">
        <v>137</v>
      </c>
      <c r="P1939" t="s">
        <v>138</v>
      </c>
    </row>
    <row r="1940" spans="1:16" x14ac:dyDescent="0.25">
      <c r="A1940" t="s">
        <v>3345</v>
      </c>
      <c r="B1940" s="1">
        <v>41054</v>
      </c>
      <c r="C1940">
        <v>2012</v>
      </c>
      <c r="D1940">
        <v>5</v>
      </c>
      <c r="E1940">
        <v>73.003400704023917</v>
      </c>
      <c r="F1940">
        <v>49.95</v>
      </c>
      <c r="G1940">
        <v>-23.053400704023915</v>
      </c>
      <c r="H1940" t="s">
        <v>171</v>
      </c>
      <c r="I1940" t="s">
        <v>3346</v>
      </c>
      <c r="J1940" t="s">
        <v>32</v>
      </c>
      <c r="K1940" t="s">
        <v>32</v>
      </c>
      <c r="L1940" t="s">
        <v>16</v>
      </c>
      <c r="M1940" t="s">
        <v>17</v>
      </c>
      <c r="N1940" t="s">
        <v>7</v>
      </c>
      <c r="O1940" t="s">
        <v>252</v>
      </c>
      <c r="P1940" t="s">
        <v>253</v>
      </c>
    </row>
    <row r="1941" spans="1:16" x14ac:dyDescent="0.25">
      <c r="A1941" t="s">
        <v>3347</v>
      </c>
      <c r="B1941" s="1">
        <v>41419</v>
      </c>
      <c r="C1941">
        <v>2013</v>
      </c>
      <c r="D1941">
        <v>10</v>
      </c>
      <c r="E1941">
        <v>262.43323279391228</v>
      </c>
      <c r="F1941">
        <v>2890</v>
      </c>
      <c r="G1941">
        <v>2627.5667672060877</v>
      </c>
      <c r="H1941" t="s">
        <v>1</v>
      </c>
      <c r="I1941" t="s">
        <v>2189</v>
      </c>
      <c r="J1941" t="s">
        <v>47</v>
      </c>
      <c r="K1941" t="s">
        <v>47</v>
      </c>
      <c r="L1941" t="s">
        <v>273</v>
      </c>
      <c r="M1941" t="s">
        <v>49</v>
      </c>
      <c r="N1941" t="s">
        <v>22</v>
      </c>
      <c r="O1941" t="s">
        <v>1076</v>
      </c>
      <c r="P1941" t="s">
        <v>24</v>
      </c>
    </row>
    <row r="1942" spans="1:16" x14ac:dyDescent="0.25">
      <c r="A1942" t="s">
        <v>3348</v>
      </c>
      <c r="B1942" s="1">
        <v>41611</v>
      </c>
      <c r="C1942">
        <v>2013</v>
      </c>
      <c r="D1942">
        <v>13</v>
      </c>
      <c r="E1942">
        <v>381.16709226669559</v>
      </c>
      <c r="F1942">
        <v>2548</v>
      </c>
      <c r="G1942">
        <v>2166.8329077333046</v>
      </c>
      <c r="H1942" t="s">
        <v>1</v>
      </c>
      <c r="I1942" t="s">
        <v>2473</v>
      </c>
      <c r="J1942" t="s">
        <v>67</v>
      </c>
      <c r="K1942" t="s">
        <v>68</v>
      </c>
      <c r="L1942" t="s">
        <v>69</v>
      </c>
      <c r="M1942" t="s">
        <v>39</v>
      </c>
      <c r="N1942" t="s">
        <v>27</v>
      </c>
      <c r="O1942" t="s">
        <v>711</v>
      </c>
      <c r="P1942" t="s">
        <v>390</v>
      </c>
    </row>
    <row r="1943" spans="1:16" x14ac:dyDescent="0.25">
      <c r="A1943" t="s">
        <v>3349</v>
      </c>
      <c r="B1943" s="1">
        <v>41638</v>
      </c>
      <c r="C1943">
        <v>2013</v>
      </c>
      <c r="D1943">
        <v>26</v>
      </c>
      <c r="E1943">
        <v>2265.2070428962388</v>
      </c>
      <c r="F1943">
        <v>4265.25</v>
      </c>
      <c r="G1943">
        <v>2000.0429571037612</v>
      </c>
      <c r="H1943" t="s">
        <v>1</v>
      </c>
      <c r="I1943" t="s">
        <v>2784</v>
      </c>
      <c r="J1943" t="s">
        <v>57</v>
      </c>
      <c r="K1943" t="s">
        <v>58</v>
      </c>
      <c r="L1943" t="s">
        <v>92</v>
      </c>
      <c r="M1943" t="s">
        <v>6</v>
      </c>
      <c r="N1943" t="s">
        <v>27</v>
      </c>
      <c r="O1943" t="s">
        <v>425</v>
      </c>
      <c r="P1943" t="s">
        <v>29</v>
      </c>
    </row>
    <row r="1944" spans="1:16" x14ac:dyDescent="0.25">
      <c r="A1944" t="s">
        <v>3350</v>
      </c>
      <c r="B1944" s="1">
        <v>41118</v>
      </c>
      <c r="C1944">
        <v>2012</v>
      </c>
      <c r="D1944">
        <v>12</v>
      </c>
      <c r="E1944">
        <v>85.481302419226353</v>
      </c>
      <c r="F1944">
        <v>2784.8</v>
      </c>
      <c r="G1944">
        <v>2699.3186975807739</v>
      </c>
      <c r="H1944" t="s">
        <v>1</v>
      </c>
      <c r="I1944" t="s">
        <v>2096</v>
      </c>
      <c r="J1944" t="s">
        <v>67</v>
      </c>
      <c r="K1944" t="s">
        <v>68</v>
      </c>
      <c r="L1944" t="s">
        <v>69</v>
      </c>
      <c r="M1944" t="s">
        <v>39</v>
      </c>
      <c r="N1944" t="s">
        <v>22</v>
      </c>
      <c r="O1944" t="s">
        <v>1076</v>
      </c>
      <c r="P1944" t="s">
        <v>24</v>
      </c>
    </row>
    <row r="1945" spans="1:16" x14ac:dyDescent="0.25">
      <c r="A1945" t="s">
        <v>3351</v>
      </c>
      <c r="B1945" s="1">
        <v>41073</v>
      </c>
      <c r="C1945">
        <v>2012</v>
      </c>
      <c r="D1945">
        <v>6</v>
      </c>
      <c r="E1945">
        <v>914.2433986101405</v>
      </c>
      <c r="F1945">
        <v>1194</v>
      </c>
      <c r="G1945">
        <v>279.7566013898595</v>
      </c>
      <c r="H1945" t="s">
        <v>1</v>
      </c>
      <c r="I1945" t="s">
        <v>3352</v>
      </c>
      <c r="J1945" t="s">
        <v>3</v>
      </c>
      <c r="K1945" t="s">
        <v>4</v>
      </c>
      <c r="L1945" t="s">
        <v>273</v>
      </c>
      <c r="M1945" t="s">
        <v>49</v>
      </c>
      <c r="N1945" t="s">
        <v>27</v>
      </c>
      <c r="O1945" t="s">
        <v>369</v>
      </c>
      <c r="P1945" t="s">
        <v>370</v>
      </c>
    </row>
    <row r="1946" spans="1:16" x14ac:dyDescent="0.25">
      <c r="A1946" t="s">
        <v>3353</v>
      </c>
      <c r="B1946" s="1">
        <v>41120</v>
      </c>
      <c r="C1946">
        <v>2012</v>
      </c>
      <c r="D1946">
        <v>18</v>
      </c>
      <c r="E1946">
        <v>49.999843116586824</v>
      </c>
      <c r="F1946">
        <v>738.62099999999998</v>
      </c>
      <c r="G1946">
        <v>688.62115688341316</v>
      </c>
      <c r="H1946" t="s">
        <v>328</v>
      </c>
      <c r="I1946" t="s">
        <v>1897</v>
      </c>
      <c r="J1946" t="s">
        <v>32</v>
      </c>
      <c r="K1946" t="s">
        <v>32</v>
      </c>
      <c r="L1946" t="s">
        <v>131</v>
      </c>
      <c r="M1946" t="s">
        <v>39</v>
      </c>
      <c r="N1946" t="s">
        <v>22</v>
      </c>
      <c r="O1946" t="s">
        <v>329</v>
      </c>
      <c r="P1946" t="s">
        <v>24</v>
      </c>
    </row>
    <row r="1947" spans="1:16" x14ac:dyDescent="0.25">
      <c r="A1947" t="s">
        <v>3354</v>
      </c>
      <c r="B1947" s="1">
        <v>41387</v>
      </c>
      <c r="C1947">
        <v>2013</v>
      </c>
      <c r="D1947">
        <v>10</v>
      </c>
      <c r="E1947">
        <v>0.50079996566041052</v>
      </c>
      <c r="F1947">
        <v>159</v>
      </c>
      <c r="G1947">
        <v>158.49920003433959</v>
      </c>
      <c r="H1947" t="s">
        <v>1</v>
      </c>
      <c r="I1947" t="s">
        <v>1654</v>
      </c>
      <c r="J1947" t="s">
        <v>3</v>
      </c>
      <c r="K1947" t="s">
        <v>4</v>
      </c>
      <c r="L1947" t="s">
        <v>131</v>
      </c>
      <c r="M1947" t="s">
        <v>39</v>
      </c>
      <c r="N1947" t="s">
        <v>22</v>
      </c>
      <c r="O1947" t="s">
        <v>1076</v>
      </c>
      <c r="P1947" t="s">
        <v>24</v>
      </c>
    </row>
    <row r="1948" spans="1:16" x14ac:dyDescent="0.25">
      <c r="A1948" t="s">
        <v>3355</v>
      </c>
      <c r="B1948" s="1">
        <v>41430</v>
      </c>
      <c r="C1948">
        <v>2013</v>
      </c>
      <c r="D1948">
        <v>12</v>
      </c>
      <c r="E1948">
        <v>61.059626841399542</v>
      </c>
      <c r="F1948">
        <v>237.881</v>
      </c>
      <c r="G1948">
        <v>176.82137315860047</v>
      </c>
      <c r="H1948" t="s">
        <v>1</v>
      </c>
      <c r="I1948" t="s">
        <v>1626</v>
      </c>
      <c r="J1948" t="s">
        <v>3</v>
      </c>
      <c r="K1948" t="s">
        <v>4</v>
      </c>
      <c r="L1948" t="s">
        <v>749</v>
      </c>
      <c r="M1948" t="s">
        <v>6</v>
      </c>
      <c r="N1948" t="s">
        <v>22</v>
      </c>
      <c r="O1948" t="s">
        <v>3356</v>
      </c>
      <c r="P1948" t="s">
        <v>24</v>
      </c>
    </row>
    <row r="1949" spans="1:16" x14ac:dyDescent="0.25">
      <c r="A1949" t="s">
        <v>3357</v>
      </c>
      <c r="B1949" s="1">
        <v>41507</v>
      </c>
      <c r="C1949">
        <v>2013</v>
      </c>
      <c r="D1949">
        <v>30</v>
      </c>
      <c r="E1949">
        <v>185.99994721337669</v>
      </c>
      <c r="F1949">
        <v>1079.7</v>
      </c>
      <c r="G1949">
        <v>893.70005278662336</v>
      </c>
      <c r="H1949" t="s">
        <v>26</v>
      </c>
      <c r="I1949" t="s">
        <v>2666</v>
      </c>
      <c r="J1949" t="s">
        <v>3</v>
      </c>
      <c r="K1949" t="s">
        <v>4</v>
      </c>
      <c r="L1949" t="s">
        <v>118</v>
      </c>
      <c r="M1949" t="s">
        <v>49</v>
      </c>
      <c r="N1949" t="s">
        <v>27</v>
      </c>
      <c r="O1949" t="s">
        <v>28</v>
      </c>
      <c r="P1949" t="s">
        <v>29</v>
      </c>
    </row>
    <row r="1950" spans="1:16" x14ac:dyDescent="0.25">
      <c r="A1950" t="s">
        <v>3358</v>
      </c>
      <c r="B1950" s="1">
        <v>41029</v>
      </c>
      <c r="C1950">
        <v>2012</v>
      </c>
      <c r="D1950">
        <v>10</v>
      </c>
      <c r="E1950">
        <v>1321.9949657321924</v>
      </c>
      <c r="F1950">
        <v>5880</v>
      </c>
      <c r="G1950">
        <v>4558.0050342678078</v>
      </c>
      <c r="H1950" t="s">
        <v>1</v>
      </c>
      <c r="I1950" t="s">
        <v>2468</v>
      </c>
      <c r="J1950" t="s">
        <v>57</v>
      </c>
      <c r="K1950" t="s">
        <v>58</v>
      </c>
      <c r="L1950" t="s">
        <v>5</v>
      </c>
      <c r="M1950" t="s">
        <v>6</v>
      </c>
      <c r="N1950" t="s">
        <v>22</v>
      </c>
      <c r="O1950" t="s">
        <v>834</v>
      </c>
      <c r="P1950" t="s">
        <v>24</v>
      </c>
    </row>
    <row r="1951" spans="1:16" x14ac:dyDescent="0.25">
      <c r="A1951" t="s">
        <v>3359</v>
      </c>
      <c r="B1951" s="1">
        <v>41053</v>
      </c>
      <c r="C1951">
        <v>2012</v>
      </c>
      <c r="D1951">
        <v>10</v>
      </c>
      <c r="E1951">
        <v>1832.1363028318515</v>
      </c>
      <c r="F1951">
        <v>5680</v>
      </c>
      <c r="G1951">
        <v>3847.8636971681485</v>
      </c>
      <c r="H1951" t="s">
        <v>1</v>
      </c>
      <c r="I1951" t="s">
        <v>2620</v>
      </c>
      <c r="J1951" t="s">
        <v>3</v>
      </c>
      <c r="K1951" t="s">
        <v>4</v>
      </c>
      <c r="L1951" t="s">
        <v>5</v>
      </c>
      <c r="M1951" t="s">
        <v>6</v>
      </c>
      <c r="N1951" t="s">
        <v>22</v>
      </c>
      <c r="O1951" t="s">
        <v>911</v>
      </c>
      <c r="P1951" t="s">
        <v>24</v>
      </c>
    </row>
    <row r="1952" spans="1:16" x14ac:dyDescent="0.25">
      <c r="A1952" t="s">
        <v>3360</v>
      </c>
      <c r="B1952" s="1">
        <v>41433</v>
      </c>
      <c r="C1952">
        <v>2013</v>
      </c>
      <c r="D1952">
        <v>12</v>
      </c>
      <c r="E1952">
        <v>95.278223067283776</v>
      </c>
      <c r="F1952">
        <v>2412.8000000000002</v>
      </c>
      <c r="G1952">
        <v>2317.5217769327164</v>
      </c>
      <c r="H1952" t="s">
        <v>1</v>
      </c>
      <c r="I1952" t="s">
        <v>2061</v>
      </c>
      <c r="J1952" t="s">
        <v>47</v>
      </c>
      <c r="K1952" t="s">
        <v>47</v>
      </c>
      <c r="L1952" t="s">
        <v>48</v>
      </c>
      <c r="M1952" t="s">
        <v>49</v>
      </c>
      <c r="N1952" t="s">
        <v>22</v>
      </c>
      <c r="O1952" t="s">
        <v>295</v>
      </c>
      <c r="P1952" t="s">
        <v>24</v>
      </c>
    </row>
    <row r="1953" spans="1:16" x14ac:dyDescent="0.25">
      <c r="A1953" t="s">
        <v>3361</v>
      </c>
      <c r="B1953" s="1">
        <v>41923</v>
      </c>
      <c r="C1953">
        <v>2014</v>
      </c>
      <c r="D1953">
        <v>320</v>
      </c>
      <c r="E1953">
        <v>18.744554763934403</v>
      </c>
      <c r="F1953">
        <v>3188.808</v>
      </c>
      <c r="G1953">
        <v>3170.0634452360655</v>
      </c>
      <c r="H1953" t="s">
        <v>1</v>
      </c>
      <c r="I1953" t="s">
        <v>553</v>
      </c>
      <c r="J1953" t="s">
        <v>3</v>
      </c>
      <c r="K1953" t="s">
        <v>4</v>
      </c>
      <c r="L1953" t="s">
        <v>200</v>
      </c>
      <c r="M1953" t="s">
        <v>49</v>
      </c>
      <c r="N1953" t="s">
        <v>7</v>
      </c>
      <c r="O1953" t="s">
        <v>1055</v>
      </c>
      <c r="P1953" t="s">
        <v>253</v>
      </c>
    </row>
    <row r="1954" spans="1:16" x14ac:dyDescent="0.25">
      <c r="A1954" t="s">
        <v>3362</v>
      </c>
      <c r="B1954" s="1">
        <v>41605</v>
      </c>
      <c r="C1954">
        <v>2013</v>
      </c>
      <c r="D1954">
        <v>8</v>
      </c>
      <c r="E1954">
        <v>116.48809234478162</v>
      </c>
      <c r="F1954">
        <v>2261.922</v>
      </c>
      <c r="G1954">
        <v>2145.4339076552183</v>
      </c>
      <c r="H1954" t="s">
        <v>1</v>
      </c>
      <c r="I1954" t="s">
        <v>1413</v>
      </c>
      <c r="J1954" t="s">
        <v>3</v>
      </c>
      <c r="K1954" t="s">
        <v>4</v>
      </c>
      <c r="L1954" t="s">
        <v>16</v>
      </c>
      <c r="M1954" t="s">
        <v>17</v>
      </c>
      <c r="N1954" t="s">
        <v>7</v>
      </c>
      <c r="O1954" t="s">
        <v>1004</v>
      </c>
      <c r="P1954" t="s">
        <v>138</v>
      </c>
    </row>
    <row r="1955" spans="1:16" x14ac:dyDescent="0.25">
      <c r="A1955" t="s">
        <v>3363</v>
      </c>
      <c r="B1955" s="1">
        <v>41512</v>
      </c>
      <c r="C1955">
        <v>2013</v>
      </c>
      <c r="D1955">
        <v>12</v>
      </c>
      <c r="E1955">
        <v>944.4899981620448</v>
      </c>
      <c r="F1955">
        <v>4702.8</v>
      </c>
      <c r="G1955">
        <v>3758.3100018379555</v>
      </c>
      <c r="H1955" t="s">
        <v>1</v>
      </c>
      <c r="I1955" t="s">
        <v>2693</v>
      </c>
      <c r="J1955" t="s">
        <v>42</v>
      </c>
      <c r="K1955" t="s">
        <v>43</v>
      </c>
      <c r="L1955" t="s">
        <v>5</v>
      </c>
      <c r="M1955" t="s">
        <v>6</v>
      </c>
      <c r="N1955" t="s">
        <v>22</v>
      </c>
      <c r="O1955" t="s">
        <v>3364</v>
      </c>
      <c r="P1955" t="s">
        <v>24</v>
      </c>
    </row>
    <row r="1956" spans="1:16" x14ac:dyDescent="0.25">
      <c r="A1956" t="s">
        <v>3365</v>
      </c>
      <c r="B1956" s="1">
        <v>40982</v>
      </c>
      <c r="C1956">
        <v>2012</v>
      </c>
      <c r="D1956">
        <v>9</v>
      </c>
      <c r="E1956">
        <v>8.1548023803554043E-3</v>
      </c>
      <c r="F1956">
        <v>1797.4</v>
      </c>
      <c r="G1956">
        <v>1797.3918451976197</v>
      </c>
      <c r="H1956" t="s">
        <v>1</v>
      </c>
      <c r="I1956" t="s">
        <v>2288</v>
      </c>
      <c r="J1956" t="s">
        <v>67</v>
      </c>
      <c r="K1956" t="s">
        <v>68</v>
      </c>
      <c r="L1956" t="s">
        <v>69</v>
      </c>
      <c r="M1956" t="s">
        <v>39</v>
      </c>
      <c r="N1956" t="s">
        <v>27</v>
      </c>
      <c r="O1956" t="s">
        <v>264</v>
      </c>
      <c r="P1956" t="s">
        <v>265</v>
      </c>
    </row>
    <row r="1957" spans="1:16" x14ac:dyDescent="0.25">
      <c r="A1957" t="s">
        <v>3366</v>
      </c>
      <c r="B1957" s="1">
        <v>41188</v>
      </c>
      <c r="C1957">
        <v>2012</v>
      </c>
      <c r="D1957">
        <v>4</v>
      </c>
      <c r="E1957">
        <v>432.75064722652365</v>
      </c>
      <c r="F1957">
        <v>215.964</v>
      </c>
      <c r="G1957">
        <v>-216.78664722652366</v>
      </c>
      <c r="H1957" t="s">
        <v>1</v>
      </c>
      <c r="I1957" t="s">
        <v>2466</v>
      </c>
      <c r="J1957" t="s">
        <v>3</v>
      </c>
      <c r="K1957" t="s">
        <v>4</v>
      </c>
      <c r="L1957" t="s">
        <v>749</v>
      </c>
      <c r="M1957" t="s">
        <v>6</v>
      </c>
      <c r="N1957" t="s">
        <v>7</v>
      </c>
      <c r="O1957" t="s">
        <v>112</v>
      </c>
      <c r="P1957" t="s">
        <v>113</v>
      </c>
    </row>
    <row r="1958" spans="1:16" x14ac:dyDescent="0.25">
      <c r="A1958" t="s">
        <v>3367</v>
      </c>
      <c r="B1958" s="1">
        <v>41418</v>
      </c>
      <c r="C1958">
        <v>2013</v>
      </c>
      <c r="D1958">
        <v>10</v>
      </c>
      <c r="E1958">
        <v>206.37793009551504</v>
      </c>
      <c r="F1958">
        <v>2550</v>
      </c>
      <c r="G1958">
        <v>2343.6220699044848</v>
      </c>
      <c r="H1958" t="s">
        <v>1</v>
      </c>
      <c r="I1958" t="s">
        <v>3368</v>
      </c>
      <c r="J1958" t="s">
        <v>3</v>
      </c>
      <c r="K1958" t="s">
        <v>4</v>
      </c>
      <c r="L1958" t="s">
        <v>12</v>
      </c>
      <c r="M1958" t="s">
        <v>13</v>
      </c>
      <c r="N1958" t="s">
        <v>22</v>
      </c>
      <c r="O1958" t="s">
        <v>589</v>
      </c>
      <c r="P1958" t="s">
        <v>24</v>
      </c>
    </row>
    <row r="1959" spans="1:16" x14ac:dyDescent="0.25">
      <c r="A1959" t="s">
        <v>3369</v>
      </c>
      <c r="B1959" s="1">
        <v>41720</v>
      </c>
      <c r="C1959">
        <v>2014</v>
      </c>
      <c r="D1959">
        <v>10</v>
      </c>
      <c r="E1959">
        <v>765.71337930821835</v>
      </c>
      <c r="F1959">
        <v>1999</v>
      </c>
      <c r="G1959">
        <v>1233.2866206917815</v>
      </c>
      <c r="H1959" t="s">
        <v>1</v>
      </c>
      <c r="I1959" t="s">
        <v>3370</v>
      </c>
      <c r="J1959" t="s">
        <v>3</v>
      </c>
      <c r="K1959" t="s">
        <v>4</v>
      </c>
      <c r="L1959" t="s">
        <v>12</v>
      </c>
      <c r="M1959" t="s">
        <v>13</v>
      </c>
      <c r="N1959" t="s">
        <v>22</v>
      </c>
      <c r="O1959" t="s">
        <v>1089</v>
      </c>
      <c r="P1959" t="s">
        <v>24</v>
      </c>
    </row>
    <row r="1960" spans="1:16" x14ac:dyDescent="0.25">
      <c r="A1960" t="s">
        <v>3371</v>
      </c>
      <c r="B1960" s="1">
        <v>41712</v>
      </c>
      <c r="C1960">
        <v>2014</v>
      </c>
      <c r="D1960">
        <v>10</v>
      </c>
      <c r="E1960">
        <v>722.21559646274329</v>
      </c>
      <c r="F1960">
        <v>1880</v>
      </c>
      <c r="G1960">
        <v>1157.7844035372568</v>
      </c>
      <c r="H1960" t="s">
        <v>1</v>
      </c>
      <c r="I1960" t="s">
        <v>3372</v>
      </c>
      <c r="J1960" t="s">
        <v>57</v>
      </c>
      <c r="K1960" t="s">
        <v>58</v>
      </c>
      <c r="L1960" t="s">
        <v>92</v>
      </c>
      <c r="M1960" t="s">
        <v>6</v>
      </c>
      <c r="N1960" t="s">
        <v>22</v>
      </c>
      <c r="O1960" t="s">
        <v>1048</v>
      </c>
      <c r="P1960" t="s">
        <v>24</v>
      </c>
    </row>
    <row r="1961" spans="1:16" x14ac:dyDescent="0.25">
      <c r="A1961" t="s">
        <v>3373</v>
      </c>
      <c r="B1961" s="1">
        <v>41784</v>
      </c>
      <c r="C1961">
        <v>2014</v>
      </c>
      <c r="D1961">
        <v>10</v>
      </c>
      <c r="E1961">
        <v>628.01808378082467</v>
      </c>
      <c r="F1961">
        <v>4990</v>
      </c>
      <c r="G1961">
        <v>4361.9819162191752</v>
      </c>
      <c r="H1961" t="s">
        <v>1</v>
      </c>
      <c r="I1961" t="s">
        <v>1999</v>
      </c>
      <c r="J1961" t="s">
        <v>72</v>
      </c>
      <c r="K1961" t="s">
        <v>72</v>
      </c>
      <c r="L1961" t="s">
        <v>87</v>
      </c>
      <c r="M1961" t="s">
        <v>39</v>
      </c>
      <c r="N1961" t="s">
        <v>22</v>
      </c>
      <c r="O1961" t="s">
        <v>663</v>
      </c>
      <c r="P1961" t="s">
        <v>24</v>
      </c>
    </row>
    <row r="1962" spans="1:16" x14ac:dyDescent="0.25">
      <c r="A1962" t="s">
        <v>3374</v>
      </c>
      <c r="B1962" s="1">
        <v>40952</v>
      </c>
      <c r="C1962">
        <v>2012</v>
      </c>
      <c r="D1962">
        <v>8</v>
      </c>
      <c r="E1962">
        <v>26.949445338921542</v>
      </c>
      <c r="F1962">
        <v>1270.5</v>
      </c>
      <c r="G1962">
        <v>1243.5505546610784</v>
      </c>
      <c r="H1962" t="s">
        <v>171</v>
      </c>
      <c r="I1962" t="s">
        <v>2794</v>
      </c>
      <c r="J1962" t="s">
        <v>57</v>
      </c>
      <c r="K1962" t="s">
        <v>58</v>
      </c>
      <c r="L1962" t="s">
        <v>92</v>
      </c>
      <c r="M1962" t="s">
        <v>6</v>
      </c>
      <c r="N1962" t="s">
        <v>22</v>
      </c>
      <c r="O1962" t="s">
        <v>173</v>
      </c>
      <c r="P1962" t="s">
        <v>24</v>
      </c>
    </row>
    <row r="1963" spans="1:16" x14ac:dyDescent="0.25">
      <c r="A1963" t="s">
        <v>3375</v>
      </c>
      <c r="B1963" s="1">
        <v>41280</v>
      </c>
      <c r="C1963">
        <v>2013</v>
      </c>
      <c r="D1963">
        <v>12</v>
      </c>
      <c r="E1963">
        <v>468.25396966285211</v>
      </c>
      <c r="F1963">
        <v>5112.2640000000001</v>
      </c>
      <c r="G1963">
        <v>4644.0100303371482</v>
      </c>
      <c r="H1963" t="s">
        <v>26</v>
      </c>
      <c r="I1963" t="s">
        <v>2714</v>
      </c>
      <c r="J1963" t="s">
        <v>42</v>
      </c>
      <c r="K1963" t="s">
        <v>43</v>
      </c>
      <c r="L1963" t="s">
        <v>5</v>
      </c>
      <c r="M1963" t="s">
        <v>6</v>
      </c>
      <c r="N1963" t="s">
        <v>7</v>
      </c>
      <c r="O1963" t="s">
        <v>137</v>
      </c>
      <c r="P1963" t="s">
        <v>138</v>
      </c>
    </row>
    <row r="1964" spans="1:16" x14ac:dyDescent="0.25">
      <c r="A1964" t="s">
        <v>3376</v>
      </c>
      <c r="B1964" s="1">
        <v>40999</v>
      </c>
      <c r="C1964">
        <v>2012</v>
      </c>
      <c r="D1964">
        <v>9</v>
      </c>
      <c r="E1964">
        <v>153.41032869459818</v>
      </c>
      <c r="F1964">
        <v>1881</v>
      </c>
      <c r="G1964">
        <v>1727.5896713054019</v>
      </c>
      <c r="H1964" t="s">
        <v>26</v>
      </c>
      <c r="I1964" t="s">
        <v>2288</v>
      </c>
      <c r="J1964" t="s">
        <v>67</v>
      </c>
      <c r="K1964" t="s">
        <v>68</v>
      </c>
      <c r="L1964" t="s">
        <v>69</v>
      </c>
      <c r="M1964" t="s">
        <v>39</v>
      </c>
      <c r="N1964" t="s">
        <v>27</v>
      </c>
      <c r="O1964" t="s">
        <v>28</v>
      </c>
      <c r="P1964" t="s">
        <v>29</v>
      </c>
    </row>
    <row r="1965" spans="1:16" x14ac:dyDescent="0.25">
      <c r="A1965" t="s">
        <v>3377</v>
      </c>
      <c r="B1965" s="1">
        <v>41079</v>
      </c>
      <c r="C1965">
        <v>2012</v>
      </c>
      <c r="D1965">
        <v>12</v>
      </c>
      <c r="E1965">
        <v>1063.8764873174187</v>
      </c>
      <c r="F1965">
        <v>3480</v>
      </c>
      <c r="G1965">
        <v>2416.1235126825813</v>
      </c>
      <c r="H1965" t="s">
        <v>1</v>
      </c>
      <c r="I1965" t="s">
        <v>3293</v>
      </c>
      <c r="J1965" t="s">
        <v>3</v>
      </c>
      <c r="K1965" t="s">
        <v>4</v>
      </c>
      <c r="L1965" t="s">
        <v>273</v>
      </c>
      <c r="M1965" t="s">
        <v>49</v>
      </c>
      <c r="N1965" t="s">
        <v>22</v>
      </c>
      <c r="O1965" t="s">
        <v>1305</v>
      </c>
      <c r="P1965" t="s">
        <v>24</v>
      </c>
    </row>
    <row r="1966" spans="1:16" x14ac:dyDescent="0.25">
      <c r="A1966" t="s">
        <v>3378</v>
      </c>
      <c r="B1966" s="1">
        <v>41125</v>
      </c>
      <c r="C1966">
        <v>2012</v>
      </c>
      <c r="D1966">
        <v>4</v>
      </c>
      <c r="E1966">
        <v>278.89789980596993</v>
      </c>
      <c r="F1966">
        <v>1004.4</v>
      </c>
      <c r="G1966">
        <v>725.50210019403005</v>
      </c>
      <c r="H1966" t="s">
        <v>1</v>
      </c>
      <c r="I1966" t="s">
        <v>1144</v>
      </c>
      <c r="J1966" t="s">
        <v>32</v>
      </c>
      <c r="K1966" t="s">
        <v>32</v>
      </c>
      <c r="L1966" t="s">
        <v>33</v>
      </c>
      <c r="M1966" t="s">
        <v>34</v>
      </c>
      <c r="N1966" t="s">
        <v>7</v>
      </c>
      <c r="O1966" t="s">
        <v>532</v>
      </c>
      <c r="P1966" t="s">
        <v>253</v>
      </c>
    </row>
    <row r="1967" spans="1:16" x14ac:dyDescent="0.25">
      <c r="A1967" t="s">
        <v>3379</v>
      </c>
      <c r="B1967" s="1">
        <v>41166</v>
      </c>
      <c r="C1967">
        <v>2012</v>
      </c>
      <c r="D1967">
        <v>10</v>
      </c>
      <c r="E1967">
        <v>757.74158074647278</v>
      </c>
      <c r="F1967">
        <v>3090</v>
      </c>
      <c r="G1967">
        <v>2332.2584192535273</v>
      </c>
      <c r="H1967" t="s">
        <v>1</v>
      </c>
      <c r="I1967" t="s">
        <v>1459</v>
      </c>
      <c r="J1967" t="s">
        <v>32</v>
      </c>
      <c r="K1967" t="s">
        <v>32</v>
      </c>
      <c r="L1967" t="s">
        <v>33</v>
      </c>
      <c r="M1967" t="s">
        <v>34</v>
      </c>
      <c r="N1967" t="s">
        <v>22</v>
      </c>
      <c r="O1967" t="s">
        <v>1584</v>
      </c>
      <c r="P1967" t="s">
        <v>24</v>
      </c>
    </row>
    <row r="1968" spans="1:16" x14ac:dyDescent="0.25">
      <c r="A1968" t="s">
        <v>3380</v>
      </c>
      <c r="B1968" s="1">
        <v>41345</v>
      </c>
      <c r="C1968">
        <v>2013</v>
      </c>
      <c r="D1968">
        <v>10</v>
      </c>
      <c r="E1968">
        <v>0.73190901527450603</v>
      </c>
      <c r="F1968">
        <v>209.6</v>
      </c>
      <c r="G1968">
        <v>208.86809098472548</v>
      </c>
      <c r="H1968" t="s">
        <v>26</v>
      </c>
      <c r="I1968" t="s">
        <v>3381</v>
      </c>
      <c r="J1968" t="s">
        <v>3</v>
      </c>
      <c r="K1968" t="s">
        <v>4</v>
      </c>
      <c r="L1968" t="s">
        <v>131</v>
      </c>
      <c r="M1968" t="s">
        <v>39</v>
      </c>
      <c r="N1968" t="s">
        <v>22</v>
      </c>
      <c r="O1968" t="s">
        <v>209</v>
      </c>
      <c r="P1968" t="s">
        <v>24</v>
      </c>
    </row>
    <row r="1969" spans="1:16" x14ac:dyDescent="0.25">
      <c r="A1969" t="s">
        <v>3382</v>
      </c>
      <c r="B1969" s="1">
        <v>41558</v>
      </c>
      <c r="C1969">
        <v>2013</v>
      </c>
      <c r="D1969">
        <v>8</v>
      </c>
      <c r="E1969">
        <v>12.516198918773343</v>
      </c>
      <c r="F1969">
        <v>200</v>
      </c>
      <c r="G1969">
        <v>187.48380108122666</v>
      </c>
      <c r="H1969" t="s">
        <v>171</v>
      </c>
      <c r="I1969" t="s">
        <v>3383</v>
      </c>
      <c r="J1969" t="s">
        <v>3</v>
      </c>
      <c r="K1969" t="s">
        <v>4</v>
      </c>
      <c r="L1969" t="s">
        <v>749</v>
      </c>
      <c r="M1969" t="s">
        <v>6</v>
      </c>
      <c r="N1969" t="s">
        <v>7</v>
      </c>
      <c r="O1969" t="s">
        <v>252</v>
      </c>
      <c r="P1969" t="s">
        <v>253</v>
      </c>
    </row>
    <row r="1970" spans="1:16" x14ac:dyDescent="0.25">
      <c r="A1970" t="s">
        <v>3384</v>
      </c>
      <c r="B1970" s="1">
        <v>41592</v>
      </c>
      <c r="C1970">
        <v>2013</v>
      </c>
      <c r="D1970">
        <v>13</v>
      </c>
      <c r="E1970">
        <v>72.395452432996038</v>
      </c>
      <c r="F1970">
        <v>6102.35</v>
      </c>
      <c r="G1970">
        <v>6029.9545475670047</v>
      </c>
      <c r="H1970" t="s">
        <v>26</v>
      </c>
      <c r="I1970" t="s">
        <v>3084</v>
      </c>
      <c r="J1970" t="s">
        <v>42</v>
      </c>
      <c r="K1970" t="s">
        <v>43</v>
      </c>
      <c r="L1970" t="s">
        <v>5</v>
      </c>
      <c r="M1970" t="s">
        <v>6</v>
      </c>
      <c r="N1970" t="s">
        <v>27</v>
      </c>
      <c r="O1970" t="s">
        <v>28</v>
      </c>
      <c r="P1970" t="s">
        <v>29</v>
      </c>
    </row>
    <row r="1971" spans="1:16" x14ac:dyDescent="0.25">
      <c r="A1971" t="s">
        <v>3385</v>
      </c>
      <c r="B1971" s="1">
        <v>40894</v>
      </c>
      <c r="C1971">
        <v>2011</v>
      </c>
      <c r="D1971">
        <v>4</v>
      </c>
      <c r="E1971">
        <v>24.5533299012749</v>
      </c>
      <c r="F1971">
        <v>97.622</v>
      </c>
      <c r="G1971">
        <v>73.068670098725107</v>
      </c>
      <c r="H1971" t="s">
        <v>1</v>
      </c>
      <c r="I1971" t="s">
        <v>197</v>
      </c>
      <c r="J1971" t="s">
        <v>20</v>
      </c>
      <c r="K1971" t="s">
        <v>20</v>
      </c>
      <c r="L1971" t="s">
        <v>21</v>
      </c>
      <c r="M1971" t="s">
        <v>13</v>
      </c>
      <c r="N1971" t="s">
        <v>22</v>
      </c>
      <c r="O1971" t="s">
        <v>1340</v>
      </c>
      <c r="P1971" t="s">
        <v>24</v>
      </c>
    </row>
    <row r="1972" spans="1:16" x14ac:dyDescent="0.25">
      <c r="A1972" t="s">
        <v>3386</v>
      </c>
      <c r="B1972" s="1">
        <v>40893</v>
      </c>
      <c r="C1972">
        <v>2011</v>
      </c>
      <c r="D1972">
        <v>160</v>
      </c>
      <c r="E1972">
        <v>328.63573156586051</v>
      </c>
      <c r="F1972">
        <v>2394.6525000000001</v>
      </c>
      <c r="G1972">
        <v>2066.0167684341395</v>
      </c>
      <c r="H1972" t="s">
        <v>26</v>
      </c>
      <c r="I1972" t="s">
        <v>2953</v>
      </c>
      <c r="J1972" t="s">
        <v>3</v>
      </c>
      <c r="K1972" t="s">
        <v>4</v>
      </c>
      <c r="L1972" t="s">
        <v>200</v>
      </c>
      <c r="M1972" t="s">
        <v>49</v>
      </c>
      <c r="N1972" t="s">
        <v>22</v>
      </c>
      <c r="O1972" t="s">
        <v>209</v>
      </c>
      <c r="P1972" t="s">
        <v>24</v>
      </c>
    </row>
    <row r="1973" spans="1:16" x14ac:dyDescent="0.25">
      <c r="A1973" t="s">
        <v>3387</v>
      </c>
      <c r="B1973" s="1">
        <v>41002</v>
      </c>
      <c r="C1973">
        <v>2012</v>
      </c>
      <c r="D1973">
        <v>10</v>
      </c>
      <c r="E1973">
        <v>709.84355575075938</v>
      </c>
      <c r="F1973">
        <v>3499.5</v>
      </c>
      <c r="G1973">
        <v>2789.6564442492408</v>
      </c>
      <c r="H1973" t="s">
        <v>1</v>
      </c>
      <c r="I1973" t="s">
        <v>3388</v>
      </c>
      <c r="J1973" t="s">
        <v>37</v>
      </c>
      <c r="K1973" t="s">
        <v>37</v>
      </c>
      <c r="L1973" t="s">
        <v>54</v>
      </c>
      <c r="M1973" t="s">
        <v>34</v>
      </c>
      <c r="N1973" t="s">
        <v>22</v>
      </c>
      <c r="O1973" t="s">
        <v>633</v>
      </c>
      <c r="P1973" t="s">
        <v>24</v>
      </c>
    </row>
    <row r="1974" spans="1:16" x14ac:dyDescent="0.25">
      <c r="A1974" t="s">
        <v>3389</v>
      </c>
      <c r="B1974" s="1">
        <v>41079</v>
      </c>
      <c r="C1974">
        <v>2012</v>
      </c>
      <c r="D1974">
        <v>12</v>
      </c>
      <c r="E1974">
        <v>4603.5359898909719</v>
      </c>
      <c r="F1974">
        <v>4783.8</v>
      </c>
      <c r="G1974">
        <v>180.26401010902828</v>
      </c>
      <c r="H1974" t="s">
        <v>1</v>
      </c>
      <c r="I1974" t="s">
        <v>2353</v>
      </c>
      <c r="J1974" t="s">
        <v>47</v>
      </c>
      <c r="K1974" t="s">
        <v>47</v>
      </c>
      <c r="L1974" t="s">
        <v>48</v>
      </c>
      <c r="M1974" t="s">
        <v>49</v>
      </c>
      <c r="N1974" t="s">
        <v>22</v>
      </c>
      <c r="O1974" t="s">
        <v>2720</v>
      </c>
      <c r="P1974" t="s">
        <v>24</v>
      </c>
    </row>
    <row r="1975" spans="1:16" x14ac:dyDescent="0.25">
      <c r="A1975" t="s">
        <v>3390</v>
      </c>
      <c r="B1975" s="1">
        <v>41642</v>
      </c>
      <c r="C1975">
        <v>2014</v>
      </c>
      <c r="D1975">
        <v>9</v>
      </c>
      <c r="E1975">
        <v>184.89224720875555</v>
      </c>
      <c r="F1975">
        <v>2661.1</v>
      </c>
      <c r="G1975">
        <v>2476.2077527912443</v>
      </c>
      <c r="H1975" t="s">
        <v>1</v>
      </c>
      <c r="I1975" t="s">
        <v>1754</v>
      </c>
      <c r="J1975" t="s">
        <v>72</v>
      </c>
      <c r="K1975" t="s">
        <v>72</v>
      </c>
      <c r="L1975" t="s">
        <v>87</v>
      </c>
      <c r="M1975" t="s">
        <v>39</v>
      </c>
      <c r="N1975" t="s">
        <v>22</v>
      </c>
      <c r="O1975" t="s">
        <v>648</v>
      </c>
      <c r="P1975" t="s">
        <v>24</v>
      </c>
    </row>
    <row r="1976" spans="1:16" x14ac:dyDescent="0.25">
      <c r="A1976" t="s">
        <v>3391</v>
      </c>
      <c r="B1976" s="1">
        <v>41391</v>
      </c>
      <c r="C1976">
        <v>2013</v>
      </c>
      <c r="D1976">
        <v>12</v>
      </c>
      <c r="E1976">
        <v>744.61251126821901</v>
      </c>
      <c r="F1976">
        <v>2475.1999999999998</v>
      </c>
      <c r="G1976">
        <v>1730.5874887317809</v>
      </c>
      <c r="H1976" t="s">
        <v>1</v>
      </c>
      <c r="I1976" t="s">
        <v>2941</v>
      </c>
      <c r="J1976" t="s">
        <v>47</v>
      </c>
      <c r="K1976" t="s">
        <v>47</v>
      </c>
      <c r="L1976" t="s">
        <v>48</v>
      </c>
      <c r="M1976" t="s">
        <v>49</v>
      </c>
      <c r="N1976" t="s">
        <v>27</v>
      </c>
      <c r="O1976" t="s">
        <v>166</v>
      </c>
      <c r="P1976" t="s">
        <v>167</v>
      </c>
    </row>
    <row r="1977" spans="1:16" x14ac:dyDescent="0.25">
      <c r="A1977" t="s">
        <v>3392</v>
      </c>
      <c r="B1977" s="1">
        <v>41515</v>
      </c>
      <c r="C1977">
        <v>2013</v>
      </c>
      <c r="D1977">
        <v>9</v>
      </c>
      <c r="E1977">
        <v>244.67427907599921</v>
      </c>
      <c r="F1977">
        <v>4276.45</v>
      </c>
      <c r="G1977">
        <v>4031.7757209240008</v>
      </c>
      <c r="H1977" t="s">
        <v>171</v>
      </c>
      <c r="I1977" t="s">
        <v>3084</v>
      </c>
      <c r="J1977" t="s">
        <v>42</v>
      </c>
      <c r="K1977" t="s">
        <v>43</v>
      </c>
      <c r="L1977" t="s">
        <v>5</v>
      </c>
      <c r="M1977" t="s">
        <v>6</v>
      </c>
      <c r="N1977" t="s">
        <v>7</v>
      </c>
      <c r="O1977" t="s">
        <v>252</v>
      </c>
      <c r="P1977" t="s">
        <v>253</v>
      </c>
    </row>
    <row r="1978" spans="1:16" x14ac:dyDescent="0.25">
      <c r="A1978" t="s">
        <v>3393</v>
      </c>
      <c r="B1978" s="1">
        <v>41621</v>
      </c>
      <c r="C1978">
        <v>2013</v>
      </c>
      <c r="D1978">
        <v>18</v>
      </c>
      <c r="E1978">
        <v>77.170846068529997</v>
      </c>
      <c r="F1978">
        <v>1394.356</v>
      </c>
      <c r="G1978">
        <v>1317.18515393147</v>
      </c>
      <c r="H1978" t="s">
        <v>171</v>
      </c>
      <c r="I1978" t="s">
        <v>145</v>
      </c>
      <c r="J1978" t="s">
        <v>3</v>
      </c>
      <c r="K1978" t="s">
        <v>4</v>
      </c>
      <c r="L1978" t="s">
        <v>12</v>
      </c>
      <c r="M1978" t="s">
        <v>13</v>
      </c>
      <c r="N1978" t="s">
        <v>22</v>
      </c>
      <c r="O1978" t="s">
        <v>173</v>
      </c>
      <c r="P1978" t="s">
        <v>24</v>
      </c>
    </row>
    <row r="1979" spans="1:16" x14ac:dyDescent="0.25">
      <c r="A1979" t="s">
        <v>3394</v>
      </c>
      <c r="B1979" s="1">
        <v>41110</v>
      </c>
      <c r="C1979">
        <v>2012</v>
      </c>
      <c r="D1979">
        <v>12</v>
      </c>
      <c r="E1979">
        <v>14.959089734734246</v>
      </c>
      <c r="F1979">
        <v>4696.3999999999996</v>
      </c>
      <c r="G1979">
        <v>4681.4409102652653</v>
      </c>
      <c r="H1979" t="s">
        <v>1</v>
      </c>
      <c r="I1979" t="s">
        <v>2415</v>
      </c>
      <c r="J1979" t="s">
        <v>47</v>
      </c>
      <c r="K1979" t="s">
        <v>47</v>
      </c>
      <c r="L1979" t="s">
        <v>48</v>
      </c>
      <c r="M1979" t="s">
        <v>49</v>
      </c>
      <c r="N1979" t="s">
        <v>22</v>
      </c>
      <c r="O1979" t="s">
        <v>928</v>
      </c>
      <c r="P1979" t="s">
        <v>24</v>
      </c>
    </row>
    <row r="1980" spans="1:16" x14ac:dyDescent="0.25">
      <c r="A1980" t="s">
        <v>3395</v>
      </c>
      <c r="B1980" s="1">
        <v>41231</v>
      </c>
      <c r="C1980">
        <v>2012</v>
      </c>
      <c r="D1980">
        <v>13</v>
      </c>
      <c r="E1980">
        <v>1018.5856698819905</v>
      </c>
      <c r="F1980">
        <v>2480.94</v>
      </c>
      <c r="G1980">
        <v>1462.3543301180096</v>
      </c>
      <c r="H1980" t="s">
        <v>1</v>
      </c>
      <c r="I1980" t="s">
        <v>1695</v>
      </c>
      <c r="J1980" t="s">
        <v>57</v>
      </c>
      <c r="K1980" t="s">
        <v>58</v>
      </c>
      <c r="L1980" t="s">
        <v>92</v>
      </c>
      <c r="M1980" t="s">
        <v>6</v>
      </c>
      <c r="N1980" t="s">
        <v>22</v>
      </c>
      <c r="O1980" t="s">
        <v>295</v>
      </c>
      <c r="P1980" t="s">
        <v>24</v>
      </c>
    </row>
    <row r="1981" spans="1:16" x14ac:dyDescent="0.25">
      <c r="A1981" t="s">
        <v>3396</v>
      </c>
      <c r="B1981" s="1">
        <v>41354</v>
      </c>
      <c r="C1981">
        <v>2013</v>
      </c>
      <c r="D1981">
        <v>10</v>
      </c>
      <c r="E1981">
        <v>93.429672066685583</v>
      </c>
      <c r="F1981">
        <v>329.9</v>
      </c>
      <c r="G1981">
        <v>236.47032793331439</v>
      </c>
      <c r="H1981" t="s">
        <v>328</v>
      </c>
      <c r="I1981" t="s">
        <v>2734</v>
      </c>
      <c r="J1981" t="s">
        <v>3</v>
      </c>
      <c r="K1981" t="s">
        <v>4</v>
      </c>
      <c r="L1981" t="s">
        <v>118</v>
      </c>
      <c r="M1981" t="s">
        <v>49</v>
      </c>
      <c r="N1981" t="s">
        <v>22</v>
      </c>
      <c r="O1981" t="s">
        <v>329</v>
      </c>
      <c r="P1981" t="s">
        <v>24</v>
      </c>
    </row>
    <row r="1982" spans="1:16" x14ac:dyDescent="0.25">
      <c r="A1982" t="s">
        <v>3397</v>
      </c>
      <c r="B1982" s="1">
        <v>41009</v>
      </c>
      <c r="C1982">
        <v>2012</v>
      </c>
      <c r="D1982">
        <v>10</v>
      </c>
      <c r="E1982">
        <v>5367.3025974563807</v>
      </c>
      <c r="F1982">
        <v>6990</v>
      </c>
      <c r="G1982">
        <v>1622.6974025436193</v>
      </c>
      <c r="H1982" t="s">
        <v>1</v>
      </c>
      <c r="I1982" t="s">
        <v>3229</v>
      </c>
      <c r="J1982" t="s">
        <v>37</v>
      </c>
      <c r="K1982" t="s">
        <v>37</v>
      </c>
      <c r="L1982" t="s">
        <v>38</v>
      </c>
      <c r="M1982" t="s">
        <v>39</v>
      </c>
      <c r="N1982" t="s">
        <v>22</v>
      </c>
      <c r="O1982" t="s">
        <v>485</v>
      </c>
      <c r="P1982" t="s">
        <v>24</v>
      </c>
    </row>
    <row r="1983" spans="1:16" x14ac:dyDescent="0.25">
      <c r="A1983" t="s">
        <v>3398</v>
      </c>
      <c r="B1983" s="1">
        <v>41090</v>
      </c>
      <c r="C1983">
        <v>2012</v>
      </c>
      <c r="D1983">
        <v>12</v>
      </c>
      <c r="E1983">
        <v>334.2639925547665</v>
      </c>
      <c r="F1983">
        <v>508.19600000000003</v>
      </c>
      <c r="G1983">
        <v>173.93200744523352</v>
      </c>
      <c r="H1983" t="s">
        <v>1</v>
      </c>
      <c r="I1983" t="s">
        <v>3399</v>
      </c>
      <c r="J1983" t="s">
        <v>3</v>
      </c>
      <c r="K1983" t="s">
        <v>4</v>
      </c>
      <c r="L1983" t="s">
        <v>118</v>
      </c>
      <c r="M1983" t="s">
        <v>49</v>
      </c>
      <c r="N1983" t="s">
        <v>22</v>
      </c>
      <c r="O1983" t="s">
        <v>437</v>
      </c>
      <c r="P1983" t="s">
        <v>24</v>
      </c>
    </row>
    <row r="1984" spans="1:16" x14ac:dyDescent="0.25">
      <c r="A1984" t="s">
        <v>3400</v>
      </c>
      <c r="B1984" s="1">
        <v>41205</v>
      </c>
      <c r="C1984">
        <v>2012</v>
      </c>
      <c r="D1984">
        <v>24</v>
      </c>
      <c r="E1984">
        <v>63.157016728080187</v>
      </c>
      <c r="F1984">
        <v>15937.2</v>
      </c>
      <c r="G1984">
        <v>15874.04298327192</v>
      </c>
      <c r="H1984" t="s">
        <v>26</v>
      </c>
      <c r="I1984" t="s">
        <v>1807</v>
      </c>
      <c r="J1984" t="s">
        <v>3</v>
      </c>
      <c r="K1984" t="s">
        <v>4</v>
      </c>
      <c r="L1984" t="s">
        <v>87</v>
      </c>
      <c r="M1984" t="s">
        <v>39</v>
      </c>
      <c r="N1984" t="s">
        <v>7</v>
      </c>
      <c r="O1984" t="s">
        <v>137</v>
      </c>
      <c r="P1984" t="s">
        <v>138</v>
      </c>
    </row>
    <row r="1985" spans="1:16" x14ac:dyDescent="0.25">
      <c r="A1985" t="s">
        <v>3401</v>
      </c>
      <c r="B1985" s="1">
        <v>41418</v>
      </c>
      <c r="C1985">
        <v>2013</v>
      </c>
      <c r="D1985">
        <v>10</v>
      </c>
      <c r="E1985">
        <v>5.7232139973779734</v>
      </c>
      <c r="F1985">
        <v>135</v>
      </c>
      <c r="G1985">
        <v>129.27678600262203</v>
      </c>
      <c r="H1985" t="s">
        <v>1</v>
      </c>
      <c r="I1985" t="s">
        <v>1432</v>
      </c>
      <c r="J1985" t="s">
        <v>3</v>
      </c>
      <c r="K1985" t="s">
        <v>4</v>
      </c>
      <c r="L1985" t="s">
        <v>131</v>
      </c>
      <c r="M1985" t="s">
        <v>39</v>
      </c>
      <c r="N1985" t="s">
        <v>22</v>
      </c>
      <c r="O1985" t="s">
        <v>2595</v>
      </c>
      <c r="P1985" t="s">
        <v>24</v>
      </c>
    </row>
    <row r="1986" spans="1:16" x14ac:dyDescent="0.25">
      <c r="A1986" t="s">
        <v>3402</v>
      </c>
      <c r="B1986" s="1">
        <v>41324</v>
      </c>
      <c r="C1986">
        <v>2013</v>
      </c>
      <c r="D1986">
        <v>9</v>
      </c>
      <c r="E1986">
        <v>681.24045621464563</v>
      </c>
      <c r="F1986">
        <v>4998.3999999999996</v>
      </c>
      <c r="G1986">
        <v>4317.1595437853539</v>
      </c>
      <c r="H1986" t="s">
        <v>26</v>
      </c>
      <c r="I1986" t="s">
        <v>2868</v>
      </c>
      <c r="J1986" t="s">
        <v>3</v>
      </c>
      <c r="K1986" t="s">
        <v>4</v>
      </c>
      <c r="L1986" t="s">
        <v>5</v>
      </c>
      <c r="M1986" t="s">
        <v>6</v>
      </c>
      <c r="N1986" t="s">
        <v>22</v>
      </c>
      <c r="O1986" t="s">
        <v>209</v>
      </c>
      <c r="P1986" t="s">
        <v>24</v>
      </c>
    </row>
    <row r="1987" spans="1:16" x14ac:dyDescent="0.25">
      <c r="A1987" t="s">
        <v>3403</v>
      </c>
      <c r="B1987" s="1">
        <v>41371</v>
      </c>
      <c r="C1987">
        <v>2013</v>
      </c>
      <c r="D1987">
        <v>10</v>
      </c>
      <c r="E1987">
        <v>25.026260006633986</v>
      </c>
      <c r="F1987">
        <v>129.5</v>
      </c>
      <c r="G1987">
        <v>104.47373999336601</v>
      </c>
      <c r="H1987" t="s">
        <v>1</v>
      </c>
      <c r="I1987" t="s">
        <v>2606</v>
      </c>
      <c r="J1987" t="s">
        <v>3</v>
      </c>
      <c r="K1987" t="s">
        <v>4</v>
      </c>
      <c r="L1987" t="s">
        <v>131</v>
      </c>
      <c r="M1987" t="s">
        <v>39</v>
      </c>
      <c r="N1987" t="s">
        <v>7</v>
      </c>
      <c r="O1987" t="s">
        <v>1968</v>
      </c>
      <c r="P1987" t="s">
        <v>510</v>
      </c>
    </row>
    <row r="1988" spans="1:16" x14ac:dyDescent="0.25">
      <c r="A1988" t="s">
        <v>3404</v>
      </c>
      <c r="B1988" s="1">
        <v>41104</v>
      </c>
      <c r="C1988">
        <v>2012</v>
      </c>
      <c r="D1988">
        <v>12</v>
      </c>
      <c r="E1988">
        <v>2998.8175684932362</v>
      </c>
      <c r="F1988">
        <v>1591.2</v>
      </c>
      <c r="G1988">
        <v>-1407.6175684932361</v>
      </c>
      <c r="H1988" t="s">
        <v>1</v>
      </c>
      <c r="I1988" t="s">
        <v>1976</v>
      </c>
      <c r="J1988" t="s">
        <v>67</v>
      </c>
      <c r="K1988" t="s">
        <v>68</v>
      </c>
      <c r="L1988" t="s">
        <v>69</v>
      </c>
      <c r="M1988" t="s">
        <v>39</v>
      </c>
      <c r="N1988" t="s">
        <v>22</v>
      </c>
      <c r="O1988" t="s">
        <v>3147</v>
      </c>
      <c r="P1988" t="s">
        <v>24</v>
      </c>
    </row>
    <row r="1989" spans="1:16" x14ac:dyDescent="0.25">
      <c r="A1989" t="s">
        <v>3405</v>
      </c>
      <c r="B1989" s="1">
        <v>41288</v>
      </c>
      <c r="C1989">
        <v>2013</v>
      </c>
      <c r="D1989">
        <v>9</v>
      </c>
      <c r="E1989">
        <v>2726.1464440097361</v>
      </c>
      <c r="F1989">
        <v>3637.35</v>
      </c>
      <c r="G1989">
        <v>911.20355599026379</v>
      </c>
      <c r="H1989" t="s">
        <v>1</v>
      </c>
      <c r="I1989" t="s">
        <v>2592</v>
      </c>
      <c r="J1989" t="s">
        <v>42</v>
      </c>
      <c r="K1989" t="s">
        <v>43</v>
      </c>
      <c r="L1989" t="s">
        <v>44</v>
      </c>
      <c r="M1989" t="s">
        <v>6</v>
      </c>
      <c r="N1989" t="s">
        <v>22</v>
      </c>
      <c r="O1989" t="s">
        <v>1270</v>
      </c>
      <c r="P1989" t="s">
        <v>24</v>
      </c>
    </row>
    <row r="1990" spans="1:16" x14ac:dyDescent="0.25">
      <c r="A1990" t="s">
        <v>3406</v>
      </c>
      <c r="B1990" s="1">
        <v>41197</v>
      </c>
      <c r="C1990">
        <v>2012</v>
      </c>
      <c r="D1990">
        <v>8</v>
      </c>
      <c r="E1990">
        <v>23.722357084872073</v>
      </c>
      <c r="F1990">
        <v>2558.4</v>
      </c>
      <c r="G1990">
        <v>2534.6776429151282</v>
      </c>
      <c r="H1990" t="s">
        <v>171</v>
      </c>
      <c r="I1990" t="s">
        <v>2594</v>
      </c>
      <c r="J1990" t="s">
        <v>42</v>
      </c>
      <c r="K1990" t="s">
        <v>43</v>
      </c>
      <c r="L1990" t="s">
        <v>5</v>
      </c>
      <c r="M1990" t="s">
        <v>6</v>
      </c>
      <c r="N1990" t="s">
        <v>7</v>
      </c>
      <c r="O1990" t="s">
        <v>252</v>
      </c>
      <c r="P1990" t="s">
        <v>253</v>
      </c>
    </row>
    <row r="1991" spans="1:16" x14ac:dyDescent="0.25">
      <c r="A1991" t="s">
        <v>3407</v>
      </c>
      <c r="B1991" s="1">
        <v>41230</v>
      </c>
      <c r="C1991">
        <v>2012</v>
      </c>
      <c r="D1991">
        <v>6</v>
      </c>
      <c r="E1991">
        <v>534.07355457861217</v>
      </c>
      <c r="F1991">
        <v>1140</v>
      </c>
      <c r="G1991">
        <v>605.92644542138783</v>
      </c>
      <c r="H1991" t="s">
        <v>1</v>
      </c>
      <c r="I1991" t="s">
        <v>3342</v>
      </c>
      <c r="J1991" t="s">
        <v>3</v>
      </c>
      <c r="K1991" t="s">
        <v>4</v>
      </c>
      <c r="L1991" t="s">
        <v>87</v>
      </c>
      <c r="M1991" t="s">
        <v>39</v>
      </c>
      <c r="N1991" t="s">
        <v>22</v>
      </c>
      <c r="O1991" t="s">
        <v>1225</v>
      </c>
      <c r="P1991" t="s">
        <v>125</v>
      </c>
    </row>
    <row r="1992" spans="1:16" x14ac:dyDescent="0.25">
      <c r="A1992" t="s">
        <v>3408</v>
      </c>
      <c r="B1992" s="1">
        <v>41850</v>
      </c>
      <c r="C1992">
        <v>2014</v>
      </c>
      <c r="D1992">
        <v>10</v>
      </c>
      <c r="E1992">
        <v>448.52844161311583</v>
      </c>
      <c r="F1992">
        <v>2290</v>
      </c>
      <c r="G1992">
        <v>1841.4715583868842</v>
      </c>
      <c r="H1992" t="s">
        <v>1</v>
      </c>
      <c r="I1992" t="s">
        <v>3409</v>
      </c>
      <c r="J1992" t="s">
        <v>67</v>
      </c>
      <c r="K1992" t="s">
        <v>68</v>
      </c>
      <c r="L1992" t="s">
        <v>69</v>
      </c>
      <c r="M1992" t="s">
        <v>39</v>
      </c>
      <c r="N1992" t="s">
        <v>27</v>
      </c>
      <c r="O1992" t="s">
        <v>2464</v>
      </c>
      <c r="P1992" t="s">
        <v>29</v>
      </c>
    </row>
    <row r="1993" spans="1:16" x14ac:dyDescent="0.25">
      <c r="A1993" t="s">
        <v>3410</v>
      </c>
      <c r="B1993" s="1">
        <v>41899</v>
      </c>
      <c r="C1993">
        <v>2014</v>
      </c>
      <c r="D1993">
        <v>10</v>
      </c>
      <c r="E1993">
        <v>81.200661414442322</v>
      </c>
      <c r="F1993">
        <v>1690</v>
      </c>
      <c r="G1993">
        <v>1608.7993385855577</v>
      </c>
      <c r="H1993" t="s">
        <v>1</v>
      </c>
      <c r="I1993" t="s">
        <v>1574</v>
      </c>
      <c r="J1993" t="s">
        <v>67</v>
      </c>
      <c r="K1993" t="s">
        <v>68</v>
      </c>
      <c r="L1993" t="s">
        <v>69</v>
      </c>
      <c r="M1993" t="s">
        <v>39</v>
      </c>
      <c r="N1993" t="s">
        <v>27</v>
      </c>
      <c r="O1993" t="s">
        <v>166</v>
      </c>
      <c r="P1993" t="s">
        <v>167</v>
      </c>
    </row>
    <row r="1994" spans="1:16" x14ac:dyDescent="0.25">
      <c r="A1994" t="s">
        <v>3411</v>
      </c>
      <c r="B1994" s="1">
        <v>40937</v>
      </c>
      <c r="C1994">
        <v>2012</v>
      </c>
      <c r="D1994">
        <v>9</v>
      </c>
      <c r="E1994">
        <v>587.55729024571258</v>
      </c>
      <c r="F1994">
        <v>2725.8</v>
      </c>
      <c r="G1994">
        <v>2138.2427097542877</v>
      </c>
      <c r="H1994" t="s">
        <v>1</v>
      </c>
      <c r="I1994" t="s">
        <v>3412</v>
      </c>
      <c r="J1994" t="s">
        <v>47</v>
      </c>
      <c r="K1994" t="s">
        <v>47</v>
      </c>
      <c r="L1994" t="s">
        <v>273</v>
      </c>
      <c r="M1994" t="s">
        <v>49</v>
      </c>
      <c r="N1994" t="s">
        <v>22</v>
      </c>
      <c r="O1994" t="s">
        <v>617</v>
      </c>
      <c r="P1994" t="s">
        <v>24</v>
      </c>
    </row>
    <row r="1995" spans="1:16" x14ac:dyDescent="0.25">
      <c r="A1995" t="s">
        <v>3413</v>
      </c>
      <c r="B1995" s="1">
        <v>40967</v>
      </c>
      <c r="C1995">
        <v>2012</v>
      </c>
      <c r="D1995">
        <v>9</v>
      </c>
      <c r="E1995">
        <v>4153.9340159382673</v>
      </c>
      <c r="F1995">
        <v>3882.18</v>
      </c>
      <c r="G1995">
        <v>-271.75401593826746</v>
      </c>
      <c r="H1995" t="s">
        <v>1</v>
      </c>
      <c r="I1995" t="s">
        <v>1892</v>
      </c>
      <c r="J1995" t="s">
        <v>42</v>
      </c>
      <c r="K1995" t="s">
        <v>43</v>
      </c>
      <c r="L1995" t="s">
        <v>5</v>
      </c>
      <c r="M1995" t="s">
        <v>6</v>
      </c>
      <c r="N1995" t="s">
        <v>22</v>
      </c>
      <c r="O1995" t="s">
        <v>554</v>
      </c>
      <c r="P1995" t="s">
        <v>24</v>
      </c>
    </row>
    <row r="1996" spans="1:16" x14ac:dyDescent="0.25">
      <c r="A1996" t="s">
        <v>3414</v>
      </c>
      <c r="B1996" s="1">
        <v>41015</v>
      </c>
      <c r="C1996">
        <v>2012</v>
      </c>
      <c r="D1996">
        <v>5</v>
      </c>
      <c r="E1996">
        <v>2306.0243533303678</v>
      </c>
      <c r="F1996">
        <v>1395</v>
      </c>
      <c r="G1996">
        <v>-911.02435333036783</v>
      </c>
      <c r="H1996" t="s">
        <v>1</v>
      </c>
      <c r="I1996" t="s">
        <v>1158</v>
      </c>
      <c r="J1996" t="s">
        <v>32</v>
      </c>
      <c r="K1996" t="s">
        <v>32</v>
      </c>
      <c r="L1996" t="s">
        <v>33</v>
      </c>
      <c r="M1996" t="s">
        <v>34</v>
      </c>
      <c r="N1996" t="s">
        <v>22</v>
      </c>
      <c r="O1996" t="s">
        <v>651</v>
      </c>
      <c r="P1996" t="s">
        <v>24</v>
      </c>
    </row>
    <row r="1997" spans="1:16" x14ac:dyDescent="0.25">
      <c r="A1997" t="s">
        <v>3415</v>
      </c>
      <c r="B1997" s="1">
        <v>41077</v>
      </c>
      <c r="C1997">
        <v>2012</v>
      </c>
      <c r="D1997">
        <v>5</v>
      </c>
      <c r="E1997">
        <v>32.48198390729425</v>
      </c>
      <c r="F1997">
        <v>59.5</v>
      </c>
      <c r="G1997">
        <v>27.01801609270575</v>
      </c>
      <c r="H1997" t="s">
        <v>1</v>
      </c>
      <c r="I1997" t="s">
        <v>1536</v>
      </c>
      <c r="J1997" t="s">
        <v>3</v>
      </c>
      <c r="K1997" t="s">
        <v>4</v>
      </c>
      <c r="L1997" t="s">
        <v>131</v>
      </c>
      <c r="M1997" t="s">
        <v>39</v>
      </c>
      <c r="N1997" t="s">
        <v>7</v>
      </c>
      <c r="O1997" t="s">
        <v>477</v>
      </c>
      <c r="P1997" t="s">
        <v>138</v>
      </c>
    </row>
    <row r="1998" spans="1:16" x14ac:dyDescent="0.25">
      <c r="A1998" t="s">
        <v>3416</v>
      </c>
      <c r="B1998" s="1">
        <v>41835</v>
      </c>
      <c r="C1998">
        <v>2014</v>
      </c>
      <c r="D1998">
        <v>10</v>
      </c>
      <c r="E1998">
        <v>107.81620251703228</v>
      </c>
      <c r="F1998">
        <v>3829.5</v>
      </c>
      <c r="G1998">
        <v>3721.6837974829677</v>
      </c>
      <c r="H1998" t="s">
        <v>1</v>
      </c>
      <c r="I1998" t="s">
        <v>1954</v>
      </c>
      <c r="J1998" t="s">
        <v>37</v>
      </c>
      <c r="K1998" t="s">
        <v>37</v>
      </c>
      <c r="L1998" t="s">
        <v>38</v>
      </c>
      <c r="M1998" t="s">
        <v>39</v>
      </c>
      <c r="N1998" t="s">
        <v>27</v>
      </c>
      <c r="O1998" t="s">
        <v>427</v>
      </c>
      <c r="P1998" t="s">
        <v>420</v>
      </c>
    </row>
    <row r="1999" spans="1:16" x14ac:dyDescent="0.25">
      <c r="A1999" t="s">
        <v>3417</v>
      </c>
      <c r="B1999" s="1">
        <v>41152</v>
      </c>
      <c r="C1999">
        <v>2012</v>
      </c>
      <c r="D1999">
        <v>12</v>
      </c>
      <c r="E1999">
        <v>235.65768458446547</v>
      </c>
      <c r="F1999">
        <v>4047.4</v>
      </c>
      <c r="G1999">
        <v>3811.7423154155344</v>
      </c>
      <c r="H1999" t="s">
        <v>1</v>
      </c>
      <c r="I1999" t="s">
        <v>109</v>
      </c>
      <c r="J1999" t="s">
        <v>3</v>
      </c>
      <c r="K1999" t="s">
        <v>4</v>
      </c>
      <c r="L1999" t="s">
        <v>5</v>
      </c>
      <c r="M1999" t="s">
        <v>6</v>
      </c>
      <c r="N1999" t="s">
        <v>22</v>
      </c>
      <c r="O1999" t="s">
        <v>1957</v>
      </c>
      <c r="P1999" t="s">
        <v>24</v>
      </c>
    </row>
    <row r="2000" spans="1:16" x14ac:dyDescent="0.25">
      <c r="A2000" t="s">
        <v>3418</v>
      </c>
      <c r="B2000" s="1">
        <v>41530</v>
      </c>
      <c r="C2000">
        <v>2013</v>
      </c>
      <c r="D2000">
        <v>10</v>
      </c>
      <c r="E2000">
        <v>2474.4271582904958</v>
      </c>
      <c r="F2000">
        <v>8690</v>
      </c>
      <c r="G2000">
        <v>6215.5728417095042</v>
      </c>
      <c r="H2000" t="s">
        <v>1</v>
      </c>
      <c r="I2000" t="s">
        <v>3419</v>
      </c>
      <c r="J2000" t="s">
        <v>32</v>
      </c>
      <c r="K2000" t="s">
        <v>32</v>
      </c>
      <c r="L2000" t="s">
        <v>33</v>
      </c>
      <c r="M2000" t="s">
        <v>34</v>
      </c>
      <c r="N2000" t="s">
        <v>22</v>
      </c>
      <c r="O2000" t="s">
        <v>548</v>
      </c>
      <c r="P2000" t="s">
        <v>24</v>
      </c>
    </row>
    <row r="2001" spans="1:16" x14ac:dyDescent="0.25">
      <c r="A2001" t="s">
        <v>3420</v>
      </c>
      <c r="B2001" s="1">
        <v>40895</v>
      </c>
      <c r="C2001">
        <v>2011</v>
      </c>
      <c r="D2001">
        <v>4</v>
      </c>
      <c r="E2001">
        <v>39.693128493598365</v>
      </c>
      <c r="F2001">
        <v>77.652000000000001</v>
      </c>
      <c r="G2001">
        <v>37.958871506401636</v>
      </c>
      <c r="H2001" t="s">
        <v>26</v>
      </c>
      <c r="I2001" t="s">
        <v>175</v>
      </c>
      <c r="J2001" t="s">
        <v>3</v>
      </c>
      <c r="K2001" t="s">
        <v>4</v>
      </c>
      <c r="L2001" t="s">
        <v>12</v>
      </c>
      <c r="M2001" t="s">
        <v>13</v>
      </c>
      <c r="N2001" t="s">
        <v>7</v>
      </c>
      <c r="O2001" t="s">
        <v>137</v>
      </c>
      <c r="P2001" t="s">
        <v>138</v>
      </c>
    </row>
    <row r="2002" spans="1:16" x14ac:dyDescent="0.25">
      <c r="A2002" t="s">
        <v>3421</v>
      </c>
      <c r="B2002" s="1">
        <v>40946</v>
      </c>
      <c r="C2002">
        <v>2012</v>
      </c>
      <c r="D2002">
        <v>9</v>
      </c>
      <c r="E2002">
        <v>1652.5268613286567</v>
      </c>
      <c r="F2002">
        <v>5331.1</v>
      </c>
      <c r="G2002">
        <v>3678.5731386713437</v>
      </c>
      <c r="H2002" t="s">
        <v>328</v>
      </c>
      <c r="I2002" t="s">
        <v>3422</v>
      </c>
      <c r="J2002" t="s">
        <v>72</v>
      </c>
      <c r="K2002" t="s">
        <v>72</v>
      </c>
      <c r="L2002" t="s">
        <v>38</v>
      </c>
      <c r="M2002" t="s">
        <v>39</v>
      </c>
      <c r="N2002" t="s">
        <v>22</v>
      </c>
      <c r="O2002" t="s">
        <v>329</v>
      </c>
      <c r="P2002" t="s">
        <v>24</v>
      </c>
    </row>
    <row r="2003" spans="1:16" x14ac:dyDescent="0.25">
      <c r="A2003" t="s">
        <v>3423</v>
      </c>
      <c r="B2003" s="1">
        <v>41158</v>
      </c>
      <c r="C2003">
        <v>2012</v>
      </c>
      <c r="D2003">
        <v>10</v>
      </c>
      <c r="E2003">
        <v>359.55723391917968</v>
      </c>
      <c r="F2003">
        <v>3010</v>
      </c>
      <c r="G2003">
        <v>2650.4427660808205</v>
      </c>
      <c r="H2003" t="s">
        <v>1</v>
      </c>
      <c r="I2003" t="s">
        <v>2519</v>
      </c>
      <c r="J2003" t="s">
        <v>47</v>
      </c>
      <c r="K2003" t="s">
        <v>47</v>
      </c>
      <c r="L2003" t="s">
        <v>273</v>
      </c>
      <c r="M2003" t="s">
        <v>49</v>
      </c>
      <c r="N2003" t="s">
        <v>22</v>
      </c>
      <c r="O2003" t="s">
        <v>1225</v>
      </c>
      <c r="P2003" t="s">
        <v>125</v>
      </c>
    </row>
    <row r="2004" spans="1:16" x14ac:dyDescent="0.25">
      <c r="A2004" t="s">
        <v>3424</v>
      </c>
      <c r="B2004" s="1">
        <v>41172</v>
      </c>
      <c r="C2004">
        <v>2012</v>
      </c>
      <c r="D2004">
        <v>10</v>
      </c>
      <c r="E2004">
        <v>138.56196804149442</v>
      </c>
      <c r="F2004">
        <v>10000</v>
      </c>
      <c r="G2004">
        <v>9861.4380319585052</v>
      </c>
      <c r="H2004" t="s">
        <v>26</v>
      </c>
      <c r="I2004" t="s">
        <v>3425</v>
      </c>
      <c r="J2004" t="s">
        <v>42</v>
      </c>
      <c r="K2004" t="s">
        <v>43</v>
      </c>
      <c r="L2004" t="s">
        <v>44</v>
      </c>
      <c r="M2004" t="s">
        <v>6</v>
      </c>
      <c r="N2004" t="s">
        <v>22</v>
      </c>
      <c r="O2004" t="s">
        <v>209</v>
      </c>
      <c r="P2004" t="s">
        <v>24</v>
      </c>
    </row>
    <row r="2005" spans="1:16" x14ac:dyDescent="0.25">
      <c r="A2005" t="s">
        <v>3426</v>
      </c>
      <c r="B2005" s="1">
        <v>41857</v>
      </c>
      <c r="C2005">
        <v>2014</v>
      </c>
      <c r="D2005">
        <v>18</v>
      </c>
      <c r="E2005">
        <v>14.585283415293485</v>
      </c>
      <c r="F2005">
        <v>2446.4</v>
      </c>
      <c r="G2005">
        <v>2431.8147165847067</v>
      </c>
      <c r="H2005" t="s">
        <v>1</v>
      </c>
      <c r="I2005" t="s">
        <v>1008</v>
      </c>
      <c r="J2005" t="s">
        <v>72</v>
      </c>
      <c r="K2005" t="s">
        <v>72</v>
      </c>
      <c r="L2005" t="s">
        <v>87</v>
      </c>
      <c r="M2005" t="s">
        <v>39</v>
      </c>
      <c r="N2005" t="s">
        <v>7</v>
      </c>
      <c r="O2005" t="s">
        <v>503</v>
      </c>
      <c r="P2005" t="s">
        <v>113</v>
      </c>
    </row>
    <row r="2006" spans="1:16" x14ac:dyDescent="0.25">
      <c r="A2006" t="s">
        <v>3427</v>
      </c>
      <c r="B2006" s="1">
        <v>40959</v>
      </c>
      <c r="C2006">
        <v>2012</v>
      </c>
      <c r="D2006">
        <v>12</v>
      </c>
      <c r="E2006">
        <v>181.97899828109439</v>
      </c>
      <c r="F2006">
        <v>2256</v>
      </c>
      <c r="G2006">
        <v>2074.0210017189056</v>
      </c>
      <c r="H2006" t="s">
        <v>1</v>
      </c>
      <c r="I2006" t="s">
        <v>1588</v>
      </c>
      <c r="J2006" t="s">
        <v>67</v>
      </c>
      <c r="K2006" t="s">
        <v>68</v>
      </c>
      <c r="L2006" t="s">
        <v>69</v>
      </c>
      <c r="M2006" t="s">
        <v>39</v>
      </c>
      <c r="N2006" t="s">
        <v>7</v>
      </c>
      <c r="O2006" t="s">
        <v>522</v>
      </c>
      <c r="P2006" t="s">
        <v>138</v>
      </c>
    </row>
    <row r="2007" spans="1:16" x14ac:dyDescent="0.25">
      <c r="A2007" t="s">
        <v>3428</v>
      </c>
      <c r="B2007" s="1">
        <v>41296</v>
      </c>
      <c r="C2007">
        <v>2013</v>
      </c>
      <c r="D2007">
        <v>9</v>
      </c>
      <c r="E2007">
        <v>39.94760110095406</v>
      </c>
      <c r="F2007">
        <v>439.91199999999998</v>
      </c>
      <c r="G2007">
        <v>399.96439889904593</v>
      </c>
      <c r="H2007" t="s">
        <v>1</v>
      </c>
      <c r="I2007" t="s">
        <v>3429</v>
      </c>
      <c r="J2007" t="s">
        <v>3</v>
      </c>
      <c r="K2007" t="s">
        <v>4</v>
      </c>
      <c r="L2007" t="s">
        <v>118</v>
      </c>
      <c r="M2007" t="s">
        <v>49</v>
      </c>
      <c r="N2007" t="s">
        <v>22</v>
      </c>
      <c r="O2007" t="s">
        <v>1396</v>
      </c>
      <c r="P2007" t="s">
        <v>24</v>
      </c>
    </row>
    <row r="2008" spans="1:16" x14ac:dyDescent="0.25">
      <c r="A2008" t="s">
        <v>3430</v>
      </c>
      <c r="B2008" s="1">
        <v>40998</v>
      </c>
      <c r="C2008">
        <v>2012</v>
      </c>
      <c r="D2008">
        <v>12</v>
      </c>
      <c r="E2008">
        <v>180.2270166178148</v>
      </c>
      <c r="F2008">
        <v>3468</v>
      </c>
      <c r="G2008">
        <v>3287.772983382185</v>
      </c>
      <c r="H2008" t="s">
        <v>1</v>
      </c>
      <c r="I2008" t="s">
        <v>2081</v>
      </c>
      <c r="J2008" t="s">
        <v>47</v>
      </c>
      <c r="K2008" t="s">
        <v>47</v>
      </c>
      <c r="L2008" t="s">
        <v>273</v>
      </c>
      <c r="M2008" t="s">
        <v>49</v>
      </c>
      <c r="N2008" t="s">
        <v>7</v>
      </c>
      <c r="O2008" t="s">
        <v>509</v>
      </c>
      <c r="P2008" t="s">
        <v>510</v>
      </c>
    </row>
    <row r="2009" spans="1:16" x14ac:dyDescent="0.25">
      <c r="A2009" t="s">
        <v>3431</v>
      </c>
      <c r="B2009" s="1">
        <v>41063</v>
      </c>
      <c r="C2009">
        <v>2012</v>
      </c>
      <c r="D2009">
        <v>10</v>
      </c>
      <c r="E2009">
        <v>14.059935769130099</v>
      </c>
      <c r="F2009">
        <v>126.6</v>
      </c>
      <c r="G2009">
        <v>112.54006423086989</v>
      </c>
      <c r="H2009" t="s">
        <v>1</v>
      </c>
      <c r="I2009" t="s">
        <v>3432</v>
      </c>
      <c r="J2009" t="s">
        <v>3</v>
      </c>
      <c r="K2009" t="s">
        <v>4</v>
      </c>
      <c r="L2009" t="s">
        <v>16</v>
      </c>
      <c r="M2009" t="s">
        <v>17</v>
      </c>
      <c r="N2009" t="s">
        <v>22</v>
      </c>
      <c r="O2009" t="s">
        <v>554</v>
      </c>
      <c r="P2009" t="s">
        <v>24</v>
      </c>
    </row>
    <row r="2010" spans="1:16" x14ac:dyDescent="0.25">
      <c r="A2010" t="s">
        <v>3433</v>
      </c>
      <c r="B2010" s="1">
        <v>41970</v>
      </c>
      <c r="C2010">
        <v>2014</v>
      </c>
      <c r="D2010">
        <v>13</v>
      </c>
      <c r="E2010">
        <v>3.223642651288237</v>
      </c>
      <c r="F2010">
        <v>9087</v>
      </c>
      <c r="G2010">
        <v>9083.7763573487118</v>
      </c>
      <c r="H2010" t="s">
        <v>1</v>
      </c>
      <c r="I2010" t="s">
        <v>1967</v>
      </c>
      <c r="J2010" t="s">
        <v>72</v>
      </c>
      <c r="K2010" t="s">
        <v>72</v>
      </c>
      <c r="L2010" t="s">
        <v>38</v>
      </c>
      <c r="M2010" t="s">
        <v>39</v>
      </c>
      <c r="N2010" t="s">
        <v>22</v>
      </c>
      <c r="O2010" t="s">
        <v>560</v>
      </c>
      <c r="P2010" t="s">
        <v>24</v>
      </c>
    </row>
    <row r="2011" spans="1:16" x14ac:dyDescent="0.25">
      <c r="A2011" t="s">
        <v>3434</v>
      </c>
      <c r="B2011" s="1">
        <v>41238</v>
      </c>
      <c r="C2011">
        <v>2012</v>
      </c>
      <c r="D2011">
        <v>8</v>
      </c>
      <c r="E2011">
        <v>379.09099228028475</v>
      </c>
      <c r="F2011">
        <v>3592.8</v>
      </c>
      <c r="G2011">
        <v>3213.7090077197154</v>
      </c>
      <c r="H2011" t="s">
        <v>1</v>
      </c>
      <c r="I2011" t="s">
        <v>1485</v>
      </c>
      <c r="J2011" t="s">
        <v>32</v>
      </c>
      <c r="K2011" t="s">
        <v>32</v>
      </c>
      <c r="L2011" t="s">
        <v>33</v>
      </c>
      <c r="M2011" t="s">
        <v>34</v>
      </c>
      <c r="N2011" t="s">
        <v>7</v>
      </c>
      <c r="O2011" t="s">
        <v>1151</v>
      </c>
      <c r="P2011" t="s">
        <v>113</v>
      </c>
    </row>
    <row r="2012" spans="1:16" x14ac:dyDescent="0.25">
      <c r="A2012" t="s">
        <v>3435</v>
      </c>
      <c r="B2012" s="1">
        <v>41403</v>
      </c>
      <c r="C2012">
        <v>2013</v>
      </c>
      <c r="D2012">
        <v>10</v>
      </c>
      <c r="E2012">
        <v>16.122860995661867</v>
      </c>
      <c r="F2012">
        <v>3990</v>
      </c>
      <c r="G2012">
        <v>3973.877139004338</v>
      </c>
      <c r="H2012" t="s">
        <v>1</v>
      </c>
      <c r="I2012" t="s">
        <v>1244</v>
      </c>
      <c r="J2012" t="s">
        <v>3</v>
      </c>
      <c r="K2012" t="s">
        <v>4</v>
      </c>
      <c r="L2012" t="s">
        <v>101</v>
      </c>
      <c r="M2012" t="s">
        <v>34</v>
      </c>
      <c r="N2012" t="s">
        <v>22</v>
      </c>
      <c r="O2012" t="s">
        <v>661</v>
      </c>
      <c r="P2012" t="s">
        <v>24</v>
      </c>
    </row>
    <row r="2013" spans="1:16" x14ac:dyDescent="0.25">
      <c r="A2013" t="s">
        <v>3436</v>
      </c>
      <c r="B2013" s="1">
        <v>41519</v>
      </c>
      <c r="C2013">
        <v>2013</v>
      </c>
      <c r="D2013">
        <v>10</v>
      </c>
      <c r="E2013">
        <v>861.3868537851157</v>
      </c>
      <c r="F2013">
        <v>9990</v>
      </c>
      <c r="G2013">
        <v>9128.6131462148842</v>
      </c>
      <c r="H2013" t="s">
        <v>1</v>
      </c>
      <c r="I2013" t="s">
        <v>3437</v>
      </c>
      <c r="J2013" t="s">
        <v>67</v>
      </c>
      <c r="K2013" t="s">
        <v>68</v>
      </c>
      <c r="L2013" t="s">
        <v>87</v>
      </c>
      <c r="M2013" t="s">
        <v>39</v>
      </c>
      <c r="N2013" t="s">
        <v>27</v>
      </c>
      <c r="O2013" t="s">
        <v>264</v>
      </c>
      <c r="P2013" t="s">
        <v>265</v>
      </c>
    </row>
    <row r="2014" spans="1:16" x14ac:dyDescent="0.25">
      <c r="A2014" t="s">
        <v>3438</v>
      </c>
      <c r="B2014" s="1">
        <v>40887</v>
      </c>
      <c r="C2014">
        <v>2011</v>
      </c>
      <c r="D2014">
        <v>24</v>
      </c>
      <c r="E2014">
        <v>1198.1736685270812</v>
      </c>
      <c r="F2014">
        <v>1348.53</v>
      </c>
      <c r="G2014">
        <v>150.35633147291878</v>
      </c>
      <c r="H2014" t="s">
        <v>328</v>
      </c>
      <c r="I2014" t="s">
        <v>365</v>
      </c>
      <c r="J2014" t="s">
        <v>32</v>
      </c>
      <c r="K2014" t="s">
        <v>32</v>
      </c>
      <c r="L2014" t="s">
        <v>366</v>
      </c>
      <c r="M2014" t="s">
        <v>34</v>
      </c>
      <c r="N2014" t="s">
        <v>22</v>
      </c>
      <c r="O2014" t="s">
        <v>329</v>
      </c>
      <c r="P2014" t="s">
        <v>24</v>
      </c>
    </row>
    <row r="2015" spans="1:16" x14ac:dyDescent="0.25">
      <c r="A2015" t="s">
        <v>3439</v>
      </c>
      <c r="B2015" s="1">
        <v>40934</v>
      </c>
      <c r="C2015">
        <v>2012</v>
      </c>
      <c r="D2015">
        <v>9</v>
      </c>
      <c r="E2015">
        <v>2030.2542307655988</v>
      </c>
      <c r="F2015">
        <v>2044.35</v>
      </c>
      <c r="G2015">
        <v>14.095769234401132</v>
      </c>
      <c r="H2015" t="s">
        <v>1</v>
      </c>
      <c r="I2015" t="s">
        <v>3440</v>
      </c>
      <c r="J2015" t="s">
        <v>57</v>
      </c>
      <c r="K2015" t="s">
        <v>58</v>
      </c>
      <c r="L2015" t="s">
        <v>92</v>
      </c>
      <c r="M2015" t="s">
        <v>6</v>
      </c>
      <c r="N2015" t="s">
        <v>22</v>
      </c>
      <c r="O2015" t="s">
        <v>778</v>
      </c>
      <c r="P2015" t="s">
        <v>24</v>
      </c>
    </row>
    <row r="2016" spans="1:16" x14ac:dyDescent="0.25">
      <c r="A2016" t="s">
        <v>3441</v>
      </c>
      <c r="B2016" s="1">
        <v>40923</v>
      </c>
      <c r="C2016">
        <v>2012</v>
      </c>
      <c r="D2016">
        <v>4</v>
      </c>
      <c r="E2016">
        <v>3.4605604852597658</v>
      </c>
      <c r="F2016">
        <v>163.761</v>
      </c>
      <c r="G2016">
        <v>160.30043951474022</v>
      </c>
      <c r="H2016" t="s">
        <v>1</v>
      </c>
      <c r="I2016" t="s">
        <v>3130</v>
      </c>
      <c r="J2016" t="s">
        <v>32</v>
      </c>
      <c r="K2016" t="s">
        <v>32</v>
      </c>
      <c r="L2016" t="s">
        <v>131</v>
      </c>
      <c r="M2016" t="s">
        <v>39</v>
      </c>
      <c r="N2016" t="s">
        <v>22</v>
      </c>
      <c r="O2016" t="s">
        <v>905</v>
      </c>
      <c r="P2016" t="s">
        <v>24</v>
      </c>
    </row>
    <row r="2017" spans="1:16" x14ac:dyDescent="0.25">
      <c r="A2017" t="s">
        <v>3442</v>
      </c>
      <c r="B2017" s="1">
        <v>41330</v>
      </c>
      <c r="C2017">
        <v>2013</v>
      </c>
      <c r="D2017">
        <v>12</v>
      </c>
      <c r="E2017">
        <v>109.04674166360358</v>
      </c>
      <c r="F2017">
        <v>431.88</v>
      </c>
      <c r="G2017">
        <v>322.8332583363964</v>
      </c>
      <c r="H2017" t="s">
        <v>1</v>
      </c>
      <c r="I2017" t="s">
        <v>1828</v>
      </c>
      <c r="J2017" t="s">
        <v>3</v>
      </c>
      <c r="K2017" t="s">
        <v>4</v>
      </c>
      <c r="L2017" t="s">
        <v>118</v>
      </c>
      <c r="M2017" t="s">
        <v>49</v>
      </c>
      <c r="N2017" t="s">
        <v>7</v>
      </c>
      <c r="O2017" t="s">
        <v>529</v>
      </c>
      <c r="P2017" t="s">
        <v>113</v>
      </c>
    </row>
    <row r="2018" spans="1:16" x14ac:dyDescent="0.25">
      <c r="A2018" t="s">
        <v>3443</v>
      </c>
      <c r="B2018" s="1">
        <v>41078</v>
      </c>
      <c r="C2018">
        <v>2012</v>
      </c>
      <c r="D2018">
        <v>12</v>
      </c>
      <c r="E2018">
        <v>497.79134837437647</v>
      </c>
      <c r="F2018">
        <v>347.88</v>
      </c>
      <c r="G2018">
        <v>-149.91134837437647</v>
      </c>
      <c r="H2018" t="s">
        <v>1</v>
      </c>
      <c r="I2018" t="s">
        <v>1621</v>
      </c>
      <c r="J2018" t="s">
        <v>3</v>
      </c>
      <c r="K2018" t="s">
        <v>4</v>
      </c>
      <c r="L2018" t="s">
        <v>118</v>
      </c>
      <c r="M2018" t="s">
        <v>49</v>
      </c>
      <c r="N2018" t="s">
        <v>22</v>
      </c>
      <c r="O2018" t="s">
        <v>1210</v>
      </c>
      <c r="P2018" t="s">
        <v>24</v>
      </c>
    </row>
    <row r="2019" spans="1:16" x14ac:dyDescent="0.25">
      <c r="A2019" t="s">
        <v>3444</v>
      </c>
      <c r="B2019" s="1">
        <v>41238</v>
      </c>
      <c r="C2019">
        <v>2012</v>
      </c>
      <c r="D2019">
        <v>8</v>
      </c>
      <c r="E2019">
        <v>14.959993359515861</v>
      </c>
      <c r="F2019">
        <v>223.2</v>
      </c>
      <c r="G2019">
        <v>208.24000664048413</v>
      </c>
      <c r="H2019" t="s">
        <v>171</v>
      </c>
      <c r="I2019" t="s">
        <v>3445</v>
      </c>
      <c r="J2019" t="s">
        <v>3</v>
      </c>
      <c r="K2019" t="s">
        <v>4</v>
      </c>
      <c r="L2019" t="s">
        <v>131</v>
      </c>
      <c r="M2019" t="s">
        <v>39</v>
      </c>
      <c r="N2019" t="s">
        <v>7</v>
      </c>
      <c r="O2019" t="s">
        <v>252</v>
      </c>
      <c r="P2019" t="s">
        <v>253</v>
      </c>
    </row>
    <row r="2020" spans="1:16" x14ac:dyDescent="0.25">
      <c r="A2020" t="s">
        <v>3446</v>
      </c>
      <c r="B2020" s="1">
        <v>41719</v>
      </c>
      <c r="C2020">
        <v>2014</v>
      </c>
      <c r="D2020">
        <v>10</v>
      </c>
      <c r="E2020">
        <v>616.33615223974334</v>
      </c>
      <c r="F2020">
        <v>1580</v>
      </c>
      <c r="G2020">
        <v>963.66384776025666</v>
      </c>
      <c r="H2020" t="s">
        <v>26</v>
      </c>
      <c r="I2020" t="s">
        <v>3447</v>
      </c>
      <c r="J2020" t="s">
        <v>67</v>
      </c>
      <c r="K2020" t="s">
        <v>68</v>
      </c>
      <c r="L2020" t="s">
        <v>69</v>
      </c>
      <c r="M2020" t="s">
        <v>39</v>
      </c>
      <c r="N2020" t="s">
        <v>22</v>
      </c>
      <c r="O2020" t="s">
        <v>209</v>
      </c>
      <c r="P2020" t="s">
        <v>24</v>
      </c>
    </row>
    <row r="2021" spans="1:16" x14ac:dyDescent="0.25">
      <c r="A2021" t="s">
        <v>3448</v>
      </c>
      <c r="B2021" s="1">
        <v>41782</v>
      </c>
      <c r="C2021">
        <v>2014</v>
      </c>
      <c r="D2021">
        <v>24</v>
      </c>
      <c r="E2021">
        <v>175.01395673251761</v>
      </c>
      <c r="F2021">
        <v>2867.761</v>
      </c>
      <c r="G2021">
        <v>2692.7470432674822</v>
      </c>
      <c r="H2021" t="s">
        <v>1</v>
      </c>
      <c r="I2021" t="s">
        <v>728</v>
      </c>
      <c r="J2021" t="s">
        <v>37</v>
      </c>
      <c r="K2021" t="s">
        <v>37</v>
      </c>
      <c r="L2021" t="s">
        <v>54</v>
      </c>
      <c r="M2021" t="s">
        <v>34</v>
      </c>
      <c r="N2021" t="s">
        <v>27</v>
      </c>
      <c r="O2021" t="s">
        <v>408</v>
      </c>
      <c r="P2021" t="s">
        <v>409</v>
      </c>
    </row>
    <row r="2022" spans="1:16" x14ac:dyDescent="0.25">
      <c r="A2022" t="s">
        <v>3449</v>
      </c>
      <c r="B2022" s="1">
        <v>40908</v>
      </c>
      <c r="C2022">
        <v>2011</v>
      </c>
      <c r="D2022">
        <v>9</v>
      </c>
      <c r="E2022">
        <v>13.526569015743831</v>
      </c>
      <c r="F2022">
        <v>2691</v>
      </c>
      <c r="G2022">
        <v>2677.4734309842561</v>
      </c>
      <c r="H2022" t="s">
        <v>1</v>
      </c>
      <c r="I2022" t="s">
        <v>3450</v>
      </c>
      <c r="J2022" t="s">
        <v>32</v>
      </c>
      <c r="K2022" t="s">
        <v>32</v>
      </c>
      <c r="L2022" t="s">
        <v>33</v>
      </c>
      <c r="M2022" t="s">
        <v>34</v>
      </c>
      <c r="N2022" t="s">
        <v>22</v>
      </c>
      <c r="O2022" t="s">
        <v>1034</v>
      </c>
      <c r="P2022" t="s">
        <v>24</v>
      </c>
    </row>
    <row r="2023" spans="1:16" x14ac:dyDescent="0.25">
      <c r="A2023" t="s">
        <v>3451</v>
      </c>
      <c r="B2023" s="1">
        <v>40915</v>
      </c>
      <c r="C2023">
        <v>2012</v>
      </c>
      <c r="D2023">
        <v>9</v>
      </c>
      <c r="E2023">
        <v>121.975202814618</v>
      </c>
      <c r="F2023">
        <v>1217.2</v>
      </c>
      <c r="G2023">
        <v>1095.2247971853822</v>
      </c>
      <c r="H2023" t="s">
        <v>1</v>
      </c>
      <c r="I2023" t="s">
        <v>2276</v>
      </c>
      <c r="J2023" t="s">
        <v>67</v>
      </c>
      <c r="K2023" t="s">
        <v>68</v>
      </c>
      <c r="L2023" t="s">
        <v>69</v>
      </c>
      <c r="M2023" t="s">
        <v>39</v>
      </c>
      <c r="N2023" t="s">
        <v>22</v>
      </c>
      <c r="O2023" t="s">
        <v>128</v>
      </c>
      <c r="P2023" t="s">
        <v>24</v>
      </c>
    </row>
    <row r="2024" spans="1:16" x14ac:dyDescent="0.25">
      <c r="A2024" t="s">
        <v>3452</v>
      </c>
      <c r="B2024" s="1">
        <v>40936</v>
      </c>
      <c r="C2024">
        <v>2012</v>
      </c>
      <c r="D2024">
        <v>9</v>
      </c>
      <c r="E2024">
        <v>26.518039330944625</v>
      </c>
      <c r="F2024">
        <v>189</v>
      </c>
      <c r="G2024">
        <v>162.48196066905538</v>
      </c>
      <c r="H2024" t="s">
        <v>1</v>
      </c>
      <c r="I2024" t="s">
        <v>2024</v>
      </c>
      <c r="J2024" t="s">
        <v>3</v>
      </c>
      <c r="K2024" t="s">
        <v>4</v>
      </c>
      <c r="L2024" t="s">
        <v>118</v>
      </c>
      <c r="M2024" t="s">
        <v>49</v>
      </c>
      <c r="N2024" t="s">
        <v>22</v>
      </c>
      <c r="O2024" t="s">
        <v>783</v>
      </c>
      <c r="P2024" t="s">
        <v>24</v>
      </c>
    </row>
    <row r="2025" spans="1:16" x14ac:dyDescent="0.25">
      <c r="A2025" t="s">
        <v>3453</v>
      </c>
      <c r="B2025" s="1">
        <v>41426</v>
      </c>
      <c r="C2025">
        <v>2013</v>
      </c>
      <c r="D2025">
        <v>10</v>
      </c>
      <c r="E2025">
        <v>786.62278274776111</v>
      </c>
      <c r="F2025">
        <v>1360</v>
      </c>
      <c r="G2025">
        <v>573.37721725223889</v>
      </c>
      <c r="H2025" t="s">
        <v>1</v>
      </c>
      <c r="I2025" t="s">
        <v>1976</v>
      </c>
      <c r="J2025" t="s">
        <v>67</v>
      </c>
      <c r="K2025" t="s">
        <v>68</v>
      </c>
      <c r="L2025" t="s">
        <v>69</v>
      </c>
      <c r="M2025" t="s">
        <v>39</v>
      </c>
      <c r="N2025" t="s">
        <v>22</v>
      </c>
      <c r="O2025" t="s">
        <v>524</v>
      </c>
      <c r="P2025" t="s">
        <v>24</v>
      </c>
    </row>
    <row r="2026" spans="1:16" x14ac:dyDescent="0.25">
      <c r="A2026" t="s">
        <v>3454</v>
      </c>
      <c r="B2026" s="1">
        <v>40978</v>
      </c>
      <c r="C2026">
        <v>2012</v>
      </c>
      <c r="D2026">
        <v>10</v>
      </c>
      <c r="E2026">
        <v>4746.0234502487083</v>
      </c>
      <c r="F2026">
        <v>9990</v>
      </c>
      <c r="G2026">
        <v>5243.9765497512917</v>
      </c>
      <c r="H2026" t="s">
        <v>1</v>
      </c>
      <c r="I2026" t="s">
        <v>3455</v>
      </c>
      <c r="J2026" t="s">
        <v>72</v>
      </c>
      <c r="K2026" t="s">
        <v>72</v>
      </c>
      <c r="L2026" t="s">
        <v>87</v>
      </c>
      <c r="M2026" t="s">
        <v>39</v>
      </c>
      <c r="N2026" t="s">
        <v>22</v>
      </c>
      <c r="O2026" t="s">
        <v>1424</v>
      </c>
      <c r="P2026" t="s">
        <v>24</v>
      </c>
    </row>
    <row r="2027" spans="1:16" x14ac:dyDescent="0.25">
      <c r="A2027" t="s">
        <v>3456</v>
      </c>
      <c r="B2027" s="1">
        <v>41246</v>
      </c>
      <c r="C2027">
        <v>2012</v>
      </c>
      <c r="D2027">
        <v>6</v>
      </c>
      <c r="E2027">
        <v>116.45595962278176</v>
      </c>
      <c r="F2027">
        <v>395.14800000000002</v>
      </c>
      <c r="G2027">
        <v>278.69204037721829</v>
      </c>
      <c r="H2027" t="s">
        <v>1</v>
      </c>
      <c r="I2027" t="s">
        <v>2347</v>
      </c>
      <c r="J2027" t="s">
        <v>32</v>
      </c>
      <c r="K2027" t="s">
        <v>32</v>
      </c>
      <c r="L2027" t="s">
        <v>131</v>
      </c>
      <c r="M2027" t="s">
        <v>39</v>
      </c>
      <c r="N2027" t="s">
        <v>22</v>
      </c>
      <c r="O2027" t="s">
        <v>583</v>
      </c>
      <c r="P2027" t="s">
        <v>24</v>
      </c>
    </row>
    <row r="2028" spans="1:16" x14ac:dyDescent="0.25">
      <c r="A2028" t="s">
        <v>3457</v>
      </c>
      <c r="B2028" s="1">
        <v>41058</v>
      </c>
      <c r="C2028">
        <v>2012</v>
      </c>
      <c r="D2028">
        <v>10</v>
      </c>
      <c r="E2028">
        <v>13.098434094610653</v>
      </c>
      <c r="F2028">
        <v>2599.9</v>
      </c>
      <c r="G2028">
        <v>2586.8015659053895</v>
      </c>
      <c r="H2028" t="s">
        <v>1</v>
      </c>
      <c r="I2028" t="s">
        <v>1212</v>
      </c>
      <c r="J2028" t="s">
        <v>3</v>
      </c>
      <c r="K2028" t="s">
        <v>4</v>
      </c>
      <c r="L2028" t="s">
        <v>16</v>
      </c>
      <c r="M2028" t="s">
        <v>17</v>
      </c>
      <c r="N2028" t="s">
        <v>22</v>
      </c>
      <c r="O2028" t="s">
        <v>2504</v>
      </c>
      <c r="P2028" t="s">
        <v>24</v>
      </c>
    </row>
    <row r="2029" spans="1:16" x14ac:dyDescent="0.25">
      <c r="A2029" t="s">
        <v>3458</v>
      </c>
      <c r="B2029" s="1">
        <v>41179</v>
      </c>
      <c r="C2029">
        <v>2012</v>
      </c>
      <c r="D2029">
        <v>5</v>
      </c>
      <c r="E2029">
        <v>59.455477645993149</v>
      </c>
      <c r="F2029">
        <v>395</v>
      </c>
      <c r="G2029">
        <v>335.54452235400686</v>
      </c>
      <c r="H2029" t="s">
        <v>1</v>
      </c>
      <c r="I2029" t="s">
        <v>2488</v>
      </c>
      <c r="J2029" t="s">
        <v>67</v>
      </c>
      <c r="K2029" t="s">
        <v>68</v>
      </c>
      <c r="L2029" t="s">
        <v>69</v>
      </c>
      <c r="M2029" t="s">
        <v>39</v>
      </c>
      <c r="N2029" t="s">
        <v>22</v>
      </c>
      <c r="O2029" t="s">
        <v>635</v>
      </c>
      <c r="P2029" t="s">
        <v>24</v>
      </c>
    </row>
    <row r="2030" spans="1:16" x14ac:dyDescent="0.25">
      <c r="A2030" t="s">
        <v>3459</v>
      </c>
      <c r="B2030" s="1">
        <v>41132</v>
      </c>
      <c r="C2030">
        <v>2012</v>
      </c>
      <c r="D2030">
        <v>10</v>
      </c>
      <c r="E2030">
        <v>4.7540635852482103</v>
      </c>
      <c r="F2030">
        <v>1790</v>
      </c>
      <c r="G2030">
        <v>1785.2459364147519</v>
      </c>
      <c r="H2030" t="s">
        <v>26</v>
      </c>
      <c r="I2030" t="s">
        <v>2224</v>
      </c>
      <c r="J2030" t="s">
        <v>37</v>
      </c>
      <c r="K2030" t="s">
        <v>37</v>
      </c>
      <c r="L2030" t="s">
        <v>97</v>
      </c>
      <c r="M2030" t="s">
        <v>39</v>
      </c>
      <c r="N2030" t="s">
        <v>27</v>
      </c>
      <c r="O2030" t="s">
        <v>28</v>
      </c>
      <c r="P2030" t="s">
        <v>29</v>
      </c>
    </row>
    <row r="2031" spans="1:16" x14ac:dyDescent="0.25">
      <c r="A2031" t="s">
        <v>3460</v>
      </c>
      <c r="B2031" s="1">
        <v>41766</v>
      </c>
      <c r="C2031">
        <v>2014</v>
      </c>
      <c r="D2031">
        <v>20</v>
      </c>
      <c r="E2031">
        <v>172.87896988681598</v>
      </c>
      <c r="F2031">
        <v>5580</v>
      </c>
      <c r="G2031">
        <v>5407.1210301131841</v>
      </c>
      <c r="H2031" t="s">
        <v>26</v>
      </c>
      <c r="I2031" t="s">
        <v>3461</v>
      </c>
      <c r="J2031" t="s">
        <v>72</v>
      </c>
      <c r="K2031" t="s">
        <v>72</v>
      </c>
      <c r="L2031" t="s">
        <v>97</v>
      </c>
      <c r="M2031" t="s">
        <v>39</v>
      </c>
      <c r="N2031" t="s">
        <v>22</v>
      </c>
      <c r="O2031" t="s">
        <v>209</v>
      </c>
      <c r="P2031" t="s">
        <v>24</v>
      </c>
    </row>
    <row r="2032" spans="1:16" x14ac:dyDescent="0.25">
      <c r="A2032" t="s">
        <v>3462</v>
      </c>
      <c r="B2032" s="1">
        <v>41280</v>
      </c>
      <c r="C2032">
        <v>2013</v>
      </c>
      <c r="D2032">
        <v>9</v>
      </c>
      <c r="E2032">
        <v>31.508964622215512</v>
      </c>
      <c r="F2032">
        <v>242.91</v>
      </c>
      <c r="G2032">
        <v>211.4010353777845</v>
      </c>
      <c r="H2032" t="s">
        <v>1</v>
      </c>
      <c r="I2032" t="s">
        <v>3463</v>
      </c>
      <c r="J2032" t="s">
        <v>3</v>
      </c>
      <c r="K2032" t="s">
        <v>4</v>
      </c>
      <c r="L2032" t="s">
        <v>118</v>
      </c>
      <c r="M2032" t="s">
        <v>49</v>
      </c>
      <c r="N2032" t="s">
        <v>22</v>
      </c>
      <c r="O2032" t="s">
        <v>277</v>
      </c>
      <c r="P2032" t="s">
        <v>24</v>
      </c>
    </row>
    <row r="2033" spans="1:16" x14ac:dyDescent="0.25">
      <c r="A2033" t="s">
        <v>3464</v>
      </c>
      <c r="B2033" s="1">
        <v>41000</v>
      </c>
      <c r="C2033">
        <v>2012</v>
      </c>
      <c r="D2033">
        <v>10</v>
      </c>
      <c r="E2033">
        <v>2539.2220638914041</v>
      </c>
      <c r="F2033">
        <v>2090</v>
      </c>
      <c r="G2033">
        <v>-449.2220638914041</v>
      </c>
      <c r="H2033" t="s">
        <v>1</v>
      </c>
      <c r="I2033" t="s">
        <v>2549</v>
      </c>
      <c r="J2033" t="s">
        <v>67</v>
      </c>
      <c r="K2033" t="s">
        <v>68</v>
      </c>
      <c r="L2033" t="s">
        <v>69</v>
      </c>
      <c r="M2033" t="s">
        <v>39</v>
      </c>
      <c r="N2033" t="s">
        <v>22</v>
      </c>
      <c r="O2033" t="s">
        <v>947</v>
      </c>
      <c r="P2033" t="s">
        <v>24</v>
      </c>
    </row>
    <row r="2034" spans="1:16" x14ac:dyDescent="0.25">
      <c r="A2034" t="s">
        <v>3465</v>
      </c>
      <c r="B2034" s="1">
        <v>41731</v>
      </c>
      <c r="C2034">
        <v>2014</v>
      </c>
      <c r="D2034">
        <v>20</v>
      </c>
      <c r="E2034">
        <v>1243.7081354519109</v>
      </c>
      <c r="F2034">
        <v>739.8</v>
      </c>
      <c r="G2034">
        <v>-503.90813545191099</v>
      </c>
      <c r="H2034" t="s">
        <v>171</v>
      </c>
      <c r="I2034" t="s">
        <v>2948</v>
      </c>
      <c r="J2034" t="s">
        <v>3</v>
      </c>
      <c r="K2034" t="s">
        <v>4</v>
      </c>
      <c r="L2034" t="s">
        <v>749</v>
      </c>
      <c r="M2034" t="s">
        <v>6</v>
      </c>
      <c r="N2034" t="s">
        <v>22</v>
      </c>
      <c r="O2034" t="s">
        <v>173</v>
      </c>
      <c r="P2034" t="s">
        <v>24</v>
      </c>
    </row>
    <row r="2035" spans="1:16" x14ac:dyDescent="0.25">
      <c r="A2035" t="s">
        <v>3466</v>
      </c>
      <c r="B2035" s="1">
        <v>41717</v>
      </c>
      <c r="C2035">
        <v>2014</v>
      </c>
      <c r="D2035">
        <v>10</v>
      </c>
      <c r="E2035">
        <v>256.28228528291913</v>
      </c>
      <c r="F2035">
        <v>578.79999999999995</v>
      </c>
      <c r="G2035">
        <v>322.51771471708082</v>
      </c>
      <c r="H2035" t="s">
        <v>1</v>
      </c>
      <c r="I2035" t="s">
        <v>3467</v>
      </c>
      <c r="J2035" t="s">
        <v>3</v>
      </c>
      <c r="K2035" t="s">
        <v>4</v>
      </c>
      <c r="L2035" t="s">
        <v>16</v>
      </c>
      <c r="M2035" t="s">
        <v>17</v>
      </c>
      <c r="N2035" t="s">
        <v>22</v>
      </c>
      <c r="O2035" t="s">
        <v>1675</v>
      </c>
      <c r="P2035" t="s">
        <v>24</v>
      </c>
    </row>
    <row r="2036" spans="1:16" x14ac:dyDescent="0.25">
      <c r="A2036" t="s">
        <v>3468</v>
      </c>
      <c r="B2036" s="1">
        <v>41514</v>
      </c>
      <c r="C2036">
        <v>2013</v>
      </c>
      <c r="D2036">
        <v>12</v>
      </c>
      <c r="E2036">
        <v>63.804893255177518</v>
      </c>
      <c r="F2036">
        <v>197.084</v>
      </c>
      <c r="G2036">
        <v>133.27910674482249</v>
      </c>
      <c r="H2036" t="s">
        <v>1</v>
      </c>
      <c r="I2036" t="s">
        <v>2471</v>
      </c>
      <c r="J2036" t="s">
        <v>3</v>
      </c>
      <c r="K2036" t="s">
        <v>4</v>
      </c>
      <c r="L2036" t="s">
        <v>118</v>
      </c>
      <c r="M2036" t="s">
        <v>49</v>
      </c>
      <c r="N2036" t="s">
        <v>22</v>
      </c>
      <c r="O2036" t="s">
        <v>524</v>
      </c>
      <c r="P2036" t="s">
        <v>24</v>
      </c>
    </row>
    <row r="2037" spans="1:16" x14ac:dyDescent="0.25">
      <c r="A2037" t="s">
        <v>3469</v>
      </c>
      <c r="B2037" s="1">
        <v>41378</v>
      </c>
      <c r="C2037">
        <v>2013</v>
      </c>
      <c r="D2037">
        <v>10</v>
      </c>
      <c r="E2037">
        <v>94.956813317660277</v>
      </c>
      <c r="F2037">
        <v>269</v>
      </c>
      <c r="G2037">
        <v>174.04318668233972</v>
      </c>
      <c r="H2037" t="s">
        <v>1</v>
      </c>
      <c r="I2037" t="s">
        <v>3470</v>
      </c>
      <c r="J2037" t="s">
        <v>3</v>
      </c>
      <c r="K2037" t="s">
        <v>4</v>
      </c>
      <c r="L2037" t="s">
        <v>131</v>
      </c>
      <c r="M2037" t="s">
        <v>39</v>
      </c>
      <c r="N2037" t="s">
        <v>22</v>
      </c>
      <c r="O2037" t="s">
        <v>928</v>
      </c>
      <c r="P2037" t="s">
        <v>24</v>
      </c>
    </row>
    <row r="2038" spans="1:16" x14ac:dyDescent="0.25">
      <c r="A2038" t="s">
        <v>3471</v>
      </c>
      <c r="B2038" s="1">
        <v>41399</v>
      </c>
      <c r="C2038">
        <v>2013</v>
      </c>
      <c r="D2038">
        <v>12</v>
      </c>
      <c r="E2038">
        <v>627.78204680872784</v>
      </c>
      <c r="F2038">
        <v>5011.2</v>
      </c>
      <c r="G2038">
        <v>4383.4179531912723</v>
      </c>
      <c r="H2038" t="s">
        <v>1</v>
      </c>
      <c r="I2038" t="s">
        <v>1643</v>
      </c>
      <c r="J2038" t="s">
        <v>42</v>
      </c>
      <c r="K2038" t="s">
        <v>43</v>
      </c>
      <c r="L2038" t="s">
        <v>44</v>
      </c>
      <c r="M2038" t="s">
        <v>6</v>
      </c>
      <c r="N2038" t="s">
        <v>27</v>
      </c>
      <c r="O2038" t="s">
        <v>1503</v>
      </c>
      <c r="P2038" t="s">
        <v>1504</v>
      </c>
    </row>
    <row r="2039" spans="1:16" x14ac:dyDescent="0.25">
      <c r="A2039" t="s">
        <v>3472</v>
      </c>
      <c r="B2039" s="1">
        <v>41443</v>
      </c>
      <c r="C2039">
        <v>2013</v>
      </c>
      <c r="D2039">
        <v>12</v>
      </c>
      <c r="E2039">
        <v>478.6386732435144</v>
      </c>
      <c r="F2039">
        <v>2186.73</v>
      </c>
      <c r="G2039">
        <v>1708.0913267564856</v>
      </c>
      <c r="H2039" t="s">
        <v>1</v>
      </c>
      <c r="I2039" t="s">
        <v>91</v>
      </c>
      <c r="J2039" t="s">
        <v>57</v>
      </c>
      <c r="K2039" t="s">
        <v>58</v>
      </c>
      <c r="L2039" t="s">
        <v>92</v>
      </c>
      <c r="M2039" t="s">
        <v>6</v>
      </c>
      <c r="N2039" t="s">
        <v>22</v>
      </c>
      <c r="O2039" t="s">
        <v>562</v>
      </c>
      <c r="P2039" t="s">
        <v>24</v>
      </c>
    </row>
    <row r="2040" spans="1:16" x14ac:dyDescent="0.25">
      <c r="A2040" t="s">
        <v>3473</v>
      </c>
      <c r="B2040" s="1">
        <v>41591</v>
      </c>
      <c r="C2040">
        <v>2013</v>
      </c>
      <c r="D2040">
        <v>26</v>
      </c>
      <c r="E2040">
        <v>94.97064209891775</v>
      </c>
      <c r="F2040">
        <v>9975</v>
      </c>
      <c r="G2040">
        <v>9880.0293579010831</v>
      </c>
      <c r="H2040" t="s">
        <v>26</v>
      </c>
      <c r="I2040" t="s">
        <v>1332</v>
      </c>
      <c r="J2040" t="s">
        <v>3</v>
      </c>
      <c r="K2040" t="s">
        <v>4</v>
      </c>
      <c r="L2040" t="s">
        <v>101</v>
      </c>
      <c r="M2040" t="s">
        <v>34</v>
      </c>
      <c r="N2040" t="s">
        <v>22</v>
      </c>
      <c r="O2040" t="s">
        <v>209</v>
      </c>
      <c r="P2040" t="s">
        <v>24</v>
      </c>
    </row>
    <row r="2041" spans="1:16" x14ac:dyDescent="0.25">
      <c r="A2041" t="s">
        <v>3474</v>
      </c>
      <c r="B2041" s="1">
        <v>40981</v>
      </c>
      <c r="C2041">
        <v>2012</v>
      </c>
      <c r="D2041">
        <v>9</v>
      </c>
      <c r="E2041">
        <v>3646.4511119621534</v>
      </c>
      <c r="F2041">
        <v>1399.2</v>
      </c>
      <c r="G2041">
        <v>-2247.2511119621531</v>
      </c>
      <c r="H2041" t="s">
        <v>1</v>
      </c>
      <c r="I2041" t="s">
        <v>66</v>
      </c>
      <c r="J2041" t="s">
        <v>67</v>
      </c>
      <c r="K2041" t="s">
        <v>68</v>
      </c>
      <c r="L2041" t="s">
        <v>69</v>
      </c>
      <c r="M2041" t="s">
        <v>39</v>
      </c>
      <c r="N2041" t="s">
        <v>27</v>
      </c>
      <c r="O2041" t="s">
        <v>389</v>
      </c>
      <c r="P2041" t="s">
        <v>390</v>
      </c>
    </row>
    <row r="2042" spans="1:16" x14ac:dyDescent="0.25">
      <c r="A2042" t="s">
        <v>3475</v>
      </c>
      <c r="B2042" s="1">
        <v>41020</v>
      </c>
      <c r="C2042">
        <v>2012</v>
      </c>
      <c r="D2042">
        <v>10</v>
      </c>
      <c r="E2042">
        <v>2602.40489439869</v>
      </c>
      <c r="F2042">
        <v>1690</v>
      </c>
      <c r="G2042">
        <v>-912.40489439868998</v>
      </c>
      <c r="H2042" t="s">
        <v>1</v>
      </c>
      <c r="I2042" t="s">
        <v>1876</v>
      </c>
      <c r="J2042" t="s">
        <v>67</v>
      </c>
      <c r="K2042" t="s">
        <v>68</v>
      </c>
      <c r="L2042" t="s">
        <v>69</v>
      </c>
      <c r="M2042" t="s">
        <v>39</v>
      </c>
      <c r="N2042" t="s">
        <v>22</v>
      </c>
      <c r="O2042" t="s">
        <v>1748</v>
      </c>
      <c r="P2042" t="s">
        <v>125</v>
      </c>
    </row>
    <row r="2043" spans="1:16" x14ac:dyDescent="0.25">
      <c r="A2043" t="s">
        <v>3476</v>
      </c>
      <c r="B2043" s="1">
        <v>41082</v>
      </c>
      <c r="C2043">
        <v>2012</v>
      </c>
      <c r="D2043">
        <v>6</v>
      </c>
      <c r="E2043">
        <v>1148.6897665533797</v>
      </c>
      <c r="F2043">
        <v>969</v>
      </c>
      <c r="G2043">
        <v>-179.68976655337974</v>
      </c>
      <c r="H2043" t="s">
        <v>1</v>
      </c>
      <c r="I2043" t="s">
        <v>2895</v>
      </c>
      <c r="J2043" t="s">
        <v>42</v>
      </c>
      <c r="K2043" t="s">
        <v>43</v>
      </c>
      <c r="L2043" t="s">
        <v>44</v>
      </c>
      <c r="M2043" t="s">
        <v>6</v>
      </c>
      <c r="N2043" t="s">
        <v>22</v>
      </c>
      <c r="O2043" t="s">
        <v>554</v>
      </c>
      <c r="P2043" t="s">
        <v>24</v>
      </c>
    </row>
    <row r="2044" spans="1:16" x14ac:dyDescent="0.25">
      <c r="A2044" t="s">
        <v>3477</v>
      </c>
      <c r="B2044" s="1">
        <v>41125</v>
      </c>
      <c r="C2044">
        <v>2012</v>
      </c>
      <c r="D2044">
        <v>10</v>
      </c>
      <c r="E2044">
        <v>185.08659347789168</v>
      </c>
      <c r="F2044">
        <v>1999.5</v>
      </c>
      <c r="G2044">
        <v>1814.4134065221083</v>
      </c>
      <c r="H2044" t="s">
        <v>171</v>
      </c>
      <c r="I2044" t="s">
        <v>133</v>
      </c>
      <c r="J2044" t="s">
        <v>72</v>
      </c>
      <c r="K2044" t="s">
        <v>72</v>
      </c>
      <c r="L2044" t="s">
        <v>73</v>
      </c>
      <c r="M2044" t="s">
        <v>13</v>
      </c>
      <c r="N2044" t="s">
        <v>27</v>
      </c>
      <c r="O2044" t="s">
        <v>28</v>
      </c>
      <c r="P2044" t="s">
        <v>29</v>
      </c>
    </row>
    <row r="2045" spans="1:16" x14ac:dyDescent="0.25">
      <c r="A2045" t="s">
        <v>3478</v>
      </c>
      <c r="B2045" s="1">
        <v>41164</v>
      </c>
      <c r="C2045">
        <v>2012</v>
      </c>
      <c r="D2045">
        <v>5</v>
      </c>
      <c r="E2045">
        <v>82.596087402053044</v>
      </c>
      <c r="F2045">
        <v>695</v>
      </c>
      <c r="G2045">
        <v>612.40391259794694</v>
      </c>
      <c r="H2045" t="s">
        <v>1</v>
      </c>
      <c r="I2045" t="s">
        <v>2254</v>
      </c>
      <c r="J2045" t="s">
        <v>72</v>
      </c>
      <c r="K2045" t="s">
        <v>72</v>
      </c>
      <c r="L2045" t="s">
        <v>97</v>
      </c>
      <c r="M2045" t="s">
        <v>39</v>
      </c>
      <c r="N2045" t="s">
        <v>22</v>
      </c>
      <c r="O2045" t="s">
        <v>2055</v>
      </c>
      <c r="P2045" t="s">
        <v>24</v>
      </c>
    </row>
    <row r="2046" spans="1:16" x14ac:dyDescent="0.25">
      <c r="A2046" t="s">
        <v>3479</v>
      </c>
      <c r="B2046" s="1">
        <v>41895</v>
      </c>
      <c r="C2046">
        <v>2014</v>
      </c>
      <c r="D2046">
        <v>10</v>
      </c>
      <c r="E2046">
        <v>1750.7910844709972</v>
      </c>
      <c r="F2046">
        <v>8500</v>
      </c>
      <c r="G2046">
        <v>6749.2089155290032</v>
      </c>
      <c r="H2046" t="s">
        <v>1</v>
      </c>
      <c r="I2046" t="s">
        <v>2861</v>
      </c>
      <c r="J2046" t="s">
        <v>42</v>
      </c>
      <c r="K2046" t="s">
        <v>43</v>
      </c>
      <c r="L2046" t="s">
        <v>44</v>
      </c>
      <c r="M2046" t="s">
        <v>6</v>
      </c>
      <c r="N2046" t="s">
        <v>22</v>
      </c>
      <c r="O2046" t="s">
        <v>524</v>
      </c>
      <c r="P2046" t="s">
        <v>24</v>
      </c>
    </row>
    <row r="2047" spans="1:16" x14ac:dyDescent="0.25">
      <c r="A2047" t="s">
        <v>3480</v>
      </c>
      <c r="B2047" s="1">
        <v>41604</v>
      </c>
      <c r="C2047">
        <v>2013</v>
      </c>
      <c r="D2047">
        <v>13</v>
      </c>
      <c r="E2047">
        <v>11630.774096095063</v>
      </c>
      <c r="F2047">
        <v>7427.6</v>
      </c>
      <c r="G2047">
        <v>-4203.1740960950629</v>
      </c>
      <c r="H2047" t="s">
        <v>1</v>
      </c>
      <c r="I2047" t="s">
        <v>1096</v>
      </c>
      <c r="J2047" t="s">
        <v>100</v>
      </c>
      <c r="K2047" t="s">
        <v>287</v>
      </c>
      <c r="L2047" t="s">
        <v>101</v>
      </c>
      <c r="M2047" t="s">
        <v>34</v>
      </c>
      <c r="N2047" t="s">
        <v>22</v>
      </c>
      <c r="O2047" t="s">
        <v>120</v>
      </c>
      <c r="P2047" t="s">
        <v>24</v>
      </c>
    </row>
    <row r="2048" spans="1:16" x14ac:dyDescent="0.25">
      <c r="A2048" t="s">
        <v>3481</v>
      </c>
      <c r="B2048" s="1">
        <v>41565</v>
      </c>
      <c r="C2048">
        <v>2013</v>
      </c>
      <c r="D2048">
        <v>13</v>
      </c>
      <c r="E2048">
        <v>1413.9840936848389</v>
      </c>
      <c r="F2048">
        <v>7547.4</v>
      </c>
      <c r="G2048">
        <v>6133.415906315161</v>
      </c>
      <c r="H2048" t="s">
        <v>1</v>
      </c>
      <c r="I2048" t="s">
        <v>1204</v>
      </c>
      <c r="J2048" t="s">
        <v>100</v>
      </c>
      <c r="K2048" t="s">
        <v>287</v>
      </c>
      <c r="L2048" t="s">
        <v>101</v>
      </c>
      <c r="M2048" t="s">
        <v>34</v>
      </c>
      <c r="N2048" t="s">
        <v>22</v>
      </c>
      <c r="O2048" t="s">
        <v>2034</v>
      </c>
      <c r="P2048" t="s">
        <v>24</v>
      </c>
    </row>
    <row r="2049" spans="1:16" x14ac:dyDescent="0.25">
      <c r="A2049" t="s">
        <v>3482</v>
      </c>
      <c r="B2049" s="1">
        <v>40916</v>
      </c>
      <c r="C2049">
        <v>2012</v>
      </c>
      <c r="D2049">
        <v>72</v>
      </c>
      <c r="E2049">
        <v>2973.4054765658061</v>
      </c>
      <c r="F2049">
        <v>70413</v>
      </c>
      <c r="G2049">
        <v>67439.594523434193</v>
      </c>
      <c r="H2049" t="s">
        <v>328</v>
      </c>
      <c r="I2049" t="s">
        <v>3042</v>
      </c>
      <c r="J2049" t="s">
        <v>42</v>
      </c>
      <c r="K2049" t="s">
        <v>43</v>
      </c>
      <c r="L2049" t="s">
        <v>44</v>
      </c>
      <c r="M2049" t="s">
        <v>6</v>
      </c>
      <c r="N2049" t="s">
        <v>22</v>
      </c>
      <c r="O2049" t="s">
        <v>329</v>
      </c>
      <c r="P2049" t="s">
        <v>24</v>
      </c>
    </row>
    <row r="2050" spans="1:16" x14ac:dyDescent="0.25">
      <c r="A2050" t="s">
        <v>3483</v>
      </c>
      <c r="B2050" s="1">
        <v>41700</v>
      </c>
      <c r="C2050">
        <v>2014</v>
      </c>
      <c r="D2050">
        <v>12</v>
      </c>
      <c r="E2050">
        <v>5.3560955719305481</v>
      </c>
      <c r="F2050">
        <v>2256</v>
      </c>
      <c r="G2050">
        <v>2250.6439044280696</v>
      </c>
      <c r="H2050" t="s">
        <v>1</v>
      </c>
      <c r="I2050" t="s">
        <v>1588</v>
      </c>
      <c r="J2050" t="s">
        <v>67</v>
      </c>
      <c r="K2050" t="s">
        <v>68</v>
      </c>
      <c r="L2050" t="s">
        <v>69</v>
      </c>
      <c r="M2050" t="s">
        <v>39</v>
      </c>
      <c r="N2050" t="s">
        <v>7</v>
      </c>
      <c r="O2050" t="s">
        <v>505</v>
      </c>
      <c r="P2050" t="s">
        <v>113</v>
      </c>
    </row>
    <row r="2051" spans="1:16" x14ac:dyDescent="0.25">
      <c r="A2051" t="s">
        <v>3484</v>
      </c>
      <c r="B2051" s="1">
        <v>41566</v>
      </c>
      <c r="C2051">
        <v>2013</v>
      </c>
      <c r="D2051">
        <v>13</v>
      </c>
      <c r="E2051">
        <v>1856.2272089804458</v>
      </c>
      <c r="F2051">
        <v>2814.15</v>
      </c>
      <c r="G2051">
        <v>957.92279101955432</v>
      </c>
      <c r="H2051" t="s">
        <v>1</v>
      </c>
      <c r="I2051" t="s">
        <v>860</v>
      </c>
      <c r="J2051" t="s">
        <v>32</v>
      </c>
      <c r="K2051" t="s">
        <v>32</v>
      </c>
      <c r="L2051" t="s">
        <v>16</v>
      </c>
      <c r="M2051" t="s">
        <v>17</v>
      </c>
      <c r="N2051" t="s">
        <v>27</v>
      </c>
      <c r="O2051" t="s">
        <v>1672</v>
      </c>
      <c r="P2051" t="s">
        <v>443</v>
      </c>
    </row>
    <row r="2052" spans="1:16" x14ac:dyDescent="0.25">
      <c r="A2052" t="s">
        <v>3485</v>
      </c>
      <c r="B2052" s="1">
        <v>41257</v>
      </c>
      <c r="C2052">
        <v>2012</v>
      </c>
      <c r="D2052">
        <v>18</v>
      </c>
      <c r="E2052">
        <v>5966.7186101829711</v>
      </c>
      <c r="F2052">
        <v>10006.1</v>
      </c>
      <c r="G2052">
        <v>4039.3813898170292</v>
      </c>
      <c r="H2052" t="s">
        <v>1</v>
      </c>
      <c r="I2052" t="s">
        <v>3088</v>
      </c>
      <c r="J2052" t="s">
        <v>72</v>
      </c>
      <c r="K2052" t="s">
        <v>72</v>
      </c>
      <c r="L2052" t="s">
        <v>123</v>
      </c>
      <c r="M2052" t="s">
        <v>39</v>
      </c>
      <c r="N2052" t="s">
        <v>22</v>
      </c>
      <c r="O2052" t="s">
        <v>663</v>
      </c>
      <c r="P2052" t="s">
        <v>24</v>
      </c>
    </row>
    <row r="2053" spans="1:16" x14ac:dyDescent="0.25">
      <c r="A2053" t="s">
        <v>3486</v>
      </c>
      <c r="B2053" s="1">
        <v>41308</v>
      </c>
      <c r="C2053">
        <v>2013</v>
      </c>
      <c r="D2053">
        <v>9</v>
      </c>
      <c r="E2053">
        <v>144.58301845425288</v>
      </c>
      <c r="F2053">
        <v>205.76050000000001</v>
      </c>
      <c r="G2053">
        <v>61.177481545747128</v>
      </c>
      <c r="H2053" t="s">
        <v>1</v>
      </c>
      <c r="I2053" t="s">
        <v>1803</v>
      </c>
      <c r="J2053" t="s">
        <v>3</v>
      </c>
      <c r="K2053" t="s">
        <v>4</v>
      </c>
      <c r="L2053" t="s">
        <v>118</v>
      </c>
      <c r="M2053" t="s">
        <v>49</v>
      </c>
      <c r="N2053" t="s">
        <v>22</v>
      </c>
      <c r="O2053" t="s">
        <v>952</v>
      </c>
      <c r="P2053" t="s">
        <v>24</v>
      </c>
    </row>
    <row r="2054" spans="1:16" x14ac:dyDescent="0.25">
      <c r="A2054" t="s">
        <v>3487</v>
      </c>
      <c r="B2054" s="1">
        <v>40991</v>
      </c>
      <c r="C2054">
        <v>2012</v>
      </c>
      <c r="D2054">
        <v>5</v>
      </c>
      <c r="E2054">
        <v>50.397283642569811</v>
      </c>
      <c r="F2054">
        <v>134.5</v>
      </c>
      <c r="G2054">
        <v>84.102716357430182</v>
      </c>
      <c r="H2054" t="s">
        <v>1</v>
      </c>
      <c r="I2054" t="s">
        <v>3470</v>
      </c>
      <c r="J2054" t="s">
        <v>3</v>
      </c>
      <c r="K2054" t="s">
        <v>4</v>
      </c>
      <c r="L2054" t="s">
        <v>131</v>
      </c>
      <c r="M2054" t="s">
        <v>39</v>
      </c>
      <c r="N2054" t="s">
        <v>22</v>
      </c>
      <c r="O2054" t="s">
        <v>659</v>
      </c>
      <c r="P2054" t="s">
        <v>24</v>
      </c>
    </row>
    <row r="2055" spans="1:16" x14ac:dyDescent="0.25">
      <c r="A2055" t="s">
        <v>3488</v>
      </c>
      <c r="B2055" s="1">
        <v>41029</v>
      </c>
      <c r="C2055">
        <v>2012</v>
      </c>
      <c r="D2055">
        <v>10</v>
      </c>
      <c r="E2055">
        <v>231.16542674856001</v>
      </c>
      <c r="F2055">
        <v>229.9</v>
      </c>
      <c r="G2055">
        <v>-1.265426748560003</v>
      </c>
      <c r="H2055" t="s">
        <v>1</v>
      </c>
      <c r="I2055" t="s">
        <v>3489</v>
      </c>
      <c r="J2055" t="s">
        <v>3</v>
      </c>
      <c r="K2055" t="s">
        <v>4</v>
      </c>
      <c r="L2055" t="s">
        <v>118</v>
      </c>
      <c r="M2055" t="s">
        <v>49</v>
      </c>
      <c r="N2055" t="s">
        <v>22</v>
      </c>
      <c r="O2055" t="s">
        <v>3364</v>
      </c>
      <c r="P2055" t="s">
        <v>24</v>
      </c>
    </row>
    <row r="2056" spans="1:16" x14ac:dyDescent="0.25">
      <c r="A2056" t="s">
        <v>3490</v>
      </c>
      <c r="B2056" s="1">
        <v>41084</v>
      </c>
      <c r="C2056">
        <v>2012</v>
      </c>
      <c r="D2056">
        <v>24</v>
      </c>
      <c r="E2056">
        <v>1318.5800800022471</v>
      </c>
      <c r="F2056">
        <v>7440</v>
      </c>
      <c r="G2056">
        <v>6121.4199199977529</v>
      </c>
      <c r="H2056" t="s">
        <v>171</v>
      </c>
      <c r="I2056" t="s">
        <v>2562</v>
      </c>
      <c r="J2056" t="s">
        <v>47</v>
      </c>
      <c r="K2056" t="s">
        <v>47</v>
      </c>
      <c r="L2056" t="s">
        <v>48</v>
      </c>
      <c r="M2056" t="s">
        <v>49</v>
      </c>
      <c r="N2056" t="s">
        <v>27</v>
      </c>
      <c r="O2056" t="s">
        <v>28</v>
      </c>
      <c r="P2056" t="s">
        <v>29</v>
      </c>
    </row>
    <row r="2057" spans="1:16" x14ac:dyDescent="0.25">
      <c r="A2057" t="s">
        <v>3491</v>
      </c>
      <c r="B2057" s="1">
        <v>41772</v>
      </c>
      <c r="C2057">
        <v>2014</v>
      </c>
      <c r="D2057">
        <v>10</v>
      </c>
      <c r="E2057">
        <v>221.59635552000256</v>
      </c>
      <c r="F2057">
        <v>239</v>
      </c>
      <c r="G2057">
        <v>17.403644479997439</v>
      </c>
      <c r="H2057" t="s">
        <v>1</v>
      </c>
      <c r="I2057" t="s">
        <v>2616</v>
      </c>
      <c r="J2057" t="s">
        <v>3</v>
      </c>
      <c r="K2057" t="s">
        <v>4</v>
      </c>
      <c r="L2057" t="s">
        <v>131</v>
      </c>
      <c r="M2057" t="s">
        <v>39</v>
      </c>
      <c r="N2057" t="s">
        <v>22</v>
      </c>
      <c r="O2057" t="s">
        <v>625</v>
      </c>
      <c r="P2057" t="s">
        <v>24</v>
      </c>
    </row>
    <row r="2058" spans="1:16" x14ac:dyDescent="0.25">
      <c r="A2058" t="s">
        <v>3492</v>
      </c>
      <c r="B2058" s="1">
        <v>41009</v>
      </c>
      <c r="C2058">
        <v>2012</v>
      </c>
      <c r="D2058">
        <v>10</v>
      </c>
      <c r="E2058">
        <v>100.0470172905388</v>
      </c>
      <c r="F2058">
        <v>5990</v>
      </c>
      <c r="G2058">
        <v>5889.9529827094611</v>
      </c>
      <c r="H2058" t="s">
        <v>1</v>
      </c>
      <c r="I2058" t="s">
        <v>991</v>
      </c>
      <c r="J2058" t="s">
        <v>67</v>
      </c>
      <c r="K2058" t="s">
        <v>68</v>
      </c>
      <c r="L2058" t="s">
        <v>38</v>
      </c>
      <c r="M2058" t="s">
        <v>39</v>
      </c>
      <c r="N2058" t="s">
        <v>7</v>
      </c>
      <c r="O2058" t="s">
        <v>447</v>
      </c>
      <c r="P2058" t="s">
        <v>448</v>
      </c>
    </row>
    <row r="2059" spans="1:16" x14ac:dyDescent="0.25">
      <c r="A2059" t="s">
        <v>3493</v>
      </c>
      <c r="B2059" s="1">
        <v>41957</v>
      </c>
      <c r="C2059">
        <v>2014</v>
      </c>
      <c r="D2059">
        <v>12</v>
      </c>
      <c r="E2059">
        <v>2690.5765525175138</v>
      </c>
      <c r="F2059">
        <v>33059.885999999999</v>
      </c>
      <c r="G2059">
        <v>30369.309447482483</v>
      </c>
      <c r="H2059" t="s">
        <v>328</v>
      </c>
      <c r="I2059" t="s">
        <v>858</v>
      </c>
      <c r="J2059" t="s">
        <v>37</v>
      </c>
      <c r="K2059" t="s">
        <v>37</v>
      </c>
      <c r="L2059" t="s">
        <v>54</v>
      </c>
      <c r="M2059" t="s">
        <v>34</v>
      </c>
      <c r="N2059" t="s">
        <v>22</v>
      </c>
      <c r="O2059" t="s">
        <v>329</v>
      </c>
      <c r="P2059" t="s">
        <v>24</v>
      </c>
    </row>
    <row r="2060" spans="1:16" x14ac:dyDescent="0.25">
      <c r="A2060" t="s">
        <v>3494</v>
      </c>
      <c r="B2060" s="1">
        <v>41062</v>
      </c>
      <c r="C2060">
        <v>2012</v>
      </c>
      <c r="D2060">
        <v>10</v>
      </c>
      <c r="E2060">
        <v>81.634209996910045</v>
      </c>
      <c r="F2060">
        <v>228.9</v>
      </c>
      <c r="G2060">
        <v>147.26579000308996</v>
      </c>
      <c r="H2060" t="s">
        <v>1</v>
      </c>
      <c r="I2060" t="s">
        <v>1660</v>
      </c>
      <c r="J2060" t="s">
        <v>3</v>
      </c>
      <c r="K2060" t="s">
        <v>4</v>
      </c>
      <c r="L2060" t="s">
        <v>16</v>
      </c>
      <c r="M2060" t="s">
        <v>17</v>
      </c>
      <c r="N2060" t="s">
        <v>7</v>
      </c>
      <c r="O2060" t="s">
        <v>297</v>
      </c>
      <c r="P2060" t="s">
        <v>138</v>
      </c>
    </row>
    <row r="2061" spans="1:16" x14ac:dyDescent="0.25">
      <c r="A2061" t="s">
        <v>3495</v>
      </c>
      <c r="B2061" s="1">
        <v>41022</v>
      </c>
      <c r="C2061">
        <v>2012</v>
      </c>
      <c r="D2061">
        <v>10</v>
      </c>
      <c r="E2061">
        <v>5.9220742426144213</v>
      </c>
      <c r="F2061">
        <v>279</v>
      </c>
      <c r="G2061">
        <v>273.07792575738557</v>
      </c>
      <c r="H2061" t="s">
        <v>171</v>
      </c>
      <c r="I2061" t="s">
        <v>3496</v>
      </c>
      <c r="J2061" t="s">
        <v>3</v>
      </c>
      <c r="K2061" t="s">
        <v>4</v>
      </c>
      <c r="L2061" t="s">
        <v>131</v>
      </c>
      <c r="M2061" t="s">
        <v>39</v>
      </c>
      <c r="N2061" t="s">
        <v>22</v>
      </c>
      <c r="O2061" t="s">
        <v>173</v>
      </c>
      <c r="P2061" t="s">
        <v>24</v>
      </c>
    </row>
    <row r="2062" spans="1:16" x14ac:dyDescent="0.25">
      <c r="A2062" t="s">
        <v>3497</v>
      </c>
      <c r="B2062" s="1">
        <v>41042</v>
      </c>
      <c r="C2062">
        <v>2012</v>
      </c>
      <c r="D2062">
        <v>10</v>
      </c>
      <c r="E2062">
        <v>4960.0620243326348</v>
      </c>
      <c r="F2062">
        <v>9990</v>
      </c>
      <c r="G2062">
        <v>5029.9379756673652</v>
      </c>
      <c r="H2062" t="s">
        <v>1</v>
      </c>
      <c r="I2062" t="s">
        <v>3498</v>
      </c>
      <c r="J2062" t="s">
        <v>3</v>
      </c>
      <c r="K2062" t="s">
        <v>4</v>
      </c>
      <c r="L2062" t="s">
        <v>87</v>
      </c>
      <c r="M2062" t="s">
        <v>39</v>
      </c>
      <c r="N2062" t="s">
        <v>22</v>
      </c>
      <c r="O2062" t="s">
        <v>1048</v>
      </c>
      <c r="P2062" t="s">
        <v>24</v>
      </c>
    </row>
    <row r="2063" spans="1:16" x14ac:dyDescent="0.25">
      <c r="A2063" t="s">
        <v>3499</v>
      </c>
      <c r="B2063" s="1">
        <v>41146</v>
      </c>
      <c r="C2063">
        <v>2012</v>
      </c>
      <c r="D2063">
        <v>6</v>
      </c>
      <c r="E2063">
        <v>79.422072379768039</v>
      </c>
      <c r="F2063">
        <v>610.4</v>
      </c>
      <c r="G2063">
        <v>530.97792762023198</v>
      </c>
      <c r="H2063" t="s">
        <v>1</v>
      </c>
      <c r="I2063" t="s">
        <v>2382</v>
      </c>
      <c r="J2063" t="s">
        <v>3</v>
      </c>
      <c r="K2063" t="s">
        <v>4</v>
      </c>
      <c r="L2063" t="s">
        <v>87</v>
      </c>
      <c r="M2063" t="s">
        <v>39</v>
      </c>
      <c r="N2063" t="s">
        <v>22</v>
      </c>
      <c r="O2063" t="s">
        <v>580</v>
      </c>
      <c r="P2063" t="s">
        <v>24</v>
      </c>
    </row>
    <row r="2064" spans="1:16" x14ac:dyDescent="0.25">
      <c r="A2064" t="s">
        <v>3500</v>
      </c>
      <c r="B2064" s="1">
        <v>41719</v>
      </c>
      <c r="C2064">
        <v>2014</v>
      </c>
      <c r="D2064">
        <v>9</v>
      </c>
      <c r="E2064">
        <v>129.58110260259926</v>
      </c>
      <c r="F2064">
        <v>83.6</v>
      </c>
      <c r="G2064">
        <v>-45.981102602599265</v>
      </c>
      <c r="H2064" t="s">
        <v>171</v>
      </c>
      <c r="I2064" t="s">
        <v>2299</v>
      </c>
      <c r="J2064" t="s">
        <v>3</v>
      </c>
      <c r="K2064" t="s">
        <v>4</v>
      </c>
      <c r="L2064" t="s">
        <v>131</v>
      </c>
      <c r="M2064" t="s">
        <v>39</v>
      </c>
      <c r="N2064" t="s">
        <v>27</v>
      </c>
      <c r="O2064" t="s">
        <v>28</v>
      </c>
      <c r="P2064" t="s">
        <v>29</v>
      </c>
    </row>
    <row r="2065" spans="1:16" x14ac:dyDescent="0.25">
      <c r="A2065" t="s">
        <v>3501</v>
      </c>
      <c r="B2065" s="1">
        <v>41486</v>
      </c>
      <c r="C2065">
        <v>2013</v>
      </c>
      <c r="D2065">
        <v>9</v>
      </c>
      <c r="E2065">
        <v>0.59194705115625845</v>
      </c>
      <c r="F2065">
        <v>200.01300000000001</v>
      </c>
      <c r="G2065">
        <v>199.42105294884374</v>
      </c>
      <c r="H2065" t="s">
        <v>26</v>
      </c>
      <c r="I2065" t="s">
        <v>1853</v>
      </c>
      <c r="J2065" t="s">
        <v>3</v>
      </c>
      <c r="K2065" t="s">
        <v>4</v>
      </c>
      <c r="L2065" t="s">
        <v>118</v>
      </c>
      <c r="M2065" t="s">
        <v>49</v>
      </c>
      <c r="N2065" t="s">
        <v>7</v>
      </c>
      <c r="O2065" t="s">
        <v>137</v>
      </c>
      <c r="P2065" t="s">
        <v>138</v>
      </c>
    </row>
    <row r="2066" spans="1:16" x14ac:dyDescent="0.25">
      <c r="A2066" t="s">
        <v>3502</v>
      </c>
      <c r="B2066" s="1">
        <v>41816</v>
      </c>
      <c r="C2066">
        <v>2014</v>
      </c>
      <c r="D2066">
        <v>24</v>
      </c>
      <c r="E2066">
        <v>1974.8353481593758</v>
      </c>
      <c r="F2066">
        <v>3096</v>
      </c>
      <c r="G2066">
        <v>1121.1646518406242</v>
      </c>
      <c r="H2066" t="s">
        <v>1</v>
      </c>
      <c r="I2066" t="s">
        <v>3503</v>
      </c>
      <c r="J2066" t="s">
        <v>47</v>
      </c>
      <c r="K2066" t="s">
        <v>47</v>
      </c>
      <c r="L2066" t="s">
        <v>48</v>
      </c>
      <c r="M2066" t="s">
        <v>49</v>
      </c>
      <c r="N2066" t="s">
        <v>27</v>
      </c>
      <c r="O2066" t="s">
        <v>425</v>
      </c>
      <c r="P2066" t="s">
        <v>29</v>
      </c>
    </row>
    <row r="2067" spans="1:16" x14ac:dyDescent="0.25">
      <c r="A2067" t="s">
        <v>3504</v>
      </c>
      <c r="B2067" s="1">
        <v>40930</v>
      </c>
      <c r="C2067">
        <v>2012</v>
      </c>
      <c r="D2067">
        <v>6</v>
      </c>
      <c r="E2067">
        <v>38.260658346674298</v>
      </c>
      <c r="F2067">
        <v>659.94</v>
      </c>
      <c r="G2067">
        <v>621.67934165332576</v>
      </c>
      <c r="H2067" t="s">
        <v>1</v>
      </c>
      <c r="I2067" t="s">
        <v>3174</v>
      </c>
      <c r="J2067" t="s">
        <v>3</v>
      </c>
      <c r="K2067" t="s">
        <v>4</v>
      </c>
      <c r="L2067" t="s">
        <v>16</v>
      </c>
      <c r="M2067" t="s">
        <v>17</v>
      </c>
      <c r="N2067" t="s">
        <v>7</v>
      </c>
      <c r="O2067" t="s">
        <v>503</v>
      </c>
      <c r="P2067" t="s">
        <v>113</v>
      </c>
    </row>
    <row r="2068" spans="1:16" x14ac:dyDescent="0.25">
      <c r="A2068" t="s">
        <v>3505</v>
      </c>
      <c r="B2068" s="1">
        <v>40946</v>
      </c>
      <c r="C2068">
        <v>2012</v>
      </c>
      <c r="D2068">
        <v>9</v>
      </c>
      <c r="E2068">
        <v>201.33351741833312</v>
      </c>
      <c r="F2068">
        <v>345.06150000000002</v>
      </c>
      <c r="G2068">
        <v>143.72798258166691</v>
      </c>
      <c r="H2068" t="s">
        <v>1</v>
      </c>
      <c r="I2068" t="s">
        <v>3506</v>
      </c>
      <c r="J2068" t="s">
        <v>3</v>
      </c>
      <c r="K2068" t="s">
        <v>4</v>
      </c>
      <c r="L2068" t="s">
        <v>118</v>
      </c>
      <c r="M2068" t="s">
        <v>49</v>
      </c>
      <c r="N2068" t="s">
        <v>22</v>
      </c>
      <c r="O2068" t="s">
        <v>651</v>
      </c>
      <c r="P2068" t="s">
        <v>24</v>
      </c>
    </row>
    <row r="2069" spans="1:16" x14ac:dyDescent="0.25">
      <c r="A2069" t="s">
        <v>3507</v>
      </c>
      <c r="B2069" s="1">
        <v>41226</v>
      </c>
      <c r="C2069">
        <v>2012</v>
      </c>
      <c r="D2069">
        <v>26</v>
      </c>
      <c r="E2069">
        <v>11538.716703501557</v>
      </c>
      <c r="F2069">
        <v>12475</v>
      </c>
      <c r="G2069">
        <v>936.28329649844272</v>
      </c>
      <c r="H2069" t="s">
        <v>26</v>
      </c>
      <c r="I2069" t="s">
        <v>693</v>
      </c>
      <c r="J2069" t="s">
        <v>32</v>
      </c>
      <c r="K2069" t="s">
        <v>32</v>
      </c>
      <c r="L2069" t="s">
        <v>33</v>
      </c>
      <c r="M2069" t="s">
        <v>34</v>
      </c>
      <c r="N2069" t="s">
        <v>27</v>
      </c>
      <c r="O2069" t="s">
        <v>28</v>
      </c>
      <c r="P2069" t="s">
        <v>29</v>
      </c>
    </row>
    <row r="2070" spans="1:16" x14ac:dyDescent="0.25">
      <c r="A2070" t="s">
        <v>3508</v>
      </c>
      <c r="B2070" s="1">
        <v>41809</v>
      </c>
      <c r="C2070">
        <v>2014</v>
      </c>
      <c r="D2070">
        <v>6</v>
      </c>
      <c r="E2070">
        <v>1880.7352821502598</v>
      </c>
      <c r="F2070">
        <v>2128</v>
      </c>
      <c r="G2070">
        <v>247.26471784974024</v>
      </c>
      <c r="H2070" t="s">
        <v>1</v>
      </c>
      <c r="I2070" t="s">
        <v>3509</v>
      </c>
      <c r="J2070" t="s">
        <v>47</v>
      </c>
      <c r="K2070" t="s">
        <v>47</v>
      </c>
      <c r="L2070" t="s">
        <v>48</v>
      </c>
      <c r="M2070" t="s">
        <v>49</v>
      </c>
      <c r="N2070" t="s">
        <v>22</v>
      </c>
      <c r="O2070" t="s">
        <v>668</v>
      </c>
      <c r="P2070" t="s">
        <v>24</v>
      </c>
    </row>
    <row r="2071" spans="1:16" x14ac:dyDescent="0.25">
      <c r="A2071" t="s">
        <v>3510</v>
      </c>
      <c r="B2071" s="1">
        <v>41853</v>
      </c>
      <c r="C2071">
        <v>2014</v>
      </c>
      <c r="D2071">
        <v>12</v>
      </c>
      <c r="E2071">
        <v>4.3431378308563859</v>
      </c>
      <c r="F2071">
        <v>111.15</v>
      </c>
      <c r="G2071">
        <v>106.80686216914361</v>
      </c>
      <c r="H2071" t="s">
        <v>1</v>
      </c>
      <c r="I2071" t="s">
        <v>3511</v>
      </c>
      <c r="J2071" t="s">
        <v>3</v>
      </c>
      <c r="K2071" t="s">
        <v>4</v>
      </c>
      <c r="L2071" t="s">
        <v>131</v>
      </c>
      <c r="M2071" t="s">
        <v>39</v>
      </c>
      <c r="N2071" t="s">
        <v>22</v>
      </c>
      <c r="O2071" t="s">
        <v>1957</v>
      </c>
      <c r="P2071" t="s">
        <v>24</v>
      </c>
    </row>
    <row r="2072" spans="1:16" x14ac:dyDescent="0.25">
      <c r="A2072" t="s">
        <v>3512</v>
      </c>
      <c r="B2072" s="1">
        <v>41928</v>
      </c>
      <c r="C2072">
        <v>2014</v>
      </c>
      <c r="D2072">
        <v>13</v>
      </c>
      <c r="E2072">
        <v>96.295693731145477</v>
      </c>
      <c r="F2072">
        <v>2931.2</v>
      </c>
      <c r="G2072">
        <v>2834.9043062688543</v>
      </c>
      <c r="H2072" t="s">
        <v>1</v>
      </c>
      <c r="I2072" t="s">
        <v>2093</v>
      </c>
      <c r="J2072" t="s">
        <v>67</v>
      </c>
      <c r="K2072" t="s">
        <v>68</v>
      </c>
      <c r="L2072" t="s">
        <v>87</v>
      </c>
      <c r="M2072" t="s">
        <v>39</v>
      </c>
      <c r="N2072" t="s">
        <v>22</v>
      </c>
      <c r="O2072" t="s">
        <v>124</v>
      </c>
      <c r="P2072" t="s">
        <v>125</v>
      </c>
    </row>
    <row r="2073" spans="1:16" x14ac:dyDescent="0.25">
      <c r="A2073" t="s">
        <v>3513</v>
      </c>
      <c r="B2073" s="1">
        <v>40900</v>
      </c>
      <c r="C2073">
        <v>2011</v>
      </c>
      <c r="D2073">
        <v>9</v>
      </c>
      <c r="E2073">
        <v>1855.7221819186275</v>
      </c>
      <c r="F2073">
        <v>8820</v>
      </c>
      <c r="G2073">
        <v>6964.277818081373</v>
      </c>
      <c r="H2073" t="s">
        <v>1</v>
      </c>
      <c r="I2073" t="s">
        <v>1682</v>
      </c>
      <c r="J2073" t="s">
        <v>42</v>
      </c>
      <c r="K2073" t="s">
        <v>43</v>
      </c>
      <c r="L2073" t="s">
        <v>44</v>
      </c>
      <c r="M2073" t="s">
        <v>6</v>
      </c>
      <c r="N2073" t="s">
        <v>22</v>
      </c>
      <c r="O2073" t="s">
        <v>534</v>
      </c>
      <c r="P2073" t="s">
        <v>24</v>
      </c>
    </row>
    <row r="2074" spans="1:16" x14ac:dyDescent="0.25">
      <c r="A2074" t="s">
        <v>3514</v>
      </c>
      <c r="B2074" s="1">
        <v>41243</v>
      </c>
      <c r="C2074">
        <v>2012</v>
      </c>
      <c r="D2074">
        <v>13</v>
      </c>
      <c r="E2074">
        <v>421.32645533463767</v>
      </c>
      <c r="F2074">
        <v>2441.56</v>
      </c>
      <c r="G2074">
        <v>2020.2335446653624</v>
      </c>
      <c r="H2074" t="s">
        <v>1</v>
      </c>
      <c r="I2074" t="s">
        <v>3515</v>
      </c>
      <c r="J2074" t="s">
        <v>57</v>
      </c>
      <c r="K2074" t="s">
        <v>58</v>
      </c>
      <c r="L2074" t="s">
        <v>92</v>
      </c>
      <c r="M2074" t="s">
        <v>6</v>
      </c>
      <c r="N2074" t="s">
        <v>22</v>
      </c>
      <c r="O2074" t="s">
        <v>546</v>
      </c>
      <c r="P2074" t="s">
        <v>24</v>
      </c>
    </row>
    <row r="2075" spans="1:16" x14ac:dyDescent="0.25">
      <c r="A2075" t="s">
        <v>3516</v>
      </c>
      <c r="B2075" s="1">
        <v>41236</v>
      </c>
      <c r="C2075">
        <v>2012</v>
      </c>
      <c r="D2075">
        <v>6</v>
      </c>
      <c r="E2075">
        <v>1420.7305098412578</v>
      </c>
      <c r="F2075">
        <v>972</v>
      </c>
      <c r="G2075">
        <v>-448.7305098412578</v>
      </c>
      <c r="H2075" t="s">
        <v>1</v>
      </c>
      <c r="I2075" t="s">
        <v>3517</v>
      </c>
      <c r="J2075" t="s">
        <v>42</v>
      </c>
      <c r="K2075" t="s">
        <v>43</v>
      </c>
      <c r="L2075" t="s">
        <v>44</v>
      </c>
      <c r="M2075" t="s">
        <v>6</v>
      </c>
      <c r="N2075" t="s">
        <v>22</v>
      </c>
      <c r="O2075" t="s">
        <v>1396</v>
      </c>
      <c r="P2075" t="s">
        <v>24</v>
      </c>
    </row>
    <row r="2076" spans="1:16" x14ac:dyDescent="0.25">
      <c r="A2076" t="s">
        <v>3518</v>
      </c>
      <c r="B2076" s="1">
        <v>41206</v>
      </c>
      <c r="C2076">
        <v>2012</v>
      </c>
      <c r="D2076">
        <v>13</v>
      </c>
      <c r="E2076">
        <v>7522.3879900008915</v>
      </c>
      <c r="F2076">
        <v>5096.3999999999996</v>
      </c>
      <c r="G2076">
        <v>-2425.9879900008918</v>
      </c>
      <c r="H2076" t="s">
        <v>1</v>
      </c>
      <c r="I2076" t="s">
        <v>2592</v>
      </c>
      <c r="J2076" t="s">
        <v>42</v>
      </c>
      <c r="K2076" t="s">
        <v>43</v>
      </c>
      <c r="L2076" t="s">
        <v>44</v>
      </c>
      <c r="M2076" t="s">
        <v>6</v>
      </c>
      <c r="N2076" t="s">
        <v>22</v>
      </c>
      <c r="O2076" t="s">
        <v>1210</v>
      </c>
      <c r="P2076" t="s">
        <v>24</v>
      </c>
    </row>
    <row r="2077" spans="1:16" x14ac:dyDescent="0.25">
      <c r="A2077" t="s">
        <v>3519</v>
      </c>
      <c r="B2077" s="1">
        <v>41449</v>
      </c>
      <c r="C2077">
        <v>2013</v>
      </c>
      <c r="D2077">
        <v>12</v>
      </c>
      <c r="E2077">
        <v>2595.5068321001609</v>
      </c>
      <c r="F2077">
        <v>9588</v>
      </c>
      <c r="G2077">
        <v>6992.4931678998391</v>
      </c>
      <c r="H2077" t="s">
        <v>1</v>
      </c>
      <c r="I2077" t="s">
        <v>1081</v>
      </c>
      <c r="J2077" t="s">
        <v>100</v>
      </c>
      <c r="K2077" t="s">
        <v>287</v>
      </c>
      <c r="L2077" t="s">
        <v>101</v>
      </c>
      <c r="M2077" t="s">
        <v>34</v>
      </c>
      <c r="N2077" t="s">
        <v>27</v>
      </c>
      <c r="O2077" t="s">
        <v>1032</v>
      </c>
      <c r="P2077" t="s">
        <v>29</v>
      </c>
    </row>
    <row r="2078" spans="1:16" x14ac:dyDescent="0.25">
      <c r="A2078" t="s">
        <v>3520</v>
      </c>
      <c r="B2078" s="1">
        <v>40992</v>
      </c>
      <c r="C2078">
        <v>2012</v>
      </c>
      <c r="D2078">
        <v>5</v>
      </c>
      <c r="E2078">
        <v>7.8371844670463264E-2</v>
      </c>
      <c r="F2078">
        <v>220</v>
      </c>
      <c r="G2078">
        <v>219.92162815532953</v>
      </c>
      <c r="H2078" t="s">
        <v>1</v>
      </c>
      <c r="I2078" t="s">
        <v>2675</v>
      </c>
      <c r="J2078" t="s">
        <v>32</v>
      </c>
      <c r="K2078" t="s">
        <v>32</v>
      </c>
      <c r="L2078" t="s">
        <v>131</v>
      </c>
      <c r="M2078" t="s">
        <v>39</v>
      </c>
      <c r="N2078" t="s">
        <v>22</v>
      </c>
      <c r="O2078" t="s">
        <v>1748</v>
      </c>
      <c r="P2078" t="s">
        <v>125</v>
      </c>
    </row>
    <row r="2079" spans="1:16" x14ac:dyDescent="0.25">
      <c r="A2079" t="s">
        <v>3521</v>
      </c>
      <c r="B2079" s="1">
        <v>41012</v>
      </c>
      <c r="C2079">
        <v>2012</v>
      </c>
      <c r="D2079">
        <v>10</v>
      </c>
      <c r="E2079">
        <v>50.185456132339112</v>
      </c>
      <c r="F2079">
        <v>126.6</v>
      </c>
      <c r="G2079">
        <v>76.414543867660882</v>
      </c>
      <c r="H2079" t="s">
        <v>1</v>
      </c>
      <c r="I2079" t="s">
        <v>3522</v>
      </c>
      <c r="J2079" t="s">
        <v>3</v>
      </c>
      <c r="K2079" t="s">
        <v>4</v>
      </c>
      <c r="L2079" t="s">
        <v>16</v>
      </c>
      <c r="M2079" t="s">
        <v>17</v>
      </c>
      <c r="N2079" t="s">
        <v>22</v>
      </c>
      <c r="O2079" t="s">
        <v>583</v>
      </c>
      <c r="P2079" t="s">
        <v>24</v>
      </c>
    </row>
    <row r="2080" spans="1:16" x14ac:dyDescent="0.25">
      <c r="A2080" t="s">
        <v>3523</v>
      </c>
      <c r="B2080" s="1">
        <v>41212</v>
      </c>
      <c r="C2080">
        <v>2012</v>
      </c>
      <c r="D2080">
        <v>8</v>
      </c>
      <c r="E2080">
        <v>9762.8920741092679</v>
      </c>
      <c r="F2080">
        <v>3792.4</v>
      </c>
      <c r="G2080">
        <v>-5970.4920741092683</v>
      </c>
      <c r="H2080" t="s">
        <v>1</v>
      </c>
      <c r="I2080" t="s">
        <v>2155</v>
      </c>
      <c r="J2080" t="s">
        <v>67</v>
      </c>
      <c r="K2080" t="s">
        <v>68</v>
      </c>
      <c r="L2080" t="s">
        <v>87</v>
      </c>
      <c r="M2080" t="s">
        <v>39</v>
      </c>
      <c r="N2080" t="s">
        <v>7</v>
      </c>
      <c r="O2080" t="s">
        <v>1052</v>
      </c>
      <c r="P2080" t="s">
        <v>1053</v>
      </c>
    </row>
    <row r="2081" spans="1:16" x14ac:dyDescent="0.25">
      <c r="A2081" t="s">
        <v>3524</v>
      </c>
      <c r="B2081" s="1">
        <v>41549</v>
      </c>
      <c r="C2081">
        <v>2013</v>
      </c>
      <c r="D2081">
        <v>8</v>
      </c>
      <c r="E2081">
        <v>112.37614840079189</v>
      </c>
      <c r="F2081">
        <v>11544</v>
      </c>
      <c r="G2081">
        <v>11431.623851599208</v>
      </c>
      <c r="H2081" t="s">
        <v>1</v>
      </c>
      <c r="I2081" t="s">
        <v>3525</v>
      </c>
      <c r="J2081" t="s">
        <v>42</v>
      </c>
      <c r="K2081" t="s">
        <v>43</v>
      </c>
      <c r="L2081" t="s">
        <v>44</v>
      </c>
      <c r="M2081" t="s">
        <v>6</v>
      </c>
      <c r="N2081" t="s">
        <v>7</v>
      </c>
      <c r="O2081" t="s">
        <v>1052</v>
      </c>
      <c r="P2081" t="s">
        <v>1053</v>
      </c>
    </row>
    <row r="2082" spans="1:16" x14ac:dyDescent="0.25">
      <c r="A2082" t="s">
        <v>3526</v>
      </c>
      <c r="B2082" s="1">
        <v>41052</v>
      </c>
      <c r="C2082">
        <v>2012</v>
      </c>
      <c r="D2082">
        <v>20</v>
      </c>
      <c r="E2082">
        <v>569.49062380425812</v>
      </c>
      <c r="F2082">
        <v>4000</v>
      </c>
      <c r="G2082">
        <v>3430.5093761957419</v>
      </c>
      <c r="H2082" t="s">
        <v>171</v>
      </c>
      <c r="I2082" t="s">
        <v>2823</v>
      </c>
      <c r="J2082" t="s">
        <v>57</v>
      </c>
      <c r="K2082" t="s">
        <v>58</v>
      </c>
      <c r="L2082" t="s">
        <v>92</v>
      </c>
      <c r="M2082" t="s">
        <v>6</v>
      </c>
      <c r="N2082" t="s">
        <v>7</v>
      </c>
      <c r="O2082" t="s">
        <v>252</v>
      </c>
      <c r="P2082" t="s">
        <v>253</v>
      </c>
    </row>
    <row r="2083" spans="1:16" x14ac:dyDescent="0.25">
      <c r="A2083" t="s">
        <v>3527</v>
      </c>
      <c r="B2083" s="1">
        <v>41490</v>
      </c>
      <c r="C2083">
        <v>2013</v>
      </c>
      <c r="D2083">
        <v>10</v>
      </c>
      <c r="E2083">
        <v>0.25993356000887391</v>
      </c>
      <c r="F2083">
        <v>159</v>
      </c>
      <c r="G2083">
        <v>158.74006643999112</v>
      </c>
      <c r="H2083" t="s">
        <v>1</v>
      </c>
      <c r="I2083" t="s">
        <v>1530</v>
      </c>
      <c r="J2083" t="s">
        <v>3</v>
      </c>
      <c r="K2083" t="s">
        <v>4</v>
      </c>
      <c r="L2083" t="s">
        <v>131</v>
      </c>
      <c r="M2083" t="s">
        <v>39</v>
      </c>
      <c r="N2083" t="s">
        <v>27</v>
      </c>
      <c r="O2083" t="s">
        <v>264</v>
      </c>
      <c r="P2083" t="s">
        <v>265</v>
      </c>
    </row>
    <row r="2084" spans="1:16" x14ac:dyDescent="0.25">
      <c r="A2084" t="s">
        <v>3528</v>
      </c>
      <c r="B2084" s="1">
        <v>40941</v>
      </c>
      <c r="C2084">
        <v>2012</v>
      </c>
      <c r="D2084">
        <v>4</v>
      </c>
      <c r="E2084">
        <v>130.59944147900578</v>
      </c>
      <c r="F2084">
        <v>345.8</v>
      </c>
      <c r="G2084">
        <v>215.20055852099424</v>
      </c>
      <c r="H2084" t="s">
        <v>26</v>
      </c>
      <c r="I2084" t="s">
        <v>2448</v>
      </c>
      <c r="J2084" t="s">
        <v>67</v>
      </c>
      <c r="K2084" t="s">
        <v>68</v>
      </c>
      <c r="L2084" t="s">
        <v>69</v>
      </c>
      <c r="M2084" t="s">
        <v>39</v>
      </c>
      <c r="N2084" t="s">
        <v>22</v>
      </c>
      <c r="O2084" t="s">
        <v>209</v>
      </c>
      <c r="P2084" t="s">
        <v>24</v>
      </c>
    </row>
    <row r="2085" spans="1:16" x14ac:dyDescent="0.25">
      <c r="A2085" t="s">
        <v>3529</v>
      </c>
      <c r="B2085" s="1">
        <v>41280</v>
      </c>
      <c r="C2085">
        <v>2013</v>
      </c>
      <c r="D2085">
        <v>9</v>
      </c>
      <c r="E2085">
        <v>220.31898244648391</v>
      </c>
      <c r="F2085">
        <v>14320</v>
      </c>
      <c r="G2085">
        <v>14099.681017553516</v>
      </c>
      <c r="H2085" t="s">
        <v>1</v>
      </c>
      <c r="I2085" t="s">
        <v>169</v>
      </c>
      <c r="J2085" t="s">
        <v>42</v>
      </c>
      <c r="K2085" t="s">
        <v>43</v>
      </c>
      <c r="L2085" t="s">
        <v>44</v>
      </c>
      <c r="M2085" t="s">
        <v>6</v>
      </c>
      <c r="N2085" t="s">
        <v>22</v>
      </c>
      <c r="O2085" t="s">
        <v>830</v>
      </c>
      <c r="P2085" t="s">
        <v>24</v>
      </c>
    </row>
    <row r="2086" spans="1:16" x14ac:dyDescent="0.25">
      <c r="A2086" t="s">
        <v>3530</v>
      </c>
      <c r="B2086" s="1">
        <v>41650</v>
      </c>
      <c r="C2086">
        <v>2014</v>
      </c>
      <c r="D2086">
        <v>12</v>
      </c>
      <c r="E2086">
        <v>291.46116814393298</v>
      </c>
      <c r="F2086">
        <v>1908.6806999999999</v>
      </c>
      <c r="G2086">
        <v>1617.2195318560669</v>
      </c>
      <c r="H2086" t="s">
        <v>171</v>
      </c>
      <c r="I2086" t="s">
        <v>2769</v>
      </c>
      <c r="J2086" t="s">
        <v>32</v>
      </c>
      <c r="K2086" t="s">
        <v>32</v>
      </c>
      <c r="L2086" t="s">
        <v>16</v>
      </c>
      <c r="M2086" t="s">
        <v>17</v>
      </c>
      <c r="N2086" t="s">
        <v>7</v>
      </c>
      <c r="O2086" t="s">
        <v>252</v>
      </c>
      <c r="P2086" t="s">
        <v>253</v>
      </c>
    </row>
    <row r="2087" spans="1:16" x14ac:dyDescent="0.25">
      <c r="A2087" t="s">
        <v>3531</v>
      </c>
      <c r="B2087" s="1">
        <v>41678</v>
      </c>
      <c r="C2087">
        <v>2014</v>
      </c>
      <c r="D2087">
        <v>18</v>
      </c>
      <c r="E2087">
        <v>2.4468358281747893</v>
      </c>
      <c r="F2087">
        <v>455.17500000000001</v>
      </c>
      <c r="G2087">
        <v>452.7281641718252</v>
      </c>
      <c r="H2087" t="s">
        <v>1</v>
      </c>
      <c r="I2087" t="s">
        <v>921</v>
      </c>
      <c r="J2087" t="s">
        <v>3</v>
      </c>
      <c r="K2087" t="s">
        <v>4</v>
      </c>
      <c r="L2087" t="s">
        <v>131</v>
      </c>
      <c r="M2087" t="s">
        <v>39</v>
      </c>
      <c r="N2087" t="s">
        <v>22</v>
      </c>
      <c r="O2087" t="s">
        <v>1572</v>
      </c>
      <c r="P2087" t="s">
        <v>24</v>
      </c>
    </row>
    <row r="2088" spans="1:16" x14ac:dyDescent="0.25">
      <c r="A2088" t="s">
        <v>3532</v>
      </c>
      <c r="B2088" s="1">
        <v>41744</v>
      </c>
      <c r="C2088">
        <v>2014</v>
      </c>
      <c r="D2088">
        <v>30</v>
      </c>
      <c r="E2088">
        <v>232.93725732494875</v>
      </c>
      <c r="F2088">
        <v>32970</v>
      </c>
      <c r="G2088">
        <v>32737.062742675051</v>
      </c>
      <c r="H2088" t="s">
        <v>328</v>
      </c>
      <c r="I2088" t="s">
        <v>1610</v>
      </c>
      <c r="J2088" t="s">
        <v>42</v>
      </c>
      <c r="K2088" t="s">
        <v>43</v>
      </c>
      <c r="L2088" t="s">
        <v>38</v>
      </c>
      <c r="M2088" t="s">
        <v>39</v>
      </c>
      <c r="N2088" t="s">
        <v>22</v>
      </c>
      <c r="O2088" t="s">
        <v>329</v>
      </c>
      <c r="P2088" t="s">
        <v>24</v>
      </c>
    </row>
    <row r="2089" spans="1:16" x14ac:dyDescent="0.25">
      <c r="A2089" t="s">
        <v>3533</v>
      </c>
      <c r="B2089" s="1">
        <v>41147</v>
      </c>
      <c r="C2089">
        <v>2012</v>
      </c>
      <c r="D2089">
        <v>12</v>
      </c>
      <c r="E2089">
        <v>1523.7599536628616</v>
      </c>
      <c r="F2089">
        <v>1472.04</v>
      </c>
      <c r="G2089">
        <v>-51.719953662861599</v>
      </c>
      <c r="H2089" t="s">
        <v>1</v>
      </c>
      <c r="I2089" t="s">
        <v>1012</v>
      </c>
      <c r="J2089" t="s">
        <v>32</v>
      </c>
      <c r="K2089" t="s">
        <v>32</v>
      </c>
      <c r="L2089" t="s">
        <v>366</v>
      </c>
      <c r="M2089" t="s">
        <v>34</v>
      </c>
      <c r="N2089" t="s">
        <v>22</v>
      </c>
      <c r="O2089" t="s">
        <v>110</v>
      </c>
      <c r="P2089" t="s">
        <v>24</v>
      </c>
    </row>
    <row r="2090" spans="1:16" x14ac:dyDescent="0.25">
      <c r="A2090" t="s">
        <v>3534</v>
      </c>
      <c r="B2090" s="1">
        <v>40998</v>
      </c>
      <c r="C2090">
        <v>2012</v>
      </c>
      <c r="D2090">
        <v>5</v>
      </c>
      <c r="E2090">
        <v>169.20535081908019</v>
      </c>
      <c r="F2090">
        <v>299.95</v>
      </c>
      <c r="G2090">
        <v>130.74464918091979</v>
      </c>
      <c r="H2090" t="s">
        <v>1</v>
      </c>
      <c r="I2090" t="s">
        <v>276</v>
      </c>
      <c r="J2090" t="s">
        <v>3</v>
      </c>
      <c r="K2090" t="s">
        <v>4</v>
      </c>
      <c r="L2090" t="s">
        <v>12</v>
      </c>
      <c r="M2090" t="s">
        <v>13</v>
      </c>
      <c r="N2090" t="s">
        <v>22</v>
      </c>
      <c r="O2090" t="s">
        <v>134</v>
      </c>
      <c r="P2090" t="s">
        <v>24</v>
      </c>
    </row>
    <row r="2091" spans="1:16" x14ac:dyDescent="0.25">
      <c r="A2091" t="s">
        <v>3535</v>
      </c>
      <c r="B2091" s="1">
        <v>41017</v>
      </c>
      <c r="C2091">
        <v>2012</v>
      </c>
      <c r="D2091">
        <v>10</v>
      </c>
      <c r="E2091">
        <v>123.43389444481718</v>
      </c>
      <c r="F2091">
        <v>2930</v>
      </c>
      <c r="G2091">
        <v>2806.5661055551827</v>
      </c>
      <c r="H2091" t="s">
        <v>1</v>
      </c>
      <c r="I2091" t="s">
        <v>1717</v>
      </c>
      <c r="J2091" t="s">
        <v>3</v>
      </c>
      <c r="K2091" t="s">
        <v>4</v>
      </c>
      <c r="L2091" t="s">
        <v>273</v>
      </c>
      <c r="M2091" t="s">
        <v>49</v>
      </c>
      <c r="N2091" t="s">
        <v>22</v>
      </c>
      <c r="O2091" t="s">
        <v>778</v>
      </c>
      <c r="P2091" t="s">
        <v>24</v>
      </c>
    </row>
    <row r="2092" spans="1:16" x14ac:dyDescent="0.25">
      <c r="A2092" t="s">
        <v>3536</v>
      </c>
      <c r="B2092" s="1">
        <v>41108</v>
      </c>
      <c r="C2092">
        <v>2012</v>
      </c>
      <c r="D2092">
        <v>24</v>
      </c>
      <c r="E2092">
        <v>249.16989290894807</v>
      </c>
      <c r="F2092">
        <v>5474</v>
      </c>
      <c r="G2092">
        <v>5224.830107091052</v>
      </c>
      <c r="H2092" t="s">
        <v>328</v>
      </c>
      <c r="I2092" t="s">
        <v>2851</v>
      </c>
      <c r="J2092" t="s">
        <v>47</v>
      </c>
      <c r="K2092" t="s">
        <v>47</v>
      </c>
      <c r="L2092" t="s">
        <v>48</v>
      </c>
      <c r="M2092" t="s">
        <v>49</v>
      </c>
      <c r="N2092" t="s">
        <v>22</v>
      </c>
      <c r="O2092" t="s">
        <v>329</v>
      </c>
      <c r="P2092" t="s">
        <v>24</v>
      </c>
    </row>
    <row r="2093" spans="1:16" x14ac:dyDescent="0.25">
      <c r="A2093" t="s">
        <v>3537</v>
      </c>
      <c r="B2093" s="1">
        <v>41687</v>
      </c>
      <c r="C2093">
        <v>2014</v>
      </c>
      <c r="D2093">
        <v>18</v>
      </c>
      <c r="E2093">
        <v>61.810038859348687</v>
      </c>
      <c r="F2093">
        <v>1918.4</v>
      </c>
      <c r="G2093">
        <v>1856.5899611406514</v>
      </c>
      <c r="H2093" t="s">
        <v>1</v>
      </c>
      <c r="I2093" t="s">
        <v>2382</v>
      </c>
      <c r="J2093" t="s">
        <v>3</v>
      </c>
      <c r="K2093" t="s">
        <v>4</v>
      </c>
      <c r="L2093" t="s">
        <v>87</v>
      </c>
      <c r="M2093" t="s">
        <v>39</v>
      </c>
      <c r="N2093" t="s">
        <v>27</v>
      </c>
      <c r="O2093" t="s">
        <v>1032</v>
      </c>
      <c r="P2093" t="s">
        <v>29</v>
      </c>
    </row>
    <row r="2094" spans="1:16" x14ac:dyDescent="0.25">
      <c r="A2094" t="s">
        <v>3538</v>
      </c>
      <c r="B2094" s="1">
        <v>41925</v>
      </c>
      <c r="C2094">
        <v>2014</v>
      </c>
      <c r="D2094">
        <v>26</v>
      </c>
      <c r="E2094">
        <v>195.13777167096544</v>
      </c>
      <c r="F2094">
        <v>1975.74</v>
      </c>
      <c r="G2094">
        <v>1780.6022283290345</v>
      </c>
      <c r="H2094" t="s">
        <v>328</v>
      </c>
      <c r="I2094" t="s">
        <v>2347</v>
      </c>
      <c r="J2094" t="s">
        <v>32</v>
      </c>
      <c r="K2094" t="s">
        <v>32</v>
      </c>
      <c r="L2094" t="s">
        <v>131</v>
      </c>
      <c r="M2094" t="s">
        <v>39</v>
      </c>
      <c r="N2094" t="s">
        <v>22</v>
      </c>
      <c r="O2094" t="s">
        <v>329</v>
      </c>
      <c r="P2094" t="s">
        <v>24</v>
      </c>
    </row>
    <row r="2095" spans="1:16" x14ac:dyDescent="0.25">
      <c r="A2095" t="s">
        <v>3539</v>
      </c>
      <c r="B2095" s="1">
        <v>41177</v>
      </c>
      <c r="C2095">
        <v>2012</v>
      </c>
      <c r="D2095">
        <v>5</v>
      </c>
      <c r="E2095">
        <v>23.267863276431363</v>
      </c>
      <c r="F2095">
        <v>284.5</v>
      </c>
      <c r="G2095">
        <v>261.23213672356866</v>
      </c>
      <c r="H2095" t="s">
        <v>1</v>
      </c>
      <c r="I2095" t="s">
        <v>1019</v>
      </c>
      <c r="J2095" t="s">
        <v>32</v>
      </c>
      <c r="K2095" t="s">
        <v>32</v>
      </c>
      <c r="L2095" t="s">
        <v>366</v>
      </c>
      <c r="M2095" t="s">
        <v>34</v>
      </c>
      <c r="N2095" t="s">
        <v>22</v>
      </c>
      <c r="O2095" t="s">
        <v>1305</v>
      </c>
      <c r="P2095" t="s">
        <v>24</v>
      </c>
    </row>
    <row r="2096" spans="1:16" x14ac:dyDescent="0.25">
      <c r="A2096" t="s">
        <v>3540</v>
      </c>
      <c r="B2096" s="1">
        <v>41875</v>
      </c>
      <c r="C2096">
        <v>2014</v>
      </c>
      <c r="D2096">
        <v>24</v>
      </c>
      <c r="E2096">
        <v>416.73784846891925</v>
      </c>
      <c r="F2096">
        <v>4503</v>
      </c>
      <c r="G2096">
        <v>4086.2621515310807</v>
      </c>
      <c r="H2096" t="s">
        <v>1</v>
      </c>
      <c r="I2096" t="s">
        <v>3155</v>
      </c>
      <c r="J2096" t="s">
        <v>67</v>
      </c>
      <c r="K2096" t="s">
        <v>68</v>
      </c>
      <c r="L2096" t="s">
        <v>87</v>
      </c>
      <c r="M2096" t="s">
        <v>39</v>
      </c>
      <c r="N2096" t="s">
        <v>22</v>
      </c>
      <c r="O2096" t="s">
        <v>306</v>
      </c>
      <c r="P2096" t="s">
        <v>24</v>
      </c>
    </row>
    <row r="2097" spans="1:16" x14ac:dyDescent="0.25">
      <c r="A2097" t="s">
        <v>3541</v>
      </c>
      <c r="B2097" s="1">
        <v>41680</v>
      </c>
      <c r="C2097">
        <v>2014</v>
      </c>
      <c r="D2097">
        <v>24</v>
      </c>
      <c r="E2097">
        <v>28.211695362048033</v>
      </c>
      <c r="F2097">
        <v>3523.85</v>
      </c>
      <c r="G2097">
        <v>3495.6383046379519</v>
      </c>
      <c r="H2097" t="s">
        <v>26</v>
      </c>
      <c r="I2097" t="s">
        <v>3542</v>
      </c>
      <c r="J2097" t="s">
        <v>67</v>
      </c>
      <c r="K2097" t="s">
        <v>68</v>
      </c>
      <c r="L2097" t="s">
        <v>69</v>
      </c>
      <c r="M2097" t="s">
        <v>39</v>
      </c>
      <c r="N2097" t="s">
        <v>7</v>
      </c>
      <c r="O2097" t="s">
        <v>137</v>
      </c>
      <c r="P2097" t="s">
        <v>138</v>
      </c>
    </row>
    <row r="2098" spans="1:16" x14ac:dyDescent="0.25">
      <c r="A2098" t="s">
        <v>3543</v>
      </c>
      <c r="B2098" s="1">
        <v>41757</v>
      </c>
      <c r="C2098">
        <v>2014</v>
      </c>
      <c r="D2098">
        <v>10</v>
      </c>
      <c r="E2098">
        <v>3427.6527352793619</v>
      </c>
      <c r="F2098">
        <v>6990</v>
      </c>
      <c r="G2098">
        <v>3562.3472647206381</v>
      </c>
      <c r="H2098" t="s">
        <v>1</v>
      </c>
      <c r="I2098" t="s">
        <v>2009</v>
      </c>
      <c r="J2098" t="s">
        <v>67</v>
      </c>
      <c r="K2098" t="s">
        <v>68</v>
      </c>
      <c r="L2098" t="s">
        <v>38</v>
      </c>
      <c r="M2098" t="s">
        <v>39</v>
      </c>
      <c r="N2098" t="s">
        <v>7</v>
      </c>
      <c r="O2098" t="s">
        <v>532</v>
      </c>
      <c r="P2098" t="s">
        <v>253</v>
      </c>
    </row>
    <row r="2099" spans="1:16" x14ac:dyDescent="0.25">
      <c r="A2099" t="s">
        <v>3544</v>
      </c>
      <c r="B2099" s="1">
        <v>41723</v>
      </c>
      <c r="C2099">
        <v>2014</v>
      </c>
      <c r="D2099">
        <v>20</v>
      </c>
      <c r="E2099">
        <v>119.22778839232264</v>
      </c>
      <c r="F2099">
        <v>6600</v>
      </c>
      <c r="G2099">
        <v>6480.7722116076775</v>
      </c>
      <c r="H2099" t="s">
        <v>328</v>
      </c>
      <c r="I2099" t="s">
        <v>3545</v>
      </c>
      <c r="J2099" t="s">
        <v>47</v>
      </c>
      <c r="K2099" t="s">
        <v>47</v>
      </c>
      <c r="L2099" t="s">
        <v>48</v>
      </c>
      <c r="M2099" t="s">
        <v>49</v>
      </c>
      <c r="N2099" t="s">
        <v>22</v>
      </c>
      <c r="O2099" t="s">
        <v>329</v>
      </c>
      <c r="P2099" t="s">
        <v>24</v>
      </c>
    </row>
    <row r="2100" spans="1:16" x14ac:dyDescent="0.25">
      <c r="A2100" t="s">
        <v>3546</v>
      </c>
      <c r="B2100" s="1">
        <v>41814</v>
      </c>
      <c r="C2100">
        <v>2014</v>
      </c>
      <c r="D2100">
        <v>24</v>
      </c>
      <c r="E2100">
        <v>18.636288718388574</v>
      </c>
      <c r="F2100">
        <v>1856.4</v>
      </c>
      <c r="G2100">
        <v>1837.7637112816114</v>
      </c>
      <c r="H2100" t="s">
        <v>1</v>
      </c>
      <c r="I2100" t="s">
        <v>3259</v>
      </c>
      <c r="J2100" t="s">
        <v>67</v>
      </c>
      <c r="K2100" t="s">
        <v>68</v>
      </c>
      <c r="L2100" t="s">
        <v>69</v>
      </c>
      <c r="M2100" t="s">
        <v>39</v>
      </c>
      <c r="N2100" t="s">
        <v>22</v>
      </c>
      <c r="O2100" t="s">
        <v>1424</v>
      </c>
      <c r="P2100" t="s">
        <v>24</v>
      </c>
    </row>
    <row r="2101" spans="1:16" x14ac:dyDescent="0.25">
      <c r="A2101" t="s">
        <v>3547</v>
      </c>
      <c r="B2101" s="1">
        <v>41215</v>
      </c>
      <c r="C2101">
        <v>2012</v>
      </c>
      <c r="D2101">
        <v>13</v>
      </c>
      <c r="E2101">
        <v>10333.090150165326</v>
      </c>
      <c r="F2101">
        <v>16107.6</v>
      </c>
      <c r="G2101">
        <v>5774.5098498346742</v>
      </c>
      <c r="H2101" t="s">
        <v>1</v>
      </c>
      <c r="I2101" t="s">
        <v>3548</v>
      </c>
      <c r="J2101" t="s">
        <v>37</v>
      </c>
      <c r="K2101" t="s">
        <v>37</v>
      </c>
      <c r="L2101" t="s">
        <v>38</v>
      </c>
      <c r="M2101" t="s">
        <v>39</v>
      </c>
      <c r="N2101" t="s">
        <v>27</v>
      </c>
      <c r="O2101" t="s">
        <v>2854</v>
      </c>
      <c r="P2101" t="s">
        <v>443</v>
      </c>
    </row>
    <row r="2102" spans="1:16" x14ac:dyDescent="0.25">
      <c r="A2102" t="s">
        <v>3549</v>
      </c>
      <c r="B2102" s="1">
        <v>41553</v>
      </c>
      <c r="C2102">
        <v>2013</v>
      </c>
      <c r="D2102">
        <v>13</v>
      </c>
      <c r="E2102">
        <v>72.148490621736443</v>
      </c>
      <c r="F2102">
        <v>8094.75</v>
      </c>
      <c r="G2102">
        <v>8022.6015093782635</v>
      </c>
      <c r="H2102" t="s">
        <v>26</v>
      </c>
      <c r="I2102" t="s">
        <v>3550</v>
      </c>
      <c r="J2102" t="s">
        <v>42</v>
      </c>
      <c r="K2102" t="s">
        <v>43</v>
      </c>
      <c r="L2102" t="s">
        <v>5</v>
      </c>
      <c r="M2102" t="s">
        <v>6</v>
      </c>
      <c r="N2102" t="s">
        <v>27</v>
      </c>
      <c r="O2102" t="s">
        <v>28</v>
      </c>
      <c r="P2102" t="s">
        <v>29</v>
      </c>
    </row>
    <row r="2103" spans="1:16" x14ac:dyDescent="0.25">
      <c r="A2103" t="s">
        <v>3551</v>
      </c>
      <c r="B2103" s="1">
        <v>40886</v>
      </c>
      <c r="C2103">
        <v>2011</v>
      </c>
      <c r="D2103">
        <v>8</v>
      </c>
      <c r="E2103">
        <v>322.22448167345141</v>
      </c>
      <c r="F2103">
        <v>341.71800000000002</v>
      </c>
      <c r="G2103">
        <v>19.49351832654861</v>
      </c>
      <c r="H2103" t="s">
        <v>1</v>
      </c>
      <c r="I2103" t="s">
        <v>2976</v>
      </c>
      <c r="J2103" t="s">
        <v>3</v>
      </c>
      <c r="K2103" t="s">
        <v>4</v>
      </c>
      <c r="L2103" t="s">
        <v>118</v>
      </c>
      <c r="M2103" t="s">
        <v>49</v>
      </c>
      <c r="N2103" t="s">
        <v>7</v>
      </c>
      <c r="O2103" t="s">
        <v>1004</v>
      </c>
      <c r="P2103" t="s">
        <v>138</v>
      </c>
    </row>
    <row r="2104" spans="1:16" x14ac:dyDescent="0.25">
      <c r="A2104" t="s">
        <v>3552</v>
      </c>
      <c r="B2104" s="1">
        <v>41432</v>
      </c>
      <c r="C2104">
        <v>2013</v>
      </c>
      <c r="D2104">
        <v>10</v>
      </c>
      <c r="E2104">
        <v>4315.0308087435078</v>
      </c>
      <c r="F2104">
        <v>6000</v>
      </c>
      <c r="G2104">
        <v>1684.9691912564922</v>
      </c>
      <c r="H2104" t="s">
        <v>26</v>
      </c>
      <c r="I2104" t="s">
        <v>2865</v>
      </c>
      <c r="J2104" t="s">
        <v>42</v>
      </c>
      <c r="K2104" t="s">
        <v>43</v>
      </c>
      <c r="L2104" t="s">
        <v>44</v>
      </c>
      <c r="M2104" t="s">
        <v>6</v>
      </c>
      <c r="N2104" t="s">
        <v>7</v>
      </c>
      <c r="O2104" t="s">
        <v>137</v>
      </c>
      <c r="P2104" t="s">
        <v>138</v>
      </c>
    </row>
    <row r="2105" spans="1:16" x14ac:dyDescent="0.25">
      <c r="A2105" t="s">
        <v>3553</v>
      </c>
      <c r="B2105" s="1">
        <v>40931</v>
      </c>
      <c r="C2105">
        <v>2012</v>
      </c>
      <c r="D2105">
        <v>9</v>
      </c>
      <c r="E2105">
        <v>290.27587097885805</v>
      </c>
      <c r="F2105">
        <v>981</v>
      </c>
      <c r="G2105">
        <v>690.72412902114195</v>
      </c>
      <c r="H2105" t="s">
        <v>1</v>
      </c>
      <c r="I2105" t="s">
        <v>816</v>
      </c>
      <c r="J2105" t="s">
        <v>32</v>
      </c>
      <c r="K2105" t="s">
        <v>32</v>
      </c>
      <c r="L2105" t="s">
        <v>366</v>
      </c>
      <c r="M2105" t="s">
        <v>34</v>
      </c>
      <c r="N2105" t="s">
        <v>22</v>
      </c>
      <c r="O2105" t="s">
        <v>631</v>
      </c>
      <c r="P2105" t="s">
        <v>24</v>
      </c>
    </row>
    <row r="2106" spans="1:16" x14ac:dyDescent="0.25">
      <c r="A2106" t="s">
        <v>3554</v>
      </c>
      <c r="B2106" s="1">
        <v>41091</v>
      </c>
      <c r="C2106">
        <v>2012</v>
      </c>
      <c r="D2106">
        <v>15</v>
      </c>
      <c r="E2106">
        <v>355.02021703392217</v>
      </c>
      <c r="F2106">
        <v>1935</v>
      </c>
      <c r="G2106">
        <v>1579.9797829660779</v>
      </c>
      <c r="H2106" t="s">
        <v>1</v>
      </c>
      <c r="I2106" t="s">
        <v>105</v>
      </c>
      <c r="J2106" t="s">
        <v>72</v>
      </c>
      <c r="K2106" t="s">
        <v>72</v>
      </c>
      <c r="L2106" t="s">
        <v>97</v>
      </c>
      <c r="M2106" t="s">
        <v>39</v>
      </c>
      <c r="N2106" t="s">
        <v>7</v>
      </c>
      <c r="O2106" t="s">
        <v>1786</v>
      </c>
      <c r="P2106" t="s">
        <v>113</v>
      </c>
    </row>
    <row r="2107" spans="1:16" x14ac:dyDescent="0.25">
      <c r="A2107" t="s">
        <v>3555</v>
      </c>
      <c r="B2107" s="1">
        <v>41906</v>
      </c>
      <c r="C2107">
        <v>2014</v>
      </c>
      <c r="D2107">
        <v>10</v>
      </c>
      <c r="E2107">
        <v>412.98452904893026</v>
      </c>
      <c r="F2107">
        <v>1169</v>
      </c>
      <c r="G2107">
        <v>756.0154709510698</v>
      </c>
      <c r="H2107" t="s">
        <v>26</v>
      </c>
      <c r="I2107" t="s">
        <v>3556</v>
      </c>
      <c r="J2107" t="s">
        <v>32</v>
      </c>
      <c r="K2107" t="s">
        <v>32</v>
      </c>
      <c r="L2107" t="s">
        <v>366</v>
      </c>
      <c r="M2107" t="s">
        <v>34</v>
      </c>
      <c r="N2107" t="s">
        <v>27</v>
      </c>
      <c r="O2107" t="s">
        <v>28</v>
      </c>
      <c r="P2107" t="s">
        <v>29</v>
      </c>
    </row>
    <row r="2108" spans="1:16" x14ac:dyDescent="0.25">
      <c r="A2108" t="s">
        <v>3557</v>
      </c>
      <c r="B2108" s="1">
        <v>41877</v>
      </c>
      <c r="C2108">
        <v>2014</v>
      </c>
      <c r="D2108">
        <v>36</v>
      </c>
      <c r="E2108">
        <v>15517.978713038763</v>
      </c>
      <c r="F2108">
        <v>4553.7</v>
      </c>
      <c r="G2108">
        <v>-10964.278713038762</v>
      </c>
      <c r="H2108" t="s">
        <v>328</v>
      </c>
      <c r="I2108" t="s">
        <v>3558</v>
      </c>
      <c r="J2108" t="s">
        <v>67</v>
      </c>
      <c r="K2108" t="s">
        <v>68</v>
      </c>
      <c r="L2108" t="s">
        <v>69</v>
      </c>
      <c r="M2108" t="s">
        <v>39</v>
      </c>
      <c r="N2108" t="s">
        <v>22</v>
      </c>
      <c r="O2108" t="s">
        <v>329</v>
      </c>
      <c r="P2108" t="s">
        <v>24</v>
      </c>
    </row>
    <row r="2109" spans="1:16" x14ac:dyDescent="0.25">
      <c r="A2109" t="s">
        <v>3559</v>
      </c>
      <c r="B2109" s="1">
        <v>41494</v>
      </c>
      <c r="C2109">
        <v>2013</v>
      </c>
      <c r="D2109">
        <v>12</v>
      </c>
      <c r="E2109">
        <v>15.855227010722121</v>
      </c>
      <c r="F2109">
        <v>237.881</v>
      </c>
      <c r="G2109">
        <v>222.02577298927787</v>
      </c>
      <c r="H2109" t="s">
        <v>1</v>
      </c>
      <c r="I2109" t="s">
        <v>1006</v>
      </c>
      <c r="J2109" t="s">
        <v>3</v>
      </c>
      <c r="K2109" t="s">
        <v>4</v>
      </c>
      <c r="L2109" t="s">
        <v>749</v>
      </c>
      <c r="M2109" t="s">
        <v>6</v>
      </c>
      <c r="N2109" t="s">
        <v>22</v>
      </c>
      <c r="O2109" t="s">
        <v>560</v>
      </c>
      <c r="P2109" t="s">
        <v>24</v>
      </c>
    </row>
    <row r="2110" spans="1:16" x14ac:dyDescent="0.25">
      <c r="A2110" t="s">
        <v>3560</v>
      </c>
      <c r="B2110" s="1">
        <v>40911</v>
      </c>
      <c r="C2110">
        <v>2012</v>
      </c>
      <c r="D2110">
        <v>9</v>
      </c>
      <c r="E2110">
        <v>415.06779667468697</v>
      </c>
      <c r="F2110">
        <v>1642.05</v>
      </c>
      <c r="G2110">
        <v>1226.9822033253131</v>
      </c>
      <c r="H2110" t="s">
        <v>1</v>
      </c>
      <c r="I2110" t="s">
        <v>3561</v>
      </c>
      <c r="J2110" t="s">
        <v>57</v>
      </c>
      <c r="K2110" t="s">
        <v>58</v>
      </c>
      <c r="L2110" t="s">
        <v>92</v>
      </c>
      <c r="M2110" t="s">
        <v>6</v>
      </c>
      <c r="N2110" t="s">
        <v>22</v>
      </c>
      <c r="O2110" t="s">
        <v>539</v>
      </c>
      <c r="P2110" t="s">
        <v>24</v>
      </c>
    </row>
    <row r="2111" spans="1:16" x14ac:dyDescent="0.25">
      <c r="A2111" t="s">
        <v>3562</v>
      </c>
      <c r="B2111" s="1">
        <v>40936</v>
      </c>
      <c r="C2111">
        <v>2012</v>
      </c>
      <c r="D2111">
        <v>9</v>
      </c>
      <c r="E2111">
        <v>54.185104629791184</v>
      </c>
      <c r="F2111">
        <v>1303.8</v>
      </c>
      <c r="G2111">
        <v>1249.6148953702088</v>
      </c>
      <c r="H2111" t="s">
        <v>1</v>
      </c>
      <c r="I2111" t="s">
        <v>2590</v>
      </c>
      <c r="J2111" t="s">
        <v>67</v>
      </c>
      <c r="K2111" t="s">
        <v>68</v>
      </c>
      <c r="L2111" t="s">
        <v>69</v>
      </c>
      <c r="M2111" t="s">
        <v>39</v>
      </c>
      <c r="N2111" t="s">
        <v>27</v>
      </c>
      <c r="O2111" t="s">
        <v>434</v>
      </c>
      <c r="P2111" t="s">
        <v>420</v>
      </c>
    </row>
    <row r="2112" spans="1:16" x14ac:dyDescent="0.25">
      <c r="A2112" t="s">
        <v>3563</v>
      </c>
      <c r="B2112" s="1">
        <v>41685</v>
      </c>
      <c r="C2112">
        <v>2014</v>
      </c>
      <c r="D2112">
        <v>24</v>
      </c>
      <c r="E2112">
        <v>464.59910488609785</v>
      </c>
      <c r="F2112">
        <v>6108.16</v>
      </c>
      <c r="G2112">
        <v>5643.560895113902</v>
      </c>
      <c r="H2112" t="s">
        <v>26</v>
      </c>
      <c r="I2112" t="s">
        <v>3564</v>
      </c>
      <c r="J2112" t="s">
        <v>47</v>
      </c>
      <c r="K2112" t="s">
        <v>47</v>
      </c>
      <c r="L2112" t="s">
        <v>273</v>
      </c>
      <c r="M2112" t="s">
        <v>49</v>
      </c>
      <c r="N2112" t="s">
        <v>7</v>
      </c>
      <c r="O2112" t="s">
        <v>137</v>
      </c>
      <c r="P2112" t="s">
        <v>138</v>
      </c>
    </row>
    <row r="2113" spans="1:16" x14ac:dyDescent="0.25">
      <c r="A2113" t="s">
        <v>3565</v>
      </c>
      <c r="B2113" s="1">
        <v>41633</v>
      </c>
      <c r="C2113">
        <v>2013</v>
      </c>
      <c r="D2113">
        <v>9</v>
      </c>
      <c r="E2113">
        <v>280.19055891761622</v>
      </c>
      <c r="F2113">
        <v>3123.55</v>
      </c>
      <c r="G2113">
        <v>2843.3594410823839</v>
      </c>
      <c r="H2113" t="s">
        <v>1</v>
      </c>
      <c r="I2113" t="s">
        <v>3566</v>
      </c>
      <c r="J2113" t="s">
        <v>72</v>
      </c>
      <c r="K2113" t="s">
        <v>72</v>
      </c>
      <c r="L2113" t="s">
        <v>123</v>
      </c>
      <c r="M2113" t="s">
        <v>39</v>
      </c>
      <c r="N2113" t="s">
        <v>22</v>
      </c>
      <c r="O2113" t="s">
        <v>1771</v>
      </c>
      <c r="P2113" t="s">
        <v>24</v>
      </c>
    </row>
    <row r="2114" spans="1:16" x14ac:dyDescent="0.25">
      <c r="A2114" t="s">
        <v>3567</v>
      </c>
      <c r="B2114" s="1">
        <v>41859</v>
      </c>
      <c r="C2114">
        <v>2014</v>
      </c>
      <c r="D2114">
        <v>18</v>
      </c>
      <c r="E2114">
        <v>1861.352586458373</v>
      </c>
      <c r="F2114">
        <v>3363</v>
      </c>
      <c r="G2114">
        <v>1501.647413541627</v>
      </c>
      <c r="H2114" t="s">
        <v>26</v>
      </c>
      <c r="I2114" t="s">
        <v>1783</v>
      </c>
      <c r="J2114" t="s">
        <v>72</v>
      </c>
      <c r="K2114" t="s">
        <v>72</v>
      </c>
      <c r="L2114" t="s">
        <v>87</v>
      </c>
      <c r="M2114" t="s">
        <v>39</v>
      </c>
      <c r="N2114" t="s">
        <v>7</v>
      </c>
      <c r="O2114" t="s">
        <v>137</v>
      </c>
      <c r="P2114" t="s">
        <v>138</v>
      </c>
    </row>
    <row r="2115" spans="1:16" x14ac:dyDescent="0.25">
      <c r="A2115" t="s">
        <v>3568</v>
      </c>
      <c r="B2115" s="1">
        <v>41506</v>
      </c>
      <c r="C2115">
        <v>2013</v>
      </c>
      <c r="D2115">
        <v>10</v>
      </c>
      <c r="E2115">
        <v>1742.8013364866192</v>
      </c>
      <c r="F2115">
        <v>2999</v>
      </c>
      <c r="G2115">
        <v>1256.1986635133808</v>
      </c>
      <c r="H2115" t="s">
        <v>171</v>
      </c>
      <c r="I2115" t="s">
        <v>1051</v>
      </c>
      <c r="J2115" t="s">
        <v>100</v>
      </c>
      <c r="K2115" t="s">
        <v>287</v>
      </c>
      <c r="L2115" t="s">
        <v>101</v>
      </c>
      <c r="M2115" t="s">
        <v>34</v>
      </c>
      <c r="N2115" t="s">
        <v>27</v>
      </c>
      <c r="O2115" t="s">
        <v>28</v>
      </c>
      <c r="P2115" t="s">
        <v>29</v>
      </c>
    </row>
    <row r="2116" spans="1:16" x14ac:dyDescent="0.25">
      <c r="A2116" t="s">
        <v>3569</v>
      </c>
      <c r="B2116" s="1">
        <v>41328</v>
      </c>
      <c r="C2116">
        <v>2013</v>
      </c>
      <c r="D2116">
        <v>18</v>
      </c>
      <c r="E2116">
        <v>3903.5273609036485</v>
      </c>
      <c r="F2116">
        <v>8923.2150000000001</v>
      </c>
      <c r="G2116">
        <v>5019.6876390963516</v>
      </c>
      <c r="H2116" t="s">
        <v>1</v>
      </c>
      <c r="I2116" t="s">
        <v>670</v>
      </c>
      <c r="J2116" t="s">
        <v>37</v>
      </c>
      <c r="K2116" t="s">
        <v>37</v>
      </c>
      <c r="L2116" t="s">
        <v>123</v>
      </c>
      <c r="M2116" t="s">
        <v>39</v>
      </c>
      <c r="N2116" t="s">
        <v>22</v>
      </c>
      <c r="O2116" t="s">
        <v>526</v>
      </c>
      <c r="P2116" t="s">
        <v>24</v>
      </c>
    </row>
    <row r="2117" spans="1:16" x14ac:dyDescent="0.25">
      <c r="A2117" t="s">
        <v>3570</v>
      </c>
      <c r="B2117" s="1">
        <v>41627</v>
      </c>
      <c r="C2117">
        <v>2013</v>
      </c>
      <c r="D2117">
        <v>8</v>
      </c>
      <c r="E2117">
        <v>2046.7342290453826</v>
      </c>
      <c r="F2117">
        <v>6800</v>
      </c>
      <c r="G2117">
        <v>4753.2657709546174</v>
      </c>
      <c r="H2117" t="s">
        <v>1</v>
      </c>
      <c r="I2117" t="s">
        <v>2187</v>
      </c>
      <c r="J2117" t="s">
        <v>42</v>
      </c>
      <c r="K2117" t="s">
        <v>43</v>
      </c>
      <c r="L2117" t="s">
        <v>44</v>
      </c>
      <c r="M2117" t="s">
        <v>6</v>
      </c>
      <c r="N2117" t="s">
        <v>7</v>
      </c>
      <c r="O2117" t="s">
        <v>1366</v>
      </c>
      <c r="P2117" t="s">
        <v>138</v>
      </c>
    </row>
    <row r="2118" spans="1:16" x14ac:dyDescent="0.25">
      <c r="A2118" t="s">
        <v>3571</v>
      </c>
      <c r="B2118" s="1">
        <v>41183</v>
      </c>
      <c r="C2118">
        <v>2012</v>
      </c>
      <c r="D2118">
        <v>5</v>
      </c>
      <c r="E2118">
        <v>116.89908495673055</v>
      </c>
      <c r="F2118">
        <v>940</v>
      </c>
      <c r="G2118">
        <v>823.10091504326942</v>
      </c>
      <c r="H2118" t="s">
        <v>1</v>
      </c>
      <c r="I2118" t="s">
        <v>2311</v>
      </c>
      <c r="J2118" t="s">
        <v>42</v>
      </c>
      <c r="K2118" t="s">
        <v>43</v>
      </c>
      <c r="L2118" t="s">
        <v>44</v>
      </c>
      <c r="M2118" t="s">
        <v>6</v>
      </c>
      <c r="N2118" t="s">
        <v>22</v>
      </c>
      <c r="O2118" t="s">
        <v>576</v>
      </c>
      <c r="P2118" t="s">
        <v>24</v>
      </c>
    </row>
    <row r="2119" spans="1:16" x14ac:dyDescent="0.25">
      <c r="A2119" t="s">
        <v>3572</v>
      </c>
      <c r="B2119" s="1">
        <v>41222</v>
      </c>
      <c r="C2119">
        <v>2012</v>
      </c>
      <c r="D2119">
        <v>6</v>
      </c>
      <c r="E2119">
        <v>1.1114779545831317</v>
      </c>
      <c r="F2119">
        <v>51.3</v>
      </c>
      <c r="G2119">
        <v>50.188522045416867</v>
      </c>
      <c r="H2119" t="s">
        <v>1</v>
      </c>
      <c r="I2119" t="s">
        <v>2365</v>
      </c>
      <c r="J2119" t="s">
        <v>3</v>
      </c>
      <c r="K2119" t="s">
        <v>4</v>
      </c>
      <c r="L2119" t="s">
        <v>131</v>
      </c>
      <c r="M2119" t="s">
        <v>39</v>
      </c>
      <c r="N2119" t="s">
        <v>22</v>
      </c>
      <c r="O2119" t="s">
        <v>583</v>
      </c>
      <c r="P2119" t="s">
        <v>24</v>
      </c>
    </row>
    <row r="2120" spans="1:16" x14ac:dyDescent="0.25">
      <c r="A2120" t="s">
        <v>3573</v>
      </c>
      <c r="B2120" s="1">
        <v>41367</v>
      </c>
      <c r="C2120">
        <v>2013</v>
      </c>
      <c r="D2120">
        <v>10</v>
      </c>
      <c r="E2120">
        <v>357.80015838978187</v>
      </c>
      <c r="F2120">
        <v>479.5</v>
      </c>
      <c r="G2120">
        <v>121.69984161021813</v>
      </c>
      <c r="H2120" t="s">
        <v>1</v>
      </c>
      <c r="I2120" t="s">
        <v>3574</v>
      </c>
      <c r="J2120" t="s">
        <v>20</v>
      </c>
      <c r="K2120" t="s">
        <v>20</v>
      </c>
      <c r="L2120" t="s">
        <v>21</v>
      </c>
      <c r="M2120" t="s">
        <v>13</v>
      </c>
      <c r="N2120" t="s">
        <v>22</v>
      </c>
      <c r="O2120" t="s">
        <v>1378</v>
      </c>
      <c r="P2120" t="s">
        <v>24</v>
      </c>
    </row>
    <row r="2121" spans="1:16" x14ac:dyDescent="0.25">
      <c r="A2121" t="s">
        <v>3575</v>
      </c>
      <c r="B2121" s="1">
        <v>41706</v>
      </c>
      <c r="C2121">
        <v>2014</v>
      </c>
      <c r="D2121">
        <v>20</v>
      </c>
      <c r="E2121">
        <v>2419.5400659135712</v>
      </c>
      <c r="F2121">
        <v>3620</v>
      </c>
      <c r="G2121">
        <v>1200.4599340864288</v>
      </c>
      <c r="H2121" t="s">
        <v>26</v>
      </c>
      <c r="I2121" t="s">
        <v>388</v>
      </c>
      <c r="J2121" t="s">
        <v>72</v>
      </c>
      <c r="K2121" t="s">
        <v>72</v>
      </c>
      <c r="L2121" t="s">
        <v>73</v>
      </c>
      <c r="M2121" t="s">
        <v>13</v>
      </c>
      <c r="N2121" t="s">
        <v>22</v>
      </c>
      <c r="O2121" t="s">
        <v>209</v>
      </c>
      <c r="P2121" t="s">
        <v>24</v>
      </c>
    </row>
    <row r="2122" spans="1:16" x14ac:dyDescent="0.25">
      <c r="A2122" t="s">
        <v>3576</v>
      </c>
      <c r="B2122" s="1">
        <v>41760</v>
      </c>
      <c r="C2122">
        <v>2014</v>
      </c>
      <c r="D2122">
        <v>20</v>
      </c>
      <c r="E2122">
        <v>294.29174284050026</v>
      </c>
      <c r="F2122">
        <v>312</v>
      </c>
      <c r="G2122">
        <v>17.708257159499738</v>
      </c>
      <c r="H2122" t="s">
        <v>1</v>
      </c>
      <c r="I2122" t="s">
        <v>3092</v>
      </c>
      <c r="J2122" t="s">
        <v>3</v>
      </c>
      <c r="K2122" t="s">
        <v>4</v>
      </c>
      <c r="L2122" t="s">
        <v>131</v>
      </c>
      <c r="M2122" t="s">
        <v>39</v>
      </c>
      <c r="N2122" t="s">
        <v>22</v>
      </c>
      <c r="O2122" t="s">
        <v>2089</v>
      </c>
      <c r="P2122" t="s">
        <v>24</v>
      </c>
    </row>
    <row r="2123" spans="1:16" x14ac:dyDescent="0.25">
      <c r="A2123" t="s">
        <v>3577</v>
      </c>
      <c r="B2123" s="1">
        <v>40956</v>
      </c>
      <c r="C2123">
        <v>2012</v>
      </c>
      <c r="D2123">
        <v>4</v>
      </c>
      <c r="E2123">
        <v>1004.6995121710622</v>
      </c>
      <c r="F2123">
        <v>680</v>
      </c>
      <c r="G2123">
        <v>-324.69951217106222</v>
      </c>
      <c r="H2123" t="s">
        <v>1</v>
      </c>
      <c r="I2123" t="s">
        <v>2269</v>
      </c>
      <c r="J2123" t="s">
        <v>42</v>
      </c>
      <c r="K2123" t="s">
        <v>43</v>
      </c>
      <c r="L2123" t="s">
        <v>44</v>
      </c>
      <c r="M2123" t="s">
        <v>6</v>
      </c>
      <c r="N2123" t="s">
        <v>27</v>
      </c>
      <c r="O2123" t="s">
        <v>450</v>
      </c>
      <c r="P2123" t="s">
        <v>450</v>
      </c>
    </row>
    <row r="2124" spans="1:16" x14ac:dyDescent="0.25">
      <c r="A2124" t="s">
        <v>3578</v>
      </c>
      <c r="B2124" s="1">
        <v>41271</v>
      </c>
      <c r="C2124">
        <v>2012</v>
      </c>
      <c r="D2124">
        <v>9</v>
      </c>
      <c r="E2124">
        <v>458.6621410006025</v>
      </c>
      <c r="F2124">
        <v>204.8655</v>
      </c>
      <c r="G2124">
        <v>-253.79664100060251</v>
      </c>
      <c r="H2124" t="s">
        <v>1</v>
      </c>
      <c r="I2124" t="s">
        <v>3006</v>
      </c>
      <c r="J2124" t="s">
        <v>3</v>
      </c>
      <c r="K2124" t="s">
        <v>4</v>
      </c>
      <c r="L2124" t="s">
        <v>16</v>
      </c>
      <c r="M2124" t="s">
        <v>17</v>
      </c>
      <c r="N2124" t="s">
        <v>22</v>
      </c>
      <c r="O2124" t="s">
        <v>548</v>
      </c>
      <c r="P2124" t="s">
        <v>24</v>
      </c>
    </row>
    <row r="2125" spans="1:16" x14ac:dyDescent="0.25">
      <c r="A2125" t="s">
        <v>3579</v>
      </c>
      <c r="B2125" s="1">
        <v>41004</v>
      </c>
      <c r="C2125">
        <v>2012</v>
      </c>
      <c r="D2125">
        <v>10</v>
      </c>
      <c r="E2125">
        <v>1240.4146457850675</v>
      </c>
      <c r="F2125">
        <v>1210</v>
      </c>
      <c r="G2125">
        <v>-30.414645785067478</v>
      </c>
      <c r="H2125" t="s">
        <v>328</v>
      </c>
      <c r="I2125" t="s">
        <v>3580</v>
      </c>
      <c r="J2125" t="s">
        <v>67</v>
      </c>
      <c r="K2125" t="s">
        <v>68</v>
      </c>
      <c r="L2125" t="s">
        <v>69</v>
      </c>
      <c r="M2125" t="s">
        <v>39</v>
      </c>
      <c r="N2125" t="s">
        <v>22</v>
      </c>
      <c r="O2125" t="s">
        <v>329</v>
      </c>
      <c r="P2125" t="s">
        <v>24</v>
      </c>
    </row>
    <row r="2126" spans="1:16" x14ac:dyDescent="0.25">
      <c r="A2126" t="s">
        <v>3581</v>
      </c>
      <c r="B2126" s="1">
        <v>41390</v>
      </c>
      <c r="C2126">
        <v>2013</v>
      </c>
      <c r="D2126">
        <v>12</v>
      </c>
      <c r="E2126">
        <v>272.06271483750919</v>
      </c>
      <c r="F2126">
        <v>1380.4</v>
      </c>
      <c r="G2126">
        <v>1108.3372851624908</v>
      </c>
      <c r="H2126" t="s">
        <v>171</v>
      </c>
      <c r="I2126" t="s">
        <v>2450</v>
      </c>
      <c r="J2126" t="s">
        <v>67</v>
      </c>
      <c r="K2126" t="s">
        <v>68</v>
      </c>
      <c r="L2126" t="s">
        <v>69</v>
      </c>
      <c r="M2126" t="s">
        <v>39</v>
      </c>
      <c r="N2126" t="s">
        <v>27</v>
      </c>
      <c r="O2126" t="s">
        <v>28</v>
      </c>
      <c r="P2126" t="s">
        <v>29</v>
      </c>
    </row>
    <row r="2127" spans="1:16" x14ac:dyDescent="0.25">
      <c r="A2127" t="s">
        <v>3582</v>
      </c>
      <c r="B2127" s="1">
        <v>41597</v>
      </c>
      <c r="C2127">
        <v>2013</v>
      </c>
      <c r="D2127">
        <v>13</v>
      </c>
      <c r="E2127">
        <v>66.574778695038148</v>
      </c>
      <c r="F2127">
        <v>233.87</v>
      </c>
      <c r="G2127">
        <v>167.29522130496184</v>
      </c>
      <c r="H2127" t="s">
        <v>1</v>
      </c>
      <c r="I2127" t="s">
        <v>2827</v>
      </c>
      <c r="J2127" t="s">
        <v>32</v>
      </c>
      <c r="K2127" t="s">
        <v>32</v>
      </c>
      <c r="L2127" t="s">
        <v>16</v>
      </c>
      <c r="M2127" t="s">
        <v>17</v>
      </c>
      <c r="N2127" t="s">
        <v>22</v>
      </c>
      <c r="O2127" t="s">
        <v>684</v>
      </c>
      <c r="P2127" t="s">
        <v>24</v>
      </c>
    </row>
    <row r="2128" spans="1:16" x14ac:dyDescent="0.25">
      <c r="A2128" t="s">
        <v>3583</v>
      </c>
      <c r="B2128" s="1">
        <v>41695</v>
      </c>
      <c r="C2128">
        <v>2014</v>
      </c>
      <c r="D2128">
        <v>12</v>
      </c>
      <c r="E2128">
        <v>2340.6743248937964</v>
      </c>
      <c r="F2128">
        <v>5450.817</v>
      </c>
      <c r="G2128">
        <v>3110.1426751062036</v>
      </c>
      <c r="H2128" t="s">
        <v>1</v>
      </c>
      <c r="I2128" t="s">
        <v>1700</v>
      </c>
      <c r="J2128" t="s">
        <v>42</v>
      </c>
      <c r="K2128" t="s">
        <v>43</v>
      </c>
      <c r="L2128" t="s">
        <v>38</v>
      </c>
      <c r="M2128" t="s">
        <v>39</v>
      </c>
      <c r="N2128" t="s">
        <v>7</v>
      </c>
      <c r="O2128" t="s">
        <v>503</v>
      </c>
      <c r="P2128" t="s">
        <v>113</v>
      </c>
    </row>
    <row r="2129" spans="1:16" x14ac:dyDescent="0.25">
      <c r="A2129" t="s">
        <v>3584</v>
      </c>
      <c r="B2129" s="1">
        <v>41248</v>
      </c>
      <c r="C2129">
        <v>2012</v>
      </c>
      <c r="D2129">
        <v>9</v>
      </c>
      <c r="E2129">
        <v>259.8390445647388</v>
      </c>
      <c r="F2129">
        <v>220</v>
      </c>
      <c r="G2129">
        <v>-39.839044564738799</v>
      </c>
      <c r="H2129" t="s">
        <v>328</v>
      </c>
      <c r="I2129" t="s">
        <v>2946</v>
      </c>
      <c r="J2129" t="s">
        <v>3</v>
      </c>
      <c r="K2129" t="s">
        <v>4</v>
      </c>
      <c r="L2129" t="s">
        <v>749</v>
      </c>
      <c r="M2129" t="s">
        <v>6</v>
      </c>
      <c r="N2129" t="s">
        <v>22</v>
      </c>
      <c r="O2129" t="s">
        <v>329</v>
      </c>
      <c r="P2129" t="s">
        <v>24</v>
      </c>
    </row>
    <row r="2130" spans="1:16" x14ac:dyDescent="0.25">
      <c r="A2130" t="s">
        <v>3585</v>
      </c>
      <c r="B2130" s="1">
        <v>41198</v>
      </c>
      <c r="C2130">
        <v>2012</v>
      </c>
      <c r="D2130">
        <v>13</v>
      </c>
      <c r="E2130">
        <v>163.77660843326856</v>
      </c>
      <c r="F2130">
        <v>2942.65</v>
      </c>
      <c r="G2130">
        <v>2778.8733915667317</v>
      </c>
      <c r="H2130" t="s">
        <v>1</v>
      </c>
      <c r="I2130" t="s">
        <v>1813</v>
      </c>
      <c r="J2130" t="s">
        <v>72</v>
      </c>
      <c r="K2130" t="s">
        <v>72</v>
      </c>
      <c r="L2130" t="s">
        <v>87</v>
      </c>
      <c r="M2130" t="s">
        <v>39</v>
      </c>
      <c r="N2130" t="s">
        <v>27</v>
      </c>
      <c r="O2130" t="s">
        <v>1032</v>
      </c>
      <c r="P2130" t="s">
        <v>29</v>
      </c>
    </row>
    <row r="2131" spans="1:16" x14ac:dyDescent="0.25">
      <c r="A2131" t="s">
        <v>3586</v>
      </c>
      <c r="B2131" s="1">
        <v>41913</v>
      </c>
      <c r="C2131">
        <v>2014</v>
      </c>
      <c r="D2131">
        <v>10</v>
      </c>
      <c r="E2131">
        <v>942.17279533787348</v>
      </c>
      <c r="F2131">
        <v>2000</v>
      </c>
      <c r="G2131">
        <v>1057.8272046621264</v>
      </c>
      <c r="H2131" t="s">
        <v>171</v>
      </c>
      <c r="I2131" t="s">
        <v>2823</v>
      </c>
      <c r="J2131" t="s">
        <v>57</v>
      </c>
      <c r="K2131" t="s">
        <v>58</v>
      </c>
      <c r="L2131" t="s">
        <v>92</v>
      </c>
      <c r="M2131" t="s">
        <v>6</v>
      </c>
      <c r="N2131" t="s">
        <v>27</v>
      </c>
      <c r="O2131" t="s">
        <v>28</v>
      </c>
      <c r="P2131" t="s">
        <v>29</v>
      </c>
    </row>
    <row r="2132" spans="1:16" x14ac:dyDescent="0.25">
      <c r="A2132" t="s">
        <v>3587</v>
      </c>
      <c r="B2132" s="1">
        <v>41799</v>
      </c>
      <c r="C2132">
        <v>2014</v>
      </c>
      <c r="D2132">
        <v>12</v>
      </c>
      <c r="E2132">
        <v>28.0830480163877</v>
      </c>
      <c r="F2132">
        <v>239.4</v>
      </c>
      <c r="G2132">
        <v>211.31695198361231</v>
      </c>
      <c r="H2132" t="s">
        <v>328</v>
      </c>
      <c r="I2132" t="s">
        <v>3588</v>
      </c>
      <c r="J2132" t="s">
        <v>3</v>
      </c>
      <c r="K2132" t="s">
        <v>4</v>
      </c>
      <c r="L2132" t="s">
        <v>131</v>
      </c>
      <c r="M2132" t="s">
        <v>39</v>
      </c>
      <c r="N2132" t="s">
        <v>22</v>
      </c>
      <c r="O2132" t="s">
        <v>329</v>
      </c>
      <c r="P2132" t="s">
        <v>24</v>
      </c>
    </row>
    <row r="2133" spans="1:16" x14ac:dyDescent="0.25">
      <c r="A2133" t="s">
        <v>3589</v>
      </c>
      <c r="B2133" s="1">
        <v>41602</v>
      </c>
      <c r="C2133">
        <v>2013</v>
      </c>
      <c r="D2133">
        <v>8</v>
      </c>
      <c r="E2133">
        <v>986.95539829379095</v>
      </c>
      <c r="F2133">
        <v>2136</v>
      </c>
      <c r="G2133">
        <v>1149.0446017062091</v>
      </c>
      <c r="H2133" t="s">
        <v>171</v>
      </c>
      <c r="I2133" t="s">
        <v>3590</v>
      </c>
      <c r="J2133" t="s">
        <v>47</v>
      </c>
      <c r="K2133" t="s">
        <v>47</v>
      </c>
      <c r="L2133" t="s">
        <v>48</v>
      </c>
      <c r="M2133" t="s">
        <v>49</v>
      </c>
      <c r="N2133" t="s">
        <v>7</v>
      </c>
      <c r="O2133" t="s">
        <v>252</v>
      </c>
      <c r="P2133" t="s">
        <v>253</v>
      </c>
    </row>
    <row r="2134" spans="1:16" x14ac:dyDescent="0.25">
      <c r="A2134" t="s">
        <v>3591</v>
      </c>
      <c r="B2134" s="1">
        <v>40929</v>
      </c>
      <c r="C2134">
        <v>2012</v>
      </c>
      <c r="D2134">
        <v>9</v>
      </c>
      <c r="E2134">
        <v>36.021238970488618</v>
      </c>
      <c r="F2134">
        <v>1938.15</v>
      </c>
      <c r="G2134">
        <v>1902.1287610295115</v>
      </c>
      <c r="H2134" t="s">
        <v>26</v>
      </c>
      <c r="I2134" t="s">
        <v>3592</v>
      </c>
      <c r="J2134" t="s">
        <v>67</v>
      </c>
      <c r="K2134" t="s">
        <v>68</v>
      </c>
      <c r="L2134" t="s">
        <v>69</v>
      </c>
      <c r="M2134" t="s">
        <v>39</v>
      </c>
      <c r="N2134" t="s">
        <v>22</v>
      </c>
      <c r="O2134" t="s">
        <v>209</v>
      </c>
      <c r="P2134" t="s">
        <v>24</v>
      </c>
    </row>
    <row r="2135" spans="1:16" x14ac:dyDescent="0.25">
      <c r="A2135" t="s">
        <v>3593</v>
      </c>
      <c r="B2135" s="1">
        <v>41336</v>
      </c>
      <c r="C2135">
        <v>2013</v>
      </c>
      <c r="D2135">
        <v>18</v>
      </c>
      <c r="E2135">
        <v>4066.789848752639</v>
      </c>
      <c r="F2135">
        <v>8973.2049999999999</v>
      </c>
      <c r="G2135">
        <v>4906.4151512473609</v>
      </c>
      <c r="H2135" t="s">
        <v>1</v>
      </c>
      <c r="I2135" t="s">
        <v>670</v>
      </c>
      <c r="J2135" t="s">
        <v>37</v>
      </c>
      <c r="K2135" t="s">
        <v>37</v>
      </c>
      <c r="L2135" t="s">
        <v>123</v>
      </c>
      <c r="M2135" t="s">
        <v>39</v>
      </c>
      <c r="N2135" t="s">
        <v>22</v>
      </c>
      <c r="O2135" t="s">
        <v>631</v>
      </c>
      <c r="P2135" t="s">
        <v>24</v>
      </c>
    </row>
    <row r="2136" spans="1:16" x14ac:dyDescent="0.25">
      <c r="A2136" t="s">
        <v>3594</v>
      </c>
      <c r="B2136" s="1">
        <v>41106</v>
      </c>
      <c r="C2136">
        <v>2012</v>
      </c>
      <c r="D2136">
        <v>8</v>
      </c>
      <c r="E2136">
        <v>6.9134808282306377</v>
      </c>
      <c r="F2136">
        <v>426.75</v>
      </c>
      <c r="G2136">
        <v>419.83651917176934</v>
      </c>
      <c r="H2136" t="s">
        <v>171</v>
      </c>
      <c r="I2136" t="s">
        <v>1019</v>
      </c>
      <c r="J2136" t="s">
        <v>32</v>
      </c>
      <c r="K2136" t="s">
        <v>32</v>
      </c>
      <c r="L2136" t="s">
        <v>366</v>
      </c>
      <c r="M2136" t="s">
        <v>34</v>
      </c>
      <c r="N2136" t="s">
        <v>7</v>
      </c>
      <c r="O2136" t="s">
        <v>252</v>
      </c>
      <c r="P2136" t="s">
        <v>253</v>
      </c>
    </row>
    <row r="2137" spans="1:16" x14ac:dyDescent="0.25">
      <c r="A2137" t="s">
        <v>3595</v>
      </c>
      <c r="B2137" s="1">
        <v>41477</v>
      </c>
      <c r="C2137">
        <v>2013</v>
      </c>
      <c r="D2137">
        <v>10</v>
      </c>
      <c r="E2137">
        <v>4.368147688154278</v>
      </c>
      <c r="F2137">
        <v>130</v>
      </c>
      <c r="G2137">
        <v>125.63185231184572</v>
      </c>
      <c r="H2137" t="s">
        <v>1</v>
      </c>
      <c r="I2137" t="s">
        <v>1839</v>
      </c>
      <c r="J2137" t="s">
        <v>3</v>
      </c>
      <c r="K2137" t="s">
        <v>4</v>
      </c>
      <c r="L2137" t="s">
        <v>131</v>
      </c>
      <c r="M2137" t="s">
        <v>39</v>
      </c>
      <c r="N2137" t="s">
        <v>27</v>
      </c>
      <c r="O2137" t="s">
        <v>395</v>
      </c>
      <c r="P2137" t="s">
        <v>265</v>
      </c>
    </row>
    <row r="2138" spans="1:16" x14ac:dyDescent="0.25">
      <c r="A2138" t="s">
        <v>3596</v>
      </c>
      <c r="B2138" s="1">
        <v>41720</v>
      </c>
      <c r="C2138">
        <v>2014</v>
      </c>
      <c r="D2138">
        <v>10</v>
      </c>
      <c r="E2138">
        <v>1847.0208616256716</v>
      </c>
      <c r="F2138">
        <v>2670</v>
      </c>
      <c r="G2138">
        <v>822.97913837432839</v>
      </c>
      <c r="H2138" t="s">
        <v>1</v>
      </c>
      <c r="I2138" t="s">
        <v>3597</v>
      </c>
      <c r="J2138" t="s">
        <v>47</v>
      </c>
      <c r="K2138" t="s">
        <v>47</v>
      </c>
      <c r="L2138" t="s">
        <v>48</v>
      </c>
      <c r="M2138" t="s">
        <v>49</v>
      </c>
      <c r="N2138" t="s">
        <v>22</v>
      </c>
      <c r="O2138" t="s">
        <v>2350</v>
      </c>
      <c r="P2138" t="s">
        <v>24</v>
      </c>
    </row>
    <row r="2139" spans="1:16" x14ac:dyDescent="0.25">
      <c r="A2139" t="s">
        <v>3598</v>
      </c>
      <c r="B2139" s="1">
        <v>41492</v>
      </c>
      <c r="C2139">
        <v>2013</v>
      </c>
      <c r="D2139">
        <v>12</v>
      </c>
      <c r="E2139">
        <v>25.560077942949338</v>
      </c>
      <c r="F2139">
        <v>267.81299999999999</v>
      </c>
      <c r="G2139">
        <v>242.25292205705065</v>
      </c>
      <c r="H2139" t="s">
        <v>1</v>
      </c>
      <c r="I2139" t="s">
        <v>2997</v>
      </c>
      <c r="J2139" t="s">
        <v>32</v>
      </c>
      <c r="K2139" t="s">
        <v>32</v>
      </c>
      <c r="L2139" t="s">
        <v>16</v>
      </c>
      <c r="M2139" t="s">
        <v>17</v>
      </c>
      <c r="N2139" t="s">
        <v>22</v>
      </c>
      <c r="O2139" t="s">
        <v>1048</v>
      </c>
      <c r="P2139" t="s">
        <v>24</v>
      </c>
    </row>
    <row r="2140" spans="1:16" x14ac:dyDescent="0.25">
      <c r="A2140" t="s">
        <v>3599</v>
      </c>
      <c r="B2140" s="1">
        <v>40905</v>
      </c>
      <c r="C2140">
        <v>2011</v>
      </c>
      <c r="D2140">
        <v>4</v>
      </c>
      <c r="E2140">
        <v>401.34855284511877</v>
      </c>
      <c r="F2140">
        <v>428.96100000000001</v>
      </c>
      <c r="G2140">
        <v>27.612447154881238</v>
      </c>
      <c r="H2140" t="s">
        <v>1</v>
      </c>
      <c r="I2140" t="s">
        <v>3600</v>
      </c>
      <c r="J2140" t="s">
        <v>32</v>
      </c>
      <c r="K2140" t="s">
        <v>32</v>
      </c>
      <c r="L2140" t="s">
        <v>16</v>
      </c>
      <c r="M2140" t="s">
        <v>17</v>
      </c>
      <c r="N2140" t="s">
        <v>22</v>
      </c>
      <c r="O2140" t="s">
        <v>1270</v>
      </c>
      <c r="P2140" t="s">
        <v>24</v>
      </c>
    </row>
    <row r="2141" spans="1:16" x14ac:dyDescent="0.25">
      <c r="A2141" t="s">
        <v>3601</v>
      </c>
      <c r="B2141" s="1">
        <v>41002</v>
      </c>
      <c r="C2141">
        <v>2012</v>
      </c>
      <c r="D2141">
        <v>10</v>
      </c>
      <c r="E2141">
        <v>4848.7345404368398</v>
      </c>
      <c r="F2141">
        <v>2990</v>
      </c>
      <c r="G2141">
        <v>-1858.7345404368398</v>
      </c>
      <c r="H2141" t="s">
        <v>1</v>
      </c>
      <c r="I2141" t="s">
        <v>51</v>
      </c>
      <c r="J2141" t="s">
        <v>47</v>
      </c>
      <c r="K2141" t="s">
        <v>47</v>
      </c>
      <c r="L2141" t="s">
        <v>48</v>
      </c>
      <c r="M2141" t="s">
        <v>49</v>
      </c>
      <c r="N2141" t="s">
        <v>22</v>
      </c>
      <c r="O2141" t="s">
        <v>1396</v>
      </c>
      <c r="P2141" t="s">
        <v>24</v>
      </c>
    </row>
    <row r="2142" spans="1:16" x14ac:dyDescent="0.25">
      <c r="A2142" t="s">
        <v>3602</v>
      </c>
      <c r="B2142" s="1">
        <v>41063</v>
      </c>
      <c r="C2142">
        <v>2012</v>
      </c>
      <c r="D2142">
        <v>10</v>
      </c>
      <c r="E2142">
        <v>8.1807709737292491</v>
      </c>
      <c r="F2142">
        <v>3080</v>
      </c>
      <c r="G2142">
        <v>3071.8192290262709</v>
      </c>
      <c r="H2142" t="s">
        <v>1</v>
      </c>
      <c r="I2142" t="s">
        <v>2217</v>
      </c>
      <c r="J2142" t="s">
        <v>47</v>
      </c>
      <c r="K2142" t="s">
        <v>47</v>
      </c>
      <c r="L2142" t="s">
        <v>273</v>
      </c>
      <c r="M2142" t="s">
        <v>49</v>
      </c>
      <c r="N2142" t="s">
        <v>22</v>
      </c>
      <c r="O2142" t="s">
        <v>578</v>
      </c>
      <c r="P2142" t="s">
        <v>24</v>
      </c>
    </row>
    <row r="2143" spans="1:16" x14ac:dyDescent="0.25">
      <c r="A2143" t="s">
        <v>3603</v>
      </c>
      <c r="B2143" s="1">
        <v>41080</v>
      </c>
      <c r="C2143">
        <v>2012</v>
      </c>
      <c r="D2143">
        <v>24</v>
      </c>
      <c r="E2143">
        <v>4766.3473651026388</v>
      </c>
      <c r="F2143">
        <v>18324.240000000002</v>
      </c>
      <c r="G2143">
        <v>13557.892634897362</v>
      </c>
      <c r="H2143" t="s">
        <v>171</v>
      </c>
      <c r="I2143" t="s">
        <v>53</v>
      </c>
      <c r="J2143" t="s">
        <v>37</v>
      </c>
      <c r="K2143" t="s">
        <v>37</v>
      </c>
      <c r="L2143" t="s">
        <v>54</v>
      </c>
      <c r="M2143" t="s">
        <v>34</v>
      </c>
      <c r="N2143" t="s">
        <v>22</v>
      </c>
      <c r="O2143" t="s">
        <v>173</v>
      </c>
      <c r="P2143" t="s">
        <v>24</v>
      </c>
    </row>
    <row r="2144" spans="1:16" x14ac:dyDescent="0.25">
      <c r="A2144" t="s">
        <v>3604</v>
      </c>
      <c r="B2144" s="1">
        <v>41411</v>
      </c>
      <c r="C2144">
        <v>2013</v>
      </c>
      <c r="D2144">
        <v>10</v>
      </c>
      <c r="E2144">
        <v>405.37267056934752</v>
      </c>
      <c r="F2144">
        <v>959.5</v>
      </c>
      <c r="G2144">
        <v>554.12732943065248</v>
      </c>
      <c r="H2144" t="s">
        <v>1</v>
      </c>
      <c r="I2144" t="s">
        <v>193</v>
      </c>
      <c r="J2144" t="s">
        <v>3</v>
      </c>
      <c r="K2144" t="s">
        <v>4</v>
      </c>
      <c r="L2144" t="s">
        <v>12</v>
      </c>
      <c r="M2144" t="s">
        <v>13</v>
      </c>
      <c r="N2144" t="s">
        <v>22</v>
      </c>
      <c r="O2144" t="s">
        <v>128</v>
      </c>
      <c r="P2144" t="s">
        <v>24</v>
      </c>
    </row>
    <row r="2145" spans="1:16" x14ac:dyDescent="0.25">
      <c r="A2145" t="s">
        <v>3605</v>
      </c>
      <c r="B2145" s="1">
        <v>41879</v>
      </c>
      <c r="C2145">
        <v>2014</v>
      </c>
      <c r="D2145">
        <v>12</v>
      </c>
      <c r="E2145">
        <v>285.09124178015117</v>
      </c>
      <c r="F2145">
        <v>3948</v>
      </c>
      <c r="G2145">
        <v>3662.908758219849</v>
      </c>
      <c r="H2145" t="s">
        <v>1</v>
      </c>
      <c r="I2145" t="s">
        <v>3606</v>
      </c>
      <c r="J2145" t="s">
        <v>3</v>
      </c>
      <c r="K2145" t="s">
        <v>4</v>
      </c>
      <c r="L2145" t="s">
        <v>101</v>
      </c>
      <c r="M2145" t="s">
        <v>34</v>
      </c>
      <c r="N2145" t="s">
        <v>22</v>
      </c>
      <c r="O2145" t="s">
        <v>1593</v>
      </c>
      <c r="P2145" t="s">
        <v>24</v>
      </c>
    </row>
    <row r="2146" spans="1:16" x14ac:dyDescent="0.25">
      <c r="A2146" t="s">
        <v>3607</v>
      </c>
      <c r="B2146" s="1">
        <v>41591</v>
      </c>
      <c r="C2146">
        <v>2013</v>
      </c>
      <c r="D2146">
        <v>13</v>
      </c>
      <c r="E2146">
        <v>1369.3544385196694</v>
      </c>
      <c r="F2146">
        <v>2287.8000000000002</v>
      </c>
      <c r="G2146">
        <v>918.44556148033075</v>
      </c>
      <c r="H2146" t="s">
        <v>1</v>
      </c>
      <c r="I2146" t="s">
        <v>3608</v>
      </c>
      <c r="J2146" t="s">
        <v>57</v>
      </c>
      <c r="K2146" t="s">
        <v>58</v>
      </c>
      <c r="L2146" t="s">
        <v>92</v>
      </c>
      <c r="M2146" t="s">
        <v>6</v>
      </c>
      <c r="N2146" t="s">
        <v>22</v>
      </c>
      <c r="O2146" t="s">
        <v>1131</v>
      </c>
      <c r="P2146" t="s">
        <v>24</v>
      </c>
    </row>
    <row r="2147" spans="1:16" x14ac:dyDescent="0.25">
      <c r="A2147" t="s">
        <v>3609</v>
      </c>
      <c r="B2147" s="1">
        <v>41314</v>
      </c>
      <c r="C2147">
        <v>2013</v>
      </c>
      <c r="D2147">
        <v>9</v>
      </c>
      <c r="E2147">
        <v>25.80223408983866</v>
      </c>
      <c r="F2147">
        <v>278.71800000000002</v>
      </c>
      <c r="G2147">
        <v>252.91576591016135</v>
      </c>
      <c r="H2147" t="s">
        <v>26</v>
      </c>
      <c r="I2147" t="s">
        <v>1712</v>
      </c>
      <c r="J2147" t="s">
        <v>32</v>
      </c>
      <c r="K2147" t="s">
        <v>32</v>
      </c>
      <c r="L2147" t="s">
        <v>131</v>
      </c>
      <c r="M2147" t="s">
        <v>39</v>
      </c>
      <c r="N2147" t="s">
        <v>27</v>
      </c>
      <c r="O2147" t="s">
        <v>28</v>
      </c>
      <c r="P2147" t="s">
        <v>29</v>
      </c>
    </row>
    <row r="2148" spans="1:16" x14ac:dyDescent="0.25">
      <c r="A2148" t="s">
        <v>3610</v>
      </c>
      <c r="B2148" s="1">
        <v>41630</v>
      </c>
      <c r="C2148">
        <v>2013</v>
      </c>
      <c r="D2148">
        <v>78</v>
      </c>
      <c r="E2148">
        <v>12751.215286702822</v>
      </c>
      <c r="F2148">
        <v>7647.75</v>
      </c>
      <c r="G2148">
        <v>-5103.4652867028217</v>
      </c>
      <c r="H2148" t="s">
        <v>26</v>
      </c>
      <c r="I2148" t="s">
        <v>2158</v>
      </c>
      <c r="J2148" t="s">
        <v>67</v>
      </c>
      <c r="K2148" t="s">
        <v>68</v>
      </c>
      <c r="L2148" t="s">
        <v>97</v>
      </c>
      <c r="M2148" t="s">
        <v>39</v>
      </c>
      <c r="N2148" t="s">
        <v>27</v>
      </c>
      <c r="O2148" t="s">
        <v>28</v>
      </c>
      <c r="P2148" t="s">
        <v>29</v>
      </c>
    </row>
    <row r="2149" spans="1:16" x14ac:dyDescent="0.25">
      <c r="A2149" t="s">
        <v>3611</v>
      </c>
      <c r="B2149" s="1">
        <v>41003</v>
      </c>
      <c r="C2149">
        <v>2012</v>
      </c>
      <c r="D2149">
        <v>10</v>
      </c>
      <c r="E2149">
        <v>52.261021181361627</v>
      </c>
      <c r="F2149">
        <v>22950</v>
      </c>
      <c r="G2149">
        <v>22897.738978818637</v>
      </c>
      <c r="H2149" t="s">
        <v>1</v>
      </c>
      <c r="I2149" t="s">
        <v>3198</v>
      </c>
      <c r="J2149" t="s">
        <v>67</v>
      </c>
      <c r="K2149" t="s">
        <v>68</v>
      </c>
      <c r="L2149" t="s">
        <v>87</v>
      </c>
      <c r="M2149" t="s">
        <v>39</v>
      </c>
      <c r="N2149" t="s">
        <v>22</v>
      </c>
      <c r="O2149" t="s">
        <v>485</v>
      </c>
      <c r="P2149" t="s">
        <v>24</v>
      </c>
    </row>
    <row r="2150" spans="1:16" x14ac:dyDescent="0.25">
      <c r="A2150" t="s">
        <v>3612</v>
      </c>
      <c r="B2150" s="1">
        <v>41345</v>
      </c>
      <c r="C2150">
        <v>2013</v>
      </c>
      <c r="D2150">
        <v>12</v>
      </c>
      <c r="E2150">
        <v>706.99156619507664</v>
      </c>
      <c r="F2150">
        <v>816</v>
      </c>
      <c r="G2150">
        <v>109.00843380492336</v>
      </c>
      <c r="H2150" t="s">
        <v>1</v>
      </c>
      <c r="I2150" t="s">
        <v>1456</v>
      </c>
      <c r="J2150" t="s">
        <v>3</v>
      </c>
      <c r="K2150" t="s">
        <v>4</v>
      </c>
      <c r="L2150" t="s">
        <v>749</v>
      </c>
      <c r="M2150" t="s">
        <v>6</v>
      </c>
      <c r="N2150" t="s">
        <v>7</v>
      </c>
      <c r="O2150" t="s">
        <v>890</v>
      </c>
      <c r="P2150" t="s">
        <v>891</v>
      </c>
    </row>
    <row r="2151" spans="1:16" x14ac:dyDescent="0.25">
      <c r="A2151" t="s">
        <v>3613</v>
      </c>
      <c r="B2151" s="1">
        <v>41587</v>
      </c>
      <c r="C2151">
        <v>2013</v>
      </c>
      <c r="D2151">
        <v>26</v>
      </c>
      <c r="E2151">
        <v>7058.8442893100128</v>
      </c>
      <c r="F2151">
        <v>14366.3</v>
      </c>
      <c r="G2151">
        <v>7307.4557106899865</v>
      </c>
      <c r="H2151" t="s">
        <v>1</v>
      </c>
      <c r="I2151" t="s">
        <v>2101</v>
      </c>
      <c r="J2151" t="s">
        <v>72</v>
      </c>
      <c r="K2151" t="s">
        <v>72</v>
      </c>
      <c r="L2151" t="s">
        <v>123</v>
      </c>
      <c r="M2151" t="s">
        <v>39</v>
      </c>
      <c r="N2151" t="s">
        <v>27</v>
      </c>
      <c r="O2151" t="s">
        <v>450</v>
      </c>
      <c r="P2151" t="s">
        <v>450</v>
      </c>
    </row>
    <row r="2152" spans="1:16" x14ac:dyDescent="0.25">
      <c r="A2152" t="s">
        <v>3614</v>
      </c>
      <c r="B2152" s="1">
        <v>41044</v>
      </c>
      <c r="C2152">
        <v>2012</v>
      </c>
      <c r="D2152">
        <v>10</v>
      </c>
      <c r="E2152">
        <v>20.096400538029961</v>
      </c>
      <c r="F2152">
        <v>2990</v>
      </c>
      <c r="G2152">
        <v>2969.9035994619699</v>
      </c>
      <c r="H2152" t="s">
        <v>1</v>
      </c>
      <c r="I2152" t="s">
        <v>31</v>
      </c>
      <c r="J2152" t="s">
        <v>32</v>
      </c>
      <c r="K2152" t="s">
        <v>32</v>
      </c>
      <c r="L2152" t="s">
        <v>33</v>
      </c>
      <c r="M2152" t="s">
        <v>34</v>
      </c>
      <c r="N2152" t="s">
        <v>7</v>
      </c>
      <c r="O2152" t="s">
        <v>490</v>
      </c>
      <c r="P2152" t="s">
        <v>491</v>
      </c>
    </row>
    <row r="2153" spans="1:16" x14ac:dyDescent="0.25">
      <c r="A2153" t="s">
        <v>3615</v>
      </c>
      <c r="B2153" s="1">
        <v>41017</v>
      </c>
      <c r="C2153">
        <v>2012</v>
      </c>
      <c r="D2153">
        <v>12</v>
      </c>
      <c r="E2153">
        <v>157.5095537997824</v>
      </c>
      <c r="F2153">
        <v>932.2</v>
      </c>
      <c r="G2153">
        <v>774.69044620021759</v>
      </c>
      <c r="H2153" t="s">
        <v>171</v>
      </c>
      <c r="I2153" t="s">
        <v>3616</v>
      </c>
      <c r="J2153" t="s">
        <v>67</v>
      </c>
      <c r="K2153" t="s">
        <v>68</v>
      </c>
      <c r="L2153" t="s">
        <v>69</v>
      </c>
      <c r="M2153" t="s">
        <v>39</v>
      </c>
      <c r="N2153" t="s">
        <v>27</v>
      </c>
      <c r="O2153" t="s">
        <v>28</v>
      </c>
      <c r="P2153" t="s">
        <v>29</v>
      </c>
    </row>
    <row r="2154" spans="1:16" x14ac:dyDescent="0.25">
      <c r="A2154" t="s">
        <v>3617</v>
      </c>
      <c r="B2154" s="1">
        <v>41774</v>
      </c>
      <c r="C2154">
        <v>2014</v>
      </c>
      <c r="D2154">
        <v>10</v>
      </c>
      <c r="E2154">
        <v>312.17634350673967</v>
      </c>
      <c r="F2154">
        <v>6990</v>
      </c>
      <c r="G2154">
        <v>6677.8236564932604</v>
      </c>
      <c r="H2154" t="s">
        <v>1</v>
      </c>
      <c r="I2154" t="s">
        <v>1652</v>
      </c>
      <c r="J2154" t="s">
        <v>42</v>
      </c>
      <c r="K2154" t="s">
        <v>43</v>
      </c>
      <c r="L2154" t="s">
        <v>38</v>
      </c>
      <c r="M2154" t="s">
        <v>39</v>
      </c>
      <c r="N2154" t="s">
        <v>22</v>
      </c>
      <c r="O2154" t="s">
        <v>668</v>
      </c>
      <c r="P2154" t="s">
        <v>24</v>
      </c>
    </row>
    <row r="2155" spans="1:16" x14ac:dyDescent="0.25">
      <c r="A2155" t="s">
        <v>3618</v>
      </c>
      <c r="B2155" s="1">
        <v>41228</v>
      </c>
      <c r="C2155">
        <v>2012</v>
      </c>
      <c r="D2155">
        <v>39</v>
      </c>
      <c r="E2155">
        <v>11399.056087865685</v>
      </c>
      <c r="F2155">
        <v>26736.75</v>
      </c>
      <c r="G2155">
        <v>15337.693912134315</v>
      </c>
      <c r="H2155" t="s">
        <v>171</v>
      </c>
      <c r="I2155" t="s">
        <v>2425</v>
      </c>
      <c r="J2155" t="s">
        <v>72</v>
      </c>
      <c r="K2155" t="s">
        <v>72</v>
      </c>
      <c r="L2155" t="s">
        <v>87</v>
      </c>
      <c r="M2155" t="s">
        <v>39</v>
      </c>
      <c r="N2155" t="s">
        <v>27</v>
      </c>
      <c r="O2155" t="s">
        <v>28</v>
      </c>
      <c r="P2155" t="s">
        <v>29</v>
      </c>
    </row>
    <row r="2156" spans="1:16" x14ac:dyDescent="0.25">
      <c r="A2156" t="s">
        <v>3619</v>
      </c>
      <c r="B2156" s="1">
        <v>41877</v>
      </c>
      <c r="C2156">
        <v>2014</v>
      </c>
      <c r="D2156">
        <v>48</v>
      </c>
      <c r="E2156">
        <v>283.37116113742661</v>
      </c>
      <c r="F2156">
        <v>2365</v>
      </c>
      <c r="G2156">
        <v>2081.6288388625735</v>
      </c>
      <c r="H2156" t="s">
        <v>328</v>
      </c>
      <c r="I2156" t="s">
        <v>1874</v>
      </c>
      <c r="J2156" t="s">
        <v>3</v>
      </c>
      <c r="K2156" t="s">
        <v>4</v>
      </c>
      <c r="L2156" t="s">
        <v>131</v>
      </c>
      <c r="M2156" t="s">
        <v>39</v>
      </c>
      <c r="N2156" t="s">
        <v>22</v>
      </c>
      <c r="O2156" t="s">
        <v>329</v>
      </c>
      <c r="P2156" t="s">
        <v>24</v>
      </c>
    </row>
    <row r="2157" spans="1:16" x14ac:dyDescent="0.25">
      <c r="A2157" t="s">
        <v>3620</v>
      </c>
      <c r="B2157" s="1">
        <v>40930</v>
      </c>
      <c r="C2157">
        <v>2012</v>
      </c>
      <c r="D2157">
        <v>4</v>
      </c>
      <c r="E2157">
        <v>1.6029067846516989</v>
      </c>
      <c r="F2157">
        <v>257.39999999999998</v>
      </c>
      <c r="G2157">
        <v>255.79709321534827</v>
      </c>
      <c r="H2157" t="s">
        <v>1</v>
      </c>
      <c r="I2157" t="s">
        <v>1024</v>
      </c>
      <c r="J2157" t="s">
        <v>32</v>
      </c>
      <c r="K2157" t="s">
        <v>32</v>
      </c>
      <c r="L2157" t="s">
        <v>366</v>
      </c>
      <c r="M2157" t="s">
        <v>34</v>
      </c>
      <c r="N2157" t="s">
        <v>22</v>
      </c>
      <c r="O2157" t="s">
        <v>1549</v>
      </c>
      <c r="P2157" t="s">
        <v>24</v>
      </c>
    </row>
    <row r="2158" spans="1:16" x14ac:dyDescent="0.25">
      <c r="A2158" t="s">
        <v>3621</v>
      </c>
      <c r="B2158" s="1">
        <v>41112</v>
      </c>
      <c r="C2158">
        <v>2012</v>
      </c>
      <c r="D2158">
        <v>9</v>
      </c>
      <c r="E2158">
        <v>11.376949529822943</v>
      </c>
      <c r="F2158">
        <v>2157.6</v>
      </c>
      <c r="G2158">
        <v>2146.223050470177</v>
      </c>
      <c r="H2158" t="s">
        <v>171</v>
      </c>
      <c r="I2158" t="s">
        <v>1047</v>
      </c>
      <c r="J2158" t="s">
        <v>67</v>
      </c>
      <c r="K2158" t="s">
        <v>68</v>
      </c>
      <c r="L2158" t="s">
        <v>69</v>
      </c>
      <c r="M2158" t="s">
        <v>39</v>
      </c>
      <c r="N2158" t="s">
        <v>7</v>
      </c>
      <c r="O2158" t="s">
        <v>252</v>
      </c>
      <c r="P2158" t="s">
        <v>253</v>
      </c>
    </row>
    <row r="2159" spans="1:16" x14ac:dyDescent="0.25">
      <c r="A2159" t="s">
        <v>3622</v>
      </c>
      <c r="B2159" s="1">
        <v>41755</v>
      </c>
      <c r="C2159">
        <v>2014</v>
      </c>
      <c r="D2159">
        <v>10</v>
      </c>
      <c r="E2159">
        <v>137.78369997448166</v>
      </c>
      <c r="F2159">
        <v>1980</v>
      </c>
      <c r="G2159">
        <v>1842.2163000255184</v>
      </c>
      <c r="H2159" t="s">
        <v>171</v>
      </c>
      <c r="I2159" t="s">
        <v>2419</v>
      </c>
      <c r="J2159" t="s">
        <v>57</v>
      </c>
      <c r="K2159" t="s">
        <v>58</v>
      </c>
      <c r="L2159" t="s">
        <v>92</v>
      </c>
      <c r="M2159" t="s">
        <v>6</v>
      </c>
      <c r="N2159" t="s">
        <v>22</v>
      </c>
      <c r="O2159" t="s">
        <v>173</v>
      </c>
      <c r="P2159" t="s">
        <v>24</v>
      </c>
    </row>
    <row r="2160" spans="1:16" x14ac:dyDescent="0.25">
      <c r="A2160" t="s">
        <v>3623</v>
      </c>
      <c r="B2160" s="1">
        <v>41585</v>
      </c>
      <c r="C2160">
        <v>2013</v>
      </c>
      <c r="D2160">
        <v>13</v>
      </c>
      <c r="E2160">
        <v>53.247817787350904</v>
      </c>
      <c r="F2160">
        <v>512.71500000000003</v>
      </c>
      <c r="G2160">
        <v>459.46718221264911</v>
      </c>
      <c r="H2160" t="s">
        <v>1</v>
      </c>
      <c r="I2160" t="s">
        <v>3624</v>
      </c>
      <c r="J2160" t="s">
        <v>3</v>
      </c>
      <c r="K2160" t="s">
        <v>4</v>
      </c>
      <c r="L2160" t="s">
        <v>131</v>
      </c>
      <c r="M2160" t="s">
        <v>39</v>
      </c>
      <c r="N2160" t="s">
        <v>27</v>
      </c>
      <c r="O2160" t="s">
        <v>383</v>
      </c>
      <c r="P2160" t="s">
        <v>384</v>
      </c>
    </row>
    <row r="2161" spans="1:16" x14ac:dyDescent="0.25">
      <c r="A2161" t="s">
        <v>3625</v>
      </c>
      <c r="B2161" s="1">
        <v>41976</v>
      </c>
      <c r="C2161">
        <v>2014</v>
      </c>
      <c r="D2161">
        <v>8</v>
      </c>
      <c r="E2161">
        <v>3.0275564608092043</v>
      </c>
      <c r="F2161">
        <v>3288</v>
      </c>
      <c r="G2161">
        <v>3284.9724435391909</v>
      </c>
      <c r="H2161" t="s">
        <v>1</v>
      </c>
      <c r="I2161" t="s">
        <v>2592</v>
      </c>
      <c r="J2161" t="s">
        <v>42</v>
      </c>
      <c r="K2161" t="s">
        <v>43</v>
      </c>
      <c r="L2161" t="s">
        <v>44</v>
      </c>
      <c r="M2161" t="s">
        <v>6</v>
      </c>
      <c r="N2161" t="s">
        <v>7</v>
      </c>
      <c r="O2161" t="s">
        <v>1092</v>
      </c>
      <c r="P2161" t="s">
        <v>1093</v>
      </c>
    </row>
    <row r="2162" spans="1:16" x14ac:dyDescent="0.25">
      <c r="A2162" t="s">
        <v>3626</v>
      </c>
      <c r="B2162" s="1">
        <v>41042</v>
      </c>
      <c r="C2162">
        <v>2012</v>
      </c>
      <c r="D2162">
        <v>6</v>
      </c>
      <c r="E2162">
        <v>30.871085718899927</v>
      </c>
      <c r="F2162">
        <v>161.4</v>
      </c>
      <c r="G2162">
        <v>130.52891428110007</v>
      </c>
      <c r="H2162" t="s">
        <v>1</v>
      </c>
      <c r="I2162" t="s">
        <v>130</v>
      </c>
      <c r="J2162" t="s">
        <v>3</v>
      </c>
      <c r="K2162" t="s">
        <v>4</v>
      </c>
      <c r="L2162" t="s">
        <v>131</v>
      </c>
      <c r="M2162" t="s">
        <v>39</v>
      </c>
      <c r="N2162" t="s">
        <v>27</v>
      </c>
      <c r="O2162" t="s">
        <v>408</v>
      </c>
      <c r="P2162" t="s">
        <v>409</v>
      </c>
    </row>
    <row r="2163" spans="1:16" x14ac:dyDescent="0.25">
      <c r="A2163" t="s">
        <v>3627</v>
      </c>
      <c r="B2163" s="1">
        <v>41177</v>
      </c>
      <c r="C2163">
        <v>2012</v>
      </c>
      <c r="D2163">
        <v>8</v>
      </c>
      <c r="E2163">
        <v>44.788335784896617</v>
      </c>
      <c r="F2163">
        <v>1208.4000000000001</v>
      </c>
      <c r="G2163">
        <v>1163.6116642151035</v>
      </c>
      <c r="H2163" t="s">
        <v>1</v>
      </c>
      <c r="I2163" t="s">
        <v>2556</v>
      </c>
      <c r="J2163" t="s">
        <v>67</v>
      </c>
      <c r="K2163" t="s">
        <v>68</v>
      </c>
      <c r="L2163" t="s">
        <v>69</v>
      </c>
      <c r="M2163" t="s">
        <v>39</v>
      </c>
      <c r="N2163" t="s">
        <v>7</v>
      </c>
      <c r="O2163" t="s">
        <v>522</v>
      </c>
      <c r="P2163" t="s">
        <v>138</v>
      </c>
    </row>
    <row r="2164" spans="1:16" x14ac:dyDescent="0.25">
      <c r="A2164" t="s">
        <v>3628</v>
      </c>
      <c r="B2164" s="1">
        <v>41581</v>
      </c>
      <c r="C2164">
        <v>2013</v>
      </c>
      <c r="D2164">
        <v>13</v>
      </c>
      <c r="E2164">
        <v>15.184374652132043</v>
      </c>
      <c r="F2164">
        <v>147.19999999999999</v>
      </c>
      <c r="G2164">
        <v>132.01562534786794</v>
      </c>
      <c r="H2164" t="s">
        <v>1</v>
      </c>
      <c r="I2164" t="s">
        <v>2608</v>
      </c>
      <c r="J2164" t="s">
        <v>3</v>
      </c>
      <c r="K2164" t="s">
        <v>4</v>
      </c>
      <c r="L2164" t="s">
        <v>131</v>
      </c>
      <c r="M2164" t="s">
        <v>39</v>
      </c>
      <c r="N2164" t="s">
        <v>7</v>
      </c>
      <c r="O2164" t="s">
        <v>163</v>
      </c>
      <c r="P2164" t="s">
        <v>113</v>
      </c>
    </row>
    <row r="2165" spans="1:16" x14ac:dyDescent="0.25">
      <c r="A2165" t="s">
        <v>3629</v>
      </c>
      <c r="B2165" s="1">
        <v>40893</v>
      </c>
      <c r="C2165">
        <v>2011</v>
      </c>
      <c r="D2165">
        <v>24</v>
      </c>
      <c r="E2165">
        <v>96.25538423484997</v>
      </c>
      <c r="F2165">
        <v>537.96600000000001</v>
      </c>
      <c r="G2165">
        <v>441.71061576515001</v>
      </c>
      <c r="H2165" t="s">
        <v>171</v>
      </c>
      <c r="I2165" t="s">
        <v>1853</v>
      </c>
      <c r="J2165" t="s">
        <v>3</v>
      </c>
      <c r="K2165" t="s">
        <v>4</v>
      </c>
      <c r="L2165" t="s">
        <v>118</v>
      </c>
      <c r="M2165" t="s">
        <v>49</v>
      </c>
      <c r="N2165" t="s">
        <v>7</v>
      </c>
      <c r="O2165" t="s">
        <v>252</v>
      </c>
      <c r="P2165" t="s">
        <v>253</v>
      </c>
    </row>
    <row r="2166" spans="1:16" x14ac:dyDescent="0.25">
      <c r="A2166" t="s">
        <v>3630</v>
      </c>
      <c r="B2166" s="1">
        <v>40900</v>
      </c>
      <c r="C2166">
        <v>2011</v>
      </c>
      <c r="D2166">
        <v>9</v>
      </c>
      <c r="E2166">
        <v>78.083594792882351</v>
      </c>
      <c r="F2166">
        <v>1658.8</v>
      </c>
      <c r="G2166">
        <v>1580.7164052071175</v>
      </c>
      <c r="H2166" t="s">
        <v>1</v>
      </c>
      <c r="I2166" t="s">
        <v>2796</v>
      </c>
      <c r="J2166" t="s">
        <v>57</v>
      </c>
      <c r="K2166" t="s">
        <v>58</v>
      </c>
      <c r="L2166" t="s">
        <v>92</v>
      </c>
      <c r="M2166" t="s">
        <v>6</v>
      </c>
      <c r="N2166" t="s">
        <v>22</v>
      </c>
      <c r="O2166" t="s">
        <v>288</v>
      </c>
      <c r="P2166" t="s">
        <v>24</v>
      </c>
    </row>
    <row r="2167" spans="1:16" x14ac:dyDescent="0.25">
      <c r="A2167" t="s">
        <v>3631</v>
      </c>
      <c r="B2167" s="1">
        <v>41077</v>
      </c>
      <c r="C2167">
        <v>2012</v>
      </c>
      <c r="D2167">
        <v>12</v>
      </c>
      <c r="E2167">
        <v>53759.791706415468</v>
      </c>
      <c r="F2167">
        <v>26851.5</v>
      </c>
      <c r="G2167">
        <v>-26908.291706415468</v>
      </c>
      <c r="H2167" t="s">
        <v>1</v>
      </c>
      <c r="I2167" t="s">
        <v>2314</v>
      </c>
      <c r="J2167" t="s">
        <v>67</v>
      </c>
      <c r="K2167" t="s">
        <v>68</v>
      </c>
      <c r="L2167" t="s">
        <v>87</v>
      </c>
      <c r="M2167" t="s">
        <v>39</v>
      </c>
      <c r="N2167" t="s">
        <v>22</v>
      </c>
      <c r="O2167" t="s">
        <v>326</v>
      </c>
      <c r="P2167" t="s">
        <v>24</v>
      </c>
    </row>
    <row r="2168" spans="1:16" x14ac:dyDescent="0.25">
      <c r="A2168" t="s">
        <v>3632</v>
      </c>
      <c r="B2168" s="1">
        <v>41066</v>
      </c>
      <c r="C2168">
        <v>2012</v>
      </c>
      <c r="D2168">
        <v>10</v>
      </c>
      <c r="E2168">
        <v>4268.5841970788606</v>
      </c>
      <c r="F2168">
        <v>9800</v>
      </c>
      <c r="G2168">
        <v>5531.4158029211394</v>
      </c>
      <c r="H2168" t="s">
        <v>1</v>
      </c>
      <c r="I2168" t="s">
        <v>3633</v>
      </c>
      <c r="J2168" t="s">
        <v>42</v>
      </c>
      <c r="K2168" t="s">
        <v>43</v>
      </c>
      <c r="L2168" t="s">
        <v>44</v>
      </c>
      <c r="M2168" t="s">
        <v>6</v>
      </c>
      <c r="N2168" t="s">
        <v>7</v>
      </c>
      <c r="O2168" t="s">
        <v>477</v>
      </c>
      <c r="P2168" t="s">
        <v>138</v>
      </c>
    </row>
    <row r="2169" spans="1:16" x14ac:dyDescent="0.25">
      <c r="A2169" t="s">
        <v>3634</v>
      </c>
      <c r="B2169" s="1">
        <v>40998</v>
      </c>
      <c r="C2169">
        <v>2012</v>
      </c>
      <c r="D2169">
        <v>10</v>
      </c>
      <c r="E2169">
        <v>578.15489054489899</v>
      </c>
      <c r="F2169">
        <v>5990</v>
      </c>
      <c r="G2169">
        <v>5411.845109455101</v>
      </c>
      <c r="H2169" t="s">
        <v>26</v>
      </c>
      <c r="I2169" t="s">
        <v>3268</v>
      </c>
      <c r="J2169" t="s">
        <v>37</v>
      </c>
      <c r="K2169" t="s">
        <v>37</v>
      </c>
      <c r="L2169" t="s">
        <v>38</v>
      </c>
      <c r="M2169" t="s">
        <v>39</v>
      </c>
      <c r="N2169" t="s">
        <v>22</v>
      </c>
      <c r="O2169" t="s">
        <v>209</v>
      </c>
      <c r="P2169" t="s">
        <v>24</v>
      </c>
    </row>
    <row r="2170" spans="1:16" x14ac:dyDescent="0.25">
      <c r="A2170" t="s">
        <v>3635</v>
      </c>
      <c r="B2170" s="1">
        <v>41752</v>
      </c>
      <c r="C2170">
        <v>2014</v>
      </c>
      <c r="D2170">
        <v>6</v>
      </c>
      <c r="E2170">
        <v>118.87679977042069</v>
      </c>
      <c r="F2170">
        <v>1507.942</v>
      </c>
      <c r="G2170">
        <v>1389.0652002295792</v>
      </c>
      <c r="H2170" t="s">
        <v>26</v>
      </c>
      <c r="I2170" t="s">
        <v>1855</v>
      </c>
      <c r="J2170" t="s">
        <v>32</v>
      </c>
      <c r="K2170" t="s">
        <v>32</v>
      </c>
      <c r="L2170" t="s">
        <v>16</v>
      </c>
      <c r="M2170" t="s">
        <v>17</v>
      </c>
      <c r="N2170" t="s">
        <v>27</v>
      </c>
      <c r="O2170" t="s">
        <v>28</v>
      </c>
      <c r="P2170" t="s">
        <v>29</v>
      </c>
    </row>
    <row r="2171" spans="1:16" x14ac:dyDescent="0.25">
      <c r="A2171" t="s">
        <v>3636</v>
      </c>
      <c r="B2171" s="1">
        <v>41973</v>
      </c>
      <c r="C2171">
        <v>2014</v>
      </c>
      <c r="D2171">
        <v>26</v>
      </c>
      <c r="E2171">
        <v>442.20477595338946</v>
      </c>
      <c r="F2171">
        <v>1126.4000000000001</v>
      </c>
      <c r="G2171">
        <v>684.19522404661063</v>
      </c>
      <c r="H2171" t="s">
        <v>1</v>
      </c>
      <c r="I2171" t="s">
        <v>2675</v>
      </c>
      <c r="J2171" t="s">
        <v>32</v>
      </c>
      <c r="K2171" t="s">
        <v>32</v>
      </c>
      <c r="L2171" t="s">
        <v>131</v>
      </c>
      <c r="M2171" t="s">
        <v>39</v>
      </c>
      <c r="N2171" t="s">
        <v>22</v>
      </c>
      <c r="O2171" t="s">
        <v>613</v>
      </c>
      <c r="P2171" t="s">
        <v>24</v>
      </c>
    </row>
    <row r="2172" spans="1:16" x14ac:dyDescent="0.25">
      <c r="A2172" t="s">
        <v>3637</v>
      </c>
      <c r="B2172" s="1">
        <v>41097</v>
      </c>
      <c r="C2172">
        <v>2012</v>
      </c>
      <c r="D2172">
        <v>9</v>
      </c>
      <c r="E2172">
        <v>1367.357331608795</v>
      </c>
      <c r="F2172">
        <v>1660.5</v>
      </c>
      <c r="G2172">
        <v>293.14266839120501</v>
      </c>
      <c r="H2172" t="s">
        <v>26</v>
      </c>
      <c r="I2172" t="s">
        <v>1833</v>
      </c>
      <c r="J2172" t="s">
        <v>57</v>
      </c>
      <c r="K2172" t="s">
        <v>58</v>
      </c>
      <c r="L2172" t="s">
        <v>92</v>
      </c>
      <c r="M2172" t="s">
        <v>6</v>
      </c>
      <c r="N2172" t="s">
        <v>7</v>
      </c>
      <c r="O2172" t="s">
        <v>137</v>
      </c>
      <c r="P2172" t="s">
        <v>138</v>
      </c>
    </row>
    <row r="2173" spans="1:16" x14ac:dyDescent="0.25">
      <c r="A2173" t="s">
        <v>3638</v>
      </c>
      <c r="B2173" s="1">
        <v>41379</v>
      </c>
      <c r="C2173">
        <v>2013</v>
      </c>
      <c r="D2173">
        <v>10</v>
      </c>
      <c r="E2173">
        <v>64.417233613416954</v>
      </c>
      <c r="F2173">
        <v>1980</v>
      </c>
      <c r="G2173">
        <v>1915.582766386583</v>
      </c>
      <c r="H2173" t="s">
        <v>1</v>
      </c>
      <c r="I2173" t="s">
        <v>3639</v>
      </c>
      <c r="J2173" t="s">
        <v>57</v>
      </c>
      <c r="K2173" t="s">
        <v>58</v>
      </c>
      <c r="L2173" t="s">
        <v>92</v>
      </c>
      <c r="M2173" t="s">
        <v>6</v>
      </c>
      <c r="N2173" t="s">
        <v>22</v>
      </c>
      <c r="O2173" t="s">
        <v>429</v>
      </c>
      <c r="P2173" t="s">
        <v>24</v>
      </c>
    </row>
    <row r="2174" spans="1:16" x14ac:dyDescent="0.25">
      <c r="A2174" t="s">
        <v>3640</v>
      </c>
      <c r="B2174" s="1">
        <v>41420</v>
      </c>
      <c r="C2174">
        <v>2013</v>
      </c>
      <c r="D2174">
        <v>10</v>
      </c>
      <c r="E2174">
        <v>1354.1706929914067</v>
      </c>
      <c r="F2174">
        <v>1160</v>
      </c>
      <c r="G2174">
        <v>-194.17069299140667</v>
      </c>
      <c r="H2174" t="s">
        <v>1</v>
      </c>
      <c r="I2174" t="s">
        <v>2450</v>
      </c>
      <c r="J2174" t="s">
        <v>67</v>
      </c>
      <c r="K2174" t="s">
        <v>68</v>
      </c>
      <c r="L2174" t="s">
        <v>69</v>
      </c>
      <c r="M2174" t="s">
        <v>39</v>
      </c>
      <c r="N2174" t="s">
        <v>7</v>
      </c>
      <c r="O2174" t="s">
        <v>2289</v>
      </c>
      <c r="P2174" t="s">
        <v>2290</v>
      </c>
    </row>
    <row r="2175" spans="1:16" x14ac:dyDescent="0.25">
      <c r="A2175" t="s">
        <v>3641</v>
      </c>
      <c r="B2175" s="1">
        <v>41404</v>
      </c>
      <c r="C2175">
        <v>2013</v>
      </c>
      <c r="D2175">
        <v>10</v>
      </c>
      <c r="E2175">
        <v>412.73527341632786</v>
      </c>
      <c r="F2175">
        <v>4320</v>
      </c>
      <c r="G2175">
        <v>3907.2647265836722</v>
      </c>
      <c r="H2175" t="s">
        <v>171</v>
      </c>
      <c r="I2175" t="s">
        <v>2889</v>
      </c>
      <c r="J2175" t="s">
        <v>42</v>
      </c>
      <c r="K2175" t="s">
        <v>43</v>
      </c>
      <c r="L2175" t="s">
        <v>44</v>
      </c>
      <c r="M2175" t="s">
        <v>6</v>
      </c>
      <c r="N2175" t="s">
        <v>22</v>
      </c>
      <c r="O2175" t="s">
        <v>173</v>
      </c>
      <c r="P2175" t="s">
        <v>24</v>
      </c>
    </row>
    <row r="2176" spans="1:16" x14ac:dyDescent="0.25">
      <c r="A2176" t="s">
        <v>3642</v>
      </c>
      <c r="B2176" s="1">
        <v>41371</v>
      </c>
      <c r="C2176">
        <v>2013</v>
      </c>
      <c r="D2176">
        <v>30</v>
      </c>
      <c r="E2176">
        <v>13978.319654875433</v>
      </c>
      <c r="F2176">
        <v>4799.7</v>
      </c>
      <c r="G2176">
        <v>-9178.6196548754342</v>
      </c>
      <c r="H2176" t="s">
        <v>26</v>
      </c>
      <c r="I2176" t="s">
        <v>3643</v>
      </c>
      <c r="J2176" t="s">
        <v>3</v>
      </c>
      <c r="K2176" t="s">
        <v>4</v>
      </c>
      <c r="L2176" t="s">
        <v>16</v>
      </c>
      <c r="M2176" t="s">
        <v>17</v>
      </c>
      <c r="N2176" t="s">
        <v>7</v>
      </c>
      <c r="O2176" t="s">
        <v>137</v>
      </c>
      <c r="P2176" t="s">
        <v>138</v>
      </c>
    </row>
    <row r="2177" spans="1:16" x14ac:dyDescent="0.25">
      <c r="A2177" t="s">
        <v>3644</v>
      </c>
      <c r="B2177" s="1">
        <v>41718</v>
      </c>
      <c r="C2177">
        <v>2014</v>
      </c>
      <c r="D2177">
        <v>10</v>
      </c>
      <c r="E2177">
        <v>10849.586744802271</v>
      </c>
      <c r="F2177">
        <v>5690</v>
      </c>
      <c r="G2177">
        <v>-5159.5867448022709</v>
      </c>
      <c r="H2177" t="s">
        <v>328</v>
      </c>
      <c r="I2177" t="s">
        <v>286</v>
      </c>
      <c r="J2177" t="s">
        <v>100</v>
      </c>
      <c r="K2177" t="s">
        <v>287</v>
      </c>
      <c r="L2177" t="s">
        <v>101</v>
      </c>
      <c r="M2177" t="s">
        <v>34</v>
      </c>
      <c r="N2177" t="s">
        <v>22</v>
      </c>
      <c r="O2177" t="s">
        <v>329</v>
      </c>
      <c r="P2177" t="s">
        <v>24</v>
      </c>
    </row>
    <row r="2178" spans="1:16" x14ac:dyDescent="0.25">
      <c r="A2178" t="s">
        <v>3645</v>
      </c>
      <c r="B2178" s="1">
        <v>41717</v>
      </c>
      <c r="C2178">
        <v>2014</v>
      </c>
      <c r="D2178">
        <v>12</v>
      </c>
      <c r="E2178">
        <v>1792.5637139079688</v>
      </c>
      <c r="F2178">
        <v>5148</v>
      </c>
      <c r="G2178">
        <v>3355.436286092031</v>
      </c>
      <c r="H2178" t="s">
        <v>1</v>
      </c>
      <c r="I2178" t="s">
        <v>1264</v>
      </c>
      <c r="J2178" t="s">
        <v>3</v>
      </c>
      <c r="K2178" t="s">
        <v>4</v>
      </c>
      <c r="L2178" t="s">
        <v>101</v>
      </c>
      <c r="M2178" t="s">
        <v>34</v>
      </c>
      <c r="N2178" t="s">
        <v>7</v>
      </c>
      <c r="O2178" t="s">
        <v>1102</v>
      </c>
      <c r="P2178" t="s">
        <v>138</v>
      </c>
    </row>
    <row r="2179" spans="1:16" x14ac:dyDescent="0.25">
      <c r="A2179" t="s">
        <v>3646</v>
      </c>
      <c r="B2179" s="1">
        <v>41227</v>
      </c>
      <c r="C2179">
        <v>2012</v>
      </c>
      <c r="D2179">
        <v>13</v>
      </c>
      <c r="E2179">
        <v>1530.7829866823943</v>
      </c>
      <c r="F2179">
        <v>7667.2</v>
      </c>
      <c r="G2179">
        <v>6136.4170133176058</v>
      </c>
      <c r="H2179" t="s">
        <v>1</v>
      </c>
      <c r="I2179" t="s">
        <v>1942</v>
      </c>
      <c r="J2179" t="s">
        <v>37</v>
      </c>
      <c r="K2179" t="s">
        <v>37</v>
      </c>
      <c r="L2179" t="s">
        <v>38</v>
      </c>
      <c r="M2179" t="s">
        <v>39</v>
      </c>
      <c r="N2179" t="s">
        <v>7</v>
      </c>
      <c r="O2179" t="s">
        <v>8</v>
      </c>
      <c r="P2179" t="s">
        <v>9</v>
      </c>
    </row>
    <row r="2180" spans="1:16" x14ac:dyDescent="0.25">
      <c r="A2180" t="s">
        <v>3647</v>
      </c>
      <c r="B2180" s="1">
        <v>41586</v>
      </c>
      <c r="C2180">
        <v>2013</v>
      </c>
      <c r="D2180">
        <v>13</v>
      </c>
      <c r="E2180">
        <v>37.188280878458421</v>
      </c>
      <c r="F2180">
        <v>460.67200000000003</v>
      </c>
      <c r="G2180">
        <v>423.48371912154158</v>
      </c>
      <c r="H2180" t="s">
        <v>1</v>
      </c>
      <c r="I2180" t="s">
        <v>350</v>
      </c>
      <c r="J2180" t="s">
        <v>3</v>
      </c>
      <c r="K2180" t="s">
        <v>4</v>
      </c>
      <c r="L2180" t="s">
        <v>118</v>
      </c>
      <c r="M2180" t="s">
        <v>49</v>
      </c>
      <c r="N2180" t="s">
        <v>22</v>
      </c>
      <c r="O2180" t="s">
        <v>295</v>
      </c>
      <c r="P2180" t="s">
        <v>24</v>
      </c>
    </row>
    <row r="2181" spans="1:16" x14ac:dyDescent="0.25">
      <c r="A2181" t="s">
        <v>3648</v>
      </c>
      <c r="B2181" s="1">
        <v>41971</v>
      </c>
      <c r="C2181">
        <v>2014</v>
      </c>
      <c r="D2181">
        <v>16</v>
      </c>
      <c r="E2181">
        <v>203.52429549080622</v>
      </c>
      <c r="F2181">
        <v>5020.3999999999996</v>
      </c>
      <c r="G2181">
        <v>4816.8757045091934</v>
      </c>
      <c r="H2181" t="s">
        <v>1</v>
      </c>
      <c r="I2181" t="s">
        <v>344</v>
      </c>
      <c r="J2181" t="s">
        <v>37</v>
      </c>
      <c r="K2181" t="s">
        <v>37</v>
      </c>
      <c r="L2181" t="s">
        <v>38</v>
      </c>
      <c r="M2181" t="s">
        <v>39</v>
      </c>
      <c r="N2181" t="s">
        <v>7</v>
      </c>
      <c r="O2181" t="s">
        <v>700</v>
      </c>
      <c r="P2181" t="s">
        <v>701</v>
      </c>
    </row>
    <row r="2182" spans="1:16" x14ac:dyDescent="0.25">
      <c r="A2182" t="s">
        <v>3649</v>
      </c>
      <c r="B2182" s="1">
        <v>41318</v>
      </c>
      <c r="C2182">
        <v>2013</v>
      </c>
      <c r="D2182">
        <v>9</v>
      </c>
      <c r="E2182">
        <v>278.25875369783728</v>
      </c>
      <c r="F2182">
        <v>1710</v>
      </c>
      <c r="G2182">
        <v>1431.7412463021628</v>
      </c>
      <c r="H2182" t="s">
        <v>1</v>
      </c>
      <c r="I2182" t="s">
        <v>243</v>
      </c>
      <c r="J2182" t="s">
        <v>3</v>
      </c>
      <c r="K2182" t="s">
        <v>4</v>
      </c>
      <c r="L2182" t="s">
        <v>87</v>
      </c>
      <c r="M2182" t="s">
        <v>39</v>
      </c>
      <c r="N2182" t="s">
        <v>27</v>
      </c>
      <c r="O2182" t="s">
        <v>465</v>
      </c>
      <c r="P2182" t="s">
        <v>443</v>
      </c>
    </row>
    <row r="2183" spans="1:16" x14ac:dyDescent="0.25">
      <c r="A2183" t="s">
        <v>3650</v>
      </c>
      <c r="B2183" s="1">
        <v>41671</v>
      </c>
      <c r="C2183">
        <v>2014</v>
      </c>
      <c r="D2183">
        <v>18</v>
      </c>
      <c r="E2183">
        <v>4.005042556286095</v>
      </c>
      <c r="F2183">
        <v>231.4</v>
      </c>
      <c r="G2183">
        <v>227.39495744371391</v>
      </c>
      <c r="H2183" t="s">
        <v>1</v>
      </c>
      <c r="I2183" t="s">
        <v>1844</v>
      </c>
      <c r="J2183" t="s">
        <v>3</v>
      </c>
      <c r="K2183" t="s">
        <v>4</v>
      </c>
      <c r="L2183" t="s">
        <v>131</v>
      </c>
      <c r="M2183" t="s">
        <v>39</v>
      </c>
      <c r="N2183" t="s">
        <v>22</v>
      </c>
      <c r="O2183" t="s">
        <v>554</v>
      </c>
      <c r="P2183" t="s">
        <v>24</v>
      </c>
    </row>
    <row r="2184" spans="1:16" x14ac:dyDescent="0.25">
      <c r="A2184" t="s">
        <v>3651</v>
      </c>
      <c r="B2184" s="1">
        <v>41015</v>
      </c>
      <c r="C2184">
        <v>2012</v>
      </c>
      <c r="D2184">
        <v>5</v>
      </c>
      <c r="E2184">
        <v>27.61910529709882</v>
      </c>
      <c r="F2184">
        <v>850</v>
      </c>
      <c r="G2184">
        <v>822.38089470290117</v>
      </c>
      <c r="H2184" t="s">
        <v>1</v>
      </c>
      <c r="I2184" t="s">
        <v>3652</v>
      </c>
      <c r="J2184" t="s">
        <v>42</v>
      </c>
      <c r="K2184" t="s">
        <v>43</v>
      </c>
      <c r="L2184" t="s">
        <v>44</v>
      </c>
      <c r="M2184" t="s">
        <v>6</v>
      </c>
      <c r="N2184" t="s">
        <v>22</v>
      </c>
      <c r="O2184" t="s">
        <v>3356</v>
      </c>
      <c r="P2184" t="s">
        <v>24</v>
      </c>
    </row>
    <row r="2185" spans="1:16" x14ac:dyDescent="0.25">
      <c r="A2185" t="s">
        <v>3653</v>
      </c>
      <c r="B2185" s="1">
        <v>41052</v>
      </c>
      <c r="C2185">
        <v>2012</v>
      </c>
      <c r="D2185">
        <v>5</v>
      </c>
      <c r="E2185">
        <v>345.55681701629806</v>
      </c>
      <c r="F2185">
        <v>695</v>
      </c>
      <c r="G2185">
        <v>349.44318298370194</v>
      </c>
      <c r="H2185" t="s">
        <v>1</v>
      </c>
      <c r="I2185" t="s">
        <v>1008</v>
      </c>
      <c r="J2185" t="s">
        <v>72</v>
      </c>
      <c r="K2185" t="s">
        <v>72</v>
      </c>
      <c r="L2185" t="s">
        <v>87</v>
      </c>
      <c r="M2185" t="s">
        <v>39</v>
      </c>
      <c r="N2185" t="s">
        <v>22</v>
      </c>
      <c r="O2185" t="s">
        <v>1800</v>
      </c>
      <c r="P2185" t="s">
        <v>24</v>
      </c>
    </row>
    <row r="2186" spans="1:16" x14ac:dyDescent="0.25">
      <c r="A2186" t="s">
        <v>3654</v>
      </c>
      <c r="B2186" s="1">
        <v>41096</v>
      </c>
      <c r="C2186">
        <v>2012</v>
      </c>
      <c r="D2186">
        <v>5</v>
      </c>
      <c r="E2186">
        <v>88.162278339157865</v>
      </c>
      <c r="F2186">
        <v>199.5</v>
      </c>
      <c r="G2186">
        <v>111.33772166084213</v>
      </c>
      <c r="H2186" t="s">
        <v>171</v>
      </c>
      <c r="I2186" t="s">
        <v>1709</v>
      </c>
      <c r="J2186" t="s">
        <v>3</v>
      </c>
      <c r="K2186" t="s">
        <v>4</v>
      </c>
      <c r="L2186" t="s">
        <v>131</v>
      </c>
      <c r="M2186" t="s">
        <v>39</v>
      </c>
      <c r="N2186" t="s">
        <v>27</v>
      </c>
      <c r="O2186" t="s">
        <v>28</v>
      </c>
      <c r="P2186" t="s">
        <v>29</v>
      </c>
    </row>
    <row r="2187" spans="1:16" x14ac:dyDescent="0.25">
      <c r="A2187" t="s">
        <v>3655</v>
      </c>
      <c r="B2187" s="1">
        <v>41170</v>
      </c>
      <c r="C2187">
        <v>2012</v>
      </c>
      <c r="D2187">
        <v>10</v>
      </c>
      <c r="E2187">
        <v>1051.822734972287</v>
      </c>
      <c r="F2187">
        <v>7635.1</v>
      </c>
      <c r="G2187">
        <v>6583.2772650277129</v>
      </c>
      <c r="H2187" t="s">
        <v>1</v>
      </c>
      <c r="I2187" t="s">
        <v>53</v>
      </c>
      <c r="J2187" t="s">
        <v>37</v>
      </c>
      <c r="K2187" t="s">
        <v>37</v>
      </c>
      <c r="L2187" t="s">
        <v>54</v>
      </c>
      <c r="M2187" t="s">
        <v>34</v>
      </c>
      <c r="N2187" t="s">
        <v>27</v>
      </c>
      <c r="O2187" t="s">
        <v>264</v>
      </c>
      <c r="P2187" t="s">
        <v>265</v>
      </c>
    </row>
    <row r="2188" spans="1:16" x14ac:dyDescent="0.25">
      <c r="A2188" t="s">
        <v>3656</v>
      </c>
      <c r="B2188" s="1">
        <v>41598</v>
      </c>
      <c r="C2188">
        <v>2013</v>
      </c>
      <c r="D2188">
        <v>13</v>
      </c>
      <c r="E2188">
        <v>656.76267924032879</v>
      </c>
      <c r="F2188">
        <v>3584</v>
      </c>
      <c r="G2188">
        <v>2927.2373207596711</v>
      </c>
      <c r="H2188" t="s">
        <v>1</v>
      </c>
      <c r="I2188" t="s">
        <v>1016</v>
      </c>
      <c r="J2188" t="s">
        <v>47</v>
      </c>
      <c r="K2188" t="s">
        <v>47</v>
      </c>
      <c r="L2188" t="s">
        <v>48</v>
      </c>
      <c r="M2188" t="s">
        <v>49</v>
      </c>
      <c r="N2188" t="s">
        <v>22</v>
      </c>
      <c r="O2188" t="s">
        <v>1655</v>
      </c>
      <c r="P2188" t="s">
        <v>24</v>
      </c>
    </row>
    <row r="2189" spans="1:16" x14ac:dyDescent="0.25">
      <c r="A2189" t="s">
        <v>3657</v>
      </c>
      <c r="B2189" s="1">
        <v>41129</v>
      </c>
      <c r="C2189">
        <v>2012</v>
      </c>
      <c r="D2189">
        <v>9</v>
      </c>
      <c r="E2189">
        <v>1065.4284124696137</v>
      </c>
      <c r="F2189">
        <v>1978</v>
      </c>
      <c r="G2189">
        <v>912.5715875303863</v>
      </c>
      <c r="H2189" t="s">
        <v>171</v>
      </c>
      <c r="I2189" t="s">
        <v>2670</v>
      </c>
      <c r="J2189" t="s">
        <v>47</v>
      </c>
      <c r="K2189" t="s">
        <v>47</v>
      </c>
      <c r="L2189" t="s">
        <v>273</v>
      </c>
      <c r="M2189" t="s">
        <v>49</v>
      </c>
      <c r="N2189" t="s">
        <v>7</v>
      </c>
      <c r="O2189" t="s">
        <v>252</v>
      </c>
      <c r="P2189" t="s">
        <v>253</v>
      </c>
    </row>
    <row r="2190" spans="1:16" x14ac:dyDescent="0.25">
      <c r="A2190" t="s">
        <v>3658</v>
      </c>
      <c r="B2190" s="1">
        <v>41407</v>
      </c>
      <c r="C2190">
        <v>2013</v>
      </c>
      <c r="D2190">
        <v>10</v>
      </c>
      <c r="E2190">
        <v>3079.6116424897928</v>
      </c>
      <c r="F2190">
        <v>2510</v>
      </c>
      <c r="G2190">
        <v>-569.61164248979276</v>
      </c>
      <c r="H2190" t="s">
        <v>1</v>
      </c>
      <c r="I2190" t="s">
        <v>1815</v>
      </c>
      <c r="J2190" t="s">
        <v>72</v>
      </c>
      <c r="K2190" t="s">
        <v>72</v>
      </c>
      <c r="L2190" t="s">
        <v>87</v>
      </c>
      <c r="M2190" t="s">
        <v>39</v>
      </c>
      <c r="N2190" t="s">
        <v>22</v>
      </c>
      <c r="O2190" t="s">
        <v>134</v>
      </c>
      <c r="P2190" t="s">
        <v>24</v>
      </c>
    </row>
    <row r="2191" spans="1:16" x14ac:dyDescent="0.25">
      <c r="A2191" t="s">
        <v>3659</v>
      </c>
      <c r="B2191" s="1">
        <v>41483</v>
      </c>
      <c r="C2191">
        <v>2013</v>
      </c>
      <c r="D2191">
        <v>9</v>
      </c>
      <c r="E2191">
        <v>3330.3666692712859</v>
      </c>
      <c r="F2191">
        <v>1644.72</v>
      </c>
      <c r="G2191">
        <v>-1685.6466692712859</v>
      </c>
      <c r="H2191" t="s">
        <v>1</v>
      </c>
      <c r="I2191" t="s">
        <v>2554</v>
      </c>
      <c r="J2191" t="s">
        <v>57</v>
      </c>
      <c r="K2191" t="s">
        <v>58</v>
      </c>
      <c r="L2191" t="s">
        <v>92</v>
      </c>
      <c r="M2191" t="s">
        <v>6</v>
      </c>
      <c r="N2191" t="s">
        <v>7</v>
      </c>
      <c r="O2191" t="s">
        <v>700</v>
      </c>
      <c r="P2191" t="s">
        <v>701</v>
      </c>
    </row>
    <row r="2192" spans="1:16" x14ac:dyDescent="0.25">
      <c r="A2192" t="s">
        <v>3660</v>
      </c>
      <c r="B2192" s="1">
        <v>41974</v>
      </c>
      <c r="C2192">
        <v>2014</v>
      </c>
      <c r="D2192">
        <v>6</v>
      </c>
      <c r="E2192">
        <v>80.610360122733695</v>
      </c>
      <c r="F2192">
        <v>1226.4000000000001</v>
      </c>
      <c r="G2192">
        <v>1145.7896398772664</v>
      </c>
      <c r="H2192" t="s">
        <v>1</v>
      </c>
      <c r="I2192" t="s">
        <v>3661</v>
      </c>
      <c r="J2192" t="s">
        <v>32</v>
      </c>
      <c r="K2192" t="s">
        <v>32</v>
      </c>
      <c r="L2192" t="s">
        <v>16</v>
      </c>
      <c r="M2192" t="s">
        <v>17</v>
      </c>
      <c r="N2192" t="s">
        <v>22</v>
      </c>
      <c r="O2192" t="s">
        <v>760</v>
      </c>
      <c r="P2192" t="s">
        <v>24</v>
      </c>
    </row>
    <row r="2193" spans="1:16" x14ac:dyDescent="0.25">
      <c r="A2193" t="s">
        <v>3662</v>
      </c>
      <c r="B2193" s="1">
        <v>41108</v>
      </c>
      <c r="C2193">
        <v>2012</v>
      </c>
      <c r="D2193">
        <v>6</v>
      </c>
      <c r="E2193">
        <v>964.42847173196935</v>
      </c>
      <c r="F2193">
        <v>774</v>
      </c>
      <c r="G2193">
        <v>-190.42847173196935</v>
      </c>
      <c r="H2193" t="s">
        <v>1</v>
      </c>
      <c r="I2193" t="s">
        <v>2226</v>
      </c>
      <c r="J2193" t="s">
        <v>37</v>
      </c>
      <c r="K2193" t="s">
        <v>37</v>
      </c>
      <c r="L2193" t="s">
        <v>97</v>
      </c>
      <c r="M2193" t="s">
        <v>39</v>
      </c>
      <c r="N2193" t="s">
        <v>22</v>
      </c>
      <c r="O2193" t="s">
        <v>514</v>
      </c>
      <c r="P2193" t="s">
        <v>24</v>
      </c>
    </row>
    <row r="2194" spans="1:16" x14ac:dyDescent="0.25">
      <c r="A2194" t="s">
        <v>3663</v>
      </c>
      <c r="B2194" s="1">
        <v>41231</v>
      </c>
      <c r="C2194">
        <v>2012</v>
      </c>
      <c r="D2194">
        <v>8</v>
      </c>
      <c r="E2194">
        <v>586.76242394817655</v>
      </c>
      <c r="F2194">
        <v>10944</v>
      </c>
      <c r="G2194">
        <v>10357.237576051823</v>
      </c>
      <c r="H2194" t="s">
        <v>1</v>
      </c>
      <c r="I2194" t="s">
        <v>3664</v>
      </c>
      <c r="J2194" t="s">
        <v>42</v>
      </c>
      <c r="K2194" t="s">
        <v>43</v>
      </c>
      <c r="L2194" t="s">
        <v>44</v>
      </c>
      <c r="M2194" t="s">
        <v>6</v>
      </c>
      <c r="N2194" t="s">
        <v>7</v>
      </c>
      <c r="O2194" t="s">
        <v>543</v>
      </c>
      <c r="P2194" t="s">
        <v>544</v>
      </c>
    </row>
    <row r="2195" spans="1:16" x14ac:dyDescent="0.25">
      <c r="A2195" t="s">
        <v>3665</v>
      </c>
      <c r="B2195" s="1">
        <v>41753</v>
      </c>
      <c r="C2195">
        <v>2014</v>
      </c>
      <c r="D2195">
        <v>10</v>
      </c>
      <c r="E2195">
        <v>3415.8850052583352</v>
      </c>
      <c r="F2195">
        <v>5990</v>
      </c>
      <c r="G2195">
        <v>2574.1149947416648</v>
      </c>
      <c r="H2195" t="s">
        <v>1</v>
      </c>
      <c r="I2195" t="s">
        <v>1204</v>
      </c>
      <c r="J2195" t="s">
        <v>100</v>
      </c>
      <c r="K2195" t="s">
        <v>287</v>
      </c>
      <c r="L2195" t="s">
        <v>101</v>
      </c>
      <c r="M2195" t="s">
        <v>34</v>
      </c>
      <c r="N2195" t="s">
        <v>22</v>
      </c>
      <c r="O2195" t="s">
        <v>661</v>
      </c>
      <c r="P2195" t="s">
        <v>24</v>
      </c>
    </row>
    <row r="2196" spans="1:16" x14ac:dyDescent="0.25">
      <c r="A2196" t="s">
        <v>3666</v>
      </c>
      <c r="B2196" s="1">
        <v>41812</v>
      </c>
      <c r="C2196">
        <v>2014</v>
      </c>
      <c r="D2196">
        <v>12</v>
      </c>
      <c r="E2196">
        <v>48.580762677669092</v>
      </c>
      <c r="F2196">
        <v>161.124</v>
      </c>
      <c r="G2196">
        <v>112.5432373223309</v>
      </c>
      <c r="H2196" t="s">
        <v>1</v>
      </c>
      <c r="I2196" t="s">
        <v>3667</v>
      </c>
      <c r="J2196" t="s">
        <v>32</v>
      </c>
      <c r="K2196" t="s">
        <v>32</v>
      </c>
      <c r="L2196" t="s">
        <v>16</v>
      </c>
      <c r="M2196" t="s">
        <v>17</v>
      </c>
      <c r="N2196" t="s">
        <v>22</v>
      </c>
      <c r="O2196" t="s">
        <v>3668</v>
      </c>
      <c r="P2196" t="s">
        <v>24</v>
      </c>
    </row>
    <row r="2197" spans="1:16" x14ac:dyDescent="0.25">
      <c r="A2197" t="s">
        <v>3669</v>
      </c>
      <c r="B2197" s="1">
        <v>41690</v>
      </c>
      <c r="C2197">
        <v>2014</v>
      </c>
      <c r="D2197">
        <v>9</v>
      </c>
      <c r="E2197">
        <v>4645.4064974216999</v>
      </c>
      <c r="F2197">
        <v>8703</v>
      </c>
      <c r="G2197">
        <v>4057.5935025783001</v>
      </c>
      <c r="H2197" t="s">
        <v>1</v>
      </c>
      <c r="I2197" t="s">
        <v>1623</v>
      </c>
      <c r="J2197" t="s">
        <v>42</v>
      </c>
      <c r="K2197" t="s">
        <v>43</v>
      </c>
      <c r="L2197" t="s">
        <v>38</v>
      </c>
      <c r="M2197" t="s">
        <v>39</v>
      </c>
      <c r="N2197" t="s">
        <v>22</v>
      </c>
      <c r="O2197" t="s">
        <v>1191</v>
      </c>
      <c r="P2197" t="s">
        <v>125</v>
      </c>
    </row>
    <row r="2198" spans="1:16" x14ac:dyDescent="0.25">
      <c r="A2198" t="s">
        <v>3670</v>
      </c>
      <c r="B2198" s="1">
        <v>40987</v>
      </c>
      <c r="C2198">
        <v>2012</v>
      </c>
      <c r="D2198">
        <v>12</v>
      </c>
      <c r="E2198">
        <v>1653.2179167219329</v>
      </c>
      <c r="F2198">
        <v>2976</v>
      </c>
      <c r="G2198">
        <v>1322.7820832780671</v>
      </c>
      <c r="H2198" t="s">
        <v>1</v>
      </c>
      <c r="I2198" t="s">
        <v>2501</v>
      </c>
      <c r="J2198" t="s">
        <v>67</v>
      </c>
      <c r="K2198" t="s">
        <v>68</v>
      </c>
      <c r="L2198" t="s">
        <v>69</v>
      </c>
      <c r="M2198" t="s">
        <v>39</v>
      </c>
      <c r="N2198" t="s">
        <v>7</v>
      </c>
      <c r="O2198" t="s">
        <v>112</v>
      </c>
      <c r="P2198" t="s">
        <v>113</v>
      </c>
    </row>
    <row r="2199" spans="1:16" x14ac:dyDescent="0.25">
      <c r="A2199" t="s">
        <v>3671</v>
      </c>
      <c r="B2199" s="1">
        <v>41003</v>
      </c>
      <c r="C2199">
        <v>2012</v>
      </c>
      <c r="D2199">
        <v>10</v>
      </c>
      <c r="E2199">
        <v>151.55944842997991</v>
      </c>
      <c r="F2199">
        <v>3290</v>
      </c>
      <c r="G2199">
        <v>3138.44055157002</v>
      </c>
      <c r="H2199" t="s">
        <v>1</v>
      </c>
      <c r="I2199" t="s">
        <v>3672</v>
      </c>
      <c r="J2199" t="s">
        <v>3</v>
      </c>
      <c r="K2199" t="s">
        <v>4</v>
      </c>
      <c r="L2199" t="s">
        <v>101</v>
      </c>
      <c r="M2199" t="s">
        <v>34</v>
      </c>
      <c r="N2199" t="s">
        <v>22</v>
      </c>
      <c r="O2199" t="s">
        <v>955</v>
      </c>
      <c r="P2199" t="s">
        <v>24</v>
      </c>
    </row>
    <row r="2200" spans="1:16" x14ac:dyDescent="0.25">
      <c r="A2200" t="s">
        <v>3673</v>
      </c>
      <c r="B2200" s="1">
        <v>41081</v>
      </c>
      <c r="C2200">
        <v>2012</v>
      </c>
      <c r="D2200">
        <v>12</v>
      </c>
      <c r="E2200">
        <v>964.49038119241732</v>
      </c>
      <c r="F2200">
        <v>3393</v>
      </c>
      <c r="G2200">
        <v>2428.5096188075827</v>
      </c>
      <c r="H2200" t="s">
        <v>1</v>
      </c>
      <c r="I2200" t="s">
        <v>3674</v>
      </c>
      <c r="J2200" t="s">
        <v>57</v>
      </c>
      <c r="K2200" t="s">
        <v>58</v>
      </c>
      <c r="L2200" t="s">
        <v>92</v>
      </c>
      <c r="M2200" t="s">
        <v>6</v>
      </c>
      <c r="N2200" t="s">
        <v>22</v>
      </c>
      <c r="O2200" t="s">
        <v>635</v>
      </c>
      <c r="P2200" t="s">
        <v>24</v>
      </c>
    </row>
    <row r="2201" spans="1:16" x14ac:dyDescent="0.25">
      <c r="A2201" t="s">
        <v>3675</v>
      </c>
      <c r="B2201" s="1">
        <v>41443</v>
      </c>
      <c r="C2201">
        <v>2013</v>
      </c>
      <c r="D2201">
        <v>12</v>
      </c>
      <c r="E2201">
        <v>228.07915401436111</v>
      </c>
      <c r="F2201">
        <v>665.73</v>
      </c>
      <c r="G2201">
        <v>437.65084598563891</v>
      </c>
      <c r="H2201" t="s">
        <v>1</v>
      </c>
      <c r="I2201" t="s">
        <v>365</v>
      </c>
      <c r="J2201" t="s">
        <v>32</v>
      </c>
      <c r="K2201" t="s">
        <v>32</v>
      </c>
      <c r="L2201" t="s">
        <v>366</v>
      </c>
      <c r="M2201" t="s">
        <v>34</v>
      </c>
      <c r="N2201" t="s">
        <v>22</v>
      </c>
      <c r="O2201" t="s">
        <v>2977</v>
      </c>
      <c r="P2201" t="s">
        <v>24</v>
      </c>
    </row>
    <row r="2202" spans="1:16" x14ac:dyDescent="0.25">
      <c r="A2202" t="s">
        <v>3676</v>
      </c>
      <c r="B2202" s="1">
        <v>41769</v>
      </c>
      <c r="C2202">
        <v>2014</v>
      </c>
      <c r="D2202">
        <v>10</v>
      </c>
      <c r="E2202">
        <v>2.5648504381321851</v>
      </c>
      <c r="F2202">
        <v>1880</v>
      </c>
      <c r="G2202">
        <v>1877.4351495618678</v>
      </c>
      <c r="H2202" t="s">
        <v>1</v>
      </c>
      <c r="I2202" t="s">
        <v>1588</v>
      </c>
      <c r="J2202" t="s">
        <v>67</v>
      </c>
      <c r="K2202" t="s">
        <v>68</v>
      </c>
      <c r="L2202" t="s">
        <v>69</v>
      </c>
      <c r="M2202" t="s">
        <v>39</v>
      </c>
      <c r="N2202" t="s">
        <v>22</v>
      </c>
      <c r="O2202" t="s">
        <v>1017</v>
      </c>
      <c r="P2202" t="s">
        <v>24</v>
      </c>
    </row>
    <row r="2203" spans="1:16" x14ac:dyDescent="0.25">
      <c r="A2203" t="s">
        <v>3677</v>
      </c>
      <c r="B2203" s="1">
        <v>41881</v>
      </c>
      <c r="C2203">
        <v>2014</v>
      </c>
      <c r="D2203">
        <v>48</v>
      </c>
      <c r="E2203">
        <v>16.712464147003733</v>
      </c>
      <c r="F2203">
        <v>14531.2</v>
      </c>
      <c r="G2203">
        <v>14514.487535852997</v>
      </c>
      <c r="H2203" t="s">
        <v>26</v>
      </c>
      <c r="I2203" t="s">
        <v>3678</v>
      </c>
      <c r="J2203" t="s">
        <v>3</v>
      </c>
      <c r="K2203" t="s">
        <v>4</v>
      </c>
      <c r="L2203" t="s">
        <v>5</v>
      </c>
      <c r="M2203" t="s">
        <v>6</v>
      </c>
      <c r="N2203" t="s">
        <v>22</v>
      </c>
      <c r="O2203" t="s">
        <v>209</v>
      </c>
      <c r="P2203" t="s">
        <v>24</v>
      </c>
    </row>
    <row r="2204" spans="1:16" x14ac:dyDescent="0.25">
      <c r="A2204" t="s">
        <v>3679</v>
      </c>
      <c r="B2204" s="1">
        <v>41330</v>
      </c>
      <c r="C2204">
        <v>2013</v>
      </c>
      <c r="D2204">
        <v>12</v>
      </c>
      <c r="E2204">
        <v>2682.4436238438534</v>
      </c>
      <c r="F2204">
        <v>9364.2800000000007</v>
      </c>
      <c r="G2204">
        <v>6681.8363761561468</v>
      </c>
      <c r="H2204" t="s">
        <v>171</v>
      </c>
      <c r="I2204" t="s">
        <v>3680</v>
      </c>
      <c r="J2204" t="s">
        <v>100</v>
      </c>
      <c r="K2204" t="s">
        <v>287</v>
      </c>
      <c r="L2204" t="s">
        <v>101</v>
      </c>
      <c r="M2204" t="s">
        <v>34</v>
      </c>
      <c r="N2204" t="s">
        <v>7</v>
      </c>
      <c r="O2204" t="s">
        <v>252</v>
      </c>
      <c r="P2204" t="s">
        <v>253</v>
      </c>
    </row>
    <row r="2205" spans="1:16" x14ac:dyDescent="0.25">
      <c r="A2205" t="s">
        <v>3681</v>
      </c>
      <c r="B2205" s="1">
        <v>41349</v>
      </c>
      <c r="C2205">
        <v>2013</v>
      </c>
      <c r="D2205">
        <v>10</v>
      </c>
      <c r="E2205">
        <v>1794.7475794032887</v>
      </c>
      <c r="F2205">
        <v>1390</v>
      </c>
      <c r="G2205">
        <v>-404.74757940328868</v>
      </c>
      <c r="H2205" t="s">
        <v>1</v>
      </c>
      <c r="I2205" t="s">
        <v>1678</v>
      </c>
      <c r="J2205" t="s">
        <v>67</v>
      </c>
      <c r="K2205" t="s">
        <v>68</v>
      </c>
      <c r="L2205" t="s">
        <v>87</v>
      </c>
      <c r="M2205" t="s">
        <v>39</v>
      </c>
      <c r="N2205" t="s">
        <v>22</v>
      </c>
      <c r="O2205" t="s">
        <v>778</v>
      </c>
      <c r="P2205" t="s">
        <v>24</v>
      </c>
    </row>
    <row r="2206" spans="1:16" x14ac:dyDescent="0.25">
      <c r="A2206" t="s">
        <v>3682</v>
      </c>
      <c r="B2206" s="1">
        <v>41822</v>
      </c>
      <c r="C2206">
        <v>2014</v>
      </c>
      <c r="D2206">
        <v>10</v>
      </c>
      <c r="E2206">
        <v>1124.4162564289886</v>
      </c>
      <c r="F2206">
        <v>2990</v>
      </c>
      <c r="G2206">
        <v>1865.5837435710114</v>
      </c>
      <c r="H2206" t="s">
        <v>1</v>
      </c>
      <c r="I2206" t="s">
        <v>31</v>
      </c>
      <c r="J2206" t="s">
        <v>32</v>
      </c>
      <c r="K2206" t="s">
        <v>32</v>
      </c>
      <c r="L2206" t="s">
        <v>33</v>
      </c>
      <c r="M2206" t="s">
        <v>34</v>
      </c>
      <c r="N2206" t="s">
        <v>7</v>
      </c>
      <c r="O2206" t="s">
        <v>806</v>
      </c>
      <c r="P2206" t="s">
        <v>253</v>
      </c>
    </row>
    <row r="2207" spans="1:16" x14ac:dyDescent="0.25">
      <c r="A2207" t="s">
        <v>3683</v>
      </c>
      <c r="B2207" s="1">
        <v>40883</v>
      </c>
      <c r="C2207">
        <v>2011</v>
      </c>
      <c r="D2207">
        <v>8</v>
      </c>
      <c r="E2207">
        <v>1150.1925263998826</v>
      </c>
      <c r="F2207">
        <v>1794</v>
      </c>
      <c r="G2207">
        <v>643.80747360011742</v>
      </c>
      <c r="H2207" t="s">
        <v>1</v>
      </c>
      <c r="I2207" t="s">
        <v>3684</v>
      </c>
      <c r="J2207" t="s">
        <v>47</v>
      </c>
      <c r="K2207" t="s">
        <v>47</v>
      </c>
      <c r="L2207" t="s">
        <v>48</v>
      </c>
      <c r="M2207" t="s">
        <v>49</v>
      </c>
      <c r="N2207" t="s">
        <v>7</v>
      </c>
      <c r="O2207" t="s">
        <v>482</v>
      </c>
      <c r="P2207" t="s">
        <v>483</v>
      </c>
    </row>
    <row r="2208" spans="1:16" x14ac:dyDescent="0.25">
      <c r="A2208" t="s">
        <v>3685</v>
      </c>
      <c r="B2208" s="1">
        <v>41677</v>
      </c>
      <c r="C2208">
        <v>2014</v>
      </c>
      <c r="D2208">
        <v>9</v>
      </c>
      <c r="E2208">
        <v>6695.8980384631259</v>
      </c>
      <c r="F2208">
        <v>6670.4</v>
      </c>
      <c r="G2208">
        <v>-25.49803846312625</v>
      </c>
      <c r="H2208" t="s">
        <v>1</v>
      </c>
      <c r="I2208" t="s">
        <v>1726</v>
      </c>
      <c r="J2208" t="s">
        <v>37</v>
      </c>
      <c r="K2208" t="s">
        <v>37</v>
      </c>
      <c r="L2208" t="s">
        <v>38</v>
      </c>
      <c r="M2208" t="s">
        <v>39</v>
      </c>
      <c r="N2208" t="s">
        <v>22</v>
      </c>
      <c r="O2208" t="s">
        <v>467</v>
      </c>
      <c r="P2208" t="s">
        <v>24</v>
      </c>
    </row>
    <row r="2209" spans="1:16" x14ac:dyDescent="0.25">
      <c r="A2209" t="s">
        <v>3686</v>
      </c>
      <c r="B2209" s="1">
        <v>41045</v>
      </c>
      <c r="C2209">
        <v>2012</v>
      </c>
      <c r="D2209">
        <v>12</v>
      </c>
      <c r="E2209">
        <v>66.048554654286391</v>
      </c>
      <c r="F2209">
        <v>10148</v>
      </c>
      <c r="G2209">
        <v>10081.951445345714</v>
      </c>
      <c r="H2209" t="s">
        <v>26</v>
      </c>
      <c r="I2209" t="s">
        <v>1439</v>
      </c>
      <c r="J2209" t="s">
        <v>42</v>
      </c>
      <c r="K2209" t="s">
        <v>43</v>
      </c>
      <c r="L2209" t="s">
        <v>44</v>
      </c>
      <c r="M2209" t="s">
        <v>6</v>
      </c>
      <c r="N2209" t="s">
        <v>27</v>
      </c>
      <c r="O2209" t="s">
        <v>28</v>
      </c>
      <c r="P2209" t="s">
        <v>29</v>
      </c>
    </row>
    <row r="2210" spans="1:16" x14ac:dyDescent="0.25">
      <c r="A2210" t="s">
        <v>3687</v>
      </c>
      <c r="B2210" s="1">
        <v>41131</v>
      </c>
      <c r="C2210">
        <v>2012</v>
      </c>
      <c r="D2210">
        <v>12</v>
      </c>
      <c r="E2210">
        <v>129.81362563519536</v>
      </c>
      <c r="F2210">
        <v>3530.9140000000002</v>
      </c>
      <c r="G2210">
        <v>3401.1003743648048</v>
      </c>
      <c r="H2210" t="s">
        <v>1</v>
      </c>
      <c r="I2210" t="s">
        <v>309</v>
      </c>
      <c r="J2210" t="s">
        <v>3</v>
      </c>
      <c r="K2210" t="s">
        <v>4</v>
      </c>
      <c r="L2210" t="s">
        <v>12</v>
      </c>
      <c r="M2210" t="s">
        <v>13</v>
      </c>
      <c r="N2210" t="s">
        <v>22</v>
      </c>
      <c r="O2210" t="s">
        <v>619</v>
      </c>
      <c r="P2210" t="s">
        <v>24</v>
      </c>
    </row>
    <row r="2211" spans="1:16" x14ac:dyDescent="0.25">
      <c r="A2211" t="s">
        <v>3688</v>
      </c>
      <c r="B2211" s="1">
        <v>41220</v>
      </c>
      <c r="C2211">
        <v>2012</v>
      </c>
      <c r="D2211">
        <v>120</v>
      </c>
      <c r="E2211">
        <v>31.064137791357386</v>
      </c>
      <c r="F2211">
        <v>486.59100000000001</v>
      </c>
      <c r="G2211">
        <v>455.52686220864263</v>
      </c>
      <c r="H2211" t="s">
        <v>26</v>
      </c>
      <c r="I2211" t="s">
        <v>2171</v>
      </c>
      <c r="J2211" t="s">
        <v>3</v>
      </c>
      <c r="K2211" t="s">
        <v>4</v>
      </c>
      <c r="L2211" t="s">
        <v>200</v>
      </c>
      <c r="M2211" t="s">
        <v>49</v>
      </c>
      <c r="N2211" t="s">
        <v>27</v>
      </c>
      <c r="O2211" t="s">
        <v>28</v>
      </c>
      <c r="P2211" t="s">
        <v>29</v>
      </c>
    </row>
    <row r="2212" spans="1:16" x14ac:dyDescent="0.25">
      <c r="A2212" t="s">
        <v>3689</v>
      </c>
      <c r="B2212" s="1">
        <v>41850</v>
      </c>
      <c r="C2212">
        <v>2014</v>
      </c>
      <c r="D2212">
        <v>20</v>
      </c>
      <c r="E2212">
        <v>333.21954333253518</v>
      </c>
      <c r="F2212">
        <v>1000</v>
      </c>
      <c r="G2212">
        <v>666.78045666746482</v>
      </c>
      <c r="H2212" t="s">
        <v>26</v>
      </c>
      <c r="I2212" t="s">
        <v>1880</v>
      </c>
      <c r="J2212" t="s">
        <v>3</v>
      </c>
      <c r="K2212" t="s">
        <v>4</v>
      </c>
      <c r="L2212" t="s">
        <v>131</v>
      </c>
      <c r="M2212" t="s">
        <v>39</v>
      </c>
      <c r="N2212" t="s">
        <v>27</v>
      </c>
      <c r="O2212" t="s">
        <v>28</v>
      </c>
      <c r="P2212" t="s">
        <v>29</v>
      </c>
    </row>
    <row r="2213" spans="1:16" x14ac:dyDescent="0.25">
      <c r="A2213" t="s">
        <v>3690</v>
      </c>
      <c r="B2213" s="1">
        <v>41556</v>
      </c>
      <c r="C2213">
        <v>2013</v>
      </c>
      <c r="D2213">
        <v>8</v>
      </c>
      <c r="E2213">
        <v>634.84339857860903</v>
      </c>
      <c r="F2213">
        <v>4168.8</v>
      </c>
      <c r="G2213">
        <v>3533.956601421391</v>
      </c>
      <c r="H2213" t="s">
        <v>1</v>
      </c>
      <c r="I2213" t="s">
        <v>1104</v>
      </c>
      <c r="J2213" t="s">
        <v>100</v>
      </c>
      <c r="K2213" t="s">
        <v>287</v>
      </c>
      <c r="L2213" t="s">
        <v>101</v>
      </c>
      <c r="M2213" t="s">
        <v>34</v>
      </c>
      <c r="N2213" t="s">
        <v>7</v>
      </c>
      <c r="O2213" t="s">
        <v>495</v>
      </c>
      <c r="P2213" t="s">
        <v>113</v>
      </c>
    </row>
    <row r="2214" spans="1:16" x14ac:dyDescent="0.25">
      <c r="A2214" t="s">
        <v>3691</v>
      </c>
      <c r="B2214" s="1">
        <v>41548</v>
      </c>
      <c r="C2214">
        <v>2013</v>
      </c>
      <c r="D2214">
        <v>8</v>
      </c>
      <c r="E2214">
        <v>59.185000679686766</v>
      </c>
      <c r="F2214">
        <v>379.92399999999998</v>
      </c>
      <c r="G2214">
        <v>320.73899932031321</v>
      </c>
      <c r="H2214" t="s">
        <v>1</v>
      </c>
      <c r="I2214" t="s">
        <v>2160</v>
      </c>
      <c r="J2214" t="s">
        <v>3</v>
      </c>
      <c r="K2214" t="s">
        <v>4</v>
      </c>
      <c r="L2214" t="s">
        <v>749</v>
      </c>
      <c r="M2214" t="s">
        <v>6</v>
      </c>
      <c r="N2214" t="s">
        <v>7</v>
      </c>
      <c r="O2214" t="s">
        <v>890</v>
      </c>
      <c r="P2214" t="s">
        <v>891</v>
      </c>
    </row>
    <row r="2215" spans="1:16" x14ac:dyDescent="0.25">
      <c r="A2215" t="s">
        <v>3692</v>
      </c>
      <c r="B2215" s="1">
        <v>41326</v>
      </c>
      <c r="C2215">
        <v>2013</v>
      </c>
      <c r="D2215">
        <v>9</v>
      </c>
      <c r="E2215">
        <v>20.698864976431185</v>
      </c>
      <c r="F2215">
        <v>141.51</v>
      </c>
      <c r="G2215">
        <v>120.81113502356881</v>
      </c>
      <c r="H2215" t="s">
        <v>1</v>
      </c>
      <c r="I2215" t="s">
        <v>3303</v>
      </c>
      <c r="J2215" t="s">
        <v>3</v>
      </c>
      <c r="K2215" t="s">
        <v>4</v>
      </c>
      <c r="L2215" t="s">
        <v>131</v>
      </c>
      <c r="M2215" t="s">
        <v>39</v>
      </c>
      <c r="N2215" t="s">
        <v>22</v>
      </c>
      <c r="O2215" t="s">
        <v>1175</v>
      </c>
      <c r="P2215" t="s">
        <v>24</v>
      </c>
    </row>
    <row r="2216" spans="1:16" x14ac:dyDescent="0.25">
      <c r="A2216" t="s">
        <v>3693</v>
      </c>
      <c r="B2216" s="1">
        <v>41310</v>
      </c>
      <c r="C2216">
        <v>2013</v>
      </c>
      <c r="D2216">
        <v>9</v>
      </c>
      <c r="E2216">
        <v>149.1821686037635</v>
      </c>
      <c r="F2216">
        <v>249.2</v>
      </c>
      <c r="G2216">
        <v>100.01783139623649</v>
      </c>
      <c r="H2216" t="s">
        <v>171</v>
      </c>
      <c r="I2216" t="s">
        <v>1600</v>
      </c>
      <c r="J2216" t="s">
        <v>3</v>
      </c>
      <c r="K2216" t="s">
        <v>4</v>
      </c>
      <c r="L2216" t="s">
        <v>749</v>
      </c>
      <c r="M2216" t="s">
        <v>6</v>
      </c>
      <c r="N2216" t="s">
        <v>22</v>
      </c>
      <c r="O2216" t="s">
        <v>173</v>
      </c>
      <c r="P2216" t="s">
        <v>24</v>
      </c>
    </row>
    <row r="2217" spans="1:16" x14ac:dyDescent="0.25">
      <c r="A2217" t="s">
        <v>3694</v>
      </c>
      <c r="B2217" s="1">
        <v>40995</v>
      </c>
      <c r="C2217">
        <v>2012</v>
      </c>
      <c r="D2217">
        <v>10</v>
      </c>
      <c r="E2217">
        <v>13.800907773059855</v>
      </c>
      <c r="F2217">
        <v>359.9</v>
      </c>
      <c r="G2217">
        <v>346.09909222694012</v>
      </c>
      <c r="H2217" t="s">
        <v>1</v>
      </c>
      <c r="I2217" t="s">
        <v>1420</v>
      </c>
      <c r="J2217" t="s">
        <v>3</v>
      </c>
      <c r="K2217" t="s">
        <v>4</v>
      </c>
      <c r="L2217" t="s">
        <v>118</v>
      </c>
      <c r="M2217" t="s">
        <v>49</v>
      </c>
      <c r="N2217" t="s">
        <v>22</v>
      </c>
      <c r="O2217" t="s">
        <v>1270</v>
      </c>
      <c r="P2217" t="s">
        <v>24</v>
      </c>
    </row>
    <row r="2218" spans="1:16" x14ac:dyDescent="0.25">
      <c r="A2218" t="s">
        <v>3695</v>
      </c>
      <c r="B2218" s="1">
        <v>41147</v>
      </c>
      <c r="C2218">
        <v>2012</v>
      </c>
      <c r="D2218">
        <v>6</v>
      </c>
      <c r="E2218">
        <v>4.2908655790859251</v>
      </c>
      <c r="F2218">
        <v>99.71</v>
      </c>
      <c r="G2218">
        <v>95.419134420914062</v>
      </c>
      <c r="H2218" t="s">
        <v>1</v>
      </c>
      <c r="I2218" t="s">
        <v>1638</v>
      </c>
      <c r="J2218" t="s">
        <v>3</v>
      </c>
      <c r="K2218" t="s">
        <v>4</v>
      </c>
      <c r="L2218" t="s">
        <v>131</v>
      </c>
      <c r="M2218" t="s">
        <v>39</v>
      </c>
      <c r="N2218" t="s">
        <v>22</v>
      </c>
      <c r="O2218" t="s">
        <v>554</v>
      </c>
      <c r="P2218" t="s">
        <v>24</v>
      </c>
    </row>
    <row r="2219" spans="1:16" x14ac:dyDescent="0.25">
      <c r="A2219" t="s">
        <v>3696</v>
      </c>
      <c r="B2219" s="1">
        <v>40959</v>
      </c>
      <c r="C2219">
        <v>2012</v>
      </c>
      <c r="D2219">
        <v>9</v>
      </c>
      <c r="E2219">
        <v>107.74484589311402</v>
      </c>
      <c r="F2219">
        <v>1044</v>
      </c>
      <c r="G2219">
        <v>936.25515410688604</v>
      </c>
      <c r="H2219" t="s">
        <v>1</v>
      </c>
      <c r="I2219" t="s">
        <v>995</v>
      </c>
      <c r="J2219" t="s">
        <v>67</v>
      </c>
      <c r="K2219" t="s">
        <v>68</v>
      </c>
      <c r="L2219" t="s">
        <v>69</v>
      </c>
      <c r="M2219" t="s">
        <v>39</v>
      </c>
      <c r="N2219" t="s">
        <v>27</v>
      </c>
      <c r="O2219" t="s">
        <v>425</v>
      </c>
      <c r="P2219" t="s">
        <v>29</v>
      </c>
    </row>
    <row r="2220" spans="1:16" x14ac:dyDescent="0.25">
      <c r="A2220" t="s">
        <v>3697</v>
      </c>
      <c r="B2220" s="1">
        <v>41075</v>
      </c>
      <c r="C2220">
        <v>2012</v>
      </c>
      <c r="D2220">
        <v>12</v>
      </c>
      <c r="E2220">
        <v>92.843650823802562</v>
      </c>
      <c r="F2220">
        <v>2218.4</v>
      </c>
      <c r="G2220">
        <v>2125.5563491761977</v>
      </c>
      <c r="H2220" t="s">
        <v>1</v>
      </c>
      <c r="I2220" t="s">
        <v>476</v>
      </c>
      <c r="J2220" t="s">
        <v>57</v>
      </c>
      <c r="K2220" t="s">
        <v>58</v>
      </c>
      <c r="L2220" t="s">
        <v>92</v>
      </c>
      <c r="M2220" t="s">
        <v>6</v>
      </c>
      <c r="N2220" t="s">
        <v>22</v>
      </c>
      <c r="O2220" t="s">
        <v>429</v>
      </c>
      <c r="P2220" t="s">
        <v>24</v>
      </c>
    </row>
    <row r="2221" spans="1:16" x14ac:dyDescent="0.25">
      <c r="A2221" t="s">
        <v>3698</v>
      </c>
      <c r="B2221" s="1">
        <v>41083</v>
      </c>
      <c r="C2221">
        <v>2012</v>
      </c>
      <c r="D2221">
        <v>12</v>
      </c>
      <c r="E2221">
        <v>32.866069414802773</v>
      </c>
      <c r="F2221">
        <v>2679.6</v>
      </c>
      <c r="G2221">
        <v>2646.733930585197</v>
      </c>
      <c r="H2221" t="s">
        <v>1</v>
      </c>
      <c r="I2221" t="s">
        <v>2847</v>
      </c>
      <c r="J2221" t="s">
        <v>57</v>
      </c>
      <c r="K2221" t="s">
        <v>58</v>
      </c>
      <c r="L2221" t="s">
        <v>92</v>
      </c>
      <c r="M2221" t="s">
        <v>6</v>
      </c>
      <c r="N2221" t="s">
        <v>22</v>
      </c>
      <c r="O2221" t="s">
        <v>128</v>
      </c>
      <c r="P2221" t="s">
        <v>24</v>
      </c>
    </row>
    <row r="2222" spans="1:16" x14ac:dyDescent="0.25">
      <c r="A2222" t="s">
        <v>3699</v>
      </c>
      <c r="B2222" s="1">
        <v>41083</v>
      </c>
      <c r="C2222">
        <v>2012</v>
      </c>
      <c r="D2222">
        <v>12</v>
      </c>
      <c r="E2222">
        <v>2208.7650778337011</v>
      </c>
      <c r="F2222">
        <v>4047.4</v>
      </c>
      <c r="G2222">
        <v>1838.634922166299</v>
      </c>
      <c r="H2222" t="s">
        <v>1</v>
      </c>
      <c r="I2222" t="s">
        <v>109</v>
      </c>
      <c r="J2222" t="s">
        <v>3</v>
      </c>
      <c r="K2222" t="s">
        <v>4</v>
      </c>
      <c r="L2222" t="s">
        <v>5</v>
      </c>
      <c r="M2222" t="s">
        <v>6</v>
      </c>
      <c r="N2222" t="s">
        <v>22</v>
      </c>
      <c r="O2222" t="s">
        <v>623</v>
      </c>
      <c r="P2222" t="s">
        <v>24</v>
      </c>
    </row>
    <row r="2223" spans="1:16" x14ac:dyDescent="0.25">
      <c r="A2223" t="s">
        <v>3700</v>
      </c>
      <c r="B2223" s="1">
        <v>41243</v>
      </c>
      <c r="C2223">
        <v>2012</v>
      </c>
      <c r="D2223">
        <v>13</v>
      </c>
      <c r="E2223">
        <v>122.58816605077186</v>
      </c>
      <c r="F2223">
        <v>4618.3999999999996</v>
      </c>
      <c r="G2223">
        <v>4495.8118339492275</v>
      </c>
      <c r="H2223" t="s">
        <v>1</v>
      </c>
      <c r="I2223" t="s">
        <v>3701</v>
      </c>
      <c r="J2223" t="s">
        <v>47</v>
      </c>
      <c r="K2223" t="s">
        <v>47</v>
      </c>
      <c r="L2223" t="s">
        <v>48</v>
      </c>
      <c r="M2223" t="s">
        <v>49</v>
      </c>
      <c r="N2223" t="s">
        <v>27</v>
      </c>
      <c r="O2223" t="s">
        <v>419</v>
      </c>
      <c r="P2223" t="s">
        <v>420</v>
      </c>
    </row>
    <row r="2224" spans="1:16" x14ac:dyDescent="0.25">
      <c r="A2224" t="s">
        <v>3702</v>
      </c>
      <c r="B2224" s="1">
        <v>41522</v>
      </c>
      <c r="C2224">
        <v>2013</v>
      </c>
      <c r="D2224">
        <v>10</v>
      </c>
      <c r="E2224">
        <v>48.830224207187641</v>
      </c>
      <c r="F2224">
        <v>569</v>
      </c>
      <c r="G2224">
        <v>520.1697757928124</v>
      </c>
      <c r="H2224" t="s">
        <v>1</v>
      </c>
      <c r="I2224" t="s">
        <v>1019</v>
      </c>
      <c r="J2224" t="s">
        <v>32</v>
      </c>
      <c r="K2224" t="s">
        <v>32</v>
      </c>
      <c r="L2224" t="s">
        <v>366</v>
      </c>
      <c r="M2224" t="s">
        <v>34</v>
      </c>
      <c r="N2224" t="s">
        <v>27</v>
      </c>
      <c r="O2224" t="s">
        <v>442</v>
      </c>
      <c r="P2224" t="s">
        <v>443</v>
      </c>
    </row>
    <row r="2225" spans="1:16" x14ac:dyDescent="0.25">
      <c r="A2225" t="s">
        <v>3703</v>
      </c>
      <c r="B2225" s="1">
        <v>40902</v>
      </c>
      <c r="C2225">
        <v>2011</v>
      </c>
      <c r="D2225">
        <v>8</v>
      </c>
      <c r="E2225">
        <v>18.716383583238617</v>
      </c>
      <c r="F2225">
        <v>2087.9279999999999</v>
      </c>
      <c r="G2225">
        <v>2069.2116164167614</v>
      </c>
      <c r="H2225" t="s">
        <v>26</v>
      </c>
      <c r="I2225" t="s">
        <v>1413</v>
      </c>
      <c r="J2225" t="s">
        <v>3</v>
      </c>
      <c r="K2225" t="s">
        <v>4</v>
      </c>
      <c r="L2225" t="s">
        <v>16</v>
      </c>
      <c r="M2225" t="s">
        <v>17</v>
      </c>
      <c r="N2225" t="s">
        <v>7</v>
      </c>
      <c r="O2225" t="s">
        <v>137</v>
      </c>
      <c r="P2225" t="s">
        <v>138</v>
      </c>
    </row>
    <row r="2226" spans="1:16" x14ac:dyDescent="0.25">
      <c r="A2226" t="s">
        <v>3704</v>
      </c>
      <c r="B2226" s="1">
        <v>41298</v>
      </c>
      <c r="C2226">
        <v>2013</v>
      </c>
      <c r="D2226">
        <v>9</v>
      </c>
      <c r="E2226">
        <v>170.53658838876774</v>
      </c>
      <c r="F2226">
        <v>1971</v>
      </c>
      <c r="G2226">
        <v>1800.4634116112322</v>
      </c>
      <c r="H2226" t="s">
        <v>26</v>
      </c>
      <c r="I2226" t="s">
        <v>2961</v>
      </c>
      <c r="J2226" t="s">
        <v>3</v>
      </c>
      <c r="K2226" t="s">
        <v>4</v>
      </c>
      <c r="L2226" t="s">
        <v>16</v>
      </c>
      <c r="M2226" t="s">
        <v>17</v>
      </c>
      <c r="N2226" t="s">
        <v>27</v>
      </c>
      <c r="O2226" t="s">
        <v>28</v>
      </c>
      <c r="P2226" t="s">
        <v>29</v>
      </c>
    </row>
    <row r="2227" spans="1:16" x14ac:dyDescent="0.25">
      <c r="A2227" t="s">
        <v>3705</v>
      </c>
      <c r="B2227" s="1">
        <v>41624</v>
      </c>
      <c r="C2227">
        <v>2013</v>
      </c>
      <c r="D2227">
        <v>18</v>
      </c>
      <c r="E2227">
        <v>623.1821117735218</v>
      </c>
      <c r="F2227">
        <v>1777.05</v>
      </c>
      <c r="G2227">
        <v>1153.867888226478</v>
      </c>
      <c r="H2227" t="s">
        <v>1</v>
      </c>
      <c r="I2227" t="s">
        <v>3706</v>
      </c>
      <c r="J2227" t="s">
        <v>32</v>
      </c>
      <c r="K2227" t="s">
        <v>32</v>
      </c>
      <c r="L2227" t="s">
        <v>131</v>
      </c>
      <c r="M2227" t="s">
        <v>39</v>
      </c>
      <c r="N2227" t="s">
        <v>22</v>
      </c>
      <c r="O2227" t="s">
        <v>392</v>
      </c>
      <c r="P2227" t="s">
        <v>24</v>
      </c>
    </row>
    <row r="2228" spans="1:16" x14ac:dyDescent="0.25">
      <c r="A2228" t="s">
        <v>3707</v>
      </c>
      <c r="B2228" s="1">
        <v>41854</v>
      </c>
      <c r="C2228">
        <v>2014</v>
      </c>
      <c r="D2228">
        <v>36</v>
      </c>
      <c r="E2228">
        <v>479.44478268296837</v>
      </c>
      <c r="F2228">
        <v>21384.3</v>
      </c>
      <c r="G2228">
        <v>20904.855217317032</v>
      </c>
      <c r="H2228" t="s">
        <v>328</v>
      </c>
      <c r="I2228" t="s">
        <v>730</v>
      </c>
      <c r="J2228" t="s">
        <v>42</v>
      </c>
      <c r="K2228" t="s">
        <v>43</v>
      </c>
      <c r="L2228" t="s">
        <v>38</v>
      </c>
      <c r="M2228" t="s">
        <v>39</v>
      </c>
      <c r="N2228" t="s">
        <v>22</v>
      </c>
      <c r="O2228" t="s">
        <v>329</v>
      </c>
      <c r="P2228" t="s">
        <v>24</v>
      </c>
    </row>
    <row r="2229" spans="1:16" x14ac:dyDescent="0.25">
      <c r="A2229" t="s">
        <v>3708</v>
      </c>
      <c r="B2229" s="1">
        <v>40887</v>
      </c>
      <c r="C2229">
        <v>2011</v>
      </c>
      <c r="D2229">
        <v>9</v>
      </c>
      <c r="E2229">
        <v>1063.5862602706213</v>
      </c>
      <c r="F2229">
        <v>1696.5</v>
      </c>
      <c r="G2229">
        <v>632.91373972937868</v>
      </c>
      <c r="H2229" t="s">
        <v>1</v>
      </c>
      <c r="I2229" t="s">
        <v>2815</v>
      </c>
      <c r="J2229" t="s">
        <v>57</v>
      </c>
      <c r="K2229" t="s">
        <v>58</v>
      </c>
      <c r="L2229" t="s">
        <v>92</v>
      </c>
      <c r="M2229" t="s">
        <v>6</v>
      </c>
      <c r="N2229" t="s">
        <v>22</v>
      </c>
      <c r="O2229" t="s">
        <v>2977</v>
      </c>
      <c r="P2229" t="s">
        <v>24</v>
      </c>
    </row>
    <row r="2230" spans="1:16" x14ac:dyDescent="0.25">
      <c r="A2230" t="s">
        <v>3709</v>
      </c>
      <c r="B2230" s="1">
        <v>41667</v>
      </c>
      <c r="C2230">
        <v>2014</v>
      </c>
      <c r="D2230">
        <v>9</v>
      </c>
      <c r="E2230">
        <v>1097.2816698481302</v>
      </c>
      <c r="F2230">
        <v>19737</v>
      </c>
      <c r="G2230">
        <v>18639.718330151871</v>
      </c>
      <c r="H2230" t="s">
        <v>1</v>
      </c>
      <c r="I2230" t="s">
        <v>2341</v>
      </c>
      <c r="J2230" t="s">
        <v>3</v>
      </c>
      <c r="K2230" t="s">
        <v>4</v>
      </c>
      <c r="L2230" t="s">
        <v>87</v>
      </c>
      <c r="M2230" t="s">
        <v>39</v>
      </c>
      <c r="N2230" t="s">
        <v>27</v>
      </c>
      <c r="O2230" t="s">
        <v>408</v>
      </c>
      <c r="P2230" t="s">
        <v>409</v>
      </c>
    </row>
    <row r="2231" spans="1:16" x14ac:dyDescent="0.25">
      <c r="A2231" t="s">
        <v>3710</v>
      </c>
      <c r="B2231" s="1">
        <v>41675</v>
      </c>
      <c r="C2231">
        <v>2014</v>
      </c>
      <c r="D2231">
        <v>12</v>
      </c>
      <c r="E2231">
        <v>511.34059180924601</v>
      </c>
      <c r="F2231">
        <v>2235.61</v>
      </c>
      <c r="G2231">
        <v>1724.2694081907541</v>
      </c>
      <c r="H2231" t="s">
        <v>26</v>
      </c>
      <c r="I2231" t="s">
        <v>3711</v>
      </c>
      <c r="J2231" t="s">
        <v>57</v>
      </c>
      <c r="K2231" t="s">
        <v>58</v>
      </c>
      <c r="L2231" t="s">
        <v>92</v>
      </c>
      <c r="M2231" t="s">
        <v>6</v>
      </c>
      <c r="N2231" t="s">
        <v>7</v>
      </c>
      <c r="O2231" t="s">
        <v>137</v>
      </c>
      <c r="P2231" t="s">
        <v>138</v>
      </c>
    </row>
    <row r="2232" spans="1:16" x14ac:dyDescent="0.25">
      <c r="A2232" t="s">
        <v>3712</v>
      </c>
      <c r="B2232" s="1">
        <v>41073</v>
      </c>
      <c r="C2232">
        <v>2012</v>
      </c>
      <c r="D2232">
        <v>12</v>
      </c>
      <c r="E2232">
        <v>215.38159883960552</v>
      </c>
      <c r="F2232">
        <v>2223</v>
      </c>
      <c r="G2232">
        <v>2007.6184011603946</v>
      </c>
      <c r="H2232" t="s">
        <v>1</v>
      </c>
      <c r="I2232" t="s">
        <v>2511</v>
      </c>
      <c r="J2232" t="s">
        <v>67</v>
      </c>
      <c r="K2232" t="s">
        <v>68</v>
      </c>
      <c r="L2232" t="s">
        <v>69</v>
      </c>
      <c r="M2232" t="s">
        <v>39</v>
      </c>
      <c r="N2232" t="s">
        <v>22</v>
      </c>
      <c r="O2232" t="s">
        <v>591</v>
      </c>
      <c r="P2232" t="s">
        <v>24</v>
      </c>
    </row>
    <row r="2233" spans="1:16" x14ac:dyDescent="0.25">
      <c r="A2233" t="s">
        <v>3713</v>
      </c>
      <c r="B2233" s="1">
        <v>41571</v>
      </c>
      <c r="C2233">
        <v>2013</v>
      </c>
      <c r="D2233">
        <v>8</v>
      </c>
      <c r="E2233">
        <v>5812.8055890415835</v>
      </c>
      <c r="F2233">
        <v>6604.4</v>
      </c>
      <c r="G2233">
        <v>791.59441095841612</v>
      </c>
      <c r="H2233" t="s">
        <v>26</v>
      </c>
      <c r="I2233" t="s">
        <v>3419</v>
      </c>
      <c r="J2233" t="s">
        <v>32</v>
      </c>
      <c r="K2233" t="s">
        <v>32</v>
      </c>
      <c r="L2233" t="s">
        <v>33</v>
      </c>
      <c r="M2233" t="s">
        <v>34</v>
      </c>
      <c r="N2233" t="s">
        <v>7</v>
      </c>
      <c r="O2233" t="s">
        <v>137</v>
      </c>
      <c r="P2233" t="s">
        <v>138</v>
      </c>
    </row>
    <row r="2234" spans="1:16" x14ac:dyDescent="0.25">
      <c r="A2234" t="s">
        <v>3714</v>
      </c>
      <c r="B2234" s="1">
        <v>40965</v>
      </c>
      <c r="C2234">
        <v>2012</v>
      </c>
      <c r="D2234">
        <v>4</v>
      </c>
      <c r="E2234">
        <v>25.660416598810862</v>
      </c>
      <c r="F2234">
        <v>50.05</v>
      </c>
      <c r="G2234">
        <v>24.389583401189135</v>
      </c>
      <c r="H2234" t="s">
        <v>1</v>
      </c>
      <c r="I2234" t="s">
        <v>3715</v>
      </c>
      <c r="J2234" t="s">
        <v>3</v>
      </c>
      <c r="K2234" t="s">
        <v>4</v>
      </c>
      <c r="L2234" t="s">
        <v>131</v>
      </c>
      <c r="M2234" t="s">
        <v>39</v>
      </c>
      <c r="N2234" t="s">
        <v>22</v>
      </c>
      <c r="O2234" t="s">
        <v>429</v>
      </c>
      <c r="P2234" t="s">
        <v>24</v>
      </c>
    </row>
    <row r="2235" spans="1:16" x14ac:dyDescent="0.25">
      <c r="A2235" t="s">
        <v>3716</v>
      </c>
      <c r="B2235" s="1">
        <v>40931</v>
      </c>
      <c r="C2235">
        <v>2012</v>
      </c>
      <c r="D2235">
        <v>16</v>
      </c>
      <c r="E2235">
        <v>351.54385443493391</v>
      </c>
      <c r="F2235">
        <v>542.14049999999997</v>
      </c>
      <c r="G2235">
        <v>190.59664556506607</v>
      </c>
      <c r="H2235" t="s">
        <v>328</v>
      </c>
      <c r="I2235" t="s">
        <v>1972</v>
      </c>
      <c r="J2235" t="s">
        <v>32</v>
      </c>
      <c r="K2235" t="s">
        <v>32</v>
      </c>
      <c r="L2235" t="s">
        <v>131</v>
      </c>
      <c r="M2235" t="s">
        <v>39</v>
      </c>
      <c r="N2235" t="s">
        <v>22</v>
      </c>
      <c r="O2235" t="s">
        <v>329</v>
      </c>
      <c r="P2235" t="s">
        <v>24</v>
      </c>
    </row>
    <row r="2236" spans="1:16" x14ac:dyDescent="0.25">
      <c r="A2236" t="s">
        <v>3717</v>
      </c>
      <c r="B2236" s="1">
        <v>41295</v>
      </c>
      <c r="C2236">
        <v>2013</v>
      </c>
      <c r="D2236">
        <v>18</v>
      </c>
      <c r="E2236">
        <v>1184.7796465053423</v>
      </c>
      <c r="F2236">
        <v>4859.1000000000004</v>
      </c>
      <c r="G2236">
        <v>3674.3203534946579</v>
      </c>
      <c r="H2236" t="s">
        <v>1</v>
      </c>
      <c r="I2236" t="s">
        <v>3718</v>
      </c>
      <c r="J2236" t="s">
        <v>37</v>
      </c>
      <c r="K2236" t="s">
        <v>37</v>
      </c>
      <c r="L2236" t="s">
        <v>123</v>
      </c>
      <c r="M2236" t="s">
        <v>39</v>
      </c>
      <c r="N2236" t="s">
        <v>22</v>
      </c>
      <c r="O2236" t="s">
        <v>1191</v>
      </c>
      <c r="P2236" t="s">
        <v>125</v>
      </c>
    </row>
    <row r="2237" spans="1:16" x14ac:dyDescent="0.25">
      <c r="A2237" t="s">
        <v>3719</v>
      </c>
      <c r="B2237" s="1">
        <v>41859</v>
      </c>
      <c r="C2237">
        <v>2014</v>
      </c>
      <c r="D2237">
        <v>10</v>
      </c>
      <c r="E2237">
        <v>62.036697502083513</v>
      </c>
      <c r="F2237">
        <v>4569</v>
      </c>
      <c r="G2237">
        <v>4506.9633024979166</v>
      </c>
      <c r="H2237" t="s">
        <v>1</v>
      </c>
      <c r="I2237" t="s">
        <v>1700</v>
      </c>
      <c r="J2237" t="s">
        <v>42</v>
      </c>
      <c r="K2237" t="s">
        <v>43</v>
      </c>
      <c r="L2237" t="s">
        <v>38</v>
      </c>
      <c r="M2237" t="s">
        <v>39</v>
      </c>
      <c r="N2237" t="s">
        <v>27</v>
      </c>
      <c r="O2237" t="s">
        <v>166</v>
      </c>
      <c r="P2237" t="s">
        <v>167</v>
      </c>
    </row>
    <row r="2238" spans="1:16" x14ac:dyDescent="0.25">
      <c r="A2238" t="s">
        <v>3720</v>
      </c>
      <c r="B2238" s="1">
        <v>41908</v>
      </c>
      <c r="C2238">
        <v>2014</v>
      </c>
      <c r="D2238">
        <v>10</v>
      </c>
      <c r="E2238">
        <v>636.59155967536287</v>
      </c>
      <c r="F2238">
        <v>4890</v>
      </c>
      <c r="G2238">
        <v>4253.408440324637</v>
      </c>
      <c r="H2238" t="s">
        <v>26</v>
      </c>
      <c r="I2238" t="s">
        <v>3721</v>
      </c>
      <c r="J2238" t="s">
        <v>3</v>
      </c>
      <c r="K2238" t="s">
        <v>4</v>
      </c>
      <c r="L2238" t="s">
        <v>101</v>
      </c>
      <c r="M2238" t="s">
        <v>34</v>
      </c>
      <c r="N2238" t="s">
        <v>22</v>
      </c>
      <c r="O2238" t="s">
        <v>209</v>
      </c>
      <c r="P2238" t="s">
        <v>24</v>
      </c>
    </row>
    <row r="2239" spans="1:16" x14ac:dyDescent="0.25">
      <c r="A2239" t="s">
        <v>3722</v>
      </c>
      <c r="B2239" s="1">
        <v>41097</v>
      </c>
      <c r="C2239">
        <v>2012</v>
      </c>
      <c r="D2239">
        <v>6</v>
      </c>
      <c r="E2239">
        <v>4.0644325261314727</v>
      </c>
      <c r="F2239">
        <v>347.94200000000001</v>
      </c>
      <c r="G2239">
        <v>343.87756747386851</v>
      </c>
      <c r="H2239" t="s">
        <v>1</v>
      </c>
      <c r="I2239" t="s">
        <v>3723</v>
      </c>
      <c r="J2239" t="s">
        <v>3</v>
      </c>
      <c r="K2239" t="s">
        <v>4</v>
      </c>
      <c r="L2239" t="s">
        <v>12</v>
      </c>
      <c r="M2239" t="s">
        <v>13</v>
      </c>
      <c r="N2239" t="s">
        <v>22</v>
      </c>
      <c r="O2239" t="s">
        <v>875</v>
      </c>
      <c r="P2239" t="s">
        <v>24</v>
      </c>
    </row>
    <row r="2240" spans="1:16" x14ac:dyDescent="0.25">
      <c r="A2240" t="s">
        <v>3724</v>
      </c>
      <c r="B2240" s="1">
        <v>41725</v>
      </c>
      <c r="C2240">
        <v>2014</v>
      </c>
      <c r="D2240">
        <v>10</v>
      </c>
      <c r="E2240">
        <v>770.94913676121985</v>
      </c>
      <c r="F2240">
        <v>1845</v>
      </c>
      <c r="G2240">
        <v>1074.05086323878</v>
      </c>
      <c r="H2240" t="s">
        <v>1</v>
      </c>
      <c r="I2240" t="s">
        <v>2574</v>
      </c>
      <c r="J2240" t="s">
        <v>57</v>
      </c>
      <c r="K2240" t="s">
        <v>58</v>
      </c>
      <c r="L2240" t="s">
        <v>92</v>
      </c>
      <c r="M2240" t="s">
        <v>6</v>
      </c>
      <c r="N2240" t="s">
        <v>22</v>
      </c>
      <c r="O2240" t="s">
        <v>554</v>
      </c>
      <c r="P2240" t="s">
        <v>24</v>
      </c>
    </row>
    <row r="2241" spans="1:16" x14ac:dyDescent="0.25">
      <c r="A2241" t="s">
        <v>3725</v>
      </c>
      <c r="B2241" s="1">
        <v>41840</v>
      </c>
      <c r="C2241">
        <v>2014</v>
      </c>
      <c r="D2241">
        <v>20</v>
      </c>
      <c r="E2241">
        <v>15.060757229069289</v>
      </c>
      <c r="F2241">
        <v>199.8</v>
      </c>
      <c r="G2241">
        <v>184.73924277093073</v>
      </c>
      <c r="H2241" t="s">
        <v>1</v>
      </c>
      <c r="I2241" t="s">
        <v>3318</v>
      </c>
      <c r="J2241" t="s">
        <v>32</v>
      </c>
      <c r="K2241" t="s">
        <v>32</v>
      </c>
      <c r="L2241" t="s">
        <v>16</v>
      </c>
      <c r="M2241" t="s">
        <v>17</v>
      </c>
      <c r="N2241" t="s">
        <v>27</v>
      </c>
      <c r="O2241" t="s">
        <v>768</v>
      </c>
      <c r="P2241" t="s">
        <v>769</v>
      </c>
    </row>
    <row r="2242" spans="1:16" x14ac:dyDescent="0.25">
      <c r="A2242" t="s">
        <v>3726</v>
      </c>
      <c r="B2242" s="1">
        <v>41532</v>
      </c>
      <c r="C2242">
        <v>2013</v>
      </c>
      <c r="D2242">
        <v>10</v>
      </c>
      <c r="E2242">
        <v>50.146964832509383</v>
      </c>
      <c r="F2242">
        <v>1210</v>
      </c>
      <c r="G2242">
        <v>1159.8530351674906</v>
      </c>
      <c r="H2242" t="s">
        <v>1</v>
      </c>
      <c r="I2242" t="s">
        <v>2492</v>
      </c>
      <c r="J2242" t="s">
        <v>67</v>
      </c>
      <c r="K2242" t="s">
        <v>68</v>
      </c>
      <c r="L2242" t="s">
        <v>69</v>
      </c>
      <c r="M2242" t="s">
        <v>39</v>
      </c>
      <c r="N2242" t="s">
        <v>22</v>
      </c>
      <c r="O2242" t="s">
        <v>400</v>
      </c>
      <c r="P2242" t="s">
        <v>24</v>
      </c>
    </row>
    <row r="2243" spans="1:16" x14ac:dyDescent="0.25">
      <c r="A2243" t="s">
        <v>3727</v>
      </c>
      <c r="B2243" s="1">
        <v>41700</v>
      </c>
      <c r="C2243">
        <v>2014</v>
      </c>
      <c r="D2243">
        <v>9</v>
      </c>
      <c r="E2243">
        <v>42.597456831824566</v>
      </c>
      <c r="F2243">
        <v>863.55</v>
      </c>
      <c r="G2243">
        <v>820.95254316817534</v>
      </c>
      <c r="H2243" t="s">
        <v>1</v>
      </c>
      <c r="I2243" t="s">
        <v>147</v>
      </c>
      <c r="J2243" t="s">
        <v>3</v>
      </c>
      <c r="K2243" t="s">
        <v>4</v>
      </c>
      <c r="L2243" t="s">
        <v>12</v>
      </c>
      <c r="M2243" t="s">
        <v>13</v>
      </c>
      <c r="N2243" t="s">
        <v>22</v>
      </c>
      <c r="O2243" t="s">
        <v>645</v>
      </c>
      <c r="P2243" t="s">
        <v>24</v>
      </c>
    </row>
    <row r="2244" spans="1:16" x14ac:dyDescent="0.25">
      <c r="A2244" t="s">
        <v>3728</v>
      </c>
      <c r="B2244" s="1">
        <v>41792</v>
      </c>
      <c r="C2244">
        <v>2014</v>
      </c>
      <c r="D2244">
        <v>12</v>
      </c>
      <c r="E2244">
        <v>37.842991656895265</v>
      </c>
      <c r="F2244">
        <v>12748.4</v>
      </c>
      <c r="G2244">
        <v>12710.557008343105</v>
      </c>
      <c r="H2244" t="s">
        <v>1</v>
      </c>
      <c r="I2244" t="s">
        <v>1610</v>
      </c>
      <c r="J2244" t="s">
        <v>42</v>
      </c>
      <c r="K2244" t="s">
        <v>43</v>
      </c>
      <c r="L2244" t="s">
        <v>38</v>
      </c>
      <c r="M2244" t="s">
        <v>39</v>
      </c>
      <c r="N2244" t="s">
        <v>27</v>
      </c>
      <c r="O2244" t="s">
        <v>419</v>
      </c>
      <c r="P2244" t="s">
        <v>420</v>
      </c>
    </row>
    <row r="2245" spans="1:16" x14ac:dyDescent="0.25">
      <c r="A2245" t="s">
        <v>3729</v>
      </c>
      <c r="B2245" s="1">
        <v>41039</v>
      </c>
      <c r="C2245">
        <v>2012</v>
      </c>
      <c r="D2245">
        <v>6</v>
      </c>
      <c r="E2245">
        <v>17.068835269198146</v>
      </c>
      <c r="F2245">
        <v>612</v>
      </c>
      <c r="G2245">
        <v>594.93116473080181</v>
      </c>
      <c r="H2245" t="s">
        <v>171</v>
      </c>
      <c r="I2245" t="s">
        <v>2569</v>
      </c>
      <c r="J2245" t="s">
        <v>67</v>
      </c>
      <c r="K2245" t="s">
        <v>68</v>
      </c>
      <c r="L2245" t="s">
        <v>69</v>
      </c>
      <c r="M2245" t="s">
        <v>39</v>
      </c>
      <c r="N2245" t="s">
        <v>27</v>
      </c>
      <c r="O2245" t="s">
        <v>28</v>
      </c>
      <c r="P2245" t="s">
        <v>29</v>
      </c>
    </row>
    <row r="2246" spans="1:16" x14ac:dyDescent="0.25">
      <c r="A2246" t="s">
        <v>3730</v>
      </c>
      <c r="B2246" s="1">
        <v>41359</v>
      </c>
      <c r="C2246">
        <v>2013</v>
      </c>
      <c r="D2246">
        <v>10</v>
      </c>
      <c r="E2246">
        <v>107.65753969154846</v>
      </c>
      <c r="F2246">
        <v>389.9</v>
      </c>
      <c r="G2246">
        <v>282.24246030845154</v>
      </c>
      <c r="H2246" t="s">
        <v>1</v>
      </c>
      <c r="I2246" t="s">
        <v>3506</v>
      </c>
      <c r="J2246" t="s">
        <v>3</v>
      </c>
      <c r="K2246" t="s">
        <v>4</v>
      </c>
      <c r="L2246" t="s">
        <v>118</v>
      </c>
      <c r="M2246" t="s">
        <v>49</v>
      </c>
      <c r="N2246" t="s">
        <v>22</v>
      </c>
      <c r="O2246" t="s">
        <v>1655</v>
      </c>
      <c r="P2246" t="s">
        <v>24</v>
      </c>
    </row>
    <row r="2247" spans="1:16" x14ac:dyDescent="0.25">
      <c r="A2247" t="s">
        <v>3731</v>
      </c>
      <c r="B2247" s="1">
        <v>41771</v>
      </c>
      <c r="C2247">
        <v>2014</v>
      </c>
      <c r="D2247">
        <v>10</v>
      </c>
      <c r="E2247">
        <v>0.20033351652883497</v>
      </c>
      <c r="F2247">
        <v>199.5</v>
      </c>
      <c r="G2247">
        <v>199.29966648347116</v>
      </c>
      <c r="H2247" t="s">
        <v>171</v>
      </c>
      <c r="I2247" t="s">
        <v>2645</v>
      </c>
      <c r="J2247" t="s">
        <v>3</v>
      </c>
      <c r="K2247" t="s">
        <v>4</v>
      </c>
      <c r="L2247" t="s">
        <v>131</v>
      </c>
      <c r="M2247" t="s">
        <v>39</v>
      </c>
      <c r="N2247" t="s">
        <v>7</v>
      </c>
      <c r="O2247" t="s">
        <v>252</v>
      </c>
      <c r="P2247" t="s">
        <v>253</v>
      </c>
    </row>
    <row r="2248" spans="1:16" x14ac:dyDescent="0.25">
      <c r="A2248" t="s">
        <v>3732</v>
      </c>
      <c r="B2248" s="1">
        <v>41963</v>
      </c>
      <c r="C2248">
        <v>2014</v>
      </c>
      <c r="D2248">
        <v>16</v>
      </c>
      <c r="E2248">
        <v>478.60975981006743</v>
      </c>
      <c r="F2248">
        <v>2508</v>
      </c>
      <c r="G2248">
        <v>2029.3902401899327</v>
      </c>
      <c r="H2248" t="s">
        <v>1</v>
      </c>
      <c r="I2248" t="s">
        <v>962</v>
      </c>
      <c r="J2248" t="s">
        <v>57</v>
      </c>
      <c r="K2248" t="s">
        <v>58</v>
      </c>
      <c r="L2248" t="s">
        <v>92</v>
      </c>
      <c r="M2248" t="s">
        <v>6</v>
      </c>
      <c r="N2248" t="s">
        <v>7</v>
      </c>
      <c r="O2248" t="s">
        <v>1366</v>
      </c>
      <c r="P2248" t="s">
        <v>138</v>
      </c>
    </row>
    <row r="2249" spans="1:16" x14ac:dyDescent="0.25">
      <c r="A2249" t="s">
        <v>3733</v>
      </c>
      <c r="B2249" s="1">
        <v>41956</v>
      </c>
      <c r="C2249">
        <v>2014</v>
      </c>
      <c r="D2249">
        <v>26</v>
      </c>
      <c r="E2249">
        <v>1047.1023485275359</v>
      </c>
      <c r="F2249">
        <v>15722.6</v>
      </c>
      <c r="G2249">
        <v>14675.497651472464</v>
      </c>
      <c r="H2249" t="s">
        <v>26</v>
      </c>
      <c r="I2249" t="s">
        <v>3734</v>
      </c>
      <c r="J2249" t="s">
        <v>67</v>
      </c>
      <c r="K2249" t="s">
        <v>68</v>
      </c>
      <c r="L2249" t="s">
        <v>97</v>
      </c>
      <c r="M2249" t="s">
        <v>39</v>
      </c>
      <c r="N2249" t="s">
        <v>22</v>
      </c>
      <c r="O2249" t="s">
        <v>209</v>
      </c>
      <c r="P2249" t="s">
        <v>24</v>
      </c>
    </row>
    <row r="2250" spans="1:16" x14ac:dyDescent="0.25">
      <c r="A2250" t="s">
        <v>3735</v>
      </c>
      <c r="B2250" s="1">
        <v>41291</v>
      </c>
      <c r="C2250">
        <v>2013</v>
      </c>
      <c r="D2250">
        <v>9</v>
      </c>
      <c r="E2250">
        <v>1.10813959196372</v>
      </c>
      <c r="F2250">
        <v>2699.1</v>
      </c>
      <c r="G2250">
        <v>2697.9918604080362</v>
      </c>
      <c r="H2250" t="s">
        <v>1</v>
      </c>
      <c r="I2250" t="s">
        <v>1051</v>
      </c>
      <c r="J2250" t="s">
        <v>100</v>
      </c>
      <c r="K2250" t="s">
        <v>287</v>
      </c>
      <c r="L2250" t="s">
        <v>101</v>
      </c>
      <c r="M2250" t="s">
        <v>34</v>
      </c>
      <c r="N2250" t="s">
        <v>22</v>
      </c>
      <c r="O2250" t="s">
        <v>526</v>
      </c>
      <c r="P2250" t="s">
        <v>24</v>
      </c>
    </row>
    <row r="2251" spans="1:16" x14ac:dyDescent="0.25">
      <c r="A2251" t="s">
        <v>3736</v>
      </c>
      <c r="B2251" s="1">
        <v>41166</v>
      </c>
      <c r="C2251">
        <v>2012</v>
      </c>
      <c r="D2251">
        <v>5</v>
      </c>
      <c r="E2251">
        <v>868.37717968071422</v>
      </c>
      <c r="F2251">
        <v>1349.5</v>
      </c>
      <c r="G2251">
        <v>481.12282031928578</v>
      </c>
      <c r="H2251" t="s">
        <v>1</v>
      </c>
      <c r="I2251" t="s">
        <v>3737</v>
      </c>
      <c r="J2251" t="s">
        <v>100</v>
      </c>
      <c r="K2251" t="s">
        <v>287</v>
      </c>
      <c r="L2251" t="s">
        <v>101</v>
      </c>
      <c r="M2251" t="s">
        <v>34</v>
      </c>
      <c r="N2251" t="s">
        <v>27</v>
      </c>
      <c r="O2251" t="s">
        <v>2854</v>
      </c>
      <c r="P2251" t="s">
        <v>443</v>
      </c>
    </row>
    <row r="2252" spans="1:16" x14ac:dyDescent="0.25">
      <c r="A2252" t="s">
        <v>3738</v>
      </c>
      <c r="B2252" s="1">
        <v>41849</v>
      </c>
      <c r="C2252">
        <v>2014</v>
      </c>
      <c r="D2252">
        <v>12</v>
      </c>
      <c r="E2252">
        <v>1272.8321926086478</v>
      </c>
      <c r="F2252">
        <v>3528.2</v>
      </c>
      <c r="G2252">
        <v>2255.367807391352</v>
      </c>
      <c r="H2252" t="s">
        <v>26</v>
      </c>
      <c r="I2252" t="s">
        <v>1524</v>
      </c>
      <c r="J2252" t="s">
        <v>47</v>
      </c>
      <c r="K2252" t="s">
        <v>47</v>
      </c>
      <c r="L2252" t="s">
        <v>273</v>
      </c>
      <c r="M2252" t="s">
        <v>49</v>
      </c>
      <c r="N2252" t="s">
        <v>22</v>
      </c>
      <c r="O2252" t="s">
        <v>209</v>
      </c>
      <c r="P2252" t="s">
        <v>24</v>
      </c>
    </row>
    <row r="2253" spans="1:16" x14ac:dyDescent="0.25">
      <c r="A2253" t="s">
        <v>3739</v>
      </c>
      <c r="B2253" s="1">
        <v>41554</v>
      </c>
      <c r="C2253">
        <v>2013</v>
      </c>
      <c r="D2253">
        <v>8</v>
      </c>
      <c r="E2253">
        <v>8.2087140731849271</v>
      </c>
      <c r="F2253">
        <v>1250.5999999999999</v>
      </c>
      <c r="G2253">
        <v>1242.391285926815</v>
      </c>
      <c r="H2253" t="s">
        <v>171</v>
      </c>
      <c r="I2253" t="s">
        <v>1876</v>
      </c>
      <c r="J2253" t="s">
        <v>67</v>
      </c>
      <c r="K2253" t="s">
        <v>68</v>
      </c>
      <c r="L2253" t="s">
        <v>69</v>
      </c>
      <c r="M2253" t="s">
        <v>39</v>
      </c>
      <c r="N2253" t="s">
        <v>7</v>
      </c>
      <c r="O2253" t="s">
        <v>252</v>
      </c>
      <c r="P2253" t="s">
        <v>253</v>
      </c>
    </row>
    <row r="2254" spans="1:16" x14ac:dyDescent="0.25">
      <c r="A2254" t="s">
        <v>3740</v>
      </c>
      <c r="B2254" s="1">
        <v>40915</v>
      </c>
      <c r="C2254">
        <v>2012</v>
      </c>
      <c r="D2254">
        <v>120</v>
      </c>
      <c r="E2254">
        <v>16.647876189730322</v>
      </c>
      <c r="F2254">
        <v>1797.7507000000001</v>
      </c>
      <c r="G2254">
        <v>1781.1028238102697</v>
      </c>
      <c r="H2254" t="s">
        <v>1</v>
      </c>
      <c r="I2254" t="s">
        <v>2953</v>
      </c>
      <c r="J2254" t="s">
        <v>3</v>
      </c>
      <c r="K2254" t="s">
        <v>4</v>
      </c>
      <c r="L2254" t="s">
        <v>200</v>
      </c>
      <c r="M2254" t="s">
        <v>49</v>
      </c>
      <c r="N2254" t="s">
        <v>7</v>
      </c>
      <c r="O2254" t="s">
        <v>1769</v>
      </c>
      <c r="P2254" t="s">
        <v>113</v>
      </c>
    </row>
    <row r="2255" spans="1:16" x14ac:dyDescent="0.25">
      <c r="A2255" t="s">
        <v>3741</v>
      </c>
      <c r="B2255" s="1">
        <v>41308</v>
      </c>
      <c r="C2255">
        <v>2013</v>
      </c>
      <c r="D2255">
        <v>9</v>
      </c>
      <c r="E2255">
        <v>24.52104575641166</v>
      </c>
      <c r="F2255">
        <v>62.55</v>
      </c>
      <c r="G2255">
        <v>38.028954243588338</v>
      </c>
      <c r="H2255" t="s">
        <v>328</v>
      </c>
      <c r="I2255" t="s">
        <v>3742</v>
      </c>
      <c r="J2255" t="s">
        <v>3</v>
      </c>
      <c r="K2255" t="s">
        <v>4</v>
      </c>
      <c r="L2255" t="s">
        <v>749</v>
      </c>
      <c r="M2255" t="s">
        <v>6</v>
      </c>
      <c r="N2255" t="s">
        <v>22</v>
      </c>
      <c r="O2255" t="s">
        <v>329</v>
      </c>
      <c r="P2255" t="s">
        <v>24</v>
      </c>
    </row>
    <row r="2256" spans="1:16" x14ac:dyDescent="0.25">
      <c r="A2256" t="s">
        <v>3743</v>
      </c>
      <c r="B2256" s="1">
        <v>41528</v>
      </c>
      <c r="C2256">
        <v>2013</v>
      </c>
      <c r="D2256">
        <v>10</v>
      </c>
      <c r="E2256">
        <v>336.56703701265093</v>
      </c>
      <c r="F2256">
        <v>6270</v>
      </c>
      <c r="G2256">
        <v>5933.4329629873491</v>
      </c>
      <c r="H2256" t="s">
        <v>171</v>
      </c>
      <c r="I2256" t="s">
        <v>2202</v>
      </c>
      <c r="J2256" t="s">
        <v>57</v>
      </c>
      <c r="K2256" t="s">
        <v>58</v>
      </c>
      <c r="L2256" t="s">
        <v>5</v>
      </c>
      <c r="M2256" t="s">
        <v>6</v>
      </c>
      <c r="N2256" t="s">
        <v>27</v>
      </c>
      <c r="O2256" t="s">
        <v>28</v>
      </c>
      <c r="P2256" t="s">
        <v>29</v>
      </c>
    </row>
    <row r="2257" spans="1:16" x14ac:dyDescent="0.25">
      <c r="A2257" t="s">
        <v>3744</v>
      </c>
      <c r="B2257" s="1">
        <v>40897</v>
      </c>
      <c r="C2257">
        <v>2011</v>
      </c>
      <c r="D2257">
        <v>4</v>
      </c>
      <c r="E2257">
        <v>66.405928361158317</v>
      </c>
      <c r="F2257">
        <v>1076.4000000000001</v>
      </c>
      <c r="G2257">
        <v>1009.9940716388418</v>
      </c>
      <c r="H2257" t="s">
        <v>1</v>
      </c>
      <c r="I2257" t="s">
        <v>1355</v>
      </c>
      <c r="J2257" t="s">
        <v>3</v>
      </c>
      <c r="K2257" t="s">
        <v>4</v>
      </c>
      <c r="L2257" t="s">
        <v>101</v>
      </c>
      <c r="M2257" t="s">
        <v>34</v>
      </c>
      <c r="N2257" t="s">
        <v>7</v>
      </c>
      <c r="O2257" t="s">
        <v>519</v>
      </c>
      <c r="P2257" t="s">
        <v>9</v>
      </c>
    </row>
    <row r="2258" spans="1:16" x14ac:dyDescent="0.25">
      <c r="A2258" t="s">
        <v>3745</v>
      </c>
      <c r="B2258" s="1">
        <v>40928</v>
      </c>
      <c r="C2258">
        <v>2012</v>
      </c>
      <c r="D2258">
        <v>4</v>
      </c>
      <c r="E2258">
        <v>57.752994364618992</v>
      </c>
      <c r="F2258">
        <v>766.15</v>
      </c>
      <c r="G2258">
        <v>708.39700563538099</v>
      </c>
      <c r="H2258" t="s">
        <v>1</v>
      </c>
      <c r="I2258" t="s">
        <v>3352</v>
      </c>
      <c r="J2258" t="s">
        <v>3</v>
      </c>
      <c r="K2258" t="s">
        <v>4</v>
      </c>
      <c r="L2258" t="s">
        <v>273</v>
      </c>
      <c r="M2258" t="s">
        <v>49</v>
      </c>
      <c r="N2258" t="s">
        <v>22</v>
      </c>
      <c r="O2258" t="s">
        <v>663</v>
      </c>
      <c r="P2258" t="s">
        <v>24</v>
      </c>
    </row>
    <row r="2259" spans="1:16" x14ac:dyDescent="0.25">
      <c r="A2259" t="s">
        <v>3746</v>
      </c>
      <c r="B2259" s="1">
        <v>40960</v>
      </c>
      <c r="C2259">
        <v>2012</v>
      </c>
      <c r="D2259">
        <v>9</v>
      </c>
      <c r="E2259">
        <v>179.87031488132871</v>
      </c>
      <c r="F2259">
        <v>206.01</v>
      </c>
      <c r="G2259">
        <v>26.139685118671281</v>
      </c>
      <c r="H2259" t="s">
        <v>171</v>
      </c>
      <c r="I2259" t="s">
        <v>3747</v>
      </c>
      <c r="J2259" t="s">
        <v>32</v>
      </c>
      <c r="K2259" t="s">
        <v>32</v>
      </c>
      <c r="L2259" t="s">
        <v>16</v>
      </c>
      <c r="M2259" t="s">
        <v>17</v>
      </c>
      <c r="N2259" t="s">
        <v>27</v>
      </c>
      <c r="O2259" t="s">
        <v>28</v>
      </c>
      <c r="P2259" t="s">
        <v>29</v>
      </c>
    </row>
    <row r="2260" spans="1:16" x14ac:dyDescent="0.25">
      <c r="A2260" t="s">
        <v>3748</v>
      </c>
      <c r="B2260" s="1">
        <v>41076</v>
      </c>
      <c r="C2260">
        <v>2012</v>
      </c>
      <c r="D2260">
        <v>5</v>
      </c>
      <c r="E2260">
        <v>1.6416433769624044</v>
      </c>
      <c r="F2260">
        <v>389.95</v>
      </c>
      <c r="G2260">
        <v>388.30835662303758</v>
      </c>
      <c r="H2260" t="s">
        <v>1</v>
      </c>
      <c r="I2260" t="s">
        <v>2891</v>
      </c>
      <c r="J2260" t="s">
        <v>3</v>
      </c>
      <c r="K2260" t="s">
        <v>4</v>
      </c>
      <c r="L2260" t="s">
        <v>749</v>
      </c>
      <c r="M2260" t="s">
        <v>6</v>
      </c>
      <c r="N2260" t="s">
        <v>7</v>
      </c>
      <c r="O2260" t="s">
        <v>268</v>
      </c>
      <c r="P2260" t="s">
        <v>138</v>
      </c>
    </row>
    <row r="2261" spans="1:16" x14ac:dyDescent="0.25">
      <c r="A2261" t="s">
        <v>3749</v>
      </c>
      <c r="B2261" s="1">
        <v>41094</v>
      </c>
      <c r="C2261">
        <v>2012</v>
      </c>
      <c r="D2261">
        <v>12</v>
      </c>
      <c r="E2261">
        <v>1135.8446099287628</v>
      </c>
      <c r="F2261">
        <v>27310.5</v>
      </c>
      <c r="G2261">
        <v>26174.655390071239</v>
      </c>
      <c r="H2261" t="s">
        <v>171</v>
      </c>
      <c r="I2261" t="s">
        <v>2388</v>
      </c>
      <c r="J2261" t="s">
        <v>3</v>
      </c>
      <c r="K2261" t="s">
        <v>4</v>
      </c>
      <c r="L2261" t="s">
        <v>87</v>
      </c>
      <c r="M2261" t="s">
        <v>39</v>
      </c>
      <c r="N2261" t="s">
        <v>22</v>
      </c>
      <c r="O2261" t="s">
        <v>173</v>
      </c>
      <c r="P2261" t="s">
        <v>24</v>
      </c>
    </row>
    <row r="2262" spans="1:16" x14ac:dyDescent="0.25">
      <c r="A2262" t="s">
        <v>3750</v>
      </c>
      <c r="B2262" s="1">
        <v>41348</v>
      </c>
      <c r="C2262">
        <v>2013</v>
      </c>
      <c r="D2262">
        <v>24</v>
      </c>
      <c r="E2262">
        <v>821.58438523048358</v>
      </c>
      <c r="F2262">
        <v>517.67999999999995</v>
      </c>
      <c r="G2262">
        <v>-303.90438523048363</v>
      </c>
      <c r="H2262" t="s">
        <v>26</v>
      </c>
      <c r="I2262" t="s">
        <v>3200</v>
      </c>
      <c r="J2262" t="s">
        <v>3</v>
      </c>
      <c r="K2262" t="s">
        <v>4</v>
      </c>
      <c r="L2262" t="s">
        <v>12</v>
      </c>
      <c r="M2262" t="s">
        <v>13</v>
      </c>
      <c r="N2262" t="s">
        <v>7</v>
      </c>
      <c r="O2262" t="s">
        <v>137</v>
      </c>
      <c r="P2262" t="s">
        <v>138</v>
      </c>
    </row>
    <row r="2263" spans="1:16" x14ac:dyDescent="0.25">
      <c r="A2263" t="s">
        <v>3751</v>
      </c>
      <c r="B2263" s="1">
        <v>41728</v>
      </c>
      <c r="C2263">
        <v>2014</v>
      </c>
      <c r="D2263">
        <v>40</v>
      </c>
      <c r="E2263">
        <v>93.437350767353479</v>
      </c>
      <c r="F2263">
        <v>5160</v>
      </c>
      <c r="G2263">
        <v>5066.5626492326464</v>
      </c>
      <c r="H2263" t="s">
        <v>328</v>
      </c>
      <c r="I2263" t="s">
        <v>3752</v>
      </c>
      <c r="J2263" t="s">
        <v>47</v>
      </c>
      <c r="K2263" t="s">
        <v>47</v>
      </c>
      <c r="L2263" t="s">
        <v>48</v>
      </c>
      <c r="M2263" t="s">
        <v>49</v>
      </c>
      <c r="N2263" t="s">
        <v>22</v>
      </c>
      <c r="O2263" t="s">
        <v>329</v>
      </c>
      <c r="P2263" t="s">
        <v>24</v>
      </c>
    </row>
    <row r="2264" spans="1:16" x14ac:dyDescent="0.25">
      <c r="A2264" t="s">
        <v>3753</v>
      </c>
      <c r="B2264" s="1">
        <v>41781</v>
      </c>
      <c r="C2264">
        <v>2014</v>
      </c>
      <c r="D2264">
        <v>10</v>
      </c>
      <c r="E2264">
        <v>6.5666423830745986</v>
      </c>
      <c r="F2264">
        <v>289.89999999999998</v>
      </c>
      <c r="G2264">
        <v>283.33335761692535</v>
      </c>
      <c r="H2264" t="s">
        <v>1</v>
      </c>
      <c r="I2264" t="s">
        <v>3754</v>
      </c>
      <c r="J2264" t="s">
        <v>3</v>
      </c>
      <c r="K2264" t="s">
        <v>4</v>
      </c>
      <c r="L2264" t="s">
        <v>118</v>
      </c>
      <c r="M2264" t="s">
        <v>49</v>
      </c>
      <c r="N2264" t="s">
        <v>7</v>
      </c>
      <c r="O2264" t="s">
        <v>2181</v>
      </c>
      <c r="P2264" t="s">
        <v>113</v>
      </c>
    </row>
    <row r="2265" spans="1:16" x14ac:dyDescent="0.25">
      <c r="A2265" t="s">
        <v>3755</v>
      </c>
      <c r="B2265" s="1">
        <v>41168</v>
      </c>
      <c r="C2265">
        <v>2012</v>
      </c>
      <c r="D2265">
        <v>100</v>
      </c>
      <c r="E2265">
        <v>397.1844849803673</v>
      </c>
      <c r="F2265">
        <v>294</v>
      </c>
      <c r="G2265">
        <v>-103.1844849803673</v>
      </c>
      <c r="H2265" t="s">
        <v>1</v>
      </c>
      <c r="I2265" t="s">
        <v>3010</v>
      </c>
      <c r="J2265" t="s">
        <v>3</v>
      </c>
      <c r="K2265" t="s">
        <v>4</v>
      </c>
      <c r="L2265" t="s">
        <v>200</v>
      </c>
      <c r="M2265" t="s">
        <v>49</v>
      </c>
      <c r="N2265" t="s">
        <v>22</v>
      </c>
      <c r="O2265" t="s">
        <v>1017</v>
      </c>
      <c r="P2265" t="s">
        <v>24</v>
      </c>
    </row>
    <row r="2266" spans="1:16" x14ac:dyDescent="0.25">
      <c r="A2266" t="s">
        <v>3756</v>
      </c>
      <c r="B2266" s="1">
        <v>41418</v>
      </c>
      <c r="C2266">
        <v>2013</v>
      </c>
      <c r="D2266">
        <v>12</v>
      </c>
      <c r="E2266">
        <v>176.1375613668184</v>
      </c>
      <c r="F2266">
        <v>3584.4</v>
      </c>
      <c r="G2266">
        <v>3408.2624386331818</v>
      </c>
      <c r="H2266" t="s">
        <v>1</v>
      </c>
      <c r="I2266" t="s">
        <v>1459</v>
      </c>
      <c r="J2266" t="s">
        <v>32</v>
      </c>
      <c r="K2266" t="s">
        <v>32</v>
      </c>
      <c r="L2266" t="s">
        <v>33</v>
      </c>
      <c r="M2266" t="s">
        <v>34</v>
      </c>
      <c r="N2266" t="s">
        <v>27</v>
      </c>
      <c r="O2266" t="s">
        <v>369</v>
      </c>
      <c r="P2266" t="s">
        <v>370</v>
      </c>
    </row>
    <row r="2267" spans="1:16" x14ac:dyDescent="0.25">
      <c r="A2267" t="s">
        <v>3757</v>
      </c>
      <c r="B2267" s="1">
        <v>41554</v>
      </c>
      <c r="C2267">
        <v>2013</v>
      </c>
      <c r="D2267">
        <v>13</v>
      </c>
      <c r="E2267">
        <v>11.595167473897982</v>
      </c>
      <c r="F2267">
        <v>1625.4</v>
      </c>
      <c r="G2267">
        <v>1613.804832526102</v>
      </c>
      <c r="H2267" t="s">
        <v>1</v>
      </c>
      <c r="I2267" t="s">
        <v>1172</v>
      </c>
      <c r="J2267" t="s">
        <v>57</v>
      </c>
      <c r="K2267" t="s">
        <v>58</v>
      </c>
      <c r="L2267" t="s">
        <v>92</v>
      </c>
      <c r="M2267" t="s">
        <v>6</v>
      </c>
      <c r="N2267" t="s">
        <v>22</v>
      </c>
      <c r="O2267" t="s">
        <v>989</v>
      </c>
      <c r="P2267" t="s">
        <v>24</v>
      </c>
    </row>
    <row r="2268" spans="1:16" x14ac:dyDescent="0.25">
      <c r="A2268" t="s">
        <v>3758</v>
      </c>
      <c r="B2268" s="1">
        <v>40906</v>
      </c>
      <c r="C2268">
        <v>2011</v>
      </c>
      <c r="D2268">
        <v>9</v>
      </c>
      <c r="E2268">
        <v>98.080511188448199</v>
      </c>
      <c r="F2268">
        <v>2313.9110000000001</v>
      </c>
      <c r="G2268">
        <v>2215.8304888115517</v>
      </c>
      <c r="H2268" t="s">
        <v>1</v>
      </c>
      <c r="I2268" t="s">
        <v>2526</v>
      </c>
      <c r="J2268" t="s">
        <v>3</v>
      </c>
      <c r="K2268" t="s">
        <v>4</v>
      </c>
      <c r="L2268" t="s">
        <v>16</v>
      </c>
      <c r="M2268" t="s">
        <v>17</v>
      </c>
      <c r="N2268" t="s">
        <v>22</v>
      </c>
      <c r="O2268" t="s">
        <v>1603</v>
      </c>
      <c r="P2268" t="s">
        <v>24</v>
      </c>
    </row>
    <row r="2269" spans="1:16" x14ac:dyDescent="0.25">
      <c r="A2269" t="s">
        <v>3759</v>
      </c>
      <c r="B2269" s="1">
        <v>41000</v>
      </c>
      <c r="C2269">
        <v>2012</v>
      </c>
      <c r="D2269">
        <v>12</v>
      </c>
      <c r="E2269">
        <v>107.81057004559342</v>
      </c>
      <c r="F2269">
        <v>275.88</v>
      </c>
      <c r="G2269">
        <v>168.06942995440659</v>
      </c>
      <c r="H2269" t="s">
        <v>1</v>
      </c>
      <c r="I2269" t="s">
        <v>3489</v>
      </c>
      <c r="J2269" t="s">
        <v>3</v>
      </c>
      <c r="K2269" t="s">
        <v>4</v>
      </c>
      <c r="L2269" t="s">
        <v>118</v>
      </c>
      <c r="M2269" t="s">
        <v>49</v>
      </c>
      <c r="N2269" t="s">
        <v>7</v>
      </c>
      <c r="O2269" t="s">
        <v>1366</v>
      </c>
      <c r="P2269" t="s">
        <v>138</v>
      </c>
    </row>
    <row r="2270" spans="1:16" x14ac:dyDescent="0.25">
      <c r="A2270" t="s">
        <v>3760</v>
      </c>
      <c r="B2270" s="1">
        <v>41045</v>
      </c>
      <c r="C2270">
        <v>2012</v>
      </c>
      <c r="D2270">
        <v>10</v>
      </c>
      <c r="E2270">
        <v>971.94203020946736</v>
      </c>
      <c r="F2270">
        <v>2300</v>
      </c>
      <c r="G2270">
        <v>1328.0579697905328</v>
      </c>
      <c r="H2270" t="s">
        <v>171</v>
      </c>
      <c r="I2270" t="s">
        <v>1066</v>
      </c>
      <c r="J2270" t="s">
        <v>47</v>
      </c>
      <c r="K2270" t="s">
        <v>47</v>
      </c>
      <c r="L2270" t="s">
        <v>48</v>
      </c>
      <c r="M2270" t="s">
        <v>49</v>
      </c>
      <c r="N2270" t="s">
        <v>7</v>
      </c>
      <c r="O2270" t="s">
        <v>252</v>
      </c>
      <c r="P2270" t="s">
        <v>253</v>
      </c>
    </row>
    <row r="2271" spans="1:16" x14ac:dyDescent="0.25">
      <c r="A2271" t="s">
        <v>3761</v>
      </c>
      <c r="B2271" s="1">
        <v>41094</v>
      </c>
      <c r="C2271">
        <v>2012</v>
      </c>
      <c r="D2271">
        <v>18</v>
      </c>
      <c r="E2271">
        <v>1927.6642687528215</v>
      </c>
      <c r="F2271">
        <v>3893.1149999999998</v>
      </c>
      <c r="G2271">
        <v>1965.4507312471783</v>
      </c>
      <c r="H2271" t="s">
        <v>1</v>
      </c>
      <c r="I2271" t="s">
        <v>1789</v>
      </c>
      <c r="J2271" t="s">
        <v>72</v>
      </c>
      <c r="K2271" t="s">
        <v>72</v>
      </c>
      <c r="L2271" t="s">
        <v>123</v>
      </c>
      <c r="M2271" t="s">
        <v>39</v>
      </c>
      <c r="N2271" t="s">
        <v>22</v>
      </c>
      <c r="O2271" t="s">
        <v>1572</v>
      </c>
      <c r="P2271" t="s">
        <v>24</v>
      </c>
    </row>
    <row r="2272" spans="1:16" x14ac:dyDescent="0.25">
      <c r="A2272" t="s">
        <v>3762</v>
      </c>
      <c r="B2272" s="1">
        <v>41136</v>
      </c>
      <c r="C2272">
        <v>2012</v>
      </c>
      <c r="D2272">
        <v>12</v>
      </c>
      <c r="E2272">
        <v>321.64895604380769</v>
      </c>
      <c r="F2272">
        <v>3903.2</v>
      </c>
      <c r="G2272">
        <v>3581.5510439561922</v>
      </c>
      <c r="H2272" t="s">
        <v>171</v>
      </c>
      <c r="I2272" t="s">
        <v>2325</v>
      </c>
      <c r="J2272" t="s">
        <v>42</v>
      </c>
      <c r="K2272" t="s">
        <v>43</v>
      </c>
      <c r="L2272" t="s">
        <v>5</v>
      </c>
      <c r="M2272" t="s">
        <v>6</v>
      </c>
      <c r="N2272" t="s">
        <v>22</v>
      </c>
      <c r="O2272" t="s">
        <v>173</v>
      </c>
      <c r="P2272" t="s">
        <v>24</v>
      </c>
    </row>
    <row r="2273" spans="1:16" x14ac:dyDescent="0.25">
      <c r="A2273" t="s">
        <v>3763</v>
      </c>
      <c r="B2273" s="1">
        <v>41924</v>
      </c>
      <c r="C2273">
        <v>2014</v>
      </c>
      <c r="D2273">
        <v>13</v>
      </c>
      <c r="E2273">
        <v>1077.2679880011833</v>
      </c>
      <c r="F2273">
        <v>4563.2</v>
      </c>
      <c r="G2273">
        <v>3485.9320119988165</v>
      </c>
      <c r="H2273" t="s">
        <v>328</v>
      </c>
      <c r="I2273" t="s">
        <v>1690</v>
      </c>
      <c r="J2273" t="s">
        <v>42</v>
      </c>
      <c r="K2273" t="s">
        <v>43</v>
      </c>
      <c r="L2273" t="s">
        <v>38</v>
      </c>
      <c r="M2273" t="s">
        <v>39</v>
      </c>
      <c r="N2273" t="s">
        <v>22</v>
      </c>
      <c r="O2273" t="s">
        <v>329</v>
      </c>
      <c r="P2273" t="s">
        <v>24</v>
      </c>
    </row>
    <row r="2274" spans="1:16" x14ac:dyDescent="0.25">
      <c r="A2274" t="s">
        <v>3764</v>
      </c>
      <c r="B2274" s="1">
        <v>41303</v>
      </c>
      <c r="C2274">
        <v>2013</v>
      </c>
      <c r="D2274">
        <v>9</v>
      </c>
      <c r="E2274">
        <v>192.81997844296836</v>
      </c>
      <c r="F2274">
        <v>2631.2</v>
      </c>
      <c r="G2274">
        <v>2438.3800215570313</v>
      </c>
      <c r="H2274" t="s">
        <v>1</v>
      </c>
      <c r="I2274" t="s">
        <v>3765</v>
      </c>
      <c r="J2274" t="s">
        <v>100</v>
      </c>
      <c r="K2274" t="s">
        <v>287</v>
      </c>
      <c r="L2274" t="s">
        <v>101</v>
      </c>
      <c r="M2274" t="s">
        <v>34</v>
      </c>
      <c r="N2274" t="s">
        <v>22</v>
      </c>
      <c r="O2274" t="s">
        <v>1225</v>
      </c>
      <c r="P2274" t="s">
        <v>125</v>
      </c>
    </row>
    <row r="2275" spans="1:16" x14ac:dyDescent="0.25">
      <c r="A2275" t="s">
        <v>3766</v>
      </c>
      <c r="B2275" s="1">
        <v>41039</v>
      </c>
      <c r="C2275">
        <v>2012</v>
      </c>
      <c r="D2275">
        <v>10</v>
      </c>
      <c r="E2275">
        <v>974.17487596125136</v>
      </c>
      <c r="F2275">
        <v>2280</v>
      </c>
      <c r="G2275">
        <v>1305.8251240387485</v>
      </c>
      <c r="H2275" t="s">
        <v>26</v>
      </c>
      <c r="I2275" t="s">
        <v>3767</v>
      </c>
      <c r="J2275" t="s">
        <v>67</v>
      </c>
      <c r="K2275" t="s">
        <v>68</v>
      </c>
      <c r="L2275" t="s">
        <v>69</v>
      </c>
      <c r="M2275" t="s">
        <v>39</v>
      </c>
      <c r="N2275" t="s">
        <v>7</v>
      </c>
      <c r="O2275" t="s">
        <v>137</v>
      </c>
      <c r="P2275" t="s">
        <v>138</v>
      </c>
    </row>
    <row r="2276" spans="1:16" x14ac:dyDescent="0.25">
      <c r="A2276" t="s">
        <v>3768</v>
      </c>
      <c r="B2276" s="1">
        <v>41085</v>
      </c>
      <c r="C2276">
        <v>2012</v>
      </c>
      <c r="D2276">
        <v>12</v>
      </c>
      <c r="E2276">
        <v>48.757491317914656</v>
      </c>
      <c r="F2276">
        <v>2214</v>
      </c>
      <c r="G2276">
        <v>2165.2425086820854</v>
      </c>
      <c r="H2276" t="s">
        <v>1</v>
      </c>
      <c r="I2276" t="s">
        <v>3608</v>
      </c>
      <c r="J2276" t="s">
        <v>57</v>
      </c>
      <c r="K2276" t="s">
        <v>58</v>
      </c>
      <c r="L2276" t="s">
        <v>92</v>
      </c>
      <c r="M2276" t="s">
        <v>6</v>
      </c>
      <c r="N2276" t="s">
        <v>22</v>
      </c>
      <c r="O2276" t="s">
        <v>645</v>
      </c>
      <c r="P2276" t="s">
        <v>24</v>
      </c>
    </row>
    <row r="2277" spans="1:16" x14ac:dyDescent="0.25">
      <c r="A2277" t="s">
        <v>3769</v>
      </c>
      <c r="B2277" s="1">
        <v>41929</v>
      </c>
      <c r="C2277">
        <v>2014</v>
      </c>
      <c r="D2277">
        <v>13</v>
      </c>
      <c r="E2277">
        <v>2372.9974514195737</v>
      </c>
      <c r="F2277">
        <v>1269.873</v>
      </c>
      <c r="G2277">
        <v>-1103.1244514195737</v>
      </c>
      <c r="H2277" t="s">
        <v>171</v>
      </c>
      <c r="I2277" t="s">
        <v>3770</v>
      </c>
      <c r="J2277" t="s">
        <v>20</v>
      </c>
      <c r="K2277" t="s">
        <v>20</v>
      </c>
      <c r="L2277" t="s">
        <v>21</v>
      </c>
      <c r="M2277" t="s">
        <v>13</v>
      </c>
      <c r="N2277" t="s">
        <v>27</v>
      </c>
      <c r="O2277" t="s">
        <v>28</v>
      </c>
      <c r="P2277" t="s">
        <v>29</v>
      </c>
    </row>
    <row r="2278" spans="1:16" x14ac:dyDescent="0.25">
      <c r="A2278" t="s">
        <v>3771</v>
      </c>
      <c r="B2278" s="1">
        <v>41672</v>
      </c>
      <c r="C2278">
        <v>2014</v>
      </c>
      <c r="D2278">
        <v>18</v>
      </c>
      <c r="E2278">
        <v>347.27518296937671</v>
      </c>
      <c r="F2278">
        <v>6663.33</v>
      </c>
      <c r="G2278">
        <v>6316.0548170306229</v>
      </c>
      <c r="H2278" t="s">
        <v>171</v>
      </c>
      <c r="I2278" t="s">
        <v>1736</v>
      </c>
      <c r="J2278" t="s">
        <v>37</v>
      </c>
      <c r="K2278" t="s">
        <v>37</v>
      </c>
      <c r="L2278" t="s">
        <v>38</v>
      </c>
      <c r="M2278" t="s">
        <v>39</v>
      </c>
      <c r="N2278" t="s">
        <v>27</v>
      </c>
      <c r="O2278" t="s">
        <v>28</v>
      </c>
      <c r="P2278" t="s">
        <v>29</v>
      </c>
    </row>
    <row r="2279" spans="1:16" x14ac:dyDescent="0.25">
      <c r="A2279" t="s">
        <v>3772</v>
      </c>
      <c r="B2279" s="1">
        <v>41056</v>
      </c>
      <c r="C2279">
        <v>2012</v>
      </c>
      <c r="D2279">
        <v>10</v>
      </c>
      <c r="E2279">
        <v>186.83849585269181</v>
      </c>
      <c r="F2279">
        <v>126.6</v>
      </c>
      <c r="G2279">
        <v>-60.238495852691813</v>
      </c>
      <c r="H2279" t="s">
        <v>1</v>
      </c>
      <c r="I2279" t="s">
        <v>2007</v>
      </c>
      <c r="J2279" t="s">
        <v>32</v>
      </c>
      <c r="K2279" t="s">
        <v>32</v>
      </c>
      <c r="L2279" t="s">
        <v>16</v>
      </c>
      <c r="M2279" t="s">
        <v>17</v>
      </c>
      <c r="N2279" t="s">
        <v>22</v>
      </c>
      <c r="O2279" t="s">
        <v>1270</v>
      </c>
      <c r="P2279" t="s">
        <v>24</v>
      </c>
    </row>
    <row r="2280" spans="1:16" x14ac:dyDescent="0.25">
      <c r="A2280" t="s">
        <v>3773</v>
      </c>
      <c r="B2280" s="1">
        <v>41393</v>
      </c>
      <c r="C2280">
        <v>2013</v>
      </c>
      <c r="D2280">
        <v>10</v>
      </c>
      <c r="E2280">
        <v>829.6345955809486</v>
      </c>
      <c r="F2280">
        <v>5990</v>
      </c>
      <c r="G2280">
        <v>5160.3654044190516</v>
      </c>
      <c r="H2280" t="s">
        <v>328</v>
      </c>
      <c r="I2280" t="s">
        <v>1135</v>
      </c>
      <c r="J2280" t="s">
        <v>67</v>
      </c>
      <c r="K2280" t="s">
        <v>68</v>
      </c>
      <c r="L2280" t="s">
        <v>38</v>
      </c>
      <c r="M2280" t="s">
        <v>39</v>
      </c>
      <c r="N2280" t="s">
        <v>22</v>
      </c>
      <c r="O2280" t="s">
        <v>329</v>
      </c>
      <c r="P2280" t="s">
        <v>24</v>
      </c>
    </row>
    <row r="2281" spans="1:16" x14ac:dyDescent="0.25">
      <c r="A2281" t="s">
        <v>3774</v>
      </c>
      <c r="B2281" s="1">
        <v>41746</v>
      </c>
      <c r="C2281">
        <v>2014</v>
      </c>
      <c r="D2281">
        <v>10</v>
      </c>
      <c r="E2281">
        <v>246.26478198244104</v>
      </c>
      <c r="F2281">
        <v>289.89999999999998</v>
      </c>
      <c r="G2281">
        <v>43.635218017558941</v>
      </c>
      <c r="H2281" t="s">
        <v>26</v>
      </c>
      <c r="I2281" t="s">
        <v>1488</v>
      </c>
      <c r="J2281" t="s">
        <v>3</v>
      </c>
      <c r="K2281" t="s">
        <v>4</v>
      </c>
      <c r="L2281" t="s">
        <v>118</v>
      </c>
      <c r="M2281" t="s">
        <v>49</v>
      </c>
      <c r="N2281" t="s">
        <v>22</v>
      </c>
      <c r="O2281" t="s">
        <v>209</v>
      </c>
      <c r="P2281" t="s">
        <v>24</v>
      </c>
    </row>
    <row r="2282" spans="1:16" x14ac:dyDescent="0.25">
      <c r="A2282" t="s">
        <v>3775</v>
      </c>
      <c r="B2282" s="1">
        <v>41810</v>
      </c>
      <c r="C2282">
        <v>2014</v>
      </c>
      <c r="D2282">
        <v>12</v>
      </c>
      <c r="E2282">
        <v>1771.684146944674</v>
      </c>
      <c r="F2282">
        <v>4317.3</v>
      </c>
      <c r="G2282">
        <v>2545.6158530553262</v>
      </c>
      <c r="H2282" t="s">
        <v>328</v>
      </c>
      <c r="I2282" t="s">
        <v>1437</v>
      </c>
      <c r="J2282" t="s">
        <v>32</v>
      </c>
      <c r="K2282" t="s">
        <v>32</v>
      </c>
      <c r="L2282" t="s">
        <v>33</v>
      </c>
      <c r="M2282" t="s">
        <v>34</v>
      </c>
      <c r="N2282" t="s">
        <v>22</v>
      </c>
      <c r="O2282" t="s">
        <v>329</v>
      </c>
      <c r="P2282" t="s">
        <v>24</v>
      </c>
    </row>
    <row r="2283" spans="1:16" x14ac:dyDescent="0.25">
      <c r="A2283" t="s">
        <v>3776</v>
      </c>
      <c r="B2283" s="1">
        <v>41568</v>
      </c>
      <c r="C2283">
        <v>2013</v>
      </c>
      <c r="D2283">
        <v>13</v>
      </c>
      <c r="E2283">
        <v>3.9514552009228341</v>
      </c>
      <c r="F2283">
        <v>29490.75</v>
      </c>
      <c r="G2283">
        <v>29486.798544799076</v>
      </c>
      <c r="H2283" t="s">
        <v>1</v>
      </c>
      <c r="I2283" t="s">
        <v>1795</v>
      </c>
      <c r="J2283" t="s">
        <v>72</v>
      </c>
      <c r="K2283" t="s">
        <v>72</v>
      </c>
      <c r="L2283" t="s">
        <v>87</v>
      </c>
      <c r="M2283" t="s">
        <v>39</v>
      </c>
      <c r="N2283" t="s">
        <v>27</v>
      </c>
      <c r="O2283" t="s">
        <v>282</v>
      </c>
      <c r="P2283" t="s">
        <v>283</v>
      </c>
    </row>
    <row r="2284" spans="1:16" x14ac:dyDescent="0.25">
      <c r="A2284" t="s">
        <v>3777</v>
      </c>
      <c r="B2284" s="1">
        <v>40928</v>
      </c>
      <c r="C2284">
        <v>2012</v>
      </c>
      <c r="D2284">
        <v>8</v>
      </c>
      <c r="E2284">
        <v>9.1534504261019496</v>
      </c>
      <c r="F2284">
        <v>222.6</v>
      </c>
      <c r="G2284">
        <v>213.44654957389804</v>
      </c>
      <c r="H2284" t="s">
        <v>171</v>
      </c>
      <c r="I2284" t="s">
        <v>2909</v>
      </c>
      <c r="J2284" t="s">
        <v>3</v>
      </c>
      <c r="K2284" t="s">
        <v>4</v>
      </c>
      <c r="L2284" t="s">
        <v>749</v>
      </c>
      <c r="M2284" t="s">
        <v>6</v>
      </c>
      <c r="N2284" t="s">
        <v>22</v>
      </c>
      <c r="O2284" t="s">
        <v>173</v>
      </c>
      <c r="P2284" t="s">
        <v>24</v>
      </c>
    </row>
    <row r="2285" spans="1:16" x14ac:dyDescent="0.25">
      <c r="A2285" t="s">
        <v>3778</v>
      </c>
      <c r="B2285" s="1">
        <v>41199</v>
      </c>
      <c r="C2285">
        <v>2012</v>
      </c>
      <c r="D2285">
        <v>13</v>
      </c>
      <c r="E2285">
        <v>1043.1727038261793</v>
      </c>
      <c r="F2285">
        <v>2391.1999999999998</v>
      </c>
      <c r="G2285">
        <v>1348.0272961738206</v>
      </c>
      <c r="H2285" t="s">
        <v>1</v>
      </c>
      <c r="I2285" t="s">
        <v>2473</v>
      </c>
      <c r="J2285" t="s">
        <v>67</v>
      </c>
      <c r="K2285" t="s">
        <v>68</v>
      </c>
      <c r="L2285" t="s">
        <v>69</v>
      </c>
      <c r="M2285" t="s">
        <v>39</v>
      </c>
      <c r="N2285" t="s">
        <v>22</v>
      </c>
      <c r="O2285" t="s">
        <v>605</v>
      </c>
      <c r="P2285" t="s">
        <v>24</v>
      </c>
    </row>
    <row r="2286" spans="1:16" x14ac:dyDescent="0.25">
      <c r="A2286" t="s">
        <v>3779</v>
      </c>
      <c r="B2286" s="1">
        <v>41226</v>
      </c>
      <c r="C2286">
        <v>2012</v>
      </c>
      <c r="D2286">
        <v>6</v>
      </c>
      <c r="E2286">
        <v>11.139328736346293</v>
      </c>
      <c r="F2286">
        <v>960</v>
      </c>
      <c r="G2286">
        <v>948.86067126365367</v>
      </c>
      <c r="H2286" t="s">
        <v>1</v>
      </c>
      <c r="I2286" t="s">
        <v>3314</v>
      </c>
      <c r="J2286" t="s">
        <v>42</v>
      </c>
      <c r="K2286" t="s">
        <v>43</v>
      </c>
      <c r="L2286" t="s">
        <v>44</v>
      </c>
      <c r="M2286" t="s">
        <v>6</v>
      </c>
      <c r="N2286" t="s">
        <v>22</v>
      </c>
      <c r="O2286" t="s">
        <v>2133</v>
      </c>
      <c r="P2286" t="s">
        <v>24</v>
      </c>
    </row>
    <row r="2287" spans="1:16" x14ac:dyDescent="0.25">
      <c r="A2287" t="s">
        <v>3780</v>
      </c>
      <c r="B2287" s="1">
        <v>41282</v>
      </c>
      <c r="C2287">
        <v>2013</v>
      </c>
      <c r="D2287">
        <v>9</v>
      </c>
      <c r="E2287">
        <v>201.82122788381807</v>
      </c>
      <c r="F2287">
        <v>88.411500000000004</v>
      </c>
      <c r="G2287">
        <v>-113.40972788381806</v>
      </c>
      <c r="H2287" t="s">
        <v>1</v>
      </c>
      <c r="I2287" t="s">
        <v>3193</v>
      </c>
      <c r="J2287" t="s">
        <v>3</v>
      </c>
      <c r="K2287" t="s">
        <v>4</v>
      </c>
      <c r="L2287" t="s">
        <v>16</v>
      </c>
      <c r="M2287" t="s">
        <v>17</v>
      </c>
      <c r="N2287" t="s">
        <v>22</v>
      </c>
      <c r="O2287" t="s">
        <v>1378</v>
      </c>
      <c r="P2287" t="s">
        <v>24</v>
      </c>
    </row>
    <row r="2288" spans="1:16" x14ac:dyDescent="0.25">
      <c r="A2288" t="s">
        <v>3781</v>
      </c>
      <c r="B2288" s="1">
        <v>41772</v>
      </c>
      <c r="C2288">
        <v>2014</v>
      </c>
      <c r="D2288">
        <v>10</v>
      </c>
      <c r="E2288">
        <v>6687.1567948685843</v>
      </c>
      <c r="F2288">
        <v>6990</v>
      </c>
      <c r="G2288">
        <v>302.84320513141574</v>
      </c>
      <c r="H2288" t="s">
        <v>1</v>
      </c>
      <c r="I2288" t="s">
        <v>2009</v>
      </c>
      <c r="J2288" t="s">
        <v>67</v>
      </c>
      <c r="K2288" t="s">
        <v>68</v>
      </c>
      <c r="L2288" t="s">
        <v>38</v>
      </c>
      <c r="M2288" t="s">
        <v>39</v>
      </c>
      <c r="N2288" t="s">
        <v>22</v>
      </c>
      <c r="O2288" t="s">
        <v>485</v>
      </c>
      <c r="P2288" t="s">
        <v>24</v>
      </c>
    </row>
    <row r="2289" spans="1:16" x14ac:dyDescent="0.25">
      <c r="A2289" t="s">
        <v>3782</v>
      </c>
      <c r="B2289" s="1">
        <v>41718</v>
      </c>
      <c r="C2289">
        <v>2014</v>
      </c>
      <c r="D2289">
        <v>12</v>
      </c>
      <c r="E2289">
        <v>38.350027525249317</v>
      </c>
      <c r="F2289">
        <v>4296</v>
      </c>
      <c r="G2289">
        <v>4257.6499724747509</v>
      </c>
      <c r="H2289" t="s">
        <v>26</v>
      </c>
      <c r="I2289" t="s">
        <v>2138</v>
      </c>
      <c r="J2289" t="s">
        <v>3</v>
      </c>
      <c r="K2289" t="s">
        <v>4</v>
      </c>
      <c r="L2289" t="s">
        <v>5</v>
      </c>
      <c r="M2289" t="s">
        <v>6</v>
      </c>
      <c r="N2289" t="s">
        <v>7</v>
      </c>
      <c r="O2289" t="s">
        <v>137</v>
      </c>
      <c r="P2289" t="s">
        <v>138</v>
      </c>
    </row>
    <row r="2290" spans="1:16" x14ac:dyDescent="0.25">
      <c r="A2290" t="s">
        <v>3783</v>
      </c>
      <c r="B2290" s="1">
        <v>41646</v>
      </c>
      <c r="C2290">
        <v>2014</v>
      </c>
      <c r="D2290">
        <v>360</v>
      </c>
      <c r="E2290">
        <v>879.50844151749948</v>
      </c>
      <c r="F2290">
        <v>5395.3507</v>
      </c>
      <c r="G2290">
        <v>4515.8422584825003</v>
      </c>
      <c r="H2290" t="s">
        <v>1</v>
      </c>
      <c r="I2290" t="s">
        <v>2874</v>
      </c>
      <c r="J2290" t="s">
        <v>3</v>
      </c>
      <c r="K2290" t="s">
        <v>4</v>
      </c>
      <c r="L2290" t="s">
        <v>200</v>
      </c>
      <c r="M2290" t="s">
        <v>49</v>
      </c>
      <c r="N2290" t="s">
        <v>7</v>
      </c>
      <c r="O2290" t="s">
        <v>8</v>
      </c>
      <c r="P2290" t="s">
        <v>9</v>
      </c>
    </row>
    <row r="2291" spans="1:16" x14ac:dyDescent="0.25">
      <c r="A2291" t="s">
        <v>3784</v>
      </c>
      <c r="B2291" s="1">
        <v>41616</v>
      </c>
      <c r="C2291">
        <v>2013</v>
      </c>
      <c r="D2291">
        <v>8</v>
      </c>
      <c r="E2291">
        <v>57.679173943462068</v>
      </c>
      <c r="F2291">
        <v>98.748000000000005</v>
      </c>
      <c r="G2291">
        <v>41.068826056537937</v>
      </c>
      <c r="H2291" t="s">
        <v>26</v>
      </c>
      <c r="I2291" t="s">
        <v>2982</v>
      </c>
      <c r="J2291" t="s">
        <v>32</v>
      </c>
      <c r="K2291" t="s">
        <v>32</v>
      </c>
      <c r="L2291" t="s">
        <v>16</v>
      </c>
      <c r="M2291" t="s">
        <v>17</v>
      </c>
      <c r="N2291" t="s">
        <v>7</v>
      </c>
      <c r="O2291" t="s">
        <v>137</v>
      </c>
      <c r="P2291" t="s">
        <v>138</v>
      </c>
    </row>
    <row r="2292" spans="1:16" x14ac:dyDescent="0.25">
      <c r="A2292" t="s">
        <v>3785</v>
      </c>
      <c r="B2292" s="1">
        <v>40986</v>
      </c>
      <c r="C2292">
        <v>2012</v>
      </c>
      <c r="D2292">
        <v>5</v>
      </c>
      <c r="E2292">
        <v>129.38517615991591</v>
      </c>
      <c r="F2292">
        <v>239.75</v>
      </c>
      <c r="G2292">
        <v>110.36482384008409</v>
      </c>
      <c r="H2292" t="s">
        <v>1</v>
      </c>
      <c r="I2292" t="s">
        <v>155</v>
      </c>
      <c r="J2292" t="s">
        <v>20</v>
      </c>
      <c r="K2292" t="s">
        <v>20</v>
      </c>
      <c r="L2292" t="s">
        <v>21</v>
      </c>
      <c r="M2292" t="s">
        <v>13</v>
      </c>
      <c r="N2292" t="s">
        <v>22</v>
      </c>
      <c r="O2292" t="s">
        <v>572</v>
      </c>
      <c r="P2292" t="s">
        <v>24</v>
      </c>
    </row>
    <row r="2293" spans="1:16" x14ac:dyDescent="0.25">
      <c r="A2293" t="s">
        <v>3786</v>
      </c>
      <c r="B2293" s="1">
        <v>41738</v>
      </c>
      <c r="C2293">
        <v>2014</v>
      </c>
      <c r="D2293">
        <v>10</v>
      </c>
      <c r="E2293">
        <v>2494.9887249009735</v>
      </c>
      <c r="F2293">
        <v>3829.5</v>
      </c>
      <c r="G2293">
        <v>1334.5112750990265</v>
      </c>
      <c r="H2293" t="s">
        <v>26</v>
      </c>
      <c r="I2293" t="s">
        <v>1736</v>
      </c>
      <c r="J2293" t="s">
        <v>37</v>
      </c>
      <c r="K2293" t="s">
        <v>37</v>
      </c>
      <c r="L2293" t="s">
        <v>38</v>
      </c>
      <c r="M2293" t="s">
        <v>39</v>
      </c>
      <c r="N2293" t="s">
        <v>22</v>
      </c>
      <c r="O2293" t="s">
        <v>209</v>
      </c>
      <c r="P2293" t="s">
        <v>24</v>
      </c>
    </row>
    <row r="2294" spans="1:16" x14ac:dyDescent="0.25">
      <c r="A2294" t="s">
        <v>3787</v>
      </c>
      <c r="B2294" s="1">
        <v>41008</v>
      </c>
      <c r="C2294">
        <v>2012</v>
      </c>
      <c r="D2294">
        <v>6</v>
      </c>
      <c r="E2294">
        <v>54.215958452678564</v>
      </c>
      <c r="F2294">
        <v>612</v>
      </c>
      <c r="G2294">
        <v>557.78404154732141</v>
      </c>
      <c r="H2294" t="s">
        <v>26</v>
      </c>
      <c r="I2294" t="s">
        <v>1450</v>
      </c>
      <c r="J2294" t="s">
        <v>32</v>
      </c>
      <c r="K2294" t="s">
        <v>32</v>
      </c>
      <c r="L2294" t="s">
        <v>131</v>
      </c>
      <c r="M2294" t="s">
        <v>39</v>
      </c>
      <c r="N2294" t="s">
        <v>27</v>
      </c>
      <c r="O2294" t="s">
        <v>28</v>
      </c>
      <c r="P2294" t="s">
        <v>29</v>
      </c>
    </row>
    <row r="2295" spans="1:16" x14ac:dyDescent="0.25">
      <c r="A2295" t="s">
        <v>3788</v>
      </c>
      <c r="B2295" s="1">
        <v>41491</v>
      </c>
      <c r="C2295">
        <v>2013</v>
      </c>
      <c r="D2295">
        <v>10</v>
      </c>
      <c r="E2295">
        <v>206.99618658041771</v>
      </c>
      <c r="F2295">
        <v>1650</v>
      </c>
      <c r="G2295">
        <v>1443.0038134195822</v>
      </c>
      <c r="H2295" t="s">
        <v>26</v>
      </c>
      <c r="I2295" t="s">
        <v>2794</v>
      </c>
      <c r="J2295" t="s">
        <v>57</v>
      </c>
      <c r="K2295" t="s">
        <v>58</v>
      </c>
      <c r="L2295" t="s">
        <v>92</v>
      </c>
      <c r="M2295" t="s">
        <v>6</v>
      </c>
      <c r="N2295" t="s">
        <v>27</v>
      </c>
      <c r="O2295" t="s">
        <v>28</v>
      </c>
      <c r="P2295" t="s">
        <v>29</v>
      </c>
    </row>
    <row r="2296" spans="1:16" x14ac:dyDescent="0.25">
      <c r="A2296" t="s">
        <v>3789</v>
      </c>
      <c r="B2296" s="1">
        <v>41625</v>
      </c>
      <c r="C2296">
        <v>2013</v>
      </c>
      <c r="D2296">
        <v>8</v>
      </c>
      <c r="E2296">
        <v>284.16796065272746</v>
      </c>
      <c r="F2296">
        <v>3477.7779999999998</v>
      </c>
      <c r="G2296">
        <v>3193.6100393472725</v>
      </c>
      <c r="H2296" t="s">
        <v>26</v>
      </c>
      <c r="I2296" t="s">
        <v>889</v>
      </c>
      <c r="J2296" t="s">
        <v>37</v>
      </c>
      <c r="K2296" t="s">
        <v>37</v>
      </c>
      <c r="L2296" t="s">
        <v>54</v>
      </c>
      <c r="M2296" t="s">
        <v>34</v>
      </c>
      <c r="N2296" t="s">
        <v>7</v>
      </c>
      <c r="O2296" t="s">
        <v>137</v>
      </c>
      <c r="P2296" t="s">
        <v>138</v>
      </c>
    </row>
    <row r="2297" spans="1:16" x14ac:dyDescent="0.25">
      <c r="A2297" t="s">
        <v>3790</v>
      </c>
      <c r="B2297" s="1">
        <v>41060</v>
      </c>
      <c r="C2297">
        <v>2012</v>
      </c>
      <c r="D2297">
        <v>5</v>
      </c>
      <c r="E2297">
        <v>11.930340992083098</v>
      </c>
      <c r="F2297">
        <v>84.95</v>
      </c>
      <c r="G2297">
        <v>73.0196590079169</v>
      </c>
      <c r="H2297" t="s">
        <v>1</v>
      </c>
      <c r="I2297" t="s">
        <v>352</v>
      </c>
      <c r="J2297" t="s">
        <v>3</v>
      </c>
      <c r="K2297" t="s">
        <v>4</v>
      </c>
      <c r="L2297" t="s">
        <v>118</v>
      </c>
      <c r="M2297" t="s">
        <v>49</v>
      </c>
      <c r="N2297" t="s">
        <v>7</v>
      </c>
      <c r="O2297" t="s">
        <v>362</v>
      </c>
      <c r="P2297" t="s">
        <v>253</v>
      </c>
    </row>
    <row r="2298" spans="1:16" x14ac:dyDescent="0.25">
      <c r="A2298" t="s">
        <v>3791</v>
      </c>
      <c r="B2298" s="1">
        <v>41029</v>
      </c>
      <c r="C2298">
        <v>2012</v>
      </c>
      <c r="D2298">
        <v>12</v>
      </c>
      <c r="E2298">
        <v>242.56905439171942</v>
      </c>
      <c r="F2298">
        <v>7596</v>
      </c>
      <c r="G2298">
        <v>7353.430945608281</v>
      </c>
      <c r="H2298" t="s">
        <v>1</v>
      </c>
      <c r="I2298" t="s">
        <v>2903</v>
      </c>
      <c r="J2298" t="s">
        <v>42</v>
      </c>
      <c r="K2298" t="s">
        <v>43</v>
      </c>
      <c r="L2298" t="s">
        <v>44</v>
      </c>
      <c r="M2298" t="s">
        <v>6</v>
      </c>
      <c r="N2298" t="s">
        <v>27</v>
      </c>
      <c r="O2298" t="s">
        <v>427</v>
      </c>
      <c r="P2298" t="s">
        <v>420</v>
      </c>
    </row>
    <row r="2299" spans="1:16" x14ac:dyDescent="0.25">
      <c r="A2299" t="s">
        <v>3792</v>
      </c>
      <c r="B2299" s="1">
        <v>41162</v>
      </c>
      <c r="C2299">
        <v>2012</v>
      </c>
      <c r="D2299">
        <v>5</v>
      </c>
      <c r="E2299">
        <v>0.47842445195126382</v>
      </c>
      <c r="F2299">
        <v>599.95000000000005</v>
      </c>
      <c r="G2299">
        <v>599.4715755480488</v>
      </c>
      <c r="H2299" t="s">
        <v>1</v>
      </c>
      <c r="I2299" t="s">
        <v>726</v>
      </c>
      <c r="J2299" t="s">
        <v>37</v>
      </c>
      <c r="K2299" t="s">
        <v>37</v>
      </c>
      <c r="L2299" t="s">
        <v>54</v>
      </c>
      <c r="M2299" t="s">
        <v>34</v>
      </c>
      <c r="N2299" t="s">
        <v>22</v>
      </c>
      <c r="O2299" t="s">
        <v>2227</v>
      </c>
      <c r="P2299" t="s">
        <v>24</v>
      </c>
    </row>
    <row r="2300" spans="1:16" x14ac:dyDescent="0.25">
      <c r="A2300" t="s">
        <v>3793</v>
      </c>
      <c r="B2300" s="1">
        <v>41567</v>
      </c>
      <c r="C2300">
        <v>2013</v>
      </c>
      <c r="D2300">
        <v>8</v>
      </c>
      <c r="E2300">
        <v>1994.6305899685635</v>
      </c>
      <c r="F2300">
        <v>1857.4</v>
      </c>
      <c r="G2300">
        <v>-137.23058996856344</v>
      </c>
      <c r="H2300" t="s">
        <v>171</v>
      </c>
      <c r="I2300" t="s">
        <v>3794</v>
      </c>
      <c r="J2300" t="s">
        <v>3</v>
      </c>
      <c r="K2300" t="s">
        <v>4</v>
      </c>
      <c r="L2300" t="s">
        <v>87</v>
      </c>
      <c r="M2300" t="s">
        <v>39</v>
      </c>
      <c r="N2300" t="s">
        <v>7</v>
      </c>
      <c r="O2300" t="s">
        <v>252</v>
      </c>
      <c r="P2300" t="s">
        <v>253</v>
      </c>
    </row>
    <row r="2301" spans="1:16" x14ac:dyDescent="0.25">
      <c r="A2301" t="s">
        <v>3795</v>
      </c>
      <c r="B2301" s="1">
        <v>40921</v>
      </c>
      <c r="C2301">
        <v>2012</v>
      </c>
      <c r="D2301">
        <v>6</v>
      </c>
      <c r="E2301">
        <v>1252.8269889098392</v>
      </c>
      <c r="F2301">
        <v>1113.4000000000001</v>
      </c>
      <c r="G2301">
        <v>-139.42698890983911</v>
      </c>
      <c r="H2301" t="s">
        <v>1</v>
      </c>
      <c r="I2301" t="s">
        <v>3342</v>
      </c>
      <c r="J2301" t="s">
        <v>3</v>
      </c>
      <c r="K2301" t="s">
        <v>4</v>
      </c>
      <c r="L2301" t="s">
        <v>87</v>
      </c>
      <c r="M2301" t="s">
        <v>39</v>
      </c>
      <c r="N2301" t="s">
        <v>7</v>
      </c>
      <c r="O2301" t="s">
        <v>1740</v>
      </c>
      <c r="P2301" t="s">
        <v>1741</v>
      </c>
    </row>
    <row r="2302" spans="1:16" x14ac:dyDescent="0.25">
      <c r="A2302" t="s">
        <v>3796</v>
      </c>
      <c r="B2302" s="1">
        <v>40949</v>
      </c>
      <c r="C2302">
        <v>2012</v>
      </c>
      <c r="D2302">
        <v>4</v>
      </c>
      <c r="E2302">
        <v>7.8087056944433462</v>
      </c>
      <c r="F2302">
        <v>52</v>
      </c>
      <c r="G2302">
        <v>44.191294305556653</v>
      </c>
      <c r="H2302" t="s">
        <v>1</v>
      </c>
      <c r="I2302" t="s">
        <v>884</v>
      </c>
      <c r="J2302" t="s">
        <v>3</v>
      </c>
      <c r="K2302" t="s">
        <v>4</v>
      </c>
      <c r="L2302" t="s">
        <v>131</v>
      </c>
      <c r="M2302" t="s">
        <v>39</v>
      </c>
      <c r="N2302" t="s">
        <v>22</v>
      </c>
      <c r="O2302" t="s">
        <v>2034</v>
      </c>
      <c r="P2302" t="s">
        <v>24</v>
      </c>
    </row>
    <row r="2303" spans="1:16" x14ac:dyDescent="0.25">
      <c r="A2303" t="s">
        <v>3797</v>
      </c>
      <c r="B2303" s="1">
        <v>41342</v>
      </c>
      <c r="C2303">
        <v>2013</v>
      </c>
      <c r="D2303">
        <v>10</v>
      </c>
      <c r="E2303">
        <v>2.078931501997455</v>
      </c>
      <c r="F2303">
        <v>3690</v>
      </c>
      <c r="G2303">
        <v>3687.9210684980026</v>
      </c>
      <c r="H2303" t="s">
        <v>1</v>
      </c>
      <c r="I2303" t="s">
        <v>1437</v>
      </c>
      <c r="J2303" t="s">
        <v>32</v>
      </c>
      <c r="K2303" t="s">
        <v>32</v>
      </c>
      <c r="L2303" t="s">
        <v>33</v>
      </c>
      <c r="M2303" t="s">
        <v>34</v>
      </c>
      <c r="N2303" t="s">
        <v>22</v>
      </c>
      <c r="O2303" t="s">
        <v>651</v>
      </c>
      <c r="P2303" t="s">
        <v>24</v>
      </c>
    </row>
    <row r="2304" spans="1:16" x14ac:dyDescent="0.25">
      <c r="A2304" t="s">
        <v>3798</v>
      </c>
      <c r="B2304" s="1">
        <v>41488</v>
      </c>
      <c r="C2304">
        <v>2013</v>
      </c>
      <c r="D2304">
        <v>12</v>
      </c>
      <c r="E2304">
        <v>8179.1842617303564</v>
      </c>
      <c r="F2304">
        <v>5838.3</v>
      </c>
      <c r="G2304">
        <v>-2340.8842617303562</v>
      </c>
      <c r="H2304" t="s">
        <v>1</v>
      </c>
      <c r="I2304" t="s">
        <v>3322</v>
      </c>
      <c r="J2304" t="s">
        <v>32</v>
      </c>
      <c r="K2304" t="s">
        <v>32</v>
      </c>
      <c r="L2304" t="s">
        <v>33</v>
      </c>
      <c r="M2304" t="s">
        <v>34</v>
      </c>
      <c r="N2304" t="s">
        <v>22</v>
      </c>
      <c r="O2304" t="s">
        <v>1195</v>
      </c>
      <c r="P2304" t="s">
        <v>24</v>
      </c>
    </row>
    <row r="2305" spans="1:16" x14ac:dyDescent="0.25">
      <c r="A2305" t="s">
        <v>3799</v>
      </c>
      <c r="B2305" s="1">
        <v>41906</v>
      </c>
      <c r="C2305">
        <v>2014</v>
      </c>
      <c r="D2305">
        <v>10</v>
      </c>
      <c r="E2305">
        <v>8.5317693208388903</v>
      </c>
      <c r="F2305">
        <v>5990</v>
      </c>
      <c r="G2305">
        <v>5981.468230679161</v>
      </c>
      <c r="H2305" t="s">
        <v>1</v>
      </c>
      <c r="I2305" t="s">
        <v>1942</v>
      </c>
      <c r="J2305" t="s">
        <v>37</v>
      </c>
      <c r="K2305" t="s">
        <v>37</v>
      </c>
      <c r="L2305" t="s">
        <v>38</v>
      </c>
      <c r="M2305" t="s">
        <v>39</v>
      </c>
      <c r="N2305" t="s">
        <v>22</v>
      </c>
      <c r="O2305" t="s">
        <v>640</v>
      </c>
      <c r="P2305" t="s">
        <v>24</v>
      </c>
    </row>
    <row r="2306" spans="1:16" x14ac:dyDescent="0.25">
      <c r="A2306" t="s">
        <v>3800</v>
      </c>
      <c r="B2306" s="1">
        <v>41933</v>
      </c>
      <c r="C2306">
        <v>2014</v>
      </c>
      <c r="D2306">
        <v>13</v>
      </c>
      <c r="E2306">
        <v>121.91093784278961</v>
      </c>
      <c r="F2306">
        <v>3571.2</v>
      </c>
      <c r="G2306">
        <v>3449.2890621572101</v>
      </c>
      <c r="H2306" t="s">
        <v>1</v>
      </c>
      <c r="I2306" t="s">
        <v>3801</v>
      </c>
      <c r="J2306" t="s">
        <v>72</v>
      </c>
      <c r="K2306" t="s">
        <v>72</v>
      </c>
      <c r="L2306" t="s">
        <v>97</v>
      </c>
      <c r="M2306" t="s">
        <v>39</v>
      </c>
      <c r="N2306" t="s">
        <v>22</v>
      </c>
      <c r="O2306" t="s">
        <v>607</v>
      </c>
      <c r="P2306" t="s">
        <v>24</v>
      </c>
    </row>
    <row r="2307" spans="1:16" x14ac:dyDescent="0.25">
      <c r="A2307" t="s">
        <v>3802</v>
      </c>
      <c r="B2307" s="1">
        <v>41946</v>
      </c>
      <c r="C2307">
        <v>2014</v>
      </c>
      <c r="D2307">
        <v>13</v>
      </c>
      <c r="E2307">
        <v>38.312755799120772</v>
      </c>
      <c r="F2307">
        <v>180.57</v>
      </c>
      <c r="G2307">
        <v>142.25724420087923</v>
      </c>
      <c r="H2307" t="s">
        <v>26</v>
      </c>
      <c r="I2307" t="s">
        <v>359</v>
      </c>
      <c r="J2307" t="s">
        <v>3</v>
      </c>
      <c r="K2307" t="s">
        <v>4</v>
      </c>
      <c r="L2307" t="s">
        <v>16</v>
      </c>
      <c r="M2307" t="s">
        <v>17</v>
      </c>
      <c r="N2307" t="s">
        <v>27</v>
      </c>
      <c r="O2307" t="s">
        <v>28</v>
      </c>
      <c r="P2307" t="s">
        <v>29</v>
      </c>
    </row>
    <row r="2308" spans="1:16" x14ac:dyDescent="0.25">
      <c r="A2308" t="s">
        <v>3803</v>
      </c>
      <c r="B2308" s="1">
        <v>40897</v>
      </c>
      <c r="C2308">
        <v>2011</v>
      </c>
      <c r="D2308">
        <v>9</v>
      </c>
      <c r="E2308">
        <v>1488.6788293314823</v>
      </c>
      <c r="F2308">
        <v>2371.8000000000002</v>
      </c>
      <c r="G2308">
        <v>883.12117066851783</v>
      </c>
      <c r="H2308" t="s">
        <v>1</v>
      </c>
      <c r="I2308" t="s">
        <v>688</v>
      </c>
      <c r="J2308" t="s">
        <v>47</v>
      </c>
      <c r="K2308" t="s">
        <v>47</v>
      </c>
      <c r="L2308" t="s">
        <v>48</v>
      </c>
      <c r="M2308" t="s">
        <v>49</v>
      </c>
      <c r="N2308" t="s">
        <v>22</v>
      </c>
      <c r="O2308" t="s">
        <v>398</v>
      </c>
      <c r="P2308" t="s">
        <v>24</v>
      </c>
    </row>
    <row r="2309" spans="1:16" x14ac:dyDescent="0.25">
      <c r="A2309" t="s">
        <v>3804</v>
      </c>
      <c r="B2309" s="1">
        <v>40942</v>
      </c>
      <c r="C2309">
        <v>2012</v>
      </c>
      <c r="D2309">
        <v>9</v>
      </c>
      <c r="E2309">
        <v>54.192074012372409</v>
      </c>
      <c r="F2309">
        <v>6256.05</v>
      </c>
      <c r="G2309">
        <v>6201.8579259876278</v>
      </c>
      <c r="H2309" t="s">
        <v>1</v>
      </c>
      <c r="I2309" t="s">
        <v>86</v>
      </c>
      <c r="J2309" t="s">
        <v>72</v>
      </c>
      <c r="K2309" t="s">
        <v>72</v>
      </c>
      <c r="L2309" t="s">
        <v>87</v>
      </c>
      <c r="M2309" t="s">
        <v>39</v>
      </c>
      <c r="N2309" t="s">
        <v>22</v>
      </c>
      <c r="O2309" t="s">
        <v>3147</v>
      </c>
      <c r="P2309" t="s">
        <v>24</v>
      </c>
    </row>
    <row r="2310" spans="1:16" x14ac:dyDescent="0.25">
      <c r="A2310" t="s">
        <v>3805</v>
      </c>
      <c r="B2310" s="1">
        <v>41688</v>
      </c>
      <c r="C2310">
        <v>2014</v>
      </c>
      <c r="D2310">
        <v>9</v>
      </c>
      <c r="E2310">
        <v>215.90917146351418</v>
      </c>
      <c r="F2310">
        <v>4291.3999999999996</v>
      </c>
      <c r="G2310">
        <v>4075.4908285364854</v>
      </c>
      <c r="H2310" t="s">
        <v>171</v>
      </c>
      <c r="I2310" t="s">
        <v>3806</v>
      </c>
      <c r="J2310" t="s">
        <v>67</v>
      </c>
      <c r="K2310" t="s">
        <v>68</v>
      </c>
      <c r="L2310" t="s">
        <v>87</v>
      </c>
      <c r="M2310" t="s">
        <v>39</v>
      </c>
      <c r="N2310" t="s">
        <v>27</v>
      </c>
      <c r="O2310" t="s">
        <v>28</v>
      </c>
      <c r="P2310" t="s">
        <v>29</v>
      </c>
    </row>
    <row r="2311" spans="1:16" x14ac:dyDescent="0.25">
      <c r="A2311" t="s">
        <v>3807</v>
      </c>
      <c r="B2311" s="1">
        <v>41213</v>
      </c>
      <c r="C2311">
        <v>2012</v>
      </c>
      <c r="D2311">
        <v>13</v>
      </c>
      <c r="E2311">
        <v>487.06987539724219</v>
      </c>
      <c r="F2311">
        <v>2267.8739999999998</v>
      </c>
      <c r="G2311">
        <v>1780.8041246027576</v>
      </c>
      <c r="H2311" t="s">
        <v>1</v>
      </c>
      <c r="I2311" t="s">
        <v>1841</v>
      </c>
      <c r="J2311" t="s">
        <v>32</v>
      </c>
      <c r="K2311" t="s">
        <v>32</v>
      </c>
      <c r="L2311" t="s">
        <v>16</v>
      </c>
      <c r="M2311" t="s">
        <v>17</v>
      </c>
      <c r="N2311" t="s">
        <v>22</v>
      </c>
      <c r="O2311" t="s">
        <v>485</v>
      </c>
      <c r="P2311" t="s">
        <v>24</v>
      </c>
    </row>
    <row r="2312" spans="1:16" x14ac:dyDescent="0.25">
      <c r="A2312" t="s">
        <v>3808</v>
      </c>
      <c r="B2312" s="1">
        <v>41385</v>
      </c>
      <c r="C2312">
        <v>2013</v>
      </c>
      <c r="D2312">
        <v>10</v>
      </c>
      <c r="E2312">
        <v>1474.8263702554409</v>
      </c>
      <c r="F2312">
        <v>3100</v>
      </c>
      <c r="G2312">
        <v>1625.1736297445591</v>
      </c>
      <c r="H2312" t="s">
        <v>1</v>
      </c>
      <c r="I2312" t="s">
        <v>1272</v>
      </c>
      <c r="J2312" t="s">
        <v>47</v>
      </c>
      <c r="K2312" t="s">
        <v>47</v>
      </c>
      <c r="L2312" t="s">
        <v>48</v>
      </c>
      <c r="M2312" t="s">
        <v>49</v>
      </c>
      <c r="N2312" t="s">
        <v>22</v>
      </c>
      <c r="O2312" t="s">
        <v>600</v>
      </c>
      <c r="P2312" t="s">
        <v>24</v>
      </c>
    </row>
    <row r="2313" spans="1:16" x14ac:dyDescent="0.25">
      <c r="A2313" t="s">
        <v>3809</v>
      </c>
      <c r="B2313" s="1">
        <v>41592</v>
      </c>
      <c r="C2313">
        <v>2013</v>
      </c>
      <c r="D2313">
        <v>13</v>
      </c>
      <c r="E2313">
        <v>3662.8867110571614</v>
      </c>
      <c r="F2313">
        <v>6387.2</v>
      </c>
      <c r="G2313">
        <v>2724.3132889428384</v>
      </c>
      <c r="H2313" t="s">
        <v>1</v>
      </c>
      <c r="I2313" t="s">
        <v>3322</v>
      </c>
      <c r="J2313" t="s">
        <v>32</v>
      </c>
      <c r="K2313" t="s">
        <v>32</v>
      </c>
      <c r="L2313" t="s">
        <v>33</v>
      </c>
      <c r="M2313" t="s">
        <v>34</v>
      </c>
      <c r="N2313" t="s">
        <v>22</v>
      </c>
      <c r="O2313" t="s">
        <v>635</v>
      </c>
      <c r="P2313" t="s">
        <v>24</v>
      </c>
    </row>
    <row r="2314" spans="1:16" x14ac:dyDescent="0.25">
      <c r="A2314" t="s">
        <v>3810</v>
      </c>
      <c r="B2314" s="1">
        <v>40896</v>
      </c>
      <c r="C2314">
        <v>2011</v>
      </c>
      <c r="D2314">
        <v>4</v>
      </c>
      <c r="E2314">
        <v>111.38533839475565</v>
      </c>
      <c r="F2314">
        <v>516</v>
      </c>
      <c r="G2314">
        <v>404.61466160524435</v>
      </c>
      <c r="H2314" t="s">
        <v>1</v>
      </c>
      <c r="I2314" t="s">
        <v>2792</v>
      </c>
      <c r="J2314" t="s">
        <v>57</v>
      </c>
      <c r="K2314" t="s">
        <v>58</v>
      </c>
      <c r="L2314" t="s">
        <v>92</v>
      </c>
      <c r="M2314" t="s">
        <v>6</v>
      </c>
      <c r="N2314" t="s">
        <v>22</v>
      </c>
      <c r="O2314" t="s">
        <v>2104</v>
      </c>
      <c r="P2314" t="s">
        <v>24</v>
      </c>
    </row>
    <row r="2315" spans="1:16" x14ac:dyDescent="0.25">
      <c r="A2315" t="s">
        <v>3811</v>
      </c>
      <c r="B2315" s="1">
        <v>41674</v>
      </c>
      <c r="C2315">
        <v>2014</v>
      </c>
      <c r="D2315">
        <v>18</v>
      </c>
      <c r="E2315">
        <v>10821.610972639957</v>
      </c>
      <c r="F2315">
        <v>11883</v>
      </c>
      <c r="G2315">
        <v>1061.3890273600427</v>
      </c>
      <c r="H2315" t="s">
        <v>26</v>
      </c>
      <c r="I2315" t="s">
        <v>1850</v>
      </c>
      <c r="J2315" t="s">
        <v>72</v>
      </c>
      <c r="K2315" t="s">
        <v>72</v>
      </c>
      <c r="L2315" t="s">
        <v>38</v>
      </c>
      <c r="M2315" t="s">
        <v>39</v>
      </c>
      <c r="N2315" t="s">
        <v>27</v>
      </c>
      <c r="O2315" t="s">
        <v>28</v>
      </c>
      <c r="P2315" t="s">
        <v>29</v>
      </c>
    </row>
    <row r="2316" spans="1:16" x14ac:dyDescent="0.25">
      <c r="A2316" t="s">
        <v>3812</v>
      </c>
      <c r="B2316" s="1">
        <v>41060</v>
      </c>
      <c r="C2316">
        <v>2012</v>
      </c>
      <c r="D2316">
        <v>5</v>
      </c>
      <c r="E2316">
        <v>1150.1637367390217</v>
      </c>
      <c r="F2316">
        <v>695</v>
      </c>
      <c r="G2316">
        <v>-455.16373673902172</v>
      </c>
      <c r="H2316" t="s">
        <v>1</v>
      </c>
      <c r="I2316" t="s">
        <v>3813</v>
      </c>
      <c r="J2316" t="s">
        <v>37</v>
      </c>
      <c r="K2316" t="s">
        <v>37</v>
      </c>
      <c r="L2316" t="s">
        <v>97</v>
      </c>
      <c r="M2316" t="s">
        <v>39</v>
      </c>
      <c r="N2316" t="s">
        <v>22</v>
      </c>
      <c r="O2316" t="s">
        <v>526</v>
      </c>
      <c r="P2316" t="s">
        <v>24</v>
      </c>
    </row>
    <row r="2317" spans="1:16" x14ac:dyDescent="0.25">
      <c r="A2317" t="s">
        <v>3814</v>
      </c>
      <c r="B2317" s="1">
        <v>41137</v>
      </c>
      <c r="C2317">
        <v>2012</v>
      </c>
      <c r="D2317">
        <v>8</v>
      </c>
      <c r="E2317">
        <v>78.355715157382718</v>
      </c>
      <c r="F2317">
        <v>112.101</v>
      </c>
      <c r="G2317">
        <v>33.745284842617281</v>
      </c>
      <c r="H2317" t="s">
        <v>171</v>
      </c>
      <c r="I2317" t="s">
        <v>2545</v>
      </c>
      <c r="J2317" t="s">
        <v>3</v>
      </c>
      <c r="K2317" t="s">
        <v>4</v>
      </c>
      <c r="L2317" t="s">
        <v>118</v>
      </c>
      <c r="M2317" t="s">
        <v>49</v>
      </c>
      <c r="N2317" t="s">
        <v>7</v>
      </c>
      <c r="O2317" t="s">
        <v>252</v>
      </c>
      <c r="P2317" t="s">
        <v>253</v>
      </c>
    </row>
    <row r="2318" spans="1:16" x14ac:dyDescent="0.25">
      <c r="A2318" t="s">
        <v>3815</v>
      </c>
      <c r="B2318" s="1">
        <v>40969</v>
      </c>
      <c r="C2318">
        <v>2012</v>
      </c>
      <c r="D2318">
        <v>4</v>
      </c>
      <c r="E2318">
        <v>2347.4018219583058</v>
      </c>
      <c r="F2318">
        <v>1248</v>
      </c>
      <c r="G2318">
        <v>-1099.4018219583058</v>
      </c>
      <c r="H2318" t="s">
        <v>1</v>
      </c>
      <c r="I2318" t="s">
        <v>923</v>
      </c>
      <c r="J2318" t="s">
        <v>57</v>
      </c>
      <c r="K2318" t="s">
        <v>58</v>
      </c>
      <c r="L2318" t="s">
        <v>5</v>
      </c>
      <c r="M2318" t="s">
        <v>6</v>
      </c>
      <c r="N2318" t="s">
        <v>22</v>
      </c>
      <c r="O2318" t="s">
        <v>295</v>
      </c>
      <c r="P2318" t="s">
        <v>24</v>
      </c>
    </row>
    <row r="2319" spans="1:16" x14ac:dyDescent="0.25">
      <c r="A2319" t="s">
        <v>3816</v>
      </c>
      <c r="B2319" s="1">
        <v>40984</v>
      </c>
      <c r="C2319">
        <v>2012</v>
      </c>
      <c r="D2319">
        <v>6</v>
      </c>
      <c r="E2319">
        <v>30.696329885223612</v>
      </c>
      <c r="F2319">
        <v>960</v>
      </c>
      <c r="G2319">
        <v>929.30367011477642</v>
      </c>
      <c r="H2319" t="s">
        <v>1</v>
      </c>
      <c r="I2319" t="s">
        <v>3817</v>
      </c>
      <c r="J2319" t="s">
        <v>42</v>
      </c>
      <c r="K2319" t="s">
        <v>43</v>
      </c>
      <c r="L2319" t="s">
        <v>44</v>
      </c>
      <c r="M2319" t="s">
        <v>6</v>
      </c>
      <c r="N2319" t="s">
        <v>7</v>
      </c>
      <c r="O2319" t="s">
        <v>522</v>
      </c>
      <c r="P2319" t="s">
        <v>138</v>
      </c>
    </row>
    <row r="2320" spans="1:16" x14ac:dyDescent="0.25">
      <c r="A2320" t="s">
        <v>3818</v>
      </c>
      <c r="B2320" s="1">
        <v>41072</v>
      </c>
      <c r="C2320">
        <v>2012</v>
      </c>
      <c r="D2320">
        <v>6</v>
      </c>
      <c r="E2320">
        <v>3.8135424781090879</v>
      </c>
      <c r="F2320">
        <v>78.3</v>
      </c>
      <c r="G2320">
        <v>74.486457521890912</v>
      </c>
      <c r="H2320" t="s">
        <v>171</v>
      </c>
      <c r="I2320" t="s">
        <v>3103</v>
      </c>
      <c r="J2320" t="s">
        <v>3</v>
      </c>
      <c r="K2320" t="s">
        <v>4</v>
      </c>
      <c r="L2320" t="s">
        <v>131</v>
      </c>
      <c r="M2320" t="s">
        <v>39</v>
      </c>
      <c r="N2320" t="s">
        <v>22</v>
      </c>
      <c r="O2320" t="s">
        <v>173</v>
      </c>
      <c r="P2320" t="s">
        <v>24</v>
      </c>
    </row>
    <row r="2321" spans="1:16" x14ac:dyDescent="0.25">
      <c r="A2321" t="s">
        <v>3819</v>
      </c>
      <c r="B2321" s="1">
        <v>41133</v>
      </c>
      <c r="C2321">
        <v>2012</v>
      </c>
      <c r="D2321">
        <v>12</v>
      </c>
      <c r="E2321">
        <v>289.08574670642611</v>
      </c>
      <c r="F2321">
        <v>2204</v>
      </c>
      <c r="G2321">
        <v>1914.9142532935739</v>
      </c>
      <c r="H2321" t="s">
        <v>1</v>
      </c>
      <c r="I2321" t="s">
        <v>1515</v>
      </c>
      <c r="J2321" t="s">
        <v>67</v>
      </c>
      <c r="K2321" t="s">
        <v>68</v>
      </c>
      <c r="L2321" t="s">
        <v>87</v>
      </c>
      <c r="M2321" t="s">
        <v>39</v>
      </c>
      <c r="N2321" t="s">
        <v>22</v>
      </c>
      <c r="O2321" t="s">
        <v>830</v>
      </c>
      <c r="P2321" t="s">
        <v>24</v>
      </c>
    </row>
    <row r="2322" spans="1:16" x14ac:dyDescent="0.25">
      <c r="A2322" t="s">
        <v>3820</v>
      </c>
      <c r="B2322" s="1">
        <v>41436</v>
      </c>
      <c r="C2322">
        <v>2013</v>
      </c>
      <c r="D2322">
        <v>12</v>
      </c>
      <c r="E2322">
        <v>29.394786804872613</v>
      </c>
      <c r="F2322">
        <v>7068.2</v>
      </c>
      <c r="G2322">
        <v>7038.8052131951272</v>
      </c>
      <c r="H2322" t="s">
        <v>26</v>
      </c>
      <c r="I2322" t="s">
        <v>3268</v>
      </c>
      <c r="J2322" t="s">
        <v>37</v>
      </c>
      <c r="K2322" t="s">
        <v>37</v>
      </c>
      <c r="L2322" t="s">
        <v>38</v>
      </c>
      <c r="M2322" t="s">
        <v>39</v>
      </c>
      <c r="N2322" t="s">
        <v>22</v>
      </c>
      <c r="O2322" t="s">
        <v>209</v>
      </c>
      <c r="P2322" t="s">
        <v>24</v>
      </c>
    </row>
    <row r="2323" spans="1:16" x14ac:dyDescent="0.25">
      <c r="A2323" t="s">
        <v>3821</v>
      </c>
      <c r="B2323" s="1">
        <v>41879</v>
      </c>
      <c r="C2323">
        <v>2014</v>
      </c>
      <c r="D2323">
        <v>18</v>
      </c>
      <c r="E2323">
        <v>194.49920172178321</v>
      </c>
      <c r="F2323">
        <v>488.25</v>
      </c>
      <c r="G2323">
        <v>293.75079827821679</v>
      </c>
      <c r="H2323" t="s">
        <v>171</v>
      </c>
      <c r="I2323" t="s">
        <v>2678</v>
      </c>
      <c r="J2323" t="s">
        <v>3</v>
      </c>
      <c r="K2323" t="s">
        <v>4</v>
      </c>
      <c r="L2323" t="s">
        <v>131</v>
      </c>
      <c r="M2323" t="s">
        <v>39</v>
      </c>
      <c r="N2323" t="s">
        <v>7</v>
      </c>
      <c r="O2323" t="s">
        <v>252</v>
      </c>
      <c r="P2323" t="s">
        <v>253</v>
      </c>
    </row>
    <row r="2324" spans="1:16" x14ac:dyDescent="0.25">
      <c r="A2324" t="s">
        <v>3822</v>
      </c>
      <c r="B2324" s="1">
        <v>41932</v>
      </c>
      <c r="C2324">
        <v>2014</v>
      </c>
      <c r="D2324">
        <v>6</v>
      </c>
      <c r="E2324">
        <v>15026.333585759901</v>
      </c>
      <c r="F2324">
        <v>16094.9445</v>
      </c>
      <c r="G2324">
        <v>1068.6109142400983</v>
      </c>
      <c r="H2324" t="s">
        <v>26</v>
      </c>
      <c r="I2324" t="s">
        <v>3823</v>
      </c>
      <c r="J2324" t="s">
        <v>37</v>
      </c>
      <c r="K2324" t="s">
        <v>37</v>
      </c>
      <c r="L2324" t="s">
        <v>54</v>
      </c>
      <c r="M2324" t="s">
        <v>34</v>
      </c>
      <c r="N2324" t="s">
        <v>27</v>
      </c>
      <c r="O2324" t="s">
        <v>28</v>
      </c>
      <c r="P2324" t="s">
        <v>29</v>
      </c>
    </row>
    <row r="2325" spans="1:16" x14ac:dyDescent="0.25">
      <c r="A2325" t="s">
        <v>3824</v>
      </c>
      <c r="B2325" s="1">
        <v>41575</v>
      </c>
      <c r="C2325">
        <v>2013</v>
      </c>
      <c r="D2325">
        <v>8</v>
      </c>
      <c r="E2325">
        <v>1380.8485341938874</v>
      </c>
      <c r="F2325">
        <v>2577.6</v>
      </c>
      <c r="G2325">
        <v>1196.7514658061125</v>
      </c>
      <c r="H2325" t="s">
        <v>1</v>
      </c>
      <c r="I2325" t="s">
        <v>3825</v>
      </c>
      <c r="J2325" t="s">
        <v>3</v>
      </c>
      <c r="K2325" t="s">
        <v>4</v>
      </c>
      <c r="L2325" t="s">
        <v>5</v>
      </c>
      <c r="M2325" t="s">
        <v>6</v>
      </c>
      <c r="N2325" t="s">
        <v>7</v>
      </c>
      <c r="O2325" t="s">
        <v>1351</v>
      </c>
      <c r="P2325" t="s">
        <v>113</v>
      </c>
    </row>
    <row r="2326" spans="1:16" x14ac:dyDescent="0.25">
      <c r="A2326" t="s">
        <v>3826</v>
      </c>
      <c r="B2326" s="1">
        <v>40949</v>
      </c>
      <c r="C2326">
        <v>2012</v>
      </c>
      <c r="D2326">
        <v>9</v>
      </c>
      <c r="E2326">
        <v>1431.8720634639631</v>
      </c>
      <c r="F2326">
        <v>2610</v>
      </c>
      <c r="G2326">
        <v>1178.1279365360369</v>
      </c>
      <c r="H2326" t="s">
        <v>1</v>
      </c>
      <c r="I2326" t="s">
        <v>3827</v>
      </c>
      <c r="J2326" t="s">
        <v>57</v>
      </c>
      <c r="K2326" t="s">
        <v>58</v>
      </c>
      <c r="L2326" t="s">
        <v>92</v>
      </c>
      <c r="M2326" t="s">
        <v>6</v>
      </c>
      <c r="N2326" t="s">
        <v>22</v>
      </c>
      <c r="O2326" t="s">
        <v>376</v>
      </c>
      <c r="P2326" t="s">
        <v>24</v>
      </c>
    </row>
    <row r="2327" spans="1:16" x14ac:dyDescent="0.25">
      <c r="A2327" t="s">
        <v>3828</v>
      </c>
      <c r="B2327" s="1">
        <v>41058</v>
      </c>
      <c r="C2327">
        <v>2012</v>
      </c>
      <c r="D2327">
        <v>10</v>
      </c>
      <c r="E2327">
        <v>7.1014008987794828</v>
      </c>
      <c r="F2327">
        <v>310</v>
      </c>
      <c r="G2327">
        <v>302.8985991012205</v>
      </c>
      <c r="H2327" t="s">
        <v>1</v>
      </c>
      <c r="I2327" t="s">
        <v>117</v>
      </c>
      <c r="J2327" t="s">
        <v>3</v>
      </c>
      <c r="K2327" t="s">
        <v>4</v>
      </c>
      <c r="L2327" t="s">
        <v>118</v>
      </c>
      <c r="M2327" t="s">
        <v>49</v>
      </c>
      <c r="N2327" t="s">
        <v>22</v>
      </c>
      <c r="O2327" t="s">
        <v>499</v>
      </c>
      <c r="P2327" t="s">
        <v>24</v>
      </c>
    </row>
    <row r="2328" spans="1:16" x14ac:dyDescent="0.25">
      <c r="A2328" t="s">
        <v>3829</v>
      </c>
      <c r="B2328" s="1">
        <v>41041</v>
      </c>
      <c r="C2328">
        <v>2012</v>
      </c>
      <c r="D2328">
        <v>10</v>
      </c>
      <c r="E2328">
        <v>12404.16827676297</v>
      </c>
      <c r="F2328">
        <v>5690</v>
      </c>
      <c r="G2328">
        <v>-6714.16827676297</v>
      </c>
      <c r="H2328" t="s">
        <v>1</v>
      </c>
      <c r="I2328" t="s">
        <v>1099</v>
      </c>
      <c r="J2328" t="s">
        <v>100</v>
      </c>
      <c r="K2328" t="s">
        <v>287</v>
      </c>
      <c r="L2328" t="s">
        <v>101</v>
      </c>
      <c r="M2328" t="s">
        <v>34</v>
      </c>
      <c r="N2328" t="s">
        <v>22</v>
      </c>
      <c r="O2328" t="s">
        <v>576</v>
      </c>
      <c r="P2328" t="s">
        <v>24</v>
      </c>
    </row>
    <row r="2329" spans="1:16" x14ac:dyDescent="0.25">
      <c r="A2329" t="s">
        <v>3830</v>
      </c>
      <c r="B2329" s="1">
        <v>41181</v>
      </c>
      <c r="C2329">
        <v>2012</v>
      </c>
      <c r="D2329">
        <v>10</v>
      </c>
      <c r="E2329">
        <v>8.7092415088458264</v>
      </c>
      <c r="F2329">
        <v>1980</v>
      </c>
      <c r="G2329">
        <v>1971.2907584911541</v>
      </c>
      <c r="H2329" t="s">
        <v>1</v>
      </c>
      <c r="I2329" t="s">
        <v>1377</v>
      </c>
      <c r="J2329" t="s">
        <v>57</v>
      </c>
      <c r="K2329" t="s">
        <v>58</v>
      </c>
      <c r="L2329" t="s">
        <v>92</v>
      </c>
      <c r="M2329" t="s">
        <v>6</v>
      </c>
      <c r="N2329" t="s">
        <v>22</v>
      </c>
      <c r="O2329" t="s">
        <v>1305</v>
      </c>
      <c r="P2329" t="s">
        <v>24</v>
      </c>
    </row>
    <row r="2330" spans="1:16" x14ac:dyDescent="0.25">
      <c r="A2330" t="s">
        <v>3831</v>
      </c>
      <c r="B2330" s="1">
        <v>41164</v>
      </c>
      <c r="C2330">
        <v>2012</v>
      </c>
      <c r="D2330">
        <v>10</v>
      </c>
      <c r="E2330">
        <v>1.4188093462514317</v>
      </c>
      <c r="F2330">
        <v>2660</v>
      </c>
      <c r="G2330">
        <v>2658.5811906537488</v>
      </c>
      <c r="H2330" t="s">
        <v>1</v>
      </c>
      <c r="I2330" t="s">
        <v>2999</v>
      </c>
      <c r="J2330" t="s">
        <v>47</v>
      </c>
      <c r="K2330" t="s">
        <v>47</v>
      </c>
      <c r="L2330" t="s">
        <v>48</v>
      </c>
      <c r="M2330" t="s">
        <v>49</v>
      </c>
      <c r="N2330" t="s">
        <v>22</v>
      </c>
      <c r="O2330" t="s">
        <v>1821</v>
      </c>
      <c r="P2330" t="s">
        <v>24</v>
      </c>
    </row>
    <row r="2331" spans="1:16" x14ac:dyDescent="0.25">
      <c r="A2331" t="s">
        <v>3832</v>
      </c>
      <c r="B2331" s="1">
        <v>40896</v>
      </c>
      <c r="C2331">
        <v>2011</v>
      </c>
      <c r="D2331">
        <v>4</v>
      </c>
      <c r="E2331">
        <v>155.63423003510007</v>
      </c>
      <c r="F2331">
        <v>509.55</v>
      </c>
      <c r="G2331">
        <v>353.91576996489994</v>
      </c>
      <c r="H2331" t="s">
        <v>1</v>
      </c>
      <c r="I2331" t="s">
        <v>1492</v>
      </c>
      <c r="J2331" t="s">
        <v>37</v>
      </c>
      <c r="K2331" t="s">
        <v>37</v>
      </c>
      <c r="L2331" t="s">
        <v>97</v>
      </c>
      <c r="M2331" t="s">
        <v>39</v>
      </c>
      <c r="N2331" t="s">
        <v>22</v>
      </c>
      <c r="O2331" t="s">
        <v>856</v>
      </c>
      <c r="P2331" t="s">
        <v>24</v>
      </c>
    </row>
    <row r="2332" spans="1:16" x14ac:dyDescent="0.25">
      <c r="A2332" t="s">
        <v>3833</v>
      </c>
      <c r="B2332" s="1">
        <v>41629</v>
      </c>
      <c r="C2332">
        <v>2013</v>
      </c>
      <c r="D2332">
        <v>13</v>
      </c>
      <c r="E2332">
        <v>1365.2367641811279</v>
      </c>
      <c r="F2332">
        <v>6262.45</v>
      </c>
      <c r="G2332">
        <v>4897.2132358188719</v>
      </c>
      <c r="H2332" t="s">
        <v>1</v>
      </c>
      <c r="I2332" t="s">
        <v>1485</v>
      </c>
      <c r="J2332" t="s">
        <v>32</v>
      </c>
      <c r="K2332" t="s">
        <v>32</v>
      </c>
      <c r="L2332" t="s">
        <v>33</v>
      </c>
      <c r="M2332" t="s">
        <v>34</v>
      </c>
      <c r="N2332" t="s">
        <v>27</v>
      </c>
      <c r="O2332" t="s">
        <v>304</v>
      </c>
      <c r="P2332" t="s">
        <v>29</v>
      </c>
    </row>
    <row r="2333" spans="1:16" x14ac:dyDescent="0.25">
      <c r="A2333" t="s">
        <v>3834</v>
      </c>
      <c r="B2333" s="1">
        <v>41809</v>
      </c>
      <c r="C2333">
        <v>2014</v>
      </c>
      <c r="D2333">
        <v>24</v>
      </c>
      <c r="E2333">
        <v>28.072080078921868</v>
      </c>
      <c r="F2333">
        <v>308.10000000000002</v>
      </c>
      <c r="G2333">
        <v>280.02791992107814</v>
      </c>
      <c r="H2333" t="s">
        <v>171</v>
      </c>
      <c r="I2333" t="s">
        <v>884</v>
      </c>
      <c r="J2333" t="s">
        <v>3</v>
      </c>
      <c r="K2333" t="s">
        <v>4</v>
      </c>
      <c r="L2333" t="s">
        <v>131</v>
      </c>
      <c r="M2333" t="s">
        <v>39</v>
      </c>
      <c r="N2333" t="s">
        <v>22</v>
      </c>
      <c r="O2333" t="s">
        <v>173</v>
      </c>
      <c r="P2333" t="s">
        <v>24</v>
      </c>
    </row>
    <row r="2334" spans="1:16" x14ac:dyDescent="0.25">
      <c r="A2334" t="s">
        <v>3835</v>
      </c>
      <c r="B2334" s="1">
        <v>41281</v>
      </c>
      <c r="C2334">
        <v>2013</v>
      </c>
      <c r="D2334">
        <v>9</v>
      </c>
      <c r="E2334">
        <v>1952.0114191007606</v>
      </c>
      <c r="F2334">
        <v>2595.5</v>
      </c>
      <c r="G2334">
        <v>643.48858089923942</v>
      </c>
      <c r="H2334" t="s">
        <v>1</v>
      </c>
      <c r="I2334" t="s">
        <v>195</v>
      </c>
      <c r="J2334" t="s">
        <v>57</v>
      </c>
      <c r="K2334" t="s">
        <v>58</v>
      </c>
      <c r="L2334" t="s">
        <v>92</v>
      </c>
      <c r="M2334" t="s">
        <v>6</v>
      </c>
      <c r="N2334" t="s">
        <v>22</v>
      </c>
      <c r="O2334" t="s">
        <v>1191</v>
      </c>
      <c r="P2334" t="s">
        <v>125</v>
      </c>
    </row>
    <row r="2335" spans="1:16" x14ac:dyDescent="0.25">
      <c r="A2335" t="s">
        <v>3836</v>
      </c>
      <c r="B2335" s="1">
        <v>41010</v>
      </c>
      <c r="C2335">
        <v>2012</v>
      </c>
      <c r="D2335">
        <v>10</v>
      </c>
      <c r="E2335">
        <v>0.84718972135942661</v>
      </c>
      <c r="F2335">
        <v>229.9</v>
      </c>
      <c r="G2335">
        <v>229.05281027864058</v>
      </c>
      <c r="H2335" t="s">
        <v>1</v>
      </c>
      <c r="I2335" t="s">
        <v>1222</v>
      </c>
      <c r="J2335" t="s">
        <v>3</v>
      </c>
      <c r="K2335" t="s">
        <v>4</v>
      </c>
      <c r="L2335" t="s">
        <v>118</v>
      </c>
      <c r="M2335" t="s">
        <v>49</v>
      </c>
      <c r="N2335" t="s">
        <v>22</v>
      </c>
      <c r="O2335" t="s">
        <v>2205</v>
      </c>
      <c r="P2335" t="s">
        <v>24</v>
      </c>
    </row>
    <row r="2336" spans="1:16" x14ac:dyDescent="0.25">
      <c r="A2336" t="s">
        <v>3837</v>
      </c>
      <c r="B2336" s="1">
        <v>41159</v>
      </c>
      <c r="C2336">
        <v>2012</v>
      </c>
      <c r="D2336">
        <v>10</v>
      </c>
      <c r="E2336">
        <v>44.767657916647117</v>
      </c>
      <c r="F2336">
        <v>6450</v>
      </c>
      <c r="G2336">
        <v>6405.2323420833527</v>
      </c>
      <c r="H2336" t="s">
        <v>1</v>
      </c>
      <c r="I2336" t="s">
        <v>2877</v>
      </c>
      <c r="J2336" t="s">
        <v>42</v>
      </c>
      <c r="K2336" t="s">
        <v>43</v>
      </c>
      <c r="L2336" t="s">
        <v>5</v>
      </c>
      <c r="M2336" t="s">
        <v>6</v>
      </c>
      <c r="N2336" t="s">
        <v>22</v>
      </c>
      <c r="O2336" t="s">
        <v>376</v>
      </c>
      <c r="P2336" t="s">
        <v>24</v>
      </c>
    </row>
    <row r="2337" spans="1:16" x14ac:dyDescent="0.25">
      <c r="A2337" t="s">
        <v>3838</v>
      </c>
      <c r="B2337" s="1">
        <v>41158</v>
      </c>
      <c r="C2337">
        <v>2012</v>
      </c>
      <c r="D2337">
        <v>100</v>
      </c>
      <c r="E2337">
        <v>32.339402473045681</v>
      </c>
      <c r="F2337">
        <v>335</v>
      </c>
      <c r="G2337">
        <v>302.66059752695435</v>
      </c>
      <c r="H2337" t="s">
        <v>1</v>
      </c>
      <c r="I2337" t="s">
        <v>1444</v>
      </c>
      <c r="J2337" t="s">
        <v>3</v>
      </c>
      <c r="K2337" t="s">
        <v>4</v>
      </c>
      <c r="L2337" t="s">
        <v>200</v>
      </c>
      <c r="M2337" t="s">
        <v>49</v>
      </c>
      <c r="N2337" t="s">
        <v>22</v>
      </c>
      <c r="O2337" t="s">
        <v>974</v>
      </c>
      <c r="P2337" t="s">
        <v>24</v>
      </c>
    </row>
    <row r="2338" spans="1:16" x14ac:dyDescent="0.25">
      <c r="A2338" t="s">
        <v>3839</v>
      </c>
      <c r="B2338" s="1">
        <v>41308</v>
      </c>
      <c r="C2338">
        <v>2013</v>
      </c>
      <c r="D2338">
        <v>9</v>
      </c>
      <c r="E2338">
        <v>186.588936533425</v>
      </c>
      <c r="F2338">
        <v>486.75</v>
      </c>
      <c r="G2338">
        <v>300.161063466575</v>
      </c>
      <c r="H2338" t="s">
        <v>1</v>
      </c>
      <c r="I2338" t="s">
        <v>2738</v>
      </c>
      <c r="J2338" t="s">
        <v>32</v>
      </c>
      <c r="K2338" t="s">
        <v>32</v>
      </c>
      <c r="L2338" t="s">
        <v>131</v>
      </c>
      <c r="M2338" t="s">
        <v>39</v>
      </c>
      <c r="N2338" t="s">
        <v>22</v>
      </c>
      <c r="O2338" t="s">
        <v>705</v>
      </c>
      <c r="P2338" t="s">
        <v>24</v>
      </c>
    </row>
    <row r="2339" spans="1:16" x14ac:dyDescent="0.25">
      <c r="A2339" t="s">
        <v>3840</v>
      </c>
      <c r="B2339" s="1">
        <v>40982</v>
      </c>
      <c r="C2339">
        <v>2012</v>
      </c>
      <c r="D2339">
        <v>10</v>
      </c>
      <c r="E2339">
        <v>63.307265997798467</v>
      </c>
      <c r="F2339">
        <v>22950</v>
      </c>
      <c r="G2339">
        <v>22886.692734002201</v>
      </c>
      <c r="H2339" t="s">
        <v>1</v>
      </c>
      <c r="I2339" t="s">
        <v>2341</v>
      </c>
      <c r="J2339" t="s">
        <v>3</v>
      </c>
      <c r="K2339" t="s">
        <v>4</v>
      </c>
      <c r="L2339" t="s">
        <v>87</v>
      </c>
      <c r="M2339" t="s">
        <v>39</v>
      </c>
      <c r="N2339" t="s">
        <v>22</v>
      </c>
      <c r="O2339" t="s">
        <v>485</v>
      </c>
      <c r="P2339" t="s">
        <v>24</v>
      </c>
    </row>
    <row r="2340" spans="1:16" x14ac:dyDescent="0.25">
      <c r="A2340" t="s">
        <v>3841</v>
      </c>
      <c r="B2340" s="1">
        <v>41078</v>
      </c>
      <c r="C2340">
        <v>2012</v>
      </c>
      <c r="D2340">
        <v>6</v>
      </c>
      <c r="E2340">
        <v>221.55142667514505</v>
      </c>
      <c r="F2340">
        <v>341.94299999999998</v>
      </c>
      <c r="G2340">
        <v>120.39157332485493</v>
      </c>
      <c r="H2340" t="s">
        <v>1</v>
      </c>
      <c r="I2340" t="s">
        <v>2466</v>
      </c>
      <c r="J2340" t="s">
        <v>3</v>
      </c>
      <c r="K2340" t="s">
        <v>4</v>
      </c>
      <c r="L2340" t="s">
        <v>749</v>
      </c>
      <c r="M2340" t="s">
        <v>6</v>
      </c>
      <c r="N2340" t="s">
        <v>22</v>
      </c>
      <c r="O2340" t="s">
        <v>633</v>
      </c>
      <c r="P2340" t="s">
        <v>24</v>
      </c>
    </row>
    <row r="2341" spans="1:16" x14ac:dyDescent="0.25">
      <c r="A2341" t="s">
        <v>3842</v>
      </c>
      <c r="B2341" s="1">
        <v>41435</v>
      </c>
      <c r="C2341">
        <v>2013</v>
      </c>
      <c r="D2341">
        <v>10</v>
      </c>
      <c r="E2341">
        <v>398.08617303537517</v>
      </c>
      <c r="F2341">
        <v>230</v>
      </c>
      <c r="G2341">
        <v>-168.08617303537517</v>
      </c>
      <c r="H2341" t="s">
        <v>1</v>
      </c>
      <c r="I2341" t="s">
        <v>998</v>
      </c>
      <c r="J2341" t="s">
        <v>3</v>
      </c>
      <c r="K2341" t="s">
        <v>4</v>
      </c>
      <c r="L2341" t="s">
        <v>118</v>
      </c>
      <c r="M2341" t="s">
        <v>49</v>
      </c>
      <c r="N2341" t="s">
        <v>7</v>
      </c>
      <c r="O2341" t="s">
        <v>490</v>
      </c>
      <c r="P2341" t="s">
        <v>491</v>
      </c>
    </row>
    <row r="2342" spans="1:16" x14ac:dyDescent="0.25">
      <c r="A2342" t="s">
        <v>3843</v>
      </c>
      <c r="B2342" s="1">
        <v>41969</v>
      </c>
      <c r="C2342">
        <v>2014</v>
      </c>
      <c r="D2342">
        <v>13</v>
      </c>
      <c r="E2342">
        <v>3369.5310463053838</v>
      </c>
      <c r="F2342">
        <v>6187.6</v>
      </c>
      <c r="G2342">
        <v>2818.0689536946165</v>
      </c>
      <c r="H2342" t="s">
        <v>1</v>
      </c>
      <c r="I2342" t="s">
        <v>1485</v>
      </c>
      <c r="J2342" t="s">
        <v>32</v>
      </c>
      <c r="K2342" t="s">
        <v>32</v>
      </c>
      <c r="L2342" t="s">
        <v>33</v>
      </c>
      <c r="M2342" t="s">
        <v>34</v>
      </c>
      <c r="N2342" t="s">
        <v>27</v>
      </c>
      <c r="O2342" t="s">
        <v>408</v>
      </c>
      <c r="P2342" t="s">
        <v>409</v>
      </c>
    </row>
    <row r="2343" spans="1:16" x14ac:dyDescent="0.25">
      <c r="A2343" t="s">
        <v>3844</v>
      </c>
      <c r="B2343" s="1">
        <v>40905</v>
      </c>
      <c r="C2343">
        <v>2011</v>
      </c>
      <c r="D2343">
        <v>26</v>
      </c>
      <c r="E2343">
        <v>2021.9461654776653</v>
      </c>
      <c r="F2343">
        <v>4060.6</v>
      </c>
      <c r="G2343">
        <v>2038.6538345223346</v>
      </c>
      <c r="H2343" t="s">
        <v>26</v>
      </c>
      <c r="I2343" t="s">
        <v>1605</v>
      </c>
      <c r="J2343" t="s">
        <v>67</v>
      </c>
      <c r="K2343" t="s">
        <v>68</v>
      </c>
      <c r="L2343" t="s">
        <v>69</v>
      </c>
      <c r="M2343" t="s">
        <v>39</v>
      </c>
      <c r="N2343" t="s">
        <v>27</v>
      </c>
      <c r="O2343" t="s">
        <v>28</v>
      </c>
      <c r="P2343" t="s">
        <v>29</v>
      </c>
    </row>
    <row r="2344" spans="1:16" x14ac:dyDescent="0.25">
      <c r="A2344" t="s">
        <v>3845</v>
      </c>
      <c r="B2344" s="1">
        <v>40924</v>
      </c>
      <c r="C2344">
        <v>2012</v>
      </c>
      <c r="D2344">
        <v>12</v>
      </c>
      <c r="E2344">
        <v>75.617316462372585</v>
      </c>
      <c r="F2344">
        <v>1919.88</v>
      </c>
      <c r="G2344">
        <v>1844.2626835376275</v>
      </c>
      <c r="H2344" t="s">
        <v>1</v>
      </c>
      <c r="I2344" t="s">
        <v>15</v>
      </c>
      <c r="J2344" t="s">
        <v>3</v>
      </c>
      <c r="K2344" t="s">
        <v>4</v>
      </c>
      <c r="L2344" t="s">
        <v>16</v>
      </c>
      <c r="M2344" t="s">
        <v>17</v>
      </c>
      <c r="N2344" t="s">
        <v>7</v>
      </c>
      <c r="O2344" t="s">
        <v>1102</v>
      </c>
      <c r="P2344" t="s">
        <v>138</v>
      </c>
    </row>
    <row r="2345" spans="1:16" x14ac:dyDescent="0.25">
      <c r="A2345" t="s">
        <v>3846</v>
      </c>
      <c r="B2345" s="1">
        <v>41663</v>
      </c>
      <c r="C2345">
        <v>2014</v>
      </c>
      <c r="D2345">
        <v>18</v>
      </c>
      <c r="E2345">
        <v>33.892060335563322</v>
      </c>
      <c r="F2345">
        <v>3550</v>
      </c>
      <c r="G2345">
        <v>3516.1079396644368</v>
      </c>
      <c r="H2345" t="s">
        <v>328</v>
      </c>
      <c r="I2345" t="s">
        <v>1571</v>
      </c>
      <c r="J2345" t="s">
        <v>57</v>
      </c>
      <c r="K2345" t="s">
        <v>58</v>
      </c>
      <c r="L2345" t="s">
        <v>92</v>
      </c>
      <c r="M2345" t="s">
        <v>6</v>
      </c>
      <c r="N2345" t="s">
        <v>22</v>
      </c>
      <c r="O2345" t="s">
        <v>329</v>
      </c>
      <c r="P2345" t="s">
        <v>24</v>
      </c>
    </row>
    <row r="2346" spans="1:16" x14ac:dyDescent="0.25">
      <c r="A2346" t="s">
        <v>3847</v>
      </c>
      <c r="B2346" s="1">
        <v>40973</v>
      </c>
      <c r="C2346">
        <v>2012</v>
      </c>
      <c r="D2346">
        <v>5</v>
      </c>
      <c r="E2346">
        <v>1329.4342361628976</v>
      </c>
      <c r="F2346">
        <v>995</v>
      </c>
      <c r="G2346">
        <v>-334.43423616289761</v>
      </c>
      <c r="H2346" t="s">
        <v>1</v>
      </c>
      <c r="I2346" t="s">
        <v>1461</v>
      </c>
      <c r="J2346" t="s">
        <v>32</v>
      </c>
      <c r="K2346" t="s">
        <v>32</v>
      </c>
      <c r="L2346" t="s">
        <v>33</v>
      </c>
      <c r="M2346" t="s">
        <v>34</v>
      </c>
      <c r="N2346" t="s">
        <v>22</v>
      </c>
      <c r="O2346" t="s">
        <v>2104</v>
      </c>
      <c r="P2346" t="s">
        <v>24</v>
      </c>
    </row>
    <row r="2347" spans="1:16" x14ac:dyDescent="0.25">
      <c r="A2347" t="s">
        <v>3848</v>
      </c>
      <c r="B2347" s="1">
        <v>41826</v>
      </c>
      <c r="C2347">
        <v>2014</v>
      </c>
      <c r="D2347">
        <v>24</v>
      </c>
      <c r="E2347">
        <v>1533.2099408365484</v>
      </c>
      <c r="F2347">
        <v>2346.3000000000002</v>
      </c>
      <c r="G2347">
        <v>813.09005916345177</v>
      </c>
      <c r="H2347" t="s">
        <v>1</v>
      </c>
      <c r="I2347" t="s">
        <v>2258</v>
      </c>
      <c r="J2347" t="s">
        <v>72</v>
      </c>
      <c r="K2347" t="s">
        <v>72</v>
      </c>
      <c r="L2347" t="s">
        <v>97</v>
      </c>
      <c r="M2347" t="s">
        <v>39</v>
      </c>
      <c r="N2347" t="s">
        <v>22</v>
      </c>
      <c r="O2347" t="s">
        <v>645</v>
      </c>
      <c r="P2347" t="s">
        <v>24</v>
      </c>
    </row>
    <row r="2348" spans="1:16" x14ac:dyDescent="0.25">
      <c r="A2348" t="s">
        <v>3849</v>
      </c>
      <c r="B2348" s="1">
        <v>41603</v>
      </c>
      <c r="C2348">
        <v>2013</v>
      </c>
      <c r="D2348">
        <v>13</v>
      </c>
      <c r="E2348">
        <v>3814.1847111213037</v>
      </c>
      <c r="F2348">
        <v>4189.1000000000004</v>
      </c>
      <c r="G2348">
        <v>374.91528887869663</v>
      </c>
      <c r="H2348" t="s">
        <v>171</v>
      </c>
      <c r="I2348" t="s">
        <v>3850</v>
      </c>
      <c r="J2348" t="s">
        <v>42</v>
      </c>
      <c r="K2348" t="s">
        <v>43</v>
      </c>
      <c r="L2348" t="s">
        <v>38</v>
      </c>
      <c r="M2348" t="s">
        <v>39</v>
      </c>
      <c r="N2348" t="s">
        <v>27</v>
      </c>
      <c r="O2348" t="s">
        <v>28</v>
      </c>
      <c r="P2348" t="s">
        <v>29</v>
      </c>
    </row>
    <row r="2349" spans="1:16" x14ac:dyDescent="0.25">
      <c r="A2349" t="s">
        <v>3851</v>
      </c>
      <c r="B2349" s="1">
        <v>41212</v>
      </c>
      <c r="C2349">
        <v>2012</v>
      </c>
      <c r="D2349">
        <v>13</v>
      </c>
      <c r="E2349">
        <v>234.73686877983712</v>
      </c>
      <c r="F2349">
        <v>1523.2</v>
      </c>
      <c r="G2349">
        <v>1288.4631312201629</v>
      </c>
      <c r="H2349" t="s">
        <v>1</v>
      </c>
      <c r="I2349" t="s">
        <v>3053</v>
      </c>
      <c r="J2349" t="s">
        <v>32</v>
      </c>
      <c r="K2349" t="s">
        <v>32</v>
      </c>
      <c r="L2349" t="s">
        <v>366</v>
      </c>
      <c r="M2349" t="s">
        <v>34</v>
      </c>
      <c r="N2349" t="s">
        <v>22</v>
      </c>
      <c r="O2349" t="s">
        <v>631</v>
      </c>
      <c r="P2349" t="s">
        <v>24</v>
      </c>
    </row>
    <row r="2350" spans="1:16" x14ac:dyDescent="0.25">
      <c r="A2350" t="s">
        <v>3852</v>
      </c>
      <c r="B2350" s="1">
        <v>41753</v>
      </c>
      <c r="C2350">
        <v>2014</v>
      </c>
      <c r="D2350">
        <v>10</v>
      </c>
      <c r="E2350">
        <v>1301.8291356114535</v>
      </c>
      <c r="F2350">
        <v>3000</v>
      </c>
      <c r="G2350">
        <v>1698.1708643885465</v>
      </c>
      <c r="H2350" t="s">
        <v>1</v>
      </c>
      <c r="I2350" t="s">
        <v>1864</v>
      </c>
      <c r="J2350" t="s">
        <v>47</v>
      </c>
      <c r="K2350" t="s">
        <v>47</v>
      </c>
      <c r="L2350" t="s">
        <v>48</v>
      </c>
      <c r="M2350" t="s">
        <v>49</v>
      </c>
      <c r="N2350" t="s">
        <v>22</v>
      </c>
      <c r="O2350" t="s">
        <v>623</v>
      </c>
      <c r="P2350" t="s">
        <v>24</v>
      </c>
    </row>
    <row r="2351" spans="1:16" x14ac:dyDescent="0.25">
      <c r="A2351" t="s">
        <v>3853</v>
      </c>
      <c r="B2351" s="1">
        <v>41578</v>
      </c>
      <c r="C2351">
        <v>2013</v>
      </c>
      <c r="D2351">
        <v>260</v>
      </c>
      <c r="E2351">
        <v>83.086544745278431</v>
      </c>
      <c r="F2351">
        <v>1228.6079999999999</v>
      </c>
      <c r="G2351">
        <v>1145.5214552547216</v>
      </c>
      <c r="H2351" t="s">
        <v>1</v>
      </c>
      <c r="I2351" t="s">
        <v>1730</v>
      </c>
      <c r="J2351" t="s">
        <v>3</v>
      </c>
      <c r="K2351" t="s">
        <v>4</v>
      </c>
      <c r="L2351" t="s">
        <v>200</v>
      </c>
      <c r="M2351" t="s">
        <v>49</v>
      </c>
      <c r="N2351" t="s">
        <v>22</v>
      </c>
      <c r="O2351" t="s">
        <v>619</v>
      </c>
      <c r="P2351" t="s">
        <v>24</v>
      </c>
    </row>
    <row r="2352" spans="1:16" x14ac:dyDescent="0.25">
      <c r="A2352" t="s">
        <v>3854</v>
      </c>
      <c r="B2352" s="1">
        <v>41918</v>
      </c>
      <c r="C2352">
        <v>2014</v>
      </c>
      <c r="D2352">
        <v>13</v>
      </c>
      <c r="E2352">
        <v>871.28807295214369</v>
      </c>
      <c r="F2352">
        <v>8220.25</v>
      </c>
      <c r="G2352">
        <v>7348.9619270478561</v>
      </c>
      <c r="H2352" t="s">
        <v>26</v>
      </c>
      <c r="I2352" t="s">
        <v>2614</v>
      </c>
      <c r="J2352" t="s">
        <v>42</v>
      </c>
      <c r="K2352" t="s">
        <v>43</v>
      </c>
      <c r="L2352" t="s">
        <v>44</v>
      </c>
      <c r="M2352" t="s">
        <v>6</v>
      </c>
      <c r="N2352" t="s">
        <v>27</v>
      </c>
      <c r="O2352" t="s">
        <v>28</v>
      </c>
      <c r="P2352" t="s">
        <v>29</v>
      </c>
    </row>
    <row r="2353" spans="1:16" x14ac:dyDescent="0.25">
      <c r="A2353" t="s">
        <v>3855</v>
      </c>
      <c r="B2353" s="1">
        <v>41616</v>
      </c>
      <c r="C2353">
        <v>2013</v>
      </c>
      <c r="D2353">
        <v>16</v>
      </c>
      <c r="E2353">
        <v>7.6355772551406034</v>
      </c>
      <c r="F2353">
        <v>199.43</v>
      </c>
      <c r="G2353">
        <v>191.79442274485939</v>
      </c>
      <c r="H2353" t="s">
        <v>26</v>
      </c>
      <c r="I2353" t="s">
        <v>479</v>
      </c>
      <c r="J2353" t="s">
        <v>3</v>
      </c>
      <c r="K2353" t="s">
        <v>4</v>
      </c>
      <c r="L2353" t="s">
        <v>131</v>
      </c>
      <c r="M2353" t="s">
        <v>39</v>
      </c>
      <c r="N2353" t="s">
        <v>7</v>
      </c>
      <c r="O2353" t="s">
        <v>137</v>
      </c>
      <c r="P2353" t="s">
        <v>138</v>
      </c>
    </row>
    <row r="2354" spans="1:16" x14ac:dyDescent="0.25">
      <c r="A2354" t="s">
        <v>3856</v>
      </c>
      <c r="B2354" s="1">
        <v>41061</v>
      </c>
      <c r="C2354">
        <v>2012</v>
      </c>
      <c r="D2354">
        <v>20</v>
      </c>
      <c r="E2354">
        <v>3735.2530532646651</v>
      </c>
      <c r="F2354">
        <v>7160</v>
      </c>
      <c r="G2354">
        <v>3424.7469467353349</v>
      </c>
      <c r="H2354" t="s">
        <v>171</v>
      </c>
      <c r="I2354" t="s">
        <v>2805</v>
      </c>
      <c r="J2354" t="s">
        <v>3</v>
      </c>
      <c r="K2354" t="s">
        <v>4</v>
      </c>
      <c r="L2354" t="s">
        <v>5</v>
      </c>
      <c r="M2354" t="s">
        <v>6</v>
      </c>
      <c r="N2354" t="s">
        <v>22</v>
      </c>
      <c r="O2354" t="s">
        <v>173</v>
      </c>
      <c r="P2354" t="s">
        <v>24</v>
      </c>
    </row>
    <row r="2355" spans="1:16" x14ac:dyDescent="0.25">
      <c r="A2355" t="s">
        <v>3857</v>
      </c>
      <c r="B2355" s="1">
        <v>41055</v>
      </c>
      <c r="C2355">
        <v>2012</v>
      </c>
      <c r="D2355">
        <v>30</v>
      </c>
      <c r="E2355">
        <v>40826.595435962459</v>
      </c>
      <c r="F2355">
        <v>29970</v>
      </c>
      <c r="G2355">
        <v>-10856.595435962459</v>
      </c>
      <c r="H2355" t="s">
        <v>171</v>
      </c>
      <c r="I2355" t="s">
        <v>1470</v>
      </c>
      <c r="J2355" t="s">
        <v>67</v>
      </c>
      <c r="K2355" t="s">
        <v>68</v>
      </c>
      <c r="L2355" t="s">
        <v>87</v>
      </c>
      <c r="M2355" t="s">
        <v>39</v>
      </c>
      <c r="N2355" t="s">
        <v>7</v>
      </c>
      <c r="O2355" t="s">
        <v>252</v>
      </c>
      <c r="P2355" t="s">
        <v>253</v>
      </c>
    </row>
    <row r="2356" spans="1:16" x14ac:dyDescent="0.25">
      <c r="A2356" t="s">
        <v>3858</v>
      </c>
      <c r="B2356" s="1">
        <v>41134</v>
      </c>
      <c r="C2356">
        <v>2012</v>
      </c>
      <c r="D2356">
        <v>6</v>
      </c>
      <c r="E2356">
        <v>8.3219685440818552</v>
      </c>
      <c r="F2356">
        <v>55.944000000000003</v>
      </c>
      <c r="G2356">
        <v>47.622031455918147</v>
      </c>
      <c r="H2356" t="s">
        <v>1</v>
      </c>
      <c r="I2356" t="s">
        <v>3859</v>
      </c>
      <c r="J2356" t="s">
        <v>3</v>
      </c>
      <c r="K2356" t="s">
        <v>4</v>
      </c>
      <c r="L2356" t="s">
        <v>118</v>
      </c>
      <c r="M2356" t="s">
        <v>49</v>
      </c>
      <c r="N2356" t="s">
        <v>22</v>
      </c>
      <c r="O2356" t="s">
        <v>871</v>
      </c>
      <c r="P2356" t="s">
        <v>24</v>
      </c>
    </row>
    <row r="2357" spans="1:16" x14ac:dyDescent="0.25">
      <c r="A2357" t="s">
        <v>3860</v>
      </c>
      <c r="B2357" s="1">
        <v>41799</v>
      </c>
      <c r="C2357">
        <v>2014</v>
      </c>
      <c r="D2357">
        <v>12</v>
      </c>
      <c r="E2357">
        <v>849.75707671042983</v>
      </c>
      <c r="F2357">
        <v>10668</v>
      </c>
      <c r="G2357">
        <v>9818.2429232895702</v>
      </c>
      <c r="H2357" t="s">
        <v>26</v>
      </c>
      <c r="I2357" t="s">
        <v>3861</v>
      </c>
      <c r="J2357" t="s">
        <v>3</v>
      </c>
      <c r="K2357" t="s">
        <v>4</v>
      </c>
      <c r="L2357" t="s">
        <v>101</v>
      </c>
      <c r="M2357" t="s">
        <v>34</v>
      </c>
      <c r="N2357" t="s">
        <v>27</v>
      </c>
      <c r="O2357" t="s">
        <v>28</v>
      </c>
      <c r="P2357" t="s">
        <v>29</v>
      </c>
    </row>
    <row r="2358" spans="1:16" x14ac:dyDescent="0.25">
      <c r="A2358" t="s">
        <v>3862</v>
      </c>
      <c r="B2358" s="1">
        <v>40914</v>
      </c>
      <c r="C2358">
        <v>2012</v>
      </c>
      <c r="D2358">
        <v>9</v>
      </c>
      <c r="E2358">
        <v>119.13448276882312</v>
      </c>
      <c r="F2358">
        <v>1210.4000000000001</v>
      </c>
      <c r="G2358">
        <v>1091.265517231177</v>
      </c>
      <c r="H2358" t="s">
        <v>1</v>
      </c>
      <c r="I2358" t="s">
        <v>3863</v>
      </c>
      <c r="J2358" t="s">
        <v>67</v>
      </c>
      <c r="K2358" t="s">
        <v>68</v>
      </c>
      <c r="L2358" t="s">
        <v>69</v>
      </c>
      <c r="M2358" t="s">
        <v>39</v>
      </c>
      <c r="N2358" t="s">
        <v>22</v>
      </c>
      <c r="O2358" t="s">
        <v>663</v>
      </c>
      <c r="P2358" t="s">
        <v>24</v>
      </c>
    </row>
    <row r="2359" spans="1:16" x14ac:dyDescent="0.25">
      <c r="A2359" t="s">
        <v>3864</v>
      </c>
      <c r="B2359" s="1">
        <v>41327</v>
      </c>
      <c r="C2359">
        <v>2013</v>
      </c>
      <c r="D2359">
        <v>18</v>
      </c>
      <c r="E2359">
        <v>540.11026255676722</v>
      </c>
      <c r="F2359">
        <v>1896.6</v>
      </c>
      <c r="G2359">
        <v>1356.4897374432326</v>
      </c>
      <c r="H2359" t="s">
        <v>171</v>
      </c>
      <c r="I2359" t="s">
        <v>2283</v>
      </c>
      <c r="J2359" t="s">
        <v>67</v>
      </c>
      <c r="K2359" t="s">
        <v>68</v>
      </c>
      <c r="L2359" t="s">
        <v>87</v>
      </c>
      <c r="M2359" t="s">
        <v>39</v>
      </c>
      <c r="N2359" t="s">
        <v>27</v>
      </c>
      <c r="O2359" t="s">
        <v>28</v>
      </c>
      <c r="P2359" t="s">
        <v>29</v>
      </c>
    </row>
    <row r="2360" spans="1:16" x14ac:dyDescent="0.25">
      <c r="A2360" t="s">
        <v>3865</v>
      </c>
      <c r="B2360" s="1">
        <v>41230</v>
      </c>
      <c r="C2360">
        <v>2012</v>
      </c>
      <c r="D2360">
        <v>8</v>
      </c>
      <c r="E2360">
        <v>5.936088225451611</v>
      </c>
      <c r="F2360">
        <v>101.28</v>
      </c>
      <c r="G2360">
        <v>95.343911774548388</v>
      </c>
      <c r="H2360" t="s">
        <v>1</v>
      </c>
      <c r="I2360" t="s">
        <v>2007</v>
      </c>
      <c r="J2360" t="s">
        <v>32</v>
      </c>
      <c r="K2360" t="s">
        <v>32</v>
      </c>
      <c r="L2360" t="s">
        <v>16</v>
      </c>
      <c r="M2360" t="s">
        <v>17</v>
      </c>
      <c r="N2360" t="s">
        <v>7</v>
      </c>
      <c r="O2360" t="s">
        <v>473</v>
      </c>
      <c r="P2360" t="s">
        <v>474</v>
      </c>
    </row>
    <row r="2361" spans="1:16" x14ac:dyDescent="0.25">
      <c r="A2361" t="s">
        <v>3866</v>
      </c>
      <c r="B2361" s="1">
        <v>41872</v>
      </c>
      <c r="C2361">
        <v>2014</v>
      </c>
      <c r="D2361">
        <v>20</v>
      </c>
      <c r="E2361">
        <v>205.86902467081373</v>
      </c>
      <c r="F2361">
        <v>513.79999999999995</v>
      </c>
      <c r="G2361">
        <v>307.93097532918625</v>
      </c>
      <c r="H2361" t="s">
        <v>1</v>
      </c>
      <c r="I2361" t="s">
        <v>19</v>
      </c>
      <c r="J2361" t="s">
        <v>20</v>
      </c>
      <c r="K2361" t="s">
        <v>20</v>
      </c>
      <c r="L2361" t="s">
        <v>21</v>
      </c>
      <c r="M2361" t="s">
        <v>13</v>
      </c>
      <c r="N2361" t="s">
        <v>27</v>
      </c>
      <c r="O2361" t="s">
        <v>1672</v>
      </c>
      <c r="P2361" t="s">
        <v>443</v>
      </c>
    </row>
    <row r="2362" spans="1:16" x14ac:dyDescent="0.25">
      <c r="A2362" t="s">
        <v>3867</v>
      </c>
      <c r="B2362" s="1">
        <v>41655</v>
      </c>
      <c r="C2362">
        <v>2014</v>
      </c>
      <c r="D2362">
        <v>18</v>
      </c>
      <c r="E2362">
        <v>1410.3750382240937</v>
      </c>
      <c r="F2362">
        <v>4805.1099999999997</v>
      </c>
      <c r="G2362">
        <v>3394.734961775906</v>
      </c>
      <c r="H2362" t="s">
        <v>1</v>
      </c>
      <c r="I2362" t="s">
        <v>3718</v>
      </c>
      <c r="J2362" t="s">
        <v>37</v>
      </c>
      <c r="K2362" t="s">
        <v>37</v>
      </c>
      <c r="L2362" t="s">
        <v>123</v>
      </c>
      <c r="M2362" t="s">
        <v>39</v>
      </c>
      <c r="N2362" t="s">
        <v>22</v>
      </c>
      <c r="O2362" t="s">
        <v>3340</v>
      </c>
      <c r="P2362" t="s">
        <v>24</v>
      </c>
    </row>
    <row r="2363" spans="1:16" x14ac:dyDescent="0.25">
      <c r="A2363" t="s">
        <v>3868</v>
      </c>
      <c r="B2363" s="1">
        <v>41305</v>
      </c>
      <c r="C2363">
        <v>2013</v>
      </c>
      <c r="D2363">
        <v>12</v>
      </c>
      <c r="E2363">
        <v>389.84634404114627</v>
      </c>
      <c r="F2363">
        <v>521.84</v>
      </c>
      <c r="G2363">
        <v>131.99365595885376</v>
      </c>
      <c r="H2363" t="s">
        <v>26</v>
      </c>
      <c r="I2363" t="s">
        <v>151</v>
      </c>
      <c r="J2363" t="s">
        <v>32</v>
      </c>
      <c r="K2363" t="s">
        <v>32</v>
      </c>
      <c r="L2363" t="s">
        <v>131</v>
      </c>
      <c r="M2363" t="s">
        <v>39</v>
      </c>
      <c r="N2363" t="s">
        <v>7</v>
      </c>
      <c r="O2363" t="s">
        <v>137</v>
      </c>
      <c r="P2363" t="s">
        <v>138</v>
      </c>
    </row>
    <row r="2364" spans="1:16" x14ac:dyDescent="0.25">
      <c r="A2364" t="s">
        <v>3869</v>
      </c>
      <c r="B2364" s="1">
        <v>41334</v>
      </c>
      <c r="C2364">
        <v>2013</v>
      </c>
      <c r="D2364">
        <v>9</v>
      </c>
      <c r="E2364">
        <v>2288.5199448461672</v>
      </c>
      <c r="F2364">
        <v>6011.4</v>
      </c>
      <c r="G2364">
        <v>3722.8800551538325</v>
      </c>
      <c r="H2364" t="s">
        <v>1</v>
      </c>
      <c r="I2364" t="s">
        <v>1652</v>
      </c>
      <c r="J2364" t="s">
        <v>42</v>
      </c>
      <c r="K2364" t="s">
        <v>43</v>
      </c>
      <c r="L2364" t="s">
        <v>38</v>
      </c>
      <c r="M2364" t="s">
        <v>39</v>
      </c>
      <c r="N2364" t="s">
        <v>27</v>
      </c>
      <c r="O2364" t="s">
        <v>465</v>
      </c>
      <c r="P2364" t="s">
        <v>443</v>
      </c>
    </row>
    <row r="2365" spans="1:16" x14ac:dyDescent="0.25">
      <c r="A2365" t="s">
        <v>3870</v>
      </c>
      <c r="B2365" s="1">
        <v>41694</v>
      </c>
      <c r="C2365">
        <v>2014</v>
      </c>
      <c r="D2365">
        <v>9</v>
      </c>
      <c r="E2365">
        <v>9607.4895929642389</v>
      </c>
      <c r="F2365">
        <v>7522.5</v>
      </c>
      <c r="G2365">
        <v>-2084.9895929642389</v>
      </c>
      <c r="H2365" t="s">
        <v>1</v>
      </c>
      <c r="I2365" t="s">
        <v>2861</v>
      </c>
      <c r="J2365" t="s">
        <v>42</v>
      </c>
      <c r="K2365" t="s">
        <v>43</v>
      </c>
      <c r="L2365" t="s">
        <v>44</v>
      </c>
      <c r="M2365" t="s">
        <v>6</v>
      </c>
      <c r="N2365" t="s">
        <v>22</v>
      </c>
      <c r="O2365" t="s">
        <v>613</v>
      </c>
      <c r="P2365" t="s">
        <v>24</v>
      </c>
    </row>
    <row r="2366" spans="1:16" x14ac:dyDescent="0.25">
      <c r="A2366" t="s">
        <v>3871</v>
      </c>
      <c r="B2366" s="1">
        <v>40974</v>
      </c>
      <c r="C2366">
        <v>2012</v>
      </c>
      <c r="D2366">
        <v>5</v>
      </c>
      <c r="E2366">
        <v>105.74768510361241</v>
      </c>
      <c r="F2366">
        <v>67.5</v>
      </c>
      <c r="G2366">
        <v>-38.247685103612412</v>
      </c>
      <c r="H2366" t="s">
        <v>1</v>
      </c>
      <c r="I2366" t="s">
        <v>1432</v>
      </c>
      <c r="J2366" t="s">
        <v>3</v>
      </c>
      <c r="K2366" t="s">
        <v>4</v>
      </c>
      <c r="L2366" t="s">
        <v>131</v>
      </c>
      <c r="M2366" t="s">
        <v>39</v>
      </c>
      <c r="N2366" t="s">
        <v>22</v>
      </c>
      <c r="O2366" t="s">
        <v>1378</v>
      </c>
      <c r="P2366" t="s">
        <v>24</v>
      </c>
    </row>
    <row r="2367" spans="1:16" x14ac:dyDescent="0.25">
      <c r="A2367" t="s">
        <v>3872</v>
      </c>
      <c r="B2367" s="1">
        <v>41220</v>
      </c>
      <c r="C2367">
        <v>2012</v>
      </c>
      <c r="D2367">
        <v>8</v>
      </c>
      <c r="E2367">
        <v>135.89871027252562</v>
      </c>
      <c r="F2367">
        <v>200</v>
      </c>
      <c r="G2367">
        <v>64.101289727474381</v>
      </c>
      <c r="H2367" t="s">
        <v>1</v>
      </c>
      <c r="I2367" t="s">
        <v>2946</v>
      </c>
      <c r="J2367" t="s">
        <v>3</v>
      </c>
      <c r="K2367" t="s">
        <v>4</v>
      </c>
      <c r="L2367" t="s">
        <v>749</v>
      </c>
      <c r="M2367" t="s">
        <v>6</v>
      </c>
      <c r="N2367" t="s">
        <v>7</v>
      </c>
      <c r="O2367" t="s">
        <v>1366</v>
      </c>
      <c r="P2367" t="s">
        <v>138</v>
      </c>
    </row>
    <row r="2368" spans="1:16" x14ac:dyDescent="0.25">
      <c r="A2368" t="s">
        <v>3873</v>
      </c>
      <c r="B2368" s="1">
        <v>40909</v>
      </c>
      <c r="C2368">
        <v>2012</v>
      </c>
      <c r="D2368">
        <v>8</v>
      </c>
      <c r="E2368">
        <v>128.04224174946731</v>
      </c>
      <c r="F2368">
        <v>1694.6</v>
      </c>
      <c r="G2368">
        <v>1566.5577582505325</v>
      </c>
      <c r="H2368" t="s">
        <v>1</v>
      </c>
      <c r="I2368" t="s">
        <v>2093</v>
      </c>
      <c r="J2368" t="s">
        <v>67</v>
      </c>
      <c r="K2368" t="s">
        <v>68</v>
      </c>
      <c r="L2368" t="s">
        <v>87</v>
      </c>
      <c r="M2368" t="s">
        <v>39</v>
      </c>
      <c r="N2368" t="s">
        <v>7</v>
      </c>
      <c r="O2368" t="s">
        <v>543</v>
      </c>
      <c r="P2368" t="s">
        <v>544</v>
      </c>
    </row>
    <row r="2369" spans="1:16" x14ac:dyDescent="0.25">
      <c r="A2369" t="s">
        <v>3874</v>
      </c>
      <c r="B2369" s="1">
        <v>40978</v>
      </c>
      <c r="C2369">
        <v>2012</v>
      </c>
      <c r="D2369">
        <v>10</v>
      </c>
      <c r="E2369">
        <v>6061.2405699415185</v>
      </c>
      <c r="F2369">
        <v>5000</v>
      </c>
      <c r="G2369">
        <v>-1061.2405699415185</v>
      </c>
      <c r="H2369" t="s">
        <v>1</v>
      </c>
      <c r="I2369" t="s">
        <v>3875</v>
      </c>
      <c r="J2369" t="s">
        <v>32</v>
      </c>
      <c r="K2369" t="s">
        <v>32</v>
      </c>
      <c r="L2369" t="s">
        <v>33</v>
      </c>
      <c r="M2369" t="s">
        <v>34</v>
      </c>
      <c r="N2369" t="s">
        <v>22</v>
      </c>
      <c r="O2369" t="s">
        <v>2227</v>
      </c>
      <c r="P2369" t="s">
        <v>24</v>
      </c>
    </row>
    <row r="2370" spans="1:16" x14ac:dyDescent="0.25">
      <c r="A2370" t="s">
        <v>3876</v>
      </c>
      <c r="B2370" s="1">
        <v>41743</v>
      </c>
      <c r="C2370">
        <v>2014</v>
      </c>
      <c r="D2370">
        <v>10</v>
      </c>
      <c r="E2370">
        <v>49.536035831801868</v>
      </c>
      <c r="F2370">
        <v>3340</v>
      </c>
      <c r="G2370">
        <v>3290.4639641681983</v>
      </c>
      <c r="H2370" t="s">
        <v>1</v>
      </c>
      <c r="I2370" t="s">
        <v>1671</v>
      </c>
      <c r="J2370" t="s">
        <v>42</v>
      </c>
      <c r="K2370" t="s">
        <v>43</v>
      </c>
      <c r="L2370" t="s">
        <v>5</v>
      </c>
      <c r="M2370" t="s">
        <v>6</v>
      </c>
      <c r="N2370" t="s">
        <v>22</v>
      </c>
      <c r="O2370" t="s">
        <v>524</v>
      </c>
      <c r="P2370" t="s">
        <v>24</v>
      </c>
    </row>
    <row r="2371" spans="1:16" x14ac:dyDescent="0.25">
      <c r="A2371" t="s">
        <v>3877</v>
      </c>
      <c r="B2371" s="1">
        <v>41538</v>
      </c>
      <c r="C2371">
        <v>2013</v>
      </c>
      <c r="D2371">
        <v>10</v>
      </c>
      <c r="E2371">
        <v>3965.4804710062399</v>
      </c>
      <c r="F2371">
        <v>10000</v>
      </c>
      <c r="G2371">
        <v>6034.5195289937601</v>
      </c>
      <c r="H2371" t="s">
        <v>1</v>
      </c>
      <c r="I2371" t="s">
        <v>3425</v>
      </c>
      <c r="J2371" t="s">
        <v>42</v>
      </c>
      <c r="K2371" t="s">
        <v>43</v>
      </c>
      <c r="L2371" t="s">
        <v>44</v>
      </c>
      <c r="M2371" t="s">
        <v>6</v>
      </c>
      <c r="N2371" t="s">
        <v>27</v>
      </c>
      <c r="O2371" t="s">
        <v>166</v>
      </c>
      <c r="P2371" t="s">
        <v>167</v>
      </c>
    </row>
    <row r="2372" spans="1:16" x14ac:dyDescent="0.25">
      <c r="A2372" t="s">
        <v>3878</v>
      </c>
      <c r="B2372" s="1">
        <v>41286</v>
      </c>
      <c r="C2372">
        <v>2013</v>
      </c>
      <c r="D2372">
        <v>9</v>
      </c>
      <c r="E2372">
        <v>36.273026693592001</v>
      </c>
      <c r="F2372">
        <v>1780</v>
      </c>
      <c r="G2372">
        <v>1743.7269733064079</v>
      </c>
      <c r="H2372" t="s">
        <v>1</v>
      </c>
      <c r="I2372" t="s">
        <v>2773</v>
      </c>
      <c r="J2372" t="s">
        <v>57</v>
      </c>
      <c r="K2372" t="s">
        <v>58</v>
      </c>
      <c r="L2372" t="s">
        <v>92</v>
      </c>
      <c r="M2372" t="s">
        <v>6</v>
      </c>
      <c r="N2372" t="s">
        <v>22</v>
      </c>
      <c r="O2372" t="s">
        <v>871</v>
      </c>
      <c r="P2372" t="s">
        <v>24</v>
      </c>
    </row>
    <row r="2373" spans="1:16" x14ac:dyDescent="0.25">
      <c r="A2373" t="s">
        <v>3879</v>
      </c>
      <c r="B2373" s="1">
        <v>40991</v>
      </c>
      <c r="C2373">
        <v>2012</v>
      </c>
      <c r="D2373">
        <v>4</v>
      </c>
      <c r="E2373">
        <v>34.282233958522959</v>
      </c>
      <c r="F2373">
        <v>49.21</v>
      </c>
      <c r="G2373">
        <v>14.927766041477042</v>
      </c>
      <c r="H2373" t="s">
        <v>1</v>
      </c>
      <c r="I2373" t="s">
        <v>3137</v>
      </c>
      <c r="J2373" t="s">
        <v>3</v>
      </c>
      <c r="K2373" t="s">
        <v>4</v>
      </c>
      <c r="L2373" t="s">
        <v>131</v>
      </c>
      <c r="M2373" t="s">
        <v>39</v>
      </c>
      <c r="N2373" t="s">
        <v>27</v>
      </c>
      <c r="O2373" t="s">
        <v>166</v>
      </c>
      <c r="P2373" t="s">
        <v>167</v>
      </c>
    </row>
    <row r="2374" spans="1:16" x14ac:dyDescent="0.25">
      <c r="A2374" t="s">
        <v>3880</v>
      </c>
      <c r="B2374" s="1">
        <v>41044</v>
      </c>
      <c r="C2374">
        <v>2012</v>
      </c>
      <c r="D2374">
        <v>10</v>
      </c>
      <c r="E2374">
        <v>77.612153810523694</v>
      </c>
      <c r="F2374">
        <v>499.9</v>
      </c>
      <c r="G2374">
        <v>422.28784618947628</v>
      </c>
      <c r="H2374" t="s">
        <v>1</v>
      </c>
      <c r="I2374" t="s">
        <v>3429</v>
      </c>
      <c r="J2374" t="s">
        <v>3</v>
      </c>
      <c r="K2374" t="s">
        <v>4</v>
      </c>
      <c r="L2374" t="s">
        <v>118</v>
      </c>
      <c r="M2374" t="s">
        <v>49</v>
      </c>
      <c r="N2374" t="s">
        <v>22</v>
      </c>
      <c r="O2374" t="s">
        <v>1265</v>
      </c>
      <c r="P2374" t="s">
        <v>24</v>
      </c>
    </row>
    <row r="2375" spans="1:16" x14ac:dyDescent="0.25">
      <c r="A2375" t="s">
        <v>3881</v>
      </c>
      <c r="B2375" s="1">
        <v>41748</v>
      </c>
      <c r="C2375">
        <v>2014</v>
      </c>
      <c r="D2375">
        <v>20</v>
      </c>
      <c r="E2375">
        <v>159.40121246197691</v>
      </c>
      <c r="F2375">
        <v>230</v>
      </c>
      <c r="G2375">
        <v>70.598787538023089</v>
      </c>
      <c r="H2375" t="s">
        <v>1</v>
      </c>
      <c r="I2375" t="s">
        <v>220</v>
      </c>
      <c r="J2375" t="s">
        <v>3</v>
      </c>
      <c r="K2375" t="s">
        <v>4</v>
      </c>
      <c r="L2375" t="s">
        <v>131</v>
      </c>
      <c r="M2375" t="s">
        <v>39</v>
      </c>
      <c r="N2375" t="s">
        <v>22</v>
      </c>
      <c r="O2375" t="s">
        <v>1195</v>
      </c>
      <c r="P2375" t="s">
        <v>24</v>
      </c>
    </row>
    <row r="2376" spans="1:16" x14ac:dyDescent="0.25">
      <c r="A2376" t="s">
        <v>3882</v>
      </c>
      <c r="B2376" s="1">
        <v>41524</v>
      </c>
      <c r="C2376">
        <v>2013</v>
      </c>
      <c r="D2376">
        <v>10</v>
      </c>
      <c r="E2376">
        <v>267.94050059468179</v>
      </c>
      <c r="F2376">
        <v>2900</v>
      </c>
      <c r="G2376">
        <v>2632.0594994053181</v>
      </c>
      <c r="H2376" t="s">
        <v>1</v>
      </c>
      <c r="I2376" t="s">
        <v>2280</v>
      </c>
      <c r="J2376" t="s">
        <v>57</v>
      </c>
      <c r="K2376" t="s">
        <v>58</v>
      </c>
      <c r="L2376" t="s">
        <v>92</v>
      </c>
      <c r="M2376" t="s">
        <v>6</v>
      </c>
      <c r="N2376" t="s">
        <v>22</v>
      </c>
      <c r="O2376" t="s">
        <v>772</v>
      </c>
      <c r="P2376" t="s">
        <v>24</v>
      </c>
    </row>
    <row r="2377" spans="1:16" x14ac:dyDescent="0.25">
      <c r="A2377" t="s">
        <v>3883</v>
      </c>
      <c r="B2377" s="1">
        <v>41013</v>
      </c>
      <c r="C2377">
        <v>2012</v>
      </c>
      <c r="D2377">
        <v>10</v>
      </c>
      <c r="E2377">
        <v>251.78450703379283</v>
      </c>
      <c r="F2377">
        <v>1600</v>
      </c>
      <c r="G2377">
        <v>1348.2154929662072</v>
      </c>
      <c r="H2377" t="s">
        <v>1</v>
      </c>
      <c r="I2377" t="s">
        <v>2543</v>
      </c>
      <c r="J2377" t="s">
        <v>67</v>
      </c>
      <c r="K2377" t="s">
        <v>68</v>
      </c>
      <c r="L2377" t="s">
        <v>69</v>
      </c>
      <c r="M2377" t="s">
        <v>39</v>
      </c>
      <c r="N2377" t="s">
        <v>22</v>
      </c>
      <c r="O2377" t="s">
        <v>755</v>
      </c>
      <c r="P2377" t="s">
        <v>24</v>
      </c>
    </row>
    <row r="2378" spans="1:16" x14ac:dyDescent="0.25">
      <c r="A2378" t="s">
        <v>3884</v>
      </c>
      <c r="B2378" s="1">
        <v>41098</v>
      </c>
      <c r="C2378">
        <v>2012</v>
      </c>
      <c r="D2378">
        <v>6</v>
      </c>
      <c r="E2378">
        <v>71.519484388076052</v>
      </c>
      <c r="F2378">
        <v>299.76</v>
      </c>
      <c r="G2378">
        <v>228.24051561192394</v>
      </c>
      <c r="H2378" t="s">
        <v>1</v>
      </c>
      <c r="I2378" t="s">
        <v>2481</v>
      </c>
      <c r="J2378" t="s">
        <v>3</v>
      </c>
      <c r="K2378" t="s">
        <v>4</v>
      </c>
      <c r="L2378" t="s">
        <v>749</v>
      </c>
      <c r="M2378" t="s">
        <v>6</v>
      </c>
      <c r="N2378" t="s">
        <v>22</v>
      </c>
      <c r="O2378" t="s">
        <v>615</v>
      </c>
      <c r="P2378" t="s">
        <v>24</v>
      </c>
    </row>
    <row r="2379" spans="1:16" x14ac:dyDescent="0.25">
      <c r="A2379" t="s">
        <v>3885</v>
      </c>
      <c r="B2379" s="1">
        <v>41135</v>
      </c>
      <c r="C2379">
        <v>2012</v>
      </c>
      <c r="D2379">
        <v>6</v>
      </c>
      <c r="E2379">
        <v>45.185925073578026</v>
      </c>
      <c r="F2379">
        <v>153.33000000000001</v>
      </c>
      <c r="G2379">
        <v>108.14407492642198</v>
      </c>
      <c r="H2379" t="s">
        <v>1</v>
      </c>
      <c r="I2379" t="s">
        <v>3886</v>
      </c>
      <c r="J2379" t="s">
        <v>3</v>
      </c>
      <c r="K2379" t="s">
        <v>4</v>
      </c>
      <c r="L2379" t="s">
        <v>131</v>
      </c>
      <c r="M2379" t="s">
        <v>39</v>
      </c>
      <c r="N2379" t="s">
        <v>22</v>
      </c>
      <c r="O2379" t="s">
        <v>3887</v>
      </c>
      <c r="P2379" t="s">
        <v>24</v>
      </c>
    </row>
    <row r="2380" spans="1:16" x14ac:dyDescent="0.25">
      <c r="A2380" t="s">
        <v>3888</v>
      </c>
      <c r="B2380" s="1">
        <v>41178</v>
      </c>
      <c r="C2380">
        <v>2012</v>
      </c>
      <c r="D2380">
        <v>15</v>
      </c>
      <c r="E2380">
        <v>3426.1845767211676</v>
      </c>
      <c r="F2380">
        <v>4048.5</v>
      </c>
      <c r="G2380">
        <v>622.31542327883244</v>
      </c>
      <c r="H2380" t="s">
        <v>1</v>
      </c>
      <c r="I2380" t="s">
        <v>1106</v>
      </c>
      <c r="J2380" t="s">
        <v>72</v>
      </c>
      <c r="K2380" t="s">
        <v>72</v>
      </c>
      <c r="L2380" t="s">
        <v>123</v>
      </c>
      <c r="M2380" t="s">
        <v>39</v>
      </c>
      <c r="N2380" t="s">
        <v>22</v>
      </c>
      <c r="O2380" t="s">
        <v>1265</v>
      </c>
      <c r="P2380" t="s">
        <v>24</v>
      </c>
    </row>
    <row r="2381" spans="1:16" x14ac:dyDescent="0.25">
      <c r="A2381" t="s">
        <v>3889</v>
      </c>
      <c r="B2381" s="1">
        <v>41431</v>
      </c>
      <c r="C2381">
        <v>2013</v>
      </c>
      <c r="D2381">
        <v>12</v>
      </c>
      <c r="E2381">
        <v>175.23750279886531</v>
      </c>
      <c r="F2381">
        <v>828</v>
      </c>
      <c r="G2381">
        <v>652.76249720113469</v>
      </c>
      <c r="H2381" t="s">
        <v>1</v>
      </c>
      <c r="I2381" t="s">
        <v>96</v>
      </c>
      <c r="J2381" t="s">
        <v>67</v>
      </c>
      <c r="K2381" t="s">
        <v>68</v>
      </c>
      <c r="L2381" t="s">
        <v>97</v>
      </c>
      <c r="M2381" t="s">
        <v>39</v>
      </c>
      <c r="N2381" t="s">
        <v>27</v>
      </c>
      <c r="O2381" t="s">
        <v>389</v>
      </c>
      <c r="P2381" t="s">
        <v>390</v>
      </c>
    </row>
    <row r="2382" spans="1:16" x14ac:dyDescent="0.25">
      <c r="A2382" t="s">
        <v>3890</v>
      </c>
      <c r="B2382" s="1">
        <v>40999</v>
      </c>
      <c r="C2382">
        <v>2012</v>
      </c>
      <c r="D2382">
        <v>6</v>
      </c>
      <c r="E2382">
        <v>56.466804948486661</v>
      </c>
      <c r="F2382">
        <v>1956</v>
      </c>
      <c r="G2382">
        <v>1899.5331950515133</v>
      </c>
      <c r="H2382" t="s">
        <v>1</v>
      </c>
      <c r="I2382" t="s">
        <v>2033</v>
      </c>
      <c r="J2382" t="s">
        <v>67</v>
      </c>
      <c r="K2382" t="s">
        <v>68</v>
      </c>
      <c r="L2382" t="s">
        <v>38</v>
      </c>
      <c r="M2382" t="s">
        <v>39</v>
      </c>
      <c r="N2382" t="s">
        <v>7</v>
      </c>
      <c r="O2382" t="s">
        <v>1055</v>
      </c>
      <c r="P2382" t="s">
        <v>253</v>
      </c>
    </row>
    <row r="2383" spans="1:16" x14ac:dyDescent="0.25">
      <c r="A2383" t="s">
        <v>3891</v>
      </c>
      <c r="B2383" s="1">
        <v>40909</v>
      </c>
      <c r="C2383">
        <v>2012</v>
      </c>
      <c r="D2383">
        <v>9</v>
      </c>
      <c r="E2383">
        <v>622.6993017182192</v>
      </c>
      <c r="F2383">
        <v>5262.6</v>
      </c>
      <c r="G2383">
        <v>4639.9006982817809</v>
      </c>
      <c r="H2383" t="s">
        <v>1</v>
      </c>
      <c r="I2383" t="s">
        <v>56</v>
      </c>
      <c r="J2383" t="s">
        <v>57</v>
      </c>
      <c r="K2383" t="s">
        <v>58</v>
      </c>
      <c r="L2383" t="s">
        <v>5</v>
      </c>
      <c r="M2383" t="s">
        <v>6</v>
      </c>
      <c r="N2383" t="s">
        <v>22</v>
      </c>
      <c r="O2383" t="s">
        <v>1771</v>
      </c>
      <c r="P2383" t="s">
        <v>24</v>
      </c>
    </row>
    <row r="2384" spans="1:16" x14ac:dyDescent="0.25">
      <c r="A2384" t="s">
        <v>3892</v>
      </c>
      <c r="B2384" s="1">
        <v>41320</v>
      </c>
      <c r="C2384">
        <v>2013</v>
      </c>
      <c r="D2384">
        <v>9</v>
      </c>
      <c r="E2384">
        <v>421.56144425518494</v>
      </c>
      <c r="F2384">
        <v>1135.2</v>
      </c>
      <c r="G2384">
        <v>713.63855574481511</v>
      </c>
      <c r="H2384" t="s">
        <v>26</v>
      </c>
      <c r="I2384" t="s">
        <v>1036</v>
      </c>
      <c r="J2384" t="s">
        <v>67</v>
      </c>
      <c r="K2384" t="s">
        <v>68</v>
      </c>
      <c r="L2384" t="s">
        <v>69</v>
      </c>
      <c r="M2384" t="s">
        <v>39</v>
      </c>
      <c r="N2384" t="s">
        <v>27</v>
      </c>
      <c r="O2384" t="s">
        <v>28</v>
      </c>
      <c r="P2384" t="s">
        <v>29</v>
      </c>
    </row>
    <row r="2385" spans="1:16" x14ac:dyDescent="0.25">
      <c r="A2385" t="s">
        <v>3893</v>
      </c>
      <c r="B2385" s="1">
        <v>41115</v>
      </c>
      <c r="C2385">
        <v>2012</v>
      </c>
      <c r="D2385">
        <v>6</v>
      </c>
      <c r="E2385">
        <v>37.373853644663249</v>
      </c>
      <c r="F2385">
        <v>300</v>
      </c>
      <c r="G2385">
        <v>262.62614635533674</v>
      </c>
      <c r="H2385" t="s">
        <v>1</v>
      </c>
      <c r="I2385" t="s">
        <v>1869</v>
      </c>
      <c r="J2385" t="s">
        <v>3</v>
      </c>
      <c r="K2385" t="s">
        <v>4</v>
      </c>
      <c r="L2385" t="s">
        <v>131</v>
      </c>
      <c r="M2385" t="s">
        <v>39</v>
      </c>
      <c r="N2385" t="s">
        <v>22</v>
      </c>
      <c r="O2385" t="s">
        <v>580</v>
      </c>
      <c r="P2385" t="s">
        <v>24</v>
      </c>
    </row>
    <row r="2386" spans="1:16" x14ac:dyDescent="0.25">
      <c r="A2386" t="s">
        <v>3894</v>
      </c>
      <c r="B2386" s="1">
        <v>41118</v>
      </c>
      <c r="C2386">
        <v>2012</v>
      </c>
      <c r="D2386">
        <v>6</v>
      </c>
      <c r="E2386">
        <v>1319.5516559429464</v>
      </c>
      <c r="F2386">
        <v>1194</v>
      </c>
      <c r="G2386">
        <v>-125.55165594294635</v>
      </c>
      <c r="H2386" t="s">
        <v>1</v>
      </c>
      <c r="I2386" t="s">
        <v>1101</v>
      </c>
      <c r="J2386" t="s">
        <v>3</v>
      </c>
      <c r="K2386" t="s">
        <v>4</v>
      </c>
      <c r="L2386" t="s">
        <v>101</v>
      </c>
      <c r="M2386" t="s">
        <v>34</v>
      </c>
      <c r="N2386" t="s">
        <v>22</v>
      </c>
      <c r="O2386" t="s">
        <v>562</v>
      </c>
      <c r="P2386" t="s">
        <v>24</v>
      </c>
    </row>
    <row r="2387" spans="1:16" x14ac:dyDescent="0.25">
      <c r="A2387" t="s">
        <v>3895</v>
      </c>
      <c r="B2387" s="1">
        <v>41156</v>
      </c>
      <c r="C2387">
        <v>2012</v>
      </c>
      <c r="D2387">
        <v>5</v>
      </c>
      <c r="E2387">
        <v>149.64650265750871</v>
      </c>
      <c r="F2387">
        <v>495</v>
      </c>
      <c r="G2387">
        <v>345.35349734249132</v>
      </c>
      <c r="H2387" t="s">
        <v>1</v>
      </c>
      <c r="I2387" t="s">
        <v>2158</v>
      </c>
      <c r="J2387" t="s">
        <v>67</v>
      </c>
      <c r="K2387" t="s">
        <v>68</v>
      </c>
      <c r="L2387" t="s">
        <v>97</v>
      </c>
      <c r="M2387" t="s">
        <v>39</v>
      </c>
      <c r="N2387" t="s">
        <v>22</v>
      </c>
      <c r="O2387" t="s">
        <v>1195</v>
      </c>
      <c r="P2387" t="s">
        <v>24</v>
      </c>
    </row>
    <row r="2388" spans="1:16" x14ac:dyDescent="0.25">
      <c r="A2388" t="s">
        <v>3896</v>
      </c>
      <c r="B2388" s="1">
        <v>41148</v>
      </c>
      <c r="C2388">
        <v>2012</v>
      </c>
      <c r="D2388">
        <v>10</v>
      </c>
      <c r="E2388">
        <v>780.59704584970586</v>
      </c>
      <c r="F2388">
        <v>1999.5</v>
      </c>
      <c r="G2388">
        <v>1218.9029541502941</v>
      </c>
      <c r="H2388" t="s">
        <v>171</v>
      </c>
      <c r="I2388" t="s">
        <v>133</v>
      </c>
      <c r="J2388" t="s">
        <v>72</v>
      </c>
      <c r="K2388" t="s">
        <v>72</v>
      </c>
      <c r="L2388" t="s">
        <v>73</v>
      </c>
      <c r="M2388" t="s">
        <v>13</v>
      </c>
      <c r="N2388" t="s">
        <v>27</v>
      </c>
      <c r="O2388" t="s">
        <v>28</v>
      </c>
      <c r="P2388" t="s">
        <v>29</v>
      </c>
    </row>
    <row r="2389" spans="1:16" x14ac:dyDescent="0.25">
      <c r="A2389" t="s">
        <v>3897</v>
      </c>
      <c r="B2389" s="1">
        <v>41455</v>
      </c>
      <c r="C2389">
        <v>2013</v>
      </c>
      <c r="D2389">
        <v>10</v>
      </c>
      <c r="E2389">
        <v>41.687563424142162</v>
      </c>
      <c r="F2389">
        <v>500</v>
      </c>
      <c r="G2389">
        <v>458.31243657585782</v>
      </c>
      <c r="H2389" t="s">
        <v>1</v>
      </c>
      <c r="I2389" t="s">
        <v>1869</v>
      </c>
      <c r="J2389" t="s">
        <v>3</v>
      </c>
      <c r="K2389" t="s">
        <v>4</v>
      </c>
      <c r="L2389" t="s">
        <v>131</v>
      </c>
      <c r="M2389" t="s">
        <v>39</v>
      </c>
      <c r="N2389" t="s">
        <v>7</v>
      </c>
      <c r="O2389" t="s">
        <v>2181</v>
      </c>
      <c r="P2389" t="s">
        <v>113</v>
      </c>
    </row>
    <row r="2390" spans="1:16" x14ac:dyDescent="0.25">
      <c r="A2390" t="s">
        <v>3898</v>
      </c>
      <c r="B2390" s="1">
        <v>41531</v>
      </c>
      <c r="C2390">
        <v>2013</v>
      </c>
      <c r="D2390">
        <v>10</v>
      </c>
      <c r="E2390">
        <v>2355.7835224282062</v>
      </c>
      <c r="F2390">
        <v>6990</v>
      </c>
      <c r="G2390">
        <v>4634.2164775717938</v>
      </c>
      <c r="H2390" t="s">
        <v>26</v>
      </c>
      <c r="I2390" t="s">
        <v>3899</v>
      </c>
      <c r="J2390" t="s">
        <v>100</v>
      </c>
      <c r="K2390" t="s">
        <v>287</v>
      </c>
      <c r="L2390" t="s">
        <v>101</v>
      </c>
      <c r="M2390" t="s">
        <v>34</v>
      </c>
      <c r="N2390" t="s">
        <v>22</v>
      </c>
      <c r="O2390" t="s">
        <v>209</v>
      </c>
      <c r="P2390" t="s">
        <v>24</v>
      </c>
    </row>
    <row r="2391" spans="1:16" x14ac:dyDescent="0.25">
      <c r="A2391" t="s">
        <v>3900</v>
      </c>
      <c r="B2391" s="1">
        <v>41055</v>
      </c>
      <c r="C2391">
        <v>2012</v>
      </c>
      <c r="D2391">
        <v>20</v>
      </c>
      <c r="E2391">
        <v>2432.1332675613066</v>
      </c>
      <c r="F2391">
        <v>2420</v>
      </c>
      <c r="G2391">
        <v>-12.133267561306639</v>
      </c>
      <c r="H2391" t="s">
        <v>26</v>
      </c>
      <c r="I2391" t="s">
        <v>2532</v>
      </c>
      <c r="J2391" t="s">
        <v>67</v>
      </c>
      <c r="K2391" t="s">
        <v>68</v>
      </c>
      <c r="L2391" t="s">
        <v>69</v>
      </c>
      <c r="M2391" t="s">
        <v>39</v>
      </c>
      <c r="N2391" t="s">
        <v>22</v>
      </c>
      <c r="O2391" t="s">
        <v>209</v>
      </c>
      <c r="P2391" t="s">
        <v>24</v>
      </c>
    </row>
    <row r="2392" spans="1:16" x14ac:dyDescent="0.25">
      <c r="A2392" t="s">
        <v>3901</v>
      </c>
      <c r="B2392" s="1">
        <v>41054</v>
      </c>
      <c r="C2392">
        <v>2012</v>
      </c>
      <c r="D2392">
        <v>120</v>
      </c>
      <c r="E2392">
        <v>333.28011677832649</v>
      </c>
      <c r="F2392">
        <v>1792.8040000000001</v>
      </c>
      <c r="G2392">
        <v>1459.5238832216737</v>
      </c>
      <c r="H2392" t="s">
        <v>26</v>
      </c>
      <c r="I2392" t="s">
        <v>2874</v>
      </c>
      <c r="J2392" t="s">
        <v>3</v>
      </c>
      <c r="K2392" t="s">
        <v>4</v>
      </c>
      <c r="L2392" t="s">
        <v>200</v>
      </c>
      <c r="M2392" t="s">
        <v>49</v>
      </c>
      <c r="N2392" t="s">
        <v>27</v>
      </c>
      <c r="O2392" t="s">
        <v>28</v>
      </c>
      <c r="P2392" t="s">
        <v>29</v>
      </c>
    </row>
    <row r="2393" spans="1:16" x14ac:dyDescent="0.25">
      <c r="A2393" t="s">
        <v>3902</v>
      </c>
      <c r="B2393" s="1">
        <v>41940</v>
      </c>
      <c r="C2393">
        <v>2014</v>
      </c>
      <c r="D2393">
        <v>26</v>
      </c>
      <c r="E2393">
        <v>85.331825323254606</v>
      </c>
      <c r="F2393">
        <v>515.74199999999996</v>
      </c>
      <c r="G2393">
        <v>430.41017467674533</v>
      </c>
      <c r="H2393" t="s">
        <v>1</v>
      </c>
      <c r="I2393" t="s">
        <v>2779</v>
      </c>
      <c r="J2393" t="s">
        <v>3</v>
      </c>
      <c r="K2393" t="s">
        <v>4</v>
      </c>
      <c r="L2393" t="s">
        <v>749</v>
      </c>
      <c r="M2393" t="s">
        <v>6</v>
      </c>
      <c r="N2393" t="s">
        <v>22</v>
      </c>
      <c r="O2393" t="s">
        <v>558</v>
      </c>
      <c r="P2393" t="s">
        <v>24</v>
      </c>
    </row>
    <row r="2394" spans="1:16" x14ac:dyDescent="0.25">
      <c r="A2394" t="s">
        <v>3903</v>
      </c>
      <c r="B2394" s="1">
        <v>41608</v>
      </c>
      <c r="C2394">
        <v>2013</v>
      </c>
      <c r="D2394">
        <v>260</v>
      </c>
      <c r="E2394">
        <v>34.606196077707139</v>
      </c>
      <c r="F2394">
        <v>869.66</v>
      </c>
      <c r="G2394">
        <v>835.05380392229279</v>
      </c>
      <c r="H2394" t="s">
        <v>1</v>
      </c>
      <c r="I2394" t="s">
        <v>1629</v>
      </c>
      <c r="J2394" t="s">
        <v>3</v>
      </c>
      <c r="K2394" t="s">
        <v>4</v>
      </c>
      <c r="L2394" t="s">
        <v>200</v>
      </c>
      <c r="M2394" t="s">
        <v>49</v>
      </c>
      <c r="N2394" t="s">
        <v>22</v>
      </c>
      <c r="O2394" t="s">
        <v>295</v>
      </c>
      <c r="P2394" t="s">
        <v>24</v>
      </c>
    </row>
    <row r="2395" spans="1:16" x14ac:dyDescent="0.25">
      <c r="A2395" t="s">
        <v>3904</v>
      </c>
      <c r="B2395" s="1">
        <v>41579</v>
      </c>
      <c r="C2395">
        <v>2013</v>
      </c>
      <c r="D2395">
        <v>13</v>
      </c>
      <c r="E2395">
        <v>12.402812615832881</v>
      </c>
      <c r="F2395">
        <v>2847</v>
      </c>
      <c r="G2395">
        <v>2834.5971873841672</v>
      </c>
      <c r="H2395" t="s">
        <v>1</v>
      </c>
      <c r="I2395" t="s">
        <v>860</v>
      </c>
      <c r="J2395" t="s">
        <v>32</v>
      </c>
      <c r="K2395" t="s">
        <v>32</v>
      </c>
      <c r="L2395" t="s">
        <v>16</v>
      </c>
      <c r="M2395" t="s">
        <v>17</v>
      </c>
      <c r="N2395" t="s">
        <v>22</v>
      </c>
      <c r="O2395" t="s">
        <v>1579</v>
      </c>
      <c r="P2395" t="s">
        <v>24</v>
      </c>
    </row>
    <row r="2396" spans="1:16" x14ac:dyDescent="0.25">
      <c r="A2396" t="s">
        <v>3905</v>
      </c>
      <c r="B2396" s="1">
        <v>41062</v>
      </c>
      <c r="C2396">
        <v>2012</v>
      </c>
      <c r="D2396">
        <v>10</v>
      </c>
      <c r="E2396">
        <v>250.10117168284262</v>
      </c>
      <c r="F2396">
        <v>1969</v>
      </c>
      <c r="G2396">
        <v>1718.8988283171575</v>
      </c>
      <c r="H2396" t="s">
        <v>1</v>
      </c>
      <c r="I2396" t="s">
        <v>356</v>
      </c>
      <c r="J2396" t="s">
        <v>57</v>
      </c>
      <c r="K2396" t="s">
        <v>58</v>
      </c>
      <c r="L2396" t="s">
        <v>92</v>
      </c>
      <c r="M2396" t="s">
        <v>6</v>
      </c>
      <c r="N2396" t="s">
        <v>22</v>
      </c>
      <c r="O2396" t="s">
        <v>548</v>
      </c>
      <c r="P2396" t="s">
        <v>24</v>
      </c>
    </row>
    <row r="2397" spans="1:16" x14ac:dyDescent="0.25">
      <c r="A2397" t="s">
        <v>3906</v>
      </c>
      <c r="B2397" s="1">
        <v>41132</v>
      </c>
      <c r="C2397">
        <v>2012</v>
      </c>
      <c r="D2397">
        <v>12</v>
      </c>
      <c r="E2397">
        <v>10.11575013104121</v>
      </c>
      <c r="F2397">
        <v>463.98099999999999</v>
      </c>
      <c r="G2397">
        <v>453.86524986895881</v>
      </c>
      <c r="H2397" t="s">
        <v>1</v>
      </c>
      <c r="I2397" t="s">
        <v>2743</v>
      </c>
      <c r="J2397" t="s">
        <v>3</v>
      </c>
      <c r="K2397" t="s">
        <v>4</v>
      </c>
      <c r="L2397" t="s">
        <v>118</v>
      </c>
      <c r="M2397" t="s">
        <v>49</v>
      </c>
      <c r="N2397" t="s">
        <v>22</v>
      </c>
      <c r="O2397" t="s">
        <v>659</v>
      </c>
      <c r="P2397" t="s">
        <v>24</v>
      </c>
    </row>
    <row r="2398" spans="1:16" x14ac:dyDescent="0.25">
      <c r="A2398" t="s">
        <v>3907</v>
      </c>
      <c r="B2398" s="1">
        <v>41025</v>
      </c>
      <c r="C2398">
        <v>2012</v>
      </c>
      <c r="D2398">
        <v>10</v>
      </c>
      <c r="E2398">
        <v>120.86510616579746</v>
      </c>
      <c r="F2398">
        <v>2680</v>
      </c>
      <c r="G2398">
        <v>2559.1348938342026</v>
      </c>
      <c r="H2398" t="s">
        <v>1</v>
      </c>
      <c r="I2398" t="s">
        <v>688</v>
      </c>
      <c r="J2398" t="s">
        <v>47</v>
      </c>
      <c r="K2398" t="s">
        <v>47</v>
      </c>
      <c r="L2398" t="s">
        <v>48</v>
      </c>
      <c r="M2398" t="s">
        <v>49</v>
      </c>
      <c r="N2398" t="s">
        <v>22</v>
      </c>
      <c r="O2398" t="s">
        <v>651</v>
      </c>
      <c r="P2398" t="s">
        <v>24</v>
      </c>
    </row>
    <row r="2399" spans="1:16" x14ac:dyDescent="0.25">
      <c r="A2399" t="s">
        <v>3908</v>
      </c>
      <c r="B2399" s="1">
        <v>41742</v>
      </c>
      <c r="C2399">
        <v>2014</v>
      </c>
      <c r="D2399">
        <v>10</v>
      </c>
      <c r="E2399">
        <v>5510.0127304785829</v>
      </c>
      <c r="F2399">
        <v>3890</v>
      </c>
      <c r="G2399">
        <v>-1620.0127304785829</v>
      </c>
      <c r="H2399" t="s">
        <v>1</v>
      </c>
      <c r="I2399" t="s">
        <v>686</v>
      </c>
      <c r="J2399" t="s">
        <v>47</v>
      </c>
      <c r="K2399" t="s">
        <v>47</v>
      </c>
      <c r="L2399" t="s">
        <v>48</v>
      </c>
      <c r="M2399" t="s">
        <v>49</v>
      </c>
      <c r="N2399" t="s">
        <v>7</v>
      </c>
      <c r="O2399" t="s">
        <v>300</v>
      </c>
      <c r="P2399" t="s">
        <v>113</v>
      </c>
    </row>
    <row r="2400" spans="1:16" x14ac:dyDescent="0.25">
      <c r="A2400" t="s">
        <v>3909</v>
      </c>
      <c r="B2400" s="1">
        <v>41819</v>
      </c>
      <c r="C2400">
        <v>2014</v>
      </c>
      <c r="D2400">
        <v>24</v>
      </c>
      <c r="E2400">
        <v>83.775875186467559</v>
      </c>
      <c r="F2400">
        <v>3096</v>
      </c>
      <c r="G2400">
        <v>3012.2241248135324</v>
      </c>
      <c r="H2400" t="s">
        <v>171</v>
      </c>
      <c r="I2400" t="s">
        <v>1172</v>
      </c>
      <c r="J2400" t="s">
        <v>57</v>
      </c>
      <c r="K2400" t="s">
        <v>58</v>
      </c>
      <c r="L2400" t="s">
        <v>92</v>
      </c>
      <c r="M2400" t="s">
        <v>6</v>
      </c>
      <c r="N2400" t="s">
        <v>27</v>
      </c>
      <c r="O2400" t="s">
        <v>28</v>
      </c>
      <c r="P2400" t="s">
        <v>29</v>
      </c>
    </row>
    <row r="2401" spans="1:16" x14ac:dyDescent="0.25">
      <c r="A2401" t="s">
        <v>3910</v>
      </c>
      <c r="B2401" s="1">
        <v>40905</v>
      </c>
      <c r="C2401">
        <v>2011</v>
      </c>
      <c r="D2401">
        <v>36</v>
      </c>
      <c r="E2401">
        <v>772.07639900537345</v>
      </c>
      <c r="F2401">
        <v>8175.3</v>
      </c>
      <c r="G2401">
        <v>7403.2236009946264</v>
      </c>
      <c r="H2401" t="s">
        <v>328</v>
      </c>
      <c r="I2401" t="s">
        <v>2373</v>
      </c>
      <c r="J2401" t="s">
        <v>3</v>
      </c>
      <c r="K2401" t="s">
        <v>4</v>
      </c>
      <c r="L2401" t="s">
        <v>87</v>
      </c>
      <c r="M2401" t="s">
        <v>39</v>
      </c>
      <c r="N2401" t="s">
        <v>22</v>
      </c>
      <c r="O2401" t="s">
        <v>329</v>
      </c>
      <c r="P2401" t="s">
        <v>24</v>
      </c>
    </row>
    <row r="2402" spans="1:16" x14ac:dyDescent="0.25">
      <c r="A2402" t="s">
        <v>3911</v>
      </c>
      <c r="B2402" s="1">
        <v>41277</v>
      </c>
      <c r="C2402">
        <v>2013</v>
      </c>
      <c r="D2402">
        <v>9</v>
      </c>
      <c r="E2402">
        <v>121.88166171751685</v>
      </c>
      <c r="F2402">
        <v>886.05</v>
      </c>
      <c r="G2402">
        <v>764.16833828248309</v>
      </c>
      <c r="H2402" t="s">
        <v>1</v>
      </c>
      <c r="I2402" t="s">
        <v>3912</v>
      </c>
      <c r="J2402" t="s">
        <v>67</v>
      </c>
      <c r="K2402" t="s">
        <v>68</v>
      </c>
      <c r="L2402" t="s">
        <v>97</v>
      </c>
      <c r="M2402" t="s">
        <v>39</v>
      </c>
      <c r="N2402" t="s">
        <v>22</v>
      </c>
      <c r="O2402" t="s">
        <v>966</v>
      </c>
      <c r="P2402" t="s">
        <v>24</v>
      </c>
    </row>
    <row r="2403" spans="1:16" x14ac:dyDescent="0.25">
      <c r="A2403" t="s">
        <v>3913</v>
      </c>
      <c r="B2403" s="1">
        <v>41030</v>
      </c>
      <c r="C2403">
        <v>2012</v>
      </c>
      <c r="D2403">
        <v>10</v>
      </c>
      <c r="E2403">
        <v>1009.5625330748874</v>
      </c>
      <c r="F2403">
        <v>1290</v>
      </c>
      <c r="G2403">
        <v>280.43746692511263</v>
      </c>
      <c r="H2403" t="s">
        <v>26</v>
      </c>
      <c r="I2403" t="s">
        <v>2207</v>
      </c>
      <c r="J2403" t="s">
        <v>67</v>
      </c>
      <c r="K2403" t="s">
        <v>68</v>
      </c>
      <c r="L2403" t="s">
        <v>69</v>
      </c>
      <c r="M2403" t="s">
        <v>39</v>
      </c>
      <c r="N2403" t="s">
        <v>22</v>
      </c>
      <c r="O2403" t="s">
        <v>209</v>
      </c>
      <c r="P2403" t="s">
        <v>24</v>
      </c>
    </row>
    <row r="2404" spans="1:16" x14ac:dyDescent="0.25">
      <c r="A2404" t="s">
        <v>3914</v>
      </c>
      <c r="B2404" s="1">
        <v>41490</v>
      </c>
      <c r="C2404">
        <v>2013</v>
      </c>
      <c r="D2404">
        <v>10</v>
      </c>
      <c r="E2404">
        <v>811.07498755854772</v>
      </c>
      <c r="F2404">
        <v>790</v>
      </c>
      <c r="G2404">
        <v>-21.074987558547718</v>
      </c>
      <c r="H2404" t="s">
        <v>1</v>
      </c>
      <c r="I2404" t="s">
        <v>2741</v>
      </c>
      <c r="J2404" t="s">
        <v>32</v>
      </c>
      <c r="K2404" t="s">
        <v>32</v>
      </c>
      <c r="L2404" t="s">
        <v>131</v>
      </c>
      <c r="M2404" t="s">
        <v>39</v>
      </c>
      <c r="N2404" t="s">
        <v>27</v>
      </c>
      <c r="O2404" t="s">
        <v>2854</v>
      </c>
      <c r="P2404" t="s">
        <v>443</v>
      </c>
    </row>
    <row r="2405" spans="1:16" x14ac:dyDescent="0.25">
      <c r="A2405" t="s">
        <v>3915</v>
      </c>
      <c r="B2405" s="1">
        <v>41722</v>
      </c>
      <c r="C2405">
        <v>2014</v>
      </c>
      <c r="D2405">
        <v>9</v>
      </c>
      <c r="E2405">
        <v>2127.5094446537569</v>
      </c>
      <c r="F2405">
        <v>5925.4</v>
      </c>
      <c r="G2405">
        <v>3797.8905553462428</v>
      </c>
      <c r="H2405" t="s">
        <v>1</v>
      </c>
      <c r="I2405" t="s">
        <v>1147</v>
      </c>
      <c r="J2405" t="s">
        <v>100</v>
      </c>
      <c r="K2405" t="s">
        <v>287</v>
      </c>
      <c r="L2405" t="s">
        <v>101</v>
      </c>
      <c r="M2405" t="s">
        <v>34</v>
      </c>
      <c r="N2405" t="s">
        <v>27</v>
      </c>
      <c r="O2405" t="s">
        <v>264</v>
      </c>
      <c r="P2405" t="s">
        <v>265</v>
      </c>
    </row>
    <row r="2406" spans="1:16" x14ac:dyDescent="0.25">
      <c r="A2406" t="s">
        <v>3916</v>
      </c>
      <c r="B2406" s="1">
        <v>41897</v>
      </c>
      <c r="C2406">
        <v>2014</v>
      </c>
      <c r="D2406">
        <v>20</v>
      </c>
      <c r="E2406">
        <v>1899.1237588927597</v>
      </c>
      <c r="F2406">
        <v>6560</v>
      </c>
      <c r="G2406">
        <v>4660.8762411072403</v>
      </c>
      <c r="H2406" t="s">
        <v>1</v>
      </c>
      <c r="I2406" t="s">
        <v>3917</v>
      </c>
      <c r="J2406" t="s">
        <v>42</v>
      </c>
      <c r="K2406" t="s">
        <v>43</v>
      </c>
      <c r="L2406" t="s">
        <v>5</v>
      </c>
      <c r="M2406" t="s">
        <v>6</v>
      </c>
      <c r="N2406" t="s">
        <v>22</v>
      </c>
      <c r="O2406" t="s">
        <v>661</v>
      </c>
      <c r="P2406" t="s">
        <v>24</v>
      </c>
    </row>
    <row r="2407" spans="1:16" x14ac:dyDescent="0.25">
      <c r="A2407" t="s">
        <v>3918</v>
      </c>
      <c r="B2407" s="1">
        <v>41068</v>
      </c>
      <c r="C2407">
        <v>2012</v>
      </c>
      <c r="D2407">
        <v>6</v>
      </c>
      <c r="E2407">
        <v>82.227374173100728</v>
      </c>
      <c r="F2407">
        <v>154.13999999999999</v>
      </c>
      <c r="G2407">
        <v>71.912625826899259</v>
      </c>
      <c r="H2407" t="s">
        <v>26</v>
      </c>
      <c r="I2407" t="s">
        <v>197</v>
      </c>
      <c r="J2407" t="s">
        <v>20</v>
      </c>
      <c r="K2407" t="s">
        <v>20</v>
      </c>
      <c r="L2407" t="s">
        <v>21</v>
      </c>
      <c r="M2407" t="s">
        <v>13</v>
      </c>
      <c r="N2407" t="s">
        <v>27</v>
      </c>
      <c r="O2407" t="s">
        <v>28</v>
      </c>
      <c r="P2407" t="s">
        <v>29</v>
      </c>
    </row>
    <row r="2408" spans="1:16" x14ac:dyDescent="0.25">
      <c r="A2408" t="s">
        <v>3919</v>
      </c>
      <c r="B2408" s="1">
        <v>41198</v>
      </c>
      <c r="C2408">
        <v>2012</v>
      </c>
      <c r="D2408">
        <v>13</v>
      </c>
      <c r="E2408">
        <v>134.2054277706589</v>
      </c>
      <c r="F2408">
        <v>460.67200000000003</v>
      </c>
      <c r="G2408">
        <v>326.46657222934112</v>
      </c>
      <c r="H2408" t="s">
        <v>1</v>
      </c>
      <c r="I2408" t="s">
        <v>2260</v>
      </c>
      <c r="J2408" t="s">
        <v>3</v>
      </c>
      <c r="K2408" t="s">
        <v>4</v>
      </c>
      <c r="L2408" t="s">
        <v>118</v>
      </c>
      <c r="M2408" t="s">
        <v>49</v>
      </c>
      <c r="N2408" t="s">
        <v>22</v>
      </c>
      <c r="O2408" t="s">
        <v>1579</v>
      </c>
      <c r="P2408" t="s">
        <v>24</v>
      </c>
    </row>
    <row r="2409" spans="1:16" x14ac:dyDescent="0.25">
      <c r="A2409" t="s">
        <v>3920</v>
      </c>
      <c r="B2409" s="1">
        <v>41842</v>
      </c>
      <c r="C2409">
        <v>2014</v>
      </c>
      <c r="D2409">
        <v>6</v>
      </c>
      <c r="E2409">
        <v>876.26716325999269</v>
      </c>
      <c r="F2409">
        <v>1270.2</v>
      </c>
      <c r="G2409">
        <v>393.93283674000736</v>
      </c>
      <c r="H2409" t="s">
        <v>26</v>
      </c>
      <c r="I2409" t="s">
        <v>860</v>
      </c>
      <c r="J2409" t="s">
        <v>32</v>
      </c>
      <c r="K2409" t="s">
        <v>32</v>
      </c>
      <c r="L2409" t="s">
        <v>16</v>
      </c>
      <c r="M2409" t="s">
        <v>17</v>
      </c>
      <c r="N2409" t="s">
        <v>22</v>
      </c>
      <c r="O2409" t="s">
        <v>209</v>
      </c>
      <c r="P2409" t="s">
        <v>24</v>
      </c>
    </row>
    <row r="2410" spans="1:16" x14ac:dyDescent="0.25">
      <c r="A2410" t="s">
        <v>3921</v>
      </c>
      <c r="B2410" s="1">
        <v>41598</v>
      </c>
      <c r="C2410">
        <v>2013</v>
      </c>
      <c r="D2410">
        <v>8</v>
      </c>
      <c r="E2410">
        <v>1054.5891943504839</v>
      </c>
      <c r="F2410">
        <v>1185.5999999999999</v>
      </c>
      <c r="G2410">
        <v>131.01080564951599</v>
      </c>
      <c r="H2410" t="s">
        <v>1</v>
      </c>
      <c r="I2410" t="s">
        <v>3922</v>
      </c>
      <c r="J2410" t="s">
        <v>72</v>
      </c>
      <c r="K2410" t="s">
        <v>72</v>
      </c>
      <c r="L2410" t="s">
        <v>73</v>
      </c>
      <c r="M2410" t="s">
        <v>13</v>
      </c>
      <c r="N2410" t="s">
        <v>7</v>
      </c>
      <c r="O2410" t="s">
        <v>984</v>
      </c>
      <c r="P2410" t="s">
        <v>253</v>
      </c>
    </row>
    <row r="2411" spans="1:16" x14ac:dyDescent="0.25">
      <c r="A2411" t="s">
        <v>3923</v>
      </c>
      <c r="B2411" s="1">
        <v>41338</v>
      </c>
      <c r="C2411">
        <v>2013</v>
      </c>
      <c r="D2411">
        <v>9</v>
      </c>
      <c r="E2411">
        <v>402.18376677798102</v>
      </c>
      <c r="F2411">
        <v>6097.65</v>
      </c>
      <c r="G2411">
        <v>5695.4662332220187</v>
      </c>
      <c r="H2411" t="s">
        <v>1</v>
      </c>
      <c r="I2411" t="s">
        <v>1074</v>
      </c>
      <c r="J2411" t="s">
        <v>100</v>
      </c>
      <c r="K2411" t="s">
        <v>287</v>
      </c>
      <c r="L2411" t="s">
        <v>101</v>
      </c>
      <c r="M2411" t="s">
        <v>34</v>
      </c>
      <c r="N2411" t="s">
        <v>22</v>
      </c>
      <c r="O2411" t="s">
        <v>743</v>
      </c>
      <c r="P2411" t="s">
        <v>24</v>
      </c>
    </row>
    <row r="2412" spans="1:16" x14ac:dyDescent="0.25">
      <c r="A2412" t="s">
        <v>3924</v>
      </c>
      <c r="B2412" s="1">
        <v>41332</v>
      </c>
      <c r="C2412">
        <v>2013</v>
      </c>
      <c r="D2412">
        <v>9</v>
      </c>
      <c r="E2412">
        <v>4.1675909804059428</v>
      </c>
      <c r="F2412">
        <v>111.408</v>
      </c>
      <c r="G2412">
        <v>107.24040901959405</v>
      </c>
      <c r="H2412" t="s">
        <v>328</v>
      </c>
      <c r="I2412" t="s">
        <v>2982</v>
      </c>
      <c r="J2412" t="s">
        <v>32</v>
      </c>
      <c r="K2412" t="s">
        <v>32</v>
      </c>
      <c r="L2412" t="s">
        <v>16</v>
      </c>
      <c r="M2412" t="s">
        <v>17</v>
      </c>
      <c r="N2412" t="s">
        <v>22</v>
      </c>
      <c r="O2412" t="s">
        <v>329</v>
      </c>
      <c r="P2412" t="s">
        <v>24</v>
      </c>
    </row>
    <row r="2413" spans="1:16" x14ac:dyDescent="0.25">
      <c r="A2413" t="s">
        <v>3925</v>
      </c>
      <c r="B2413" s="1">
        <v>41104</v>
      </c>
      <c r="C2413">
        <v>2012</v>
      </c>
      <c r="D2413">
        <v>9</v>
      </c>
      <c r="E2413">
        <v>14.58997577447362</v>
      </c>
      <c r="F2413">
        <v>200.01300000000001</v>
      </c>
      <c r="G2413">
        <v>185.42302422552638</v>
      </c>
      <c r="H2413" t="s">
        <v>1</v>
      </c>
      <c r="I2413" t="s">
        <v>1928</v>
      </c>
      <c r="J2413" t="s">
        <v>3</v>
      </c>
      <c r="K2413" t="s">
        <v>4</v>
      </c>
      <c r="L2413" t="s">
        <v>118</v>
      </c>
      <c r="M2413" t="s">
        <v>49</v>
      </c>
      <c r="N2413" t="s">
        <v>7</v>
      </c>
      <c r="O2413" t="s">
        <v>457</v>
      </c>
      <c r="P2413" t="s">
        <v>138</v>
      </c>
    </row>
    <row r="2414" spans="1:16" x14ac:dyDescent="0.25">
      <c r="A2414" t="s">
        <v>3926</v>
      </c>
      <c r="B2414" s="1">
        <v>41348</v>
      </c>
      <c r="C2414">
        <v>2013</v>
      </c>
      <c r="D2414">
        <v>10</v>
      </c>
      <c r="E2414">
        <v>224.3972745510265</v>
      </c>
      <c r="F2414">
        <v>674</v>
      </c>
      <c r="G2414">
        <v>449.6027254489735</v>
      </c>
      <c r="H2414" t="s">
        <v>1</v>
      </c>
      <c r="I2414" t="s">
        <v>667</v>
      </c>
      <c r="J2414" t="s">
        <v>72</v>
      </c>
      <c r="K2414" t="s">
        <v>72</v>
      </c>
      <c r="L2414" t="s">
        <v>21</v>
      </c>
      <c r="M2414" t="s">
        <v>13</v>
      </c>
      <c r="N2414" t="s">
        <v>22</v>
      </c>
      <c r="O2414" t="s">
        <v>493</v>
      </c>
      <c r="P2414" t="s">
        <v>24</v>
      </c>
    </row>
    <row r="2415" spans="1:16" x14ac:dyDescent="0.25">
      <c r="A2415" t="s">
        <v>3927</v>
      </c>
      <c r="B2415" s="1">
        <v>40940</v>
      </c>
      <c r="C2415">
        <v>2012</v>
      </c>
      <c r="D2415">
        <v>4</v>
      </c>
      <c r="E2415">
        <v>35.492597974008504</v>
      </c>
      <c r="F2415">
        <v>750.5</v>
      </c>
      <c r="G2415">
        <v>715.0074020259915</v>
      </c>
      <c r="H2415" t="s">
        <v>1</v>
      </c>
      <c r="I2415" t="s">
        <v>243</v>
      </c>
      <c r="J2415" t="s">
        <v>3</v>
      </c>
      <c r="K2415" t="s">
        <v>4</v>
      </c>
      <c r="L2415" t="s">
        <v>87</v>
      </c>
      <c r="M2415" t="s">
        <v>39</v>
      </c>
      <c r="N2415" t="s">
        <v>22</v>
      </c>
      <c r="O2415" t="s">
        <v>277</v>
      </c>
      <c r="P2415" t="s">
        <v>24</v>
      </c>
    </row>
    <row r="2416" spans="1:16" x14ac:dyDescent="0.25">
      <c r="A2416" t="s">
        <v>3928</v>
      </c>
      <c r="B2416" s="1">
        <v>41658</v>
      </c>
      <c r="C2416">
        <v>2014</v>
      </c>
      <c r="D2416">
        <v>9</v>
      </c>
      <c r="E2416">
        <v>435.96549102322854</v>
      </c>
      <c r="F2416">
        <v>5684.8</v>
      </c>
      <c r="G2416">
        <v>5248.8345089767718</v>
      </c>
      <c r="H2416" t="s">
        <v>171</v>
      </c>
      <c r="I2416" t="s">
        <v>3929</v>
      </c>
      <c r="J2416" t="s">
        <v>3</v>
      </c>
      <c r="K2416" t="s">
        <v>4</v>
      </c>
      <c r="L2416" t="s">
        <v>5</v>
      </c>
      <c r="M2416" t="s">
        <v>6</v>
      </c>
      <c r="N2416" t="s">
        <v>27</v>
      </c>
      <c r="O2416" t="s">
        <v>28</v>
      </c>
      <c r="P2416" t="s">
        <v>29</v>
      </c>
    </row>
    <row r="2417" spans="1:16" x14ac:dyDescent="0.25">
      <c r="A2417" t="s">
        <v>3930</v>
      </c>
      <c r="B2417" s="1">
        <v>41644</v>
      </c>
      <c r="C2417">
        <v>2014</v>
      </c>
      <c r="D2417">
        <v>18</v>
      </c>
      <c r="E2417">
        <v>2301.2008585529647</v>
      </c>
      <c r="F2417">
        <v>2322</v>
      </c>
      <c r="G2417">
        <v>20.799141447035254</v>
      </c>
      <c r="H2417" t="s">
        <v>171</v>
      </c>
      <c r="I2417" t="s">
        <v>3931</v>
      </c>
      <c r="J2417" t="s">
        <v>72</v>
      </c>
      <c r="K2417" t="s">
        <v>72</v>
      </c>
      <c r="L2417" t="s">
        <v>97</v>
      </c>
      <c r="M2417" t="s">
        <v>39</v>
      </c>
      <c r="N2417" t="s">
        <v>22</v>
      </c>
      <c r="O2417" t="s">
        <v>173</v>
      </c>
      <c r="P2417" t="s">
        <v>24</v>
      </c>
    </row>
    <row r="2418" spans="1:16" x14ac:dyDescent="0.25">
      <c r="A2418" t="s">
        <v>3932</v>
      </c>
      <c r="B2418" s="1">
        <v>40981</v>
      </c>
      <c r="C2418">
        <v>2012</v>
      </c>
      <c r="D2418">
        <v>10</v>
      </c>
      <c r="E2418">
        <v>117.50261482900078</v>
      </c>
      <c r="F2418">
        <v>3290</v>
      </c>
      <c r="G2418">
        <v>3172.4973851709992</v>
      </c>
      <c r="H2418" t="s">
        <v>1</v>
      </c>
      <c r="I2418" t="s">
        <v>3606</v>
      </c>
      <c r="J2418" t="s">
        <v>3</v>
      </c>
      <c r="K2418" t="s">
        <v>4</v>
      </c>
      <c r="L2418" t="s">
        <v>101</v>
      </c>
      <c r="M2418" t="s">
        <v>34</v>
      </c>
      <c r="N2418" t="s">
        <v>22</v>
      </c>
      <c r="O2418" t="s">
        <v>2089</v>
      </c>
      <c r="P2418" t="s">
        <v>24</v>
      </c>
    </row>
    <row r="2419" spans="1:16" x14ac:dyDescent="0.25">
      <c r="A2419" t="s">
        <v>3933</v>
      </c>
      <c r="B2419" s="1">
        <v>41035</v>
      </c>
      <c r="C2419">
        <v>2012</v>
      </c>
      <c r="D2419">
        <v>15</v>
      </c>
      <c r="E2419">
        <v>512.15554408276125</v>
      </c>
      <c r="F2419">
        <v>3448.5</v>
      </c>
      <c r="G2419">
        <v>2936.3444559172385</v>
      </c>
      <c r="H2419" t="s">
        <v>1</v>
      </c>
      <c r="I2419" t="s">
        <v>216</v>
      </c>
      <c r="J2419" t="s">
        <v>72</v>
      </c>
      <c r="K2419" t="s">
        <v>72</v>
      </c>
      <c r="L2419" t="s">
        <v>123</v>
      </c>
      <c r="M2419" t="s">
        <v>39</v>
      </c>
      <c r="N2419" t="s">
        <v>22</v>
      </c>
      <c r="O2419" t="s">
        <v>830</v>
      </c>
      <c r="P2419" t="s">
        <v>24</v>
      </c>
    </row>
    <row r="2420" spans="1:16" x14ac:dyDescent="0.25">
      <c r="A2420" t="s">
        <v>3934</v>
      </c>
      <c r="B2420" s="1">
        <v>41351</v>
      </c>
      <c r="C2420">
        <v>2013</v>
      </c>
      <c r="D2420">
        <v>10</v>
      </c>
      <c r="E2420">
        <v>2.6449144016243262</v>
      </c>
      <c r="F2420">
        <v>126.6</v>
      </c>
      <c r="G2420">
        <v>123.95508559837567</v>
      </c>
      <c r="H2420" t="s">
        <v>328</v>
      </c>
      <c r="I2420" t="s">
        <v>2007</v>
      </c>
      <c r="J2420" t="s">
        <v>32</v>
      </c>
      <c r="K2420" t="s">
        <v>32</v>
      </c>
      <c r="L2420" t="s">
        <v>16</v>
      </c>
      <c r="M2420" t="s">
        <v>17</v>
      </c>
      <c r="N2420" t="s">
        <v>22</v>
      </c>
      <c r="O2420" t="s">
        <v>329</v>
      </c>
      <c r="P2420" t="s">
        <v>24</v>
      </c>
    </row>
    <row r="2421" spans="1:16" x14ac:dyDescent="0.25">
      <c r="A2421" t="s">
        <v>3935</v>
      </c>
      <c r="B2421" s="1">
        <v>41471</v>
      </c>
      <c r="C2421">
        <v>2013</v>
      </c>
      <c r="D2421">
        <v>12</v>
      </c>
      <c r="E2421">
        <v>5204.4140221946855</v>
      </c>
      <c r="F2421">
        <v>5190.78</v>
      </c>
      <c r="G2421">
        <v>-13.634022194685713</v>
      </c>
      <c r="H2421" t="s">
        <v>1</v>
      </c>
      <c r="I2421" t="s">
        <v>1888</v>
      </c>
      <c r="J2421" t="s">
        <v>42</v>
      </c>
      <c r="K2421" t="s">
        <v>43</v>
      </c>
      <c r="L2421" t="s">
        <v>5</v>
      </c>
      <c r="M2421" t="s">
        <v>6</v>
      </c>
      <c r="N2421" t="s">
        <v>22</v>
      </c>
      <c r="O2421" t="s">
        <v>514</v>
      </c>
      <c r="P2421" t="s">
        <v>24</v>
      </c>
    </row>
    <row r="2422" spans="1:16" x14ac:dyDescent="0.25">
      <c r="A2422" t="s">
        <v>3936</v>
      </c>
      <c r="B2422" s="1">
        <v>41904</v>
      </c>
      <c r="C2422">
        <v>2014</v>
      </c>
      <c r="D2422">
        <v>20</v>
      </c>
      <c r="E2422">
        <v>195.1627071042187</v>
      </c>
      <c r="F2422">
        <v>238</v>
      </c>
      <c r="G2422">
        <v>42.837292895781303</v>
      </c>
      <c r="H2422" t="s">
        <v>1</v>
      </c>
      <c r="I2422" t="s">
        <v>1373</v>
      </c>
      <c r="J2422" t="s">
        <v>3</v>
      </c>
      <c r="K2422" t="s">
        <v>4</v>
      </c>
      <c r="L2422" t="s">
        <v>131</v>
      </c>
      <c r="M2422" t="s">
        <v>39</v>
      </c>
      <c r="N2422" t="s">
        <v>22</v>
      </c>
      <c r="O2422" t="s">
        <v>3147</v>
      </c>
      <c r="P2422" t="s">
        <v>24</v>
      </c>
    </row>
    <row r="2423" spans="1:16" x14ac:dyDescent="0.25">
      <c r="A2423" t="s">
        <v>3937</v>
      </c>
      <c r="B2423" s="1">
        <v>40885</v>
      </c>
      <c r="C2423">
        <v>2011</v>
      </c>
      <c r="D2423">
        <v>8</v>
      </c>
      <c r="E2423">
        <v>3.2867321212428759</v>
      </c>
      <c r="F2423">
        <v>72.2</v>
      </c>
      <c r="G2423">
        <v>68.913267878757125</v>
      </c>
      <c r="H2423" t="s">
        <v>1</v>
      </c>
      <c r="I2423" t="s">
        <v>1560</v>
      </c>
      <c r="J2423" t="s">
        <v>3</v>
      </c>
      <c r="K2423" t="s">
        <v>4</v>
      </c>
      <c r="L2423" t="s">
        <v>131</v>
      </c>
      <c r="M2423" t="s">
        <v>39</v>
      </c>
      <c r="N2423" t="s">
        <v>7</v>
      </c>
      <c r="O2423" t="s">
        <v>378</v>
      </c>
      <c r="P2423" t="s">
        <v>113</v>
      </c>
    </row>
    <row r="2424" spans="1:16" x14ac:dyDescent="0.25">
      <c r="A2424" t="s">
        <v>3938</v>
      </c>
      <c r="B2424" s="1">
        <v>40900</v>
      </c>
      <c r="C2424">
        <v>2011</v>
      </c>
      <c r="D2424">
        <v>9</v>
      </c>
      <c r="E2424">
        <v>4.9338576587858514</v>
      </c>
      <c r="F2424">
        <v>1053.1500000000001</v>
      </c>
      <c r="G2424">
        <v>1048.2161423412142</v>
      </c>
      <c r="H2424" t="s">
        <v>1</v>
      </c>
      <c r="I2424" t="s">
        <v>945</v>
      </c>
      <c r="J2424" t="s">
        <v>32</v>
      </c>
      <c r="K2424" t="s">
        <v>32</v>
      </c>
      <c r="L2424" t="s">
        <v>366</v>
      </c>
      <c r="M2424" t="s">
        <v>34</v>
      </c>
      <c r="N2424" t="s">
        <v>22</v>
      </c>
      <c r="O2424" t="s">
        <v>655</v>
      </c>
      <c r="P2424" t="s">
        <v>24</v>
      </c>
    </row>
    <row r="2425" spans="1:16" x14ac:dyDescent="0.25">
      <c r="A2425" t="s">
        <v>3939</v>
      </c>
      <c r="B2425" s="1">
        <v>41134</v>
      </c>
      <c r="C2425">
        <v>2012</v>
      </c>
      <c r="D2425">
        <v>4</v>
      </c>
      <c r="E2425">
        <v>21.496285309651189</v>
      </c>
      <c r="F2425">
        <v>57.72</v>
      </c>
      <c r="G2425">
        <v>36.223714690348814</v>
      </c>
      <c r="H2425" t="s">
        <v>171</v>
      </c>
      <c r="I2425" t="s">
        <v>2649</v>
      </c>
      <c r="J2425" t="s">
        <v>3</v>
      </c>
      <c r="K2425" t="s">
        <v>4</v>
      </c>
      <c r="L2425" t="s">
        <v>131</v>
      </c>
      <c r="M2425" t="s">
        <v>39</v>
      </c>
      <c r="N2425" t="s">
        <v>7</v>
      </c>
      <c r="O2425" t="s">
        <v>252</v>
      </c>
      <c r="P2425" t="s">
        <v>253</v>
      </c>
    </row>
    <row r="2426" spans="1:16" x14ac:dyDescent="0.25">
      <c r="A2426" t="s">
        <v>3940</v>
      </c>
      <c r="B2426" s="1">
        <v>41434</v>
      </c>
      <c r="C2426">
        <v>2013</v>
      </c>
      <c r="D2426">
        <v>12</v>
      </c>
      <c r="E2426">
        <v>9.2178013066036808</v>
      </c>
      <c r="F2426">
        <v>2328.3000000000002</v>
      </c>
      <c r="G2426">
        <v>2319.0821986933965</v>
      </c>
      <c r="H2426" t="s">
        <v>1</v>
      </c>
      <c r="I2426" t="s">
        <v>3941</v>
      </c>
      <c r="J2426" t="s">
        <v>3</v>
      </c>
      <c r="K2426" t="s">
        <v>4</v>
      </c>
      <c r="L2426" t="s">
        <v>101</v>
      </c>
      <c r="M2426" t="s">
        <v>34</v>
      </c>
      <c r="N2426" t="s">
        <v>22</v>
      </c>
      <c r="O2426" t="s">
        <v>607</v>
      </c>
      <c r="P2426" t="s">
        <v>24</v>
      </c>
    </row>
    <row r="2427" spans="1:16" x14ac:dyDescent="0.25">
      <c r="A2427" t="s">
        <v>3942</v>
      </c>
      <c r="B2427" s="1">
        <v>41761</v>
      </c>
      <c r="C2427">
        <v>2014</v>
      </c>
      <c r="D2427">
        <v>10</v>
      </c>
      <c r="E2427">
        <v>21.111997570809734</v>
      </c>
      <c r="F2427">
        <v>1200</v>
      </c>
      <c r="G2427">
        <v>1178.8880024291902</v>
      </c>
      <c r="H2427" t="s">
        <v>1</v>
      </c>
      <c r="I2427" t="s">
        <v>3943</v>
      </c>
      <c r="J2427" t="s">
        <v>72</v>
      </c>
      <c r="K2427" t="s">
        <v>72</v>
      </c>
      <c r="L2427" t="s">
        <v>21</v>
      </c>
      <c r="M2427" t="s">
        <v>13</v>
      </c>
      <c r="N2427" t="s">
        <v>22</v>
      </c>
      <c r="O2427" t="s">
        <v>392</v>
      </c>
      <c r="P2427" t="s">
        <v>24</v>
      </c>
    </row>
    <row r="2428" spans="1:16" x14ac:dyDescent="0.25">
      <c r="A2428" t="s">
        <v>3944</v>
      </c>
      <c r="B2428" s="1">
        <v>41507</v>
      </c>
      <c r="C2428">
        <v>2013</v>
      </c>
      <c r="D2428">
        <v>12</v>
      </c>
      <c r="E2428">
        <v>6828.1119925346102</v>
      </c>
      <c r="F2428">
        <v>14388</v>
      </c>
      <c r="G2428">
        <v>7559.8880074653898</v>
      </c>
      <c r="H2428" t="s">
        <v>1</v>
      </c>
      <c r="I2428" t="s">
        <v>462</v>
      </c>
      <c r="J2428" t="s">
        <v>42</v>
      </c>
      <c r="K2428" t="s">
        <v>43</v>
      </c>
      <c r="L2428" t="s">
        <v>38</v>
      </c>
      <c r="M2428" t="s">
        <v>39</v>
      </c>
      <c r="N2428" t="s">
        <v>22</v>
      </c>
      <c r="O2428" t="s">
        <v>2977</v>
      </c>
      <c r="P2428" t="s">
        <v>24</v>
      </c>
    </row>
    <row r="2429" spans="1:16" x14ac:dyDescent="0.25">
      <c r="A2429" t="s">
        <v>3945</v>
      </c>
      <c r="B2429" s="1">
        <v>40918</v>
      </c>
      <c r="C2429">
        <v>2012</v>
      </c>
      <c r="D2429">
        <v>9</v>
      </c>
      <c r="E2429">
        <v>3157.0910724422947</v>
      </c>
      <c r="F2429">
        <v>2691</v>
      </c>
      <c r="G2429">
        <v>-466.09107244229472</v>
      </c>
      <c r="H2429" t="s">
        <v>26</v>
      </c>
      <c r="I2429" t="s">
        <v>2584</v>
      </c>
      <c r="J2429" t="s">
        <v>47</v>
      </c>
      <c r="K2429" t="s">
        <v>47</v>
      </c>
      <c r="L2429" t="s">
        <v>48</v>
      </c>
      <c r="M2429" t="s">
        <v>49</v>
      </c>
      <c r="N2429" t="s">
        <v>27</v>
      </c>
      <c r="O2429" t="s">
        <v>28</v>
      </c>
      <c r="P2429" t="s">
        <v>29</v>
      </c>
    </row>
    <row r="2430" spans="1:16" x14ac:dyDescent="0.25">
      <c r="A2430" t="s">
        <v>3946</v>
      </c>
      <c r="B2430" s="1">
        <v>41623</v>
      </c>
      <c r="C2430">
        <v>2013</v>
      </c>
      <c r="D2430">
        <v>6</v>
      </c>
      <c r="E2430">
        <v>80.320305615698544</v>
      </c>
      <c r="F2430">
        <v>251.4915</v>
      </c>
      <c r="G2430">
        <v>171.17119438430146</v>
      </c>
      <c r="H2430" t="s">
        <v>1</v>
      </c>
      <c r="I2430" t="s">
        <v>1181</v>
      </c>
      <c r="J2430" t="s">
        <v>3</v>
      </c>
      <c r="K2430" t="s">
        <v>4</v>
      </c>
      <c r="L2430" t="s">
        <v>118</v>
      </c>
      <c r="M2430" t="s">
        <v>49</v>
      </c>
      <c r="N2430" t="s">
        <v>27</v>
      </c>
      <c r="O2430" t="s">
        <v>957</v>
      </c>
      <c r="P2430" t="s">
        <v>958</v>
      </c>
    </row>
    <row r="2431" spans="1:16" x14ac:dyDescent="0.25">
      <c r="A2431" t="s">
        <v>3947</v>
      </c>
      <c r="B2431" s="1">
        <v>41006</v>
      </c>
      <c r="C2431">
        <v>2012</v>
      </c>
      <c r="D2431">
        <v>10</v>
      </c>
      <c r="E2431">
        <v>19.527895357427141</v>
      </c>
      <c r="F2431">
        <v>1690</v>
      </c>
      <c r="G2431">
        <v>1670.472104642573</v>
      </c>
      <c r="H2431" t="s">
        <v>1</v>
      </c>
      <c r="I2431" t="s">
        <v>1574</v>
      </c>
      <c r="J2431" t="s">
        <v>67</v>
      </c>
      <c r="K2431" t="s">
        <v>68</v>
      </c>
      <c r="L2431" t="s">
        <v>69</v>
      </c>
      <c r="M2431" t="s">
        <v>39</v>
      </c>
      <c r="N2431" t="s">
        <v>22</v>
      </c>
      <c r="O2431" t="s">
        <v>3356</v>
      </c>
      <c r="P2431" t="s">
        <v>24</v>
      </c>
    </row>
    <row r="2432" spans="1:16" x14ac:dyDescent="0.25">
      <c r="A2432" t="s">
        <v>3948</v>
      </c>
      <c r="B2432" s="1">
        <v>41465</v>
      </c>
      <c r="C2432">
        <v>2013</v>
      </c>
      <c r="D2432">
        <v>9</v>
      </c>
      <c r="E2432">
        <v>71.759402797480988</v>
      </c>
      <c r="F2432">
        <v>200.01300000000001</v>
      </c>
      <c r="G2432">
        <v>128.25359720251902</v>
      </c>
      <c r="H2432" t="s">
        <v>171</v>
      </c>
      <c r="I2432" t="s">
        <v>1928</v>
      </c>
      <c r="J2432" t="s">
        <v>3</v>
      </c>
      <c r="K2432" t="s">
        <v>4</v>
      </c>
      <c r="L2432" t="s">
        <v>118</v>
      </c>
      <c r="M2432" t="s">
        <v>49</v>
      </c>
      <c r="N2432" t="s">
        <v>7</v>
      </c>
      <c r="O2432" t="s">
        <v>252</v>
      </c>
      <c r="P2432" t="s">
        <v>253</v>
      </c>
    </row>
    <row r="2433" spans="1:16" x14ac:dyDescent="0.25">
      <c r="A2433" t="s">
        <v>3949</v>
      </c>
      <c r="B2433" s="1">
        <v>41516</v>
      </c>
      <c r="C2433">
        <v>2013</v>
      </c>
      <c r="D2433">
        <v>10</v>
      </c>
      <c r="E2433">
        <v>10.576171674127266</v>
      </c>
      <c r="F2433">
        <v>95</v>
      </c>
      <c r="G2433">
        <v>84.423828325872734</v>
      </c>
      <c r="H2433" t="s">
        <v>1</v>
      </c>
      <c r="I2433" t="s">
        <v>2365</v>
      </c>
      <c r="J2433" t="s">
        <v>3</v>
      </c>
      <c r="K2433" t="s">
        <v>4</v>
      </c>
      <c r="L2433" t="s">
        <v>131</v>
      </c>
      <c r="M2433" t="s">
        <v>39</v>
      </c>
      <c r="N2433" t="s">
        <v>27</v>
      </c>
      <c r="O2433" t="s">
        <v>1032</v>
      </c>
      <c r="P2433" t="s">
        <v>29</v>
      </c>
    </row>
    <row r="2434" spans="1:16" x14ac:dyDescent="0.25">
      <c r="A2434" t="s">
        <v>3950</v>
      </c>
      <c r="B2434" s="1">
        <v>41031</v>
      </c>
      <c r="C2434">
        <v>2012</v>
      </c>
      <c r="D2434">
        <v>10</v>
      </c>
      <c r="E2434">
        <v>655.13122713646555</v>
      </c>
      <c r="F2434">
        <v>419.9</v>
      </c>
      <c r="G2434">
        <v>-235.23122713646558</v>
      </c>
      <c r="H2434" t="s">
        <v>171</v>
      </c>
      <c r="I2434" t="s">
        <v>3951</v>
      </c>
      <c r="J2434" t="s">
        <v>32</v>
      </c>
      <c r="K2434" t="s">
        <v>32</v>
      </c>
      <c r="L2434" t="s">
        <v>131</v>
      </c>
      <c r="M2434" t="s">
        <v>39</v>
      </c>
      <c r="N2434" t="s">
        <v>7</v>
      </c>
      <c r="O2434" t="s">
        <v>252</v>
      </c>
      <c r="P2434" t="s">
        <v>253</v>
      </c>
    </row>
    <row r="2435" spans="1:16" x14ac:dyDescent="0.25">
      <c r="A2435" t="s">
        <v>3952</v>
      </c>
      <c r="B2435" s="1">
        <v>41190</v>
      </c>
      <c r="C2435">
        <v>2012</v>
      </c>
      <c r="D2435">
        <v>13</v>
      </c>
      <c r="E2435">
        <v>3757.7913961355339</v>
      </c>
      <c r="F2435">
        <v>10912</v>
      </c>
      <c r="G2435">
        <v>7154.2086038644666</v>
      </c>
      <c r="H2435" t="s">
        <v>1</v>
      </c>
      <c r="I2435" t="s">
        <v>1403</v>
      </c>
      <c r="J2435" t="s">
        <v>42</v>
      </c>
      <c r="K2435" t="s">
        <v>43</v>
      </c>
      <c r="L2435" t="s">
        <v>44</v>
      </c>
      <c r="M2435" t="s">
        <v>6</v>
      </c>
      <c r="N2435" t="s">
        <v>22</v>
      </c>
      <c r="O2435" t="s">
        <v>1225</v>
      </c>
      <c r="P2435" t="s">
        <v>125</v>
      </c>
    </row>
    <row r="2436" spans="1:16" x14ac:dyDescent="0.25">
      <c r="A2436" t="s">
        <v>3953</v>
      </c>
      <c r="B2436" s="1">
        <v>41433</v>
      </c>
      <c r="C2436">
        <v>2013</v>
      </c>
      <c r="D2436">
        <v>12</v>
      </c>
      <c r="E2436">
        <v>799.83869944745311</v>
      </c>
      <c r="F2436">
        <v>2028</v>
      </c>
      <c r="G2436">
        <v>1228.1613005525469</v>
      </c>
      <c r="H2436" t="s">
        <v>171</v>
      </c>
      <c r="I2436" t="s">
        <v>1574</v>
      </c>
      <c r="J2436" t="s">
        <v>67</v>
      </c>
      <c r="K2436" t="s">
        <v>68</v>
      </c>
      <c r="L2436" t="s">
        <v>69</v>
      </c>
      <c r="M2436" t="s">
        <v>39</v>
      </c>
      <c r="N2436" t="s">
        <v>27</v>
      </c>
      <c r="O2436" t="s">
        <v>28</v>
      </c>
      <c r="P2436" t="s">
        <v>29</v>
      </c>
    </row>
    <row r="2437" spans="1:16" x14ac:dyDescent="0.25">
      <c r="A2437" t="s">
        <v>3954</v>
      </c>
      <c r="B2437" s="1">
        <v>41767</v>
      </c>
      <c r="C2437">
        <v>2014</v>
      </c>
      <c r="D2437">
        <v>10</v>
      </c>
      <c r="E2437">
        <v>165.50678474035217</v>
      </c>
      <c r="F2437">
        <v>3580</v>
      </c>
      <c r="G2437">
        <v>3414.493215259648</v>
      </c>
      <c r="H2437" t="s">
        <v>171</v>
      </c>
      <c r="I2437" t="s">
        <v>2872</v>
      </c>
      <c r="J2437" t="s">
        <v>3</v>
      </c>
      <c r="K2437" t="s">
        <v>4</v>
      </c>
      <c r="L2437" t="s">
        <v>5</v>
      </c>
      <c r="M2437" t="s">
        <v>6</v>
      </c>
      <c r="N2437" t="s">
        <v>7</v>
      </c>
      <c r="O2437" t="s">
        <v>252</v>
      </c>
      <c r="P2437" t="s">
        <v>253</v>
      </c>
    </row>
    <row r="2438" spans="1:16" x14ac:dyDescent="0.25">
      <c r="A2438" t="s">
        <v>3955</v>
      </c>
      <c r="B2438" s="1">
        <v>41559</v>
      </c>
      <c r="C2438">
        <v>2013</v>
      </c>
      <c r="D2438">
        <v>8</v>
      </c>
      <c r="E2438">
        <v>6.9647456591229107</v>
      </c>
      <c r="F2438">
        <v>4792</v>
      </c>
      <c r="G2438">
        <v>4785.0352543408771</v>
      </c>
      <c r="H2438" t="s">
        <v>1</v>
      </c>
      <c r="I2438" t="s">
        <v>991</v>
      </c>
      <c r="J2438" t="s">
        <v>67</v>
      </c>
      <c r="K2438" t="s">
        <v>68</v>
      </c>
      <c r="L2438" t="s">
        <v>38</v>
      </c>
      <c r="M2438" t="s">
        <v>39</v>
      </c>
      <c r="N2438" t="s">
        <v>7</v>
      </c>
      <c r="O2438" t="s">
        <v>764</v>
      </c>
      <c r="P2438" t="s">
        <v>765</v>
      </c>
    </row>
    <row r="2439" spans="1:16" x14ac:dyDescent="0.25">
      <c r="A2439" t="s">
        <v>3956</v>
      </c>
      <c r="B2439" s="1">
        <v>40949</v>
      </c>
      <c r="C2439">
        <v>2012</v>
      </c>
      <c r="D2439">
        <v>4</v>
      </c>
      <c r="E2439">
        <v>10.297636696265918</v>
      </c>
      <c r="F2439">
        <v>36.799999999999997</v>
      </c>
      <c r="G2439">
        <v>26.502363303734079</v>
      </c>
      <c r="H2439" t="s">
        <v>1</v>
      </c>
      <c r="I2439" t="s">
        <v>1566</v>
      </c>
      <c r="J2439" t="s">
        <v>3</v>
      </c>
      <c r="K2439" t="s">
        <v>4</v>
      </c>
      <c r="L2439" t="s">
        <v>131</v>
      </c>
      <c r="M2439" t="s">
        <v>39</v>
      </c>
      <c r="N2439" t="s">
        <v>27</v>
      </c>
      <c r="O2439" t="s">
        <v>450</v>
      </c>
      <c r="P2439" t="s">
        <v>450</v>
      </c>
    </row>
    <row r="2440" spans="1:16" x14ac:dyDescent="0.25">
      <c r="A2440" t="s">
        <v>3957</v>
      </c>
      <c r="B2440" s="1">
        <v>40945</v>
      </c>
      <c r="C2440">
        <v>2012</v>
      </c>
      <c r="D2440">
        <v>9</v>
      </c>
      <c r="E2440">
        <v>268.85131859313356</v>
      </c>
      <c r="F2440">
        <v>6833.4144999999999</v>
      </c>
      <c r="G2440">
        <v>6564.5631814068665</v>
      </c>
      <c r="H2440" t="s">
        <v>26</v>
      </c>
      <c r="I2440" t="s">
        <v>53</v>
      </c>
      <c r="J2440" t="s">
        <v>37</v>
      </c>
      <c r="K2440" t="s">
        <v>37</v>
      </c>
      <c r="L2440" t="s">
        <v>54</v>
      </c>
      <c r="M2440" t="s">
        <v>34</v>
      </c>
      <c r="N2440" t="s">
        <v>22</v>
      </c>
      <c r="O2440" t="s">
        <v>209</v>
      </c>
      <c r="P2440" t="s">
        <v>24</v>
      </c>
    </row>
    <row r="2441" spans="1:16" x14ac:dyDescent="0.25">
      <c r="A2441" t="s">
        <v>3958</v>
      </c>
      <c r="B2441" s="1">
        <v>41281</v>
      </c>
      <c r="C2441">
        <v>2013</v>
      </c>
      <c r="D2441">
        <v>9</v>
      </c>
      <c r="E2441">
        <v>41.725521900845429</v>
      </c>
      <c r="F2441">
        <v>1760</v>
      </c>
      <c r="G2441">
        <v>1718.2744780991545</v>
      </c>
      <c r="H2441" t="s">
        <v>1</v>
      </c>
      <c r="I2441" t="s">
        <v>2773</v>
      </c>
      <c r="J2441" t="s">
        <v>57</v>
      </c>
      <c r="K2441" t="s">
        <v>58</v>
      </c>
      <c r="L2441" t="s">
        <v>92</v>
      </c>
      <c r="M2441" t="s">
        <v>6</v>
      </c>
      <c r="N2441" t="s">
        <v>22</v>
      </c>
      <c r="O2441" t="s">
        <v>793</v>
      </c>
      <c r="P2441" t="s">
        <v>24</v>
      </c>
    </row>
    <row r="2442" spans="1:16" x14ac:dyDescent="0.25">
      <c r="A2442" t="s">
        <v>3959</v>
      </c>
      <c r="B2442" s="1">
        <v>41148</v>
      </c>
      <c r="C2442">
        <v>2012</v>
      </c>
      <c r="D2442">
        <v>36</v>
      </c>
      <c r="E2442">
        <v>42.953483315363016</v>
      </c>
      <c r="F2442">
        <v>402.5</v>
      </c>
      <c r="G2442">
        <v>359.54651668463697</v>
      </c>
      <c r="H2442" t="s">
        <v>26</v>
      </c>
      <c r="I2442" t="s">
        <v>3960</v>
      </c>
      <c r="J2442" t="s">
        <v>3</v>
      </c>
      <c r="K2442" t="s">
        <v>4</v>
      </c>
      <c r="L2442" t="s">
        <v>131</v>
      </c>
      <c r="M2442" t="s">
        <v>39</v>
      </c>
      <c r="N2442" t="s">
        <v>22</v>
      </c>
      <c r="O2442" t="s">
        <v>209</v>
      </c>
      <c r="P2442" t="s">
        <v>24</v>
      </c>
    </row>
    <row r="2443" spans="1:16" x14ac:dyDescent="0.25">
      <c r="A2443" t="s">
        <v>3961</v>
      </c>
      <c r="B2443" s="1">
        <v>41357</v>
      </c>
      <c r="C2443">
        <v>2013</v>
      </c>
      <c r="D2443">
        <v>10</v>
      </c>
      <c r="E2443">
        <v>510.3764073447432</v>
      </c>
      <c r="F2443">
        <v>1900</v>
      </c>
      <c r="G2443">
        <v>1389.6235926552567</v>
      </c>
      <c r="H2443" t="s">
        <v>1</v>
      </c>
      <c r="I2443" t="s">
        <v>3962</v>
      </c>
      <c r="J2443" t="s">
        <v>67</v>
      </c>
      <c r="K2443" t="s">
        <v>68</v>
      </c>
      <c r="L2443" t="s">
        <v>69</v>
      </c>
      <c r="M2443" t="s">
        <v>39</v>
      </c>
      <c r="N2443" t="s">
        <v>22</v>
      </c>
      <c r="O2443" t="s">
        <v>487</v>
      </c>
      <c r="P2443" t="s">
        <v>24</v>
      </c>
    </row>
    <row r="2444" spans="1:16" x14ac:dyDescent="0.25">
      <c r="A2444" t="s">
        <v>3963</v>
      </c>
      <c r="B2444" s="1">
        <v>41385</v>
      </c>
      <c r="C2444">
        <v>2013</v>
      </c>
      <c r="D2444">
        <v>12</v>
      </c>
      <c r="E2444">
        <v>610.6625812685329</v>
      </c>
      <c r="F2444">
        <v>1188</v>
      </c>
      <c r="G2444">
        <v>577.3374187314671</v>
      </c>
      <c r="H2444" t="s">
        <v>1</v>
      </c>
      <c r="I2444" t="s">
        <v>3964</v>
      </c>
      <c r="J2444" t="s">
        <v>32</v>
      </c>
      <c r="K2444" t="s">
        <v>32</v>
      </c>
      <c r="L2444" t="s">
        <v>131</v>
      </c>
      <c r="M2444" t="s">
        <v>39</v>
      </c>
      <c r="N2444" t="s">
        <v>7</v>
      </c>
      <c r="O2444" t="s">
        <v>8</v>
      </c>
      <c r="P2444" t="s">
        <v>9</v>
      </c>
    </row>
    <row r="2445" spans="1:16" x14ac:dyDescent="0.25">
      <c r="A2445" t="s">
        <v>3965</v>
      </c>
      <c r="B2445" s="1">
        <v>41276</v>
      </c>
      <c r="C2445">
        <v>2013</v>
      </c>
      <c r="D2445">
        <v>8</v>
      </c>
      <c r="E2445">
        <v>60.460728768758919</v>
      </c>
      <c r="F2445">
        <v>208.72800000000001</v>
      </c>
      <c r="G2445">
        <v>148.2672712312411</v>
      </c>
      <c r="H2445" t="s">
        <v>1</v>
      </c>
      <c r="I2445" t="s">
        <v>1488</v>
      </c>
      <c r="J2445" t="s">
        <v>3</v>
      </c>
      <c r="K2445" t="s">
        <v>4</v>
      </c>
      <c r="L2445" t="s">
        <v>118</v>
      </c>
      <c r="M2445" t="s">
        <v>49</v>
      </c>
      <c r="N2445" t="s">
        <v>7</v>
      </c>
      <c r="O2445" t="s">
        <v>447</v>
      </c>
      <c r="P2445" t="s">
        <v>448</v>
      </c>
    </row>
    <row r="2446" spans="1:16" x14ac:dyDescent="0.25">
      <c r="A2446" t="s">
        <v>3966</v>
      </c>
      <c r="B2446" s="1">
        <v>41686</v>
      </c>
      <c r="C2446">
        <v>2014</v>
      </c>
      <c r="D2446">
        <v>18</v>
      </c>
      <c r="E2446">
        <v>485.69311149934737</v>
      </c>
      <c r="F2446">
        <v>726.10199999999998</v>
      </c>
      <c r="G2446">
        <v>240.40888850065261</v>
      </c>
      <c r="H2446" t="s">
        <v>1</v>
      </c>
      <c r="I2446" t="s">
        <v>1554</v>
      </c>
      <c r="J2446" t="s">
        <v>32</v>
      </c>
      <c r="K2446" t="s">
        <v>32</v>
      </c>
      <c r="L2446" t="s">
        <v>131</v>
      </c>
      <c r="M2446" t="s">
        <v>39</v>
      </c>
      <c r="N2446" t="s">
        <v>27</v>
      </c>
      <c r="O2446" t="s">
        <v>427</v>
      </c>
      <c r="P2446" t="s">
        <v>420</v>
      </c>
    </row>
    <row r="2447" spans="1:16" x14ac:dyDescent="0.25">
      <c r="A2447" t="s">
        <v>3967</v>
      </c>
      <c r="B2447" s="1">
        <v>41217</v>
      </c>
      <c r="C2447">
        <v>2012</v>
      </c>
      <c r="D2447">
        <v>6</v>
      </c>
      <c r="E2447">
        <v>1.1666728960321773</v>
      </c>
      <c r="F2447">
        <v>138.69450000000001</v>
      </c>
      <c r="G2447">
        <v>137.52782710396784</v>
      </c>
      <c r="H2447" t="s">
        <v>1</v>
      </c>
      <c r="I2447" t="s">
        <v>1494</v>
      </c>
      <c r="J2447" t="s">
        <v>3</v>
      </c>
      <c r="K2447" t="s">
        <v>4</v>
      </c>
      <c r="L2447" t="s">
        <v>749</v>
      </c>
      <c r="M2447" t="s">
        <v>6</v>
      </c>
      <c r="N2447" t="s">
        <v>27</v>
      </c>
      <c r="O2447" t="s">
        <v>768</v>
      </c>
      <c r="P2447" t="s">
        <v>769</v>
      </c>
    </row>
    <row r="2448" spans="1:16" x14ac:dyDescent="0.25">
      <c r="A2448" t="s">
        <v>3968</v>
      </c>
      <c r="B2448" s="1">
        <v>41351</v>
      </c>
      <c r="C2448">
        <v>2013</v>
      </c>
      <c r="D2448">
        <v>10</v>
      </c>
      <c r="E2448">
        <v>894.45780703595301</v>
      </c>
      <c r="F2448">
        <v>12990</v>
      </c>
      <c r="G2448">
        <v>12095.542192964047</v>
      </c>
      <c r="H2448" t="s">
        <v>171</v>
      </c>
      <c r="I2448" t="s">
        <v>2003</v>
      </c>
      <c r="J2448" t="s">
        <v>72</v>
      </c>
      <c r="K2448" t="s">
        <v>72</v>
      </c>
      <c r="L2448" t="s">
        <v>38</v>
      </c>
      <c r="M2448" t="s">
        <v>39</v>
      </c>
      <c r="N2448" t="s">
        <v>22</v>
      </c>
      <c r="O2448" t="s">
        <v>173</v>
      </c>
      <c r="P2448" t="s">
        <v>24</v>
      </c>
    </row>
    <row r="2449" spans="1:16" x14ac:dyDescent="0.25">
      <c r="A2449" t="s">
        <v>3969</v>
      </c>
      <c r="B2449" s="1">
        <v>41390</v>
      </c>
      <c r="C2449">
        <v>2013</v>
      </c>
      <c r="D2449">
        <v>12</v>
      </c>
      <c r="E2449">
        <v>1274.1345317182086</v>
      </c>
      <c r="F2449">
        <v>6879.6</v>
      </c>
      <c r="G2449">
        <v>5605.4654682817918</v>
      </c>
      <c r="H2449" t="s">
        <v>171</v>
      </c>
      <c r="I2449" t="s">
        <v>56</v>
      </c>
      <c r="J2449" t="s">
        <v>57</v>
      </c>
      <c r="K2449" t="s">
        <v>58</v>
      </c>
      <c r="L2449" t="s">
        <v>5</v>
      </c>
      <c r="M2449" t="s">
        <v>6</v>
      </c>
      <c r="N2449" t="s">
        <v>27</v>
      </c>
      <c r="O2449" t="s">
        <v>28</v>
      </c>
      <c r="P2449" t="s">
        <v>29</v>
      </c>
    </row>
    <row r="2450" spans="1:16" x14ac:dyDescent="0.25">
      <c r="A2450" t="s">
        <v>3970</v>
      </c>
      <c r="B2450" s="1">
        <v>41551</v>
      </c>
      <c r="C2450">
        <v>2013</v>
      </c>
      <c r="D2450">
        <v>10</v>
      </c>
      <c r="E2450">
        <v>634.43039489542468</v>
      </c>
      <c r="F2450">
        <v>8190</v>
      </c>
      <c r="G2450">
        <v>7555.5696051045752</v>
      </c>
      <c r="H2450" t="s">
        <v>1</v>
      </c>
      <c r="I2450" t="s">
        <v>1232</v>
      </c>
      <c r="J2450" t="s">
        <v>72</v>
      </c>
      <c r="K2450" t="s">
        <v>72</v>
      </c>
      <c r="L2450" t="s">
        <v>97</v>
      </c>
      <c r="M2450" t="s">
        <v>39</v>
      </c>
      <c r="N2450" t="s">
        <v>27</v>
      </c>
      <c r="O2450" t="s">
        <v>389</v>
      </c>
      <c r="P2450" t="s">
        <v>390</v>
      </c>
    </row>
    <row r="2451" spans="1:16" x14ac:dyDescent="0.25">
      <c r="A2451" t="s">
        <v>3971</v>
      </c>
      <c r="B2451" s="1">
        <v>41020</v>
      </c>
      <c r="C2451">
        <v>2012</v>
      </c>
      <c r="D2451">
        <v>10</v>
      </c>
      <c r="E2451">
        <v>2176.9373595983388</v>
      </c>
      <c r="F2451">
        <v>3580</v>
      </c>
      <c r="G2451">
        <v>1403.0626404016612</v>
      </c>
      <c r="H2451" t="s">
        <v>1</v>
      </c>
      <c r="I2451" t="s">
        <v>2647</v>
      </c>
      <c r="J2451" t="s">
        <v>3</v>
      </c>
      <c r="K2451" t="s">
        <v>4</v>
      </c>
      <c r="L2451" t="s">
        <v>5</v>
      </c>
      <c r="M2451" t="s">
        <v>6</v>
      </c>
      <c r="N2451" t="s">
        <v>22</v>
      </c>
      <c r="O2451" t="s">
        <v>648</v>
      </c>
      <c r="P2451" t="s">
        <v>24</v>
      </c>
    </row>
    <row r="2452" spans="1:16" x14ac:dyDescent="0.25">
      <c r="A2452" t="s">
        <v>3972</v>
      </c>
      <c r="B2452" s="1">
        <v>41407</v>
      </c>
      <c r="C2452">
        <v>2013</v>
      </c>
      <c r="D2452">
        <v>24</v>
      </c>
      <c r="E2452">
        <v>711.28643487537511</v>
      </c>
      <c r="F2452">
        <v>6973.2</v>
      </c>
      <c r="G2452">
        <v>6261.9135651246252</v>
      </c>
      <c r="H2452" t="s">
        <v>26</v>
      </c>
      <c r="I2452" t="s">
        <v>2302</v>
      </c>
      <c r="J2452" t="s">
        <v>47</v>
      </c>
      <c r="K2452" t="s">
        <v>47</v>
      </c>
      <c r="L2452" t="s">
        <v>48</v>
      </c>
      <c r="M2452" t="s">
        <v>49</v>
      </c>
      <c r="N2452" t="s">
        <v>27</v>
      </c>
      <c r="O2452" t="s">
        <v>28</v>
      </c>
      <c r="P2452" t="s">
        <v>29</v>
      </c>
    </row>
    <row r="2453" spans="1:16" x14ac:dyDescent="0.25">
      <c r="A2453" t="s">
        <v>3973</v>
      </c>
      <c r="B2453" s="1">
        <v>41716</v>
      </c>
      <c r="C2453">
        <v>2014</v>
      </c>
      <c r="D2453">
        <v>10</v>
      </c>
      <c r="E2453">
        <v>40.17470075800491</v>
      </c>
      <c r="F2453">
        <v>269.89999999999998</v>
      </c>
      <c r="G2453">
        <v>229.72529924199506</v>
      </c>
      <c r="H2453" t="s">
        <v>1</v>
      </c>
      <c r="I2453" t="s">
        <v>1922</v>
      </c>
      <c r="J2453" t="s">
        <v>3</v>
      </c>
      <c r="K2453" t="s">
        <v>4</v>
      </c>
      <c r="L2453" t="s">
        <v>118</v>
      </c>
      <c r="M2453" t="s">
        <v>49</v>
      </c>
      <c r="N2453" t="s">
        <v>22</v>
      </c>
      <c r="O2453" t="s">
        <v>1270</v>
      </c>
      <c r="P2453" t="s">
        <v>24</v>
      </c>
    </row>
    <row r="2454" spans="1:16" x14ac:dyDescent="0.25">
      <c r="A2454" t="s">
        <v>3974</v>
      </c>
      <c r="B2454" s="1">
        <v>41908</v>
      </c>
      <c r="C2454">
        <v>2014</v>
      </c>
      <c r="D2454">
        <v>20</v>
      </c>
      <c r="E2454">
        <v>142.80401931457709</v>
      </c>
      <c r="F2454">
        <v>1348</v>
      </c>
      <c r="G2454">
        <v>1205.1959806854229</v>
      </c>
      <c r="H2454" t="s">
        <v>1</v>
      </c>
      <c r="I2454" t="s">
        <v>3975</v>
      </c>
      <c r="J2454" t="s">
        <v>72</v>
      </c>
      <c r="K2454" t="s">
        <v>72</v>
      </c>
      <c r="L2454" t="s">
        <v>21</v>
      </c>
      <c r="M2454" t="s">
        <v>13</v>
      </c>
      <c r="N2454" t="s">
        <v>27</v>
      </c>
      <c r="O2454" t="s">
        <v>442</v>
      </c>
      <c r="P2454" t="s">
        <v>443</v>
      </c>
    </row>
    <row r="2455" spans="1:16" x14ac:dyDescent="0.25">
      <c r="A2455" t="s">
        <v>3976</v>
      </c>
      <c r="B2455" s="1">
        <v>40943</v>
      </c>
      <c r="C2455">
        <v>2012</v>
      </c>
      <c r="D2455">
        <v>12</v>
      </c>
      <c r="E2455">
        <v>63.694160610060351</v>
      </c>
      <c r="F2455">
        <v>29813.07</v>
      </c>
      <c r="G2455">
        <v>29749.375839389941</v>
      </c>
      <c r="H2455" t="s">
        <v>1</v>
      </c>
      <c r="I2455" t="s">
        <v>2147</v>
      </c>
      <c r="J2455" t="s">
        <v>67</v>
      </c>
      <c r="K2455" t="s">
        <v>68</v>
      </c>
      <c r="L2455" t="s">
        <v>87</v>
      </c>
      <c r="M2455" t="s">
        <v>39</v>
      </c>
      <c r="N2455" t="s">
        <v>7</v>
      </c>
      <c r="O2455" t="s">
        <v>1740</v>
      </c>
      <c r="P2455" t="s">
        <v>1741</v>
      </c>
    </row>
    <row r="2456" spans="1:16" x14ac:dyDescent="0.25">
      <c r="A2456" t="s">
        <v>3977</v>
      </c>
      <c r="B2456" s="1">
        <v>41312</v>
      </c>
      <c r="C2456">
        <v>2013</v>
      </c>
      <c r="D2456">
        <v>9</v>
      </c>
      <c r="E2456">
        <v>3578.4777278148249</v>
      </c>
      <c r="F2456">
        <v>1203.5999999999999</v>
      </c>
      <c r="G2456">
        <v>-2374.877727814825</v>
      </c>
      <c r="H2456" t="s">
        <v>1</v>
      </c>
      <c r="I2456" t="s">
        <v>3863</v>
      </c>
      <c r="J2456" t="s">
        <v>67</v>
      </c>
      <c r="K2456" t="s">
        <v>68</v>
      </c>
      <c r="L2456" t="s">
        <v>69</v>
      </c>
      <c r="M2456" t="s">
        <v>39</v>
      </c>
      <c r="N2456" t="s">
        <v>22</v>
      </c>
      <c r="O2456" t="s">
        <v>1593</v>
      </c>
      <c r="P2456" t="s">
        <v>24</v>
      </c>
    </row>
    <row r="2457" spans="1:16" x14ac:dyDescent="0.25">
      <c r="A2457" t="s">
        <v>3978</v>
      </c>
      <c r="B2457" s="1">
        <v>40896</v>
      </c>
      <c r="C2457">
        <v>2011</v>
      </c>
      <c r="D2457">
        <v>24</v>
      </c>
      <c r="E2457">
        <v>19536.094036466915</v>
      </c>
      <c r="F2457">
        <v>11997.6</v>
      </c>
      <c r="G2457">
        <v>-7538.4940364669146</v>
      </c>
      <c r="H2457" t="s">
        <v>1</v>
      </c>
      <c r="I2457" t="s">
        <v>186</v>
      </c>
      <c r="J2457" t="s">
        <v>37</v>
      </c>
      <c r="K2457" t="s">
        <v>37</v>
      </c>
      <c r="L2457" t="s">
        <v>123</v>
      </c>
      <c r="M2457" t="s">
        <v>39</v>
      </c>
      <c r="N2457" t="s">
        <v>7</v>
      </c>
      <c r="O2457" t="s">
        <v>297</v>
      </c>
      <c r="P2457" t="s">
        <v>138</v>
      </c>
    </row>
    <row r="2458" spans="1:16" x14ac:dyDescent="0.25">
      <c r="A2458" t="s">
        <v>3979</v>
      </c>
      <c r="B2458" s="1">
        <v>40999</v>
      </c>
      <c r="C2458">
        <v>2012</v>
      </c>
      <c r="D2458">
        <v>10</v>
      </c>
      <c r="E2458">
        <v>132.18088006898213</v>
      </c>
      <c r="F2458">
        <v>2800</v>
      </c>
      <c r="G2458">
        <v>2667.8191199310177</v>
      </c>
      <c r="H2458" t="s">
        <v>1</v>
      </c>
      <c r="I2458" t="s">
        <v>1016</v>
      </c>
      <c r="J2458" t="s">
        <v>47</v>
      </c>
      <c r="K2458" t="s">
        <v>47</v>
      </c>
      <c r="L2458" t="s">
        <v>48</v>
      </c>
      <c r="M2458" t="s">
        <v>49</v>
      </c>
      <c r="N2458" t="s">
        <v>22</v>
      </c>
      <c r="O2458" t="s">
        <v>2055</v>
      </c>
      <c r="P2458" t="s">
        <v>24</v>
      </c>
    </row>
    <row r="2459" spans="1:16" x14ac:dyDescent="0.25">
      <c r="A2459" t="s">
        <v>3980</v>
      </c>
      <c r="B2459" s="1">
        <v>41800</v>
      </c>
      <c r="C2459">
        <v>2014</v>
      </c>
      <c r="D2459">
        <v>24</v>
      </c>
      <c r="E2459">
        <v>273.26195507740584</v>
      </c>
      <c r="F2459">
        <v>7693.6</v>
      </c>
      <c r="G2459">
        <v>7420.3380449225942</v>
      </c>
      <c r="H2459" t="s">
        <v>1</v>
      </c>
      <c r="I2459" t="s">
        <v>344</v>
      </c>
      <c r="J2459" t="s">
        <v>37</v>
      </c>
      <c r="K2459" t="s">
        <v>37</v>
      </c>
      <c r="L2459" t="s">
        <v>38</v>
      </c>
      <c r="M2459" t="s">
        <v>39</v>
      </c>
      <c r="N2459" t="s">
        <v>22</v>
      </c>
      <c r="O2459" t="s">
        <v>1340</v>
      </c>
      <c r="P2459" t="s">
        <v>24</v>
      </c>
    </row>
    <row r="2460" spans="1:16" x14ac:dyDescent="0.25">
      <c r="A2460" t="s">
        <v>3981</v>
      </c>
      <c r="B2460" s="1">
        <v>41226</v>
      </c>
      <c r="C2460">
        <v>2012</v>
      </c>
      <c r="D2460">
        <v>13</v>
      </c>
      <c r="E2460">
        <v>4805.8435392114861</v>
      </c>
      <c r="F2460">
        <v>4343.3</v>
      </c>
      <c r="G2460">
        <v>-462.54353921148595</v>
      </c>
      <c r="H2460" t="s">
        <v>26</v>
      </c>
      <c r="I2460" t="s">
        <v>1946</v>
      </c>
      <c r="J2460" t="s">
        <v>57</v>
      </c>
      <c r="K2460" t="s">
        <v>58</v>
      </c>
      <c r="L2460" t="s">
        <v>5</v>
      </c>
      <c r="M2460" t="s">
        <v>6</v>
      </c>
      <c r="N2460" t="s">
        <v>27</v>
      </c>
      <c r="O2460" t="s">
        <v>28</v>
      </c>
      <c r="P2460" t="s">
        <v>29</v>
      </c>
    </row>
    <row r="2461" spans="1:16" x14ac:dyDescent="0.25">
      <c r="A2461" t="s">
        <v>3982</v>
      </c>
      <c r="B2461" s="1">
        <v>41458</v>
      </c>
      <c r="C2461">
        <v>2013</v>
      </c>
      <c r="D2461">
        <v>36</v>
      </c>
      <c r="E2461">
        <v>9172.8084623451068</v>
      </c>
      <c r="F2461">
        <v>34678.800000000003</v>
      </c>
      <c r="G2461">
        <v>25505.991537654896</v>
      </c>
      <c r="H2461" t="s">
        <v>328</v>
      </c>
      <c r="I2461" t="s">
        <v>2933</v>
      </c>
      <c r="J2461" t="s">
        <v>42</v>
      </c>
      <c r="K2461" t="s">
        <v>43</v>
      </c>
      <c r="L2461" t="s">
        <v>44</v>
      </c>
      <c r="M2461" t="s">
        <v>6</v>
      </c>
      <c r="N2461" t="s">
        <v>22</v>
      </c>
      <c r="O2461" t="s">
        <v>329</v>
      </c>
      <c r="P2461" t="s">
        <v>24</v>
      </c>
    </row>
    <row r="2462" spans="1:16" x14ac:dyDescent="0.25">
      <c r="A2462" t="s">
        <v>3983</v>
      </c>
      <c r="B2462" s="1">
        <v>40978</v>
      </c>
      <c r="C2462">
        <v>2012</v>
      </c>
      <c r="D2462">
        <v>10</v>
      </c>
      <c r="E2462">
        <v>788.9848759341113</v>
      </c>
      <c r="F2462">
        <v>3829.5</v>
      </c>
      <c r="G2462">
        <v>3040.5151240658888</v>
      </c>
      <c r="H2462" t="s">
        <v>1</v>
      </c>
      <c r="I2462" t="s">
        <v>1954</v>
      </c>
      <c r="J2462" t="s">
        <v>37</v>
      </c>
      <c r="K2462" t="s">
        <v>37</v>
      </c>
      <c r="L2462" t="s">
        <v>38</v>
      </c>
      <c r="M2462" t="s">
        <v>39</v>
      </c>
      <c r="N2462" t="s">
        <v>22</v>
      </c>
      <c r="O2462" t="s">
        <v>2034</v>
      </c>
      <c r="P2462" t="s">
        <v>24</v>
      </c>
    </row>
    <row r="2463" spans="1:16" x14ac:dyDescent="0.25">
      <c r="A2463" t="s">
        <v>3984</v>
      </c>
      <c r="B2463" s="1">
        <v>41532</v>
      </c>
      <c r="C2463">
        <v>2013</v>
      </c>
      <c r="D2463">
        <v>16</v>
      </c>
      <c r="E2463">
        <v>1637.7450842071685</v>
      </c>
      <c r="F2463">
        <v>2900.8</v>
      </c>
      <c r="G2463">
        <v>1263.0549157928317</v>
      </c>
      <c r="H2463" t="s">
        <v>171</v>
      </c>
      <c r="I2463" t="s">
        <v>3206</v>
      </c>
      <c r="J2463" t="s">
        <v>67</v>
      </c>
      <c r="K2463" t="s">
        <v>68</v>
      </c>
      <c r="L2463" t="s">
        <v>69</v>
      </c>
      <c r="M2463" t="s">
        <v>39</v>
      </c>
      <c r="N2463" t="s">
        <v>7</v>
      </c>
      <c r="O2463" t="s">
        <v>252</v>
      </c>
      <c r="P2463" t="s">
        <v>253</v>
      </c>
    </row>
    <row r="2464" spans="1:16" x14ac:dyDescent="0.25">
      <c r="A2464" t="s">
        <v>3985</v>
      </c>
      <c r="B2464" s="1">
        <v>41545</v>
      </c>
      <c r="C2464">
        <v>2013</v>
      </c>
      <c r="D2464">
        <v>8</v>
      </c>
      <c r="E2464">
        <v>4029.7701457718745</v>
      </c>
      <c r="F2464">
        <v>1957.8</v>
      </c>
      <c r="G2464">
        <v>-2071.9701457718747</v>
      </c>
      <c r="H2464" t="s">
        <v>26</v>
      </c>
      <c r="I2464" t="s">
        <v>3986</v>
      </c>
      <c r="J2464" t="s">
        <v>3</v>
      </c>
      <c r="K2464" t="s">
        <v>4</v>
      </c>
      <c r="L2464" t="s">
        <v>87</v>
      </c>
      <c r="M2464" t="s">
        <v>39</v>
      </c>
      <c r="N2464" t="s">
        <v>7</v>
      </c>
      <c r="O2464" t="s">
        <v>137</v>
      </c>
      <c r="P2464" t="s">
        <v>138</v>
      </c>
    </row>
    <row r="2465" spans="1:16" x14ac:dyDescent="0.25">
      <c r="A2465" t="s">
        <v>3987</v>
      </c>
      <c r="B2465" s="1">
        <v>40975</v>
      </c>
      <c r="C2465">
        <v>2012</v>
      </c>
      <c r="D2465">
        <v>10</v>
      </c>
      <c r="E2465">
        <v>6254.9562192659305</v>
      </c>
      <c r="F2465">
        <v>3100</v>
      </c>
      <c r="G2465">
        <v>-3154.9562192659305</v>
      </c>
      <c r="H2465" t="s">
        <v>1</v>
      </c>
      <c r="I2465" t="s">
        <v>2069</v>
      </c>
      <c r="J2465" t="s">
        <v>47</v>
      </c>
      <c r="K2465" t="s">
        <v>47</v>
      </c>
      <c r="L2465" t="s">
        <v>48</v>
      </c>
      <c r="M2465" t="s">
        <v>49</v>
      </c>
      <c r="N2465" t="s">
        <v>22</v>
      </c>
      <c r="O2465" t="s">
        <v>120</v>
      </c>
      <c r="P2465" t="s">
        <v>24</v>
      </c>
    </row>
    <row r="2466" spans="1:16" x14ac:dyDescent="0.25">
      <c r="A2466" t="s">
        <v>3988</v>
      </c>
      <c r="B2466" s="1">
        <v>41053</v>
      </c>
      <c r="C2466">
        <v>2012</v>
      </c>
      <c r="D2466">
        <v>12</v>
      </c>
      <c r="E2466">
        <v>133.26657807557925</v>
      </c>
      <c r="F2466">
        <v>161.124</v>
      </c>
      <c r="G2466">
        <v>27.857421924420748</v>
      </c>
      <c r="H2466" t="s">
        <v>1</v>
      </c>
      <c r="I2466" t="s">
        <v>3261</v>
      </c>
      <c r="J2466" t="s">
        <v>32</v>
      </c>
      <c r="K2466" t="s">
        <v>32</v>
      </c>
      <c r="L2466" t="s">
        <v>16</v>
      </c>
      <c r="M2466" t="s">
        <v>17</v>
      </c>
      <c r="N2466" t="s">
        <v>27</v>
      </c>
      <c r="O2466" t="s">
        <v>166</v>
      </c>
      <c r="P2466" t="s">
        <v>167</v>
      </c>
    </row>
    <row r="2467" spans="1:16" x14ac:dyDescent="0.25">
      <c r="A2467" t="s">
        <v>3989</v>
      </c>
      <c r="B2467" s="1">
        <v>41664</v>
      </c>
      <c r="C2467">
        <v>2014</v>
      </c>
      <c r="D2467">
        <v>18</v>
      </c>
      <c r="E2467">
        <v>238.03048281352298</v>
      </c>
      <c r="F2467">
        <v>318.62</v>
      </c>
      <c r="G2467">
        <v>80.589517186477025</v>
      </c>
      <c r="H2467" t="s">
        <v>26</v>
      </c>
      <c r="I2467" t="s">
        <v>3990</v>
      </c>
      <c r="J2467" t="s">
        <v>3</v>
      </c>
      <c r="K2467" t="s">
        <v>4</v>
      </c>
      <c r="L2467" t="s">
        <v>131</v>
      </c>
      <c r="M2467" t="s">
        <v>39</v>
      </c>
      <c r="N2467" t="s">
        <v>27</v>
      </c>
      <c r="O2467" t="s">
        <v>28</v>
      </c>
      <c r="P2467" t="s">
        <v>29</v>
      </c>
    </row>
    <row r="2468" spans="1:16" x14ac:dyDescent="0.25">
      <c r="A2468" t="s">
        <v>3991</v>
      </c>
      <c r="B2468" s="1">
        <v>41676</v>
      </c>
      <c r="C2468">
        <v>2014</v>
      </c>
      <c r="D2468">
        <v>18</v>
      </c>
      <c r="E2468">
        <v>628.49073117183377</v>
      </c>
      <c r="F2468">
        <v>1925.6</v>
      </c>
      <c r="G2468">
        <v>1297.109268828166</v>
      </c>
      <c r="H2468" t="s">
        <v>26</v>
      </c>
      <c r="I2468" t="s">
        <v>2450</v>
      </c>
      <c r="J2468" t="s">
        <v>67</v>
      </c>
      <c r="K2468" t="s">
        <v>68</v>
      </c>
      <c r="L2468" t="s">
        <v>69</v>
      </c>
      <c r="M2468" t="s">
        <v>39</v>
      </c>
      <c r="N2468" t="s">
        <v>27</v>
      </c>
      <c r="O2468" t="s">
        <v>28</v>
      </c>
      <c r="P2468" t="s">
        <v>29</v>
      </c>
    </row>
    <row r="2469" spans="1:16" x14ac:dyDescent="0.25">
      <c r="A2469" t="s">
        <v>3992</v>
      </c>
      <c r="B2469" s="1">
        <v>41176</v>
      </c>
      <c r="C2469">
        <v>2012</v>
      </c>
      <c r="D2469">
        <v>5</v>
      </c>
      <c r="E2469">
        <v>15.382629784981974</v>
      </c>
      <c r="F2469">
        <v>64.95</v>
      </c>
      <c r="G2469">
        <v>49.56737021501803</v>
      </c>
      <c r="H2469" t="s">
        <v>1</v>
      </c>
      <c r="I2469" t="s">
        <v>2358</v>
      </c>
      <c r="J2469" t="s">
        <v>3</v>
      </c>
      <c r="K2469" t="s">
        <v>4</v>
      </c>
      <c r="L2469" t="s">
        <v>118</v>
      </c>
      <c r="M2469" t="s">
        <v>49</v>
      </c>
      <c r="N2469" t="s">
        <v>22</v>
      </c>
      <c r="O2469" t="s">
        <v>551</v>
      </c>
      <c r="P2469" t="s">
        <v>24</v>
      </c>
    </row>
    <row r="2470" spans="1:16" x14ac:dyDescent="0.25">
      <c r="A2470" t="s">
        <v>3993</v>
      </c>
      <c r="B2470" s="1">
        <v>41163</v>
      </c>
      <c r="C2470">
        <v>2012</v>
      </c>
      <c r="D2470">
        <v>8</v>
      </c>
      <c r="E2470">
        <v>2.5237397578182912</v>
      </c>
      <c r="F2470">
        <v>233.22</v>
      </c>
      <c r="G2470">
        <v>230.69626024218169</v>
      </c>
      <c r="H2470" t="s">
        <v>1</v>
      </c>
      <c r="I2470" t="s">
        <v>3994</v>
      </c>
      <c r="J2470" t="s">
        <v>3</v>
      </c>
      <c r="K2470" t="s">
        <v>4</v>
      </c>
      <c r="L2470" t="s">
        <v>131</v>
      </c>
      <c r="M2470" t="s">
        <v>39</v>
      </c>
      <c r="N2470" t="s">
        <v>7</v>
      </c>
      <c r="O2470" t="s">
        <v>519</v>
      </c>
      <c r="P2470" t="s">
        <v>9</v>
      </c>
    </row>
    <row r="2471" spans="1:16" x14ac:dyDescent="0.25">
      <c r="A2471" t="s">
        <v>3995</v>
      </c>
      <c r="B2471" s="1">
        <v>41779</v>
      </c>
      <c r="C2471">
        <v>2014</v>
      </c>
      <c r="D2471">
        <v>12</v>
      </c>
      <c r="E2471">
        <v>796.62955754394488</v>
      </c>
      <c r="F2471">
        <v>2487.1</v>
      </c>
      <c r="G2471">
        <v>1690.470442456055</v>
      </c>
      <c r="H2471" t="s">
        <v>1</v>
      </c>
      <c r="I2471" t="s">
        <v>2288</v>
      </c>
      <c r="J2471" t="s">
        <v>67</v>
      </c>
      <c r="K2471" t="s">
        <v>68</v>
      </c>
      <c r="L2471" t="s">
        <v>69</v>
      </c>
      <c r="M2471" t="s">
        <v>39</v>
      </c>
      <c r="N2471" t="s">
        <v>27</v>
      </c>
      <c r="O2471" t="s">
        <v>369</v>
      </c>
      <c r="P2471" t="s">
        <v>370</v>
      </c>
    </row>
    <row r="2472" spans="1:16" x14ac:dyDescent="0.25">
      <c r="A2472" t="s">
        <v>3996</v>
      </c>
      <c r="B2472" s="1">
        <v>41526</v>
      </c>
      <c r="C2472">
        <v>2013</v>
      </c>
      <c r="D2472">
        <v>10</v>
      </c>
      <c r="E2472">
        <v>20093.153199647186</v>
      </c>
      <c r="F2472">
        <v>5290</v>
      </c>
      <c r="G2472">
        <v>-14803.153199647186</v>
      </c>
      <c r="H2472" t="s">
        <v>1</v>
      </c>
      <c r="I2472" t="s">
        <v>3997</v>
      </c>
      <c r="J2472" t="s">
        <v>3</v>
      </c>
      <c r="K2472" t="s">
        <v>4</v>
      </c>
      <c r="L2472" t="s">
        <v>101</v>
      </c>
      <c r="M2472" t="s">
        <v>34</v>
      </c>
      <c r="N2472" t="s">
        <v>22</v>
      </c>
      <c r="O2472" t="s">
        <v>635</v>
      </c>
      <c r="P2472" t="s">
        <v>24</v>
      </c>
    </row>
    <row r="2473" spans="1:16" x14ac:dyDescent="0.25">
      <c r="A2473" t="s">
        <v>3998</v>
      </c>
      <c r="B2473" s="1">
        <v>41645</v>
      </c>
      <c r="C2473">
        <v>2014</v>
      </c>
      <c r="D2473">
        <v>18</v>
      </c>
      <c r="E2473">
        <v>91.558835114007522</v>
      </c>
      <c r="F2473">
        <v>303.2715</v>
      </c>
      <c r="G2473">
        <v>211.71266488599247</v>
      </c>
      <c r="H2473" t="s">
        <v>26</v>
      </c>
      <c r="I2473" t="s">
        <v>352</v>
      </c>
      <c r="J2473" t="s">
        <v>3</v>
      </c>
      <c r="K2473" t="s">
        <v>4</v>
      </c>
      <c r="L2473" t="s">
        <v>118</v>
      </c>
      <c r="M2473" t="s">
        <v>49</v>
      </c>
      <c r="N2473" t="s">
        <v>22</v>
      </c>
      <c r="O2473" t="s">
        <v>209</v>
      </c>
      <c r="P2473" t="s">
        <v>24</v>
      </c>
    </row>
    <row r="2474" spans="1:16" x14ac:dyDescent="0.25">
      <c r="A2474" t="s">
        <v>3999</v>
      </c>
      <c r="B2474" s="1">
        <v>41638</v>
      </c>
      <c r="C2474">
        <v>2013</v>
      </c>
      <c r="D2474">
        <v>9</v>
      </c>
      <c r="E2474">
        <v>1693.9696760790152</v>
      </c>
      <c r="F2474">
        <v>3713.6</v>
      </c>
      <c r="G2474">
        <v>2019.6303239209847</v>
      </c>
      <c r="H2474" t="s">
        <v>1</v>
      </c>
      <c r="I2474" t="s">
        <v>317</v>
      </c>
      <c r="J2474" t="s">
        <v>42</v>
      </c>
      <c r="K2474" t="s">
        <v>43</v>
      </c>
      <c r="L2474" t="s">
        <v>44</v>
      </c>
      <c r="M2474" t="s">
        <v>6</v>
      </c>
      <c r="N2474" t="s">
        <v>22</v>
      </c>
      <c r="O2474" t="s">
        <v>291</v>
      </c>
      <c r="P2474" t="s">
        <v>125</v>
      </c>
    </row>
    <row r="2475" spans="1:16" x14ac:dyDescent="0.25">
      <c r="A2475" t="s">
        <v>4000</v>
      </c>
      <c r="B2475" s="1">
        <v>41100</v>
      </c>
      <c r="C2475">
        <v>2012</v>
      </c>
      <c r="D2475">
        <v>6</v>
      </c>
      <c r="E2475">
        <v>15.848847047043014</v>
      </c>
      <c r="F2475">
        <v>150.63999999999999</v>
      </c>
      <c r="G2475">
        <v>134.79115295295696</v>
      </c>
      <c r="H2475" t="s">
        <v>1</v>
      </c>
      <c r="I2475" t="s">
        <v>3886</v>
      </c>
      <c r="J2475" t="s">
        <v>3</v>
      </c>
      <c r="K2475" t="s">
        <v>4</v>
      </c>
      <c r="L2475" t="s">
        <v>131</v>
      </c>
      <c r="M2475" t="s">
        <v>39</v>
      </c>
      <c r="N2475" t="s">
        <v>22</v>
      </c>
      <c r="O2475" t="s">
        <v>173</v>
      </c>
      <c r="P2475" t="s">
        <v>24</v>
      </c>
    </row>
    <row r="2476" spans="1:16" x14ac:dyDescent="0.25">
      <c r="A2476" t="s">
        <v>4001</v>
      </c>
      <c r="B2476" s="1">
        <v>41020</v>
      </c>
      <c r="C2476">
        <v>2012</v>
      </c>
      <c r="D2476">
        <v>36</v>
      </c>
      <c r="E2476">
        <v>7338.2578210324109</v>
      </c>
      <c r="F2476">
        <v>29665.200000000001</v>
      </c>
      <c r="G2476">
        <v>22326.942178967591</v>
      </c>
      <c r="H2476" t="s">
        <v>26</v>
      </c>
      <c r="I2476" t="s">
        <v>4002</v>
      </c>
      <c r="J2476" t="s">
        <v>42</v>
      </c>
      <c r="K2476" t="s">
        <v>43</v>
      </c>
      <c r="L2476" t="s">
        <v>44</v>
      </c>
      <c r="M2476" t="s">
        <v>6</v>
      </c>
      <c r="N2476" t="s">
        <v>27</v>
      </c>
      <c r="O2476" t="s">
        <v>28</v>
      </c>
      <c r="P2476" t="s">
        <v>29</v>
      </c>
    </row>
    <row r="2477" spans="1:16" x14ac:dyDescent="0.25">
      <c r="A2477" t="s">
        <v>4003</v>
      </c>
      <c r="B2477" s="1">
        <v>41854</v>
      </c>
      <c r="C2477">
        <v>2014</v>
      </c>
      <c r="D2477">
        <v>12</v>
      </c>
      <c r="E2477">
        <v>13.494552184190747</v>
      </c>
      <c r="F2477">
        <v>275.88</v>
      </c>
      <c r="G2477">
        <v>262.38544781580924</v>
      </c>
      <c r="H2477" t="s">
        <v>1</v>
      </c>
      <c r="I2477" t="s">
        <v>1853</v>
      </c>
      <c r="J2477" t="s">
        <v>3</v>
      </c>
      <c r="K2477" t="s">
        <v>4</v>
      </c>
      <c r="L2477" t="s">
        <v>118</v>
      </c>
      <c r="M2477" t="s">
        <v>49</v>
      </c>
      <c r="N2477" t="s">
        <v>22</v>
      </c>
      <c r="O2477" t="s">
        <v>437</v>
      </c>
      <c r="P2477" t="s">
        <v>24</v>
      </c>
    </row>
    <row r="2478" spans="1:16" x14ac:dyDescent="0.25">
      <c r="A2478" t="s">
        <v>4004</v>
      </c>
      <c r="B2478" s="1">
        <v>41903</v>
      </c>
      <c r="C2478">
        <v>2014</v>
      </c>
      <c r="D2478">
        <v>10</v>
      </c>
      <c r="E2478">
        <v>988.15767761832922</v>
      </c>
      <c r="F2478">
        <v>5690</v>
      </c>
      <c r="G2478">
        <v>4701.8423223816708</v>
      </c>
      <c r="H2478" t="s">
        <v>1</v>
      </c>
      <c r="I2478" t="s">
        <v>1133</v>
      </c>
      <c r="J2478" t="s">
        <v>100</v>
      </c>
      <c r="K2478" t="s">
        <v>287</v>
      </c>
      <c r="L2478" t="s">
        <v>101</v>
      </c>
      <c r="M2478" t="s">
        <v>34</v>
      </c>
      <c r="N2478" t="s">
        <v>22</v>
      </c>
      <c r="O2478" t="s">
        <v>1378</v>
      </c>
      <c r="P2478" t="s">
        <v>24</v>
      </c>
    </row>
    <row r="2479" spans="1:16" x14ac:dyDescent="0.25">
      <c r="A2479" t="s">
        <v>4005</v>
      </c>
      <c r="B2479" s="1">
        <v>41676</v>
      </c>
      <c r="C2479">
        <v>2014</v>
      </c>
      <c r="D2479">
        <v>18</v>
      </c>
      <c r="E2479">
        <v>342.26622529512139</v>
      </c>
      <c r="F2479">
        <v>4743.6000000000004</v>
      </c>
      <c r="G2479">
        <v>4401.333774704879</v>
      </c>
      <c r="H2479" t="s">
        <v>328</v>
      </c>
      <c r="I2479" t="s">
        <v>4006</v>
      </c>
      <c r="J2479" t="s">
        <v>57</v>
      </c>
      <c r="K2479" t="s">
        <v>58</v>
      </c>
      <c r="L2479" t="s">
        <v>92</v>
      </c>
      <c r="M2479" t="s">
        <v>6</v>
      </c>
      <c r="N2479" t="s">
        <v>22</v>
      </c>
      <c r="O2479" t="s">
        <v>329</v>
      </c>
      <c r="P2479" t="s">
        <v>24</v>
      </c>
    </row>
    <row r="2480" spans="1:16" x14ac:dyDescent="0.25">
      <c r="A2480" t="s">
        <v>4007</v>
      </c>
      <c r="B2480" s="1">
        <v>41080</v>
      </c>
      <c r="C2480">
        <v>2012</v>
      </c>
      <c r="D2480">
        <v>6</v>
      </c>
      <c r="E2480">
        <v>60.476355895828227</v>
      </c>
      <c r="F2480">
        <v>168</v>
      </c>
      <c r="G2480">
        <v>107.52364410417178</v>
      </c>
      <c r="H2480" t="s">
        <v>1</v>
      </c>
      <c r="I2480" t="s">
        <v>2909</v>
      </c>
      <c r="J2480" t="s">
        <v>3</v>
      </c>
      <c r="K2480" t="s">
        <v>4</v>
      </c>
      <c r="L2480" t="s">
        <v>749</v>
      </c>
      <c r="M2480" t="s">
        <v>6</v>
      </c>
      <c r="N2480" t="s">
        <v>22</v>
      </c>
      <c r="O2480" t="s">
        <v>1076</v>
      </c>
      <c r="P2480" t="s">
        <v>24</v>
      </c>
    </row>
    <row r="2481" spans="1:16" x14ac:dyDescent="0.25">
      <c r="A2481" t="s">
        <v>4008</v>
      </c>
      <c r="B2481" s="1">
        <v>41232</v>
      </c>
      <c r="C2481">
        <v>2012</v>
      </c>
      <c r="D2481">
        <v>13</v>
      </c>
      <c r="E2481">
        <v>590.34452969669383</v>
      </c>
      <c r="F2481">
        <v>3298.4</v>
      </c>
      <c r="G2481">
        <v>2708.0554703033063</v>
      </c>
      <c r="H2481" t="s">
        <v>1</v>
      </c>
      <c r="I2481" t="s">
        <v>2999</v>
      </c>
      <c r="J2481" t="s">
        <v>47</v>
      </c>
      <c r="K2481" t="s">
        <v>47</v>
      </c>
      <c r="L2481" t="s">
        <v>48</v>
      </c>
      <c r="M2481" t="s">
        <v>49</v>
      </c>
      <c r="N2481" t="s">
        <v>22</v>
      </c>
      <c r="O2481" t="s">
        <v>2205</v>
      </c>
      <c r="P2481" t="s">
        <v>24</v>
      </c>
    </row>
    <row r="2482" spans="1:16" x14ac:dyDescent="0.25">
      <c r="A2482" t="s">
        <v>4009</v>
      </c>
      <c r="B2482" s="1">
        <v>40930</v>
      </c>
      <c r="C2482">
        <v>2012</v>
      </c>
      <c r="D2482">
        <v>9</v>
      </c>
      <c r="E2482">
        <v>176.14077534806202</v>
      </c>
      <c r="F2482">
        <v>2038.1</v>
      </c>
      <c r="G2482">
        <v>1861.9592246519378</v>
      </c>
      <c r="H2482" t="s">
        <v>26</v>
      </c>
      <c r="I2482" t="s">
        <v>2463</v>
      </c>
      <c r="J2482" t="s">
        <v>67</v>
      </c>
      <c r="K2482" t="s">
        <v>68</v>
      </c>
      <c r="L2482" t="s">
        <v>69</v>
      </c>
      <c r="M2482" t="s">
        <v>39</v>
      </c>
      <c r="N2482" t="s">
        <v>22</v>
      </c>
      <c r="O2482" t="s">
        <v>209</v>
      </c>
      <c r="P2482" t="s">
        <v>24</v>
      </c>
    </row>
    <row r="2483" spans="1:16" x14ac:dyDescent="0.25">
      <c r="A2483" t="s">
        <v>4010</v>
      </c>
      <c r="B2483" s="1">
        <v>41314</v>
      </c>
      <c r="C2483">
        <v>2013</v>
      </c>
      <c r="D2483">
        <v>9</v>
      </c>
      <c r="E2483">
        <v>75.683907611605591</v>
      </c>
      <c r="F2483">
        <v>255.11199999999999</v>
      </c>
      <c r="G2483">
        <v>179.42809238839442</v>
      </c>
      <c r="H2483" t="s">
        <v>1</v>
      </c>
      <c r="I2483" t="s">
        <v>1488</v>
      </c>
      <c r="J2483" t="s">
        <v>3</v>
      </c>
      <c r="K2483" t="s">
        <v>4</v>
      </c>
      <c r="L2483" t="s">
        <v>118</v>
      </c>
      <c r="M2483" t="s">
        <v>49</v>
      </c>
      <c r="N2483" t="s">
        <v>22</v>
      </c>
      <c r="O2483" t="s">
        <v>3887</v>
      </c>
      <c r="P2483" t="s">
        <v>24</v>
      </c>
    </row>
    <row r="2484" spans="1:16" x14ac:dyDescent="0.25">
      <c r="A2484" t="s">
        <v>4011</v>
      </c>
      <c r="B2484" s="1">
        <v>41159</v>
      </c>
      <c r="C2484">
        <v>2012</v>
      </c>
      <c r="D2484">
        <v>4</v>
      </c>
      <c r="E2484">
        <v>237.86928332489614</v>
      </c>
      <c r="F2484">
        <v>562.4</v>
      </c>
      <c r="G2484">
        <v>324.5307166751038</v>
      </c>
      <c r="H2484" t="s">
        <v>171</v>
      </c>
      <c r="I2484" t="s">
        <v>2838</v>
      </c>
      <c r="J2484" t="s">
        <v>57</v>
      </c>
      <c r="K2484" t="s">
        <v>58</v>
      </c>
      <c r="L2484" t="s">
        <v>92</v>
      </c>
      <c r="M2484" t="s">
        <v>6</v>
      </c>
      <c r="N2484" t="s">
        <v>7</v>
      </c>
      <c r="O2484" t="s">
        <v>252</v>
      </c>
      <c r="P2484" t="s">
        <v>253</v>
      </c>
    </row>
    <row r="2485" spans="1:16" x14ac:dyDescent="0.25">
      <c r="A2485" t="s">
        <v>4012</v>
      </c>
      <c r="B2485" s="1">
        <v>41188</v>
      </c>
      <c r="C2485">
        <v>2012</v>
      </c>
      <c r="D2485">
        <v>6</v>
      </c>
      <c r="E2485">
        <v>11.852162223663633</v>
      </c>
      <c r="F2485">
        <v>122.616</v>
      </c>
      <c r="G2485">
        <v>110.76383777633637</v>
      </c>
      <c r="H2485" t="s">
        <v>26</v>
      </c>
      <c r="I2485" t="s">
        <v>4013</v>
      </c>
      <c r="J2485" t="s">
        <v>3</v>
      </c>
      <c r="K2485" t="s">
        <v>4</v>
      </c>
      <c r="L2485" t="s">
        <v>131</v>
      </c>
      <c r="M2485" t="s">
        <v>39</v>
      </c>
      <c r="N2485" t="s">
        <v>27</v>
      </c>
      <c r="O2485" t="s">
        <v>28</v>
      </c>
      <c r="P2485" t="s">
        <v>29</v>
      </c>
    </row>
    <row r="2486" spans="1:16" x14ac:dyDescent="0.25">
      <c r="A2486" t="s">
        <v>4014</v>
      </c>
      <c r="B2486" s="1">
        <v>41161</v>
      </c>
      <c r="C2486">
        <v>2012</v>
      </c>
      <c r="D2486">
        <v>5</v>
      </c>
      <c r="E2486">
        <v>5.0086217206680796</v>
      </c>
      <c r="F2486">
        <v>104.8</v>
      </c>
      <c r="G2486">
        <v>99.791378279331923</v>
      </c>
      <c r="H2486" t="s">
        <v>1</v>
      </c>
      <c r="I2486" t="s">
        <v>3381</v>
      </c>
      <c r="J2486" t="s">
        <v>3</v>
      </c>
      <c r="K2486" t="s">
        <v>4</v>
      </c>
      <c r="L2486" t="s">
        <v>131</v>
      </c>
      <c r="M2486" t="s">
        <v>39</v>
      </c>
      <c r="N2486" t="s">
        <v>22</v>
      </c>
      <c r="O2486" t="s">
        <v>653</v>
      </c>
      <c r="P2486" t="s">
        <v>24</v>
      </c>
    </row>
    <row r="2487" spans="1:16" x14ac:dyDescent="0.25">
      <c r="A2487" t="s">
        <v>4015</v>
      </c>
      <c r="B2487" s="1">
        <v>41430</v>
      </c>
      <c r="C2487">
        <v>2013</v>
      </c>
      <c r="D2487">
        <v>12</v>
      </c>
      <c r="E2487">
        <v>3099.6634787184234</v>
      </c>
      <c r="F2487">
        <v>3123.9</v>
      </c>
      <c r="G2487">
        <v>24.236521281576643</v>
      </c>
      <c r="H2487" t="s">
        <v>1</v>
      </c>
      <c r="I2487" t="s">
        <v>4016</v>
      </c>
      <c r="J2487" t="s">
        <v>47</v>
      </c>
      <c r="K2487" t="s">
        <v>47</v>
      </c>
      <c r="L2487" t="s">
        <v>48</v>
      </c>
      <c r="M2487" t="s">
        <v>49</v>
      </c>
      <c r="N2487" t="s">
        <v>22</v>
      </c>
      <c r="O2487" t="s">
        <v>1584</v>
      </c>
      <c r="P2487" t="s">
        <v>24</v>
      </c>
    </row>
    <row r="2488" spans="1:16" x14ac:dyDescent="0.25">
      <c r="A2488" t="s">
        <v>4017</v>
      </c>
      <c r="B2488" s="1">
        <v>41713</v>
      </c>
      <c r="C2488">
        <v>2014</v>
      </c>
      <c r="D2488">
        <v>80</v>
      </c>
      <c r="E2488">
        <v>77.101440232578938</v>
      </c>
      <c r="F2488">
        <v>1039.2</v>
      </c>
      <c r="G2488">
        <v>962.09855976742108</v>
      </c>
      <c r="H2488" t="s">
        <v>328</v>
      </c>
      <c r="I2488" t="s">
        <v>2358</v>
      </c>
      <c r="J2488" t="s">
        <v>3</v>
      </c>
      <c r="K2488" t="s">
        <v>4</v>
      </c>
      <c r="L2488" t="s">
        <v>118</v>
      </c>
      <c r="M2488" t="s">
        <v>49</v>
      </c>
      <c r="N2488" t="s">
        <v>22</v>
      </c>
      <c r="O2488" t="s">
        <v>329</v>
      </c>
      <c r="P2488" t="s">
        <v>24</v>
      </c>
    </row>
    <row r="2489" spans="1:16" x14ac:dyDescent="0.25">
      <c r="A2489" t="s">
        <v>4018</v>
      </c>
      <c r="B2489" s="1">
        <v>41858</v>
      </c>
      <c r="C2489">
        <v>2014</v>
      </c>
      <c r="D2489">
        <v>18</v>
      </c>
      <c r="E2489">
        <v>147.30075740419144</v>
      </c>
      <c r="F2489">
        <v>3560</v>
      </c>
      <c r="G2489">
        <v>3412.6992425958088</v>
      </c>
      <c r="H2489" t="s">
        <v>1</v>
      </c>
      <c r="I2489" t="s">
        <v>802</v>
      </c>
      <c r="J2489" t="s">
        <v>37</v>
      </c>
      <c r="K2489" t="s">
        <v>37</v>
      </c>
      <c r="L2489" t="s">
        <v>54</v>
      </c>
      <c r="M2489" t="s">
        <v>34</v>
      </c>
      <c r="N2489" t="s">
        <v>7</v>
      </c>
      <c r="O2489" t="s">
        <v>244</v>
      </c>
      <c r="P2489" t="s">
        <v>113</v>
      </c>
    </row>
    <row r="2490" spans="1:16" x14ac:dyDescent="0.25">
      <c r="A2490" t="s">
        <v>4019</v>
      </c>
      <c r="B2490" s="1">
        <v>40974</v>
      </c>
      <c r="C2490">
        <v>2012</v>
      </c>
      <c r="D2490">
        <v>10</v>
      </c>
      <c r="E2490">
        <v>111.47052476981827</v>
      </c>
      <c r="F2490">
        <v>230</v>
      </c>
      <c r="G2490">
        <v>118.52947523018173</v>
      </c>
      <c r="H2490" t="s">
        <v>1</v>
      </c>
      <c r="I2490" t="s">
        <v>998</v>
      </c>
      <c r="J2490" t="s">
        <v>3</v>
      </c>
      <c r="K2490" t="s">
        <v>4</v>
      </c>
      <c r="L2490" t="s">
        <v>118</v>
      </c>
      <c r="M2490" t="s">
        <v>49</v>
      </c>
      <c r="N2490" t="s">
        <v>22</v>
      </c>
      <c r="O2490" t="s">
        <v>1572</v>
      </c>
      <c r="P2490" t="s">
        <v>24</v>
      </c>
    </row>
    <row r="2491" spans="1:16" x14ac:dyDescent="0.25">
      <c r="A2491" t="s">
        <v>4020</v>
      </c>
      <c r="B2491" s="1">
        <v>40990</v>
      </c>
      <c r="C2491">
        <v>2012</v>
      </c>
      <c r="D2491">
        <v>20</v>
      </c>
      <c r="E2491">
        <v>405.03934153263089</v>
      </c>
      <c r="F2491">
        <v>13980</v>
      </c>
      <c r="G2491">
        <v>13574.960658467369</v>
      </c>
      <c r="H2491" t="s">
        <v>328</v>
      </c>
      <c r="I2491" t="s">
        <v>1807</v>
      </c>
      <c r="J2491" t="s">
        <v>3</v>
      </c>
      <c r="K2491" t="s">
        <v>4</v>
      </c>
      <c r="L2491" t="s">
        <v>87</v>
      </c>
      <c r="M2491" t="s">
        <v>39</v>
      </c>
      <c r="N2491" t="s">
        <v>22</v>
      </c>
      <c r="O2491" t="s">
        <v>329</v>
      </c>
      <c r="P2491" t="s">
        <v>24</v>
      </c>
    </row>
    <row r="2492" spans="1:16" x14ac:dyDescent="0.25">
      <c r="A2492" t="s">
        <v>4021</v>
      </c>
      <c r="B2492" s="1">
        <v>41384</v>
      </c>
      <c r="C2492">
        <v>2013</v>
      </c>
      <c r="D2492">
        <v>20</v>
      </c>
      <c r="E2492">
        <v>18860.666984299067</v>
      </c>
      <c r="F2492">
        <v>25980</v>
      </c>
      <c r="G2492">
        <v>7119.3330157009332</v>
      </c>
      <c r="H2492" t="s">
        <v>26</v>
      </c>
      <c r="I2492" t="s">
        <v>557</v>
      </c>
      <c r="J2492" t="s">
        <v>72</v>
      </c>
      <c r="K2492" t="s">
        <v>72</v>
      </c>
      <c r="L2492" t="s">
        <v>38</v>
      </c>
      <c r="M2492" t="s">
        <v>39</v>
      </c>
      <c r="N2492" t="s">
        <v>7</v>
      </c>
      <c r="O2492" t="s">
        <v>137</v>
      </c>
      <c r="P2492" t="s">
        <v>138</v>
      </c>
    </row>
    <row r="2493" spans="1:16" x14ac:dyDescent="0.25">
      <c r="A2493" t="s">
        <v>4022</v>
      </c>
      <c r="B2493" s="1">
        <v>41896</v>
      </c>
      <c r="C2493">
        <v>2014</v>
      </c>
      <c r="D2493">
        <v>20</v>
      </c>
      <c r="E2493">
        <v>143.42426204781913</v>
      </c>
      <c r="F2493">
        <v>11380</v>
      </c>
      <c r="G2493">
        <v>11236.57573795218</v>
      </c>
      <c r="H2493" t="s">
        <v>26</v>
      </c>
      <c r="I2493" t="s">
        <v>4023</v>
      </c>
      <c r="J2493" t="s">
        <v>100</v>
      </c>
      <c r="K2493" t="s">
        <v>287</v>
      </c>
      <c r="L2493" t="s">
        <v>101</v>
      </c>
      <c r="M2493" t="s">
        <v>34</v>
      </c>
      <c r="N2493" t="s">
        <v>27</v>
      </c>
      <c r="O2493" t="s">
        <v>28</v>
      </c>
      <c r="P2493" t="s">
        <v>29</v>
      </c>
    </row>
    <row r="2494" spans="1:16" x14ac:dyDescent="0.25">
      <c r="A2494" t="s">
        <v>4024</v>
      </c>
      <c r="B2494" s="1">
        <v>40967</v>
      </c>
      <c r="C2494">
        <v>2012</v>
      </c>
      <c r="D2494">
        <v>12</v>
      </c>
      <c r="E2494">
        <v>644.56022638439504</v>
      </c>
      <c r="F2494">
        <v>11622.8</v>
      </c>
      <c r="G2494">
        <v>10978.239773615604</v>
      </c>
      <c r="H2494" t="s">
        <v>1</v>
      </c>
      <c r="I2494" t="s">
        <v>1682</v>
      </c>
      <c r="J2494" t="s">
        <v>42</v>
      </c>
      <c r="K2494" t="s">
        <v>43</v>
      </c>
      <c r="L2494" t="s">
        <v>44</v>
      </c>
      <c r="M2494" t="s">
        <v>6</v>
      </c>
      <c r="N2494" t="s">
        <v>7</v>
      </c>
      <c r="O2494" t="s">
        <v>8</v>
      </c>
      <c r="P2494" t="s">
        <v>9</v>
      </c>
    </row>
    <row r="2495" spans="1:16" x14ac:dyDescent="0.25">
      <c r="A2495" t="s">
        <v>4025</v>
      </c>
      <c r="B2495" s="1">
        <v>41266</v>
      </c>
      <c r="C2495">
        <v>2012</v>
      </c>
      <c r="D2495">
        <v>8</v>
      </c>
      <c r="E2495">
        <v>55.474986743491428</v>
      </c>
      <c r="F2495">
        <v>302.32799999999997</v>
      </c>
      <c r="G2495">
        <v>246.85301325650855</v>
      </c>
      <c r="H2495" t="s">
        <v>1</v>
      </c>
      <c r="I2495" t="s">
        <v>3130</v>
      </c>
      <c r="J2495" t="s">
        <v>32</v>
      </c>
      <c r="K2495" t="s">
        <v>32</v>
      </c>
      <c r="L2495" t="s">
        <v>131</v>
      </c>
      <c r="M2495" t="s">
        <v>39</v>
      </c>
      <c r="N2495" t="s">
        <v>7</v>
      </c>
      <c r="O2495" t="s">
        <v>806</v>
      </c>
      <c r="P2495" t="s">
        <v>253</v>
      </c>
    </row>
    <row r="2496" spans="1:16" x14ac:dyDescent="0.25">
      <c r="A2496" t="s">
        <v>4026</v>
      </c>
      <c r="B2496" s="1">
        <v>40994</v>
      </c>
      <c r="C2496">
        <v>2012</v>
      </c>
      <c r="D2496">
        <v>10</v>
      </c>
      <c r="E2496">
        <v>512.32257061928829</v>
      </c>
      <c r="F2496">
        <v>1590</v>
      </c>
      <c r="G2496">
        <v>1077.6774293807116</v>
      </c>
      <c r="H2496" t="s">
        <v>1</v>
      </c>
      <c r="I2496" t="s">
        <v>4027</v>
      </c>
      <c r="J2496" t="s">
        <v>67</v>
      </c>
      <c r="K2496" t="s">
        <v>68</v>
      </c>
      <c r="L2496" t="s">
        <v>69</v>
      </c>
      <c r="M2496" t="s">
        <v>39</v>
      </c>
      <c r="N2496" t="s">
        <v>22</v>
      </c>
      <c r="O2496" t="s">
        <v>526</v>
      </c>
      <c r="P2496" t="s">
        <v>24</v>
      </c>
    </row>
    <row r="2497" spans="1:16" x14ac:dyDescent="0.25">
      <c r="A2497" t="s">
        <v>4028</v>
      </c>
      <c r="B2497" s="1">
        <v>41013</v>
      </c>
      <c r="C2497">
        <v>2012</v>
      </c>
      <c r="D2497">
        <v>10</v>
      </c>
      <c r="E2497">
        <v>628.94201725320636</v>
      </c>
      <c r="F2497">
        <v>3580</v>
      </c>
      <c r="G2497">
        <v>2951.0579827467936</v>
      </c>
      <c r="H2497" t="s">
        <v>26</v>
      </c>
      <c r="I2497" t="s">
        <v>2138</v>
      </c>
      <c r="J2497" t="s">
        <v>3</v>
      </c>
      <c r="K2497" t="s">
        <v>4</v>
      </c>
      <c r="L2497" t="s">
        <v>5</v>
      </c>
      <c r="M2497" t="s">
        <v>6</v>
      </c>
      <c r="N2497" t="s">
        <v>7</v>
      </c>
      <c r="O2497" t="s">
        <v>137</v>
      </c>
      <c r="P2497" t="s">
        <v>138</v>
      </c>
    </row>
    <row r="2498" spans="1:16" x14ac:dyDescent="0.25">
      <c r="A2498" t="s">
        <v>4029</v>
      </c>
      <c r="B2498" s="1">
        <v>41064</v>
      </c>
      <c r="C2498">
        <v>2012</v>
      </c>
      <c r="D2498">
        <v>12</v>
      </c>
      <c r="E2498">
        <v>697.35913536460862</v>
      </c>
      <c r="F2498">
        <v>3015.884</v>
      </c>
      <c r="G2498">
        <v>2318.5248646353912</v>
      </c>
      <c r="H2498" t="s">
        <v>1</v>
      </c>
      <c r="I2498" t="s">
        <v>1212</v>
      </c>
      <c r="J2498" t="s">
        <v>3</v>
      </c>
      <c r="K2498" t="s">
        <v>4</v>
      </c>
      <c r="L2498" t="s">
        <v>16</v>
      </c>
      <c r="M2498" t="s">
        <v>17</v>
      </c>
      <c r="N2498" t="s">
        <v>22</v>
      </c>
      <c r="O2498" t="s">
        <v>617</v>
      </c>
      <c r="P2498" t="s">
        <v>24</v>
      </c>
    </row>
    <row r="2499" spans="1:16" x14ac:dyDescent="0.25">
      <c r="A2499" t="s">
        <v>4030</v>
      </c>
      <c r="B2499" s="1">
        <v>41128</v>
      </c>
      <c r="C2499">
        <v>2012</v>
      </c>
      <c r="D2499">
        <v>36</v>
      </c>
      <c r="E2499">
        <v>813.14635987289819</v>
      </c>
      <c r="F2499">
        <v>13210.2</v>
      </c>
      <c r="G2499">
        <v>12397.053640127102</v>
      </c>
      <c r="H2499" t="s">
        <v>1</v>
      </c>
      <c r="I2499" t="s">
        <v>4031</v>
      </c>
      <c r="J2499" t="s">
        <v>37</v>
      </c>
      <c r="K2499" t="s">
        <v>37</v>
      </c>
      <c r="L2499" t="s">
        <v>123</v>
      </c>
      <c r="M2499" t="s">
        <v>39</v>
      </c>
      <c r="N2499" t="s">
        <v>22</v>
      </c>
      <c r="O2499" t="s">
        <v>578</v>
      </c>
      <c r="P2499" t="s">
        <v>24</v>
      </c>
    </row>
    <row r="2500" spans="1:16" x14ac:dyDescent="0.25">
      <c r="A2500" t="s">
        <v>4032</v>
      </c>
      <c r="B2500" s="1">
        <v>41184</v>
      </c>
      <c r="C2500">
        <v>2012</v>
      </c>
      <c r="D2500">
        <v>10</v>
      </c>
      <c r="E2500">
        <v>2821.2735522996863</v>
      </c>
      <c r="F2500">
        <v>1880</v>
      </c>
      <c r="G2500">
        <v>-941.27355229968634</v>
      </c>
      <c r="H2500" t="s">
        <v>1</v>
      </c>
      <c r="I2500" t="s">
        <v>1588</v>
      </c>
      <c r="J2500" t="s">
        <v>67</v>
      </c>
      <c r="K2500" t="s">
        <v>68</v>
      </c>
      <c r="L2500" t="s">
        <v>69</v>
      </c>
      <c r="M2500" t="s">
        <v>39</v>
      </c>
      <c r="N2500" t="s">
        <v>22</v>
      </c>
      <c r="O2500" t="s">
        <v>551</v>
      </c>
      <c r="P2500" t="s">
        <v>24</v>
      </c>
    </row>
    <row r="2501" spans="1:16" x14ac:dyDescent="0.25">
      <c r="A2501" t="s">
        <v>4033</v>
      </c>
      <c r="B2501" s="1">
        <v>41177</v>
      </c>
      <c r="C2501">
        <v>2012</v>
      </c>
      <c r="D2501">
        <v>10</v>
      </c>
      <c r="E2501">
        <v>295.32461100448359</v>
      </c>
      <c r="F2501">
        <v>389.9</v>
      </c>
      <c r="G2501">
        <v>94.575388995516391</v>
      </c>
      <c r="H2501" t="s">
        <v>1</v>
      </c>
      <c r="I2501" t="s">
        <v>3506</v>
      </c>
      <c r="J2501" t="s">
        <v>3</v>
      </c>
      <c r="K2501" t="s">
        <v>4</v>
      </c>
      <c r="L2501" t="s">
        <v>118</v>
      </c>
      <c r="M2501" t="s">
        <v>49</v>
      </c>
      <c r="N2501" t="s">
        <v>27</v>
      </c>
      <c r="O2501" t="s">
        <v>465</v>
      </c>
      <c r="P2501" t="s">
        <v>443</v>
      </c>
    </row>
    <row r="2502" spans="1:16" x14ac:dyDescent="0.25">
      <c r="A2502" t="s">
        <v>4034</v>
      </c>
      <c r="B2502" s="1">
        <v>41183</v>
      </c>
      <c r="C2502">
        <v>2012</v>
      </c>
      <c r="D2502">
        <v>10</v>
      </c>
      <c r="E2502">
        <v>6.0131997734037297</v>
      </c>
      <c r="F2502">
        <v>1599.9</v>
      </c>
      <c r="G2502">
        <v>1593.8868002265963</v>
      </c>
      <c r="H2502" t="s">
        <v>26</v>
      </c>
      <c r="I2502" t="s">
        <v>4035</v>
      </c>
      <c r="J2502" t="s">
        <v>32</v>
      </c>
      <c r="K2502" t="s">
        <v>32</v>
      </c>
      <c r="L2502" t="s">
        <v>16</v>
      </c>
      <c r="M2502" t="s">
        <v>17</v>
      </c>
      <c r="N2502" t="s">
        <v>22</v>
      </c>
      <c r="O2502" t="s">
        <v>209</v>
      </c>
      <c r="P2502" t="s">
        <v>24</v>
      </c>
    </row>
    <row r="2503" spans="1:16" x14ac:dyDescent="0.25">
      <c r="A2503" t="s">
        <v>4036</v>
      </c>
      <c r="B2503" s="1">
        <v>41960</v>
      </c>
      <c r="C2503">
        <v>2014</v>
      </c>
      <c r="D2503">
        <v>26</v>
      </c>
      <c r="E2503">
        <v>7336.0539056039743</v>
      </c>
      <c r="F2503">
        <v>6682.2</v>
      </c>
      <c r="G2503">
        <v>-653.85390560397445</v>
      </c>
      <c r="H2503" t="s">
        <v>171</v>
      </c>
      <c r="I2503" t="s">
        <v>1399</v>
      </c>
      <c r="J2503" t="s">
        <v>32</v>
      </c>
      <c r="K2503" t="s">
        <v>32</v>
      </c>
      <c r="L2503" t="s">
        <v>33</v>
      </c>
      <c r="M2503" t="s">
        <v>34</v>
      </c>
      <c r="N2503" t="s">
        <v>22</v>
      </c>
      <c r="O2503" t="s">
        <v>173</v>
      </c>
      <c r="P2503" t="s">
        <v>24</v>
      </c>
    </row>
    <row r="2504" spans="1:16" x14ac:dyDescent="0.25">
      <c r="A2504" t="s">
        <v>4037</v>
      </c>
      <c r="B2504" s="1">
        <v>41568</v>
      </c>
      <c r="C2504">
        <v>2013</v>
      </c>
      <c r="D2504">
        <v>13</v>
      </c>
      <c r="E2504">
        <v>185.81212565057757</v>
      </c>
      <c r="F2504">
        <v>2704</v>
      </c>
      <c r="G2504">
        <v>2518.1878743494226</v>
      </c>
      <c r="H2504" t="s">
        <v>1</v>
      </c>
      <c r="I2504" t="s">
        <v>2941</v>
      </c>
      <c r="J2504" t="s">
        <v>47</v>
      </c>
      <c r="K2504" t="s">
        <v>47</v>
      </c>
      <c r="L2504" t="s">
        <v>48</v>
      </c>
      <c r="M2504" t="s">
        <v>49</v>
      </c>
      <c r="N2504" t="s">
        <v>27</v>
      </c>
      <c r="O2504" t="s">
        <v>434</v>
      </c>
      <c r="P2504" t="s">
        <v>420</v>
      </c>
    </row>
    <row r="2505" spans="1:16" x14ac:dyDescent="0.25">
      <c r="A2505" t="s">
        <v>4038</v>
      </c>
      <c r="B2505" s="1">
        <v>41259</v>
      </c>
      <c r="C2505">
        <v>2012</v>
      </c>
      <c r="D2505">
        <v>13</v>
      </c>
      <c r="E2505">
        <v>389.31526329513912</v>
      </c>
      <c r="F2505">
        <v>502.82</v>
      </c>
      <c r="G2505">
        <v>113.50473670486087</v>
      </c>
      <c r="H2505" t="s">
        <v>26</v>
      </c>
      <c r="I2505" t="s">
        <v>639</v>
      </c>
      <c r="J2505" t="s">
        <v>20</v>
      </c>
      <c r="K2505" t="s">
        <v>20</v>
      </c>
      <c r="L2505" t="s">
        <v>21</v>
      </c>
      <c r="M2505" t="s">
        <v>13</v>
      </c>
      <c r="N2505" t="s">
        <v>27</v>
      </c>
      <c r="O2505" t="s">
        <v>28</v>
      </c>
      <c r="P2505" t="s">
        <v>29</v>
      </c>
    </row>
    <row r="2506" spans="1:16" x14ac:dyDescent="0.25">
      <c r="A2506" t="s">
        <v>4039</v>
      </c>
      <c r="B2506" s="1">
        <v>41210</v>
      </c>
      <c r="C2506">
        <v>2012</v>
      </c>
      <c r="D2506">
        <v>6</v>
      </c>
      <c r="E2506">
        <v>25.887536964281935</v>
      </c>
      <c r="F2506">
        <v>75.757499999999993</v>
      </c>
      <c r="G2506">
        <v>49.869963035718058</v>
      </c>
      <c r="H2506" t="s">
        <v>1</v>
      </c>
      <c r="I2506" t="s">
        <v>673</v>
      </c>
      <c r="J2506" t="s">
        <v>3</v>
      </c>
      <c r="K2506" t="s">
        <v>4</v>
      </c>
      <c r="L2506" t="s">
        <v>131</v>
      </c>
      <c r="M2506" t="s">
        <v>39</v>
      </c>
      <c r="N2506" t="s">
        <v>27</v>
      </c>
      <c r="O2506" t="s">
        <v>166</v>
      </c>
      <c r="P2506" t="s">
        <v>167</v>
      </c>
    </row>
    <row r="2507" spans="1:16" x14ac:dyDescent="0.25">
      <c r="A2507" t="s">
        <v>4040</v>
      </c>
      <c r="B2507" s="1">
        <v>41304</v>
      </c>
      <c r="C2507">
        <v>2013</v>
      </c>
      <c r="D2507">
        <v>9</v>
      </c>
      <c r="E2507">
        <v>70.162831994789997</v>
      </c>
      <c r="F2507">
        <v>335.16</v>
      </c>
      <c r="G2507">
        <v>264.99716800521003</v>
      </c>
      <c r="H2507" t="s">
        <v>1</v>
      </c>
      <c r="I2507" t="s">
        <v>4041</v>
      </c>
      <c r="J2507" t="s">
        <v>3</v>
      </c>
      <c r="K2507" t="s">
        <v>4</v>
      </c>
      <c r="L2507" t="s">
        <v>131</v>
      </c>
      <c r="M2507" t="s">
        <v>39</v>
      </c>
      <c r="N2507" t="s">
        <v>27</v>
      </c>
      <c r="O2507" t="s">
        <v>369</v>
      </c>
      <c r="P2507" t="s">
        <v>370</v>
      </c>
    </row>
    <row r="2508" spans="1:16" x14ac:dyDescent="0.25">
      <c r="A2508" t="s">
        <v>4042</v>
      </c>
      <c r="B2508" s="1">
        <v>41679</v>
      </c>
      <c r="C2508">
        <v>2014</v>
      </c>
      <c r="D2508">
        <v>9</v>
      </c>
      <c r="E2508">
        <v>263.13519090382721</v>
      </c>
      <c r="F2508">
        <v>2580</v>
      </c>
      <c r="G2508">
        <v>2316.8648090961728</v>
      </c>
      <c r="H2508" t="s">
        <v>171</v>
      </c>
      <c r="I2508" t="s">
        <v>1864</v>
      </c>
      <c r="J2508" t="s">
        <v>47</v>
      </c>
      <c r="K2508" t="s">
        <v>47</v>
      </c>
      <c r="L2508" t="s">
        <v>48</v>
      </c>
      <c r="M2508" t="s">
        <v>49</v>
      </c>
      <c r="N2508" t="s">
        <v>27</v>
      </c>
      <c r="O2508" t="s">
        <v>28</v>
      </c>
      <c r="P2508" t="s">
        <v>29</v>
      </c>
    </row>
    <row r="2509" spans="1:16" x14ac:dyDescent="0.25">
      <c r="A2509" t="s">
        <v>4043</v>
      </c>
      <c r="B2509" s="1">
        <v>41627</v>
      </c>
      <c r="C2509">
        <v>2013</v>
      </c>
      <c r="D2509">
        <v>13</v>
      </c>
      <c r="E2509">
        <v>3650.7381556253026</v>
      </c>
      <c r="F2509">
        <v>8772.4500000000007</v>
      </c>
      <c r="G2509">
        <v>5121.7118443746986</v>
      </c>
      <c r="H2509" t="s">
        <v>171</v>
      </c>
      <c r="I2509" t="s">
        <v>4044</v>
      </c>
      <c r="J2509" t="s">
        <v>100</v>
      </c>
      <c r="K2509" t="s">
        <v>287</v>
      </c>
      <c r="L2509" t="s">
        <v>101</v>
      </c>
      <c r="M2509" t="s">
        <v>34</v>
      </c>
      <c r="N2509" t="s">
        <v>27</v>
      </c>
      <c r="O2509" t="s">
        <v>28</v>
      </c>
      <c r="P2509" t="s">
        <v>29</v>
      </c>
    </row>
    <row r="2510" spans="1:16" x14ac:dyDescent="0.25">
      <c r="A2510" t="s">
        <v>4045</v>
      </c>
      <c r="B2510" s="1">
        <v>41400</v>
      </c>
      <c r="C2510">
        <v>2013</v>
      </c>
      <c r="D2510">
        <v>40</v>
      </c>
      <c r="E2510">
        <v>1631.5010389286763</v>
      </c>
      <c r="F2510">
        <v>10798</v>
      </c>
      <c r="G2510">
        <v>9166.4989610713237</v>
      </c>
      <c r="H2510" t="s">
        <v>26</v>
      </c>
      <c r="I2510" t="s">
        <v>3718</v>
      </c>
      <c r="J2510" t="s">
        <v>37</v>
      </c>
      <c r="K2510" t="s">
        <v>37</v>
      </c>
      <c r="L2510" t="s">
        <v>123</v>
      </c>
      <c r="M2510" t="s">
        <v>39</v>
      </c>
      <c r="N2510" t="s">
        <v>22</v>
      </c>
      <c r="O2510" t="s">
        <v>209</v>
      </c>
      <c r="P2510" t="s">
        <v>24</v>
      </c>
    </row>
    <row r="2511" spans="1:16" x14ac:dyDescent="0.25">
      <c r="A2511" t="s">
        <v>4046</v>
      </c>
      <c r="B2511" s="1">
        <v>41405</v>
      </c>
      <c r="C2511">
        <v>2013</v>
      </c>
      <c r="D2511">
        <v>24</v>
      </c>
      <c r="E2511">
        <v>1179.3934606010009</v>
      </c>
      <c r="F2511">
        <v>3266.5</v>
      </c>
      <c r="G2511">
        <v>2087.1065393989993</v>
      </c>
      <c r="H2511" t="s">
        <v>26</v>
      </c>
      <c r="I2511" t="s">
        <v>3124</v>
      </c>
      <c r="J2511" t="s">
        <v>67</v>
      </c>
      <c r="K2511" t="s">
        <v>68</v>
      </c>
      <c r="L2511" t="s">
        <v>97</v>
      </c>
      <c r="M2511" t="s">
        <v>39</v>
      </c>
      <c r="N2511" t="s">
        <v>27</v>
      </c>
      <c r="O2511" t="s">
        <v>28</v>
      </c>
      <c r="P2511" t="s">
        <v>29</v>
      </c>
    </row>
    <row r="2512" spans="1:16" x14ac:dyDescent="0.25">
      <c r="A2512" t="s">
        <v>4047</v>
      </c>
      <c r="B2512" s="1">
        <v>41839</v>
      </c>
      <c r="C2512">
        <v>2014</v>
      </c>
      <c r="D2512">
        <v>24</v>
      </c>
      <c r="E2512">
        <v>104.86747139306084</v>
      </c>
      <c r="F2512">
        <v>3537.2</v>
      </c>
      <c r="G2512">
        <v>3432.3325286069389</v>
      </c>
      <c r="H2512" t="s">
        <v>1</v>
      </c>
      <c r="I2512" t="s">
        <v>2838</v>
      </c>
      <c r="J2512" t="s">
        <v>57</v>
      </c>
      <c r="K2512" t="s">
        <v>58</v>
      </c>
      <c r="L2512" t="s">
        <v>92</v>
      </c>
      <c r="M2512" t="s">
        <v>6</v>
      </c>
      <c r="N2512" t="s">
        <v>22</v>
      </c>
      <c r="O2512" t="s">
        <v>295</v>
      </c>
      <c r="P2512" t="s">
        <v>24</v>
      </c>
    </row>
    <row r="2513" spans="1:16" x14ac:dyDescent="0.25">
      <c r="A2513" t="s">
        <v>4048</v>
      </c>
      <c r="B2513" s="1">
        <v>41064</v>
      </c>
      <c r="C2513">
        <v>2012</v>
      </c>
      <c r="D2513">
        <v>12</v>
      </c>
      <c r="E2513">
        <v>1306.421365187635</v>
      </c>
      <c r="F2513">
        <v>10294.83</v>
      </c>
      <c r="G2513">
        <v>8988.4086348123656</v>
      </c>
      <c r="H2513" t="s">
        <v>1</v>
      </c>
      <c r="I2513" t="s">
        <v>1634</v>
      </c>
      <c r="J2513" t="s">
        <v>42</v>
      </c>
      <c r="K2513" t="s">
        <v>43</v>
      </c>
      <c r="L2513" t="s">
        <v>38</v>
      </c>
      <c r="M2513" t="s">
        <v>39</v>
      </c>
      <c r="N2513" t="s">
        <v>22</v>
      </c>
      <c r="O2513" t="s">
        <v>905</v>
      </c>
      <c r="P2513" t="s">
        <v>24</v>
      </c>
    </row>
    <row r="2514" spans="1:16" x14ac:dyDescent="0.25">
      <c r="A2514" t="s">
        <v>4049</v>
      </c>
      <c r="B2514" s="1">
        <v>41872</v>
      </c>
      <c r="C2514">
        <v>2014</v>
      </c>
      <c r="D2514">
        <v>10</v>
      </c>
      <c r="E2514">
        <v>168.79071323363073</v>
      </c>
      <c r="F2514">
        <v>359.9</v>
      </c>
      <c r="G2514">
        <v>191.10928676636925</v>
      </c>
      <c r="H2514" t="s">
        <v>171</v>
      </c>
      <c r="I2514" t="s">
        <v>2950</v>
      </c>
      <c r="J2514" t="s">
        <v>3</v>
      </c>
      <c r="K2514" t="s">
        <v>4</v>
      </c>
      <c r="L2514" t="s">
        <v>118</v>
      </c>
      <c r="M2514" t="s">
        <v>49</v>
      </c>
      <c r="N2514" t="s">
        <v>27</v>
      </c>
      <c r="O2514" t="s">
        <v>28</v>
      </c>
      <c r="P2514" t="s">
        <v>29</v>
      </c>
    </row>
    <row r="2515" spans="1:16" x14ac:dyDescent="0.25">
      <c r="A2515" t="s">
        <v>4050</v>
      </c>
      <c r="B2515" s="1">
        <v>41580</v>
      </c>
      <c r="C2515">
        <v>2013</v>
      </c>
      <c r="D2515">
        <v>26</v>
      </c>
      <c r="E2515">
        <v>2543.8600722488131</v>
      </c>
      <c r="F2515">
        <v>6551.7479999999996</v>
      </c>
      <c r="G2515">
        <v>4007.8879277511865</v>
      </c>
      <c r="H2515" t="s">
        <v>26</v>
      </c>
      <c r="I2515" t="s">
        <v>4051</v>
      </c>
      <c r="J2515" t="s">
        <v>32</v>
      </c>
      <c r="K2515" t="s">
        <v>32</v>
      </c>
      <c r="L2515" t="s">
        <v>16</v>
      </c>
      <c r="M2515" t="s">
        <v>17</v>
      </c>
      <c r="N2515" t="s">
        <v>22</v>
      </c>
      <c r="O2515" t="s">
        <v>209</v>
      </c>
      <c r="P2515" t="s">
        <v>24</v>
      </c>
    </row>
    <row r="2516" spans="1:16" x14ac:dyDescent="0.25">
      <c r="A2516" t="s">
        <v>4052</v>
      </c>
      <c r="B2516" s="1">
        <v>41024</v>
      </c>
      <c r="C2516">
        <v>2012</v>
      </c>
      <c r="D2516">
        <v>12</v>
      </c>
      <c r="E2516">
        <v>1710.2543998512713</v>
      </c>
      <c r="F2516">
        <v>1956</v>
      </c>
      <c r="G2516">
        <v>245.74560014872873</v>
      </c>
      <c r="H2516" t="s">
        <v>1</v>
      </c>
      <c r="I2516" t="s">
        <v>2235</v>
      </c>
      <c r="J2516" t="s">
        <v>67</v>
      </c>
      <c r="K2516" t="s">
        <v>68</v>
      </c>
      <c r="L2516" t="s">
        <v>69</v>
      </c>
      <c r="M2516" t="s">
        <v>39</v>
      </c>
      <c r="N2516" t="s">
        <v>27</v>
      </c>
      <c r="O2516" t="s">
        <v>395</v>
      </c>
      <c r="P2516" t="s">
        <v>265</v>
      </c>
    </row>
    <row r="2517" spans="1:16" x14ac:dyDescent="0.25">
      <c r="A2517" t="s">
        <v>4053</v>
      </c>
      <c r="B2517" s="1">
        <v>41230</v>
      </c>
      <c r="C2517">
        <v>2012</v>
      </c>
      <c r="D2517">
        <v>13</v>
      </c>
      <c r="E2517">
        <v>2.4398811614339921</v>
      </c>
      <c r="F2517">
        <v>3712</v>
      </c>
      <c r="G2517">
        <v>3709.5601188385658</v>
      </c>
      <c r="H2517" t="s">
        <v>1</v>
      </c>
      <c r="I2517" t="s">
        <v>3674</v>
      </c>
      <c r="J2517" t="s">
        <v>57</v>
      </c>
      <c r="K2517" t="s">
        <v>58</v>
      </c>
      <c r="L2517" t="s">
        <v>92</v>
      </c>
      <c r="M2517" t="s">
        <v>6</v>
      </c>
      <c r="N2517" t="s">
        <v>22</v>
      </c>
      <c r="O2517" t="s">
        <v>617</v>
      </c>
      <c r="P2517" t="s">
        <v>24</v>
      </c>
    </row>
    <row r="2518" spans="1:16" x14ac:dyDescent="0.25">
      <c r="A2518" t="s">
        <v>4054</v>
      </c>
      <c r="B2518" s="1">
        <v>41955</v>
      </c>
      <c r="C2518">
        <v>2014</v>
      </c>
      <c r="D2518">
        <v>8</v>
      </c>
      <c r="E2518">
        <v>10077.195991458382</v>
      </c>
      <c r="F2518">
        <v>4876.6000000000004</v>
      </c>
      <c r="G2518">
        <v>-5200.5959914583818</v>
      </c>
      <c r="H2518" t="s">
        <v>1</v>
      </c>
      <c r="I2518" t="s">
        <v>1657</v>
      </c>
      <c r="J2518" t="s">
        <v>42</v>
      </c>
      <c r="K2518" t="s">
        <v>43</v>
      </c>
      <c r="L2518" t="s">
        <v>38</v>
      </c>
      <c r="M2518" t="s">
        <v>39</v>
      </c>
      <c r="N2518" t="s">
        <v>7</v>
      </c>
      <c r="O2518" t="s">
        <v>495</v>
      </c>
      <c r="P2518" t="s">
        <v>113</v>
      </c>
    </row>
    <row r="2519" spans="1:16" x14ac:dyDescent="0.25">
      <c r="A2519" t="s">
        <v>4055</v>
      </c>
      <c r="B2519" s="1">
        <v>41002</v>
      </c>
      <c r="C2519">
        <v>2012</v>
      </c>
      <c r="D2519">
        <v>12</v>
      </c>
      <c r="E2519">
        <v>12670.914919835952</v>
      </c>
      <c r="F2519">
        <v>7188</v>
      </c>
      <c r="G2519">
        <v>-5482.9149198359519</v>
      </c>
      <c r="H2519" t="s">
        <v>1</v>
      </c>
      <c r="I2519" t="s">
        <v>1942</v>
      </c>
      <c r="J2519" t="s">
        <v>37</v>
      </c>
      <c r="K2519" t="s">
        <v>37</v>
      </c>
      <c r="L2519" t="s">
        <v>38</v>
      </c>
      <c r="M2519" t="s">
        <v>39</v>
      </c>
      <c r="N2519" t="s">
        <v>7</v>
      </c>
      <c r="O2519" t="s">
        <v>1102</v>
      </c>
      <c r="P2519" t="s">
        <v>138</v>
      </c>
    </row>
    <row r="2520" spans="1:16" x14ac:dyDescent="0.25">
      <c r="A2520" t="s">
        <v>4056</v>
      </c>
      <c r="B2520" s="1">
        <v>41692</v>
      </c>
      <c r="C2520">
        <v>2014</v>
      </c>
      <c r="D2520">
        <v>36</v>
      </c>
      <c r="E2520">
        <v>2967.4094661316399</v>
      </c>
      <c r="F2520">
        <v>11682.79</v>
      </c>
      <c r="G2520">
        <v>8715.3805338683615</v>
      </c>
      <c r="H2520" t="s">
        <v>171</v>
      </c>
      <c r="I2520" t="s">
        <v>814</v>
      </c>
      <c r="J2520" t="s">
        <v>3</v>
      </c>
      <c r="K2520" t="s">
        <v>4</v>
      </c>
      <c r="L2520" t="s">
        <v>101</v>
      </c>
      <c r="M2520" t="s">
        <v>34</v>
      </c>
      <c r="N2520" t="s">
        <v>7</v>
      </c>
      <c r="O2520" t="s">
        <v>252</v>
      </c>
      <c r="P2520" t="s">
        <v>253</v>
      </c>
    </row>
    <row r="2521" spans="1:16" x14ac:dyDescent="0.25">
      <c r="A2521" t="s">
        <v>4057</v>
      </c>
      <c r="B2521" s="1">
        <v>41631</v>
      </c>
      <c r="C2521">
        <v>2013</v>
      </c>
      <c r="D2521">
        <v>9</v>
      </c>
      <c r="E2521">
        <v>262.87579885184022</v>
      </c>
      <c r="F2521">
        <v>4085.1</v>
      </c>
      <c r="G2521">
        <v>3822.2242011481599</v>
      </c>
      <c r="H2521" t="s">
        <v>26</v>
      </c>
      <c r="I2521" t="s">
        <v>4058</v>
      </c>
      <c r="J2521" t="s">
        <v>3</v>
      </c>
      <c r="K2521" t="s">
        <v>4</v>
      </c>
      <c r="L2521" t="s">
        <v>87</v>
      </c>
      <c r="M2521" t="s">
        <v>39</v>
      </c>
      <c r="N2521" t="s">
        <v>22</v>
      </c>
      <c r="O2521" t="s">
        <v>209</v>
      </c>
      <c r="P2521" t="s">
        <v>24</v>
      </c>
    </row>
    <row r="2522" spans="1:16" x14ac:dyDescent="0.25">
      <c r="A2522" t="s">
        <v>4059</v>
      </c>
      <c r="B2522" s="1">
        <v>41638</v>
      </c>
      <c r="C2522">
        <v>2013</v>
      </c>
      <c r="D2522">
        <v>9</v>
      </c>
      <c r="E2522">
        <v>75.665326596345096</v>
      </c>
      <c r="F2522">
        <v>5717.1</v>
      </c>
      <c r="G2522">
        <v>5641.4346734036553</v>
      </c>
      <c r="H2522" t="s">
        <v>26</v>
      </c>
      <c r="I2522" t="s">
        <v>3929</v>
      </c>
      <c r="J2522" t="s">
        <v>3</v>
      </c>
      <c r="K2522" t="s">
        <v>4</v>
      </c>
      <c r="L2522" t="s">
        <v>5</v>
      </c>
      <c r="M2522" t="s">
        <v>6</v>
      </c>
      <c r="N2522" t="s">
        <v>22</v>
      </c>
      <c r="O2522" t="s">
        <v>209</v>
      </c>
      <c r="P2522" t="s">
        <v>24</v>
      </c>
    </row>
    <row r="2523" spans="1:16" x14ac:dyDescent="0.25">
      <c r="A2523" t="s">
        <v>4060</v>
      </c>
      <c r="B2523" s="1">
        <v>40985</v>
      </c>
      <c r="C2523">
        <v>2012</v>
      </c>
      <c r="D2523">
        <v>10</v>
      </c>
      <c r="E2523">
        <v>1329.3723803225928</v>
      </c>
      <c r="F2523">
        <v>1900</v>
      </c>
      <c r="G2523">
        <v>570.62761967740721</v>
      </c>
      <c r="H2523" t="s">
        <v>26</v>
      </c>
      <c r="I2523" t="s">
        <v>2337</v>
      </c>
      <c r="J2523" t="s">
        <v>67</v>
      </c>
      <c r="K2523" t="s">
        <v>68</v>
      </c>
      <c r="L2523" t="s">
        <v>69</v>
      </c>
      <c r="M2523" t="s">
        <v>39</v>
      </c>
      <c r="N2523" t="s">
        <v>22</v>
      </c>
      <c r="O2523" t="s">
        <v>209</v>
      </c>
      <c r="P2523" t="s">
        <v>24</v>
      </c>
    </row>
    <row r="2524" spans="1:16" x14ac:dyDescent="0.25">
      <c r="A2524" t="s">
        <v>4061</v>
      </c>
      <c r="B2524" s="1">
        <v>41186</v>
      </c>
      <c r="C2524">
        <v>2012</v>
      </c>
      <c r="D2524">
        <v>5</v>
      </c>
      <c r="E2524">
        <v>0.48799554935971479</v>
      </c>
      <c r="F2524">
        <v>49.95</v>
      </c>
      <c r="G2524">
        <v>49.462004450640286</v>
      </c>
      <c r="H2524" t="s">
        <v>1</v>
      </c>
      <c r="I2524" t="s">
        <v>1061</v>
      </c>
      <c r="J2524" t="s">
        <v>3</v>
      </c>
      <c r="K2524" t="s">
        <v>4</v>
      </c>
      <c r="L2524" t="s">
        <v>16</v>
      </c>
      <c r="M2524" t="s">
        <v>17</v>
      </c>
      <c r="N2524" t="s">
        <v>22</v>
      </c>
      <c r="O2524" t="s">
        <v>776</v>
      </c>
      <c r="P2524" t="s">
        <v>24</v>
      </c>
    </row>
    <row r="2525" spans="1:16" x14ac:dyDescent="0.25">
      <c r="A2525" t="s">
        <v>4062</v>
      </c>
      <c r="B2525" s="1">
        <v>41516</v>
      </c>
      <c r="C2525">
        <v>2013</v>
      </c>
      <c r="D2525">
        <v>12</v>
      </c>
      <c r="E2525">
        <v>3470.7800188249958</v>
      </c>
      <c r="F2525">
        <v>8248.2000000000007</v>
      </c>
      <c r="G2525">
        <v>4777.419981175005</v>
      </c>
      <c r="H2525" t="s">
        <v>1</v>
      </c>
      <c r="I2525" t="s">
        <v>1170</v>
      </c>
      <c r="J2525" t="s">
        <v>100</v>
      </c>
      <c r="K2525" t="s">
        <v>287</v>
      </c>
      <c r="L2525" t="s">
        <v>101</v>
      </c>
      <c r="M2525" t="s">
        <v>34</v>
      </c>
      <c r="N2525" t="s">
        <v>22</v>
      </c>
      <c r="O2525" t="s">
        <v>1034</v>
      </c>
      <c r="P2525" t="s">
        <v>24</v>
      </c>
    </row>
    <row r="2526" spans="1:16" x14ac:dyDescent="0.25">
      <c r="A2526" t="s">
        <v>4063</v>
      </c>
      <c r="B2526" s="1">
        <v>41053</v>
      </c>
      <c r="C2526">
        <v>2012</v>
      </c>
      <c r="D2526">
        <v>10</v>
      </c>
      <c r="E2526">
        <v>1348.6690598319869</v>
      </c>
      <c r="F2526">
        <v>6370</v>
      </c>
      <c r="G2526">
        <v>5021.3309401680126</v>
      </c>
      <c r="H2526" t="s">
        <v>1</v>
      </c>
      <c r="I2526" t="s">
        <v>2789</v>
      </c>
      <c r="J2526" t="s">
        <v>3</v>
      </c>
      <c r="K2526" t="s">
        <v>4</v>
      </c>
      <c r="L2526" t="s">
        <v>5</v>
      </c>
      <c r="M2526" t="s">
        <v>6</v>
      </c>
      <c r="N2526" t="s">
        <v>7</v>
      </c>
      <c r="O2526" t="s">
        <v>764</v>
      </c>
      <c r="P2526" t="s">
        <v>765</v>
      </c>
    </row>
    <row r="2527" spans="1:16" x14ac:dyDescent="0.25">
      <c r="A2527" t="s">
        <v>4064</v>
      </c>
      <c r="B2527" s="1">
        <v>41052</v>
      </c>
      <c r="C2527">
        <v>2012</v>
      </c>
      <c r="D2527">
        <v>10</v>
      </c>
      <c r="E2527">
        <v>567.17079175786353</v>
      </c>
      <c r="F2527">
        <v>3499.5</v>
      </c>
      <c r="G2527">
        <v>2932.3292082421367</v>
      </c>
      <c r="H2527" t="s">
        <v>1</v>
      </c>
      <c r="I2527" t="s">
        <v>4065</v>
      </c>
      <c r="J2527" t="s">
        <v>37</v>
      </c>
      <c r="K2527" t="s">
        <v>37</v>
      </c>
      <c r="L2527" t="s">
        <v>54</v>
      </c>
      <c r="M2527" t="s">
        <v>34</v>
      </c>
      <c r="N2527" t="s">
        <v>22</v>
      </c>
      <c r="O2527" t="s">
        <v>1191</v>
      </c>
      <c r="P2527" t="s">
        <v>125</v>
      </c>
    </row>
    <row r="2528" spans="1:16" x14ac:dyDescent="0.25">
      <c r="A2528" t="s">
        <v>4066</v>
      </c>
      <c r="B2528" s="1">
        <v>41931</v>
      </c>
      <c r="C2528">
        <v>2014</v>
      </c>
      <c r="D2528">
        <v>8</v>
      </c>
      <c r="E2528">
        <v>360.31804609833227</v>
      </c>
      <c r="F2528">
        <v>5172.6000000000004</v>
      </c>
      <c r="G2528">
        <v>4812.2819539016682</v>
      </c>
      <c r="H2528" t="s">
        <v>1</v>
      </c>
      <c r="I2528" t="s">
        <v>1652</v>
      </c>
      <c r="J2528" t="s">
        <v>42</v>
      </c>
      <c r="K2528" t="s">
        <v>43</v>
      </c>
      <c r="L2528" t="s">
        <v>38</v>
      </c>
      <c r="M2528" t="s">
        <v>39</v>
      </c>
      <c r="N2528" t="s">
        <v>7</v>
      </c>
      <c r="O2528" t="s">
        <v>2181</v>
      </c>
      <c r="P2528" t="s">
        <v>113</v>
      </c>
    </row>
    <row r="2529" spans="1:16" x14ac:dyDescent="0.25">
      <c r="A2529" t="s">
        <v>4067</v>
      </c>
      <c r="B2529" s="1">
        <v>41466</v>
      </c>
      <c r="C2529">
        <v>2013</v>
      </c>
      <c r="D2529">
        <v>12</v>
      </c>
      <c r="E2529">
        <v>13.892599417786702</v>
      </c>
      <c r="F2529">
        <v>4932</v>
      </c>
      <c r="G2529">
        <v>4918.1074005822129</v>
      </c>
      <c r="H2529" t="s">
        <v>1</v>
      </c>
      <c r="I2529" t="s">
        <v>2592</v>
      </c>
      <c r="J2529" t="s">
        <v>42</v>
      </c>
      <c r="K2529" t="s">
        <v>43</v>
      </c>
      <c r="L2529" t="s">
        <v>44</v>
      </c>
      <c r="M2529" t="s">
        <v>6</v>
      </c>
      <c r="N2529" t="s">
        <v>22</v>
      </c>
      <c r="O2529" t="s">
        <v>386</v>
      </c>
      <c r="P2529" t="s">
        <v>24</v>
      </c>
    </row>
    <row r="2530" spans="1:16" x14ac:dyDescent="0.25">
      <c r="A2530" t="s">
        <v>4068</v>
      </c>
      <c r="B2530" s="1">
        <v>41779</v>
      </c>
      <c r="C2530">
        <v>2014</v>
      </c>
      <c r="D2530">
        <v>12</v>
      </c>
      <c r="E2530">
        <v>7283.2102707347549</v>
      </c>
      <c r="F2530">
        <v>4280.3999999999996</v>
      </c>
      <c r="G2530">
        <v>-3002.8102707347552</v>
      </c>
      <c r="H2530" t="s">
        <v>26</v>
      </c>
      <c r="I2530" t="s">
        <v>3094</v>
      </c>
      <c r="J2530" t="s">
        <v>32</v>
      </c>
      <c r="K2530" t="s">
        <v>32</v>
      </c>
      <c r="L2530" t="s">
        <v>33</v>
      </c>
      <c r="M2530" t="s">
        <v>34</v>
      </c>
      <c r="N2530" t="s">
        <v>27</v>
      </c>
      <c r="O2530" t="s">
        <v>28</v>
      </c>
      <c r="P2530" t="s">
        <v>29</v>
      </c>
    </row>
    <row r="2531" spans="1:16" x14ac:dyDescent="0.25">
      <c r="A2531" t="s">
        <v>4069</v>
      </c>
      <c r="B2531" s="1">
        <v>41935</v>
      </c>
      <c r="C2531">
        <v>2014</v>
      </c>
      <c r="D2531">
        <v>13</v>
      </c>
      <c r="E2531">
        <v>89.371814371440365</v>
      </c>
      <c r="F2531">
        <v>2803.2</v>
      </c>
      <c r="G2531">
        <v>2713.8281856285594</v>
      </c>
      <c r="H2531" t="s">
        <v>1</v>
      </c>
      <c r="I2531" t="s">
        <v>3592</v>
      </c>
      <c r="J2531" t="s">
        <v>67</v>
      </c>
      <c r="K2531" t="s">
        <v>68</v>
      </c>
      <c r="L2531" t="s">
        <v>69</v>
      </c>
      <c r="M2531" t="s">
        <v>39</v>
      </c>
      <c r="N2531" t="s">
        <v>22</v>
      </c>
      <c r="O2531" t="s">
        <v>830</v>
      </c>
      <c r="P2531" t="s">
        <v>24</v>
      </c>
    </row>
    <row r="2532" spans="1:16" x14ac:dyDescent="0.25">
      <c r="A2532" t="s">
        <v>4070</v>
      </c>
      <c r="B2532" s="1">
        <v>41589</v>
      </c>
      <c r="C2532">
        <v>2013</v>
      </c>
      <c r="D2532">
        <v>8</v>
      </c>
      <c r="E2532">
        <v>822.84294791915511</v>
      </c>
      <c r="F2532">
        <v>896.8</v>
      </c>
      <c r="G2532">
        <v>73.957052080844846</v>
      </c>
      <c r="H2532" t="s">
        <v>1</v>
      </c>
      <c r="I2532" t="s">
        <v>4071</v>
      </c>
      <c r="J2532" t="s">
        <v>67</v>
      </c>
      <c r="K2532" t="s">
        <v>68</v>
      </c>
      <c r="L2532" t="s">
        <v>69</v>
      </c>
      <c r="M2532" t="s">
        <v>39</v>
      </c>
      <c r="N2532" t="s">
        <v>7</v>
      </c>
      <c r="O2532" t="s">
        <v>1786</v>
      </c>
      <c r="P2532" t="s">
        <v>113</v>
      </c>
    </row>
    <row r="2533" spans="1:16" x14ac:dyDescent="0.25">
      <c r="A2533" t="s">
        <v>4072</v>
      </c>
      <c r="B2533" s="1">
        <v>40996</v>
      </c>
      <c r="C2533">
        <v>2012</v>
      </c>
      <c r="D2533">
        <v>12</v>
      </c>
      <c r="E2533">
        <v>606.88100419881948</v>
      </c>
      <c r="F2533">
        <v>334.8</v>
      </c>
      <c r="G2533">
        <v>-272.08100419881947</v>
      </c>
      <c r="H2533" t="s">
        <v>1</v>
      </c>
      <c r="I2533" t="s">
        <v>1894</v>
      </c>
      <c r="J2533" t="s">
        <v>3</v>
      </c>
      <c r="K2533" t="s">
        <v>4</v>
      </c>
      <c r="L2533" t="s">
        <v>131</v>
      </c>
      <c r="M2533" t="s">
        <v>39</v>
      </c>
      <c r="N2533" t="s">
        <v>7</v>
      </c>
      <c r="O2533" t="s">
        <v>2181</v>
      </c>
      <c r="P2533" t="s">
        <v>113</v>
      </c>
    </row>
    <row r="2534" spans="1:16" x14ac:dyDescent="0.25">
      <c r="A2534" t="s">
        <v>4073</v>
      </c>
      <c r="B2534" s="1">
        <v>41357</v>
      </c>
      <c r="C2534">
        <v>2013</v>
      </c>
      <c r="D2534">
        <v>10</v>
      </c>
      <c r="E2534">
        <v>43.910011677934762</v>
      </c>
      <c r="F2534">
        <v>215.7</v>
      </c>
      <c r="G2534">
        <v>171.78998832206523</v>
      </c>
      <c r="H2534" t="s">
        <v>1</v>
      </c>
      <c r="I2534" t="s">
        <v>208</v>
      </c>
      <c r="J2534" t="s">
        <v>3</v>
      </c>
      <c r="K2534" t="s">
        <v>4</v>
      </c>
      <c r="L2534" t="s">
        <v>12</v>
      </c>
      <c r="M2534" t="s">
        <v>13</v>
      </c>
      <c r="N2534" t="s">
        <v>22</v>
      </c>
      <c r="O2534" t="s">
        <v>566</v>
      </c>
      <c r="P2534" t="s">
        <v>24</v>
      </c>
    </row>
    <row r="2535" spans="1:16" x14ac:dyDescent="0.25">
      <c r="A2535" t="s">
        <v>4074</v>
      </c>
      <c r="B2535" s="1">
        <v>41482</v>
      </c>
      <c r="C2535">
        <v>2013</v>
      </c>
      <c r="D2535">
        <v>9</v>
      </c>
      <c r="E2535">
        <v>986.20423853177351</v>
      </c>
      <c r="F2535">
        <v>1566</v>
      </c>
      <c r="G2535">
        <v>579.79576146822649</v>
      </c>
      <c r="H2535" t="s">
        <v>26</v>
      </c>
      <c r="I2535" t="s">
        <v>3517</v>
      </c>
      <c r="J2535" t="s">
        <v>42</v>
      </c>
      <c r="K2535" t="s">
        <v>43</v>
      </c>
      <c r="L2535" t="s">
        <v>44</v>
      </c>
      <c r="M2535" t="s">
        <v>6</v>
      </c>
      <c r="N2535" t="s">
        <v>7</v>
      </c>
      <c r="O2535" t="s">
        <v>137</v>
      </c>
      <c r="P2535" t="s">
        <v>138</v>
      </c>
    </row>
    <row r="2536" spans="1:16" x14ac:dyDescent="0.25">
      <c r="A2536" t="s">
        <v>4075</v>
      </c>
      <c r="B2536" s="1">
        <v>41592</v>
      </c>
      <c r="C2536">
        <v>2013</v>
      </c>
      <c r="D2536">
        <v>13</v>
      </c>
      <c r="E2536">
        <v>399.42935374689336</v>
      </c>
      <c r="F2536">
        <v>1959.2</v>
      </c>
      <c r="G2536">
        <v>1559.7706462531066</v>
      </c>
      <c r="H2536" t="s">
        <v>1</v>
      </c>
      <c r="I2536" t="s">
        <v>1605</v>
      </c>
      <c r="J2536" t="s">
        <v>67</v>
      </c>
      <c r="K2536" t="s">
        <v>68</v>
      </c>
      <c r="L2536" t="s">
        <v>69</v>
      </c>
      <c r="M2536" t="s">
        <v>39</v>
      </c>
      <c r="N2536" t="s">
        <v>22</v>
      </c>
      <c r="O2536" t="s">
        <v>576</v>
      </c>
      <c r="P2536" t="s">
        <v>24</v>
      </c>
    </row>
    <row r="2537" spans="1:16" x14ac:dyDescent="0.25">
      <c r="A2537" t="s">
        <v>4076</v>
      </c>
      <c r="B2537" s="1">
        <v>41064</v>
      </c>
      <c r="C2537">
        <v>2012</v>
      </c>
      <c r="D2537">
        <v>12</v>
      </c>
      <c r="E2537">
        <v>1028.859601160118</v>
      </c>
      <c r="F2537">
        <v>3162.4</v>
      </c>
      <c r="G2537">
        <v>2133.5403988398821</v>
      </c>
      <c r="H2537" t="s">
        <v>1</v>
      </c>
      <c r="I2537" t="s">
        <v>3112</v>
      </c>
      <c r="J2537" t="s">
        <v>47</v>
      </c>
      <c r="K2537" t="s">
        <v>47</v>
      </c>
      <c r="L2537" t="s">
        <v>48</v>
      </c>
      <c r="M2537" t="s">
        <v>49</v>
      </c>
      <c r="N2537" t="s">
        <v>22</v>
      </c>
      <c r="O2537" t="s">
        <v>635</v>
      </c>
      <c r="P2537" t="s">
        <v>24</v>
      </c>
    </row>
    <row r="2538" spans="1:16" x14ac:dyDescent="0.25">
      <c r="A2538" t="s">
        <v>4077</v>
      </c>
      <c r="B2538" s="1">
        <v>41955</v>
      </c>
      <c r="C2538">
        <v>2014</v>
      </c>
      <c r="D2538">
        <v>24</v>
      </c>
      <c r="E2538">
        <v>838.41576823426874</v>
      </c>
      <c r="F2538">
        <v>3625.2</v>
      </c>
      <c r="G2538">
        <v>2786.784231765731</v>
      </c>
      <c r="H2538" t="s">
        <v>171</v>
      </c>
      <c r="I2538" t="s">
        <v>2475</v>
      </c>
      <c r="J2538" t="s">
        <v>67</v>
      </c>
      <c r="K2538" t="s">
        <v>68</v>
      </c>
      <c r="L2538" t="s">
        <v>69</v>
      </c>
      <c r="M2538" t="s">
        <v>39</v>
      </c>
      <c r="N2538" t="s">
        <v>7</v>
      </c>
      <c r="O2538" t="s">
        <v>252</v>
      </c>
      <c r="P2538" t="s">
        <v>253</v>
      </c>
    </row>
    <row r="2539" spans="1:16" x14ac:dyDescent="0.25">
      <c r="A2539" t="s">
        <v>4078</v>
      </c>
      <c r="B2539" s="1">
        <v>41309</v>
      </c>
      <c r="C2539">
        <v>2013</v>
      </c>
      <c r="D2539">
        <v>9</v>
      </c>
      <c r="E2539">
        <v>8.8537358577230947</v>
      </c>
      <c r="F2539">
        <v>975.55</v>
      </c>
      <c r="G2539">
        <v>966.69626414227685</v>
      </c>
      <c r="H2539" t="s">
        <v>26</v>
      </c>
      <c r="I2539" t="s">
        <v>2339</v>
      </c>
      <c r="J2539" t="s">
        <v>67</v>
      </c>
      <c r="K2539" t="s">
        <v>68</v>
      </c>
      <c r="L2539" t="s">
        <v>87</v>
      </c>
      <c r="M2539" t="s">
        <v>39</v>
      </c>
      <c r="N2539" t="s">
        <v>22</v>
      </c>
      <c r="O2539" t="s">
        <v>209</v>
      </c>
      <c r="P2539" t="s">
        <v>24</v>
      </c>
    </row>
    <row r="2540" spans="1:16" x14ac:dyDescent="0.25">
      <c r="A2540" t="s">
        <v>4079</v>
      </c>
      <c r="B2540" s="1">
        <v>41084</v>
      </c>
      <c r="C2540">
        <v>2012</v>
      </c>
      <c r="D2540">
        <v>12</v>
      </c>
      <c r="E2540">
        <v>32.775220380798537</v>
      </c>
      <c r="F2540">
        <v>161.124</v>
      </c>
      <c r="G2540">
        <v>128.34877961920145</v>
      </c>
      <c r="H2540" t="s">
        <v>1</v>
      </c>
      <c r="I2540" t="s">
        <v>4080</v>
      </c>
      <c r="J2540" t="s">
        <v>32</v>
      </c>
      <c r="K2540" t="s">
        <v>32</v>
      </c>
      <c r="L2540" t="s">
        <v>16</v>
      </c>
      <c r="M2540" t="s">
        <v>17</v>
      </c>
      <c r="N2540" t="s">
        <v>22</v>
      </c>
      <c r="O2540" t="s">
        <v>3887</v>
      </c>
      <c r="P2540" t="s">
        <v>24</v>
      </c>
    </row>
    <row r="2541" spans="1:16" x14ac:dyDescent="0.25">
      <c r="A2541" t="s">
        <v>4081</v>
      </c>
      <c r="B2541" s="1">
        <v>41217</v>
      </c>
      <c r="C2541">
        <v>2012</v>
      </c>
      <c r="D2541">
        <v>13</v>
      </c>
      <c r="E2541">
        <v>2978.6002606261122</v>
      </c>
      <c r="F2541">
        <v>3653.8739999999998</v>
      </c>
      <c r="G2541">
        <v>675.27373937388757</v>
      </c>
      <c r="H2541" t="s">
        <v>1</v>
      </c>
      <c r="I2541" t="s">
        <v>4082</v>
      </c>
      <c r="J2541" t="s">
        <v>3</v>
      </c>
      <c r="K2541" t="s">
        <v>4</v>
      </c>
      <c r="L2541" t="s">
        <v>16</v>
      </c>
      <c r="M2541" t="s">
        <v>17</v>
      </c>
      <c r="N2541" t="s">
        <v>22</v>
      </c>
      <c r="O2541" t="s">
        <v>467</v>
      </c>
      <c r="P2541" t="s">
        <v>24</v>
      </c>
    </row>
    <row r="2542" spans="1:16" x14ac:dyDescent="0.25">
      <c r="A2542" t="s">
        <v>4083</v>
      </c>
      <c r="B2542" s="1">
        <v>41199</v>
      </c>
      <c r="C2542">
        <v>2012</v>
      </c>
      <c r="D2542">
        <v>52</v>
      </c>
      <c r="E2542">
        <v>1146.5685167932884</v>
      </c>
      <c r="F2542">
        <v>30046.799999999999</v>
      </c>
      <c r="G2542">
        <v>28900.23148320671</v>
      </c>
      <c r="H2542" t="s">
        <v>26</v>
      </c>
      <c r="I2542" t="s">
        <v>2468</v>
      </c>
      <c r="J2542" t="s">
        <v>57</v>
      </c>
      <c r="K2542" t="s">
        <v>58</v>
      </c>
      <c r="L2542" t="s">
        <v>5</v>
      </c>
      <c r="M2542" t="s">
        <v>6</v>
      </c>
      <c r="N2542" t="s">
        <v>27</v>
      </c>
      <c r="O2542" t="s">
        <v>28</v>
      </c>
      <c r="P2542" t="s">
        <v>29</v>
      </c>
    </row>
    <row r="2543" spans="1:16" x14ac:dyDescent="0.25">
      <c r="A2543" t="s">
        <v>4084</v>
      </c>
      <c r="B2543" s="1">
        <v>41457</v>
      </c>
      <c r="C2543">
        <v>2013</v>
      </c>
      <c r="D2543">
        <v>36</v>
      </c>
      <c r="E2543">
        <v>1417.3086035185188</v>
      </c>
      <c r="F2543">
        <v>8200.5</v>
      </c>
      <c r="G2543">
        <v>6783.1913964814812</v>
      </c>
      <c r="H2543" t="s">
        <v>328</v>
      </c>
      <c r="I2543" t="s">
        <v>3133</v>
      </c>
      <c r="J2543" t="s">
        <v>57</v>
      </c>
      <c r="K2543" t="s">
        <v>58</v>
      </c>
      <c r="L2543" t="s">
        <v>92</v>
      </c>
      <c r="M2543" t="s">
        <v>6</v>
      </c>
      <c r="N2543" t="s">
        <v>22</v>
      </c>
      <c r="O2543" t="s">
        <v>329</v>
      </c>
      <c r="P2543" t="s">
        <v>24</v>
      </c>
    </row>
    <row r="2544" spans="1:16" x14ac:dyDescent="0.25">
      <c r="A2544" t="s">
        <v>4085</v>
      </c>
      <c r="B2544" s="1">
        <v>40938</v>
      </c>
      <c r="C2544">
        <v>2012</v>
      </c>
      <c r="D2544">
        <v>9</v>
      </c>
      <c r="E2544">
        <v>359.76571722080234</v>
      </c>
      <c r="F2544">
        <v>2551.9119999999998</v>
      </c>
      <c r="G2544">
        <v>2192.1462827791975</v>
      </c>
      <c r="H2544" t="s">
        <v>1</v>
      </c>
      <c r="I2544" t="s">
        <v>978</v>
      </c>
      <c r="J2544" t="s">
        <v>32</v>
      </c>
      <c r="K2544" t="s">
        <v>32</v>
      </c>
      <c r="L2544" t="s">
        <v>16</v>
      </c>
      <c r="M2544" t="s">
        <v>17</v>
      </c>
      <c r="N2544" t="s">
        <v>22</v>
      </c>
      <c r="O2544" t="s">
        <v>1265</v>
      </c>
      <c r="P2544" t="s">
        <v>24</v>
      </c>
    </row>
    <row r="2545" spans="1:16" x14ac:dyDescent="0.25">
      <c r="A2545" t="s">
        <v>4086</v>
      </c>
      <c r="B2545" s="1">
        <v>40949</v>
      </c>
      <c r="C2545">
        <v>2012</v>
      </c>
      <c r="D2545">
        <v>9</v>
      </c>
      <c r="E2545">
        <v>125.0882630801117</v>
      </c>
      <c r="F2545">
        <v>7956.55</v>
      </c>
      <c r="G2545">
        <v>7831.4617369198886</v>
      </c>
      <c r="H2545" t="s">
        <v>1</v>
      </c>
      <c r="I2545" t="s">
        <v>3861</v>
      </c>
      <c r="J2545" t="s">
        <v>3</v>
      </c>
      <c r="K2545" t="s">
        <v>4</v>
      </c>
      <c r="L2545" t="s">
        <v>101</v>
      </c>
      <c r="M2545" t="s">
        <v>34</v>
      </c>
      <c r="N2545" t="s">
        <v>22</v>
      </c>
      <c r="O2545" t="s">
        <v>2720</v>
      </c>
      <c r="P2545" t="s">
        <v>24</v>
      </c>
    </row>
    <row r="2546" spans="1:16" x14ac:dyDescent="0.25">
      <c r="A2546" t="s">
        <v>4087</v>
      </c>
      <c r="B2546" s="1">
        <v>41099</v>
      </c>
      <c r="C2546">
        <v>2012</v>
      </c>
      <c r="D2546">
        <v>4</v>
      </c>
      <c r="E2546">
        <v>87.052042721865675</v>
      </c>
      <c r="F2546">
        <v>66.260999999999996</v>
      </c>
      <c r="G2546">
        <v>-20.791042721865679</v>
      </c>
      <c r="H2546" t="s">
        <v>1</v>
      </c>
      <c r="I2546" t="s">
        <v>352</v>
      </c>
      <c r="J2546" t="s">
        <v>3</v>
      </c>
      <c r="K2546" t="s">
        <v>4</v>
      </c>
      <c r="L2546" t="s">
        <v>118</v>
      </c>
      <c r="M2546" t="s">
        <v>49</v>
      </c>
      <c r="N2546" t="s">
        <v>7</v>
      </c>
      <c r="O2546" t="s">
        <v>1092</v>
      </c>
      <c r="P2546" t="s">
        <v>1093</v>
      </c>
    </row>
    <row r="2547" spans="1:16" x14ac:dyDescent="0.25">
      <c r="A2547" t="s">
        <v>4088</v>
      </c>
      <c r="B2547" s="1">
        <v>41117</v>
      </c>
      <c r="C2547">
        <v>2012</v>
      </c>
      <c r="D2547">
        <v>6</v>
      </c>
      <c r="E2547">
        <v>59.174224165719409</v>
      </c>
      <c r="F2547">
        <v>928</v>
      </c>
      <c r="G2547">
        <v>868.82577583428065</v>
      </c>
      <c r="H2547" t="s">
        <v>1</v>
      </c>
      <c r="I2547" t="s">
        <v>3314</v>
      </c>
      <c r="J2547" t="s">
        <v>42</v>
      </c>
      <c r="K2547" t="s">
        <v>43</v>
      </c>
      <c r="L2547" t="s">
        <v>44</v>
      </c>
      <c r="M2547" t="s">
        <v>6</v>
      </c>
      <c r="N2547" t="s">
        <v>22</v>
      </c>
      <c r="O2547" t="s">
        <v>554</v>
      </c>
      <c r="P2547" t="s">
        <v>24</v>
      </c>
    </row>
    <row r="2548" spans="1:16" x14ac:dyDescent="0.25">
      <c r="A2548" t="s">
        <v>4089</v>
      </c>
      <c r="B2548" s="1">
        <v>41246</v>
      </c>
      <c r="C2548">
        <v>2012</v>
      </c>
      <c r="D2548">
        <v>13</v>
      </c>
      <c r="E2548">
        <v>259.77442636114262</v>
      </c>
      <c r="F2548">
        <v>7527</v>
      </c>
      <c r="G2548">
        <v>7267.225573638857</v>
      </c>
      <c r="H2548" t="s">
        <v>1</v>
      </c>
      <c r="I2548" t="s">
        <v>1160</v>
      </c>
      <c r="J2548" t="s">
        <v>100</v>
      </c>
      <c r="K2548" t="s">
        <v>287</v>
      </c>
      <c r="L2548" t="s">
        <v>101</v>
      </c>
      <c r="M2548" t="s">
        <v>34</v>
      </c>
      <c r="N2548" t="s">
        <v>22</v>
      </c>
      <c r="O2548" t="s">
        <v>295</v>
      </c>
      <c r="P2548" t="s">
        <v>24</v>
      </c>
    </row>
    <row r="2549" spans="1:16" x14ac:dyDescent="0.25">
      <c r="A2549" t="s">
        <v>4090</v>
      </c>
      <c r="B2549" s="1">
        <v>41704</v>
      </c>
      <c r="C2549">
        <v>2014</v>
      </c>
      <c r="D2549">
        <v>10</v>
      </c>
      <c r="E2549">
        <v>0.79555140965976234</v>
      </c>
      <c r="F2549">
        <v>1290</v>
      </c>
      <c r="G2549">
        <v>1289.2044485903402</v>
      </c>
      <c r="H2549" t="s">
        <v>1</v>
      </c>
      <c r="I2549" t="s">
        <v>2587</v>
      </c>
      <c r="J2549" t="s">
        <v>67</v>
      </c>
      <c r="K2549" t="s">
        <v>68</v>
      </c>
      <c r="L2549" t="s">
        <v>69</v>
      </c>
      <c r="M2549" t="s">
        <v>39</v>
      </c>
      <c r="N2549" t="s">
        <v>22</v>
      </c>
      <c r="O2549" t="s">
        <v>1593</v>
      </c>
      <c r="P2549" t="s">
        <v>24</v>
      </c>
    </row>
    <row r="2550" spans="1:16" x14ac:dyDescent="0.25">
      <c r="A2550" t="s">
        <v>4091</v>
      </c>
      <c r="B2550" s="1">
        <v>41955</v>
      </c>
      <c r="C2550">
        <v>2014</v>
      </c>
      <c r="D2550">
        <v>13</v>
      </c>
      <c r="E2550">
        <v>401.41872895568287</v>
      </c>
      <c r="F2550">
        <v>3484</v>
      </c>
      <c r="G2550">
        <v>3082.581271044317</v>
      </c>
      <c r="H2550" t="s">
        <v>171</v>
      </c>
      <c r="I2550" t="s">
        <v>2841</v>
      </c>
      <c r="J2550" t="s">
        <v>57</v>
      </c>
      <c r="K2550" t="s">
        <v>58</v>
      </c>
      <c r="L2550" t="s">
        <v>92</v>
      </c>
      <c r="M2550" t="s">
        <v>6</v>
      </c>
      <c r="N2550" t="s">
        <v>22</v>
      </c>
      <c r="O2550" t="s">
        <v>173</v>
      </c>
      <c r="P2550" t="s">
        <v>24</v>
      </c>
    </row>
    <row r="2551" spans="1:16" x14ac:dyDescent="0.25">
      <c r="A2551" t="s">
        <v>4092</v>
      </c>
      <c r="B2551" s="1">
        <v>41635</v>
      </c>
      <c r="C2551">
        <v>2013</v>
      </c>
      <c r="D2551">
        <v>9</v>
      </c>
      <c r="E2551">
        <v>275.07463194576559</v>
      </c>
      <c r="F2551">
        <v>1020.8</v>
      </c>
      <c r="G2551">
        <v>745.72536805423442</v>
      </c>
      <c r="H2551" t="s">
        <v>1</v>
      </c>
      <c r="I2551" t="s">
        <v>4093</v>
      </c>
      <c r="J2551" t="s">
        <v>67</v>
      </c>
      <c r="K2551" t="s">
        <v>68</v>
      </c>
      <c r="L2551" t="s">
        <v>69</v>
      </c>
      <c r="M2551" t="s">
        <v>39</v>
      </c>
      <c r="N2551" t="s">
        <v>22</v>
      </c>
      <c r="O2551" t="s">
        <v>871</v>
      </c>
      <c r="P2551" t="s">
        <v>24</v>
      </c>
    </row>
    <row r="2552" spans="1:16" x14ac:dyDescent="0.25">
      <c r="A2552" t="s">
        <v>4094</v>
      </c>
      <c r="B2552" s="1">
        <v>41178</v>
      </c>
      <c r="C2552">
        <v>2012</v>
      </c>
      <c r="D2552">
        <v>10</v>
      </c>
      <c r="E2552">
        <v>1525.3832171598253</v>
      </c>
      <c r="F2552">
        <v>2290</v>
      </c>
      <c r="G2552">
        <v>764.61678284017466</v>
      </c>
      <c r="H2552" t="s">
        <v>1</v>
      </c>
      <c r="I2552" t="s">
        <v>2566</v>
      </c>
      <c r="J2552" t="s">
        <v>67</v>
      </c>
      <c r="K2552" t="s">
        <v>68</v>
      </c>
      <c r="L2552" t="s">
        <v>69</v>
      </c>
      <c r="M2552" t="s">
        <v>39</v>
      </c>
      <c r="N2552" t="s">
        <v>22</v>
      </c>
      <c r="O2552" t="s">
        <v>2720</v>
      </c>
      <c r="P2552" t="s">
        <v>24</v>
      </c>
    </row>
    <row r="2553" spans="1:16" x14ac:dyDescent="0.25">
      <c r="A2553" t="s">
        <v>4095</v>
      </c>
      <c r="B2553" s="1">
        <v>41160</v>
      </c>
      <c r="C2553">
        <v>2012</v>
      </c>
      <c r="D2553">
        <v>5</v>
      </c>
      <c r="E2553">
        <v>72.223684553907987</v>
      </c>
      <c r="F2553">
        <v>249.8</v>
      </c>
      <c r="G2553">
        <v>177.57631544609202</v>
      </c>
      <c r="H2553" t="s">
        <v>1</v>
      </c>
      <c r="I2553" t="s">
        <v>4096</v>
      </c>
      <c r="J2553" t="s">
        <v>3</v>
      </c>
      <c r="K2553" t="s">
        <v>4</v>
      </c>
      <c r="L2553" t="s">
        <v>749</v>
      </c>
      <c r="M2553" t="s">
        <v>6</v>
      </c>
      <c r="N2553" t="s">
        <v>27</v>
      </c>
      <c r="O2553" t="s">
        <v>2854</v>
      </c>
      <c r="P2553" t="s">
        <v>443</v>
      </c>
    </row>
    <row r="2554" spans="1:16" x14ac:dyDescent="0.25">
      <c r="A2554" t="s">
        <v>4097</v>
      </c>
      <c r="B2554" s="1">
        <v>41381</v>
      </c>
      <c r="C2554">
        <v>2013</v>
      </c>
      <c r="D2554">
        <v>10</v>
      </c>
      <c r="E2554">
        <v>7287.7373376148171</v>
      </c>
      <c r="F2554">
        <v>6190</v>
      </c>
      <c r="G2554">
        <v>-1097.7373376148171</v>
      </c>
      <c r="H2554" t="s">
        <v>1</v>
      </c>
      <c r="I2554" t="s">
        <v>3122</v>
      </c>
      <c r="J2554" t="s">
        <v>37</v>
      </c>
      <c r="K2554" t="s">
        <v>37</v>
      </c>
      <c r="L2554" t="s">
        <v>97</v>
      </c>
      <c r="M2554" t="s">
        <v>39</v>
      </c>
      <c r="N2554" t="s">
        <v>22</v>
      </c>
      <c r="O2554" t="s">
        <v>621</v>
      </c>
      <c r="P2554" t="s">
        <v>24</v>
      </c>
    </row>
    <row r="2555" spans="1:16" x14ac:dyDescent="0.25">
      <c r="A2555" t="s">
        <v>4098</v>
      </c>
      <c r="B2555" s="1">
        <v>41740</v>
      </c>
      <c r="C2555">
        <v>2014</v>
      </c>
      <c r="D2555">
        <v>10</v>
      </c>
      <c r="E2555">
        <v>46.362233450775584</v>
      </c>
      <c r="F2555">
        <v>5990</v>
      </c>
      <c r="G2555">
        <v>5943.6377665492246</v>
      </c>
      <c r="H2555" t="s">
        <v>1</v>
      </c>
      <c r="I2555" t="s">
        <v>1738</v>
      </c>
      <c r="J2555" t="s">
        <v>37</v>
      </c>
      <c r="K2555" t="s">
        <v>37</v>
      </c>
      <c r="L2555" t="s">
        <v>38</v>
      </c>
      <c r="M2555" t="s">
        <v>39</v>
      </c>
      <c r="N2555" t="s">
        <v>22</v>
      </c>
      <c r="O2555" t="s">
        <v>246</v>
      </c>
      <c r="P2555" t="s">
        <v>24</v>
      </c>
    </row>
    <row r="2556" spans="1:16" x14ac:dyDescent="0.25">
      <c r="A2556" t="s">
        <v>4099</v>
      </c>
      <c r="B2556" s="1">
        <v>41467</v>
      </c>
      <c r="C2556">
        <v>2013</v>
      </c>
      <c r="D2556">
        <v>10</v>
      </c>
      <c r="E2556">
        <v>968.36677738135552</v>
      </c>
      <c r="F2556">
        <v>8690</v>
      </c>
      <c r="G2556">
        <v>7721.6332226186441</v>
      </c>
      <c r="H2556" t="s">
        <v>1</v>
      </c>
      <c r="I2556" t="s">
        <v>1557</v>
      </c>
      <c r="J2556" t="s">
        <v>37</v>
      </c>
      <c r="K2556" t="s">
        <v>37</v>
      </c>
      <c r="L2556" t="s">
        <v>97</v>
      </c>
      <c r="M2556" t="s">
        <v>39</v>
      </c>
      <c r="N2556" t="s">
        <v>27</v>
      </c>
      <c r="O2556" t="s">
        <v>425</v>
      </c>
      <c r="P2556" t="s">
        <v>29</v>
      </c>
    </row>
    <row r="2557" spans="1:16" x14ac:dyDescent="0.25">
      <c r="A2557" t="s">
        <v>4100</v>
      </c>
      <c r="B2557" s="1">
        <v>40924</v>
      </c>
      <c r="C2557">
        <v>2012</v>
      </c>
      <c r="D2557">
        <v>18</v>
      </c>
      <c r="E2557">
        <v>3619.6011250170022</v>
      </c>
      <c r="F2557">
        <v>6783</v>
      </c>
      <c r="G2557">
        <v>3163.3988749829978</v>
      </c>
      <c r="H2557" t="s">
        <v>1</v>
      </c>
      <c r="I2557" t="s">
        <v>2924</v>
      </c>
      <c r="J2557" t="s">
        <v>47</v>
      </c>
      <c r="K2557" t="s">
        <v>47</v>
      </c>
      <c r="L2557" t="s">
        <v>48</v>
      </c>
      <c r="M2557" t="s">
        <v>49</v>
      </c>
      <c r="N2557" t="s">
        <v>22</v>
      </c>
      <c r="O2557" t="s">
        <v>684</v>
      </c>
      <c r="P2557" t="s">
        <v>24</v>
      </c>
    </row>
    <row r="2558" spans="1:16" x14ac:dyDescent="0.25">
      <c r="A2558" t="s">
        <v>4101</v>
      </c>
      <c r="B2558" s="1">
        <v>40970</v>
      </c>
      <c r="C2558">
        <v>2012</v>
      </c>
      <c r="D2558">
        <v>9</v>
      </c>
      <c r="E2558">
        <v>2708.5036037650398</v>
      </c>
      <c r="F2558">
        <v>22366.05</v>
      </c>
      <c r="G2558">
        <v>19657.54639623496</v>
      </c>
      <c r="H2558" t="s">
        <v>1</v>
      </c>
      <c r="I2558" t="s">
        <v>2292</v>
      </c>
      <c r="J2558" t="s">
        <v>67</v>
      </c>
      <c r="K2558" t="s">
        <v>68</v>
      </c>
      <c r="L2558" t="s">
        <v>87</v>
      </c>
      <c r="M2558" t="s">
        <v>39</v>
      </c>
      <c r="N2558" t="s">
        <v>22</v>
      </c>
      <c r="O2558" t="s">
        <v>4102</v>
      </c>
      <c r="P2558" t="s">
        <v>24</v>
      </c>
    </row>
    <row r="2559" spans="1:16" x14ac:dyDescent="0.25">
      <c r="A2559" t="s">
        <v>4103</v>
      </c>
      <c r="B2559" s="1">
        <v>41064</v>
      </c>
      <c r="C2559">
        <v>2012</v>
      </c>
      <c r="D2559">
        <v>12</v>
      </c>
      <c r="E2559">
        <v>203.54169933067342</v>
      </c>
      <c r="F2559">
        <v>10200</v>
      </c>
      <c r="G2559">
        <v>9996.4583006693265</v>
      </c>
      <c r="H2559" t="s">
        <v>1</v>
      </c>
      <c r="I2559" t="s">
        <v>2187</v>
      </c>
      <c r="J2559" t="s">
        <v>42</v>
      </c>
      <c r="K2559" t="s">
        <v>43</v>
      </c>
      <c r="L2559" t="s">
        <v>44</v>
      </c>
      <c r="M2559" t="s">
        <v>6</v>
      </c>
      <c r="N2559" t="s">
        <v>27</v>
      </c>
      <c r="O2559" t="s">
        <v>442</v>
      </c>
      <c r="P2559" t="s">
        <v>443</v>
      </c>
    </row>
    <row r="2560" spans="1:16" x14ac:dyDescent="0.25">
      <c r="A2560" t="s">
        <v>4104</v>
      </c>
      <c r="B2560" s="1">
        <v>40943</v>
      </c>
      <c r="C2560">
        <v>2012</v>
      </c>
      <c r="D2560">
        <v>9</v>
      </c>
      <c r="E2560">
        <v>1674.0668649417428</v>
      </c>
      <c r="F2560">
        <v>3222</v>
      </c>
      <c r="G2560">
        <v>1547.9331350582572</v>
      </c>
      <c r="H2560" t="s">
        <v>1</v>
      </c>
      <c r="I2560" t="s">
        <v>2805</v>
      </c>
      <c r="J2560" t="s">
        <v>3</v>
      </c>
      <c r="K2560" t="s">
        <v>4</v>
      </c>
      <c r="L2560" t="s">
        <v>5</v>
      </c>
      <c r="M2560" t="s">
        <v>6</v>
      </c>
      <c r="N2560" t="s">
        <v>22</v>
      </c>
      <c r="O2560" t="s">
        <v>1748</v>
      </c>
      <c r="P2560" t="s">
        <v>125</v>
      </c>
    </row>
    <row r="2561" spans="1:16" x14ac:dyDescent="0.25">
      <c r="A2561" t="s">
        <v>4105</v>
      </c>
      <c r="B2561" s="1">
        <v>41017</v>
      </c>
      <c r="C2561">
        <v>2012</v>
      </c>
      <c r="D2561">
        <v>10</v>
      </c>
      <c r="E2561">
        <v>428.06576263724338</v>
      </c>
      <c r="F2561">
        <v>1960</v>
      </c>
      <c r="G2561">
        <v>1531.9342373627567</v>
      </c>
      <c r="H2561" t="s">
        <v>1</v>
      </c>
      <c r="I2561" t="s">
        <v>2473</v>
      </c>
      <c r="J2561" t="s">
        <v>67</v>
      </c>
      <c r="K2561" t="s">
        <v>68</v>
      </c>
      <c r="L2561" t="s">
        <v>69</v>
      </c>
      <c r="M2561" t="s">
        <v>39</v>
      </c>
      <c r="N2561" t="s">
        <v>7</v>
      </c>
      <c r="O2561" t="s">
        <v>522</v>
      </c>
      <c r="P2561" t="s">
        <v>138</v>
      </c>
    </row>
    <row r="2562" spans="1:16" x14ac:dyDescent="0.25">
      <c r="A2562" t="s">
        <v>4106</v>
      </c>
      <c r="B2562" s="1">
        <v>41177</v>
      </c>
      <c r="C2562">
        <v>2012</v>
      </c>
      <c r="D2562">
        <v>100</v>
      </c>
      <c r="E2562">
        <v>60.003615815274728</v>
      </c>
      <c r="F2562">
        <v>999</v>
      </c>
      <c r="G2562">
        <v>938.99638418472523</v>
      </c>
      <c r="H2562" t="s">
        <v>1</v>
      </c>
      <c r="I2562" t="s">
        <v>553</v>
      </c>
      <c r="J2562" t="s">
        <v>3</v>
      </c>
      <c r="K2562" t="s">
        <v>4</v>
      </c>
      <c r="L2562" t="s">
        <v>200</v>
      </c>
      <c r="M2562" t="s">
        <v>49</v>
      </c>
      <c r="N2562" t="s">
        <v>22</v>
      </c>
      <c r="O2562" t="s">
        <v>558</v>
      </c>
      <c r="P2562" t="s">
        <v>24</v>
      </c>
    </row>
    <row r="2563" spans="1:16" x14ac:dyDescent="0.25">
      <c r="A2563" t="s">
        <v>4107</v>
      </c>
      <c r="B2563" s="1">
        <v>41789</v>
      </c>
      <c r="C2563">
        <v>2014</v>
      </c>
      <c r="D2563">
        <v>24</v>
      </c>
      <c r="E2563">
        <v>1509.927488679167</v>
      </c>
      <c r="F2563">
        <v>3336</v>
      </c>
      <c r="G2563">
        <v>1826.072511320833</v>
      </c>
      <c r="H2563" t="s">
        <v>1</v>
      </c>
      <c r="I2563" t="s">
        <v>3124</v>
      </c>
      <c r="J2563" t="s">
        <v>67</v>
      </c>
      <c r="K2563" t="s">
        <v>68</v>
      </c>
      <c r="L2563" t="s">
        <v>97</v>
      </c>
      <c r="M2563" t="s">
        <v>39</v>
      </c>
      <c r="N2563" t="s">
        <v>27</v>
      </c>
      <c r="O2563" t="s">
        <v>1032</v>
      </c>
      <c r="P2563" t="s">
        <v>29</v>
      </c>
    </row>
    <row r="2564" spans="1:16" x14ac:dyDescent="0.25">
      <c r="A2564" t="s">
        <v>4108</v>
      </c>
      <c r="B2564" s="1">
        <v>41541</v>
      </c>
      <c r="C2564">
        <v>2013</v>
      </c>
      <c r="D2564">
        <v>10</v>
      </c>
      <c r="E2564">
        <v>613.31721609919373</v>
      </c>
      <c r="F2564">
        <v>5290</v>
      </c>
      <c r="G2564">
        <v>4676.6827839008065</v>
      </c>
      <c r="H2564" t="s">
        <v>328</v>
      </c>
      <c r="I2564" t="s">
        <v>4109</v>
      </c>
      <c r="J2564" t="s">
        <v>3</v>
      </c>
      <c r="K2564" t="s">
        <v>4</v>
      </c>
      <c r="L2564" t="s">
        <v>101</v>
      </c>
      <c r="M2564" t="s">
        <v>34</v>
      </c>
      <c r="N2564" t="s">
        <v>22</v>
      </c>
      <c r="O2564" t="s">
        <v>329</v>
      </c>
      <c r="P2564" t="s">
        <v>24</v>
      </c>
    </row>
    <row r="2565" spans="1:16" x14ac:dyDescent="0.25">
      <c r="A2565" t="s">
        <v>4110</v>
      </c>
      <c r="B2565" s="1">
        <v>41629</v>
      </c>
      <c r="C2565">
        <v>2013</v>
      </c>
      <c r="D2565">
        <v>16</v>
      </c>
      <c r="E2565">
        <v>139.21479547347326</v>
      </c>
      <c r="F2565">
        <v>4955.2</v>
      </c>
      <c r="G2565">
        <v>4815.985204526527</v>
      </c>
      <c r="H2565" t="s">
        <v>1</v>
      </c>
      <c r="I2565" t="s">
        <v>2033</v>
      </c>
      <c r="J2565" t="s">
        <v>67</v>
      </c>
      <c r="K2565" t="s">
        <v>68</v>
      </c>
      <c r="L2565" t="s">
        <v>38</v>
      </c>
      <c r="M2565" t="s">
        <v>39</v>
      </c>
      <c r="N2565" t="s">
        <v>7</v>
      </c>
      <c r="O2565" t="s">
        <v>473</v>
      </c>
      <c r="P2565" t="s">
        <v>474</v>
      </c>
    </row>
    <row r="2566" spans="1:16" x14ac:dyDescent="0.25">
      <c r="A2566" t="s">
        <v>4111</v>
      </c>
      <c r="B2566" s="1">
        <v>40924</v>
      </c>
      <c r="C2566">
        <v>2012</v>
      </c>
      <c r="D2566">
        <v>9</v>
      </c>
      <c r="E2566">
        <v>1221.4617539886083</v>
      </c>
      <c r="F2566">
        <v>2358.4</v>
      </c>
      <c r="G2566">
        <v>1136.9382460113918</v>
      </c>
      <c r="H2566" t="s">
        <v>1</v>
      </c>
      <c r="I2566" t="s">
        <v>1140</v>
      </c>
      <c r="J2566" t="s">
        <v>57</v>
      </c>
      <c r="K2566" t="s">
        <v>58</v>
      </c>
      <c r="L2566" t="s">
        <v>92</v>
      </c>
      <c r="M2566" t="s">
        <v>6</v>
      </c>
      <c r="N2566" t="s">
        <v>22</v>
      </c>
      <c r="O2566" t="s">
        <v>2977</v>
      </c>
      <c r="P2566" t="s">
        <v>24</v>
      </c>
    </row>
    <row r="2567" spans="1:16" x14ac:dyDescent="0.25">
      <c r="A2567" t="s">
        <v>4112</v>
      </c>
      <c r="B2567" s="1">
        <v>40988</v>
      </c>
      <c r="C2567">
        <v>2012</v>
      </c>
      <c r="D2567">
        <v>5</v>
      </c>
      <c r="E2567">
        <v>9.0134302248411302</v>
      </c>
      <c r="F2567">
        <v>245</v>
      </c>
      <c r="G2567">
        <v>235.98656977515887</v>
      </c>
      <c r="H2567" t="s">
        <v>1</v>
      </c>
      <c r="I2567" t="s">
        <v>1721</v>
      </c>
      <c r="J2567" t="s">
        <v>67</v>
      </c>
      <c r="K2567" t="s">
        <v>68</v>
      </c>
      <c r="L2567" t="s">
        <v>97</v>
      </c>
      <c r="M2567" t="s">
        <v>39</v>
      </c>
      <c r="N2567" t="s">
        <v>22</v>
      </c>
      <c r="O2567" t="s">
        <v>485</v>
      </c>
      <c r="P2567" t="s">
        <v>24</v>
      </c>
    </row>
    <row r="2568" spans="1:16" x14ac:dyDescent="0.25">
      <c r="A2568" t="s">
        <v>4113</v>
      </c>
      <c r="B2568" s="1">
        <v>41065</v>
      </c>
      <c r="C2568">
        <v>2012</v>
      </c>
      <c r="D2568">
        <v>6</v>
      </c>
      <c r="E2568">
        <v>701.76251270237469</v>
      </c>
      <c r="F2568">
        <v>960</v>
      </c>
      <c r="G2568">
        <v>258.23748729762531</v>
      </c>
      <c r="H2568" t="s">
        <v>1</v>
      </c>
      <c r="I2568" t="s">
        <v>3817</v>
      </c>
      <c r="J2568" t="s">
        <v>42</v>
      </c>
      <c r="K2568" t="s">
        <v>43</v>
      </c>
      <c r="L2568" t="s">
        <v>44</v>
      </c>
      <c r="M2568" t="s">
        <v>6</v>
      </c>
      <c r="N2568" t="s">
        <v>22</v>
      </c>
      <c r="O2568" t="s">
        <v>124</v>
      </c>
      <c r="P2568" t="s">
        <v>125</v>
      </c>
    </row>
    <row r="2569" spans="1:16" x14ac:dyDescent="0.25">
      <c r="A2569" t="s">
        <v>4114</v>
      </c>
      <c r="B2569" s="1">
        <v>41185</v>
      </c>
      <c r="C2569">
        <v>2012</v>
      </c>
      <c r="D2569">
        <v>5</v>
      </c>
      <c r="E2569">
        <v>226.35757981686771</v>
      </c>
      <c r="F2569">
        <v>945</v>
      </c>
      <c r="G2569">
        <v>718.64242018313234</v>
      </c>
      <c r="H2569" t="s">
        <v>1</v>
      </c>
      <c r="I2569" t="s">
        <v>3050</v>
      </c>
      <c r="J2569" t="s">
        <v>47</v>
      </c>
      <c r="K2569" t="s">
        <v>47</v>
      </c>
      <c r="L2569" t="s">
        <v>273</v>
      </c>
      <c r="M2569" t="s">
        <v>49</v>
      </c>
      <c r="N2569" t="s">
        <v>22</v>
      </c>
      <c r="O2569" t="s">
        <v>705</v>
      </c>
      <c r="P2569" t="s">
        <v>24</v>
      </c>
    </row>
    <row r="2570" spans="1:16" x14ac:dyDescent="0.25">
      <c r="A2570" t="s">
        <v>4115</v>
      </c>
      <c r="B2570" s="1">
        <v>41157</v>
      </c>
      <c r="C2570">
        <v>2012</v>
      </c>
      <c r="D2570">
        <v>10</v>
      </c>
      <c r="E2570">
        <v>389.17396995260356</v>
      </c>
      <c r="F2570">
        <v>1980</v>
      </c>
      <c r="G2570">
        <v>1590.8260300473964</v>
      </c>
      <c r="H2570" t="s">
        <v>1</v>
      </c>
      <c r="I2570" t="s">
        <v>2777</v>
      </c>
      <c r="J2570" t="s">
        <v>57</v>
      </c>
      <c r="K2570" t="s">
        <v>58</v>
      </c>
      <c r="L2570" t="s">
        <v>92</v>
      </c>
      <c r="M2570" t="s">
        <v>6</v>
      </c>
      <c r="N2570" t="s">
        <v>22</v>
      </c>
      <c r="O2570" t="s">
        <v>551</v>
      </c>
      <c r="P2570" t="s">
        <v>24</v>
      </c>
    </row>
    <row r="2571" spans="1:16" x14ac:dyDescent="0.25">
      <c r="A2571" t="s">
        <v>4116</v>
      </c>
      <c r="B2571" s="1">
        <v>41191</v>
      </c>
      <c r="C2571">
        <v>2012</v>
      </c>
      <c r="D2571">
        <v>13</v>
      </c>
      <c r="E2571">
        <v>819.14274745409512</v>
      </c>
      <c r="F2571">
        <v>2406.4</v>
      </c>
      <c r="G2571">
        <v>1587.257252545905</v>
      </c>
      <c r="H2571" t="s">
        <v>1</v>
      </c>
      <c r="I2571" t="s">
        <v>2726</v>
      </c>
      <c r="J2571" t="s">
        <v>57</v>
      </c>
      <c r="K2571" t="s">
        <v>58</v>
      </c>
      <c r="L2571" t="s">
        <v>92</v>
      </c>
      <c r="M2571" t="s">
        <v>6</v>
      </c>
      <c r="N2571" t="s">
        <v>22</v>
      </c>
      <c r="O2571" t="s">
        <v>1748</v>
      </c>
      <c r="P2571" t="s">
        <v>125</v>
      </c>
    </row>
    <row r="2572" spans="1:16" x14ac:dyDescent="0.25">
      <c r="A2572" t="s">
        <v>4117</v>
      </c>
      <c r="B2572" s="1">
        <v>41004</v>
      </c>
      <c r="C2572">
        <v>2012</v>
      </c>
      <c r="D2572">
        <v>10</v>
      </c>
      <c r="E2572">
        <v>67.495858179377066</v>
      </c>
      <c r="F2572">
        <v>9670</v>
      </c>
      <c r="G2572">
        <v>9602.5041418206238</v>
      </c>
      <c r="H2572" t="s">
        <v>1</v>
      </c>
      <c r="I2572" t="s">
        <v>1623</v>
      </c>
      <c r="J2572" t="s">
        <v>42</v>
      </c>
      <c r="K2572" t="s">
        <v>43</v>
      </c>
      <c r="L2572" t="s">
        <v>38</v>
      </c>
      <c r="M2572" t="s">
        <v>39</v>
      </c>
      <c r="N2572" t="s">
        <v>22</v>
      </c>
      <c r="O2572" t="s">
        <v>947</v>
      </c>
      <c r="P2572" t="s">
        <v>24</v>
      </c>
    </row>
    <row r="2573" spans="1:16" x14ac:dyDescent="0.25">
      <c r="A2573" t="s">
        <v>4118</v>
      </c>
      <c r="B2573" s="1">
        <v>41920</v>
      </c>
      <c r="C2573">
        <v>2014</v>
      </c>
      <c r="D2573">
        <v>8</v>
      </c>
      <c r="E2573">
        <v>527.27942797020739</v>
      </c>
      <c r="F2573">
        <v>1517</v>
      </c>
      <c r="G2573">
        <v>989.72057202979261</v>
      </c>
      <c r="H2573" t="s">
        <v>26</v>
      </c>
      <c r="I2573" t="s">
        <v>4119</v>
      </c>
      <c r="J2573" t="s">
        <v>3</v>
      </c>
      <c r="K2573" t="s">
        <v>4</v>
      </c>
      <c r="L2573" t="s">
        <v>749</v>
      </c>
      <c r="M2573" t="s">
        <v>6</v>
      </c>
      <c r="N2573" t="s">
        <v>7</v>
      </c>
      <c r="O2573" t="s">
        <v>137</v>
      </c>
      <c r="P2573" t="s">
        <v>138</v>
      </c>
    </row>
    <row r="2574" spans="1:16" x14ac:dyDescent="0.25">
      <c r="A2574" t="s">
        <v>4120</v>
      </c>
      <c r="B2574" s="1">
        <v>41267</v>
      </c>
      <c r="C2574">
        <v>2012</v>
      </c>
      <c r="D2574">
        <v>26</v>
      </c>
      <c r="E2574">
        <v>891.82752741408365</v>
      </c>
      <c r="F2574">
        <v>11912.6</v>
      </c>
      <c r="G2574">
        <v>11020.772472585917</v>
      </c>
      <c r="H2574" t="s">
        <v>26</v>
      </c>
      <c r="I2574" t="s">
        <v>2065</v>
      </c>
      <c r="J2574" t="s">
        <v>37</v>
      </c>
      <c r="K2574" t="s">
        <v>37</v>
      </c>
      <c r="L2574" t="s">
        <v>123</v>
      </c>
      <c r="M2574" t="s">
        <v>39</v>
      </c>
      <c r="N2574" t="s">
        <v>27</v>
      </c>
      <c r="O2574" t="s">
        <v>28</v>
      </c>
      <c r="P2574" t="s">
        <v>29</v>
      </c>
    </row>
    <row r="2575" spans="1:16" x14ac:dyDescent="0.25">
      <c r="A2575" t="s">
        <v>4121</v>
      </c>
      <c r="B2575" s="1">
        <v>41620</v>
      </c>
      <c r="C2575">
        <v>2013</v>
      </c>
      <c r="D2575">
        <v>13</v>
      </c>
      <c r="E2575">
        <v>107.88659469963341</v>
      </c>
      <c r="F2575">
        <v>3150.05</v>
      </c>
      <c r="G2575">
        <v>3042.1634053003668</v>
      </c>
      <c r="H2575" t="s">
        <v>1</v>
      </c>
      <c r="I2575" t="s">
        <v>4122</v>
      </c>
      <c r="J2575" t="s">
        <v>72</v>
      </c>
      <c r="K2575" t="s">
        <v>72</v>
      </c>
      <c r="L2575" t="s">
        <v>87</v>
      </c>
      <c r="M2575" t="s">
        <v>39</v>
      </c>
      <c r="N2575" t="s">
        <v>27</v>
      </c>
      <c r="O2575" t="s">
        <v>264</v>
      </c>
      <c r="P2575" t="s">
        <v>265</v>
      </c>
    </row>
    <row r="2576" spans="1:16" x14ac:dyDescent="0.25">
      <c r="A2576" t="s">
        <v>4123</v>
      </c>
      <c r="B2576" s="1">
        <v>41001</v>
      </c>
      <c r="C2576">
        <v>2012</v>
      </c>
      <c r="D2576">
        <v>12</v>
      </c>
      <c r="E2576">
        <v>1467.8492083289009</v>
      </c>
      <c r="F2576">
        <v>5148</v>
      </c>
      <c r="G2576">
        <v>3680.1507916710989</v>
      </c>
      <c r="H2576" t="s">
        <v>1</v>
      </c>
      <c r="I2576" t="s">
        <v>1230</v>
      </c>
      <c r="J2576" t="s">
        <v>3</v>
      </c>
      <c r="K2576" t="s">
        <v>4</v>
      </c>
      <c r="L2576" t="s">
        <v>101</v>
      </c>
      <c r="M2576" t="s">
        <v>34</v>
      </c>
      <c r="N2576" t="s">
        <v>7</v>
      </c>
      <c r="O2576" t="s">
        <v>112</v>
      </c>
      <c r="P2576" t="s">
        <v>113</v>
      </c>
    </row>
    <row r="2577" spans="1:16" x14ac:dyDescent="0.25">
      <c r="A2577" t="s">
        <v>4124</v>
      </c>
      <c r="B2577" s="1">
        <v>41824</v>
      </c>
      <c r="C2577">
        <v>2014</v>
      </c>
      <c r="D2577">
        <v>48</v>
      </c>
      <c r="E2577">
        <v>1743.006040525617</v>
      </c>
      <c r="F2577">
        <v>1814.01</v>
      </c>
      <c r="G2577">
        <v>71.003959474383009</v>
      </c>
      <c r="H2577" t="s">
        <v>26</v>
      </c>
      <c r="I2577" t="s">
        <v>582</v>
      </c>
      <c r="J2577" t="s">
        <v>20</v>
      </c>
      <c r="K2577" t="s">
        <v>20</v>
      </c>
      <c r="L2577" t="s">
        <v>21</v>
      </c>
      <c r="M2577" t="s">
        <v>13</v>
      </c>
      <c r="N2577" t="s">
        <v>22</v>
      </c>
      <c r="O2577" t="s">
        <v>209</v>
      </c>
      <c r="P2577" t="s">
        <v>24</v>
      </c>
    </row>
    <row r="2578" spans="1:16" x14ac:dyDescent="0.25">
      <c r="A2578" t="s">
        <v>4125</v>
      </c>
      <c r="B2578" s="1">
        <v>41953</v>
      </c>
      <c r="C2578">
        <v>2014</v>
      </c>
      <c r="D2578">
        <v>8</v>
      </c>
      <c r="E2578">
        <v>974.71368379531498</v>
      </c>
      <c r="F2578">
        <v>2160</v>
      </c>
      <c r="G2578">
        <v>1185.2863162046851</v>
      </c>
      <c r="H2578" t="s">
        <v>1</v>
      </c>
      <c r="I2578" t="s">
        <v>1864</v>
      </c>
      <c r="J2578" t="s">
        <v>47</v>
      </c>
      <c r="K2578" t="s">
        <v>47</v>
      </c>
      <c r="L2578" t="s">
        <v>48</v>
      </c>
      <c r="M2578" t="s">
        <v>49</v>
      </c>
      <c r="N2578" t="s">
        <v>7</v>
      </c>
      <c r="O2578" t="s">
        <v>112</v>
      </c>
      <c r="P2578" t="s">
        <v>113</v>
      </c>
    </row>
    <row r="2579" spans="1:16" x14ac:dyDescent="0.25">
      <c r="A2579" t="s">
        <v>4126</v>
      </c>
      <c r="B2579" s="1">
        <v>41510</v>
      </c>
      <c r="C2579">
        <v>2013</v>
      </c>
      <c r="D2579">
        <v>12</v>
      </c>
      <c r="E2579">
        <v>11.600895374293758</v>
      </c>
      <c r="F2579">
        <v>234.82</v>
      </c>
      <c r="G2579">
        <v>223.21910462570622</v>
      </c>
      <c r="H2579" t="s">
        <v>1</v>
      </c>
      <c r="I2579" t="s">
        <v>1335</v>
      </c>
      <c r="J2579" t="s">
        <v>3</v>
      </c>
      <c r="K2579" t="s">
        <v>4</v>
      </c>
      <c r="L2579" t="s">
        <v>131</v>
      </c>
      <c r="M2579" t="s">
        <v>39</v>
      </c>
      <c r="N2579" t="s">
        <v>22</v>
      </c>
      <c r="O2579" t="s">
        <v>326</v>
      </c>
      <c r="P2579" t="s">
        <v>24</v>
      </c>
    </row>
    <row r="2580" spans="1:16" x14ac:dyDescent="0.25">
      <c r="A2580" t="s">
        <v>4127</v>
      </c>
      <c r="B2580" s="1">
        <v>41645</v>
      </c>
      <c r="C2580">
        <v>2014</v>
      </c>
      <c r="D2580">
        <v>36</v>
      </c>
      <c r="E2580">
        <v>1589.8716254536509</v>
      </c>
      <c r="F2580">
        <v>17684.560000000001</v>
      </c>
      <c r="G2580">
        <v>16094.688374546351</v>
      </c>
      <c r="H2580" t="s">
        <v>26</v>
      </c>
      <c r="I2580" t="s">
        <v>1447</v>
      </c>
      <c r="J2580" t="s">
        <v>32</v>
      </c>
      <c r="K2580" t="s">
        <v>32</v>
      </c>
      <c r="L2580" t="s">
        <v>33</v>
      </c>
      <c r="M2580" t="s">
        <v>34</v>
      </c>
      <c r="N2580" t="s">
        <v>7</v>
      </c>
      <c r="O2580" t="s">
        <v>137</v>
      </c>
      <c r="P2580" t="s">
        <v>138</v>
      </c>
    </row>
    <row r="2581" spans="1:16" x14ac:dyDescent="0.25">
      <c r="A2581" t="s">
        <v>4128</v>
      </c>
      <c r="B2581" s="1">
        <v>41651</v>
      </c>
      <c r="C2581">
        <v>2014</v>
      </c>
      <c r="D2581">
        <v>9</v>
      </c>
      <c r="E2581">
        <v>279.12912315523153</v>
      </c>
      <c r="F2581">
        <v>8428</v>
      </c>
      <c r="G2581">
        <v>8148.8708768447686</v>
      </c>
      <c r="H2581" t="s">
        <v>26</v>
      </c>
      <c r="I2581" t="s">
        <v>1682</v>
      </c>
      <c r="J2581" t="s">
        <v>42</v>
      </c>
      <c r="K2581" t="s">
        <v>43</v>
      </c>
      <c r="L2581" t="s">
        <v>44</v>
      </c>
      <c r="M2581" t="s">
        <v>6</v>
      </c>
      <c r="N2581" t="s">
        <v>27</v>
      </c>
      <c r="O2581" t="s">
        <v>28</v>
      </c>
      <c r="P2581" t="s">
        <v>29</v>
      </c>
    </row>
    <row r="2582" spans="1:16" x14ac:dyDescent="0.25">
      <c r="A2582" t="s">
        <v>4129</v>
      </c>
      <c r="B2582" s="1">
        <v>41048</v>
      </c>
      <c r="C2582">
        <v>2012</v>
      </c>
      <c r="D2582">
        <v>10</v>
      </c>
      <c r="E2582">
        <v>1645.8522123071768</v>
      </c>
      <c r="F2582">
        <v>6270</v>
      </c>
      <c r="G2582">
        <v>4624.1477876928229</v>
      </c>
      <c r="H2582" t="s">
        <v>1</v>
      </c>
      <c r="I2582" t="s">
        <v>2202</v>
      </c>
      <c r="J2582" t="s">
        <v>57</v>
      </c>
      <c r="K2582" t="s">
        <v>58</v>
      </c>
      <c r="L2582" t="s">
        <v>5</v>
      </c>
      <c r="M2582" t="s">
        <v>6</v>
      </c>
      <c r="N2582" t="s">
        <v>22</v>
      </c>
      <c r="O2582" t="s">
        <v>2167</v>
      </c>
      <c r="P2582" t="s">
        <v>24</v>
      </c>
    </row>
    <row r="2583" spans="1:16" x14ac:dyDescent="0.25">
      <c r="A2583" t="s">
        <v>4130</v>
      </c>
      <c r="B2583" s="1">
        <v>41190</v>
      </c>
      <c r="C2583">
        <v>2012</v>
      </c>
      <c r="D2583">
        <v>4</v>
      </c>
      <c r="E2583">
        <v>62.269201169154258</v>
      </c>
      <c r="F2583">
        <v>636.79999999999995</v>
      </c>
      <c r="G2583">
        <v>574.5307988308457</v>
      </c>
      <c r="H2583" t="s">
        <v>171</v>
      </c>
      <c r="I2583" t="s">
        <v>2985</v>
      </c>
      <c r="J2583" t="s">
        <v>47</v>
      </c>
      <c r="K2583" t="s">
        <v>47</v>
      </c>
      <c r="L2583" t="s">
        <v>273</v>
      </c>
      <c r="M2583" t="s">
        <v>49</v>
      </c>
      <c r="N2583" t="s">
        <v>7</v>
      </c>
      <c r="O2583" t="s">
        <v>252</v>
      </c>
      <c r="P2583" t="s">
        <v>253</v>
      </c>
    </row>
    <row r="2584" spans="1:16" x14ac:dyDescent="0.25">
      <c r="A2584" t="s">
        <v>4131</v>
      </c>
      <c r="B2584" s="1">
        <v>41219</v>
      </c>
      <c r="C2584">
        <v>2012</v>
      </c>
      <c r="D2584">
        <v>8</v>
      </c>
      <c r="E2584">
        <v>757.23279378523398</v>
      </c>
      <c r="F2584">
        <v>3992</v>
      </c>
      <c r="G2584">
        <v>3234.7672062147658</v>
      </c>
      <c r="H2584" t="s">
        <v>1</v>
      </c>
      <c r="I2584" t="s">
        <v>2296</v>
      </c>
      <c r="J2584" t="s">
        <v>67</v>
      </c>
      <c r="K2584" t="s">
        <v>68</v>
      </c>
      <c r="L2584" t="s">
        <v>87</v>
      </c>
      <c r="M2584" t="s">
        <v>39</v>
      </c>
      <c r="N2584" t="s">
        <v>7</v>
      </c>
      <c r="O2584" t="s">
        <v>447</v>
      </c>
      <c r="P2584" t="s">
        <v>448</v>
      </c>
    </row>
    <row r="2585" spans="1:16" x14ac:dyDescent="0.25">
      <c r="A2585" t="s">
        <v>4132</v>
      </c>
      <c r="B2585" s="1">
        <v>41452</v>
      </c>
      <c r="C2585">
        <v>2013</v>
      </c>
      <c r="D2585">
        <v>10</v>
      </c>
      <c r="E2585">
        <v>92.368857628795098</v>
      </c>
      <c r="F2585">
        <v>1099.9000000000001</v>
      </c>
      <c r="G2585">
        <v>1007.531142371205</v>
      </c>
      <c r="H2585" t="s">
        <v>26</v>
      </c>
      <c r="I2585" t="s">
        <v>1799</v>
      </c>
      <c r="J2585" t="s">
        <v>3</v>
      </c>
      <c r="K2585" t="s">
        <v>4</v>
      </c>
      <c r="L2585" t="s">
        <v>16</v>
      </c>
      <c r="M2585" t="s">
        <v>17</v>
      </c>
      <c r="N2585" t="s">
        <v>7</v>
      </c>
      <c r="O2585" t="s">
        <v>137</v>
      </c>
      <c r="P2585" t="s">
        <v>138</v>
      </c>
    </row>
    <row r="2586" spans="1:16" x14ac:dyDescent="0.25">
      <c r="A2586" t="s">
        <v>4133</v>
      </c>
      <c r="B2586" s="1">
        <v>41754</v>
      </c>
      <c r="C2586">
        <v>2014</v>
      </c>
      <c r="D2586">
        <v>10</v>
      </c>
      <c r="E2586">
        <v>64.966902400818938</v>
      </c>
      <c r="F2586">
        <v>228.9</v>
      </c>
      <c r="G2586">
        <v>163.93309759918105</v>
      </c>
      <c r="H2586" t="s">
        <v>1</v>
      </c>
      <c r="I2586" t="s">
        <v>3747</v>
      </c>
      <c r="J2586" t="s">
        <v>32</v>
      </c>
      <c r="K2586" t="s">
        <v>32</v>
      </c>
      <c r="L2586" t="s">
        <v>16</v>
      </c>
      <c r="M2586" t="s">
        <v>17</v>
      </c>
      <c r="N2586" t="s">
        <v>22</v>
      </c>
      <c r="O2586" t="s">
        <v>580</v>
      </c>
      <c r="P2586" t="s">
        <v>24</v>
      </c>
    </row>
    <row r="2587" spans="1:16" x14ac:dyDescent="0.25">
      <c r="A2587" t="s">
        <v>4134</v>
      </c>
      <c r="B2587" s="1">
        <v>41864</v>
      </c>
      <c r="C2587">
        <v>2014</v>
      </c>
      <c r="D2587">
        <v>20</v>
      </c>
      <c r="E2587">
        <v>3216.7628629159067</v>
      </c>
      <c r="F2587">
        <v>4160</v>
      </c>
      <c r="G2587">
        <v>943.23713708409332</v>
      </c>
      <c r="H2587" t="s">
        <v>26</v>
      </c>
      <c r="I2587" t="s">
        <v>2061</v>
      </c>
      <c r="J2587" t="s">
        <v>47</v>
      </c>
      <c r="K2587" t="s">
        <v>47</v>
      </c>
      <c r="L2587" t="s">
        <v>48</v>
      </c>
      <c r="M2587" t="s">
        <v>49</v>
      </c>
      <c r="N2587" t="s">
        <v>27</v>
      </c>
      <c r="O2587" t="s">
        <v>28</v>
      </c>
      <c r="P2587" t="s">
        <v>29</v>
      </c>
    </row>
    <row r="2588" spans="1:16" x14ac:dyDescent="0.25">
      <c r="A2588" t="s">
        <v>4135</v>
      </c>
      <c r="B2588" s="1">
        <v>41372</v>
      </c>
      <c r="C2588">
        <v>2013</v>
      </c>
      <c r="D2588">
        <v>10</v>
      </c>
      <c r="E2588">
        <v>12.011870610270268</v>
      </c>
      <c r="F2588">
        <v>2190</v>
      </c>
      <c r="G2588">
        <v>2177.9881293897297</v>
      </c>
      <c r="H2588" t="s">
        <v>1</v>
      </c>
      <c r="I2588" t="s">
        <v>2719</v>
      </c>
      <c r="J2588" t="s">
        <v>32</v>
      </c>
      <c r="K2588" t="s">
        <v>32</v>
      </c>
      <c r="L2588" t="s">
        <v>16</v>
      </c>
      <c r="M2588" t="s">
        <v>17</v>
      </c>
      <c r="N2588" t="s">
        <v>22</v>
      </c>
      <c r="O2588" t="s">
        <v>429</v>
      </c>
      <c r="P2588" t="s">
        <v>24</v>
      </c>
    </row>
    <row r="2589" spans="1:16" x14ac:dyDescent="0.25">
      <c r="A2589" t="s">
        <v>4136</v>
      </c>
      <c r="B2589" s="1">
        <v>41747</v>
      </c>
      <c r="C2589">
        <v>2014</v>
      </c>
      <c r="D2589">
        <v>60</v>
      </c>
      <c r="E2589">
        <v>25.347460861216096</v>
      </c>
      <c r="F2589">
        <v>690</v>
      </c>
      <c r="G2589">
        <v>664.65253913878394</v>
      </c>
      <c r="H2589" t="s">
        <v>26</v>
      </c>
      <c r="I2589" t="s">
        <v>220</v>
      </c>
      <c r="J2589" t="s">
        <v>3</v>
      </c>
      <c r="K2589" t="s">
        <v>4</v>
      </c>
      <c r="L2589" t="s">
        <v>131</v>
      </c>
      <c r="M2589" t="s">
        <v>39</v>
      </c>
      <c r="N2589" t="s">
        <v>7</v>
      </c>
      <c r="O2589" t="s">
        <v>137</v>
      </c>
      <c r="P2589" t="s">
        <v>138</v>
      </c>
    </row>
    <row r="2590" spans="1:16" x14ac:dyDescent="0.25">
      <c r="A2590" t="s">
        <v>4137</v>
      </c>
      <c r="B2590" s="1">
        <v>41953</v>
      </c>
      <c r="C2590">
        <v>2014</v>
      </c>
      <c r="D2590">
        <v>26</v>
      </c>
      <c r="E2590">
        <v>1453.1668442897812</v>
      </c>
      <c r="F2590">
        <v>5144.1499999999996</v>
      </c>
      <c r="G2590">
        <v>3690.9831557102184</v>
      </c>
      <c r="H2590" t="s">
        <v>1</v>
      </c>
      <c r="I2590" t="s">
        <v>1706</v>
      </c>
      <c r="J2590" t="s">
        <v>47</v>
      </c>
      <c r="K2590" t="s">
        <v>47</v>
      </c>
      <c r="L2590" t="s">
        <v>273</v>
      </c>
      <c r="M2590" t="s">
        <v>49</v>
      </c>
      <c r="N2590" t="s">
        <v>27</v>
      </c>
      <c r="O2590" t="s">
        <v>442</v>
      </c>
      <c r="P2590" t="s">
        <v>443</v>
      </c>
    </row>
    <row r="2591" spans="1:16" x14ac:dyDescent="0.25">
      <c r="A2591" t="s">
        <v>4138</v>
      </c>
      <c r="B2591" s="1">
        <v>40965</v>
      </c>
      <c r="C2591">
        <v>2012</v>
      </c>
      <c r="D2591">
        <v>9</v>
      </c>
      <c r="E2591">
        <v>1144.9751009888046</v>
      </c>
      <c r="F2591">
        <v>1142.0999999999999</v>
      </c>
      <c r="G2591">
        <v>-2.875100988804661</v>
      </c>
      <c r="H2591" t="s">
        <v>1</v>
      </c>
      <c r="I2591" t="s">
        <v>1012</v>
      </c>
      <c r="J2591" t="s">
        <v>32</v>
      </c>
      <c r="K2591" t="s">
        <v>32</v>
      </c>
      <c r="L2591" t="s">
        <v>366</v>
      </c>
      <c r="M2591" t="s">
        <v>34</v>
      </c>
      <c r="N2591" t="s">
        <v>22</v>
      </c>
      <c r="O2591" t="s">
        <v>591</v>
      </c>
      <c r="P2591" t="s">
        <v>24</v>
      </c>
    </row>
    <row r="2592" spans="1:16" x14ac:dyDescent="0.25">
      <c r="A2592" t="s">
        <v>4139</v>
      </c>
      <c r="B2592" s="1">
        <v>41651</v>
      </c>
      <c r="C2592">
        <v>2014</v>
      </c>
      <c r="D2592">
        <v>9</v>
      </c>
      <c r="E2592">
        <v>0.98684247014257309</v>
      </c>
      <c r="F2592">
        <v>1569.96</v>
      </c>
      <c r="G2592">
        <v>1568.9731575298574</v>
      </c>
      <c r="H2592" t="s">
        <v>1</v>
      </c>
      <c r="I2592" t="s">
        <v>1925</v>
      </c>
      <c r="J2592" t="s">
        <v>57</v>
      </c>
      <c r="K2592" t="s">
        <v>58</v>
      </c>
      <c r="L2592" t="s">
        <v>92</v>
      </c>
      <c r="M2592" t="s">
        <v>6</v>
      </c>
      <c r="N2592" t="s">
        <v>27</v>
      </c>
      <c r="O2592" t="s">
        <v>304</v>
      </c>
      <c r="P2592" t="s">
        <v>29</v>
      </c>
    </row>
    <row r="2593" spans="1:16" x14ac:dyDescent="0.25">
      <c r="A2593" t="s">
        <v>4140</v>
      </c>
      <c r="B2593" s="1">
        <v>41052</v>
      </c>
      <c r="C2593">
        <v>2012</v>
      </c>
      <c r="D2593">
        <v>6</v>
      </c>
      <c r="E2593">
        <v>0.17527268278951427</v>
      </c>
      <c r="F2593">
        <v>55.1</v>
      </c>
      <c r="G2593">
        <v>54.92472731721049</v>
      </c>
      <c r="H2593" t="s">
        <v>1</v>
      </c>
      <c r="I2593" t="s">
        <v>2365</v>
      </c>
      <c r="J2593" t="s">
        <v>3</v>
      </c>
      <c r="K2593" t="s">
        <v>4</v>
      </c>
      <c r="L2593" t="s">
        <v>131</v>
      </c>
      <c r="M2593" t="s">
        <v>39</v>
      </c>
      <c r="N2593" t="s">
        <v>27</v>
      </c>
      <c r="O2593" t="s">
        <v>282</v>
      </c>
      <c r="P2593" t="s">
        <v>283</v>
      </c>
    </row>
    <row r="2594" spans="1:16" x14ac:dyDescent="0.25">
      <c r="A2594" t="s">
        <v>4141</v>
      </c>
      <c r="B2594" s="1">
        <v>41039</v>
      </c>
      <c r="C2594">
        <v>2012</v>
      </c>
      <c r="D2594">
        <v>24</v>
      </c>
      <c r="E2594">
        <v>4879.8744077451192</v>
      </c>
      <c r="F2594">
        <v>14632</v>
      </c>
      <c r="G2594">
        <v>9752.1255922548808</v>
      </c>
      <c r="H2594" t="s">
        <v>26</v>
      </c>
      <c r="I2594" t="s">
        <v>2893</v>
      </c>
      <c r="J2594" t="s">
        <v>42</v>
      </c>
      <c r="K2594" t="s">
        <v>43</v>
      </c>
      <c r="L2594" t="s">
        <v>44</v>
      </c>
      <c r="M2594" t="s">
        <v>6</v>
      </c>
      <c r="N2594" t="s">
        <v>27</v>
      </c>
      <c r="O2594" t="s">
        <v>28</v>
      </c>
      <c r="P2594" t="s">
        <v>29</v>
      </c>
    </row>
    <row r="2595" spans="1:16" x14ac:dyDescent="0.25">
      <c r="A2595" t="s">
        <v>4142</v>
      </c>
      <c r="B2595" s="1">
        <v>41062</v>
      </c>
      <c r="C2595">
        <v>2012</v>
      </c>
      <c r="D2595">
        <v>6</v>
      </c>
      <c r="E2595">
        <v>263.95417610117858</v>
      </c>
      <c r="F2595">
        <v>896</v>
      </c>
      <c r="G2595">
        <v>632.04582389882148</v>
      </c>
      <c r="H2595" t="s">
        <v>26</v>
      </c>
      <c r="I2595" t="s">
        <v>2911</v>
      </c>
      <c r="J2595" t="s">
        <v>42</v>
      </c>
      <c r="K2595" t="s">
        <v>43</v>
      </c>
      <c r="L2595" t="s">
        <v>44</v>
      </c>
      <c r="M2595" t="s">
        <v>6</v>
      </c>
      <c r="N2595" t="s">
        <v>27</v>
      </c>
      <c r="O2595" t="s">
        <v>28</v>
      </c>
      <c r="P2595" t="s">
        <v>29</v>
      </c>
    </row>
    <row r="2596" spans="1:16" x14ac:dyDescent="0.25">
      <c r="A2596" t="s">
        <v>4143</v>
      </c>
      <c r="B2596" s="1">
        <v>41027</v>
      </c>
      <c r="C2596">
        <v>2012</v>
      </c>
      <c r="D2596">
        <v>12</v>
      </c>
      <c r="E2596">
        <v>2170.1719587218854</v>
      </c>
      <c r="F2596">
        <v>4224.3999999999996</v>
      </c>
      <c r="G2596">
        <v>2054.2280412781142</v>
      </c>
      <c r="H2596" t="s">
        <v>26</v>
      </c>
      <c r="I2596" t="s">
        <v>2805</v>
      </c>
      <c r="J2596" t="s">
        <v>3</v>
      </c>
      <c r="K2596" t="s">
        <v>4</v>
      </c>
      <c r="L2596" t="s">
        <v>5</v>
      </c>
      <c r="M2596" t="s">
        <v>6</v>
      </c>
      <c r="N2596" t="s">
        <v>27</v>
      </c>
      <c r="O2596" t="s">
        <v>28</v>
      </c>
      <c r="P2596" t="s">
        <v>29</v>
      </c>
    </row>
    <row r="2597" spans="1:16" x14ac:dyDescent="0.25">
      <c r="A2597" t="s">
        <v>4144</v>
      </c>
      <c r="B2597" s="1">
        <v>41079</v>
      </c>
      <c r="C2597">
        <v>2012</v>
      </c>
      <c r="D2597">
        <v>12</v>
      </c>
      <c r="E2597">
        <v>5869.1960714116185</v>
      </c>
      <c r="F2597">
        <v>4743.6000000000004</v>
      </c>
      <c r="G2597">
        <v>-1125.5960714116181</v>
      </c>
      <c r="H2597" t="s">
        <v>1</v>
      </c>
      <c r="I2597" t="s">
        <v>2974</v>
      </c>
      <c r="J2597" t="s">
        <v>47</v>
      </c>
      <c r="K2597" t="s">
        <v>47</v>
      </c>
      <c r="L2597" t="s">
        <v>48</v>
      </c>
      <c r="M2597" t="s">
        <v>49</v>
      </c>
      <c r="N2597" t="s">
        <v>22</v>
      </c>
      <c r="O2597" t="s">
        <v>1561</v>
      </c>
      <c r="P2597" t="s">
        <v>24</v>
      </c>
    </row>
    <row r="2598" spans="1:16" x14ac:dyDescent="0.25">
      <c r="A2598" t="s">
        <v>4145</v>
      </c>
      <c r="B2598" s="1">
        <v>41173</v>
      </c>
      <c r="C2598">
        <v>2012</v>
      </c>
      <c r="D2598">
        <v>5</v>
      </c>
      <c r="E2598">
        <v>907.70954396010563</v>
      </c>
      <c r="F2598">
        <v>1349.5</v>
      </c>
      <c r="G2598">
        <v>441.79045603989437</v>
      </c>
      <c r="H2598" t="s">
        <v>1</v>
      </c>
      <c r="I2598" t="s">
        <v>4146</v>
      </c>
      <c r="J2598" t="s">
        <v>100</v>
      </c>
      <c r="K2598" t="s">
        <v>287</v>
      </c>
      <c r="L2598" t="s">
        <v>101</v>
      </c>
      <c r="M2598" t="s">
        <v>34</v>
      </c>
      <c r="N2598" t="s">
        <v>22</v>
      </c>
      <c r="O2598" t="s">
        <v>562</v>
      </c>
      <c r="P2598" t="s">
        <v>24</v>
      </c>
    </row>
    <row r="2599" spans="1:16" x14ac:dyDescent="0.25">
      <c r="A2599" t="s">
        <v>4147</v>
      </c>
      <c r="B2599" s="1">
        <v>41346</v>
      </c>
      <c r="C2599">
        <v>2013</v>
      </c>
      <c r="D2599">
        <v>9</v>
      </c>
      <c r="E2599">
        <v>198.74154242783951</v>
      </c>
      <c r="F2599">
        <v>2158.6</v>
      </c>
      <c r="G2599">
        <v>1959.8584575721604</v>
      </c>
      <c r="H2599" t="s">
        <v>1</v>
      </c>
      <c r="I2599" t="s">
        <v>3794</v>
      </c>
      <c r="J2599" t="s">
        <v>3</v>
      </c>
      <c r="K2599" t="s">
        <v>4</v>
      </c>
      <c r="L2599" t="s">
        <v>87</v>
      </c>
      <c r="M2599" t="s">
        <v>39</v>
      </c>
      <c r="N2599" t="s">
        <v>27</v>
      </c>
      <c r="O2599" t="s">
        <v>957</v>
      </c>
      <c r="P2599" t="s">
        <v>958</v>
      </c>
    </row>
    <row r="2600" spans="1:16" x14ac:dyDescent="0.25">
      <c r="A2600" t="s">
        <v>4148</v>
      </c>
      <c r="B2600" s="1">
        <v>41557</v>
      </c>
      <c r="C2600">
        <v>2013</v>
      </c>
      <c r="D2600">
        <v>13</v>
      </c>
      <c r="E2600">
        <v>4572.9887900129488</v>
      </c>
      <c r="F2600">
        <v>7391.95</v>
      </c>
      <c r="G2600">
        <v>2818.961209987051</v>
      </c>
      <c r="H2600" t="s">
        <v>1</v>
      </c>
      <c r="I2600" t="s">
        <v>2377</v>
      </c>
      <c r="J2600" t="s">
        <v>47</v>
      </c>
      <c r="K2600" t="s">
        <v>47</v>
      </c>
      <c r="L2600" t="s">
        <v>273</v>
      </c>
      <c r="M2600" t="s">
        <v>49</v>
      </c>
      <c r="N2600" t="s">
        <v>27</v>
      </c>
      <c r="O2600" t="s">
        <v>264</v>
      </c>
      <c r="P2600" t="s">
        <v>265</v>
      </c>
    </row>
    <row r="2601" spans="1:16" x14ac:dyDescent="0.25">
      <c r="A2601" t="s">
        <v>4149</v>
      </c>
      <c r="B2601" s="1">
        <v>40969</v>
      </c>
      <c r="C2601">
        <v>2012</v>
      </c>
      <c r="D2601">
        <v>4</v>
      </c>
      <c r="E2601">
        <v>175.54838198322039</v>
      </c>
      <c r="F2601">
        <v>242.64</v>
      </c>
      <c r="G2601">
        <v>67.091618016779591</v>
      </c>
      <c r="H2601" t="s">
        <v>1</v>
      </c>
      <c r="I2601" t="s">
        <v>602</v>
      </c>
      <c r="J2601" t="s">
        <v>72</v>
      </c>
      <c r="K2601" t="s">
        <v>72</v>
      </c>
      <c r="L2601" t="s">
        <v>21</v>
      </c>
      <c r="M2601" t="s">
        <v>13</v>
      </c>
      <c r="N2601" t="s">
        <v>27</v>
      </c>
      <c r="O2601" t="s">
        <v>166</v>
      </c>
      <c r="P2601" t="s">
        <v>167</v>
      </c>
    </row>
    <row r="2602" spans="1:16" x14ac:dyDescent="0.25">
      <c r="A2602" t="s">
        <v>4150</v>
      </c>
      <c r="B2602" s="1">
        <v>41142</v>
      </c>
      <c r="C2602">
        <v>2012</v>
      </c>
      <c r="D2602">
        <v>10</v>
      </c>
      <c r="E2602">
        <v>2380.2770385926879</v>
      </c>
      <c r="F2602">
        <v>3380</v>
      </c>
      <c r="G2602">
        <v>999.72296140731214</v>
      </c>
      <c r="H2602" t="s">
        <v>1</v>
      </c>
      <c r="I2602" t="s">
        <v>4151</v>
      </c>
      <c r="J2602" t="s">
        <v>57</v>
      </c>
      <c r="K2602" t="s">
        <v>58</v>
      </c>
      <c r="L2602" t="s">
        <v>5</v>
      </c>
      <c r="M2602" t="s">
        <v>6</v>
      </c>
      <c r="N2602" t="s">
        <v>27</v>
      </c>
      <c r="O2602" t="s">
        <v>419</v>
      </c>
      <c r="P2602" t="s">
        <v>420</v>
      </c>
    </row>
    <row r="2603" spans="1:16" x14ac:dyDescent="0.25">
      <c r="A2603" t="s">
        <v>4152</v>
      </c>
      <c r="B2603" s="1">
        <v>41210</v>
      </c>
      <c r="C2603">
        <v>2012</v>
      </c>
      <c r="D2603">
        <v>8</v>
      </c>
      <c r="E2603">
        <v>20.63005306682798</v>
      </c>
      <c r="F2603">
        <v>179.322</v>
      </c>
      <c r="G2603">
        <v>158.69194693317203</v>
      </c>
      <c r="H2603" t="s">
        <v>1</v>
      </c>
      <c r="I2603" t="s">
        <v>1803</v>
      </c>
      <c r="J2603" t="s">
        <v>3</v>
      </c>
      <c r="K2603" t="s">
        <v>4</v>
      </c>
      <c r="L2603" t="s">
        <v>118</v>
      </c>
      <c r="M2603" t="s">
        <v>49</v>
      </c>
      <c r="N2603" t="s">
        <v>7</v>
      </c>
      <c r="O2603" t="s">
        <v>252</v>
      </c>
      <c r="P2603" t="s">
        <v>253</v>
      </c>
    </row>
    <row r="2604" spans="1:16" x14ac:dyDescent="0.25">
      <c r="A2604" t="s">
        <v>4153</v>
      </c>
      <c r="B2604" s="1">
        <v>41487</v>
      </c>
      <c r="C2604">
        <v>2013</v>
      </c>
      <c r="D2604">
        <v>12</v>
      </c>
      <c r="E2604">
        <v>8.992437137899973</v>
      </c>
      <c r="F2604">
        <v>1286.883</v>
      </c>
      <c r="G2604">
        <v>1277.8905628621001</v>
      </c>
      <c r="H2604" t="s">
        <v>1</v>
      </c>
      <c r="I2604" t="s">
        <v>2322</v>
      </c>
      <c r="J2604" t="s">
        <v>3</v>
      </c>
      <c r="K2604" t="s">
        <v>4</v>
      </c>
      <c r="L2604" t="s">
        <v>16</v>
      </c>
      <c r="M2604" t="s">
        <v>17</v>
      </c>
      <c r="N2604" t="s">
        <v>22</v>
      </c>
      <c r="O2604" t="s">
        <v>589</v>
      </c>
      <c r="P2604" t="s">
        <v>24</v>
      </c>
    </row>
    <row r="2605" spans="1:16" x14ac:dyDescent="0.25">
      <c r="A2605" t="s">
        <v>4154</v>
      </c>
      <c r="B2605" s="1">
        <v>41765</v>
      </c>
      <c r="C2605">
        <v>2014</v>
      </c>
      <c r="D2605">
        <v>12</v>
      </c>
      <c r="E2605">
        <v>96.665062795197954</v>
      </c>
      <c r="F2605">
        <v>7316</v>
      </c>
      <c r="G2605">
        <v>7219.3349372048024</v>
      </c>
      <c r="H2605" t="s">
        <v>1</v>
      </c>
      <c r="I2605" t="s">
        <v>2893</v>
      </c>
      <c r="J2605" t="s">
        <v>42</v>
      </c>
      <c r="K2605" t="s">
        <v>43</v>
      </c>
      <c r="L2605" t="s">
        <v>44</v>
      </c>
      <c r="M2605" t="s">
        <v>6</v>
      </c>
      <c r="N2605" t="s">
        <v>27</v>
      </c>
      <c r="O2605" t="s">
        <v>1503</v>
      </c>
      <c r="P2605" t="s">
        <v>1504</v>
      </c>
    </row>
    <row r="2606" spans="1:16" x14ac:dyDescent="0.25">
      <c r="A2606" t="s">
        <v>4155</v>
      </c>
      <c r="B2606" s="1">
        <v>41871</v>
      </c>
      <c r="C2606">
        <v>2014</v>
      </c>
      <c r="D2606">
        <v>6</v>
      </c>
      <c r="E2606">
        <v>0.17420825422955744</v>
      </c>
      <c r="F2606">
        <v>223.44</v>
      </c>
      <c r="G2606">
        <v>223.26579174577043</v>
      </c>
      <c r="H2606" t="s">
        <v>1</v>
      </c>
      <c r="I2606" t="s">
        <v>2634</v>
      </c>
      <c r="J2606" t="s">
        <v>3</v>
      </c>
      <c r="K2606" t="s">
        <v>4</v>
      </c>
      <c r="L2606" t="s">
        <v>131</v>
      </c>
      <c r="M2606" t="s">
        <v>39</v>
      </c>
      <c r="N2606" t="s">
        <v>22</v>
      </c>
      <c r="O2606" t="s">
        <v>1957</v>
      </c>
      <c r="P2606" t="s">
        <v>24</v>
      </c>
    </row>
    <row r="2607" spans="1:16" x14ac:dyDescent="0.25">
      <c r="A2607" t="s">
        <v>4156</v>
      </c>
      <c r="B2607" s="1">
        <v>40887</v>
      </c>
      <c r="C2607">
        <v>2011</v>
      </c>
      <c r="D2607">
        <v>8</v>
      </c>
      <c r="E2607">
        <v>58.65203771627867</v>
      </c>
      <c r="F2607">
        <v>1929.6</v>
      </c>
      <c r="G2607">
        <v>1870.9479622837212</v>
      </c>
      <c r="H2607" t="s">
        <v>1</v>
      </c>
      <c r="I2607" t="s">
        <v>1281</v>
      </c>
      <c r="J2607" t="s">
        <v>47</v>
      </c>
      <c r="K2607" t="s">
        <v>47</v>
      </c>
      <c r="L2607" t="s">
        <v>48</v>
      </c>
      <c r="M2607" t="s">
        <v>49</v>
      </c>
      <c r="N2607" t="s">
        <v>7</v>
      </c>
      <c r="O2607" t="s">
        <v>543</v>
      </c>
      <c r="P2607" t="s">
        <v>544</v>
      </c>
    </row>
    <row r="2608" spans="1:16" x14ac:dyDescent="0.25">
      <c r="A2608" t="s">
        <v>4157</v>
      </c>
      <c r="B2608" s="1">
        <v>40985</v>
      </c>
      <c r="C2608">
        <v>2012</v>
      </c>
      <c r="D2608">
        <v>10</v>
      </c>
      <c r="E2608">
        <v>4475.4435515008627</v>
      </c>
      <c r="F2608">
        <v>4800</v>
      </c>
      <c r="G2608">
        <v>324.55644849913733</v>
      </c>
      <c r="H2608" t="s">
        <v>1</v>
      </c>
      <c r="I2608" t="s">
        <v>1346</v>
      </c>
      <c r="J2608" t="s">
        <v>3</v>
      </c>
      <c r="K2608" t="s">
        <v>4</v>
      </c>
      <c r="L2608" t="s">
        <v>101</v>
      </c>
      <c r="M2608" t="s">
        <v>34</v>
      </c>
      <c r="N2608" t="s">
        <v>22</v>
      </c>
      <c r="O2608" t="s">
        <v>583</v>
      </c>
      <c r="P2608" t="s">
        <v>24</v>
      </c>
    </row>
    <row r="2609" spans="1:16" x14ac:dyDescent="0.25">
      <c r="A2609" t="s">
        <v>4158</v>
      </c>
      <c r="B2609" s="1">
        <v>41366</v>
      </c>
      <c r="C2609">
        <v>2013</v>
      </c>
      <c r="D2609">
        <v>10</v>
      </c>
      <c r="E2609">
        <v>240.91002792905388</v>
      </c>
      <c r="F2609">
        <v>230</v>
      </c>
      <c r="G2609">
        <v>-10.910027929053882</v>
      </c>
      <c r="H2609" t="s">
        <v>171</v>
      </c>
      <c r="I2609" t="s">
        <v>998</v>
      </c>
      <c r="J2609" t="s">
        <v>3</v>
      </c>
      <c r="K2609" t="s">
        <v>4</v>
      </c>
      <c r="L2609" t="s">
        <v>118</v>
      </c>
      <c r="M2609" t="s">
        <v>49</v>
      </c>
      <c r="N2609" t="s">
        <v>22</v>
      </c>
      <c r="O2609" t="s">
        <v>173</v>
      </c>
      <c r="P2609" t="s">
        <v>24</v>
      </c>
    </row>
    <row r="2610" spans="1:16" x14ac:dyDescent="0.25">
      <c r="A2610" t="s">
        <v>4159</v>
      </c>
      <c r="B2610" s="1">
        <v>41761</v>
      </c>
      <c r="C2610">
        <v>2014</v>
      </c>
      <c r="D2610">
        <v>10</v>
      </c>
      <c r="E2610">
        <v>2422.4483223790016</v>
      </c>
      <c r="F2610">
        <v>11849.7</v>
      </c>
      <c r="G2610">
        <v>9427.2516776209995</v>
      </c>
      <c r="H2610" t="s">
        <v>1</v>
      </c>
      <c r="I2610" t="s">
        <v>4160</v>
      </c>
      <c r="J2610" t="s">
        <v>37</v>
      </c>
      <c r="K2610" t="s">
        <v>37</v>
      </c>
      <c r="L2610" t="s">
        <v>54</v>
      </c>
      <c r="M2610" t="s">
        <v>34</v>
      </c>
      <c r="N2610" t="s">
        <v>22</v>
      </c>
      <c r="O2610" t="s">
        <v>591</v>
      </c>
      <c r="P2610" t="s">
        <v>24</v>
      </c>
    </row>
    <row r="2611" spans="1:16" x14ac:dyDescent="0.25">
      <c r="A2611" t="s">
        <v>4161</v>
      </c>
      <c r="B2611" s="1">
        <v>41968</v>
      </c>
      <c r="C2611">
        <v>2014</v>
      </c>
      <c r="D2611">
        <v>26</v>
      </c>
      <c r="E2611">
        <v>104.14598818568696</v>
      </c>
      <c r="F2611">
        <v>4013.2</v>
      </c>
      <c r="G2611">
        <v>3909.0540118143131</v>
      </c>
      <c r="H2611" t="s">
        <v>1</v>
      </c>
      <c r="I2611" t="s">
        <v>4162</v>
      </c>
      <c r="J2611" t="s">
        <v>42</v>
      </c>
      <c r="K2611" t="s">
        <v>43</v>
      </c>
      <c r="L2611" t="s">
        <v>44</v>
      </c>
      <c r="M2611" t="s">
        <v>6</v>
      </c>
      <c r="N2611" t="s">
        <v>27</v>
      </c>
      <c r="O2611" t="s">
        <v>304</v>
      </c>
      <c r="P2611" t="s">
        <v>29</v>
      </c>
    </row>
    <row r="2612" spans="1:16" x14ac:dyDescent="0.25">
      <c r="A2612" t="s">
        <v>4163</v>
      </c>
      <c r="B2612" s="1">
        <v>41581</v>
      </c>
      <c r="C2612">
        <v>2013</v>
      </c>
      <c r="D2612">
        <v>13</v>
      </c>
      <c r="E2612">
        <v>389.90206457097418</v>
      </c>
      <c r="F2612">
        <v>2291.1999999999998</v>
      </c>
      <c r="G2612">
        <v>1901.2979354290255</v>
      </c>
      <c r="H2612" t="s">
        <v>1</v>
      </c>
      <c r="I2612" t="s">
        <v>1906</v>
      </c>
      <c r="J2612" t="s">
        <v>72</v>
      </c>
      <c r="K2612" t="s">
        <v>72</v>
      </c>
      <c r="L2612" t="s">
        <v>97</v>
      </c>
      <c r="M2612" t="s">
        <v>39</v>
      </c>
      <c r="N2612" t="s">
        <v>22</v>
      </c>
      <c r="O2612" t="s">
        <v>875</v>
      </c>
      <c r="P2612" t="s">
        <v>24</v>
      </c>
    </row>
    <row r="2613" spans="1:16" x14ac:dyDescent="0.25">
      <c r="A2613" t="s">
        <v>4164</v>
      </c>
      <c r="B2613" s="1">
        <v>40904</v>
      </c>
      <c r="C2613">
        <v>2011</v>
      </c>
      <c r="D2613">
        <v>9</v>
      </c>
      <c r="E2613">
        <v>491.48491231940415</v>
      </c>
      <c r="F2613">
        <v>2047</v>
      </c>
      <c r="G2613">
        <v>1555.5150876805958</v>
      </c>
      <c r="H2613" t="s">
        <v>1</v>
      </c>
      <c r="I2613" t="s">
        <v>2851</v>
      </c>
      <c r="J2613" t="s">
        <v>47</v>
      </c>
      <c r="K2613" t="s">
        <v>47</v>
      </c>
      <c r="L2613" t="s">
        <v>48</v>
      </c>
      <c r="M2613" t="s">
        <v>49</v>
      </c>
      <c r="N2613" t="s">
        <v>22</v>
      </c>
      <c r="O2613" t="s">
        <v>487</v>
      </c>
      <c r="P2613" t="s">
        <v>24</v>
      </c>
    </row>
    <row r="2614" spans="1:16" x14ac:dyDescent="0.25">
      <c r="A2614" t="s">
        <v>4165</v>
      </c>
      <c r="B2614" s="1">
        <v>41015</v>
      </c>
      <c r="C2614">
        <v>2012</v>
      </c>
      <c r="D2614">
        <v>10</v>
      </c>
      <c r="E2614">
        <v>810.55864514850714</v>
      </c>
      <c r="F2614">
        <v>4990</v>
      </c>
      <c r="G2614">
        <v>4179.4413548514931</v>
      </c>
      <c r="H2614" t="s">
        <v>1</v>
      </c>
      <c r="I2614" t="s">
        <v>3322</v>
      </c>
      <c r="J2614" t="s">
        <v>32</v>
      </c>
      <c r="K2614" t="s">
        <v>32</v>
      </c>
      <c r="L2614" t="s">
        <v>33</v>
      </c>
      <c r="M2614" t="s">
        <v>34</v>
      </c>
      <c r="N2614" t="s">
        <v>22</v>
      </c>
      <c r="O2614" t="s">
        <v>755</v>
      </c>
      <c r="P2614" t="s">
        <v>24</v>
      </c>
    </row>
    <row r="2615" spans="1:16" x14ac:dyDescent="0.25">
      <c r="A2615" t="s">
        <v>4166</v>
      </c>
      <c r="B2615" s="1">
        <v>41535</v>
      </c>
      <c r="C2615">
        <v>2013</v>
      </c>
      <c r="D2615">
        <v>10</v>
      </c>
      <c r="E2615">
        <v>37.914524219389499</v>
      </c>
      <c r="F2615">
        <v>4990</v>
      </c>
      <c r="G2615">
        <v>4952.0854757806101</v>
      </c>
      <c r="H2615" t="s">
        <v>1</v>
      </c>
      <c r="I2615" t="s">
        <v>1079</v>
      </c>
      <c r="J2615" t="s">
        <v>3</v>
      </c>
      <c r="K2615" t="s">
        <v>4</v>
      </c>
      <c r="L2615" t="s">
        <v>87</v>
      </c>
      <c r="M2615" t="s">
        <v>39</v>
      </c>
      <c r="N2615" t="s">
        <v>22</v>
      </c>
      <c r="O2615" t="s">
        <v>615</v>
      </c>
      <c r="P2615" t="s">
        <v>24</v>
      </c>
    </row>
    <row r="2616" spans="1:16" x14ac:dyDescent="0.25">
      <c r="A2616" t="s">
        <v>4167</v>
      </c>
      <c r="B2616" s="1">
        <v>41139</v>
      </c>
      <c r="C2616">
        <v>2012</v>
      </c>
      <c r="D2616">
        <v>6</v>
      </c>
      <c r="E2616">
        <v>280.78546131301954</v>
      </c>
      <c r="F2616">
        <v>1778.4</v>
      </c>
      <c r="G2616">
        <v>1497.6145386869805</v>
      </c>
      <c r="H2616" t="s">
        <v>1</v>
      </c>
      <c r="I2616" t="s">
        <v>923</v>
      </c>
      <c r="J2616" t="s">
        <v>57</v>
      </c>
      <c r="K2616" t="s">
        <v>58</v>
      </c>
      <c r="L2616" t="s">
        <v>5</v>
      </c>
      <c r="M2616" t="s">
        <v>6</v>
      </c>
      <c r="N2616" t="s">
        <v>22</v>
      </c>
      <c r="O2616" t="s">
        <v>830</v>
      </c>
      <c r="P2616" t="s">
        <v>24</v>
      </c>
    </row>
    <row r="2617" spans="1:16" x14ac:dyDescent="0.25">
      <c r="A2617" t="s">
        <v>4168</v>
      </c>
      <c r="B2617" s="1">
        <v>41412</v>
      </c>
      <c r="C2617">
        <v>2013</v>
      </c>
      <c r="D2617">
        <v>20</v>
      </c>
      <c r="E2617">
        <v>2005.4047928695172</v>
      </c>
      <c r="F2617">
        <v>2780</v>
      </c>
      <c r="G2617">
        <v>774.59520713048278</v>
      </c>
      <c r="H2617" t="s">
        <v>26</v>
      </c>
      <c r="I2617" t="s">
        <v>2411</v>
      </c>
      <c r="J2617" t="s">
        <v>3</v>
      </c>
      <c r="K2617" t="s">
        <v>4</v>
      </c>
      <c r="L2617" t="s">
        <v>87</v>
      </c>
      <c r="M2617" t="s">
        <v>39</v>
      </c>
      <c r="N2617" t="s">
        <v>22</v>
      </c>
      <c r="O2617" t="s">
        <v>209</v>
      </c>
      <c r="P2617" t="s">
        <v>24</v>
      </c>
    </row>
    <row r="2618" spans="1:16" x14ac:dyDescent="0.25">
      <c r="A2618" t="s">
        <v>4169</v>
      </c>
      <c r="B2618" s="1">
        <v>40961</v>
      </c>
      <c r="C2618">
        <v>2012</v>
      </c>
      <c r="D2618">
        <v>9</v>
      </c>
      <c r="E2618">
        <v>2206.9549775822466</v>
      </c>
      <c r="F2618">
        <v>2774.5</v>
      </c>
      <c r="G2618">
        <v>567.54502241775344</v>
      </c>
      <c r="H2618" t="s">
        <v>171</v>
      </c>
      <c r="I2618" t="s">
        <v>1272</v>
      </c>
      <c r="J2618" t="s">
        <v>47</v>
      </c>
      <c r="K2618" t="s">
        <v>47</v>
      </c>
      <c r="L2618" t="s">
        <v>48</v>
      </c>
      <c r="M2618" t="s">
        <v>49</v>
      </c>
      <c r="N2618" t="s">
        <v>22</v>
      </c>
      <c r="O2618" t="s">
        <v>173</v>
      </c>
      <c r="P2618" t="s">
        <v>24</v>
      </c>
    </row>
    <row r="2619" spans="1:16" x14ac:dyDescent="0.25">
      <c r="A2619" t="s">
        <v>4170</v>
      </c>
      <c r="B2619" s="1">
        <v>41035</v>
      </c>
      <c r="C2619">
        <v>2012</v>
      </c>
      <c r="D2619">
        <v>24</v>
      </c>
      <c r="E2619">
        <v>130.83809777041645</v>
      </c>
      <c r="F2619">
        <v>689.96199999999999</v>
      </c>
      <c r="G2619">
        <v>559.12390222958356</v>
      </c>
      <c r="H2619" t="s">
        <v>171</v>
      </c>
      <c r="I2619" t="s">
        <v>2931</v>
      </c>
      <c r="J2619" t="s">
        <v>3</v>
      </c>
      <c r="K2619" t="s">
        <v>4</v>
      </c>
      <c r="L2619" t="s">
        <v>118</v>
      </c>
      <c r="M2619" t="s">
        <v>49</v>
      </c>
      <c r="N2619" t="s">
        <v>27</v>
      </c>
      <c r="O2619" t="s">
        <v>28</v>
      </c>
      <c r="P2619" t="s">
        <v>29</v>
      </c>
    </row>
    <row r="2620" spans="1:16" x14ac:dyDescent="0.25">
      <c r="A2620" t="s">
        <v>4171</v>
      </c>
      <c r="B2620" s="1">
        <v>41183</v>
      </c>
      <c r="C2620">
        <v>2012</v>
      </c>
      <c r="D2620">
        <v>10</v>
      </c>
      <c r="E2620">
        <v>4010.7415496438102</v>
      </c>
      <c r="F2620">
        <v>4362</v>
      </c>
      <c r="G2620">
        <v>351.25845035618977</v>
      </c>
      <c r="H2620" t="s">
        <v>1</v>
      </c>
      <c r="I2620" t="s">
        <v>2879</v>
      </c>
      <c r="J2620" t="s">
        <v>42</v>
      </c>
      <c r="K2620" t="s">
        <v>43</v>
      </c>
      <c r="L2620" t="s">
        <v>5</v>
      </c>
      <c r="M2620" t="s">
        <v>6</v>
      </c>
      <c r="N2620" t="s">
        <v>22</v>
      </c>
      <c r="O2620" t="s">
        <v>554</v>
      </c>
      <c r="P2620" t="s">
        <v>24</v>
      </c>
    </row>
    <row r="2621" spans="1:16" x14ac:dyDescent="0.25">
      <c r="A2621" t="s">
        <v>4172</v>
      </c>
      <c r="B2621" s="1">
        <v>41186</v>
      </c>
      <c r="C2621">
        <v>2012</v>
      </c>
      <c r="D2621">
        <v>20</v>
      </c>
      <c r="E2621">
        <v>62.844362776281564</v>
      </c>
      <c r="F2621">
        <v>579.79999999999995</v>
      </c>
      <c r="G2621">
        <v>516.95563722371844</v>
      </c>
      <c r="H2621" t="s">
        <v>171</v>
      </c>
      <c r="I2621" t="s">
        <v>1488</v>
      </c>
      <c r="J2621" t="s">
        <v>3</v>
      </c>
      <c r="K2621" t="s">
        <v>4</v>
      </c>
      <c r="L2621" t="s">
        <v>118</v>
      </c>
      <c r="M2621" t="s">
        <v>49</v>
      </c>
      <c r="N2621" t="s">
        <v>22</v>
      </c>
      <c r="O2621" t="s">
        <v>173</v>
      </c>
      <c r="P2621" t="s">
        <v>24</v>
      </c>
    </row>
    <row r="2622" spans="1:16" x14ac:dyDescent="0.25">
      <c r="A2622" t="s">
        <v>4173</v>
      </c>
      <c r="B2622" s="1">
        <v>41006</v>
      </c>
      <c r="C2622">
        <v>2012</v>
      </c>
      <c r="D2622">
        <v>10</v>
      </c>
      <c r="E2622">
        <v>73.369787032614781</v>
      </c>
      <c r="F2622">
        <v>4362</v>
      </c>
      <c r="G2622">
        <v>4288.630212967385</v>
      </c>
      <c r="H2622" t="s">
        <v>1</v>
      </c>
      <c r="I2622" t="s">
        <v>2714</v>
      </c>
      <c r="J2622" t="s">
        <v>42</v>
      </c>
      <c r="K2622" t="s">
        <v>43</v>
      </c>
      <c r="L2622" t="s">
        <v>5</v>
      </c>
      <c r="M2622" t="s">
        <v>6</v>
      </c>
      <c r="N2622" t="s">
        <v>22</v>
      </c>
      <c r="O2622" t="s">
        <v>120</v>
      </c>
      <c r="P2622" t="s">
        <v>24</v>
      </c>
    </row>
    <row r="2623" spans="1:16" x14ac:dyDescent="0.25">
      <c r="A2623" t="s">
        <v>4174</v>
      </c>
      <c r="B2623" s="1">
        <v>41108</v>
      </c>
      <c r="C2623">
        <v>2012</v>
      </c>
      <c r="D2623">
        <v>12</v>
      </c>
      <c r="E2623">
        <v>2042.2217901830954</v>
      </c>
      <c r="F2623">
        <v>11688.3</v>
      </c>
      <c r="G2623">
        <v>9646.0782098169038</v>
      </c>
      <c r="H2623" t="s">
        <v>1</v>
      </c>
      <c r="I2623" t="s">
        <v>1988</v>
      </c>
      <c r="J2623" t="s">
        <v>42</v>
      </c>
      <c r="K2623" t="s">
        <v>43</v>
      </c>
      <c r="L2623" t="s">
        <v>44</v>
      </c>
      <c r="M2623" t="s">
        <v>6</v>
      </c>
      <c r="N2623" t="s">
        <v>22</v>
      </c>
      <c r="O2623" t="s">
        <v>596</v>
      </c>
      <c r="P2623" t="s">
        <v>24</v>
      </c>
    </row>
    <row r="2624" spans="1:16" x14ac:dyDescent="0.25">
      <c r="A2624" t="s">
        <v>4175</v>
      </c>
      <c r="B2624" s="1">
        <v>41172</v>
      </c>
      <c r="C2624">
        <v>2012</v>
      </c>
      <c r="D2624">
        <v>5</v>
      </c>
      <c r="E2624">
        <v>40.80539732781947</v>
      </c>
      <c r="F2624">
        <v>995</v>
      </c>
      <c r="G2624">
        <v>954.19460267218051</v>
      </c>
      <c r="H2624" t="s">
        <v>1</v>
      </c>
      <c r="I2624" t="s">
        <v>1039</v>
      </c>
      <c r="J2624" t="s">
        <v>3</v>
      </c>
      <c r="K2624" t="s">
        <v>4</v>
      </c>
      <c r="L2624" t="s">
        <v>101</v>
      </c>
      <c r="M2624" t="s">
        <v>34</v>
      </c>
      <c r="N2624" t="s">
        <v>22</v>
      </c>
      <c r="O2624" t="s">
        <v>655</v>
      </c>
      <c r="P2624" t="s">
        <v>24</v>
      </c>
    </row>
    <row r="2625" spans="1:16" x14ac:dyDescent="0.25">
      <c r="A2625" t="s">
        <v>4176</v>
      </c>
      <c r="B2625" s="1">
        <v>41211</v>
      </c>
      <c r="C2625">
        <v>2012</v>
      </c>
      <c r="D2625">
        <v>12</v>
      </c>
      <c r="E2625">
        <v>50.687571091118102</v>
      </c>
      <c r="F2625">
        <v>2463.44</v>
      </c>
      <c r="G2625">
        <v>2412.7524289088819</v>
      </c>
      <c r="H2625" t="s">
        <v>1</v>
      </c>
      <c r="I2625" t="s">
        <v>1252</v>
      </c>
      <c r="J2625" t="s">
        <v>72</v>
      </c>
      <c r="K2625" t="s">
        <v>72</v>
      </c>
      <c r="L2625" t="s">
        <v>123</v>
      </c>
      <c r="M2625" t="s">
        <v>39</v>
      </c>
      <c r="N2625" t="s">
        <v>22</v>
      </c>
      <c r="O2625" t="s">
        <v>735</v>
      </c>
      <c r="P2625" t="s">
        <v>24</v>
      </c>
    </row>
    <row r="2626" spans="1:16" x14ac:dyDescent="0.25">
      <c r="A2626" t="s">
        <v>4177</v>
      </c>
      <c r="B2626" s="1">
        <v>41451</v>
      </c>
      <c r="C2626">
        <v>2013</v>
      </c>
      <c r="D2626">
        <v>12</v>
      </c>
      <c r="E2626">
        <v>2972.7995308709296</v>
      </c>
      <c r="F2626">
        <v>4428</v>
      </c>
      <c r="G2626">
        <v>1455.2004691290704</v>
      </c>
      <c r="H2626" t="s">
        <v>26</v>
      </c>
      <c r="I2626" t="s">
        <v>82</v>
      </c>
      <c r="J2626" t="s">
        <v>32</v>
      </c>
      <c r="K2626" t="s">
        <v>32</v>
      </c>
      <c r="L2626" t="s">
        <v>33</v>
      </c>
      <c r="M2626" t="s">
        <v>34</v>
      </c>
      <c r="N2626" t="s">
        <v>27</v>
      </c>
      <c r="O2626" t="s">
        <v>28</v>
      </c>
      <c r="P2626" t="s">
        <v>29</v>
      </c>
    </row>
    <row r="2627" spans="1:16" x14ac:dyDescent="0.25">
      <c r="A2627" t="s">
        <v>4178</v>
      </c>
      <c r="B2627" s="1">
        <v>40934</v>
      </c>
      <c r="C2627">
        <v>2012</v>
      </c>
      <c r="D2627">
        <v>9</v>
      </c>
      <c r="E2627">
        <v>727.57579010989582</v>
      </c>
      <c r="F2627">
        <v>2961</v>
      </c>
      <c r="G2627">
        <v>2233.4242098901041</v>
      </c>
      <c r="H2627" t="s">
        <v>1</v>
      </c>
      <c r="I2627" t="s">
        <v>4179</v>
      </c>
      <c r="J2627" t="s">
        <v>3</v>
      </c>
      <c r="K2627" t="s">
        <v>4</v>
      </c>
      <c r="L2627" t="s">
        <v>101</v>
      </c>
      <c r="M2627" t="s">
        <v>34</v>
      </c>
      <c r="N2627" t="s">
        <v>22</v>
      </c>
      <c r="O2627" t="s">
        <v>659</v>
      </c>
      <c r="P2627" t="s">
        <v>24</v>
      </c>
    </row>
    <row r="2628" spans="1:16" x14ac:dyDescent="0.25">
      <c r="A2628" t="s">
        <v>4180</v>
      </c>
      <c r="B2628" s="1">
        <v>41251</v>
      </c>
      <c r="C2628">
        <v>2012</v>
      </c>
      <c r="D2628">
        <v>9</v>
      </c>
      <c r="E2628">
        <v>2625.3961907882012</v>
      </c>
      <c r="F2628">
        <v>2741.2</v>
      </c>
      <c r="G2628">
        <v>115.80380921179858</v>
      </c>
      <c r="H2628" t="s">
        <v>1</v>
      </c>
      <c r="I2628" t="s">
        <v>2836</v>
      </c>
      <c r="J2628" t="s">
        <v>3</v>
      </c>
      <c r="K2628" t="s">
        <v>4</v>
      </c>
      <c r="L2628" t="s">
        <v>273</v>
      </c>
      <c r="M2628" t="s">
        <v>49</v>
      </c>
      <c r="N2628" t="s">
        <v>22</v>
      </c>
      <c r="O2628" t="s">
        <v>437</v>
      </c>
      <c r="P2628" t="s">
        <v>24</v>
      </c>
    </row>
    <row r="2629" spans="1:16" x14ac:dyDescent="0.25">
      <c r="A2629" t="s">
        <v>4181</v>
      </c>
      <c r="B2629" s="1">
        <v>41046</v>
      </c>
      <c r="C2629">
        <v>2012</v>
      </c>
      <c r="D2629">
        <v>5</v>
      </c>
      <c r="E2629">
        <v>23.053081237609369</v>
      </c>
      <c r="F2629">
        <v>49.95</v>
      </c>
      <c r="G2629">
        <v>26.896918762390634</v>
      </c>
      <c r="H2629" t="s">
        <v>26</v>
      </c>
      <c r="I2629" t="s">
        <v>3063</v>
      </c>
      <c r="J2629" t="s">
        <v>32</v>
      </c>
      <c r="K2629" t="s">
        <v>32</v>
      </c>
      <c r="L2629" t="s">
        <v>16</v>
      </c>
      <c r="M2629" t="s">
        <v>17</v>
      </c>
      <c r="N2629" t="s">
        <v>22</v>
      </c>
      <c r="O2629" t="s">
        <v>209</v>
      </c>
      <c r="P2629" t="s">
        <v>24</v>
      </c>
    </row>
    <row r="2630" spans="1:16" x14ac:dyDescent="0.25">
      <c r="A2630" t="s">
        <v>4182</v>
      </c>
      <c r="B2630" s="1">
        <v>41071</v>
      </c>
      <c r="C2630">
        <v>2012</v>
      </c>
      <c r="D2630">
        <v>10</v>
      </c>
      <c r="E2630">
        <v>187.30517236335555</v>
      </c>
      <c r="F2630">
        <v>4805</v>
      </c>
      <c r="G2630">
        <v>4617.6948276366447</v>
      </c>
      <c r="H2630" t="s">
        <v>1</v>
      </c>
      <c r="I2630" t="s">
        <v>3084</v>
      </c>
      <c r="J2630" t="s">
        <v>42</v>
      </c>
      <c r="K2630" t="s">
        <v>43</v>
      </c>
      <c r="L2630" t="s">
        <v>5</v>
      </c>
      <c r="M2630" t="s">
        <v>6</v>
      </c>
      <c r="N2630" t="s">
        <v>7</v>
      </c>
      <c r="O2630" t="s">
        <v>300</v>
      </c>
      <c r="P2630" t="s">
        <v>113</v>
      </c>
    </row>
    <row r="2631" spans="1:16" x14ac:dyDescent="0.25">
      <c r="A2631" t="s">
        <v>4183</v>
      </c>
      <c r="B2631" s="1">
        <v>41184</v>
      </c>
      <c r="C2631">
        <v>2012</v>
      </c>
      <c r="D2631">
        <v>5</v>
      </c>
      <c r="E2631">
        <v>561.37093194468343</v>
      </c>
      <c r="F2631">
        <v>950</v>
      </c>
      <c r="G2631">
        <v>388.62906805531657</v>
      </c>
      <c r="H2631" t="s">
        <v>1</v>
      </c>
      <c r="I2631" t="s">
        <v>3155</v>
      </c>
      <c r="J2631" t="s">
        <v>67</v>
      </c>
      <c r="K2631" t="s">
        <v>68</v>
      </c>
      <c r="L2631" t="s">
        <v>87</v>
      </c>
      <c r="M2631" t="s">
        <v>39</v>
      </c>
      <c r="N2631" t="s">
        <v>27</v>
      </c>
      <c r="O2631" t="s">
        <v>442</v>
      </c>
      <c r="P2631" t="s">
        <v>443</v>
      </c>
    </row>
    <row r="2632" spans="1:16" x14ac:dyDescent="0.25">
      <c r="A2632" t="s">
        <v>4184</v>
      </c>
      <c r="B2632" s="1">
        <v>41737</v>
      </c>
      <c r="C2632">
        <v>2014</v>
      </c>
      <c r="D2632">
        <v>10</v>
      </c>
      <c r="E2632">
        <v>444.77824166442866</v>
      </c>
      <c r="F2632">
        <v>1790</v>
      </c>
      <c r="G2632">
        <v>1345.2217583355714</v>
      </c>
      <c r="H2632" t="s">
        <v>1</v>
      </c>
      <c r="I2632" t="s">
        <v>1951</v>
      </c>
      <c r="J2632" t="s">
        <v>72</v>
      </c>
      <c r="K2632" t="s">
        <v>72</v>
      </c>
      <c r="L2632" t="s">
        <v>97</v>
      </c>
      <c r="M2632" t="s">
        <v>39</v>
      </c>
      <c r="N2632" t="s">
        <v>7</v>
      </c>
      <c r="O2632" t="s">
        <v>509</v>
      </c>
      <c r="P2632" t="s">
        <v>510</v>
      </c>
    </row>
    <row r="2633" spans="1:16" x14ac:dyDescent="0.25">
      <c r="A2633" t="s">
        <v>4185</v>
      </c>
      <c r="B2633" s="1">
        <v>41876</v>
      </c>
      <c r="C2633">
        <v>2014</v>
      </c>
      <c r="D2633">
        <v>12</v>
      </c>
      <c r="E2633">
        <v>2315.4106269544004</v>
      </c>
      <c r="F2633">
        <v>2748</v>
      </c>
      <c r="G2633">
        <v>432.58937304559959</v>
      </c>
      <c r="H2633" t="s">
        <v>328</v>
      </c>
      <c r="I2633" t="s">
        <v>2320</v>
      </c>
      <c r="J2633" t="s">
        <v>67</v>
      </c>
      <c r="K2633" t="s">
        <v>68</v>
      </c>
      <c r="L2633" t="s">
        <v>87</v>
      </c>
      <c r="M2633" t="s">
        <v>39</v>
      </c>
      <c r="N2633" t="s">
        <v>22</v>
      </c>
      <c r="O2633" t="s">
        <v>329</v>
      </c>
      <c r="P2633" t="s">
        <v>24</v>
      </c>
    </row>
    <row r="2634" spans="1:16" x14ac:dyDescent="0.25">
      <c r="A2634" t="s">
        <v>4186</v>
      </c>
      <c r="B2634" s="1">
        <v>41514</v>
      </c>
      <c r="C2634">
        <v>2013</v>
      </c>
      <c r="D2634">
        <v>10</v>
      </c>
      <c r="E2634">
        <v>1603.9297949828667</v>
      </c>
      <c r="F2634">
        <v>4990</v>
      </c>
      <c r="G2634">
        <v>3386.070205017133</v>
      </c>
      <c r="H2634" t="s">
        <v>171</v>
      </c>
      <c r="I2634" t="s">
        <v>2155</v>
      </c>
      <c r="J2634" t="s">
        <v>67</v>
      </c>
      <c r="K2634" t="s">
        <v>68</v>
      </c>
      <c r="L2634" t="s">
        <v>87</v>
      </c>
      <c r="M2634" t="s">
        <v>39</v>
      </c>
      <c r="N2634" t="s">
        <v>27</v>
      </c>
      <c r="O2634" t="s">
        <v>28</v>
      </c>
      <c r="P2634" t="s">
        <v>29</v>
      </c>
    </row>
    <row r="2635" spans="1:16" x14ac:dyDescent="0.25">
      <c r="A2635" t="s">
        <v>4187</v>
      </c>
      <c r="B2635" s="1">
        <v>41548</v>
      </c>
      <c r="C2635">
        <v>2013</v>
      </c>
      <c r="D2635">
        <v>10</v>
      </c>
      <c r="E2635">
        <v>393.37962768975842</v>
      </c>
      <c r="F2635">
        <v>699.9</v>
      </c>
      <c r="G2635">
        <v>306.52037231024156</v>
      </c>
      <c r="H2635" t="s">
        <v>328</v>
      </c>
      <c r="I2635" t="s">
        <v>3108</v>
      </c>
      <c r="J2635" t="s">
        <v>3</v>
      </c>
      <c r="K2635" t="s">
        <v>4</v>
      </c>
      <c r="L2635" t="s">
        <v>131</v>
      </c>
      <c r="M2635" t="s">
        <v>39</v>
      </c>
      <c r="N2635" t="s">
        <v>22</v>
      </c>
      <c r="O2635" t="s">
        <v>329</v>
      </c>
      <c r="P2635" t="s">
        <v>24</v>
      </c>
    </row>
    <row r="2636" spans="1:16" x14ac:dyDescent="0.25">
      <c r="A2636" t="s">
        <v>4188</v>
      </c>
      <c r="B2636" s="1">
        <v>40998</v>
      </c>
      <c r="C2636">
        <v>2012</v>
      </c>
      <c r="D2636">
        <v>10</v>
      </c>
      <c r="E2636">
        <v>48.134250896067712</v>
      </c>
      <c r="F2636">
        <v>2190</v>
      </c>
      <c r="G2636">
        <v>2141.8657491039321</v>
      </c>
      <c r="H2636" t="s">
        <v>1</v>
      </c>
      <c r="I2636" t="s">
        <v>3592</v>
      </c>
      <c r="J2636" t="s">
        <v>67</v>
      </c>
      <c r="K2636" t="s">
        <v>68</v>
      </c>
      <c r="L2636" t="s">
        <v>69</v>
      </c>
      <c r="M2636" t="s">
        <v>39</v>
      </c>
      <c r="N2636" t="s">
        <v>22</v>
      </c>
      <c r="O2636" t="s">
        <v>842</v>
      </c>
      <c r="P2636" t="s">
        <v>24</v>
      </c>
    </row>
    <row r="2637" spans="1:16" x14ac:dyDescent="0.25">
      <c r="A2637" t="s">
        <v>4189</v>
      </c>
      <c r="B2637" s="1">
        <v>41186</v>
      </c>
      <c r="C2637">
        <v>2012</v>
      </c>
      <c r="D2637">
        <v>10</v>
      </c>
      <c r="E2637">
        <v>1554.7933710844227</v>
      </c>
      <c r="F2637">
        <v>3100</v>
      </c>
      <c r="G2637">
        <v>1545.2066289155773</v>
      </c>
      <c r="H2637" t="s">
        <v>1</v>
      </c>
      <c r="I2637" t="s">
        <v>1586</v>
      </c>
      <c r="J2637" t="s">
        <v>47</v>
      </c>
      <c r="K2637" t="s">
        <v>47</v>
      </c>
      <c r="L2637" t="s">
        <v>48</v>
      </c>
      <c r="M2637" t="s">
        <v>49</v>
      </c>
      <c r="N2637" t="s">
        <v>27</v>
      </c>
      <c r="O2637" t="s">
        <v>282</v>
      </c>
      <c r="P2637" t="s">
        <v>283</v>
      </c>
    </row>
    <row r="2638" spans="1:16" x14ac:dyDescent="0.25">
      <c r="A2638" t="s">
        <v>4190</v>
      </c>
      <c r="B2638" s="1">
        <v>41259</v>
      </c>
      <c r="C2638">
        <v>2012</v>
      </c>
      <c r="D2638">
        <v>9</v>
      </c>
      <c r="E2638">
        <v>1726.2767105571813</v>
      </c>
      <c r="F2638">
        <v>5602.05</v>
      </c>
      <c r="G2638">
        <v>3875.7732894428191</v>
      </c>
      <c r="H2638" t="s">
        <v>328</v>
      </c>
      <c r="I2638" t="s">
        <v>2859</v>
      </c>
      <c r="J2638" t="s">
        <v>42</v>
      </c>
      <c r="K2638" t="s">
        <v>43</v>
      </c>
      <c r="L2638" t="s">
        <v>44</v>
      </c>
      <c r="M2638" t="s">
        <v>6</v>
      </c>
      <c r="N2638" t="s">
        <v>22</v>
      </c>
      <c r="O2638" t="s">
        <v>329</v>
      </c>
      <c r="P2638" t="s">
        <v>24</v>
      </c>
    </row>
    <row r="2639" spans="1:16" x14ac:dyDescent="0.25">
      <c r="A2639" t="s">
        <v>4191</v>
      </c>
      <c r="B2639" s="1">
        <v>41327</v>
      </c>
      <c r="C2639">
        <v>2013</v>
      </c>
      <c r="D2639">
        <v>9</v>
      </c>
      <c r="E2639">
        <v>204.02548541501935</v>
      </c>
      <c r="F2639">
        <v>6670.4</v>
      </c>
      <c r="G2639">
        <v>6466.3745145849807</v>
      </c>
      <c r="H2639" t="s">
        <v>1</v>
      </c>
      <c r="I2639" t="s">
        <v>1759</v>
      </c>
      <c r="J2639" t="s">
        <v>37</v>
      </c>
      <c r="K2639" t="s">
        <v>37</v>
      </c>
      <c r="L2639" t="s">
        <v>38</v>
      </c>
      <c r="M2639" t="s">
        <v>39</v>
      </c>
      <c r="N2639" t="s">
        <v>27</v>
      </c>
      <c r="O2639" t="s">
        <v>469</v>
      </c>
      <c r="P2639" t="s">
        <v>470</v>
      </c>
    </row>
    <row r="2640" spans="1:16" x14ac:dyDescent="0.25">
      <c r="A2640" t="s">
        <v>4192</v>
      </c>
      <c r="B2640" s="1">
        <v>41688</v>
      </c>
      <c r="C2640">
        <v>2014</v>
      </c>
      <c r="D2640">
        <v>18</v>
      </c>
      <c r="E2640">
        <v>1754.4200530313358</v>
      </c>
      <c r="F2640">
        <v>2029.75</v>
      </c>
      <c r="G2640">
        <v>275.32994696866422</v>
      </c>
      <c r="H2640" t="s">
        <v>171</v>
      </c>
      <c r="I2640" t="s">
        <v>204</v>
      </c>
      <c r="J2640" t="s">
        <v>72</v>
      </c>
      <c r="K2640" t="s">
        <v>72</v>
      </c>
      <c r="L2640" t="s">
        <v>21</v>
      </c>
      <c r="M2640" t="s">
        <v>13</v>
      </c>
      <c r="N2640" t="s">
        <v>22</v>
      </c>
      <c r="O2640" t="s">
        <v>173</v>
      </c>
      <c r="P2640" t="s">
        <v>24</v>
      </c>
    </row>
    <row r="2641" spans="1:16" x14ac:dyDescent="0.25">
      <c r="A2641" t="s">
        <v>4193</v>
      </c>
      <c r="B2641" s="1">
        <v>41682</v>
      </c>
      <c r="C2641">
        <v>2014</v>
      </c>
      <c r="D2641">
        <v>36</v>
      </c>
      <c r="E2641">
        <v>35.774209825973543</v>
      </c>
      <c r="F2641">
        <v>1322.3924999999999</v>
      </c>
      <c r="G2641">
        <v>1286.6182901740265</v>
      </c>
      <c r="H2641" t="s">
        <v>26</v>
      </c>
      <c r="I2641" t="s">
        <v>2948</v>
      </c>
      <c r="J2641" t="s">
        <v>3</v>
      </c>
      <c r="K2641" t="s">
        <v>4</v>
      </c>
      <c r="L2641" t="s">
        <v>749</v>
      </c>
      <c r="M2641" t="s">
        <v>6</v>
      </c>
      <c r="N2641" t="s">
        <v>22</v>
      </c>
      <c r="O2641" t="s">
        <v>209</v>
      </c>
      <c r="P2641" t="s">
        <v>24</v>
      </c>
    </row>
    <row r="2642" spans="1:16" x14ac:dyDescent="0.25">
      <c r="A2642" t="s">
        <v>4194</v>
      </c>
      <c r="B2642" s="1">
        <v>41430</v>
      </c>
      <c r="C2642">
        <v>2013</v>
      </c>
      <c r="D2642">
        <v>24</v>
      </c>
      <c r="E2642">
        <v>2706.167244985676</v>
      </c>
      <c r="F2642">
        <v>4503</v>
      </c>
      <c r="G2642">
        <v>1796.832755014324</v>
      </c>
      <c r="H2642" t="s">
        <v>328</v>
      </c>
      <c r="I2642" t="s">
        <v>3342</v>
      </c>
      <c r="J2642" t="s">
        <v>3</v>
      </c>
      <c r="K2642" t="s">
        <v>4</v>
      </c>
      <c r="L2642" t="s">
        <v>87</v>
      </c>
      <c r="M2642" t="s">
        <v>39</v>
      </c>
      <c r="N2642" t="s">
        <v>22</v>
      </c>
      <c r="O2642" t="s">
        <v>329</v>
      </c>
      <c r="P2642" t="s">
        <v>24</v>
      </c>
    </row>
    <row r="2643" spans="1:16" x14ac:dyDescent="0.25">
      <c r="A2643" t="s">
        <v>4195</v>
      </c>
      <c r="B2643" s="1">
        <v>40926</v>
      </c>
      <c r="C2643">
        <v>2012</v>
      </c>
      <c r="D2643">
        <v>9</v>
      </c>
      <c r="E2643">
        <v>68.629558721899883</v>
      </c>
      <c r="F2643">
        <v>178.55250000000001</v>
      </c>
      <c r="G2643">
        <v>109.92294127810013</v>
      </c>
      <c r="H2643" t="s">
        <v>1</v>
      </c>
      <c r="I2643" t="s">
        <v>2645</v>
      </c>
      <c r="J2643" t="s">
        <v>3</v>
      </c>
      <c r="K2643" t="s">
        <v>4</v>
      </c>
      <c r="L2643" t="s">
        <v>131</v>
      </c>
      <c r="M2643" t="s">
        <v>39</v>
      </c>
      <c r="N2643" t="s">
        <v>22</v>
      </c>
      <c r="O2643" t="s">
        <v>2133</v>
      </c>
      <c r="P2643" t="s">
        <v>24</v>
      </c>
    </row>
    <row r="2644" spans="1:16" x14ac:dyDescent="0.25">
      <c r="A2644" t="s">
        <v>4196</v>
      </c>
      <c r="B2644" s="1">
        <v>41901</v>
      </c>
      <c r="C2644">
        <v>2014</v>
      </c>
      <c r="D2644">
        <v>10</v>
      </c>
      <c r="E2644">
        <v>182.89917778670161</v>
      </c>
      <c r="F2644">
        <v>2000</v>
      </c>
      <c r="G2644">
        <v>1817.1008222132984</v>
      </c>
      <c r="H2644" t="s">
        <v>1</v>
      </c>
      <c r="I2644" t="s">
        <v>1745</v>
      </c>
      <c r="J2644" t="s">
        <v>57</v>
      </c>
      <c r="K2644" t="s">
        <v>58</v>
      </c>
      <c r="L2644" t="s">
        <v>92</v>
      </c>
      <c r="M2644" t="s">
        <v>6</v>
      </c>
      <c r="N2644" t="s">
        <v>27</v>
      </c>
      <c r="O2644" t="s">
        <v>369</v>
      </c>
      <c r="P2644" t="s">
        <v>370</v>
      </c>
    </row>
    <row r="2645" spans="1:16" x14ac:dyDescent="0.25">
      <c r="A2645" t="s">
        <v>4197</v>
      </c>
      <c r="B2645" s="1">
        <v>40926</v>
      </c>
      <c r="C2645">
        <v>2012</v>
      </c>
      <c r="D2645">
        <v>4</v>
      </c>
      <c r="E2645">
        <v>38.072784959537252</v>
      </c>
      <c r="F2645">
        <v>63.6</v>
      </c>
      <c r="G2645">
        <v>25.52721504046275</v>
      </c>
      <c r="H2645" t="s">
        <v>1</v>
      </c>
      <c r="I2645" t="s">
        <v>1654</v>
      </c>
      <c r="J2645" t="s">
        <v>3</v>
      </c>
      <c r="K2645" t="s">
        <v>4</v>
      </c>
      <c r="L2645" t="s">
        <v>131</v>
      </c>
      <c r="M2645" t="s">
        <v>39</v>
      </c>
      <c r="N2645" t="s">
        <v>22</v>
      </c>
      <c r="O2645" t="s">
        <v>4198</v>
      </c>
      <c r="P2645" t="s">
        <v>24</v>
      </c>
    </row>
    <row r="2646" spans="1:16" x14ac:dyDescent="0.25">
      <c r="A2646" t="s">
        <v>4199</v>
      </c>
      <c r="B2646" s="1">
        <v>41315</v>
      </c>
      <c r="C2646">
        <v>2013</v>
      </c>
      <c r="D2646">
        <v>9</v>
      </c>
      <c r="E2646">
        <v>99.232068842315414</v>
      </c>
      <c r="F2646">
        <v>438.51400000000001</v>
      </c>
      <c r="G2646">
        <v>339.2819311576846</v>
      </c>
      <c r="H2646" t="s">
        <v>1</v>
      </c>
      <c r="I2646" t="s">
        <v>2274</v>
      </c>
      <c r="J2646" t="s">
        <v>3</v>
      </c>
      <c r="K2646" t="s">
        <v>4</v>
      </c>
      <c r="L2646" t="s">
        <v>131</v>
      </c>
      <c r="M2646" t="s">
        <v>39</v>
      </c>
      <c r="N2646" t="s">
        <v>27</v>
      </c>
      <c r="O2646" t="s">
        <v>768</v>
      </c>
      <c r="P2646" t="s">
        <v>769</v>
      </c>
    </row>
    <row r="2647" spans="1:16" x14ac:dyDescent="0.25">
      <c r="A2647" t="s">
        <v>4200</v>
      </c>
      <c r="B2647" s="1">
        <v>41209</v>
      </c>
      <c r="C2647">
        <v>2012</v>
      </c>
      <c r="D2647">
        <v>18</v>
      </c>
      <c r="E2647">
        <v>5527.9079180018007</v>
      </c>
      <c r="F2647">
        <v>3915.11</v>
      </c>
      <c r="G2647">
        <v>-1612.7979180018006</v>
      </c>
      <c r="H2647" t="s">
        <v>1</v>
      </c>
      <c r="I2647" t="s">
        <v>2107</v>
      </c>
      <c r="J2647" t="s">
        <v>72</v>
      </c>
      <c r="K2647" t="s">
        <v>72</v>
      </c>
      <c r="L2647" t="s">
        <v>123</v>
      </c>
      <c r="M2647" t="s">
        <v>39</v>
      </c>
      <c r="N2647" t="s">
        <v>22</v>
      </c>
      <c r="O2647" t="s">
        <v>720</v>
      </c>
      <c r="P2647" t="s">
        <v>24</v>
      </c>
    </row>
    <row r="2648" spans="1:16" x14ac:dyDescent="0.25">
      <c r="A2648" t="s">
        <v>4201</v>
      </c>
      <c r="B2648" s="1">
        <v>41179</v>
      </c>
      <c r="C2648">
        <v>2012</v>
      </c>
      <c r="D2648">
        <v>8</v>
      </c>
      <c r="E2648">
        <v>2352.7081776150635</v>
      </c>
      <c r="F2648">
        <v>1929.6</v>
      </c>
      <c r="G2648">
        <v>-423.1081776150636</v>
      </c>
      <c r="H2648" t="s">
        <v>1</v>
      </c>
      <c r="I2648" t="s">
        <v>1255</v>
      </c>
      <c r="J2648" t="s">
        <v>47</v>
      </c>
      <c r="K2648" t="s">
        <v>47</v>
      </c>
      <c r="L2648" t="s">
        <v>273</v>
      </c>
      <c r="M2648" t="s">
        <v>49</v>
      </c>
      <c r="N2648" t="s">
        <v>7</v>
      </c>
      <c r="O2648" t="s">
        <v>1351</v>
      </c>
      <c r="P2648" t="s">
        <v>113</v>
      </c>
    </row>
    <row r="2649" spans="1:16" x14ac:dyDescent="0.25">
      <c r="A2649" t="s">
        <v>4202</v>
      </c>
      <c r="B2649" s="1">
        <v>41392</v>
      </c>
      <c r="C2649">
        <v>2013</v>
      </c>
      <c r="D2649">
        <v>20</v>
      </c>
      <c r="E2649">
        <v>1793.8428278506858</v>
      </c>
      <c r="F2649">
        <v>6040</v>
      </c>
      <c r="G2649">
        <v>4246.1571721493146</v>
      </c>
      <c r="H2649" t="s">
        <v>26</v>
      </c>
      <c r="I2649" t="s">
        <v>1260</v>
      </c>
      <c r="J2649" t="s">
        <v>47</v>
      </c>
      <c r="K2649" t="s">
        <v>47</v>
      </c>
      <c r="L2649" t="s">
        <v>48</v>
      </c>
      <c r="M2649" t="s">
        <v>49</v>
      </c>
      <c r="N2649" t="s">
        <v>22</v>
      </c>
      <c r="O2649" t="s">
        <v>209</v>
      </c>
      <c r="P2649" t="s">
        <v>24</v>
      </c>
    </row>
    <row r="2650" spans="1:16" x14ac:dyDescent="0.25">
      <c r="A2650" t="s">
        <v>4203</v>
      </c>
      <c r="B2650" s="1">
        <v>41814</v>
      </c>
      <c r="C2650">
        <v>2014</v>
      </c>
      <c r="D2650">
        <v>24</v>
      </c>
      <c r="E2650">
        <v>43.653466749469636</v>
      </c>
      <c r="F2650">
        <v>1896</v>
      </c>
      <c r="G2650">
        <v>1852.3465332505305</v>
      </c>
      <c r="H2650" t="s">
        <v>1</v>
      </c>
      <c r="I2650" t="s">
        <v>3168</v>
      </c>
      <c r="J2650" t="s">
        <v>67</v>
      </c>
      <c r="K2650" t="s">
        <v>68</v>
      </c>
      <c r="L2650" t="s">
        <v>69</v>
      </c>
      <c r="M2650" t="s">
        <v>39</v>
      </c>
      <c r="N2650" t="s">
        <v>27</v>
      </c>
      <c r="O2650" t="s">
        <v>28</v>
      </c>
      <c r="P2650" t="s">
        <v>29</v>
      </c>
    </row>
    <row r="2651" spans="1:16" x14ac:dyDescent="0.25">
      <c r="A2651" t="s">
        <v>4204</v>
      </c>
      <c r="B2651" s="1">
        <v>41873</v>
      </c>
      <c r="C2651">
        <v>2014</v>
      </c>
      <c r="D2651">
        <v>9</v>
      </c>
      <c r="E2651">
        <v>1717.3066251533517</v>
      </c>
      <c r="F2651">
        <v>1035.3</v>
      </c>
      <c r="G2651">
        <v>-682.00662515335171</v>
      </c>
      <c r="H2651" t="s">
        <v>171</v>
      </c>
      <c r="I2651" t="s">
        <v>945</v>
      </c>
      <c r="J2651" t="s">
        <v>32</v>
      </c>
      <c r="K2651" t="s">
        <v>32</v>
      </c>
      <c r="L2651" t="s">
        <v>366</v>
      </c>
      <c r="M2651" t="s">
        <v>34</v>
      </c>
      <c r="N2651" t="s">
        <v>7</v>
      </c>
      <c r="O2651" t="s">
        <v>252</v>
      </c>
      <c r="P2651" t="s">
        <v>253</v>
      </c>
    </row>
    <row r="2652" spans="1:16" x14ac:dyDescent="0.25">
      <c r="A2652" t="s">
        <v>4205</v>
      </c>
      <c r="B2652" s="1">
        <v>41594</v>
      </c>
      <c r="C2652">
        <v>2013</v>
      </c>
      <c r="D2652">
        <v>13</v>
      </c>
      <c r="E2652">
        <v>913.12638676743882</v>
      </c>
      <c r="F2652">
        <v>7173.6</v>
      </c>
      <c r="G2652">
        <v>6260.4736132325615</v>
      </c>
      <c r="H2652" t="s">
        <v>1</v>
      </c>
      <c r="I2652" t="s">
        <v>1365</v>
      </c>
      <c r="J2652" t="s">
        <v>57</v>
      </c>
      <c r="K2652" t="s">
        <v>58</v>
      </c>
      <c r="L2652" t="s">
        <v>5</v>
      </c>
      <c r="M2652" t="s">
        <v>6</v>
      </c>
      <c r="N2652" t="s">
        <v>22</v>
      </c>
      <c r="O2652" t="s">
        <v>615</v>
      </c>
      <c r="P2652" t="s">
        <v>24</v>
      </c>
    </row>
    <row r="2653" spans="1:16" x14ac:dyDescent="0.25">
      <c r="A2653" t="s">
        <v>4206</v>
      </c>
      <c r="B2653" s="1">
        <v>40896</v>
      </c>
      <c r="C2653">
        <v>2011</v>
      </c>
      <c r="D2653">
        <v>24</v>
      </c>
      <c r="E2653">
        <v>238.42182404683933</v>
      </c>
      <c r="F2653">
        <v>283.22000000000003</v>
      </c>
      <c r="G2653">
        <v>44.798175953160694</v>
      </c>
      <c r="H2653" t="s">
        <v>328</v>
      </c>
      <c r="I2653" t="s">
        <v>1373</v>
      </c>
      <c r="J2653" t="s">
        <v>3</v>
      </c>
      <c r="K2653" t="s">
        <v>4</v>
      </c>
      <c r="L2653" t="s">
        <v>131</v>
      </c>
      <c r="M2653" t="s">
        <v>39</v>
      </c>
      <c r="N2653" t="s">
        <v>22</v>
      </c>
      <c r="O2653" t="s">
        <v>329</v>
      </c>
      <c r="P2653" t="s">
        <v>24</v>
      </c>
    </row>
    <row r="2654" spans="1:16" x14ac:dyDescent="0.25">
      <c r="A2654" t="s">
        <v>4207</v>
      </c>
      <c r="B2654" s="1">
        <v>41268</v>
      </c>
      <c r="C2654">
        <v>2012</v>
      </c>
      <c r="D2654">
        <v>9</v>
      </c>
      <c r="E2654">
        <v>1427.7818268072592</v>
      </c>
      <c r="F2654">
        <v>3389.1075000000001</v>
      </c>
      <c r="G2654">
        <v>1961.3256731927409</v>
      </c>
      <c r="H2654" t="s">
        <v>1</v>
      </c>
      <c r="I2654" t="s">
        <v>1954</v>
      </c>
      <c r="J2654" t="s">
        <v>37</v>
      </c>
      <c r="K2654" t="s">
        <v>37</v>
      </c>
      <c r="L2654" t="s">
        <v>38</v>
      </c>
      <c r="M2654" t="s">
        <v>39</v>
      </c>
      <c r="N2654" t="s">
        <v>22</v>
      </c>
      <c r="O2654" t="s">
        <v>429</v>
      </c>
      <c r="P2654" t="s">
        <v>24</v>
      </c>
    </row>
    <row r="2655" spans="1:16" x14ac:dyDescent="0.25">
      <c r="A2655" t="s">
        <v>4208</v>
      </c>
      <c r="B2655" s="1">
        <v>41403</v>
      </c>
      <c r="C2655">
        <v>2013</v>
      </c>
      <c r="D2655">
        <v>12</v>
      </c>
      <c r="E2655">
        <v>7004.9176296989863</v>
      </c>
      <c r="F2655">
        <v>10324</v>
      </c>
      <c r="G2655">
        <v>3319.0823703010137</v>
      </c>
      <c r="H2655" t="s">
        <v>1</v>
      </c>
      <c r="I2655" t="s">
        <v>1417</v>
      </c>
      <c r="J2655" t="s">
        <v>42</v>
      </c>
      <c r="K2655" t="s">
        <v>43</v>
      </c>
      <c r="L2655" t="s">
        <v>44</v>
      </c>
      <c r="M2655" t="s">
        <v>6</v>
      </c>
      <c r="N2655" t="s">
        <v>27</v>
      </c>
      <c r="O2655" t="s">
        <v>768</v>
      </c>
      <c r="P2655" t="s">
        <v>769</v>
      </c>
    </row>
    <row r="2656" spans="1:16" x14ac:dyDescent="0.25">
      <c r="A2656" t="s">
        <v>4209</v>
      </c>
      <c r="B2656" s="1">
        <v>41970</v>
      </c>
      <c r="C2656">
        <v>2014</v>
      </c>
      <c r="D2656">
        <v>6</v>
      </c>
      <c r="E2656">
        <v>2995.6398215131985</v>
      </c>
      <c r="F2656">
        <v>1293.04</v>
      </c>
      <c r="G2656">
        <v>-1702.5998215131985</v>
      </c>
      <c r="H2656" t="s">
        <v>1</v>
      </c>
      <c r="I2656" t="s">
        <v>960</v>
      </c>
      <c r="J2656" t="s">
        <v>3</v>
      </c>
      <c r="K2656" t="s">
        <v>4</v>
      </c>
      <c r="L2656" t="s">
        <v>131</v>
      </c>
      <c r="M2656" t="s">
        <v>39</v>
      </c>
      <c r="N2656" t="s">
        <v>22</v>
      </c>
      <c r="O2656" t="s">
        <v>830</v>
      </c>
      <c r="P2656" t="s">
        <v>24</v>
      </c>
    </row>
    <row r="2657" spans="1:16" x14ac:dyDescent="0.25">
      <c r="A2657" t="s">
        <v>4210</v>
      </c>
      <c r="B2657" s="1">
        <v>40888</v>
      </c>
      <c r="C2657">
        <v>2011</v>
      </c>
      <c r="D2657">
        <v>6</v>
      </c>
      <c r="E2657">
        <v>1016.8833781580374</v>
      </c>
      <c r="F2657">
        <v>1104.45</v>
      </c>
      <c r="G2657">
        <v>87.566621841962615</v>
      </c>
      <c r="H2657" t="s">
        <v>171</v>
      </c>
      <c r="I2657" t="s">
        <v>3352</v>
      </c>
      <c r="J2657" t="s">
        <v>3</v>
      </c>
      <c r="K2657" t="s">
        <v>4</v>
      </c>
      <c r="L2657" t="s">
        <v>273</v>
      </c>
      <c r="M2657" t="s">
        <v>49</v>
      </c>
      <c r="N2657" t="s">
        <v>27</v>
      </c>
      <c r="O2657" t="s">
        <v>28</v>
      </c>
      <c r="P2657" t="s">
        <v>29</v>
      </c>
    </row>
    <row r="2658" spans="1:16" x14ac:dyDescent="0.25">
      <c r="A2658" t="s">
        <v>4211</v>
      </c>
      <c r="B2658" s="1">
        <v>40953</v>
      </c>
      <c r="C2658">
        <v>2012</v>
      </c>
      <c r="D2658">
        <v>9</v>
      </c>
      <c r="E2658">
        <v>760.5984640186831</v>
      </c>
      <c r="F2658">
        <v>3838.56</v>
      </c>
      <c r="G2658">
        <v>3077.961535981317</v>
      </c>
      <c r="H2658" t="s">
        <v>26</v>
      </c>
      <c r="I2658" t="s">
        <v>844</v>
      </c>
      <c r="J2658" t="s">
        <v>42</v>
      </c>
      <c r="K2658" t="s">
        <v>43</v>
      </c>
      <c r="L2658" t="s">
        <v>5</v>
      </c>
      <c r="M2658" t="s">
        <v>6</v>
      </c>
      <c r="N2658" t="s">
        <v>22</v>
      </c>
      <c r="O2658" t="s">
        <v>209</v>
      </c>
      <c r="P2658" t="s">
        <v>24</v>
      </c>
    </row>
    <row r="2659" spans="1:16" x14ac:dyDescent="0.25">
      <c r="A2659" t="s">
        <v>4212</v>
      </c>
      <c r="B2659" s="1">
        <v>40981</v>
      </c>
      <c r="C2659">
        <v>2012</v>
      </c>
      <c r="D2659">
        <v>10</v>
      </c>
      <c r="E2659">
        <v>52.314063117181874</v>
      </c>
      <c r="F2659">
        <v>138.9</v>
      </c>
      <c r="G2659">
        <v>86.585936882818132</v>
      </c>
      <c r="H2659" t="s">
        <v>1</v>
      </c>
      <c r="I2659" t="s">
        <v>4213</v>
      </c>
      <c r="J2659" t="s">
        <v>3</v>
      </c>
      <c r="K2659" t="s">
        <v>4</v>
      </c>
      <c r="L2659" t="s">
        <v>16</v>
      </c>
      <c r="M2659" t="s">
        <v>17</v>
      </c>
      <c r="N2659" t="s">
        <v>22</v>
      </c>
      <c r="O2659" t="s">
        <v>2508</v>
      </c>
      <c r="P2659" t="s">
        <v>24</v>
      </c>
    </row>
    <row r="2660" spans="1:16" x14ac:dyDescent="0.25">
      <c r="A2660" t="s">
        <v>4214</v>
      </c>
      <c r="B2660" s="1">
        <v>40973</v>
      </c>
      <c r="C2660">
        <v>2012</v>
      </c>
      <c r="D2660">
        <v>12</v>
      </c>
      <c r="E2660">
        <v>548.63512849577728</v>
      </c>
      <c r="F2660">
        <v>2832</v>
      </c>
      <c r="G2660">
        <v>2283.3648715042227</v>
      </c>
      <c r="H2660" t="s">
        <v>1</v>
      </c>
      <c r="I2660" t="s">
        <v>4215</v>
      </c>
      <c r="J2660" t="s">
        <v>67</v>
      </c>
      <c r="K2660" t="s">
        <v>68</v>
      </c>
      <c r="L2660" t="s">
        <v>69</v>
      </c>
      <c r="M2660" t="s">
        <v>39</v>
      </c>
      <c r="N2660" t="s">
        <v>7</v>
      </c>
      <c r="O2660" t="s">
        <v>519</v>
      </c>
      <c r="P2660" t="s">
        <v>9</v>
      </c>
    </row>
    <row r="2661" spans="1:16" x14ac:dyDescent="0.25">
      <c r="A2661" t="s">
        <v>4216</v>
      </c>
      <c r="B2661" s="1">
        <v>41079</v>
      </c>
      <c r="C2661">
        <v>2012</v>
      </c>
      <c r="D2661">
        <v>12</v>
      </c>
      <c r="E2661">
        <v>1361.9892802549577</v>
      </c>
      <c r="F2661">
        <v>6820.8</v>
      </c>
      <c r="G2661">
        <v>5458.8107197450427</v>
      </c>
      <c r="H2661" t="s">
        <v>1</v>
      </c>
      <c r="I2661" t="s">
        <v>1365</v>
      </c>
      <c r="J2661" t="s">
        <v>57</v>
      </c>
      <c r="K2661" t="s">
        <v>58</v>
      </c>
      <c r="L2661" t="s">
        <v>5</v>
      </c>
      <c r="M2661" t="s">
        <v>6</v>
      </c>
      <c r="N2661" t="s">
        <v>22</v>
      </c>
      <c r="O2661" t="s">
        <v>524</v>
      </c>
      <c r="P2661" t="s">
        <v>24</v>
      </c>
    </row>
    <row r="2662" spans="1:16" x14ac:dyDescent="0.25">
      <c r="A2662" t="s">
        <v>4217</v>
      </c>
      <c r="B2662" s="1">
        <v>41091</v>
      </c>
      <c r="C2662">
        <v>2012</v>
      </c>
      <c r="D2662">
        <v>6</v>
      </c>
      <c r="E2662">
        <v>31.63650577489371</v>
      </c>
      <c r="F2662">
        <v>83.4</v>
      </c>
      <c r="G2662">
        <v>51.763494225106299</v>
      </c>
      <c r="H2662" t="s">
        <v>26</v>
      </c>
      <c r="I2662" t="s">
        <v>1088</v>
      </c>
      <c r="J2662" t="s">
        <v>3</v>
      </c>
      <c r="K2662" t="s">
        <v>4</v>
      </c>
      <c r="L2662" t="s">
        <v>131</v>
      </c>
      <c r="M2662" t="s">
        <v>39</v>
      </c>
      <c r="N2662" t="s">
        <v>22</v>
      </c>
      <c r="O2662" t="s">
        <v>209</v>
      </c>
      <c r="P2662" t="s">
        <v>24</v>
      </c>
    </row>
    <row r="2663" spans="1:16" x14ac:dyDescent="0.25">
      <c r="A2663" t="s">
        <v>4218</v>
      </c>
      <c r="B2663" s="1">
        <v>41414</v>
      </c>
      <c r="C2663">
        <v>2013</v>
      </c>
      <c r="D2663">
        <v>12</v>
      </c>
      <c r="E2663">
        <v>44.502906614690062</v>
      </c>
      <c r="F2663">
        <v>318.48200000000003</v>
      </c>
      <c r="G2663">
        <v>273.97909338530997</v>
      </c>
      <c r="H2663" t="s">
        <v>1</v>
      </c>
      <c r="I2663" t="s">
        <v>347</v>
      </c>
      <c r="J2663" t="s">
        <v>3</v>
      </c>
      <c r="K2663" t="s">
        <v>4</v>
      </c>
      <c r="L2663" t="s">
        <v>118</v>
      </c>
      <c r="M2663" t="s">
        <v>49</v>
      </c>
      <c r="N2663" t="s">
        <v>27</v>
      </c>
      <c r="O2663" t="s">
        <v>395</v>
      </c>
      <c r="P2663" t="s">
        <v>265</v>
      </c>
    </row>
    <row r="2664" spans="1:16" x14ac:dyDescent="0.25">
      <c r="A2664" t="s">
        <v>4219</v>
      </c>
      <c r="B2664" s="1">
        <v>41681</v>
      </c>
      <c r="C2664">
        <v>2014</v>
      </c>
      <c r="D2664">
        <v>18</v>
      </c>
      <c r="E2664">
        <v>1294.7347453531456</v>
      </c>
      <c r="F2664">
        <v>5965.7</v>
      </c>
      <c r="G2664">
        <v>4670.9652546468542</v>
      </c>
      <c r="H2664" t="s">
        <v>26</v>
      </c>
      <c r="I2664" t="s">
        <v>1031</v>
      </c>
      <c r="J2664" t="s">
        <v>57</v>
      </c>
      <c r="K2664" t="s">
        <v>58</v>
      </c>
      <c r="L2664" t="s">
        <v>5</v>
      </c>
      <c r="M2664" t="s">
        <v>6</v>
      </c>
      <c r="N2664" t="s">
        <v>22</v>
      </c>
      <c r="O2664" t="s">
        <v>209</v>
      </c>
      <c r="P2664" t="s">
        <v>24</v>
      </c>
    </row>
    <row r="2665" spans="1:16" x14ac:dyDescent="0.25">
      <c r="A2665" t="s">
        <v>4220</v>
      </c>
      <c r="B2665" s="1">
        <v>41637</v>
      </c>
      <c r="C2665">
        <v>2013</v>
      </c>
      <c r="D2665">
        <v>18</v>
      </c>
      <c r="E2665">
        <v>1765.5035276319625</v>
      </c>
      <c r="F2665">
        <v>2970</v>
      </c>
      <c r="G2665">
        <v>1204.4964723680375</v>
      </c>
      <c r="H2665" t="s">
        <v>1</v>
      </c>
      <c r="I2665" t="s">
        <v>677</v>
      </c>
      <c r="J2665" t="s">
        <v>57</v>
      </c>
      <c r="K2665" t="s">
        <v>58</v>
      </c>
      <c r="L2665" t="s">
        <v>92</v>
      </c>
      <c r="M2665" t="s">
        <v>6</v>
      </c>
      <c r="N2665" t="s">
        <v>22</v>
      </c>
      <c r="O2665" t="s">
        <v>955</v>
      </c>
      <c r="P2665" t="s">
        <v>24</v>
      </c>
    </row>
    <row r="2666" spans="1:16" x14ac:dyDescent="0.25">
      <c r="A2666" t="s">
        <v>4221</v>
      </c>
      <c r="B2666" s="1">
        <v>40999</v>
      </c>
      <c r="C2666">
        <v>2012</v>
      </c>
      <c r="D2666">
        <v>12</v>
      </c>
      <c r="E2666">
        <v>68.441733543563899</v>
      </c>
      <c r="F2666">
        <v>2256</v>
      </c>
      <c r="G2666">
        <v>2187.5582664564363</v>
      </c>
      <c r="H2666" t="s">
        <v>1</v>
      </c>
      <c r="I2666" t="s">
        <v>1974</v>
      </c>
      <c r="J2666" t="s">
        <v>57</v>
      </c>
      <c r="K2666" t="s">
        <v>58</v>
      </c>
      <c r="L2666" t="s">
        <v>92</v>
      </c>
      <c r="M2666" t="s">
        <v>6</v>
      </c>
      <c r="N2666" t="s">
        <v>7</v>
      </c>
      <c r="O2666" t="s">
        <v>8</v>
      </c>
      <c r="P2666" t="s">
        <v>9</v>
      </c>
    </row>
    <row r="2667" spans="1:16" x14ac:dyDescent="0.25">
      <c r="A2667" t="s">
        <v>4222</v>
      </c>
      <c r="B2667" s="1">
        <v>40965</v>
      </c>
      <c r="C2667">
        <v>2012</v>
      </c>
      <c r="D2667">
        <v>9</v>
      </c>
      <c r="E2667">
        <v>1.0533141752766315</v>
      </c>
      <c r="F2667">
        <v>8791.2000000000007</v>
      </c>
      <c r="G2667">
        <v>8790.146685824724</v>
      </c>
      <c r="H2667" t="s">
        <v>1</v>
      </c>
      <c r="I2667" t="s">
        <v>2211</v>
      </c>
      <c r="J2667" t="s">
        <v>42</v>
      </c>
      <c r="K2667" t="s">
        <v>43</v>
      </c>
      <c r="L2667" t="s">
        <v>44</v>
      </c>
      <c r="M2667" t="s">
        <v>6</v>
      </c>
      <c r="N2667" t="s">
        <v>22</v>
      </c>
      <c r="O2667" t="s">
        <v>134</v>
      </c>
      <c r="P2667" t="s">
        <v>24</v>
      </c>
    </row>
    <row r="2668" spans="1:16" x14ac:dyDescent="0.25">
      <c r="A2668" t="s">
        <v>4223</v>
      </c>
      <c r="B2668" s="1">
        <v>41426</v>
      </c>
      <c r="C2668">
        <v>2013</v>
      </c>
      <c r="D2668">
        <v>10</v>
      </c>
      <c r="E2668">
        <v>44.107926025792302</v>
      </c>
      <c r="F2668">
        <v>674</v>
      </c>
      <c r="G2668">
        <v>629.89207397420773</v>
      </c>
      <c r="H2668" t="s">
        <v>1</v>
      </c>
      <c r="I2668" t="s">
        <v>602</v>
      </c>
      <c r="J2668" t="s">
        <v>72</v>
      </c>
      <c r="K2668" t="s">
        <v>72</v>
      </c>
      <c r="L2668" t="s">
        <v>21</v>
      </c>
      <c r="M2668" t="s">
        <v>13</v>
      </c>
      <c r="N2668" t="s">
        <v>7</v>
      </c>
      <c r="O2668" t="s">
        <v>1786</v>
      </c>
      <c r="P2668" t="s">
        <v>113</v>
      </c>
    </row>
    <row r="2669" spans="1:16" x14ac:dyDescent="0.25">
      <c r="A2669" t="s">
        <v>4224</v>
      </c>
      <c r="B2669" s="1">
        <v>41382</v>
      </c>
      <c r="C2669">
        <v>2013</v>
      </c>
      <c r="D2669">
        <v>20</v>
      </c>
      <c r="E2669">
        <v>247.70160453684377</v>
      </c>
      <c r="F2669">
        <v>4399</v>
      </c>
      <c r="G2669">
        <v>4151.2983954631563</v>
      </c>
      <c r="H2669" t="s">
        <v>1</v>
      </c>
      <c r="I2669" t="s">
        <v>1252</v>
      </c>
      <c r="J2669" t="s">
        <v>72</v>
      </c>
      <c r="K2669" t="s">
        <v>72</v>
      </c>
      <c r="L2669" t="s">
        <v>123</v>
      </c>
      <c r="M2669" t="s">
        <v>39</v>
      </c>
      <c r="N2669" t="s">
        <v>22</v>
      </c>
      <c r="O2669" t="s">
        <v>173</v>
      </c>
      <c r="P2669" t="s">
        <v>24</v>
      </c>
    </row>
    <row r="2670" spans="1:16" x14ac:dyDescent="0.25">
      <c r="A2670" t="s">
        <v>4225</v>
      </c>
      <c r="B2670" s="1">
        <v>41278</v>
      </c>
      <c r="C2670">
        <v>2013</v>
      </c>
      <c r="D2670">
        <v>9</v>
      </c>
      <c r="E2670">
        <v>0.32251110830797686</v>
      </c>
      <c r="F2670">
        <v>332.91</v>
      </c>
      <c r="G2670">
        <v>332.58748889169203</v>
      </c>
      <c r="H2670" t="s">
        <v>1</v>
      </c>
      <c r="I2670" t="s">
        <v>4226</v>
      </c>
      <c r="J2670" t="s">
        <v>3</v>
      </c>
      <c r="K2670" t="s">
        <v>4</v>
      </c>
      <c r="L2670" t="s">
        <v>749</v>
      </c>
      <c r="M2670" t="s">
        <v>6</v>
      </c>
      <c r="N2670" t="s">
        <v>22</v>
      </c>
      <c r="O2670" t="s">
        <v>1655</v>
      </c>
      <c r="P2670" t="s">
        <v>24</v>
      </c>
    </row>
    <row r="2671" spans="1:16" x14ac:dyDescent="0.25">
      <c r="A2671" t="s">
        <v>4227</v>
      </c>
      <c r="B2671" s="1">
        <v>41102</v>
      </c>
      <c r="C2671">
        <v>2012</v>
      </c>
      <c r="D2671">
        <v>6</v>
      </c>
      <c r="E2671">
        <v>35.582496654110905</v>
      </c>
      <c r="F2671">
        <v>748.2</v>
      </c>
      <c r="G2671">
        <v>712.61750334588919</v>
      </c>
      <c r="H2671" t="s">
        <v>1</v>
      </c>
      <c r="I2671" t="s">
        <v>2226</v>
      </c>
      <c r="J2671" t="s">
        <v>37</v>
      </c>
      <c r="K2671" t="s">
        <v>37</v>
      </c>
      <c r="L2671" t="s">
        <v>97</v>
      </c>
      <c r="M2671" t="s">
        <v>39</v>
      </c>
      <c r="N2671" t="s">
        <v>7</v>
      </c>
      <c r="O2671" t="s">
        <v>163</v>
      </c>
      <c r="P2671" t="s">
        <v>113</v>
      </c>
    </row>
    <row r="2672" spans="1:16" x14ac:dyDescent="0.25">
      <c r="A2672" t="s">
        <v>4228</v>
      </c>
      <c r="B2672" s="1">
        <v>41127</v>
      </c>
      <c r="C2672">
        <v>2012</v>
      </c>
      <c r="D2672">
        <v>360</v>
      </c>
      <c r="E2672">
        <v>41.18987140465763</v>
      </c>
      <c r="F2672">
        <v>1459.57</v>
      </c>
      <c r="G2672">
        <v>1418.3801285953423</v>
      </c>
      <c r="H2672" t="s">
        <v>1</v>
      </c>
      <c r="I2672" t="s">
        <v>878</v>
      </c>
      <c r="J2672" t="s">
        <v>3</v>
      </c>
      <c r="K2672" t="s">
        <v>4</v>
      </c>
      <c r="L2672" t="s">
        <v>200</v>
      </c>
      <c r="M2672" t="s">
        <v>49</v>
      </c>
      <c r="N2672" t="s">
        <v>22</v>
      </c>
      <c r="O2672" t="s">
        <v>2034</v>
      </c>
      <c r="P2672" t="s">
        <v>24</v>
      </c>
    </row>
    <row r="2673" spans="1:16" x14ac:dyDescent="0.25">
      <c r="A2673" t="s">
        <v>4229</v>
      </c>
      <c r="B2673" s="1">
        <v>41936</v>
      </c>
      <c r="C2673">
        <v>2014</v>
      </c>
      <c r="D2673">
        <v>26</v>
      </c>
      <c r="E2673">
        <v>43.167352900179331</v>
      </c>
      <c r="F2673">
        <v>400.68</v>
      </c>
      <c r="G2673">
        <v>357.5126470998207</v>
      </c>
      <c r="H2673" t="s">
        <v>1</v>
      </c>
      <c r="I2673" t="s">
        <v>4230</v>
      </c>
      <c r="J2673" t="s">
        <v>3</v>
      </c>
      <c r="K2673" t="s">
        <v>4</v>
      </c>
      <c r="L2673" t="s">
        <v>131</v>
      </c>
      <c r="M2673" t="s">
        <v>39</v>
      </c>
      <c r="N2673" t="s">
        <v>22</v>
      </c>
      <c r="O2673" t="s">
        <v>1076</v>
      </c>
      <c r="P2673" t="s">
        <v>24</v>
      </c>
    </row>
    <row r="2674" spans="1:16" x14ac:dyDescent="0.25">
      <c r="A2674" t="s">
        <v>4231</v>
      </c>
      <c r="B2674" s="1">
        <v>41688</v>
      </c>
      <c r="C2674">
        <v>2014</v>
      </c>
      <c r="D2674">
        <v>9</v>
      </c>
      <c r="E2674">
        <v>1244.3901151891953</v>
      </c>
      <c r="F2674">
        <v>2455.1999999999998</v>
      </c>
      <c r="G2674">
        <v>1210.8098848108045</v>
      </c>
      <c r="H2674" t="s">
        <v>1</v>
      </c>
      <c r="I2674" t="s">
        <v>3461</v>
      </c>
      <c r="J2674" t="s">
        <v>72</v>
      </c>
      <c r="K2674" t="s">
        <v>72</v>
      </c>
      <c r="L2674" t="s">
        <v>97</v>
      </c>
      <c r="M2674" t="s">
        <v>39</v>
      </c>
      <c r="N2674" t="s">
        <v>27</v>
      </c>
      <c r="O2674" t="s">
        <v>425</v>
      </c>
      <c r="P2674" t="s">
        <v>29</v>
      </c>
    </row>
    <row r="2675" spans="1:16" x14ac:dyDescent="0.25">
      <c r="A2675" t="s">
        <v>4232</v>
      </c>
      <c r="B2675" s="1">
        <v>41172</v>
      </c>
      <c r="C2675">
        <v>2012</v>
      </c>
      <c r="D2675">
        <v>16</v>
      </c>
      <c r="E2675">
        <v>3440.1509844386919</v>
      </c>
      <c r="F2675">
        <v>5912.8</v>
      </c>
      <c r="G2675">
        <v>2472.6490155613083</v>
      </c>
      <c r="H2675" t="s">
        <v>26</v>
      </c>
      <c r="I2675" t="s">
        <v>4233</v>
      </c>
      <c r="J2675" t="s">
        <v>47</v>
      </c>
      <c r="K2675" t="s">
        <v>47</v>
      </c>
      <c r="L2675" t="s">
        <v>48</v>
      </c>
      <c r="M2675" t="s">
        <v>49</v>
      </c>
      <c r="N2675" t="s">
        <v>7</v>
      </c>
      <c r="O2675" t="s">
        <v>137</v>
      </c>
      <c r="P2675" t="s">
        <v>138</v>
      </c>
    </row>
    <row r="2676" spans="1:16" x14ac:dyDescent="0.25">
      <c r="A2676" t="s">
        <v>4234</v>
      </c>
      <c r="B2676" s="1">
        <v>41755</v>
      </c>
      <c r="C2676">
        <v>2014</v>
      </c>
      <c r="D2676">
        <v>20</v>
      </c>
      <c r="E2676">
        <v>199.47529785469061</v>
      </c>
      <c r="F2676">
        <v>2780</v>
      </c>
      <c r="G2676">
        <v>2580.5247021453092</v>
      </c>
      <c r="H2676" t="s">
        <v>1</v>
      </c>
      <c r="I2676" t="s">
        <v>3286</v>
      </c>
      <c r="J2676" t="s">
        <v>67</v>
      </c>
      <c r="K2676" t="s">
        <v>68</v>
      </c>
      <c r="L2676" t="s">
        <v>87</v>
      </c>
      <c r="M2676" t="s">
        <v>39</v>
      </c>
      <c r="N2676" t="s">
        <v>22</v>
      </c>
      <c r="O2676" t="s">
        <v>429</v>
      </c>
      <c r="P2676" t="s">
        <v>24</v>
      </c>
    </row>
    <row r="2677" spans="1:16" x14ac:dyDescent="0.25">
      <c r="A2677" t="s">
        <v>4235</v>
      </c>
      <c r="B2677" s="1">
        <v>41767</v>
      </c>
      <c r="C2677">
        <v>2014</v>
      </c>
      <c r="D2677">
        <v>24</v>
      </c>
      <c r="E2677">
        <v>72.910155004725937</v>
      </c>
      <c r="F2677">
        <v>2594.1999999999998</v>
      </c>
      <c r="G2677">
        <v>2521.2898449952741</v>
      </c>
      <c r="H2677" t="s">
        <v>1</v>
      </c>
      <c r="I2677" t="s">
        <v>2339</v>
      </c>
      <c r="J2677" t="s">
        <v>67</v>
      </c>
      <c r="K2677" t="s">
        <v>68</v>
      </c>
      <c r="L2677" t="s">
        <v>87</v>
      </c>
      <c r="M2677" t="s">
        <v>39</v>
      </c>
      <c r="N2677" t="s">
        <v>27</v>
      </c>
      <c r="O2677" t="s">
        <v>1032</v>
      </c>
      <c r="P2677" t="s">
        <v>29</v>
      </c>
    </row>
    <row r="2678" spans="1:16" x14ac:dyDescent="0.25">
      <c r="A2678" t="s">
        <v>4236</v>
      </c>
      <c r="B2678" s="1">
        <v>41905</v>
      </c>
      <c r="C2678">
        <v>2014</v>
      </c>
      <c r="D2678">
        <v>20</v>
      </c>
      <c r="E2678">
        <v>11.032400200833719</v>
      </c>
      <c r="F2678">
        <v>19</v>
      </c>
      <c r="G2678">
        <v>7.9675997991662815</v>
      </c>
      <c r="H2678" t="s">
        <v>1</v>
      </c>
      <c r="I2678" t="s">
        <v>2245</v>
      </c>
      <c r="J2678" t="s">
        <v>32</v>
      </c>
      <c r="K2678" t="s">
        <v>32</v>
      </c>
      <c r="L2678" t="s">
        <v>131</v>
      </c>
      <c r="M2678" t="s">
        <v>39</v>
      </c>
      <c r="N2678" t="s">
        <v>27</v>
      </c>
      <c r="O2678" t="s">
        <v>282</v>
      </c>
      <c r="P2678" t="s">
        <v>283</v>
      </c>
    </row>
    <row r="2679" spans="1:16" x14ac:dyDescent="0.25">
      <c r="A2679" t="s">
        <v>4237</v>
      </c>
      <c r="B2679" s="1">
        <v>41509</v>
      </c>
      <c r="C2679">
        <v>2013</v>
      </c>
      <c r="D2679">
        <v>10</v>
      </c>
      <c r="E2679">
        <v>12.4794716274194</v>
      </c>
      <c r="F2679">
        <v>1390</v>
      </c>
      <c r="G2679">
        <v>1377.5205283725807</v>
      </c>
      <c r="H2679" t="s">
        <v>26</v>
      </c>
      <c r="I2679" t="s">
        <v>1154</v>
      </c>
      <c r="J2679" t="s">
        <v>67</v>
      </c>
      <c r="K2679" t="s">
        <v>68</v>
      </c>
      <c r="L2679" t="s">
        <v>87</v>
      </c>
      <c r="M2679" t="s">
        <v>39</v>
      </c>
      <c r="N2679" t="s">
        <v>27</v>
      </c>
      <c r="O2679" t="s">
        <v>28</v>
      </c>
      <c r="P2679" t="s">
        <v>29</v>
      </c>
    </row>
    <row r="2680" spans="1:16" x14ac:dyDescent="0.25">
      <c r="A2680" t="s">
        <v>4238</v>
      </c>
      <c r="B2680" s="1">
        <v>41004</v>
      </c>
      <c r="C2680">
        <v>2012</v>
      </c>
      <c r="D2680">
        <v>20</v>
      </c>
      <c r="E2680">
        <v>582.55923342881897</v>
      </c>
      <c r="F2680">
        <v>6200</v>
      </c>
      <c r="G2680">
        <v>5617.4407665711806</v>
      </c>
      <c r="H2680" t="s">
        <v>1</v>
      </c>
      <c r="I2680" t="s">
        <v>1586</v>
      </c>
      <c r="J2680" t="s">
        <v>47</v>
      </c>
      <c r="K2680" t="s">
        <v>47</v>
      </c>
      <c r="L2680" t="s">
        <v>48</v>
      </c>
      <c r="M2680" t="s">
        <v>49</v>
      </c>
      <c r="N2680" t="s">
        <v>22</v>
      </c>
      <c r="O2680" t="s">
        <v>681</v>
      </c>
      <c r="P2680" t="s">
        <v>24</v>
      </c>
    </row>
    <row r="2681" spans="1:16" x14ac:dyDescent="0.25">
      <c r="A2681" t="s">
        <v>4239</v>
      </c>
      <c r="B2681" s="1">
        <v>41960</v>
      </c>
      <c r="C2681">
        <v>2014</v>
      </c>
      <c r="D2681">
        <v>26</v>
      </c>
      <c r="E2681">
        <v>633.75089798186912</v>
      </c>
      <c r="F2681">
        <v>2004.6</v>
      </c>
      <c r="G2681">
        <v>1370.8491020181309</v>
      </c>
      <c r="H2681" t="s">
        <v>1</v>
      </c>
      <c r="I2681" t="s">
        <v>2434</v>
      </c>
      <c r="J2681" t="s">
        <v>67</v>
      </c>
      <c r="K2681" t="s">
        <v>68</v>
      </c>
      <c r="L2681" t="s">
        <v>69</v>
      </c>
      <c r="M2681" t="s">
        <v>39</v>
      </c>
      <c r="N2681" t="s">
        <v>27</v>
      </c>
      <c r="O2681" t="s">
        <v>395</v>
      </c>
      <c r="P2681" t="s">
        <v>265</v>
      </c>
    </row>
    <row r="2682" spans="1:16" x14ac:dyDescent="0.25">
      <c r="A2682" t="s">
        <v>4240</v>
      </c>
      <c r="B2682" s="1">
        <v>41345</v>
      </c>
      <c r="C2682">
        <v>2013</v>
      </c>
      <c r="D2682">
        <v>10</v>
      </c>
      <c r="E2682">
        <v>0.24670258278020568</v>
      </c>
      <c r="F2682">
        <v>3080</v>
      </c>
      <c r="G2682">
        <v>3079.75329741722</v>
      </c>
      <c r="H2682" t="s">
        <v>1</v>
      </c>
      <c r="I2682" t="s">
        <v>2217</v>
      </c>
      <c r="J2682" t="s">
        <v>47</v>
      </c>
      <c r="K2682" t="s">
        <v>47</v>
      </c>
      <c r="L2682" t="s">
        <v>273</v>
      </c>
      <c r="M2682" t="s">
        <v>49</v>
      </c>
      <c r="N2682" t="s">
        <v>22</v>
      </c>
      <c r="O2682" t="s">
        <v>1295</v>
      </c>
      <c r="P2682" t="s">
        <v>24</v>
      </c>
    </row>
    <row r="2683" spans="1:16" x14ac:dyDescent="0.25">
      <c r="A2683" t="s">
        <v>4241</v>
      </c>
      <c r="B2683" s="1">
        <v>41388</v>
      </c>
      <c r="C2683">
        <v>2013</v>
      </c>
      <c r="D2683">
        <v>10</v>
      </c>
      <c r="E2683">
        <v>70.630964797626291</v>
      </c>
      <c r="F2683">
        <v>759.9</v>
      </c>
      <c r="G2683">
        <v>689.26903520237374</v>
      </c>
      <c r="H2683" t="s">
        <v>1</v>
      </c>
      <c r="I2683" t="s">
        <v>2722</v>
      </c>
      <c r="J2683" t="s">
        <v>32</v>
      </c>
      <c r="K2683" t="s">
        <v>32</v>
      </c>
      <c r="L2683" t="s">
        <v>131</v>
      </c>
      <c r="M2683" t="s">
        <v>39</v>
      </c>
      <c r="N2683" t="s">
        <v>22</v>
      </c>
      <c r="O2683" t="s">
        <v>534</v>
      </c>
      <c r="P2683" t="s">
        <v>24</v>
      </c>
    </row>
    <row r="2684" spans="1:16" x14ac:dyDescent="0.25">
      <c r="A2684" t="s">
        <v>4242</v>
      </c>
      <c r="B2684" s="1">
        <v>41465</v>
      </c>
      <c r="C2684">
        <v>2013</v>
      </c>
      <c r="D2684">
        <v>20</v>
      </c>
      <c r="E2684">
        <v>91.690399968861726</v>
      </c>
      <c r="F2684">
        <v>3738</v>
      </c>
      <c r="G2684">
        <v>3646.3096000311384</v>
      </c>
      <c r="H2684" t="s">
        <v>26</v>
      </c>
      <c r="I2684" t="s">
        <v>1925</v>
      </c>
      <c r="J2684" t="s">
        <v>57</v>
      </c>
      <c r="K2684" t="s">
        <v>58</v>
      </c>
      <c r="L2684" t="s">
        <v>92</v>
      </c>
      <c r="M2684" t="s">
        <v>6</v>
      </c>
      <c r="N2684" t="s">
        <v>27</v>
      </c>
      <c r="O2684" t="s">
        <v>28</v>
      </c>
      <c r="P2684" t="s">
        <v>29</v>
      </c>
    </row>
    <row r="2685" spans="1:16" x14ac:dyDescent="0.25">
      <c r="A2685" t="s">
        <v>4243</v>
      </c>
      <c r="B2685" s="1">
        <v>41931</v>
      </c>
      <c r="C2685">
        <v>2014</v>
      </c>
      <c r="D2685">
        <v>13</v>
      </c>
      <c r="E2685">
        <v>1.2703849266335521</v>
      </c>
      <c r="F2685">
        <v>225.77449999999999</v>
      </c>
      <c r="G2685">
        <v>224.50411507336645</v>
      </c>
      <c r="H2685" t="s">
        <v>171</v>
      </c>
      <c r="I2685" t="s">
        <v>2441</v>
      </c>
      <c r="J2685" t="s">
        <v>32</v>
      </c>
      <c r="K2685" t="s">
        <v>32</v>
      </c>
      <c r="L2685" t="s">
        <v>16</v>
      </c>
      <c r="M2685" t="s">
        <v>17</v>
      </c>
      <c r="N2685" t="s">
        <v>27</v>
      </c>
      <c r="O2685" t="s">
        <v>28</v>
      </c>
      <c r="P2685" t="s">
        <v>29</v>
      </c>
    </row>
    <row r="2686" spans="1:16" x14ac:dyDescent="0.25">
      <c r="A2686" t="s">
        <v>4244</v>
      </c>
      <c r="B2686" s="1">
        <v>41697</v>
      </c>
      <c r="C2686">
        <v>2014</v>
      </c>
      <c r="D2686">
        <v>12</v>
      </c>
      <c r="E2686">
        <v>44.496957875856943</v>
      </c>
      <c r="F2686">
        <v>1603.44</v>
      </c>
      <c r="G2686">
        <v>1558.9430421241432</v>
      </c>
      <c r="H2686" t="s">
        <v>1</v>
      </c>
      <c r="I2686" t="s">
        <v>2276</v>
      </c>
      <c r="J2686" t="s">
        <v>67</v>
      </c>
      <c r="K2686" t="s">
        <v>68</v>
      </c>
      <c r="L2686" t="s">
        <v>69</v>
      </c>
      <c r="M2686" t="s">
        <v>39</v>
      </c>
      <c r="N2686" t="s">
        <v>7</v>
      </c>
      <c r="O2686" t="s">
        <v>700</v>
      </c>
      <c r="P2686" t="s">
        <v>701</v>
      </c>
    </row>
    <row r="2687" spans="1:16" x14ac:dyDescent="0.25">
      <c r="A2687" t="s">
        <v>4245</v>
      </c>
      <c r="B2687" s="1">
        <v>41213</v>
      </c>
      <c r="C2687">
        <v>2012</v>
      </c>
      <c r="D2687">
        <v>6</v>
      </c>
      <c r="E2687">
        <v>48.697775593423728</v>
      </c>
      <c r="F2687">
        <v>98.542000000000002</v>
      </c>
      <c r="G2687">
        <v>49.844224406576274</v>
      </c>
      <c r="H2687" t="s">
        <v>1</v>
      </c>
      <c r="I2687" t="s">
        <v>4246</v>
      </c>
      <c r="J2687" t="s">
        <v>3</v>
      </c>
      <c r="K2687" t="s">
        <v>4</v>
      </c>
      <c r="L2687" t="s">
        <v>118</v>
      </c>
      <c r="M2687" t="s">
        <v>49</v>
      </c>
      <c r="N2687" t="s">
        <v>22</v>
      </c>
      <c r="O2687" t="s">
        <v>772</v>
      </c>
      <c r="P2687" t="s">
        <v>24</v>
      </c>
    </row>
    <row r="2688" spans="1:16" x14ac:dyDescent="0.25">
      <c r="A2688" t="s">
        <v>4247</v>
      </c>
      <c r="B2688" s="1">
        <v>41277</v>
      </c>
      <c r="C2688">
        <v>2013</v>
      </c>
      <c r="D2688">
        <v>13</v>
      </c>
      <c r="E2688">
        <v>1.7684447006136497</v>
      </c>
      <c r="F2688">
        <v>690.25</v>
      </c>
      <c r="G2688">
        <v>688.4815552993864</v>
      </c>
      <c r="H2688" t="s">
        <v>26</v>
      </c>
      <c r="I2688" t="s">
        <v>4248</v>
      </c>
      <c r="J2688" t="s">
        <v>32</v>
      </c>
      <c r="K2688" t="s">
        <v>32</v>
      </c>
      <c r="L2688" t="s">
        <v>131</v>
      </c>
      <c r="M2688" t="s">
        <v>39</v>
      </c>
      <c r="N2688" t="s">
        <v>27</v>
      </c>
      <c r="O2688" t="s">
        <v>28</v>
      </c>
      <c r="P2688" t="s">
        <v>29</v>
      </c>
    </row>
    <row r="2689" spans="1:16" x14ac:dyDescent="0.25">
      <c r="A2689" t="s">
        <v>4249</v>
      </c>
      <c r="B2689" s="1">
        <v>41305</v>
      </c>
      <c r="C2689">
        <v>2013</v>
      </c>
      <c r="D2689">
        <v>36</v>
      </c>
      <c r="E2689">
        <v>223.42463915409317</v>
      </c>
      <c r="F2689">
        <v>3377.25</v>
      </c>
      <c r="G2689">
        <v>3153.8253608459067</v>
      </c>
      <c r="H2689" t="s">
        <v>26</v>
      </c>
      <c r="I2689" t="s">
        <v>2477</v>
      </c>
      <c r="J2689" t="s">
        <v>3</v>
      </c>
      <c r="K2689" t="s">
        <v>4</v>
      </c>
      <c r="L2689" t="s">
        <v>749</v>
      </c>
      <c r="M2689" t="s">
        <v>6</v>
      </c>
      <c r="N2689" t="s">
        <v>22</v>
      </c>
      <c r="O2689" t="s">
        <v>209</v>
      </c>
      <c r="P2689" t="s">
        <v>24</v>
      </c>
    </row>
    <row r="2690" spans="1:16" x14ac:dyDescent="0.25">
      <c r="A2690" t="s">
        <v>4250</v>
      </c>
      <c r="B2690" s="1">
        <v>41551</v>
      </c>
      <c r="C2690">
        <v>2013</v>
      </c>
      <c r="D2690">
        <v>8</v>
      </c>
      <c r="E2690">
        <v>1099.947098501035</v>
      </c>
      <c r="F2690">
        <v>5249.4</v>
      </c>
      <c r="G2690">
        <v>4149.4529014989648</v>
      </c>
      <c r="H2690" t="s">
        <v>171</v>
      </c>
      <c r="I2690" t="s">
        <v>4251</v>
      </c>
      <c r="J2690" t="s">
        <v>3</v>
      </c>
      <c r="K2690" t="s">
        <v>4</v>
      </c>
      <c r="L2690" t="s">
        <v>5</v>
      </c>
      <c r="M2690" t="s">
        <v>6</v>
      </c>
      <c r="N2690" t="s">
        <v>7</v>
      </c>
      <c r="O2690" t="s">
        <v>252</v>
      </c>
      <c r="P2690" t="s">
        <v>253</v>
      </c>
    </row>
    <row r="2691" spans="1:16" x14ac:dyDescent="0.25">
      <c r="A2691" t="s">
        <v>4252</v>
      </c>
      <c r="B2691" s="1">
        <v>41758</v>
      </c>
      <c r="C2691">
        <v>2014</v>
      </c>
      <c r="D2691">
        <v>12</v>
      </c>
      <c r="E2691">
        <v>3.3598660721525007</v>
      </c>
      <c r="F2691">
        <v>336.28399999999999</v>
      </c>
      <c r="G2691">
        <v>332.92413392784749</v>
      </c>
      <c r="H2691" t="s">
        <v>26</v>
      </c>
      <c r="I2691" t="s">
        <v>1621</v>
      </c>
      <c r="J2691" t="s">
        <v>3</v>
      </c>
      <c r="K2691" t="s">
        <v>4</v>
      </c>
      <c r="L2691" t="s">
        <v>118</v>
      </c>
      <c r="M2691" t="s">
        <v>49</v>
      </c>
      <c r="N2691" t="s">
        <v>27</v>
      </c>
      <c r="O2691" t="s">
        <v>28</v>
      </c>
      <c r="P2691" t="s">
        <v>29</v>
      </c>
    </row>
    <row r="2692" spans="1:16" x14ac:dyDescent="0.25">
      <c r="A2692" t="s">
        <v>4253</v>
      </c>
      <c r="B2692" s="1">
        <v>41494</v>
      </c>
      <c r="C2692">
        <v>2013</v>
      </c>
      <c r="D2692">
        <v>9</v>
      </c>
      <c r="E2692">
        <v>710.9734363946252</v>
      </c>
      <c r="F2692">
        <v>4291.3999999999996</v>
      </c>
      <c r="G2692">
        <v>3580.4265636053742</v>
      </c>
      <c r="H2692" t="s">
        <v>171</v>
      </c>
      <c r="I2692" t="s">
        <v>3046</v>
      </c>
      <c r="J2692" t="s">
        <v>72</v>
      </c>
      <c r="K2692" t="s">
        <v>72</v>
      </c>
      <c r="L2692" t="s">
        <v>87</v>
      </c>
      <c r="M2692" t="s">
        <v>39</v>
      </c>
      <c r="N2692" t="s">
        <v>7</v>
      </c>
      <c r="O2692" t="s">
        <v>252</v>
      </c>
      <c r="P2692" t="s">
        <v>253</v>
      </c>
    </row>
    <row r="2693" spans="1:16" x14ac:dyDescent="0.25">
      <c r="A2693" t="s">
        <v>4254</v>
      </c>
      <c r="B2693" s="1">
        <v>41581</v>
      </c>
      <c r="C2693">
        <v>2013</v>
      </c>
      <c r="D2693">
        <v>26</v>
      </c>
      <c r="E2693">
        <v>1628.1701597018573</v>
      </c>
      <c r="F2693">
        <v>5821.2</v>
      </c>
      <c r="G2693">
        <v>4193.0298402981425</v>
      </c>
      <c r="H2693" t="s">
        <v>171</v>
      </c>
      <c r="I2693" t="s">
        <v>3179</v>
      </c>
      <c r="J2693" t="s">
        <v>57</v>
      </c>
      <c r="K2693" t="s">
        <v>58</v>
      </c>
      <c r="L2693" t="s">
        <v>92</v>
      </c>
      <c r="M2693" t="s">
        <v>6</v>
      </c>
      <c r="N2693" t="s">
        <v>22</v>
      </c>
      <c r="O2693" t="s">
        <v>173</v>
      </c>
      <c r="P2693" t="s">
        <v>24</v>
      </c>
    </row>
    <row r="2694" spans="1:16" x14ac:dyDescent="0.25">
      <c r="A2694" t="s">
        <v>4255</v>
      </c>
      <c r="B2694" s="1">
        <v>41062</v>
      </c>
      <c r="C2694">
        <v>2012</v>
      </c>
      <c r="D2694">
        <v>30</v>
      </c>
      <c r="E2694">
        <v>2827.6963902469515</v>
      </c>
      <c r="F2694">
        <v>14070</v>
      </c>
      <c r="G2694">
        <v>11242.303609753049</v>
      </c>
      <c r="H2694" t="s">
        <v>1</v>
      </c>
      <c r="I2694" t="s">
        <v>2065</v>
      </c>
      <c r="J2694" t="s">
        <v>37</v>
      </c>
      <c r="K2694" t="s">
        <v>37</v>
      </c>
      <c r="L2694" t="s">
        <v>123</v>
      </c>
      <c r="M2694" t="s">
        <v>39</v>
      </c>
      <c r="N2694" t="s">
        <v>7</v>
      </c>
      <c r="O2694" t="s">
        <v>495</v>
      </c>
      <c r="P2694" t="s">
        <v>113</v>
      </c>
    </row>
    <row r="2695" spans="1:16" x14ac:dyDescent="0.25">
      <c r="A2695" t="s">
        <v>4256</v>
      </c>
      <c r="B2695" s="1">
        <v>41870</v>
      </c>
      <c r="C2695">
        <v>2014</v>
      </c>
      <c r="D2695">
        <v>12</v>
      </c>
      <c r="E2695">
        <v>10363.695414816149</v>
      </c>
      <c r="F2695">
        <v>7128.1</v>
      </c>
      <c r="G2695">
        <v>-3235.5954148161491</v>
      </c>
      <c r="H2695" t="s">
        <v>171</v>
      </c>
      <c r="I2695" t="s">
        <v>3268</v>
      </c>
      <c r="J2695" t="s">
        <v>37</v>
      </c>
      <c r="K2695" t="s">
        <v>37</v>
      </c>
      <c r="L2695" t="s">
        <v>38</v>
      </c>
      <c r="M2695" t="s">
        <v>39</v>
      </c>
      <c r="N2695" t="s">
        <v>22</v>
      </c>
      <c r="O2695" t="s">
        <v>173</v>
      </c>
      <c r="P2695" t="s">
        <v>24</v>
      </c>
    </row>
    <row r="2696" spans="1:16" x14ac:dyDescent="0.25">
      <c r="A2696" t="s">
        <v>4257</v>
      </c>
      <c r="B2696" s="1">
        <v>41348</v>
      </c>
      <c r="C2696">
        <v>2013</v>
      </c>
      <c r="D2696">
        <v>10</v>
      </c>
      <c r="E2696">
        <v>109.75641193272688</v>
      </c>
      <c r="F2696">
        <v>3380</v>
      </c>
      <c r="G2696">
        <v>3270.2435880672733</v>
      </c>
      <c r="H2696" t="s">
        <v>1</v>
      </c>
      <c r="I2696" t="s">
        <v>1946</v>
      </c>
      <c r="J2696" t="s">
        <v>57</v>
      </c>
      <c r="K2696" t="s">
        <v>58</v>
      </c>
      <c r="L2696" t="s">
        <v>5</v>
      </c>
      <c r="M2696" t="s">
        <v>6</v>
      </c>
      <c r="N2696" t="s">
        <v>22</v>
      </c>
      <c r="O2696" t="s">
        <v>955</v>
      </c>
      <c r="P2696" t="s">
        <v>24</v>
      </c>
    </row>
    <row r="2697" spans="1:16" x14ac:dyDescent="0.25">
      <c r="A2697" t="s">
        <v>4258</v>
      </c>
      <c r="B2697" s="1">
        <v>41412</v>
      </c>
      <c r="C2697">
        <v>2013</v>
      </c>
      <c r="D2697">
        <v>12</v>
      </c>
      <c r="E2697">
        <v>13.384558409756655</v>
      </c>
      <c r="F2697">
        <v>3162.4</v>
      </c>
      <c r="G2697">
        <v>3149.0154415902434</v>
      </c>
      <c r="H2697" t="s">
        <v>1</v>
      </c>
      <c r="I2697" t="s">
        <v>1281</v>
      </c>
      <c r="J2697" t="s">
        <v>47</v>
      </c>
      <c r="K2697" t="s">
        <v>47</v>
      </c>
      <c r="L2697" t="s">
        <v>48</v>
      </c>
      <c r="M2697" t="s">
        <v>49</v>
      </c>
      <c r="N2697" t="s">
        <v>27</v>
      </c>
      <c r="O2697" t="s">
        <v>408</v>
      </c>
      <c r="P2697" t="s">
        <v>409</v>
      </c>
    </row>
    <row r="2698" spans="1:16" x14ac:dyDescent="0.25">
      <c r="A2698" t="s">
        <v>4259</v>
      </c>
      <c r="B2698" s="1">
        <v>41778</v>
      </c>
      <c r="C2698">
        <v>2014</v>
      </c>
      <c r="D2698">
        <v>20</v>
      </c>
      <c r="E2698">
        <v>71.798345592383257</v>
      </c>
      <c r="F2698">
        <v>679.8</v>
      </c>
      <c r="G2698">
        <v>608.00165440761668</v>
      </c>
      <c r="H2698" t="s">
        <v>1</v>
      </c>
      <c r="I2698" t="s">
        <v>4260</v>
      </c>
      <c r="J2698" t="s">
        <v>32</v>
      </c>
      <c r="K2698" t="s">
        <v>32</v>
      </c>
      <c r="L2698" t="s">
        <v>131</v>
      </c>
      <c r="M2698" t="s">
        <v>39</v>
      </c>
      <c r="N2698" t="s">
        <v>7</v>
      </c>
      <c r="O2698" t="s">
        <v>1004</v>
      </c>
      <c r="P2698" t="s">
        <v>138</v>
      </c>
    </row>
    <row r="2699" spans="1:16" x14ac:dyDescent="0.25">
      <c r="A2699" t="s">
        <v>4261</v>
      </c>
      <c r="B2699" s="1">
        <v>41819</v>
      </c>
      <c r="C2699">
        <v>2014</v>
      </c>
      <c r="D2699">
        <v>10</v>
      </c>
      <c r="E2699">
        <v>72.132616198500187</v>
      </c>
      <c r="F2699">
        <v>2499.9</v>
      </c>
      <c r="G2699">
        <v>2427.7673838014998</v>
      </c>
      <c r="H2699" t="s">
        <v>1</v>
      </c>
      <c r="I2699" t="s">
        <v>707</v>
      </c>
      <c r="J2699" t="s">
        <v>72</v>
      </c>
      <c r="K2699" t="s">
        <v>72</v>
      </c>
      <c r="L2699" t="s">
        <v>21</v>
      </c>
      <c r="M2699" t="s">
        <v>13</v>
      </c>
      <c r="N2699" t="s">
        <v>7</v>
      </c>
      <c r="O2699" t="s">
        <v>890</v>
      </c>
      <c r="P2699" t="s">
        <v>891</v>
      </c>
    </row>
    <row r="2700" spans="1:16" x14ac:dyDescent="0.25">
      <c r="A2700" t="s">
        <v>4262</v>
      </c>
      <c r="B2700" s="1">
        <v>41503</v>
      </c>
      <c r="C2700">
        <v>2013</v>
      </c>
      <c r="D2700">
        <v>12</v>
      </c>
      <c r="E2700">
        <v>27.602877867545832</v>
      </c>
      <c r="F2700">
        <v>1071</v>
      </c>
      <c r="G2700">
        <v>1043.3971221324541</v>
      </c>
      <c r="H2700" t="s">
        <v>1</v>
      </c>
      <c r="I2700" t="s">
        <v>973</v>
      </c>
      <c r="J2700" t="s">
        <v>37</v>
      </c>
      <c r="K2700" t="s">
        <v>37</v>
      </c>
      <c r="L2700" t="s">
        <v>97</v>
      </c>
      <c r="M2700" t="s">
        <v>39</v>
      </c>
      <c r="N2700" t="s">
        <v>22</v>
      </c>
      <c r="O2700" t="s">
        <v>1748</v>
      </c>
      <c r="P2700" t="s">
        <v>125</v>
      </c>
    </row>
    <row r="2701" spans="1:16" x14ac:dyDescent="0.25">
      <c r="A2701" t="s">
        <v>4263</v>
      </c>
      <c r="B2701" s="1">
        <v>41562</v>
      </c>
      <c r="C2701">
        <v>2013</v>
      </c>
      <c r="D2701">
        <v>26</v>
      </c>
      <c r="E2701">
        <v>656.43795580620872</v>
      </c>
      <c r="F2701">
        <v>1766.4</v>
      </c>
      <c r="G2701">
        <v>1109.9620441937914</v>
      </c>
      <c r="H2701" t="s">
        <v>26</v>
      </c>
      <c r="I2701" t="s">
        <v>4264</v>
      </c>
      <c r="J2701" t="s">
        <v>67</v>
      </c>
      <c r="K2701" t="s">
        <v>68</v>
      </c>
      <c r="L2701" t="s">
        <v>97</v>
      </c>
      <c r="M2701" t="s">
        <v>39</v>
      </c>
      <c r="N2701" t="s">
        <v>22</v>
      </c>
      <c r="O2701" t="s">
        <v>209</v>
      </c>
      <c r="P2701" t="s">
        <v>24</v>
      </c>
    </row>
    <row r="2702" spans="1:16" x14ac:dyDescent="0.25">
      <c r="A2702" t="s">
        <v>4265</v>
      </c>
      <c r="B2702" s="1">
        <v>41371</v>
      </c>
      <c r="C2702">
        <v>2013</v>
      </c>
      <c r="D2702">
        <v>12</v>
      </c>
      <c r="E2702">
        <v>385.17460149463062</v>
      </c>
      <c r="F2702">
        <v>3398.8</v>
      </c>
      <c r="G2702">
        <v>3013.6253985053695</v>
      </c>
      <c r="H2702" t="s">
        <v>1</v>
      </c>
      <c r="I2702" t="s">
        <v>1717</v>
      </c>
      <c r="J2702" t="s">
        <v>3</v>
      </c>
      <c r="K2702" t="s">
        <v>4</v>
      </c>
      <c r="L2702" t="s">
        <v>273</v>
      </c>
      <c r="M2702" t="s">
        <v>49</v>
      </c>
      <c r="N2702" t="s">
        <v>27</v>
      </c>
      <c r="O2702" t="s">
        <v>768</v>
      </c>
      <c r="P2702" t="s">
        <v>769</v>
      </c>
    </row>
    <row r="2703" spans="1:16" x14ac:dyDescent="0.25">
      <c r="A2703" t="s">
        <v>4266</v>
      </c>
      <c r="B2703" s="1">
        <v>41710</v>
      </c>
      <c r="C2703">
        <v>2014</v>
      </c>
      <c r="D2703">
        <v>10</v>
      </c>
      <c r="E2703">
        <v>285.11525614397186</v>
      </c>
      <c r="F2703">
        <v>399</v>
      </c>
      <c r="G2703">
        <v>113.88474385602814</v>
      </c>
      <c r="H2703" t="s">
        <v>1</v>
      </c>
      <c r="I2703" t="s">
        <v>2634</v>
      </c>
      <c r="J2703" t="s">
        <v>3</v>
      </c>
      <c r="K2703" t="s">
        <v>4</v>
      </c>
      <c r="L2703" t="s">
        <v>131</v>
      </c>
      <c r="M2703" t="s">
        <v>39</v>
      </c>
      <c r="N2703" t="s">
        <v>22</v>
      </c>
      <c r="O2703" t="s">
        <v>743</v>
      </c>
      <c r="P2703" t="s">
        <v>24</v>
      </c>
    </row>
    <row r="2704" spans="1:16" x14ac:dyDescent="0.25">
      <c r="A2704" t="s">
        <v>4267</v>
      </c>
      <c r="B2704" s="1">
        <v>41299</v>
      </c>
      <c r="C2704">
        <v>2013</v>
      </c>
      <c r="D2704">
        <v>9</v>
      </c>
      <c r="E2704">
        <v>647.07648223539798</v>
      </c>
      <c r="F2704">
        <v>3699</v>
      </c>
      <c r="G2704">
        <v>3051.9235177646019</v>
      </c>
      <c r="H2704" t="s">
        <v>1</v>
      </c>
      <c r="I2704" t="s">
        <v>4268</v>
      </c>
      <c r="J2704" t="s">
        <v>42</v>
      </c>
      <c r="K2704" t="s">
        <v>43</v>
      </c>
      <c r="L2704" t="s">
        <v>44</v>
      </c>
      <c r="M2704" t="s">
        <v>6</v>
      </c>
      <c r="N2704" t="s">
        <v>22</v>
      </c>
      <c r="O2704" t="s">
        <v>603</v>
      </c>
      <c r="P2704" t="s">
        <v>24</v>
      </c>
    </row>
    <row r="2705" spans="1:16" x14ac:dyDescent="0.25">
      <c r="A2705" t="s">
        <v>4269</v>
      </c>
      <c r="B2705" s="1">
        <v>40982</v>
      </c>
      <c r="C2705">
        <v>2012</v>
      </c>
      <c r="D2705">
        <v>5</v>
      </c>
      <c r="E2705">
        <v>80.233384507726996</v>
      </c>
      <c r="F2705">
        <v>1640</v>
      </c>
      <c r="G2705">
        <v>1559.7666154922731</v>
      </c>
      <c r="H2705" t="s">
        <v>1</v>
      </c>
      <c r="I2705" t="s">
        <v>2325</v>
      </c>
      <c r="J2705" t="s">
        <v>42</v>
      </c>
      <c r="K2705" t="s">
        <v>43</v>
      </c>
      <c r="L2705" t="s">
        <v>5</v>
      </c>
      <c r="M2705" t="s">
        <v>6</v>
      </c>
      <c r="N2705" t="s">
        <v>22</v>
      </c>
      <c r="O2705" t="s">
        <v>291</v>
      </c>
      <c r="P2705" t="s">
        <v>125</v>
      </c>
    </row>
    <row r="2706" spans="1:16" x14ac:dyDescent="0.25">
      <c r="A2706" t="s">
        <v>4270</v>
      </c>
      <c r="B2706" s="1">
        <v>40902</v>
      </c>
      <c r="C2706">
        <v>2011</v>
      </c>
      <c r="D2706">
        <v>9</v>
      </c>
      <c r="E2706">
        <v>7.9674934035557058E-4</v>
      </c>
      <c r="F2706">
        <v>195.8</v>
      </c>
      <c r="G2706">
        <v>195.79920325065964</v>
      </c>
      <c r="H2706" t="s">
        <v>1</v>
      </c>
      <c r="I2706" t="s">
        <v>4271</v>
      </c>
      <c r="J2706" t="s">
        <v>3</v>
      </c>
      <c r="K2706" t="s">
        <v>4</v>
      </c>
      <c r="L2706" t="s">
        <v>118</v>
      </c>
      <c r="M2706" t="s">
        <v>49</v>
      </c>
      <c r="N2706" t="s">
        <v>22</v>
      </c>
      <c r="O2706" t="s">
        <v>2595</v>
      </c>
      <c r="P2706" t="s">
        <v>24</v>
      </c>
    </row>
    <row r="2707" spans="1:16" x14ac:dyDescent="0.25">
      <c r="A2707" t="s">
        <v>4272</v>
      </c>
      <c r="B2707" s="1">
        <v>40953</v>
      </c>
      <c r="C2707">
        <v>2012</v>
      </c>
      <c r="D2707">
        <v>9</v>
      </c>
      <c r="E2707">
        <v>400.91602216981266</v>
      </c>
      <c r="F2707">
        <v>2371.8000000000002</v>
      </c>
      <c r="G2707">
        <v>1970.8839778301876</v>
      </c>
      <c r="H2707" t="s">
        <v>1</v>
      </c>
      <c r="I2707" t="s">
        <v>688</v>
      </c>
      <c r="J2707" t="s">
        <v>47</v>
      </c>
      <c r="K2707" t="s">
        <v>47</v>
      </c>
      <c r="L2707" t="s">
        <v>48</v>
      </c>
      <c r="M2707" t="s">
        <v>49</v>
      </c>
      <c r="N2707" t="s">
        <v>22</v>
      </c>
      <c r="O2707" t="s">
        <v>246</v>
      </c>
      <c r="P2707" t="s">
        <v>24</v>
      </c>
    </row>
    <row r="2708" spans="1:16" x14ac:dyDescent="0.25">
      <c r="A2708" t="s">
        <v>4273</v>
      </c>
      <c r="B2708" s="1">
        <v>41294</v>
      </c>
      <c r="C2708">
        <v>2013</v>
      </c>
      <c r="D2708">
        <v>24</v>
      </c>
      <c r="E2708">
        <v>10564.504470588285</v>
      </c>
      <c r="F2708">
        <v>54276.75</v>
      </c>
      <c r="G2708">
        <v>43712.245529411717</v>
      </c>
      <c r="H2708" t="s">
        <v>26</v>
      </c>
      <c r="I2708" t="s">
        <v>2388</v>
      </c>
      <c r="J2708" t="s">
        <v>3</v>
      </c>
      <c r="K2708" t="s">
        <v>4</v>
      </c>
      <c r="L2708" t="s">
        <v>87</v>
      </c>
      <c r="M2708" t="s">
        <v>39</v>
      </c>
      <c r="N2708" t="s">
        <v>7</v>
      </c>
      <c r="O2708" t="s">
        <v>137</v>
      </c>
      <c r="P2708" t="s">
        <v>138</v>
      </c>
    </row>
    <row r="2709" spans="1:16" x14ac:dyDescent="0.25">
      <c r="A2709" t="s">
        <v>4274</v>
      </c>
      <c r="B2709" s="1">
        <v>41025</v>
      </c>
      <c r="C2709">
        <v>2012</v>
      </c>
      <c r="D2709">
        <v>10</v>
      </c>
      <c r="E2709">
        <v>992.95807855688997</v>
      </c>
      <c r="F2709">
        <v>9990</v>
      </c>
      <c r="G2709">
        <v>8997.0419214431095</v>
      </c>
      <c r="H2709" t="s">
        <v>1</v>
      </c>
      <c r="I2709" t="s">
        <v>3455</v>
      </c>
      <c r="J2709" t="s">
        <v>72</v>
      </c>
      <c r="K2709" t="s">
        <v>72</v>
      </c>
      <c r="L2709" t="s">
        <v>87</v>
      </c>
      <c r="M2709" t="s">
        <v>39</v>
      </c>
      <c r="N2709" t="s">
        <v>22</v>
      </c>
      <c r="O2709" t="s">
        <v>3356</v>
      </c>
      <c r="P2709" t="s">
        <v>24</v>
      </c>
    </row>
    <row r="2710" spans="1:16" x14ac:dyDescent="0.25">
      <c r="A2710" t="s">
        <v>4275</v>
      </c>
      <c r="B2710" s="1">
        <v>41048</v>
      </c>
      <c r="C2710">
        <v>2012</v>
      </c>
      <c r="D2710">
        <v>5</v>
      </c>
      <c r="E2710">
        <v>6.3553646980669436</v>
      </c>
      <c r="F2710">
        <v>67.5</v>
      </c>
      <c r="G2710">
        <v>61.144635301933057</v>
      </c>
      <c r="H2710" t="s">
        <v>1</v>
      </c>
      <c r="I2710" t="s">
        <v>1432</v>
      </c>
      <c r="J2710" t="s">
        <v>3</v>
      </c>
      <c r="K2710" t="s">
        <v>4</v>
      </c>
      <c r="L2710" t="s">
        <v>131</v>
      </c>
      <c r="M2710" t="s">
        <v>39</v>
      </c>
      <c r="N2710" t="s">
        <v>22</v>
      </c>
      <c r="O2710" t="s">
        <v>4102</v>
      </c>
      <c r="P2710" t="s">
        <v>24</v>
      </c>
    </row>
    <row r="2711" spans="1:16" x14ac:dyDescent="0.25">
      <c r="A2711" t="s">
        <v>4276</v>
      </c>
      <c r="B2711" s="1">
        <v>41148</v>
      </c>
      <c r="C2711">
        <v>2012</v>
      </c>
      <c r="D2711">
        <v>9</v>
      </c>
      <c r="E2711">
        <v>896.46936548447479</v>
      </c>
      <c r="F2711">
        <v>3758.4</v>
      </c>
      <c r="G2711">
        <v>2861.9306345155255</v>
      </c>
      <c r="H2711" t="s">
        <v>26</v>
      </c>
      <c r="I2711" t="s">
        <v>2905</v>
      </c>
      <c r="J2711" t="s">
        <v>42</v>
      </c>
      <c r="K2711" t="s">
        <v>43</v>
      </c>
      <c r="L2711" t="s">
        <v>44</v>
      </c>
      <c r="M2711" t="s">
        <v>6</v>
      </c>
      <c r="N2711" t="s">
        <v>7</v>
      </c>
      <c r="O2711" t="s">
        <v>137</v>
      </c>
      <c r="P2711" t="s">
        <v>138</v>
      </c>
    </row>
    <row r="2712" spans="1:16" x14ac:dyDescent="0.25">
      <c r="A2712" t="s">
        <v>4277</v>
      </c>
      <c r="B2712" s="1">
        <v>41709</v>
      </c>
      <c r="C2712">
        <v>2014</v>
      </c>
      <c r="D2712">
        <v>18</v>
      </c>
      <c r="E2712">
        <v>147.83919229535977</v>
      </c>
      <c r="F2712">
        <v>824.74</v>
      </c>
      <c r="G2712">
        <v>676.90080770464021</v>
      </c>
      <c r="H2712" t="s">
        <v>1</v>
      </c>
      <c r="I2712" t="s">
        <v>155</v>
      </c>
      <c r="J2712" t="s">
        <v>20</v>
      </c>
      <c r="K2712" t="s">
        <v>20</v>
      </c>
      <c r="L2712" t="s">
        <v>21</v>
      </c>
      <c r="M2712" t="s">
        <v>13</v>
      </c>
      <c r="N2712" t="s">
        <v>27</v>
      </c>
      <c r="O2712" t="s">
        <v>469</v>
      </c>
      <c r="P2712" t="s">
        <v>470</v>
      </c>
    </row>
    <row r="2713" spans="1:16" x14ac:dyDescent="0.25">
      <c r="A2713" t="s">
        <v>4278</v>
      </c>
      <c r="B2713" s="1">
        <v>41875</v>
      </c>
      <c r="C2713">
        <v>2014</v>
      </c>
      <c r="D2713">
        <v>12</v>
      </c>
      <c r="E2713">
        <v>2175.6140119534693</v>
      </c>
      <c r="F2713">
        <v>10200</v>
      </c>
      <c r="G2713">
        <v>8024.3859880465307</v>
      </c>
      <c r="H2713" t="s">
        <v>1</v>
      </c>
      <c r="I2713" t="s">
        <v>2187</v>
      </c>
      <c r="J2713" t="s">
        <v>42</v>
      </c>
      <c r="K2713" t="s">
        <v>43</v>
      </c>
      <c r="L2713" t="s">
        <v>44</v>
      </c>
      <c r="M2713" t="s">
        <v>6</v>
      </c>
      <c r="N2713" t="s">
        <v>22</v>
      </c>
      <c r="O2713" t="s">
        <v>429</v>
      </c>
      <c r="P2713" t="s">
        <v>24</v>
      </c>
    </row>
    <row r="2714" spans="1:16" x14ac:dyDescent="0.25">
      <c r="A2714" t="s">
        <v>4279</v>
      </c>
      <c r="B2714" s="1">
        <v>41031</v>
      </c>
      <c r="C2714">
        <v>2012</v>
      </c>
      <c r="D2714">
        <v>10</v>
      </c>
      <c r="E2714">
        <v>2.0895250191976911</v>
      </c>
      <c r="F2714">
        <v>165</v>
      </c>
      <c r="G2714">
        <v>162.91047498080232</v>
      </c>
      <c r="H2714" t="s">
        <v>1</v>
      </c>
      <c r="I2714" t="s">
        <v>4280</v>
      </c>
      <c r="J2714" t="s">
        <v>3</v>
      </c>
      <c r="K2714" t="s">
        <v>4</v>
      </c>
      <c r="L2714" t="s">
        <v>131</v>
      </c>
      <c r="M2714" t="s">
        <v>39</v>
      </c>
      <c r="N2714" t="s">
        <v>22</v>
      </c>
      <c r="O2714" t="s">
        <v>2977</v>
      </c>
      <c r="P2714" t="s">
        <v>24</v>
      </c>
    </row>
    <row r="2715" spans="1:16" x14ac:dyDescent="0.25">
      <c r="A2715" t="s">
        <v>4281</v>
      </c>
      <c r="B2715" s="1">
        <v>41111</v>
      </c>
      <c r="C2715">
        <v>2012</v>
      </c>
      <c r="D2715">
        <v>20</v>
      </c>
      <c r="E2715">
        <v>3936.7541201269564</v>
      </c>
      <c r="F2715">
        <v>6020</v>
      </c>
      <c r="G2715">
        <v>2083.2458798730436</v>
      </c>
      <c r="H2715" t="s">
        <v>26</v>
      </c>
      <c r="I2715" t="s">
        <v>2519</v>
      </c>
      <c r="J2715" t="s">
        <v>47</v>
      </c>
      <c r="K2715" t="s">
        <v>47</v>
      </c>
      <c r="L2715" t="s">
        <v>273</v>
      </c>
      <c r="M2715" t="s">
        <v>49</v>
      </c>
      <c r="N2715" t="s">
        <v>27</v>
      </c>
      <c r="O2715" t="s">
        <v>28</v>
      </c>
      <c r="P2715" t="s">
        <v>29</v>
      </c>
    </row>
    <row r="2716" spans="1:16" x14ac:dyDescent="0.25">
      <c r="A2716" t="s">
        <v>4282</v>
      </c>
      <c r="B2716" s="1">
        <v>41194</v>
      </c>
      <c r="C2716">
        <v>2012</v>
      </c>
      <c r="D2716">
        <v>13</v>
      </c>
      <c r="E2716">
        <v>1421.3129097795254</v>
      </c>
      <c r="F2716">
        <v>3351.6</v>
      </c>
      <c r="G2716">
        <v>1930.2870902204745</v>
      </c>
      <c r="H2716" t="s">
        <v>1</v>
      </c>
      <c r="I2716" t="s">
        <v>2999</v>
      </c>
      <c r="J2716" t="s">
        <v>47</v>
      </c>
      <c r="K2716" t="s">
        <v>47</v>
      </c>
      <c r="L2716" t="s">
        <v>48</v>
      </c>
      <c r="M2716" t="s">
        <v>49</v>
      </c>
      <c r="N2716" t="s">
        <v>22</v>
      </c>
      <c r="O2716" t="s">
        <v>2839</v>
      </c>
      <c r="P2716" t="s">
        <v>24</v>
      </c>
    </row>
    <row r="2717" spans="1:16" x14ac:dyDescent="0.25">
      <c r="A2717" t="s">
        <v>4283</v>
      </c>
      <c r="B2717" s="1">
        <v>41579</v>
      </c>
      <c r="C2717">
        <v>2013</v>
      </c>
      <c r="D2717">
        <v>13</v>
      </c>
      <c r="E2717">
        <v>3.3126674353154306</v>
      </c>
      <c r="F2717">
        <v>1461.6</v>
      </c>
      <c r="G2717">
        <v>1458.2873325646844</v>
      </c>
      <c r="H2717" t="s">
        <v>1</v>
      </c>
      <c r="I2717" t="s">
        <v>2450</v>
      </c>
      <c r="J2717" t="s">
        <v>67</v>
      </c>
      <c r="K2717" t="s">
        <v>68</v>
      </c>
      <c r="L2717" t="s">
        <v>69</v>
      </c>
      <c r="M2717" t="s">
        <v>39</v>
      </c>
      <c r="N2717" t="s">
        <v>22</v>
      </c>
      <c r="O2717" t="s">
        <v>947</v>
      </c>
      <c r="P2717" t="s">
        <v>24</v>
      </c>
    </row>
    <row r="2718" spans="1:16" x14ac:dyDescent="0.25">
      <c r="A2718" t="s">
        <v>4284</v>
      </c>
      <c r="B2718" s="1">
        <v>40930</v>
      </c>
      <c r="C2718">
        <v>2012</v>
      </c>
      <c r="D2718">
        <v>9</v>
      </c>
      <c r="E2718">
        <v>4271.9373567484909</v>
      </c>
      <c r="F2718">
        <v>3608</v>
      </c>
      <c r="G2718">
        <v>-663.93735674849086</v>
      </c>
      <c r="H2718" t="s">
        <v>171</v>
      </c>
      <c r="I2718" t="s">
        <v>2079</v>
      </c>
      <c r="J2718" t="s">
        <v>42</v>
      </c>
      <c r="K2718" t="s">
        <v>43</v>
      </c>
      <c r="L2718" t="s">
        <v>44</v>
      </c>
      <c r="M2718" t="s">
        <v>6</v>
      </c>
      <c r="N2718" t="s">
        <v>22</v>
      </c>
      <c r="O2718" t="s">
        <v>173</v>
      </c>
      <c r="P2718" t="s">
        <v>24</v>
      </c>
    </row>
    <row r="2719" spans="1:16" x14ac:dyDescent="0.25">
      <c r="A2719" t="s">
        <v>4285</v>
      </c>
      <c r="B2719" s="1">
        <v>40945</v>
      </c>
      <c r="C2719">
        <v>2012</v>
      </c>
      <c r="D2719">
        <v>4</v>
      </c>
      <c r="E2719">
        <v>49.739001706306723</v>
      </c>
      <c r="F2719">
        <v>173.8</v>
      </c>
      <c r="G2719">
        <v>124.06099829369329</v>
      </c>
      <c r="H2719" t="s">
        <v>26</v>
      </c>
      <c r="I2719" t="s">
        <v>151</v>
      </c>
      <c r="J2719" t="s">
        <v>32</v>
      </c>
      <c r="K2719" t="s">
        <v>32</v>
      </c>
      <c r="L2719" t="s">
        <v>131</v>
      </c>
      <c r="M2719" t="s">
        <v>39</v>
      </c>
      <c r="N2719" t="s">
        <v>22</v>
      </c>
      <c r="O2719" t="s">
        <v>209</v>
      </c>
      <c r="P2719" t="s">
        <v>24</v>
      </c>
    </row>
    <row r="2720" spans="1:16" x14ac:dyDescent="0.25">
      <c r="A2720" t="s">
        <v>4286</v>
      </c>
      <c r="B2720" s="1">
        <v>40977</v>
      </c>
      <c r="C2720">
        <v>2012</v>
      </c>
      <c r="D2720">
        <v>10</v>
      </c>
      <c r="E2720">
        <v>17758.983329737883</v>
      </c>
      <c r="F2720">
        <v>9800</v>
      </c>
      <c r="G2720">
        <v>-7958.9833297378827</v>
      </c>
      <c r="H2720" t="s">
        <v>1</v>
      </c>
      <c r="I2720" t="s">
        <v>3633</v>
      </c>
      <c r="J2720" t="s">
        <v>42</v>
      </c>
      <c r="K2720" t="s">
        <v>43</v>
      </c>
      <c r="L2720" t="s">
        <v>44</v>
      </c>
      <c r="M2720" t="s">
        <v>6</v>
      </c>
      <c r="N2720" t="s">
        <v>22</v>
      </c>
      <c r="O2720" t="s">
        <v>1340</v>
      </c>
      <c r="P2720" t="s">
        <v>24</v>
      </c>
    </row>
    <row r="2721" spans="1:16" x14ac:dyDescent="0.25">
      <c r="A2721" t="s">
        <v>4287</v>
      </c>
      <c r="B2721" s="1">
        <v>41022</v>
      </c>
      <c r="C2721">
        <v>2012</v>
      </c>
      <c r="D2721">
        <v>5</v>
      </c>
      <c r="E2721">
        <v>12.614806546501159</v>
      </c>
      <c r="F2721">
        <v>1295</v>
      </c>
      <c r="G2721">
        <v>1282.3851934534989</v>
      </c>
      <c r="H2721" t="s">
        <v>1</v>
      </c>
      <c r="I2721" t="s">
        <v>4288</v>
      </c>
      <c r="J2721" t="s">
        <v>32</v>
      </c>
      <c r="K2721" t="s">
        <v>32</v>
      </c>
      <c r="L2721" t="s">
        <v>33</v>
      </c>
      <c r="M2721" t="s">
        <v>34</v>
      </c>
      <c r="N2721" t="s">
        <v>22</v>
      </c>
      <c r="O2721" t="s">
        <v>3340</v>
      </c>
      <c r="P2721" t="s">
        <v>24</v>
      </c>
    </row>
    <row r="2722" spans="1:16" x14ac:dyDescent="0.25">
      <c r="A2722" t="s">
        <v>4289</v>
      </c>
      <c r="B2722" s="1">
        <v>41083</v>
      </c>
      <c r="C2722">
        <v>2012</v>
      </c>
      <c r="D2722">
        <v>18</v>
      </c>
      <c r="E2722">
        <v>1291.6083355826302</v>
      </c>
      <c r="F2722">
        <v>4069.23</v>
      </c>
      <c r="G2722">
        <v>2777.6216644173701</v>
      </c>
      <c r="H2722" t="s">
        <v>1</v>
      </c>
      <c r="I2722" t="s">
        <v>2109</v>
      </c>
      <c r="J2722" t="s">
        <v>72</v>
      </c>
      <c r="K2722" t="s">
        <v>72</v>
      </c>
      <c r="L2722" t="s">
        <v>123</v>
      </c>
      <c r="M2722" t="s">
        <v>39</v>
      </c>
      <c r="N2722" t="s">
        <v>22</v>
      </c>
      <c r="O2722" t="s">
        <v>603</v>
      </c>
      <c r="P2722" t="s">
        <v>24</v>
      </c>
    </row>
    <row r="2723" spans="1:16" x14ac:dyDescent="0.25">
      <c r="A2723" t="s">
        <v>4290</v>
      </c>
      <c r="B2723" s="1">
        <v>41195</v>
      </c>
      <c r="C2723">
        <v>2012</v>
      </c>
      <c r="D2723">
        <v>13</v>
      </c>
      <c r="E2723">
        <v>1165.4551062651738</v>
      </c>
      <c r="F2723">
        <v>2715.6</v>
      </c>
      <c r="G2723">
        <v>1550.1448937348262</v>
      </c>
      <c r="H2723" t="s">
        <v>1</v>
      </c>
      <c r="I2723" t="s">
        <v>323</v>
      </c>
      <c r="J2723" t="s">
        <v>3</v>
      </c>
      <c r="K2723" t="s">
        <v>4</v>
      </c>
      <c r="L2723" t="s">
        <v>16</v>
      </c>
      <c r="M2723" t="s">
        <v>17</v>
      </c>
      <c r="N2723" t="s">
        <v>22</v>
      </c>
      <c r="O2723" t="s">
        <v>760</v>
      </c>
      <c r="P2723" t="s">
        <v>24</v>
      </c>
    </row>
    <row r="2724" spans="1:16" x14ac:dyDescent="0.25">
      <c r="A2724" t="s">
        <v>4291</v>
      </c>
      <c r="B2724" s="1">
        <v>41738</v>
      </c>
      <c r="C2724">
        <v>2014</v>
      </c>
      <c r="D2724">
        <v>12</v>
      </c>
      <c r="E2724">
        <v>396.10047232249997</v>
      </c>
      <c r="F2724">
        <v>2412.8000000000002</v>
      </c>
      <c r="G2724">
        <v>2016.6995276775001</v>
      </c>
      <c r="H2724" t="s">
        <v>1</v>
      </c>
      <c r="I2724" t="s">
        <v>2061</v>
      </c>
      <c r="J2724" t="s">
        <v>47</v>
      </c>
      <c r="K2724" t="s">
        <v>47</v>
      </c>
      <c r="L2724" t="s">
        <v>48</v>
      </c>
      <c r="M2724" t="s">
        <v>49</v>
      </c>
      <c r="N2724" t="s">
        <v>27</v>
      </c>
      <c r="O2724" t="s">
        <v>264</v>
      </c>
      <c r="P2724" t="s">
        <v>265</v>
      </c>
    </row>
    <row r="2725" spans="1:16" x14ac:dyDescent="0.25">
      <c r="A2725" t="s">
        <v>4292</v>
      </c>
      <c r="B2725" s="1">
        <v>40915</v>
      </c>
      <c r="C2725">
        <v>2012</v>
      </c>
      <c r="D2725">
        <v>24</v>
      </c>
      <c r="E2725">
        <v>39.776978049279656</v>
      </c>
      <c r="F2725">
        <v>5447.91</v>
      </c>
      <c r="G2725">
        <v>5408.1330219507199</v>
      </c>
      <c r="H2725" t="s">
        <v>26</v>
      </c>
      <c r="I2725" t="s">
        <v>2320</v>
      </c>
      <c r="J2725" t="s">
        <v>67</v>
      </c>
      <c r="K2725" t="s">
        <v>68</v>
      </c>
      <c r="L2725" t="s">
        <v>87</v>
      </c>
      <c r="M2725" t="s">
        <v>39</v>
      </c>
      <c r="N2725" t="s">
        <v>7</v>
      </c>
      <c r="O2725" t="s">
        <v>137</v>
      </c>
      <c r="P2725" t="s">
        <v>138</v>
      </c>
    </row>
    <row r="2726" spans="1:16" x14ac:dyDescent="0.25">
      <c r="A2726" t="s">
        <v>4293</v>
      </c>
      <c r="B2726" s="1">
        <v>41693</v>
      </c>
      <c r="C2726">
        <v>2014</v>
      </c>
      <c r="D2726">
        <v>9</v>
      </c>
      <c r="E2726">
        <v>1220.003625676017</v>
      </c>
      <c r="F2726">
        <v>5580.3</v>
      </c>
      <c r="G2726">
        <v>4360.2963743239834</v>
      </c>
      <c r="H2726" t="s">
        <v>1</v>
      </c>
      <c r="I2726" t="s">
        <v>4294</v>
      </c>
      <c r="J2726" t="s">
        <v>57</v>
      </c>
      <c r="K2726" t="s">
        <v>58</v>
      </c>
      <c r="L2726" t="s">
        <v>5</v>
      </c>
      <c r="M2726" t="s">
        <v>6</v>
      </c>
      <c r="N2726" t="s">
        <v>22</v>
      </c>
      <c r="O2726" t="s">
        <v>1748</v>
      </c>
      <c r="P2726" t="s">
        <v>125</v>
      </c>
    </row>
    <row r="2727" spans="1:16" x14ac:dyDescent="0.25">
      <c r="A2727" t="s">
        <v>4295</v>
      </c>
      <c r="B2727" s="1">
        <v>41098</v>
      </c>
      <c r="C2727">
        <v>2012</v>
      </c>
      <c r="D2727">
        <v>12</v>
      </c>
      <c r="E2727">
        <v>11.158781800905796</v>
      </c>
      <c r="F2727">
        <v>2748</v>
      </c>
      <c r="G2727">
        <v>2736.8412181990943</v>
      </c>
      <c r="H2727" t="s">
        <v>328</v>
      </c>
      <c r="I2727" t="s">
        <v>178</v>
      </c>
      <c r="J2727" t="s">
        <v>67</v>
      </c>
      <c r="K2727" t="s">
        <v>68</v>
      </c>
      <c r="L2727" t="s">
        <v>69</v>
      </c>
      <c r="M2727" t="s">
        <v>39</v>
      </c>
      <c r="N2727" t="s">
        <v>22</v>
      </c>
      <c r="O2727" t="s">
        <v>329</v>
      </c>
      <c r="P2727" t="s">
        <v>24</v>
      </c>
    </row>
    <row r="2728" spans="1:16" x14ac:dyDescent="0.25">
      <c r="A2728" t="s">
        <v>4296</v>
      </c>
      <c r="B2728" s="1">
        <v>41146</v>
      </c>
      <c r="C2728">
        <v>2012</v>
      </c>
      <c r="D2728">
        <v>12</v>
      </c>
      <c r="E2728">
        <v>346.63975093507366</v>
      </c>
      <c r="F2728">
        <v>3216</v>
      </c>
      <c r="G2728">
        <v>2869.3602490649264</v>
      </c>
      <c r="H2728" t="s">
        <v>1</v>
      </c>
      <c r="I2728" t="s">
        <v>4297</v>
      </c>
      <c r="J2728" t="s">
        <v>47</v>
      </c>
      <c r="K2728" t="s">
        <v>47</v>
      </c>
      <c r="L2728" t="s">
        <v>48</v>
      </c>
      <c r="M2728" t="s">
        <v>49</v>
      </c>
      <c r="N2728" t="s">
        <v>22</v>
      </c>
      <c r="O2728" t="s">
        <v>681</v>
      </c>
      <c r="P2728" t="s">
        <v>24</v>
      </c>
    </row>
    <row r="2729" spans="1:16" x14ac:dyDescent="0.25">
      <c r="A2729" t="s">
        <v>4298</v>
      </c>
      <c r="B2729" s="1">
        <v>41483</v>
      </c>
      <c r="C2729">
        <v>2013</v>
      </c>
      <c r="D2729">
        <v>12</v>
      </c>
      <c r="E2729">
        <v>157.12607942591686</v>
      </c>
      <c r="F2729">
        <v>329.22</v>
      </c>
      <c r="G2729">
        <v>172.09392057408317</v>
      </c>
      <c r="H2729" t="s">
        <v>1</v>
      </c>
      <c r="I2729" t="s">
        <v>2668</v>
      </c>
      <c r="J2729" t="s">
        <v>3</v>
      </c>
      <c r="K2729" t="s">
        <v>4</v>
      </c>
      <c r="L2729" t="s">
        <v>131</v>
      </c>
      <c r="M2729" t="s">
        <v>39</v>
      </c>
      <c r="N2729" t="s">
        <v>22</v>
      </c>
      <c r="O2729" t="s">
        <v>1957</v>
      </c>
      <c r="P2729" t="s">
        <v>24</v>
      </c>
    </row>
    <row r="2730" spans="1:16" x14ac:dyDescent="0.25">
      <c r="A2730" t="s">
        <v>4299</v>
      </c>
      <c r="B2730" s="1">
        <v>41775</v>
      </c>
      <c r="C2730">
        <v>2014</v>
      </c>
      <c r="D2730">
        <v>36</v>
      </c>
      <c r="E2730">
        <v>407.19127003973364</v>
      </c>
      <c r="F2730">
        <v>9142.7000000000007</v>
      </c>
      <c r="G2730">
        <v>8735.5087299602674</v>
      </c>
      <c r="H2730" t="s">
        <v>26</v>
      </c>
      <c r="I2730" t="s">
        <v>4300</v>
      </c>
      <c r="J2730" t="s">
        <v>67</v>
      </c>
      <c r="K2730" t="s">
        <v>68</v>
      </c>
      <c r="L2730" t="s">
        <v>97</v>
      </c>
      <c r="M2730" t="s">
        <v>39</v>
      </c>
      <c r="N2730" t="s">
        <v>27</v>
      </c>
      <c r="O2730" t="s">
        <v>28</v>
      </c>
      <c r="P2730" t="s">
        <v>29</v>
      </c>
    </row>
    <row r="2731" spans="1:16" x14ac:dyDescent="0.25">
      <c r="A2731" t="s">
        <v>4301</v>
      </c>
      <c r="B2731" s="1">
        <v>41546</v>
      </c>
      <c r="C2731">
        <v>2013</v>
      </c>
      <c r="D2731">
        <v>10</v>
      </c>
      <c r="E2731">
        <v>144.42188945224925</v>
      </c>
      <c r="F2731">
        <v>1869</v>
      </c>
      <c r="G2731">
        <v>1724.5781105477508</v>
      </c>
      <c r="H2731" t="s">
        <v>1</v>
      </c>
      <c r="I2731" t="s">
        <v>2554</v>
      </c>
      <c r="J2731" t="s">
        <v>57</v>
      </c>
      <c r="K2731" t="s">
        <v>58</v>
      </c>
      <c r="L2731" t="s">
        <v>92</v>
      </c>
      <c r="M2731" t="s">
        <v>6</v>
      </c>
      <c r="N2731" t="s">
        <v>22</v>
      </c>
      <c r="O2731" t="s">
        <v>3147</v>
      </c>
      <c r="P2731" t="s">
        <v>24</v>
      </c>
    </row>
    <row r="2732" spans="1:16" x14ac:dyDescent="0.25">
      <c r="A2732" t="s">
        <v>4302</v>
      </c>
      <c r="B2732" s="1">
        <v>40886</v>
      </c>
      <c r="C2732">
        <v>2011</v>
      </c>
      <c r="D2732">
        <v>6</v>
      </c>
      <c r="E2732">
        <v>232.14807885939283</v>
      </c>
      <c r="F2732">
        <v>940.5</v>
      </c>
      <c r="G2732">
        <v>708.35192114060715</v>
      </c>
      <c r="H2732" t="s">
        <v>171</v>
      </c>
      <c r="I2732" t="s">
        <v>2730</v>
      </c>
      <c r="J2732" t="s">
        <v>57</v>
      </c>
      <c r="K2732" t="s">
        <v>58</v>
      </c>
      <c r="L2732" t="s">
        <v>92</v>
      </c>
      <c r="M2732" t="s">
        <v>6</v>
      </c>
      <c r="N2732" t="s">
        <v>27</v>
      </c>
      <c r="O2732" t="s">
        <v>28</v>
      </c>
      <c r="P2732" t="s">
        <v>29</v>
      </c>
    </row>
    <row r="2733" spans="1:16" x14ac:dyDescent="0.25">
      <c r="A2733" t="s">
        <v>4303</v>
      </c>
      <c r="B2733" s="1">
        <v>41309</v>
      </c>
      <c r="C2733">
        <v>2013</v>
      </c>
      <c r="D2733">
        <v>9</v>
      </c>
      <c r="E2733">
        <v>4100.0752819002691</v>
      </c>
      <c r="F2733">
        <v>5951.75</v>
      </c>
      <c r="G2733">
        <v>1851.6747180997309</v>
      </c>
      <c r="H2733" t="s">
        <v>1</v>
      </c>
      <c r="I2733" t="s">
        <v>4304</v>
      </c>
      <c r="J2733" t="s">
        <v>42</v>
      </c>
      <c r="K2733" t="s">
        <v>43</v>
      </c>
      <c r="L2733" t="s">
        <v>44</v>
      </c>
      <c r="M2733" t="s">
        <v>6</v>
      </c>
      <c r="N2733" t="s">
        <v>22</v>
      </c>
      <c r="O2733" t="s">
        <v>398</v>
      </c>
      <c r="P2733" t="s">
        <v>24</v>
      </c>
    </row>
    <row r="2734" spans="1:16" x14ac:dyDescent="0.25">
      <c r="A2734" t="s">
        <v>4305</v>
      </c>
      <c r="B2734" s="1">
        <v>40998</v>
      </c>
      <c r="C2734">
        <v>2012</v>
      </c>
      <c r="D2734">
        <v>10</v>
      </c>
      <c r="E2734">
        <v>2549.541690865743</v>
      </c>
      <c r="F2734">
        <v>8190</v>
      </c>
      <c r="G2734">
        <v>5640.4583091342574</v>
      </c>
      <c r="H2734" t="s">
        <v>171</v>
      </c>
      <c r="I2734" t="s">
        <v>981</v>
      </c>
      <c r="J2734" t="s">
        <v>72</v>
      </c>
      <c r="K2734" t="s">
        <v>72</v>
      </c>
      <c r="L2734" t="s">
        <v>97</v>
      </c>
      <c r="M2734" t="s">
        <v>39</v>
      </c>
      <c r="N2734" t="s">
        <v>22</v>
      </c>
      <c r="O2734" t="s">
        <v>173</v>
      </c>
      <c r="P2734" t="s">
        <v>24</v>
      </c>
    </row>
    <row r="2735" spans="1:16" x14ac:dyDescent="0.25">
      <c r="A2735" t="s">
        <v>4306</v>
      </c>
      <c r="B2735" s="1">
        <v>41415</v>
      </c>
      <c r="C2735">
        <v>2013</v>
      </c>
      <c r="D2735">
        <v>10</v>
      </c>
      <c r="E2735">
        <v>1.773933943044202</v>
      </c>
      <c r="F2735">
        <v>279</v>
      </c>
      <c r="G2735">
        <v>277.2260660569558</v>
      </c>
      <c r="H2735" t="s">
        <v>1</v>
      </c>
      <c r="I2735" t="s">
        <v>2678</v>
      </c>
      <c r="J2735" t="s">
        <v>3</v>
      </c>
      <c r="K2735" t="s">
        <v>4</v>
      </c>
      <c r="L2735" t="s">
        <v>131</v>
      </c>
      <c r="M2735" t="s">
        <v>39</v>
      </c>
      <c r="N2735" t="s">
        <v>22</v>
      </c>
      <c r="O2735" t="s">
        <v>623</v>
      </c>
      <c r="P2735" t="s">
        <v>24</v>
      </c>
    </row>
    <row r="2736" spans="1:16" x14ac:dyDescent="0.25">
      <c r="A2736" t="s">
        <v>4307</v>
      </c>
      <c r="B2736" s="1">
        <v>40943</v>
      </c>
      <c r="C2736">
        <v>2012</v>
      </c>
      <c r="D2736">
        <v>4</v>
      </c>
      <c r="E2736">
        <v>485.65034191864163</v>
      </c>
      <c r="F2736">
        <v>439.96</v>
      </c>
      <c r="G2736">
        <v>-45.69034191864165</v>
      </c>
      <c r="H2736" t="s">
        <v>1</v>
      </c>
      <c r="I2736" t="s">
        <v>202</v>
      </c>
      <c r="J2736" t="s">
        <v>32</v>
      </c>
      <c r="K2736" t="s">
        <v>32</v>
      </c>
      <c r="L2736" t="s">
        <v>16</v>
      </c>
      <c r="M2736" t="s">
        <v>17</v>
      </c>
      <c r="N2736" t="s">
        <v>22</v>
      </c>
      <c r="O2736" t="s">
        <v>1561</v>
      </c>
      <c r="P2736" t="s">
        <v>24</v>
      </c>
    </row>
    <row r="2737" spans="1:16" x14ac:dyDescent="0.25">
      <c r="A2737" t="s">
        <v>4308</v>
      </c>
      <c r="B2737" s="1">
        <v>41275</v>
      </c>
      <c r="C2737">
        <v>2013</v>
      </c>
      <c r="D2737">
        <v>18</v>
      </c>
      <c r="E2737">
        <v>8168.2671336951917</v>
      </c>
      <c r="F2737">
        <v>7082.25</v>
      </c>
      <c r="G2737">
        <v>-1086.0171336951917</v>
      </c>
      <c r="H2737" t="s">
        <v>1</v>
      </c>
      <c r="I2737" t="s">
        <v>1332</v>
      </c>
      <c r="J2737" t="s">
        <v>3</v>
      </c>
      <c r="K2737" t="s">
        <v>4</v>
      </c>
      <c r="L2737" t="s">
        <v>101</v>
      </c>
      <c r="M2737" t="s">
        <v>34</v>
      </c>
      <c r="N2737" t="s">
        <v>22</v>
      </c>
      <c r="O2737" t="s">
        <v>613</v>
      </c>
      <c r="P2737" t="s">
        <v>24</v>
      </c>
    </row>
    <row r="2738" spans="1:16" x14ac:dyDescent="0.25">
      <c r="A2738" t="s">
        <v>4309</v>
      </c>
      <c r="B2738" s="1">
        <v>41493</v>
      </c>
      <c r="C2738">
        <v>2013</v>
      </c>
      <c r="D2738">
        <v>24</v>
      </c>
      <c r="E2738">
        <v>95.1271831910354</v>
      </c>
      <c r="F2738">
        <v>5234.8100000000004</v>
      </c>
      <c r="G2738">
        <v>5139.6828168089651</v>
      </c>
      <c r="H2738" t="s">
        <v>1</v>
      </c>
      <c r="I2738" t="s">
        <v>2107</v>
      </c>
      <c r="J2738" t="s">
        <v>72</v>
      </c>
      <c r="K2738" t="s">
        <v>72</v>
      </c>
      <c r="L2738" t="s">
        <v>123</v>
      </c>
      <c r="M2738" t="s">
        <v>39</v>
      </c>
      <c r="N2738" t="s">
        <v>22</v>
      </c>
      <c r="O2738" t="s">
        <v>621</v>
      </c>
      <c r="P2738" t="s">
        <v>24</v>
      </c>
    </row>
    <row r="2739" spans="1:16" x14ac:dyDescent="0.25">
      <c r="A2739" t="s">
        <v>4310</v>
      </c>
      <c r="B2739" s="1">
        <v>40892</v>
      </c>
      <c r="C2739">
        <v>2011</v>
      </c>
      <c r="D2739">
        <v>4</v>
      </c>
      <c r="E2739">
        <v>69.217786193320194</v>
      </c>
      <c r="F2739">
        <v>643.5</v>
      </c>
      <c r="G2739">
        <v>574.28221380667981</v>
      </c>
      <c r="H2739" t="s">
        <v>1</v>
      </c>
      <c r="I2739" t="s">
        <v>677</v>
      </c>
      <c r="J2739" t="s">
        <v>57</v>
      </c>
      <c r="K2739" t="s">
        <v>58</v>
      </c>
      <c r="L2739" t="s">
        <v>92</v>
      </c>
      <c r="M2739" t="s">
        <v>6</v>
      </c>
      <c r="N2739" t="s">
        <v>22</v>
      </c>
      <c r="O2739" t="s">
        <v>875</v>
      </c>
      <c r="P2739" t="s">
        <v>24</v>
      </c>
    </row>
    <row r="2740" spans="1:16" x14ac:dyDescent="0.25">
      <c r="A2740" t="s">
        <v>4311</v>
      </c>
      <c r="B2740" s="1">
        <v>40998</v>
      </c>
      <c r="C2740">
        <v>2012</v>
      </c>
      <c r="D2740">
        <v>10</v>
      </c>
      <c r="E2740">
        <v>368.20455175865283</v>
      </c>
      <c r="F2740">
        <v>179.9</v>
      </c>
      <c r="G2740">
        <v>-188.30455175865282</v>
      </c>
      <c r="H2740" t="s">
        <v>1</v>
      </c>
      <c r="I2740" t="s">
        <v>2441</v>
      </c>
      <c r="J2740" t="s">
        <v>32</v>
      </c>
      <c r="K2740" t="s">
        <v>32</v>
      </c>
      <c r="L2740" t="s">
        <v>16</v>
      </c>
      <c r="M2740" t="s">
        <v>17</v>
      </c>
      <c r="N2740" t="s">
        <v>22</v>
      </c>
      <c r="O2740" t="s">
        <v>4198</v>
      </c>
      <c r="P2740" t="s">
        <v>24</v>
      </c>
    </row>
    <row r="2741" spans="1:16" x14ac:dyDescent="0.25">
      <c r="A2741" t="s">
        <v>4312</v>
      </c>
      <c r="B2741" s="1">
        <v>41084</v>
      </c>
      <c r="C2741">
        <v>2012</v>
      </c>
      <c r="D2741">
        <v>12</v>
      </c>
      <c r="E2741">
        <v>7658.8479825987279</v>
      </c>
      <c r="F2741">
        <v>18486</v>
      </c>
      <c r="G2741">
        <v>10827.152017401273</v>
      </c>
      <c r="H2741" t="s">
        <v>328</v>
      </c>
      <c r="I2741" t="s">
        <v>211</v>
      </c>
      <c r="J2741" t="s">
        <v>42</v>
      </c>
      <c r="K2741" t="s">
        <v>43</v>
      </c>
      <c r="L2741" t="s">
        <v>44</v>
      </c>
      <c r="M2741" t="s">
        <v>6</v>
      </c>
      <c r="N2741" t="s">
        <v>22</v>
      </c>
      <c r="O2741" t="s">
        <v>329</v>
      </c>
      <c r="P2741" t="s">
        <v>24</v>
      </c>
    </row>
    <row r="2742" spans="1:16" x14ac:dyDescent="0.25">
      <c r="A2742" t="s">
        <v>4313</v>
      </c>
      <c r="B2742" s="1">
        <v>41366</v>
      </c>
      <c r="C2742">
        <v>2013</v>
      </c>
      <c r="D2742">
        <v>10</v>
      </c>
      <c r="E2742">
        <v>176.00808388429388</v>
      </c>
      <c r="F2742">
        <v>2590</v>
      </c>
      <c r="G2742">
        <v>2413.9919161157063</v>
      </c>
      <c r="H2742" t="s">
        <v>1</v>
      </c>
      <c r="I2742" t="s">
        <v>4300</v>
      </c>
      <c r="J2742" t="s">
        <v>67</v>
      </c>
      <c r="K2742" t="s">
        <v>68</v>
      </c>
      <c r="L2742" t="s">
        <v>97</v>
      </c>
      <c r="M2742" t="s">
        <v>39</v>
      </c>
      <c r="N2742" t="s">
        <v>22</v>
      </c>
      <c r="O2742" t="s">
        <v>1191</v>
      </c>
      <c r="P2742" t="s">
        <v>125</v>
      </c>
    </row>
    <row r="2743" spans="1:16" x14ac:dyDescent="0.25">
      <c r="A2743" t="s">
        <v>4314</v>
      </c>
      <c r="B2743" s="1">
        <v>41425</v>
      </c>
      <c r="C2743">
        <v>2013</v>
      </c>
      <c r="D2743">
        <v>12</v>
      </c>
      <c r="E2743">
        <v>73.901479690476407</v>
      </c>
      <c r="F2743">
        <v>2958</v>
      </c>
      <c r="G2743">
        <v>2884.0985203095238</v>
      </c>
      <c r="H2743" t="s">
        <v>1</v>
      </c>
      <c r="I2743" t="s">
        <v>4315</v>
      </c>
      <c r="J2743" t="s">
        <v>3</v>
      </c>
      <c r="K2743" t="s">
        <v>4</v>
      </c>
      <c r="L2743" t="s">
        <v>12</v>
      </c>
      <c r="M2743" t="s">
        <v>13</v>
      </c>
      <c r="N2743" t="s">
        <v>27</v>
      </c>
      <c r="O2743" t="s">
        <v>425</v>
      </c>
      <c r="P2743" t="s">
        <v>29</v>
      </c>
    </row>
    <row r="2744" spans="1:16" x14ac:dyDescent="0.25">
      <c r="A2744" t="s">
        <v>4316</v>
      </c>
      <c r="B2744" s="1">
        <v>41507</v>
      </c>
      <c r="C2744">
        <v>2013</v>
      </c>
      <c r="D2744">
        <v>18</v>
      </c>
      <c r="E2744">
        <v>1447.7737541650615</v>
      </c>
      <c r="F2744">
        <v>6605.1</v>
      </c>
      <c r="G2744">
        <v>5157.3262458349391</v>
      </c>
      <c r="H2744" t="s">
        <v>171</v>
      </c>
      <c r="I2744" t="s">
        <v>4317</v>
      </c>
      <c r="J2744" t="s">
        <v>37</v>
      </c>
      <c r="K2744" t="s">
        <v>37</v>
      </c>
      <c r="L2744" t="s">
        <v>123</v>
      </c>
      <c r="M2744" t="s">
        <v>39</v>
      </c>
      <c r="N2744" t="s">
        <v>7</v>
      </c>
      <c r="O2744" t="s">
        <v>252</v>
      </c>
      <c r="P2744" t="s">
        <v>253</v>
      </c>
    </row>
    <row r="2745" spans="1:16" x14ac:dyDescent="0.25">
      <c r="A2745" t="s">
        <v>4318</v>
      </c>
      <c r="B2745" s="1">
        <v>40912</v>
      </c>
      <c r="C2745">
        <v>2012</v>
      </c>
      <c r="D2745">
        <v>4</v>
      </c>
      <c r="E2745">
        <v>3.651824172958853</v>
      </c>
      <c r="F2745">
        <v>60.84</v>
      </c>
      <c r="G2745">
        <v>57.18817582704115</v>
      </c>
      <c r="H2745" t="s">
        <v>1</v>
      </c>
      <c r="I2745" t="s">
        <v>4319</v>
      </c>
      <c r="J2745" t="s">
        <v>3</v>
      </c>
      <c r="K2745" t="s">
        <v>4</v>
      </c>
      <c r="L2745" t="s">
        <v>131</v>
      </c>
      <c r="M2745" t="s">
        <v>39</v>
      </c>
      <c r="N2745" t="s">
        <v>7</v>
      </c>
      <c r="O2745" t="s">
        <v>482</v>
      </c>
      <c r="P2745" t="s">
        <v>483</v>
      </c>
    </row>
    <row r="2746" spans="1:16" x14ac:dyDescent="0.25">
      <c r="A2746" t="s">
        <v>4320</v>
      </c>
      <c r="B2746" s="1">
        <v>41135</v>
      </c>
      <c r="C2746">
        <v>2012</v>
      </c>
      <c r="D2746">
        <v>12</v>
      </c>
      <c r="E2746">
        <v>1509.0391580663409</v>
      </c>
      <c r="F2746">
        <v>3216</v>
      </c>
      <c r="G2746">
        <v>1706.9608419336591</v>
      </c>
      <c r="H2746" t="s">
        <v>1</v>
      </c>
      <c r="I2746" t="s">
        <v>2841</v>
      </c>
      <c r="J2746" t="s">
        <v>57</v>
      </c>
      <c r="K2746" t="s">
        <v>58</v>
      </c>
      <c r="L2746" t="s">
        <v>92</v>
      </c>
      <c r="M2746" t="s">
        <v>6</v>
      </c>
      <c r="N2746" t="s">
        <v>22</v>
      </c>
      <c r="O2746" t="s">
        <v>1675</v>
      </c>
      <c r="P2746" t="s">
        <v>24</v>
      </c>
    </row>
    <row r="2747" spans="1:16" x14ac:dyDescent="0.25">
      <c r="A2747" t="s">
        <v>4321</v>
      </c>
      <c r="B2747" s="1">
        <v>41728</v>
      </c>
      <c r="C2747">
        <v>2014</v>
      </c>
      <c r="D2747">
        <v>20</v>
      </c>
      <c r="E2747">
        <v>564.83111731326073</v>
      </c>
      <c r="F2747">
        <v>259.8</v>
      </c>
      <c r="G2747">
        <v>-305.03111731326072</v>
      </c>
      <c r="H2747" t="s">
        <v>1</v>
      </c>
      <c r="I2747" t="s">
        <v>11</v>
      </c>
      <c r="J2747" t="s">
        <v>3</v>
      </c>
      <c r="K2747" t="s">
        <v>4</v>
      </c>
      <c r="L2747" t="s">
        <v>12</v>
      </c>
      <c r="M2747" t="s">
        <v>13</v>
      </c>
      <c r="N2747" t="s">
        <v>22</v>
      </c>
      <c r="O2747" t="s">
        <v>952</v>
      </c>
      <c r="P2747" t="s">
        <v>24</v>
      </c>
    </row>
    <row r="2748" spans="1:16" x14ac:dyDescent="0.25">
      <c r="A2748" t="s">
        <v>4322</v>
      </c>
      <c r="B2748" s="1">
        <v>41018</v>
      </c>
      <c r="C2748">
        <v>2012</v>
      </c>
      <c r="D2748">
        <v>10</v>
      </c>
      <c r="E2748">
        <v>8.2469362899582261</v>
      </c>
      <c r="F2748">
        <v>1600</v>
      </c>
      <c r="G2748">
        <v>1591.7530637100417</v>
      </c>
      <c r="H2748" t="s">
        <v>1</v>
      </c>
      <c r="I2748" t="s">
        <v>2494</v>
      </c>
      <c r="J2748" t="s">
        <v>67</v>
      </c>
      <c r="K2748" t="s">
        <v>68</v>
      </c>
      <c r="L2748" t="s">
        <v>69</v>
      </c>
      <c r="M2748" t="s">
        <v>39</v>
      </c>
      <c r="N2748" t="s">
        <v>22</v>
      </c>
      <c r="O2748" t="s">
        <v>514</v>
      </c>
      <c r="P2748" t="s">
        <v>24</v>
      </c>
    </row>
    <row r="2749" spans="1:16" x14ac:dyDescent="0.25">
      <c r="A2749" t="s">
        <v>4323</v>
      </c>
      <c r="B2749" s="1">
        <v>41238</v>
      </c>
      <c r="C2749">
        <v>2012</v>
      </c>
      <c r="D2749">
        <v>13</v>
      </c>
      <c r="E2749">
        <v>485.36601350311935</v>
      </c>
      <c r="F2749">
        <v>2231.8760000000002</v>
      </c>
      <c r="G2749">
        <v>1746.5099864968809</v>
      </c>
      <c r="H2749" t="s">
        <v>1</v>
      </c>
      <c r="I2749" t="s">
        <v>2256</v>
      </c>
      <c r="J2749" t="s">
        <v>3</v>
      </c>
      <c r="K2749" t="s">
        <v>4</v>
      </c>
      <c r="L2749" t="s">
        <v>16</v>
      </c>
      <c r="M2749" t="s">
        <v>17</v>
      </c>
      <c r="N2749" t="s">
        <v>22</v>
      </c>
      <c r="O2749" t="s">
        <v>551</v>
      </c>
      <c r="P2749" t="s">
        <v>24</v>
      </c>
    </row>
    <row r="2750" spans="1:16" x14ac:dyDescent="0.25">
      <c r="A2750" t="s">
        <v>4324</v>
      </c>
      <c r="B2750" s="1">
        <v>41834</v>
      </c>
      <c r="C2750">
        <v>2014</v>
      </c>
      <c r="D2750">
        <v>18</v>
      </c>
      <c r="E2750">
        <v>0.40675729142813094</v>
      </c>
      <c r="F2750">
        <v>299.13</v>
      </c>
      <c r="G2750">
        <v>298.72324270857189</v>
      </c>
      <c r="H2750" t="s">
        <v>1</v>
      </c>
      <c r="I2750" t="s">
        <v>2304</v>
      </c>
      <c r="J2750" t="s">
        <v>3</v>
      </c>
      <c r="K2750" t="s">
        <v>4</v>
      </c>
      <c r="L2750" t="s">
        <v>131</v>
      </c>
      <c r="M2750" t="s">
        <v>39</v>
      </c>
      <c r="N2750" t="s">
        <v>7</v>
      </c>
      <c r="O2750" t="s">
        <v>495</v>
      </c>
      <c r="P2750" t="s">
        <v>113</v>
      </c>
    </row>
    <row r="2751" spans="1:16" x14ac:dyDescent="0.25">
      <c r="A2751" t="s">
        <v>4325</v>
      </c>
      <c r="B2751" s="1">
        <v>41539</v>
      </c>
      <c r="C2751">
        <v>2013</v>
      </c>
      <c r="D2751">
        <v>10</v>
      </c>
      <c r="E2751">
        <v>331.69828075861625</v>
      </c>
      <c r="F2751">
        <v>1800</v>
      </c>
      <c r="G2751">
        <v>1468.3017192413838</v>
      </c>
      <c r="H2751" t="s">
        <v>1</v>
      </c>
      <c r="I2751" t="s">
        <v>3517</v>
      </c>
      <c r="J2751" t="s">
        <v>42</v>
      </c>
      <c r="K2751" t="s">
        <v>43</v>
      </c>
      <c r="L2751" t="s">
        <v>44</v>
      </c>
      <c r="M2751" t="s">
        <v>6</v>
      </c>
      <c r="N2751" t="s">
        <v>22</v>
      </c>
      <c r="O2751" t="s">
        <v>277</v>
      </c>
      <c r="P2751" t="s">
        <v>24</v>
      </c>
    </row>
    <row r="2752" spans="1:16" x14ac:dyDescent="0.25">
      <c r="A2752" t="s">
        <v>4326</v>
      </c>
      <c r="B2752" s="1">
        <v>41593</v>
      </c>
      <c r="C2752">
        <v>2013</v>
      </c>
      <c r="D2752">
        <v>13</v>
      </c>
      <c r="E2752">
        <v>440.73751727524717</v>
      </c>
      <c r="F2752">
        <v>1257.3</v>
      </c>
      <c r="G2752">
        <v>816.56248272475273</v>
      </c>
      <c r="H2752" t="s">
        <v>1</v>
      </c>
      <c r="I2752" t="s">
        <v>874</v>
      </c>
      <c r="J2752" t="s">
        <v>67</v>
      </c>
      <c r="K2752" t="s">
        <v>68</v>
      </c>
      <c r="L2752" t="s">
        <v>97</v>
      </c>
      <c r="M2752" t="s">
        <v>39</v>
      </c>
      <c r="N2752" t="s">
        <v>27</v>
      </c>
      <c r="O2752" t="s">
        <v>442</v>
      </c>
      <c r="P2752" t="s">
        <v>443</v>
      </c>
    </row>
    <row r="2753" spans="1:16" x14ac:dyDescent="0.25">
      <c r="A2753" t="s">
        <v>4327</v>
      </c>
      <c r="B2753" s="1">
        <v>41505</v>
      </c>
      <c r="C2753">
        <v>2013</v>
      </c>
      <c r="D2753">
        <v>12</v>
      </c>
      <c r="E2753">
        <v>3283.883593698059</v>
      </c>
      <c r="F2753">
        <v>18802</v>
      </c>
      <c r="G2753">
        <v>15518.116406301941</v>
      </c>
      <c r="H2753" t="s">
        <v>1</v>
      </c>
      <c r="I2753" t="s">
        <v>4328</v>
      </c>
      <c r="J2753" t="s">
        <v>42</v>
      </c>
      <c r="K2753" t="s">
        <v>43</v>
      </c>
      <c r="L2753" t="s">
        <v>44</v>
      </c>
      <c r="M2753" t="s">
        <v>6</v>
      </c>
      <c r="N2753" t="s">
        <v>22</v>
      </c>
      <c r="O2753" t="s">
        <v>493</v>
      </c>
      <c r="P2753" t="s">
        <v>24</v>
      </c>
    </row>
    <row r="2754" spans="1:16" x14ac:dyDescent="0.25">
      <c r="A2754" t="s">
        <v>4329</v>
      </c>
      <c r="B2754" s="1">
        <v>41386</v>
      </c>
      <c r="C2754">
        <v>2013</v>
      </c>
      <c r="D2754">
        <v>10</v>
      </c>
      <c r="E2754">
        <v>782.20087278167671</v>
      </c>
      <c r="F2754">
        <v>2290</v>
      </c>
      <c r="G2754">
        <v>1507.7991272183233</v>
      </c>
      <c r="H2754" t="s">
        <v>171</v>
      </c>
      <c r="I2754" t="s">
        <v>2349</v>
      </c>
      <c r="J2754" t="s">
        <v>3</v>
      </c>
      <c r="K2754" t="s">
        <v>4</v>
      </c>
      <c r="L2754" t="s">
        <v>87</v>
      </c>
      <c r="M2754" t="s">
        <v>39</v>
      </c>
      <c r="N2754" t="s">
        <v>22</v>
      </c>
      <c r="O2754" t="s">
        <v>173</v>
      </c>
      <c r="P2754" t="s">
        <v>24</v>
      </c>
    </row>
    <row r="2755" spans="1:16" x14ac:dyDescent="0.25">
      <c r="A2755" t="s">
        <v>4330</v>
      </c>
      <c r="B2755" s="1">
        <v>41888</v>
      </c>
      <c r="C2755">
        <v>2014</v>
      </c>
      <c r="D2755">
        <v>10</v>
      </c>
      <c r="E2755">
        <v>129.86113153333039</v>
      </c>
      <c r="F2755">
        <v>2360</v>
      </c>
      <c r="G2755">
        <v>2230.1388684666695</v>
      </c>
      <c r="H2755" t="s">
        <v>1</v>
      </c>
      <c r="I2755" t="s">
        <v>2096</v>
      </c>
      <c r="J2755" t="s">
        <v>67</v>
      </c>
      <c r="K2755" t="s">
        <v>68</v>
      </c>
      <c r="L2755" t="s">
        <v>69</v>
      </c>
      <c r="M2755" t="s">
        <v>39</v>
      </c>
      <c r="N2755" t="s">
        <v>22</v>
      </c>
      <c r="O2755" t="s">
        <v>2055</v>
      </c>
      <c r="P2755" t="s">
        <v>24</v>
      </c>
    </row>
    <row r="2756" spans="1:16" x14ac:dyDescent="0.25">
      <c r="A2756" t="s">
        <v>4331</v>
      </c>
      <c r="B2756" s="1">
        <v>40935</v>
      </c>
      <c r="C2756">
        <v>2012</v>
      </c>
      <c r="D2756">
        <v>4</v>
      </c>
      <c r="E2756">
        <v>148.57256077913215</v>
      </c>
      <c r="F2756">
        <v>227.15</v>
      </c>
      <c r="G2756">
        <v>78.577439220867859</v>
      </c>
      <c r="H2756" t="s">
        <v>1</v>
      </c>
      <c r="I2756" t="s">
        <v>2163</v>
      </c>
      <c r="J2756" t="s">
        <v>67</v>
      </c>
      <c r="K2756" t="s">
        <v>68</v>
      </c>
      <c r="L2756" t="s">
        <v>97</v>
      </c>
      <c r="M2756" t="s">
        <v>39</v>
      </c>
      <c r="N2756" t="s">
        <v>22</v>
      </c>
      <c r="O2756" t="s">
        <v>2839</v>
      </c>
      <c r="P2756" t="s">
        <v>24</v>
      </c>
    </row>
    <row r="2757" spans="1:16" x14ac:dyDescent="0.25">
      <c r="A2757" t="s">
        <v>4332</v>
      </c>
      <c r="B2757" s="1">
        <v>41036</v>
      </c>
      <c r="C2757">
        <v>2012</v>
      </c>
      <c r="D2757">
        <v>20</v>
      </c>
      <c r="E2757">
        <v>2348.8580358628747</v>
      </c>
      <c r="F2757">
        <v>6680</v>
      </c>
      <c r="G2757">
        <v>4331.1419641371249</v>
      </c>
      <c r="H2757" t="s">
        <v>1</v>
      </c>
      <c r="I2757" t="s">
        <v>1671</v>
      </c>
      <c r="J2757" t="s">
        <v>42</v>
      </c>
      <c r="K2757" t="s">
        <v>43</v>
      </c>
      <c r="L2757" t="s">
        <v>5</v>
      </c>
      <c r="M2757" t="s">
        <v>6</v>
      </c>
      <c r="N2757" t="s">
        <v>7</v>
      </c>
      <c r="O2757" t="s">
        <v>1740</v>
      </c>
      <c r="P2757" t="s">
        <v>1741</v>
      </c>
    </row>
    <row r="2758" spans="1:16" x14ac:dyDescent="0.25">
      <c r="A2758" t="s">
        <v>4333</v>
      </c>
      <c r="B2758" s="1">
        <v>40957</v>
      </c>
      <c r="C2758">
        <v>2012</v>
      </c>
      <c r="D2758">
        <v>4</v>
      </c>
      <c r="E2758">
        <v>4.0692069447715093</v>
      </c>
      <c r="F2758">
        <v>98.906499999999994</v>
      </c>
      <c r="G2758">
        <v>94.837293055228486</v>
      </c>
      <c r="H2758" t="s">
        <v>1</v>
      </c>
      <c r="I2758" t="s">
        <v>595</v>
      </c>
      <c r="J2758" t="s">
        <v>20</v>
      </c>
      <c r="K2758" t="s">
        <v>20</v>
      </c>
      <c r="L2758" t="s">
        <v>21</v>
      </c>
      <c r="M2758" t="s">
        <v>13</v>
      </c>
      <c r="N2758" t="s">
        <v>22</v>
      </c>
      <c r="O2758" t="s">
        <v>1191</v>
      </c>
      <c r="P2758" t="s">
        <v>125</v>
      </c>
    </row>
    <row r="2759" spans="1:16" x14ac:dyDescent="0.25">
      <c r="A2759" t="s">
        <v>4334</v>
      </c>
      <c r="B2759" s="1">
        <v>41012</v>
      </c>
      <c r="C2759">
        <v>2012</v>
      </c>
      <c r="D2759">
        <v>5</v>
      </c>
      <c r="E2759">
        <v>122.87911959639004</v>
      </c>
      <c r="F2759">
        <v>330</v>
      </c>
      <c r="G2759">
        <v>207.12088040360996</v>
      </c>
      <c r="H2759" t="s">
        <v>1</v>
      </c>
      <c r="I2759" t="s">
        <v>983</v>
      </c>
      <c r="J2759" t="s">
        <v>32</v>
      </c>
      <c r="K2759" t="s">
        <v>32</v>
      </c>
      <c r="L2759" t="s">
        <v>366</v>
      </c>
      <c r="M2759" t="s">
        <v>34</v>
      </c>
      <c r="N2759" t="s">
        <v>22</v>
      </c>
      <c r="O2759" t="s">
        <v>554</v>
      </c>
      <c r="P2759" t="s">
        <v>24</v>
      </c>
    </row>
    <row r="2760" spans="1:16" x14ac:dyDescent="0.25">
      <c r="A2760" t="s">
        <v>4335</v>
      </c>
      <c r="B2760" s="1">
        <v>41832</v>
      </c>
      <c r="C2760">
        <v>2014</v>
      </c>
      <c r="D2760">
        <v>24</v>
      </c>
      <c r="E2760">
        <v>1797.4990522237542</v>
      </c>
      <c r="F2760">
        <v>7824</v>
      </c>
      <c r="G2760">
        <v>6026.500947776246</v>
      </c>
      <c r="H2760" t="s">
        <v>1</v>
      </c>
      <c r="I2760" t="s">
        <v>344</v>
      </c>
      <c r="J2760" t="s">
        <v>37</v>
      </c>
      <c r="K2760" t="s">
        <v>37</v>
      </c>
      <c r="L2760" t="s">
        <v>38</v>
      </c>
      <c r="M2760" t="s">
        <v>39</v>
      </c>
      <c r="N2760" t="s">
        <v>22</v>
      </c>
      <c r="O2760" t="s">
        <v>1131</v>
      </c>
      <c r="P2760" t="s">
        <v>24</v>
      </c>
    </row>
    <row r="2761" spans="1:16" x14ac:dyDescent="0.25">
      <c r="A2761" t="s">
        <v>4336</v>
      </c>
      <c r="B2761" s="1">
        <v>41166</v>
      </c>
      <c r="C2761">
        <v>2012</v>
      </c>
      <c r="D2761">
        <v>4</v>
      </c>
      <c r="E2761">
        <v>517.75443332377893</v>
      </c>
      <c r="F2761">
        <v>1246.4000000000001</v>
      </c>
      <c r="G2761">
        <v>728.64556667622116</v>
      </c>
      <c r="H2761" t="s">
        <v>1</v>
      </c>
      <c r="I2761" t="s">
        <v>2325</v>
      </c>
      <c r="J2761" t="s">
        <v>42</v>
      </c>
      <c r="K2761" t="s">
        <v>43</v>
      </c>
      <c r="L2761" t="s">
        <v>5</v>
      </c>
      <c r="M2761" t="s">
        <v>6</v>
      </c>
      <c r="N2761" t="s">
        <v>7</v>
      </c>
      <c r="O2761" t="s">
        <v>473</v>
      </c>
      <c r="P2761" t="s">
        <v>474</v>
      </c>
    </row>
    <row r="2762" spans="1:16" x14ac:dyDescent="0.25">
      <c r="A2762" t="s">
        <v>4337</v>
      </c>
      <c r="B2762" s="1">
        <v>41211</v>
      </c>
      <c r="C2762">
        <v>2012</v>
      </c>
      <c r="D2762">
        <v>13</v>
      </c>
      <c r="E2762">
        <v>56.963039283642146</v>
      </c>
      <c r="F2762">
        <v>439.07799999999997</v>
      </c>
      <c r="G2762">
        <v>382.11496071635781</v>
      </c>
      <c r="H2762" t="s">
        <v>1</v>
      </c>
      <c r="I2762" t="s">
        <v>1420</v>
      </c>
      <c r="J2762" t="s">
        <v>3</v>
      </c>
      <c r="K2762" t="s">
        <v>4</v>
      </c>
      <c r="L2762" t="s">
        <v>118</v>
      </c>
      <c r="M2762" t="s">
        <v>49</v>
      </c>
      <c r="N2762" t="s">
        <v>22</v>
      </c>
      <c r="O2762" t="s">
        <v>467</v>
      </c>
      <c r="P2762" t="s">
        <v>24</v>
      </c>
    </row>
    <row r="2763" spans="1:16" x14ac:dyDescent="0.25">
      <c r="A2763" t="s">
        <v>4338</v>
      </c>
      <c r="B2763" s="1">
        <v>41359</v>
      </c>
      <c r="C2763">
        <v>2013</v>
      </c>
      <c r="D2763">
        <v>10</v>
      </c>
      <c r="E2763">
        <v>670.78138481733356</v>
      </c>
      <c r="F2763">
        <v>2800</v>
      </c>
      <c r="G2763">
        <v>2129.2186151826663</v>
      </c>
      <c r="H2763" t="s">
        <v>1</v>
      </c>
      <c r="I2763" t="s">
        <v>1201</v>
      </c>
      <c r="J2763" t="s">
        <v>47</v>
      </c>
      <c r="K2763" t="s">
        <v>47</v>
      </c>
      <c r="L2763" t="s">
        <v>48</v>
      </c>
      <c r="M2763" t="s">
        <v>49</v>
      </c>
      <c r="N2763" t="s">
        <v>22</v>
      </c>
      <c r="O2763" t="s">
        <v>558</v>
      </c>
      <c r="P2763" t="s">
        <v>24</v>
      </c>
    </row>
    <row r="2764" spans="1:16" x14ac:dyDescent="0.25">
      <c r="A2764" t="s">
        <v>4339</v>
      </c>
      <c r="B2764" s="1">
        <v>40973</v>
      </c>
      <c r="C2764">
        <v>2012</v>
      </c>
      <c r="D2764">
        <v>10</v>
      </c>
      <c r="E2764">
        <v>1540.0043485976282</v>
      </c>
      <c r="F2764">
        <v>1969</v>
      </c>
      <c r="G2764">
        <v>428.99565140237178</v>
      </c>
      <c r="H2764" t="s">
        <v>1</v>
      </c>
      <c r="I2764" t="s">
        <v>356</v>
      </c>
      <c r="J2764" t="s">
        <v>57</v>
      </c>
      <c r="K2764" t="s">
        <v>58</v>
      </c>
      <c r="L2764" t="s">
        <v>92</v>
      </c>
      <c r="M2764" t="s">
        <v>6</v>
      </c>
      <c r="N2764" t="s">
        <v>22</v>
      </c>
      <c r="O2764" t="s">
        <v>781</v>
      </c>
      <c r="P2764" t="s">
        <v>24</v>
      </c>
    </row>
    <row r="2765" spans="1:16" x14ac:dyDescent="0.25">
      <c r="A2765" t="s">
        <v>4340</v>
      </c>
      <c r="B2765" s="1">
        <v>41233</v>
      </c>
      <c r="C2765">
        <v>2012</v>
      </c>
      <c r="D2765">
        <v>12</v>
      </c>
      <c r="E2765">
        <v>23.800799738522787</v>
      </c>
      <c r="F2765">
        <v>176</v>
      </c>
      <c r="G2765">
        <v>152.19920026147722</v>
      </c>
      <c r="H2765" t="s">
        <v>171</v>
      </c>
      <c r="I2765" t="s">
        <v>1480</v>
      </c>
      <c r="J2765" t="s">
        <v>3</v>
      </c>
      <c r="K2765" t="s">
        <v>4</v>
      </c>
      <c r="L2765" t="s">
        <v>118</v>
      </c>
      <c r="M2765" t="s">
        <v>49</v>
      </c>
      <c r="N2765" t="s">
        <v>22</v>
      </c>
      <c r="O2765" t="s">
        <v>173</v>
      </c>
      <c r="P2765" t="s">
        <v>24</v>
      </c>
    </row>
    <row r="2766" spans="1:16" x14ac:dyDescent="0.25">
      <c r="A2766" t="s">
        <v>4341</v>
      </c>
      <c r="B2766" s="1">
        <v>41221</v>
      </c>
      <c r="C2766">
        <v>2012</v>
      </c>
      <c r="D2766">
        <v>6</v>
      </c>
      <c r="E2766">
        <v>46.442584877574333</v>
      </c>
      <c r="F2766">
        <v>250.38</v>
      </c>
      <c r="G2766">
        <v>203.93741512242565</v>
      </c>
      <c r="H2766" t="s">
        <v>1</v>
      </c>
      <c r="I2766" t="s">
        <v>1897</v>
      </c>
      <c r="J2766" t="s">
        <v>32</v>
      </c>
      <c r="K2766" t="s">
        <v>32</v>
      </c>
      <c r="L2766" t="s">
        <v>131</v>
      </c>
      <c r="M2766" t="s">
        <v>39</v>
      </c>
      <c r="N2766" t="s">
        <v>22</v>
      </c>
      <c r="O2766" t="s">
        <v>1748</v>
      </c>
      <c r="P2766" t="s">
        <v>125</v>
      </c>
    </row>
    <row r="2767" spans="1:16" x14ac:dyDescent="0.25">
      <c r="A2767" t="s">
        <v>4342</v>
      </c>
      <c r="B2767" s="1">
        <v>41285</v>
      </c>
      <c r="C2767">
        <v>2013</v>
      </c>
      <c r="D2767">
        <v>24</v>
      </c>
      <c r="E2767">
        <v>104.82277381804354</v>
      </c>
      <c r="F2767">
        <v>8830.17</v>
      </c>
      <c r="G2767">
        <v>8725.347226181957</v>
      </c>
      <c r="H2767" t="s">
        <v>26</v>
      </c>
      <c r="I2767" t="s">
        <v>4317</v>
      </c>
      <c r="J2767" t="s">
        <v>37</v>
      </c>
      <c r="K2767" t="s">
        <v>37</v>
      </c>
      <c r="L2767" t="s">
        <v>123</v>
      </c>
      <c r="M2767" t="s">
        <v>39</v>
      </c>
      <c r="N2767" t="s">
        <v>7</v>
      </c>
      <c r="O2767" t="s">
        <v>137</v>
      </c>
      <c r="P2767" t="s">
        <v>138</v>
      </c>
    </row>
    <row r="2768" spans="1:16" x14ac:dyDescent="0.25">
      <c r="A2768" t="s">
        <v>4343</v>
      </c>
      <c r="B2768" s="1">
        <v>41155</v>
      </c>
      <c r="C2768">
        <v>2012</v>
      </c>
      <c r="D2768">
        <v>12</v>
      </c>
      <c r="E2768">
        <v>11.779436262828201</v>
      </c>
      <c r="F2768">
        <v>5038.6000000000004</v>
      </c>
      <c r="G2768">
        <v>5026.8205637371721</v>
      </c>
      <c r="H2768" t="s">
        <v>1</v>
      </c>
      <c r="I2768" t="s">
        <v>1647</v>
      </c>
      <c r="J2768" t="s">
        <v>57</v>
      </c>
      <c r="K2768" t="s">
        <v>58</v>
      </c>
      <c r="L2768" t="s">
        <v>5</v>
      </c>
      <c r="M2768" t="s">
        <v>6</v>
      </c>
      <c r="N2768" t="s">
        <v>22</v>
      </c>
      <c r="O2768" t="s">
        <v>781</v>
      </c>
      <c r="P2768" t="s">
        <v>24</v>
      </c>
    </row>
    <row r="2769" spans="1:16" x14ac:dyDescent="0.25">
      <c r="A2769" t="s">
        <v>4344</v>
      </c>
      <c r="B2769" s="1">
        <v>41511</v>
      </c>
      <c r="C2769">
        <v>2013</v>
      </c>
      <c r="D2769">
        <v>12</v>
      </c>
      <c r="E2769">
        <v>21.334097058351322</v>
      </c>
      <c r="F2769">
        <v>3570</v>
      </c>
      <c r="G2769">
        <v>3548.6659029416487</v>
      </c>
      <c r="H2769" t="s">
        <v>1</v>
      </c>
      <c r="I2769" t="s">
        <v>1339</v>
      </c>
      <c r="J2769" t="s">
        <v>47</v>
      </c>
      <c r="K2769" t="s">
        <v>47</v>
      </c>
      <c r="L2769" t="s">
        <v>48</v>
      </c>
      <c r="M2769" t="s">
        <v>49</v>
      </c>
      <c r="N2769" t="s">
        <v>22</v>
      </c>
      <c r="O2769" t="s">
        <v>1549</v>
      </c>
      <c r="P2769" t="s">
        <v>24</v>
      </c>
    </row>
    <row r="2770" spans="1:16" x14ac:dyDescent="0.25">
      <c r="A2770" t="s">
        <v>4345</v>
      </c>
      <c r="B2770" s="1">
        <v>41562</v>
      </c>
      <c r="C2770">
        <v>2013</v>
      </c>
      <c r="D2770">
        <v>13</v>
      </c>
      <c r="E2770">
        <v>6385.3057566765556</v>
      </c>
      <c r="F2770">
        <v>6169.6</v>
      </c>
      <c r="G2770">
        <v>-215.70575667655521</v>
      </c>
      <c r="H2770" t="s">
        <v>1</v>
      </c>
      <c r="I2770" t="s">
        <v>832</v>
      </c>
      <c r="J2770" t="s">
        <v>42</v>
      </c>
      <c r="K2770" t="s">
        <v>43</v>
      </c>
      <c r="L2770" t="s">
        <v>44</v>
      </c>
      <c r="M2770" t="s">
        <v>6</v>
      </c>
      <c r="N2770" t="s">
        <v>22</v>
      </c>
      <c r="O2770" t="s">
        <v>629</v>
      </c>
      <c r="P2770" t="s">
        <v>125</v>
      </c>
    </row>
    <row r="2771" spans="1:16" x14ac:dyDescent="0.25">
      <c r="A2771" t="s">
        <v>4346</v>
      </c>
      <c r="B2771" s="1">
        <v>41612</v>
      </c>
      <c r="C2771">
        <v>2013</v>
      </c>
      <c r="D2771">
        <v>13</v>
      </c>
      <c r="E2771">
        <v>4701.7861918414383</v>
      </c>
      <c r="F2771">
        <v>15049.119000000001</v>
      </c>
      <c r="G2771">
        <v>10347.332808158562</v>
      </c>
      <c r="H2771" t="s">
        <v>1</v>
      </c>
      <c r="I2771" t="s">
        <v>3300</v>
      </c>
      <c r="J2771" t="s">
        <v>37</v>
      </c>
      <c r="K2771" t="s">
        <v>37</v>
      </c>
      <c r="L2771" t="s">
        <v>54</v>
      </c>
      <c r="M2771" t="s">
        <v>34</v>
      </c>
      <c r="N2771" t="s">
        <v>27</v>
      </c>
      <c r="O2771" t="s">
        <v>957</v>
      </c>
      <c r="P2771" t="s">
        <v>958</v>
      </c>
    </row>
    <row r="2772" spans="1:16" x14ac:dyDescent="0.25">
      <c r="A2772" t="s">
        <v>4347</v>
      </c>
      <c r="B2772" s="1">
        <v>41302</v>
      </c>
      <c r="C2772">
        <v>2013</v>
      </c>
      <c r="D2772">
        <v>9</v>
      </c>
      <c r="E2772">
        <v>101.14167301227759</v>
      </c>
      <c r="F2772">
        <v>711</v>
      </c>
      <c r="G2772">
        <v>609.85832698772242</v>
      </c>
      <c r="H2772" t="s">
        <v>1</v>
      </c>
      <c r="I2772" t="s">
        <v>2149</v>
      </c>
      <c r="J2772" t="s">
        <v>67</v>
      </c>
      <c r="K2772" t="s">
        <v>68</v>
      </c>
      <c r="L2772" t="s">
        <v>69</v>
      </c>
      <c r="M2772" t="s">
        <v>39</v>
      </c>
      <c r="N2772" t="s">
        <v>22</v>
      </c>
      <c r="O2772" t="s">
        <v>778</v>
      </c>
      <c r="P2772" t="s">
        <v>24</v>
      </c>
    </row>
    <row r="2773" spans="1:16" x14ac:dyDescent="0.25">
      <c r="A2773" t="s">
        <v>4348</v>
      </c>
      <c r="B2773" s="1">
        <v>41063</v>
      </c>
      <c r="C2773">
        <v>2012</v>
      </c>
      <c r="D2773">
        <v>6</v>
      </c>
      <c r="E2773">
        <v>3.6851337165138278</v>
      </c>
      <c r="F2773">
        <v>237.86099999999999</v>
      </c>
      <c r="G2773">
        <v>234.17586628348616</v>
      </c>
      <c r="H2773" t="s">
        <v>26</v>
      </c>
      <c r="I2773" t="s">
        <v>1554</v>
      </c>
      <c r="J2773" t="s">
        <v>32</v>
      </c>
      <c r="K2773" t="s">
        <v>32</v>
      </c>
      <c r="L2773" t="s">
        <v>131</v>
      </c>
      <c r="M2773" t="s">
        <v>39</v>
      </c>
      <c r="N2773" t="s">
        <v>27</v>
      </c>
      <c r="O2773" t="s">
        <v>28</v>
      </c>
      <c r="P2773" t="s">
        <v>29</v>
      </c>
    </row>
    <row r="2774" spans="1:16" x14ac:dyDescent="0.25">
      <c r="A2774" t="s">
        <v>4349</v>
      </c>
      <c r="B2774" s="1">
        <v>41724</v>
      </c>
      <c r="C2774">
        <v>2014</v>
      </c>
      <c r="D2774">
        <v>10</v>
      </c>
      <c r="E2774">
        <v>3718.6870637496972</v>
      </c>
      <c r="F2774">
        <v>6270</v>
      </c>
      <c r="G2774">
        <v>2551.3129362503028</v>
      </c>
      <c r="H2774" t="s">
        <v>1</v>
      </c>
      <c r="I2774" t="s">
        <v>4350</v>
      </c>
      <c r="J2774" t="s">
        <v>42</v>
      </c>
      <c r="K2774" t="s">
        <v>43</v>
      </c>
      <c r="L2774" t="s">
        <v>5</v>
      </c>
      <c r="M2774" t="s">
        <v>6</v>
      </c>
      <c r="N2774" t="s">
        <v>22</v>
      </c>
      <c r="O2774" t="s">
        <v>640</v>
      </c>
      <c r="P2774" t="s">
        <v>24</v>
      </c>
    </row>
    <row r="2775" spans="1:16" x14ac:dyDescent="0.25">
      <c r="A2775" t="s">
        <v>4351</v>
      </c>
      <c r="B2775" s="1">
        <v>41886</v>
      </c>
      <c r="C2775">
        <v>2014</v>
      </c>
      <c r="D2775">
        <v>9</v>
      </c>
      <c r="E2775">
        <v>7.1568355056294193</v>
      </c>
      <c r="F2775">
        <v>113.94</v>
      </c>
      <c r="G2775">
        <v>106.78316449437058</v>
      </c>
      <c r="H2775" t="s">
        <v>1</v>
      </c>
      <c r="I2775" t="s">
        <v>2007</v>
      </c>
      <c r="J2775" t="s">
        <v>32</v>
      </c>
      <c r="K2775" t="s">
        <v>32</v>
      </c>
      <c r="L2775" t="s">
        <v>16</v>
      </c>
      <c r="M2775" t="s">
        <v>17</v>
      </c>
      <c r="N2775" t="s">
        <v>7</v>
      </c>
      <c r="O2775" t="s">
        <v>244</v>
      </c>
      <c r="P2775" t="s">
        <v>113</v>
      </c>
    </row>
    <row r="2776" spans="1:16" x14ac:dyDescent="0.25">
      <c r="A2776" t="s">
        <v>4352</v>
      </c>
      <c r="B2776" s="1">
        <v>41269</v>
      </c>
      <c r="C2776">
        <v>2012</v>
      </c>
      <c r="D2776">
        <v>9</v>
      </c>
      <c r="E2776">
        <v>0.49943450856004379</v>
      </c>
      <c r="F2776">
        <v>420.56049999999999</v>
      </c>
      <c r="G2776">
        <v>420.06106549143993</v>
      </c>
      <c r="H2776" t="s">
        <v>1</v>
      </c>
      <c r="I2776" t="s">
        <v>439</v>
      </c>
      <c r="J2776" t="s">
        <v>3</v>
      </c>
      <c r="K2776" t="s">
        <v>4</v>
      </c>
      <c r="L2776" t="s">
        <v>118</v>
      </c>
      <c r="M2776" t="s">
        <v>49</v>
      </c>
      <c r="N2776" t="s">
        <v>22</v>
      </c>
      <c r="O2776" t="s">
        <v>591</v>
      </c>
      <c r="P2776" t="s">
        <v>24</v>
      </c>
    </row>
    <row r="2777" spans="1:16" x14ac:dyDescent="0.25">
      <c r="A2777" t="s">
        <v>4353</v>
      </c>
      <c r="B2777" s="1">
        <v>41009</v>
      </c>
      <c r="C2777">
        <v>2012</v>
      </c>
      <c r="D2777">
        <v>5</v>
      </c>
      <c r="E2777">
        <v>16.946163651455283</v>
      </c>
      <c r="F2777">
        <v>299.95</v>
      </c>
      <c r="G2777">
        <v>283.00383634854472</v>
      </c>
      <c r="H2777" t="s">
        <v>1</v>
      </c>
      <c r="I2777" t="s">
        <v>4354</v>
      </c>
      <c r="J2777" t="s">
        <v>3</v>
      </c>
      <c r="K2777" t="s">
        <v>4</v>
      </c>
      <c r="L2777" t="s">
        <v>12</v>
      </c>
      <c r="M2777" t="s">
        <v>13</v>
      </c>
      <c r="N2777" t="s">
        <v>22</v>
      </c>
      <c r="O2777" t="s">
        <v>4198</v>
      </c>
      <c r="P2777" t="s">
        <v>24</v>
      </c>
    </row>
    <row r="2778" spans="1:16" x14ac:dyDescent="0.25">
      <c r="A2778" t="s">
        <v>4355</v>
      </c>
      <c r="B2778" s="1">
        <v>41193</v>
      </c>
      <c r="C2778">
        <v>2012</v>
      </c>
      <c r="D2778">
        <v>26</v>
      </c>
      <c r="E2778">
        <v>501.96342508474368</v>
      </c>
      <c r="F2778">
        <v>5038.74</v>
      </c>
      <c r="G2778">
        <v>4536.7765749152559</v>
      </c>
      <c r="H2778" t="s">
        <v>171</v>
      </c>
      <c r="I2778" t="s">
        <v>133</v>
      </c>
      <c r="J2778" t="s">
        <v>72</v>
      </c>
      <c r="K2778" t="s">
        <v>72</v>
      </c>
      <c r="L2778" t="s">
        <v>73</v>
      </c>
      <c r="M2778" t="s">
        <v>13</v>
      </c>
      <c r="N2778" t="s">
        <v>22</v>
      </c>
      <c r="O2778" t="s">
        <v>173</v>
      </c>
      <c r="P2778" t="s">
        <v>24</v>
      </c>
    </row>
    <row r="2779" spans="1:16" x14ac:dyDescent="0.25">
      <c r="A2779" t="s">
        <v>4356</v>
      </c>
      <c r="B2779" s="1">
        <v>40885</v>
      </c>
      <c r="C2779">
        <v>2011</v>
      </c>
      <c r="D2779">
        <v>4</v>
      </c>
      <c r="E2779">
        <v>114.26481050777295</v>
      </c>
      <c r="F2779">
        <v>490.2</v>
      </c>
      <c r="G2779">
        <v>375.93518949222704</v>
      </c>
      <c r="H2779" t="s">
        <v>1</v>
      </c>
      <c r="I2779" t="s">
        <v>3503</v>
      </c>
      <c r="J2779" t="s">
        <v>47</v>
      </c>
      <c r="K2779" t="s">
        <v>47</v>
      </c>
      <c r="L2779" t="s">
        <v>48</v>
      </c>
      <c r="M2779" t="s">
        <v>49</v>
      </c>
      <c r="N2779" t="s">
        <v>22</v>
      </c>
      <c r="O2779" t="s">
        <v>655</v>
      </c>
      <c r="P2779" t="s">
        <v>24</v>
      </c>
    </row>
    <row r="2780" spans="1:16" x14ac:dyDescent="0.25">
      <c r="A2780" t="s">
        <v>4357</v>
      </c>
      <c r="B2780" s="1">
        <v>41288</v>
      </c>
      <c r="C2780">
        <v>2013</v>
      </c>
      <c r="D2780">
        <v>9</v>
      </c>
      <c r="E2780">
        <v>80.576215018691144</v>
      </c>
      <c r="F2780">
        <v>3427.4025000000001</v>
      </c>
      <c r="G2780">
        <v>3346.8262849813091</v>
      </c>
      <c r="H2780" t="s">
        <v>1</v>
      </c>
      <c r="I2780" t="s">
        <v>4358</v>
      </c>
      <c r="J2780" t="s">
        <v>67</v>
      </c>
      <c r="K2780" t="s">
        <v>68</v>
      </c>
      <c r="L2780" t="s">
        <v>38</v>
      </c>
      <c r="M2780" t="s">
        <v>39</v>
      </c>
      <c r="N2780" t="s">
        <v>22</v>
      </c>
      <c r="O2780" t="s">
        <v>684</v>
      </c>
      <c r="P2780" t="s">
        <v>24</v>
      </c>
    </row>
    <row r="2781" spans="1:16" x14ac:dyDescent="0.25">
      <c r="A2781" t="s">
        <v>4359</v>
      </c>
      <c r="B2781" s="1">
        <v>41319</v>
      </c>
      <c r="C2781">
        <v>2013</v>
      </c>
      <c r="D2781">
        <v>24</v>
      </c>
      <c r="E2781">
        <v>635.404574418523</v>
      </c>
      <c r="F2781">
        <v>6875.31</v>
      </c>
      <c r="G2781">
        <v>6239.9054255814772</v>
      </c>
      <c r="H2781" t="s">
        <v>171</v>
      </c>
      <c r="I2781" t="s">
        <v>2189</v>
      </c>
      <c r="J2781" t="s">
        <v>47</v>
      </c>
      <c r="K2781" t="s">
        <v>47</v>
      </c>
      <c r="L2781" t="s">
        <v>273</v>
      </c>
      <c r="M2781" t="s">
        <v>49</v>
      </c>
      <c r="N2781" t="s">
        <v>7</v>
      </c>
      <c r="O2781" t="s">
        <v>252</v>
      </c>
      <c r="P2781" t="s">
        <v>253</v>
      </c>
    </row>
    <row r="2782" spans="1:16" x14ac:dyDescent="0.25">
      <c r="A2782" t="s">
        <v>4360</v>
      </c>
      <c r="B2782" s="1">
        <v>41230</v>
      </c>
      <c r="C2782">
        <v>2012</v>
      </c>
      <c r="D2782">
        <v>6</v>
      </c>
      <c r="E2782">
        <v>741.8661554689271</v>
      </c>
      <c r="F2782">
        <v>514.79999999999995</v>
      </c>
      <c r="G2782">
        <v>-227.06615546892715</v>
      </c>
      <c r="H2782" t="s">
        <v>1</v>
      </c>
      <c r="I2782" t="s">
        <v>1797</v>
      </c>
      <c r="J2782" t="s">
        <v>37</v>
      </c>
      <c r="K2782" t="s">
        <v>37</v>
      </c>
      <c r="L2782" t="s">
        <v>97</v>
      </c>
      <c r="M2782" t="s">
        <v>39</v>
      </c>
      <c r="N2782" t="s">
        <v>22</v>
      </c>
      <c r="O2782" t="s">
        <v>554</v>
      </c>
      <c r="P2782" t="s">
        <v>24</v>
      </c>
    </row>
    <row r="2783" spans="1:16" x14ac:dyDescent="0.25">
      <c r="A2783" t="s">
        <v>4361</v>
      </c>
      <c r="B2783" s="1">
        <v>41417</v>
      </c>
      <c r="C2783">
        <v>2013</v>
      </c>
      <c r="D2783">
        <v>10</v>
      </c>
      <c r="E2783">
        <v>2239.504495213831</v>
      </c>
      <c r="F2783">
        <v>1990</v>
      </c>
      <c r="G2783">
        <v>-249.50449521383098</v>
      </c>
      <c r="H2783" t="s">
        <v>1</v>
      </c>
      <c r="I2783" t="s">
        <v>1706</v>
      </c>
      <c r="J2783" t="s">
        <v>47</v>
      </c>
      <c r="K2783" t="s">
        <v>47</v>
      </c>
      <c r="L2783" t="s">
        <v>273</v>
      </c>
      <c r="M2783" t="s">
        <v>49</v>
      </c>
      <c r="N2783" t="s">
        <v>22</v>
      </c>
      <c r="O2783" t="s">
        <v>871</v>
      </c>
      <c r="P2783" t="s">
        <v>24</v>
      </c>
    </row>
    <row r="2784" spans="1:16" x14ac:dyDescent="0.25">
      <c r="A2784" t="s">
        <v>4362</v>
      </c>
      <c r="B2784" s="1">
        <v>41764</v>
      </c>
      <c r="C2784">
        <v>2014</v>
      </c>
      <c r="D2784">
        <v>10</v>
      </c>
      <c r="E2784">
        <v>3241.0070849617268</v>
      </c>
      <c r="F2784">
        <v>4270</v>
      </c>
      <c r="G2784">
        <v>1028.9929150382732</v>
      </c>
      <c r="H2784" t="s">
        <v>1</v>
      </c>
      <c r="I2784" t="s">
        <v>1647</v>
      </c>
      <c r="J2784" t="s">
        <v>57</v>
      </c>
      <c r="K2784" t="s">
        <v>58</v>
      </c>
      <c r="L2784" t="s">
        <v>5</v>
      </c>
      <c r="M2784" t="s">
        <v>6</v>
      </c>
      <c r="N2784" t="s">
        <v>22</v>
      </c>
      <c r="O2784" t="s">
        <v>966</v>
      </c>
      <c r="P2784" t="s">
        <v>24</v>
      </c>
    </row>
    <row r="2785" spans="1:16" x14ac:dyDescent="0.25">
      <c r="A2785" t="s">
        <v>4363</v>
      </c>
      <c r="B2785" s="1">
        <v>41945</v>
      </c>
      <c r="C2785">
        <v>2014</v>
      </c>
      <c r="D2785">
        <v>13</v>
      </c>
      <c r="E2785">
        <v>4713.1999462883632</v>
      </c>
      <c r="F2785">
        <v>6929.6</v>
      </c>
      <c r="G2785">
        <v>2216.4000537116372</v>
      </c>
      <c r="H2785" t="s">
        <v>1</v>
      </c>
      <c r="I2785" t="s">
        <v>2868</v>
      </c>
      <c r="J2785" t="s">
        <v>3</v>
      </c>
      <c r="K2785" t="s">
        <v>4</v>
      </c>
      <c r="L2785" t="s">
        <v>5</v>
      </c>
      <c r="M2785" t="s">
        <v>6</v>
      </c>
      <c r="N2785" t="s">
        <v>22</v>
      </c>
      <c r="O2785" t="s">
        <v>913</v>
      </c>
      <c r="P2785" t="s">
        <v>24</v>
      </c>
    </row>
    <row r="2786" spans="1:16" x14ac:dyDescent="0.25">
      <c r="A2786" t="s">
        <v>4364</v>
      </c>
      <c r="B2786" s="1">
        <v>41262</v>
      </c>
      <c r="C2786">
        <v>2012</v>
      </c>
      <c r="D2786">
        <v>26</v>
      </c>
      <c r="E2786">
        <v>4617.7739592965045</v>
      </c>
      <c r="F2786">
        <v>4769</v>
      </c>
      <c r="G2786">
        <v>151.22604070349553</v>
      </c>
      <c r="H2786" t="s">
        <v>171</v>
      </c>
      <c r="I2786" t="s">
        <v>2409</v>
      </c>
      <c r="J2786" t="s">
        <v>3</v>
      </c>
      <c r="K2786" t="s">
        <v>4</v>
      </c>
      <c r="L2786" t="s">
        <v>87</v>
      </c>
      <c r="M2786" t="s">
        <v>39</v>
      </c>
      <c r="N2786" t="s">
        <v>27</v>
      </c>
      <c r="O2786" t="s">
        <v>28</v>
      </c>
      <c r="P2786" t="s">
        <v>29</v>
      </c>
    </row>
    <row r="2787" spans="1:16" x14ac:dyDescent="0.25">
      <c r="A2787" t="s">
        <v>4365</v>
      </c>
      <c r="B2787" s="1">
        <v>41330</v>
      </c>
      <c r="C2787">
        <v>2013</v>
      </c>
      <c r="D2787">
        <v>9</v>
      </c>
      <c r="E2787">
        <v>1384.2541430110334</v>
      </c>
      <c r="F2787">
        <v>2579.9140000000002</v>
      </c>
      <c r="G2787">
        <v>1195.6598569889668</v>
      </c>
      <c r="H2787" t="s">
        <v>1</v>
      </c>
      <c r="I2787" t="s">
        <v>841</v>
      </c>
      <c r="J2787" t="s">
        <v>37</v>
      </c>
      <c r="K2787" t="s">
        <v>37</v>
      </c>
      <c r="L2787" t="s">
        <v>54</v>
      </c>
      <c r="M2787" t="s">
        <v>34</v>
      </c>
      <c r="N2787" t="s">
        <v>27</v>
      </c>
      <c r="O2787" t="s">
        <v>2854</v>
      </c>
      <c r="P2787" t="s">
        <v>443</v>
      </c>
    </row>
    <row r="2788" spans="1:16" x14ac:dyDescent="0.25">
      <c r="A2788" t="s">
        <v>4366</v>
      </c>
      <c r="B2788" s="1">
        <v>41639</v>
      </c>
      <c r="C2788">
        <v>2013</v>
      </c>
      <c r="D2788">
        <v>8</v>
      </c>
      <c r="E2788">
        <v>2567.2523125583139</v>
      </c>
      <c r="F2788">
        <v>2232</v>
      </c>
      <c r="G2788">
        <v>-335.25231255831386</v>
      </c>
      <c r="H2788" t="s">
        <v>26</v>
      </c>
      <c r="I2788" t="s">
        <v>4367</v>
      </c>
      <c r="J2788" t="s">
        <v>37</v>
      </c>
      <c r="K2788" t="s">
        <v>37</v>
      </c>
      <c r="L2788" t="s">
        <v>97</v>
      </c>
      <c r="M2788" t="s">
        <v>39</v>
      </c>
      <c r="N2788" t="s">
        <v>7</v>
      </c>
      <c r="O2788" t="s">
        <v>137</v>
      </c>
      <c r="P2788" t="s">
        <v>138</v>
      </c>
    </row>
    <row r="2789" spans="1:16" x14ac:dyDescent="0.25">
      <c r="A2789" t="s">
        <v>4368</v>
      </c>
      <c r="B2789" s="1">
        <v>41161</v>
      </c>
      <c r="C2789">
        <v>2012</v>
      </c>
      <c r="D2789">
        <v>5</v>
      </c>
      <c r="E2789">
        <v>2114.7914168725647</v>
      </c>
      <c r="F2789">
        <v>849.95</v>
      </c>
      <c r="G2789">
        <v>-1264.8414168725647</v>
      </c>
      <c r="H2789" t="s">
        <v>1</v>
      </c>
      <c r="I2789" t="s">
        <v>142</v>
      </c>
      <c r="J2789" t="s">
        <v>37</v>
      </c>
      <c r="K2789" t="s">
        <v>37</v>
      </c>
      <c r="L2789" t="s">
        <v>54</v>
      </c>
      <c r="M2789" t="s">
        <v>34</v>
      </c>
      <c r="N2789" t="s">
        <v>22</v>
      </c>
      <c r="O2789" t="s">
        <v>4102</v>
      </c>
      <c r="P2789" t="s">
        <v>24</v>
      </c>
    </row>
    <row r="2790" spans="1:16" x14ac:dyDescent="0.25">
      <c r="A2790" t="s">
        <v>4369</v>
      </c>
      <c r="B2790" s="1">
        <v>41525</v>
      </c>
      <c r="C2790">
        <v>2013</v>
      </c>
      <c r="D2790">
        <v>8</v>
      </c>
      <c r="E2790">
        <v>2.0328768416696086</v>
      </c>
      <c r="F2790">
        <v>174.72399999999999</v>
      </c>
      <c r="G2790">
        <v>172.69112315833038</v>
      </c>
      <c r="H2790" t="s">
        <v>171</v>
      </c>
      <c r="I2790" t="s">
        <v>3019</v>
      </c>
      <c r="J2790" t="s">
        <v>3</v>
      </c>
      <c r="K2790" t="s">
        <v>4</v>
      </c>
      <c r="L2790" t="s">
        <v>118</v>
      </c>
      <c r="M2790" t="s">
        <v>49</v>
      </c>
      <c r="N2790" t="s">
        <v>7</v>
      </c>
      <c r="O2790" t="s">
        <v>252</v>
      </c>
      <c r="P2790" t="s">
        <v>253</v>
      </c>
    </row>
    <row r="2791" spans="1:16" x14ac:dyDescent="0.25">
      <c r="A2791" t="s">
        <v>4370</v>
      </c>
      <c r="B2791" s="1">
        <v>41697</v>
      </c>
      <c r="C2791">
        <v>2014</v>
      </c>
      <c r="D2791">
        <v>9</v>
      </c>
      <c r="E2791">
        <v>1686.3347536805188</v>
      </c>
      <c r="F2791">
        <v>1532.58</v>
      </c>
      <c r="G2791">
        <v>-153.75475368051889</v>
      </c>
      <c r="H2791" t="s">
        <v>171</v>
      </c>
      <c r="I2791" t="s">
        <v>91</v>
      </c>
      <c r="J2791" t="s">
        <v>57</v>
      </c>
      <c r="K2791" t="s">
        <v>58</v>
      </c>
      <c r="L2791" t="s">
        <v>92</v>
      </c>
      <c r="M2791" t="s">
        <v>6</v>
      </c>
      <c r="N2791" t="s">
        <v>27</v>
      </c>
      <c r="O2791" t="s">
        <v>28</v>
      </c>
      <c r="P2791" t="s">
        <v>29</v>
      </c>
    </row>
    <row r="2792" spans="1:16" x14ac:dyDescent="0.25">
      <c r="A2792" t="s">
        <v>4371</v>
      </c>
      <c r="B2792" s="1">
        <v>41019</v>
      </c>
      <c r="C2792">
        <v>2012</v>
      </c>
      <c r="D2792">
        <v>10</v>
      </c>
      <c r="E2792">
        <v>597.05347177710939</v>
      </c>
      <c r="F2792">
        <v>1210</v>
      </c>
      <c r="G2792">
        <v>612.94652822289061</v>
      </c>
      <c r="H2792" t="s">
        <v>1</v>
      </c>
      <c r="I2792" t="s">
        <v>3580</v>
      </c>
      <c r="J2792" t="s">
        <v>67</v>
      </c>
      <c r="K2792" t="s">
        <v>68</v>
      </c>
      <c r="L2792" t="s">
        <v>69</v>
      </c>
      <c r="M2792" t="s">
        <v>39</v>
      </c>
      <c r="N2792" t="s">
        <v>22</v>
      </c>
      <c r="O2792" t="s">
        <v>1142</v>
      </c>
      <c r="P2792" t="s">
        <v>24</v>
      </c>
    </row>
    <row r="2793" spans="1:16" x14ac:dyDescent="0.25">
      <c r="A2793" t="s">
        <v>4372</v>
      </c>
      <c r="B2793" s="1">
        <v>41052</v>
      </c>
      <c r="C2793">
        <v>2012</v>
      </c>
      <c r="D2793">
        <v>10</v>
      </c>
      <c r="E2793">
        <v>744.93983908406733</v>
      </c>
      <c r="F2793">
        <v>1590</v>
      </c>
      <c r="G2793">
        <v>845.06016091593267</v>
      </c>
      <c r="H2793" t="s">
        <v>1</v>
      </c>
      <c r="I2793" t="s">
        <v>4027</v>
      </c>
      <c r="J2793" t="s">
        <v>67</v>
      </c>
      <c r="K2793" t="s">
        <v>68</v>
      </c>
      <c r="L2793" t="s">
        <v>69</v>
      </c>
      <c r="M2793" t="s">
        <v>39</v>
      </c>
      <c r="N2793" t="s">
        <v>22</v>
      </c>
      <c r="O2793" t="s">
        <v>1584</v>
      </c>
      <c r="P2793" t="s">
        <v>24</v>
      </c>
    </row>
    <row r="2794" spans="1:16" x14ac:dyDescent="0.25">
      <c r="A2794" t="s">
        <v>4373</v>
      </c>
      <c r="B2794" s="1">
        <v>41156</v>
      </c>
      <c r="C2794">
        <v>2012</v>
      </c>
      <c r="D2794">
        <v>8</v>
      </c>
      <c r="E2794">
        <v>292.11450366083733</v>
      </c>
      <c r="F2794">
        <v>4168.8</v>
      </c>
      <c r="G2794">
        <v>3876.6854963391629</v>
      </c>
      <c r="H2794" t="s">
        <v>1</v>
      </c>
      <c r="I2794" t="s">
        <v>4374</v>
      </c>
      <c r="J2794" t="s">
        <v>100</v>
      </c>
      <c r="K2794" t="s">
        <v>287</v>
      </c>
      <c r="L2794" t="s">
        <v>101</v>
      </c>
      <c r="M2794" t="s">
        <v>34</v>
      </c>
      <c r="N2794" t="s">
        <v>7</v>
      </c>
      <c r="O2794" t="s">
        <v>1351</v>
      </c>
      <c r="P2794" t="s">
        <v>113</v>
      </c>
    </row>
    <row r="2795" spans="1:16" x14ac:dyDescent="0.25">
      <c r="A2795" t="s">
        <v>4375</v>
      </c>
      <c r="B2795" s="1">
        <v>41209</v>
      </c>
      <c r="C2795">
        <v>2012</v>
      </c>
      <c r="D2795">
        <v>13</v>
      </c>
      <c r="E2795">
        <v>211.50241749292067</v>
      </c>
      <c r="F2795">
        <v>2080</v>
      </c>
      <c r="G2795">
        <v>1868.4975825070794</v>
      </c>
      <c r="H2795" t="s">
        <v>1</v>
      </c>
      <c r="I2795" t="s">
        <v>2543</v>
      </c>
      <c r="J2795" t="s">
        <v>67</v>
      </c>
      <c r="K2795" t="s">
        <v>68</v>
      </c>
      <c r="L2795" t="s">
        <v>69</v>
      </c>
      <c r="M2795" t="s">
        <v>39</v>
      </c>
      <c r="N2795" t="s">
        <v>22</v>
      </c>
      <c r="O2795" t="s">
        <v>554</v>
      </c>
      <c r="P2795" t="s">
        <v>24</v>
      </c>
    </row>
    <row r="2796" spans="1:16" x14ac:dyDescent="0.25">
      <c r="A2796" t="s">
        <v>4376</v>
      </c>
      <c r="B2796" s="1">
        <v>41950</v>
      </c>
      <c r="C2796">
        <v>2014</v>
      </c>
      <c r="D2796">
        <v>16</v>
      </c>
      <c r="E2796">
        <v>1192.4485666959574</v>
      </c>
      <c r="F2796">
        <v>704</v>
      </c>
      <c r="G2796">
        <v>-488.44856669595742</v>
      </c>
      <c r="H2796" t="s">
        <v>171</v>
      </c>
      <c r="I2796" t="s">
        <v>2675</v>
      </c>
      <c r="J2796" t="s">
        <v>32</v>
      </c>
      <c r="K2796" t="s">
        <v>32</v>
      </c>
      <c r="L2796" t="s">
        <v>131</v>
      </c>
      <c r="M2796" t="s">
        <v>39</v>
      </c>
      <c r="N2796" t="s">
        <v>7</v>
      </c>
      <c r="O2796" t="s">
        <v>252</v>
      </c>
      <c r="P2796" t="s">
        <v>253</v>
      </c>
    </row>
    <row r="2797" spans="1:16" x14ac:dyDescent="0.25">
      <c r="A2797" t="s">
        <v>4377</v>
      </c>
      <c r="B2797" s="1">
        <v>41014</v>
      </c>
      <c r="C2797">
        <v>2012</v>
      </c>
      <c r="D2797">
        <v>5</v>
      </c>
      <c r="E2797">
        <v>325.71778220245528</v>
      </c>
      <c r="F2797">
        <v>645</v>
      </c>
      <c r="G2797">
        <v>319.28221779754472</v>
      </c>
      <c r="H2797" t="s">
        <v>171</v>
      </c>
      <c r="I2797" t="s">
        <v>3503</v>
      </c>
      <c r="J2797" t="s">
        <v>47</v>
      </c>
      <c r="K2797" t="s">
        <v>47</v>
      </c>
      <c r="L2797" t="s">
        <v>48</v>
      </c>
      <c r="M2797" t="s">
        <v>49</v>
      </c>
      <c r="N2797" t="s">
        <v>22</v>
      </c>
      <c r="O2797" t="s">
        <v>173</v>
      </c>
      <c r="P2797" t="s">
        <v>24</v>
      </c>
    </row>
    <row r="2798" spans="1:16" x14ac:dyDescent="0.25">
      <c r="A2798" t="s">
        <v>4378</v>
      </c>
      <c r="B2798" s="1">
        <v>41898</v>
      </c>
      <c r="C2798">
        <v>2014</v>
      </c>
      <c r="D2798">
        <v>20</v>
      </c>
      <c r="E2798">
        <v>1.2952288490005728</v>
      </c>
      <c r="F2798">
        <v>19</v>
      </c>
      <c r="G2798">
        <v>17.704771150999427</v>
      </c>
      <c r="H2798" t="s">
        <v>26</v>
      </c>
      <c r="I2798" t="s">
        <v>3032</v>
      </c>
      <c r="J2798" t="s">
        <v>32</v>
      </c>
      <c r="K2798" t="s">
        <v>32</v>
      </c>
      <c r="L2798" t="s">
        <v>131</v>
      </c>
      <c r="M2798" t="s">
        <v>39</v>
      </c>
      <c r="N2798" t="s">
        <v>22</v>
      </c>
      <c r="O2798" t="s">
        <v>209</v>
      </c>
      <c r="P2798" t="s">
        <v>24</v>
      </c>
    </row>
    <row r="2799" spans="1:16" x14ac:dyDescent="0.25">
      <c r="A2799" t="s">
        <v>4379</v>
      </c>
      <c r="B2799" s="1">
        <v>41115</v>
      </c>
      <c r="C2799">
        <v>2012</v>
      </c>
      <c r="D2799">
        <v>12</v>
      </c>
      <c r="E2799">
        <v>138.57781933571462</v>
      </c>
      <c r="F2799">
        <v>3471.0680000000002</v>
      </c>
      <c r="G2799">
        <v>3332.4901806642856</v>
      </c>
      <c r="H2799" t="s">
        <v>26</v>
      </c>
      <c r="I2799" t="s">
        <v>309</v>
      </c>
      <c r="J2799" t="s">
        <v>3</v>
      </c>
      <c r="K2799" t="s">
        <v>4</v>
      </c>
      <c r="L2799" t="s">
        <v>12</v>
      </c>
      <c r="M2799" t="s">
        <v>13</v>
      </c>
      <c r="N2799" t="s">
        <v>22</v>
      </c>
      <c r="O2799" t="s">
        <v>209</v>
      </c>
      <c r="P2799" t="s">
        <v>24</v>
      </c>
    </row>
    <row r="2800" spans="1:16" x14ac:dyDescent="0.25">
      <c r="A2800" t="s">
        <v>4380</v>
      </c>
      <c r="B2800" s="1">
        <v>41373</v>
      </c>
      <c r="C2800">
        <v>2013</v>
      </c>
      <c r="D2800">
        <v>30</v>
      </c>
      <c r="E2800">
        <v>51716.735993748458</v>
      </c>
      <c r="F2800">
        <v>29970</v>
      </c>
      <c r="G2800">
        <v>-21746.735993748458</v>
      </c>
      <c r="H2800" t="s">
        <v>26</v>
      </c>
      <c r="I2800" t="s">
        <v>2192</v>
      </c>
      <c r="J2800" t="s">
        <v>3</v>
      </c>
      <c r="K2800" t="s">
        <v>4</v>
      </c>
      <c r="L2800" t="s">
        <v>87</v>
      </c>
      <c r="M2800" t="s">
        <v>39</v>
      </c>
      <c r="N2800" t="s">
        <v>7</v>
      </c>
      <c r="O2800" t="s">
        <v>137</v>
      </c>
      <c r="P2800" t="s">
        <v>138</v>
      </c>
    </row>
    <row r="2801" spans="1:16" x14ac:dyDescent="0.25">
      <c r="A2801" t="s">
        <v>4381</v>
      </c>
      <c r="B2801" s="1">
        <v>41908</v>
      </c>
      <c r="C2801">
        <v>2014</v>
      </c>
      <c r="D2801">
        <v>400</v>
      </c>
      <c r="E2801">
        <v>1109.1328495267205</v>
      </c>
      <c r="F2801">
        <v>9996</v>
      </c>
      <c r="G2801">
        <v>8886.8671504732793</v>
      </c>
      <c r="H2801" t="s">
        <v>1</v>
      </c>
      <c r="I2801" t="s">
        <v>4382</v>
      </c>
      <c r="J2801" t="s">
        <v>3</v>
      </c>
      <c r="K2801" t="s">
        <v>4</v>
      </c>
      <c r="L2801" t="s">
        <v>200</v>
      </c>
      <c r="M2801" t="s">
        <v>49</v>
      </c>
      <c r="N2801" t="s">
        <v>22</v>
      </c>
      <c r="O2801" t="s">
        <v>2839</v>
      </c>
      <c r="P2801" t="s">
        <v>24</v>
      </c>
    </row>
    <row r="2802" spans="1:16" x14ac:dyDescent="0.25">
      <c r="A2802" t="s">
        <v>4383</v>
      </c>
      <c r="B2802" s="1">
        <v>41521</v>
      </c>
      <c r="C2802">
        <v>2013</v>
      </c>
      <c r="D2802">
        <v>9</v>
      </c>
      <c r="E2802">
        <v>33.804306435135715</v>
      </c>
      <c r="F2802">
        <v>1479</v>
      </c>
      <c r="G2802">
        <v>1445.1956935648643</v>
      </c>
      <c r="H2802" t="s">
        <v>171</v>
      </c>
      <c r="I2802" t="s">
        <v>3652</v>
      </c>
      <c r="J2802" t="s">
        <v>42</v>
      </c>
      <c r="K2802" t="s">
        <v>43</v>
      </c>
      <c r="L2802" t="s">
        <v>44</v>
      </c>
      <c r="M2802" t="s">
        <v>6</v>
      </c>
      <c r="N2802" t="s">
        <v>7</v>
      </c>
      <c r="O2802" t="s">
        <v>252</v>
      </c>
      <c r="P2802" t="s">
        <v>253</v>
      </c>
    </row>
    <row r="2803" spans="1:16" x14ac:dyDescent="0.25">
      <c r="A2803" t="s">
        <v>4384</v>
      </c>
      <c r="B2803" s="1">
        <v>40938</v>
      </c>
      <c r="C2803">
        <v>2012</v>
      </c>
      <c r="D2803">
        <v>4</v>
      </c>
      <c r="E2803">
        <v>1229.5482067088296</v>
      </c>
      <c r="F2803">
        <v>556</v>
      </c>
      <c r="G2803">
        <v>-673.54820670882964</v>
      </c>
      <c r="H2803" t="s">
        <v>1</v>
      </c>
      <c r="I2803" t="s">
        <v>227</v>
      </c>
      <c r="J2803" t="s">
        <v>3</v>
      </c>
      <c r="K2803" t="s">
        <v>4</v>
      </c>
      <c r="L2803" t="s">
        <v>87</v>
      </c>
      <c r="M2803" t="s">
        <v>39</v>
      </c>
      <c r="N2803" t="s">
        <v>27</v>
      </c>
      <c r="O2803" t="s">
        <v>419</v>
      </c>
      <c r="P2803" t="s">
        <v>420</v>
      </c>
    </row>
    <row r="2804" spans="1:16" x14ac:dyDescent="0.25">
      <c r="A2804" t="s">
        <v>4385</v>
      </c>
      <c r="B2804" s="1">
        <v>40983</v>
      </c>
      <c r="C2804">
        <v>2012</v>
      </c>
      <c r="D2804">
        <v>4</v>
      </c>
      <c r="E2804">
        <v>117.86968181267952</v>
      </c>
      <c r="F2804">
        <v>516</v>
      </c>
      <c r="G2804">
        <v>398.13031818732048</v>
      </c>
      <c r="H2804" t="s">
        <v>1</v>
      </c>
      <c r="I2804" t="s">
        <v>2522</v>
      </c>
      <c r="J2804" t="s">
        <v>57</v>
      </c>
      <c r="K2804" t="s">
        <v>58</v>
      </c>
      <c r="L2804" t="s">
        <v>92</v>
      </c>
      <c r="M2804" t="s">
        <v>6</v>
      </c>
      <c r="N2804" t="s">
        <v>27</v>
      </c>
      <c r="O2804" t="s">
        <v>166</v>
      </c>
      <c r="P2804" t="s">
        <v>167</v>
      </c>
    </row>
    <row r="2805" spans="1:16" x14ac:dyDescent="0.25">
      <c r="A2805" t="s">
        <v>4386</v>
      </c>
      <c r="B2805" s="1">
        <v>41017</v>
      </c>
      <c r="C2805">
        <v>2012</v>
      </c>
      <c r="D2805">
        <v>5</v>
      </c>
      <c r="E2805">
        <v>0.71505025019916413</v>
      </c>
      <c r="F2805">
        <v>220</v>
      </c>
      <c r="G2805">
        <v>219.28494974980083</v>
      </c>
      <c r="H2805" t="s">
        <v>1</v>
      </c>
      <c r="I2805" t="s">
        <v>2675</v>
      </c>
      <c r="J2805" t="s">
        <v>32</v>
      </c>
      <c r="K2805" t="s">
        <v>32</v>
      </c>
      <c r="L2805" t="s">
        <v>131</v>
      </c>
      <c r="M2805" t="s">
        <v>39</v>
      </c>
      <c r="N2805" t="s">
        <v>22</v>
      </c>
      <c r="O2805" t="s">
        <v>681</v>
      </c>
      <c r="P2805" t="s">
        <v>24</v>
      </c>
    </row>
    <row r="2806" spans="1:16" x14ac:dyDescent="0.25">
      <c r="A2806" t="s">
        <v>4387</v>
      </c>
      <c r="B2806" s="1">
        <v>41709</v>
      </c>
      <c r="C2806">
        <v>2014</v>
      </c>
      <c r="D2806">
        <v>40</v>
      </c>
      <c r="E2806">
        <v>205.77559195400266</v>
      </c>
      <c r="F2806">
        <v>3120</v>
      </c>
      <c r="G2806">
        <v>2914.2244080459973</v>
      </c>
      <c r="H2806" t="s">
        <v>26</v>
      </c>
      <c r="I2806" t="s">
        <v>3259</v>
      </c>
      <c r="J2806" t="s">
        <v>67</v>
      </c>
      <c r="K2806" t="s">
        <v>68</v>
      </c>
      <c r="L2806" t="s">
        <v>69</v>
      </c>
      <c r="M2806" t="s">
        <v>39</v>
      </c>
      <c r="N2806" t="s">
        <v>22</v>
      </c>
      <c r="O2806" t="s">
        <v>209</v>
      </c>
      <c r="P2806" t="s">
        <v>24</v>
      </c>
    </row>
    <row r="2807" spans="1:16" x14ac:dyDescent="0.25">
      <c r="A2807" t="s">
        <v>4388</v>
      </c>
      <c r="B2807" s="1">
        <v>41762</v>
      </c>
      <c r="C2807">
        <v>2014</v>
      </c>
      <c r="D2807">
        <v>10</v>
      </c>
      <c r="E2807">
        <v>37.123856282817037</v>
      </c>
      <c r="F2807">
        <v>2310</v>
      </c>
      <c r="G2807">
        <v>2272.8761437171829</v>
      </c>
      <c r="H2807" t="s">
        <v>1</v>
      </c>
      <c r="I2807" t="s">
        <v>3179</v>
      </c>
      <c r="J2807" t="s">
        <v>57</v>
      </c>
      <c r="K2807" t="s">
        <v>58</v>
      </c>
      <c r="L2807" t="s">
        <v>92</v>
      </c>
      <c r="M2807" t="s">
        <v>6</v>
      </c>
      <c r="N2807" t="s">
        <v>7</v>
      </c>
      <c r="O2807" t="s">
        <v>490</v>
      </c>
      <c r="P2807" t="s">
        <v>491</v>
      </c>
    </row>
    <row r="2808" spans="1:16" x14ac:dyDescent="0.25">
      <c r="A2808" t="s">
        <v>4389</v>
      </c>
      <c r="B2808" s="1">
        <v>41572</v>
      </c>
      <c r="C2808">
        <v>2013</v>
      </c>
      <c r="D2808">
        <v>13</v>
      </c>
      <c r="E2808">
        <v>1925.3264223883712</v>
      </c>
      <c r="F2808">
        <v>6015.616</v>
      </c>
      <c r="G2808">
        <v>4090.2895776116288</v>
      </c>
      <c r="H2808" t="s">
        <v>1</v>
      </c>
      <c r="I2808" t="s">
        <v>907</v>
      </c>
      <c r="J2808" t="s">
        <v>37</v>
      </c>
      <c r="K2808" t="s">
        <v>37</v>
      </c>
      <c r="L2808" t="s">
        <v>54</v>
      </c>
      <c r="M2808" t="s">
        <v>34</v>
      </c>
      <c r="N2808" t="s">
        <v>22</v>
      </c>
      <c r="O2808" t="s">
        <v>1603</v>
      </c>
      <c r="P2808" t="s">
        <v>24</v>
      </c>
    </row>
    <row r="2809" spans="1:16" x14ac:dyDescent="0.25">
      <c r="A2809" t="s">
        <v>4390</v>
      </c>
      <c r="B2809" s="1">
        <v>41224</v>
      </c>
      <c r="C2809">
        <v>2012</v>
      </c>
      <c r="D2809">
        <v>6</v>
      </c>
      <c r="E2809">
        <v>15.264821303635967</v>
      </c>
      <c r="F2809">
        <v>204.93</v>
      </c>
      <c r="G2809">
        <v>189.66517869636405</v>
      </c>
      <c r="H2809" t="s">
        <v>1</v>
      </c>
      <c r="I2809" t="s">
        <v>582</v>
      </c>
      <c r="J2809" t="s">
        <v>20</v>
      </c>
      <c r="K2809" t="s">
        <v>20</v>
      </c>
      <c r="L2809" t="s">
        <v>21</v>
      </c>
      <c r="M2809" t="s">
        <v>13</v>
      </c>
      <c r="N2809" t="s">
        <v>22</v>
      </c>
      <c r="O2809" t="s">
        <v>460</v>
      </c>
      <c r="P2809" t="s">
        <v>24</v>
      </c>
    </row>
    <row r="2810" spans="1:16" x14ac:dyDescent="0.25">
      <c r="A2810" t="s">
        <v>4391</v>
      </c>
      <c r="B2810" s="1">
        <v>41454</v>
      </c>
      <c r="C2810">
        <v>2013</v>
      </c>
      <c r="D2810">
        <v>12</v>
      </c>
      <c r="E2810">
        <v>9962.6520429256489</v>
      </c>
      <c r="F2810">
        <v>9096</v>
      </c>
      <c r="G2810">
        <v>-866.65204292564886</v>
      </c>
      <c r="H2810" t="s">
        <v>171</v>
      </c>
      <c r="I2810" t="s">
        <v>1759</v>
      </c>
      <c r="J2810" t="s">
        <v>37</v>
      </c>
      <c r="K2810" t="s">
        <v>37</v>
      </c>
      <c r="L2810" t="s">
        <v>38</v>
      </c>
      <c r="M2810" t="s">
        <v>39</v>
      </c>
      <c r="N2810" t="s">
        <v>22</v>
      </c>
      <c r="O2810" t="s">
        <v>173</v>
      </c>
      <c r="P2810" t="s">
        <v>24</v>
      </c>
    </row>
    <row r="2811" spans="1:16" x14ac:dyDescent="0.25">
      <c r="A2811" t="s">
        <v>4392</v>
      </c>
      <c r="B2811" s="1">
        <v>41301</v>
      </c>
      <c r="C2811">
        <v>2013</v>
      </c>
      <c r="D2811">
        <v>9</v>
      </c>
      <c r="E2811">
        <v>2190.764351588527</v>
      </c>
      <c r="F2811">
        <v>1583.912</v>
      </c>
      <c r="G2811">
        <v>-606.85235158852697</v>
      </c>
      <c r="H2811" t="s">
        <v>1</v>
      </c>
      <c r="I2811" t="s">
        <v>2256</v>
      </c>
      <c r="J2811" t="s">
        <v>3</v>
      </c>
      <c r="K2811" t="s">
        <v>4</v>
      </c>
      <c r="L2811" t="s">
        <v>16</v>
      </c>
      <c r="M2811" t="s">
        <v>17</v>
      </c>
      <c r="N2811" t="s">
        <v>22</v>
      </c>
      <c r="O2811" t="s">
        <v>755</v>
      </c>
      <c r="P2811" t="s">
        <v>24</v>
      </c>
    </row>
    <row r="2812" spans="1:16" x14ac:dyDescent="0.25">
      <c r="A2812" t="s">
        <v>4393</v>
      </c>
      <c r="B2812" s="1">
        <v>41006</v>
      </c>
      <c r="C2812">
        <v>2012</v>
      </c>
      <c r="D2812">
        <v>10</v>
      </c>
      <c r="E2812">
        <v>152.65720271799023</v>
      </c>
      <c r="F2812">
        <v>228.9</v>
      </c>
      <c r="G2812">
        <v>76.242797282009775</v>
      </c>
      <c r="H2812" t="s">
        <v>1</v>
      </c>
      <c r="I2812" t="s">
        <v>3006</v>
      </c>
      <c r="J2812" t="s">
        <v>3</v>
      </c>
      <c r="K2812" t="s">
        <v>4</v>
      </c>
      <c r="L2812" t="s">
        <v>16</v>
      </c>
      <c r="M2812" t="s">
        <v>17</v>
      </c>
      <c r="N2812" t="s">
        <v>22</v>
      </c>
      <c r="O2812" t="s">
        <v>580</v>
      </c>
      <c r="P2812" t="s">
        <v>24</v>
      </c>
    </row>
    <row r="2813" spans="1:16" x14ac:dyDescent="0.25">
      <c r="A2813" t="s">
        <v>4394</v>
      </c>
      <c r="B2813" s="1">
        <v>41107</v>
      </c>
      <c r="C2813">
        <v>2012</v>
      </c>
      <c r="D2813">
        <v>12</v>
      </c>
      <c r="E2813">
        <v>3108.6376616912808</v>
      </c>
      <c r="F2813">
        <v>3189.2</v>
      </c>
      <c r="G2813">
        <v>80.562338308719063</v>
      </c>
      <c r="H2813" t="s">
        <v>171</v>
      </c>
      <c r="I2813" t="s">
        <v>688</v>
      </c>
      <c r="J2813" t="s">
        <v>47</v>
      </c>
      <c r="K2813" t="s">
        <v>47</v>
      </c>
      <c r="L2813" t="s">
        <v>48</v>
      </c>
      <c r="M2813" t="s">
        <v>49</v>
      </c>
      <c r="N2813" t="s">
        <v>22</v>
      </c>
      <c r="O2813" t="s">
        <v>173</v>
      </c>
      <c r="P2813" t="s">
        <v>24</v>
      </c>
    </row>
    <row r="2814" spans="1:16" x14ac:dyDescent="0.25">
      <c r="A2814" t="s">
        <v>4395</v>
      </c>
      <c r="B2814" s="1">
        <v>41135</v>
      </c>
      <c r="C2814">
        <v>2012</v>
      </c>
      <c r="D2814">
        <v>12</v>
      </c>
      <c r="E2814">
        <v>182.37288864858988</v>
      </c>
      <c r="F2814">
        <v>1548</v>
      </c>
      <c r="G2814">
        <v>1365.6271113514101</v>
      </c>
      <c r="H2814" t="s">
        <v>1</v>
      </c>
      <c r="I2814" t="s">
        <v>4396</v>
      </c>
      <c r="J2814" t="s">
        <v>3</v>
      </c>
      <c r="K2814" t="s">
        <v>4</v>
      </c>
      <c r="L2814" t="s">
        <v>131</v>
      </c>
      <c r="M2814" t="s">
        <v>39</v>
      </c>
      <c r="N2814" t="s">
        <v>22</v>
      </c>
      <c r="O2814" t="s">
        <v>589</v>
      </c>
      <c r="P2814" t="s">
        <v>24</v>
      </c>
    </row>
    <row r="2815" spans="1:16" x14ac:dyDescent="0.25">
      <c r="A2815" t="s">
        <v>4397</v>
      </c>
      <c r="B2815" s="1">
        <v>41144</v>
      </c>
      <c r="C2815">
        <v>2012</v>
      </c>
      <c r="D2815">
        <v>18</v>
      </c>
      <c r="E2815">
        <v>1568.6856546537429</v>
      </c>
      <c r="F2815">
        <v>4489.2</v>
      </c>
      <c r="G2815">
        <v>2920.514345346257</v>
      </c>
      <c r="H2815" t="s">
        <v>171</v>
      </c>
      <c r="I2815" t="s">
        <v>1836</v>
      </c>
      <c r="J2815" t="s">
        <v>47</v>
      </c>
      <c r="K2815" t="s">
        <v>47</v>
      </c>
      <c r="L2815" t="s">
        <v>273</v>
      </c>
      <c r="M2815" t="s">
        <v>49</v>
      </c>
      <c r="N2815" t="s">
        <v>7</v>
      </c>
      <c r="O2815" t="s">
        <v>252</v>
      </c>
      <c r="P2815" t="s">
        <v>253</v>
      </c>
    </row>
    <row r="2816" spans="1:16" x14ac:dyDescent="0.25">
      <c r="A2816" t="s">
        <v>4398</v>
      </c>
      <c r="B2816" s="1">
        <v>41153</v>
      </c>
      <c r="C2816">
        <v>2012</v>
      </c>
      <c r="D2816">
        <v>10</v>
      </c>
      <c r="E2816">
        <v>867.53322701763398</v>
      </c>
      <c r="F2816">
        <v>2310</v>
      </c>
      <c r="G2816">
        <v>1442.4667729823659</v>
      </c>
      <c r="H2816" t="s">
        <v>171</v>
      </c>
      <c r="I2816" t="s">
        <v>1960</v>
      </c>
      <c r="J2816" t="s">
        <v>57</v>
      </c>
      <c r="K2816" t="s">
        <v>58</v>
      </c>
      <c r="L2816" t="s">
        <v>92</v>
      </c>
      <c r="M2816" t="s">
        <v>6</v>
      </c>
      <c r="N2816" t="s">
        <v>27</v>
      </c>
      <c r="O2816" t="s">
        <v>28</v>
      </c>
      <c r="P2816" t="s">
        <v>29</v>
      </c>
    </row>
    <row r="2817" spans="1:16" x14ac:dyDescent="0.25">
      <c r="A2817" t="s">
        <v>4399</v>
      </c>
      <c r="B2817" s="1">
        <v>41212</v>
      </c>
      <c r="C2817">
        <v>2012</v>
      </c>
      <c r="D2817">
        <v>8</v>
      </c>
      <c r="E2817">
        <v>55.3470398535258</v>
      </c>
      <c r="F2817">
        <v>503.2</v>
      </c>
      <c r="G2817">
        <v>447.85296014647417</v>
      </c>
      <c r="H2817" t="s">
        <v>26</v>
      </c>
      <c r="I2817" t="s">
        <v>1456</v>
      </c>
      <c r="J2817" t="s">
        <v>3</v>
      </c>
      <c r="K2817" t="s">
        <v>4</v>
      </c>
      <c r="L2817" t="s">
        <v>749</v>
      </c>
      <c r="M2817" t="s">
        <v>6</v>
      </c>
      <c r="N2817" t="s">
        <v>7</v>
      </c>
      <c r="O2817" t="s">
        <v>137</v>
      </c>
      <c r="P2817" t="s">
        <v>138</v>
      </c>
    </row>
    <row r="2818" spans="1:16" x14ac:dyDescent="0.25">
      <c r="A2818" t="s">
        <v>4400</v>
      </c>
      <c r="B2818" s="1">
        <v>40930</v>
      </c>
      <c r="C2818">
        <v>2012</v>
      </c>
      <c r="D2818">
        <v>9</v>
      </c>
      <c r="E2818">
        <v>14849.003639585515</v>
      </c>
      <c r="F2818">
        <v>11626.05</v>
      </c>
      <c r="G2818">
        <v>-3222.9536395855157</v>
      </c>
      <c r="H2818" t="s">
        <v>1</v>
      </c>
      <c r="I2818" t="s">
        <v>3548</v>
      </c>
      <c r="J2818" t="s">
        <v>37</v>
      </c>
      <c r="K2818" t="s">
        <v>37</v>
      </c>
      <c r="L2818" t="s">
        <v>38</v>
      </c>
      <c r="M2818" t="s">
        <v>39</v>
      </c>
      <c r="N2818" t="s">
        <v>22</v>
      </c>
      <c r="O2818" t="s">
        <v>635</v>
      </c>
      <c r="P2818" t="s">
        <v>24</v>
      </c>
    </row>
    <row r="2819" spans="1:16" x14ac:dyDescent="0.25">
      <c r="A2819" t="s">
        <v>4401</v>
      </c>
      <c r="B2819" s="1">
        <v>41056</v>
      </c>
      <c r="C2819">
        <v>2012</v>
      </c>
      <c r="D2819">
        <v>10</v>
      </c>
      <c r="E2819">
        <v>4.9271970750936518</v>
      </c>
      <c r="F2819">
        <v>3080</v>
      </c>
      <c r="G2819">
        <v>3075.0728029249062</v>
      </c>
      <c r="H2819" t="s">
        <v>1</v>
      </c>
      <c r="I2819" t="s">
        <v>3412</v>
      </c>
      <c r="J2819" t="s">
        <v>47</v>
      </c>
      <c r="K2819" t="s">
        <v>47</v>
      </c>
      <c r="L2819" t="s">
        <v>273</v>
      </c>
      <c r="M2819" t="s">
        <v>49</v>
      </c>
      <c r="N2819" t="s">
        <v>22</v>
      </c>
      <c r="O2819" t="s">
        <v>400</v>
      </c>
      <c r="P2819" t="s">
        <v>24</v>
      </c>
    </row>
    <row r="2820" spans="1:16" x14ac:dyDescent="0.25">
      <c r="A2820" t="s">
        <v>4402</v>
      </c>
      <c r="B2820" s="1">
        <v>41417</v>
      </c>
      <c r="C2820">
        <v>2013</v>
      </c>
      <c r="D2820">
        <v>10</v>
      </c>
      <c r="E2820">
        <v>7962.8998170609484</v>
      </c>
      <c r="F2820">
        <v>3100</v>
      </c>
      <c r="G2820">
        <v>-4862.8998170609484</v>
      </c>
      <c r="H2820" t="s">
        <v>171</v>
      </c>
      <c r="I2820" t="s">
        <v>251</v>
      </c>
      <c r="J2820" t="s">
        <v>47</v>
      </c>
      <c r="K2820" t="s">
        <v>47</v>
      </c>
      <c r="L2820" t="s">
        <v>48</v>
      </c>
      <c r="M2820" t="s">
        <v>49</v>
      </c>
      <c r="N2820" t="s">
        <v>7</v>
      </c>
      <c r="O2820" t="s">
        <v>252</v>
      </c>
      <c r="P2820" t="s">
        <v>253</v>
      </c>
    </row>
    <row r="2821" spans="1:16" x14ac:dyDescent="0.25">
      <c r="A2821" t="s">
        <v>4403</v>
      </c>
      <c r="B2821" s="1">
        <v>41908</v>
      </c>
      <c r="C2821">
        <v>2014</v>
      </c>
      <c r="D2821">
        <v>16</v>
      </c>
      <c r="E2821">
        <v>33.028325968287852</v>
      </c>
      <c r="F2821">
        <v>211.12799999999999</v>
      </c>
      <c r="G2821">
        <v>178.09967403171214</v>
      </c>
      <c r="H2821" t="s">
        <v>171</v>
      </c>
      <c r="I2821" t="s">
        <v>3667</v>
      </c>
      <c r="J2821" t="s">
        <v>32</v>
      </c>
      <c r="K2821" t="s">
        <v>32</v>
      </c>
      <c r="L2821" t="s">
        <v>16</v>
      </c>
      <c r="M2821" t="s">
        <v>17</v>
      </c>
      <c r="N2821" t="s">
        <v>7</v>
      </c>
      <c r="O2821" t="s">
        <v>252</v>
      </c>
      <c r="P2821" t="s">
        <v>253</v>
      </c>
    </row>
    <row r="2822" spans="1:16" x14ac:dyDescent="0.25">
      <c r="A2822" t="s">
        <v>4404</v>
      </c>
      <c r="B2822" s="1">
        <v>41818</v>
      </c>
      <c r="C2822">
        <v>2014</v>
      </c>
      <c r="D2822">
        <v>6</v>
      </c>
      <c r="E2822">
        <v>1254.758725010038</v>
      </c>
      <c r="F2822">
        <v>963.3</v>
      </c>
      <c r="G2822">
        <v>-291.45872501003805</v>
      </c>
      <c r="H2822" t="s">
        <v>171</v>
      </c>
      <c r="I2822" t="s">
        <v>4405</v>
      </c>
      <c r="J2822" t="s">
        <v>32</v>
      </c>
      <c r="K2822" t="s">
        <v>32</v>
      </c>
      <c r="L2822" t="s">
        <v>366</v>
      </c>
      <c r="M2822" t="s">
        <v>34</v>
      </c>
      <c r="N2822" t="s">
        <v>22</v>
      </c>
      <c r="O2822" t="s">
        <v>173</v>
      </c>
      <c r="P2822" t="s">
        <v>24</v>
      </c>
    </row>
    <row r="2823" spans="1:16" x14ac:dyDescent="0.25">
      <c r="A2823" t="s">
        <v>4406</v>
      </c>
      <c r="B2823" s="1">
        <v>41932</v>
      </c>
      <c r="C2823">
        <v>2014</v>
      </c>
      <c r="D2823">
        <v>26</v>
      </c>
      <c r="E2823">
        <v>1033.5140686616385</v>
      </c>
      <c r="F2823">
        <v>2529.4499999999998</v>
      </c>
      <c r="G2823">
        <v>1495.9359313383613</v>
      </c>
      <c r="H2823" t="s">
        <v>1</v>
      </c>
      <c r="I2823" t="s">
        <v>4407</v>
      </c>
      <c r="J2823" t="s">
        <v>72</v>
      </c>
      <c r="K2823" t="s">
        <v>72</v>
      </c>
      <c r="L2823" t="s">
        <v>97</v>
      </c>
      <c r="M2823" t="s">
        <v>39</v>
      </c>
      <c r="N2823" t="s">
        <v>27</v>
      </c>
      <c r="O2823" t="s">
        <v>419</v>
      </c>
      <c r="P2823" t="s">
        <v>420</v>
      </c>
    </row>
    <row r="2824" spans="1:16" x14ac:dyDescent="0.25">
      <c r="A2824" t="s">
        <v>4408</v>
      </c>
      <c r="B2824" s="1">
        <v>40893</v>
      </c>
      <c r="C2824">
        <v>2011</v>
      </c>
      <c r="D2824">
        <v>4</v>
      </c>
      <c r="E2824">
        <v>10.048800531492942</v>
      </c>
      <c r="F2824">
        <v>158.57400000000001</v>
      </c>
      <c r="G2824">
        <v>148.52519946850708</v>
      </c>
      <c r="H2824" t="s">
        <v>1</v>
      </c>
      <c r="I2824" t="s">
        <v>1897</v>
      </c>
      <c r="J2824" t="s">
        <v>32</v>
      </c>
      <c r="K2824" t="s">
        <v>32</v>
      </c>
      <c r="L2824" t="s">
        <v>131</v>
      </c>
      <c r="M2824" t="s">
        <v>39</v>
      </c>
      <c r="N2824" t="s">
        <v>22</v>
      </c>
      <c r="O2824" t="s">
        <v>4102</v>
      </c>
      <c r="P2824" t="s">
        <v>24</v>
      </c>
    </row>
    <row r="2825" spans="1:16" x14ac:dyDescent="0.25">
      <c r="A2825" t="s">
        <v>4409</v>
      </c>
      <c r="B2825" s="1">
        <v>41265</v>
      </c>
      <c r="C2825">
        <v>2012</v>
      </c>
      <c r="D2825">
        <v>9</v>
      </c>
      <c r="E2825">
        <v>147.00804407789451</v>
      </c>
      <c r="F2825">
        <v>2655</v>
      </c>
      <c r="G2825">
        <v>2507.9919559221053</v>
      </c>
      <c r="H2825" t="s">
        <v>1</v>
      </c>
      <c r="I2825" t="s">
        <v>3293</v>
      </c>
      <c r="J2825" t="s">
        <v>3</v>
      </c>
      <c r="K2825" t="s">
        <v>4</v>
      </c>
      <c r="L2825" t="s">
        <v>273</v>
      </c>
      <c r="M2825" t="s">
        <v>49</v>
      </c>
      <c r="N2825" t="s">
        <v>22</v>
      </c>
      <c r="O2825" t="s">
        <v>295</v>
      </c>
      <c r="P2825" t="s">
        <v>24</v>
      </c>
    </row>
    <row r="2826" spans="1:16" x14ac:dyDescent="0.25">
      <c r="A2826" t="s">
        <v>4410</v>
      </c>
      <c r="B2826" s="1">
        <v>40994</v>
      </c>
      <c r="C2826">
        <v>2012</v>
      </c>
      <c r="D2826">
        <v>10</v>
      </c>
      <c r="E2826">
        <v>555.1702428320998</v>
      </c>
      <c r="F2826">
        <v>5660</v>
      </c>
      <c r="G2826">
        <v>5104.8297571679004</v>
      </c>
      <c r="H2826" t="s">
        <v>1</v>
      </c>
      <c r="I2826" t="s">
        <v>976</v>
      </c>
      <c r="J2826" t="s">
        <v>42</v>
      </c>
      <c r="K2826" t="s">
        <v>43</v>
      </c>
      <c r="L2826" t="s">
        <v>44</v>
      </c>
      <c r="M2826" t="s">
        <v>6</v>
      </c>
      <c r="N2826" t="s">
        <v>22</v>
      </c>
      <c r="O2826" t="s">
        <v>306</v>
      </c>
      <c r="P2826" t="s">
        <v>24</v>
      </c>
    </row>
    <row r="2827" spans="1:16" x14ac:dyDescent="0.25">
      <c r="A2827" t="s">
        <v>4411</v>
      </c>
      <c r="B2827" s="1">
        <v>41396</v>
      </c>
      <c r="C2827">
        <v>2013</v>
      </c>
      <c r="D2827">
        <v>10</v>
      </c>
      <c r="E2827">
        <v>58.946948739454946</v>
      </c>
      <c r="F2827">
        <v>1390</v>
      </c>
      <c r="G2827">
        <v>1331.0530512605451</v>
      </c>
      <c r="H2827" t="s">
        <v>26</v>
      </c>
      <c r="I2827" t="s">
        <v>2307</v>
      </c>
      <c r="J2827" t="s">
        <v>3</v>
      </c>
      <c r="K2827" t="s">
        <v>4</v>
      </c>
      <c r="L2827" t="s">
        <v>87</v>
      </c>
      <c r="M2827" t="s">
        <v>39</v>
      </c>
      <c r="N2827" t="s">
        <v>7</v>
      </c>
      <c r="O2827" t="s">
        <v>137</v>
      </c>
      <c r="P2827" t="s">
        <v>138</v>
      </c>
    </row>
    <row r="2828" spans="1:16" x14ac:dyDescent="0.25">
      <c r="A2828" t="s">
        <v>4412</v>
      </c>
      <c r="B2828" s="1">
        <v>41375</v>
      </c>
      <c r="C2828">
        <v>2013</v>
      </c>
      <c r="D2828">
        <v>12</v>
      </c>
      <c r="E2828">
        <v>119.06637540140485</v>
      </c>
      <c r="F2828">
        <v>2362.8000000000002</v>
      </c>
      <c r="G2828">
        <v>2243.7336245985953</v>
      </c>
      <c r="H2828" t="s">
        <v>26</v>
      </c>
      <c r="I2828" t="s">
        <v>1543</v>
      </c>
      <c r="J2828" t="s">
        <v>57</v>
      </c>
      <c r="K2828" t="s">
        <v>58</v>
      </c>
      <c r="L2828" t="s">
        <v>92</v>
      </c>
      <c r="M2828" t="s">
        <v>6</v>
      </c>
      <c r="N2828" t="s">
        <v>27</v>
      </c>
      <c r="O2828" t="s">
        <v>28</v>
      </c>
      <c r="P2828" t="s">
        <v>29</v>
      </c>
    </row>
    <row r="2829" spans="1:16" x14ac:dyDescent="0.25">
      <c r="A2829" t="s">
        <v>4413</v>
      </c>
      <c r="B2829" s="1">
        <v>41472</v>
      </c>
      <c r="C2829">
        <v>2013</v>
      </c>
      <c r="D2829">
        <v>10</v>
      </c>
      <c r="E2829">
        <v>80.684204714828141</v>
      </c>
      <c r="F2829">
        <v>500</v>
      </c>
      <c r="G2829">
        <v>419.31579528517187</v>
      </c>
      <c r="H2829" t="s">
        <v>26</v>
      </c>
      <c r="I2829" t="s">
        <v>1874</v>
      </c>
      <c r="J2829" t="s">
        <v>3</v>
      </c>
      <c r="K2829" t="s">
        <v>4</v>
      </c>
      <c r="L2829" t="s">
        <v>131</v>
      </c>
      <c r="M2829" t="s">
        <v>39</v>
      </c>
      <c r="N2829" t="s">
        <v>27</v>
      </c>
      <c r="O2829" t="s">
        <v>28</v>
      </c>
      <c r="P2829" t="s">
        <v>29</v>
      </c>
    </row>
    <row r="2830" spans="1:16" x14ac:dyDescent="0.25">
      <c r="A2830" t="s">
        <v>4414</v>
      </c>
      <c r="B2830" s="1">
        <v>41040</v>
      </c>
      <c r="C2830">
        <v>2012</v>
      </c>
      <c r="D2830">
        <v>10</v>
      </c>
      <c r="E2830">
        <v>7520.563602973114</v>
      </c>
      <c r="F2830">
        <v>9990</v>
      </c>
      <c r="G2830">
        <v>2469.436397026886</v>
      </c>
      <c r="H2830" t="s">
        <v>1</v>
      </c>
      <c r="I2830" t="s">
        <v>3437</v>
      </c>
      <c r="J2830" t="s">
        <v>67</v>
      </c>
      <c r="K2830" t="s">
        <v>68</v>
      </c>
      <c r="L2830" t="s">
        <v>87</v>
      </c>
      <c r="M2830" t="s">
        <v>39</v>
      </c>
      <c r="N2830" t="s">
        <v>22</v>
      </c>
      <c r="O2830" t="s">
        <v>120</v>
      </c>
      <c r="P2830" t="s">
        <v>24</v>
      </c>
    </row>
    <row r="2831" spans="1:16" x14ac:dyDescent="0.25">
      <c r="A2831" t="s">
        <v>4415</v>
      </c>
      <c r="B2831" s="1">
        <v>41110</v>
      </c>
      <c r="C2831">
        <v>2012</v>
      </c>
      <c r="D2831">
        <v>4</v>
      </c>
      <c r="E2831">
        <v>6.5981596333890513</v>
      </c>
      <c r="F2831">
        <v>96.84</v>
      </c>
      <c r="G2831">
        <v>90.241840366610958</v>
      </c>
      <c r="H2831" t="s">
        <v>1</v>
      </c>
      <c r="I2831" t="s">
        <v>130</v>
      </c>
      <c r="J2831" t="s">
        <v>3</v>
      </c>
      <c r="K2831" t="s">
        <v>4</v>
      </c>
      <c r="L2831" t="s">
        <v>131</v>
      </c>
      <c r="M2831" t="s">
        <v>39</v>
      </c>
      <c r="N2831" t="s">
        <v>7</v>
      </c>
      <c r="O2831" t="s">
        <v>700</v>
      </c>
      <c r="P2831" t="s">
        <v>701</v>
      </c>
    </row>
    <row r="2832" spans="1:16" x14ac:dyDescent="0.25">
      <c r="A2832" t="s">
        <v>4416</v>
      </c>
      <c r="B2832" s="1">
        <v>41197</v>
      </c>
      <c r="C2832">
        <v>2012</v>
      </c>
      <c r="D2832">
        <v>13</v>
      </c>
      <c r="E2832">
        <v>1347.0600854826462</v>
      </c>
      <c r="F2832">
        <v>1651.2</v>
      </c>
      <c r="G2832">
        <v>304.13991451735387</v>
      </c>
      <c r="H2832" t="s">
        <v>1</v>
      </c>
      <c r="I2832" t="s">
        <v>2286</v>
      </c>
      <c r="J2832" t="s">
        <v>3</v>
      </c>
      <c r="K2832" t="s">
        <v>4</v>
      </c>
      <c r="L2832" t="s">
        <v>131</v>
      </c>
      <c r="M2832" t="s">
        <v>39</v>
      </c>
      <c r="N2832" t="s">
        <v>22</v>
      </c>
      <c r="O2832" t="s">
        <v>1089</v>
      </c>
      <c r="P2832" t="s">
        <v>24</v>
      </c>
    </row>
    <row r="2833" spans="1:16" x14ac:dyDescent="0.25">
      <c r="A2833" t="s">
        <v>4417</v>
      </c>
      <c r="B2833" s="1">
        <v>41419</v>
      </c>
      <c r="C2833">
        <v>2013</v>
      </c>
      <c r="D2833">
        <v>10</v>
      </c>
      <c r="E2833">
        <v>514.75161333944322</v>
      </c>
      <c r="F2833">
        <v>2280</v>
      </c>
      <c r="G2833">
        <v>1765.2483866605567</v>
      </c>
      <c r="H2833" t="s">
        <v>1</v>
      </c>
      <c r="I2833" t="s">
        <v>2370</v>
      </c>
      <c r="J2833" t="s">
        <v>67</v>
      </c>
      <c r="K2833" t="s">
        <v>68</v>
      </c>
      <c r="L2833" t="s">
        <v>69</v>
      </c>
      <c r="M2833" t="s">
        <v>39</v>
      </c>
      <c r="N2833" t="s">
        <v>22</v>
      </c>
      <c r="O2833" t="s">
        <v>947</v>
      </c>
      <c r="P2833" t="s">
        <v>24</v>
      </c>
    </row>
    <row r="2834" spans="1:16" x14ac:dyDescent="0.25">
      <c r="A2834" t="s">
        <v>4418</v>
      </c>
      <c r="B2834" s="1">
        <v>41443</v>
      </c>
      <c r="C2834">
        <v>2013</v>
      </c>
      <c r="D2834">
        <v>12</v>
      </c>
      <c r="E2834">
        <v>3528.28493319893</v>
      </c>
      <c r="F2834">
        <v>5760</v>
      </c>
      <c r="G2834">
        <v>2231.71506680107</v>
      </c>
      <c r="H2834" t="s">
        <v>1</v>
      </c>
      <c r="I2834" t="s">
        <v>1346</v>
      </c>
      <c r="J2834" t="s">
        <v>3</v>
      </c>
      <c r="K2834" t="s">
        <v>4</v>
      </c>
      <c r="L2834" t="s">
        <v>101</v>
      </c>
      <c r="M2834" t="s">
        <v>34</v>
      </c>
      <c r="N2834" t="s">
        <v>27</v>
      </c>
      <c r="O2834" t="s">
        <v>442</v>
      </c>
      <c r="P2834" t="s">
        <v>443</v>
      </c>
    </row>
    <row r="2835" spans="1:16" x14ac:dyDescent="0.25">
      <c r="A2835" t="s">
        <v>4419</v>
      </c>
      <c r="B2835" s="1">
        <v>41737</v>
      </c>
      <c r="C2835">
        <v>2014</v>
      </c>
      <c r="D2835">
        <v>12</v>
      </c>
      <c r="E2835">
        <v>2946.5801979107546</v>
      </c>
      <c r="F2835">
        <v>4284</v>
      </c>
      <c r="G2835">
        <v>1337.4198020892454</v>
      </c>
      <c r="H2835" t="s">
        <v>1</v>
      </c>
      <c r="I2835" t="s">
        <v>1350</v>
      </c>
      <c r="J2835" t="s">
        <v>3</v>
      </c>
      <c r="K2835" t="s">
        <v>4</v>
      </c>
      <c r="L2835" t="s">
        <v>101</v>
      </c>
      <c r="M2835" t="s">
        <v>34</v>
      </c>
      <c r="N2835" t="s">
        <v>27</v>
      </c>
      <c r="O2835" t="s">
        <v>434</v>
      </c>
      <c r="P2835" t="s">
        <v>420</v>
      </c>
    </row>
    <row r="2836" spans="1:16" x14ac:dyDescent="0.25">
      <c r="A2836" t="s">
        <v>4420</v>
      </c>
      <c r="B2836" s="1">
        <v>41299</v>
      </c>
      <c r="C2836">
        <v>2013</v>
      </c>
      <c r="D2836">
        <v>9</v>
      </c>
      <c r="E2836">
        <v>58.108176698872164</v>
      </c>
      <c r="F2836">
        <v>1682.6</v>
      </c>
      <c r="G2836">
        <v>1624.4918233011279</v>
      </c>
      <c r="H2836" t="s">
        <v>1</v>
      </c>
      <c r="I2836" t="s">
        <v>225</v>
      </c>
      <c r="J2836" t="s">
        <v>42</v>
      </c>
      <c r="K2836" t="s">
        <v>43</v>
      </c>
      <c r="L2836" t="s">
        <v>44</v>
      </c>
      <c r="M2836" t="s">
        <v>6</v>
      </c>
      <c r="N2836" t="s">
        <v>22</v>
      </c>
      <c r="O2836" t="s">
        <v>1131</v>
      </c>
      <c r="P2836" t="s">
        <v>24</v>
      </c>
    </row>
    <row r="2837" spans="1:16" x14ac:dyDescent="0.25">
      <c r="A2837" t="s">
        <v>4421</v>
      </c>
      <c r="B2837" s="1">
        <v>41073</v>
      </c>
      <c r="C2837">
        <v>2012</v>
      </c>
      <c r="D2837">
        <v>6</v>
      </c>
      <c r="E2837">
        <v>848.68421022522296</v>
      </c>
      <c r="F2837">
        <v>1794</v>
      </c>
      <c r="G2837">
        <v>945.31578977477704</v>
      </c>
      <c r="H2837" t="s">
        <v>1</v>
      </c>
      <c r="I2837" t="s">
        <v>1355</v>
      </c>
      <c r="J2837" t="s">
        <v>3</v>
      </c>
      <c r="K2837" t="s">
        <v>4</v>
      </c>
      <c r="L2837" t="s">
        <v>101</v>
      </c>
      <c r="M2837" t="s">
        <v>34</v>
      </c>
      <c r="N2837" t="s">
        <v>27</v>
      </c>
      <c r="O2837" t="s">
        <v>383</v>
      </c>
      <c r="P2837" t="s">
        <v>384</v>
      </c>
    </row>
    <row r="2838" spans="1:16" x14ac:dyDescent="0.25">
      <c r="A2838" t="s">
        <v>4422</v>
      </c>
      <c r="B2838" s="1">
        <v>41109</v>
      </c>
      <c r="C2838">
        <v>2012</v>
      </c>
      <c r="D2838">
        <v>9</v>
      </c>
      <c r="E2838">
        <v>247.20774732149854</v>
      </c>
      <c r="F2838">
        <v>1109.4000000000001</v>
      </c>
      <c r="G2838">
        <v>862.19225267850152</v>
      </c>
      <c r="H2838" t="s">
        <v>26</v>
      </c>
      <c r="I2838" t="s">
        <v>2587</v>
      </c>
      <c r="J2838" t="s">
        <v>67</v>
      </c>
      <c r="K2838" t="s">
        <v>68</v>
      </c>
      <c r="L2838" t="s">
        <v>69</v>
      </c>
      <c r="M2838" t="s">
        <v>39</v>
      </c>
      <c r="N2838" t="s">
        <v>7</v>
      </c>
      <c r="O2838" t="s">
        <v>137</v>
      </c>
      <c r="P2838" t="s">
        <v>138</v>
      </c>
    </row>
    <row r="2839" spans="1:16" x14ac:dyDescent="0.25">
      <c r="A2839" t="s">
        <v>4423</v>
      </c>
      <c r="B2839" s="1">
        <v>41486</v>
      </c>
      <c r="C2839">
        <v>2013</v>
      </c>
      <c r="D2839">
        <v>12</v>
      </c>
      <c r="E2839">
        <v>40.920028066186063</v>
      </c>
      <c r="F2839">
        <v>924.3</v>
      </c>
      <c r="G2839">
        <v>883.37997193381386</v>
      </c>
      <c r="H2839" t="s">
        <v>26</v>
      </c>
      <c r="I2839" t="s">
        <v>3616</v>
      </c>
      <c r="J2839" t="s">
        <v>67</v>
      </c>
      <c r="K2839" t="s">
        <v>68</v>
      </c>
      <c r="L2839" t="s">
        <v>69</v>
      </c>
      <c r="M2839" t="s">
        <v>39</v>
      </c>
      <c r="N2839" t="s">
        <v>22</v>
      </c>
      <c r="O2839" t="s">
        <v>209</v>
      </c>
      <c r="P2839" t="s">
        <v>24</v>
      </c>
    </row>
    <row r="2840" spans="1:16" x14ac:dyDescent="0.25">
      <c r="A2840" t="s">
        <v>4424</v>
      </c>
      <c r="B2840" s="1">
        <v>41786</v>
      </c>
      <c r="C2840">
        <v>2014</v>
      </c>
      <c r="D2840">
        <v>20</v>
      </c>
      <c r="E2840">
        <v>1253.5001608869434</v>
      </c>
      <c r="F2840">
        <v>2580</v>
      </c>
      <c r="G2840">
        <v>1326.4998391130566</v>
      </c>
      <c r="H2840" t="s">
        <v>1</v>
      </c>
      <c r="I2840" t="s">
        <v>3931</v>
      </c>
      <c r="J2840" t="s">
        <v>72</v>
      </c>
      <c r="K2840" t="s">
        <v>72</v>
      </c>
      <c r="L2840" t="s">
        <v>97</v>
      </c>
      <c r="M2840" t="s">
        <v>39</v>
      </c>
      <c r="N2840" t="s">
        <v>22</v>
      </c>
      <c r="O2840" t="s">
        <v>1748</v>
      </c>
      <c r="P2840" t="s">
        <v>125</v>
      </c>
    </row>
    <row r="2841" spans="1:16" x14ac:dyDescent="0.25">
      <c r="A2841" t="s">
        <v>4425</v>
      </c>
      <c r="B2841" s="1">
        <v>41894</v>
      </c>
      <c r="C2841">
        <v>2014</v>
      </c>
      <c r="D2841">
        <v>20</v>
      </c>
      <c r="E2841">
        <v>749.00069697574816</v>
      </c>
      <c r="F2841">
        <v>1058</v>
      </c>
      <c r="G2841">
        <v>308.99930302425184</v>
      </c>
      <c r="H2841" t="s">
        <v>1</v>
      </c>
      <c r="I2841" t="s">
        <v>3225</v>
      </c>
      <c r="J2841" t="s">
        <v>3</v>
      </c>
      <c r="K2841" t="s">
        <v>4</v>
      </c>
      <c r="L2841" t="s">
        <v>131</v>
      </c>
      <c r="M2841" t="s">
        <v>39</v>
      </c>
      <c r="N2841" t="s">
        <v>27</v>
      </c>
      <c r="O2841" t="s">
        <v>166</v>
      </c>
      <c r="P2841" t="s">
        <v>167</v>
      </c>
    </row>
    <row r="2842" spans="1:16" x14ac:dyDescent="0.25">
      <c r="A2842" t="s">
        <v>4426</v>
      </c>
      <c r="B2842" s="1">
        <v>41949</v>
      </c>
      <c r="C2842">
        <v>2014</v>
      </c>
      <c r="D2842">
        <v>8</v>
      </c>
      <c r="E2842">
        <v>1986.0206869206634</v>
      </c>
      <c r="F2842">
        <v>3912</v>
      </c>
      <c r="G2842">
        <v>1925.9793130793366</v>
      </c>
      <c r="H2842" t="s">
        <v>171</v>
      </c>
      <c r="I2842" t="s">
        <v>4427</v>
      </c>
      <c r="J2842" t="s">
        <v>3</v>
      </c>
      <c r="K2842" t="s">
        <v>4</v>
      </c>
      <c r="L2842" t="s">
        <v>101</v>
      </c>
      <c r="M2842" t="s">
        <v>34</v>
      </c>
      <c r="N2842" t="s">
        <v>7</v>
      </c>
      <c r="O2842" t="s">
        <v>252</v>
      </c>
      <c r="P2842" t="s">
        <v>253</v>
      </c>
    </row>
    <row r="2843" spans="1:16" x14ac:dyDescent="0.25">
      <c r="A2843" t="s">
        <v>4428</v>
      </c>
      <c r="B2843" s="1">
        <v>41193</v>
      </c>
      <c r="C2843">
        <v>2012</v>
      </c>
      <c r="D2843">
        <v>6</v>
      </c>
      <c r="E2843">
        <v>15.02635874050595</v>
      </c>
      <c r="F2843">
        <v>735.3</v>
      </c>
      <c r="G2843">
        <v>720.27364125949396</v>
      </c>
      <c r="H2843" t="s">
        <v>1</v>
      </c>
      <c r="I2843" t="s">
        <v>394</v>
      </c>
      <c r="J2843" t="s">
        <v>67</v>
      </c>
      <c r="K2843" t="s">
        <v>68</v>
      </c>
      <c r="L2843" t="s">
        <v>97</v>
      </c>
      <c r="M2843" t="s">
        <v>39</v>
      </c>
      <c r="N2843" t="s">
        <v>27</v>
      </c>
      <c r="O2843" t="s">
        <v>957</v>
      </c>
      <c r="P2843" t="s">
        <v>958</v>
      </c>
    </row>
    <row r="2844" spans="1:16" x14ac:dyDescent="0.25">
      <c r="A2844" t="s">
        <v>4429</v>
      </c>
      <c r="B2844" s="1">
        <v>41455</v>
      </c>
      <c r="C2844">
        <v>2013</v>
      </c>
      <c r="D2844">
        <v>12</v>
      </c>
      <c r="E2844">
        <v>88.764516554026201</v>
      </c>
      <c r="F2844">
        <v>359.6</v>
      </c>
      <c r="G2844">
        <v>270.83548344597381</v>
      </c>
      <c r="H2844" t="s">
        <v>171</v>
      </c>
      <c r="I2844" t="s">
        <v>4430</v>
      </c>
      <c r="J2844" t="s">
        <v>3</v>
      </c>
      <c r="K2844" t="s">
        <v>4</v>
      </c>
      <c r="L2844" t="s">
        <v>118</v>
      </c>
      <c r="M2844" t="s">
        <v>49</v>
      </c>
      <c r="N2844" t="s">
        <v>22</v>
      </c>
      <c r="O2844" t="s">
        <v>173</v>
      </c>
      <c r="P2844" t="s">
        <v>24</v>
      </c>
    </row>
    <row r="2845" spans="1:16" x14ac:dyDescent="0.25">
      <c r="A2845" t="s">
        <v>4431</v>
      </c>
      <c r="B2845" s="1">
        <v>41728</v>
      </c>
      <c r="C2845">
        <v>2014</v>
      </c>
      <c r="D2845">
        <v>12</v>
      </c>
      <c r="E2845">
        <v>437.11793498624525</v>
      </c>
      <c r="F2845">
        <v>7056</v>
      </c>
      <c r="G2845">
        <v>6618.882065013755</v>
      </c>
      <c r="H2845" t="s">
        <v>1</v>
      </c>
      <c r="I2845" t="s">
        <v>1365</v>
      </c>
      <c r="J2845" t="s">
        <v>57</v>
      </c>
      <c r="K2845" t="s">
        <v>58</v>
      </c>
      <c r="L2845" t="s">
        <v>5</v>
      </c>
      <c r="M2845" t="s">
        <v>6</v>
      </c>
      <c r="N2845" t="s">
        <v>7</v>
      </c>
      <c r="O2845" t="s">
        <v>984</v>
      </c>
      <c r="P2845" t="s">
        <v>253</v>
      </c>
    </row>
    <row r="2846" spans="1:16" x14ac:dyDescent="0.25">
      <c r="A2846" t="s">
        <v>4432</v>
      </c>
      <c r="B2846" s="1">
        <v>41302</v>
      </c>
      <c r="C2846">
        <v>2013</v>
      </c>
      <c r="D2846">
        <v>9</v>
      </c>
      <c r="E2846">
        <v>1164.5141586517452</v>
      </c>
      <c r="F2846">
        <v>8722</v>
      </c>
      <c r="G2846">
        <v>7557.4858413482543</v>
      </c>
      <c r="H2846" t="s">
        <v>1</v>
      </c>
      <c r="I2846" t="s">
        <v>1682</v>
      </c>
      <c r="J2846" t="s">
        <v>42</v>
      </c>
      <c r="K2846" t="s">
        <v>43</v>
      </c>
      <c r="L2846" t="s">
        <v>44</v>
      </c>
      <c r="M2846" t="s">
        <v>6</v>
      </c>
      <c r="N2846" t="s">
        <v>22</v>
      </c>
      <c r="O2846" t="s">
        <v>576</v>
      </c>
      <c r="P2846" t="s">
        <v>24</v>
      </c>
    </row>
    <row r="2847" spans="1:16" x14ac:dyDescent="0.25">
      <c r="A2847" t="s">
        <v>4433</v>
      </c>
      <c r="B2847" s="1">
        <v>41107</v>
      </c>
      <c r="C2847">
        <v>2012</v>
      </c>
      <c r="D2847">
        <v>10</v>
      </c>
      <c r="E2847">
        <v>1316.7114663462935</v>
      </c>
      <c r="F2847">
        <v>1980</v>
      </c>
      <c r="G2847">
        <v>663.28853365370651</v>
      </c>
      <c r="H2847" t="s">
        <v>171</v>
      </c>
      <c r="I2847" t="s">
        <v>2845</v>
      </c>
      <c r="J2847" t="s">
        <v>57</v>
      </c>
      <c r="K2847" t="s">
        <v>58</v>
      </c>
      <c r="L2847" t="s">
        <v>92</v>
      </c>
      <c r="M2847" t="s">
        <v>6</v>
      </c>
      <c r="N2847" t="s">
        <v>27</v>
      </c>
      <c r="O2847" t="s">
        <v>28</v>
      </c>
      <c r="P2847" t="s">
        <v>29</v>
      </c>
    </row>
    <row r="2848" spans="1:16" x14ac:dyDescent="0.25">
      <c r="A2848" t="s">
        <v>4434</v>
      </c>
      <c r="B2848" s="1">
        <v>41749</v>
      </c>
      <c r="C2848">
        <v>2014</v>
      </c>
      <c r="D2848">
        <v>12</v>
      </c>
      <c r="E2848">
        <v>2095.1882102891732</v>
      </c>
      <c r="F2848">
        <v>2117.6999999999998</v>
      </c>
      <c r="G2848">
        <v>22.511789710826633</v>
      </c>
      <c r="H2848" t="s">
        <v>1</v>
      </c>
      <c r="I2848" t="s">
        <v>4435</v>
      </c>
      <c r="J2848" t="s">
        <v>72</v>
      </c>
      <c r="K2848" t="s">
        <v>72</v>
      </c>
      <c r="L2848" t="s">
        <v>73</v>
      </c>
      <c r="M2848" t="s">
        <v>13</v>
      </c>
      <c r="N2848" t="s">
        <v>27</v>
      </c>
      <c r="O2848" t="s">
        <v>395</v>
      </c>
      <c r="P2848" t="s">
        <v>265</v>
      </c>
    </row>
    <row r="2849" spans="1:16" x14ac:dyDescent="0.25">
      <c r="A2849" t="s">
        <v>4436</v>
      </c>
      <c r="B2849" s="1">
        <v>41812</v>
      </c>
      <c r="C2849">
        <v>2014</v>
      </c>
      <c r="D2849">
        <v>24</v>
      </c>
      <c r="E2849">
        <v>3276.585286232134</v>
      </c>
      <c r="F2849">
        <v>2448</v>
      </c>
      <c r="G2849">
        <v>-828.58528623213397</v>
      </c>
      <c r="H2849" t="s">
        <v>26</v>
      </c>
      <c r="I2849" t="s">
        <v>2569</v>
      </c>
      <c r="J2849" t="s">
        <v>67</v>
      </c>
      <c r="K2849" t="s">
        <v>68</v>
      </c>
      <c r="L2849" t="s">
        <v>69</v>
      </c>
      <c r="M2849" t="s">
        <v>39</v>
      </c>
      <c r="N2849" t="s">
        <v>27</v>
      </c>
      <c r="O2849" t="s">
        <v>28</v>
      </c>
      <c r="P2849" t="s">
        <v>29</v>
      </c>
    </row>
    <row r="2850" spans="1:16" x14ac:dyDescent="0.25">
      <c r="A2850" t="s">
        <v>4437</v>
      </c>
      <c r="B2850" s="1">
        <v>40884</v>
      </c>
      <c r="C2850">
        <v>2011</v>
      </c>
      <c r="D2850">
        <v>4</v>
      </c>
      <c r="E2850">
        <v>51.220129286269596</v>
      </c>
      <c r="F2850">
        <v>414.2</v>
      </c>
      <c r="G2850">
        <v>362.97987071373041</v>
      </c>
      <c r="H2850" t="s">
        <v>1</v>
      </c>
      <c r="I2850" t="s">
        <v>2413</v>
      </c>
      <c r="J2850" t="s">
        <v>3</v>
      </c>
      <c r="K2850" t="s">
        <v>4</v>
      </c>
      <c r="L2850" t="s">
        <v>87</v>
      </c>
      <c r="M2850" t="s">
        <v>39</v>
      </c>
      <c r="N2850" t="s">
        <v>22</v>
      </c>
      <c r="O2850" t="s">
        <v>372</v>
      </c>
      <c r="P2850" t="s">
        <v>24</v>
      </c>
    </row>
    <row r="2851" spans="1:16" x14ac:dyDescent="0.25">
      <c r="A2851" t="s">
        <v>4438</v>
      </c>
      <c r="B2851" s="1">
        <v>40954</v>
      </c>
      <c r="C2851">
        <v>2012</v>
      </c>
      <c r="D2851">
        <v>4</v>
      </c>
      <c r="E2851">
        <v>35.397197144120064</v>
      </c>
      <c r="F2851">
        <v>1295.5999999999999</v>
      </c>
      <c r="G2851">
        <v>1260.2028028558798</v>
      </c>
      <c r="H2851" t="s">
        <v>171</v>
      </c>
      <c r="I2851" t="s">
        <v>838</v>
      </c>
      <c r="J2851" t="s">
        <v>42</v>
      </c>
      <c r="K2851" t="s">
        <v>43</v>
      </c>
      <c r="L2851" t="s">
        <v>5</v>
      </c>
      <c r="M2851" t="s">
        <v>6</v>
      </c>
      <c r="N2851" t="s">
        <v>22</v>
      </c>
      <c r="O2851" t="s">
        <v>173</v>
      </c>
      <c r="P2851" t="s">
        <v>24</v>
      </c>
    </row>
    <row r="2852" spans="1:16" x14ac:dyDescent="0.25">
      <c r="A2852" t="s">
        <v>4439</v>
      </c>
      <c r="B2852" s="1">
        <v>41681</v>
      </c>
      <c r="C2852">
        <v>2014</v>
      </c>
      <c r="D2852">
        <v>9</v>
      </c>
      <c r="E2852">
        <v>214.50765775718028</v>
      </c>
      <c r="F2852">
        <v>2403</v>
      </c>
      <c r="G2852">
        <v>2188.4923422428196</v>
      </c>
      <c r="H2852" t="s">
        <v>26</v>
      </c>
      <c r="I2852" t="s">
        <v>3590</v>
      </c>
      <c r="J2852" t="s">
        <v>47</v>
      </c>
      <c r="K2852" t="s">
        <v>47</v>
      </c>
      <c r="L2852" t="s">
        <v>48</v>
      </c>
      <c r="M2852" t="s">
        <v>49</v>
      </c>
      <c r="N2852" t="s">
        <v>22</v>
      </c>
      <c r="O2852" t="s">
        <v>209</v>
      </c>
      <c r="P2852" t="s">
        <v>24</v>
      </c>
    </row>
    <row r="2853" spans="1:16" x14ac:dyDescent="0.25">
      <c r="A2853" t="s">
        <v>4440</v>
      </c>
      <c r="B2853" s="1">
        <v>41015</v>
      </c>
      <c r="C2853">
        <v>2012</v>
      </c>
      <c r="D2853">
        <v>5</v>
      </c>
      <c r="E2853">
        <v>361.1993260534835</v>
      </c>
      <c r="F2853">
        <v>1495</v>
      </c>
      <c r="G2853">
        <v>1133.8006739465166</v>
      </c>
      <c r="H2853" t="s">
        <v>1</v>
      </c>
      <c r="I2853" t="s">
        <v>1214</v>
      </c>
      <c r="J2853" t="s">
        <v>3</v>
      </c>
      <c r="K2853" t="s">
        <v>4</v>
      </c>
      <c r="L2853" t="s">
        <v>101</v>
      </c>
      <c r="M2853" t="s">
        <v>34</v>
      </c>
      <c r="N2853" t="s">
        <v>22</v>
      </c>
      <c r="O2853" t="s">
        <v>554</v>
      </c>
      <c r="P2853" t="s">
        <v>24</v>
      </c>
    </row>
    <row r="2854" spans="1:16" x14ac:dyDescent="0.25">
      <c r="A2854" t="s">
        <v>4441</v>
      </c>
      <c r="B2854" s="1">
        <v>41010</v>
      </c>
      <c r="C2854">
        <v>2012</v>
      </c>
      <c r="D2854">
        <v>10</v>
      </c>
      <c r="E2854">
        <v>247.92156153136563</v>
      </c>
      <c r="F2854">
        <v>289.89999999999998</v>
      </c>
      <c r="G2854">
        <v>41.978438468634351</v>
      </c>
      <c r="H2854" t="s">
        <v>1</v>
      </c>
      <c r="I2854" t="s">
        <v>3754</v>
      </c>
      <c r="J2854" t="s">
        <v>3</v>
      </c>
      <c r="K2854" t="s">
        <v>4</v>
      </c>
      <c r="L2854" t="s">
        <v>118</v>
      </c>
      <c r="M2854" t="s">
        <v>49</v>
      </c>
      <c r="N2854" t="s">
        <v>7</v>
      </c>
      <c r="O2854" t="s">
        <v>1151</v>
      </c>
      <c r="P2854" t="s">
        <v>113</v>
      </c>
    </row>
    <row r="2855" spans="1:16" x14ac:dyDescent="0.25">
      <c r="A2855" t="s">
        <v>4442</v>
      </c>
      <c r="B2855" s="1">
        <v>41046</v>
      </c>
      <c r="C2855">
        <v>2012</v>
      </c>
      <c r="D2855">
        <v>5</v>
      </c>
      <c r="E2855">
        <v>3.8781933268622875</v>
      </c>
      <c r="F2855">
        <v>1000</v>
      </c>
      <c r="G2855">
        <v>996.12180667313771</v>
      </c>
      <c r="H2855" t="s">
        <v>1</v>
      </c>
      <c r="I2855" t="s">
        <v>1199</v>
      </c>
      <c r="J2855" t="s">
        <v>47</v>
      </c>
      <c r="K2855" t="s">
        <v>47</v>
      </c>
      <c r="L2855" t="s">
        <v>273</v>
      </c>
      <c r="M2855" t="s">
        <v>49</v>
      </c>
      <c r="N2855" t="s">
        <v>22</v>
      </c>
      <c r="O2855" t="s">
        <v>173</v>
      </c>
      <c r="P2855" t="s">
        <v>24</v>
      </c>
    </row>
    <row r="2856" spans="1:16" x14ac:dyDescent="0.25">
      <c r="A2856" t="s">
        <v>4443</v>
      </c>
      <c r="B2856" s="1">
        <v>41153</v>
      </c>
      <c r="C2856">
        <v>2012</v>
      </c>
      <c r="D2856">
        <v>12</v>
      </c>
      <c r="E2856">
        <v>2766.5288279933698</v>
      </c>
      <c r="F2856">
        <v>4708.2</v>
      </c>
      <c r="G2856">
        <v>1941.6711720066301</v>
      </c>
      <c r="H2856" t="s">
        <v>1</v>
      </c>
      <c r="I2856" t="s">
        <v>4444</v>
      </c>
      <c r="J2856" t="s">
        <v>3</v>
      </c>
      <c r="K2856" t="s">
        <v>4</v>
      </c>
      <c r="L2856" t="s">
        <v>101</v>
      </c>
      <c r="M2856" t="s">
        <v>34</v>
      </c>
      <c r="N2856" t="s">
        <v>22</v>
      </c>
      <c r="O2856" t="s">
        <v>1191</v>
      </c>
      <c r="P2856" t="s">
        <v>125</v>
      </c>
    </row>
    <row r="2857" spans="1:16" x14ac:dyDescent="0.25">
      <c r="A2857" t="s">
        <v>4445</v>
      </c>
      <c r="B2857" s="1">
        <v>41223</v>
      </c>
      <c r="C2857">
        <v>2012</v>
      </c>
      <c r="D2857">
        <v>6</v>
      </c>
      <c r="E2857">
        <v>359.05529568260329</v>
      </c>
      <c r="F2857">
        <v>162.4</v>
      </c>
      <c r="G2857">
        <v>-196.65529568260328</v>
      </c>
      <c r="H2857" t="s">
        <v>1</v>
      </c>
      <c r="I2857" t="s">
        <v>2959</v>
      </c>
      <c r="J2857" t="s">
        <v>3</v>
      </c>
      <c r="K2857" t="s">
        <v>4</v>
      </c>
      <c r="L2857" t="s">
        <v>749</v>
      </c>
      <c r="M2857" t="s">
        <v>6</v>
      </c>
      <c r="N2857" t="s">
        <v>22</v>
      </c>
      <c r="O2857" t="s">
        <v>1800</v>
      </c>
      <c r="P2857" t="s">
        <v>24</v>
      </c>
    </row>
    <row r="2858" spans="1:16" x14ac:dyDescent="0.25">
      <c r="A2858" t="s">
        <v>4446</v>
      </c>
      <c r="B2858" s="1">
        <v>41569</v>
      </c>
      <c r="C2858">
        <v>2013</v>
      </c>
      <c r="D2858">
        <v>13</v>
      </c>
      <c r="E2858">
        <v>1030.1377628599305</v>
      </c>
      <c r="F2858">
        <v>3647.8</v>
      </c>
      <c r="G2858">
        <v>2617.6622371400699</v>
      </c>
      <c r="H2858" t="s">
        <v>171</v>
      </c>
      <c r="I2858" t="s">
        <v>2584</v>
      </c>
      <c r="J2858" t="s">
        <v>47</v>
      </c>
      <c r="K2858" t="s">
        <v>47</v>
      </c>
      <c r="L2858" t="s">
        <v>48</v>
      </c>
      <c r="M2858" t="s">
        <v>49</v>
      </c>
      <c r="N2858" t="s">
        <v>22</v>
      </c>
      <c r="O2858" t="s">
        <v>173</v>
      </c>
      <c r="P2858" t="s">
        <v>24</v>
      </c>
    </row>
    <row r="2859" spans="1:16" x14ac:dyDescent="0.25">
      <c r="A2859" t="s">
        <v>4447</v>
      </c>
      <c r="B2859" s="1">
        <v>41852</v>
      </c>
      <c r="C2859">
        <v>2014</v>
      </c>
      <c r="D2859">
        <v>12</v>
      </c>
      <c r="E2859">
        <v>395.16761140856181</v>
      </c>
      <c r="F2859">
        <v>6820.8</v>
      </c>
      <c r="G2859">
        <v>6425.632388591438</v>
      </c>
      <c r="H2859" t="s">
        <v>1</v>
      </c>
      <c r="I2859" t="s">
        <v>780</v>
      </c>
      <c r="J2859" t="s">
        <v>57</v>
      </c>
      <c r="K2859" t="s">
        <v>58</v>
      </c>
      <c r="L2859" t="s">
        <v>5</v>
      </c>
      <c r="M2859" t="s">
        <v>6</v>
      </c>
      <c r="N2859" t="s">
        <v>22</v>
      </c>
      <c r="O2859" t="s">
        <v>637</v>
      </c>
      <c r="P2859" t="s">
        <v>24</v>
      </c>
    </row>
    <row r="2860" spans="1:16" x14ac:dyDescent="0.25">
      <c r="A2860" t="s">
        <v>4448</v>
      </c>
      <c r="B2860" s="1">
        <v>41750</v>
      </c>
      <c r="C2860">
        <v>2014</v>
      </c>
      <c r="D2860">
        <v>20</v>
      </c>
      <c r="E2860">
        <v>265.10853900962752</v>
      </c>
      <c r="F2860">
        <v>399</v>
      </c>
      <c r="G2860">
        <v>133.89146099037248</v>
      </c>
      <c r="H2860" t="s">
        <v>171</v>
      </c>
      <c r="I2860" t="s">
        <v>2645</v>
      </c>
      <c r="J2860" t="s">
        <v>3</v>
      </c>
      <c r="K2860" t="s">
        <v>4</v>
      </c>
      <c r="L2860" t="s">
        <v>131</v>
      </c>
      <c r="M2860" t="s">
        <v>39</v>
      </c>
      <c r="N2860" t="s">
        <v>22</v>
      </c>
      <c r="O2860" t="s">
        <v>173</v>
      </c>
      <c r="P2860" t="s">
        <v>24</v>
      </c>
    </row>
    <row r="2861" spans="1:16" x14ac:dyDescent="0.25">
      <c r="A2861" t="s">
        <v>4449</v>
      </c>
      <c r="B2861" s="1">
        <v>41518</v>
      </c>
      <c r="C2861">
        <v>2013</v>
      </c>
      <c r="D2861">
        <v>20</v>
      </c>
      <c r="E2861">
        <v>541.70400616459096</v>
      </c>
      <c r="F2861">
        <v>5020</v>
      </c>
      <c r="G2861">
        <v>4478.2959938354088</v>
      </c>
      <c r="H2861" t="s">
        <v>171</v>
      </c>
      <c r="I2861" t="s">
        <v>4450</v>
      </c>
      <c r="J2861" t="s">
        <v>72</v>
      </c>
      <c r="K2861" t="s">
        <v>72</v>
      </c>
      <c r="L2861" t="s">
        <v>87</v>
      </c>
      <c r="M2861" t="s">
        <v>39</v>
      </c>
      <c r="N2861" t="s">
        <v>27</v>
      </c>
      <c r="O2861" t="s">
        <v>28</v>
      </c>
      <c r="P2861" t="s">
        <v>29</v>
      </c>
    </row>
    <row r="2862" spans="1:16" x14ac:dyDescent="0.25">
      <c r="A2862" t="s">
        <v>4451</v>
      </c>
      <c r="B2862" s="1">
        <v>40910</v>
      </c>
      <c r="C2862">
        <v>2012</v>
      </c>
      <c r="D2862">
        <v>24</v>
      </c>
      <c r="E2862">
        <v>9332.9572474111337</v>
      </c>
      <c r="F2862">
        <v>22540</v>
      </c>
      <c r="G2862">
        <v>13207.042752588866</v>
      </c>
      <c r="H2862" t="s">
        <v>26</v>
      </c>
      <c r="I2862" t="s">
        <v>3042</v>
      </c>
      <c r="J2862" t="s">
        <v>42</v>
      </c>
      <c r="K2862" t="s">
        <v>43</v>
      </c>
      <c r="L2862" t="s">
        <v>44</v>
      </c>
      <c r="M2862" t="s">
        <v>6</v>
      </c>
      <c r="N2862" t="s">
        <v>7</v>
      </c>
      <c r="O2862" t="s">
        <v>137</v>
      </c>
      <c r="P2862" t="s">
        <v>138</v>
      </c>
    </row>
    <row r="2863" spans="1:16" x14ac:dyDescent="0.25">
      <c r="A2863" t="s">
        <v>4452</v>
      </c>
      <c r="B2863" s="1">
        <v>40933</v>
      </c>
      <c r="C2863">
        <v>2012</v>
      </c>
      <c r="D2863">
        <v>4</v>
      </c>
      <c r="E2863">
        <v>1061.6959042942058</v>
      </c>
      <c r="F2863">
        <v>776.1</v>
      </c>
      <c r="G2863">
        <v>-285.59590429420575</v>
      </c>
      <c r="H2863" t="s">
        <v>26</v>
      </c>
      <c r="I2863" t="s">
        <v>1461</v>
      </c>
      <c r="J2863" t="s">
        <v>32</v>
      </c>
      <c r="K2863" t="s">
        <v>32</v>
      </c>
      <c r="L2863" t="s">
        <v>33</v>
      </c>
      <c r="M2863" t="s">
        <v>34</v>
      </c>
      <c r="N2863" t="s">
        <v>22</v>
      </c>
      <c r="O2863" t="s">
        <v>209</v>
      </c>
      <c r="P2863" t="s">
        <v>24</v>
      </c>
    </row>
    <row r="2864" spans="1:16" x14ac:dyDescent="0.25">
      <c r="A2864" t="s">
        <v>4453</v>
      </c>
      <c r="B2864" s="1">
        <v>41114</v>
      </c>
      <c r="C2864">
        <v>2012</v>
      </c>
      <c r="D2864">
        <v>9</v>
      </c>
      <c r="E2864">
        <v>2349.8165548840639</v>
      </c>
      <c r="F2864">
        <v>8624</v>
      </c>
      <c r="G2864">
        <v>6274.1834451159357</v>
      </c>
      <c r="H2864" t="s">
        <v>1</v>
      </c>
      <c r="I2864" t="s">
        <v>1682</v>
      </c>
      <c r="J2864" t="s">
        <v>42</v>
      </c>
      <c r="K2864" t="s">
        <v>43</v>
      </c>
      <c r="L2864" t="s">
        <v>44</v>
      </c>
      <c r="M2864" t="s">
        <v>6</v>
      </c>
      <c r="N2864" t="s">
        <v>7</v>
      </c>
      <c r="O2864" t="s">
        <v>473</v>
      </c>
      <c r="P2864" t="s">
        <v>474</v>
      </c>
    </row>
    <row r="2865" spans="1:16" x14ac:dyDescent="0.25">
      <c r="A2865" t="s">
        <v>4454</v>
      </c>
      <c r="B2865" s="1">
        <v>41450</v>
      </c>
      <c r="C2865">
        <v>2013</v>
      </c>
      <c r="D2865">
        <v>12</v>
      </c>
      <c r="E2865">
        <v>795.56360400636322</v>
      </c>
      <c r="F2865">
        <v>7752</v>
      </c>
      <c r="G2865">
        <v>6956.4363959936363</v>
      </c>
      <c r="H2865" t="s">
        <v>1</v>
      </c>
      <c r="I2865" t="s">
        <v>1568</v>
      </c>
      <c r="J2865" t="s">
        <v>3</v>
      </c>
      <c r="K2865" t="s">
        <v>4</v>
      </c>
      <c r="L2865" t="s">
        <v>5</v>
      </c>
      <c r="M2865" t="s">
        <v>6</v>
      </c>
      <c r="N2865" t="s">
        <v>22</v>
      </c>
      <c r="O2865" t="s">
        <v>928</v>
      </c>
      <c r="P2865" t="s">
        <v>24</v>
      </c>
    </row>
    <row r="2866" spans="1:16" x14ac:dyDescent="0.25">
      <c r="A2866" t="s">
        <v>4455</v>
      </c>
      <c r="B2866" s="1">
        <v>41761</v>
      </c>
      <c r="C2866">
        <v>2014</v>
      </c>
      <c r="D2866">
        <v>10</v>
      </c>
      <c r="E2866">
        <v>106.36550645385954</v>
      </c>
      <c r="F2866">
        <v>438.1</v>
      </c>
      <c r="G2866">
        <v>331.73449354614047</v>
      </c>
      <c r="H2866" t="s">
        <v>1</v>
      </c>
      <c r="I2866" t="s">
        <v>2976</v>
      </c>
      <c r="J2866" t="s">
        <v>3</v>
      </c>
      <c r="K2866" t="s">
        <v>4</v>
      </c>
      <c r="L2866" t="s">
        <v>118</v>
      </c>
      <c r="M2866" t="s">
        <v>49</v>
      </c>
      <c r="N2866" t="s">
        <v>22</v>
      </c>
      <c r="O2866" t="s">
        <v>572</v>
      </c>
      <c r="P2866" t="s">
        <v>24</v>
      </c>
    </row>
    <row r="2867" spans="1:16" x14ac:dyDescent="0.25">
      <c r="A2867" t="s">
        <v>4456</v>
      </c>
      <c r="B2867" s="1">
        <v>40911</v>
      </c>
      <c r="C2867">
        <v>2012</v>
      </c>
      <c r="D2867">
        <v>9</v>
      </c>
      <c r="E2867">
        <v>6.2230095404188992</v>
      </c>
      <c r="F2867">
        <v>1141.6500000000001</v>
      </c>
      <c r="G2867">
        <v>1135.4269904595812</v>
      </c>
      <c r="H2867" t="s">
        <v>1</v>
      </c>
      <c r="I2867" t="s">
        <v>3558</v>
      </c>
      <c r="J2867" t="s">
        <v>67</v>
      </c>
      <c r="K2867" t="s">
        <v>68</v>
      </c>
      <c r="L2867" t="s">
        <v>69</v>
      </c>
      <c r="M2867" t="s">
        <v>39</v>
      </c>
      <c r="N2867" t="s">
        <v>22</v>
      </c>
      <c r="O2867" t="s">
        <v>467</v>
      </c>
      <c r="P2867" t="s">
        <v>24</v>
      </c>
    </row>
    <row r="2868" spans="1:16" x14ac:dyDescent="0.25">
      <c r="A2868" t="s">
        <v>4457</v>
      </c>
      <c r="B2868" s="1">
        <v>41134</v>
      </c>
      <c r="C2868">
        <v>2012</v>
      </c>
      <c r="D2868">
        <v>24</v>
      </c>
      <c r="E2868">
        <v>13.021853799032773</v>
      </c>
      <c r="F2868">
        <v>16496.400000000001</v>
      </c>
      <c r="G2868">
        <v>16483.378146200968</v>
      </c>
      <c r="H2868" t="s">
        <v>26</v>
      </c>
      <c r="I2868" t="s">
        <v>4458</v>
      </c>
      <c r="J2868" t="s">
        <v>100</v>
      </c>
      <c r="K2868" t="s">
        <v>287</v>
      </c>
      <c r="L2868" t="s">
        <v>101</v>
      </c>
      <c r="M2868" t="s">
        <v>34</v>
      </c>
      <c r="N2868" t="s">
        <v>22</v>
      </c>
      <c r="O2868" t="s">
        <v>209</v>
      </c>
      <c r="P2868" t="s">
        <v>24</v>
      </c>
    </row>
    <row r="2869" spans="1:16" x14ac:dyDescent="0.25">
      <c r="A2869" t="s">
        <v>4459</v>
      </c>
      <c r="B2869" s="1">
        <v>41441</v>
      </c>
      <c r="C2869">
        <v>2013</v>
      </c>
      <c r="D2869">
        <v>12</v>
      </c>
      <c r="E2869">
        <v>1377.7532782702583</v>
      </c>
      <c r="F2869">
        <v>2284.04</v>
      </c>
      <c r="G2869">
        <v>906.28672172974166</v>
      </c>
      <c r="H2869" t="s">
        <v>1</v>
      </c>
      <c r="I2869" t="s">
        <v>3515</v>
      </c>
      <c r="J2869" t="s">
        <v>57</v>
      </c>
      <c r="K2869" t="s">
        <v>58</v>
      </c>
      <c r="L2869" t="s">
        <v>92</v>
      </c>
      <c r="M2869" t="s">
        <v>6</v>
      </c>
      <c r="N2869" t="s">
        <v>22</v>
      </c>
      <c r="O2869" t="s">
        <v>381</v>
      </c>
      <c r="P2869" t="s">
        <v>24</v>
      </c>
    </row>
    <row r="2870" spans="1:16" x14ac:dyDescent="0.25">
      <c r="A2870" t="s">
        <v>4460</v>
      </c>
      <c r="B2870" s="1">
        <v>41957</v>
      </c>
      <c r="C2870">
        <v>2014</v>
      </c>
      <c r="D2870">
        <v>26</v>
      </c>
      <c r="E2870">
        <v>2187.2432882444555</v>
      </c>
      <c r="F2870">
        <v>4653</v>
      </c>
      <c r="G2870">
        <v>2465.7567117555445</v>
      </c>
      <c r="H2870" t="s">
        <v>1</v>
      </c>
      <c r="I2870" t="s">
        <v>3517</v>
      </c>
      <c r="J2870" t="s">
        <v>42</v>
      </c>
      <c r="K2870" t="s">
        <v>43</v>
      </c>
      <c r="L2870" t="s">
        <v>44</v>
      </c>
      <c r="M2870" t="s">
        <v>6</v>
      </c>
      <c r="N2870" t="s">
        <v>27</v>
      </c>
      <c r="O2870" t="s">
        <v>847</v>
      </c>
      <c r="P2870" t="s">
        <v>443</v>
      </c>
    </row>
    <row r="2871" spans="1:16" x14ac:dyDescent="0.25">
      <c r="A2871" t="s">
        <v>4461</v>
      </c>
      <c r="B2871" s="1">
        <v>41250</v>
      </c>
      <c r="C2871">
        <v>2012</v>
      </c>
      <c r="D2871">
        <v>9</v>
      </c>
      <c r="E2871">
        <v>2101.9096737679693</v>
      </c>
      <c r="F2871">
        <v>5007.2</v>
      </c>
      <c r="G2871">
        <v>2905.2903262320306</v>
      </c>
      <c r="H2871" t="s">
        <v>1</v>
      </c>
      <c r="I2871" t="s">
        <v>1099</v>
      </c>
      <c r="J2871" t="s">
        <v>100</v>
      </c>
      <c r="K2871" t="s">
        <v>287</v>
      </c>
      <c r="L2871" t="s">
        <v>101</v>
      </c>
      <c r="M2871" t="s">
        <v>34</v>
      </c>
      <c r="N2871" t="s">
        <v>22</v>
      </c>
      <c r="O2871" t="s">
        <v>617</v>
      </c>
      <c r="P2871" t="s">
        <v>24</v>
      </c>
    </row>
    <row r="2872" spans="1:16" x14ac:dyDescent="0.25">
      <c r="A2872" t="s">
        <v>4462</v>
      </c>
      <c r="B2872" s="1">
        <v>41664</v>
      </c>
      <c r="C2872">
        <v>2014</v>
      </c>
      <c r="D2872">
        <v>24</v>
      </c>
      <c r="E2872">
        <v>50.51733852603455</v>
      </c>
      <c r="F2872">
        <v>957.6</v>
      </c>
      <c r="G2872">
        <v>907.08266147396546</v>
      </c>
      <c r="H2872" t="s">
        <v>1</v>
      </c>
      <c r="I2872" t="s">
        <v>4041</v>
      </c>
      <c r="J2872" t="s">
        <v>3</v>
      </c>
      <c r="K2872" t="s">
        <v>4</v>
      </c>
      <c r="L2872" t="s">
        <v>131</v>
      </c>
      <c r="M2872" t="s">
        <v>39</v>
      </c>
      <c r="N2872" t="s">
        <v>7</v>
      </c>
      <c r="O2872" t="s">
        <v>675</v>
      </c>
      <c r="P2872" t="s">
        <v>510</v>
      </c>
    </row>
    <row r="2873" spans="1:16" x14ac:dyDescent="0.25">
      <c r="A2873" t="s">
        <v>4463</v>
      </c>
      <c r="B2873" s="1">
        <v>41243</v>
      </c>
      <c r="C2873">
        <v>2012</v>
      </c>
      <c r="D2873">
        <v>13</v>
      </c>
      <c r="E2873">
        <v>229.18170965133334</v>
      </c>
      <c r="F2873">
        <v>16497.3</v>
      </c>
      <c r="G2873">
        <v>16268.118290348666</v>
      </c>
      <c r="H2873" t="s">
        <v>1</v>
      </c>
      <c r="I2873" t="s">
        <v>1934</v>
      </c>
      <c r="J2873" t="s">
        <v>37</v>
      </c>
      <c r="K2873" t="s">
        <v>37</v>
      </c>
      <c r="L2873" t="s">
        <v>38</v>
      </c>
      <c r="M2873" t="s">
        <v>39</v>
      </c>
      <c r="N2873" t="s">
        <v>27</v>
      </c>
      <c r="O2873" t="s">
        <v>264</v>
      </c>
      <c r="P2873" t="s">
        <v>265</v>
      </c>
    </row>
    <row r="2874" spans="1:16" x14ac:dyDescent="0.25">
      <c r="A2874" t="s">
        <v>4464</v>
      </c>
      <c r="B2874" s="1">
        <v>40949</v>
      </c>
      <c r="C2874">
        <v>2012</v>
      </c>
      <c r="D2874">
        <v>9</v>
      </c>
      <c r="E2874">
        <v>443.07079884596385</v>
      </c>
      <c r="F2874">
        <v>1663.41</v>
      </c>
      <c r="G2874">
        <v>1220.3392011540363</v>
      </c>
      <c r="H2874" t="s">
        <v>1</v>
      </c>
      <c r="I2874" t="s">
        <v>91</v>
      </c>
      <c r="J2874" t="s">
        <v>57</v>
      </c>
      <c r="K2874" t="s">
        <v>58</v>
      </c>
      <c r="L2874" t="s">
        <v>92</v>
      </c>
      <c r="M2874" t="s">
        <v>6</v>
      </c>
      <c r="N2874" t="s">
        <v>22</v>
      </c>
      <c r="O2874" t="s">
        <v>591</v>
      </c>
      <c r="P2874" t="s">
        <v>24</v>
      </c>
    </row>
    <row r="2875" spans="1:16" x14ac:dyDescent="0.25">
      <c r="A2875" t="s">
        <v>4465</v>
      </c>
      <c r="B2875" s="1">
        <v>41502</v>
      </c>
      <c r="C2875">
        <v>2013</v>
      </c>
      <c r="D2875">
        <v>60</v>
      </c>
      <c r="E2875">
        <v>12306.236378075986</v>
      </c>
      <c r="F2875">
        <v>29994</v>
      </c>
      <c r="G2875">
        <v>17687.763621924016</v>
      </c>
      <c r="H2875" t="s">
        <v>26</v>
      </c>
      <c r="I2875" t="s">
        <v>186</v>
      </c>
      <c r="J2875" t="s">
        <v>37</v>
      </c>
      <c r="K2875" t="s">
        <v>37</v>
      </c>
      <c r="L2875" t="s">
        <v>123</v>
      </c>
      <c r="M2875" t="s">
        <v>39</v>
      </c>
      <c r="N2875" t="s">
        <v>27</v>
      </c>
      <c r="O2875" t="s">
        <v>28</v>
      </c>
      <c r="P2875" t="s">
        <v>29</v>
      </c>
    </row>
    <row r="2876" spans="1:16" x14ac:dyDescent="0.25">
      <c r="A2876" t="s">
        <v>4466</v>
      </c>
      <c r="B2876" s="1">
        <v>41580</v>
      </c>
      <c r="C2876">
        <v>2013</v>
      </c>
      <c r="D2876">
        <v>8</v>
      </c>
      <c r="E2876">
        <v>494.24820115738015</v>
      </c>
      <c r="F2876">
        <v>1360</v>
      </c>
      <c r="G2876">
        <v>865.75179884261979</v>
      </c>
      <c r="H2876" t="s">
        <v>26</v>
      </c>
      <c r="I2876" t="s">
        <v>2269</v>
      </c>
      <c r="J2876" t="s">
        <v>42</v>
      </c>
      <c r="K2876" t="s">
        <v>43</v>
      </c>
      <c r="L2876" t="s">
        <v>44</v>
      </c>
      <c r="M2876" t="s">
        <v>6</v>
      </c>
      <c r="N2876" t="s">
        <v>7</v>
      </c>
      <c r="O2876" t="s">
        <v>137</v>
      </c>
      <c r="P2876" t="s">
        <v>138</v>
      </c>
    </row>
    <row r="2877" spans="1:16" x14ac:dyDescent="0.25">
      <c r="A2877" t="s">
        <v>4467</v>
      </c>
      <c r="B2877" s="1">
        <v>41273</v>
      </c>
      <c r="C2877">
        <v>2012</v>
      </c>
      <c r="D2877">
        <v>9</v>
      </c>
      <c r="E2877">
        <v>186.06813600198831</v>
      </c>
      <c r="F2877">
        <v>6221.1</v>
      </c>
      <c r="G2877">
        <v>6035.0318639980123</v>
      </c>
      <c r="H2877" t="s">
        <v>1</v>
      </c>
      <c r="I2877" t="s">
        <v>4468</v>
      </c>
      <c r="J2877" t="s">
        <v>37</v>
      </c>
      <c r="K2877" t="s">
        <v>37</v>
      </c>
      <c r="L2877" t="s">
        <v>38</v>
      </c>
      <c r="M2877" t="s">
        <v>39</v>
      </c>
      <c r="N2877" t="s">
        <v>22</v>
      </c>
      <c r="O2877" t="s">
        <v>246</v>
      </c>
      <c r="P2877" t="s">
        <v>24</v>
      </c>
    </row>
    <row r="2878" spans="1:16" x14ac:dyDescent="0.25">
      <c r="A2878" t="s">
        <v>4469</v>
      </c>
      <c r="B2878" s="1">
        <v>41622</v>
      </c>
      <c r="C2878">
        <v>2013</v>
      </c>
      <c r="D2878">
        <v>27</v>
      </c>
      <c r="E2878">
        <v>488.41487366959501</v>
      </c>
      <c r="F2878">
        <v>7983.3</v>
      </c>
      <c r="G2878">
        <v>7494.885126330405</v>
      </c>
      <c r="H2878" t="s">
        <v>171</v>
      </c>
      <c r="I2878" t="s">
        <v>4470</v>
      </c>
      <c r="J2878" t="s">
        <v>67</v>
      </c>
      <c r="K2878" t="s">
        <v>68</v>
      </c>
      <c r="L2878" t="s">
        <v>87</v>
      </c>
      <c r="M2878" t="s">
        <v>39</v>
      </c>
      <c r="N2878" t="s">
        <v>22</v>
      </c>
      <c r="O2878" t="s">
        <v>173</v>
      </c>
      <c r="P2878" t="s">
        <v>24</v>
      </c>
    </row>
    <row r="2879" spans="1:16" x14ac:dyDescent="0.25">
      <c r="A2879" t="s">
        <v>4471</v>
      </c>
      <c r="B2879" s="1">
        <v>41169</v>
      </c>
      <c r="C2879">
        <v>2012</v>
      </c>
      <c r="D2879">
        <v>8</v>
      </c>
      <c r="E2879">
        <v>31.333018815748165</v>
      </c>
      <c r="F2879">
        <v>5109</v>
      </c>
      <c r="G2879">
        <v>5077.6669811842521</v>
      </c>
      <c r="H2879" t="s">
        <v>1</v>
      </c>
      <c r="I2879" t="s">
        <v>4472</v>
      </c>
      <c r="J2879" t="s">
        <v>42</v>
      </c>
      <c r="K2879" t="s">
        <v>43</v>
      </c>
      <c r="L2879" t="s">
        <v>44</v>
      </c>
      <c r="M2879" t="s">
        <v>6</v>
      </c>
      <c r="N2879" t="s">
        <v>7</v>
      </c>
      <c r="O2879" t="s">
        <v>477</v>
      </c>
      <c r="P2879" t="s">
        <v>138</v>
      </c>
    </row>
    <row r="2880" spans="1:16" x14ac:dyDescent="0.25">
      <c r="A2880" t="s">
        <v>4473</v>
      </c>
      <c r="B2880" s="1">
        <v>41620</v>
      </c>
      <c r="C2880">
        <v>2013</v>
      </c>
      <c r="D2880">
        <v>26</v>
      </c>
      <c r="E2880">
        <v>0.44892726446090264</v>
      </c>
      <c r="F2880">
        <v>245.57499999999999</v>
      </c>
      <c r="G2880">
        <v>245.12607273553908</v>
      </c>
      <c r="H2880" t="s">
        <v>171</v>
      </c>
      <c r="I2880" t="s">
        <v>2365</v>
      </c>
      <c r="J2880" t="s">
        <v>3</v>
      </c>
      <c r="K2880" t="s">
        <v>4</v>
      </c>
      <c r="L2880" t="s">
        <v>131</v>
      </c>
      <c r="M2880" t="s">
        <v>39</v>
      </c>
      <c r="N2880" t="s">
        <v>27</v>
      </c>
      <c r="O2880" t="s">
        <v>28</v>
      </c>
      <c r="P2880" t="s">
        <v>29</v>
      </c>
    </row>
    <row r="2881" spans="1:16" x14ac:dyDescent="0.25">
      <c r="A2881" t="s">
        <v>4474</v>
      </c>
      <c r="B2881" s="1">
        <v>41581</v>
      </c>
      <c r="C2881">
        <v>2013</v>
      </c>
      <c r="D2881">
        <v>13</v>
      </c>
      <c r="E2881">
        <v>918.88731987712686</v>
      </c>
      <c r="F2881">
        <v>2500.63</v>
      </c>
      <c r="G2881">
        <v>1581.7426801228733</v>
      </c>
      <c r="H2881" t="s">
        <v>1</v>
      </c>
      <c r="I2881" t="s">
        <v>2767</v>
      </c>
      <c r="J2881" t="s">
        <v>57</v>
      </c>
      <c r="K2881" t="s">
        <v>58</v>
      </c>
      <c r="L2881" t="s">
        <v>92</v>
      </c>
      <c r="M2881" t="s">
        <v>6</v>
      </c>
      <c r="N2881" t="s">
        <v>27</v>
      </c>
      <c r="O2881" t="s">
        <v>408</v>
      </c>
      <c r="P2881" t="s">
        <v>409</v>
      </c>
    </row>
    <row r="2882" spans="1:16" x14ac:dyDescent="0.25">
      <c r="A2882" t="s">
        <v>4475</v>
      </c>
      <c r="B2882" s="1">
        <v>40907</v>
      </c>
      <c r="C2882">
        <v>2011</v>
      </c>
      <c r="D2882">
        <v>12</v>
      </c>
      <c r="E2882">
        <v>8282.4229893874326</v>
      </c>
      <c r="F2882">
        <v>3022.88</v>
      </c>
      <c r="G2882">
        <v>-5259.5429893874325</v>
      </c>
      <c r="H2882" t="s">
        <v>1</v>
      </c>
      <c r="I2882" t="s">
        <v>2143</v>
      </c>
      <c r="J2882" t="s">
        <v>72</v>
      </c>
      <c r="K2882" t="s">
        <v>72</v>
      </c>
      <c r="L2882" t="s">
        <v>123</v>
      </c>
      <c r="M2882" t="s">
        <v>39</v>
      </c>
      <c r="N2882" t="s">
        <v>7</v>
      </c>
      <c r="O2882" t="s">
        <v>8</v>
      </c>
      <c r="P2882" t="s">
        <v>9</v>
      </c>
    </row>
    <row r="2883" spans="1:16" x14ac:dyDescent="0.25">
      <c r="A2883" t="s">
        <v>4476</v>
      </c>
      <c r="B2883" s="1">
        <v>41252</v>
      </c>
      <c r="C2883">
        <v>2012</v>
      </c>
      <c r="D2883">
        <v>8</v>
      </c>
      <c r="E2883">
        <v>343.62674100642602</v>
      </c>
      <c r="F2883">
        <v>1238.8</v>
      </c>
      <c r="G2883">
        <v>895.17325899357388</v>
      </c>
      <c r="H2883" t="s">
        <v>1</v>
      </c>
      <c r="I2883" t="s">
        <v>2235</v>
      </c>
      <c r="J2883" t="s">
        <v>67</v>
      </c>
      <c r="K2883" t="s">
        <v>68</v>
      </c>
      <c r="L2883" t="s">
        <v>69</v>
      </c>
      <c r="M2883" t="s">
        <v>39</v>
      </c>
      <c r="N2883" t="s">
        <v>7</v>
      </c>
      <c r="O2883" t="s">
        <v>764</v>
      </c>
      <c r="P2883" t="s">
        <v>765</v>
      </c>
    </row>
    <row r="2884" spans="1:16" x14ac:dyDescent="0.25">
      <c r="A2884" t="s">
        <v>4477</v>
      </c>
      <c r="B2884" s="1">
        <v>41001</v>
      </c>
      <c r="C2884">
        <v>2012</v>
      </c>
      <c r="D2884">
        <v>5</v>
      </c>
      <c r="E2884">
        <v>50.844417905480114</v>
      </c>
      <c r="F2884">
        <v>1520</v>
      </c>
      <c r="G2884">
        <v>1469.1555820945198</v>
      </c>
      <c r="H2884" t="s">
        <v>1</v>
      </c>
      <c r="I2884" t="s">
        <v>2</v>
      </c>
      <c r="J2884" t="s">
        <v>3</v>
      </c>
      <c r="K2884" t="s">
        <v>4</v>
      </c>
      <c r="L2884" t="s">
        <v>5</v>
      </c>
      <c r="M2884" t="s">
        <v>6</v>
      </c>
      <c r="N2884" t="s">
        <v>22</v>
      </c>
      <c r="O2884" t="s">
        <v>1593</v>
      </c>
      <c r="P2884" t="s">
        <v>24</v>
      </c>
    </row>
    <row r="2885" spans="1:16" x14ac:dyDescent="0.25">
      <c r="A2885" t="s">
        <v>4478</v>
      </c>
      <c r="B2885" s="1">
        <v>41023</v>
      </c>
      <c r="C2885">
        <v>2012</v>
      </c>
      <c r="D2885">
        <v>5</v>
      </c>
      <c r="E2885">
        <v>1660.1845943820499</v>
      </c>
      <c r="F2885">
        <v>945</v>
      </c>
      <c r="G2885">
        <v>-715.18459438204991</v>
      </c>
      <c r="H2885" t="s">
        <v>26</v>
      </c>
      <c r="I2885" t="s">
        <v>3272</v>
      </c>
      <c r="J2885" t="s">
        <v>3</v>
      </c>
      <c r="K2885" t="s">
        <v>4</v>
      </c>
      <c r="L2885" t="s">
        <v>273</v>
      </c>
      <c r="M2885" t="s">
        <v>49</v>
      </c>
      <c r="N2885" t="s">
        <v>22</v>
      </c>
      <c r="O2885" t="s">
        <v>209</v>
      </c>
      <c r="P2885" t="s">
        <v>24</v>
      </c>
    </row>
    <row r="2886" spans="1:16" x14ac:dyDescent="0.25">
      <c r="A2886" t="s">
        <v>4479</v>
      </c>
      <c r="B2886" s="1">
        <v>41769</v>
      </c>
      <c r="C2886">
        <v>2014</v>
      </c>
      <c r="D2886">
        <v>24</v>
      </c>
      <c r="E2886">
        <v>481.45735447649758</v>
      </c>
      <c r="F2886">
        <v>1141.21</v>
      </c>
      <c r="G2886">
        <v>659.75264552350245</v>
      </c>
      <c r="H2886" t="s">
        <v>1</v>
      </c>
      <c r="I2886" t="s">
        <v>416</v>
      </c>
      <c r="J2886" t="s">
        <v>20</v>
      </c>
      <c r="K2886" t="s">
        <v>20</v>
      </c>
      <c r="L2886" t="s">
        <v>21</v>
      </c>
      <c r="M2886" t="s">
        <v>13</v>
      </c>
      <c r="N2886" t="s">
        <v>27</v>
      </c>
      <c r="O2886" t="s">
        <v>465</v>
      </c>
      <c r="P2886" t="s">
        <v>443</v>
      </c>
    </row>
    <row r="2887" spans="1:16" x14ac:dyDescent="0.25">
      <c r="A2887" t="s">
        <v>4480</v>
      </c>
      <c r="B2887" s="1">
        <v>41929</v>
      </c>
      <c r="C2887">
        <v>2014</v>
      </c>
      <c r="D2887">
        <v>6</v>
      </c>
      <c r="E2887">
        <v>636.37672023570417</v>
      </c>
      <c r="F2887">
        <v>8700</v>
      </c>
      <c r="G2887">
        <v>8063.6232797642961</v>
      </c>
      <c r="H2887" t="s">
        <v>328</v>
      </c>
      <c r="I2887" t="s">
        <v>2578</v>
      </c>
      <c r="J2887" t="s">
        <v>42</v>
      </c>
      <c r="K2887" t="s">
        <v>43</v>
      </c>
      <c r="L2887" t="s">
        <v>44</v>
      </c>
      <c r="M2887" t="s">
        <v>6</v>
      </c>
      <c r="N2887" t="s">
        <v>22</v>
      </c>
      <c r="O2887" t="s">
        <v>329</v>
      </c>
      <c r="P2887" t="s">
        <v>24</v>
      </c>
    </row>
    <row r="2888" spans="1:16" x14ac:dyDescent="0.25">
      <c r="A2888" t="s">
        <v>4481</v>
      </c>
      <c r="B2888" s="1">
        <v>40977</v>
      </c>
      <c r="C2888">
        <v>2012</v>
      </c>
      <c r="D2888">
        <v>10</v>
      </c>
      <c r="E2888">
        <v>1628.4248934674888</v>
      </c>
      <c r="F2888">
        <v>2680</v>
      </c>
      <c r="G2888">
        <v>1051.5751065325112</v>
      </c>
      <c r="H2888" t="s">
        <v>171</v>
      </c>
      <c r="I2888" t="s">
        <v>2786</v>
      </c>
      <c r="J2888" t="s">
        <v>57</v>
      </c>
      <c r="K2888" t="s">
        <v>58</v>
      </c>
      <c r="L2888" t="s">
        <v>92</v>
      </c>
      <c r="M2888" t="s">
        <v>6</v>
      </c>
      <c r="N2888" t="s">
        <v>22</v>
      </c>
      <c r="O2888" t="s">
        <v>173</v>
      </c>
      <c r="P2888" t="s">
        <v>24</v>
      </c>
    </row>
    <row r="2889" spans="1:16" x14ac:dyDescent="0.25">
      <c r="A2889" t="s">
        <v>4482</v>
      </c>
      <c r="B2889" s="1">
        <v>40933</v>
      </c>
      <c r="C2889">
        <v>2012</v>
      </c>
      <c r="D2889">
        <v>12</v>
      </c>
      <c r="E2889">
        <v>3712.213000663502</v>
      </c>
      <c r="F2889">
        <v>11604</v>
      </c>
      <c r="G2889">
        <v>7891.7869993364984</v>
      </c>
      <c r="H2889" t="s">
        <v>171</v>
      </c>
      <c r="I2889" t="s">
        <v>1623</v>
      </c>
      <c r="J2889" t="s">
        <v>42</v>
      </c>
      <c r="K2889" t="s">
        <v>43</v>
      </c>
      <c r="L2889" t="s">
        <v>38</v>
      </c>
      <c r="M2889" t="s">
        <v>39</v>
      </c>
      <c r="N2889" t="s">
        <v>7</v>
      </c>
      <c r="O2889" t="s">
        <v>252</v>
      </c>
      <c r="P2889" t="s">
        <v>253</v>
      </c>
    </row>
    <row r="2890" spans="1:16" x14ac:dyDescent="0.25">
      <c r="A2890" t="s">
        <v>4483</v>
      </c>
      <c r="B2890" s="1">
        <v>41773</v>
      </c>
      <c r="C2890">
        <v>2014</v>
      </c>
      <c r="D2890">
        <v>30</v>
      </c>
      <c r="E2890">
        <v>351.37720975582067</v>
      </c>
      <c r="F2890">
        <v>22740</v>
      </c>
      <c r="G2890">
        <v>22388.622790244179</v>
      </c>
      <c r="H2890" t="s">
        <v>26</v>
      </c>
      <c r="I2890" t="s">
        <v>1944</v>
      </c>
      <c r="J2890" t="s">
        <v>37</v>
      </c>
      <c r="K2890" t="s">
        <v>37</v>
      </c>
      <c r="L2890" t="s">
        <v>38</v>
      </c>
      <c r="M2890" t="s">
        <v>39</v>
      </c>
      <c r="N2890" t="s">
        <v>22</v>
      </c>
      <c r="O2890" t="s">
        <v>209</v>
      </c>
      <c r="P2890" t="s">
        <v>24</v>
      </c>
    </row>
    <row r="2891" spans="1:16" x14ac:dyDescent="0.25">
      <c r="A2891" t="s">
        <v>4484</v>
      </c>
      <c r="B2891" s="1">
        <v>41166</v>
      </c>
      <c r="C2891">
        <v>2012</v>
      </c>
      <c r="D2891">
        <v>10</v>
      </c>
      <c r="E2891">
        <v>168.39359411163204</v>
      </c>
      <c r="F2891">
        <v>1885</v>
      </c>
      <c r="G2891">
        <v>1716.606405888368</v>
      </c>
      <c r="H2891" t="s">
        <v>1</v>
      </c>
      <c r="I2891" t="s">
        <v>2765</v>
      </c>
      <c r="J2891" t="s">
        <v>57</v>
      </c>
      <c r="K2891" t="s">
        <v>58</v>
      </c>
      <c r="L2891" t="s">
        <v>92</v>
      </c>
      <c r="M2891" t="s">
        <v>6</v>
      </c>
      <c r="N2891" t="s">
        <v>22</v>
      </c>
      <c r="O2891" t="s">
        <v>1593</v>
      </c>
      <c r="P2891" t="s">
        <v>24</v>
      </c>
    </row>
    <row r="2892" spans="1:16" x14ac:dyDescent="0.25">
      <c r="A2892" t="s">
        <v>4485</v>
      </c>
      <c r="B2892" s="1">
        <v>41238</v>
      </c>
      <c r="C2892">
        <v>2012</v>
      </c>
      <c r="D2892">
        <v>4</v>
      </c>
      <c r="E2892">
        <v>467.13787176572146</v>
      </c>
      <c r="F2892">
        <v>537.6</v>
      </c>
      <c r="G2892">
        <v>70.462128234278566</v>
      </c>
      <c r="H2892" t="s">
        <v>1</v>
      </c>
      <c r="I2892" t="s">
        <v>538</v>
      </c>
      <c r="J2892" t="s">
        <v>42</v>
      </c>
      <c r="K2892" t="s">
        <v>43</v>
      </c>
      <c r="L2892" t="s">
        <v>44</v>
      </c>
      <c r="M2892" t="s">
        <v>6</v>
      </c>
      <c r="N2892" t="s">
        <v>7</v>
      </c>
      <c r="O2892" t="s">
        <v>1151</v>
      </c>
      <c r="P2892" t="s">
        <v>113</v>
      </c>
    </row>
    <row r="2893" spans="1:16" x14ac:dyDescent="0.25">
      <c r="A2893" t="s">
        <v>4486</v>
      </c>
      <c r="B2893" s="1">
        <v>41342</v>
      </c>
      <c r="C2893">
        <v>2013</v>
      </c>
      <c r="D2893">
        <v>10</v>
      </c>
      <c r="E2893">
        <v>247.36354531055318</v>
      </c>
      <c r="F2893">
        <v>5890</v>
      </c>
      <c r="G2893">
        <v>5642.6364546894465</v>
      </c>
      <c r="H2893" t="s">
        <v>1</v>
      </c>
      <c r="I2893" t="s">
        <v>2397</v>
      </c>
      <c r="J2893" t="s">
        <v>47</v>
      </c>
      <c r="K2893" t="s">
        <v>47</v>
      </c>
      <c r="L2893" t="s">
        <v>273</v>
      </c>
      <c r="M2893" t="s">
        <v>49</v>
      </c>
      <c r="N2893" t="s">
        <v>22</v>
      </c>
      <c r="O2893" t="s">
        <v>110</v>
      </c>
      <c r="P2893" t="s">
        <v>24</v>
      </c>
    </row>
    <row r="2894" spans="1:16" x14ac:dyDescent="0.25">
      <c r="A2894" t="s">
        <v>4487</v>
      </c>
      <c r="B2894" s="1">
        <v>41156</v>
      </c>
      <c r="C2894">
        <v>2012</v>
      </c>
      <c r="D2894">
        <v>10</v>
      </c>
      <c r="E2894">
        <v>678.24677888597944</v>
      </c>
      <c r="F2894">
        <v>7580</v>
      </c>
      <c r="G2894">
        <v>6901.7532211140206</v>
      </c>
      <c r="H2894" t="s">
        <v>171</v>
      </c>
      <c r="I2894" t="s">
        <v>4488</v>
      </c>
      <c r="J2894" t="s">
        <v>37</v>
      </c>
      <c r="K2894" t="s">
        <v>37</v>
      </c>
      <c r="L2894" t="s">
        <v>38</v>
      </c>
      <c r="M2894" t="s">
        <v>39</v>
      </c>
      <c r="N2894" t="s">
        <v>27</v>
      </c>
      <c r="O2894" t="s">
        <v>28</v>
      </c>
      <c r="P2894" t="s">
        <v>29</v>
      </c>
    </row>
    <row r="2895" spans="1:16" x14ac:dyDescent="0.25">
      <c r="A2895" t="s">
        <v>4489</v>
      </c>
      <c r="B2895" s="1">
        <v>41895</v>
      </c>
      <c r="C2895">
        <v>2014</v>
      </c>
      <c r="D2895">
        <v>20</v>
      </c>
      <c r="E2895">
        <v>23.410416103374146</v>
      </c>
      <c r="F2895">
        <v>199.8</v>
      </c>
      <c r="G2895">
        <v>176.38958389662588</v>
      </c>
      <c r="H2895" t="s">
        <v>328</v>
      </c>
      <c r="I2895" t="s">
        <v>1061</v>
      </c>
      <c r="J2895" t="s">
        <v>3</v>
      </c>
      <c r="K2895" t="s">
        <v>4</v>
      </c>
      <c r="L2895" t="s">
        <v>16</v>
      </c>
      <c r="M2895" t="s">
        <v>17</v>
      </c>
      <c r="N2895" t="s">
        <v>22</v>
      </c>
      <c r="O2895" t="s">
        <v>329</v>
      </c>
      <c r="P2895" t="s">
        <v>24</v>
      </c>
    </row>
    <row r="2896" spans="1:16" x14ac:dyDescent="0.25">
      <c r="A2896" t="s">
        <v>4490</v>
      </c>
      <c r="B2896" s="1">
        <v>41467</v>
      </c>
      <c r="C2896">
        <v>2013</v>
      </c>
      <c r="D2896">
        <v>10</v>
      </c>
      <c r="E2896">
        <v>14.312074951020488</v>
      </c>
      <c r="F2896">
        <v>2790</v>
      </c>
      <c r="G2896">
        <v>2775.6879250489797</v>
      </c>
      <c r="H2896" t="s">
        <v>1</v>
      </c>
      <c r="I2896" t="s">
        <v>4491</v>
      </c>
      <c r="J2896" t="s">
        <v>37</v>
      </c>
      <c r="K2896" t="s">
        <v>37</v>
      </c>
      <c r="L2896" t="s">
        <v>97</v>
      </c>
      <c r="M2896" t="s">
        <v>39</v>
      </c>
      <c r="N2896" t="s">
        <v>27</v>
      </c>
      <c r="O2896" t="s">
        <v>425</v>
      </c>
      <c r="P2896" t="s">
        <v>29</v>
      </c>
    </row>
    <row r="2897" spans="1:16" x14ac:dyDescent="0.25">
      <c r="A2897" t="s">
        <v>4492</v>
      </c>
      <c r="B2897" s="1">
        <v>41822</v>
      </c>
      <c r="C2897">
        <v>2014</v>
      </c>
      <c r="D2897">
        <v>12</v>
      </c>
      <c r="E2897">
        <v>229.18515598221427</v>
      </c>
      <c r="F2897">
        <v>1532.82</v>
      </c>
      <c r="G2897">
        <v>1303.6348440177858</v>
      </c>
      <c r="H2897" t="s">
        <v>328</v>
      </c>
      <c r="I2897" t="s">
        <v>4493</v>
      </c>
      <c r="J2897" t="s">
        <v>32</v>
      </c>
      <c r="K2897" t="s">
        <v>32</v>
      </c>
      <c r="L2897" t="s">
        <v>366</v>
      </c>
      <c r="M2897" t="s">
        <v>34</v>
      </c>
      <c r="N2897" t="s">
        <v>22</v>
      </c>
      <c r="O2897" t="s">
        <v>329</v>
      </c>
      <c r="P2897" t="s">
        <v>24</v>
      </c>
    </row>
    <row r="2898" spans="1:16" x14ac:dyDescent="0.25">
      <c r="A2898" t="s">
        <v>4494</v>
      </c>
      <c r="B2898" s="1">
        <v>40936</v>
      </c>
      <c r="C2898">
        <v>2012</v>
      </c>
      <c r="D2898">
        <v>4</v>
      </c>
      <c r="E2898">
        <v>2251.8222261942251</v>
      </c>
      <c r="F2898">
        <v>766.15</v>
      </c>
      <c r="G2898">
        <v>-1485.672226194225</v>
      </c>
      <c r="H2898" t="s">
        <v>1</v>
      </c>
      <c r="I2898" t="s">
        <v>1285</v>
      </c>
      <c r="J2898" t="s">
        <v>3</v>
      </c>
      <c r="K2898" t="s">
        <v>4</v>
      </c>
      <c r="L2898" t="s">
        <v>101</v>
      </c>
      <c r="M2898" t="s">
        <v>34</v>
      </c>
      <c r="N2898" t="s">
        <v>22</v>
      </c>
      <c r="O2898" t="s">
        <v>1748</v>
      </c>
      <c r="P2898" t="s">
        <v>125</v>
      </c>
    </row>
    <row r="2899" spans="1:16" x14ac:dyDescent="0.25">
      <c r="A2899" t="s">
        <v>4495</v>
      </c>
      <c r="B2899" s="1">
        <v>41150</v>
      </c>
      <c r="C2899">
        <v>2012</v>
      </c>
      <c r="D2899">
        <v>4</v>
      </c>
      <c r="E2899">
        <v>63.863843727361782</v>
      </c>
      <c r="F2899">
        <v>51.96</v>
      </c>
      <c r="G2899">
        <v>-11.903843727361782</v>
      </c>
      <c r="H2899" t="s">
        <v>26</v>
      </c>
      <c r="I2899" t="s">
        <v>518</v>
      </c>
      <c r="J2899" t="s">
        <v>32</v>
      </c>
      <c r="K2899" t="s">
        <v>32</v>
      </c>
      <c r="L2899" t="s">
        <v>16</v>
      </c>
      <c r="M2899" t="s">
        <v>17</v>
      </c>
      <c r="N2899" t="s">
        <v>7</v>
      </c>
      <c r="O2899" t="s">
        <v>137</v>
      </c>
      <c r="P2899" t="s">
        <v>138</v>
      </c>
    </row>
    <row r="2900" spans="1:16" x14ac:dyDescent="0.25">
      <c r="A2900" t="s">
        <v>4496</v>
      </c>
      <c r="B2900" s="1">
        <v>41743</v>
      </c>
      <c r="C2900">
        <v>2014</v>
      </c>
      <c r="D2900">
        <v>10</v>
      </c>
      <c r="E2900">
        <v>82.022950864245729</v>
      </c>
      <c r="F2900">
        <v>1150</v>
      </c>
      <c r="G2900">
        <v>1067.9770491357542</v>
      </c>
      <c r="H2900" t="s">
        <v>1</v>
      </c>
      <c r="I2900" t="s">
        <v>472</v>
      </c>
      <c r="J2900" t="s">
        <v>72</v>
      </c>
      <c r="K2900" t="s">
        <v>72</v>
      </c>
      <c r="L2900" t="s">
        <v>21</v>
      </c>
      <c r="M2900" t="s">
        <v>13</v>
      </c>
      <c r="N2900" t="s">
        <v>7</v>
      </c>
      <c r="O2900" t="s">
        <v>532</v>
      </c>
      <c r="P2900" t="s">
        <v>253</v>
      </c>
    </row>
    <row r="2901" spans="1:16" x14ac:dyDescent="0.25">
      <c r="A2901" t="s">
        <v>4497</v>
      </c>
      <c r="B2901" s="1">
        <v>41890</v>
      </c>
      <c r="C2901">
        <v>2014</v>
      </c>
      <c r="D2901">
        <v>16</v>
      </c>
      <c r="E2901">
        <v>3325.8376706365743</v>
      </c>
      <c r="F2901">
        <v>15984</v>
      </c>
      <c r="G2901">
        <v>12658.162329363426</v>
      </c>
      <c r="H2901" t="s">
        <v>171</v>
      </c>
      <c r="I2901" t="s">
        <v>716</v>
      </c>
      <c r="J2901" t="s">
        <v>42</v>
      </c>
      <c r="K2901" t="s">
        <v>43</v>
      </c>
      <c r="L2901" t="s">
        <v>44</v>
      </c>
      <c r="M2901" t="s">
        <v>6</v>
      </c>
      <c r="N2901" t="s">
        <v>7</v>
      </c>
      <c r="O2901" t="s">
        <v>252</v>
      </c>
      <c r="P2901" t="s">
        <v>253</v>
      </c>
    </row>
    <row r="2902" spans="1:16" x14ac:dyDescent="0.25">
      <c r="A2902" t="s">
        <v>4498</v>
      </c>
      <c r="B2902" s="1">
        <v>41806</v>
      </c>
      <c r="C2902">
        <v>2014</v>
      </c>
      <c r="D2902">
        <v>6</v>
      </c>
      <c r="E2902">
        <v>0.38200007691339405</v>
      </c>
      <c r="F2902">
        <v>135.05099999999999</v>
      </c>
      <c r="G2902">
        <v>134.6689999230866</v>
      </c>
      <c r="H2902" t="s">
        <v>328</v>
      </c>
      <c r="I2902" t="s">
        <v>2762</v>
      </c>
      <c r="J2902" t="s">
        <v>32</v>
      </c>
      <c r="K2902" t="s">
        <v>32</v>
      </c>
      <c r="L2902" t="s">
        <v>16</v>
      </c>
      <c r="M2902" t="s">
        <v>17</v>
      </c>
      <c r="N2902" t="s">
        <v>22</v>
      </c>
      <c r="O2902" t="s">
        <v>329</v>
      </c>
      <c r="P2902" t="s">
        <v>24</v>
      </c>
    </row>
    <row r="2903" spans="1:16" x14ac:dyDescent="0.25">
      <c r="A2903" t="s">
        <v>4499</v>
      </c>
      <c r="B2903" s="1">
        <v>41417</v>
      </c>
      <c r="C2903">
        <v>2013</v>
      </c>
      <c r="D2903">
        <v>10</v>
      </c>
      <c r="E2903">
        <v>0.88114597416831764</v>
      </c>
      <c r="F2903">
        <v>6390</v>
      </c>
      <c r="G2903">
        <v>6389.1188540258318</v>
      </c>
      <c r="H2903" t="s">
        <v>328</v>
      </c>
      <c r="I2903" t="s">
        <v>4500</v>
      </c>
      <c r="J2903" t="s">
        <v>100</v>
      </c>
      <c r="K2903" t="s">
        <v>287</v>
      </c>
      <c r="L2903" t="s">
        <v>101</v>
      </c>
      <c r="M2903" t="s">
        <v>34</v>
      </c>
      <c r="N2903" t="s">
        <v>22</v>
      </c>
      <c r="O2903" t="s">
        <v>329</v>
      </c>
      <c r="P2903" t="s">
        <v>24</v>
      </c>
    </row>
    <row r="2904" spans="1:16" x14ac:dyDescent="0.25">
      <c r="A2904" t="s">
        <v>4501</v>
      </c>
      <c r="B2904" s="1">
        <v>41432</v>
      </c>
      <c r="C2904">
        <v>2013</v>
      </c>
      <c r="D2904">
        <v>12</v>
      </c>
      <c r="E2904">
        <v>626.24163656132134</v>
      </c>
      <c r="F2904">
        <v>3060</v>
      </c>
      <c r="G2904">
        <v>2433.7583634386788</v>
      </c>
      <c r="H2904" t="s">
        <v>171</v>
      </c>
      <c r="I2904" t="s">
        <v>2429</v>
      </c>
      <c r="J2904" t="s">
        <v>47</v>
      </c>
      <c r="K2904" t="s">
        <v>47</v>
      </c>
      <c r="L2904" t="s">
        <v>48</v>
      </c>
      <c r="M2904" t="s">
        <v>49</v>
      </c>
      <c r="N2904" t="s">
        <v>22</v>
      </c>
      <c r="O2904" t="s">
        <v>173</v>
      </c>
      <c r="P2904" t="s">
        <v>24</v>
      </c>
    </row>
    <row r="2905" spans="1:16" x14ac:dyDescent="0.25">
      <c r="A2905" t="s">
        <v>4502</v>
      </c>
      <c r="B2905" s="1">
        <v>41873</v>
      </c>
      <c r="C2905">
        <v>2014</v>
      </c>
      <c r="D2905">
        <v>12</v>
      </c>
      <c r="E2905">
        <v>495.81652800074272</v>
      </c>
      <c r="F2905">
        <v>1111.5</v>
      </c>
      <c r="G2905">
        <v>615.68347199925734</v>
      </c>
      <c r="H2905" t="s">
        <v>1</v>
      </c>
      <c r="I2905" t="s">
        <v>2248</v>
      </c>
      <c r="J2905" t="s">
        <v>3</v>
      </c>
      <c r="K2905" t="s">
        <v>4</v>
      </c>
      <c r="L2905" t="s">
        <v>749</v>
      </c>
      <c r="M2905" t="s">
        <v>6</v>
      </c>
      <c r="N2905" t="s">
        <v>22</v>
      </c>
      <c r="O2905" t="s">
        <v>372</v>
      </c>
      <c r="P2905" t="s">
        <v>24</v>
      </c>
    </row>
    <row r="2906" spans="1:16" x14ac:dyDescent="0.25">
      <c r="A2906" t="s">
        <v>4503</v>
      </c>
      <c r="B2906" s="1">
        <v>40928</v>
      </c>
      <c r="C2906">
        <v>2012</v>
      </c>
      <c r="D2906">
        <v>18</v>
      </c>
      <c r="E2906">
        <v>247.82704070656601</v>
      </c>
      <c r="F2906">
        <v>5436</v>
      </c>
      <c r="G2906">
        <v>5188.1729592934344</v>
      </c>
      <c r="H2906" t="s">
        <v>328</v>
      </c>
      <c r="I2906" t="s">
        <v>1260</v>
      </c>
      <c r="J2906" t="s">
        <v>47</v>
      </c>
      <c r="K2906" t="s">
        <v>47</v>
      </c>
      <c r="L2906" t="s">
        <v>48</v>
      </c>
      <c r="M2906" t="s">
        <v>49</v>
      </c>
      <c r="N2906" t="s">
        <v>22</v>
      </c>
      <c r="O2906" t="s">
        <v>329</v>
      </c>
      <c r="P2906" t="s">
        <v>24</v>
      </c>
    </row>
    <row r="2907" spans="1:16" x14ac:dyDescent="0.25">
      <c r="A2907" t="s">
        <v>4504</v>
      </c>
      <c r="B2907" s="1">
        <v>41257</v>
      </c>
      <c r="C2907">
        <v>2012</v>
      </c>
      <c r="D2907">
        <v>9</v>
      </c>
      <c r="E2907">
        <v>1562.0806516932332</v>
      </c>
      <c r="F2907">
        <v>6784.1</v>
      </c>
      <c r="G2907">
        <v>5222.0193483067669</v>
      </c>
      <c r="H2907" t="s">
        <v>1</v>
      </c>
      <c r="I2907" t="s">
        <v>1981</v>
      </c>
      <c r="J2907" t="s">
        <v>72</v>
      </c>
      <c r="K2907" t="s">
        <v>72</v>
      </c>
      <c r="L2907" t="s">
        <v>38</v>
      </c>
      <c r="M2907" t="s">
        <v>39</v>
      </c>
      <c r="N2907" t="s">
        <v>22</v>
      </c>
      <c r="O2907" t="s">
        <v>548</v>
      </c>
      <c r="P2907" t="s">
        <v>24</v>
      </c>
    </row>
    <row r="2908" spans="1:16" x14ac:dyDescent="0.25">
      <c r="A2908" t="s">
        <v>4505</v>
      </c>
      <c r="B2908" s="1">
        <v>41333</v>
      </c>
      <c r="C2908">
        <v>2013</v>
      </c>
      <c r="D2908">
        <v>9</v>
      </c>
      <c r="E2908">
        <v>91.572545894380852</v>
      </c>
      <c r="F2908">
        <v>106.19</v>
      </c>
      <c r="G2908">
        <v>14.617454105619146</v>
      </c>
      <c r="H2908" t="s">
        <v>171</v>
      </c>
      <c r="I2908" t="s">
        <v>4506</v>
      </c>
      <c r="J2908" t="s">
        <v>3</v>
      </c>
      <c r="K2908" t="s">
        <v>4</v>
      </c>
      <c r="L2908" t="s">
        <v>131</v>
      </c>
      <c r="M2908" t="s">
        <v>39</v>
      </c>
      <c r="N2908" t="s">
        <v>27</v>
      </c>
      <c r="O2908" t="s">
        <v>28</v>
      </c>
      <c r="P2908" t="s">
        <v>29</v>
      </c>
    </row>
    <row r="2909" spans="1:16" x14ac:dyDescent="0.25">
      <c r="A2909" t="s">
        <v>4507</v>
      </c>
      <c r="B2909" s="1">
        <v>41632</v>
      </c>
      <c r="C2909">
        <v>2013</v>
      </c>
      <c r="D2909">
        <v>26</v>
      </c>
      <c r="E2909">
        <v>418.8986436851992</v>
      </c>
      <c r="F2909">
        <v>6656.3</v>
      </c>
      <c r="G2909">
        <v>6237.401356314801</v>
      </c>
      <c r="H2909" t="s">
        <v>1</v>
      </c>
      <c r="I2909" t="s">
        <v>1399</v>
      </c>
      <c r="J2909" t="s">
        <v>32</v>
      </c>
      <c r="K2909" t="s">
        <v>32</v>
      </c>
      <c r="L2909" t="s">
        <v>33</v>
      </c>
      <c r="M2909" t="s">
        <v>34</v>
      </c>
      <c r="N2909" t="s">
        <v>27</v>
      </c>
      <c r="O2909" t="s">
        <v>1032</v>
      </c>
      <c r="P2909" t="s">
        <v>29</v>
      </c>
    </row>
    <row r="2910" spans="1:16" x14ac:dyDescent="0.25">
      <c r="A2910" t="s">
        <v>4508</v>
      </c>
      <c r="B2910" s="1">
        <v>41622</v>
      </c>
      <c r="C2910">
        <v>2013</v>
      </c>
      <c r="D2910">
        <v>13</v>
      </c>
      <c r="E2910">
        <v>451.74926921144504</v>
      </c>
      <c r="F2910">
        <v>8877.2999999999993</v>
      </c>
      <c r="G2910">
        <v>8425.5507307885546</v>
      </c>
      <c r="H2910" t="s">
        <v>26</v>
      </c>
      <c r="I2910" t="s">
        <v>1807</v>
      </c>
      <c r="J2910" t="s">
        <v>3</v>
      </c>
      <c r="K2910" t="s">
        <v>4</v>
      </c>
      <c r="L2910" t="s">
        <v>87</v>
      </c>
      <c r="M2910" t="s">
        <v>39</v>
      </c>
      <c r="N2910" t="s">
        <v>27</v>
      </c>
      <c r="O2910" t="s">
        <v>28</v>
      </c>
      <c r="P2910" t="s">
        <v>29</v>
      </c>
    </row>
    <row r="2911" spans="1:16" x14ac:dyDescent="0.25">
      <c r="A2911" t="s">
        <v>4509</v>
      </c>
      <c r="B2911" s="1">
        <v>41636</v>
      </c>
      <c r="C2911">
        <v>2013</v>
      </c>
      <c r="D2911">
        <v>54</v>
      </c>
      <c r="E2911">
        <v>1600.2971547112427</v>
      </c>
      <c r="F2911">
        <v>9136.9624999999996</v>
      </c>
      <c r="G2911">
        <v>7536.6653452887567</v>
      </c>
      <c r="H2911" t="s">
        <v>328</v>
      </c>
      <c r="I2911" t="s">
        <v>4510</v>
      </c>
      <c r="J2911" t="s">
        <v>37</v>
      </c>
      <c r="K2911" t="s">
        <v>37</v>
      </c>
      <c r="L2911" t="s">
        <v>54</v>
      </c>
      <c r="M2911" t="s">
        <v>34</v>
      </c>
      <c r="N2911" t="s">
        <v>22</v>
      </c>
      <c r="O2911" t="s">
        <v>329</v>
      </c>
      <c r="P2911" t="s">
        <v>24</v>
      </c>
    </row>
    <row r="2912" spans="1:16" x14ac:dyDescent="0.25">
      <c r="A2912" t="s">
        <v>4511</v>
      </c>
      <c r="B2912" s="1">
        <v>41399</v>
      </c>
      <c r="C2912">
        <v>2013</v>
      </c>
      <c r="D2912">
        <v>10</v>
      </c>
      <c r="E2912">
        <v>8.5805938457319026</v>
      </c>
      <c r="F2912">
        <v>129.9</v>
      </c>
      <c r="G2912">
        <v>121.31940615426811</v>
      </c>
      <c r="H2912" t="s">
        <v>1</v>
      </c>
      <c r="I2912" t="s">
        <v>4512</v>
      </c>
      <c r="J2912" t="s">
        <v>3</v>
      </c>
      <c r="K2912" t="s">
        <v>4</v>
      </c>
      <c r="L2912" t="s">
        <v>118</v>
      </c>
      <c r="M2912" t="s">
        <v>49</v>
      </c>
      <c r="N2912" t="s">
        <v>22</v>
      </c>
      <c r="O2912" t="s">
        <v>681</v>
      </c>
      <c r="P2912" t="s">
        <v>24</v>
      </c>
    </row>
    <row r="2913" spans="1:16" x14ac:dyDescent="0.25">
      <c r="A2913" t="s">
        <v>4513</v>
      </c>
      <c r="B2913" s="1">
        <v>41614</v>
      </c>
      <c r="C2913">
        <v>2013</v>
      </c>
      <c r="D2913">
        <v>26</v>
      </c>
      <c r="E2913">
        <v>3308.5038747931048</v>
      </c>
      <c r="F2913">
        <v>6944</v>
      </c>
      <c r="G2913">
        <v>3635.4961252068952</v>
      </c>
      <c r="H2913" t="s">
        <v>171</v>
      </c>
      <c r="I2913" t="s">
        <v>1823</v>
      </c>
      <c r="J2913" t="s">
        <v>47</v>
      </c>
      <c r="K2913" t="s">
        <v>47</v>
      </c>
      <c r="L2913" t="s">
        <v>48</v>
      </c>
      <c r="M2913" t="s">
        <v>49</v>
      </c>
      <c r="N2913" t="s">
        <v>27</v>
      </c>
      <c r="O2913" t="s">
        <v>28</v>
      </c>
      <c r="P2913" t="s">
        <v>29</v>
      </c>
    </row>
    <row r="2914" spans="1:16" x14ac:dyDescent="0.25">
      <c r="A2914" t="s">
        <v>4514</v>
      </c>
      <c r="B2914" s="1">
        <v>41073</v>
      </c>
      <c r="C2914">
        <v>2012</v>
      </c>
      <c r="D2914">
        <v>12</v>
      </c>
      <c r="E2914">
        <v>215.95375999129982</v>
      </c>
      <c r="F2914">
        <v>210.483</v>
      </c>
      <c r="G2914">
        <v>-5.4707599912998148</v>
      </c>
      <c r="H2914" t="s">
        <v>1</v>
      </c>
      <c r="I2914" t="s">
        <v>2827</v>
      </c>
      <c r="J2914" t="s">
        <v>32</v>
      </c>
      <c r="K2914" t="s">
        <v>32</v>
      </c>
      <c r="L2914" t="s">
        <v>16</v>
      </c>
      <c r="M2914" t="s">
        <v>17</v>
      </c>
      <c r="N2914" t="s">
        <v>22</v>
      </c>
      <c r="O2914" t="s">
        <v>613</v>
      </c>
      <c r="P2914" t="s">
        <v>24</v>
      </c>
    </row>
    <row r="2915" spans="1:16" x14ac:dyDescent="0.25">
      <c r="A2915" t="s">
        <v>4515</v>
      </c>
      <c r="B2915" s="1">
        <v>41170</v>
      </c>
      <c r="C2915">
        <v>2012</v>
      </c>
      <c r="D2915">
        <v>5</v>
      </c>
      <c r="E2915">
        <v>0.31039211127591043</v>
      </c>
      <c r="F2915">
        <v>47.5</v>
      </c>
      <c r="G2915">
        <v>47.18960788872409</v>
      </c>
      <c r="H2915" t="s">
        <v>1</v>
      </c>
      <c r="I2915" t="s">
        <v>3244</v>
      </c>
      <c r="J2915" t="s">
        <v>3</v>
      </c>
      <c r="K2915" t="s">
        <v>4</v>
      </c>
      <c r="L2915" t="s">
        <v>131</v>
      </c>
      <c r="M2915" t="s">
        <v>39</v>
      </c>
      <c r="N2915" t="s">
        <v>22</v>
      </c>
      <c r="O2915" t="s">
        <v>546</v>
      </c>
      <c r="P2915" t="s">
        <v>24</v>
      </c>
    </row>
    <row r="2916" spans="1:16" x14ac:dyDescent="0.25">
      <c r="A2916" t="s">
        <v>4516</v>
      </c>
      <c r="B2916" s="1">
        <v>41774</v>
      </c>
      <c r="C2916">
        <v>2014</v>
      </c>
      <c r="D2916">
        <v>10</v>
      </c>
      <c r="E2916">
        <v>75.450993508987011</v>
      </c>
      <c r="F2916">
        <v>3100</v>
      </c>
      <c r="G2916">
        <v>3024.5490064910132</v>
      </c>
      <c r="H2916" t="s">
        <v>328</v>
      </c>
      <c r="I2916" t="s">
        <v>1586</v>
      </c>
      <c r="J2916" t="s">
        <v>47</v>
      </c>
      <c r="K2916" t="s">
        <v>47</v>
      </c>
      <c r="L2916" t="s">
        <v>48</v>
      </c>
      <c r="M2916" t="s">
        <v>49</v>
      </c>
      <c r="N2916" t="s">
        <v>22</v>
      </c>
      <c r="O2916" t="s">
        <v>329</v>
      </c>
      <c r="P2916" t="s">
        <v>24</v>
      </c>
    </row>
    <row r="2917" spans="1:16" x14ac:dyDescent="0.25">
      <c r="A2917" t="s">
        <v>4517</v>
      </c>
      <c r="B2917" s="1">
        <v>41534</v>
      </c>
      <c r="C2917">
        <v>2013</v>
      </c>
      <c r="D2917">
        <v>10</v>
      </c>
      <c r="E2917">
        <v>76.459983770148511</v>
      </c>
      <c r="F2917">
        <v>2899.9</v>
      </c>
      <c r="G2917">
        <v>2823.4400162298516</v>
      </c>
      <c r="H2917" t="s">
        <v>1</v>
      </c>
      <c r="I2917" t="s">
        <v>2710</v>
      </c>
      <c r="J2917" t="s">
        <v>3</v>
      </c>
      <c r="K2917" t="s">
        <v>4</v>
      </c>
      <c r="L2917" t="s">
        <v>16</v>
      </c>
      <c r="M2917" t="s">
        <v>17</v>
      </c>
      <c r="N2917" t="s">
        <v>22</v>
      </c>
      <c r="O2917" t="s">
        <v>623</v>
      </c>
      <c r="P2917" t="s">
        <v>24</v>
      </c>
    </row>
    <row r="2918" spans="1:16" x14ac:dyDescent="0.25">
      <c r="A2918" t="s">
        <v>4518</v>
      </c>
      <c r="B2918" s="1">
        <v>41013</v>
      </c>
      <c r="C2918">
        <v>2012</v>
      </c>
      <c r="D2918">
        <v>5</v>
      </c>
      <c r="E2918">
        <v>197.39735631945655</v>
      </c>
      <c r="F2918">
        <v>740</v>
      </c>
      <c r="G2918">
        <v>542.60264368054345</v>
      </c>
      <c r="H2918" t="s">
        <v>1</v>
      </c>
      <c r="I2918" t="s">
        <v>1348</v>
      </c>
      <c r="J2918" t="s">
        <v>57</v>
      </c>
      <c r="K2918" t="s">
        <v>58</v>
      </c>
      <c r="L2918" t="s">
        <v>92</v>
      </c>
      <c r="M2918" t="s">
        <v>6</v>
      </c>
      <c r="N2918" t="s">
        <v>22</v>
      </c>
      <c r="O2918" t="s">
        <v>911</v>
      </c>
      <c r="P2918" t="s">
        <v>24</v>
      </c>
    </row>
    <row r="2919" spans="1:16" x14ac:dyDescent="0.25">
      <c r="A2919" t="s">
        <v>4519</v>
      </c>
      <c r="B2919" s="1">
        <v>41200</v>
      </c>
      <c r="C2919">
        <v>2012</v>
      </c>
      <c r="D2919">
        <v>13</v>
      </c>
      <c r="E2919">
        <v>1005.2556845437086</v>
      </c>
      <c r="F2919">
        <v>2361.6</v>
      </c>
      <c r="G2919">
        <v>1356.3443154562913</v>
      </c>
      <c r="H2919" t="s">
        <v>1</v>
      </c>
      <c r="I2919" t="s">
        <v>2574</v>
      </c>
      <c r="J2919" t="s">
        <v>57</v>
      </c>
      <c r="K2919" t="s">
        <v>58</v>
      </c>
      <c r="L2919" t="s">
        <v>92</v>
      </c>
      <c r="M2919" t="s">
        <v>6</v>
      </c>
      <c r="N2919" t="s">
        <v>22</v>
      </c>
      <c r="O2919" t="s">
        <v>600</v>
      </c>
      <c r="P2919" t="s">
        <v>24</v>
      </c>
    </row>
    <row r="2920" spans="1:16" x14ac:dyDescent="0.25">
      <c r="A2920" t="s">
        <v>4520</v>
      </c>
      <c r="B2920" s="1">
        <v>41044</v>
      </c>
      <c r="C2920">
        <v>2012</v>
      </c>
      <c r="D2920">
        <v>10</v>
      </c>
      <c r="E2920">
        <v>4201.7717752530298</v>
      </c>
      <c r="F2920">
        <v>8800</v>
      </c>
      <c r="G2920">
        <v>4598.2282247469702</v>
      </c>
      <c r="H2920" t="s">
        <v>1</v>
      </c>
      <c r="I2920" t="s">
        <v>2922</v>
      </c>
      <c r="J2920" t="s">
        <v>42</v>
      </c>
      <c r="K2920" t="s">
        <v>43</v>
      </c>
      <c r="L2920" t="s">
        <v>44</v>
      </c>
      <c r="M2920" t="s">
        <v>6</v>
      </c>
      <c r="N2920" t="s">
        <v>22</v>
      </c>
      <c r="O2920" t="s">
        <v>4198</v>
      </c>
      <c r="P2920" t="s">
        <v>24</v>
      </c>
    </row>
    <row r="2921" spans="1:16" x14ac:dyDescent="0.25">
      <c r="A2921" t="s">
        <v>4521</v>
      </c>
      <c r="B2921" s="1">
        <v>41399</v>
      </c>
      <c r="C2921">
        <v>2013</v>
      </c>
      <c r="D2921">
        <v>20</v>
      </c>
      <c r="E2921">
        <v>5017.6303337419158</v>
      </c>
      <c r="F2921">
        <v>11760</v>
      </c>
      <c r="G2921">
        <v>6742.3696662580842</v>
      </c>
      <c r="H2921" t="s">
        <v>171</v>
      </c>
      <c r="I2921" t="s">
        <v>528</v>
      </c>
      <c r="J2921" t="s">
        <v>57</v>
      </c>
      <c r="K2921" t="s">
        <v>58</v>
      </c>
      <c r="L2921" t="s">
        <v>5</v>
      </c>
      <c r="M2921" t="s">
        <v>6</v>
      </c>
      <c r="N2921" t="s">
        <v>22</v>
      </c>
      <c r="O2921" t="s">
        <v>173</v>
      </c>
      <c r="P2921" t="s">
        <v>24</v>
      </c>
    </row>
    <row r="2922" spans="1:16" x14ac:dyDescent="0.25">
      <c r="A2922" t="s">
        <v>4522</v>
      </c>
      <c r="B2922" s="1">
        <v>41765</v>
      </c>
      <c r="C2922">
        <v>2014</v>
      </c>
      <c r="D2922">
        <v>10</v>
      </c>
      <c r="E2922">
        <v>123.47782467894142</v>
      </c>
      <c r="F2922">
        <v>3390</v>
      </c>
      <c r="G2922">
        <v>3266.5221753210585</v>
      </c>
      <c r="H2922" t="s">
        <v>1</v>
      </c>
      <c r="I2922" t="s">
        <v>1328</v>
      </c>
      <c r="J2922" t="s">
        <v>3</v>
      </c>
      <c r="K2922" t="s">
        <v>4</v>
      </c>
      <c r="L2922" t="s">
        <v>101</v>
      </c>
      <c r="M2922" t="s">
        <v>34</v>
      </c>
      <c r="N2922" t="s">
        <v>22</v>
      </c>
      <c r="O2922" t="s">
        <v>1225</v>
      </c>
      <c r="P2922" t="s">
        <v>125</v>
      </c>
    </row>
    <row r="2923" spans="1:16" x14ac:dyDescent="0.25">
      <c r="A2923" t="s">
        <v>4523</v>
      </c>
      <c r="B2923" s="1">
        <v>41213</v>
      </c>
      <c r="C2923">
        <v>2012</v>
      </c>
      <c r="D2923">
        <v>13</v>
      </c>
      <c r="E2923">
        <v>90.328827505263888</v>
      </c>
      <c r="F2923">
        <v>215.773</v>
      </c>
      <c r="G2923">
        <v>125.44417249473611</v>
      </c>
      <c r="H2923" t="s">
        <v>26</v>
      </c>
      <c r="I2923" t="s">
        <v>2821</v>
      </c>
      <c r="J2923" t="s">
        <v>3</v>
      </c>
      <c r="K2923" t="s">
        <v>4</v>
      </c>
      <c r="L2923" t="s">
        <v>118</v>
      </c>
      <c r="M2923" t="s">
        <v>49</v>
      </c>
      <c r="N2923" t="s">
        <v>27</v>
      </c>
      <c r="O2923" t="s">
        <v>28</v>
      </c>
      <c r="P2923" t="s">
        <v>29</v>
      </c>
    </row>
    <row r="2924" spans="1:16" x14ac:dyDescent="0.25">
      <c r="A2924" t="s">
        <v>4524</v>
      </c>
      <c r="B2924" s="1">
        <v>41636</v>
      </c>
      <c r="C2924">
        <v>2013</v>
      </c>
      <c r="D2924">
        <v>18</v>
      </c>
      <c r="E2924">
        <v>10.438458563560417</v>
      </c>
      <c r="F2924">
        <v>231.22200000000001</v>
      </c>
      <c r="G2924">
        <v>220.78354143643958</v>
      </c>
      <c r="H2924" t="s">
        <v>1</v>
      </c>
      <c r="I2924" t="s">
        <v>2358</v>
      </c>
      <c r="J2924" t="s">
        <v>3</v>
      </c>
      <c r="K2924" t="s">
        <v>4</v>
      </c>
      <c r="L2924" t="s">
        <v>118</v>
      </c>
      <c r="M2924" t="s">
        <v>49</v>
      </c>
      <c r="N2924" t="s">
        <v>22</v>
      </c>
      <c r="O2924" t="s">
        <v>2089</v>
      </c>
      <c r="P2924" t="s">
        <v>24</v>
      </c>
    </row>
    <row r="2925" spans="1:16" x14ac:dyDescent="0.25">
      <c r="A2925" t="s">
        <v>4525</v>
      </c>
      <c r="B2925" s="1">
        <v>41112</v>
      </c>
      <c r="C2925">
        <v>2012</v>
      </c>
      <c r="D2925">
        <v>10</v>
      </c>
      <c r="E2925">
        <v>494.60472596989757</v>
      </c>
      <c r="F2925">
        <v>1980</v>
      </c>
      <c r="G2925">
        <v>1485.3952740301024</v>
      </c>
      <c r="H2925" t="s">
        <v>1</v>
      </c>
      <c r="I2925" t="s">
        <v>1377</v>
      </c>
      <c r="J2925" t="s">
        <v>57</v>
      </c>
      <c r="K2925" t="s">
        <v>58</v>
      </c>
      <c r="L2925" t="s">
        <v>92</v>
      </c>
      <c r="M2925" t="s">
        <v>6</v>
      </c>
      <c r="N2925" t="s">
        <v>27</v>
      </c>
      <c r="O2925" t="s">
        <v>419</v>
      </c>
      <c r="P2925" t="s">
        <v>420</v>
      </c>
    </row>
    <row r="2926" spans="1:16" x14ac:dyDescent="0.25">
      <c r="A2926" t="s">
        <v>4526</v>
      </c>
      <c r="B2926" s="1">
        <v>41387</v>
      </c>
      <c r="C2926">
        <v>2013</v>
      </c>
      <c r="D2926">
        <v>10</v>
      </c>
      <c r="E2926">
        <v>2709.6845611268268</v>
      </c>
      <c r="F2926">
        <v>4362</v>
      </c>
      <c r="G2926">
        <v>1652.3154388731732</v>
      </c>
      <c r="H2926" t="s">
        <v>1</v>
      </c>
      <c r="I2926" t="s">
        <v>2362</v>
      </c>
      <c r="J2926" t="s">
        <v>42</v>
      </c>
      <c r="K2926" t="s">
        <v>43</v>
      </c>
      <c r="L2926" t="s">
        <v>5</v>
      </c>
      <c r="M2926" t="s">
        <v>6</v>
      </c>
      <c r="N2926" t="s">
        <v>7</v>
      </c>
      <c r="O2926" t="s">
        <v>519</v>
      </c>
      <c r="P2926" t="s">
        <v>9</v>
      </c>
    </row>
    <row r="2927" spans="1:16" x14ac:dyDescent="0.25">
      <c r="A2927" t="s">
        <v>4527</v>
      </c>
      <c r="B2927" s="1">
        <v>41484</v>
      </c>
      <c r="C2927">
        <v>2013</v>
      </c>
      <c r="D2927">
        <v>9</v>
      </c>
      <c r="E2927">
        <v>2213.1877913975877</v>
      </c>
      <c r="F2927">
        <v>6221.1</v>
      </c>
      <c r="G2927">
        <v>4007.9122086024126</v>
      </c>
      <c r="H2927" t="s">
        <v>1</v>
      </c>
      <c r="I2927" t="s">
        <v>4044</v>
      </c>
      <c r="J2927" t="s">
        <v>100</v>
      </c>
      <c r="K2927" t="s">
        <v>287</v>
      </c>
      <c r="L2927" t="s">
        <v>101</v>
      </c>
      <c r="M2927" t="s">
        <v>34</v>
      </c>
      <c r="N2927" t="s">
        <v>7</v>
      </c>
      <c r="O2927" t="s">
        <v>505</v>
      </c>
      <c r="P2927" t="s">
        <v>113</v>
      </c>
    </row>
    <row r="2928" spans="1:16" x14ac:dyDescent="0.25">
      <c r="A2928" t="s">
        <v>4528</v>
      </c>
      <c r="B2928" s="1">
        <v>41823</v>
      </c>
      <c r="C2928">
        <v>2014</v>
      </c>
      <c r="D2928">
        <v>24</v>
      </c>
      <c r="E2928">
        <v>16.779180568290993</v>
      </c>
      <c r="F2928">
        <v>164.02</v>
      </c>
      <c r="G2928">
        <v>147.24081943170901</v>
      </c>
      <c r="H2928" t="s">
        <v>1</v>
      </c>
      <c r="I2928" t="s">
        <v>4529</v>
      </c>
      <c r="J2928" t="s">
        <v>3</v>
      </c>
      <c r="K2928" t="s">
        <v>4</v>
      </c>
      <c r="L2928" t="s">
        <v>749</v>
      </c>
      <c r="M2928" t="s">
        <v>6</v>
      </c>
      <c r="N2928" t="s">
        <v>22</v>
      </c>
      <c r="O2928" t="s">
        <v>1042</v>
      </c>
      <c r="P2928" t="s">
        <v>24</v>
      </c>
    </row>
    <row r="2929" spans="1:16" x14ac:dyDescent="0.25">
      <c r="A2929" t="s">
        <v>4530</v>
      </c>
      <c r="B2929" s="1">
        <v>41827</v>
      </c>
      <c r="C2929">
        <v>2014</v>
      </c>
      <c r="D2929">
        <v>9</v>
      </c>
      <c r="E2929">
        <v>622.6762046754518</v>
      </c>
      <c r="F2929">
        <v>2127.1</v>
      </c>
      <c r="G2929">
        <v>1504.4237953245481</v>
      </c>
      <c r="H2929" t="s">
        <v>1</v>
      </c>
      <c r="I2929" t="s">
        <v>3037</v>
      </c>
      <c r="J2929" t="s">
        <v>47</v>
      </c>
      <c r="K2929" t="s">
        <v>47</v>
      </c>
      <c r="L2929" t="s">
        <v>48</v>
      </c>
      <c r="M2929" t="s">
        <v>49</v>
      </c>
      <c r="N2929" t="s">
        <v>7</v>
      </c>
      <c r="O2929" t="s">
        <v>519</v>
      </c>
      <c r="P2929" t="s">
        <v>9</v>
      </c>
    </row>
    <row r="2930" spans="1:16" x14ac:dyDescent="0.25">
      <c r="A2930" t="s">
        <v>4531</v>
      </c>
      <c r="B2930" s="1">
        <v>41955</v>
      </c>
      <c r="C2930">
        <v>2014</v>
      </c>
      <c r="D2930">
        <v>13</v>
      </c>
      <c r="E2930">
        <v>2799.3427884604471</v>
      </c>
      <c r="F2930">
        <v>12387.6</v>
      </c>
      <c r="G2930">
        <v>9588.2572115395524</v>
      </c>
      <c r="H2930" t="s">
        <v>1</v>
      </c>
      <c r="I2930" t="s">
        <v>3498</v>
      </c>
      <c r="J2930" t="s">
        <v>3</v>
      </c>
      <c r="K2930" t="s">
        <v>4</v>
      </c>
      <c r="L2930" t="s">
        <v>87</v>
      </c>
      <c r="M2930" t="s">
        <v>39</v>
      </c>
      <c r="N2930" t="s">
        <v>22</v>
      </c>
      <c r="O2930" t="s">
        <v>2205</v>
      </c>
      <c r="P2930" t="s">
        <v>24</v>
      </c>
    </row>
    <row r="2931" spans="1:16" x14ac:dyDescent="0.25">
      <c r="A2931" t="s">
        <v>4532</v>
      </c>
      <c r="B2931" s="1">
        <v>41038</v>
      </c>
      <c r="C2931">
        <v>2012</v>
      </c>
      <c r="D2931">
        <v>10</v>
      </c>
      <c r="E2931">
        <v>14.545546447949707</v>
      </c>
      <c r="F2931">
        <v>289.89999999999998</v>
      </c>
      <c r="G2931">
        <v>275.35445355205024</v>
      </c>
      <c r="H2931" t="s">
        <v>1</v>
      </c>
      <c r="I2931" t="s">
        <v>1310</v>
      </c>
      <c r="J2931" t="s">
        <v>3</v>
      </c>
      <c r="K2931" t="s">
        <v>4</v>
      </c>
      <c r="L2931" t="s">
        <v>118</v>
      </c>
      <c r="M2931" t="s">
        <v>49</v>
      </c>
      <c r="N2931" t="s">
        <v>22</v>
      </c>
      <c r="O2931" t="s">
        <v>288</v>
      </c>
      <c r="P2931" t="s">
        <v>24</v>
      </c>
    </row>
    <row r="2932" spans="1:16" x14ac:dyDescent="0.25">
      <c r="A2932" t="s">
        <v>4533</v>
      </c>
      <c r="B2932" s="1">
        <v>41111</v>
      </c>
      <c r="C2932">
        <v>2012</v>
      </c>
      <c r="D2932">
        <v>36</v>
      </c>
      <c r="E2932">
        <v>8960.5442960755736</v>
      </c>
      <c r="F2932">
        <v>8161.45</v>
      </c>
      <c r="G2932">
        <v>-799.09429607557377</v>
      </c>
      <c r="H2932" t="s">
        <v>171</v>
      </c>
      <c r="I2932" t="s">
        <v>216</v>
      </c>
      <c r="J2932" t="s">
        <v>72</v>
      </c>
      <c r="K2932" t="s">
        <v>72</v>
      </c>
      <c r="L2932" t="s">
        <v>123</v>
      </c>
      <c r="M2932" t="s">
        <v>39</v>
      </c>
      <c r="N2932" t="s">
        <v>22</v>
      </c>
      <c r="O2932" t="s">
        <v>173</v>
      </c>
      <c r="P2932" t="s">
        <v>24</v>
      </c>
    </row>
    <row r="2933" spans="1:16" x14ac:dyDescent="0.25">
      <c r="A2933" t="s">
        <v>4534</v>
      </c>
      <c r="B2933" s="1">
        <v>41064</v>
      </c>
      <c r="C2933">
        <v>2012</v>
      </c>
      <c r="D2933">
        <v>240</v>
      </c>
      <c r="E2933">
        <v>227.06783294320192</v>
      </c>
      <c r="F2933">
        <v>1137.126</v>
      </c>
      <c r="G2933">
        <v>910.05816705679808</v>
      </c>
      <c r="H2933" t="s">
        <v>328</v>
      </c>
      <c r="I2933" t="s">
        <v>199</v>
      </c>
      <c r="J2933" t="s">
        <v>3</v>
      </c>
      <c r="K2933" t="s">
        <v>4</v>
      </c>
      <c r="L2933" t="s">
        <v>200</v>
      </c>
      <c r="M2933" t="s">
        <v>49</v>
      </c>
      <c r="N2933" t="s">
        <v>22</v>
      </c>
      <c r="O2933" t="s">
        <v>329</v>
      </c>
      <c r="P2933" t="s">
        <v>24</v>
      </c>
    </row>
    <row r="2934" spans="1:16" x14ac:dyDescent="0.25">
      <c r="A2934" t="s">
        <v>4535</v>
      </c>
      <c r="B2934" s="1">
        <v>41777</v>
      </c>
      <c r="C2934">
        <v>2014</v>
      </c>
      <c r="D2934">
        <v>20</v>
      </c>
      <c r="E2934">
        <v>167.31581970346639</v>
      </c>
      <c r="F2934">
        <v>431.4</v>
      </c>
      <c r="G2934">
        <v>264.08418029653359</v>
      </c>
      <c r="H2934" t="s">
        <v>328</v>
      </c>
      <c r="I2934" t="s">
        <v>172</v>
      </c>
      <c r="J2934" t="s">
        <v>3</v>
      </c>
      <c r="K2934" t="s">
        <v>4</v>
      </c>
      <c r="L2934" t="s">
        <v>12</v>
      </c>
      <c r="M2934" t="s">
        <v>13</v>
      </c>
      <c r="N2934" t="s">
        <v>22</v>
      </c>
      <c r="O2934" t="s">
        <v>329</v>
      </c>
      <c r="P2934" t="s">
        <v>24</v>
      </c>
    </row>
    <row r="2935" spans="1:16" x14ac:dyDescent="0.25">
      <c r="A2935" t="s">
        <v>4536</v>
      </c>
      <c r="B2935" s="1">
        <v>41510</v>
      </c>
      <c r="C2935">
        <v>2013</v>
      </c>
      <c r="D2935">
        <v>12</v>
      </c>
      <c r="E2935">
        <v>339.39844863978806</v>
      </c>
      <c r="F2935">
        <v>707.88199999999995</v>
      </c>
      <c r="G2935">
        <v>368.48355136021189</v>
      </c>
      <c r="H2935" t="s">
        <v>1</v>
      </c>
      <c r="I2935" t="s">
        <v>3723</v>
      </c>
      <c r="J2935" t="s">
        <v>3</v>
      </c>
      <c r="K2935" t="s">
        <v>4</v>
      </c>
      <c r="L2935" t="s">
        <v>12</v>
      </c>
      <c r="M2935" t="s">
        <v>13</v>
      </c>
      <c r="N2935" t="s">
        <v>22</v>
      </c>
      <c r="O2935" t="s">
        <v>705</v>
      </c>
      <c r="P2935" t="s">
        <v>24</v>
      </c>
    </row>
    <row r="2936" spans="1:16" x14ac:dyDescent="0.25">
      <c r="A2936" t="s">
        <v>4537</v>
      </c>
      <c r="B2936" s="1">
        <v>41286</v>
      </c>
      <c r="C2936">
        <v>2013</v>
      </c>
      <c r="D2936">
        <v>9</v>
      </c>
      <c r="E2936">
        <v>53.207209242986501</v>
      </c>
      <c r="F2936">
        <v>1682.6</v>
      </c>
      <c r="G2936">
        <v>1629.3927907570135</v>
      </c>
      <c r="H2936" t="s">
        <v>1</v>
      </c>
      <c r="I2936" t="s">
        <v>2267</v>
      </c>
      <c r="J2936" t="s">
        <v>57</v>
      </c>
      <c r="K2936" t="s">
        <v>58</v>
      </c>
      <c r="L2936" t="s">
        <v>92</v>
      </c>
      <c r="M2936" t="s">
        <v>6</v>
      </c>
      <c r="N2936" t="s">
        <v>22</v>
      </c>
      <c r="O2936" t="s">
        <v>524</v>
      </c>
      <c r="P2936" t="s">
        <v>24</v>
      </c>
    </row>
    <row r="2937" spans="1:16" x14ac:dyDescent="0.25">
      <c r="A2937" t="s">
        <v>4538</v>
      </c>
      <c r="B2937" s="1">
        <v>41293</v>
      </c>
      <c r="C2937">
        <v>2013</v>
      </c>
      <c r="D2937">
        <v>27</v>
      </c>
      <c r="E2937">
        <v>9834.4920116328722</v>
      </c>
      <c r="F2937">
        <v>16050</v>
      </c>
      <c r="G2937">
        <v>6215.5079883671278</v>
      </c>
      <c r="H2937" t="s">
        <v>328</v>
      </c>
      <c r="I2937" t="s">
        <v>2865</v>
      </c>
      <c r="J2937" t="s">
        <v>42</v>
      </c>
      <c r="K2937" t="s">
        <v>43</v>
      </c>
      <c r="L2937" t="s">
        <v>44</v>
      </c>
      <c r="M2937" t="s">
        <v>6</v>
      </c>
      <c r="N2937" t="s">
        <v>22</v>
      </c>
      <c r="O2937" t="s">
        <v>329</v>
      </c>
      <c r="P2937" t="s">
        <v>24</v>
      </c>
    </row>
    <row r="2938" spans="1:16" x14ac:dyDescent="0.25">
      <c r="A2938" t="s">
        <v>4539</v>
      </c>
      <c r="B2938" s="1">
        <v>41047</v>
      </c>
      <c r="C2938">
        <v>2012</v>
      </c>
      <c r="D2938">
        <v>10</v>
      </c>
      <c r="E2938">
        <v>193.14612609008756</v>
      </c>
      <c r="F2938">
        <v>429.9</v>
      </c>
      <c r="G2938">
        <v>236.75387390991241</v>
      </c>
      <c r="H2938" t="s">
        <v>1</v>
      </c>
      <c r="I2938" t="s">
        <v>1181</v>
      </c>
      <c r="J2938" t="s">
        <v>3</v>
      </c>
      <c r="K2938" t="s">
        <v>4</v>
      </c>
      <c r="L2938" t="s">
        <v>118</v>
      </c>
      <c r="M2938" t="s">
        <v>49</v>
      </c>
      <c r="N2938" t="s">
        <v>22</v>
      </c>
      <c r="O2938" t="s">
        <v>2977</v>
      </c>
      <c r="P2938" t="s">
        <v>24</v>
      </c>
    </row>
    <row r="2939" spans="1:16" x14ac:dyDescent="0.25">
      <c r="A2939" t="s">
        <v>4540</v>
      </c>
      <c r="B2939" s="1">
        <v>41517</v>
      </c>
      <c r="C2939">
        <v>2013</v>
      </c>
      <c r="D2939">
        <v>10</v>
      </c>
      <c r="E2939">
        <v>335.32051211042403</v>
      </c>
      <c r="F2939">
        <v>1600</v>
      </c>
      <c r="G2939">
        <v>1264.679487889576</v>
      </c>
      <c r="H2939" t="s">
        <v>26</v>
      </c>
      <c r="I2939" t="s">
        <v>2911</v>
      </c>
      <c r="J2939" t="s">
        <v>42</v>
      </c>
      <c r="K2939" t="s">
        <v>43</v>
      </c>
      <c r="L2939" t="s">
        <v>44</v>
      </c>
      <c r="M2939" t="s">
        <v>6</v>
      </c>
      <c r="N2939" t="s">
        <v>27</v>
      </c>
      <c r="O2939" t="s">
        <v>28</v>
      </c>
      <c r="P2939" t="s">
        <v>29</v>
      </c>
    </row>
    <row r="2940" spans="1:16" x14ac:dyDescent="0.25">
      <c r="A2940" t="s">
        <v>4541</v>
      </c>
      <c r="B2940" s="1">
        <v>41582</v>
      </c>
      <c r="C2940">
        <v>2013</v>
      </c>
      <c r="D2940">
        <v>26</v>
      </c>
      <c r="E2940">
        <v>381.46079705728357</v>
      </c>
      <c r="F2940">
        <v>6807.2</v>
      </c>
      <c r="G2940">
        <v>6425.7392029427165</v>
      </c>
      <c r="H2940" t="s">
        <v>328</v>
      </c>
      <c r="I2940" t="s">
        <v>4006</v>
      </c>
      <c r="J2940" t="s">
        <v>57</v>
      </c>
      <c r="K2940" t="s">
        <v>58</v>
      </c>
      <c r="L2940" t="s">
        <v>92</v>
      </c>
      <c r="M2940" t="s">
        <v>6</v>
      </c>
      <c r="N2940" t="s">
        <v>22</v>
      </c>
      <c r="O2940" t="s">
        <v>329</v>
      </c>
      <c r="P2940" t="s">
        <v>24</v>
      </c>
    </row>
    <row r="2941" spans="1:16" x14ac:dyDescent="0.25">
      <c r="A2941" t="s">
        <v>4542</v>
      </c>
      <c r="B2941" s="1">
        <v>41600</v>
      </c>
      <c r="C2941">
        <v>2013</v>
      </c>
      <c r="D2941">
        <v>39</v>
      </c>
      <c r="E2941">
        <v>2845.0410185824585</v>
      </c>
      <c r="F2941">
        <v>7372</v>
      </c>
      <c r="G2941">
        <v>4526.9589814175415</v>
      </c>
      <c r="H2941" t="s">
        <v>328</v>
      </c>
      <c r="I2941" t="s">
        <v>3342</v>
      </c>
      <c r="J2941" t="s">
        <v>3</v>
      </c>
      <c r="K2941" t="s">
        <v>4</v>
      </c>
      <c r="L2941" t="s">
        <v>87</v>
      </c>
      <c r="M2941" t="s">
        <v>39</v>
      </c>
      <c r="N2941" t="s">
        <v>22</v>
      </c>
      <c r="O2941" t="s">
        <v>329</v>
      </c>
      <c r="P2941" t="s">
        <v>24</v>
      </c>
    </row>
    <row r="2942" spans="1:16" x14ac:dyDescent="0.25">
      <c r="A2942" t="s">
        <v>4543</v>
      </c>
      <c r="B2942" s="1">
        <v>40940</v>
      </c>
      <c r="C2942">
        <v>2012</v>
      </c>
      <c r="D2942">
        <v>9</v>
      </c>
      <c r="E2942">
        <v>885.12635875767796</v>
      </c>
      <c r="F2942">
        <v>5141.3999999999996</v>
      </c>
      <c r="G2942">
        <v>4256.2736412423219</v>
      </c>
      <c r="H2942" t="s">
        <v>1</v>
      </c>
      <c r="I2942" t="s">
        <v>4294</v>
      </c>
      <c r="J2942" t="s">
        <v>57</v>
      </c>
      <c r="K2942" t="s">
        <v>58</v>
      </c>
      <c r="L2942" t="s">
        <v>5</v>
      </c>
      <c r="M2942" t="s">
        <v>6</v>
      </c>
      <c r="N2942" t="s">
        <v>27</v>
      </c>
      <c r="O2942" t="s">
        <v>1503</v>
      </c>
      <c r="P2942" t="s">
        <v>1504</v>
      </c>
    </row>
    <row r="2943" spans="1:16" x14ac:dyDescent="0.25">
      <c r="A2943" t="s">
        <v>4544</v>
      </c>
      <c r="B2943" s="1">
        <v>41080</v>
      </c>
      <c r="C2943">
        <v>2012</v>
      </c>
      <c r="D2943">
        <v>10</v>
      </c>
      <c r="E2943">
        <v>5.6587776389663915</v>
      </c>
      <c r="F2943">
        <v>429.9</v>
      </c>
      <c r="G2943">
        <v>424.24122236103358</v>
      </c>
      <c r="H2943" t="s">
        <v>1</v>
      </c>
      <c r="I2943" t="s">
        <v>1917</v>
      </c>
      <c r="J2943" t="s">
        <v>3</v>
      </c>
      <c r="K2943" t="s">
        <v>4</v>
      </c>
      <c r="L2943" t="s">
        <v>118</v>
      </c>
      <c r="M2943" t="s">
        <v>49</v>
      </c>
      <c r="N2943" t="s">
        <v>7</v>
      </c>
      <c r="O2943" t="s">
        <v>543</v>
      </c>
      <c r="P2943" t="s">
        <v>544</v>
      </c>
    </row>
    <row r="2944" spans="1:16" x14ac:dyDescent="0.25">
      <c r="A2944" t="s">
        <v>4545</v>
      </c>
      <c r="B2944" s="1">
        <v>41165</v>
      </c>
      <c r="C2944">
        <v>2012</v>
      </c>
      <c r="D2944">
        <v>10</v>
      </c>
      <c r="E2944">
        <v>1238.7760195610956</v>
      </c>
      <c r="F2944">
        <v>1630</v>
      </c>
      <c r="G2944">
        <v>391.22398043890439</v>
      </c>
      <c r="H2944" t="s">
        <v>1</v>
      </c>
      <c r="I2944" t="s">
        <v>2235</v>
      </c>
      <c r="J2944" t="s">
        <v>67</v>
      </c>
      <c r="K2944" t="s">
        <v>68</v>
      </c>
      <c r="L2944" t="s">
        <v>69</v>
      </c>
      <c r="M2944" t="s">
        <v>39</v>
      </c>
      <c r="N2944" t="s">
        <v>22</v>
      </c>
      <c r="O2944" t="s">
        <v>952</v>
      </c>
      <c r="P2944" t="s">
        <v>24</v>
      </c>
    </row>
    <row r="2945" spans="1:16" x14ac:dyDescent="0.25">
      <c r="A2945" t="s">
        <v>4546</v>
      </c>
      <c r="B2945" s="1">
        <v>41195</v>
      </c>
      <c r="C2945">
        <v>2012</v>
      </c>
      <c r="D2945">
        <v>6</v>
      </c>
      <c r="E2945">
        <v>55.72485889982643</v>
      </c>
      <c r="F2945">
        <v>122.949</v>
      </c>
      <c r="G2945">
        <v>67.224141100173568</v>
      </c>
      <c r="H2945" t="s">
        <v>1</v>
      </c>
      <c r="I2945" t="s">
        <v>208</v>
      </c>
      <c r="J2945" t="s">
        <v>3</v>
      </c>
      <c r="K2945" t="s">
        <v>4</v>
      </c>
      <c r="L2945" t="s">
        <v>12</v>
      </c>
      <c r="M2945" t="s">
        <v>13</v>
      </c>
      <c r="N2945" t="s">
        <v>27</v>
      </c>
      <c r="O2945" t="s">
        <v>450</v>
      </c>
      <c r="P2945" t="s">
        <v>450</v>
      </c>
    </row>
    <row r="2946" spans="1:16" x14ac:dyDescent="0.25">
      <c r="A2946" t="s">
        <v>4547</v>
      </c>
      <c r="B2946" s="1">
        <v>41590</v>
      </c>
      <c r="C2946">
        <v>2013</v>
      </c>
      <c r="D2946">
        <v>8</v>
      </c>
      <c r="E2946">
        <v>105.28880909478636</v>
      </c>
      <c r="F2946">
        <v>3456</v>
      </c>
      <c r="G2946">
        <v>3350.7111909052137</v>
      </c>
      <c r="H2946" t="s">
        <v>171</v>
      </c>
      <c r="I2946" t="s">
        <v>2905</v>
      </c>
      <c r="J2946" t="s">
        <v>42</v>
      </c>
      <c r="K2946" t="s">
        <v>43</v>
      </c>
      <c r="L2946" t="s">
        <v>44</v>
      </c>
      <c r="M2946" t="s">
        <v>6</v>
      </c>
      <c r="N2946" t="s">
        <v>7</v>
      </c>
      <c r="O2946" t="s">
        <v>252</v>
      </c>
      <c r="P2946" t="s">
        <v>253</v>
      </c>
    </row>
    <row r="2947" spans="1:16" x14ac:dyDescent="0.25">
      <c r="A2947" t="s">
        <v>4548</v>
      </c>
      <c r="B2947" s="1">
        <v>41526</v>
      </c>
      <c r="C2947">
        <v>2013</v>
      </c>
      <c r="D2947">
        <v>10</v>
      </c>
      <c r="E2947">
        <v>18.011106533966743</v>
      </c>
      <c r="F2947">
        <v>6790</v>
      </c>
      <c r="G2947">
        <v>6771.988893466033</v>
      </c>
      <c r="H2947" t="s">
        <v>1</v>
      </c>
      <c r="I2947" t="s">
        <v>4549</v>
      </c>
      <c r="J2947" t="s">
        <v>37</v>
      </c>
      <c r="K2947" t="s">
        <v>37</v>
      </c>
      <c r="L2947" t="s">
        <v>97</v>
      </c>
      <c r="M2947" t="s">
        <v>39</v>
      </c>
      <c r="N2947" t="s">
        <v>22</v>
      </c>
      <c r="O2947" t="s">
        <v>1225</v>
      </c>
      <c r="P2947" t="s">
        <v>125</v>
      </c>
    </row>
    <row r="2948" spans="1:16" x14ac:dyDescent="0.25">
      <c r="A2948" t="s">
        <v>4550</v>
      </c>
      <c r="B2948" s="1">
        <v>41646</v>
      </c>
      <c r="C2948">
        <v>2014</v>
      </c>
      <c r="D2948">
        <v>18</v>
      </c>
      <c r="E2948">
        <v>55.936631889495658</v>
      </c>
      <c r="F2948">
        <v>1186.24</v>
      </c>
      <c r="G2948">
        <v>1130.3033681105044</v>
      </c>
      <c r="H2948" t="s">
        <v>1</v>
      </c>
      <c r="I2948" t="s">
        <v>602</v>
      </c>
      <c r="J2948" t="s">
        <v>72</v>
      </c>
      <c r="K2948" t="s">
        <v>72</v>
      </c>
      <c r="L2948" t="s">
        <v>21</v>
      </c>
      <c r="M2948" t="s">
        <v>13</v>
      </c>
      <c r="N2948" t="s">
        <v>27</v>
      </c>
      <c r="O2948" t="s">
        <v>166</v>
      </c>
      <c r="P2948" t="s">
        <v>167</v>
      </c>
    </row>
    <row r="2949" spans="1:16" x14ac:dyDescent="0.25">
      <c r="A2949" t="s">
        <v>4551</v>
      </c>
      <c r="B2949" s="1">
        <v>40896</v>
      </c>
      <c r="C2949">
        <v>2011</v>
      </c>
      <c r="D2949">
        <v>18</v>
      </c>
      <c r="E2949">
        <v>11339.503587044619</v>
      </c>
      <c r="F2949">
        <v>10632.25</v>
      </c>
      <c r="G2949">
        <v>-707.25358704461905</v>
      </c>
      <c r="H2949" t="s">
        <v>1</v>
      </c>
      <c r="I2949" t="s">
        <v>1135</v>
      </c>
      <c r="J2949" t="s">
        <v>67</v>
      </c>
      <c r="K2949" t="s">
        <v>68</v>
      </c>
      <c r="L2949" t="s">
        <v>38</v>
      </c>
      <c r="M2949" t="s">
        <v>39</v>
      </c>
      <c r="N2949" t="s">
        <v>22</v>
      </c>
      <c r="O2949" t="s">
        <v>617</v>
      </c>
      <c r="P2949" t="s">
        <v>24</v>
      </c>
    </row>
    <row r="2950" spans="1:16" x14ac:dyDescent="0.25">
      <c r="A2950" t="s">
        <v>4552</v>
      </c>
      <c r="B2950" s="1">
        <v>41362</v>
      </c>
      <c r="C2950">
        <v>2013</v>
      </c>
      <c r="D2950">
        <v>10</v>
      </c>
      <c r="E2950">
        <v>1057.9848308476044</v>
      </c>
      <c r="F2950">
        <v>1790</v>
      </c>
      <c r="G2950">
        <v>732.01516915239563</v>
      </c>
      <c r="H2950" t="s">
        <v>171</v>
      </c>
      <c r="I2950" t="s">
        <v>1387</v>
      </c>
      <c r="J2950" t="s">
        <v>67</v>
      </c>
      <c r="K2950" t="s">
        <v>68</v>
      </c>
      <c r="L2950" t="s">
        <v>97</v>
      </c>
      <c r="M2950" t="s">
        <v>39</v>
      </c>
      <c r="N2950" t="s">
        <v>22</v>
      </c>
      <c r="O2950" t="s">
        <v>173</v>
      </c>
      <c r="P2950" t="s">
        <v>24</v>
      </c>
    </row>
    <row r="2951" spans="1:16" x14ac:dyDescent="0.25">
      <c r="A2951" t="s">
        <v>4553</v>
      </c>
      <c r="B2951" s="1">
        <v>41859</v>
      </c>
      <c r="C2951">
        <v>2014</v>
      </c>
      <c r="D2951">
        <v>12</v>
      </c>
      <c r="E2951">
        <v>75.914425940659925</v>
      </c>
      <c r="F2951">
        <v>4995.8999999999996</v>
      </c>
      <c r="G2951">
        <v>4919.9855740593393</v>
      </c>
      <c r="H2951" t="s">
        <v>1</v>
      </c>
      <c r="I2951" t="s">
        <v>4554</v>
      </c>
      <c r="J2951" t="s">
        <v>57</v>
      </c>
      <c r="K2951" t="s">
        <v>58</v>
      </c>
      <c r="L2951" t="s">
        <v>5</v>
      </c>
      <c r="M2951" t="s">
        <v>6</v>
      </c>
      <c r="N2951" t="s">
        <v>22</v>
      </c>
      <c r="O2951" t="s">
        <v>554</v>
      </c>
      <c r="P2951" t="s">
        <v>24</v>
      </c>
    </row>
    <row r="2952" spans="1:16" x14ac:dyDescent="0.25">
      <c r="A2952" t="s">
        <v>4555</v>
      </c>
      <c r="B2952" s="1">
        <v>41550</v>
      </c>
      <c r="C2952">
        <v>2013</v>
      </c>
      <c r="D2952">
        <v>10</v>
      </c>
      <c r="E2952">
        <v>164.68308470728164</v>
      </c>
      <c r="F2952">
        <v>1580</v>
      </c>
      <c r="G2952">
        <v>1415.3169152927185</v>
      </c>
      <c r="H2952" t="s">
        <v>1</v>
      </c>
      <c r="I2952" t="s">
        <v>1605</v>
      </c>
      <c r="J2952" t="s">
        <v>67</v>
      </c>
      <c r="K2952" t="s">
        <v>68</v>
      </c>
      <c r="L2952" t="s">
        <v>69</v>
      </c>
      <c r="M2952" t="s">
        <v>39</v>
      </c>
      <c r="N2952" t="s">
        <v>27</v>
      </c>
      <c r="O2952" t="s">
        <v>389</v>
      </c>
      <c r="P2952" t="s">
        <v>390</v>
      </c>
    </row>
    <row r="2953" spans="1:16" x14ac:dyDescent="0.25">
      <c r="A2953" t="s">
        <v>4556</v>
      </c>
      <c r="B2953" s="1">
        <v>41681</v>
      </c>
      <c r="C2953">
        <v>2014</v>
      </c>
      <c r="D2953">
        <v>9</v>
      </c>
      <c r="E2953">
        <v>1017.3948259964257</v>
      </c>
      <c r="F2953">
        <v>9734.9115000000002</v>
      </c>
      <c r="G2953">
        <v>8717.5166740035747</v>
      </c>
      <c r="H2953" t="s">
        <v>171</v>
      </c>
      <c r="I2953" t="s">
        <v>4557</v>
      </c>
      <c r="J2953" t="s">
        <v>37</v>
      </c>
      <c r="K2953" t="s">
        <v>37</v>
      </c>
      <c r="L2953" t="s">
        <v>54</v>
      </c>
      <c r="M2953" t="s">
        <v>34</v>
      </c>
      <c r="N2953" t="s">
        <v>22</v>
      </c>
      <c r="O2953" t="s">
        <v>173</v>
      </c>
      <c r="P2953" t="s">
        <v>24</v>
      </c>
    </row>
    <row r="2954" spans="1:16" x14ac:dyDescent="0.25">
      <c r="A2954" t="s">
        <v>4558</v>
      </c>
      <c r="B2954" s="1">
        <v>41103</v>
      </c>
      <c r="C2954">
        <v>2012</v>
      </c>
      <c r="D2954">
        <v>12</v>
      </c>
      <c r="E2954">
        <v>383.26213331998844</v>
      </c>
      <c r="F2954">
        <v>2644.8</v>
      </c>
      <c r="G2954">
        <v>2261.5378666800116</v>
      </c>
      <c r="H2954" t="s">
        <v>1</v>
      </c>
      <c r="I2954" t="s">
        <v>1920</v>
      </c>
      <c r="J2954" t="s">
        <v>67</v>
      </c>
      <c r="K2954" t="s">
        <v>68</v>
      </c>
      <c r="L2954" t="s">
        <v>69</v>
      </c>
      <c r="M2954" t="s">
        <v>39</v>
      </c>
      <c r="N2954" t="s">
        <v>22</v>
      </c>
      <c r="O2954" t="s">
        <v>856</v>
      </c>
      <c r="P2954" t="s">
        <v>24</v>
      </c>
    </row>
    <row r="2955" spans="1:16" x14ac:dyDescent="0.25">
      <c r="A2955" t="s">
        <v>4559</v>
      </c>
      <c r="B2955" s="1">
        <v>41049</v>
      </c>
      <c r="C2955">
        <v>2012</v>
      </c>
      <c r="D2955">
        <v>10</v>
      </c>
      <c r="E2955">
        <v>179.3092913382126</v>
      </c>
      <c r="F2955">
        <v>3000</v>
      </c>
      <c r="G2955">
        <v>2820.6907086617875</v>
      </c>
      <c r="H2955" t="s">
        <v>1</v>
      </c>
      <c r="I2955" t="s">
        <v>818</v>
      </c>
      <c r="J2955" t="s">
        <v>47</v>
      </c>
      <c r="K2955" t="s">
        <v>47</v>
      </c>
      <c r="L2955" t="s">
        <v>273</v>
      </c>
      <c r="M2955" t="s">
        <v>49</v>
      </c>
      <c r="N2955" t="s">
        <v>22</v>
      </c>
      <c r="O2955" t="s">
        <v>572</v>
      </c>
      <c r="P2955" t="s">
        <v>24</v>
      </c>
    </row>
    <row r="2956" spans="1:16" x14ac:dyDescent="0.25">
      <c r="A2956" t="s">
        <v>4560</v>
      </c>
      <c r="B2956" s="1">
        <v>41186</v>
      </c>
      <c r="C2956">
        <v>2012</v>
      </c>
      <c r="D2956">
        <v>10</v>
      </c>
      <c r="E2956">
        <v>254.16256109032057</v>
      </c>
      <c r="F2956">
        <v>1999.5</v>
      </c>
      <c r="G2956">
        <v>1745.3374389096793</v>
      </c>
      <c r="H2956" t="s">
        <v>1</v>
      </c>
      <c r="I2956" t="s">
        <v>609</v>
      </c>
      <c r="J2956" t="s">
        <v>72</v>
      </c>
      <c r="K2956" t="s">
        <v>72</v>
      </c>
      <c r="L2956" t="s">
        <v>73</v>
      </c>
      <c r="M2956" t="s">
        <v>13</v>
      </c>
      <c r="N2956" t="s">
        <v>22</v>
      </c>
      <c r="O2956" t="s">
        <v>1572</v>
      </c>
      <c r="P2956" t="s">
        <v>24</v>
      </c>
    </row>
    <row r="2957" spans="1:16" x14ac:dyDescent="0.25">
      <c r="A2957" t="s">
        <v>4561</v>
      </c>
      <c r="B2957" s="1">
        <v>41209</v>
      </c>
      <c r="C2957">
        <v>2012</v>
      </c>
      <c r="D2957">
        <v>6</v>
      </c>
      <c r="E2957">
        <v>470.18236775500361</v>
      </c>
      <c r="F2957">
        <v>299.94</v>
      </c>
      <c r="G2957">
        <v>-170.24236775500361</v>
      </c>
      <c r="H2957" t="s">
        <v>1</v>
      </c>
      <c r="I2957" t="s">
        <v>2160</v>
      </c>
      <c r="J2957" t="s">
        <v>3</v>
      </c>
      <c r="K2957" t="s">
        <v>4</v>
      </c>
      <c r="L2957" t="s">
        <v>749</v>
      </c>
      <c r="M2957" t="s">
        <v>6</v>
      </c>
      <c r="N2957" t="s">
        <v>22</v>
      </c>
      <c r="O2957" t="s">
        <v>1655</v>
      </c>
      <c r="P2957" t="s">
        <v>24</v>
      </c>
    </row>
    <row r="2958" spans="1:16" x14ac:dyDescent="0.25">
      <c r="A2958" t="s">
        <v>4562</v>
      </c>
      <c r="B2958" s="1">
        <v>40931</v>
      </c>
      <c r="C2958">
        <v>2012</v>
      </c>
      <c r="D2958">
        <v>4</v>
      </c>
      <c r="E2958">
        <v>7.9449017489767266</v>
      </c>
      <c r="F2958">
        <v>490.2</v>
      </c>
      <c r="G2958">
        <v>482.25509825102324</v>
      </c>
      <c r="H2958" t="s">
        <v>1</v>
      </c>
      <c r="I2958" t="s">
        <v>1492</v>
      </c>
      <c r="J2958" t="s">
        <v>37</v>
      </c>
      <c r="K2958" t="s">
        <v>37</v>
      </c>
      <c r="L2958" t="s">
        <v>97</v>
      </c>
      <c r="M2958" t="s">
        <v>39</v>
      </c>
      <c r="N2958" t="s">
        <v>27</v>
      </c>
      <c r="O2958" t="s">
        <v>957</v>
      </c>
      <c r="P2958" t="s">
        <v>958</v>
      </c>
    </row>
    <row r="2959" spans="1:16" x14ac:dyDescent="0.25">
      <c r="A2959" t="s">
        <v>4563</v>
      </c>
      <c r="B2959" s="1">
        <v>41185</v>
      </c>
      <c r="C2959">
        <v>2012</v>
      </c>
      <c r="D2959">
        <v>10</v>
      </c>
      <c r="E2959">
        <v>3855.0267954759765</v>
      </c>
      <c r="F2959">
        <v>4990</v>
      </c>
      <c r="G2959">
        <v>1134.9732045240235</v>
      </c>
      <c r="H2959" t="s">
        <v>1</v>
      </c>
      <c r="I2959" t="s">
        <v>2400</v>
      </c>
      <c r="J2959" t="s">
        <v>3</v>
      </c>
      <c r="K2959" t="s">
        <v>4</v>
      </c>
      <c r="L2959" t="s">
        <v>87</v>
      </c>
      <c r="M2959" t="s">
        <v>39</v>
      </c>
      <c r="N2959" t="s">
        <v>22</v>
      </c>
      <c r="O2959" t="s">
        <v>1821</v>
      </c>
      <c r="P2959" t="s">
        <v>24</v>
      </c>
    </row>
    <row r="2960" spans="1:16" x14ac:dyDescent="0.25">
      <c r="A2960" t="s">
        <v>4564</v>
      </c>
      <c r="B2960" s="1">
        <v>41168</v>
      </c>
      <c r="C2960">
        <v>2012</v>
      </c>
      <c r="D2960">
        <v>16</v>
      </c>
      <c r="E2960">
        <v>429.81320704348747</v>
      </c>
      <c r="F2960">
        <v>4711.2</v>
      </c>
      <c r="G2960">
        <v>4281.3867929565122</v>
      </c>
      <c r="H2960" t="s">
        <v>26</v>
      </c>
      <c r="I2960" t="s">
        <v>2145</v>
      </c>
      <c r="J2960" t="s">
        <v>47</v>
      </c>
      <c r="K2960" t="s">
        <v>47</v>
      </c>
      <c r="L2960" t="s">
        <v>48</v>
      </c>
      <c r="M2960" t="s">
        <v>49</v>
      </c>
      <c r="N2960" t="s">
        <v>7</v>
      </c>
      <c r="O2960" t="s">
        <v>137</v>
      </c>
      <c r="P2960" t="s">
        <v>138</v>
      </c>
    </row>
    <row r="2961" spans="1:16" x14ac:dyDescent="0.25">
      <c r="A2961" t="s">
        <v>4565</v>
      </c>
      <c r="B2961" s="1">
        <v>41471</v>
      </c>
      <c r="C2961">
        <v>2013</v>
      </c>
      <c r="D2961">
        <v>12</v>
      </c>
      <c r="E2961">
        <v>3047.3695228988363</v>
      </c>
      <c r="F2961">
        <v>8199.1</v>
      </c>
      <c r="G2961">
        <v>5151.7304771011641</v>
      </c>
      <c r="H2961" t="s">
        <v>1</v>
      </c>
      <c r="I2961" t="s">
        <v>1074</v>
      </c>
      <c r="J2961" t="s">
        <v>100</v>
      </c>
      <c r="K2961" t="s">
        <v>287</v>
      </c>
      <c r="L2961" t="s">
        <v>101</v>
      </c>
      <c r="M2961" t="s">
        <v>34</v>
      </c>
      <c r="N2961" t="s">
        <v>22</v>
      </c>
      <c r="O2961" t="s">
        <v>1579</v>
      </c>
      <c r="P2961" t="s">
        <v>24</v>
      </c>
    </row>
    <row r="2962" spans="1:16" x14ac:dyDescent="0.25">
      <c r="A2962" t="s">
        <v>4566</v>
      </c>
      <c r="B2962" s="1">
        <v>41815</v>
      </c>
      <c r="C2962">
        <v>2014</v>
      </c>
      <c r="D2962">
        <v>12</v>
      </c>
      <c r="E2962">
        <v>839.05816943371349</v>
      </c>
      <c r="F2962">
        <v>2399.4</v>
      </c>
      <c r="G2962">
        <v>1560.3418305662867</v>
      </c>
      <c r="H2962" t="s">
        <v>1</v>
      </c>
      <c r="I2962" t="s">
        <v>133</v>
      </c>
      <c r="J2962" t="s">
        <v>72</v>
      </c>
      <c r="K2962" t="s">
        <v>72</v>
      </c>
      <c r="L2962" t="s">
        <v>73</v>
      </c>
      <c r="M2962" t="s">
        <v>13</v>
      </c>
      <c r="N2962" t="s">
        <v>27</v>
      </c>
      <c r="O2962" t="s">
        <v>408</v>
      </c>
      <c r="P2962" t="s">
        <v>409</v>
      </c>
    </row>
    <row r="2963" spans="1:16" x14ac:dyDescent="0.25">
      <c r="A2963" t="s">
        <v>4567</v>
      </c>
      <c r="B2963" s="1">
        <v>41976</v>
      </c>
      <c r="C2963">
        <v>2014</v>
      </c>
      <c r="D2963">
        <v>13</v>
      </c>
      <c r="E2963">
        <v>8714.3551663186445</v>
      </c>
      <c r="F2963">
        <v>5270.4</v>
      </c>
      <c r="G2963">
        <v>-3443.9551663186448</v>
      </c>
      <c r="H2963" t="s">
        <v>1</v>
      </c>
      <c r="I2963" t="s">
        <v>2889</v>
      </c>
      <c r="J2963" t="s">
        <v>42</v>
      </c>
      <c r="K2963" t="s">
        <v>43</v>
      </c>
      <c r="L2963" t="s">
        <v>44</v>
      </c>
      <c r="M2963" t="s">
        <v>6</v>
      </c>
      <c r="N2963" t="s">
        <v>22</v>
      </c>
      <c r="O2963" t="s">
        <v>856</v>
      </c>
      <c r="P2963" t="s">
        <v>24</v>
      </c>
    </row>
    <row r="2964" spans="1:16" x14ac:dyDescent="0.25">
      <c r="A2964" t="s">
        <v>4568</v>
      </c>
      <c r="B2964" s="1">
        <v>41919</v>
      </c>
      <c r="C2964">
        <v>2014</v>
      </c>
      <c r="D2964">
        <v>26</v>
      </c>
      <c r="E2964">
        <v>137.1212135045173</v>
      </c>
      <c r="F2964">
        <v>4680</v>
      </c>
      <c r="G2964">
        <v>4542.8787864954829</v>
      </c>
      <c r="H2964" t="s">
        <v>1</v>
      </c>
      <c r="I2964" t="s">
        <v>3517</v>
      </c>
      <c r="J2964" t="s">
        <v>42</v>
      </c>
      <c r="K2964" t="s">
        <v>43</v>
      </c>
      <c r="L2964" t="s">
        <v>44</v>
      </c>
      <c r="M2964" t="s">
        <v>6</v>
      </c>
      <c r="N2964" t="s">
        <v>22</v>
      </c>
      <c r="O2964" t="s">
        <v>1195</v>
      </c>
      <c r="P2964" t="s">
        <v>24</v>
      </c>
    </row>
    <row r="2965" spans="1:16" x14ac:dyDescent="0.25">
      <c r="A2965" t="s">
        <v>4569</v>
      </c>
      <c r="B2965" s="1">
        <v>40925</v>
      </c>
      <c r="C2965">
        <v>2012</v>
      </c>
      <c r="D2965">
        <v>4</v>
      </c>
      <c r="E2965">
        <v>0.32719431151759831</v>
      </c>
      <c r="F2965">
        <v>166.6</v>
      </c>
      <c r="G2965">
        <v>166.27280568848241</v>
      </c>
      <c r="H2965" t="s">
        <v>1</v>
      </c>
      <c r="I2965" t="s">
        <v>2169</v>
      </c>
      <c r="J2965" t="s">
        <v>67</v>
      </c>
      <c r="K2965" t="s">
        <v>68</v>
      </c>
      <c r="L2965" t="s">
        <v>97</v>
      </c>
      <c r="M2965" t="s">
        <v>39</v>
      </c>
      <c r="N2965" t="s">
        <v>27</v>
      </c>
      <c r="O2965" t="s">
        <v>395</v>
      </c>
      <c r="P2965" t="s">
        <v>265</v>
      </c>
    </row>
    <row r="2966" spans="1:16" x14ac:dyDescent="0.25">
      <c r="A2966" t="s">
        <v>4570</v>
      </c>
      <c r="B2966" s="1">
        <v>40969</v>
      </c>
      <c r="C2966">
        <v>2012</v>
      </c>
      <c r="D2966">
        <v>4</v>
      </c>
      <c r="E2966">
        <v>1194.4922095178129</v>
      </c>
      <c r="F2966">
        <v>720</v>
      </c>
      <c r="G2966">
        <v>-474.49220951781285</v>
      </c>
      <c r="H2966" t="s">
        <v>1</v>
      </c>
      <c r="I2966" t="s">
        <v>3517</v>
      </c>
      <c r="J2966" t="s">
        <v>42</v>
      </c>
      <c r="K2966" t="s">
        <v>43</v>
      </c>
      <c r="L2966" t="s">
        <v>44</v>
      </c>
      <c r="M2966" t="s">
        <v>6</v>
      </c>
      <c r="N2966" t="s">
        <v>22</v>
      </c>
      <c r="O2966" t="s">
        <v>871</v>
      </c>
      <c r="P2966" t="s">
        <v>24</v>
      </c>
    </row>
    <row r="2967" spans="1:16" x14ac:dyDescent="0.25">
      <c r="A2967" t="s">
        <v>4571</v>
      </c>
      <c r="B2967" s="1">
        <v>41376</v>
      </c>
      <c r="C2967">
        <v>2013</v>
      </c>
      <c r="D2967">
        <v>10</v>
      </c>
      <c r="E2967">
        <v>737.24572518018874</v>
      </c>
      <c r="F2967">
        <v>4699.7</v>
      </c>
      <c r="G2967">
        <v>3962.454274819811</v>
      </c>
      <c r="H2967" t="s">
        <v>1</v>
      </c>
      <c r="I2967" t="s">
        <v>881</v>
      </c>
      <c r="J2967" t="s">
        <v>37</v>
      </c>
      <c r="K2967" t="s">
        <v>37</v>
      </c>
      <c r="L2967" t="s">
        <v>54</v>
      </c>
      <c r="M2967" t="s">
        <v>34</v>
      </c>
      <c r="N2967" t="s">
        <v>7</v>
      </c>
      <c r="O2967" t="s">
        <v>503</v>
      </c>
      <c r="P2967" t="s">
        <v>113</v>
      </c>
    </row>
    <row r="2968" spans="1:16" x14ac:dyDescent="0.25">
      <c r="A2968" t="s">
        <v>4572</v>
      </c>
      <c r="B2968" s="1">
        <v>41820</v>
      </c>
      <c r="C2968">
        <v>2014</v>
      </c>
      <c r="D2968">
        <v>6</v>
      </c>
      <c r="E2968">
        <v>6.543397096615176</v>
      </c>
      <c r="F2968">
        <v>272.54199999999997</v>
      </c>
      <c r="G2968">
        <v>265.99860290338478</v>
      </c>
      <c r="H2968" t="s">
        <v>1</v>
      </c>
      <c r="I2968" t="s">
        <v>439</v>
      </c>
      <c r="J2968" t="s">
        <v>3</v>
      </c>
      <c r="K2968" t="s">
        <v>4</v>
      </c>
      <c r="L2968" t="s">
        <v>118</v>
      </c>
      <c r="M2968" t="s">
        <v>49</v>
      </c>
      <c r="N2968" t="s">
        <v>22</v>
      </c>
      <c r="O2968" t="s">
        <v>1265</v>
      </c>
      <c r="P2968" t="s">
        <v>24</v>
      </c>
    </row>
    <row r="2969" spans="1:16" x14ac:dyDescent="0.25">
      <c r="A2969" t="s">
        <v>4573</v>
      </c>
      <c r="B2969" s="1">
        <v>41964</v>
      </c>
      <c r="C2969">
        <v>2014</v>
      </c>
      <c r="D2969">
        <v>26</v>
      </c>
      <c r="E2969">
        <v>338.46466519176306</v>
      </c>
      <c r="F2969">
        <v>4224</v>
      </c>
      <c r="G2969">
        <v>3885.5353348082372</v>
      </c>
      <c r="H2969" t="s">
        <v>1</v>
      </c>
      <c r="I2969" t="s">
        <v>159</v>
      </c>
      <c r="J2969" t="s">
        <v>42</v>
      </c>
      <c r="K2969" t="s">
        <v>43</v>
      </c>
      <c r="L2969" t="s">
        <v>44</v>
      </c>
      <c r="M2969" t="s">
        <v>6</v>
      </c>
      <c r="N2969" t="s">
        <v>22</v>
      </c>
      <c r="O2969" t="s">
        <v>392</v>
      </c>
      <c r="P2969" t="s">
        <v>24</v>
      </c>
    </row>
    <row r="2970" spans="1:16" x14ac:dyDescent="0.25">
      <c r="A2970" t="s">
        <v>4574</v>
      </c>
      <c r="B2970" s="1">
        <v>41873</v>
      </c>
      <c r="C2970">
        <v>2014</v>
      </c>
      <c r="D2970">
        <v>12</v>
      </c>
      <c r="E2970">
        <v>22.325482776926886</v>
      </c>
      <c r="F2970">
        <v>4317.3</v>
      </c>
      <c r="G2970">
        <v>4294.9745172230732</v>
      </c>
      <c r="H2970" t="s">
        <v>1</v>
      </c>
      <c r="I2970" t="s">
        <v>82</v>
      </c>
      <c r="J2970" t="s">
        <v>32</v>
      </c>
      <c r="K2970" t="s">
        <v>32</v>
      </c>
      <c r="L2970" t="s">
        <v>33</v>
      </c>
      <c r="M2970" t="s">
        <v>34</v>
      </c>
      <c r="N2970" t="s">
        <v>22</v>
      </c>
      <c r="O2970" t="s">
        <v>295</v>
      </c>
      <c r="P2970" t="s">
        <v>24</v>
      </c>
    </row>
    <row r="2971" spans="1:16" x14ac:dyDescent="0.25">
      <c r="A2971" t="s">
        <v>4575</v>
      </c>
      <c r="B2971" s="1">
        <v>40897</v>
      </c>
      <c r="C2971">
        <v>2011</v>
      </c>
      <c r="D2971">
        <v>9</v>
      </c>
      <c r="E2971">
        <v>6344.2751638782856</v>
      </c>
      <c r="F2971">
        <v>5026.8</v>
      </c>
      <c r="G2971">
        <v>-1317.4751638782855</v>
      </c>
      <c r="H2971" t="s">
        <v>1</v>
      </c>
      <c r="I2971" t="s">
        <v>2868</v>
      </c>
      <c r="J2971" t="s">
        <v>3</v>
      </c>
      <c r="K2971" t="s">
        <v>4</v>
      </c>
      <c r="L2971" t="s">
        <v>5</v>
      </c>
      <c r="M2971" t="s">
        <v>6</v>
      </c>
      <c r="N2971" t="s">
        <v>22</v>
      </c>
      <c r="O2971" t="s">
        <v>834</v>
      </c>
      <c r="P2971" t="s">
        <v>24</v>
      </c>
    </row>
    <row r="2972" spans="1:16" x14ac:dyDescent="0.25">
      <c r="A2972" t="s">
        <v>4576</v>
      </c>
      <c r="B2972" s="1">
        <v>41219</v>
      </c>
      <c r="C2972">
        <v>2012</v>
      </c>
      <c r="D2972">
        <v>13</v>
      </c>
      <c r="E2972">
        <v>986.94287263437593</v>
      </c>
      <c r="F2972">
        <v>3213</v>
      </c>
      <c r="G2972">
        <v>2226.0571273656242</v>
      </c>
      <c r="H2972" t="s">
        <v>1</v>
      </c>
      <c r="I2972" t="s">
        <v>3003</v>
      </c>
      <c r="J2972" t="s">
        <v>47</v>
      </c>
      <c r="K2972" t="s">
        <v>47</v>
      </c>
      <c r="L2972" t="s">
        <v>48</v>
      </c>
      <c r="M2972" t="s">
        <v>49</v>
      </c>
      <c r="N2972" t="s">
        <v>22</v>
      </c>
      <c r="O2972" t="s">
        <v>554</v>
      </c>
      <c r="P2972" t="s">
        <v>24</v>
      </c>
    </row>
    <row r="2973" spans="1:16" x14ac:dyDescent="0.25">
      <c r="A2973" t="s">
        <v>4577</v>
      </c>
      <c r="B2973" s="1">
        <v>41351</v>
      </c>
      <c r="C2973">
        <v>2013</v>
      </c>
      <c r="D2973">
        <v>9</v>
      </c>
      <c r="E2973">
        <v>77.981694116090551</v>
      </c>
      <c r="F2973">
        <v>851.4</v>
      </c>
      <c r="G2973">
        <v>773.4183058839094</v>
      </c>
      <c r="H2973" t="s">
        <v>1</v>
      </c>
      <c r="I2973" t="s">
        <v>4578</v>
      </c>
      <c r="J2973" t="s">
        <v>37</v>
      </c>
      <c r="K2973" t="s">
        <v>37</v>
      </c>
      <c r="L2973" t="s">
        <v>97</v>
      </c>
      <c r="M2973" t="s">
        <v>39</v>
      </c>
      <c r="N2973" t="s">
        <v>27</v>
      </c>
      <c r="O2973" t="s">
        <v>425</v>
      </c>
      <c r="P2973" t="s">
        <v>29</v>
      </c>
    </row>
    <row r="2974" spans="1:16" x14ac:dyDescent="0.25">
      <c r="A2974" t="s">
        <v>4579</v>
      </c>
      <c r="B2974" s="1">
        <v>41390</v>
      </c>
      <c r="C2974">
        <v>2013</v>
      </c>
      <c r="D2974">
        <v>30</v>
      </c>
      <c r="E2974">
        <v>7353.621313875271</v>
      </c>
      <c r="F2974">
        <v>6570</v>
      </c>
      <c r="G2974">
        <v>-783.62131387527097</v>
      </c>
      <c r="H2974" t="s">
        <v>328</v>
      </c>
      <c r="I2974" t="s">
        <v>932</v>
      </c>
      <c r="J2974" t="s">
        <v>32</v>
      </c>
      <c r="K2974" t="s">
        <v>32</v>
      </c>
      <c r="L2974" t="s">
        <v>16</v>
      </c>
      <c r="M2974" t="s">
        <v>17</v>
      </c>
      <c r="N2974" t="s">
        <v>22</v>
      </c>
      <c r="O2974" t="s">
        <v>329</v>
      </c>
      <c r="P2974" t="s">
        <v>24</v>
      </c>
    </row>
    <row r="2975" spans="1:16" x14ac:dyDescent="0.25">
      <c r="A2975" t="s">
        <v>4580</v>
      </c>
      <c r="B2975" s="1">
        <v>40953</v>
      </c>
      <c r="C2975">
        <v>2012</v>
      </c>
      <c r="D2975">
        <v>4</v>
      </c>
      <c r="E2975">
        <v>35.70740105256678</v>
      </c>
      <c r="F2975">
        <v>292.56150000000002</v>
      </c>
      <c r="G2975">
        <v>256.85409894743327</v>
      </c>
      <c r="H2975" t="s">
        <v>1</v>
      </c>
      <c r="I2975" t="s">
        <v>2722</v>
      </c>
      <c r="J2975" t="s">
        <v>32</v>
      </c>
      <c r="K2975" t="s">
        <v>32</v>
      </c>
      <c r="L2975" t="s">
        <v>131</v>
      </c>
      <c r="M2975" t="s">
        <v>39</v>
      </c>
      <c r="N2975" t="s">
        <v>22</v>
      </c>
      <c r="O2975" t="s">
        <v>781</v>
      </c>
      <c r="P2975" t="s">
        <v>24</v>
      </c>
    </row>
    <row r="2976" spans="1:16" x14ac:dyDescent="0.25">
      <c r="A2976" t="s">
        <v>4581</v>
      </c>
      <c r="B2976" s="1">
        <v>41596</v>
      </c>
      <c r="C2976">
        <v>2013</v>
      </c>
      <c r="D2976">
        <v>8</v>
      </c>
      <c r="E2976">
        <v>317.03791014039837</v>
      </c>
      <c r="F2976">
        <v>2800.8</v>
      </c>
      <c r="G2976">
        <v>2483.7620898596019</v>
      </c>
      <c r="H2976" t="s">
        <v>1</v>
      </c>
      <c r="I2976" t="s">
        <v>3016</v>
      </c>
      <c r="J2976" t="s">
        <v>47</v>
      </c>
      <c r="K2976" t="s">
        <v>47</v>
      </c>
      <c r="L2976" t="s">
        <v>48</v>
      </c>
      <c r="M2976" t="s">
        <v>49</v>
      </c>
      <c r="N2976" t="s">
        <v>7</v>
      </c>
      <c r="O2976" t="s">
        <v>2181</v>
      </c>
      <c r="P2976" t="s">
        <v>113</v>
      </c>
    </row>
    <row r="2977" spans="1:16" x14ac:dyDescent="0.25">
      <c r="A2977" t="s">
        <v>4582</v>
      </c>
      <c r="B2977" s="1">
        <v>40893</v>
      </c>
      <c r="C2977">
        <v>2011</v>
      </c>
      <c r="D2977">
        <v>18</v>
      </c>
      <c r="E2977">
        <v>276.86111398422781</v>
      </c>
      <c r="F2977">
        <v>247.24199999999999</v>
      </c>
      <c r="G2977">
        <v>-29.619113984227823</v>
      </c>
      <c r="H2977" t="s">
        <v>328</v>
      </c>
      <c r="I2977" t="s">
        <v>4213</v>
      </c>
      <c r="J2977" t="s">
        <v>3</v>
      </c>
      <c r="K2977" t="s">
        <v>4</v>
      </c>
      <c r="L2977" t="s">
        <v>16</v>
      </c>
      <c r="M2977" t="s">
        <v>17</v>
      </c>
      <c r="N2977" t="s">
        <v>22</v>
      </c>
      <c r="O2977" t="s">
        <v>329</v>
      </c>
      <c r="P2977" t="s">
        <v>24</v>
      </c>
    </row>
    <row r="2978" spans="1:16" x14ac:dyDescent="0.25">
      <c r="A2978" t="s">
        <v>4583</v>
      </c>
      <c r="B2978" s="1">
        <v>41142</v>
      </c>
      <c r="C2978">
        <v>2012</v>
      </c>
      <c r="D2978">
        <v>12</v>
      </c>
      <c r="E2978">
        <v>1915.8970293510238</v>
      </c>
      <c r="F2978">
        <v>3343.9</v>
      </c>
      <c r="G2978">
        <v>1428.0029706489763</v>
      </c>
      <c r="H2978" t="s">
        <v>1</v>
      </c>
      <c r="I2978" t="s">
        <v>4584</v>
      </c>
      <c r="J2978" t="s">
        <v>57</v>
      </c>
      <c r="K2978" t="s">
        <v>58</v>
      </c>
      <c r="L2978" t="s">
        <v>92</v>
      </c>
      <c r="M2978" t="s">
        <v>6</v>
      </c>
      <c r="N2978" t="s">
        <v>22</v>
      </c>
      <c r="O2978" t="s">
        <v>1017</v>
      </c>
      <c r="P2978" t="s">
        <v>24</v>
      </c>
    </row>
    <row r="2979" spans="1:16" x14ac:dyDescent="0.25">
      <c r="A2979" t="s">
        <v>4585</v>
      </c>
      <c r="B2979" s="1">
        <v>40894</v>
      </c>
      <c r="C2979">
        <v>2011</v>
      </c>
      <c r="D2979">
        <v>9</v>
      </c>
      <c r="E2979">
        <v>1634.5103544997578</v>
      </c>
      <c r="F2979">
        <v>2595.5</v>
      </c>
      <c r="G2979">
        <v>960.9896455002422</v>
      </c>
      <c r="H2979" t="s">
        <v>1</v>
      </c>
      <c r="I2979" t="s">
        <v>2706</v>
      </c>
      <c r="J2979" t="s">
        <v>57</v>
      </c>
      <c r="K2979" t="s">
        <v>58</v>
      </c>
      <c r="L2979" t="s">
        <v>92</v>
      </c>
      <c r="M2979" t="s">
        <v>6</v>
      </c>
      <c r="N2979" t="s">
        <v>22</v>
      </c>
      <c r="O2979" t="s">
        <v>776</v>
      </c>
      <c r="P2979" t="s">
        <v>24</v>
      </c>
    </row>
    <row r="2980" spans="1:16" x14ac:dyDescent="0.25">
      <c r="A2980" t="s">
        <v>4586</v>
      </c>
      <c r="B2980" s="1">
        <v>40912</v>
      </c>
      <c r="C2980">
        <v>2012</v>
      </c>
      <c r="D2980">
        <v>9</v>
      </c>
      <c r="E2980">
        <v>124.50425593893451</v>
      </c>
      <c r="F2980">
        <v>2607.6999999999998</v>
      </c>
      <c r="G2980">
        <v>2483.1957440610654</v>
      </c>
      <c r="H2980" t="s">
        <v>1</v>
      </c>
      <c r="I2980" t="s">
        <v>2993</v>
      </c>
      <c r="J2980" t="s">
        <v>47</v>
      </c>
      <c r="K2980" t="s">
        <v>47</v>
      </c>
      <c r="L2980" t="s">
        <v>273</v>
      </c>
      <c r="M2980" t="s">
        <v>49</v>
      </c>
      <c r="N2980" t="s">
        <v>22</v>
      </c>
      <c r="O2980" t="s">
        <v>1191</v>
      </c>
      <c r="P2980" t="s">
        <v>125</v>
      </c>
    </row>
    <row r="2981" spans="1:16" x14ac:dyDescent="0.25">
      <c r="A2981" t="s">
        <v>4587</v>
      </c>
      <c r="B2981" s="1">
        <v>41166</v>
      </c>
      <c r="C2981">
        <v>2012</v>
      </c>
      <c r="D2981">
        <v>5</v>
      </c>
      <c r="E2981">
        <v>44.062787177832128</v>
      </c>
      <c r="F2981">
        <v>549.95000000000005</v>
      </c>
      <c r="G2981">
        <v>505.8872128221679</v>
      </c>
      <c r="H2981" t="s">
        <v>1</v>
      </c>
      <c r="I2981" t="s">
        <v>2496</v>
      </c>
      <c r="J2981" t="s">
        <v>32</v>
      </c>
      <c r="K2981" t="s">
        <v>32</v>
      </c>
      <c r="L2981" t="s">
        <v>16</v>
      </c>
      <c r="M2981" t="s">
        <v>17</v>
      </c>
      <c r="N2981" t="s">
        <v>22</v>
      </c>
      <c r="O2981" t="s">
        <v>605</v>
      </c>
      <c r="P2981" t="s">
        <v>24</v>
      </c>
    </row>
    <row r="2982" spans="1:16" x14ac:dyDescent="0.25">
      <c r="A2982" t="s">
        <v>4588</v>
      </c>
      <c r="B2982" s="1">
        <v>41152</v>
      </c>
      <c r="C2982">
        <v>2012</v>
      </c>
      <c r="D2982">
        <v>6</v>
      </c>
      <c r="E2982">
        <v>1610.2118308330546</v>
      </c>
      <c r="F2982">
        <v>1869.6</v>
      </c>
      <c r="G2982">
        <v>259.38816916694532</v>
      </c>
      <c r="H2982" t="s">
        <v>1</v>
      </c>
      <c r="I2982" t="s">
        <v>2325</v>
      </c>
      <c r="J2982" t="s">
        <v>42</v>
      </c>
      <c r="K2982" t="s">
        <v>43</v>
      </c>
      <c r="L2982" t="s">
        <v>5</v>
      </c>
      <c r="M2982" t="s">
        <v>6</v>
      </c>
      <c r="N2982" t="s">
        <v>22</v>
      </c>
      <c r="O2982" t="s">
        <v>1800</v>
      </c>
      <c r="P2982" t="s">
        <v>24</v>
      </c>
    </row>
    <row r="2983" spans="1:16" x14ac:dyDescent="0.25">
      <c r="A2983" t="s">
        <v>4589</v>
      </c>
      <c r="B2983" s="1">
        <v>41134</v>
      </c>
      <c r="C2983">
        <v>2012</v>
      </c>
      <c r="D2983">
        <v>12</v>
      </c>
      <c r="E2983">
        <v>3787.1009177430974</v>
      </c>
      <c r="F2983">
        <v>3570</v>
      </c>
      <c r="G2983">
        <v>-217.1009177430974</v>
      </c>
      <c r="H2983" t="s">
        <v>1</v>
      </c>
      <c r="I2983" t="s">
        <v>1864</v>
      </c>
      <c r="J2983" t="s">
        <v>47</v>
      </c>
      <c r="K2983" t="s">
        <v>47</v>
      </c>
      <c r="L2983" t="s">
        <v>48</v>
      </c>
      <c r="M2983" t="s">
        <v>49</v>
      </c>
      <c r="N2983" t="s">
        <v>22</v>
      </c>
      <c r="O2983" t="s">
        <v>1295</v>
      </c>
      <c r="P2983" t="s">
        <v>24</v>
      </c>
    </row>
    <row r="2984" spans="1:16" x14ac:dyDescent="0.25">
      <c r="A2984" t="s">
        <v>4590</v>
      </c>
      <c r="B2984" s="1">
        <v>41422</v>
      </c>
      <c r="C2984">
        <v>2013</v>
      </c>
      <c r="D2984">
        <v>10</v>
      </c>
      <c r="E2984">
        <v>1.1941798047287455</v>
      </c>
      <c r="F2984">
        <v>417.3</v>
      </c>
      <c r="G2984">
        <v>416.10582019527129</v>
      </c>
      <c r="H2984" t="s">
        <v>1</v>
      </c>
      <c r="I2984" t="s">
        <v>1554</v>
      </c>
      <c r="J2984" t="s">
        <v>32</v>
      </c>
      <c r="K2984" t="s">
        <v>32</v>
      </c>
      <c r="L2984" t="s">
        <v>131</v>
      </c>
      <c r="M2984" t="s">
        <v>39</v>
      </c>
      <c r="N2984" t="s">
        <v>22</v>
      </c>
      <c r="O2984" t="s">
        <v>4102</v>
      </c>
      <c r="P2984" t="s">
        <v>24</v>
      </c>
    </row>
    <row r="2985" spans="1:16" x14ac:dyDescent="0.25">
      <c r="A2985" t="s">
        <v>4591</v>
      </c>
      <c r="B2985" s="1">
        <v>41449</v>
      </c>
      <c r="C2985">
        <v>2013</v>
      </c>
      <c r="D2985">
        <v>10</v>
      </c>
      <c r="E2985">
        <v>724.32392907567714</v>
      </c>
      <c r="F2985">
        <v>999.9</v>
      </c>
      <c r="G2985">
        <v>275.57607092432283</v>
      </c>
      <c r="H2985" t="s">
        <v>26</v>
      </c>
      <c r="I2985" t="s">
        <v>4592</v>
      </c>
      <c r="J2985" t="s">
        <v>20</v>
      </c>
      <c r="K2985" t="s">
        <v>20</v>
      </c>
      <c r="L2985" t="s">
        <v>21</v>
      </c>
      <c r="M2985" t="s">
        <v>13</v>
      </c>
      <c r="N2985" t="s">
        <v>7</v>
      </c>
      <c r="O2985" t="s">
        <v>137</v>
      </c>
      <c r="P2985" t="s">
        <v>138</v>
      </c>
    </row>
    <row r="2986" spans="1:16" x14ac:dyDescent="0.25">
      <c r="A2986" t="s">
        <v>4593</v>
      </c>
      <c r="B2986" s="1">
        <v>41781</v>
      </c>
      <c r="C2986">
        <v>2014</v>
      </c>
      <c r="D2986">
        <v>20</v>
      </c>
      <c r="E2986">
        <v>46.114663055529419</v>
      </c>
      <c r="F2986">
        <v>499.8</v>
      </c>
      <c r="G2986">
        <v>453.68533694447058</v>
      </c>
      <c r="H2986" t="s">
        <v>171</v>
      </c>
      <c r="I2986" t="s">
        <v>1239</v>
      </c>
      <c r="J2986" t="s">
        <v>3</v>
      </c>
      <c r="K2986" t="s">
        <v>4</v>
      </c>
      <c r="L2986" t="s">
        <v>749</v>
      </c>
      <c r="M2986" t="s">
        <v>6</v>
      </c>
      <c r="N2986" t="s">
        <v>22</v>
      </c>
      <c r="O2986" t="s">
        <v>173</v>
      </c>
      <c r="P2986" t="s">
        <v>24</v>
      </c>
    </row>
    <row r="2987" spans="1:16" x14ac:dyDescent="0.25">
      <c r="A2987" t="s">
        <v>4594</v>
      </c>
      <c r="B2987" s="1">
        <v>41501</v>
      </c>
      <c r="C2987">
        <v>2013</v>
      </c>
      <c r="D2987">
        <v>9</v>
      </c>
      <c r="E2987">
        <v>521.48527252872805</v>
      </c>
      <c r="F2987">
        <v>7447.2</v>
      </c>
      <c r="G2987">
        <v>6925.7147274712715</v>
      </c>
      <c r="H2987" t="s">
        <v>171</v>
      </c>
      <c r="I2987" t="s">
        <v>2717</v>
      </c>
      <c r="J2987" t="s">
        <v>42</v>
      </c>
      <c r="K2987" t="s">
        <v>43</v>
      </c>
      <c r="L2987" t="s">
        <v>44</v>
      </c>
      <c r="M2987" t="s">
        <v>6</v>
      </c>
      <c r="N2987" t="s">
        <v>7</v>
      </c>
      <c r="O2987" t="s">
        <v>252</v>
      </c>
      <c r="P2987" t="s">
        <v>253</v>
      </c>
    </row>
    <row r="2988" spans="1:16" x14ac:dyDescent="0.25">
      <c r="A2988" t="s">
        <v>4595</v>
      </c>
      <c r="B2988" s="1">
        <v>41687</v>
      </c>
      <c r="C2988">
        <v>2014</v>
      </c>
      <c r="D2988">
        <v>9</v>
      </c>
      <c r="E2988">
        <v>695.14289918699569</v>
      </c>
      <c r="F2988">
        <v>1293.5999999999999</v>
      </c>
      <c r="G2988">
        <v>598.45710081300422</v>
      </c>
      <c r="H2988" t="s">
        <v>171</v>
      </c>
      <c r="I2988" t="s">
        <v>4596</v>
      </c>
      <c r="J2988" t="s">
        <v>67</v>
      </c>
      <c r="K2988" t="s">
        <v>68</v>
      </c>
      <c r="L2988" t="s">
        <v>69</v>
      </c>
      <c r="M2988" t="s">
        <v>39</v>
      </c>
      <c r="N2988" t="s">
        <v>27</v>
      </c>
      <c r="O2988" t="s">
        <v>28</v>
      </c>
      <c r="P2988" t="s">
        <v>29</v>
      </c>
    </row>
    <row r="2989" spans="1:16" x14ac:dyDescent="0.25">
      <c r="A2989" t="s">
        <v>4597</v>
      </c>
      <c r="B2989" s="1">
        <v>41068</v>
      </c>
      <c r="C2989">
        <v>2012</v>
      </c>
      <c r="D2989">
        <v>12</v>
      </c>
      <c r="E2989">
        <v>88.117699841559784</v>
      </c>
      <c r="F2989">
        <v>3372</v>
      </c>
      <c r="G2989">
        <v>3283.8823001584401</v>
      </c>
      <c r="H2989" t="s">
        <v>26</v>
      </c>
      <c r="I2989" t="s">
        <v>4584</v>
      </c>
      <c r="J2989" t="s">
        <v>57</v>
      </c>
      <c r="K2989" t="s">
        <v>58</v>
      </c>
      <c r="L2989" t="s">
        <v>92</v>
      </c>
      <c r="M2989" t="s">
        <v>6</v>
      </c>
      <c r="N2989" t="s">
        <v>27</v>
      </c>
      <c r="O2989" t="s">
        <v>28</v>
      </c>
      <c r="P2989" t="s">
        <v>29</v>
      </c>
    </row>
    <row r="2990" spans="1:16" x14ac:dyDescent="0.25">
      <c r="A2990" t="s">
        <v>4598</v>
      </c>
      <c r="B2990" s="1">
        <v>41401</v>
      </c>
      <c r="C2990">
        <v>2013</v>
      </c>
      <c r="D2990">
        <v>10</v>
      </c>
      <c r="E2990">
        <v>28.373741158189659</v>
      </c>
      <c r="F2990">
        <v>1210</v>
      </c>
      <c r="G2990">
        <v>1181.6262588418103</v>
      </c>
      <c r="H2990" t="s">
        <v>1</v>
      </c>
      <c r="I2990" t="s">
        <v>2492</v>
      </c>
      <c r="J2990" t="s">
        <v>67</v>
      </c>
      <c r="K2990" t="s">
        <v>68</v>
      </c>
      <c r="L2990" t="s">
        <v>69</v>
      </c>
      <c r="M2990" t="s">
        <v>39</v>
      </c>
      <c r="N2990" t="s">
        <v>22</v>
      </c>
      <c r="O2990" t="s">
        <v>619</v>
      </c>
      <c r="P2990" t="s">
        <v>24</v>
      </c>
    </row>
    <row r="2991" spans="1:16" x14ac:dyDescent="0.25">
      <c r="A2991" t="s">
        <v>4599</v>
      </c>
      <c r="B2991" s="1">
        <v>41484</v>
      </c>
      <c r="C2991">
        <v>2013</v>
      </c>
      <c r="D2991">
        <v>12</v>
      </c>
      <c r="E2991">
        <v>314.63030037435414</v>
      </c>
      <c r="F2991">
        <v>4976.3999999999996</v>
      </c>
      <c r="G2991">
        <v>4661.7696996256454</v>
      </c>
      <c r="H2991" t="s">
        <v>1</v>
      </c>
      <c r="I2991" t="s">
        <v>1318</v>
      </c>
      <c r="J2991" t="s">
        <v>3</v>
      </c>
      <c r="K2991" t="s">
        <v>4</v>
      </c>
      <c r="L2991" t="s">
        <v>101</v>
      </c>
      <c r="M2991" t="s">
        <v>34</v>
      </c>
      <c r="N2991" t="s">
        <v>22</v>
      </c>
      <c r="O2991" t="s">
        <v>1579</v>
      </c>
      <c r="P2991" t="s">
        <v>24</v>
      </c>
    </row>
    <row r="2992" spans="1:16" x14ac:dyDescent="0.25">
      <c r="A2992" t="s">
        <v>4600</v>
      </c>
      <c r="B2992" s="1">
        <v>41787</v>
      </c>
      <c r="C2992">
        <v>2014</v>
      </c>
      <c r="D2992">
        <v>24</v>
      </c>
      <c r="E2992">
        <v>1051.929492840289</v>
      </c>
      <c r="F2992">
        <v>4266</v>
      </c>
      <c r="G2992">
        <v>3214.0705071597113</v>
      </c>
      <c r="H2992" t="s">
        <v>1</v>
      </c>
      <c r="I2992" t="s">
        <v>3098</v>
      </c>
      <c r="J2992" t="s">
        <v>42</v>
      </c>
      <c r="K2992" t="s">
        <v>43</v>
      </c>
      <c r="L2992" t="s">
        <v>44</v>
      </c>
      <c r="M2992" t="s">
        <v>6</v>
      </c>
      <c r="N2992" t="s">
        <v>27</v>
      </c>
      <c r="O2992" t="s">
        <v>711</v>
      </c>
      <c r="P2992" t="s">
        <v>390</v>
      </c>
    </row>
    <row r="2993" spans="1:16" x14ac:dyDescent="0.25">
      <c r="A2993" t="s">
        <v>4601</v>
      </c>
      <c r="B2993" s="1">
        <v>41959</v>
      </c>
      <c r="C2993">
        <v>2014</v>
      </c>
      <c r="D2993">
        <v>26</v>
      </c>
      <c r="E2993">
        <v>26.311761563324232</v>
      </c>
      <c r="F2993">
        <v>441.74</v>
      </c>
      <c r="G2993">
        <v>415.42823843667577</v>
      </c>
      <c r="H2993" t="s">
        <v>1</v>
      </c>
      <c r="I2993" t="s">
        <v>4602</v>
      </c>
      <c r="J2993" t="s">
        <v>3</v>
      </c>
      <c r="K2993" t="s">
        <v>4</v>
      </c>
      <c r="L2993" t="s">
        <v>118</v>
      </c>
      <c r="M2993" t="s">
        <v>49</v>
      </c>
      <c r="N2993" t="s">
        <v>27</v>
      </c>
      <c r="O2993" t="s">
        <v>304</v>
      </c>
      <c r="P2993" t="s">
        <v>29</v>
      </c>
    </row>
    <row r="2994" spans="1:16" x14ac:dyDescent="0.25">
      <c r="A2994" t="s">
        <v>4603</v>
      </c>
      <c r="B2994" s="1">
        <v>41564</v>
      </c>
      <c r="C2994">
        <v>2013</v>
      </c>
      <c r="D2994">
        <v>8</v>
      </c>
      <c r="E2994">
        <v>128.49109960341653</v>
      </c>
      <c r="F2994">
        <v>734.4</v>
      </c>
      <c r="G2994">
        <v>605.90890039658348</v>
      </c>
      <c r="H2994" t="s">
        <v>1</v>
      </c>
      <c r="I2994" t="s">
        <v>1702</v>
      </c>
      <c r="J2994" t="s">
        <v>32</v>
      </c>
      <c r="K2994" t="s">
        <v>32</v>
      </c>
      <c r="L2994" t="s">
        <v>131</v>
      </c>
      <c r="M2994" t="s">
        <v>39</v>
      </c>
      <c r="N2994" t="s">
        <v>7</v>
      </c>
      <c r="O2994" t="s">
        <v>2181</v>
      </c>
      <c r="P2994" t="s">
        <v>113</v>
      </c>
    </row>
    <row r="2995" spans="1:16" x14ac:dyDescent="0.25">
      <c r="A2995" t="s">
        <v>4604</v>
      </c>
      <c r="B2995" s="1">
        <v>41022</v>
      </c>
      <c r="C2995">
        <v>2012</v>
      </c>
      <c r="D2995">
        <v>12</v>
      </c>
      <c r="E2995">
        <v>6.264751435065997</v>
      </c>
      <c r="F2995">
        <v>2148</v>
      </c>
      <c r="G2995">
        <v>2141.735248564934</v>
      </c>
      <c r="H2995" t="s">
        <v>26</v>
      </c>
      <c r="I2995" t="s">
        <v>2183</v>
      </c>
      <c r="J2995" t="s">
        <v>67</v>
      </c>
      <c r="K2995" t="s">
        <v>68</v>
      </c>
      <c r="L2995" t="s">
        <v>97</v>
      </c>
      <c r="M2995" t="s">
        <v>39</v>
      </c>
      <c r="N2995" t="s">
        <v>27</v>
      </c>
      <c r="O2995" t="s">
        <v>28</v>
      </c>
      <c r="P2995" t="s">
        <v>29</v>
      </c>
    </row>
    <row r="2996" spans="1:16" x14ac:dyDescent="0.25">
      <c r="A2996" t="s">
        <v>4605</v>
      </c>
      <c r="B2996" s="1">
        <v>41342</v>
      </c>
      <c r="C2996">
        <v>2013</v>
      </c>
      <c r="D2996">
        <v>10</v>
      </c>
      <c r="E2996">
        <v>76.206639496998903</v>
      </c>
      <c r="F2996">
        <v>8190</v>
      </c>
      <c r="G2996">
        <v>8113.7933605030012</v>
      </c>
      <c r="H2996" t="s">
        <v>1</v>
      </c>
      <c r="I2996" t="s">
        <v>1232</v>
      </c>
      <c r="J2996" t="s">
        <v>72</v>
      </c>
      <c r="K2996" t="s">
        <v>72</v>
      </c>
      <c r="L2996" t="s">
        <v>97</v>
      </c>
      <c r="M2996" t="s">
        <v>39</v>
      </c>
      <c r="N2996" t="s">
        <v>22</v>
      </c>
      <c r="O2996" t="s">
        <v>1191</v>
      </c>
      <c r="P2996" t="s">
        <v>125</v>
      </c>
    </row>
    <row r="2997" spans="1:16" x14ac:dyDescent="0.25">
      <c r="A2997" t="s">
        <v>4606</v>
      </c>
      <c r="B2997" s="1">
        <v>41369</v>
      </c>
      <c r="C2997">
        <v>2013</v>
      </c>
      <c r="D2997">
        <v>10</v>
      </c>
      <c r="E2997">
        <v>5.2337421377399931</v>
      </c>
      <c r="F2997">
        <v>129.9</v>
      </c>
      <c r="G2997">
        <v>124.66625786226001</v>
      </c>
      <c r="H2997" t="s">
        <v>26</v>
      </c>
      <c r="I2997" t="s">
        <v>1248</v>
      </c>
      <c r="J2997" t="s">
        <v>3</v>
      </c>
      <c r="K2997" t="s">
        <v>4</v>
      </c>
      <c r="L2997" t="s">
        <v>118</v>
      </c>
      <c r="M2997" t="s">
        <v>49</v>
      </c>
      <c r="N2997" t="s">
        <v>22</v>
      </c>
      <c r="O2997" t="s">
        <v>209</v>
      </c>
      <c r="P2997" t="s">
        <v>24</v>
      </c>
    </row>
    <row r="2998" spans="1:16" x14ac:dyDescent="0.25">
      <c r="A2998" t="s">
        <v>4607</v>
      </c>
      <c r="B2998" s="1">
        <v>41542</v>
      </c>
      <c r="C2998">
        <v>2013</v>
      </c>
      <c r="D2998">
        <v>10</v>
      </c>
      <c r="E2998">
        <v>1863.3629498406547</v>
      </c>
      <c r="F2998">
        <v>6790</v>
      </c>
      <c r="G2998">
        <v>4926.6370501593456</v>
      </c>
      <c r="H2998" t="s">
        <v>1</v>
      </c>
      <c r="I2998" t="s">
        <v>1408</v>
      </c>
      <c r="J2998" t="s">
        <v>72</v>
      </c>
      <c r="K2998" t="s">
        <v>72</v>
      </c>
      <c r="L2998" t="s">
        <v>97</v>
      </c>
      <c r="M2998" t="s">
        <v>39</v>
      </c>
      <c r="N2998" t="s">
        <v>27</v>
      </c>
      <c r="O2998" t="s">
        <v>847</v>
      </c>
      <c r="P2998" t="s">
        <v>443</v>
      </c>
    </row>
    <row r="2999" spans="1:16" x14ac:dyDescent="0.25">
      <c r="A2999" t="s">
        <v>4608</v>
      </c>
      <c r="B2999" s="1">
        <v>40958</v>
      </c>
      <c r="C2999">
        <v>2012</v>
      </c>
      <c r="D2999">
        <v>18</v>
      </c>
      <c r="E2999">
        <v>10.068806205139284</v>
      </c>
      <c r="F2999">
        <v>7742.55</v>
      </c>
      <c r="G2999">
        <v>7732.4811937948607</v>
      </c>
      <c r="H2999" t="s">
        <v>328</v>
      </c>
      <c r="I2999" t="s">
        <v>1847</v>
      </c>
      <c r="J2999" t="s">
        <v>42</v>
      </c>
      <c r="K2999" t="s">
        <v>43</v>
      </c>
      <c r="L2999" t="s">
        <v>5</v>
      </c>
      <c r="M2999" t="s">
        <v>6</v>
      </c>
      <c r="N2999" t="s">
        <v>22</v>
      </c>
      <c r="O2999" t="s">
        <v>329</v>
      </c>
      <c r="P2999" t="s">
        <v>24</v>
      </c>
    </row>
    <row r="3000" spans="1:16" x14ac:dyDescent="0.25">
      <c r="A3000" t="s">
        <v>4609</v>
      </c>
      <c r="B3000" s="1">
        <v>41235</v>
      </c>
      <c r="C3000">
        <v>2012</v>
      </c>
      <c r="D3000">
        <v>6</v>
      </c>
      <c r="E3000">
        <v>2071.7436861752831</v>
      </c>
      <c r="F3000">
        <v>924</v>
      </c>
      <c r="G3000">
        <v>-1147.7436861752831</v>
      </c>
      <c r="H3000" t="s">
        <v>1</v>
      </c>
      <c r="I3000" t="s">
        <v>962</v>
      </c>
      <c r="J3000" t="s">
        <v>57</v>
      </c>
      <c r="K3000" t="s">
        <v>58</v>
      </c>
      <c r="L3000" t="s">
        <v>92</v>
      </c>
      <c r="M3000" t="s">
        <v>6</v>
      </c>
      <c r="N3000" t="s">
        <v>22</v>
      </c>
      <c r="O3000" t="s">
        <v>875</v>
      </c>
      <c r="P3000" t="s">
        <v>24</v>
      </c>
    </row>
    <row r="3001" spans="1:16" x14ac:dyDescent="0.25">
      <c r="A3001" t="s">
        <v>4610</v>
      </c>
      <c r="B3001" s="1">
        <v>41205</v>
      </c>
      <c r="C3001">
        <v>2012</v>
      </c>
      <c r="D3001">
        <v>13</v>
      </c>
      <c r="E3001">
        <v>722.60362114905104</v>
      </c>
      <c r="F3001">
        <v>2847</v>
      </c>
      <c r="G3001">
        <v>2124.3963788509491</v>
      </c>
      <c r="H3001" t="s">
        <v>1</v>
      </c>
      <c r="I3001" t="s">
        <v>4611</v>
      </c>
      <c r="J3001" t="s">
        <v>3</v>
      </c>
      <c r="K3001" t="s">
        <v>4</v>
      </c>
      <c r="L3001" t="s">
        <v>16</v>
      </c>
      <c r="M3001" t="s">
        <v>17</v>
      </c>
      <c r="N3001" t="s">
        <v>22</v>
      </c>
      <c r="O3001" t="s">
        <v>1603</v>
      </c>
      <c r="P3001" t="s">
        <v>24</v>
      </c>
    </row>
    <row r="3002" spans="1:16" x14ac:dyDescent="0.25">
      <c r="A3002" t="s">
        <v>4612</v>
      </c>
      <c r="B3002" s="1">
        <v>41403</v>
      </c>
      <c r="C3002">
        <v>2013</v>
      </c>
      <c r="D3002">
        <v>10</v>
      </c>
      <c r="E3002">
        <v>38.651966977064042</v>
      </c>
      <c r="F3002">
        <v>1199.9000000000001</v>
      </c>
      <c r="G3002">
        <v>1161.2480330229359</v>
      </c>
      <c r="H3002" t="s">
        <v>1</v>
      </c>
      <c r="I3002" t="s">
        <v>728</v>
      </c>
      <c r="J3002" t="s">
        <v>37</v>
      </c>
      <c r="K3002" t="s">
        <v>37</v>
      </c>
      <c r="L3002" t="s">
        <v>54</v>
      </c>
      <c r="M3002" t="s">
        <v>34</v>
      </c>
      <c r="N3002" t="s">
        <v>22</v>
      </c>
      <c r="O3002" t="s">
        <v>760</v>
      </c>
      <c r="P3002" t="s">
        <v>24</v>
      </c>
    </row>
    <row r="3003" spans="1:16" x14ac:dyDescent="0.25">
      <c r="A3003" t="s">
        <v>4613</v>
      </c>
      <c r="B3003" s="1">
        <v>41399</v>
      </c>
      <c r="C3003">
        <v>2013</v>
      </c>
      <c r="D3003">
        <v>10</v>
      </c>
      <c r="E3003">
        <v>593.91360657772293</v>
      </c>
      <c r="F3003">
        <v>9800</v>
      </c>
      <c r="G3003">
        <v>9206.0863934222762</v>
      </c>
      <c r="H3003" t="s">
        <v>1</v>
      </c>
      <c r="I3003" t="s">
        <v>1682</v>
      </c>
      <c r="J3003" t="s">
        <v>42</v>
      </c>
      <c r="K3003" t="s">
        <v>43</v>
      </c>
      <c r="L3003" t="s">
        <v>44</v>
      </c>
      <c r="M3003" t="s">
        <v>6</v>
      </c>
      <c r="N3003" t="s">
        <v>7</v>
      </c>
      <c r="O3003" t="s">
        <v>1740</v>
      </c>
      <c r="P3003" t="s">
        <v>1741</v>
      </c>
    </row>
    <row r="3004" spans="1:16" x14ac:dyDescent="0.25">
      <c r="A3004" t="s">
        <v>4614</v>
      </c>
      <c r="B3004" s="1">
        <v>41927</v>
      </c>
      <c r="C3004">
        <v>2014</v>
      </c>
      <c r="D3004">
        <v>13</v>
      </c>
      <c r="E3004">
        <v>118.5189317576266</v>
      </c>
      <c r="F3004">
        <v>2793.8</v>
      </c>
      <c r="G3004">
        <v>2675.2810682423737</v>
      </c>
      <c r="H3004" t="s">
        <v>1</v>
      </c>
      <c r="I3004" t="s">
        <v>2373</v>
      </c>
      <c r="J3004" t="s">
        <v>3</v>
      </c>
      <c r="K3004" t="s">
        <v>4</v>
      </c>
      <c r="L3004" t="s">
        <v>87</v>
      </c>
      <c r="M3004" t="s">
        <v>39</v>
      </c>
      <c r="N3004" t="s">
        <v>22</v>
      </c>
      <c r="O3004" t="s">
        <v>947</v>
      </c>
      <c r="P3004" t="s">
        <v>24</v>
      </c>
    </row>
    <row r="3005" spans="1:16" x14ac:dyDescent="0.25">
      <c r="A3005" t="s">
        <v>4615</v>
      </c>
      <c r="B3005" s="1">
        <v>40899</v>
      </c>
      <c r="C3005">
        <v>2011</v>
      </c>
      <c r="D3005">
        <v>9</v>
      </c>
      <c r="E3005">
        <v>239.83292542955658</v>
      </c>
      <c r="F3005">
        <v>612</v>
      </c>
      <c r="G3005">
        <v>372.16707457044345</v>
      </c>
      <c r="H3005" t="s">
        <v>1</v>
      </c>
      <c r="I3005" t="s">
        <v>4616</v>
      </c>
      <c r="J3005" t="s">
        <v>3</v>
      </c>
      <c r="K3005" t="s">
        <v>4</v>
      </c>
      <c r="L3005" t="s">
        <v>749</v>
      </c>
      <c r="M3005" t="s">
        <v>6</v>
      </c>
      <c r="N3005" t="s">
        <v>22</v>
      </c>
      <c r="O3005" t="s">
        <v>3887</v>
      </c>
      <c r="P3005" t="s">
        <v>24</v>
      </c>
    </row>
    <row r="3006" spans="1:16" x14ac:dyDescent="0.25">
      <c r="A3006" t="s">
        <v>4617</v>
      </c>
      <c r="B3006" s="1">
        <v>41789</v>
      </c>
      <c r="C3006">
        <v>2014</v>
      </c>
      <c r="D3006">
        <v>20</v>
      </c>
      <c r="E3006">
        <v>7080.1436495288499</v>
      </c>
      <c r="F3006">
        <v>6520</v>
      </c>
      <c r="G3006">
        <v>-560.14364952884989</v>
      </c>
      <c r="H3006" t="s">
        <v>1</v>
      </c>
      <c r="I3006" t="s">
        <v>1750</v>
      </c>
      <c r="J3006" t="s">
        <v>37</v>
      </c>
      <c r="K3006" t="s">
        <v>37</v>
      </c>
      <c r="L3006" t="s">
        <v>38</v>
      </c>
      <c r="M3006" t="s">
        <v>39</v>
      </c>
      <c r="N3006" t="s">
        <v>22</v>
      </c>
      <c r="O3006" t="s">
        <v>661</v>
      </c>
      <c r="P3006" t="s">
        <v>24</v>
      </c>
    </row>
    <row r="3007" spans="1:16" x14ac:dyDescent="0.25">
      <c r="A3007" t="s">
        <v>4618</v>
      </c>
      <c r="B3007" s="1">
        <v>41188</v>
      </c>
      <c r="C3007">
        <v>2012</v>
      </c>
      <c r="D3007">
        <v>6</v>
      </c>
      <c r="E3007">
        <v>43.764803883752755</v>
      </c>
      <c r="F3007">
        <v>145.6</v>
      </c>
      <c r="G3007">
        <v>101.83519611624723</v>
      </c>
      <c r="H3007" t="s">
        <v>1</v>
      </c>
      <c r="I3007" t="s">
        <v>1600</v>
      </c>
      <c r="J3007" t="s">
        <v>3</v>
      </c>
      <c r="K3007" t="s">
        <v>4</v>
      </c>
      <c r="L3007" t="s">
        <v>749</v>
      </c>
      <c r="M3007" t="s">
        <v>6</v>
      </c>
      <c r="N3007" t="s">
        <v>7</v>
      </c>
      <c r="O3007" t="s">
        <v>8</v>
      </c>
      <c r="P3007" t="s">
        <v>9</v>
      </c>
    </row>
    <row r="3008" spans="1:16" x14ac:dyDescent="0.25">
      <c r="A3008" t="s">
        <v>4619</v>
      </c>
      <c r="B3008" s="1">
        <v>41465</v>
      </c>
      <c r="C3008">
        <v>2013</v>
      </c>
      <c r="D3008">
        <v>18</v>
      </c>
      <c r="E3008">
        <v>23.737373168004925</v>
      </c>
      <c r="F3008">
        <v>3915.11</v>
      </c>
      <c r="G3008">
        <v>3891.3726268319951</v>
      </c>
      <c r="H3008" t="s">
        <v>26</v>
      </c>
      <c r="I3008" t="s">
        <v>2107</v>
      </c>
      <c r="J3008" t="s">
        <v>72</v>
      </c>
      <c r="K3008" t="s">
        <v>72</v>
      </c>
      <c r="L3008" t="s">
        <v>123</v>
      </c>
      <c r="M3008" t="s">
        <v>39</v>
      </c>
      <c r="N3008" t="s">
        <v>7</v>
      </c>
      <c r="O3008" t="s">
        <v>137</v>
      </c>
      <c r="P3008" t="s">
        <v>138</v>
      </c>
    </row>
    <row r="3009" spans="1:16" x14ac:dyDescent="0.25">
      <c r="A3009" t="s">
        <v>4620</v>
      </c>
      <c r="B3009" s="1">
        <v>41528</v>
      </c>
      <c r="C3009">
        <v>2013</v>
      </c>
      <c r="D3009">
        <v>10</v>
      </c>
      <c r="E3009">
        <v>228.3483684672259</v>
      </c>
      <c r="F3009">
        <v>1980</v>
      </c>
      <c r="G3009">
        <v>1751.651631532774</v>
      </c>
      <c r="H3009" t="s">
        <v>26</v>
      </c>
      <c r="I3009" t="s">
        <v>2845</v>
      </c>
      <c r="J3009" t="s">
        <v>57</v>
      </c>
      <c r="K3009" t="s">
        <v>58</v>
      </c>
      <c r="L3009" t="s">
        <v>92</v>
      </c>
      <c r="M3009" t="s">
        <v>6</v>
      </c>
      <c r="N3009" t="s">
        <v>27</v>
      </c>
      <c r="O3009" t="s">
        <v>28</v>
      </c>
      <c r="P3009" t="s">
        <v>29</v>
      </c>
    </row>
    <row r="3010" spans="1:16" x14ac:dyDescent="0.25">
      <c r="A3010" t="s">
        <v>4621</v>
      </c>
      <c r="B3010" s="1">
        <v>41541</v>
      </c>
      <c r="C3010">
        <v>2013</v>
      </c>
      <c r="D3010">
        <v>20</v>
      </c>
      <c r="E3010">
        <v>3691.8129252268882</v>
      </c>
      <c r="F3010">
        <v>5100</v>
      </c>
      <c r="G3010">
        <v>1408.1870747731118</v>
      </c>
      <c r="H3010" t="s">
        <v>26</v>
      </c>
      <c r="I3010" t="s">
        <v>4622</v>
      </c>
      <c r="J3010" t="s">
        <v>3</v>
      </c>
      <c r="K3010" t="s">
        <v>4</v>
      </c>
      <c r="L3010" t="s">
        <v>12</v>
      </c>
      <c r="M3010" t="s">
        <v>13</v>
      </c>
      <c r="N3010" t="s">
        <v>27</v>
      </c>
      <c r="O3010" t="s">
        <v>28</v>
      </c>
      <c r="P3010" t="s">
        <v>29</v>
      </c>
    </row>
    <row r="3011" spans="1:16" x14ac:dyDescent="0.25">
      <c r="A3011" t="s">
        <v>4623</v>
      </c>
      <c r="B3011" s="1">
        <v>40986</v>
      </c>
      <c r="C3011">
        <v>2012</v>
      </c>
      <c r="D3011">
        <v>6</v>
      </c>
      <c r="E3011">
        <v>91.762892672555921</v>
      </c>
      <c r="F3011">
        <v>264</v>
      </c>
      <c r="G3011">
        <v>172.23710732744408</v>
      </c>
      <c r="H3011" t="s">
        <v>1</v>
      </c>
      <c r="I3011" t="s">
        <v>1551</v>
      </c>
      <c r="J3011" t="s">
        <v>32</v>
      </c>
      <c r="K3011" t="s">
        <v>32</v>
      </c>
      <c r="L3011" t="s">
        <v>131</v>
      </c>
      <c r="M3011" t="s">
        <v>39</v>
      </c>
      <c r="N3011" t="s">
        <v>7</v>
      </c>
      <c r="O3011" t="s">
        <v>1092</v>
      </c>
      <c r="P3011" t="s">
        <v>1093</v>
      </c>
    </row>
    <row r="3012" spans="1:16" x14ac:dyDescent="0.25">
      <c r="A3012" t="s">
        <v>4624</v>
      </c>
      <c r="B3012" s="1">
        <v>41805</v>
      </c>
      <c r="C3012">
        <v>2014</v>
      </c>
      <c r="D3012">
        <v>6</v>
      </c>
      <c r="E3012">
        <v>355.53113591669296</v>
      </c>
      <c r="F3012">
        <v>5523.3</v>
      </c>
      <c r="G3012">
        <v>5167.7688640833076</v>
      </c>
      <c r="H3012" t="s">
        <v>328</v>
      </c>
      <c r="I3012" t="s">
        <v>4625</v>
      </c>
      <c r="J3012" t="s">
        <v>37</v>
      </c>
      <c r="K3012" t="s">
        <v>37</v>
      </c>
      <c r="L3012" t="s">
        <v>123</v>
      </c>
      <c r="M3012" t="s">
        <v>39</v>
      </c>
      <c r="N3012" t="s">
        <v>22</v>
      </c>
      <c r="O3012" t="s">
        <v>329</v>
      </c>
      <c r="P3012" t="s">
        <v>24</v>
      </c>
    </row>
    <row r="3013" spans="1:16" x14ac:dyDescent="0.25">
      <c r="A3013" t="s">
        <v>4626</v>
      </c>
      <c r="B3013" s="1">
        <v>41534</v>
      </c>
      <c r="C3013">
        <v>2013</v>
      </c>
      <c r="D3013">
        <v>10</v>
      </c>
      <c r="E3013">
        <v>700.83596498002476</v>
      </c>
      <c r="F3013">
        <v>1290</v>
      </c>
      <c r="G3013">
        <v>589.16403501997524</v>
      </c>
      <c r="H3013" t="s">
        <v>1</v>
      </c>
      <c r="I3013" t="s">
        <v>394</v>
      </c>
      <c r="J3013" t="s">
        <v>67</v>
      </c>
      <c r="K3013" t="s">
        <v>68</v>
      </c>
      <c r="L3013" t="s">
        <v>97</v>
      </c>
      <c r="M3013" t="s">
        <v>39</v>
      </c>
      <c r="N3013" t="s">
        <v>22</v>
      </c>
      <c r="O3013" t="s">
        <v>499</v>
      </c>
      <c r="P3013" t="s">
        <v>24</v>
      </c>
    </row>
    <row r="3014" spans="1:16" x14ac:dyDescent="0.25">
      <c r="A3014" t="s">
        <v>4627</v>
      </c>
      <c r="B3014" s="1">
        <v>41117</v>
      </c>
      <c r="C3014">
        <v>2012</v>
      </c>
      <c r="D3014">
        <v>12</v>
      </c>
      <c r="E3014">
        <v>94.528844773041328</v>
      </c>
      <c r="F3014">
        <v>215.88</v>
      </c>
      <c r="G3014">
        <v>121.35115522695867</v>
      </c>
      <c r="H3014" t="s">
        <v>1</v>
      </c>
      <c r="I3014" t="s">
        <v>2441</v>
      </c>
      <c r="J3014" t="s">
        <v>32</v>
      </c>
      <c r="K3014" t="s">
        <v>32</v>
      </c>
      <c r="L3014" t="s">
        <v>16</v>
      </c>
      <c r="M3014" t="s">
        <v>17</v>
      </c>
      <c r="N3014" t="s">
        <v>22</v>
      </c>
      <c r="O3014" t="s">
        <v>615</v>
      </c>
      <c r="P3014" t="s">
        <v>24</v>
      </c>
    </row>
    <row r="3015" spans="1:16" x14ac:dyDescent="0.25">
      <c r="A3015" t="s">
        <v>4628</v>
      </c>
      <c r="B3015" s="1">
        <v>41487</v>
      </c>
      <c r="C3015">
        <v>2013</v>
      </c>
      <c r="D3015">
        <v>10</v>
      </c>
      <c r="E3015">
        <v>134.72249705598151</v>
      </c>
      <c r="F3015">
        <v>1390</v>
      </c>
      <c r="G3015">
        <v>1255.2775029440186</v>
      </c>
      <c r="H3015" t="s">
        <v>1</v>
      </c>
      <c r="I3015" t="s">
        <v>1454</v>
      </c>
      <c r="J3015" t="s">
        <v>67</v>
      </c>
      <c r="K3015" t="s">
        <v>68</v>
      </c>
      <c r="L3015" t="s">
        <v>97</v>
      </c>
      <c r="M3015" t="s">
        <v>39</v>
      </c>
      <c r="N3015" t="s">
        <v>27</v>
      </c>
      <c r="O3015" t="s">
        <v>847</v>
      </c>
      <c r="P3015" t="s">
        <v>443</v>
      </c>
    </row>
    <row r="3016" spans="1:16" x14ac:dyDescent="0.25">
      <c r="A3016" t="s">
        <v>4629</v>
      </c>
      <c r="B3016" s="1">
        <v>41958</v>
      </c>
      <c r="C3016">
        <v>2014</v>
      </c>
      <c r="D3016">
        <v>26</v>
      </c>
      <c r="E3016">
        <v>247.48764368659388</v>
      </c>
      <c r="F3016">
        <v>351</v>
      </c>
      <c r="G3016">
        <v>103.51235631340612</v>
      </c>
      <c r="H3016" t="s">
        <v>1</v>
      </c>
      <c r="I3016" t="s">
        <v>1915</v>
      </c>
      <c r="J3016" t="s">
        <v>3</v>
      </c>
      <c r="K3016" t="s">
        <v>4</v>
      </c>
      <c r="L3016" t="s">
        <v>131</v>
      </c>
      <c r="M3016" t="s">
        <v>39</v>
      </c>
      <c r="N3016" t="s">
        <v>22</v>
      </c>
      <c r="O3016" t="s">
        <v>905</v>
      </c>
      <c r="P3016" t="s">
        <v>24</v>
      </c>
    </row>
    <row r="3017" spans="1:16" x14ac:dyDescent="0.25">
      <c r="A3017" t="s">
        <v>4630</v>
      </c>
      <c r="B3017" s="1">
        <v>40908</v>
      </c>
      <c r="C3017">
        <v>2011</v>
      </c>
      <c r="D3017">
        <v>9</v>
      </c>
      <c r="E3017">
        <v>218.22702588456085</v>
      </c>
      <c r="F3017">
        <v>318.51150000000001</v>
      </c>
      <c r="G3017">
        <v>100.28447411543917</v>
      </c>
      <c r="H3017" t="s">
        <v>1</v>
      </c>
      <c r="I3017" t="s">
        <v>2666</v>
      </c>
      <c r="J3017" t="s">
        <v>3</v>
      </c>
      <c r="K3017" t="s">
        <v>4</v>
      </c>
      <c r="L3017" t="s">
        <v>118</v>
      </c>
      <c r="M3017" t="s">
        <v>49</v>
      </c>
      <c r="N3017" t="s">
        <v>22</v>
      </c>
      <c r="O3017" t="s">
        <v>623</v>
      </c>
      <c r="P3017" t="s">
        <v>24</v>
      </c>
    </row>
    <row r="3018" spans="1:16" x14ac:dyDescent="0.25">
      <c r="A3018" t="s">
        <v>4631</v>
      </c>
      <c r="B3018" s="1">
        <v>40916</v>
      </c>
      <c r="C3018">
        <v>2012</v>
      </c>
      <c r="D3018">
        <v>4</v>
      </c>
      <c r="E3018">
        <v>9.2882730717709681</v>
      </c>
      <c r="F3018">
        <v>54</v>
      </c>
      <c r="G3018">
        <v>44.711726928229034</v>
      </c>
      <c r="H3018" t="s">
        <v>1</v>
      </c>
      <c r="I3018" t="s">
        <v>1432</v>
      </c>
      <c r="J3018" t="s">
        <v>3</v>
      </c>
      <c r="K3018" t="s">
        <v>4</v>
      </c>
      <c r="L3018" t="s">
        <v>131</v>
      </c>
      <c r="M3018" t="s">
        <v>39</v>
      </c>
      <c r="N3018" t="s">
        <v>22</v>
      </c>
      <c r="O3018" t="s">
        <v>603</v>
      </c>
      <c r="P3018" t="s">
        <v>24</v>
      </c>
    </row>
    <row r="3019" spans="1:16" x14ac:dyDescent="0.25">
      <c r="A3019" t="s">
        <v>4632</v>
      </c>
      <c r="B3019" s="1">
        <v>40960</v>
      </c>
      <c r="C3019">
        <v>2012</v>
      </c>
      <c r="D3019">
        <v>9</v>
      </c>
      <c r="E3019">
        <v>8.7739386178981249</v>
      </c>
      <c r="F3019">
        <v>146.02500000000001</v>
      </c>
      <c r="G3019">
        <v>137.25106138210188</v>
      </c>
      <c r="H3019" t="s">
        <v>26</v>
      </c>
      <c r="I3019" t="s">
        <v>1546</v>
      </c>
      <c r="J3019" t="s">
        <v>3</v>
      </c>
      <c r="K3019" t="s">
        <v>4</v>
      </c>
      <c r="L3019" t="s">
        <v>131</v>
      </c>
      <c r="M3019" t="s">
        <v>39</v>
      </c>
      <c r="N3019" t="s">
        <v>22</v>
      </c>
      <c r="O3019" t="s">
        <v>209</v>
      </c>
      <c r="P3019" t="s">
        <v>24</v>
      </c>
    </row>
    <row r="3020" spans="1:16" x14ac:dyDescent="0.25">
      <c r="A3020" t="s">
        <v>4633</v>
      </c>
      <c r="B3020" s="1">
        <v>41012</v>
      </c>
      <c r="C3020">
        <v>2012</v>
      </c>
      <c r="D3020">
        <v>5</v>
      </c>
      <c r="E3020">
        <v>300.97974730749723</v>
      </c>
      <c r="F3020">
        <v>390</v>
      </c>
      <c r="G3020">
        <v>89.020252692502766</v>
      </c>
      <c r="H3020" t="s">
        <v>1</v>
      </c>
      <c r="I3020" t="s">
        <v>2434</v>
      </c>
      <c r="J3020" t="s">
        <v>67</v>
      </c>
      <c r="K3020" t="s">
        <v>68</v>
      </c>
      <c r="L3020" t="s">
        <v>69</v>
      </c>
      <c r="M3020" t="s">
        <v>39</v>
      </c>
      <c r="N3020" t="s">
        <v>22</v>
      </c>
      <c r="O3020" t="s">
        <v>905</v>
      </c>
      <c r="P3020" t="s">
        <v>24</v>
      </c>
    </row>
    <row r="3021" spans="1:16" x14ac:dyDescent="0.25">
      <c r="A3021" t="s">
        <v>4634</v>
      </c>
      <c r="B3021" s="1">
        <v>41715</v>
      </c>
      <c r="C3021">
        <v>2014</v>
      </c>
      <c r="D3021">
        <v>10</v>
      </c>
      <c r="E3021">
        <v>42.693845674816373</v>
      </c>
      <c r="F3021">
        <v>589.9</v>
      </c>
      <c r="G3021">
        <v>547.20615432518366</v>
      </c>
      <c r="H3021" t="s">
        <v>1</v>
      </c>
      <c r="I3021" t="s">
        <v>4635</v>
      </c>
      <c r="J3021" t="s">
        <v>32</v>
      </c>
      <c r="K3021" t="s">
        <v>32</v>
      </c>
      <c r="L3021" t="s">
        <v>16</v>
      </c>
      <c r="M3021" t="s">
        <v>17</v>
      </c>
      <c r="N3021" t="s">
        <v>22</v>
      </c>
      <c r="O3021" t="s">
        <v>720</v>
      </c>
      <c r="P3021" t="s">
        <v>24</v>
      </c>
    </row>
    <row r="3022" spans="1:16" x14ac:dyDescent="0.25">
      <c r="A3022" t="s">
        <v>4636</v>
      </c>
      <c r="B3022" s="1">
        <v>41275</v>
      </c>
      <c r="C3022">
        <v>2013</v>
      </c>
      <c r="D3022">
        <v>18</v>
      </c>
      <c r="E3022">
        <v>155.31186356295714</v>
      </c>
      <c r="F3022">
        <v>4115.21</v>
      </c>
      <c r="G3022">
        <v>3959.8981364370429</v>
      </c>
      <c r="H3022" t="s">
        <v>1</v>
      </c>
      <c r="I3022" t="s">
        <v>1563</v>
      </c>
      <c r="J3022" t="s">
        <v>72</v>
      </c>
      <c r="K3022" t="s">
        <v>72</v>
      </c>
      <c r="L3022" t="s">
        <v>123</v>
      </c>
      <c r="M3022" t="s">
        <v>39</v>
      </c>
      <c r="N3022" t="s">
        <v>22</v>
      </c>
      <c r="O3022" t="s">
        <v>1549</v>
      </c>
      <c r="P3022" t="s">
        <v>24</v>
      </c>
    </row>
    <row r="3023" spans="1:16" x14ac:dyDescent="0.25">
      <c r="A3023" t="s">
        <v>4637</v>
      </c>
      <c r="B3023" s="1">
        <v>40941</v>
      </c>
      <c r="C3023">
        <v>2012</v>
      </c>
      <c r="D3023">
        <v>18</v>
      </c>
      <c r="E3023">
        <v>294.31188515392847</v>
      </c>
      <c r="F3023">
        <v>12337.35</v>
      </c>
      <c r="G3023">
        <v>12043.038114846071</v>
      </c>
      <c r="H3023" t="s">
        <v>26</v>
      </c>
      <c r="I3023" t="s">
        <v>1120</v>
      </c>
      <c r="J3023" t="s">
        <v>72</v>
      </c>
      <c r="K3023" t="s">
        <v>72</v>
      </c>
      <c r="L3023" t="s">
        <v>38</v>
      </c>
      <c r="M3023" t="s">
        <v>39</v>
      </c>
      <c r="N3023" t="s">
        <v>22</v>
      </c>
      <c r="O3023" t="s">
        <v>209</v>
      </c>
      <c r="P3023" t="s">
        <v>24</v>
      </c>
    </row>
    <row r="3024" spans="1:16" x14ac:dyDescent="0.25">
      <c r="A3024" t="s">
        <v>4638</v>
      </c>
      <c r="B3024" s="1">
        <v>41335</v>
      </c>
      <c r="C3024">
        <v>2013</v>
      </c>
      <c r="D3024">
        <v>36</v>
      </c>
      <c r="E3024">
        <v>2040.7018574594126</v>
      </c>
      <c r="F3024">
        <v>7094.35</v>
      </c>
      <c r="G3024">
        <v>5053.6481425405873</v>
      </c>
      <c r="H3024" t="s">
        <v>26</v>
      </c>
      <c r="I3024" t="s">
        <v>3941</v>
      </c>
      <c r="J3024" t="s">
        <v>3</v>
      </c>
      <c r="K3024" t="s">
        <v>4</v>
      </c>
      <c r="L3024" t="s">
        <v>101</v>
      </c>
      <c r="M3024" t="s">
        <v>34</v>
      </c>
      <c r="N3024" t="s">
        <v>7</v>
      </c>
      <c r="O3024" t="s">
        <v>137</v>
      </c>
      <c r="P3024" t="s">
        <v>138</v>
      </c>
    </row>
    <row r="3025" spans="1:16" x14ac:dyDescent="0.25">
      <c r="A3025" t="s">
        <v>4639</v>
      </c>
      <c r="B3025" s="1">
        <v>40992</v>
      </c>
      <c r="C3025">
        <v>2012</v>
      </c>
      <c r="D3025">
        <v>5</v>
      </c>
      <c r="E3025">
        <v>108.87902151546827</v>
      </c>
      <c r="F3025">
        <v>1560</v>
      </c>
      <c r="G3025">
        <v>1451.1209784845316</v>
      </c>
      <c r="H3025" t="s">
        <v>328</v>
      </c>
      <c r="I3025" t="s">
        <v>1391</v>
      </c>
      <c r="J3025" t="s">
        <v>57</v>
      </c>
      <c r="K3025" t="s">
        <v>58</v>
      </c>
      <c r="L3025" t="s">
        <v>5</v>
      </c>
      <c r="M3025" t="s">
        <v>6</v>
      </c>
      <c r="N3025" t="s">
        <v>22</v>
      </c>
      <c r="O3025" t="s">
        <v>329</v>
      </c>
      <c r="P3025" t="s">
        <v>24</v>
      </c>
    </row>
    <row r="3026" spans="1:16" x14ac:dyDescent="0.25">
      <c r="A3026" t="s">
        <v>4640</v>
      </c>
      <c r="B3026" s="1">
        <v>41099</v>
      </c>
      <c r="C3026">
        <v>2012</v>
      </c>
      <c r="D3026">
        <v>6</v>
      </c>
      <c r="E3026">
        <v>20.768306905643882</v>
      </c>
      <c r="F3026">
        <v>123.664</v>
      </c>
      <c r="G3026">
        <v>102.89569309435612</v>
      </c>
      <c r="H3026" t="s">
        <v>1</v>
      </c>
      <c r="I3026" t="s">
        <v>3151</v>
      </c>
      <c r="J3026" t="s">
        <v>3</v>
      </c>
      <c r="K3026" t="s">
        <v>4</v>
      </c>
      <c r="L3026" t="s">
        <v>131</v>
      </c>
      <c r="M3026" t="s">
        <v>39</v>
      </c>
      <c r="N3026" t="s">
        <v>22</v>
      </c>
      <c r="O3026" t="s">
        <v>1191</v>
      </c>
      <c r="P3026" t="s">
        <v>125</v>
      </c>
    </row>
    <row r="3027" spans="1:16" x14ac:dyDescent="0.25">
      <c r="A3027" t="s">
        <v>4641</v>
      </c>
      <c r="B3027" s="1">
        <v>41167</v>
      </c>
      <c r="C3027">
        <v>2012</v>
      </c>
      <c r="D3027">
        <v>10</v>
      </c>
      <c r="E3027">
        <v>74.335487346754732</v>
      </c>
      <c r="F3027">
        <v>229.9</v>
      </c>
      <c r="G3027">
        <v>155.56451265324529</v>
      </c>
      <c r="H3027" t="s">
        <v>1</v>
      </c>
      <c r="I3027" t="s">
        <v>3489</v>
      </c>
      <c r="J3027" t="s">
        <v>3</v>
      </c>
      <c r="K3027" t="s">
        <v>4</v>
      </c>
      <c r="L3027" t="s">
        <v>118</v>
      </c>
      <c r="M3027" t="s">
        <v>49</v>
      </c>
      <c r="N3027" t="s">
        <v>22</v>
      </c>
      <c r="O3027" t="s">
        <v>842</v>
      </c>
      <c r="P3027" t="s">
        <v>24</v>
      </c>
    </row>
    <row r="3028" spans="1:16" x14ac:dyDescent="0.25">
      <c r="A3028" t="s">
        <v>4642</v>
      </c>
      <c r="B3028" s="1">
        <v>41186</v>
      </c>
      <c r="C3028">
        <v>2012</v>
      </c>
      <c r="D3028">
        <v>100</v>
      </c>
      <c r="E3028">
        <v>34.810783574995689</v>
      </c>
      <c r="F3028">
        <v>999</v>
      </c>
      <c r="G3028">
        <v>964.18921642500436</v>
      </c>
      <c r="H3028" t="s">
        <v>171</v>
      </c>
      <c r="I3028" t="s">
        <v>1885</v>
      </c>
      <c r="J3028" t="s">
        <v>3</v>
      </c>
      <c r="K3028" t="s">
        <v>4</v>
      </c>
      <c r="L3028" t="s">
        <v>200</v>
      </c>
      <c r="M3028" t="s">
        <v>49</v>
      </c>
      <c r="N3028" t="s">
        <v>22</v>
      </c>
      <c r="O3028" t="s">
        <v>173</v>
      </c>
      <c r="P3028" t="s">
        <v>24</v>
      </c>
    </row>
    <row r="3029" spans="1:16" x14ac:dyDescent="0.25">
      <c r="A3029" t="s">
        <v>4643</v>
      </c>
      <c r="B3029" s="1">
        <v>41530</v>
      </c>
      <c r="C3029">
        <v>2013</v>
      </c>
      <c r="D3029">
        <v>10</v>
      </c>
      <c r="E3029">
        <v>12.678885960047433</v>
      </c>
      <c r="F3029">
        <v>199.5</v>
      </c>
      <c r="G3029">
        <v>186.82111403995256</v>
      </c>
      <c r="H3029" t="s">
        <v>1</v>
      </c>
      <c r="I3029" t="s">
        <v>2645</v>
      </c>
      <c r="J3029" t="s">
        <v>3</v>
      </c>
      <c r="K3029" t="s">
        <v>4</v>
      </c>
      <c r="L3029" t="s">
        <v>131</v>
      </c>
      <c r="M3029" t="s">
        <v>39</v>
      </c>
      <c r="N3029" t="s">
        <v>22</v>
      </c>
      <c r="O3029" t="s">
        <v>1561</v>
      </c>
      <c r="P3029" t="s">
        <v>24</v>
      </c>
    </row>
    <row r="3030" spans="1:16" x14ac:dyDescent="0.25">
      <c r="A3030" t="s">
        <v>4644</v>
      </c>
      <c r="B3030" s="1">
        <v>41028</v>
      </c>
      <c r="C3030">
        <v>2012</v>
      </c>
      <c r="D3030">
        <v>10</v>
      </c>
      <c r="E3030">
        <v>608.89189269384792</v>
      </c>
      <c r="F3030">
        <v>1269</v>
      </c>
      <c r="G3030">
        <v>660.10810730615208</v>
      </c>
      <c r="H3030" t="s">
        <v>1</v>
      </c>
      <c r="I3030" t="s">
        <v>4645</v>
      </c>
      <c r="J3030" t="s">
        <v>32</v>
      </c>
      <c r="K3030" t="s">
        <v>32</v>
      </c>
      <c r="L3030" t="s">
        <v>366</v>
      </c>
      <c r="M3030" t="s">
        <v>34</v>
      </c>
      <c r="N3030" t="s">
        <v>22</v>
      </c>
      <c r="O3030" t="s">
        <v>648</v>
      </c>
      <c r="P3030" t="s">
        <v>24</v>
      </c>
    </row>
    <row r="3031" spans="1:16" x14ac:dyDescent="0.25">
      <c r="A3031" t="s">
        <v>4646</v>
      </c>
      <c r="B3031" s="1">
        <v>41247</v>
      </c>
      <c r="C3031">
        <v>2012</v>
      </c>
      <c r="D3031">
        <v>39</v>
      </c>
      <c r="E3031">
        <v>7208.6933387447198</v>
      </c>
      <c r="F3031">
        <v>10184</v>
      </c>
      <c r="G3031">
        <v>2975.3066612552802</v>
      </c>
      <c r="H3031" t="s">
        <v>328</v>
      </c>
      <c r="I3031" t="s">
        <v>2756</v>
      </c>
      <c r="J3031" t="s">
        <v>57</v>
      </c>
      <c r="K3031" t="s">
        <v>58</v>
      </c>
      <c r="L3031" t="s">
        <v>92</v>
      </c>
      <c r="M3031" t="s">
        <v>6</v>
      </c>
      <c r="N3031" t="s">
        <v>22</v>
      </c>
      <c r="O3031" t="s">
        <v>329</v>
      </c>
      <c r="P3031" t="s">
        <v>24</v>
      </c>
    </row>
    <row r="3032" spans="1:16" x14ac:dyDescent="0.25">
      <c r="A3032" t="s">
        <v>4647</v>
      </c>
      <c r="B3032" s="1">
        <v>41483</v>
      </c>
      <c r="C3032">
        <v>2013</v>
      </c>
      <c r="D3032">
        <v>12</v>
      </c>
      <c r="E3032">
        <v>7149.7130239898061</v>
      </c>
      <c r="F3032">
        <v>5788.4</v>
      </c>
      <c r="G3032">
        <v>-1361.3130239898064</v>
      </c>
      <c r="H3032" t="s">
        <v>1</v>
      </c>
      <c r="I3032" t="s">
        <v>1999</v>
      </c>
      <c r="J3032" t="s">
        <v>72</v>
      </c>
      <c r="K3032" t="s">
        <v>72</v>
      </c>
      <c r="L3032" t="s">
        <v>87</v>
      </c>
      <c r="M3032" t="s">
        <v>39</v>
      </c>
      <c r="N3032" t="s">
        <v>22</v>
      </c>
      <c r="O3032" t="s">
        <v>487</v>
      </c>
      <c r="P3032" t="s">
        <v>24</v>
      </c>
    </row>
    <row r="3033" spans="1:16" x14ac:dyDescent="0.25">
      <c r="A3033" t="s">
        <v>4648</v>
      </c>
      <c r="B3033" s="1">
        <v>41430</v>
      </c>
      <c r="C3033">
        <v>2013</v>
      </c>
      <c r="D3033">
        <v>240</v>
      </c>
      <c r="E3033">
        <v>828.38042359149131</v>
      </c>
      <c r="F3033">
        <v>974.4</v>
      </c>
      <c r="G3033">
        <v>146.01957640850867</v>
      </c>
      <c r="H3033" t="s">
        <v>1</v>
      </c>
      <c r="I3033" t="s">
        <v>1911</v>
      </c>
      <c r="J3033" t="s">
        <v>3</v>
      </c>
      <c r="K3033" t="s">
        <v>4</v>
      </c>
      <c r="L3033" t="s">
        <v>200</v>
      </c>
      <c r="M3033" t="s">
        <v>49</v>
      </c>
      <c r="N3033" t="s">
        <v>27</v>
      </c>
      <c r="O3033" t="s">
        <v>2854</v>
      </c>
      <c r="P3033" t="s">
        <v>443</v>
      </c>
    </row>
    <row r="3034" spans="1:16" x14ac:dyDescent="0.25">
      <c r="A3034" t="s">
        <v>4649</v>
      </c>
      <c r="B3034" s="1">
        <v>41595</v>
      </c>
      <c r="C3034">
        <v>2013</v>
      </c>
      <c r="D3034">
        <v>13</v>
      </c>
      <c r="E3034">
        <v>748.09692330318978</v>
      </c>
      <c r="F3034">
        <v>1326</v>
      </c>
      <c r="G3034">
        <v>577.90307669681022</v>
      </c>
      <c r="H3034" t="s">
        <v>171</v>
      </c>
      <c r="I3034" t="s">
        <v>115</v>
      </c>
      <c r="J3034" t="s">
        <v>67</v>
      </c>
      <c r="K3034" t="s">
        <v>68</v>
      </c>
      <c r="L3034" t="s">
        <v>69</v>
      </c>
      <c r="M3034" t="s">
        <v>39</v>
      </c>
      <c r="N3034" t="s">
        <v>22</v>
      </c>
      <c r="O3034" t="s">
        <v>173</v>
      </c>
      <c r="P3034" t="s">
        <v>24</v>
      </c>
    </row>
    <row r="3035" spans="1:16" x14ac:dyDescent="0.25">
      <c r="A3035" t="s">
        <v>4650</v>
      </c>
      <c r="B3035" s="1">
        <v>40946</v>
      </c>
      <c r="C3035">
        <v>2012</v>
      </c>
      <c r="D3035">
        <v>9</v>
      </c>
      <c r="E3035">
        <v>34.721103402370566</v>
      </c>
      <c r="F3035">
        <v>4466.05</v>
      </c>
      <c r="G3035">
        <v>4431.3288965976299</v>
      </c>
      <c r="H3035" t="s">
        <v>1</v>
      </c>
      <c r="I3035" t="s">
        <v>2400</v>
      </c>
      <c r="J3035" t="s">
        <v>3</v>
      </c>
      <c r="K3035" t="s">
        <v>4</v>
      </c>
      <c r="L3035" t="s">
        <v>87</v>
      </c>
      <c r="M3035" t="s">
        <v>39</v>
      </c>
      <c r="N3035" t="s">
        <v>22</v>
      </c>
      <c r="O3035" t="s">
        <v>3887</v>
      </c>
      <c r="P3035" t="s">
        <v>24</v>
      </c>
    </row>
    <row r="3036" spans="1:16" x14ac:dyDescent="0.25">
      <c r="A3036" t="s">
        <v>4651</v>
      </c>
      <c r="B3036" s="1">
        <v>41786</v>
      </c>
      <c r="C3036">
        <v>2014</v>
      </c>
      <c r="D3036">
        <v>30</v>
      </c>
      <c r="E3036">
        <v>8707.8262815804901</v>
      </c>
      <c r="F3036">
        <v>35970</v>
      </c>
      <c r="G3036">
        <v>27262.173718419508</v>
      </c>
      <c r="H3036" t="s">
        <v>26</v>
      </c>
      <c r="I3036" t="s">
        <v>462</v>
      </c>
      <c r="J3036" t="s">
        <v>42</v>
      </c>
      <c r="K3036" t="s">
        <v>43</v>
      </c>
      <c r="L3036" t="s">
        <v>38</v>
      </c>
      <c r="M3036" t="s">
        <v>39</v>
      </c>
      <c r="N3036" t="s">
        <v>22</v>
      </c>
      <c r="O3036" t="s">
        <v>209</v>
      </c>
      <c r="P3036" t="s">
        <v>24</v>
      </c>
    </row>
    <row r="3037" spans="1:16" x14ac:dyDescent="0.25">
      <c r="A3037" t="s">
        <v>4652</v>
      </c>
      <c r="B3037" s="1">
        <v>41393</v>
      </c>
      <c r="C3037">
        <v>2013</v>
      </c>
      <c r="D3037">
        <v>12</v>
      </c>
      <c r="E3037">
        <v>14.439056423696664</v>
      </c>
      <c r="F3037">
        <v>11.02</v>
      </c>
      <c r="G3037">
        <v>-3.4190564236966647</v>
      </c>
      <c r="H3037" t="s">
        <v>1</v>
      </c>
      <c r="I3037" t="s">
        <v>4653</v>
      </c>
      <c r="J3037" t="s">
        <v>32</v>
      </c>
      <c r="K3037" t="s">
        <v>32</v>
      </c>
      <c r="L3037" t="s">
        <v>131</v>
      </c>
      <c r="M3037" t="s">
        <v>39</v>
      </c>
      <c r="N3037" t="s">
        <v>27</v>
      </c>
      <c r="O3037" t="s">
        <v>408</v>
      </c>
      <c r="P3037" t="s">
        <v>409</v>
      </c>
    </row>
    <row r="3038" spans="1:16" x14ac:dyDescent="0.25">
      <c r="A3038" t="s">
        <v>4654</v>
      </c>
      <c r="B3038" s="1">
        <v>41815</v>
      </c>
      <c r="C3038">
        <v>2014</v>
      </c>
      <c r="D3038">
        <v>24</v>
      </c>
      <c r="E3038">
        <v>389.0081815447088</v>
      </c>
      <c r="F3038">
        <v>305.62</v>
      </c>
      <c r="G3038">
        <v>-83.3881815447088</v>
      </c>
      <c r="H3038" t="s">
        <v>1</v>
      </c>
      <c r="I3038" t="s">
        <v>3137</v>
      </c>
      <c r="J3038" t="s">
        <v>3</v>
      </c>
      <c r="K3038" t="s">
        <v>4</v>
      </c>
      <c r="L3038" t="s">
        <v>131</v>
      </c>
      <c r="M3038" t="s">
        <v>39</v>
      </c>
      <c r="N3038" t="s">
        <v>22</v>
      </c>
      <c r="O3038" t="s">
        <v>928</v>
      </c>
      <c r="P3038" t="s">
        <v>24</v>
      </c>
    </row>
    <row r="3039" spans="1:16" x14ac:dyDescent="0.25">
      <c r="A3039" t="s">
        <v>4655</v>
      </c>
      <c r="B3039" s="1">
        <v>41916</v>
      </c>
      <c r="C3039">
        <v>2014</v>
      </c>
      <c r="D3039">
        <v>10</v>
      </c>
      <c r="E3039">
        <v>1824.6048345516101</v>
      </c>
      <c r="F3039">
        <v>4805</v>
      </c>
      <c r="G3039">
        <v>2980.3951654483899</v>
      </c>
      <c r="H3039" t="s">
        <v>1</v>
      </c>
      <c r="I3039" t="s">
        <v>2153</v>
      </c>
      <c r="J3039" t="s">
        <v>42</v>
      </c>
      <c r="K3039" t="s">
        <v>43</v>
      </c>
      <c r="L3039" t="s">
        <v>5</v>
      </c>
      <c r="M3039" t="s">
        <v>6</v>
      </c>
      <c r="N3039" t="s">
        <v>22</v>
      </c>
      <c r="O3039" t="s">
        <v>1728</v>
      </c>
      <c r="P3039" t="s">
        <v>24</v>
      </c>
    </row>
    <row r="3040" spans="1:16" x14ac:dyDescent="0.25">
      <c r="A3040" t="s">
        <v>4656</v>
      </c>
      <c r="B3040" s="1">
        <v>41136</v>
      </c>
      <c r="C3040">
        <v>2012</v>
      </c>
      <c r="D3040">
        <v>9</v>
      </c>
      <c r="E3040">
        <v>869.01621472272222</v>
      </c>
      <c r="F3040">
        <v>4300</v>
      </c>
      <c r="G3040">
        <v>3430.983785277278</v>
      </c>
      <c r="H3040" t="s">
        <v>1</v>
      </c>
      <c r="I3040" t="s">
        <v>693</v>
      </c>
      <c r="J3040" t="s">
        <v>32</v>
      </c>
      <c r="K3040" t="s">
        <v>32</v>
      </c>
      <c r="L3040" t="s">
        <v>33</v>
      </c>
      <c r="M3040" t="s">
        <v>34</v>
      </c>
      <c r="N3040" t="s">
        <v>7</v>
      </c>
      <c r="O3040" t="s">
        <v>477</v>
      </c>
      <c r="P3040" t="s">
        <v>138</v>
      </c>
    </row>
    <row r="3041" spans="1:16" x14ac:dyDescent="0.25">
      <c r="A3041" t="s">
        <v>4657</v>
      </c>
      <c r="B3041" s="1">
        <v>41360</v>
      </c>
      <c r="C3041">
        <v>2013</v>
      </c>
      <c r="D3041">
        <v>9</v>
      </c>
      <c r="E3041">
        <v>3054.8045289012657</v>
      </c>
      <c r="F3041">
        <v>5570.4</v>
      </c>
      <c r="G3041">
        <v>2515.5954710987339</v>
      </c>
      <c r="H3041" t="s">
        <v>1</v>
      </c>
      <c r="I3041" t="s">
        <v>2903</v>
      </c>
      <c r="J3041" t="s">
        <v>42</v>
      </c>
      <c r="K3041" t="s">
        <v>43</v>
      </c>
      <c r="L3041" t="s">
        <v>44</v>
      </c>
      <c r="M3041" t="s">
        <v>6</v>
      </c>
      <c r="N3041" t="s">
        <v>27</v>
      </c>
      <c r="O3041" t="s">
        <v>408</v>
      </c>
      <c r="P3041" t="s">
        <v>409</v>
      </c>
    </row>
    <row r="3042" spans="1:16" x14ac:dyDescent="0.25">
      <c r="A3042" t="s">
        <v>4658</v>
      </c>
      <c r="B3042" s="1">
        <v>41777</v>
      </c>
      <c r="C3042">
        <v>2014</v>
      </c>
      <c r="D3042">
        <v>20</v>
      </c>
      <c r="E3042">
        <v>48.818021623056879</v>
      </c>
      <c r="F3042">
        <v>358</v>
      </c>
      <c r="G3042">
        <v>309.18197837694311</v>
      </c>
      <c r="H3042" t="s">
        <v>1</v>
      </c>
      <c r="I3042" t="s">
        <v>4659</v>
      </c>
      <c r="J3042" t="s">
        <v>3</v>
      </c>
      <c r="K3042" t="s">
        <v>4</v>
      </c>
      <c r="L3042" t="s">
        <v>131</v>
      </c>
      <c r="M3042" t="s">
        <v>39</v>
      </c>
      <c r="N3042" t="s">
        <v>22</v>
      </c>
      <c r="O3042" t="s">
        <v>460</v>
      </c>
      <c r="P3042" t="s">
        <v>24</v>
      </c>
    </row>
    <row r="3043" spans="1:16" x14ac:dyDescent="0.25">
      <c r="A3043" t="s">
        <v>4660</v>
      </c>
      <c r="B3043" s="1">
        <v>41017</v>
      </c>
      <c r="C3043">
        <v>2012</v>
      </c>
      <c r="D3043">
        <v>12</v>
      </c>
      <c r="E3043">
        <v>1839.7255653095078</v>
      </c>
      <c r="F3043">
        <v>4668</v>
      </c>
      <c r="G3043">
        <v>2828.2744346904919</v>
      </c>
      <c r="H3043" t="s">
        <v>1</v>
      </c>
      <c r="I3043" t="s">
        <v>3061</v>
      </c>
      <c r="J3043" t="s">
        <v>42</v>
      </c>
      <c r="K3043" t="s">
        <v>43</v>
      </c>
      <c r="L3043" t="s">
        <v>38</v>
      </c>
      <c r="M3043" t="s">
        <v>39</v>
      </c>
      <c r="N3043" t="s">
        <v>27</v>
      </c>
      <c r="O3043" t="s">
        <v>434</v>
      </c>
      <c r="P3043" t="s">
        <v>420</v>
      </c>
    </row>
    <row r="3044" spans="1:16" x14ac:dyDescent="0.25">
      <c r="A3044" t="s">
        <v>4661</v>
      </c>
      <c r="B3044" s="1">
        <v>41937</v>
      </c>
      <c r="C3044">
        <v>2014</v>
      </c>
      <c r="D3044">
        <v>13</v>
      </c>
      <c r="E3044">
        <v>7828.4077851481607</v>
      </c>
      <c r="F3044">
        <v>14299.87</v>
      </c>
      <c r="G3044">
        <v>6471.4622148518401</v>
      </c>
      <c r="H3044" t="s">
        <v>171</v>
      </c>
      <c r="I3044" t="s">
        <v>4662</v>
      </c>
      <c r="J3044" t="s">
        <v>37</v>
      </c>
      <c r="K3044" t="s">
        <v>37</v>
      </c>
      <c r="L3044" t="s">
        <v>54</v>
      </c>
      <c r="M3044" t="s">
        <v>34</v>
      </c>
      <c r="N3044" t="s">
        <v>27</v>
      </c>
      <c r="O3044" t="s">
        <v>28</v>
      </c>
      <c r="P3044" t="s">
        <v>29</v>
      </c>
    </row>
    <row r="3045" spans="1:16" x14ac:dyDescent="0.25">
      <c r="A3045" t="s">
        <v>4663</v>
      </c>
      <c r="B3045" s="1">
        <v>41124</v>
      </c>
      <c r="C3045">
        <v>2012</v>
      </c>
      <c r="D3045">
        <v>36</v>
      </c>
      <c r="E3045">
        <v>1207.0562278087637</v>
      </c>
      <c r="F3045">
        <v>4106.3999999999996</v>
      </c>
      <c r="G3045">
        <v>2899.343772191236</v>
      </c>
      <c r="H3045" t="s">
        <v>328</v>
      </c>
      <c r="I3045" t="s">
        <v>4093</v>
      </c>
      <c r="J3045" t="s">
        <v>67</v>
      </c>
      <c r="K3045" t="s">
        <v>68</v>
      </c>
      <c r="L3045" t="s">
        <v>69</v>
      </c>
      <c r="M3045" t="s">
        <v>39</v>
      </c>
      <c r="N3045" t="s">
        <v>22</v>
      </c>
      <c r="O3045" t="s">
        <v>329</v>
      </c>
      <c r="P3045" t="s">
        <v>24</v>
      </c>
    </row>
    <row r="3046" spans="1:16" x14ac:dyDescent="0.25">
      <c r="A3046" t="s">
        <v>4664</v>
      </c>
      <c r="B3046" s="1">
        <v>41341</v>
      </c>
      <c r="C3046">
        <v>2013</v>
      </c>
      <c r="D3046">
        <v>10</v>
      </c>
      <c r="E3046">
        <v>1243.5062582589765</v>
      </c>
      <c r="F3046">
        <v>4270</v>
      </c>
      <c r="G3046">
        <v>3026.4937417410238</v>
      </c>
      <c r="H3046" t="s">
        <v>1</v>
      </c>
      <c r="I3046" t="s">
        <v>3256</v>
      </c>
      <c r="J3046" t="s">
        <v>3</v>
      </c>
      <c r="K3046" t="s">
        <v>4</v>
      </c>
      <c r="L3046" t="s">
        <v>5</v>
      </c>
      <c r="M3046" t="s">
        <v>6</v>
      </c>
      <c r="N3046" t="s">
        <v>22</v>
      </c>
      <c r="O3046" t="s">
        <v>1593</v>
      </c>
      <c r="P3046" t="s">
        <v>24</v>
      </c>
    </row>
    <row r="3047" spans="1:16" x14ac:dyDescent="0.25">
      <c r="A3047" t="s">
        <v>4665</v>
      </c>
      <c r="B3047" s="1">
        <v>41297</v>
      </c>
      <c r="C3047">
        <v>2013</v>
      </c>
      <c r="D3047">
        <v>36</v>
      </c>
      <c r="E3047">
        <v>2906.2057680309786</v>
      </c>
      <c r="F3047">
        <v>11679.5</v>
      </c>
      <c r="G3047">
        <v>8773.294231969021</v>
      </c>
      <c r="H3047" t="s">
        <v>328</v>
      </c>
      <c r="I3047" t="s">
        <v>1360</v>
      </c>
      <c r="J3047" t="s">
        <v>3</v>
      </c>
      <c r="K3047" t="s">
        <v>4</v>
      </c>
      <c r="L3047" t="s">
        <v>101</v>
      </c>
      <c r="M3047" t="s">
        <v>34</v>
      </c>
      <c r="N3047" t="s">
        <v>22</v>
      </c>
      <c r="O3047" t="s">
        <v>329</v>
      </c>
      <c r="P3047" t="s">
        <v>24</v>
      </c>
    </row>
    <row r="3048" spans="1:16" x14ac:dyDescent="0.25">
      <c r="A3048" t="s">
        <v>4666</v>
      </c>
      <c r="B3048" s="1">
        <v>41336</v>
      </c>
      <c r="C3048">
        <v>2013</v>
      </c>
      <c r="D3048">
        <v>12</v>
      </c>
      <c r="E3048">
        <v>6908.5917243388476</v>
      </c>
      <c r="F3048">
        <v>11708.28</v>
      </c>
      <c r="G3048">
        <v>4799.6882756611531</v>
      </c>
      <c r="H3048" t="s">
        <v>1</v>
      </c>
      <c r="I3048" t="s">
        <v>2345</v>
      </c>
      <c r="J3048" t="s">
        <v>3</v>
      </c>
      <c r="K3048" t="s">
        <v>4</v>
      </c>
      <c r="L3048" t="s">
        <v>87</v>
      </c>
      <c r="M3048" t="s">
        <v>39</v>
      </c>
      <c r="N3048" t="s">
        <v>7</v>
      </c>
      <c r="O3048" t="s">
        <v>268</v>
      </c>
      <c r="P3048" t="s">
        <v>138</v>
      </c>
    </row>
    <row r="3049" spans="1:16" x14ac:dyDescent="0.25">
      <c r="A3049" t="s">
        <v>4667</v>
      </c>
      <c r="B3049" s="1">
        <v>40989</v>
      </c>
      <c r="C3049">
        <v>2012</v>
      </c>
      <c r="D3049">
        <v>10</v>
      </c>
      <c r="E3049">
        <v>1369.1955574394663</v>
      </c>
      <c r="F3049">
        <v>2680</v>
      </c>
      <c r="G3049">
        <v>1310.8044425605337</v>
      </c>
      <c r="H3049" t="s">
        <v>1</v>
      </c>
      <c r="I3049" t="s">
        <v>1281</v>
      </c>
      <c r="J3049" t="s">
        <v>47</v>
      </c>
      <c r="K3049" t="s">
        <v>47</v>
      </c>
      <c r="L3049" t="s">
        <v>48</v>
      </c>
      <c r="M3049" t="s">
        <v>49</v>
      </c>
      <c r="N3049" t="s">
        <v>22</v>
      </c>
      <c r="O3049" t="s">
        <v>875</v>
      </c>
      <c r="P3049" t="s">
        <v>24</v>
      </c>
    </row>
    <row r="3050" spans="1:16" x14ac:dyDescent="0.25">
      <c r="A3050" t="s">
        <v>4668</v>
      </c>
      <c r="B3050" s="1">
        <v>41288</v>
      </c>
      <c r="C3050">
        <v>2013</v>
      </c>
      <c r="D3050">
        <v>24</v>
      </c>
      <c r="E3050">
        <v>1516.2318064266167</v>
      </c>
      <c r="F3050">
        <v>6338.2</v>
      </c>
      <c r="G3050">
        <v>4821.9681935733834</v>
      </c>
      <c r="H3050" t="s">
        <v>171</v>
      </c>
      <c r="I3050" t="s">
        <v>2503</v>
      </c>
      <c r="J3050" t="s">
        <v>57</v>
      </c>
      <c r="K3050" t="s">
        <v>58</v>
      </c>
      <c r="L3050" t="s">
        <v>92</v>
      </c>
      <c r="M3050" t="s">
        <v>6</v>
      </c>
      <c r="N3050" t="s">
        <v>7</v>
      </c>
      <c r="O3050" t="s">
        <v>252</v>
      </c>
      <c r="P3050" t="s">
        <v>253</v>
      </c>
    </row>
    <row r="3051" spans="1:16" x14ac:dyDescent="0.25">
      <c r="A3051" t="s">
        <v>4669</v>
      </c>
      <c r="B3051" s="1">
        <v>41145</v>
      </c>
      <c r="C3051">
        <v>2012</v>
      </c>
      <c r="D3051">
        <v>6</v>
      </c>
      <c r="E3051">
        <v>4.4661105107411414</v>
      </c>
      <c r="F3051">
        <v>54.15</v>
      </c>
      <c r="G3051">
        <v>49.68388948925886</v>
      </c>
      <c r="H3051" t="s">
        <v>1</v>
      </c>
      <c r="I3051" t="s">
        <v>3244</v>
      </c>
      <c r="J3051" t="s">
        <v>3</v>
      </c>
      <c r="K3051" t="s">
        <v>4</v>
      </c>
      <c r="L3051" t="s">
        <v>131</v>
      </c>
      <c r="M3051" t="s">
        <v>39</v>
      </c>
      <c r="N3051" t="s">
        <v>22</v>
      </c>
      <c r="O3051" t="s">
        <v>554</v>
      </c>
      <c r="P3051" t="s">
        <v>24</v>
      </c>
    </row>
    <row r="3052" spans="1:16" x14ac:dyDescent="0.25">
      <c r="A3052" t="s">
        <v>4670</v>
      </c>
      <c r="B3052" s="1">
        <v>41724</v>
      </c>
      <c r="C3052">
        <v>2014</v>
      </c>
      <c r="D3052">
        <v>400</v>
      </c>
      <c r="E3052">
        <v>3865.3925964605055</v>
      </c>
      <c r="F3052">
        <v>1896</v>
      </c>
      <c r="G3052">
        <v>-1969.3925964605055</v>
      </c>
      <c r="H3052" t="s">
        <v>1</v>
      </c>
      <c r="I3052" t="s">
        <v>1686</v>
      </c>
      <c r="J3052" t="s">
        <v>3</v>
      </c>
      <c r="K3052" t="s">
        <v>4</v>
      </c>
      <c r="L3052" t="s">
        <v>200</v>
      </c>
      <c r="M3052" t="s">
        <v>49</v>
      </c>
      <c r="N3052" t="s">
        <v>22</v>
      </c>
      <c r="O3052" t="s">
        <v>651</v>
      </c>
      <c r="P3052" t="s">
        <v>24</v>
      </c>
    </row>
    <row r="3053" spans="1:16" x14ac:dyDescent="0.25">
      <c r="A3053" t="s">
        <v>4671</v>
      </c>
      <c r="B3053" s="1">
        <v>41819</v>
      </c>
      <c r="C3053">
        <v>2014</v>
      </c>
      <c r="D3053">
        <v>6</v>
      </c>
      <c r="E3053">
        <v>52.705812268484188</v>
      </c>
      <c r="F3053">
        <v>1573.6</v>
      </c>
      <c r="G3053">
        <v>1520.8941877315158</v>
      </c>
      <c r="H3053" t="s">
        <v>328</v>
      </c>
      <c r="I3053" t="s">
        <v>2813</v>
      </c>
      <c r="J3053" t="s">
        <v>57</v>
      </c>
      <c r="K3053" t="s">
        <v>58</v>
      </c>
      <c r="L3053" t="s">
        <v>92</v>
      </c>
      <c r="M3053" t="s">
        <v>6</v>
      </c>
      <c r="N3053" t="s">
        <v>22</v>
      </c>
      <c r="O3053" t="s">
        <v>329</v>
      </c>
      <c r="P3053" t="s">
        <v>24</v>
      </c>
    </row>
    <row r="3054" spans="1:16" x14ac:dyDescent="0.25">
      <c r="A3054" t="s">
        <v>4672</v>
      </c>
      <c r="B3054" s="1">
        <v>40925</v>
      </c>
      <c r="C3054">
        <v>2012</v>
      </c>
      <c r="D3054">
        <v>24</v>
      </c>
      <c r="E3054">
        <v>1291.2306693842668</v>
      </c>
      <c r="F3054">
        <v>6066.45</v>
      </c>
      <c r="G3054">
        <v>4775.2193306157333</v>
      </c>
      <c r="H3054" t="s">
        <v>26</v>
      </c>
      <c r="I3054" t="s">
        <v>2429</v>
      </c>
      <c r="J3054" t="s">
        <v>47</v>
      </c>
      <c r="K3054" t="s">
        <v>47</v>
      </c>
      <c r="L3054" t="s">
        <v>48</v>
      </c>
      <c r="M3054" t="s">
        <v>49</v>
      </c>
      <c r="N3054" t="s">
        <v>7</v>
      </c>
      <c r="O3054" t="s">
        <v>137</v>
      </c>
      <c r="P3054" t="s">
        <v>138</v>
      </c>
    </row>
    <row r="3055" spans="1:16" x14ac:dyDescent="0.25">
      <c r="A3055" t="s">
        <v>4673</v>
      </c>
      <c r="B3055" s="1">
        <v>41645</v>
      </c>
      <c r="C3055">
        <v>2014</v>
      </c>
      <c r="D3055">
        <v>9</v>
      </c>
      <c r="E3055">
        <v>39.783377274910322</v>
      </c>
      <c r="F3055">
        <v>8791.2000000000007</v>
      </c>
      <c r="G3055">
        <v>8751.4166227250898</v>
      </c>
      <c r="H3055" t="s">
        <v>171</v>
      </c>
      <c r="I3055" t="s">
        <v>1988</v>
      </c>
      <c r="J3055" t="s">
        <v>42</v>
      </c>
      <c r="K3055" t="s">
        <v>43</v>
      </c>
      <c r="L3055" t="s">
        <v>44</v>
      </c>
      <c r="M3055" t="s">
        <v>6</v>
      </c>
      <c r="N3055" t="s">
        <v>27</v>
      </c>
      <c r="O3055" t="s">
        <v>28</v>
      </c>
      <c r="P3055" t="s">
        <v>29</v>
      </c>
    </row>
    <row r="3056" spans="1:16" x14ac:dyDescent="0.25">
      <c r="A3056" t="s">
        <v>4674</v>
      </c>
      <c r="B3056" s="1">
        <v>41330</v>
      </c>
      <c r="C3056">
        <v>2013</v>
      </c>
      <c r="D3056">
        <v>18</v>
      </c>
      <c r="E3056">
        <v>631.60684016831806</v>
      </c>
      <c r="F3056">
        <v>5107.2</v>
      </c>
      <c r="G3056">
        <v>4475.593159831682</v>
      </c>
      <c r="H3056" t="s">
        <v>26</v>
      </c>
      <c r="I3056" t="s">
        <v>2</v>
      </c>
      <c r="J3056" t="s">
        <v>3</v>
      </c>
      <c r="K3056" t="s">
        <v>4</v>
      </c>
      <c r="L3056" t="s">
        <v>5</v>
      </c>
      <c r="M3056" t="s">
        <v>6</v>
      </c>
      <c r="N3056" t="s">
        <v>27</v>
      </c>
      <c r="O3056" t="s">
        <v>28</v>
      </c>
      <c r="P3056" t="s">
        <v>29</v>
      </c>
    </row>
    <row r="3057" spans="1:16" x14ac:dyDescent="0.25">
      <c r="A3057" t="s">
        <v>4675</v>
      </c>
      <c r="B3057" s="1">
        <v>41037</v>
      </c>
      <c r="C3057">
        <v>2012</v>
      </c>
      <c r="D3057">
        <v>20</v>
      </c>
      <c r="E3057">
        <v>319.5712191978439</v>
      </c>
      <c r="F3057">
        <v>13100</v>
      </c>
      <c r="G3057">
        <v>12780.428780802156</v>
      </c>
      <c r="H3057" t="s">
        <v>1</v>
      </c>
      <c r="I3057" t="s">
        <v>2614</v>
      </c>
      <c r="J3057" t="s">
        <v>42</v>
      </c>
      <c r="K3057" t="s">
        <v>43</v>
      </c>
      <c r="L3057" t="s">
        <v>44</v>
      </c>
      <c r="M3057" t="s">
        <v>6</v>
      </c>
      <c r="N3057" t="s">
        <v>22</v>
      </c>
      <c r="O3057" t="s">
        <v>631</v>
      </c>
      <c r="P3057" t="s">
        <v>24</v>
      </c>
    </row>
    <row r="3058" spans="1:16" x14ac:dyDescent="0.25">
      <c r="A3058" t="s">
        <v>4676</v>
      </c>
      <c r="B3058" s="1">
        <v>41524</v>
      </c>
      <c r="C3058">
        <v>2013</v>
      </c>
      <c r="D3058">
        <v>20</v>
      </c>
      <c r="E3058">
        <v>2357.76202070722</v>
      </c>
      <c r="F3058">
        <v>4618</v>
      </c>
      <c r="G3058">
        <v>2260.23797929278</v>
      </c>
      <c r="H3058" t="s">
        <v>26</v>
      </c>
      <c r="I3058" t="s">
        <v>4677</v>
      </c>
      <c r="J3058" t="s">
        <v>3</v>
      </c>
      <c r="K3058" t="s">
        <v>4</v>
      </c>
      <c r="L3058" t="s">
        <v>131</v>
      </c>
      <c r="M3058" t="s">
        <v>39</v>
      </c>
      <c r="N3058" t="s">
        <v>22</v>
      </c>
      <c r="O3058" t="s">
        <v>209</v>
      </c>
      <c r="P3058" t="s">
        <v>24</v>
      </c>
    </row>
    <row r="3059" spans="1:16" x14ac:dyDescent="0.25">
      <c r="A3059" t="s">
        <v>4678</v>
      </c>
      <c r="B3059" s="1">
        <v>41582</v>
      </c>
      <c r="C3059">
        <v>2013</v>
      </c>
      <c r="D3059">
        <v>13</v>
      </c>
      <c r="E3059">
        <v>375.49854015485784</v>
      </c>
      <c r="F3059">
        <v>2587</v>
      </c>
      <c r="G3059">
        <v>2211.5014598451421</v>
      </c>
      <c r="H3059" t="s">
        <v>1</v>
      </c>
      <c r="I3059" t="s">
        <v>3941</v>
      </c>
      <c r="J3059" t="s">
        <v>3</v>
      </c>
      <c r="K3059" t="s">
        <v>4</v>
      </c>
      <c r="L3059" t="s">
        <v>101</v>
      </c>
      <c r="M3059" t="s">
        <v>34</v>
      </c>
      <c r="N3059" t="s">
        <v>27</v>
      </c>
      <c r="O3059" t="s">
        <v>369</v>
      </c>
      <c r="P3059" t="s">
        <v>370</v>
      </c>
    </row>
    <row r="3060" spans="1:16" x14ac:dyDescent="0.25">
      <c r="A3060" t="s">
        <v>4679</v>
      </c>
      <c r="B3060" s="1">
        <v>40966</v>
      </c>
      <c r="C3060">
        <v>2012</v>
      </c>
      <c r="D3060">
        <v>9</v>
      </c>
      <c r="E3060">
        <v>67.121449352331766</v>
      </c>
      <c r="F3060">
        <v>111.408</v>
      </c>
      <c r="G3060">
        <v>44.286550647668236</v>
      </c>
      <c r="H3060" t="s">
        <v>1</v>
      </c>
      <c r="I3060" t="s">
        <v>2007</v>
      </c>
      <c r="J3060" t="s">
        <v>32</v>
      </c>
      <c r="K3060" t="s">
        <v>32</v>
      </c>
      <c r="L3060" t="s">
        <v>16</v>
      </c>
      <c r="M3060" t="s">
        <v>17</v>
      </c>
      <c r="N3060" t="s">
        <v>22</v>
      </c>
      <c r="O3060" t="s">
        <v>134</v>
      </c>
      <c r="P3060" t="s">
        <v>24</v>
      </c>
    </row>
    <row r="3061" spans="1:16" x14ac:dyDescent="0.25">
      <c r="A3061" t="s">
        <v>4680</v>
      </c>
      <c r="B3061" s="1">
        <v>40997</v>
      </c>
      <c r="C3061">
        <v>2012</v>
      </c>
      <c r="D3061">
        <v>10</v>
      </c>
      <c r="E3061">
        <v>94.469249064175003</v>
      </c>
      <c r="F3061">
        <v>199.5</v>
      </c>
      <c r="G3061">
        <v>105.030750935825</v>
      </c>
      <c r="H3061" t="s">
        <v>1</v>
      </c>
      <c r="I3061" t="s">
        <v>3588</v>
      </c>
      <c r="J3061" t="s">
        <v>3</v>
      </c>
      <c r="K3061" t="s">
        <v>4</v>
      </c>
      <c r="L3061" t="s">
        <v>131</v>
      </c>
      <c r="M3061" t="s">
        <v>39</v>
      </c>
      <c r="N3061" t="s">
        <v>22</v>
      </c>
      <c r="O3061" t="s">
        <v>326</v>
      </c>
      <c r="P3061" t="s">
        <v>24</v>
      </c>
    </row>
    <row r="3062" spans="1:16" x14ac:dyDescent="0.25">
      <c r="A3062" t="s">
        <v>4681</v>
      </c>
      <c r="B3062" s="1">
        <v>41028</v>
      </c>
      <c r="C3062">
        <v>2012</v>
      </c>
      <c r="D3062">
        <v>10</v>
      </c>
      <c r="E3062">
        <v>111.47611791302086</v>
      </c>
      <c r="F3062">
        <v>359.9</v>
      </c>
      <c r="G3062">
        <v>248.42388208697912</v>
      </c>
      <c r="H3062" t="s">
        <v>26</v>
      </c>
      <c r="I3062" t="s">
        <v>1828</v>
      </c>
      <c r="J3062" t="s">
        <v>3</v>
      </c>
      <c r="K3062" t="s">
        <v>4</v>
      </c>
      <c r="L3062" t="s">
        <v>118</v>
      </c>
      <c r="M3062" t="s">
        <v>49</v>
      </c>
      <c r="N3062" t="s">
        <v>22</v>
      </c>
      <c r="O3062" t="s">
        <v>209</v>
      </c>
      <c r="P3062" t="s">
        <v>24</v>
      </c>
    </row>
    <row r="3063" spans="1:16" x14ac:dyDescent="0.25">
      <c r="A3063" t="s">
        <v>4682</v>
      </c>
      <c r="B3063" s="1">
        <v>41857</v>
      </c>
      <c r="C3063">
        <v>2014</v>
      </c>
      <c r="D3063">
        <v>12</v>
      </c>
      <c r="E3063">
        <v>224.76056160527921</v>
      </c>
      <c r="F3063">
        <v>7128.1</v>
      </c>
      <c r="G3063">
        <v>6903.3394383947216</v>
      </c>
      <c r="H3063" t="s">
        <v>1</v>
      </c>
      <c r="I3063" t="s">
        <v>730</v>
      </c>
      <c r="J3063" t="s">
        <v>42</v>
      </c>
      <c r="K3063" t="s">
        <v>43</v>
      </c>
      <c r="L3063" t="s">
        <v>38</v>
      </c>
      <c r="M3063" t="s">
        <v>39</v>
      </c>
      <c r="N3063" t="s">
        <v>22</v>
      </c>
      <c r="O3063" t="s">
        <v>554</v>
      </c>
      <c r="P3063" t="s">
        <v>24</v>
      </c>
    </row>
    <row r="3064" spans="1:16" x14ac:dyDescent="0.25">
      <c r="A3064" t="s">
        <v>4683</v>
      </c>
      <c r="B3064" s="1">
        <v>41863</v>
      </c>
      <c r="C3064">
        <v>2014</v>
      </c>
      <c r="D3064">
        <v>6</v>
      </c>
      <c r="E3064">
        <v>45.349919042642746</v>
      </c>
      <c r="F3064">
        <v>2962.4</v>
      </c>
      <c r="G3064">
        <v>2917.0500809573573</v>
      </c>
      <c r="H3064" t="s">
        <v>1</v>
      </c>
      <c r="I3064" t="s">
        <v>4684</v>
      </c>
      <c r="J3064" t="s">
        <v>47</v>
      </c>
      <c r="K3064" t="s">
        <v>47</v>
      </c>
      <c r="L3064" t="s">
        <v>273</v>
      </c>
      <c r="M3064" t="s">
        <v>49</v>
      </c>
      <c r="N3064" t="s">
        <v>22</v>
      </c>
      <c r="O3064" t="s">
        <v>615</v>
      </c>
      <c r="P3064" t="s">
        <v>24</v>
      </c>
    </row>
    <row r="3065" spans="1:16" x14ac:dyDescent="0.25">
      <c r="A3065" t="s">
        <v>4685</v>
      </c>
      <c r="B3065" s="1">
        <v>41978</v>
      </c>
      <c r="C3065">
        <v>2014</v>
      </c>
      <c r="D3065">
        <v>26</v>
      </c>
      <c r="E3065">
        <v>1457.9676234125673</v>
      </c>
      <c r="F3065">
        <v>2574</v>
      </c>
      <c r="G3065">
        <v>1116.0323765874327</v>
      </c>
      <c r="H3065" t="s">
        <v>171</v>
      </c>
      <c r="I3065" t="s">
        <v>2229</v>
      </c>
      <c r="J3065" t="s">
        <v>37</v>
      </c>
      <c r="K3065" t="s">
        <v>37</v>
      </c>
      <c r="L3065" t="s">
        <v>97</v>
      </c>
      <c r="M3065" t="s">
        <v>39</v>
      </c>
      <c r="N3065" t="s">
        <v>27</v>
      </c>
      <c r="O3065" t="s">
        <v>28</v>
      </c>
      <c r="P3065" t="s">
        <v>29</v>
      </c>
    </row>
    <row r="3066" spans="1:16" x14ac:dyDescent="0.25">
      <c r="A3066" t="s">
        <v>4686</v>
      </c>
      <c r="B3066" s="1">
        <v>41209</v>
      </c>
      <c r="C3066">
        <v>2012</v>
      </c>
      <c r="D3066">
        <v>6</v>
      </c>
      <c r="E3066">
        <v>1065.2890156491139</v>
      </c>
      <c r="F3066">
        <v>1622.4</v>
      </c>
      <c r="G3066">
        <v>557.11098435088616</v>
      </c>
      <c r="H3066" t="s">
        <v>1</v>
      </c>
      <c r="I3066" t="s">
        <v>2695</v>
      </c>
      <c r="J3066" t="s">
        <v>57</v>
      </c>
      <c r="K3066" t="s">
        <v>58</v>
      </c>
      <c r="L3066" t="s">
        <v>5</v>
      </c>
      <c r="M3066" t="s">
        <v>6</v>
      </c>
      <c r="N3066" t="s">
        <v>22</v>
      </c>
      <c r="O3066" t="s">
        <v>1175</v>
      </c>
      <c r="P3066" t="s">
        <v>24</v>
      </c>
    </row>
    <row r="3067" spans="1:16" x14ac:dyDescent="0.25">
      <c r="A3067" t="s">
        <v>4687</v>
      </c>
      <c r="B3067" s="1">
        <v>41405</v>
      </c>
      <c r="C3067">
        <v>2013</v>
      </c>
      <c r="D3067">
        <v>10</v>
      </c>
      <c r="E3067">
        <v>257.43318162088457</v>
      </c>
      <c r="F3067">
        <v>1990</v>
      </c>
      <c r="G3067">
        <v>1732.5668183791154</v>
      </c>
      <c r="H3067" t="s">
        <v>1</v>
      </c>
      <c r="I3067" t="s">
        <v>1156</v>
      </c>
      <c r="J3067" t="s">
        <v>32</v>
      </c>
      <c r="K3067" t="s">
        <v>32</v>
      </c>
      <c r="L3067" t="s">
        <v>33</v>
      </c>
      <c r="M3067" t="s">
        <v>34</v>
      </c>
      <c r="N3067" t="s">
        <v>7</v>
      </c>
      <c r="O3067" t="s">
        <v>1004</v>
      </c>
      <c r="P3067" t="s">
        <v>138</v>
      </c>
    </row>
    <row r="3068" spans="1:16" x14ac:dyDescent="0.25">
      <c r="A3068" t="s">
        <v>4688</v>
      </c>
      <c r="B3068" s="1">
        <v>41733</v>
      </c>
      <c r="C3068">
        <v>2014</v>
      </c>
      <c r="D3068">
        <v>9</v>
      </c>
      <c r="E3068">
        <v>3098.0308711741668</v>
      </c>
      <c r="F3068">
        <v>26099.91</v>
      </c>
      <c r="G3068">
        <v>23001.879128825833</v>
      </c>
      <c r="H3068" t="s">
        <v>1</v>
      </c>
      <c r="I3068" t="s">
        <v>858</v>
      </c>
      <c r="J3068" t="s">
        <v>37</v>
      </c>
      <c r="K3068" t="s">
        <v>37</v>
      </c>
      <c r="L3068" t="s">
        <v>54</v>
      </c>
      <c r="M3068" t="s">
        <v>34</v>
      </c>
      <c r="N3068" t="s">
        <v>27</v>
      </c>
      <c r="O3068" t="s">
        <v>711</v>
      </c>
      <c r="P3068" t="s">
        <v>390</v>
      </c>
    </row>
    <row r="3069" spans="1:16" x14ac:dyDescent="0.25">
      <c r="A3069" t="s">
        <v>4689</v>
      </c>
      <c r="B3069" s="1">
        <v>41480</v>
      </c>
      <c r="C3069">
        <v>2013</v>
      </c>
      <c r="D3069">
        <v>9</v>
      </c>
      <c r="E3069">
        <v>786.09546955169344</v>
      </c>
      <c r="F3069">
        <v>2224.9110000000001</v>
      </c>
      <c r="G3069">
        <v>1438.8155304483066</v>
      </c>
      <c r="H3069" t="s">
        <v>26</v>
      </c>
      <c r="I3069" t="s">
        <v>707</v>
      </c>
      <c r="J3069" t="s">
        <v>72</v>
      </c>
      <c r="K3069" t="s">
        <v>72</v>
      </c>
      <c r="L3069" t="s">
        <v>21</v>
      </c>
      <c r="M3069" t="s">
        <v>13</v>
      </c>
      <c r="N3069" t="s">
        <v>7</v>
      </c>
      <c r="O3069" t="s">
        <v>137</v>
      </c>
      <c r="P3069" t="s">
        <v>138</v>
      </c>
    </row>
    <row r="3070" spans="1:16" x14ac:dyDescent="0.25">
      <c r="A3070" t="s">
        <v>4690</v>
      </c>
      <c r="B3070" s="1">
        <v>41798</v>
      </c>
      <c r="C3070">
        <v>2014</v>
      </c>
      <c r="D3070">
        <v>24</v>
      </c>
      <c r="E3070">
        <v>510.74687328744466</v>
      </c>
      <c r="F3070">
        <v>1856.162</v>
      </c>
      <c r="G3070">
        <v>1345.4151267125553</v>
      </c>
      <c r="H3070" t="s">
        <v>1</v>
      </c>
      <c r="I3070" t="s">
        <v>4691</v>
      </c>
      <c r="J3070" t="s">
        <v>3</v>
      </c>
      <c r="K3070" t="s">
        <v>4</v>
      </c>
      <c r="L3070" t="s">
        <v>749</v>
      </c>
      <c r="M3070" t="s">
        <v>6</v>
      </c>
      <c r="N3070" t="s">
        <v>22</v>
      </c>
      <c r="O3070" t="s">
        <v>772</v>
      </c>
      <c r="P3070" t="s">
        <v>24</v>
      </c>
    </row>
    <row r="3071" spans="1:16" x14ac:dyDescent="0.25">
      <c r="A3071" t="s">
        <v>4692</v>
      </c>
      <c r="B3071" s="1">
        <v>41926</v>
      </c>
      <c r="C3071">
        <v>2014</v>
      </c>
      <c r="D3071">
        <v>8</v>
      </c>
      <c r="E3071">
        <v>243.11998715864669</v>
      </c>
      <c r="F3071">
        <v>1709.4</v>
      </c>
      <c r="G3071">
        <v>1466.2800128413535</v>
      </c>
      <c r="H3071" t="s">
        <v>1</v>
      </c>
      <c r="I3071" t="s">
        <v>2847</v>
      </c>
      <c r="J3071" t="s">
        <v>57</v>
      </c>
      <c r="K3071" t="s">
        <v>58</v>
      </c>
      <c r="L3071" t="s">
        <v>92</v>
      </c>
      <c r="M3071" t="s">
        <v>6</v>
      </c>
      <c r="N3071" t="s">
        <v>7</v>
      </c>
      <c r="O3071" t="s">
        <v>675</v>
      </c>
      <c r="P3071" t="s">
        <v>510</v>
      </c>
    </row>
    <row r="3072" spans="1:16" x14ac:dyDescent="0.25">
      <c r="A3072" t="s">
        <v>4693</v>
      </c>
      <c r="B3072" s="1">
        <v>41122</v>
      </c>
      <c r="C3072">
        <v>2012</v>
      </c>
      <c r="D3072">
        <v>6</v>
      </c>
      <c r="E3072">
        <v>107.52976296041362</v>
      </c>
      <c r="F3072">
        <v>990</v>
      </c>
      <c r="G3072">
        <v>882.47023703958644</v>
      </c>
      <c r="H3072" t="s">
        <v>1</v>
      </c>
      <c r="I3072" t="s">
        <v>2730</v>
      </c>
      <c r="J3072" t="s">
        <v>57</v>
      </c>
      <c r="K3072" t="s">
        <v>58</v>
      </c>
      <c r="L3072" t="s">
        <v>92</v>
      </c>
      <c r="M3072" t="s">
        <v>6</v>
      </c>
      <c r="N3072" t="s">
        <v>22</v>
      </c>
      <c r="O3072" t="s">
        <v>952</v>
      </c>
      <c r="P3072" t="s">
        <v>24</v>
      </c>
    </row>
    <row r="3073" spans="1:16" x14ac:dyDescent="0.25">
      <c r="A3073" t="s">
        <v>4694</v>
      </c>
      <c r="B3073" s="1">
        <v>41039</v>
      </c>
      <c r="C3073">
        <v>2012</v>
      </c>
      <c r="D3073">
        <v>10</v>
      </c>
      <c r="E3073">
        <v>66.595715170571381</v>
      </c>
      <c r="F3073">
        <v>2290</v>
      </c>
      <c r="G3073">
        <v>2223.4042848294284</v>
      </c>
      <c r="H3073" t="s">
        <v>1</v>
      </c>
      <c r="I3073" t="s">
        <v>2373</v>
      </c>
      <c r="J3073" t="s">
        <v>3</v>
      </c>
      <c r="K3073" t="s">
        <v>4</v>
      </c>
      <c r="L3073" t="s">
        <v>87</v>
      </c>
      <c r="M3073" t="s">
        <v>39</v>
      </c>
      <c r="N3073" t="s">
        <v>22</v>
      </c>
      <c r="O3073" t="s">
        <v>607</v>
      </c>
      <c r="P3073" t="s">
        <v>24</v>
      </c>
    </row>
    <row r="3074" spans="1:16" x14ac:dyDescent="0.25">
      <c r="A3074" t="s">
        <v>4695</v>
      </c>
      <c r="B3074" s="1">
        <v>41517</v>
      </c>
      <c r="C3074">
        <v>2013</v>
      </c>
      <c r="D3074">
        <v>54</v>
      </c>
      <c r="E3074">
        <v>16.816331524127591</v>
      </c>
      <c r="F3074">
        <v>19557</v>
      </c>
      <c r="G3074">
        <v>19540.183668475871</v>
      </c>
      <c r="H3074" t="s">
        <v>26</v>
      </c>
      <c r="I3074" t="s">
        <v>855</v>
      </c>
      <c r="J3074" t="s">
        <v>37</v>
      </c>
      <c r="K3074" t="s">
        <v>37</v>
      </c>
      <c r="L3074" t="s">
        <v>123</v>
      </c>
      <c r="M3074" t="s">
        <v>39</v>
      </c>
      <c r="N3074" t="s">
        <v>7</v>
      </c>
      <c r="O3074" t="s">
        <v>137</v>
      </c>
      <c r="P3074" t="s">
        <v>138</v>
      </c>
    </row>
    <row r="3075" spans="1:16" x14ac:dyDescent="0.25">
      <c r="A3075" t="s">
        <v>4696</v>
      </c>
      <c r="B3075" s="1">
        <v>41248</v>
      </c>
      <c r="C3075">
        <v>2012</v>
      </c>
      <c r="D3075">
        <v>8</v>
      </c>
      <c r="E3075">
        <v>1103.8874958814486</v>
      </c>
      <c r="F3075">
        <v>1848</v>
      </c>
      <c r="G3075">
        <v>744.11250411855144</v>
      </c>
      <c r="H3075" t="s">
        <v>1</v>
      </c>
      <c r="I3075" t="s">
        <v>1960</v>
      </c>
      <c r="J3075" t="s">
        <v>57</v>
      </c>
      <c r="K3075" t="s">
        <v>58</v>
      </c>
      <c r="L3075" t="s">
        <v>92</v>
      </c>
      <c r="M3075" t="s">
        <v>6</v>
      </c>
      <c r="N3075" t="s">
        <v>7</v>
      </c>
      <c r="O3075" t="s">
        <v>675</v>
      </c>
      <c r="P3075" t="s">
        <v>510</v>
      </c>
    </row>
    <row r="3076" spans="1:16" x14ac:dyDescent="0.25">
      <c r="A3076" t="s">
        <v>4697</v>
      </c>
      <c r="B3076" s="1">
        <v>41265</v>
      </c>
      <c r="C3076">
        <v>2012</v>
      </c>
      <c r="D3076">
        <v>13</v>
      </c>
      <c r="E3076">
        <v>492.10014122873719</v>
      </c>
      <c r="F3076">
        <v>1657.65</v>
      </c>
      <c r="G3076">
        <v>1165.549858771263</v>
      </c>
      <c r="H3076" t="s">
        <v>1</v>
      </c>
      <c r="I3076" t="s">
        <v>1357</v>
      </c>
      <c r="J3076" t="s">
        <v>47</v>
      </c>
      <c r="K3076" t="s">
        <v>47</v>
      </c>
      <c r="L3076" t="s">
        <v>48</v>
      </c>
      <c r="M3076" t="s">
        <v>49</v>
      </c>
      <c r="N3076" t="s">
        <v>27</v>
      </c>
      <c r="O3076" t="s">
        <v>408</v>
      </c>
      <c r="P3076" t="s">
        <v>409</v>
      </c>
    </row>
    <row r="3077" spans="1:16" x14ac:dyDescent="0.25">
      <c r="A3077" t="s">
        <v>4698</v>
      </c>
      <c r="B3077" s="1">
        <v>41282</v>
      </c>
      <c r="C3077">
        <v>2013</v>
      </c>
      <c r="D3077">
        <v>12</v>
      </c>
      <c r="E3077">
        <v>130.24868639680813</v>
      </c>
      <c r="F3077">
        <v>272.66140000000001</v>
      </c>
      <c r="G3077">
        <v>142.41271360319189</v>
      </c>
      <c r="H3077" t="s">
        <v>1</v>
      </c>
      <c r="I3077" t="s">
        <v>1114</v>
      </c>
      <c r="J3077" t="s">
        <v>3</v>
      </c>
      <c r="K3077" t="s">
        <v>4</v>
      </c>
      <c r="L3077" t="s">
        <v>118</v>
      </c>
      <c r="M3077" t="s">
        <v>49</v>
      </c>
      <c r="N3077" t="s">
        <v>7</v>
      </c>
      <c r="O3077" t="s">
        <v>1740</v>
      </c>
      <c r="P3077" t="s">
        <v>1741</v>
      </c>
    </row>
    <row r="3078" spans="1:16" x14ac:dyDescent="0.25">
      <c r="A3078" t="s">
        <v>4699</v>
      </c>
      <c r="B3078" s="1">
        <v>41686</v>
      </c>
      <c r="C3078">
        <v>2014</v>
      </c>
      <c r="D3078">
        <v>9</v>
      </c>
      <c r="E3078">
        <v>146.60392266913522</v>
      </c>
      <c r="F3078">
        <v>2895.2</v>
      </c>
      <c r="G3078">
        <v>2748.5960773308648</v>
      </c>
      <c r="H3078" t="s">
        <v>26</v>
      </c>
      <c r="I3078" t="s">
        <v>4700</v>
      </c>
      <c r="J3078" t="s">
        <v>32</v>
      </c>
      <c r="K3078" t="s">
        <v>32</v>
      </c>
      <c r="L3078" t="s">
        <v>33</v>
      </c>
      <c r="M3078" t="s">
        <v>34</v>
      </c>
      <c r="N3078" t="s">
        <v>27</v>
      </c>
      <c r="O3078" t="s">
        <v>28</v>
      </c>
      <c r="P3078" t="s">
        <v>29</v>
      </c>
    </row>
    <row r="3079" spans="1:16" x14ac:dyDescent="0.25">
      <c r="A3079" t="s">
        <v>4701</v>
      </c>
      <c r="B3079" s="1">
        <v>41039</v>
      </c>
      <c r="C3079">
        <v>2012</v>
      </c>
      <c r="D3079">
        <v>30</v>
      </c>
      <c r="E3079">
        <v>13033.408500990923</v>
      </c>
      <c r="F3079">
        <v>17640</v>
      </c>
      <c r="G3079">
        <v>4606.5914990090769</v>
      </c>
      <c r="H3079" t="s">
        <v>26</v>
      </c>
      <c r="I3079" t="s">
        <v>2468</v>
      </c>
      <c r="J3079" t="s">
        <v>57</v>
      </c>
      <c r="K3079" t="s">
        <v>58</v>
      </c>
      <c r="L3079" t="s">
        <v>5</v>
      </c>
      <c r="M3079" t="s">
        <v>6</v>
      </c>
      <c r="N3079" t="s">
        <v>22</v>
      </c>
      <c r="O3079" t="s">
        <v>209</v>
      </c>
      <c r="P3079" t="s">
        <v>24</v>
      </c>
    </row>
    <row r="3080" spans="1:16" x14ac:dyDescent="0.25">
      <c r="A3080" t="s">
        <v>4702</v>
      </c>
      <c r="B3080" s="1">
        <v>41180</v>
      </c>
      <c r="C3080">
        <v>2012</v>
      </c>
      <c r="D3080">
        <v>8</v>
      </c>
      <c r="E3080">
        <v>993.43341794868479</v>
      </c>
      <c r="F3080">
        <v>6934.2</v>
      </c>
      <c r="G3080">
        <v>5940.7665820513148</v>
      </c>
      <c r="H3080" t="s">
        <v>1</v>
      </c>
      <c r="I3080" t="s">
        <v>3861</v>
      </c>
      <c r="J3080" t="s">
        <v>3</v>
      </c>
      <c r="K3080" t="s">
        <v>4</v>
      </c>
      <c r="L3080" t="s">
        <v>101</v>
      </c>
      <c r="M3080" t="s">
        <v>34</v>
      </c>
      <c r="N3080" t="s">
        <v>7</v>
      </c>
      <c r="O3080" t="s">
        <v>1658</v>
      </c>
      <c r="P3080" t="s">
        <v>510</v>
      </c>
    </row>
    <row r="3081" spans="1:16" x14ac:dyDescent="0.25">
      <c r="A3081" t="s">
        <v>4703</v>
      </c>
      <c r="B3081" s="1">
        <v>41431</v>
      </c>
      <c r="C3081">
        <v>2013</v>
      </c>
      <c r="D3081">
        <v>20</v>
      </c>
      <c r="E3081">
        <v>1374.0758671308276</v>
      </c>
      <c r="F3081">
        <v>9998</v>
      </c>
      <c r="G3081">
        <v>8623.9241328691714</v>
      </c>
      <c r="H3081" t="s">
        <v>1</v>
      </c>
      <c r="I3081" t="s">
        <v>186</v>
      </c>
      <c r="J3081" t="s">
        <v>37</v>
      </c>
      <c r="K3081" t="s">
        <v>37</v>
      </c>
      <c r="L3081" t="s">
        <v>123</v>
      </c>
      <c r="M3081" t="s">
        <v>39</v>
      </c>
      <c r="N3081" t="s">
        <v>7</v>
      </c>
      <c r="O3081" t="s">
        <v>2181</v>
      </c>
      <c r="P3081" t="s">
        <v>113</v>
      </c>
    </row>
    <row r="3082" spans="1:16" x14ac:dyDescent="0.25">
      <c r="A3082" t="s">
        <v>4704</v>
      </c>
      <c r="B3082" s="1">
        <v>41663</v>
      </c>
      <c r="C3082">
        <v>2014</v>
      </c>
      <c r="D3082">
        <v>9</v>
      </c>
      <c r="E3082">
        <v>31.374280104702905</v>
      </c>
      <c r="F3082">
        <v>855</v>
      </c>
      <c r="G3082">
        <v>823.62571989529715</v>
      </c>
      <c r="H3082" t="s">
        <v>1</v>
      </c>
      <c r="I3082" t="s">
        <v>2248</v>
      </c>
      <c r="J3082" t="s">
        <v>3</v>
      </c>
      <c r="K3082" t="s">
        <v>4</v>
      </c>
      <c r="L3082" t="s">
        <v>749</v>
      </c>
      <c r="M3082" t="s">
        <v>6</v>
      </c>
      <c r="N3082" t="s">
        <v>22</v>
      </c>
      <c r="O3082" t="s">
        <v>619</v>
      </c>
      <c r="P3082" t="s">
        <v>24</v>
      </c>
    </row>
    <row r="3083" spans="1:16" x14ac:dyDescent="0.25">
      <c r="A3083" t="s">
        <v>4705</v>
      </c>
      <c r="B3083" s="1">
        <v>41143</v>
      </c>
      <c r="C3083">
        <v>2012</v>
      </c>
      <c r="D3083">
        <v>9</v>
      </c>
      <c r="E3083">
        <v>35.057243399215807</v>
      </c>
      <c r="F3083">
        <v>3044.5650000000001</v>
      </c>
      <c r="G3083">
        <v>3009.5077566007844</v>
      </c>
      <c r="H3083" t="s">
        <v>26</v>
      </c>
      <c r="I3083" t="s">
        <v>810</v>
      </c>
      <c r="J3083" t="s">
        <v>37</v>
      </c>
      <c r="K3083" t="s">
        <v>37</v>
      </c>
      <c r="L3083" t="s">
        <v>54</v>
      </c>
      <c r="M3083" t="s">
        <v>34</v>
      </c>
      <c r="N3083" t="s">
        <v>7</v>
      </c>
      <c r="O3083" t="s">
        <v>137</v>
      </c>
      <c r="P3083" t="s">
        <v>138</v>
      </c>
    </row>
    <row r="3084" spans="1:16" x14ac:dyDescent="0.25">
      <c r="A3084" t="s">
        <v>4706</v>
      </c>
      <c r="B3084" s="1">
        <v>41308</v>
      </c>
      <c r="C3084">
        <v>2013</v>
      </c>
      <c r="D3084">
        <v>9</v>
      </c>
      <c r="E3084">
        <v>406.80557936467204</v>
      </c>
      <c r="F3084">
        <v>1960.05</v>
      </c>
      <c r="G3084">
        <v>1553.244420635328</v>
      </c>
      <c r="H3084" t="s">
        <v>1</v>
      </c>
      <c r="I3084" t="s">
        <v>932</v>
      </c>
      <c r="J3084" t="s">
        <v>32</v>
      </c>
      <c r="K3084" t="s">
        <v>32</v>
      </c>
      <c r="L3084" t="s">
        <v>16</v>
      </c>
      <c r="M3084" t="s">
        <v>17</v>
      </c>
      <c r="N3084" t="s">
        <v>22</v>
      </c>
      <c r="O3084" t="s">
        <v>629</v>
      </c>
      <c r="P3084" t="s">
        <v>125</v>
      </c>
    </row>
    <row r="3085" spans="1:16" x14ac:dyDescent="0.25">
      <c r="A3085" t="s">
        <v>4707</v>
      </c>
      <c r="B3085" s="1">
        <v>41680</v>
      </c>
      <c r="C3085">
        <v>2014</v>
      </c>
      <c r="D3085">
        <v>18</v>
      </c>
      <c r="E3085">
        <v>9837.953939396557</v>
      </c>
      <c r="F3085">
        <v>13132.371999999999</v>
      </c>
      <c r="G3085">
        <v>3294.4180606034424</v>
      </c>
      <c r="H3085" t="s">
        <v>26</v>
      </c>
      <c r="I3085" t="s">
        <v>53</v>
      </c>
      <c r="J3085" t="s">
        <v>37</v>
      </c>
      <c r="K3085" t="s">
        <v>37</v>
      </c>
      <c r="L3085" t="s">
        <v>54</v>
      </c>
      <c r="M3085" t="s">
        <v>34</v>
      </c>
      <c r="N3085" t="s">
        <v>27</v>
      </c>
      <c r="O3085" t="s">
        <v>28</v>
      </c>
      <c r="P3085" t="s">
        <v>29</v>
      </c>
    </row>
    <row r="3086" spans="1:16" x14ac:dyDescent="0.25">
      <c r="A3086" t="s">
        <v>4708</v>
      </c>
      <c r="B3086" s="1">
        <v>40997</v>
      </c>
      <c r="C3086">
        <v>2012</v>
      </c>
      <c r="D3086">
        <v>12</v>
      </c>
      <c r="E3086">
        <v>4108.6367018433975</v>
      </c>
      <c r="F3086">
        <v>3216</v>
      </c>
      <c r="G3086">
        <v>-892.63670184339753</v>
      </c>
      <c r="H3086" t="s">
        <v>1</v>
      </c>
      <c r="I3086" t="s">
        <v>688</v>
      </c>
      <c r="J3086" t="s">
        <v>47</v>
      </c>
      <c r="K3086" t="s">
        <v>47</v>
      </c>
      <c r="L3086" t="s">
        <v>48</v>
      </c>
      <c r="M3086" t="s">
        <v>49</v>
      </c>
      <c r="N3086" t="s">
        <v>7</v>
      </c>
      <c r="O3086" t="s">
        <v>1151</v>
      </c>
      <c r="P3086" t="s">
        <v>113</v>
      </c>
    </row>
    <row r="3087" spans="1:16" x14ac:dyDescent="0.25">
      <c r="A3087" t="s">
        <v>4709</v>
      </c>
      <c r="B3087" s="1">
        <v>41053</v>
      </c>
      <c r="C3087">
        <v>2012</v>
      </c>
      <c r="D3087">
        <v>10</v>
      </c>
      <c r="E3087">
        <v>559.53714426420049</v>
      </c>
      <c r="F3087">
        <v>3320</v>
      </c>
      <c r="G3087">
        <v>2760.4628557357996</v>
      </c>
      <c r="H3087" t="s">
        <v>26</v>
      </c>
      <c r="I3087" t="s">
        <v>1871</v>
      </c>
      <c r="J3087" t="s">
        <v>3</v>
      </c>
      <c r="K3087" t="s">
        <v>4</v>
      </c>
      <c r="L3087" t="s">
        <v>5</v>
      </c>
      <c r="M3087" t="s">
        <v>6</v>
      </c>
      <c r="N3087" t="s">
        <v>7</v>
      </c>
      <c r="O3087" t="s">
        <v>137</v>
      </c>
      <c r="P3087" t="s">
        <v>138</v>
      </c>
    </row>
    <row r="3088" spans="1:16" x14ac:dyDescent="0.25">
      <c r="A3088" t="s">
        <v>4710</v>
      </c>
      <c r="B3088" s="1">
        <v>41052</v>
      </c>
      <c r="C3088">
        <v>2012</v>
      </c>
      <c r="D3088">
        <v>10</v>
      </c>
      <c r="E3088">
        <v>114.3065098238168</v>
      </c>
      <c r="F3088">
        <v>2280</v>
      </c>
      <c r="G3088">
        <v>2165.6934901761833</v>
      </c>
      <c r="H3088" t="s">
        <v>1</v>
      </c>
      <c r="I3088" t="s">
        <v>1920</v>
      </c>
      <c r="J3088" t="s">
        <v>67</v>
      </c>
      <c r="K3088" t="s">
        <v>68</v>
      </c>
      <c r="L3088" t="s">
        <v>69</v>
      </c>
      <c r="M3088" t="s">
        <v>39</v>
      </c>
      <c r="N3088" t="s">
        <v>22</v>
      </c>
      <c r="O3088" t="s">
        <v>1728</v>
      </c>
      <c r="P3088" t="s">
        <v>24</v>
      </c>
    </row>
    <row r="3089" spans="1:16" x14ac:dyDescent="0.25">
      <c r="A3089" t="s">
        <v>4711</v>
      </c>
      <c r="B3089" s="1">
        <v>41195</v>
      </c>
      <c r="C3089">
        <v>2012</v>
      </c>
      <c r="D3089">
        <v>6</v>
      </c>
      <c r="E3089">
        <v>65.869537036934474</v>
      </c>
      <c r="F3089">
        <v>332.94450000000001</v>
      </c>
      <c r="G3089">
        <v>267.07496296306556</v>
      </c>
      <c r="H3089" t="s">
        <v>171</v>
      </c>
      <c r="I3089" t="s">
        <v>2466</v>
      </c>
      <c r="J3089" t="s">
        <v>3</v>
      </c>
      <c r="K3089" t="s">
        <v>4</v>
      </c>
      <c r="L3089" t="s">
        <v>749</v>
      </c>
      <c r="M3089" t="s">
        <v>6</v>
      </c>
      <c r="N3089" t="s">
        <v>27</v>
      </c>
      <c r="O3089" t="s">
        <v>28</v>
      </c>
      <c r="P3089" t="s">
        <v>29</v>
      </c>
    </row>
    <row r="3090" spans="1:16" x14ac:dyDescent="0.25">
      <c r="A3090" t="s">
        <v>4712</v>
      </c>
      <c r="B3090" s="1">
        <v>41724</v>
      </c>
      <c r="C3090">
        <v>2014</v>
      </c>
      <c r="D3090">
        <v>10</v>
      </c>
      <c r="E3090">
        <v>31097.197770959498</v>
      </c>
      <c r="F3090">
        <v>9990</v>
      </c>
      <c r="G3090">
        <v>-21107.197770959498</v>
      </c>
      <c r="H3090" t="s">
        <v>1</v>
      </c>
      <c r="I3090" t="s">
        <v>1470</v>
      </c>
      <c r="J3090" t="s">
        <v>67</v>
      </c>
      <c r="K3090" t="s">
        <v>68</v>
      </c>
      <c r="L3090" t="s">
        <v>87</v>
      </c>
      <c r="M3090" t="s">
        <v>39</v>
      </c>
      <c r="N3090" t="s">
        <v>22</v>
      </c>
      <c r="O3090" t="s">
        <v>546</v>
      </c>
      <c r="P3090" t="s">
        <v>24</v>
      </c>
    </row>
    <row r="3091" spans="1:16" x14ac:dyDescent="0.25">
      <c r="A3091" t="s">
        <v>4713</v>
      </c>
      <c r="B3091" s="1">
        <v>41902</v>
      </c>
      <c r="C3091">
        <v>2014</v>
      </c>
      <c r="D3091">
        <v>10</v>
      </c>
      <c r="E3091">
        <v>5.1188014500961492</v>
      </c>
      <c r="F3091">
        <v>1869</v>
      </c>
      <c r="G3091">
        <v>1863.881198549904</v>
      </c>
      <c r="H3091" t="s">
        <v>26</v>
      </c>
      <c r="I3091" t="s">
        <v>1186</v>
      </c>
      <c r="J3091" t="s">
        <v>57</v>
      </c>
      <c r="K3091" t="s">
        <v>58</v>
      </c>
      <c r="L3091" t="s">
        <v>92</v>
      </c>
      <c r="M3091" t="s">
        <v>6</v>
      </c>
      <c r="N3091" t="s">
        <v>27</v>
      </c>
      <c r="O3091" t="s">
        <v>28</v>
      </c>
      <c r="P3091" t="s">
        <v>29</v>
      </c>
    </row>
    <row r="3092" spans="1:16" x14ac:dyDescent="0.25">
      <c r="A3092" t="s">
        <v>4714</v>
      </c>
      <c r="B3092" s="1">
        <v>41887</v>
      </c>
      <c r="C3092">
        <v>2014</v>
      </c>
      <c r="D3092">
        <v>10</v>
      </c>
      <c r="E3092">
        <v>608.04422386625311</v>
      </c>
      <c r="F3092">
        <v>3390</v>
      </c>
      <c r="G3092">
        <v>2781.9557761337469</v>
      </c>
      <c r="H3092" t="s">
        <v>1</v>
      </c>
      <c r="I3092" t="s">
        <v>1237</v>
      </c>
      <c r="J3092" t="s">
        <v>3</v>
      </c>
      <c r="K3092" t="s">
        <v>4</v>
      </c>
      <c r="L3092" t="s">
        <v>101</v>
      </c>
      <c r="M3092" t="s">
        <v>34</v>
      </c>
      <c r="N3092" t="s">
        <v>22</v>
      </c>
      <c r="O3092" t="s">
        <v>3668</v>
      </c>
      <c r="P3092" t="s">
        <v>24</v>
      </c>
    </row>
    <row r="3093" spans="1:16" x14ac:dyDescent="0.25">
      <c r="A3093" t="s">
        <v>4715</v>
      </c>
      <c r="B3093" s="1">
        <v>40902</v>
      </c>
      <c r="C3093">
        <v>2011</v>
      </c>
      <c r="D3093">
        <v>9</v>
      </c>
      <c r="E3093">
        <v>85.274298391929236</v>
      </c>
      <c r="F3093">
        <v>3025.1</v>
      </c>
      <c r="G3093">
        <v>2939.8257016080706</v>
      </c>
      <c r="H3093" t="s">
        <v>1</v>
      </c>
      <c r="I3093" t="s">
        <v>1031</v>
      </c>
      <c r="J3093" t="s">
        <v>57</v>
      </c>
      <c r="K3093" t="s">
        <v>58</v>
      </c>
      <c r="L3093" t="s">
        <v>5</v>
      </c>
      <c r="M3093" t="s">
        <v>6</v>
      </c>
      <c r="N3093" t="s">
        <v>22</v>
      </c>
      <c r="O3093" t="s">
        <v>2595</v>
      </c>
      <c r="P3093" t="s">
        <v>24</v>
      </c>
    </row>
    <row r="3094" spans="1:16" x14ac:dyDescent="0.25">
      <c r="A3094" t="s">
        <v>4716</v>
      </c>
      <c r="B3094" s="1">
        <v>41028</v>
      </c>
      <c r="C3094">
        <v>2012</v>
      </c>
      <c r="D3094">
        <v>15</v>
      </c>
      <c r="E3094">
        <v>2184.4144086288438</v>
      </c>
      <c r="F3094">
        <v>3448.5</v>
      </c>
      <c r="G3094">
        <v>1264.0855913711562</v>
      </c>
      <c r="H3094" t="s">
        <v>1</v>
      </c>
      <c r="I3094" t="s">
        <v>216</v>
      </c>
      <c r="J3094" t="s">
        <v>72</v>
      </c>
      <c r="K3094" t="s">
        <v>72</v>
      </c>
      <c r="L3094" t="s">
        <v>123</v>
      </c>
      <c r="M3094" t="s">
        <v>39</v>
      </c>
      <c r="N3094" t="s">
        <v>22</v>
      </c>
      <c r="O3094" t="s">
        <v>386</v>
      </c>
      <c r="P3094" t="s">
        <v>24</v>
      </c>
    </row>
    <row r="3095" spans="1:16" x14ac:dyDescent="0.25">
      <c r="A3095" t="s">
        <v>4717</v>
      </c>
      <c r="B3095" s="1">
        <v>41056</v>
      </c>
      <c r="C3095">
        <v>2012</v>
      </c>
      <c r="D3095">
        <v>5</v>
      </c>
      <c r="E3095">
        <v>5.0723991137962914</v>
      </c>
      <c r="F3095">
        <v>645</v>
      </c>
      <c r="G3095">
        <v>639.92760088620366</v>
      </c>
      <c r="H3095" t="s">
        <v>26</v>
      </c>
      <c r="I3095" t="s">
        <v>3931</v>
      </c>
      <c r="J3095" t="s">
        <v>72</v>
      </c>
      <c r="K3095" t="s">
        <v>72</v>
      </c>
      <c r="L3095" t="s">
        <v>97</v>
      </c>
      <c r="M3095" t="s">
        <v>39</v>
      </c>
      <c r="N3095" t="s">
        <v>7</v>
      </c>
      <c r="O3095" t="s">
        <v>137</v>
      </c>
      <c r="P3095" t="s">
        <v>138</v>
      </c>
    </row>
    <row r="3096" spans="1:16" x14ac:dyDescent="0.25">
      <c r="A3096" t="s">
        <v>4718</v>
      </c>
      <c r="B3096" s="1">
        <v>41778</v>
      </c>
      <c r="C3096">
        <v>2014</v>
      </c>
      <c r="D3096">
        <v>10</v>
      </c>
      <c r="E3096">
        <v>92.368875871801848</v>
      </c>
      <c r="F3096">
        <v>3290</v>
      </c>
      <c r="G3096">
        <v>3197.6311241281983</v>
      </c>
      <c r="H3096" t="s">
        <v>328</v>
      </c>
      <c r="I3096" t="s">
        <v>814</v>
      </c>
      <c r="J3096" t="s">
        <v>3</v>
      </c>
      <c r="K3096" t="s">
        <v>4</v>
      </c>
      <c r="L3096" t="s">
        <v>101</v>
      </c>
      <c r="M3096" t="s">
        <v>34</v>
      </c>
      <c r="N3096" t="s">
        <v>22</v>
      </c>
      <c r="O3096" t="s">
        <v>329</v>
      </c>
      <c r="P3096" t="s">
        <v>24</v>
      </c>
    </row>
    <row r="3097" spans="1:16" x14ac:dyDescent="0.25">
      <c r="A3097" t="s">
        <v>4719</v>
      </c>
      <c r="B3097" s="1">
        <v>40914</v>
      </c>
      <c r="C3097">
        <v>2012</v>
      </c>
      <c r="D3097">
        <v>9</v>
      </c>
      <c r="E3097">
        <v>291.55567997493847</v>
      </c>
      <c r="F3097">
        <v>970.1</v>
      </c>
      <c r="G3097">
        <v>678.54432002506155</v>
      </c>
      <c r="H3097" t="s">
        <v>1</v>
      </c>
      <c r="I3097" t="s">
        <v>816</v>
      </c>
      <c r="J3097" t="s">
        <v>32</v>
      </c>
      <c r="K3097" t="s">
        <v>32</v>
      </c>
      <c r="L3097" t="s">
        <v>366</v>
      </c>
      <c r="M3097" t="s">
        <v>34</v>
      </c>
      <c r="N3097" t="s">
        <v>22</v>
      </c>
      <c r="O3097" t="s">
        <v>1191</v>
      </c>
      <c r="P3097" t="s">
        <v>125</v>
      </c>
    </row>
    <row r="3098" spans="1:16" x14ac:dyDescent="0.25">
      <c r="A3098" t="s">
        <v>4720</v>
      </c>
      <c r="B3098" s="1">
        <v>41103</v>
      </c>
      <c r="C3098">
        <v>2012</v>
      </c>
      <c r="D3098">
        <v>12</v>
      </c>
      <c r="E3098">
        <v>43.419174680199255</v>
      </c>
      <c r="F3098">
        <v>1496.4</v>
      </c>
      <c r="G3098">
        <v>1452.9808253198009</v>
      </c>
      <c r="H3098" t="s">
        <v>1</v>
      </c>
      <c r="I3098" t="s">
        <v>3558</v>
      </c>
      <c r="J3098" t="s">
        <v>67</v>
      </c>
      <c r="K3098" t="s">
        <v>68</v>
      </c>
      <c r="L3098" t="s">
        <v>69</v>
      </c>
      <c r="M3098" t="s">
        <v>39</v>
      </c>
      <c r="N3098" t="s">
        <v>22</v>
      </c>
      <c r="O3098" t="s">
        <v>755</v>
      </c>
      <c r="P3098" t="s">
        <v>24</v>
      </c>
    </row>
    <row r="3099" spans="1:16" x14ac:dyDescent="0.25">
      <c r="A3099" t="s">
        <v>4721</v>
      </c>
      <c r="B3099" s="1">
        <v>40907</v>
      </c>
      <c r="C3099">
        <v>2011</v>
      </c>
      <c r="D3099">
        <v>16</v>
      </c>
      <c r="E3099">
        <v>145.62878463251289</v>
      </c>
      <c r="F3099">
        <v>6661.2</v>
      </c>
      <c r="G3099">
        <v>6515.5712153674867</v>
      </c>
      <c r="H3099" t="s">
        <v>171</v>
      </c>
      <c r="I3099" t="s">
        <v>3256</v>
      </c>
      <c r="J3099" t="s">
        <v>3</v>
      </c>
      <c r="K3099" t="s">
        <v>4</v>
      </c>
      <c r="L3099" t="s">
        <v>5</v>
      </c>
      <c r="M3099" t="s">
        <v>6</v>
      </c>
      <c r="N3099" t="s">
        <v>7</v>
      </c>
      <c r="O3099" t="s">
        <v>252</v>
      </c>
      <c r="P3099" t="s">
        <v>253</v>
      </c>
    </row>
    <row r="3100" spans="1:16" x14ac:dyDescent="0.25">
      <c r="A3100" t="s">
        <v>4722</v>
      </c>
      <c r="B3100" s="1">
        <v>41008</v>
      </c>
      <c r="C3100">
        <v>2012</v>
      </c>
      <c r="D3100">
        <v>10</v>
      </c>
      <c r="E3100">
        <v>113.8277775021055</v>
      </c>
      <c r="F3100">
        <v>2800</v>
      </c>
      <c r="G3100">
        <v>2686.1722224978944</v>
      </c>
      <c r="H3100" t="s">
        <v>1</v>
      </c>
      <c r="I3100" t="s">
        <v>1016</v>
      </c>
      <c r="J3100" t="s">
        <v>47</v>
      </c>
      <c r="K3100" t="s">
        <v>47</v>
      </c>
      <c r="L3100" t="s">
        <v>48</v>
      </c>
      <c r="M3100" t="s">
        <v>49</v>
      </c>
      <c r="N3100" t="s">
        <v>22</v>
      </c>
      <c r="O3100" t="s">
        <v>1175</v>
      </c>
      <c r="P3100" t="s">
        <v>24</v>
      </c>
    </row>
    <row r="3101" spans="1:16" x14ac:dyDescent="0.25">
      <c r="A3101" t="s">
        <v>4723</v>
      </c>
      <c r="B3101" s="1">
        <v>41476</v>
      </c>
      <c r="C3101">
        <v>2013</v>
      </c>
      <c r="D3101">
        <v>12</v>
      </c>
      <c r="E3101">
        <v>110.69402968828959</v>
      </c>
      <c r="F3101">
        <v>579.53599999999994</v>
      </c>
      <c r="G3101">
        <v>468.84197031171038</v>
      </c>
      <c r="H3101" t="s">
        <v>1</v>
      </c>
      <c r="I3101" t="s">
        <v>3275</v>
      </c>
      <c r="J3101" t="s">
        <v>3</v>
      </c>
      <c r="K3101" t="s">
        <v>4</v>
      </c>
      <c r="L3101" t="s">
        <v>749</v>
      </c>
      <c r="M3101" t="s">
        <v>6</v>
      </c>
      <c r="N3101" t="s">
        <v>22</v>
      </c>
      <c r="O3101" t="s">
        <v>1549</v>
      </c>
      <c r="P3101" t="s">
        <v>24</v>
      </c>
    </row>
    <row r="3102" spans="1:16" x14ac:dyDescent="0.25">
      <c r="A3102" t="s">
        <v>4724</v>
      </c>
      <c r="B3102" s="1">
        <v>41168</v>
      </c>
      <c r="C3102">
        <v>2012</v>
      </c>
      <c r="D3102">
        <v>10</v>
      </c>
      <c r="E3102">
        <v>348.38250528157914</v>
      </c>
      <c r="F3102">
        <v>2300</v>
      </c>
      <c r="G3102">
        <v>1951.6174947184209</v>
      </c>
      <c r="H3102" t="s">
        <v>1</v>
      </c>
      <c r="I3102" t="s">
        <v>2907</v>
      </c>
      <c r="J3102" t="s">
        <v>47</v>
      </c>
      <c r="K3102" t="s">
        <v>47</v>
      </c>
      <c r="L3102" t="s">
        <v>273</v>
      </c>
      <c r="M3102" t="s">
        <v>49</v>
      </c>
      <c r="N3102" t="s">
        <v>22</v>
      </c>
      <c r="O3102" t="s">
        <v>566</v>
      </c>
      <c r="P3102" t="s">
        <v>24</v>
      </c>
    </row>
    <row r="3103" spans="1:16" x14ac:dyDescent="0.25">
      <c r="A3103" t="s">
        <v>4725</v>
      </c>
      <c r="B3103" s="1">
        <v>41860</v>
      </c>
      <c r="C3103">
        <v>2014</v>
      </c>
      <c r="D3103">
        <v>12</v>
      </c>
      <c r="E3103">
        <v>3339.5214279715146</v>
      </c>
      <c r="F3103">
        <v>8178.3</v>
      </c>
      <c r="G3103">
        <v>4838.7785720284855</v>
      </c>
      <c r="H3103" t="s">
        <v>171</v>
      </c>
      <c r="I3103" t="s">
        <v>1120</v>
      </c>
      <c r="J3103" t="s">
        <v>72</v>
      </c>
      <c r="K3103" t="s">
        <v>72</v>
      </c>
      <c r="L3103" t="s">
        <v>38</v>
      </c>
      <c r="M3103" t="s">
        <v>39</v>
      </c>
      <c r="N3103" t="s">
        <v>22</v>
      </c>
      <c r="O3103" t="s">
        <v>173</v>
      </c>
      <c r="P3103" t="s">
        <v>24</v>
      </c>
    </row>
    <row r="3104" spans="1:16" x14ac:dyDescent="0.25">
      <c r="A3104" t="s">
        <v>4726</v>
      </c>
      <c r="B3104" s="1">
        <v>41346</v>
      </c>
      <c r="C3104">
        <v>2013</v>
      </c>
      <c r="D3104">
        <v>10</v>
      </c>
      <c r="E3104">
        <v>44.670330350837659</v>
      </c>
      <c r="F3104">
        <v>1390</v>
      </c>
      <c r="G3104">
        <v>1345.3296696491623</v>
      </c>
      <c r="H3104" t="s">
        <v>1</v>
      </c>
      <c r="I3104" t="s">
        <v>1678</v>
      </c>
      <c r="J3104" t="s">
        <v>67</v>
      </c>
      <c r="K3104" t="s">
        <v>68</v>
      </c>
      <c r="L3104" t="s">
        <v>87</v>
      </c>
      <c r="M3104" t="s">
        <v>39</v>
      </c>
      <c r="N3104" t="s">
        <v>22</v>
      </c>
      <c r="O3104" t="s">
        <v>1584</v>
      </c>
      <c r="P3104" t="s">
        <v>24</v>
      </c>
    </row>
    <row r="3105" spans="1:16" x14ac:dyDescent="0.25">
      <c r="A3105" t="s">
        <v>4727</v>
      </c>
      <c r="B3105" s="1">
        <v>40922</v>
      </c>
      <c r="C3105">
        <v>2012</v>
      </c>
      <c r="D3105">
        <v>16</v>
      </c>
      <c r="E3105">
        <v>721.87952481405296</v>
      </c>
      <c r="F3105">
        <v>871.75</v>
      </c>
      <c r="G3105">
        <v>149.87047518594704</v>
      </c>
      <c r="H3105" t="s">
        <v>328</v>
      </c>
      <c r="I3105" t="s">
        <v>2456</v>
      </c>
      <c r="J3105" t="s">
        <v>32</v>
      </c>
      <c r="K3105" t="s">
        <v>32</v>
      </c>
      <c r="L3105" t="s">
        <v>131</v>
      </c>
      <c r="M3105" t="s">
        <v>39</v>
      </c>
      <c r="N3105" t="s">
        <v>22</v>
      </c>
      <c r="O3105" t="s">
        <v>329</v>
      </c>
      <c r="P3105" t="s">
        <v>24</v>
      </c>
    </row>
    <row r="3106" spans="1:16" x14ac:dyDescent="0.25">
      <c r="A3106" t="s">
        <v>4728</v>
      </c>
      <c r="B3106" s="1">
        <v>41000</v>
      </c>
      <c r="C3106">
        <v>2012</v>
      </c>
      <c r="D3106">
        <v>12</v>
      </c>
      <c r="E3106">
        <v>0.10723421357159854</v>
      </c>
      <c r="F3106">
        <v>138</v>
      </c>
      <c r="G3106">
        <v>137.89276578642841</v>
      </c>
      <c r="H3106" t="s">
        <v>171</v>
      </c>
      <c r="I3106" t="s">
        <v>3960</v>
      </c>
      <c r="J3106" t="s">
        <v>3</v>
      </c>
      <c r="K3106" t="s">
        <v>4</v>
      </c>
      <c r="L3106" t="s">
        <v>131</v>
      </c>
      <c r="M3106" t="s">
        <v>39</v>
      </c>
      <c r="N3106" t="s">
        <v>7</v>
      </c>
      <c r="O3106" t="s">
        <v>252</v>
      </c>
      <c r="P3106" t="s">
        <v>253</v>
      </c>
    </row>
    <row r="3107" spans="1:16" x14ac:dyDescent="0.25">
      <c r="A3107" t="s">
        <v>4729</v>
      </c>
      <c r="B3107" s="1">
        <v>41029</v>
      </c>
      <c r="C3107">
        <v>2012</v>
      </c>
      <c r="D3107">
        <v>10</v>
      </c>
      <c r="E3107">
        <v>1000.690858967797</v>
      </c>
      <c r="F3107">
        <v>2599.9</v>
      </c>
      <c r="G3107">
        <v>1599.2091410322032</v>
      </c>
      <c r="H3107" t="s">
        <v>1</v>
      </c>
      <c r="I3107" t="s">
        <v>1212</v>
      </c>
      <c r="J3107" t="s">
        <v>3</v>
      </c>
      <c r="K3107" t="s">
        <v>4</v>
      </c>
      <c r="L3107" t="s">
        <v>16</v>
      </c>
      <c r="M3107" t="s">
        <v>17</v>
      </c>
      <c r="N3107" t="s">
        <v>22</v>
      </c>
      <c r="O3107" t="s">
        <v>776</v>
      </c>
      <c r="P3107" t="s">
        <v>24</v>
      </c>
    </row>
    <row r="3108" spans="1:16" x14ac:dyDescent="0.25">
      <c r="A3108" t="s">
        <v>4730</v>
      </c>
      <c r="B3108" s="1">
        <v>41376</v>
      </c>
      <c r="C3108">
        <v>2013</v>
      </c>
      <c r="D3108">
        <v>10</v>
      </c>
      <c r="E3108">
        <v>5547.5168753213402</v>
      </c>
      <c r="F3108">
        <v>6370</v>
      </c>
      <c r="G3108">
        <v>822.48312467865981</v>
      </c>
      <c r="H3108" t="s">
        <v>171</v>
      </c>
      <c r="I3108" t="s">
        <v>2789</v>
      </c>
      <c r="J3108" t="s">
        <v>3</v>
      </c>
      <c r="K3108" t="s">
        <v>4</v>
      </c>
      <c r="L3108" t="s">
        <v>5</v>
      </c>
      <c r="M3108" t="s">
        <v>6</v>
      </c>
      <c r="N3108" t="s">
        <v>7</v>
      </c>
      <c r="O3108" t="s">
        <v>252</v>
      </c>
      <c r="P3108" t="s">
        <v>253</v>
      </c>
    </row>
    <row r="3109" spans="1:16" x14ac:dyDescent="0.25">
      <c r="A3109" t="s">
        <v>4731</v>
      </c>
      <c r="B3109" s="1">
        <v>41040</v>
      </c>
      <c r="C3109">
        <v>2012</v>
      </c>
      <c r="D3109">
        <v>5</v>
      </c>
      <c r="E3109">
        <v>91.687332153872134</v>
      </c>
      <c r="F3109">
        <v>134.5</v>
      </c>
      <c r="G3109">
        <v>42.812667846127866</v>
      </c>
      <c r="H3109" t="s">
        <v>1</v>
      </c>
      <c r="I3109" t="s">
        <v>130</v>
      </c>
      <c r="J3109" t="s">
        <v>3</v>
      </c>
      <c r="K3109" t="s">
        <v>4</v>
      </c>
      <c r="L3109" t="s">
        <v>131</v>
      </c>
      <c r="M3109" t="s">
        <v>39</v>
      </c>
      <c r="N3109" t="s">
        <v>22</v>
      </c>
      <c r="O3109" t="s">
        <v>124</v>
      </c>
      <c r="P3109" t="s">
        <v>125</v>
      </c>
    </row>
    <row r="3110" spans="1:16" x14ac:dyDescent="0.25">
      <c r="A3110" t="s">
        <v>4732</v>
      </c>
      <c r="B3110" s="1">
        <v>41216</v>
      </c>
      <c r="C3110">
        <v>2012</v>
      </c>
      <c r="D3110">
        <v>6</v>
      </c>
      <c r="E3110">
        <v>894.44019662648248</v>
      </c>
      <c r="F3110">
        <v>795.87</v>
      </c>
      <c r="G3110">
        <v>-98.57019662648247</v>
      </c>
      <c r="H3110" t="s">
        <v>1</v>
      </c>
      <c r="I3110" t="s">
        <v>763</v>
      </c>
      <c r="J3110" t="s">
        <v>37</v>
      </c>
      <c r="K3110" t="s">
        <v>37</v>
      </c>
      <c r="L3110" t="s">
        <v>54</v>
      </c>
      <c r="M3110" t="s">
        <v>34</v>
      </c>
      <c r="N3110" t="s">
        <v>27</v>
      </c>
      <c r="O3110" t="s">
        <v>768</v>
      </c>
      <c r="P3110" t="s">
        <v>769</v>
      </c>
    </row>
    <row r="3111" spans="1:16" x14ac:dyDescent="0.25">
      <c r="A3111" t="s">
        <v>4733</v>
      </c>
      <c r="B3111" s="1">
        <v>41078</v>
      </c>
      <c r="C3111">
        <v>2012</v>
      </c>
      <c r="D3111">
        <v>12</v>
      </c>
      <c r="E3111">
        <v>2382.0054012206206</v>
      </c>
      <c r="F3111">
        <v>3849.3</v>
      </c>
      <c r="G3111">
        <v>1467.2945987793796</v>
      </c>
      <c r="H3111" t="s">
        <v>1</v>
      </c>
      <c r="I3111" t="s">
        <v>4700</v>
      </c>
      <c r="J3111" t="s">
        <v>32</v>
      </c>
      <c r="K3111" t="s">
        <v>32</v>
      </c>
      <c r="L3111" t="s">
        <v>33</v>
      </c>
      <c r="M3111" t="s">
        <v>34</v>
      </c>
      <c r="N3111" t="s">
        <v>22</v>
      </c>
      <c r="O3111" t="s">
        <v>110</v>
      </c>
      <c r="P3111" t="s">
        <v>24</v>
      </c>
    </row>
    <row r="3112" spans="1:16" x14ac:dyDescent="0.25">
      <c r="A3112" t="s">
        <v>4734</v>
      </c>
      <c r="B3112" s="1">
        <v>41237</v>
      </c>
      <c r="C3112">
        <v>2012</v>
      </c>
      <c r="D3112">
        <v>26</v>
      </c>
      <c r="E3112">
        <v>10228.66787608825</v>
      </c>
      <c r="F3112">
        <v>5947.2</v>
      </c>
      <c r="G3112">
        <v>-4281.4678760882498</v>
      </c>
      <c r="H3112" t="s">
        <v>171</v>
      </c>
      <c r="I3112" t="s">
        <v>4215</v>
      </c>
      <c r="J3112" t="s">
        <v>67</v>
      </c>
      <c r="K3112" t="s">
        <v>68</v>
      </c>
      <c r="L3112" t="s">
        <v>69</v>
      </c>
      <c r="M3112" t="s">
        <v>39</v>
      </c>
      <c r="N3112" t="s">
        <v>22</v>
      </c>
      <c r="O3112" t="s">
        <v>173</v>
      </c>
      <c r="P3112" t="s">
        <v>24</v>
      </c>
    </row>
    <row r="3113" spans="1:16" x14ac:dyDescent="0.25">
      <c r="A3113" t="s">
        <v>4735</v>
      </c>
      <c r="B3113" s="1">
        <v>40970</v>
      </c>
      <c r="C3113">
        <v>2012</v>
      </c>
      <c r="D3113">
        <v>12</v>
      </c>
      <c r="E3113">
        <v>140.72917239015425</v>
      </c>
      <c r="F3113">
        <v>2203.5509999999999</v>
      </c>
      <c r="G3113">
        <v>2062.8218276098455</v>
      </c>
      <c r="H3113" t="s">
        <v>1</v>
      </c>
      <c r="I3113" t="s">
        <v>2554</v>
      </c>
      <c r="J3113" t="s">
        <v>57</v>
      </c>
      <c r="K3113" t="s">
        <v>58</v>
      </c>
      <c r="L3113" t="s">
        <v>92</v>
      </c>
      <c r="M3113" t="s">
        <v>6</v>
      </c>
      <c r="N3113" t="s">
        <v>7</v>
      </c>
      <c r="O3113" t="s">
        <v>1052</v>
      </c>
      <c r="P3113" t="s">
        <v>1053</v>
      </c>
    </row>
    <row r="3114" spans="1:16" x14ac:dyDescent="0.25">
      <c r="A3114" t="s">
        <v>4736</v>
      </c>
      <c r="B3114" s="1">
        <v>41258</v>
      </c>
      <c r="C3114">
        <v>2012</v>
      </c>
      <c r="D3114">
        <v>13</v>
      </c>
      <c r="E3114">
        <v>1.5613893544876425</v>
      </c>
      <c r="F3114">
        <v>495.173</v>
      </c>
      <c r="G3114">
        <v>493.61161064551237</v>
      </c>
      <c r="H3114" t="s">
        <v>26</v>
      </c>
      <c r="I3114" t="s">
        <v>3506</v>
      </c>
      <c r="J3114" t="s">
        <v>3</v>
      </c>
      <c r="K3114" t="s">
        <v>4</v>
      </c>
      <c r="L3114" t="s">
        <v>118</v>
      </c>
      <c r="M3114" t="s">
        <v>49</v>
      </c>
      <c r="N3114" t="s">
        <v>27</v>
      </c>
      <c r="O3114" t="s">
        <v>28</v>
      </c>
      <c r="P3114" t="s">
        <v>29</v>
      </c>
    </row>
    <row r="3115" spans="1:16" x14ac:dyDescent="0.25">
      <c r="A3115" t="s">
        <v>4737</v>
      </c>
      <c r="B3115" s="1">
        <v>41359</v>
      </c>
      <c r="C3115">
        <v>2013</v>
      </c>
      <c r="D3115">
        <v>9</v>
      </c>
      <c r="E3115">
        <v>861.57499455819186</v>
      </c>
      <c r="F3115">
        <v>1419</v>
      </c>
      <c r="G3115">
        <v>557.42500544180814</v>
      </c>
      <c r="H3115" t="s">
        <v>26</v>
      </c>
      <c r="I3115" t="s">
        <v>2318</v>
      </c>
      <c r="J3115" t="s">
        <v>57</v>
      </c>
      <c r="K3115" t="s">
        <v>58</v>
      </c>
      <c r="L3115" t="s">
        <v>92</v>
      </c>
      <c r="M3115" t="s">
        <v>6</v>
      </c>
      <c r="N3115" t="s">
        <v>27</v>
      </c>
      <c r="O3115" t="s">
        <v>28</v>
      </c>
      <c r="P3115" t="s">
        <v>29</v>
      </c>
    </row>
    <row r="3116" spans="1:16" x14ac:dyDescent="0.25">
      <c r="A3116" t="s">
        <v>4738</v>
      </c>
      <c r="B3116" s="1">
        <v>40999</v>
      </c>
      <c r="C3116">
        <v>2012</v>
      </c>
      <c r="D3116">
        <v>12</v>
      </c>
      <c r="E3116">
        <v>8860.9957058203199</v>
      </c>
      <c r="F3116">
        <v>9096</v>
      </c>
      <c r="G3116">
        <v>235.00429417968007</v>
      </c>
      <c r="H3116" t="s">
        <v>1</v>
      </c>
      <c r="I3116" t="s">
        <v>1944</v>
      </c>
      <c r="J3116" t="s">
        <v>37</v>
      </c>
      <c r="K3116" t="s">
        <v>37</v>
      </c>
      <c r="L3116" t="s">
        <v>38</v>
      </c>
      <c r="M3116" t="s">
        <v>39</v>
      </c>
      <c r="N3116" t="s">
        <v>7</v>
      </c>
      <c r="O3116" t="s">
        <v>509</v>
      </c>
      <c r="P3116" t="s">
        <v>510</v>
      </c>
    </row>
    <row r="3117" spans="1:16" x14ac:dyDescent="0.25">
      <c r="A3117" t="s">
        <v>4739</v>
      </c>
      <c r="B3117" s="1">
        <v>41928</v>
      </c>
      <c r="C3117">
        <v>2014</v>
      </c>
      <c r="D3117">
        <v>13</v>
      </c>
      <c r="E3117">
        <v>198.79342074763912</v>
      </c>
      <c r="F3117">
        <v>7307.8</v>
      </c>
      <c r="G3117">
        <v>7109.006579252361</v>
      </c>
      <c r="H3117" t="s">
        <v>1</v>
      </c>
      <c r="I3117" t="s">
        <v>182</v>
      </c>
      <c r="J3117" t="s">
        <v>100</v>
      </c>
      <c r="K3117" t="s">
        <v>287</v>
      </c>
      <c r="L3117" t="s">
        <v>101</v>
      </c>
      <c r="M3117" t="s">
        <v>34</v>
      </c>
      <c r="N3117" t="s">
        <v>22</v>
      </c>
      <c r="O3117" t="s">
        <v>2720</v>
      </c>
      <c r="P3117" t="s">
        <v>24</v>
      </c>
    </row>
    <row r="3118" spans="1:16" x14ac:dyDescent="0.25">
      <c r="A3118" t="s">
        <v>4740</v>
      </c>
      <c r="B3118" s="1">
        <v>41605</v>
      </c>
      <c r="C3118">
        <v>2013</v>
      </c>
      <c r="D3118">
        <v>8</v>
      </c>
      <c r="E3118">
        <v>2517.7040994888926</v>
      </c>
      <c r="F3118">
        <v>5760.8</v>
      </c>
      <c r="G3118">
        <v>3243.0959005111076</v>
      </c>
      <c r="H3118" t="s">
        <v>26</v>
      </c>
      <c r="I3118" t="s">
        <v>1759</v>
      </c>
      <c r="J3118" t="s">
        <v>37</v>
      </c>
      <c r="K3118" t="s">
        <v>37</v>
      </c>
      <c r="L3118" t="s">
        <v>38</v>
      </c>
      <c r="M3118" t="s">
        <v>39</v>
      </c>
      <c r="N3118" t="s">
        <v>7</v>
      </c>
      <c r="O3118" t="s">
        <v>137</v>
      </c>
      <c r="P3118" t="s">
        <v>138</v>
      </c>
    </row>
    <row r="3119" spans="1:16" x14ac:dyDescent="0.25">
      <c r="A3119" t="s">
        <v>4741</v>
      </c>
      <c r="B3119" s="1">
        <v>40928</v>
      </c>
      <c r="C3119">
        <v>2012</v>
      </c>
      <c r="D3119">
        <v>18</v>
      </c>
      <c r="E3119">
        <v>3717.1753241990577</v>
      </c>
      <c r="F3119">
        <v>3524.4</v>
      </c>
      <c r="G3119">
        <v>-192.77532419905765</v>
      </c>
      <c r="H3119" t="s">
        <v>171</v>
      </c>
      <c r="I3119" t="s">
        <v>2419</v>
      </c>
      <c r="J3119" t="s">
        <v>57</v>
      </c>
      <c r="K3119" t="s">
        <v>58</v>
      </c>
      <c r="L3119" t="s">
        <v>92</v>
      </c>
      <c r="M3119" t="s">
        <v>6</v>
      </c>
      <c r="N3119" t="s">
        <v>27</v>
      </c>
      <c r="O3119" t="s">
        <v>28</v>
      </c>
      <c r="P3119" t="s">
        <v>29</v>
      </c>
    </row>
    <row r="3120" spans="1:16" x14ac:dyDescent="0.25">
      <c r="A3120" t="s">
        <v>4742</v>
      </c>
      <c r="B3120" s="1">
        <v>41661</v>
      </c>
      <c r="C3120">
        <v>2014</v>
      </c>
      <c r="D3120">
        <v>9</v>
      </c>
      <c r="E3120">
        <v>401.74036767300038</v>
      </c>
      <c r="F3120">
        <v>1860.1</v>
      </c>
      <c r="G3120">
        <v>1458.3596323269994</v>
      </c>
      <c r="H3120" t="s">
        <v>1</v>
      </c>
      <c r="I3120" t="s">
        <v>4743</v>
      </c>
      <c r="J3120" t="s">
        <v>67</v>
      </c>
      <c r="K3120" t="s">
        <v>68</v>
      </c>
      <c r="L3120" t="s">
        <v>69</v>
      </c>
      <c r="M3120" t="s">
        <v>39</v>
      </c>
      <c r="N3120" t="s">
        <v>22</v>
      </c>
      <c r="O3120" t="s">
        <v>1017</v>
      </c>
      <c r="P3120" t="s">
        <v>24</v>
      </c>
    </row>
    <row r="3121" spans="1:16" x14ac:dyDescent="0.25">
      <c r="A3121" t="s">
        <v>4744</v>
      </c>
      <c r="B3121" s="1">
        <v>41245</v>
      </c>
      <c r="C3121">
        <v>2012</v>
      </c>
      <c r="D3121">
        <v>13</v>
      </c>
      <c r="E3121">
        <v>371.80167314605285</v>
      </c>
      <c r="F3121">
        <v>7005.6</v>
      </c>
      <c r="G3121">
        <v>6633.7983268539474</v>
      </c>
      <c r="H3121" t="s">
        <v>1</v>
      </c>
      <c r="I3121" t="s">
        <v>658</v>
      </c>
      <c r="J3121" t="s">
        <v>42</v>
      </c>
      <c r="K3121" t="s">
        <v>43</v>
      </c>
      <c r="L3121" t="s">
        <v>44</v>
      </c>
      <c r="M3121" t="s">
        <v>6</v>
      </c>
      <c r="N3121" t="s">
        <v>22</v>
      </c>
      <c r="O3121" t="s">
        <v>1175</v>
      </c>
      <c r="P3121" t="s">
        <v>24</v>
      </c>
    </row>
    <row r="3122" spans="1:16" x14ac:dyDescent="0.25">
      <c r="A3122" t="s">
        <v>4745</v>
      </c>
      <c r="B3122" s="1">
        <v>41608</v>
      </c>
      <c r="C3122">
        <v>2013</v>
      </c>
      <c r="D3122">
        <v>13</v>
      </c>
      <c r="E3122">
        <v>48.179652191300448</v>
      </c>
      <c r="F3122">
        <v>2318</v>
      </c>
      <c r="G3122">
        <v>2269.8203478086994</v>
      </c>
      <c r="H3122" t="s">
        <v>1</v>
      </c>
      <c r="I3122" t="s">
        <v>2511</v>
      </c>
      <c r="J3122" t="s">
        <v>67</v>
      </c>
      <c r="K3122" t="s">
        <v>68</v>
      </c>
      <c r="L3122" t="s">
        <v>69</v>
      </c>
      <c r="M3122" t="s">
        <v>39</v>
      </c>
      <c r="N3122" t="s">
        <v>22</v>
      </c>
      <c r="O3122" t="s">
        <v>755</v>
      </c>
      <c r="P3122" t="s">
        <v>24</v>
      </c>
    </row>
    <row r="3123" spans="1:16" x14ac:dyDescent="0.25">
      <c r="A3123" t="s">
        <v>4746</v>
      </c>
      <c r="B3123" s="1">
        <v>41655</v>
      </c>
      <c r="C3123">
        <v>2014</v>
      </c>
      <c r="D3123">
        <v>18</v>
      </c>
      <c r="E3123">
        <v>10896.70372852069</v>
      </c>
      <c r="F3123">
        <v>11862</v>
      </c>
      <c r="G3123">
        <v>965.29627147931024</v>
      </c>
      <c r="H3123" t="s">
        <v>171</v>
      </c>
      <c r="I3123" t="s">
        <v>1657</v>
      </c>
      <c r="J3123" t="s">
        <v>42</v>
      </c>
      <c r="K3123" t="s">
        <v>43</v>
      </c>
      <c r="L3123" t="s">
        <v>38</v>
      </c>
      <c r="M3123" t="s">
        <v>39</v>
      </c>
      <c r="N3123" t="s">
        <v>22</v>
      </c>
      <c r="O3123" t="s">
        <v>173</v>
      </c>
      <c r="P3123" t="s">
        <v>24</v>
      </c>
    </row>
    <row r="3124" spans="1:16" x14ac:dyDescent="0.25">
      <c r="A3124" t="s">
        <v>4747</v>
      </c>
      <c r="B3124" s="1">
        <v>40929</v>
      </c>
      <c r="C3124">
        <v>2012</v>
      </c>
      <c r="D3124">
        <v>9</v>
      </c>
      <c r="E3124">
        <v>2195.9868825239791</v>
      </c>
      <c r="F3124">
        <v>1050.2</v>
      </c>
      <c r="G3124">
        <v>-1145.7868825239791</v>
      </c>
      <c r="H3124" t="s">
        <v>171</v>
      </c>
      <c r="I3124" t="s">
        <v>4071</v>
      </c>
      <c r="J3124" t="s">
        <v>67</v>
      </c>
      <c r="K3124" t="s">
        <v>68</v>
      </c>
      <c r="L3124" t="s">
        <v>69</v>
      </c>
      <c r="M3124" t="s">
        <v>39</v>
      </c>
      <c r="N3124" t="s">
        <v>22</v>
      </c>
      <c r="O3124" t="s">
        <v>173</v>
      </c>
      <c r="P3124" t="s">
        <v>24</v>
      </c>
    </row>
    <row r="3125" spans="1:16" x14ac:dyDescent="0.25">
      <c r="A3125" t="s">
        <v>4748</v>
      </c>
      <c r="B3125" s="1">
        <v>41872</v>
      </c>
      <c r="C3125">
        <v>2014</v>
      </c>
      <c r="D3125">
        <v>30</v>
      </c>
      <c r="E3125">
        <v>2204.7347634871689</v>
      </c>
      <c r="F3125">
        <v>9240</v>
      </c>
      <c r="G3125">
        <v>7035.2652365128306</v>
      </c>
      <c r="H3125" t="s">
        <v>26</v>
      </c>
      <c r="I3125" t="s">
        <v>2217</v>
      </c>
      <c r="J3125" t="s">
        <v>47</v>
      </c>
      <c r="K3125" t="s">
        <v>47</v>
      </c>
      <c r="L3125" t="s">
        <v>273</v>
      </c>
      <c r="M3125" t="s">
        <v>49</v>
      </c>
      <c r="N3125" t="s">
        <v>27</v>
      </c>
      <c r="O3125" t="s">
        <v>28</v>
      </c>
      <c r="P3125" t="s">
        <v>29</v>
      </c>
    </row>
    <row r="3126" spans="1:16" x14ac:dyDescent="0.25">
      <c r="A3126" t="s">
        <v>4749</v>
      </c>
      <c r="B3126" s="1">
        <v>40938</v>
      </c>
      <c r="C3126">
        <v>2012</v>
      </c>
      <c r="D3126">
        <v>9</v>
      </c>
      <c r="E3126">
        <v>193.0489028093919</v>
      </c>
      <c r="F3126">
        <v>1971</v>
      </c>
      <c r="G3126">
        <v>1777.9510971906082</v>
      </c>
      <c r="H3126" t="s">
        <v>1</v>
      </c>
      <c r="I3126" t="s">
        <v>4750</v>
      </c>
      <c r="J3126" t="s">
        <v>67</v>
      </c>
      <c r="K3126" t="s">
        <v>68</v>
      </c>
      <c r="L3126" t="s">
        <v>69</v>
      </c>
      <c r="M3126" t="s">
        <v>39</v>
      </c>
      <c r="N3126" t="s">
        <v>27</v>
      </c>
      <c r="O3126" t="s">
        <v>1032</v>
      </c>
      <c r="P3126" t="s">
        <v>29</v>
      </c>
    </row>
    <row r="3127" spans="1:16" x14ac:dyDescent="0.25">
      <c r="A3127" t="s">
        <v>4751</v>
      </c>
      <c r="B3127" s="1">
        <v>41097</v>
      </c>
      <c r="C3127">
        <v>2012</v>
      </c>
      <c r="D3127">
        <v>6</v>
      </c>
      <c r="E3127">
        <v>2.2024995706405286</v>
      </c>
      <c r="F3127">
        <v>59.94</v>
      </c>
      <c r="G3127">
        <v>57.737500429359471</v>
      </c>
      <c r="H3127" t="s">
        <v>1</v>
      </c>
      <c r="I3127" t="s">
        <v>3193</v>
      </c>
      <c r="J3127" t="s">
        <v>3</v>
      </c>
      <c r="K3127" t="s">
        <v>4</v>
      </c>
      <c r="L3127" t="s">
        <v>16</v>
      </c>
      <c r="M3127" t="s">
        <v>17</v>
      </c>
      <c r="N3127" t="s">
        <v>22</v>
      </c>
      <c r="O3127" t="s">
        <v>1593</v>
      </c>
      <c r="P3127" t="s">
        <v>24</v>
      </c>
    </row>
    <row r="3128" spans="1:16" x14ac:dyDescent="0.25">
      <c r="A3128" t="s">
        <v>4752</v>
      </c>
      <c r="B3128" s="1">
        <v>41179</v>
      </c>
      <c r="C3128">
        <v>2012</v>
      </c>
      <c r="D3128">
        <v>5</v>
      </c>
      <c r="E3128">
        <v>4.3221573320104811</v>
      </c>
      <c r="F3128">
        <v>379.95</v>
      </c>
      <c r="G3128">
        <v>375.62784266798951</v>
      </c>
      <c r="H3128" t="s">
        <v>1</v>
      </c>
      <c r="I3128" t="s">
        <v>279</v>
      </c>
      <c r="J3128" t="s">
        <v>32</v>
      </c>
      <c r="K3128" t="s">
        <v>32</v>
      </c>
      <c r="L3128" t="s">
        <v>131</v>
      </c>
      <c r="M3128" t="s">
        <v>39</v>
      </c>
      <c r="N3128" t="s">
        <v>22</v>
      </c>
      <c r="O3128" t="s">
        <v>1957</v>
      </c>
      <c r="P3128" t="s">
        <v>24</v>
      </c>
    </row>
    <row r="3129" spans="1:16" x14ac:dyDescent="0.25">
      <c r="A3129" t="s">
        <v>4753</v>
      </c>
      <c r="B3129" s="1">
        <v>41233</v>
      </c>
      <c r="C3129">
        <v>2012</v>
      </c>
      <c r="D3129">
        <v>6</v>
      </c>
      <c r="E3129">
        <v>0.21417682986668532</v>
      </c>
      <c r="F3129">
        <v>37.53</v>
      </c>
      <c r="G3129">
        <v>37.315823170133314</v>
      </c>
      <c r="H3129" t="s">
        <v>1</v>
      </c>
      <c r="I3129" t="s">
        <v>3742</v>
      </c>
      <c r="J3129" t="s">
        <v>3</v>
      </c>
      <c r="K3129" t="s">
        <v>4</v>
      </c>
      <c r="L3129" t="s">
        <v>749</v>
      </c>
      <c r="M3129" t="s">
        <v>6</v>
      </c>
      <c r="N3129" t="s">
        <v>22</v>
      </c>
      <c r="O3129" t="s">
        <v>1076</v>
      </c>
      <c r="P3129" t="s">
        <v>24</v>
      </c>
    </row>
    <row r="3130" spans="1:16" x14ac:dyDescent="0.25">
      <c r="A3130" t="s">
        <v>4754</v>
      </c>
      <c r="B3130" s="1">
        <v>41402</v>
      </c>
      <c r="C3130">
        <v>2013</v>
      </c>
      <c r="D3130">
        <v>10</v>
      </c>
      <c r="E3130">
        <v>1108.357346522901</v>
      </c>
      <c r="F3130">
        <v>2900</v>
      </c>
      <c r="G3130">
        <v>1791.642653477099</v>
      </c>
      <c r="H3130" t="s">
        <v>1</v>
      </c>
      <c r="I3130" t="s">
        <v>3827</v>
      </c>
      <c r="J3130" t="s">
        <v>57</v>
      </c>
      <c r="K3130" t="s">
        <v>58</v>
      </c>
      <c r="L3130" t="s">
        <v>92</v>
      </c>
      <c r="M3130" t="s">
        <v>6</v>
      </c>
      <c r="N3130" t="s">
        <v>22</v>
      </c>
      <c r="O3130" t="s">
        <v>1210</v>
      </c>
      <c r="P3130" t="s">
        <v>24</v>
      </c>
    </row>
    <row r="3131" spans="1:16" x14ac:dyDescent="0.25">
      <c r="A3131" t="s">
        <v>4755</v>
      </c>
      <c r="B3131" s="1">
        <v>41274</v>
      </c>
      <c r="C3131">
        <v>2012</v>
      </c>
      <c r="D3131">
        <v>8</v>
      </c>
      <c r="E3131">
        <v>169.05590348465051</v>
      </c>
      <c r="F3131">
        <v>2294</v>
      </c>
      <c r="G3131">
        <v>2124.9440965153494</v>
      </c>
      <c r="H3131" t="s">
        <v>1</v>
      </c>
      <c r="I3131" t="s">
        <v>251</v>
      </c>
      <c r="J3131" t="s">
        <v>47</v>
      </c>
      <c r="K3131" t="s">
        <v>47</v>
      </c>
      <c r="L3131" t="s">
        <v>48</v>
      </c>
      <c r="M3131" t="s">
        <v>49</v>
      </c>
      <c r="N3131" t="s">
        <v>7</v>
      </c>
      <c r="O3131" t="s">
        <v>362</v>
      </c>
      <c r="P3131" t="s">
        <v>253</v>
      </c>
    </row>
    <row r="3132" spans="1:16" x14ac:dyDescent="0.25">
      <c r="A3132" t="s">
        <v>4756</v>
      </c>
      <c r="B3132" s="1">
        <v>41300</v>
      </c>
      <c r="C3132">
        <v>2013</v>
      </c>
      <c r="D3132">
        <v>9</v>
      </c>
      <c r="E3132">
        <v>515.84041225728345</v>
      </c>
      <c r="F3132">
        <v>2476.4</v>
      </c>
      <c r="G3132">
        <v>1960.5595877427168</v>
      </c>
      <c r="H3132" t="s">
        <v>1</v>
      </c>
      <c r="I3132" t="s">
        <v>2145</v>
      </c>
      <c r="J3132" t="s">
        <v>47</v>
      </c>
      <c r="K3132" t="s">
        <v>47</v>
      </c>
      <c r="L3132" t="s">
        <v>48</v>
      </c>
      <c r="M3132" t="s">
        <v>49</v>
      </c>
      <c r="N3132" t="s">
        <v>27</v>
      </c>
      <c r="O3132" t="s">
        <v>2854</v>
      </c>
      <c r="P3132" t="s">
        <v>443</v>
      </c>
    </row>
    <row r="3133" spans="1:16" x14ac:dyDescent="0.25">
      <c r="A3133" t="s">
        <v>4757</v>
      </c>
      <c r="B3133" s="1">
        <v>41083</v>
      </c>
      <c r="C3133">
        <v>2012</v>
      </c>
      <c r="D3133">
        <v>6</v>
      </c>
      <c r="E3133">
        <v>218.36782808512365</v>
      </c>
      <c r="F3133">
        <v>924</v>
      </c>
      <c r="G3133">
        <v>705.63217191487638</v>
      </c>
      <c r="H3133" t="s">
        <v>1</v>
      </c>
      <c r="I3133" t="s">
        <v>4758</v>
      </c>
      <c r="J3133" t="s">
        <v>42</v>
      </c>
      <c r="K3133" t="s">
        <v>43</v>
      </c>
      <c r="L3133" t="s">
        <v>44</v>
      </c>
      <c r="M3133" t="s">
        <v>6</v>
      </c>
      <c r="N3133" t="s">
        <v>22</v>
      </c>
      <c r="O3133" t="s">
        <v>562</v>
      </c>
      <c r="P3133" t="s">
        <v>24</v>
      </c>
    </row>
    <row r="3134" spans="1:16" x14ac:dyDescent="0.25">
      <c r="A3134" t="s">
        <v>4759</v>
      </c>
      <c r="B3134" s="1">
        <v>41061</v>
      </c>
      <c r="C3134">
        <v>2012</v>
      </c>
      <c r="D3134">
        <v>10</v>
      </c>
      <c r="E3134">
        <v>616.36842380838891</v>
      </c>
      <c r="F3134">
        <v>2810</v>
      </c>
      <c r="G3134">
        <v>2193.6315761916112</v>
      </c>
      <c r="H3134" t="s">
        <v>1</v>
      </c>
      <c r="I3134" t="s">
        <v>1581</v>
      </c>
      <c r="J3134" t="s">
        <v>57</v>
      </c>
      <c r="K3134" t="s">
        <v>58</v>
      </c>
      <c r="L3134" t="s">
        <v>92</v>
      </c>
      <c r="M3134" t="s">
        <v>6</v>
      </c>
      <c r="N3134" t="s">
        <v>22</v>
      </c>
      <c r="O3134" t="s">
        <v>578</v>
      </c>
      <c r="P3134" t="s">
        <v>24</v>
      </c>
    </row>
    <row r="3135" spans="1:16" x14ac:dyDescent="0.25">
      <c r="A3135" t="s">
        <v>4760</v>
      </c>
      <c r="B3135" s="1">
        <v>41196</v>
      </c>
      <c r="C3135">
        <v>2012</v>
      </c>
      <c r="D3135">
        <v>4</v>
      </c>
      <c r="E3135">
        <v>62.056235394929985</v>
      </c>
      <c r="F3135">
        <v>73.337999999999994</v>
      </c>
      <c r="G3135">
        <v>11.281764605070009</v>
      </c>
      <c r="H3135" t="s">
        <v>1</v>
      </c>
      <c r="I3135" t="s">
        <v>175</v>
      </c>
      <c r="J3135" t="s">
        <v>3</v>
      </c>
      <c r="K3135" t="s">
        <v>4</v>
      </c>
      <c r="L3135" t="s">
        <v>12</v>
      </c>
      <c r="M3135" t="s">
        <v>13</v>
      </c>
      <c r="N3135" t="s">
        <v>7</v>
      </c>
      <c r="O3135" t="s">
        <v>362</v>
      </c>
      <c r="P3135" t="s">
        <v>253</v>
      </c>
    </row>
    <row r="3136" spans="1:16" x14ac:dyDescent="0.25">
      <c r="A3136" t="s">
        <v>4761</v>
      </c>
      <c r="B3136" s="1">
        <v>40958</v>
      </c>
      <c r="C3136">
        <v>2012</v>
      </c>
      <c r="D3136">
        <v>4</v>
      </c>
      <c r="E3136">
        <v>3.7393994412210048</v>
      </c>
      <c r="F3136">
        <v>51.35</v>
      </c>
      <c r="G3136">
        <v>47.610600558778998</v>
      </c>
      <c r="H3136" t="s">
        <v>1</v>
      </c>
      <c r="I3136" t="s">
        <v>1839</v>
      </c>
      <c r="J3136" t="s">
        <v>3</v>
      </c>
      <c r="K3136" t="s">
        <v>4</v>
      </c>
      <c r="L3136" t="s">
        <v>131</v>
      </c>
      <c r="M3136" t="s">
        <v>39</v>
      </c>
      <c r="N3136" t="s">
        <v>22</v>
      </c>
      <c r="O3136" t="s">
        <v>633</v>
      </c>
      <c r="P3136" t="s">
        <v>24</v>
      </c>
    </row>
    <row r="3137" spans="1:16" x14ac:dyDescent="0.25">
      <c r="A3137" t="s">
        <v>4762</v>
      </c>
      <c r="B3137" s="1">
        <v>41306</v>
      </c>
      <c r="C3137">
        <v>2013</v>
      </c>
      <c r="D3137">
        <v>9</v>
      </c>
      <c r="E3137">
        <v>74.723863177139407</v>
      </c>
      <c r="F3137">
        <v>187.69800000000001</v>
      </c>
      <c r="G3137">
        <v>112.9741368228606</v>
      </c>
      <c r="H3137" t="s">
        <v>1</v>
      </c>
      <c r="I3137" t="s">
        <v>2762</v>
      </c>
      <c r="J3137" t="s">
        <v>32</v>
      </c>
      <c r="K3137" t="s">
        <v>32</v>
      </c>
      <c r="L3137" t="s">
        <v>16</v>
      </c>
      <c r="M3137" t="s">
        <v>17</v>
      </c>
      <c r="N3137" t="s">
        <v>27</v>
      </c>
      <c r="O3137" t="s">
        <v>425</v>
      </c>
      <c r="P3137" t="s">
        <v>29</v>
      </c>
    </row>
    <row r="3138" spans="1:16" x14ac:dyDescent="0.25">
      <c r="A3138" t="s">
        <v>4763</v>
      </c>
      <c r="B3138" s="1">
        <v>41112</v>
      </c>
      <c r="C3138">
        <v>2012</v>
      </c>
      <c r="D3138">
        <v>20</v>
      </c>
      <c r="E3138">
        <v>46.68456009219004</v>
      </c>
      <c r="F3138">
        <v>6999</v>
      </c>
      <c r="G3138">
        <v>6952.3154399078103</v>
      </c>
      <c r="H3138" t="s">
        <v>171</v>
      </c>
      <c r="I3138" t="s">
        <v>4764</v>
      </c>
      <c r="J3138" t="s">
        <v>37</v>
      </c>
      <c r="K3138" t="s">
        <v>37</v>
      </c>
      <c r="L3138" t="s">
        <v>54</v>
      </c>
      <c r="M3138" t="s">
        <v>34</v>
      </c>
      <c r="N3138" t="s">
        <v>27</v>
      </c>
      <c r="O3138" t="s">
        <v>28</v>
      </c>
      <c r="P3138" t="s">
        <v>29</v>
      </c>
    </row>
    <row r="3139" spans="1:16" x14ac:dyDescent="0.25">
      <c r="A3139" t="s">
        <v>4765</v>
      </c>
      <c r="B3139" s="1">
        <v>41130</v>
      </c>
      <c r="C3139">
        <v>2012</v>
      </c>
      <c r="D3139">
        <v>4</v>
      </c>
      <c r="E3139">
        <v>25.92294937519458</v>
      </c>
      <c r="F3139">
        <v>1279.2</v>
      </c>
      <c r="G3139">
        <v>1253.2770506248055</v>
      </c>
      <c r="H3139" t="s">
        <v>1</v>
      </c>
      <c r="I3139" t="s">
        <v>3312</v>
      </c>
      <c r="J3139" t="s">
        <v>42</v>
      </c>
      <c r="K3139" t="s">
        <v>43</v>
      </c>
      <c r="L3139" t="s">
        <v>5</v>
      </c>
      <c r="M3139" t="s">
        <v>6</v>
      </c>
      <c r="N3139" t="s">
        <v>7</v>
      </c>
      <c r="O3139" t="s">
        <v>1004</v>
      </c>
      <c r="P3139" t="s">
        <v>138</v>
      </c>
    </row>
    <row r="3140" spans="1:16" x14ac:dyDescent="0.25">
      <c r="A3140" t="s">
        <v>4766</v>
      </c>
      <c r="B3140" s="1">
        <v>41373</v>
      </c>
      <c r="C3140">
        <v>2013</v>
      </c>
      <c r="D3140">
        <v>10</v>
      </c>
      <c r="E3140">
        <v>914.96056199283237</v>
      </c>
      <c r="F3140">
        <v>3290</v>
      </c>
      <c r="G3140">
        <v>2375.0394380071675</v>
      </c>
      <c r="H3140" t="s">
        <v>1</v>
      </c>
      <c r="I3140" t="s">
        <v>1360</v>
      </c>
      <c r="J3140" t="s">
        <v>3</v>
      </c>
      <c r="K3140" t="s">
        <v>4</v>
      </c>
      <c r="L3140" t="s">
        <v>101</v>
      </c>
      <c r="M3140" t="s">
        <v>34</v>
      </c>
      <c r="N3140" t="s">
        <v>22</v>
      </c>
      <c r="O3140" t="s">
        <v>291</v>
      </c>
      <c r="P3140" t="s">
        <v>125</v>
      </c>
    </row>
    <row r="3141" spans="1:16" x14ac:dyDescent="0.25">
      <c r="A3141" t="s">
        <v>4767</v>
      </c>
      <c r="B3141" s="1">
        <v>41946</v>
      </c>
      <c r="C3141">
        <v>2014</v>
      </c>
      <c r="D3141">
        <v>13</v>
      </c>
      <c r="E3141">
        <v>869.24268892796374</v>
      </c>
      <c r="F3141">
        <v>1403</v>
      </c>
      <c r="G3141">
        <v>533.75731107203626</v>
      </c>
      <c r="H3141" t="s">
        <v>1</v>
      </c>
      <c r="I3141" t="s">
        <v>204</v>
      </c>
      <c r="J3141" t="s">
        <v>72</v>
      </c>
      <c r="K3141" t="s">
        <v>72</v>
      </c>
      <c r="L3141" t="s">
        <v>21</v>
      </c>
      <c r="M3141" t="s">
        <v>13</v>
      </c>
      <c r="N3141" t="s">
        <v>22</v>
      </c>
      <c r="O3141" t="s">
        <v>1195</v>
      </c>
      <c r="P3141" t="s">
        <v>24</v>
      </c>
    </row>
    <row r="3142" spans="1:16" x14ac:dyDescent="0.25">
      <c r="A3142" t="s">
        <v>4768</v>
      </c>
      <c r="B3142" s="1">
        <v>40968</v>
      </c>
      <c r="C3142">
        <v>2012</v>
      </c>
      <c r="D3142">
        <v>9</v>
      </c>
      <c r="E3142">
        <v>4.1538211792236037</v>
      </c>
      <c r="F3142">
        <v>3363</v>
      </c>
      <c r="G3142">
        <v>3358.8461788207765</v>
      </c>
      <c r="H3142" t="s">
        <v>1</v>
      </c>
      <c r="I3142" t="s">
        <v>850</v>
      </c>
      <c r="J3142" t="s">
        <v>47</v>
      </c>
      <c r="K3142" t="s">
        <v>47</v>
      </c>
      <c r="L3142" t="s">
        <v>48</v>
      </c>
      <c r="M3142" t="s">
        <v>49</v>
      </c>
      <c r="N3142" t="s">
        <v>22</v>
      </c>
      <c r="O3142" t="s">
        <v>437</v>
      </c>
      <c r="P3142" t="s">
        <v>24</v>
      </c>
    </row>
    <row r="3143" spans="1:16" x14ac:dyDescent="0.25">
      <c r="A3143" t="s">
        <v>4769</v>
      </c>
      <c r="B3143" s="1">
        <v>41275</v>
      </c>
      <c r="C3143">
        <v>2013</v>
      </c>
      <c r="D3143">
        <v>8</v>
      </c>
      <c r="E3143">
        <v>282.64702215441173</v>
      </c>
      <c r="F3143">
        <v>2079.92</v>
      </c>
      <c r="G3143">
        <v>1797.2729778455882</v>
      </c>
      <c r="H3143" t="s">
        <v>26</v>
      </c>
      <c r="I3143" t="s">
        <v>2957</v>
      </c>
      <c r="J3143" t="s">
        <v>32</v>
      </c>
      <c r="K3143" t="s">
        <v>32</v>
      </c>
      <c r="L3143" t="s">
        <v>16</v>
      </c>
      <c r="M3143" t="s">
        <v>17</v>
      </c>
      <c r="N3143" t="s">
        <v>7</v>
      </c>
      <c r="O3143" t="s">
        <v>137</v>
      </c>
      <c r="P3143" t="s">
        <v>138</v>
      </c>
    </row>
    <row r="3144" spans="1:16" x14ac:dyDescent="0.25">
      <c r="A3144" t="s">
        <v>4770</v>
      </c>
      <c r="B3144" s="1">
        <v>41789</v>
      </c>
      <c r="C3144">
        <v>2014</v>
      </c>
      <c r="D3144">
        <v>6</v>
      </c>
      <c r="E3144">
        <v>4490.7467194235269</v>
      </c>
      <c r="F3144">
        <v>7534.2</v>
      </c>
      <c r="G3144">
        <v>3043.4532805764729</v>
      </c>
      <c r="H3144" t="s">
        <v>1</v>
      </c>
      <c r="I3144" t="s">
        <v>1949</v>
      </c>
      <c r="J3144" t="s">
        <v>37</v>
      </c>
      <c r="K3144" t="s">
        <v>37</v>
      </c>
      <c r="L3144" t="s">
        <v>38</v>
      </c>
      <c r="M3144" t="s">
        <v>39</v>
      </c>
      <c r="N3144" t="s">
        <v>27</v>
      </c>
      <c r="O3144" t="s">
        <v>304</v>
      </c>
      <c r="P3144" t="s">
        <v>29</v>
      </c>
    </row>
    <row r="3145" spans="1:16" x14ac:dyDescent="0.25">
      <c r="A3145" t="s">
        <v>4771</v>
      </c>
      <c r="B3145" s="1">
        <v>41783</v>
      </c>
      <c r="C3145">
        <v>2014</v>
      </c>
      <c r="D3145">
        <v>10</v>
      </c>
      <c r="E3145">
        <v>235.9366444857599</v>
      </c>
      <c r="F3145">
        <v>578.79999999999995</v>
      </c>
      <c r="G3145">
        <v>342.86335551424008</v>
      </c>
      <c r="H3145" t="s">
        <v>171</v>
      </c>
      <c r="I3145" t="s">
        <v>4772</v>
      </c>
      <c r="J3145" t="s">
        <v>32</v>
      </c>
      <c r="K3145" t="s">
        <v>32</v>
      </c>
      <c r="L3145" t="s">
        <v>16</v>
      </c>
      <c r="M3145" t="s">
        <v>17</v>
      </c>
      <c r="N3145" t="s">
        <v>7</v>
      </c>
      <c r="O3145" t="s">
        <v>252</v>
      </c>
      <c r="P3145" t="s">
        <v>253</v>
      </c>
    </row>
    <row r="3146" spans="1:16" x14ac:dyDescent="0.25">
      <c r="A3146" t="s">
        <v>4773</v>
      </c>
      <c r="B3146" s="1">
        <v>41915</v>
      </c>
      <c r="C3146">
        <v>2014</v>
      </c>
      <c r="D3146">
        <v>10</v>
      </c>
      <c r="E3146">
        <v>272.2704528111106</v>
      </c>
      <c r="F3146">
        <v>24990</v>
      </c>
      <c r="G3146">
        <v>24717.72954718889</v>
      </c>
      <c r="H3146" t="s">
        <v>328</v>
      </c>
      <c r="I3146" t="s">
        <v>3029</v>
      </c>
      <c r="J3146" t="s">
        <v>72</v>
      </c>
      <c r="K3146" t="s">
        <v>72</v>
      </c>
      <c r="L3146" t="s">
        <v>87</v>
      </c>
      <c r="M3146" t="s">
        <v>39</v>
      </c>
      <c r="N3146" t="s">
        <v>22</v>
      </c>
      <c r="O3146" t="s">
        <v>329</v>
      </c>
      <c r="P3146" t="s">
        <v>24</v>
      </c>
    </row>
    <row r="3147" spans="1:16" x14ac:dyDescent="0.25">
      <c r="A3147" t="s">
        <v>4774</v>
      </c>
      <c r="B3147" s="1">
        <v>40929</v>
      </c>
      <c r="C3147">
        <v>2012</v>
      </c>
      <c r="D3147">
        <v>4</v>
      </c>
      <c r="E3147">
        <v>667.70315647276277</v>
      </c>
      <c r="F3147">
        <v>425.1</v>
      </c>
      <c r="G3147">
        <v>-242.60315647276275</v>
      </c>
      <c r="H3147" t="s">
        <v>1</v>
      </c>
      <c r="I3147" t="s">
        <v>2283</v>
      </c>
      <c r="J3147" t="s">
        <v>67</v>
      </c>
      <c r="K3147" t="s">
        <v>68</v>
      </c>
      <c r="L3147" t="s">
        <v>87</v>
      </c>
      <c r="M3147" t="s">
        <v>39</v>
      </c>
      <c r="N3147" t="s">
        <v>22</v>
      </c>
      <c r="O3147" t="s">
        <v>326</v>
      </c>
      <c r="P3147" t="s">
        <v>24</v>
      </c>
    </row>
    <row r="3148" spans="1:16" x14ac:dyDescent="0.25">
      <c r="A3148" t="s">
        <v>4775</v>
      </c>
      <c r="B3148" s="1">
        <v>40927</v>
      </c>
      <c r="C3148">
        <v>2012</v>
      </c>
      <c r="D3148">
        <v>4</v>
      </c>
      <c r="E3148">
        <v>212.980223410744</v>
      </c>
      <c r="F3148">
        <v>718.2</v>
      </c>
      <c r="G3148">
        <v>505.21977658925607</v>
      </c>
      <c r="H3148" t="s">
        <v>1</v>
      </c>
      <c r="I3148" t="s">
        <v>3272</v>
      </c>
      <c r="J3148" t="s">
        <v>3</v>
      </c>
      <c r="K3148" t="s">
        <v>4</v>
      </c>
      <c r="L3148" t="s">
        <v>273</v>
      </c>
      <c r="M3148" t="s">
        <v>49</v>
      </c>
      <c r="N3148" t="s">
        <v>27</v>
      </c>
      <c r="O3148" t="s">
        <v>465</v>
      </c>
      <c r="P3148" t="s">
        <v>443</v>
      </c>
    </row>
    <row r="3149" spans="1:16" x14ac:dyDescent="0.25">
      <c r="A3149" t="s">
        <v>4776</v>
      </c>
      <c r="B3149" s="1">
        <v>40997</v>
      </c>
      <c r="C3149">
        <v>2012</v>
      </c>
      <c r="D3149">
        <v>10</v>
      </c>
      <c r="E3149">
        <v>2782.166809575318</v>
      </c>
      <c r="F3149">
        <v>2990</v>
      </c>
      <c r="G3149">
        <v>207.83319042468202</v>
      </c>
      <c r="H3149" t="s">
        <v>1</v>
      </c>
      <c r="I3149" t="s">
        <v>1057</v>
      </c>
      <c r="J3149" t="s">
        <v>32</v>
      </c>
      <c r="K3149" t="s">
        <v>32</v>
      </c>
      <c r="L3149" t="s">
        <v>33</v>
      </c>
      <c r="M3149" t="s">
        <v>34</v>
      </c>
      <c r="N3149" t="s">
        <v>22</v>
      </c>
      <c r="O3149" t="s">
        <v>534</v>
      </c>
      <c r="P3149" t="s">
        <v>24</v>
      </c>
    </row>
    <row r="3150" spans="1:16" x14ac:dyDescent="0.25">
      <c r="A3150" t="s">
        <v>4777</v>
      </c>
      <c r="B3150" s="1">
        <v>41438</v>
      </c>
      <c r="C3150">
        <v>2013</v>
      </c>
      <c r="D3150">
        <v>12</v>
      </c>
      <c r="E3150">
        <v>2.5747047157388181</v>
      </c>
      <c r="F3150">
        <v>3468</v>
      </c>
      <c r="G3150">
        <v>3465.4252952842612</v>
      </c>
      <c r="H3150" t="s">
        <v>1</v>
      </c>
      <c r="I3150" t="s">
        <v>2189</v>
      </c>
      <c r="J3150" t="s">
        <v>47</v>
      </c>
      <c r="K3150" t="s">
        <v>47</v>
      </c>
      <c r="L3150" t="s">
        <v>273</v>
      </c>
      <c r="M3150" t="s">
        <v>49</v>
      </c>
      <c r="N3150" t="s">
        <v>27</v>
      </c>
      <c r="O3150" t="s">
        <v>264</v>
      </c>
      <c r="P3150" t="s">
        <v>265</v>
      </c>
    </row>
    <row r="3151" spans="1:16" x14ac:dyDescent="0.25">
      <c r="A3151" t="s">
        <v>4778</v>
      </c>
      <c r="B3151" s="1">
        <v>41458</v>
      </c>
      <c r="C3151">
        <v>2013</v>
      </c>
      <c r="D3151">
        <v>12</v>
      </c>
      <c r="E3151">
        <v>98.375124501644805</v>
      </c>
      <c r="F3151">
        <v>3510</v>
      </c>
      <c r="G3151">
        <v>3411.6248754983553</v>
      </c>
      <c r="H3151" t="s">
        <v>26</v>
      </c>
      <c r="I3151" t="s">
        <v>818</v>
      </c>
      <c r="J3151" t="s">
        <v>47</v>
      </c>
      <c r="K3151" t="s">
        <v>47</v>
      </c>
      <c r="L3151" t="s">
        <v>273</v>
      </c>
      <c r="M3151" t="s">
        <v>49</v>
      </c>
      <c r="N3151" t="s">
        <v>22</v>
      </c>
      <c r="O3151" t="s">
        <v>209</v>
      </c>
      <c r="P3151" t="s">
        <v>24</v>
      </c>
    </row>
    <row r="3152" spans="1:16" x14ac:dyDescent="0.25">
      <c r="A3152" t="s">
        <v>4779</v>
      </c>
      <c r="B3152" s="1">
        <v>41919</v>
      </c>
      <c r="C3152">
        <v>2014</v>
      </c>
      <c r="D3152">
        <v>13</v>
      </c>
      <c r="E3152">
        <v>409.30800963588359</v>
      </c>
      <c r="F3152">
        <v>1523.2</v>
      </c>
      <c r="G3152">
        <v>1113.8919903641165</v>
      </c>
      <c r="H3152" t="s">
        <v>1</v>
      </c>
      <c r="I3152" t="s">
        <v>4780</v>
      </c>
      <c r="J3152" t="s">
        <v>32</v>
      </c>
      <c r="K3152" t="s">
        <v>32</v>
      </c>
      <c r="L3152" t="s">
        <v>366</v>
      </c>
      <c r="M3152" t="s">
        <v>34</v>
      </c>
      <c r="N3152" t="s">
        <v>22</v>
      </c>
      <c r="O3152" t="s">
        <v>591</v>
      </c>
      <c r="P3152" t="s">
        <v>24</v>
      </c>
    </row>
    <row r="3153" spans="1:16" x14ac:dyDescent="0.25">
      <c r="A3153" t="s">
        <v>4781</v>
      </c>
      <c r="B3153" s="1">
        <v>41230</v>
      </c>
      <c r="C3153">
        <v>2012</v>
      </c>
      <c r="D3153">
        <v>13</v>
      </c>
      <c r="E3153">
        <v>811.2467701178773</v>
      </c>
      <c r="F3153">
        <v>1740.8</v>
      </c>
      <c r="G3153">
        <v>929.55322988212265</v>
      </c>
      <c r="H3153" t="s">
        <v>1</v>
      </c>
      <c r="I3153" t="s">
        <v>3863</v>
      </c>
      <c r="J3153" t="s">
        <v>67</v>
      </c>
      <c r="K3153" t="s">
        <v>68</v>
      </c>
      <c r="L3153" t="s">
        <v>69</v>
      </c>
      <c r="M3153" t="s">
        <v>39</v>
      </c>
      <c r="N3153" t="s">
        <v>22</v>
      </c>
      <c r="O3153" t="s">
        <v>635</v>
      </c>
      <c r="P3153" t="s">
        <v>24</v>
      </c>
    </row>
    <row r="3154" spans="1:16" x14ac:dyDescent="0.25">
      <c r="A3154" t="s">
        <v>4782</v>
      </c>
      <c r="B3154" s="1">
        <v>41534</v>
      </c>
      <c r="C3154">
        <v>2013</v>
      </c>
      <c r="D3154">
        <v>10</v>
      </c>
      <c r="E3154">
        <v>387.94392913361588</v>
      </c>
      <c r="F3154">
        <v>1434</v>
      </c>
      <c r="G3154">
        <v>1046.0560708663841</v>
      </c>
      <c r="H3154" t="s">
        <v>1</v>
      </c>
      <c r="I3154" t="s">
        <v>775</v>
      </c>
      <c r="J3154" t="s">
        <v>37</v>
      </c>
      <c r="K3154" t="s">
        <v>37</v>
      </c>
      <c r="L3154" t="s">
        <v>54</v>
      </c>
      <c r="M3154" t="s">
        <v>34</v>
      </c>
      <c r="N3154" t="s">
        <v>22</v>
      </c>
      <c r="O3154" t="s">
        <v>871</v>
      </c>
      <c r="P3154" t="s">
        <v>24</v>
      </c>
    </row>
    <row r="3155" spans="1:16" x14ac:dyDescent="0.25">
      <c r="A3155" t="s">
        <v>4783</v>
      </c>
      <c r="B3155" s="1">
        <v>41351</v>
      </c>
      <c r="C3155">
        <v>2013</v>
      </c>
      <c r="D3155">
        <v>12</v>
      </c>
      <c r="E3155">
        <v>403.79989906997616</v>
      </c>
      <c r="F3155">
        <v>11760</v>
      </c>
      <c r="G3155">
        <v>11356.200100930024</v>
      </c>
      <c r="H3155" t="s">
        <v>171</v>
      </c>
      <c r="I3155" t="s">
        <v>1682</v>
      </c>
      <c r="J3155" t="s">
        <v>42</v>
      </c>
      <c r="K3155" t="s">
        <v>43</v>
      </c>
      <c r="L3155" t="s">
        <v>44</v>
      </c>
      <c r="M3155" t="s">
        <v>6</v>
      </c>
      <c r="N3155" t="s">
        <v>7</v>
      </c>
      <c r="O3155" t="s">
        <v>252</v>
      </c>
      <c r="P3155" t="s">
        <v>253</v>
      </c>
    </row>
    <row r="3156" spans="1:16" x14ac:dyDescent="0.25">
      <c r="A3156" t="s">
        <v>4784</v>
      </c>
      <c r="B3156" s="1">
        <v>41744</v>
      </c>
      <c r="C3156">
        <v>2014</v>
      </c>
      <c r="D3156">
        <v>10</v>
      </c>
      <c r="E3156">
        <v>1829.1666421279845</v>
      </c>
      <c r="F3156">
        <v>5290</v>
      </c>
      <c r="G3156">
        <v>3460.8333578720158</v>
      </c>
      <c r="H3156" t="s">
        <v>171</v>
      </c>
      <c r="I3156" t="s">
        <v>4684</v>
      </c>
      <c r="J3156" t="s">
        <v>47</v>
      </c>
      <c r="K3156" t="s">
        <v>47</v>
      </c>
      <c r="L3156" t="s">
        <v>273</v>
      </c>
      <c r="M3156" t="s">
        <v>49</v>
      </c>
      <c r="N3156" t="s">
        <v>22</v>
      </c>
      <c r="O3156" t="s">
        <v>173</v>
      </c>
      <c r="P3156" t="s">
        <v>24</v>
      </c>
    </row>
    <row r="3157" spans="1:16" x14ac:dyDescent="0.25">
      <c r="A3157" t="s">
        <v>4785</v>
      </c>
      <c r="B3157" s="1">
        <v>41778</v>
      </c>
      <c r="C3157">
        <v>2014</v>
      </c>
      <c r="D3157">
        <v>20</v>
      </c>
      <c r="E3157">
        <v>3.2405185175489839</v>
      </c>
      <c r="F3157">
        <v>4600</v>
      </c>
      <c r="G3157">
        <v>4596.7594814824506</v>
      </c>
      <c r="H3157" t="s">
        <v>26</v>
      </c>
      <c r="I3157" t="s">
        <v>1614</v>
      </c>
      <c r="J3157" t="s">
        <v>47</v>
      </c>
      <c r="K3157" t="s">
        <v>47</v>
      </c>
      <c r="L3157" t="s">
        <v>48</v>
      </c>
      <c r="M3157" t="s">
        <v>49</v>
      </c>
      <c r="N3157" t="s">
        <v>22</v>
      </c>
      <c r="O3157" t="s">
        <v>209</v>
      </c>
      <c r="P3157" t="s">
        <v>24</v>
      </c>
    </row>
    <row r="3158" spans="1:16" x14ac:dyDescent="0.25">
      <c r="A3158" t="s">
        <v>4786</v>
      </c>
      <c r="B3158" s="1">
        <v>41851</v>
      </c>
      <c r="C3158">
        <v>2014</v>
      </c>
      <c r="D3158">
        <v>12</v>
      </c>
      <c r="E3158">
        <v>1833.6039919415134</v>
      </c>
      <c r="F3158">
        <v>5592.643</v>
      </c>
      <c r="G3158">
        <v>3759.0390080584866</v>
      </c>
      <c r="H3158" t="s">
        <v>26</v>
      </c>
      <c r="I3158" t="s">
        <v>881</v>
      </c>
      <c r="J3158" t="s">
        <v>37</v>
      </c>
      <c r="K3158" t="s">
        <v>37</v>
      </c>
      <c r="L3158" t="s">
        <v>54</v>
      </c>
      <c r="M3158" t="s">
        <v>34</v>
      </c>
      <c r="N3158" t="s">
        <v>22</v>
      </c>
      <c r="O3158" t="s">
        <v>209</v>
      </c>
      <c r="P3158" t="s">
        <v>24</v>
      </c>
    </row>
    <row r="3159" spans="1:16" x14ac:dyDescent="0.25">
      <c r="A3159" t="s">
        <v>4787</v>
      </c>
      <c r="B3159" s="1">
        <v>41593</v>
      </c>
      <c r="C3159">
        <v>2013</v>
      </c>
      <c r="D3159">
        <v>13</v>
      </c>
      <c r="E3159">
        <v>10.879771885844185</v>
      </c>
      <c r="F3159">
        <v>1027</v>
      </c>
      <c r="G3159">
        <v>1016.1202281141558</v>
      </c>
      <c r="H3159" t="s">
        <v>171</v>
      </c>
      <c r="I3159" t="s">
        <v>821</v>
      </c>
      <c r="J3159" t="s">
        <v>32</v>
      </c>
      <c r="K3159" t="s">
        <v>32</v>
      </c>
      <c r="L3159" t="s">
        <v>131</v>
      </c>
      <c r="M3159" t="s">
        <v>39</v>
      </c>
      <c r="N3159" t="s">
        <v>27</v>
      </c>
      <c r="O3159" t="s">
        <v>28</v>
      </c>
      <c r="P3159" t="s">
        <v>29</v>
      </c>
    </row>
    <row r="3160" spans="1:16" x14ac:dyDescent="0.25">
      <c r="A3160" t="s">
        <v>4788</v>
      </c>
      <c r="B3160" s="1">
        <v>41262</v>
      </c>
      <c r="C3160">
        <v>2012</v>
      </c>
      <c r="D3160">
        <v>8</v>
      </c>
      <c r="E3160">
        <v>299.61685262180703</v>
      </c>
      <c r="F3160">
        <v>772.2</v>
      </c>
      <c r="G3160">
        <v>472.58314737819302</v>
      </c>
      <c r="H3160" t="s">
        <v>171</v>
      </c>
      <c r="I3160" t="s">
        <v>2158</v>
      </c>
      <c r="J3160" t="s">
        <v>67</v>
      </c>
      <c r="K3160" t="s">
        <v>68</v>
      </c>
      <c r="L3160" t="s">
        <v>97</v>
      </c>
      <c r="M3160" t="s">
        <v>39</v>
      </c>
      <c r="N3160" t="s">
        <v>7</v>
      </c>
      <c r="O3160" t="s">
        <v>252</v>
      </c>
      <c r="P3160" t="s">
        <v>253</v>
      </c>
    </row>
    <row r="3161" spans="1:16" x14ac:dyDescent="0.25">
      <c r="A3161" t="s">
        <v>4789</v>
      </c>
      <c r="B3161" s="1">
        <v>40988</v>
      </c>
      <c r="C3161">
        <v>2012</v>
      </c>
      <c r="D3161">
        <v>12</v>
      </c>
      <c r="E3161">
        <v>1127.4873180012885</v>
      </c>
      <c r="F3161">
        <v>2748</v>
      </c>
      <c r="G3161">
        <v>1620.5126819987115</v>
      </c>
      <c r="H3161" t="s">
        <v>1</v>
      </c>
      <c r="I3161" t="s">
        <v>2463</v>
      </c>
      <c r="J3161" t="s">
        <v>67</v>
      </c>
      <c r="K3161" t="s">
        <v>68</v>
      </c>
      <c r="L3161" t="s">
        <v>69</v>
      </c>
      <c r="M3161" t="s">
        <v>39</v>
      </c>
      <c r="N3161" t="s">
        <v>7</v>
      </c>
      <c r="O3161" t="s">
        <v>1366</v>
      </c>
      <c r="P3161" t="s">
        <v>138</v>
      </c>
    </row>
    <row r="3162" spans="1:16" x14ac:dyDescent="0.25">
      <c r="A3162" t="s">
        <v>4790</v>
      </c>
      <c r="B3162" s="1">
        <v>41183</v>
      </c>
      <c r="C3162">
        <v>2012</v>
      </c>
      <c r="D3162">
        <v>5</v>
      </c>
      <c r="E3162">
        <v>55.880416097100905</v>
      </c>
      <c r="F3162">
        <v>49.95</v>
      </c>
      <c r="G3162">
        <v>-5.9304160971009026</v>
      </c>
      <c r="H3162" t="s">
        <v>1</v>
      </c>
      <c r="I3162" t="s">
        <v>2885</v>
      </c>
      <c r="J3162" t="s">
        <v>3</v>
      </c>
      <c r="K3162" t="s">
        <v>4</v>
      </c>
      <c r="L3162" t="s">
        <v>118</v>
      </c>
      <c r="M3162" t="s">
        <v>49</v>
      </c>
      <c r="N3162" t="s">
        <v>22</v>
      </c>
      <c r="O3162" t="s">
        <v>772</v>
      </c>
      <c r="P3162" t="s">
        <v>24</v>
      </c>
    </row>
    <row r="3163" spans="1:16" x14ac:dyDescent="0.25">
      <c r="A3163" t="s">
        <v>4791</v>
      </c>
      <c r="B3163" s="1">
        <v>41469</v>
      </c>
      <c r="C3163">
        <v>2013</v>
      </c>
      <c r="D3163">
        <v>10</v>
      </c>
      <c r="E3163">
        <v>4455.0556877016943</v>
      </c>
      <c r="F3163">
        <v>3580</v>
      </c>
      <c r="G3163">
        <v>-875.0556877016943</v>
      </c>
      <c r="H3163" t="s">
        <v>26</v>
      </c>
      <c r="I3163" t="s">
        <v>3825</v>
      </c>
      <c r="J3163" t="s">
        <v>3</v>
      </c>
      <c r="K3163" t="s">
        <v>4</v>
      </c>
      <c r="L3163" t="s">
        <v>5</v>
      </c>
      <c r="M3163" t="s">
        <v>6</v>
      </c>
      <c r="N3163" t="s">
        <v>27</v>
      </c>
      <c r="O3163" t="s">
        <v>28</v>
      </c>
      <c r="P3163" t="s">
        <v>29</v>
      </c>
    </row>
    <row r="3164" spans="1:16" x14ac:dyDescent="0.25">
      <c r="A3164" t="s">
        <v>4792</v>
      </c>
      <c r="B3164" s="1">
        <v>41582</v>
      </c>
      <c r="C3164">
        <v>2013</v>
      </c>
      <c r="D3164">
        <v>13</v>
      </c>
      <c r="E3164">
        <v>148.15196040010841</v>
      </c>
      <c r="F3164">
        <v>4145.3999999999996</v>
      </c>
      <c r="G3164">
        <v>3997.2480395998914</v>
      </c>
      <c r="H3164" t="s">
        <v>1</v>
      </c>
      <c r="I3164" t="s">
        <v>3672</v>
      </c>
      <c r="J3164" t="s">
        <v>3</v>
      </c>
      <c r="K3164" t="s">
        <v>4</v>
      </c>
      <c r="L3164" t="s">
        <v>101</v>
      </c>
      <c r="M3164" t="s">
        <v>34</v>
      </c>
      <c r="N3164" t="s">
        <v>22</v>
      </c>
      <c r="O3164" t="s">
        <v>2839</v>
      </c>
      <c r="P3164" t="s">
        <v>24</v>
      </c>
    </row>
    <row r="3165" spans="1:16" x14ac:dyDescent="0.25">
      <c r="A3165" t="s">
        <v>4793</v>
      </c>
      <c r="B3165" s="1">
        <v>41282</v>
      </c>
      <c r="C3165">
        <v>2013</v>
      </c>
      <c r="D3165">
        <v>12</v>
      </c>
      <c r="E3165">
        <v>4.1802864485699232</v>
      </c>
      <c r="F3165">
        <v>367.66</v>
      </c>
      <c r="G3165">
        <v>363.47971355143011</v>
      </c>
      <c r="H3165" t="s">
        <v>26</v>
      </c>
      <c r="I3165" t="s">
        <v>117</v>
      </c>
      <c r="J3165" t="s">
        <v>3</v>
      </c>
      <c r="K3165" t="s">
        <v>4</v>
      </c>
      <c r="L3165" t="s">
        <v>118</v>
      </c>
      <c r="M3165" t="s">
        <v>49</v>
      </c>
      <c r="N3165" t="s">
        <v>7</v>
      </c>
      <c r="O3165" t="s">
        <v>137</v>
      </c>
      <c r="P3165" t="s">
        <v>138</v>
      </c>
    </row>
    <row r="3166" spans="1:16" x14ac:dyDescent="0.25">
      <c r="A3166" t="s">
        <v>4794</v>
      </c>
      <c r="B3166" s="1">
        <v>41096</v>
      </c>
      <c r="C3166">
        <v>2012</v>
      </c>
      <c r="D3166">
        <v>4</v>
      </c>
      <c r="E3166">
        <v>11.867880312759786</v>
      </c>
      <c r="F3166">
        <v>176</v>
      </c>
      <c r="G3166">
        <v>164.13211968724022</v>
      </c>
      <c r="H3166" t="s">
        <v>171</v>
      </c>
      <c r="I3166" t="s">
        <v>151</v>
      </c>
      <c r="J3166" t="s">
        <v>32</v>
      </c>
      <c r="K3166" t="s">
        <v>32</v>
      </c>
      <c r="L3166" t="s">
        <v>131</v>
      </c>
      <c r="M3166" t="s">
        <v>39</v>
      </c>
      <c r="N3166" t="s">
        <v>7</v>
      </c>
      <c r="O3166" t="s">
        <v>252</v>
      </c>
      <c r="P3166" t="s">
        <v>253</v>
      </c>
    </row>
    <row r="3167" spans="1:16" x14ac:dyDescent="0.25">
      <c r="A3167" t="s">
        <v>4795</v>
      </c>
      <c r="B3167" s="1">
        <v>41202</v>
      </c>
      <c r="C3167">
        <v>2012</v>
      </c>
      <c r="D3167">
        <v>13</v>
      </c>
      <c r="E3167">
        <v>4508.7871144342025</v>
      </c>
      <c r="F3167">
        <v>3968</v>
      </c>
      <c r="G3167">
        <v>-540.78711443420252</v>
      </c>
      <c r="H3167" t="s">
        <v>1</v>
      </c>
      <c r="I3167" t="s">
        <v>2069</v>
      </c>
      <c r="J3167" t="s">
        <v>47</v>
      </c>
      <c r="K3167" t="s">
        <v>47</v>
      </c>
      <c r="L3167" t="s">
        <v>48</v>
      </c>
      <c r="M3167" t="s">
        <v>49</v>
      </c>
      <c r="N3167" t="s">
        <v>22</v>
      </c>
      <c r="O3167" t="s">
        <v>539</v>
      </c>
      <c r="P3167" t="s">
        <v>24</v>
      </c>
    </row>
    <row r="3168" spans="1:16" x14ac:dyDescent="0.25">
      <c r="A3168" t="s">
        <v>4796</v>
      </c>
      <c r="B3168" s="1">
        <v>41192</v>
      </c>
      <c r="C3168">
        <v>2012</v>
      </c>
      <c r="D3168">
        <v>6</v>
      </c>
      <c r="E3168">
        <v>9.8816499585083495</v>
      </c>
      <c r="F3168">
        <v>85.14</v>
      </c>
      <c r="G3168">
        <v>75.258350041491653</v>
      </c>
      <c r="H3168" t="s">
        <v>1</v>
      </c>
      <c r="I3168" t="s">
        <v>2966</v>
      </c>
      <c r="J3168" t="s">
        <v>3</v>
      </c>
      <c r="K3168" t="s">
        <v>4</v>
      </c>
      <c r="L3168" t="s">
        <v>118</v>
      </c>
      <c r="M3168" t="s">
        <v>49</v>
      </c>
      <c r="N3168" t="s">
        <v>27</v>
      </c>
      <c r="O3168" t="s">
        <v>847</v>
      </c>
      <c r="P3168" t="s">
        <v>443</v>
      </c>
    </row>
    <row r="3169" spans="1:16" x14ac:dyDescent="0.25">
      <c r="A3169" t="s">
        <v>4797</v>
      </c>
      <c r="B3169" s="1">
        <v>40945</v>
      </c>
      <c r="C3169">
        <v>2012</v>
      </c>
      <c r="D3169">
        <v>9</v>
      </c>
      <c r="E3169">
        <v>24.492182129321158</v>
      </c>
      <c r="F3169">
        <v>111.408</v>
      </c>
      <c r="G3169">
        <v>86.915817870678836</v>
      </c>
      <c r="H3169" t="s">
        <v>1</v>
      </c>
      <c r="I3169" t="s">
        <v>3432</v>
      </c>
      <c r="J3169" t="s">
        <v>3</v>
      </c>
      <c r="K3169" t="s">
        <v>4</v>
      </c>
      <c r="L3169" t="s">
        <v>16</v>
      </c>
      <c r="M3169" t="s">
        <v>17</v>
      </c>
      <c r="N3169" t="s">
        <v>22</v>
      </c>
      <c r="O3169" t="s">
        <v>596</v>
      </c>
      <c r="P3169" t="s">
        <v>24</v>
      </c>
    </row>
    <row r="3170" spans="1:16" x14ac:dyDescent="0.25">
      <c r="A3170" t="s">
        <v>4798</v>
      </c>
      <c r="B3170" s="1">
        <v>41164</v>
      </c>
      <c r="C3170">
        <v>2012</v>
      </c>
      <c r="D3170">
        <v>10</v>
      </c>
      <c r="E3170">
        <v>6047.7154774759856</v>
      </c>
      <c r="F3170">
        <v>5680</v>
      </c>
      <c r="G3170">
        <v>-367.71547747598561</v>
      </c>
      <c r="H3170" t="s">
        <v>1</v>
      </c>
      <c r="I3170" t="s">
        <v>1490</v>
      </c>
      <c r="J3170" t="s">
        <v>3</v>
      </c>
      <c r="K3170" t="s">
        <v>4</v>
      </c>
      <c r="L3170" t="s">
        <v>5</v>
      </c>
      <c r="M3170" t="s">
        <v>6</v>
      </c>
      <c r="N3170" t="s">
        <v>22</v>
      </c>
      <c r="O3170" t="s">
        <v>539</v>
      </c>
      <c r="P3170" t="s">
        <v>24</v>
      </c>
    </row>
    <row r="3171" spans="1:16" x14ac:dyDescent="0.25">
      <c r="A3171" t="s">
        <v>4799</v>
      </c>
      <c r="B3171" s="1">
        <v>41507</v>
      </c>
      <c r="C3171">
        <v>2013</v>
      </c>
      <c r="D3171">
        <v>24</v>
      </c>
      <c r="E3171">
        <v>4229.8919721291704</v>
      </c>
      <c r="F3171">
        <v>5448.63</v>
      </c>
      <c r="G3171">
        <v>1218.7380278708297</v>
      </c>
      <c r="H3171" t="s">
        <v>1</v>
      </c>
      <c r="I3171" t="s">
        <v>2136</v>
      </c>
      <c r="J3171" t="s">
        <v>72</v>
      </c>
      <c r="K3171" t="s">
        <v>72</v>
      </c>
      <c r="L3171" t="s">
        <v>123</v>
      </c>
      <c r="M3171" t="s">
        <v>39</v>
      </c>
      <c r="N3171" t="s">
        <v>22</v>
      </c>
      <c r="O3171" t="s">
        <v>499</v>
      </c>
      <c r="P3171" t="s">
        <v>24</v>
      </c>
    </row>
    <row r="3172" spans="1:16" x14ac:dyDescent="0.25">
      <c r="A3172" t="s">
        <v>4800</v>
      </c>
      <c r="B3172" s="1">
        <v>41526</v>
      </c>
      <c r="C3172">
        <v>2013</v>
      </c>
      <c r="D3172">
        <v>8</v>
      </c>
      <c r="E3172">
        <v>504.98201467677461</v>
      </c>
      <c r="F3172">
        <v>289.36799999999999</v>
      </c>
      <c r="G3172">
        <v>-215.61401467677462</v>
      </c>
      <c r="H3172" t="s">
        <v>1</v>
      </c>
      <c r="I3172" t="s">
        <v>4801</v>
      </c>
      <c r="J3172" t="s">
        <v>3</v>
      </c>
      <c r="K3172" t="s">
        <v>4</v>
      </c>
      <c r="L3172" t="s">
        <v>118</v>
      </c>
      <c r="M3172" t="s">
        <v>49</v>
      </c>
      <c r="N3172" t="s">
        <v>7</v>
      </c>
      <c r="O3172" t="s">
        <v>447</v>
      </c>
      <c r="P3172" t="s">
        <v>448</v>
      </c>
    </row>
    <row r="3173" spans="1:16" x14ac:dyDescent="0.25">
      <c r="A3173" t="s">
        <v>4802</v>
      </c>
      <c r="B3173" s="1">
        <v>41160</v>
      </c>
      <c r="C3173">
        <v>2012</v>
      </c>
      <c r="D3173">
        <v>5</v>
      </c>
      <c r="E3173">
        <v>406.41141610770171</v>
      </c>
      <c r="F3173">
        <v>1640</v>
      </c>
      <c r="G3173">
        <v>1233.5885838922982</v>
      </c>
      <c r="H3173" t="s">
        <v>1</v>
      </c>
      <c r="I3173" t="s">
        <v>838</v>
      </c>
      <c r="J3173" t="s">
        <v>42</v>
      </c>
      <c r="K3173" t="s">
        <v>43</v>
      </c>
      <c r="L3173" t="s">
        <v>5</v>
      </c>
      <c r="M3173" t="s">
        <v>6</v>
      </c>
      <c r="N3173" t="s">
        <v>22</v>
      </c>
      <c r="O3173" t="s">
        <v>1191</v>
      </c>
      <c r="P3173" t="s">
        <v>125</v>
      </c>
    </row>
    <row r="3174" spans="1:16" x14ac:dyDescent="0.25">
      <c r="A3174" t="s">
        <v>4803</v>
      </c>
      <c r="B3174" s="1">
        <v>41536</v>
      </c>
      <c r="C3174">
        <v>2013</v>
      </c>
      <c r="D3174">
        <v>8</v>
      </c>
      <c r="E3174">
        <v>1.5917951335007652</v>
      </c>
      <c r="F3174">
        <v>103.6</v>
      </c>
      <c r="G3174">
        <v>102.00820486649923</v>
      </c>
      <c r="H3174" t="s">
        <v>171</v>
      </c>
      <c r="I3174" t="s">
        <v>4506</v>
      </c>
      <c r="J3174" t="s">
        <v>3</v>
      </c>
      <c r="K3174" t="s">
        <v>4</v>
      </c>
      <c r="L3174" t="s">
        <v>131</v>
      </c>
      <c r="M3174" t="s">
        <v>39</v>
      </c>
      <c r="N3174" t="s">
        <v>7</v>
      </c>
      <c r="O3174" t="s">
        <v>252</v>
      </c>
      <c r="P3174" t="s">
        <v>253</v>
      </c>
    </row>
    <row r="3175" spans="1:16" x14ac:dyDescent="0.25">
      <c r="A3175" t="s">
        <v>4804</v>
      </c>
      <c r="B3175" s="1">
        <v>41511</v>
      </c>
      <c r="C3175">
        <v>2013</v>
      </c>
      <c r="D3175">
        <v>10</v>
      </c>
      <c r="E3175">
        <v>1218.9254146383184</v>
      </c>
      <c r="F3175">
        <v>3100</v>
      </c>
      <c r="G3175">
        <v>1881.0745853616816</v>
      </c>
      <c r="H3175" t="s">
        <v>1</v>
      </c>
      <c r="I3175" t="s">
        <v>2562</v>
      </c>
      <c r="J3175" t="s">
        <v>47</v>
      </c>
      <c r="K3175" t="s">
        <v>47</v>
      </c>
      <c r="L3175" t="s">
        <v>48</v>
      </c>
      <c r="M3175" t="s">
        <v>49</v>
      </c>
      <c r="N3175" t="s">
        <v>27</v>
      </c>
      <c r="O3175" t="s">
        <v>383</v>
      </c>
      <c r="P3175" t="s">
        <v>384</v>
      </c>
    </row>
    <row r="3176" spans="1:16" x14ac:dyDescent="0.25">
      <c r="A3176" t="s">
        <v>4805</v>
      </c>
      <c r="B3176" s="1">
        <v>41118</v>
      </c>
      <c r="C3176">
        <v>2012</v>
      </c>
      <c r="D3176">
        <v>12</v>
      </c>
      <c r="E3176">
        <v>889.53522115674559</v>
      </c>
      <c r="F3176">
        <v>3479.88</v>
      </c>
      <c r="G3176">
        <v>2590.3447788432545</v>
      </c>
      <c r="H3176" t="s">
        <v>1</v>
      </c>
      <c r="I3176" t="s">
        <v>788</v>
      </c>
      <c r="J3176" t="s">
        <v>32</v>
      </c>
      <c r="K3176" t="s">
        <v>32</v>
      </c>
      <c r="L3176" t="s">
        <v>16</v>
      </c>
      <c r="M3176" t="s">
        <v>17</v>
      </c>
      <c r="N3176" t="s">
        <v>22</v>
      </c>
      <c r="O3176" t="s">
        <v>295</v>
      </c>
      <c r="P3176" t="s">
        <v>24</v>
      </c>
    </row>
    <row r="3177" spans="1:16" x14ac:dyDescent="0.25">
      <c r="A3177" t="s">
        <v>4806</v>
      </c>
      <c r="B3177" s="1">
        <v>41126</v>
      </c>
      <c r="C3177">
        <v>2012</v>
      </c>
      <c r="D3177">
        <v>12</v>
      </c>
      <c r="E3177">
        <v>8628.5655731137158</v>
      </c>
      <c r="F3177">
        <v>8318.1</v>
      </c>
      <c r="G3177">
        <v>-310.46557311371544</v>
      </c>
      <c r="H3177" t="s">
        <v>1</v>
      </c>
      <c r="I3177" t="s">
        <v>2316</v>
      </c>
      <c r="J3177" t="s">
        <v>67</v>
      </c>
      <c r="K3177" t="s">
        <v>68</v>
      </c>
      <c r="L3177" t="s">
        <v>87</v>
      </c>
      <c r="M3177" t="s">
        <v>39</v>
      </c>
      <c r="N3177" t="s">
        <v>22</v>
      </c>
      <c r="O3177" t="s">
        <v>1210</v>
      </c>
      <c r="P3177" t="s">
        <v>24</v>
      </c>
    </row>
    <row r="3178" spans="1:16" x14ac:dyDescent="0.25">
      <c r="A3178" t="s">
        <v>4807</v>
      </c>
      <c r="B3178" s="1">
        <v>41842</v>
      </c>
      <c r="C3178">
        <v>2014</v>
      </c>
      <c r="D3178">
        <v>12</v>
      </c>
      <c r="E3178">
        <v>1585.3283418268832</v>
      </c>
      <c r="F3178">
        <v>6716.4</v>
      </c>
      <c r="G3178">
        <v>5131.0716581731167</v>
      </c>
      <c r="H3178" t="s">
        <v>1</v>
      </c>
      <c r="I3178" t="s">
        <v>4374</v>
      </c>
      <c r="J3178" t="s">
        <v>100</v>
      </c>
      <c r="K3178" t="s">
        <v>287</v>
      </c>
      <c r="L3178" t="s">
        <v>101</v>
      </c>
      <c r="M3178" t="s">
        <v>34</v>
      </c>
      <c r="N3178" t="s">
        <v>22</v>
      </c>
      <c r="O3178" t="s">
        <v>623</v>
      </c>
      <c r="P3178" t="s">
        <v>24</v>
      </c>
    </row>
    <row r="3179" spans="1:16" x14ac:dyDescent="0.25">
      <c r="A3179" t="s">
        <v>4808</v>
      </c>
      <c r="B3179" s="1">
        <v>41973</v>
      </c>
      <c r="C3179">
        <v>2014</v>
      </c>
      <c r="D3179">
        <v>13</v>
      </c>
      <c r="E3179">
        <v>1183.302141433516</v>
      </c>
      <c r="F3179">
        <v>3852.8</v>
      </c>
      <c r="G3179">
        <v>2669.497858566484</v>
      </c>
      <c r="H3179" t="s">
        <v>26</v>
      </c>
      <c r="I3179" t="s">
        <v>2519</v>
      </c>
      <c r="J3179" t="s">
        <v>47</v>
      </c>
      <c r="K3179" t="s">
        <v>47</v>
      </c>
      <c r="L3179" t="s">
        <v>273</v>
      </c>
      <c r="M3179" t="s">
        <v>49</v>
      </c>
      <c r="N3179" t="s">
        <v>22</v>
      </c>
      <c r="O3179" t="s">
        <v>209</v>
      </c>
      <c r="P3179" t="s">
        <v>24</v>
      </c>
    </row>
    <row r="3180" spans="1:16" x14ac:dyDescent="0.25">
      <c r="A3180" t="s">
        <v>4809</v>
      </c>
      <c r="B3180" s="1">
        <v>41284</v>
      </c>
      <c r="C3180">
        <v>2013</v>
      </c>
      <c r="D3180">
        <v>9</v>
      </c>
      <c r="E3180">
        <v>535.45217855494593</v>
      </c>
      <c r="F3180">
        <v>1135.2</v>
      </c>
      <c r="G3180">
        <v>599.74782144505411</v>
      </c>
      <c r="H3180" t="s">
        <v>1</v>
      </c>
      <c r="I3180" t="s">
        <v>3931</v>
      </c>
      <c r="J3180" t="s">
        <v>72</v>
      </c>
      <c r="K3180" t="s">
        <v>72</v>
      </c>
      <c r="L3180" t="s">
        <v>97</v>
      </c>
      <c r="M3180" t="s">
        <v>39</v>
      </c>
      <c r="N3180" t="s">
        <v>22</v>
      </c>
      <c r="O3180" t="s">
        <v>651</v>
      </c>
      <c r="P3180" t="s">
        <v>24</v>
      </c>
    </row>
    <row r="3181" spans="1:16" x14ac:dyDescent="0.25">
      <c r="A3181" t="s">
        <v>4810</v>
      </c>
      <c r="B3181" s="1">
        <v>41070</v>
      </c>
      <c r="C3181">
        <v>2012</v>
      </c>
      <c r="D3181">
        <v>36</v>
      </c>
      <c r="E3181">
        <v>11431.628769289518</v>
      </c>
      <c r="F3181">
        <v>17996.400000000001</v>
      </c>
      <c r="G3181">
        <v>6564.771230710483</v>
      </c>
      <c r="H3181" t="s">
        <v>26</v>
      </c>
      <c r="I3181" t="s">
        <v>4811</v>
      </c>
      <c r="J3181" t="s">
        <v>37</v>
      </c>
      <c r="K3181" t="s">
        <v>37</v>
      </c>
      <c r="L3181" t="s">
        <v>123</v>
      </c>
      <c r="M3181" t="s">
        <v>39</v>
      </c>
      <c r="N3181" t="s">
        <v>22</v>
      </c>
      <c r="O3181" t="s">
        <v>209</v>
      </c>
      <c r="P3181" t="s">
        <v>24</v>
      </c>
    </row>
    <row r="3182" spans="1:16" x14ac:dyDescent="0.25">
      <c r="A3182" t="s">
        <v>4812</v>
      </c>
      <c r="B3182" s="1">
        <v>41340</v>
      </c>
      <c r="C3182">
        <v>2013</v>
      </c>
      <c r="D3182">
        <v>18</v>
      </c>
      <c r="E3182">
        <v>93.42322156159787</v>
      </c>
      <c r="F3182">
        <v>2776.8</v>
      </c>
      <c r="G3182">
        <v>2683.3767784384022</v>
      </c>
      <c r="H3182" t="s">
        <v>171</v>
      </c>
      <c r="I3182" t="s">
        <v>4813</v>
      </c>
      <c r="J3182" t="s">
        <v>72</v>
      </c>
      <c r="K3182" t="s">
        <v>72</v>
      </c>
      <c r="L3182" t="s">
        <v>73</v>
      </c>
      <c r="M3182" t="s">
        <v>13</v>
      </c>
      <c r="N3182" t="s">
        <v>27</v>
      </c>
      <c r="O3182" t="s">
        <v>28</v>
      </c>
      <c r="P3182" t="s">
        <v>29</v>
      </c>
    </row>
    <row r="3183" spans="1:16" x14ac:dyDescent="0.25">
      <c r="A3183" t="s">
        <v>4814</v>
      </c>
      <c r="B3183" s="1">
        <v>41877</v>
      </c>
      <c r="C3183">
        <v>2014</v>
      </c>
      <c r="D3183">
        <v>10</v>
      </c>
      <c r="E3183">
        <v>2102.490923636703</v>
      </c>
      <c r="F3183">
        <v>4999</v>
      </c>
      <c r="G3183">
        <v>2896.509076363297</v>
      </c>
      <c r="H3183" t="s">
        <v>1</v>
      </c>
      <c r="I3183" t="s">
        <v>670</v>
      </c>
      <c r="J3183" t="s">
        <v>37</v>
      </c>
      <c r="K3183" t="s">
        <v>37</v>
      </c>
      <c r="L3183" t="s">
        <v>123</v>
      </c>
      <c r="M3183" t="s">
        <v>39</v>
      </c>
      <c r="N3183" t="s">
        <v>27</v>
      </c>
      <c r="O3183" t="s">
        <v>369</v>
      </c>
      <c r="P3183" t="s">
        <v>370</v>
      </c>
    </row>
    <row r="3184" spans="1:16" x14ac:dyDescent="0.25">
      <c r="A3184" t="s">
        <v>4815</v>
      </c>
      <c r="B3184" s="1">
        <v>41269</v>
      </c>
      <c r="C3184">
        <v>2012</v>
      </c>
      <c r="D3184">
        <v>9</v>
      </c>
      <c r="E3184">
        <v>348.47516660880001</v>
      </c>
      <c r="F3184">
        <v>2961</v>
      </c>
      <c r="G3184">
        <v>2612.5248333912</v>
      </c>
      <c r="H3184" t="s">
        <v>1</v>
      </c>
      <c r="I3184" t="s">
        <v>1026</v>
      </c>
      <c r="J3184" t="s">
        <v>32</v>
      </c>
      <c r="K3184" t="s">
        <v>32</v>
      </c>
      <c r="L3184" t="s">
        <v>33</v>
      </c>
      <c r="M3184" t="s">
        <v>34</v>
      </c>
      <c r="N3184" t="s">
        <v>22</v>
      </c>
      <c r="O3184" t="s">
        <v>793</v>
      </c>
      <c r="P3184" t="s">
        <v>24</v>
      </c>
    </row>
    <row r="3185" spans="1:16" x14ac:dyDescent="0.25">
      <c r="A3185" t="s">
        <v>4816</v>
      </c>
      <c r="B3185" s="1">
        <v>41410</v>
      </c>
      <c r="C3185">
        <v>2013</v>
      </c>
      <c r="D3185">
        <v>10</v>
      </c>
      <c r="E3185">
        <v>1650.1474854857508</v>
      </c>
      <c r="F3185">
        <v>8380</v>
      </c>
      <c r="G3185">
        <v>6729.8525145142494</v>
      </c>
      <c r="H3185" t="s">
        <v>1</v>
      </c>
      <c r="I3185" t="s">
        <v>2937</v>
      </c>
      <c r="J3185" t="s">
        <v>42</v>
      </c>
      <c r="K3185" t="s">
        <v>43</v>
      </c>
      <c r="L3185" t="s">
        <v>44</v>
      </c>
      <c r="M3185" t="s">
        <v>6</v>
      </c>
      <c r="N3185" t="s">
        <v>22</v>
      </c>
      <c r="O3185" t="s">
        <v>560</v>
      </c>
      <c r="P3185" t="s">
        <v>24</v>
      </c>
    </row>
    <row r="3186" spans="1:16" x14ac:dyDescent="0.25">
      <c r="A3186" t="s">
        <v>4817</v>
      </c>
      <c r="B3186" s="1">
        <v>41813</v>
      </c>
      <c r="C3186">
        <v>2014</v>
      </c>
      <c r="D3186">
        <v>12</v>
      </c>
      <c r="E3186">
        <v>2978.5186551867091</v>
      </c>
      <c r="F3186">
        <v>5081.3</v>
      </c>
      <c r="G3186">
        <v>2102.7813448132911</v>
      </c>
      <c r="H3186" t="s">
        <v>1</v>
      </c>
      <c r="I3186" t="s">
        <v>4554</v>
      </c>
      <c r="J3186" t="s">
        <v>57</v>
      </c>
      <c r="K3186" t="s">
        <v>58</v>
      </c>
      <c r="L3186" t="s">
        <v>5</v>
      </c>
      <c r="M3186" t="s">
        <v>6</v>
      </c>
      <c r="N3186" t="s">
        <v>22</v>
      </c>
      <c r="O3186" t="s">
        <v>534</v>
      </c>
      <c r="P3186" t="s">
        <v>24</v>
      </c>
    </row>
    <row r="3187" spans="1:16" x14ac:dyDescent="0.25">
      <c r="A3187" t="s">
        <v>4818</v>
      </c>
      <c r="B3187" s="1">
        <v>41499</v>
      </c>
      <c r="C3187">
        <v>2013</v>
      </c>
      <c r="D3187">
        <v>48</v>
      </c>
      <c r="E3187">
        <v>7997.5827743884411</v>
      </c>
      <c r="F3187">
        <v>26696</v>
      </c>
      <c r="G3187">
        <v>18698.41722561156</v>
      </c>
      <c r="H3187" t="s">
        <v>26</v>
      </c>
      <c r="I3187" t="s">
        <v>2197</v>
      </c>
      <c r="J3187" t="s">
        <v>3</v>
      </c>
      <c r="K3187" t="s">
        <v>4</v>
      </c>
      <c r="L3187" t="s">
        <v>5</v>
      </c>
      <c r="M3187" t="s">
        <v>6</v>
      </c>
      <c r="N3187" t="s">
        <v>22</v>
      </c>
      <c r="O3187" t="s">
        <v>209</v>
      </c>
      <c r="P3187" t="s">
        <v>24</v>
      </c>
    </row>
    <row r="3188" spans="1:16" x14ac:dyDescent="0.25">
      <c r="A3188" t="s">
        <v>4819</v>
      </c>
      <c r="B3188" s="1">
        <v>41562</v>
      </c>
      <c r="C3188">
        <v>2013</v>
      </c>
      <c r="D3188">
        <v>13</v>
      </c>
      <c r="E3188">
        <v>208.48471829909877</v>
      </c>
      <c r="F3188">
        <v>6807.6</v>
      </c>
      <c r="G3188">
        <v>6599.1152817009015</v>
      </c>
      <c r="H3188" t="s">
        <v>328</v>
      </c>
      <c r="I3188" t="s">
        <v>3219</v>
      </c>
      <c r="J3188" t="s">
        <v>100</v>
      </c>
      <c r="K3188" t="s">
        <v>287</v>
      </c>
      <c r="L3188" t="s">
        <v>101</v>
      </c>
      <c r="M3188" t="s">
        <v>34</v>
      </c>
      <c r="N3188" t="s">
        <v>22</v>
      </c>
      <c r="O3188" t="s">
        <v>329</v>
      </c>
      <c r="P3188" t="s">
        <v>24</v>
      </c>
    </row>
    <row r="3189" spans="1:16" x14ac:dyDescent="0.25">
      <c r="A3189" t="s">
        <v>4820</v>
      </c>
      <c r="B3189" s="1">
        <v>40970</v>
      </c>
      <c r="C3189">
        <v>2012</v>
      </c>
      <c r="D3189">
        <v>12</v>
      </c>
      <c r="E3189">
        <v>1441.268121036913</v>
      </c>
      <c r="F3189">
        <v>2004.34</v>
      </c>
      <c r="G3189">
        <v>563.07187896308687</v>
      </c>
      <c r="H3189" t="s">
        <v>26</v>
      </c>
      <c r="I3189" t="s">
        <v>1574</v>
      </c>
      <c r="J3189" t="s">
        <v>67</v>
      </c>
      <c r="K3189" t="s">
        <v>68</v>
      </c>
      <c r="L3189" t="s">
        <v>69</v>
      </c>
      <c r="M3189" t="s">
        <v>39</v>
      </c>
      <c r="N3189" t="s">
        <v>7</v>
      </c>
      <c r="O3189" t="s">
        <v>137</v>
      </c>
      <c r="P3189" t="s">
        <v>138</v>
      </c>
    </row>
    <row r="3190" spans="1:16" x14ac:dyDescent="0.25">
      <c r="A3190" t="s">
        <v>4821</v>
      </c>
      <c r="B3190" s="1">
        <v>41038</v>
      </c>
      <c r="C3190">
        <v>2012</v>
      </c>
      <c r="D3190">
        <v>5</v>
      </c>
      <c r="E3190">
        <v>0.28958706199995338</v>
      </c>
      <c r="F3190">
        <v>84.5</v>
      </c>
      <c r="G3190">
        <v>84.210412938000047</v>
      </c>
      <c r="H3190" t="s">
        <v>1</v>
      </c>
      <c r="I3190" t="s">
        <v>2304</v>
      </c>
      <c r="J3190" t="s">
        <v>3</v>
      </c>
      <c r="K3190" t="s">
        <v>4</v>
      </c>
      <c r="L3190" t="s">
        <v>131</v>
      </c>
      <c r="M3190" t="s">
        <v>39</v>
      </c>
      <c r="N3190" t="s">
        <v>22</v>
      </c>
      <c r="O3190" t="s">
        <v>2504</v>
      </c>
      <c r="P3190" t="s">
        <v>24</v>
      </c>
    </row>
    <row r="3191" spans="1:16" x14ac:dyDescent="0.25">
      <c r="A3191" t="s">
        <v>4822</v>
      </c>
      <c r="B3191" s="1">
        <v>41166</v>
      </c>
      <c r="C3191">
        <v>2012</v>
      </c>
      <c r="D3191">
        <v>5</v>
      </c>
      <c r="E3191">
        <v>18.145077394764048</v>
      </c>
      <c r="F3191">
        <v>545</v>
      </c>
      <c r="G3191">
        <v>526.85492260523597</v>
      </c>
      <c r="H3191" t="s">
        <v>1</v>
      </c>
      <c r="I3191" t="s">
        <v>2413</v>
      </c>
      <c r="J3191" t="s">
        <v>3</v>
      </c>
      <c r="K3191" t="s">
        <v>4</v>
      </c>
      <c r="L3191" t="s">
        <v>87</v>
      </c>
      <c r="M3191" t="s">
        <v>39</v>
      </c>
      <c r="N3191" t="s">
        <v>22</v>
      </c>
      <c r="O3191" t="s">
        <v>1800</v>
      </c>
      <c r="P3191" t="s">
        <v>24</v>
      </c>
    </row>
    <row r="3192" spans="1:16" x14ac:dyDescent="0.25">
      <c r="A3192" t="s">
        <v>4823</v>
      </c>
      <c r="B3192" s="1">
        <v>41034</v>
      </c>
      <c r="C3192">
        <v>2012</v>
      </c>
      <c r="D3192">
        <v>10</v>
      </c>
      <c r="E3192">
        <v>1075.2689089813782</v>
      </c>
      <c r="F3192">
        <v>1590</v>
      </c>
      <c r="G3192">
        <v>514.73109101862178</v>
      </c>
      <c r="H3192" t="s">
        <v>1</v>
      </c>
      <c r="I3192" t="s">
        <v>2590</v>
      </c>
      <c r="J3192" t="s">
        <v>67</v>
      </c>
      <c r="K3192" t="s">
        <v>68</v>
      </c>
      <c r="L3192" t="s">
        <v>69</v>
      </c>
      <c r="M3192" t="s">
        <v>39</v>
      </c>
      <c r="N3192" t="s">
        <v>7</v>
      </c>
      <c r="O3192" t="s">
        <v>1740</v>
      </c>
      <c r="P3192" t="s">
        <v>1741</v>
      </c>
    </row>
    <row r="3193" spans="1:16" x14ac:dyDescent="0.25">
      <c r="A3193" t="s">
        <v>4824</v>
      </c>
      <c r="B3193" s="1">
        <v>41834</v>
      </c>
      <c r="C3193">
        <v>2014</v>
      </c>
      <c r="D3193">
        <v>9</v>
      </c>
      <c r="E3193">
        <v>180.43041533580379</v>
      </c>
      <c r="F3193">
        <v>186.9</v>
      </c>
      <c r="G3193">
        <v>6.4695846641962191</v>
      </c>
      <c r="H3193" t="s">
        <v>1</v>
      </c>
      <c r="I3193" t="s">
        <v>2024</v>
      </c>
      <c r="J3193" t="s">
        <v>3</v>
      </c>
      <c r="K3193" t="s">
        <v>4</v>
      </c>
      <c r="L3193" t="s">
        <v>118</v>
      </c>
      <c r="M3193" t="s">
        <v>49</v>
      </c>
      <c r="N3193" t="s">
        <v>7</v>
      </c>
      <c r="O3193" t="s">
        <v>519</v>
      </c>
      <c r="P3193" t="s">
        <v>9</v>
      </c>
    </row>
    <row r="3194" spans="1:16" x14ac:dyDescent="0.25">
      <c r="A3194" t="s">
        <v>4825</v>
      </c>
      <c r="B3194" s="1">
        <v>41863</v>
      </c>
      <c r="C3194">
        <v>2014</v>
      </c>
      <c r="D3194">
        <v>240</v>
      </c>
      <c r="E3194">
        <v>2304.8254417319358</v>
      </c>
      <c r="F3194">
        <v>31197.599999999999</v>
      </c>
      <c r="G3194">
        <v>28892.774558268062</v>
      </c>
      <c r="H3194" t="s">
        <v>328</v>
      </c>
      <c r="I3194" t="s">
        <v>4826</v>
      </c>
      <c r="J3194" t="s">
        <v>3</v>
      </c>
      <c r="K3194" t="s">
        <v>4</v>
      </c>
      <c r="L3194" t="s">
        <v>200</v>
      </c>
      <c r="M3194" t="s">
        <v>49</v>
      </c>
      <c r="N3194" t="s">
        <v>22</v>
      </c>
      <c r="O3194" t="s">
        <v>329</v>
      </c>
      <c r="P3194" t="s">
        <v>24</v>
      </c>
    </row>
    <row r="3195" spans="1:16" x14ac:dyDescent="0.25">
      <c r="A3195" t="s">
        <v>4827</v>
      </c>
      <c r="B3195" s="1">
        <v>41538</v>
      </c>
      <c r="C3195">
        <v>2013</v>
      </c>
      <c r="D3195">
        <v>10</v>
      </c>
      <c r="E3195">
        <v>555.11439839552077</v>
      </c>
      <c r="F3195">
        <v>8380</v>
      </c>
      <c r="G3195">
        <v>7824.8856016044792</v>
      </c>
      <c r="H3195" t="s">
        <v>1</v>
      </c>
      <c r="I3195" t="s">
        <v>2937</v>
      </c>
      <c r="J3195" t="s">
        <v>42</v>
      </c>
      <c r="K3195" t="s">
        <v>43</v>
      </c>
      <c r="L3195" t="s">
        <v>44</v>
      </c>
      <c r="M3195" t="s">
        <v>6</v>
      </c>
      <c r="N3195" t="s">
        <v>22</v>
      </c>
      <c r="O3195" t="s">
        <v>2977</v>
      </c>
      <c r="P3195" t="s">
        <v>24</v>
      </c>
    </row>
    <row r="3196" spans="1:16" x14ac:dyDescent="0.25">
      <c r="A3196" t="s">
        <v>4828</v>
      </c>
      <c r="B3196" s="1">
        <v>41264</v>
      </c>
      <c r="C3196">
        <v>2012</v>
      </c>
      <c r="D3196">
        <v>9</v>
      </c>
      <c r="E3196">
        <v>390.77282984288451</v>
      </c>
      <c r="F3196">
        <v>2415.605</v>
      </c>
      <c r="G3196">
        <v>2024.8321701571156</v>
      </c>
      <c r="H3196" t="s">
        <v>26</v>
      </c>
      <c r="I3196" t="s">
        <v>3737</v>
      </c>
      <c r="J3196" t="s">
        <v>100</v>
      </c>
      <c r="K3196" t="s">
        <v>287</v>
      </c>
      <c r="L3196" t="s">
        <v>101</v>
      </c>
      <c r="M3196" t="s">
        <v>34</v>
      </c>
      <c r="N3196" t="s">
        <v>22</v>
      </c>
      <c r="O3196" t="s">
        <v>209</v>
      </c>
      <c r="P3196" t="s">
        <v>24</v>
      </c>
    </row>
    <row r="3197" spans="1:16" x14ac:dyDescent="0.25">
      <c r="A3197" t="s">
        <v>4829</v>
      </c>
      <c r="B3197" s="1">
        <v>41016</v>
      </c>
      <c r="C3197">
        <v>2012</v>
      </c>
      <c r="D3197">
        <v>5</v>
      </c>
      <c r="E3197">
        <v>26.963580031799122</v>
      </c>
      <c r="F3197">
        <v>379.95</v>
      </c>
      <c r="G3197">
        <v>352.98641996820089</v>
      </c>
      <c r="H3197" t="s">
        <v>1</v>
      </c>
      <c r="I3197" t="s">
        <v>2347</v>
      </c>
      <c r="J3197" t="s">
        <v>32</v>
      </c>
      <c r="K3197" t="s">
        <v>32</v>
      </c>
      <c r="L3197" t="s">
        <v>131</v>
      </c>
      <c r="M3197" t="s">
        <v>39</v>
      </c>
      <c r="N3197" t="s">
        <v>22</v>
      </c>
      <c r="O3197" t="s">
        <v>526</v>
      </c>
      <c r="P3197" t="s">
        <v>24</v>
      </c>
    </row>
    <row r="3198" spans="1:16" x14ac:dyDescent="0.25">
      <c r="A3198" t="s">
        <v>4830</v>
      </c>
      <c r="B3198" s="1">
        <v>41050</v>
      </c>
      <c r="C3198">
        <v>2012</v>
      </c>
      <c r="D3198">
        <v>10</v>
      </c>
      <c r="E3198">
        <v>127.63031890920553</v>
      </c>
      <c r="F3198">
        <v>1885</v>
      </c>
      <c r="G3198">
        <v>1757.3696810907945</v>
      </c>
      <c r="H3198" t="s">
        <v>1</v>
      </c>
      <c r="I3198" t="s">
        <v>2765</v>
      </c>
      <c r="J3198" t="s">
        <v>57</v>
      </c>
      <c r="K3198" t="s">
        <v>58</v>
      </c>
      <c r="L3198" t="s">
        <v>92</v>
      </c>
      <c r="M3198" t="s">
        <v>6</v>
      </c>
      <c r="N3198" t="s">
        <v>7</v>
      </c>
      <c r="O3198" t="s">
        <v>163</v>
      </c>
      <c r="P3198" t="s">
        <v>113</v>
      </c>
    </row>
    <row r="3199" spans="1:16" x14ac:dyDescent="0.25">
      <c r="A3199" t="s">
        <v>4831</v>
      </c>
      <c r="B3199" s="1">
        <v>41428</v>
      </c>
      <c r="C3199">
        <v>2013</v>
      </c>
      <c r="D3199">
        <v>12</v>
      </c>
      <c r="E3199">
        <v>2725.5182989519844</v>
      </c>
      <c r="F3199">
        <v>4416</v>
      </c>
      <c r="G3199">
        <v>1690.4817010480156</v>
      </c>
      <c r="H3199" t="s">
        <v>26</v>
      </c>
      <c r="I3199" t="s">
        <v>3701</v>
      </c>
      <c r="J3199" t="s">
        <v>47</v>
      </c>
      <c r="K3199" t="s">
        <v>47</v>
      </c>
      <c r="L3199" t="s">
        <v>48</v>
      </c>
      <c r="M3199" t="s">
        <v>49</v>
      </c>
      <c r="N3199" t="s">
        <v>27</v>
      </c>
      <c r="O3199" t="s">
        <v>28</v>
      </c>
      <c r="P3199" t="s">
        <v>29</v>
      </c>
    </row>
    <row r="3200" spans="1:16" x14ac:dyDescent="0.25">
      <c r="A3200" t="s">
        <v>4832</v>
      </c>
      <c r="B3200" s="1">
        <v>41860</v>
      </c>
      <c r="C3200">
        <v>2014</v>
      </c>
      <c r="D3200">
        <v>6</v>
      </c>
      <c r="E3200">
        <v>349.15576105312721</v>
      </c>
      <c r="F3200">
        <v>16239.944</v>
      </c>
      <c r="G3200">
        <v>15890.788238946872</v>
      </c>
      <c r="H3200" t="s">
        <v>1</v>
      </c>
      <c r="I3200" t="s">
        <v>853</v>
      </c>
      <c r="J3200" t="s">
        <v>37</v>
      </c>
      <c r="K3200" t="s">
        <v>37</v>
      </c>
      <c r="L3200" t="s">
        <v>54</v>
      </c>
      <c r="M3200" t="s">
        <v>34</v>
      </c>
      <c r="N3200" t="s">
        <v>22</v>
      </c>
      <c r="O3200" t="s">
        <v>776</v>
      </c>
      <c r="P3200" t="s">
        <v>24</v>
      </c>
    </row>
    <row r="3201" spans="1:16" x14ac:dyDescent="0.25">
      <c r="A3201" t="s">
        <v>4833</v>
      </c>
      <c r="B3201" s="1">
        <v>41102</v>
      </c>
      <c r="C3201">
        <v>2012</v>
      </c>
      <c r="D3201">
        <v>9</v>
      </c>
      <c r="E3201">
        <v>613.84787043793165</v>
      </c>
      <c r="F3201">
        <v>2270.4</v>
      </c>
      <c r="G3201">
        <v>1656.5521295620683</v>
      </c>
      <c r="H3201" t="s">
        <v>1</v>
      </c>
      <c r="I3201" t="s">
        <v>2964</v>
      </c>
      <c r="J3201" t="s">
        <v>47</v>
      </c>
      <c r="K3201" t="s">
        <v>47</v>
      </c>
      <c r="L3201" t="s">
        <v>273</v>
      </c>
      <c r="M3201" t="s">
        <v>49</v>
      </c>
      <c r="N3201" t="s">
        <v>7</v>
      </c>
      <c r="O3201" t="s">
        <v>529</v>
      </c>
      <c r="P3201" t="s">
        <v>113</v>
      </c>
    </row>
    <row r="3202" spans="1:16" x14ac:dyDescent="0.25">
      <c r="A3202" t="s">
        <v>4834</v>
      </c>
      <c r="B3202" s="1">
        <v>41906</v>
      </c>
      <c r="C3202">
        <v>2014</v>
      </c>
      <c r="D3202">
        <v>10</v>
      </c>
      <c r="E3202">
        <v>1.1446776770842149</v>
      </c>
      <c r="F3202">
        <v>399</v>
      </c>
      <c r="G3202">
        <v>397.85532232291581</v>
      </c>
      <c r="H3202" t="s">
        <v>26</v>
      </c>
      <c r="I3202" t="s">
        <v>1777</v>
      </c>
      <c r="J3202" t="s">
        <v>3</v>
      </c>
      <c r="K3202" t="s">
        <v>4</v>
      </c>
      <c r="L3202" t="s">
        <v>131</v>
      </c>
      <c r="M3202" t="s">
        <v>39</v>
      </c>
      <c r="N3202" t="s">
        <v>27</v>
      </c>
      <c r="O3202" t="s">
        <v>28</v>
      </c>
      <c r="P3202" t="s">
        <v>29</v>
      </c>
    </row>
    <row r="3203" spans="1:16" x14ac:dyDescent="0.25">
      <c r="A3203" t="s">
        <v>4835</v>
      </c>
      <c r="B3203" s="1">
        <v>41337</v>
      </c>
      <c r="C3203">
        <v>2013</v>
      </c>
      <c r="D3203">
        <v>12</v>
      </c>
      <c r="E3203">
        <v>901.37140083374072</v>
      </c>
      <c r="F3203">
        <v>503.88</v>
      </c>
      <c r="G3203">
        <v>-397.49140083374073</v>
      </c>
      <c r="H3203" t="s">
        <v>1</v>
      </c>
      <c r="I3203" t="s">
        <v>969</v>
      </c>
      <c r="J3203" t="s">
        <v>32</v>
      </c>
      <c r="K3203" t="s">
        <v>32</v>
      </c>
      <c r="L3203" t="s">
        <v>131</v>
      </c>
      <c r="M3203" t="s">
        <v>39</v>
      </c>
      <c r="N3203" t="s">
        <v>7</v>
      </c>
      <c r="O3203" t="s">
        <v>532</v>
      </c>
      <c r="P3203" t="s">
        <v>253</v>
      </c>
    </row>
    <row r="3204" spans="1:16" x14ac:dyDescent="0.25">
      <c r="A3204" t="s">
        <v>4836</v>
      </c>
      <c r="B3204" s="1">
        <v>41678</v>
      </c>
      <c r="C3204">
        <v>2014</v>
      </c>
      <c r="D3204">
        <v>9</v>
      </c>
      <c r="E3204">
        <v>4219.99842518881</v>
      </c>
      <c r="F3204">
        <v>1658.8</v>
      </c>
      <c r="G3204">
        <v>-2561.1984251888098</v>
      </c>
      <c r="H3204" t="s">
        <v>1</v>
      </c>
      <c r="I3204" t="s">
        <v>2815</v>
      </c>
      <c r="J3204" t="s">
        <v>57</v>
      </c>
      <c r="K3204" t="s">
        <v>58</v>
      </c>
      <c r="L3204" t="s">
        <v>92</v>
      </c>
      <c r="M3204" t="s">
        <v>6</v>
      </c>
      <c r="N3204" t="s">
        <v>22</v>
      </c>
      <c r="O3204" t="s">
        <v>295</v>
      </c>
      <c r="P3204" t="s">
        <v>24</v>
      </c>
    </row>
    <row r="3205" spans="1:16" x14ac:dyDescent="0.25">
      <c r="A3205" t="s">
        <v>4837</v>
      </c>
      <c r="B3205" s="1">
        <v>41017</v>
      </c>
      <c r="C3205">
        <v>2012</v>
      </c>
      <c r="D3205">
        <v>5</v>
      </c>
      <c r="E3205">
        <v>246.88181986730322</v>
      </c>
      <c r="F3205">
        <v>510</v>
      </c>
      <c r="G3205">
        <v>263.11818013269681</v>
      </c>
      <c r="H3205" t="s">
        <v>1</v>
      </c>
      <c r="I3205" t="s">
        <v>2569</v>
      </c>
      <c r="J3205" t="s">
        <v>67</v>
      </c>
      <c r="K3205" t="s">
        <v>68</v>
      </c>
      <c r="L3205" t="s">
        <v>69</v>
      </c>
      <c r="M3205" t="s">
        <v>39</v>
      </c>
      <c r="N3205" t="s">
        <v>22</v>
      </c>
      <c r="O3205" t="s">
        <v>1771</v>
      </c>
      <c r="P3205" t="s">
        <v>24</v>
      </c>
    </row>
    <row r="3206" spans="1:16" x14ac:dyDescent="0.25">
      <c r="A3206" t="s">
        <v>4838</v>
      </c>
      <c r="B3206" s="1">
        <v>41150</v>
      </c>
      <c r="C3206">
        <v>2012</v>
      </c>
      <c r="D3206">
        <v>6</v>
      </c>
      <c r="E3206">
        <v>394.01346656109996</v>
      </c>
      <c r="F3206">
        <v>1194</v>
      </c>
      <c r="G3206">
        <v>799.9865334389001</v>
      </c>
      <c r="H3206" t="s">
        <v>1</v>
      </c>
      <c r="I3206" t="s">
        <v>1500</v>
      </c>
      <c r="J3206" t="s">
        <v>32</v>
      </c>
      <c r="K3206" t="s">
        <v>32</v>
      </c>
      <c r="L3206" t="s">
        <v>33</v>
      </c>
      <c r="M3206" t="s">
        <v>34</v>
      </c>
      <c r="N3206" t="s">
        <v>22</v>
      </c>
      <c r="O3206" t="s">
        <v>120</v>
      </c>
      <c r="P3206" t="s">
        <v>24</v>
      </c>
    </row>
    <row r="3207" spans="1:16" x14ac:dyDescent="0.25">
      <c r="A3207" t="s">
        <v>4839</v>
      </c>
      <c r="B3207" s="1">
        <v>41369</v>
      </c>
      <c r="C3207">
        <v>2013</v>
      </c>
      <c r="D3207">
        <v>10</v>
      </c>
      <c r="E3207">
        <v>10.243686390940359</v>
      </c>
      <c r="F3207">
        <v>8890</v>
      </c>
      <c r="G3207">
        <v>8879.7563136090594</v>
      </c>
      <c r="H3207" t="s">
        <v>1</v>
      </c>
      <c r="I3207" t="s">
        <v>3861</v>
      </c>
      <c r="J3207" t="s">
        <v>3</v>
      </c>
      <c r="K3207" t="s">
        <v>4</v>
      </c>
      <c r="L3207" t="s">
        <v>101</v>
      </c>
      <c r="M3207" t="s">
        <v>34</v>
      </c>
      <c r="N3207" t="s">
        <v>22</v>
      </c>
      <c r="O3207" t="s">
        <v>295</v>
      </c>
      <c r="P3207" t="s">
        <v>24</v>
      </c>
    </row>
    <row r="3208" spans="1:16" x14ac:dyDescent="0.25">
      <c r="A3208" t="s">
        <v>4840</v>
      </c>
      <c r="B3208" s="1">
        <v>41373</v>
      </c>
      <c r="C3208">
        <v>2013</v>
      </c>
      <c r="D3208">
        <v>10</v>
      </c>
      <c r="E3208">
        <v>190.73357083061566</v>
      </c>
      <c r="F3208">
        <v>1199.9000000000001</v>
      </c>
      <c r="G3208">
        <v>1009.1664291693844</v>
      </c>
      <c r="H3208" t="s">
        <v>171</v>
      </c>
      <c r="I3208" t="s">
        <v>4841</v>
      </c>
      <c r="J3208" t="s">
        <v>37</v>
      </c>
      <c r="K3208" t="s">
        <v>37</v>
      </c>
      <c r="L3208" t="s">
        <v>54</v>
      </c>
      <c r="M3208" t="s">
        <v>34</v>
      </c>
      <c r="N3208" t="s">
        <v>7</v>
      </c>
      <c r="O3208" t="s">
        <v>252</v>
      </c>
      <c r="P3208" t="s">
        <v>253</v>
      </c>
    </row>
    <row r="3209" spans="1:16" x14ac:dyDescent="0.25">
      <c r="A3209" t="s">
        <v>4842</v>
      </c>
      <c r="B3209" s="1">
        <v>41025</v>
      </c>
      <c r="C3209">
        <v>2012</v>
      </c>
      <c r="D3209">
        <v>10</v>
      </c>
      <c r="E3209">
        <v>1727.8511019361536</v>
      </c>
      <c r="F3209">
        <v>4362</v>
      </c>
      <c r="G3209">
        <v>2634.1488980638464</v>
      </c>
      <c r="H3209" t="s">
        <v>1</v>
      </c>
      <c r="I3209" t="s">
        <v>2084</v>
      </c>
      <c r="J3209" t="s">
        <v>42</v>
      </c>
      <c r="K3209" t="s">
        <v>43</v>
      </c>
      <c r="L3209" t="s">
        <v>5</v>
      </c>
      <c r="M3209" t="s">
        <v>6</v>
      </c>
      <c r="N3209" t="s">
        <v>22</v>
      </c>
      <c r="O3209" t="s">
        <v>615</v>
      </c>
      <c r="P3209" t="s">
        <v>24</v>
      </c>
    </row>
    <row r="3210" spans="1:16" x14ac:dyDescent="0.25">
      <c r="A3210" t="s">
        <v>4843</v>
      </c>
      <c r="B3210" s="1">
        <v>41121</v>
      </c>
      <c r="C3210">
        <v>2012</v>
      </c>
      <c r="D3210">
        <v>6</v>
      </c>
      <c r="E3210">
        <v>26.500153890819934</v>
      </c>
      <c r="F3210">
        <v>56.942999999999998</v>
      </c>
      <c r="G3210">
        <v>30.442846109180064</v>
      </c>
      <c r="H3210" t="s">
        <v>1</v>
      </c>
      <c r="I3210" t="s">
        <v>3318</v>
      </c>
      <c r="J3210" t="s">
        <v>32</v>
      </c>
      <c r="K3210" t="s">
        <v>32</v>
      </c>
      <c r="L3210" t="s">
        <v>16</v>
      </c>
      <c r="M3210" t="s">
        <v>17</v>
      </c>
      <c r="N3210" t="s">
        <v>22</v>
      </c>
      <c r="O3210" t="s">
        <v>645</v>
      </c>
      <c r="P3210" t="s">
        <v>24</v>
      </c>
    </row>
    <row r="3211" spans="1:16" x14ac:dyDescent="0.25">
      <c r="A3211" t="s">
        <v>4844</v>
      </c>
      <c r="B3211" s="1">
        <v>41166</v>
      </c>
      <c r="C3211">
        <v>2012</v>
      </c>
      <c r="D3211">
        <v>5</v>
      </c>
      <c r="E3211">
        <v>778.64283765300991</v>
      </c>
      <c r="F3211">
        <v>695</v>
      </c>
      <c r="G3211">
        <v>-83.642837653009906</v>
      </c>
      <c r="H3211" t="s">
        <v>1</v>
      </c>
      <c r="I3211" t="s">
        <v>4845</v>
      </c>
      <c r="J3211" t="s">
        <v>37</v>
      </c>
      <c r="K3211" t="s">
        <v>37</v>
      </c>
      <c r="L3211" t="s">
        <v>97</v>
      </c>
      <c r="M3211" t="s">
        <v>39</v>
      </c>
      <c r="N3211" t="s">
        <v>22</v>
      </c>
      <c r="O3211" t="s">
        <v>1378</v>
      </c>
      <c r="P3211" t="s">
        <v>24</v>
      </c>
    </row>
    <row r="3212" spans="1:16" x14ac:dyDescent="0.25">
      <c r="A3212" t="s">
        <v>4846</v>
      </c>
      <c r="B3212" s="1">
        <v>41233</v>
      </c>
      <c r="C3212">
        <v>2012</v>
      </c>
      <c r="D3212">
        <v>13</v>
      </c>
      <c r="E3212">
        <v>51.263067648388187</v>
      </c>
      <c r="F3212">
        <v>384.4</v>
      </c>
      <c r="G3212">
        <v>333.13693235161179</v>
      </c>
      <c r="H3212" t="s">
        <v>1</v>
      </c>
      <c r="I3212" t="s">
        <v>4430</v>
      </c>
      <c r="J3212" t="s">
        <v>3</v>
      </c>
      <c r="K3212" t="s">
        <v>4</v>
      </c>
      <c r="L3212" t="s">
        <v>118</v>
      </c>
      <c r="M3212" t="s">
        <v>49</v>
      </c>
      <c r="N3212" t="s">
        <v>22</v>
      </c>
      <c r="O3212" t="s">
        <v>3887</v>
      </c>
      <c r="P3212" t="s">
        <v>24</v>
      </c>
    </row>
    <row r="3213" spans="1:16" x14ac:dyDescent="0.25">
      <c r="A3213" t="s">
        <v>4847</v>
      </c>
      <c r="B3213" s="1">
        <v>41383</v>
      </c>
      <c r="C3213">
        <v>2013</v>
      </c>
      <c r="D3213">
        <v>10</v>
      </c>
      <c r="E3213">
        <v>16.560872998352668</v>
      </c>
      <c r="F3213">
        <v>1900</v>
      </c>
      <c r="G3213">
        <v>1883.4391270016474</v>
      </c>
      <c r="H3213" t="s">
        <v>1</v>
      </c>
      <c r="I3213" t="s">
        <v>243</v>
      </c>
      <c r="J3213" t="s">
        <v>3</v>
      </c>
      <c r="K3213" t="s">
        <v>4</v>
      </c>
      <c r="L3213" t="s">
        <v>87</v>
      </c>
      <c r="M3213" t="s">
        <v>39</v>
      </c>
      <c r="N3213" t="s">
        <v>22</v>
      </c>
      <c r="O3213" t="s">
        <v>548</v>
      </c>
      <c r="P3213" t="s">
        <v>24</v>
      </c>
    </row>
    <row r="3214" spans="1:16" x14ac:dyDescent="0.25">
      <c r="A3214" t="s">
        <v>4848</v>
      </c>
      <c r="B3214" s="1">
        <v>41882</v>
      </c>
      <c r="C3214">
        <v>2014</v>
      </c>
      <c r="D3214">
        <v>9</v>
      </c>
      <c r="E3214">
        <v>510.10540035897054</v>
      </c>
      <c r="F3214">
        <v>5447.2</v>
      </c>
      <c r="G3214">
        <v>4937.0945996410292</v>
      </c>
      <c r="H3214" t="s">
        <v>1</v>
      </c>
      <c r="I3214" t="s">
        <v>4849</v>
      </c>
      <c r="J3214" t="s">
        <v>72</v>
      </c>
      <c r="K3214" t="s">
        <v>72</v>
      </c>
      <c r="L3214" t="s">
        <v>97</v>
      </c>
      <c r="M3214" t="s">
        <v>39</v>
      </c>
      <c r="N3214" t="s">
        <v>7</v>
      </c>
      <c r="O3214" t="s">
        <v>244</v>
      </c>
      <c r="P3214" t="s">
        <v>113</v>
      </c>
    </row>
    <row r="3215" spans="1:16" x14ac:dyDescent="0.25">
      <c r="A3215" t="s">
        <v>4850</v>
      </c>
      <c r="B3215" s="1">
        <v>40957</v>
      </c>
      <c r="C3215">
        <v>2012</v>
      </c>
      <c r="D3215">
        <v>9</v>
      </c>
      <c r="E3215">
        <v>1127.4015735560122</v>
      </c>
      <c r="F3215">
        <v>3616.8</v>
      </c>
      <c r="G3215">
        <v>2489.3984264439878</v>
      </c>
      <c r="H3215" t="s">
        <v>1</v>
      </c>
      <c r="I3215" t="s">
        <v>2592</v>
      </c>
      <c r="J3215" t="s">
        <v>42</v>
      </c>
      <c r="K3215" t="s">
        <v>43</v>
      </c>
      <c r="L3215" t="s">
        <v>44</v>
      </c>
      <c r="M3215" t="s">
        <v>6</v>
      </c>
      <c r="N3215" t="s">
        <v>22</v>
      </c>
      <c r="O3215" t="s">
        <v>295</v>
      </c>
      <c r="P3215" t="s">
        <v>24</v>
      </c>
    </row>
    <row r="3216" spans="1:16" x14ac:dyDescent="0.25">
      <c r="A3216" t="s">
        <v>4851</v>
      </c>
      <c r="B3216" s="1">
        <v>41294</v>
      </c>
      <c r="C3216">
        <v>2013</v>
      </c>
      <c r="D3216">
        <v>9</v>
      </c>
      <c r="E3216">
        <v>111.26453444752343</v>
      </c>
      <c r="F3216">
        <v>355.11</v>
      </c>
      <c r="G3216">
        <v>243.84546555247658</v>
      </c>
      <c r="H3216" t="s">
        <v>1</v>
      </c>
      <c r="I3216" t="s">
        <v>4041</v>
      </c>
      <c r="J3216" t="s">
        <v>3</v>
      </c>
      <c r="K3216" t="s">
        <v>4</v>
      </c>
      <c r="L3216" t="s">
        <v>131</v>
      </c>
      <c r="M3216" t="s">
        <v>39</v>
      </c>
      <c r="N3216" t="s">
        <v>22</v>
      </c>
      <c r="O3216" t="s">
        <v>659</v>
      </c>
      <c r="P3216" t="s">
        <v>24</v>
      </c>
    </row>
    <row r="3217" spans="1:16" x14ac:dyDescent="0.25">
      <c r="A3217" t="s">
        <v>4852</v>
      </c>
      <c r="B3217" s="1">
        <v>40998</v>
      </c>
      <c r="C3217">
        <v>2012</v>
      </c>
      <c r="D3217">
        <v>10</v>
      </c>
      <c r="E3217">
        <v>22.379727083983671</v>
      </c>
      <c r="F3217">
        <v>2990</v>
      </c>
      <c r="G3217">
        <v>2967.6202729160163</v>
      </c>
      <c r="H3217" t="s">
        <v>1</v>
      </c>
      <c r="I3217" t="s">
        <v>31</v>
      </c>
      <c r="J3217" t="s">
        <v>32</v>
      </c>
      <c r="K3217" t="s">
        <v>32</v>
      </c>
      <c r="L3217" t="s">
        <v>33</v>
      </c>
      <c r="M3217" t="s">
        <v>34</v>
      </c>
      <c r="N3217" t="s">
        <v>22</v>
      </c>
      <c r="O3217" t="s">
        <v>2034</v>
      </c>
      <c r="P3217" t="s">
        <v>24</v>
      </c>
    </row>
    <row r="3218" spans="1:16" x14ac:dyDescent="0.25">
      <c r="A3218" t="s">
        <v>4853</v>
      </c>
      <c r="B3218" s="1">
        <v>41050</v>
      </c>
      <c r="C3218">
        <v>2012</v>
      </c>
      <c r="D3218">
        <v>5</v>
      </c>
      <c r="E3218">
        <v>141.65073506043686</v>
      </c>
      <c r="F3218">
        <v>749.75</v>
      </c>
      <c r="G3218">
        <v>608.09926493956311</v>
      </c>
      <c r="H3218" t="s">
        <v>1</v>
      </c>
      <c r="I3218" t="s">
        <v>4854</v>
      </c>
      <c r="J3218" t="s">
        <v>72</v>
      </c>
      <c r="K3218" t="s">
        <v>72</v>
      </c>
      <c r="L3218" t="s">
        <v>73</v>
      </c>
      <c r="M3218" t="s">
        <v>13</v>
      </c>
      <c r="N3218" t="s">
        <v>22</v>
      </c>
      <c r="O3218" t="s">
        <v>629</v>
      </c>
      <c r="P3218" t="s">
        <v>125</v>
      </c>
    </row>
    <row r="3219" spans="1:16" x14ac:dyDescent="0.25">
      <c r="A3219" t="s">
        <v>4855</v>
      </c>
      <c r="B3219" s="1">
        <v>41063</v>
      </c>
      <c r="C3219">
        <v>2012</v>
      </c>
      <c r="D3219">
        <v>5</v>
      </c>
      <c r="E3219">
        <v>7.4927381703366942</v>
      </c>
      <c r="F3219">
        <v>47.5</v>
      </c>
      <c r="G3219">
        <v>40.007261829663307</v>
      </c>
      <c r="H3219" t="s">
        <v>1</v>
      </c>
      <c r="I3219" t="s">
        <v>3244</v>
      </c>
      <c r="J3219" t="s">
        <v>3</v>
      </c>
      <c r="K3219" t="s">
        <v>4</v>
      </c>
      <c r="L3219" t="s">
        <v>131</v>
      </c>
      <c r="M3219" t="s">
        <v>39</v>
      </c>
      <c r="N3219" t="s">
        <v>22</v>
      </c>
      <c r="O3219" t="s">
        <v>655</v>
      </c>
      <c r="P3219" t="s">
        <v>24</v>
      </c>
    </row>
    <row r="3220" spans="1:16" x14ac:dyDescent="0.25">
      <c r="A3220" t="s">
        <v>4856</v>
      </c>
      <c r="B3220" s="1">
        <v>41160</v>
      </c>
      <c r="C3220">
        <v>2012</v>
      </c>
      <c r="D3220">
        <v>5</v>
      </c>
      <c r="E3220">
        <v>7.8350456114899121</v>
      </c>
      <c r="F3220">
        <v>825</v>
      </c>
      <c r="G3220">
        <v>817.16495438851007</v>
      </c>
      <c r="H3220" t="s">
        <v>1</v>
      </c>
      <c r="I3220" t="s">
        <v>962</v>
      </c>
      <c r="J3220" t="s">
        <v>57</v>
      </c>
      <c r="K3220" t="s">
        <v>58</v>
      </c>
      <c r="L3220" t="s">
        <v>92</v>
      </c>
      <c r="M3220" t="s">
        <v>6</v>
      </c>
      <c r="N3220" t="s">
        <v>22</v>
      </c>
      <c r="O3220" t="s">
        <v>705</v>
      </c>
      <c r="P3220" t="s">
        <v>24</v>
      </c>
    </row>
    <row r="3221" spans="1:16" x14ac:dyDescent="0.25">
      <c r="A3221" t="s">
        <v>4857</v>
      </c>
      <c r="B3221" s="1">
        <v>41524</v>
      </c>
      <c r="C3221">
        <v>2013</v>
      </c>
      <c r="D3221">
        <v>10</v>
      </c>
      <c r="E3221">
        <v>43.052676312744026</v>
      </c>
      <c r="F3221">
        <v>169.9</v>
      </c>
      <c r="G3221">
        <v>126.84732368725598</v>
      </c>
      <c r="H3221" t="s">
        <v>1</v>
      </c>
      <c r="I3221" t="s">
        <v>352</v>
      </c>
      <c r="J3221" t="s">
        <v>3</v>
      </c>
      <c r="K3221" t="s">
        <v>4</v>
      </c>
      <c r="L3221" t="s">
        <v>118</v>
      </c>
      <c r="M3221" t="s">
        <v>49</v>
      </c>
      <c r="N3221" t="s">
        <v>27</v>
      </c>
      <c r="O3221" t="s">
        <v>442</v>
      </c>
      <c r="P3221" t="s">
        <v>443</v>
      </c>
    </row>
    <row r="3222" spans="1:16" x14ac:dyDescent="0.25">
      <c r="A3222" t="s">
        <v>4858</v>
      </c>
      <c r="B3222" s="1">
        <v>41566</v>
      </c>
      <c r="C3222">
        <v>2013</v>
      </c>
      <c r="D3222">
        <v>8</v>
      </c>
      <c r="E3222">
        <v>1461.9714375961432</v>
      </c>
      <c r="F3222">
        <v>1360</v>
      </c>
      <c r="G3222">
        <v>-101.97143759614323</v>
      </c>
      <c r="H3222" t="s">
        <v>26</v>
      </c>
      <c r="I3222" t="s">
        <v>3652</v>
      </c>
      <c r="J3222" t="s">
        <v>42</v>
      </c>
      <c r="K3222" t="s">
        <v>43</v>
      </c>
      <c r="L3222" t="s">
        <v>44</v>
      </c>
      <c r="M3222" t="s">
        <v>6</v>
      </c>
      <c r="N3222" t="s">
        <v>7</v>
      </c>
      <c r="O3222" t="s">
        <v>137</v>
      </c>
      <c r="P3222" t="s">
        <v>138</v>
      </c>
    </row>
    <row r="3223" spans="1:16" x14ac:dyDescent="0.25">
      <c r="A3223" t="s">
        <v>4859</v>
      </c>
      <c r="B3223" s="1">
        <v>41892</v>
      </c>
      <c r="C3223">
        <v>2014</v>
      </c>
      <c r="D3223">
        <v>8</v>
      </c>
      <c r="E3223">
        <v>2562.7683464337956</v>
      </c>
      <c r="F3223">
        <v>5032.8</v>
      </c>
      <c r="G3223">
        <v>2470.0316535662046</v>
      </c>
      <c r="H3223" t="s">
        <v>171</v>
      </c>
      <c r="I3223" t="s">
        <v>3229</v>
      </c>
      <c r="J3223" t="s">
        <v>37</v>
      </c>
      <c r="K3223" t="s">
        <v>37</v>
      </c>
      <c r="L3223" t="s">
        <v>38</v>
      </c>
      <c r="M3223" t="s">
        <v>39</v>
      </c>
      <c r="N3223" t="s">
        <v>7</v>
      </c>
      <c r="O3223" t="s">
        <v>252</v>
      </c>
      <c r="P3223" t="s">
        <v>253</v>
      </c>
    </row>
    <row r="3224" spans="1:16" x14ac:dyDescent="0.25">
      <c r="A3224" t="s">
        <v>4860</v>
      </c>
      <c r="B3224" s="1">
        <v>41777</v>
      </c>
      <c r="C3224">
        <v>2014</v>
      </c>
      <c r="D3224">
        <v>20</v>
      </c>
      <c r="E3224">
        <v>1647.5091877188368</v>
      </c>
      <c r="F3224">
        <v>3399.8</v>
      </c>
      <c r="G3224">
        <v>1752.2908122811634</v>
      </c>
      <c r="H3224" t="s">
        <v>1</v>
      </c>
      <c r="I3224" t="s">
        <v>142</v>
      </c>
      <c r="J3224" t="s">
        <v>37</v>
      </c>
      <c r="K3224" t="s">
        <v>37</v>
      </c>
      <c r="L3224" t="s">
        <v>54</v>
      </c>
      <c r="M3224" t="s">
        <v>34</v>
      </c>
      <c r="N3224" t="s">
        <v>22</v>
      </c>
      <c r="O3224" t="s">
        <v>629</v>
      </c>
      <c r="P3224" t="s">
        <v>125</v>
      </c>
    </row>
    <row r="3225" spans="1:16" x14ac:dyDescent="0.25">
      <c r="A3225" t="s">
        <v>4861</v>
      </c>
      <c r="B3225" s="1">
        <v>41884</v>
      </c>
      <c r="C3225">
        <v>2014</v>
      </c>
      <c r="D3225">
        <v>20</v>
      </c>
      <c r="E3225">
        <v>188.15936472629335</v>
      </c>
      <c r="F3225">
        <v>318</v>
      </c>
      <c r="G3225">
        <v>129.84063527370665</v>
      </c>
      <c r="H3225" t="s">
        <v>1</v>
      </c>
      <c r="I3225" t="s">
        <v>1654</v>
      </c>
      <c r="J3225" t="s">
        <v>3</v>
      </c>
      <c r="K3225" t="s">
        <v>4</v>
      </c>
      <c r="L3225" t="s">
        <v>131</v>
      </c>
      <c r="M3225" t="s">
        <v>39</v>
      </c>
      <c r="N3225" t="s">
        <v>27</v>
      </c>
      <c r="O3225" t="s">
        <v>264</v>
      </c>
      <c r="P3225" t="s">
        <v>265</v>
      </c>
    </row>
    <row r="3226" spans="1:16" x14ac:dyDescent="0.25">
      <c r="A3226" t="s">
        <v>4862</v>
      </c>
      <c r="B3226" s="1">
        <v>40969</v>
      </c>
      <c r="C3226">
        <v>2012</v>
      </c>
      <c r="D3226">
        <v>4</v>
      </c>
      <c r="E3226">
        <v>163.05340448954362</v>
      </c>
      <c r="F3226">
        <v>425.1</v>
      </c>
      <c r="G3226">
        <v>262.04659551045643</v>
      </c>
      <c r="H3226" t="s">
        <v>1</v>
      </c>
      <c r="I3226" t="s">
        <v>2283</v>
      </c>
      <c r="J3226" t="s">
        <v>67</v>
      </c>
      <c r="K3226" t="s">
        <v>68</v>
      </c>
      <c r="L3226" t="s">
        <v>87</v>
      </c>
      <c r="M3226" t="s">
        <v>39</v>
      </c>
      <c r="N3226" t="s">
        <v>22</v>
      </c>
      <c r="O3226" t="s">
        <v>585</v>
      </c>
      <c r="P3226" t="s">
        <v>24</v>
      </c>
    </row>
    <row r="3227" spans="1:16" x14ac:dyDescent="0.25">
      <c r="A3227" t="s">
        <v>4863</v>
      </c>
      <c r="B3227" s="1">
        <v>41396</v>
      </c>
      <c r="C3227">
        <v>2013</v>
      </c>
      <c r="D3227">
        <v>10</v>
      </c>
      <c r="E3227">
        <v>95.679112963502703</v>
      </c>
      <c r="F3227">
        <v>1799.9</v>
      </c>
      <c r="G3227">
        <v>1704.2208870364973</v>
      </c>
      <c r="H3227" t="s">
        <v>1</v>
      </c>
      <c r="I3227" t="s">
        <v>2256</v>
      </c>
      <c r="J3227" t="s">
        <v>3</v>
      </c>
      <c r="K3227" t="s">
        <v>4</v>
      </c>
      <c r="L3227" t="s">
        <v>16</v>
      </c>
      <c r="M3227" t="s">
        <v>17</v>
      </c>
      <c r="N3227" t="s">
        <v>7</v>
      </c>
      <c r="O3227" t="s">
        <v>675</v>
      </c>
      <c r="P3227" t="s">
        <v>510</v>
      </c>
    </row>
    <row r="3228" spans="1:16" x14ac:dyDescent="0.25">
      <c r="A3228" t="s">
        <v>4864</v>
      </c>
      <c r="B3228" s="1">
        <v>41743</v>
      </c>
      <c r="C3228">
        <v>2014</v>
      </c>
      <c r="D3228">
        <v>20</v>
      </c>
      <c r="E3228">
        <v>263.65586106125846</v>
      </c>
      <c r="F3228">
        <v>2780</v>
      </c>
      <c r="G3228">
        <v>2516.3441389387417</v>
      </c>
      <c r="H3228" t="s">
        <v>1</v>
      </c>
      <c r="I3228" t="s">
        <v>1008</v>
      </c>
      <c r="J3228" t="s">
        <v>72</v>
      </c>
      <c r="K3228" t="s">
        <v>72</v>
      </c>
      <c r="L3228" t="s">
        <v>87</v>
      </c>
      <c r="M3228" t="s">
        <v>39</v>
      </c>
      <c r="N3228" t="s">
        <v>7</v>
      </c>
      <c r="O3228" t="s">
        <v>1102</v>
      </c>
      <c r="P3228" t="s">
        <v>138</v>
      </c>
    </row>
    <row r="3229" spans="1:16" x14ac:dyDescent="0.25">
      <c r="A3229" t="s">
        <v>4865</v>
      </c>
      <c r="B3229" s="1">
        <v>41060</v>
      </c>
      <c r="C3229">
        <v>2012</v>
      </c>
      <c r="D3229">
        <v>10</v>
      </c>
      <c r="E3229">
        <v>118.46084346207776</v>
      </c>
      <c r="F3229">
        <v>3680</v>
      </c>
      <c r="G3229">
        <v>3561.5391565379223</v>
      </c>
      <c r="H3229" t="s">
        <v>1</v>
      </c>
      <c r="I3229" t="s">
        <v>3701</v>
      </c>
      <c r="J3229" t="s">
        <v>47</v>
      </c>
      <c r="K3229" t="s">
        <v>47</v>
      </c>
      <c r="L3229" t="s">
        <v>48</v>
      </c>
      <c r="M3229" t="s">
        <v>49</v>
      </c>
      <c r="N3229" t="s">
        <v>7</v>
      </c>
      <c r="O3229" t="s">
        <v>447</v>
      </c>
      <c r="P3229" t="s">
        <v>448</v>
      </c>
    </row>
    <row r="3230" spans="1:16" x14ac:dyDescent="0.25">
      <c r="A3230" t="s">
        <v>4866</v>
      </c>
      <c r="B3230" s="1">
        <v>41720</v>
      </c>
      <c r="C3230">
        <v>2014</v>
      </c>
      <c r="D3230">
        <v>10</v>
      </c>
      <c r="E3230">
        <v>59.221676569533017</v>
      </c>
      <c r="F3230">
        <v>329.9</v>
      </c>
      <c r="G3230">
        <v>270.67832343046695</v>
      </c>
      <c r="H3230" t="s">
        <v>1</v>
      </c>
      <c r="I3230" t="s">
        <v>4867</v>
      </c>
      <c r="J3230" t="s">
        <v>3</v>
      </c>
      <c r="K3230" t="s">
        <v>4</v>
      </c>
      <c r="L3230" t="s">
        <v>118</v>
      </c>
      <c r="M3230" t="s">
        <v>49</v>
      </c>
      <c r="N3230" t="s">
        <v>22</v>
      </c>
      <c r="O3230" t="s">
        <v>572</v>
      </c>
      <c r="P3230" t="s">
        <v>24</v>
      </c>
    </row>
    <row r="3231" spans="1:16" x14ac:dyDescent="0.25">
      <c r="A3231" t="s">
        <v>4868</v>
      </c>
      <c r="B3231" s="1">
        <v>41770</v>
      </c>
      <c r="C3231">
        <v>2014</v>
      </c>
      <c r="D3231">
        <v>20</v>
      </c>
      <c r="E3231">
        <v>1.6849439091660285</v>
      </c>
      <c r="F3231">
        <v>599</v>
      </c>
      <c r="G3231">
        <v>597.31505609083399</v>
      </c>
      <c r="H3231" t="s">
        <v>1</v>
      </c>
      <c r="I3231" t="s">
        <v>4869</v>
      </c>
      <c r="J3231" t="s">
        <v>3</v>
      </c>
      <c r="K3231" t="s">
        <v>4</v>
      </c>
      <c r="L3231" t="s">
        <v>131</v>
      </c>
      <c r="M3231" t="s">
        <v>39</v>
      </c>
      <c r="N3231" t="s">
        <v>22</v>
      </c>
      <c r="O3231" t="s">
        <v>705</v>
      </c>
      <c r="P3231" t="s">
        <v>24</v>
      </c>
    </row>
    <row r="3232" spans="1:16" x14ac:dyDescent="0.25">
      <c r="A3232" t="s">
        <v>4870</v>
      </c>
      <c r="B3232" s="1">
        <v>40938</v>
      </c>
      <c r="C3232">
        <v>2012</v>
      </c>
      <c r="D3232">
        <v>9</v>
      </c>
      <c r="E3232">
        <v>289.28579486858689</v>
      </c>
      <c r="F3232">
        <v>2500.9</v>
      </c>
      <c r="G3232">
        <v>2211.6142051314132</v>
      </c>
      <c r="H3232" t="s">
        <v>1</v>
      </c>
      <c r="I3232" t="s">
        <v>2813</v>
      </c>
      <c r="J3232" t="s">
        <v>57</v>
      </c>
      <c r="K3232" t="s">
        <v>58</v>
      </c>
      <c r="L3232" t="s">
        <v>92</v>
      </c>
      <c r="M3232" t="s">
        <v>6</v>
      </c>
      <c r="N3232" t="s">
        <v>22</v>
      </c>
      <c r="O3232" t="s">
        <v>1210</v>
      </c>
      <c r="P3232" t="s">
        <v>24</v>
      </c>
    </row>
    <row r="3233" spans="1:16" x14ac:dyDescent="0.25">
      <c r="A3233" t="s">
        <v>4871</v>
      </c>
      <c r="B3233" s="1">
        <v>41288</v>
      </c>
      <c r="C3233">
        <v>2013</v>
      </c>
      <c r="D3233">
        <v>12</v>
      </c>
      <c r="E3233">
        <v>189.32898300047731</v>
      </c>
      <c r="F3233">
        <v>8241.2099999999991</v>
      </c>
      <c r="G3233">
        <v>8051.8810169995222</v>
      </c>
      <c r="H3233" t="s">
        <v>1</v>
      </c>
      <c r="I3233" t="s">
        <v>2316</v>
      </c>
      <c r="J3233" t="s">
        <v>67</v>
      </c>
      <c r="K3233" t="s">
        <v>68</v>
      </c>
      <c r="L3233" t="s">
        <v>87</v>
      </c>
      <c r="M3233" t="s">
        <v>39</v>
      </c>
      <c r="N3233" t="s">
        <v>7</v>
      </c>
      <c r="O3233" t="s">
        <v>522</v>
      </c>
      <c r="P3233" t="s">
        <v>138</v>
      </c>
    </row>
    <row r="3234" spans="1:16" x14ac:dyDescent="0.25">
      <c r="A3234" t="s">
        <v>4872</v>
      </c>
      <c r="B3234" s="1">
        <v>41242</v>
      </c>
      <c r="C3234">
        <v>2012</v>
      </c>
      <c r="D3234">
        <v>26</v>
      </c>
      <c r="E3234">
        <v>6814.3166622595272</v>
      </c>
      <c r="F3234">
        <v>8225</v>
      </c>
      <c r="G3234">
        <v>1410.6833377404728</v>
      </c>
      <c r="H3234" t="s">
        <v>328</v>
      </c>
      <c r="I3234" t="s">
        <v>3606</v>
      </c>
      <c r="J3234" t="s">
        <v>3</v>
      </c>
      <c r="K3234" t="s">
        <v>4</v>
      </c>
      <c r="L3234" t="s">
        <v>101</v>
      </c>
      <c r="M3234" t="s">
        <v>34</v>
      </c>
      <c r="N3234" t="s">
        <v>22</v>
      </c>
      <c r="O3234" t="s">
        <v>329</v>
      </c>
      <c r="P3234" t="s">
        <v>24</v>
      </c>
    </row>
    <row r="3235" spans="1:16" x14ac:dyDescent="0.25">
      <c r="A3235" t="s">
        <v>4873</v>
      </c>
      <c r="B3235" s="1">
        <v>41485</v>
      </c>
      <c r="C3235">
        <v>2013</v>
      </c>
      <c r="D3235">
        <v>10</v>
      </c>
      <c r="E3235">
        <v>124.15336960402351</v>
      </c>
      <c r="F3235">
        <v>3580</v>
      </c>
      <c r="G3235">
        <v>3455.8466303959767</v>
      </c>
      <c r="H3235" t="s">
        <v>1</v>
      </c>
      <c r="I3235" t="s">
        <v>3825</v>
      </c>
      <c r="J3235" t="s">
        <v>3</v>
      </c>
      <c r="K3235" t="s">
        <v>4</v>
      </c>
      <c r="L3235" t="s">
        <v>5</v>
      </c>
      <c r="M3235" t="s">
        <v>6</v>
      </c>
      <c r="N3235" t="s">
        <v>27</v>
      </c>
      <c r="O3235" t="s">
        <v>408</v>
      </c>
      <c r="P3235" t="s">
        <v>409</v>
      </c>
    </row>
    <row r="3236" spans="1:16" x14ac:dyDescent="0.25">
      <c r="A3236" t="s">
        <v>4874</v>
      </c>
      <c r="B3236" s="1">
        <v>41138</v>
      </c>
      <c r="C3236">
        <v>2012</v>
      </c>
      <c r="D3236">
        <v>12</v>
      </c>
      <c r="E3236">
        <v>1238.0890777740804</v>
      </c>
      <c r="F3236">
        <v>2424.4</v>
      </c>
      <c r="G3236">
        <v>1186.3109222259197</v>
      </c>
      <c r="H3236" t="s">
        <v>1</v>
      </c>
      <c r="I3236" t="s">
        <v>2549</v>
      </c>
      <c r="J3236" t="s">
        <v>67</v>
      </c>
      <c r="K3236" t="s">
        <v>68</v>
      </c>
      <c r="L3236" t="s">
        <v>69</v>
      </c>
      <c r="M3236" t="s">
        <v>39</v>
      </c>
      <c r="N3236" t="s">
        <v>22</v>
      </c>
      <c r="O3236" t="s">
        <v>2839</v>
      </c>
      <c r="P3236" t="s">
        <v>24</v>
      </c>
    </row>
    <row r="3237" spans="1:16" x14ac:dyDescent="0.25">
      <c r="A3237" t="s">
        <v>4875</v>
      </c>
      <c r="B3237" s="1">
        <v>41195</v>
      </c>
      <c r="C3237">
        <v>2012</v>
      </c>
      <c r="D3237">
        <v>24</v>
      </c>
      <c r="E3237">
        <v>9051.781981476277</v>
      </c>
      <c r="F3237">
        <v>8708.4</v>
      </c>
      <c r="G3237">
        <v>-343.38198147627736</v>
      </c>
      <c r="H3237" t="s">
        <v>26</v>
      </c>
      <c r="I3237" t="s">
        <v>4317</v>
      </c>
      <c r="J3237" t="s">
        <v>37</v>
      </c>
      <c r="K3237" t="s">
        <v>37</v>
      </c>
      <c r="L3237" t="s">
        <v>123</v>
      </c>
      <c r="M3237" t="s">
        <v>39</v>
      </c>
      <c r="N3237" t="s">
        <v>7</v>
      </c>
      <c r="O3237" t="s">
        <v>137</v>
      </c>
      <c r="P3237" t="s">
        <v>138</v>
      </c>
    </row>
    <row r="3238" spans="1:16" x14ac:dyDescent="0.25">
      <c r="A3238" t="s">
        <v>4876</v>
      </c>
      <c r="B3238" s="1">
        <v>41600</v>
      </c>
      <c r="C3238">
        <v>2013</v>
      </c>
      <c r="D3238">
        <v>16</v>
      </c>
      <c r="E3238">
        <v>4441.0021875061384</v>
      </c>
      <c r="F3238">
        <v>6543</v>
      </c>
      <c r="G3238">
        <v>2101.9978124938616</v>
      </c>
      <c r="H3238" t="s">
        <v>26</v>
      </c>
      <c r="I3238" t="s">
        <v>844</v>
      </c>
      <c r="J3238" t="s">
        <v>42</v>
      </c>
      <c r="K3238" t="s">
        <v>43</v>
      </c>
      <c r="L3238" t="s">
        <v>5</v>
      </c>
      <c r="M3238" t="s">
        <v>6</v>
      </c>
      <c r="N3238" t="s">
        <v>7</v>
      </c>
      <c r="O3238" t="s">
        <v>137</v>
      </c>
      <c r="P3238" t="s">
        <v>138</v>
      </c>
    </row>
    <row r="3239" spans="1:16" x14ac:dyDescent="0.25">
      <c r="A3239" t="s">
        <v>4877</v>
      </c>
      <c r="B3239" s="1">
        <v>41353</v>
      </c>
      <c r="C3239">
        <v>2013</v>
      </c>
      <c r="D3239">
        <v>10</v>
      </c>
      <c r="E3239">
        <v>1137.9489590805244</v>
      </c>
      <c r="F3239">
        <v>1090</v>
      </c>
      <c r="G3239">
        <v>-47.948959080524446</v>
      </c>
      <c r="H3239" t="s">
        <v>1</v>
      </c>
      <c r="I3239" t="s">
        <v>816</v>
      </c>
      <c r="J3239" t="s">
        <v>32</v>
      </c>
      <c r="K3239" t="s">
        <v>32</v>
      </c>
      <c r="L3239" t="s">
        <v>366</v>
      </c>
      <c r="M3239" t="s">
        <v>34</v>
      </c>
      <c r="N3239" t="s">
        <v>22</v>
      </c>
      <c r="O3239" t="s">
        <v>578</v>
      </c>
      <c r="P3239" t="s">
        <v>24</v>
      </c>
    </row>
    <row r="3240" spans="1:16" x14ac:dyDescent="0.25">
      <c r="A3240" t="s">
        <v>4878</v>
      </c>
      <c r="B3240" s="1">
        <v>41464</v>
      </c>
      <c r="C3240">
        <v>2013</v>
      </c>
      <c r="D3240">
        <v>200</v>
      </c>
      <c r="E3240">
        <v>702.48418665378733</v>
      </c>
      <c r="F3240">
        <v>812</v>
      </c>
      <c r="G3240">
        <v>109.51581334621267</v>
      </c>
      <c r="H3240" t="s">
        <v>1</v>
      </c>
      <c r="I3240" t="s">
        <v>2171</v>
      </c>
      <c r="J3240" t="s">
        <v>3</v>
      </c>
      <c r="K3240" t="s">
        <v>4</v>
      </c>
      <c r="L3240" t="s">
        <v>200</v>
      </c>
      <c r="M3240" t="s">
        <v>49</v>
      </c>
      <c r="N3240" t="s">
        <v>27</v>
      </c>
      <c r="O3240" t="s">
        <v>264</v>
      </c>
      <c r="P3240" t="s">
        <v>265</v>
      </c>
    </row>
    <row r="3241" spans="1:16" x14ac:dyDescent="0.25">
      <c r="A3241" t="s">
        <v>4879</v>
      </c>
      <c r="B3241" s="1">
        <v>41645</v>
      </c>
      <c r="C3241">
        <v>2014</v>
      </c>
      <c r="D3241">
        <v>12</v>
      </c>
      <c r="E3241">
        <v>67.757271867156035</v>
      </c>
      <c r="F3241">
        <v>150.14760000000001</v>
      </c>
      <c r="G3241">
        <v>82.390328132843976</v>
      </c>
      <c r="H3241" t="s">
        <v>1</v>
      </c>
      <c r="I3241" t="s">
        <v>3432</v>
      </c>
      <c r="J3241" t="s">
        <v>3</v>
      </c>
      <c r="K3241" t="s">
        <v>4</v>
      </c>
      <c r="L3241" t="s">
        <v>16</v>
      </c>
      <c r="M3241" t="s">
        <v>17</v>
      </c>
      <c r="N3241" t="s">
        <v>7</v>
      </c>
      <c r="O3241" t="s">
        <v>8</v>
      </c>
      <c r="P3241" t="s">
        <v>9</v>
      </c>
    </row>
    <row r="3242" spans="1:16" x14ac:dyDescent="0.25">
      <c r="A3242" t="s">
        <v>4880</v>
      </c>
      <c r="B3242" s="1">
        <v>41437</v>
      </c>
      <c r="C3242">
        <v>2013</v>
      </c>
      <c r="D3242">
        <v>12</v>
      </c>
      <c r="E3242">
        <v>80.524493745204666</v>
      </c>
      <c r="F3242">
        <v>1188</v>
      </c>
      <c r="G3242">
        <v>1107.4755062547954</v>
      </c>
      <c r="H3242" t="s">
        <v>1</v>
      </c>
      <c r="I3242" t="s">
        <v>874</v>
      </c>
      <c r="J3242" t="s">
        <v>67</v>
      </c>
      <c r="K3242" t="s">
        <v>68</v>
      </c>
      <c r="L3242" t="s">
        <v>97</v>
      </c>
      <c r="M3242" t="s">
        <v>39</v>
      </c>
      <c r="N3242" t="s">
        <v>27</v>
      </c>
      <c r="O3242" t="s">
        <v>768</v>
      </c>
      <c r="P3242" t="s">
        <v>769</v>
      </c>
    </row>
    <row r="3243" spans="1:16" x14ac:dyDescent="0.25">
      <c r="A3243" t="s">
        <v>4881</v>
      </c>
      <c r="B3243" s="1">
        <v>41867</v>
      </c>
      <c r="C3243">
        <v>2014</v>
      </c>
      <c r="D3243">
        <v>36</v>
      </c>
      <c r="E3243">
        <v>356.16636733156759</v>
      </c>
      <c r="F3243">
        <v>2470.1999999999998</v>
      </c>
      <c r="G3243">
        <v>2114.0336326684323</v>
      </c>
      <c r="H3243" t="s">
        <v>26</v>
      </c>
      <c r="I3243" t="s">
        <v>157</v>
      </c>
      <c r="J3243" t="s">
        <v>37</v>
      </c>
      <c r="K3243" t="s">
        <v>37</v>
      </c>
      <c r="L3243" t="s">
        <v>97</v>
      </c>
      <c r="M3243" t="s">
        <v>39</v>
      </c>
      <c r="N3243" t="s">
        <v>7</v>
      </c>
      <c r="O3243" t="s">
        <v>137</v>
      </c>
      <c r="P3243" t="s">
        <v>138</v>
      </c>
    </row>
    <row r="3244" spans="1:16" x14ac:dyDescent="0.25">
      <c r="A3244" t="s">
        <v>4882</v>
      </c>
      <c r="B3244" s="1">
        <v>41008</v>
      </c>
      <c r="C3244">
        <v>2012</v>
      </c>
      <c r="D3244">
        <v>20</v>
      </c>
      <c r="E3244">
        <v>5.2057459635300098</v>
      </c>
      <c r="F3244">
        <v>999.8</v>
      </c>
      <c r="G3244">
        <v>994.59425403646992</v>
      </c>
      <c r="H3244" t="s">
        <v>171</v>
      </c>
      <c r="I3244" t="s">
        <v>3429</v>
      </c>
      <c r="J3244" t="s">
        <v>3</v>
      </c>
      <c r="K3244" t="s">
        <v>4</v>
      </c>
      <c r="L3244" t="s">
        <v>118</v>
      </c>
      <c r="M3244" t="s">
        <v>49</v>
      </c>
      <c r="N3244" t="s">
        <v>22</v>
      </c>
      <c r="O3244" t="s">
        <v>173</v>
      </c>
      <c r="P3244" t="s">
        <v>24</v>
      </c>
    </row>
    <row r="3245" spans="1:16" x14ac:dyDescent="0.25">
      <c r="A3245" t="s">
        <v>4883</v>
      </c>
      <c r="B3245" s="1">
        <v>41159</v>
      </c>
      <c r="C3245">
        <v>2012</v>
      </c>
      <c r="D3245">
        <v>15</v>
      </c>
      <c r="E3245">
        <v>31.907741787929073</v>
      </c>
      <c r="F3245">
        <v>298.5</v>
      </c>
      <c r="G3245">
        <v>266.59225821207093</v>
      </c>
      <c r="H3245" t="s">
        <v>1</v>
      </c>
      <c r="I3245" t="s">
        <v>1335</v>
      </c>
      <c r="J3245" t="s">
        <v>3</v>
      </c>
      <c r="K3245" t="s">
        <v>4</v>
      </c>
      <c r="L3245" t="s">
        <v>131</v>
      </c>
      <c r="M3245" t="s">
        <v>39</v>
      </c>
      <c r="N3245" t="s">
        <v>22</v>
      </c>
      <c r="O3245" t="s">
        <v>619</v>
      </c>
      <c r="P3245" t="s">
        <v>24</v>
      </c>
    </row>
    <row r="3246" spans="1:16" x14ac:dyDescent="0.25">
      <c r="A3246" t="s">
        <v>4884</v>
      </c>
      <c r="B3246" s="1">
        <v>41211</v>
      </c>
      <c r="C3246">
        <v>2012</v>
      </c>
      <c r="D3246">
        <v>13</v>
      </c>
      <c r="E3246">
        <v>11.250595118281563</v>
      </c>
      <c r="F3246">
        <v>201.3</v>
      </c>
      <c r="G3246">
        <v>190.04940488171846</v>
      </c>
      <c r="H3246" t="s">
        <v>1</v>
      </c>
      <c r="I3246" t="s">
        <v>4280</v>
      </c>
      <c r="J3246" t="s">
        <v>3</v>
      </c>
      <c r="K3246" t="s">
        <v>4</v>
      </c>
      <c r="L3246" t="s">
        <v>131</v>
      </c>
      <c r="M3246" t="s">
        <v>39</v>
      </c>
      <c r="N3246" t="s">
        <v>22</v>
      </c>
      <c r="O3246" t="s">
        <v>783</v>
      </c>
      <c r="P3246" t="s">
        <v>24</v>
      </c>
    </row>
    <row r="3247" spans="1:16" x14ac:dyDescent="0.25">
      <c r="A3247" t="s">
        <v>4885</v>
      </c>
      <c r="B3247" s="1">
        <v>41593</v>
      </c>
      <c r="C3247">
        <v>2013</v>
      </c>
      <c r="D3247">
        <v>8</v>
      </c>
      <c r="E3247">
        <v>685.41260140413738</v>
      </c>
      <c r="F3247">
        <v>1482</v>
      </c>
      <c r="G3247">
        <v>796.58739859586262</v>
      </c>
      <c r="H3247" t="s">
        <v>1</v>
      </c>
      <c r="I3247" t="s">
        <v>3962</v>
      </c>
      <c r="J3247" t="s">
        <v>67</v>
      </c>
      <c r="K3247" t="s">
        <v>68</v>
      </c>
      <c r="L3247" t="s">
        <v>69</v>
      </c>
      <c r="M3247" t="s">
        <v>39</v>
      </c>
      <c r="N3247" t="s">
        <v>7</v>
      </c>
      <c r="O3247" t="s">
        <v>252</v>
      </c>
      <c r="P3247" t="s">
        <v>253</v>
      </c>
    </row>
    <row r="3248" spans="1:16" x14ac:dyDescent="0.25">
      <c r="A3248" t="s">
        <v>4886</v>
      </c>
      <c r="B3248" s="1">
        <v>41524</v>
      </c>
      <c r="C3248">
        <v>2013</v>
      </c>
      <c r="D3248">
        <v>10</v>
      </c>
      <c r="E3248">
        <v>566.72819613028491</v>
      </c>
      <c r="F3248">
        <v>2680</v>
      </c>
      <c r="G3248">
        <v>2113.2718038697149</v>
      </c>
      <c r="H3248" t="s">
        <v>1</v>
      </c>
      <c r="I3248" t="s">
        <v>1255</v>
      </c>
      <c r="J3248" t="s">
        <v>47</v>
      </c>
      <c r="K3248" t="s">
        <v>47</v>
      </c>
      <c r="L3248" t="s">
        <v>273</v>
      </c>
      <c r="M3248" t="s">
        <v>49</v>
      </c>
      <c r="N3248" t="s">
        <v>27</v>
      </c>
      <c r="O3248" t="s">
        <v>2854</v>
      </c>
      <c r="P3248" t="s">
        <v>443</v>
      </c>
    </row>
    <row r="3249" spans="1:16" x14ac:dyDescent="0.25">
      <c r="A3249" t="s">
        <v>4887</v>
      </c>
      <c r="B3249" s="1">
        <v>41297</v>
      </c>
      <c r="C3249">
        <v>2013</v>
      </c>
      <c r="D3249">
        <v>9</v>
      </c>
      <c r="E3249">
        <v>69.978694961618459</v>
      </c>
      <c r="F3249">
        <v>694.11099999999999</v>
      </c>
      <c r="G3249">
        <v>624.13230503838156</v>
      </c>
      <c r="H3249" t="s">
        <v>1</v>
      </c>
      <c r="I3249" t="s">
        <v>797</v>
      </c>
      <c r="J3249" t="s">
        <v>3</v>
      </c>
      <c r="K3249" t="s">
        <v>4</v>
      </c>
      <c r="L3249" t="s">
        <v>749</v>
      </c>
      <c r="M3249" t="s">
        <v>6</v>
      </c>
      <c r="N3249" t="s">
        <v>22</v>
      </c>
      <c r="O3249" t="s">
        <v>911</v>
      </c>
      <c r="P3249" t="s">
        <v>24</v>
      </c>
    </row>
    <row r="3250" spans="1:16" x14ac:dyDescent="0.25">
      <c r="A3250" t="s">
        <v>4888</v>
      </c>
      <c r="B3250" s="1">
        <v>41701</v>
      </c>
      <c r="C3250">
        <v>2014</v>
      </c>
      <c r="D3250">
        <v>18</v>
      </c>
      <c r="E3250">
        <v>340.66334417416425</v>
      </c>
      <c r="F3250">
        <v>749.05349999999999</v>
      </c>
      <c r="G3250">
        <v>408.39015582583573</v>
      </c>
      <c r="H3250" t="s">
        <v>1</v>
      </c>
      <c r="I3250" t="s">
        <v>1897</v>
      </c>
      <c r="J3250" t="s">
        <v>32</v>
      </c>
      <c r="K3250" t="s">
        <v>32</v>
      </c>
      <c r="L3250" t="s">
        <v>131</v>
      </c>
      <c r="M3250" t="s">
        <v>39</v>
      </c>
      <c r="N3250" t="s">
        <v>22</v>
      </c>
      <c r="O3250" t="s">
        <v>1549</v>
      </c>
      <c r="P3250" t="s">
        <v>24</v>
      </c>
    </row>
    <row r="3251" spans="1:16" x14ac:dyDescent="0.25">
      <c r="A3251" t="s">
        <v>4889</v>
      </c>
      <c r="B3251" s="1">
        <v>41320</v>
      </c>
      <c r="C3251">
        <v>2013</v>
      </c>
      <c r="D3251">
        <v>9</v>
      </c>
      <c r="E3251">
        <v>1484.5610146387532</v>
      </c>
      <c r="F3251">
        <v>2580</v>
      </c>
      <c r="G3251">
        <v>1095.4389853612468</v>
      </c>
      <c r="H3251" t="s">
        <v>171</v>
      </c>
      <c r="I3251" t="s">
        <v>2436</v>
      </c>
      <c r="J3251" t="s">
        <v>47</v>
      </c>
      <c r="K3251" t="s">
        <v>47</v>
      </c>
      <c r="L3251" t="s">
        <v>273</v>
      </c>
      <c r="M3251" t="s">
        <v>49</v>
      </c>
      <c r="N3251" t="s">
        <v>27</v>
      </c>
      <c r="O3251" t="s">
        <v>28</v>
      </c>
      <c r="P3251" t="s">
        <v>29</v>
      </c>
    </row>
    <row r="3252" spans="1:16" x14ac:dyDescent="0.25">
      <c r="A3252" t="s">
        <v>4890</v>
      </c>
      <c r="B3252" s="1">
        <v>41957</v>
      </c>
      <c r="C3252">
        <v>2014</v>
      </c>
      <c r="D3252">
        <v>26</v>
      </c>
      <c r="E3252">
        <v>3329.8773162059774</v>
      </c>
      <c r="F3252">
        <v>5054.6000000000004</v>
      </c>
      <c r="G3252">
        <v>1724.7226837940229</v>
      </c>
      <c r="H3252" t="s">
        <v>1</v>
      </c>
      <c r="I3252" t="s">
        <v>3352</v>
      </c>
      <c r="J3252" t="s">
        <v>3</v>
      </c>
      <c r="K3252" t="s">
        <v>4</v>
      </c>
      <c r="L3252" t="s">
        <v>273</v>
      </c>
      <c r="M3252" t="s">
        <v>49</v>
      </c>
      <c r="N3252" t="s">
        <v>22</v>
      </c>
      <c r="O3252" t="s">
        <v>493</v>
      </c>
      <c r="P3252" t="s">
        <v>24</v>
      </c>
    </row>
    <row r="3253" spans="1:16" x14ac:dyDescent="0.25">
      <c r="A3253" t="s">
        <v>4891</v>
      </c>
      <c r="B3253" s="1">
        <v>41938</v>
      </c>
      <c r="C3253">
        <v>2014</v>
      </c>
      <c r="D3253">
        <v>8</v>
      </c>
      <c r="E3253">
        <v>4444.0497093216218</v>
      </c>
      <c r="F3253">
        <v>2152.8000000000002</v>
      </c>
      <c r="G3253">
        <v>-2291.2497093216216</v>
      </c>
      <c r="H3253" t="s">
        <v>1</v>
      </c>
      <c r="I3253" t="s">
        <v>2405</v>
      </c>
      <c r="J3253" t="s">
        <v>3</v>
      </c>
      <c r="K3253" t="s">
        <v>4</v>
      </c>
      <c r="L3253" t="s">
        <v>87</v>
      </c>
      <c r="M3253" t="s">
        <v>39</v>
      </c>
      <c r="N3253" t="s">
        <v>7</v>
      </c>
      <c r="O3253" t="s">
        <v>1151</v>
      </c>
      <c r="P3253" t="s">
        <v>113</v>
      </c>
    </row>
    <row r="3254" spans="1:16" x14ac:dyDescent="0.25">
      <c r="A3254" t="s">
        <v>4892</v>
      </c>
      <c r="B3254" s="1">
        <v>41513</v>
      </c>
      <c r="C3254">
        <v>2013</v>
      </c>
      <c r="D3254">
        <v>12</v>
      </c>
      <c r="E3254">
        <v>232.05647220607949</v>
      </c>
      <c r="F3254">
        <v>7686.9</v>
      </c>
      <c r="G3254">
        <v>7454.8435277939197</v>
      </c>
      <c r="H3254" t="s">
        <v>1</v>
      </c>
      <c r="I3254" t="s">
        <v>3241</v>
      </c>
      <c r="J3254" t="s">
        <v>42</v>
      </c>
      <c r="K3254" t="s">
        <v>43</v>
      </c>
      <c r="L3254" t="s">
        <v>5</v>
      </c>
      <c r="M3254" t="s">
        <v>6</v>
      </c>
      <c r="N3254" t="s">
        <v>22</v>
      </c>
      <c r="O3254" t="s">
        <v>1771</v>
      </c>
      <c r="P3254" t="s">
        <v>24</v>
      </c>
    </row>
    <row r="3255" spans="1:16" x14ac:dyDescent="0.25">
      <c r="A3255" t="s">
        <v>4893</v>
      </c>
      <c r="B3255" s="1">
        <v>40918</v>
      </c>
      <c r="C3255">
        <v>2012</v>
      </c>
      <c r="D3255">
        <v>9</v>
      </c>
      <c r="E3255">
        <v>6370.9546944340809</v>
      </c>
      <c r="F3255">
        <v>3008.2</v>
      </c>
      <c r="G3255">
        <v>-3362.7546944340811</v>
      </c>
      <c r="H3255" t="s">
        <v>1</v>
      </c>
      <c r="I3255" t="s">
        <v>3012</v>
      </c>
      <c r="J3255" t="s">
        <v>57</v>
      </c>
      <c r="K3255" t="s">
        <v>58</v>
      </c>
      <c r="L3255" t="s">
        <v>5</v>
      </c>
      <c r="M3255" t="s">
        <v>6</v>
      </c>
      <c r="N3255" t="s">
        <v>22</v>
      </c>
      <c r="O3255" t="s">
        <v>524</v>
      </c>
      <c r="P3255" t="s">
        <v>24</v>
      </c>
    </row>
    <row r="3256" spans="1:16" x14ac:dyDescent="0.25">
      <c r="A3256" t="s">
        <v>4894</v>
      </c>
      <c r="B3256" s="1">
        <v>41406</v>
      </c>
      <c r="C3256">
        <v>2013</v>
      </c>
      <c r="D3256">
        <v>10</v>
      </c>
      <c r="E3256">
        <v>279.60763633628329</v>
      </c>
      <c r="F3256">
        <v>2290</v>
      </c>
      <c r="G3256">
        <v>2010.3923636637167</v>
      </c>
      <c r="H3256" t="s">
        <v>1</v>
      </c>
      <c r="I3256" t="s">
        <v>2238</v>
      </c>
      <c r="J3256" t="s">
        <v>67</v>
      </c>
      <c r="K3256" t="s">
        <v>68</v>
      </c>
      <c r="L3256" t="s">
        <v>87</v>
      </c>
      <c r="M3256" t="s">
        <v>39</v>
      </c>
      <c r="N3256" t="s">
        <v>22</v>
      </c>
      <c r="O3256" t="s">
        <v>629</v>
      </c>
      <c r="P3256" t="s">
        <v>125</v>
      </c>
    </row>
    <row r="3257" spans="1:16" x14ac:dyDescent="0.25">
      <c r="A3257" t="s">
        <v>4895</v>
      </c>
      <c r="B3257" s="1">
        <v>41369</v>
      </c>
      <c r="C3257">
        <v>2013</v>
      </c>
      <c r="D3257">
        <v>24</v>
      </c>
      <c r="E3257">
        <v>1264.7801764363355</v>
      </c>
      <c r="F3257">
        <v>5828</v>
      </c>
      <c r="G3257">
        <v>4563.2198235636642</v>
      </c>
      <c r="H3257" t="s">
        <v>26</v>
      </c>
      <c r="I3257" t="s">
        <v>2501</v>
      </c>
      <c r="J3257" t="s">
        <v>67</v>
      </c>
      <c r="K3257" t="s">
        <v>68</v>
      </c>
      <c r="L3257" t="s">
        <v>69</v>
      </c>
      <c r="M3257" t="s">
        <v>39</v>
      </c>
      <c r="N3257" t="s">
        <v>27</v>
      </c>
      <c r="O3257" t="s">
        <v>28</v>
      </c>
      <c r="P3257" t="s">
        <v>29</v>
      </c>
    </row>
    <row r="3258" spans="1:16" x14ac:dyDescent="0.25">
      <c r="A3258" t="s">
        <v>4896</v>
      </c>
      <c r="B3258" s="1">
        <v>41865</v>
      </c>
      <c r="C3258">
        <v>2014</v>
      </c>
      <c r="D3258">
        <v>720</v>
      </c>
      <c r="E3258">
        <v>13.187937275433645</v>
      </c>
      <c r="F3258">
        <v>2410.3249999999998</v>
      </c>
      <c r="G3258">
        <v>2397.137062724566</v>
      </c>
      <c r="H3258" t="s">
        <v>171</v>
      </c>
      <c r="I3258" t="s">
        <v>2658</v>
      </c>
      <c r="J3258" t="s">
        <v>3</v>
      </c>
      <c r="K3258" t="s">
        <v>4</v>
      </c>
      <c r="L3258" t="s">
        <v>200</v>
      </c>
      <c r="M3258" t="s">
        <v>49</v>
      </c>
      <c r="N3258" t="s">
        <v>7</v>
      </c>
      <c r="O3258" t="s">
        <v>252</v>
      </c>
      <c r="P3258" t="s">
        <v>253</v>
      </c>
    </row>
    <row r="3259" spans="1:16" x14ac:dyDescent="0.25">
      <c r="A3259" t="s">
        <v>4897</v>
      </c>
      <c r="B3259" s="1">
        <v>41921</v>
      </c>
      <c r="C3259">
        <v>2014</v>
      </c>
      <c r="D3259">
        <v>13</v>
      </c>
      <c r="E3259">
        <v>0.80891306126566531</v>
      </c>
      <c r="F3259">
        <v>299</v>
      </c>
      <c r="G3259">
        <v>298.19108693873432</v>
      </c>
      <c r="H3259" t="s">
        <v>1</v>
      </c>
      <c r="I3259" t="s">
        <v>2174</v>
      </c>
      <c r="J3259" t="s">
        <v>3</v>
      </c>
      <c r="K3259" t="s">
        <v>4</v>
      </c>
      <c r="L3259" t="s">
        <v>118</v>
      </c>
      <c r="M3259" t="s">
        <v>49</v>
      </c>
      <c r="N3259" t="s">
        <v>22</v>
      </c>
      <c r="O3259" t="s">
        <v>1131</v>
      </c>
      <c r="P3259" t="s">
        <v>24</v>
      </c>
    </row>
    <row r="3260" spans="1:16" x14ac:dyDescent="0.25">
      <c r="A3260" t="s">
        <v>4898</v>
      </c>
      <c r="B3260" s="1">
        <v>41819</v>
      </c>
      <c r="C3260">
        <v>2014</v>
      </c>
      <c r="D3260">
        <v>24</v>
      </c>
      <c r="E3260">
        <v>4432.2516276347642</v>
      </c>
      <c r="F3260">
        <v>13192.4</v>
      </c>
      <c r="G3260">
        <v>8760.1483723652345</v>
      </c>
      <c r="H3260" t="s">
        <v>328</v>
      </c>
      <c r="I3260" t="s">
        <v>2130</v>
      </c>
      <c r="J3260" t="s">
        <v>72</v>
      </c>
      <c r="K3260" t="s">
        <v>72</v>
      </c>
      <c r="L3260" t="s">
        <v>123</v>
      </c>
      <c r="M3260" t="s">
        <v>39</v>
      </c>
      <c r="N3260" t="s">
        <v>22</v>
      </c>
      <c r="O3260" t="s">
        <v>329</v>
      </c>
      <c r="P3260" t="s">
        <v>24</v>
      </c>
    </row>
    <row r="3261" spans="1:16" x14ac:dyDescent="0.25">
      <c r="A3261" t="s">
        <v>4899</v>
      </c>
      <c r="B3261" s="1">
        <v>41648</v>
      </c>
      <c r="C3261">
        <v>2014</v>
      </c>
      <c r="D3261">
        <v>36</v>
      </c>
      <c r="E3261">
        <v>2.2691640409574085</v>
      </c>
      <c r="F3261">
        <v>69.251999999999995</v>
      </c>
      <c r="G3261">
        <v>66.982835959042589</v>
      </c>
      <c r="H3261" t="s">
        <v>1</v>
      </c>
      <c r="I3261" t="s">
        <v>4900</v>
      </c>
      <c r="J3261" t="s">
        <v>32</v>
      </c>
      <c r="K3261" t="s">
        <v>32</v>
      </c>
      <c r="L3261" t="s">
        <v>131</v>
      </c>
      <c r="M3261" t="s">
        <v>39</v>
      </c>
      <c r="N3261" t="s">
        <v>27</v>
      </c>
      <c r="O3261" t="s">
        <v>425</v>
      </c>
      <c r="P3261" t="s">
        <v>29</v>
      </c>
    </row>
    <row r="3262" spans="1:16" x14ac:dyDescent="0.25">
      <c r="A3262" t="s">
        <v>4901</v>
      </c>
      <c r="B3262" s="1">
        <v>41330</v>
      </c>
      <c r="C3262">
        <v>2013</v>
      </c>
      <c r="D3262">
        <v>9</v>
      </c>
      <c r="E3262">
        <v>44.350519015569162</v>
      </c>
      <c r="F3262">
        <v>333.96</v>
      </c>
      <c r="G3262">
        <v>289.60948098443083</v>
      </c>
      <c r="H3262" t="s">
        <v>1</v>
      </c>
      <c r="I3262" t="s">
        <v>4902</v>
      </c>
      <c r="J3262" t="s">
        <v>20</v>
      </c>
      <c r="K3262" t="s">
        <v>20</v>
      </c>
      <c r="L3262" t="s">
        <v>21</v>
      </c>
      <c r="M3262" t="s">
        <v>13</v>
      </c>
      <c r="N3262" t="s">
        <v>22</v>
      </c>
      <c r="O3262" t="s">
        <v>376</v>
      </c>
      <c r="P3262" t="s">
        <v>24</v>
      </c>
    </row>
    <row r="3263" spans="1:16" x14ac:dyDescent="0.25">
      <c r="A3263" t="s">
        <v>4903</v>
      </c>
      <c r="B3263" s="1">
        <v>41664</v>
      </c>
      <c r="C3263">
        <v>2014</v>
      </c>
      <c r="D3263">
        <v>9</v>
      </c>
      <c r="E3263">
        <v>286.52356202810228</v>
      </c>
      <c r="F3263">
        <v>2944.55</v>
      </c>
      <c r="G3263">
        <v>2658.0264379718978</v>
      </c>
      <c r="H3263" t="s">
        <v>1</v>
      </c>
      <c r="I3263" t="s">
        <v>1307</v>
      </c>
      <c r="J3263" t="s">
        <v>3</v>
      </c>
      <c r="K3263" t="s">
        <v>4</v>
      </c>
      <c r="L3263" t="s">
        <v>101</v>
      </c>
      <c r="M3263" t="s">
        <v>34</v>
      </c>
      <c r="N3263" t="s">
        <v>22</v>
      </c>
      <c r="O3263" t="s">
        <v>1265</v>
      </c>
      <c r="P3263" t="s">
        <v>24</v>
      </c>
    </row>
    <row r="3264" spans="1:16" x14ac:dyDescent="0.25">
      <c r="A3264" t="s">
        <v>4904</v>
      </c>
      <c r="B3264" s="1">
        <v>41030</v>
      </c>
      <c r="C3264">
        <v>2012</v>
      </c>
      <c r="D3264">
        <v>5</v>
      </c>
      <c r="E3264">
        <v>3.8763511027688162</v>
      </c>
      <c r="F3264">
        <v>510</v>
      </c>
      <c r="G3264">
        <v>506.12364889723119</v>
      </c>
      <c r="H3264" t="s">
        <v>1</v>
      </c>
      <c r="I3264" t="s">
        <v>1702</v>
      </c>
      <c r="J3264" t="s">
        <v>32</v>
      </c>
      <c r="K3264" t="s">
        <v>32</v>
      </c>
      <c r="L3264" t="s">
        <v>131</v>
      </c>
      <c r="M3264" t="s">
        <v>39</v>
      </c>
      <c r="N3264" t="s">
        <v>22</v>
      </c>
      <c r="O3264" t="s">
        <v>514</v>
      </c>
      <c r="P3264" t="s">
        <v>24</v>
      </c>
    </row>
    <row r="3265" spans="1:16" x14ac:dyDescent="0.25">
      <c r="A3265" t="s">
        <v>4905</v>
      </c>
      <c r="B3265" s="1">
        <v>41036</v>
      </c>
      <c r="C3265">
        <v>2012</v>
      </c>
      <c r="D3265">
        <v>10</v>
      </c>
      <c r="E3265">
        <v>1154.7223735539965</v>
      </c>
      <c r="F3265">
        <v>790</v>
      </c>
      <c r="G3265">
        <v>-364.72237355399648</v>
      </c>
      <c r="H3265" t="s">
        <v>1</v>
      </c>
      <c r="I3265" t="s">
        <v>2252</v>
      </c>
      <c r="J3265" t="s">
        <v>32</v>
      </c>
      <c r="K3265" t="s">
        <v>32</v>
      </c>
      <c r="L3265" t="s">
        <v>131</v>
      </c>
      <c r="M3265" t="s">
        <v>39</v>
      </c>
      <c r="N3265" t="s">
        <v>22</v>
      </c>
      <c r="O3265" t="s">
        <v>790</v>
      </c>
      <c r="P3265" t="s">
        <v>24</v>
      </c>
    </row>
    <row r="3266" spans="1:16" x14ac:dyDescent="0.25">
      <c r="A3266" t="s">
        <v>4906</v>
      </c>
      <c r="B3266" s="1">
        <v>41121</v>
      </c>
      <c r="C3266">
        <v>2012</v>
      </c>
      <c r="D3266">
        <v>12</v>
      </c>
      <c r="E3266">
        <v>1257.7669491330942</v>
      </c>
      <c r="F3266">
        <v>1892.1</v>
      </c>
      <c r="G3266">
        <v>634.33305086690575</v>
      </c>
      <c r="H3266" t="s">
        <v>1</v>
      </c>
      <c r="I3266" t="s">
        <v>4907</v>
      </c>
      <c r="J3266" t="s">
        <v>67</v>
      </c>
      <c r="K3266" t="s">
        <v>68</v>
      </c>
      <c r="L3266" t="s">
        <v>69</v>
      </c>
      <c r="M3266" t="s">
        <v>39</v>
      </c>
      <c r="N3266" t="s">
        <v>22</v>
      </c>
      <c r="O3266" t="s">
        <v>558</v>
      </c>
      <c r="P3266" t="s">
        <v>24</v>
      </c>
    </row>
    <row r="3267" spans="1:16" x14ac:dyDescent="0.25">
      <c r="A3267" t="s">
        <v>4908</v>
      </c>
      <c r="B3267" s="1">
        <v>41848</v>
      </c>
      <c r="C3267">
        <v>2014</v>
      </c>
      <c r="D3267">
        <v>36</v>
      </c>
      <c r="E3267">
        <v>461.13372854232631</v>
      </c>
      <c r="F3267">
        <v>1171.145</v>
      </c>
      <c r="G3267">
        <v>710.01127145767373</v>
      </c>
      <c r="H3267" t="s">
        <v>26</v>
      </c>
      <c r="I3267" t="s">
        <v>4909</v>
      </c>
      <c r="J3267" t="s">
        <v>3</v>
      </c>
      <c r="K3267" t="s">
        <v>4</v>
      </c>
      <c r="L3267" t="s">
        <v>118</v>
      </c>
      <c r="M3267" t="s">
        <v>49</v>
      </c>
      <c r="N3267" t="s">
        <v>22</v>
      </c>
      <c r="O3267" t="s">
        <v>209</v>
      </c>
      <c r="P3267" t="s">
        <v>24</v>
      </c>
    </row>
    <row r="3268" spans="1:16" x14ac:dyDescent="0.25">
      <c r="A3268" t="s">
        <v>4910</v>
      </c>
      <c r="B3268" s="1">
        <v>41196</v>
      </c>
      <c r="C3268">
        <v>2012</v>
      </c>
      <c r="D3268">
        <v>6</v>
      </c>
      <c r="E3268">
        <v>41.649034450424118</v>
      </c>
      <c r="F3268">
        <v>330</v>
      </c>
      <c r="G3268">
        <v>288.3509655495759</v>
      </c>
      <c r="H3268" t="s">
        <v>1</v>
      </c>
      <c r="I3268" t="s">
        <v>4248</v>
      </c>
      <c r="J3268" t="s">
        <v>32</v>
      </c>
      <c r="K3268" t="s">
        <v>32</v>
      </c>
      <c r="L3268" t="s">
        <v>131</v>
      </c>
      <c r="M3268" t="s">
        <v>39</v>
      </c>
      <c r="N3268" t="s">
        <v>22</v>
      </c>
      <c r="O3268" t="s">
        <v>326</v>
      </c>
      <c r="P3268" t="s">
        <v>24</v>
      </c>
    </row>
    <row r="3269" spans="1:16" x14ac:dyDescent="0.25">
      <c r="A3269" t="s">
        <v>4911</v>
      </c>
      <c r="B3269" s="1">
        <v>41502</v>
      </c>
      <c r="C3269">
        <v>2013</v>
      </c>
      <c r="D3269">
        <v>12</v>
      </c>
      <c r="E3269">
        <v>40.78193380738773</v>
      </c>
      <c r="F3269">
        <v>523.6</v>
      </c>
      <c r="G3269">
        <v>482.81806619261226</v>
      </c>
      <c r="H3269" t="s">
        <v>1</v>
      </c>
      <c r="I3269" t="s">
        <v>151</v>
      </c>
      <c r="J3269" t="s">
        <v>32</v>
      </c>
      <c r="K3269" t="s">
        <v>32</v>
      </c>
      <c r="L3269" t="s">
        <v>131</v>
      </c>
      <c r="M3269" t="s">
        <v>39</v>
      </c>
      <c r="N3269" t="s">
        <v>22</v>
      </c>
      <c r="O3269" t="s">
        <v>1675</v>
      </c>
      <c r="P3269" t="s">
        <v>24</v>
      </c>
    </row>
    <row r="3270" spans="1:16" x14ac:dyDescent="0.25">
      <c r="A3270" t="s">
        <v>4912</v>
      </c>
      <c r="B3270" s="1">
        <v>41611</v>
      </c>
      <c r="C3270">
        <v>2013</v>
      </c>
      <c r="D3270">
        <v>13</v>
      </c>
      <c r="E3270">
        <v>40.279574728267839</v>
      </c>
      <c r="F3270">
        <v>2633.4</v>
      </c>
      <c r="G3270">
        <v>2593.1204252717321</v>
      </c>
      <c r="H3270" t="s">
        <v>328</v>
      </c>
      <c r="I3270" t="s">
        <v>4913</v>
      </c>
      <c r="J3270" t="s">
        <v>67</v>
      </c>
      <c r="K3270" t="s">
        <v>68</v>
      </c>
      <c r="L3270" t="s">
        <v>69</v>
      </c>
      <c r="M3270" t="s">
        <v>39</v>
      </c>
      <c r="N3270" t="s">
        <v>22</v>
      </c>
      <c r="O3270" t="s">
        <v>329</v>
      </c>
      <c r="P3270" t="s">
        <v>24</v>
      </c>
    </row>
    <row r="3271" spans="1:16" x14ac:dyDescent="0.25">
      <c r="A3271" t="s">
        <v>4914</v>
      </c>
      <c r="B3271" s="1">
        <v>40922</v>
      </c>
      <c r="C3271">
        <v>2012</v>
      </c>
      <c r="D3271">
        <v>9</v>
      </c>
      <c r="E3271">
        <v>431.38442079023582</v>
      </c>
      <c r="F3271">
        <v>5688</v>
      </c>
      <c r="G3271">
        <v>5256.6155792097643</v>
      </c>
      <c r="H3271" t="s">
        <v>1</v>
      </c>
      <c r="I3271" t="s">
        <v>1526</v>
      </c>
      <c r="J3271" t="s">
        <v>3</v>
      </c>
      <c r="K3271" t="s">
        <v>4</v>
      </c>
      <c r="L3271" t="s">
        <v>5</v>
      </c>
      <c r="M3271" t="s">
        <v>6</v>
      </c>
      <c r="N3271" t="s">
        <v>22</v>
      </c>
      <c r="O3271" t="s">
        <v>134</v>
      </c>
      <c r="P3271" t="s">
        <v>24</v>
      </c>
    </row>
    <row r="3272" spans="1:16" x14ac:dyDescent="0.25">
      <c r="A3272" t="s">
        <v>4915</v>
      </c>
      <c r="B3272" s="1">
        <v>40948</v>
      </c>
      <c r="C3272">
        <v>2012</v>
      </c>
      <c r="D3272">
        <v>12</v>
      </c>
      <c r="E3272">
        <v>3812.2780368036579</v>
      </c>
      <c r="F3272">
        <v>2617.0500000000002</v>
      </c>
      <c r="G3272">
        <v>-1195.2280368036577</v>
      </c>
      <c r="H3272" t="s">
        <v>328</v>
      </c>
      <c r="I3272" t="s">
        <v>4916</v>
      </c>
      <c r="J3272" t="s">
        <v>32</v>
      </c>
      <c r="K3272" t="s">
        <v>32</v>
      </c>
      <c r="L3272" t="s">
        <v>33</v>
      </c>
      <c r="M3272" t="s">
        <v>34</v>
      </c>
      <c r="N3272" t="s">
        <v>22</v>
      </c>
      <c r="O3272" t="s">
        <v>329</v>
      </c>
      <c r="P3272" t="s">
        <v>24</v>
      </c>
    </row>
    <row r="3273" spans="1:16" x14ac:dyDescent="0.25">
      <c r="A3273" t="s">
        <v>4917</v>
      </c>
      <c r="B3273" s="1">
        <v>41114</v>
      </c>
      <c r="C3273">
        <v>2012</v>
      </c>
      <c r="D3273">
        <v>9</v>
      </c>
      <c r="E3273">
        <v>58.895172059460897</v>
      </c>
      <c r="F3273">
        <v>20655</v>
      </c>
      <c r="G3273">
        <v>20596.10482794054</v>
      </c>
      <c r="H3273" t="s">
        <v>1</v>
      </c>
      <c r="I3273" t="s">
        <v>2341</v>
      </c>
      <c r="J3273" t="s">
        <v>3</v>
      </c>
      <c r="K3273" t="s">
        <v>4</v>
      </c>
      <c r="L3273" t="s">
        <v>87</v>
      </c>
      <c r="M3273" t="s">
        <v>39</v>
      </c>
      <c r="N3273" t="s">
        <v>7</v>
      </c>
      <c r="O3273" t="s">
        <v>505</v>
      </c>
      <c r="P3273" t="s">
        <v>113</v>
      </c>
    </row>
    <row r="3274" spans="1:16" x14ac:dyDescent="0.25">
      <c r="A3274" t="s">
        <v>4918</v>
      </c>
      <c r="B3274" s="1">
        <v>41382</v>
      </c>
      <c r="C3274">
        <v>2013</v>
      </c>
      <c r="D3274">
        <v>10</v>
      </c>
      <c r="E3274">
        <v>1410.8962173116377</v>
      </c>
      <c r="F3274">
        <v>2000</v>
      </c>
      <c r="G3274">
        <v>589.10378268836234</v>
      </c>
      <c r="H3274" t="s">
        <v>171</v>
      </c>
      <c r="I3274" t="s">
        <v>4919</v>
      </c>
      <c r="J3274" t="s">
        <v>57</v>
      </c>
      <c r="K3274" t="s">
        <v>58</v>
      </c>
      <c r="L3274" t="s">
        <v>92</v>
      </c>
      <c r="M3274" t="s">
        <v>6</v>
      </c>
      <c r="N3274" t="s">
        <v>22</v>
      </c>
      <c r="O3274" t="s">
        <v>173</v>
      </c>
      <c r="P3274" t="s">
        <v>24</v>
      </c>
    </row>
    <row r="3275" spans="1:16" x14ac:dyDescent="0.25">
      <c r="A3275" t="s">
        <v>4920</v>
      </c>
      <c r="B3275" s="1">
        <v>41280</v>
      </c>
      <c r="C3275">
        <v>2013</v>
      </c>
      <c r="D3275">
        <v>9</v>
      </c>
      <c r="E3275">
        <v>231.71211274164347</v>
      </c>
      <c r="F3275">
        <v>2529</v>
      </c>
      <c r="G3275">
        <v>2297.2878872583565</v>
      </c>
      <c r="H3275" t="s">
        <v>1</v>
      </c>
      <c r="I3275" t="s">
        <v>261</v>
      </c>
      <c r="J3275" t="s">
        <v>57</v>
      </c>
      <c r="K3275" t="s">
        <v>58</v>
      </c>
      <c r="L3275" t="s">
        <v>92</v>
      </c>
      <c r="M3275" t="s">
        <v>6</v>
      </c>
      <c r="N3275" t="s">
        <v>22</v>
      </c>
      <c r="O3275" t="s">
        <v>2977</v>
      </c>
      <c r="P3275" t="s">
        <v>24</v>
      </c>
    </row>
    <row r="3276" spans="1:16" x14ac:dyDescent="0.25">
      <c r="A3276" t="s">
        <v>4921</v>
      </c>
      <c r="B3276" s="1">
        <v>41747</v>
      </c>
      <c r="C3276">
        <v>2014</v>
      </c>
      <c r="D3276">
        <v>20</v>
      </c>
      <c r="E3276">
        <v>818.13967625617136</v>
      </c>
      <c r="F3276">
        <v>2960</v>
      </c>
      <c r="G3276">
        <v>2141.8603237438288</v>
      </c>
      <c r="H3276" t="s">
        <v>1</v>
      </c>
      <c r="I3276" t="s">
        <v>2838</v>
      </c>
      <c r="J3276" t="s">
        <v>57</v>
      </c>
      <c r="K3276" t="s">
        <v>58</v>
      </c>
      <c r="L3276" t="s">
        <v>92</v>
      </c>
      <c r="M3276" t="s">
        <v>6</v>
      </c>
      <c r="N3276" t="s">
        <v>7</v>
      </c>
      <c r="O3276" t="s">
        <v>1151</v>
      </c>
      <c r="P3276" t="s">
        <v>113</v>
      </c>
    </row>
    <row r="3277" spans="1:16" x14ac:dyDescent="0.25">
      <c r="A3277" t="s">
        <v>4922</v>
      </c>
      <c r="B3277" s="1">
        <v>41581</v>
      </c>
      <c r="C3277">
        <v>2013</v>
      </c>
      <c r="D3277">
        <v>13</v>
      </c>
      <c r="E3277">
        <v>1018.0911447194902</v>
      </c>
      <c r="F3277">
        <v>2885.4</v>
      </c>
      <c r="G3277">
        <v>1867.3088552805098</v>
      </c>
      <c r="H3277" t="s">
        <v>1</v>
      </c>
      <c r="I3277" t="s">
        <v>2373</v>
      </c>
      <c r="J3277" t="s">
        <v>3</v>
      </c>
      <c r="K3277" t="s">
        <v>4</v>
      </c>
      <c r="L3277" t="s">
        <v>87</v>
      </c>
      <c r="M3277" t="s">
        <v>39</v>
      </c>
      <c r="N3277" t="s">
        <v>22</v>
      </c>
      <c r="O3277" t="s">
        <v>1675</v>
      </c>
      <c r="P3277" t="s">
        <v>24</v>
      </c>
    </row>
    <row r="3278" spans="1:16" x14ac:dyDescent="0.25">
      <c r="A3278" t="s">
        <v>4923</v>
      </c>
      <c r="B3278" s="1">
        <v>41070</v>
      </c>
      <c r="C3278">
        <v>2012</v>
      </c>
      <c r="D3278">
        <v>6</v>
      </c>
      <c r="E3278">
        <v>130.56880915456421</v>
      </c>
      <c r="F3278">
        <v>243.542</v>
      </c>
      <c r="G3278">
        <v>112.97319084543579</v>
      </c>
      <c r="H3278" t="s">
        <v>1</v>
      </c>
      <c r="I3278" t="s">
        <v>969</v>
      </c>
      <c r="J3278" t="s">
        <v>32</v>
      </c>
      <c r="K3278" t="s">
        <v>32</v>
      </c>
      <c r="L3278" t="s">
        <v>131</v>
      </c>
      <c r="M3278" t="s">
        <v>39</v>
      </c>
      <c r="N3278" t="s">
        <v>22</v>
      </c>
      <c r="O3278" t="s">
        <v>554</v>
      </c>
      <c r="P3278" t="s">
        <v>24</v>
      </c>
    </row>
    <row r="3279" spans="1:16" x14ac:dyDescent="0.25">
      <c r="A3279" t="s">
        <v>4924</v>
      </c>
      <c r="B3279" s="1">
        <v>41488</v>
      </c>
      <c r="C3279">
        <v>2013</v>
      </c>
      <c r="D3279">
        <v>12</v>
      </c>
      <c r="E3279">
        <v>673.95992424336134</v>
      </c>
      <c r="F3279">
        <v>932.16</v>
      </c>
      <c r="G3279">
        <v>258.20007575663863</v>
      </c>
      <c r="H3279" t="s">
        <v>1</v>
      </c>
      <c r="I3279" t="s">
        <v>3119</v>
      </c>
      <c r="J3279" t="s">
        <v>3</v>
      </c>
      <c r="K3279" t="s">
        <v>4</v>
      </c>
      <c r="L3279" t="s">
        <v>12</v>
      </c>
      <c r="M3279" t="s">
        <v>13</v>
      </c>
      <c r="N3279" t="s">
        <v>22</v>
      </c>
      <c r="O3279" t="s">
        <v>989</v>
      </c>
      <c r="P3279" t="s">
        <v>24</v>
      </c>
    </row>
    <row r="3280" spans="1:16" x14ac:dyDescent="0.25">
      <c r="A3280" t="s">
        <v>4925</v>
      </c>
      <c r="B3280" s="1">
        <v>41888</v>
      </c>
      <c r="C3280">
        <v>2014</v>
      </c>
      <c r="D3280">
        <v>20</v>
      </c>
      <c r="E3280">
        <v>7544.2895389383557</v>
      </c>
      <c r="F3280">
        <v>6240</v>
      </c>
      <c r="G3280">
        <v>-1304.2895389383557</v>
      </c>
      <c r="H3280" t="s">
        <v>26</v>
      </c>
      <c r="I3280" t="s">
        <v>2695</v>
      </c>
      <c r="J3280" t="s">
        <v>57</v>
      </c>
      <c r="K3280" t="s">
        <v>58</v>
      </c>
      <c r="L3280" t="s">
        <v>5</v>
      </c>
      <c r="M3280" t="s">
        <v>6</v>
      </c>
      <c r="N3280" t="s">
        <v>27</v>
      </c>
      <c r="O3280" t="s">
        <v>28</v>
      </c>
      <c r="P3280" t="s">
        <v>29</v>
      </c>
    </row>
    <row r="3281" spans="1:16" x14ac:dyDescent="0.25">
      <c r="A3281" t="s">
        <v>4926</v>
      </c>
      <c r="B3281" s="1">
        <v>41873</v>
      </c>
      <c r="C3281">
        <v>2014</v>
      </c>
      <c r="D3281">
        <v>12</v>
      </c>
      <c r="E3281">
        <v>5087.2780012094809</v>
      </c>
      <c r="F3281">
        <v>4153.1000000000004</v>
      </c>
      <c r="G3281">
        <v>-934.1780012094805</v>
      </c>
      <c r="H3281" t="s">
        <v>1</v>
      </c>
      <c r="I3281" t="s">
        <v>3566</v>
      </c>
      <c r="J3281" t="s">
        <v>72</v>
      </c>
      <c r="K3281" t="s">
        <v>72</v>
      </c>
      <c r="L3281" t="s">
        <v>123</v>
      </c>
      <c r="M3281" t="s">
        <v>39</v>
      </c>
      <c r="N3281" t="s">
        <v>22</v>
      </c>
      <c r="O3281" t="s">
        <v>651</v>
      </c>
      <c r="P3281" t="s">
        <v>24</v>
      </c>
    </row>
    <row r="3282" spans="1:16" x14ac:dyDescent="0.25">
      <c r="A3282" t="s">
        <v>4927</v>
      </c>
      <c r="B3282" s="1">
        <v>41867</v>
      </c>
      <c r="C3282">
        <v>2014</v>
      </c>
      <c r="D3282">
        <v>12</v>
      </c>
      <c r="E3282">
        <v>432.15715395557504</v>
      </c>
      <c r="F3282">
        <v>2362.8000000000002</v>
      </c>
      <c r="G3282">
        <v>1930.6428460444251</v>
      </c>
      <c r="H3282" t="s">
        <v>1</v>
      </c>
      <c r="I3282" t="s">
        <v>4928</v>
      </c>
      <c r="J3282" t="s">
        <v>57</v>
      </c>
      <c r="K3282" t="s">
        <v>58</v>
      </c>
      <c r="L3282" t="s">
        <v>92</v>
      </c>
      <c r="M3282" t="s">
        <v>6</v>
      </c>
      <c r="N3282" t="s">
        <v>22</v>
      </c>
      <c r="O3282" t="s">
        <v>526</v>
      </c>
      <c r="P3282" t="s">
        <v>24</v>
      </c>
    </row>
    <row r="3283" spans="1:16" x14ac:dyDescent="0.25">
      <c r="A3283" t="s">
        <v>4929</v>
      </c>
      <c r="B3283" s="1">
        <v>40935</v>
      </c>
      <c r="C3283">
        <v>2012</v>
      </c>
      <c r="D3283">
        <v>18</v>
      </c>
      <c r="E3283">
        <v>290.12565240658483</v>
      </c>
      <c r="F3283">
        <v>3354.855</v>
      </c>
      <c r="G3283">
        <v>3064.7293475934152</v>
      </c>
      <c r="H3283" t="s">
        <v>1</v>
      </c>
      <c r="I3283" t="s">
        <v>1925</v>
      </c>
      <c r="J3283" t="s">
        <v>57</v>
      </c>
      <c r="K3283" t="s">
        <v>58</v>
      </c>
      <c r="L3283" t="s">
        <v>92</v>
      </c>
      <c r="M3283" t="s">
        <v>6</v>
      </c>
      <c r="N3283" t="s">
        <v>22</v>
      </c>
      <c r="O3283" t="s">
        <v>248</v>
      </c>
      <c r="P3283" t="s">
        <v>24</v>
      </c>
    </row>
    <row r="3284" spans="1:16" x14ac:dyDescent="0.25">
      <c r="A3284" t="s">
        <v>4930</v>
      </c>
      <c r="B3284" s="1">
        <v>41291</v>
      </c>
      <c r="C3284">
        <v>2013</v>
      </c>
      <c r="D3284">
        <v>18</v>
      </c>
      <c r="E3284">
        <v>1895.5662947958547</v>
      </c>
      <c r="F3284">
        <v>2100.4</v>
      </c>
      <c r="G3284">
        <v>204.83370520414542</v>
      </c>
      <c r="H3284" t="s">
        <v>328</v>
      </c>
      <c r="I3284" t="s">
        <v>4071</v>
      </c>
      <c r="J3284" t="s">
        <v>67</v>
      </c>
      <c r="K3284" t="s">
        <v>68</v>
      </c>
      <c r="L3284" t="s">
        <v>69</v>
      </c>
      <c r="M3284" t="s">
        <v>39</v>
      </c>
      <c r="N3284" t="s">
        <v>22</v>
      </c>
      <c r="O3284" t="s">
        <v>329</v>
      </c>
      <c r="P3284" t="s">
        <v>24</v>
      </c>
    </row>
    <row r="3285" spans="1:16" x14ac:dyDescent="0.25">
      <c r="A3285" t="s">
        <v>4931</v>
      </c>
      <c r="B3285" s="1">
        <v>41338</v>
      </c>
      <c r="C3285">
        <v>2013</v>
      </c>
      <c r="D3285">
        <v>9</v>
      </c>
      <c r="E3285">
        <v>581.56595860349807</v>
      </c>
      <c r="F3285">
        <v>2118.1999999999998</v>
      </c>
      <c r="G3285">
        <v>1536.6340413965017</v>
      </c>
      <c r="H3285" t="s">
        <v>1</v>
      </c>
      <c r="I3285" t="s">
        <v>4932</v>
      </c>
      <c r="J3285" t="s">
        <v>47</v>
      </c>
      <c r="K3285" t="s">
        <v>47</v>
      </c>
      <c r="L3285" t="s">
        <v>48</v>
      </c>
      <c r="M3285" t="s">
        <v>49</v>
      </c>
      <c r="N3285" t="s">
        <v>22</v>
      </c>
      <c r="O3285" t="s">
        <v>110</v>
      </c>
      <c r="P3285" t="s">
        <v>24</v>
      </c>
    </row>
    <row r="3286" spans="1:16" x14ac:dyDescent="0.25">
      <c r="A3286" t="s">
        <v>4933</v>
      </c>
      <c r="B3286" s="1">
        <v>41808</v>
      </c>
      <c r="C3286">
        <v>2014</v>
      </c>
      <c r="D3286">
        <v>10</v>
      </c>
      <c r="E3286">
        <v>5786.9735659157013</v>
      </c>
      <c r="F3286">
        <v>12990</v>
      </c>
      <c r="G3286">
        <v>7203.0264340842987</v>
      </c>
      <c r="H3286" t="s">
        <v>1</v>
      </c>
      <c r="I3286" t="s">
        <v>1734</v>
      </c>
      <c r="J3286" t="s">
        <v>37</v>
      </c>
      <c r="K3286" t="s">
        <v>37</v>
      </c>
      <c r="L3286" t="s">
        <v>38</v>
      </c>
      <c r="M3286" t="s">
        <v>39</v>
      </c>
      <c r="N3286" t="s">
        <v>7</v>
      </c>
      <c r="O3286" t="s">
        <v>268</v>
      </c>
      <c r="P3286" t="s">
        <v>138</v>
      </c>
    </row>
    <row r="3287" spans="1:16" x14ac:dyDescent="0.25">
      <c r="A3287" t="s">
        <v>4934</v>
      </c>
      <c r="B3287" s="1">
        <v>41192</v>
      </c>
      <c r="C3287">
        <v>2012</v>
      </c>
      <c r="D3287">
        <v>13</v>
      </c>
      <c r="E3287">
        <v>2597.8253033686278</v>
      </c>
      <c r="F3287">
        <v>2361.6</v>
      </c>
      <c r="G3287">
        <v>-236.22530336862792</v>
      </c>
      <c r="H3287" t="s">
        <v>26</v>
      </c>
      <c r="I3287" t="s">
        <v>1833</v>
      </c>
      <c r="J3287" t="s">
        <v>57</v>
      </c>
      <c r="K3287" t="s">
        <v>58</v>
      </c>
      <c r="L3287" t="s">
        <v>92</v>
      </c>
      <c r="M3287" t="s">
        <v>6</v>
      </c>
      <c r="N3287" t="s">
        <v>22</v>
      </c>
      <c r="O3287" t="s">
        <v>209</v>
      </c>
      <c r="P3287" t="s">
        <v>24</v>
      </c>
    </row>
    <row r="3288" spans="1:16" x14ac:dyDescent="0.25">
      <c r="A3288" t="s">
        <v>4935</v>
      </c>
      <c r="B3288" s="1">
        <v>41546</v>
      </c>
      <c r="C3288">
        <v>2013</v>
      </c>
      <c r="D3288">
        <v>10</v>
      </c>
      <c r="E3288">
        <v>9.6096128462603456</v>
      </c>
      <c r="F3288">
        <v>359.9</v>
      </c>
      <c r="G3288">
        <v>350.29038715373963</v>
      </c>
      <c r="H3288" t="s">
        <v>1</v>
      </c>
      <c r="I3288" t="s">
        <v>2950</v>
      </c>
      <c r="J3288" t="s">
        <v>3</v>
      </c>
      <c r="K3288" t="s">
        <v>4</v>
      </c>
      <c r="L3288" t="s">
        <v>118</v>
      </c>
      <c r="M3288" t="s">
        <v>49</v>
      </c>
      <c r="N3288" t="s">
        <v>22</v>
      </c>
      <c r="O3288" t="s">
        <v>781</v>
      </c>
      <c r="P3288" t="s">
        <v>24</v>
      </c>
    </row>
    <row r="3289" spans="1:16" x14ac:dyDescent="0.25">
      <c r="A3289" t="s">
        <v>4936</v>
      </c>
      <c r="B3289" s="1">
        <v>41000</v>
      </c>
      <c r="C3289">
        <v>2012</v>
      </c>
      <c r="D3289">
        <v>10</v>
      </c>
      <c r="E3289">
        <v>299.66441428032368</v>
      </c>
      <c r="F3289">
        <v>8690</v>
      </c>
      <c r="G3289">
        <v>8390.3355857196766</v>
      </c>
      <c r="H3289" t="s">
        <v>1</v>
      </c>
      <c r="I3289" t="s">
        <v>1557</v>
      </c>
      <c r="J3289" t="s">
        <v>37</v>
      </c>
      <c r="K3289" t="s">
        <v>37</v>
      </c>
      <c r="L3289" t="s">
        <v>97</v>
      </c>
      <c r="M3289" t="s">
        <v>39</v>
      </c>
      <c r="N3289" t="s">
        <v>22</v>
      </c>
      <c r="O3289" t="s">
        <v>625</v>
      </c>
      <c r="P3289" t="s">
        <v>24</v>
      </c>
    </row>
    <row r="3290" spans="1:16" x14ac:dyDescent="0.25">
      <c r="A3290" t="s">
        <v>4937</v>
      </c>
      <c r="B3290" s="1">
        <v>41059</v>
      </c>
      <c r="C3290">
        <v>2012</v>
      </c>
      <c r="D3290">
        <v>10</v>
      </c>
      <c r="E3290">
        <v>487.56986834285152</v>
      </c>
      <c r="F3290">
        <v>3080</v>
      </c>
      <c r="G3290">
        <v>2592.4301316571486</v>
      </c>
      <c r="H3290" t="s">
        <v>1</v>
      </c>
      <c r="I3290" t="s">
        <v>3412</v>
      </c>
      <c r="J3290" t="s">
        <v>47</v>
      </c>
      <c r="K3290" t="s">
        <v>47</v>
      </c>
      <c r="L3290" t="s">
        <v>273</v>
      </c>
      <c r="M3290" t="s">
        <v>49</v>
      </c>
      <c r="N3290" t="s">
        <v>22</v>
      </c>
      <c r="O3290" t="s">
        <v>576</v>
      </c>
      <c r="P3290" t="s">
        <v>24</v>
      </c>
    </row>
    <row r="3291" spans="1:16" x14ac:dyDescent="0.25">
      <c r="A3291" t="s">
        <v>4938</v>
      </c>
      <c r="B3291" s="1">
        <v>41126</v>
      </c>
      <c r="C3291">
        <v>2012</v>
      </c>
      <c r="D3291">
        <v>12</v>
      </c>
      <c r="E3291">
        <v>1768.8084355363433</v>
      </c>
      <c r="F3291">
        <v>5081.3</v>
      </c>
      <c r="G3291">
        <v>3312.4915644636567</v>
      </c>
      <c r="H3291" t="s">
        <v>1</v>
      </c>
      <c r="I3291" t="s">
        <v>3256</v>
      </c>
      <c r="J3291" t="s">
        <v>3</v>
      </c>
      <c r="K3291" t="s">
        <v>4</v>
      </c>
      <c r="L3291" t="s">
        <v>5</v>
      </c>
      <c r="M3291" t="s">
        <v>6</v>
      </c>
      <c r="N3291" t="s">
        <v>22</v>
      </c>
      <c r="O3291" t="s">
        <v>493</v>
      </c>
      <c r="P3291" t="s">
        <v>24</v>
      </c>
    </row>
    <row r="3292" spans="1:16" x14ac:dyDescent="0.25">
      <c r="A3292" t="s">
        <v>4939</v>
      </c>
      <c r="B3292" s="1">
        <v>41225</v>
      </c>
      <c r="C3292">
        <v>2012</v>
      </c>
      <c r="D3292">
        <v>4</v>
      </c>
      <c r="E3292">
        <v>95.650392949832778</v>
      </c>
      <c r="F3292">
        <v>209</v>
      </c>
      <c r="G3292">
        <v>113.34960705016722</v>
      </c>
      <c r="H3292" t="s">
        <v>171</v>
      </c>
      <c r="I3292" t="s">
        <v>4248</v>
      </c>
      <c r="J3292" t="s">
        <v>32</v>
      </c>
      <c r="K3292" t="s">
        <v>32</v>
      </c>
      <c r="L3292" t="s">
        <v>131</v>
      </c>
      <c r="M3292" t="s">
        <v>39</v>
      </c>
      <c r="N3292" t="s">
        <v>7</v>
      </c>
      <c r="O3292" t="s">
        <v>252</v>
      </c>
      <c r="P3292" t="s">
        <v>253</v>
      </c>
    </row>
    <row r="3293" spans="1:16" x14ac:dyDescent="0.25">
      <c r="A3293" t="s">
        <v>4940</v>
      </c>
      <c r="B3293" s="1">
        <v>41436</v>
      </c>
      <c r="C3293">
        <v>2013</v>
      </c>
      <c r="D3293">
        <v>12</v>
      </c>
      <c r="E3293">
        <v>2254.1220719996404</v>
      </c>
      <c r="F3293">
        <v>3912</v>
      </c>
      <c r="G3293">
        <v>1657.8779280003596</v>
      </c>
      <c r="H3293" t="s">
        <v>1</v>
      </c>
      <c r="I3293" t="s">
        <v>1084</v>
      </c>
      <c r="J3293" t="s">
        <v>37</v>
      </c>
      <c r="K3293" t="s">
        <v>37</v>
      </c>
      <c r="L3293" t="s">
        <v>38</v>
      </c>
      <c r="M3293" t="s">
        <v>39</v>
      </c>
      <c r="N3293" t="s">
        <v>22</v>
      </c>
      <c r="O3293" t="s">
        <v>1195</v>
      </c>
      <c r="P3293" t="s">
        <v>24</v>
      </c>
    </row>
    <row r="3294" spans="1:16" x14ac:dyDescent="0.25">
      <c r="A3294" t="s">
        <v>4941</v>
      </c>
      <c r="B3294" s="1">
        <v>41786</v>
      </c>
      <c r="C3294">
        <v>2014</v>
      </c>
      <c r="D3294">
        <v>20</v>
      </c>
      <c r="E3294">
        <v>1803.0956709170712</v>
      </c>
      <c r="F3294">
        <v>4598</v>
      </c>
      <c r="G3294">
        <v>2794.9043290829286</v>
      </c>
      <c r="H3294" t="s">
        <v>1</v>
      </c>
      <c r="I3294" t="s">
        <v>2136</v>
      </c>
      <c r="J3294" t="s">
        <v>72</v>
      </c>
      <c r="K3294" t="s">
        <v>72</v>
      </c>
      <c r="L3294" t="s">
        <v>123</v>
      </c>
      <c r="M3294" t="s">
        <v>39</v>
      </c>
      <c r="N3294" t="s">
        <v>22</v>
      </c>
      <c r="O3294" t="s">
        <v>134</v>
      </c>
      <c r="P3294" t="s">
        <v>24</v>
      </c>
    </row>
    <row r="3295" spans="1:16" x14ac:dyDescent="0.25">
      <c r="A3295" t="s">
        <v>4942</v>
      </c>
      <c r="B3295" s="1">
        <v>41841</v>
      </c>
      <c r="C3295">
        <v>2014</v>
      </c>
      <c r="D3295">
        <v>10</v>
      </c>
      <c r="E3295">
        <v>36.865172429039646</v>
      </c>
      <c r="F3295">
        <v>3580</v>
      </c>
      <c r="G3295">
        <v>3543.1348275709602</v>
      </c>
      <c r="H3295" t="s">
        <v>26</v>
      </c>
      <c r="I3295" t="s">
        <v>1616</v>
      </c>
      <c r="J3295" t="s">
        <v>3</v>
      </c>
      <c r="K3295" t="s">
        <v>4</v>
      </c>
      <c r="L3295" t="s">
        <v>5</v>
      </c>
      <c r="M3295" t="s">
        <v>6</v>
      </c>
      <c r="N3295" t="s">
        <v>27</v>
      </c>
      <c r="O3295" t="s">
        <v>28</v>
      </c>
      <c r="P3295" t="s">
        <v>29</v>
      </c>
    </row>
    <row r="3296" spans="1:16" x14ac:dyDescent="0.25">
      <c r="A3296" t="s">
        <v>4943</v>
      </c>
      <c r="B3296" s="1">
        <v>41561</v>
      </c>
      <c r="C3296">
        <v>2013</v>
      </c>
      <c r="D3296">
        <v>13</v>
      </c>
      <c r="E3296">
        <v>65.044807678911894</v>
      </c>
      <c r="F3296">
        <v>289.8</v>
      </c>
      <c r="G3296">
        <v>224.75519232108812</v>
      </c>
      <c r="H3296" t="s">
        <v>1</v>
      </c>
      <c r="I3296" t="s">
        <v>2174</v>
      </c>
      <c r="J3296" t="s">
        <v>3</v>
      </c>
      <c r="K3296" t="s">
        <v>4</v>
      </c>
      <c r="L3296" t="s">
        <v>118</v>
      </c>
      <c r="M3296" t="s">
        <v>49</v>
      </c>
      <c r="N3296" t="s">
        <v>22</v>
      </c>
      <c r="O3296" t="s">
        <v>793</v>
      </c>
      <c r="P3296" t="s">
        <v>24</v>
      </c>
    </row>
    <row r="3297" spans="1:16" x14ac:dyDescent="0.25">
      <c r="A3297" t="s">
        <v>4944</v>
      </c>
      <c r="B3297" s="1">
        <v>41507</v>
      </c>
      <c r="C3297">
        <v>2013</v>
      </c>
      <c r="D3297">
        <v>9</v>
      </c>
      <c r="E3297">
        <v>273.96261493166071</v>
      </c>
      <c r="F3297">
        <v>1148.0999999999999</v>
      </c>
      <c r="G3297">
        <v>874.1373850683392</v>
      </c>
      <c r="H3297" t="s">
        <v>1</v>
      </c>
      <c r="I3297" t="s">
        <v>4945</v>
      </c>
      <c r="J3297" t="s">
        <v>3</v>
      </c>
      <c r="K3297" t="s">
        <v>4</v>
      </c>
      <c r="L3297" t="s">
        <v>131</v>
      </c>
      <c r="M3297" t="s">
        <v>39</v>
      </c>
      <c r="N3297" t="s">
        <v>7</v>
      </c>
      <c r="O3297" t="s">
        <v>1052</v>
      </c>
      <c r="P3297" t="s">
        <v>1053</v>
      </c>
    </row>
    <row r="3298" spans="1:16" x14ac:dyDescent="0.25">
      <c r="A3298" t="s">
        <v>4946</v>
      </c>
      <c r="B3298" s="1">
        <v>40900</v>
      </c>
      <c r="C3298">
        <v>2011</v>
      </c>
      <c r="D3298">
        <v>13</v>
      </c>
      <c r="E3298">
        <v>8363.7481426384384</v>
      </c>
      <c r="F3298">
        <v>28802.25</v>
      </c>
      <c r="G3298">
        <v>20438.50185736156</v>
      </c>
      <c r="H3298" t="s">
        <v>1</v>
      </c>
      <c r="I3298" t="s">
        <v>1190</v>
      </c>
      <c r="J3298" t="s">
        <v>67</v>
      </c>
      <c r="K3298" t="s">
        <v>68</v>
      </c>
      <c r="L3298" t="s">
        <v>87</v>
      </c>
      <c r="M3298" t="s">
        <v>39</v>
      </c>
      <c r="N3298" t="s">
        <v>27</v>
      </c>
      <c r="O3298" t="s">
        <v>264</v>
      </c>
      <c r="P3298" t="s">
        <v>265</v>
      </c>
    </row>
    <row r="3299" spans="1:16" x14ac:dyDescent="0.25">
      <c r="A3299" t="s">
        <v>4947</v>
      </c>
      <c r="B3299" s="1">
        <v>40976</v>
      </c>
      <c r="C3299">
        <v>2012</v>
      </c>
      <c r="D3299">
        <v>10</v>
      </c>
      <c r="E3299">
        <v>644.40538440218813</v>
      </c>
      <c r="F3299">
        <v>2310</v>
      </c>
      <c r="G3299">
        <v>1665.5946155978118</v>
      </c>
      <c r="H3299" t="s">
        <v>1</v>
      </c>
      <c r="I3299" t="s">
        <v>1960</v>
      </c>
      <c r="J3299" t="s">
        <v>57</v>
      </c>
      <c r="K3299" t="s">
        <v>58</v>
      </c>
      <c r="L3299" t="s">
        <v>92</v>
      </c>
      <c r="M3299" t="s">
        <v>6</v>
      </c>
      <c r="N3299" t="s">
        <v>22</v>
      </c>
      <c r="O3299" t="s">
        <v>2205</v>
      </c>
      <c r="P3299" t="s">
        <v>24</v>
      </c>
    </row>
    <row r="3300" spans="1:16" x14ac:dyDescent="0.25">
      <c r="A3300" t="s">
        <v>4948</v>
      </c>
      <c r="B3300" s="1">
        <v>40975</v>
      </c>
      <c r="C3300">
        <v>2012</v>
      </c>
      <c r="D3300">
        <v>10</v>
      </c>
      <c r="E3300">
        <v>2824.2110128883073</v>
      </c>
      <c r="F3300">
        <v>2580</v>
      </c>
      <c r="G3300">
        <v>-244.21101288830732</v>
      </c>
      <c r="H3300" t="s">
        <v>1</v>
      </c>
      <c r="I3300" t="s">
        <v>869</v>
      </c>
      <c r="J3300" t="s">
        <v>47</v>
      </c>
      <c r="K3300" t="s">
        <v>47</v>
      </c>
      <c r="L3300" t="s">
        <v>273</v>
      </c>
      <c r="M3300" t="s">
        <v>49</v>
      </c>
      <c r="N3300" t="s">
        <v>22</v>
      </c>
      <c r="O3300" t="s">
        <v>2133</v>
      </c>
      <c r="P3300" t="s">
        <v>24</v>
      </c>
    </row>
    <row r="3301" spans="1:16" x14ac:dyDescent="0.25">
      <c r="A3301" t="s">
        <v>4949</v>
      </c>
      <c r="B3301" s="1">
        <v>41856</v>
      </c>
      <c r="C3301">
        <v>2014</v>
      </c>
      <c r="D3301">
        <v>18</v>
      </c>
      <c r="E3301">
        <v>253.23586890973453</v>
      </c>
      <c r="F3301">
        <v>2990.4</v>
      </c>
      <c r="G3301">
        <v>2737.1641310902655</v>
      </c>
      <c r="H3301" t="s">
        <v>1</v>
      </c>
      <c r="I3301" t="s">
        <v>2897</v>
      </c>
      <c r="J3301" t="s">
        <v>42</v>
      </c>
      <c r="K3301" t="s">
        <v>43</v>
      </c>
      <c r="L3301" t="s">
        <v>44</v>
      </c>
      <c r="M3301" t="s">
        <v>6</v>
      </c>
      <c r="N3301" t="s">
        <v>7</v>
      </c>
      <c r="O3301" t="s">
        <v>1004</v>
      </c>
      <c r="P3301" t="s">
        <v>138</v>
      </c>
    </row>
    <row r="3302" spans="1:16" x14ac:dyDescent="0.25">
      <c r="A3302" t="s">
        <v>4950</v>
      </c>
      <c r="B3302" s="1">
        <v>40908</v>
      </c>
      <c r="C3302">
        <v>2011</v>
      </c>
      <c r="D3302">
        <v>12</v>
      </c>
      <c r="E3302">
        <v>565.02291498773911</v>
      </c>
      <c r="F3302">
        <v>3238.8</v>
      </c>
      <c r="G3302">
        <v>2673.7770850122611</v>
      </c>
      <c r="H3302" t="s">
        <v>1</v>
      </c>
      <c r="I3302" t="s">
        <v>2143</v>
      </c>
      <c r="J3302" t="s">
        <v>72</v>
      </c>
      <c r="K3302" t="s">
        <v>72</v>
      </c>
      <c r="L3302" t="s">
        <v>123</v>
      </c>
      <c r="M3302" t="s">
        <v>39</v>
      </c>
      <c r="N3302" t="s">
        <v>22</v>
      </c>
      <c r="O3302" t="s">
        <v>653</v>
      </c>
      <c r="P3302" t="s">
        <v>24</v>
      </c>
    </row>
    <row r="3303" spans="1:16" x14ac:dyDescent="0.25">
      <c r="A3303" t="s">
        <v>4951</v>
      </c>
      <c r="B3303" s="1">
        <v>40918</v>
      </c>
      <c r="C3303">
        <v>2012</v>
      </c>
      <c r="D3303">
        <v>9</v>
      </c>
      <c r="E3303">
        <v>199.58413474719887</v>
      </c>
      <c r="F3303">
        <v>5548.95</v>
      </c>
      <c r="G3303">
        <v>5349.3658652528011</v>
      </c>
      <c r="H3303" t="s">
        <v>1</v>
      </c>
      <c r="I3303" t="s">
        <v>127</v>
      </c>
      <c r="J3303" t="s">
        <v>42</v>
      </c>
      <c r="K3303" t="s">
        <v>43</v>
      </c>
      <c r="L3303" t="s">
        <v>5</v>
      </c>
      <c r="M3303" t="s">
        <v>6</v>
      </c>
      <c r="N3303" t="s">
        <v>22</v>
      </c>
      <c r="O3303" t="s">
        <v>2133</v>
      </c>
      <c r="P3303" t="s">
        <v>24</v>
      </c>
    </row>
    <row r="3304" spans="1:16" x14ac:dyDescent="0.25">
      <c r="A3304" t="s">
        <v>4952</v>
      </c>
      <c r="B3304" s="1">
        <v>40950</v>
      </c>
      <c r="C3304">
        <v>2012</v>
      </c>
      <c r="D3304">
        <v>4</v>
      </c>
      <c r="E3304">
        <v>290.70838113151979</v>
      </c>
      <c r="F3304">
        <v>1255.0999999999999</v>
      </c>
      <c r="G3304">
        <v>964.39161886848012</v>
      </c>
      <c r="H3304" t="s">
        <v>328</v>
      </c>
      <c r="I3304" t="s">
        <v>1986</v>
      </c>
      <c r="J3304" t="s">
        <v>72</v>
      </c>
      <c r="K3304" t="s">
        <v>72</v>
      </c>
      <c r="L3304" t="s">
        <v>38</v>
      </c>
      <c r="M3304" t="s">
        <v>39</v>
      </c>
      <c r="N3304" t="s">
        <v>22</v>
      </c>
      <c r="O3304" t="s">
        <v>329</v>
      </c>
      <c r="P3304" t="s">
        <v>24</v>
      </c>
    </row>
    <row r="3305" spans="1:16" x14ac:dyDescent="0.25">
      <c r="A3305" t="s">
        <v>4953</v>
      </c>
      <c r="B3305" s="1">
        <v>41018</v>
      </c>
      <c r="C3305">
        <v>2012</v>
      </c>
      <c r="D3305">
        <v>5</v>
      </c>
      <c r="E3305">
        <v>178.68482989908105</v>
      </c>
      <c r="F3305">
        <v>395</v>
      </c>
      <c r="G3305">
        <v>216.31517010091895</v>
      </c>
      <c r="H3305" t="s">
        <v>1</v>
      </c>
      <c r="I3305" t="s">
        <v>4954</v>
      </c>
      <c r="J3305" t="s">
        <v>67</v>
      </c>
      <c r="K3305" t="s">
        <v>68</v>
      </c>
      <c r="L3305" t="s">
        <v>69</v>
      </c>
      <c r="M3305" t="s">
        <v>39</v>
      </c>
      <c r="N3305" t="s">
        <v>22</v>
      </c>
      <c r="O3305" t="s">
        <v>2595</v>
      </c>
      <c r="P3305" t="s">
        <v>24</v>
      </c>
    </row>
    <row r="3306" spans="1:16" x14ac:dyDescent="0.25">
      <c r="A3306" t="s">
        <v>4955</v>
      </c>
      <c r="B3306" s="1">
        <v>41760</v>
      </c>
      <c r="C3306">
        <v>2014</v>
      </c>
      <c r="D3306">
        <v>10</v>
      </c>
      <c r="E3306">
        <v>743.89350150043379</v>
      </c>
      <c r="F3306">
        <v>11990</v>
      </c>
      <c r="G3306">
        <v>11246.106498499566</v>
      </c>
      <c r="H3306" t="s">
        <v>1</v>
      </c>
      <c r="I3306" t="s">
        <v>462</v>
      </c>
      <c r="J3306" t="s">
        <v>42</v>
      </c>
      <c r="K3306" t="s">
        <v>43</v>
      </c>
      <c r="L3306" t="s">
        <v>38</v>
      </c>
      <c r="M3306" t="s">
        <v>39</v>
      </c>
      <c r="N3306" t="s">
        <v>22</v>
      </c>
      <c r="O3306" t="s">
        <v>554</v>
      </c>
      <c r="P3306" t="s">
        <v>24</v>
      </c>
    </row>
    <row r="3307" spans="1:16" x14ac:dyDescent="0.25">
      <c r="A3307" t="s">
        <v>4956</v>
      </c>
      <c r="B3307" s="1">
        <v>41725</v>
      </c>
      <c r="C3307">
        <v>2014</v>
      </c>
      <c r="D3307">
        <v>10</v>
      </c>
      <c r="E3307">
        <v>48.595441800909775</v>
      </c>
      <c r="F3307">
        <v>509.9</v>
      </c>
      <c r="G3307">
        <v>461.3045581990902</v>
      </c>
      <c r="H3307" t="s">
        <v>1</v>
      </c>
      <c r="I3307" t="s">
        <v>2044</v>
      </c>
      <c r="J3307" t="s">
        <v>3</v>
      </c>
      <c r="K3307" t="s">
        <v>4</v>
      </c>
      <c r="L3307" t="s">
        <v>131</v>
      </c>
      <c r="M3307" t="s">
        <v>39</v>
      </c>
      <c r="N3307" t="s">
        <v>22</v>
      </c>
      <c r="O3307" t="s">
        <v>493</v>
      </c>
      <c r="P3307" t="s">
        <v>24</v>
      </c>
    </row>
    <row r="3308" spans="1:16" x14ac:dyDescent="0.25">
      <c r="A3308" t="s">
        <v>4957</v>
      </c>
      <c r="B3308" s="1">
        <v>41572</v>
      </c>
      <c r="C3308">
        <v>2013</v>
      </c>
      <c r="D3308">
        <v>13</v>
      </c>
      <c r="E3308">
        <v>12.008215980078363</v>
      </c>
      <c r="F3308">
        <v>951.47799999999995</v>
      </c>
      <c r="G3308">
        <v>939.46978401992158</v>
      </c>
      <c r="H3308" t="s">
        <v>1</v>
      </c>
      <c r="I3308" t="s">
        <v>4958</v>
      </c>
      <c r="J3308" t="s">
        <v>3</v>
      </c>
      <c r="K3308" t="s">
        <v>4</v>
      </c>
      <c r="L3308" t="s">
        <v>749</v>
      </c>
      <c r="M3308" t="s">
        <v>6</v>
      </c>
      <c r="N3308" t="s">
        <v>22</v>
      </c>
      <c r="O3308" t="s">
        <v>2977</v>
      </c>
      <c r="P3308" t="s">
        <v>24</v>
      </c>
    </row>
    <row r="3309" spans="1:16" x14ac:dyDescent="0.25">
      <c r="A3309" t="s">
        <v>4959</v>
      </c>
      <c r="B3309" s="1">
        <v>41648</v>
      </c>
      <c r="C3309">
        <v>2014</v>
      </c>
      <c r="D3309">
        <v>9</v>
      </c>
      <c r="E3309">
        <v>396.52869384939982</v>
      </c>
      <c r="F3309">
        <v>5271.2</v>
      </c>
      <c r="G3309">
        <v>4874.6713061505998</v>
      </c>
      <c r="H3309" t="s">
        <v>1</v>
      </c>
      <c r="I3309" t="s">
        <v>1096</v>
      </c>
      <c r="J3309" t="s">
        <v>100</v>
      </c>
      <c r="K3309" t="s">
        <v>287</v>
      </c>
      <c r="L3309" t="s">
        <v>101</v>
      </c>
      <c r="M3309" t="s">
        <v>34</v>
      </c>
      <c r="N3309" t="s">
        <v>27</v>
      </c>
      <c r="O3309" t="s">
        <v>442</v>
      </c>
      <c r="P3309" t="s">
        <v>443</v>
      </c>
    </row>
    <row r="3310" spans="1:16" x14ac:dyDescent="0.25">
      <c r="A3310" t="s">
        <v>4960</v>
      </c>
      <c r="B3310" s="1">
        <v>41314</v>
      </c>
      <c r="C3310">
        <v>2013</v>
      </c>
      <c r="D3310">
        <v>9</v>
      </c>
      <c r="E3310">
        <v>183.91375982837087</v>
      </c>
      <c r="F3310">
        <v>1317.2</v>
      </c>
      <c r="G3310">
        <v>1133.2862401716293</v>
      </c>
      <c r="H3310" t="s">
        <v>1</v>
      </c>
      <c r="I3310" t="s">
        <v>2838</v>
      </c>
      <c r="J3310" t="s">
        <v>57</v>
      </c>
      <c r="K3310" t="s">
        <v>58</v>
      </c>
      <c r="L3310" t="s">
        <v>92</v>
      </c>
      <c r="M3310" t="s">
        <v>6</v>
      </c>
      <c r="N3310" t="s">
        <v>22</v>
      </c>
      <c r="O3310" t="s">
        <v>760</v>
      </c>
      <c r="P3310" t="s">
        <v>24</v>
      </c>
    </row>
    <row r="3311" spans="1:16" x14ac:dyDescent="0.25">
      <c r="A3311" t="s">
        <v>4961</v>
      </c>
      <c r="B3311" s="1">
        <v>40985</v>
      </c>
      <c r="C3311">
        <v>2012</v>
      </c>
      <c r="D3311">
        <v>12</v>
      </c>
      <c r="E3311">
        <v>6.2030869903986599</v>
      </c>
      <c r="F3311">
        <v>275.88</v>
      </c>
      <c r="G3311">
        <v>269.67691300960132</v>
      </c>
      <c r="H3311" t="s">
        <v>1</v>
      </c>
      <c r="I3311" t="s">
        <v>1114</v>
      </c>
      <c r="J3311" t="s">
        <v>3</v>
      </c>
      <c r="K3311" t="s">
        <v>4</v>
      </c>
      <c r="L3311" t="s">
        <v>118</v>
      </c>
      <c r="M3311" t="s">
        <v>49</v>
      </c>
      <c r="N3311" t="s">
        <v>7</v>
      </c>
      <c r="O3311" t="s">
        <v>422</v>
      </c>
      <c r="P3311" t="s">
        <v>9</v>
      </c>
    </row>
    <row r="3312" spans="1:16" x14ac:dyDescent="0.25">
      <c r="A3312" t="s">
        <v>4962</v>
      </c>
      <c r="B3312" s="1">
        <v>41783</v>
      </c>
      <c r="C3312">
        <v>2014</v>
      </c>
      <c r="D3312">
        <v>10</v>
      </c>
      <c r="E3312">
        <v>61.383388679057759</v>
      </c>
      <c r="F3312">
        <v>3890</v>
      </c>
      <c r="G3312">
        <v>3828.6166113209424</v>
      </c>
      <c r="H3312" t="s">
        <v>1</v>
      </c>
      <c r="I3312" t="s">
        <v>3061</v>
      </c>
      <c r="J3312" t="s">
        <v>42</v>
      </c>
      <c r="K3312" t="s">
        <v>43</v>
      </c>
      <c r="L3312" t="s">
        <v>38</v>
      </c>
      <c r="M3312" t="s">
        <v>39</v>
      </c>
      <c r="N3312" t="s">
        <v>22</v>
      </c>
      <c r="O3312" t="s">
        <v>684</v>
      </c>
      <c r="P3312" t="s">
        <v>24</v>
      </c>
    </row>
    <row r="3313" spans="1:16" x14ac:dyDescent="0.25">
      <c r="A3313" t="s">
        <v>4963</v>
      </c>
      <c r="B3313" s="1">
        <v>41357</v>
      </c>
      <c r="C3313">
        <v>2013</v>
      </c>
      <c r="D3313">
        <v>10</v>
      </c>
      <c r="E3313">
        <v>1162.7886957956835</v>
      </c>
      <c r="F3313">
        <v>1210</v>
      </c>
      <c r="G3313">
        <v>47.211304204316548</v>
      </c>
      <c r="H3313" t="s">
        <v>1</v>
      </c>
      <c r="I3313" t="s">
        <v>2532</v>
      </c>
      <c r="J3313" t="s">
        <v>67</v>
      </c>
      <c r="K3313" t="s">
        <v>68</v>
      </c>
      <c r="L3313" t="s">
        <v>69</v>
      </c>
      <c r="M3313" t="s">
        <v>39</v>
      </c>
      <c r="N3313" t="s">
        <v>22</v>
      </c>
      <c r="O3313" t="s">
        <v>1225</v>
      </c>
      <c r="P3313" t="s">
        <v>125</v>
      </c>
    </row>
    <row r="3314" spans="1:16" x14ac:dyDescent="0.25">
      <c r="A3314" t="s">
        <v>4964</v>
      </c>
      <c r="B3314" s="1">
        <v>41361</v>
      </c>
      <c r="C3314">
        <v>2013</v>
      </c>
      <c r="D3314">
        <v>9</v>
      </c>
      <c r="E3314">
        <v>824.98610823843035</v>
      </c>
      <c r="F3314">
        <v>2029.6</v>
      </c>
      <c r="G3314">
        <v>1204.6138917615694</v>
      </c>
      <c r="H3314" t="s">
        <v>171</v>
      </c>
      <c r="I3314" t="s">
        <v>2560</v>
      </c>
      <c r="J3314" t="s">
        <v>67</v>
      </c>
      <c r="K3314" t="s">
        <v>68</v>
      </c>
      <c r="L3314" t="s">
        <v>69</v>
      </c>
      <c r="M3314" t="s">
        <v>39</v>
      </c>
      <c r="N3314" t="s">
        <v>27</v>
      </c>
      <c r="O3314" t="s">
        <v>28</v>
      </c>
      <c r="P3314" t="s">
        <v>29</v>
      </c>
    </row>
    <row r="3315" spans="1:16" x14ac:dyDescent="0.25">
      <c r="A3315" t="s">
        <v>4965</v>
      </c>
      <c r="B3315" s="1">
        <v>40979</v>
      </c>
      <c r="C3315">
        <v>2012</v>
      </c>
      <c r="D3315">
        <v>6</v>
      </c>
      <c r="E3315">
        <v>684.23753186740612</v>
      </c>
      <c r="F3315">
        <v>1920</v>
      </c>
      <c r="G3315">
        <v>1235.7624681325938</v>
      </c>
      <c r="H3315" t="s">
        <v>1</v>
      </c>
      <c r="I3315" t="s">
        <v>4966</v>
      </c>
      <c r="J3315" t="s">
        <v>42</v>
      </c>
      <c r="K3315" t="s">
        <v>43</v>
      </c>
      <c r="L3315" t="s">
        <v>38</v>
      </c>
      <c r="M3315" t="s">
        <v>39</v>
      </c>
      <c r="N3315" t="s">
        <v>7</v>
      </c>
      <c r="O3315" t="s">
        <v>490</v>
      </c>
      <c r="P3315" t="s">
        <v>491</v>
      </c>
    </row>
    <row r="3316" spans="1:16" x14ac:dyDescent="0.25">
      <c r="A3316" t="s">
        <v>4967</v>
      </c>
      <c r="B3316" s="1">
        <v>41299</v>
      </c>
      <c r="C3316">
        <v>2013</v>
      </c>
      <c r="D3316">
        <v>9</v>
      </c>
      <c r="E3316">
        <v>1096.0538876721018</v>
      </c>
      <c r="F3316">
        <v>2790</v>
      </c>
      <c r="G3316">
        <v>1693.9461123278982</v>
      </c>
      <c r="H3316" t="s">
        <v>1</v>
      </c>
      <c r="I3316" t="s">
        <v>1586</v>
      </c>
      <c r="J3316" t="s">
        <v>47</v>
      </c>
      <c r="K3316" t="s">
        <v>47</v>
      </c>
      <c r="L3316" t="s">
        <v>48</v>
      </c>
      <c r="M3316" t="s">
        <v>49</v>
      </c>
      <c r="N3316" t="s">
        <v>22</v>
      </c>
      <c r="O3316" t="s">
        <v>326</v>
      </c>
      <c r="P3316" t="s">
        <v>24</v>
      </c>
    </row>
    <row r="3317" spans="1:16" x14ac:dyDescent="0.25">
      <c r="A3317" t="s">
        <v>4968</v>
      </c>
      <c r="B3317" s="1">
        <v>41293</v>
      </c>
      <c r="C3317">
        <v>2013</v>
      </c>
      <c r="D3317">
        <v>9</v>
      </c>
      <c r="E3317">
        <v>1527.6540819120537</v>
      </c>
      <c r="F3317">
        <v>1751.2</v>
      </c>
      <c r="G3317">
        <v>223.54591808794635</v>
      </c>
      <c r="H3317" t="s">
        <v>1</v>
      </c>
      <c r="I3317" t="s">
        <v>2985</v>
      </c>
      <c r="J3317" t="s">
        <v>47</v>
      </c>
      <c r="K3317" t="s">
        <v>47</v>
      </c>
      <c r="L3317" t="s">
        <v>273</v>
      </c>
      <c r="M3317" t="s">
        <v>49</v>
      </c>
      <c r="N3317" t="s">
        <v>27</v>
      </c>
      <c r="O3317" t="s">
        <v>434</v>
      </c>
      <c r="P3317" t="s">
        <v>420</v>
      </c>
    </row>
    <row r="3318" spans="1:16" x14ac:dyDescent="0.25">
      <c r="A3318" t="s">
        <v>4969</v>
      </c>
      <c r="B3318" s="1">
        <v>41405</v>
      </c>
      <c r="C3318">
        <v>2013</v>
      </c>
      <c r="D3318">
        <v>10</v>
      </c>
      <c r="E3318">
        <v>914.61394400409358</v>
      </c>
      <c r="F3318">
        <v>3499.5</v>
      </c>
      <c r="G3318">
        <v>2584.8860559959066</v>
      </c>
      <c r="H3318" t="s">
        <v>1</v>
      </c>
      <c r="I3318" t="s">
        <v>4065</v>
      </c>
      <c r="J3318" t="s">
        <v>37</v>
      </c>
      <c r="K3318" t="s">
        <v>37</v>
      </c>
      <c r="L3318" t="s">
        <v>54</v>
      </c>
      <c r="M3318" t="s">
        <v>34</v>
      </c>
      <c r="N3318" t="s">
        <v>7</v>
      </c>
      <c r="O3318" t="s">
        <v>806</v>
      </c>
      <c r="P3318" t="s">
        <v>253</v>
      </c>
    </row>
    <row r="3319" spans="1:16" x14ac:dyDescent="0.25">
      <c r="A3319" t="s">
        <v>4970</v>
      </c>
      <c r="B3319" s="1">
        <v>41405</v>
      </c>
      <c r="C3319">
        <v>2013</v>
      </c>
      <c r="D3319">
        <v>12</v>
      </c>
      <c r="E3319">
        <v>1339.2877629766565</v>
      </c>
      <c r="F3319">
        <v>2214</v>
      </c>
      <c r="G3319">
        <v>874.7122370233435</v>
      </c>
      <c r="H3319" t="s">
        <v>1</v>
      </c>
      <c r="I3319" t="s">
        <v>3561</v>
      </c>
      <c r="J3319" t="s">
        <v>57</v>
      </c>
      <c r="K3319" t="s">
        <v>58</v>
      </c>
      <c r="L3319" t="s">
        <v>92</v>
      </c>
      <c r="M3319" t="s">
        <v>6</v>
      </c>
      <c r="N3319" t="s">
        <v>27</v>
      </c>
      <c r="O3319" t="s">
        <v>465</v>
      </c>
      <c r="P3319" t="s">
        <v>443</v>
      </c>
    </row>
    <row r="3320" spans="1:16" x14ac:dyDescent="0.25">
      <c r="A3320" t="s">
        <v>4971</v>
      </c>
      <c r="B3320" s="1">
        <v>40940</v>
      </c>
      <c r="C3320">
        <v>2012</v>
      </c>
      <c r="D3320">
        <v>6</v>
      </c>
      <c r="E3320">
        <v>16.399875476831024</v>
      </c>
      <c r="F3320">
        <v>58.541400000000003</v>
      </c>
      <c r="G3320">
        <v>42.141524523168982</v>
      </c>
      <c r="H3320" t="s">
        <v>1</v>
      </c>
      <c r="I3320" t="s">
        <v>3193</v>
      </c>
      <c r="J3320" t="s">
        <v>3</v>
      </c>
      <c r="K3320" t="s">
        <v>4</v>
      </c>
      <c r="L3320" t="s">
        <v>16</v>
      </c>
      <c r="M3320" t="s">
        <v>17</v>
      </c>
      <c r="N3320" t="s">
        <v>7</v>
      </c>
      <c r="O3320" t="s">
        <v>2289</v>
      </c>
      <c r="P3320" t="s">
        <v>2290</v>
      </c>
    </row>
    <row r="3321" spans="1:16" x14ac:dyDescent="0.25">
      <c r="A3321" t="s">
        <v>4972</v>
      </c>
      <c r="B3321" s="1">
        <v>41063</v>
      </c>
      <c r="C3321">
        <v>2012</v>
      </c>
      <c r="D3321">
        <v>36</v>
      </c>
      <c r="E3321">
        <v>30494.341385665164</v>
      </c>
      <c r="F3321">
        <v>15206.4</v>
      </c>
      <c r="G3321">
        <v>-15287.941385665164</v>
      </c>
      <c r="H3321" t="s">
        <v>26</v>
      </c>
      <c r="I3321" t="s">
        <v>2905</v>
      </c>
      <c r="J3321" t="s">
        <v>42</v>
      </c>
      <c r="K3321" t="s">
        <v>43</v>
      </c>
      <c r="L3321" t="s">
        <v>44</v>
      </c>
      <c r="M3321" t="s">
        <v>6</v>
      </c>
      <c r="N3321" t="s">
        <v>27</v>
      </c>
      <c r="O3321" t="s">
        <v>28</v>
      </c>
      <c r="P3321" t="s">
        <v>29</v>
      </c>
    </row>
    <row r="3322" spans="1:16" x14ac:dyDescent="0.25">
      <c r="A3322" t="s">
        <v>4973</v>
      </c>
      <c r="B3322" s="1">
        <v>41587</v>
      </c>
      <c r="C3322">
        <v>2013</v>
      </c>
      <c r="D3322">
        <v>13</v>
      </c>
      <c r="E3322">
        <v>3595.2115631467918</v>
      </c>
      <c r="F3322">
        <v>7226.3</v>
      </c>
      <c r="G3322">
        <v>3631.0884368532083</v>
      </c>
      <c r="H3322" t="s">
        <v>1</v>
      </c>
      <c r="I3322" t="s">
        <v>4974</v>
      </c>
      <c r="J3322" t="s">
        <v>100</v>
      </c>
      <c r="K3322" t="s">
        <v>287</v>
      </c>
      <c r="L3322" t="s">
        <v>101</v>
      </c>
      <c r="M3322" t="s">
        <v>34</v>
      </c>
      <c r="N3322" t="s">
        <v>27</v>
      </c>
      <c r="O3322" t="s">
        <v>434</v>
      </c>
      <c r="P3322" t="s">
        <v>420</v>
      </c>
    </row>
    <row r="3323" spans="1:16" x14ac:dyDescent="0.25">
      <c r="A3323" t="s">
        <v>4975</v>
      </c>
      <c r="B3323" s="1">
        <v>41573</v>
      </c>
      <c r="C3323">
        <v>2013</v>
      </c>
      <c r="D3323">
        <v>13</v>
      </c>
      <c r="E3323">
        <v>14364.040100151147</v>
      </c>
      <c r="F3323">
        <v>32112.15</v>
      </c>
      <c r="G3323">
        <v>17748.109899848852</v>
      </c>
      <c r="H3323" t="s">
        <v>26</v>
      </c>
      <c r="I3323" t="s">
        <v>3296</v>
      </c>
      <c r="J3323" t="s">
        <v>72</v>
      </c>
      <c r="K3323" t="s">
        <v>72</v>
      </c>
      <c r="L3323" t="s">
        <v>87</v>
      </c>
      <c r="M3323" t="s">
        <v>39</v>
      </c>
      <c r="N3323" t="s">
        <v>27</v>
      </c>
      <c r="O3323" t="s">
        <v>28</v>
      </c>
      <c r="P3323" t="s">
        <v>29</v>
      </c>
    </row>
    <row r="3324" spans="1:16" x14ac:dyDescent="0.25">
      <c r="A3324" t="s">
        <v>4976</v>
      </c>
      <c r="B3324" s="1">
        <v>40909</v>
      </c>
      <c r="C3324">
        <v>2012</v>
      </c>
      <c r="D3324">
        <v>4</v>
      </c>
      <c r="E3324">
        <v>11.538043267199086</v>
      </c>
      <c r="F3324">
        <v>169.864</v>
      </c>
      <c r="G3324">
        <v>158.32595673280093</v>
      </c>
      <c r="H3324" t="s">
        <v>26</v>
      </c>
      <c r="I3324" t="s">
        <v>4096</v>
      </c>
      <c r="J3324" t="s">
        <v>3</v>
      </c>
      <c r="K3324" t="s">
        <v>4</v>
      </c>
      <c r="L3324" t="s">
        <v>749</v>
      </c>
      <c r="M3324" t="s">
        <v>6</v>
      </c>
      <c r="N3324" t="s">
        <v>7</v>
      </c>
      <c r="O3324" t="s">
        <v>137</v>
      </c>
      <c r="P3324" t="s">
        <v>138</v>
      </c>
    </row>
    <row r="3325" spans="1:16" x14ac:dyDescent="0.25">
      <c r="A3325" t="s">
        <v>4977</v>
      </c>
      <c r="B3325" s="1">
        <v>40949</v>
      </c>
      <c r="C3325">
        <v>2012</v>
      </c>
      <c r="D3325">
        <v>12</v>
      </c>
      <c r="E3325">
        <v>466.67908522736786</v>
      </c>
      <c r="F3325">
        <v>2731.97</v>
      </c>
      <c r="G3325">
        <v>2265.2909147726318</v>
      </c>
      <c r="H3325" t="s">
        <v>1</v>
      </c>
      <c r="I3325" t="s">
        <v>4978</v>
      </c>
      <c r="J3325" t="s">
        <v>72</v>
      </c>
      <c r="K3325" t="s">
        <v>72</v>
      </c>
      <c r="L3325" t="s">
        <v>87</v>
      </c>
      <c r="M3325" t="s">
        <v>39</v>
      </c>
      <c r="N3325" t="s">
        <v>7</v>
      </c>
      <c r="O3325" t="s">
        <v>268</v>
      </c>
      <c r="P3325" t="s">
        <v>138</v>
      </c>
    </row>
    <row r="3326" spans="1:16" x14ac:dyDescent="0.25">
      <c r="A3326" t="s">
        <v>4979</v>
      </c>
      <c r="B3326" s="1">
        <v>40952</v>
      </c>
      <c r="C3326">
        <v>2012</v>
      </c>
      <c r="D3326">
        <v>6</v>
      </c>
      <c r="E3326">
        <v>151.87444687067216</v>
      </c>
      <c r="F3326">
        <v>257.83999999999997</v>
      </c>
      <c r="G3326">
        <v>105.96555312932782</v>
      </c>
      <c r="H3326" t="s">
        <v>1</v>
      </c>
      <c r="I3326" t="s">
        <v>3025</v>
      </c>
      <c r="J3326" t="s">
        <v>32</v>
      </c>
      <c r="K3326" t="s">
        <v>32</v>
      </c>
      <c r="L3326" t="s">
        <v>131</v>
      </c>
      <c r="M3326" t="s">
        <v>39</v>
      </c>
      <c r="N3326" t="s">
        <v>7</v>
      </c>
      <c r="O3326" t="s">
        <v>1092</v>
      </c>
      <c r="P3326" t="s">
        <v>1093</v>
      </c>
    </row>
    <row r="3327" spans="1:16" x14ac:dyDescent="0.25">
      <c r="A3327" t="s">
        <v>4980</v>
      </c>
      <c r="B3327" s="1">
        <v>41615</v>
      </c>
      <c r="C3327">
        <v>2013</v>
      </c>
      <c r="D3327">
        <v>520</v>
      </c>
      <c r="E3327">
        <v>1063.0134471216982</v>
      </c>
      <c r="F3327">
        <v>12987.303</v>
      </c>
      <c r="G3327">
        <v>11924.289552878301</v>
      </c>
      <c r="H3327" t="s">
        <v>26</v>
      </c>
      <c r="I3327" t="s">
        <v>4382</v>
      </c>
      <c r="J3327" t="s">
        <v>3</v>
      </c>
      <c r="K3327" t="s">
        <v>4</v>
      </c>
      <c r="L3327" t="s">
        <v>200</v>
      </c>
      <c r="M3327" t="s">
        <v>49</v>
      </c>
      <c r="N3327" t="s">
        <v>27</v>
      </c>
      <c r="O3327" t="s">
        <v>28</v>
      </c>
      <c r="P3327" t="s">
        <v>29</v>
      </c>
    </row>
    <row r="3328" spans="1:16" x14ac:dyDescent="0.25">
      <c r="A3328" t="s">
        <v>4981</v>
      </c>
      <c r="B3328" s="1">
        <v>41146</v>
      </c>
      <c r="C3328">
        <v>2012</v>
      </c>
      <c r="D3328">
        <v>6</v>
      </c>
      <c r="E3328">
        <v>1149.8957534872018</v>
      </c>
      <c r="F3328">
        <v>1674.4</v>
      </c>
      <c r="G3328">
        <v>524.50424651279832</v>
      </c>
      <c r="H3328" t="s">
        <v>26</v>
      </c>
      <c r="I3328" t="s">
        <v>1355</v>
      </c>
      <c r="J3328" t="s">
        <v>3</v>
      </c>
      <c r="K3328" t="s">
        <v>4</v>
      </c>
      <c r="L3328" t="s">
        <v>101</v>
      </c>
      <c r="M3328" t="s">
        <v>34</v>
      </c>
      <c r="N3328" t="s">
        <v>22</v>
      </c>
      <c r="O3328" t="s">
        <v>209</v>
      </c>
      <c r="P3328" t="s">
        <v>24</v>
      </c>
    </row>
    <row r="3329" spans="1:16" x14ac:dyDescent="0.25">
      <c r="A3329" t="s">
        <v>4982</v>
      </c>
      <c r="B3329" s="1">
        <v>40896</v>
      </c>
      <c r="C3329">
        <v>2011</v>
      </c>
      <c r="D3329">
        <v>9</v>
      </c>
      <c r="E3329">
        <v>10.78862428612625</v>
      </c>
      <c r="F3329">
        <v>206.91</v>
      </c>
      <c r="G3329">
        <v>196.12137571387376</v>
      </c>
      <c r="H3329" t="s">
        <v>1</v>
      </c>
      <c r="I3329" t="s">
        <v>1222</v>
      </c>
      <c r="J3329" t="s">
        <v>3</v>
      </c>
      <c r="K3329" t="s">
        <v>4</v>
      </c>
      <c r="L3329" t="s">
        <v>118</v>
      </c>
      <c r="M3329" t="s">
        <v>49</v>
      </c>
      <c r="N3329" t="s">
        <v>22</v>
      </c>
      <c r="O3329" t="s">
        <v>2104</v>
      </c>
      <c r="P3329" t="s">
        <v>24</v>
      </c>
    </row>
    <row r="3330" spans="1:16" x14ac:dyDescent="0.25">
      <c r="A3330" t="s">
        <v>4983</v>
      </c>
      <c r="B3330" s="1">
        <v>40909</v>
      </c>
      <c r="C3330">
        <v>2012</v>
      </c>
      <c r="D3330">
        <v>13</v>
      </c>
      <c r="E3330">
        <v>44.410781125975774</v>
      </c>
      <c r="F3330">
        <v>287.26949999999999</v>
      </c>
      <c r="G3330">
        <v>242.85871887402422</v>
      </c>
      <c r="H3330" t="s">
        <v>1</v>
      </c>
      <c r="I3330" t="s">
        <v>2762</v>
      </c>
      <c r="J3330" t="s">
        <v>32</v>
      </c>
      <c r="K3330" t="s">
        <v>32</v>
      </c>
      <c r="L3330" t="s">
        <v>16</v>
      </c>
      <c r="M3330" t="s">
        <v>17</v>
      </c>
      <c r="N3330" t="s">
        <v>27</v>
      </c>
      <c r="O3330" t="s">
        <v>434</v>
      </c>
      <c r="P3330" t="s">
        <v>420</v>
      </c>
    </row>
    <row r="3331" spans="1:16" x14ac:dyDescent="0.25">
      <c r="A3331" t="s">
        <v>4984</v>
      </c>
      <c r="B3331" s="1">
        <v>41431</v>
      </c>
      <c r="C3331">
        <v>2013</v>
      </c>
      <c r="D3331">
        <v>12</v>
      </c>
      <c r="E3331">
        <v>160.52194913782677</v>
      </c>
      <c r="F3331">
        <v>191.4</v>
      </c>
      <c r="G3331">
        <v>30.878050862173239</v>
      </c>
      <c r="H3331" t="s">
        <v>1</v>
      </c>
      <c r="I3331" t="s">
        <v>4280</v>
      </c>
      <c r="J3331" t="s">
        <v>3</v>
      </c>
      <c r="K3331" t="s">
        <v>4</v>
      </c>
      <c r="L3331" t="s">
        <v>131</v>
      </c>
      <c r="M3331" t="s">
        <v>39</v>
      </c>
      <c r="N3331" t="s">
        <v>22</v>
      </c>
      <c r="O3331" t="s">
        <v>746</v>
      </c>
      <c r="P3331" t="s">
        <v>24</v>
      </c>
    </row>
    <row r="3332" spans="1:16" x14ac:dyDescent="0.25">
      <c r="A3332" t="s">
        <v>4985</v>
      </c>
      <c r="B3332" s="1">
        <v>41419</v>
      </c>
      <c r="C3332">
        <v>2013</v>
      </c>
      <c r="D3332">
        <v>24</v>
      </c>
      <c r="E3332">
        <v>2726.8611397717677</v>
      </c>
      <c r="F3332">
        <v>4455.6000000000004</v>
      </c>
      <c r="G3332">
        <v>1728.7388602282326</v>
      </c>
      <c r="H3332" t="s">
        <v>26</v>
      </c>
      <c r="I3332" t="s">
        <v>2267</v>
      </c>
      <c r="J3332" t="s">
        <v>57</v>
      </c>
      <c r="K3332" t="s">
        <v>58</v>
      </c>
      <c r="L3332" t="s">
        <v>92</v>
      </c>
      <c r="M3332" t="s">
        <v>6</v>
      </c>
      <c r="N3332" t="s">
        <v>27</v>
      </c>
      <c r="O3332" t="s">
        <v>28</v>
      </c>
      <c r="P3332" t="s">
        <v>29</v>
      </c>
    </row>
    <row r="3333" spans="1:16" x14ac:dyDescent="0.25">
      <c r="A3333" t="s">
        <v>4986</v>
      </c>
      <c r="B3333" s="1">
        <v>41726</v>
      </c>
      <c r="C3333">
        <v>2014</v>
      </c>
      <c r="D3333">
        <v>24</v>
      </c>
      <c r="E3333">
        <v>405.83773138743749</v>
      </c>
      <c r="F3333">
        <v>6696</v>
      </c>
      <c r="G3333">
        <v>6290.1622686125629</v>
      </c>
      <c r="H3333" t="s">
        <v>171</v>
      </c>
      <c r="I3333" t="s">
        <v>4987</v>
      </c>
      <c r="J3333" t="s">
        <v>32</v>
      </c>
      <c r="K3333" t="s">
        <v>32</v>
      </c>
      <c r="L3333" t="s">
        <v>33</v>
      </c>
      <c r="M3333" t="s">
        <v>34</v>
      </c>
      <c r="N3333" t="s">
        <v>7</v>
      </c>
      <c r="O3333" t="s">
        <v>252</v>
      </c>
      <c r="P3333" t="s">
        <v>253</v>
      </c>
    </row>
    <row r="3334" spans="1:16" x14ac:dyDescent="0.25">
      <c r="A3334" t="s">
        <v>4988</v>
      </c>
      <c r="B3334" s="1">
        <v>41919</v>
      </c>
      <c r="C3334">
        <v>2014</v>
      </c>
      <c r="D3334">
        <v>13</v>
      </c>
      <c r="E3334">
        <v>415.95595633149981</v>
      </c>
      <c r="F3334">
        <v>7043.4</v>
      </c>
      <c r="G3334">
        <v>6627.4440436684999</v>
      </c>
      <c r="H3334" t="s">
        <v>1</v>
      </c>
      <c r="I3334" t="s">
        <v>2130</v>
      </c>
      <c r="J3334" t="s">
        <v>72</v>
      </c>
      <c r="K3334" t="s">
        <v>72</v>
      </c>
      <c r="L3334" t="s">
        <v>123</v>
      </c>
      <c r="M3334" t="s">
        <v>39</v>
      </c>
      <c r="N3334" t="s">
        <v>22</v>
      </c>
      <c r="O3334" t="s">
        <v>583</v>
      </c>
      <c r="P3334" t="s">
        <v>24</v>
      </c>
    </row>
    <row r="3335" spans="1:16" x14ac:dyDescent="0.25">
      <c r="A3335" t="s">
        <v>4989</v>
      </c>
      <c r="B3335" s="1">
        <v>41954</v>
      </c>
      <c r="C3335">
        <v>2014</v>
      </c>
      <c r="D3335">
        <v>52</v>
      </c>
      <c r="E3335">
        <v>2900.7362740026088</v>
      </c>
      <c r="F3335">
        <v>6591.9</v>
      </c>
      <c r="G3335">
        <v>3691.1637259973909</v>
      </c>
      <c r="H3335" t="s">
        <v>26</v>
      </c>
      <c r="I3335" t="s">
        <v>3931</v>
      </c>
      <c r="J3335" t="s">
        <v>72</v>
      </c>
      <c r="K3335" t="s">
        <v>72</v>
      </c>
      <c r="L3335" t="s">
        <v>97</v>
      </c>
      <c r="M3335" t="s">
        <v>39</v>
      </c>
      <c r="N3335" t="s">
        <v>27</v>
      </c>
      <c r="O3335" t="s">
        <v>28</v>
      </c>
      <c r="P3335" t="s">
        <v>29</v>
      </c>
    </row>
    <row r="3336" spans="1:16" x14ac:dyDescent="0.25">
      <c r="A3336" t="s">
        <v>4990</v>
      </c>
      <c r="B3336" s="1">
        <v>40971</v>
      </c>
      <c r="C3336">
        <v>2012</v>
      </c>
      <c r="D3336">
        <v>18</v>
      </c>
      <c r="E3336">
        <v>775.65940152613916</v>
      </c>
      <c r="F3336">
        <v>912.721</v>
      </c>
      <c r="G3336">
        <v>137.06159847386084</v>
      </c>
      <c r="H3336" t="s">
        <v>26</v>
      </c>
      <c r="I3336" t="s">
        <v>942</v>
      </c>
      <c r="J3336" t="s">
        <v>3</v>
      </c>
      <c r="K3336" t="s">
        <v>4</v>
      </c>
      <c r="L3336" t="s">
        <v>131</v>
      </c>
      <c r="M3336" t="s">
        <v>39</v>
      </c>
      <c r="N3336" t="s">
        <v>22</v>
      </c>
      <c r="O3336" t="s">
        <v>209</v>
      </c>
      <c r="P3336" t="s">
        <v>24</v>
      </c>
    </row>
    <row r="3337" spans="1:16" x14ac:dyDescent="0.25">
      <c r="A3337" t="s">
        <v>4991</v>
      </c>
      <c r="B3337" s="1">
        <v>40997</v>
      </c>
      <c r="C3337">
        <v>2012</v>
      </c>
      <c r="D3337">
        <v>10</v>
      </c>
      <c r="E3337">
        <v>1668.794045483427</v>
      </c>
      <c r="F3337">
        <v>6890</v>
      </c>
      <c r="G3337">
        <v>5221.205954516573</v>
      </c>
      <c r="H3337" t="s">
        <v>1</v>
      </c>
      <c r="I3337" t="s">
        <v>1074</v>
      </c>
      <c r="J3337" t="s">
        <v>100</v>
      </c>
      <c r="K3337" t="s">
        <v>287</v>
      </c>
      <c r="L3337" t="s">
        <v>101</v>
      </c>
      <c r="M3337" t="s">
        <v>34</v>
      </c>
      <c r="N3337" t="s">
        <v>22</v>
      </c>
      <c r="O3337" t="s">
        <v>830</v>
      </c>
      <c r="P3337" t="s">
        <v>24</v>
      </c>
    </row>
    <row r="3338" spans="1:16" x14ac:dyDescent="0.25">
      <c r="A3338" t="s">
        <v>4992</v>
      </c>
      <c r="B3338" s="1">
        <v>41002</v>
      </c>
      <c r="C3338">
        <v>2012</v>
      </c>
      <c r="D3338">
        <v>12</v>
      </c>
      <c r="E3338">
        <v>56.993026320334856</v>
      </c>
      <c r="F3338">
        <v>2760</v>
      </c>
      <c r="G3338">
        <v>2703.006973679665</v>
      </c>
      <c r="H3338" t="s">
        <v>171</v>
      </c>
      <c r="I3338" t="s">
        <v>993</v>
      </c>
      <c r="J3338" t="s">
        <v>47</v>
      </c>
      <c r="K3338" t="s">
        <v>47</v>
      </c>
      <c r="L3338" t="s">
        <v>48</v>
      </c>
      <c r="M3338" t="s">
        <v>49</v>
      </c>
      <c r="N3338" t="s">
        <v>7</v>
      </c>
      <c r="O3338" t="s">
        <v>252</v>
      </c>
      <c r="P3338" t="s">
        <v>253</v>
      </c>
    </row>
    <row r="3339" spans="1:16" x14ac:dyDescent="0.25">
      <c r="A3339" t="s">
        <v>4993</v>
      </c>
      <c r="B3339" s="1">
        <v>41150</v>
      </c>
      <c r="C3339">
        <v>2012</v>
      </c>
      <c r="D3339">
        <v>12</v>
      </c>
      <c r="E3339">
        <v>123.08252628289057</v>
      </c>
      <c r="F3339">
        <v>1939.7</v>
      </c>
      <c r="G3339">
        <v>1816.6174737171095</v>
      </c>
      <c r="H3339" t="s">
        <v>1</v>
      </c>
      <c r="I3339" t="s">
        <v>2039</v>
      </c>
      <c r="J3339" t="s">
        <v>67</v>
      </c>
      <c r="K3339" t="s">
        <v>68</v>
      </c>
      <c r="L3339" t="s">
        <v>69</v>
      </c>
      <c r="M3339" t="s">
        <v>39</v>
      </c>
      <c r="N3339" t="s">
        <v>22</v>
      </c>
      <c r="O3339" t="s">
        <v>746</v>
      </c>
      <c r="P3339" t="s">
        <v>24</v>
      </c>
    </row>
    <row r="3340" spans="1:16" x14ac:dyDescent="0.25">
      <c r="A3340" t="s">
        <v>4994</v>
      </c>
      <c r="B3340" s="1">
        <v>41705</v>
      </c>
      <c r="C3340">
        <v>2014</v>
      </c>
      <c r="D3340">
        <v>10</v>
      </c>
      <c r="E3340">
        <v>4242.9492130135959</v>
      </c>
      <c r="F3340">
        <v>2580</v>
      </c>
      <c r="G3340">
        <v>-1662.9492130135959</v>
      </c>
      <c r="H3340" t="s">
        <v>1</v>
      </c>
      <c r="I3340" t="s">
        <v>2964</v>
      </c>
      <c r="J3340" t="s">
        <v>47</v>
      </c>
      <c r="K3340" t="s">
        <v>47</v>
      </c>
      <c r="L3340" t="s">
        <v>273</v>
      </c>
      <c r="M3340" t="s">
        <v>49</v>
      </c>
      <c r="N3340" t="s">
        <v>22</v>
      </c>
      <c r="O3340" t="s">
        <v>554</v>
      </c>
      <c r="P3340" t="s">
        <v>24</v>
      </c>
    </row>
    <row r="3341" spans="1:16" x14ac:dyDescent="0.25">
      <c r="A3341" t="s">
        <v>4995</v>
      </c>
      <c r="B3341" s="1">
        <v>41706</v>
      </c>
      <c r="C3341">
        <v>2014</v>
      </c>
      <c r="D3341">
        <v>9</v>
      </c>
      <c r="E3341">
        <v>480.62457624656724</v>
      </c>
      <c r="F3341">
        <v>3501.4</v>
      </c>
      <c r="G3341">
        <v>3020.7754237534327</v>
      </c>
      <c r="H3341" t="s">
        <v>1</v>
      </c>
      <c r="I3341" t="s">
        <v>2853</v>
      </c>
      <c r="J3341" t="s">
        <v>57</v>
      </c>
      <c r="K3341" t="s">
        <v>58</v>
      </c>
      <c r="L3341" t="s">
        <v>5</v>
      </c>
      <c r="M3341" t="s">
        <v>6</v>
      </c>
      <c r="N3341" t="s">
        <v>27</v>
      </c>
      <c r="O3341" t="s">
        <v>282</v>
      </c>
      <c r="P3341" t="s">
        <v>283</v>
      </c>
    </row>
    <row r="3342" spans="1:16" x14ac:dyDescent="0.25">
      <c r="A3342" t="s">
        <v>4996</v>
      </c>
      <c r="B3342" s="1">
        <v>41736</v>
      </c>
      <c r="C3342">
        <v>2014</v>
      </c>
      <c r="D3342">
        <v>12</v>
      </c>
      <c r="E3342">
        <v>339.48850966222494</v>
      </c>
      <c r="F3342">
        <v>3984</v>
      </c>
      <c r="G3342">
        <v>3644.5114903377753</v>
      </c>
      <c r="H3342" t="s">
        <v>1</v>
      </c>
      <c r="I3342" t="s">
        <v>2262</v>
      </c>
      <c r="J3342" t="s">
        <v>42</v>
      </c>
      <c r="K3342" t="s">
        <v>43</v>
      </c>
      <c r="L3342" t="s">
        <v>5</v>
      </c>
      <c r="M3342" t="s">
        <v>6</v>
      </c>
      <c r="N3342" t="s">
        <v>27</v>
      </c>
      <c r="O3342" t="s">
        <v>395</v>
      </c>
      <c r="P3342" t="s">
        <v>265</v>
      </c>
    </row>
    <row r="3343" spans="1:16" x14ac:dyDescent="0.25">
      <c r="A3343" t="s">
        <v>4997</v>
      </c>
      <c r="B3343" s="1">
        <v>41974</v>
      </c>
      <c r="C3343">
        <v>2014</v>
      </c>
      <c r="D3343">
        <v>78</v>
      </c>
      <c r="E3343">
        <v>347.12714165044275</v>
      </c>
      <c r="F3343">
        <v>12954</v>
      </c>
      <c r="G3343">
        <v>12606.872858349558</v>
      </c>
      <c r="H3343" t="s">
        <v>26</v>
      </c>
      <c r="I3343" t="s">
        <v>3652</v>
      </c>
      <c r="J3343" t="s">
        <v>42</v>
      </c>
      <c r="K3343" t="s">
        <v>43</v>
      </c>
      <c r="L3343" t="s">
        <v>44</v>
      </c>
      <c r="M3343" t="s">
        <v>6</v>
      </c>
      <c r="N3343" t="s">
        <v>22</v>
      </c>
      <c r="O3343" t="s">
        <v>209</v>
      </c>
      <c r="P3343" t="s">
        <v>24</v>
      </c>
    </row>
    <row r="3344" spans="1:16" x14ac:dyDescent="0.25">
      <c r="A3344" t="s">
        <v>4998</v>
      </c>
      <c r="B3344" s="1">
        <v>41934</v>
      </c>
      <c r="C3344">
        <v>2014</v>
      </c>
      <c r="D3344">
        <v>13</v>
      </c>
      <c r="E3344">
        <v>7.6588551840508323</v>
      </c>
      <c r="F3344">
        <v>6917.4</v>
      </c>
      <c r="G3344">
        <v>6909.7411448159492</v>
      </c>
      <c r="H3344" t="s">
        <v>328</v>
      </c>
      <c r="I3344" t="s">
        <v>3219</v>
      </c>
      <c r="J3344" t="s">
        <v>100</v>
      </c>
      <c r="K3344" t="s">
        <v>287</v>
      </c>
      <c r="L3344" t="s">
        <v>101</v>
      </c>
      <c r="M3344" t="s">
        <v>34</v>
      </c>
      <c r="N3344" t="s">
        <v>22</v>
      </c>
      <c r="O3344" t="s">
        <v>329</v>
      </c>
      <c r="P3344" t="s">
        <v>24</v>
      </c>
    </row>
    <row r="3345" spans="1:16" x14ac:dyDescent="0.25">
      <c r="A3345" t="s">
        <v>4999</v>
      </c>
      <c r="B3345" s="1">
        <v>40902</v>
      </c>
      <c r="C3345">
        <v>2011</v>
      </c>
      <c r="D3345">
        <v>6</v>
      </c>
      <c r="E3345">
        <v>436.22995408943001</v>
      </c>
      <c r="F3345">
        <v>750.6</v>
      </c>
      <c r="G3345">
        <v>314.37004591057001</v>
      </c>
      <c r="H3345" t="s">
        <v>26</v>
      </c>
      <c r="I3345" t="s">
        <v>1792</v>
      </c>
      <c r="J3345" t="s">
        <v>72</v>
      </c>
      <c r="K3345" t="s">
        <v>72</v>
      </c>
      <c r="L3345" t="s">
        <v>87</v>
      </c>
      <c r="M3345" t="s">
        <v>39</v>
      </c>
      <c r="N3345" t="s">
        <v>27</v>
      </c>
      <c r="O3345" t="s">
        <v>28</v>
      </c>
      <c r="P3345" t="s">
        <v>29</v>
      </c>
    </row>
    <row r="3346" spans="1:16" x14ac:dyDescent="0.25">
      <c r="A3346" t="s">
        <v>5000</v>
      </c>
      <c r="B3346" s="1">
        <v>41139</v>
      </c>
      <c r="C3346">
        <v>2012</v>
      </c>
      <c r="D3346">
        <v>24</v>
      </c>
      <c r="E3346">
        <v>7280.8846550471562</v>
      </c>
      <c r="F3346">
        <v>6762.6</v>
      </c>
      <c r="G3346">
        <v>-518.28465504715587</v>
      </c>
      <c r="H3346" t="s">
        <v>1</v>
      </c>
      <c r="I3346" t="s">
        <v>5001</v>
      </c>
      <c r="J3346" t="s">
        <v>47</v>
      </c>
      <c r="K3346" t="s">
        <v>47</v>
      </c>
      <c r="L3346" t="s">
        <v>273</v>
      </c>
      <c r="M3346" t="s">
        <v>49</v>
      </c>
      <c r="N3346" t="s">
        <v>22</v>
      </c>
      <c r="O3346" t="s">
        <v>1175</v>
      </c>
      <c r="P3346" t="s">
        <v>24</v>
      </c>
    </row>
    <row r="3347" spans="1:16" x14ac:dyDescent="0.25">
      <c r="A3347" t="s">
        <v>5002</v>
      </c>
      <c r="B3347" s="1">
        <v>41711</v>
      </c>
      <c r="C3347">
        <v>2014</v>
      </c>
      <c r="D3347">
        <v>40</v>
      </c>
      <c r="E3347">
        <v>5090.8141969259505</v>
      </c>
      <c r="F3347">
        <v>4360</v>
      </c>
      <c r="G3347">
        <v>-730.81419692595045</v>
      </c>
      <c r="H3347" t="s">
        <v>26</v>
      </c>
      <c r="I3347" t="s">
        <v>2339</v>
      </c>
      <c r="J3347" t="s">
        <v>67</v>
      </c>
      <c r="K3347" t="s">
        <v>68</v>
      </c>
      <c r="L3347" t="s">
        <v>87</v>
      </c>
      <c r="M3347" t="s">
        <v>39</v>
      </c>
      <c r="N3347" t="s">
        <v>22</v>
      </c>
      <c r="O3347" t="s">
        <v>209</v>
      </c>
      <c r="P3347" t="s">
        <v>24</v>
      </c>
    </row>
    <row r="3348" spans="1:16" x14ac:dyDescent="0.25">
      <c r="A3348" t="s">
        <v>5003</v>
      </c>
      <c r="B3348" s="1">
        <v>41515</v>
      </c>
      <c r="C3348">
        <v>2013</v>
      </c>
      <c r="D3348">
        <v>12</v>
      </c>
      <c r="E3348">
        <v>3.462871413087572</v>
      </c>
      <c r="F3348">
        <v>1308.8810000000001</v>
      </c>
      <c r="G3348">
        <v>1305.4181285869124</v>
      </c>
      <c r="H3348" t="s">
        <v>171</v>
      </c>
      <c r="I3348" t="s">
        <v>3174</v>
      </c>
      <c r="J3348" t="s">
        <v>3</v>
      </c>
      <c r="K3348" t="s">
        <v>4</v>
      </c>
      <c r="L3348" t="s">
        <v>16</v>
      </c>
      <c r="M3348" t="s">
        <v>17</v>
      </c>
      <c r="N3348" t="s">
        <v>22</v>
      </c>
      <c r="O3348" t="s">
        <v>173</v>
      </c>
      <c r="P3348" t="s">
        <v>24</v>
      </c>
    </row>
    <row r="3349" spans="1:16" x14ac:dyDescent="0.25">
      <c r="A3349" t="s">
        <v>5004</v>
      </c>
      <c r="B3349" s="1">
        <v>41533</v>
      </c>
      <c r="C3349">
        <v>2013</v>
      </c>
      <c r="D3349">
        <v>10</v>
      </c>
      <c r="E3349">
        <v>0.69295644922032795</v>
      </c>
      <c r="F3349">
        <v>169.9</v>
      </c>
      <c r="G3349">
        <v>169.20704355077967</v>
      </c>
      <c r="H3349" t="s">
        <v>1</v>
      </c>
      <c r="I3349" t="s">
        <v>1502</v>
      </c>
      <c r="J3349" t="s">
        <v>3</v>
      </c>
      <c r="K3349" t="s">
        <v>4</v>
      </c>
      <c r="L3349" t="s">
        <v>118</v>
      </c>
      <c r="M3349" t="s">
        <v>49</v>
      </c>
      <c r="N3349" t="s">
        <v>22</v>
      </c>
      <c r="O3349" t="s">
        <v>534</v>
      </c>
      <c r="P3349" t="s">
        <v>24</v>
      </c>
    </row>
    <row r="3350" spans="1:16" x14ac:dyDescent="0.25">
      <c r="A3350" t="s">
        <v>5005</v>
      </c>
      <c r="B3350" s="1">
        <v>40900</v>
      </c>
      <c r="C3350">
        <v>2011</v>
      </c>
      <c r="D3350">
        <v>13</v>
      </c>
      <c r="E3350">
        <v>758.32653686963818</v>
      </c>
      <c r="F3350">
        <v>7379.4</v>
      </c>
      <c r="G3350">
        <v>6621.0734631303612</v>
      </c>
      <c r="H3350" t="s">
        <v>171</v>
      </c>
      <c r="I3350" t="s">
        <v>1365</v>
      </c>
      <c r="J3350" t="s">
        <v>57</v>
      </c>
      <c r="K3350" t="s">
        <v>58</v>
      </c>
      <c r="L3350" t="s">
        <v>5</v>
      </c>
      <c r="M3350" t="s">
        <v>6</v>
      </c>
      <c r="N3350" t="s">
        <v>27</v>
      </c>
      <c r="O3350" t="s">
        <v>28</v>
      </c>
      <c r="P3350" t="s">
        <v>29</v>
      </c>
    </row>
    <row r="3351" spans="1:16" x14ac:dyDescent="0.25">
      <c r="A3351" t="s">
        <v>5006</v>
      </c>
      <c r="B3351" s="1">
        <v>40968</v>
      </c>
      <c r="C3351">
        <v>2012</v>
      </c>
      <c r="D3351">
        <v>9</v>
      </c>
      <c r="E3351">
        <v>976.63452158582584</v>
      </c>
      <c r="F3351">
        <v>2772</v>
      </c>
      <c r="G3351">
        <v>1795.365478414174</v>
      </c>
      <c r="H3351" t="s">
        <v>1</v>
      </c>
      <c r="I3351" t="s">
        <v>2836</v>
      </c>
      <c r="J3351" t="s">
        <v>3</v>
      </c>
      <c r="K3351" t="s">
        <v>4</v>
      </c>
      <c r="L3351" t="s">
        <v>273</v>
      </c>
      <c r="M3351" t="s">
        <v>49</v>
      </c>
      <c r="N3351" t="s">
        <v>27</v>
      </c>
      <c r="O3351" t="s">
        <v>450</v>
      </c>
      <c r="P3351" t="s">
        <v>450</v>
      </c>
    </row>
    <row r="3352" spans="1:16" x14ac:dyDescent="0.25">
      <c r="A3352" t="s">
        <v>5007</v>
      </c>
      <c r="B3352" s="1">
        <v>41700</v>
      </c>
      <c r="C3352">
        <v>2014</v>
      </c>
      <c r="D3352">
        <v>9</v>
      </c>
      <c r="E3352">
        <v>200.88854450244446</v>
      </c>
      <c r="F3352">
        <v>2725.8</v>
      </c>
      <c r="G3352">
        <v>2524.9114554975558</v>
      </c>
      <c r="H3352" t="s">
        <v>1</v>
      </c>
      <c r="I3352" t="s">
        <v>3412</v>
      </c>
      <c r="J3352" t="s">
        <v>47</v>
      </c>
      <c r="K3352" t="s">
        <v>47</v>
      </c>
      <c r="L3352" t="s">
        <v>273</v>
      </c>
      <c r="M3352" t="s">
        <v>49</v>
      </c>
      <c r="N3352" t="s">
        <v>22</v>
      </c>
      <c r="O3352" t="s">
        <v>406</v>
      </c>
      <c r="P3352" t="s">
        <v>24</v>
      </c>
    </row>
    <row r="3353" spans="1:16" x14ac:dyDescent="0.25">
      <c r="A3353" t="s">
        <v>5008</v>
      </c>
      <c r="B3353" s="1">
        <v>41318</v>
      </c>
      <c r="C3353">
        <v>2013</v>
      </c>
      <c r="D3353">
        <v>18</v>
      </c>
      <c r="E3353">
        <v>34.020364346811732</v>
      </c>
      <c r="F3353">
        <v>169.83</v>
      </c>
      <c r="G3353">
        <v>135.80963565318828</v>
      </c>
      <c r="H3353" t="s">
        <v>171</v>
      </c>
      <c r="I3353" t="s">
        <v>2885</v>
      </c>
      <c r="J3353" t="s">
        <v>3</v>
      </c>
      <c r="K3353" t="s">
        <v>4</v>
      </c>
      <c r="L3353" t="s">
        <v>118</v>
      </c>
      <c r="M3353" t="s">
        <v>49</v>
      </c>
      <c r="N3353" t="s">
        <v>27</v>
      </c>
      <c r="O3353" t="s">
        <v>28</v>
      </c>
      <c r="P3353" t="s">
        <v>29</v>
      </c>
    </row>
    <row r="3354" spans="1:16" x14ac:dyDescent="0.25">
      <c r="A3354" t="s">
        <v>5009</v>
      </c>
      <c r="B3354" s="1">
        <v>41217</v>
      </c>
      <c r="C3354">
        <v>2012</v>
      </c>
      <c r="D3354">
        <v>4</v>
      </c>
      <c r="E3354">
        <v>591.63454517873754</v>
      </c>
      <c r="F3354">
        <v>182.21</v>
      </c>
      <c r="G3354">
        <v>-409.4245451787375</v>
      </c>
      <c r="H3354" t="s">
        <v>1</v>
      </c>
      <c r="I3354" t="s">
        <v>155</v>
      </c>
      <c r="J3354" t="s">
        <v>20</v>
      </c>
      <c r="K3354" t="s">
        <v>20</v>
      </c>
      <c r="L3354" t="s">
        <v>21</v>
      </c>
      <c r="M3354" t="s">
        <v>13</v>
      </c>
      <c r="N3354" t="s">
        <v>7</v>
      </c>
      <c r="O3354" t="s">
        <v>8</v>
      </c>
      <c r="P3354" t="s">
        <v>9</v>
      </c>
    </row>
    <row r="3355" spans="1:16" x14ac:dyDescent="0.25">
      <c r="A3355" t="s">
        <v>5010</v>
      </c>
      <c r="B3355" s="1">
        <v>41217</v>
      </c>
      <c r="C3355">
        <v>2012</v>
      </c>
      <c r="D3355">
        <v>13</v>
      </c>
      <c r="E3355">
        <v>254.8143389296323</v>
      </c>
      <c r="F3355">
        <v>3363.4</v>
      </c>
      <c r="G3355">
        <v>3108.5856610703677</v>
      </c>
      <c r="H3355" t="s">
        <v>1</v>
      </c>
      <c r="I3355" t="s">
        <v>2786</v>
      </c>
      <c r="J3355" t="s">
        <v>57</v>
      </c>
      <c r="K3355" t="s">
        <v>58</v>
      </c>
      <c r="L3355" t="s">
        <v>92</v>
      </c>
      <c r="M3355" t="s">
        <v>6</v>
      </c>
      <c r="N3355" t="s">
        <v>27</v>
      </c>
      <c r="O3355" t="s">
        <v>465</v>
      </c>
      <c r="P3355" t="s">
        <v>443</v>
      </c>
    </row>
    <row r="3356" spans="1:16" x14ac:dyDescent="0.25">
      <c r="A3356" t="s">
        <v>5011</v>
      </c>
      <c r="B3356" s="1">
        <v>41418</v>
      </c>
      <c r="C3356">
        <v>2013</v>
      </c>
      <c r="D3356">
        <v>10</v>
      </c>
      <c r="E3356">
        <v>33.822829471942377</v>
      </c>
      <c r="F3356">
        <v>3499.5</v>
      </c>
      <c r="G3356">
        <v>3465.6771705280576</v>
      </c>
      <c r="H3356" t="s">
        <v>1</v>
      </c>
      <c r="I3356" t="s">
        <v>810</v>
      </c>
      <c r="J3356" t="s">
        <v>37</v>
      </c>
      <c r="K3356" t="s">
        <v>37</v>
      </c>
      <c r="L3356" t="s">
        <v>54</v>
      </c>
      <c r="M3356" t="s">
        <v>34</v>
      </c>
      <c r="N3356" t="s">
        <v>22</v>
      </c>
      <c r="O3356" t="s">
        <v>546</v>
      </c>
      <c r="P3356" t="s">
        <v>24</v>
      </c>
    </row>
    <row r="3357" spans="1:16" x14ac:dyDescent="0.25">
      <c r="A3357" t="s">
        <v>5012</v>
      </c>
      <c r="B3357" s="1">
        <v>41774</v>
      </c>
      <c r="C3357">
        <v>2014</v>
      </c>
      <c r="D3357">
        <v>10</v>
      </c>
      <c r="E3357">
        <v>2191.8071861498329</v>
      </c>
      <c r="F3357">
        <v>5999</v>
      </c>
      <c r="G3357">
        <v>3807.1928138501671</v>
      </c>
      <c r="H3357" t="s">
        <v>1</v>
      </c>
      <c r="I3357" t="s">
        <v>1510</v>
      </c>
      <c r="J3357" t="s">
        <v>37</v>
      </c>
      <c r="K3357" t="s">
        <v>37</v>
      </c>
      <c r="L3357" t="s">
        <v>123</v>
      </c>
      <c r="M3357" t="s">
        <v>39</v>
      </c>
      <c r="N3357" t="s">
        <v>22</v>
      </c>
      <c r="O3357" t="s">
        <v>746</v>
      </c>
      <c r="P3357" t="s">
        <v>24</v>
      </c>
    </row>
    <row r="3358" spans="1:16" x14ac:dyDescent="0.25">
      <c r="A3358" t="s">
        <v>5013</v>
      </c>
      <c r="B3358" s="1">
        <v>41004</v>
      </c>
      <c r="C3358">
        <v>2012</v>
      </c>
      <c r="D3358">
        <v>5</v>
      </c>
      <c r="E3358">
        <v>374.44674503592859</v>
      </c>
      <c r="F3358">
        <v>1495</v>
      </c>
      <c r="G3358">
        <v>1120.5532549640714</v>
      </c>
      <c r="H3358" t="s">
        <v>1</v>
      </c>
      <c r="I3358" t="s">
        <v>3765</v>
      </c>
      <c r="J3358" t="s">
        <v>100</v>
      </c>
      <c r="K3358" t="s">
        <v>287</v>
      </c>
      <c r="L3358" t="s">
        <v>101</v>
      </c>
      <c r="M3358" t="s">
        <v>34</v>
      </c>
      <c r="N3358" t="s">
        <v>22</v>
      </c>
      <c r="O3358" t="s">
        <v>1191</v>
      </c>
      <c r="P3358" t="s">
        <v>125</v>
      </c>
    </row>
    <row r="3359" spans="1:16" x14ac:dyDescent="0.25">
      <c r="A3359" t="s">
        <v>5014</v>
      </c>
      <c r="B3359" s="1">
        <v>41052</v>
      </c>
      <c r="C3359">
        <v>2012</v>
      </c>
      <c r="D3359">
        <v>10</v>
      </c>
      <c r="E3359">
        <v>1848.4174405545864</v>
      </c>
      <c r="F3359">
        <v>8690</v>
      </c>
      <c r="G3359">
        <v>6841.5825594454136</v>
      </c>
      <c r="H3359" t="s">
        <v>1</v>
      </c>
      <c r="I3359" t="s">
        <v>335</v>
      </c>
      <c r="J3359" t="s">
        <v>37</v>
      </c>
      <c r="K3359" t="s">
        <v>37</v>
      </c>
      <c r="L3359" t="s">
        <v>97</v>
      </c>
      <c r="M3359" t="s">
        <v>39</v>
      </c>
      <c r="N3359" t="s">
        <v>22</v>
      </c>
      <c r="O3359" t="s">
        <v>376</v>
      </c>
      <c r="P3359" t="s">
        <v>24</v>
      </c>
    </row>
    <row r="3360" spans="1:16" x14ac:dyDescent="0.25">
      <c r="A3360" t="s">
        <v>5015</v>
      </c>
      <c r="B3360" s="1">
        <v>41160</v>
      </c>
      <c r="C3360">
        <v>2012</v>
      </c>
      <c r="D3360">
        <v>5</v>
      </c>
      <c r="E3360">
        <v>294.01029858201855</v>
      </c>
      <c r="F3360">
        <v>695</v>
      </c>
      <c r="G3360">
        <v>400.98970141798145</v>
      </c>
      <c r="H3360" t="s">
        <v>1</v>
      </c>
      <c r="I3360" t="s">
        <v>1678</v>
      </c>
      <c r="J3360" t="s">
        <v>67</v>
      </c>
      <c r="K3360" t="s">
        <v>68</v>
      </c>
      <c r="L3360" t="s">
        <v>87</v>
      </c>
      <c r="M3360" t="s">
        <v>39</v>
      </c>
      <c r="N3360" t="s">
        <v>22</v>
      </c>
      <c r="O3360" t="s">
        <v>2089</v>
      </c>
      <c r="P3360" t="s">
        <v>24</v>
      </c>
    </row>
    <row r="3361" spans="1:16" x14ac:dyDescent="0.25">
      <c r="A3361" t="s">
        <v>5016</v>
      </c>
      <c r="B3361" s="1">
        <v>41475</v>
      </c>
      <c r="C3361">
        <v>2013</v>
      </c>
      <c r="D3361">
        <v>12</v>
      </c>
      <c r="E3361">
        <v>6.4776236393001474</v>
      </c>
      <c r="F3361">
        <v>3009</v>
      </c>
      <c r="G3361">
        <v>3002.5223763607</v>
      </c>
      <c r="H3361" t="s">
        <v>1</v>
      </c>
      <c r="I3361" t="s">
        <v>2429</v>
      </c>
      <c r="J3361" t="s">
        <v>47</v>
      </c>
      <c r="K3361" t="s">
        <v>47</v>
      </c>
      <c r="L3361" t="s">
        <v>48</v>
      </c>
      <c r="M3361" t="s">
        <v>49</v>
      </c>
      <c r="N3361" t="s">
        <v>22</v>
      </c>
      <c r="O3361" t="s">
        <v>631</v>
      </c>
      <c r="P3361" t="s">
        <v>24</v>
      </c>
    </row>
    <row r="3362" spans="1:16" x14ac:dyDescent="0.25">
      <c r="A3362" t="s">
        <v>5017</v>
      </c>
      <c r="B3362" s="1">
        <v>41881</v>
      </c>
      <c r="C3362">
        <v>2014</v>
      </c>
      <c r="D3362">
        <v>10</v>
      </c>
      <c r="E3362">
        <v>2651.8715492483584</v>
      </c>
      <c r="F3362">
        <v>22950</v>
      </c>
      <c r="G3362">
        <v>20298.128450751643</v>
      </c>
      <c r="H3362" t="s">
        <v>1</v>
      </c>
      <c r="I3362" t="s">
        <v>2388</v>
      </c>
      <c r="J3362" t="s">
        <v>3</v>
      </c>
      <c r="K3362" t="s">
        <v>4</v>
      </c>
      <c r="L3362" t="s">
        <v>87</v>
      </c>
      <c r="M3362" t="s">
        <v>39</v>
      </c>
      <c r="N3362" t="s">
        <v>27</v>
      </c>
      <c r="O3362" t="s">
        <v>264</v>
      </c>
      <c r="P3362" t="s">
        <v>265</v>
      </c>
    </row>
    <row r="3363" spans="1:16" x14ac:dyDescent="0.25">
      <c r="A3363" t="s">
        <v>5018</v>
      </c>
      <c r="B3363" s="1">
        <v>41288</v>
      </c>
      <c r="C3363">
        <v>2013</v>
      </c>
      <c r="D3363">
        <v>18</v>
      </c>
      <c r="E3363">
        <v>787.57482560514859</v>
      </c>
      <c r="F3363">
        <v>10034.049999999999</v>
      </c>
      <c r="G3363">
        <v>9246.4751743948509</v>
      </c>
      <c r="H3363" t="s">
        <v>1</v>
      </c>
      <c r="I3363" t="s">
        <v>2130</v>
      </c>
      <c r="J3363" t="s">
        <v>72</v>
      </c>
      <c r="K3363" t="s">
        <v>72</v>
      </c>
      <c r="L3363" t="s">
        <v>123</v>
      </c>
      <c r="M3363" t="s">
        <v>39</v>
      </c>
      <c r="N3363" t="s">
        <v>22</v>
      </c>
      <c r="O3363" t="s">
        <v>583</v>
      </c>
      <c r="P3363" t="s">
        <v>24</v>
      </c>
    </row>
    <row r="3364" spans="1:16" x14ac:dyDescent="0.25">
      <c r="A3364" t="s">
        <v>5019</v>
      </c>
      <c r="B3364" s="1">
        <v>41354</v>
      </c>
      <c r="C3364">
        <v>2013</v>
      </c>
      <c r="D3364">
        <v>10</v>
      </c>
      <c r="E3364">
        <v>78.901013945130288</v>
      </c>
      <c r="F3364">
        <v>3000</v>
      </c>
      <c r="G3364">
        <v>2921.0989860548698</v>
      </c>
      <c r="H3364" t="s">
        <v>171</v>
      </c>
      <c r="I3364" t="s">
        <v>5020</v>
      </c>
      <c r="J3364" t="s">
        <v>47</v>
      </c>
      <c r="K3364" t="s">
        <v>47</v>
      </c>
      <c r="L3364" t="s">
        <v>48</v>
      </c>
      <c r="M3364" t="s">
        <v>49</v>
      </c>
      <c r="N3364" t="s">
        <v>22</v>
      </c>
      <c r="O3364" t="s">
        <v>173</v>
      </c>
      <c r="P3364" t="s">
        <v>24</v>
      </c>
    </row>
    <row r="3365" spans="1:16" x14ac:dyDescent="0.25">
      <c r="A3365" t="s">
        <v>5021</v>
      </c>
      <c r="B3365" s="1">
        <v>41813</v>
      </c>
      <c r="C3365">
        <v>2014</v>
      </c>
      <c r="D3365">
        <v>12</v>
      </c>
      <c r="E3365">
        <v>1882.3180937339075</v>
      </c>
      <c r="F3365">
        <v>3486.6</v>
      </c>
      <c r="G3365">
        <v>1604.2819062660924</v>
      </c>
      <c r="H3365" t="s">
        <v>1</v>
      </c>
      <c r="I3365" t="s">
        <v>5022</v>
      </c>
      <c r="J3365" t="s">
        <v>47</v>
      </c>
      <c r="K3365" t="s">
        <v>47</v>
      </c>
      <c r="L3365" t="s">
        <v>48</v>
      </c>
      <c r="M3365" t="s">
        <v>49</v>
      </c>
      <c r="N3365" t="s">
        <v>22</v>
      </c>
      <c r="O3365" t="s">
        <v>648</v>
      </c>
      <c r="P3365" t="s">
        <v>24</v>
      </c>
    </row>
    <row r="3366" spans="1:16" x14ac:dyDescent="0.25">
      <c r="A3366" t="s">
        <v>5023</v>
      </c>
      <c r="B3366" s="1">
        <v>40952</v>
      </c>
      <c r="C3366">
        <v>2012</v>
      </c>
      <c r="D3366">
        <v>9</v>
      </c>
      <c r="E3366">
        <v>448.91985010324856</v>
      </c>
      <c r="F3366">
        <v>3442.65</v>
      </c>
      <c r="G3366">
        <v>2993.7301498967518</v>
      </c>
      <c r="H3366" t="s">
        <v>1</v>
      </c>
      <c r="I3366" t="s">
        <v>3016</v>
      </c>
      <c r="J3366" t="s">
        <v>47</v>
      </c>
      <c r="K3366" t="s">
        <v>47</v>
      </c>
      <c r="L3366" t="s">
        <v>48</v>
      </c>
      <c r="M3366" t="s">
        <v>49</v>
      </c>
      <c r="N3366" t="s">
        <v>22</v>
      </c>
      <c r="O3366" t="s">
        <v>1295</v>
      </c>
      <c r="P3366" t="s">
        <v>24</v>
      </c>
    </row>
    <row r="3367" spans="1:16" x14ac:dyDescent="0.25">
      <c r="A3367" t="s">
        <v>5024</v>
      </c>
      <c r="B3367" s="1">
        <v>41782</v>
      </c>
      <c r="C3367">
        <v>2014</v>
      </c>
      <c r="D3367">
        <v>24</v>
      </c>
      <c r="E3367">
        <v>6.0504885180689145</v>
      </c>
      <c r="F3367">
        <v>664.02</v>
      </c>
      <c r="G3367">
        <v>657.96951148193102</v>
      </c>
      <c r="H3367" t="s">
        <v>171</v>
      </c>
      <c r="I3367" t="s">
        <v>3445</v>
      </c>
      <c r="J3367" t="s">
        <v>3</v>
      </c>
      <c r="K3367" t="s">
        <v>4</v>
      </c>
      <c r="L3367" t="s">
        <v>131</v>
      </c>
      <c r="M3367" t="s">
        <v>39</v>
      </c>
      <c r="N3367" t="s">
        <v>27</v>
      </c>
      <c r="O3367" t="s">
        <v>28</v>
      </c>
      <c r="P3367" t="s">
        <v>29</v>
      </c>
    </row>
    <row r="3368" spans="1:16" x14ac:dyDescent="0.25">
      <c r="A3368" t="s">
        <v>5025</v>
      </c>
      <c r="B3368" s="1">
        <v>40988</v>
      </c>
      <c r="C3368">
        <v>2012</v>
      </c>
      <c r="D3368">
        <v>15</v>
      </c>
      <c r="E3368">
        <v>7.3856106395379992</v>
      </c>
      <c r="F3368">
        <v>1935</v>
      </c>
      <c r="G3368">
        <v>1927.6143893604619</v>
      </c>
      <c r="H3368" t="s">
        <v>328</v>
      </c>
      <c r="I3368" t="s">
        <v>2226</v>
      </c>
      <c r="J3368" t="s">
        <v>37</v>
      </c>
      <c r="K3368" t="s">
        <v>37</v>
      </c>
      <c r="L3368" t="s">
        <v>97</v>
      </c>
      <c r="M3368" t="s">
        <v>39</v>
      </c>
      <c r="N3368" t="s">
        <v>22</v>
      </c>
      <c r="O3368" t="s">
        <v>329</v>
      </c>
      <c r="P3368" t="s">
        <v>24</v>
      </c>
    </row>
    <row r="3369" spans="1:16" x14ac:dyDescent="0.25">
      <c r="A3369" t="s">
        <v>5026</v>
      </c>
      <c r="B3369" s="1">
        <v>41103</v>
      </c>
      <c r="C3369">
        <v>2012</v>
      </c>
      <c r="D3369">
        <v>6</v>
      </c>
      <c r="E3369">
        <v>1249.7153291453899</v>
      </c>
      <c r="F3369">
        <v>761.1</v>
      </c>
      <c r="G3369">
        <v>-488.61532914538986</v>
      </c>
      <c r="H3369" t="s">
        <v>1</v>
      </c>
      <c r="I3369" t="s">
        <v>3503</v>
      </c>
      <c r="J3369" t="s">
        <v>47</v>
      </c>
      <c r="K3369" t="s">
        <v>47</v>
      </c>
      <c r="L3369" t="s">
        <v>48</v>
      </c>
      <c r="M3369" t="s">
        <v>49</v>
      </c>
      <c r="N3369" t="s">
        <v>22</v>
      </c>
      <c r="O3369" t="s">
        <v>3364</v>
      </c>
      <c r="P3369" t="s">
        <v>24</v>
      </c>
    </row>
    <row r="3370" spans="1:16" x14ac:dyDescent="0.25">
      <c r="A3370" t="s">
        <v>5027</v>
      </c>
      <c r="B3370" s="1">
        <v>41178</v>
      </c>
      <c r="C3370">
        <v>2012</v>
      </c>
      <c r="D3370">
        <v>10</v>
      </c>
      <c r="E3370">
        <v>6146.4555047160238</v>
      </c>
      <c r="F3370">
        <v>6270</v>
      </c>
      <c r="G3370">
        <v>123.54449528397618</v>
      </c>
      <c r="H3370" t="s">
        <v>1</v>
      </c>
      <c r="I3370" t="s">
        <v>127</v>
      </c>
      <c r="J3370" t="s">
        <v>42</v>
      </c>
      <c r="K3370" t="s">
        <v>43</v>
      </c>
      <c r="L3370" t="s">
        <v>5</v>
      </c>
      <c r="M3370" t="s">
        <v>6</v>
      </c>
      <c r="N3370" t="s">
        <v>22</v>
      </c>
      <c r="O3370" t="s">
        <v>392</v>
      </c>
      <c r="P3370" t="s">
        <v>24</v>
      </c>
    </row>
    <row r="3371" spans="1:16" x14ac:dyDescent="0.25">
      <c r="A3371" t="s">
        <v>5028</v>
      </c>
      <c r="B3371" s="1">
        <v>41244</v>
      </c>
      <c r="C3371">
        <v>2012</v>
      </c>
      <c r="D3371">
        <v>120</v>
      </c>
      <c r="E3371">
        <v>407.96685340390826</v>
      </c>
      <c r="F3371">
        <v>2998.8</v>
      </c>
      <c r="G3371">
        <v>2590.8331465960919</v>
      </c>
      <c r="H3371" t="s">
        <v>26</v>
      </c>
      <c r="I3371" t="s">
        <v>4382</v>
      </c>
      <c r="J3371" t="s">
        <v>3</v>
      </c>
      <c r="K3371" t="s">
        <v>4</v>
      </c>
      <c r="L3371" t="s">
        <v>200</v>
      </c>
      <c r="M3371" t="s">
        <v>49</v>
      </c>
      <c r="N3371" t="s">
        <v>27</v>
      </c>
      <c r="O3371" t="s">
        <v>28</v>
      </c>
      <c r="P3371" t="s">
        <v>29</v>
      </c>
    </row>
    <row r="3372" spans="1:16" x14ac:dyDescent="0.25">
      <c r="A3372" t="s">
        <v>5029</v>
      </c>
      <c r="B3372" s="1">
        <v>41240</v>
      </c>
      <c r="C3372">
        <v>2012</v>
      </c>
      <c r="D3372">
        <v>12</v>
      </c>
      <c r="E3372">
        <v>125.89287745763001</v>
      </c>
      <c r="F3372">
        <v>1060.82</v>
      </c>
      <c r="G3372">
        <v>934.92712254236994</v>
      </c>
      <c r="H3372" t="s">
        <v>328</v>
      </c>
      <c r="I3372" t="s">
        <v>5030</v>
      </c>
      <c r="J3372" t="s">
        <v>32</v>
      </c>
      <c r="K3372" t="s">
        <v>32</v>
      </c>
      <c r="L3372" t="s">
        <v>366</v>
      </c>
      <c r="M3372" t="s">
        <v>34</v>
      </c>
      <c r="N3372" t="s">
        <v>22</v>
      </c>
      <c r="O3372" t="s">
        <v>329</v>
      </c>
      <c r="P3372" t="s">
        <v>24</v>
      </c>
    </row>
    <row r="3373" spans="1:16" x14ac:dyDescent="0.25">
      <c r="A3373" t="s">
        <v>5031</v>
      </c>
      <c r="B3373" s="1">
        <v>41348</v>
      </c>
      <c r="C3373">
        <v>2013</v>
      </c>
      <c r="D3373">
        <v>10</v>
      </c>
      <c r="E3373">
        <v>32.393859330557483</v>
      </c>
      <c r="F3373">
        <v>2999.9</v>
      </c>
      <c r="G3373">
        <v>2967.5061406694426</v>
      </c>
      <c r="H3373" t="s">
        <v>171</v>
      </c>
      <c r="I3373" t="s">
        <v>5032</v>
      </c>
      <c r="J3373" t="s">
        <v>37</v>
      </c>
      <c r="K3373" t="s">
        <v>37</v>
      </c>
      <c r="L3373" t="s">
        <v>54</v>
      </c>
      <c r="M3373" t="s">
        <v>34</v>
      </c>
      <c r="N3373" t="s">
        <v>22</v>
      </c>
      <c r="O3373" t="s">
        <v>173</v>
      </c>
      <c r="P3373" t="s">
        <v>24</v>
      </c>
    </row>
    <row r="3374" spans="1:16" x14ac:dyDescent="0.25">
      <c r="A3374" t="s">
        <v>5033</v>
      </c>
      <c r="B3374" s="1">
        <v>41487</v>
      </c>
      <c r="C3374">
        <v>2013</v>
      </c>
      <c r="D3374">
        <v>24</v>
      </c>
      <c r="E3374">
        <v>4100.4304015979087</v>
      </c>
      <c r="F3374">
        <v>6757</v>
      </c>
      <c r="G3374">
        <v>2656.5695984020913</v>
      </c>
      <c r="H3374" t="s">
        <v>171</v>
      </c>
      <c r="I3374" t="s">
        <v>2280</v>
      </c>
      <c r="J3374" t="s">
        <v>57</v>
      </c>
      <c r="K3374" t="s">
        <v>58</v>
      </c>
      <c r="L3374" t="s">
        <v>92</v>
      </c>
      <c r="M3374" t="s">
        <v>6</v>
      </c>
      <c r="N3374" t="s">
        <v>22</v>
      </c>
      <c r="O3374" t="s">
        <v>173</v>
      </c>
      <c r="P3374" t="s">
        <v>24</v>
      </c>
    </row>
    <row r="3375" spans="1:16" x14ac:dyDescent="0.25">
      <c r="A3375" t="s">
        <v>5034</v>
      </c>
      <c r="B3375" s="1">
        <v>41772</v>
      </c>
      <c r="C3375">
        <v>2014</v>
      </c>
      <c r="D3375">
        <v>12</v>
      </c>
      <c r="E3375">
        <v>46.704075718689367</v>
      </c>
      <c r="F3375">
        <v>2319.42</v>
      </c>
      <c r="G3375">
        <v>2272.7159242813109</v>
      </c>
      <c r="H3375" t="s">
        <v>26</v>
      </c>
      <c r="I3375" t="s">
        <v>5035</v>
      </c>
      <c r="J3375" t="s">
        <v>72</v>
      </c>
      <c r="K3375" t="s">
        <v>72</v>
      </c>
      <c r="L3375" t="s">
        <v>73</v>
      </c>
      <c r="M3375" t="s">
        <v>13</v>
      </c>
      <c r="N3375" t="s">
        <v>27</v>
      </c>
      <c r="O3375" t="s">
        <v>28</v>
      </c>
      <c r="P3375" t="s">
        <v>29</v>
      </c>
    </row>
    <row r="3376" spans="1:16" x14ac:dyDescent="0.25">
      <c r="A3376" t="s">
        <v>5036</v>
      </c>
      <c r="B3376" s="1">
        <v>41882</v>
      </c>
      <c r="C3376">
        <v>2014</v>
      </c>
      <c r="D3376">
        <v>60</v>
      </c>
      <c r="E3376">
        <v>4597.6823137946103</v>
      </c>
      <c r="F3376">
        <v>9568.1</v>
      </c>
      <c r="G3376">
        <v>4970.4176862053901</v>
      </c>
      <c r="H3376" t="s">
        <v>26</v>
      </c>
      <c r="I3376" t="s">
        <v>2572</v>
      </c>
      <c r="J3376" t="s">
        <v>67</v>
      </c>
      <c r="K3376" t="s">
        <v>68</v>
      </c>
      <c r="L3376" t="s">
        <v>69</v>
      </c>
      <c r="M3376" t="s">
        <v>39</v>
      </c>
      <c r="N3376" t="s">
        <v>22</v>
      </c>
      <c r="O3376" t="s">
        <v>209</v>
      </c>
      <c r="P3376" t="s">
        <v>24</v>
      </c>
    </row>
    <row r="3377" spans="1:16" x14ac:dyDescent="0.25">
      <c r="A3377" t="s">
        <v>5037</v>
      </c>
      <c r="B3377" s="1">
        <v>40921</v>
      </c>
      <c r="C3377">
        <v>2012</v>
      </c>
      <c r="D3377">
        <v>9</v>
      </c>
      <c r="E3377">
        <v>384.93067331264268</v>
      </c>
      <c r="F3377">
        <v>3312</v>
      </c>
      <c r="G3377">
        <v>2927.0693266873573</v>
      </c>
      <c r="H3377" t="s">
        <v>26</v>
      </c>
      <c r="I3377" t="s">
        <v>3701</v>
      </c>
      <c r="J3377" t="s">
        <v>47</v>
      </c>
      <c r="K3377" t="s">
        <v>47</v>
      </c>
      <c r="L3377" t="s">
        <v>48</v>
      </c>
      <c r="M3377" t="s">
        <v>49</v>
      </c>
      <c r="N3377" t="s">
        <v>27</v>
      </c>
      <c r="O3377" t="s">
        <v>28</v>
      </c>
      <c r="P3377" t="s">
        <v>29</v>
      </c>
    </row>
    <row r="3378" spans="1:16" x14ac:dyDescent="0.25">
      <c r="A3378" t="s">
        <v>5038</v>
      </c>
      <c r="B3378" s="1">
        <v>41266</v>
      </c>
      <c r="C3378">
        <v>2012</v>
      </c>
      <c r="D3378">
        <v>9</v>
      </c>
      <c r="E3378">
        <v>1318.2828332543465</v>
      </c>
      <c r="F3378">
        <v>2898</v>
      </c>
      <c r="G3378">
        <v>1579.7171667456535</v>
      </c>
      <c r="H3378" t="s">
        <v>1</v>
      </c>
      <c r="I3378" t="s">
        <v>2610</v>
      </c>
      <c r="J3378" t="s">
        <v>3</v>
      </c>
      <c r="K3378" t="s">
        <v>4</v>
      </c>
      <c r="L3378" t="s">
        <v>5</v>
      </c>
      <c r="M3378" t="s">
        <v>6</v>
      </c>
      <c r="N3378" t="s">
        <v>22</v>
      </c>
      <c r="O3378" t="s">
        <v>400</v>
      </c>
      <c r="P3378" t="s">
        <v>24</v>
      </c>
    </row>
    <row r="3379" spans="1:16" x14ac:dyDescent="0.25">
      <c r="A3379" t="s">
        <v>5039</v>
      </c>
      <c r="B3379" s="1">
        <v>40923</v>
      </c>
      <c r="C3379">
        <v>2012</v>
      </c>
      <c r="D3379">
        <v>54</v>
      </c>
      <c r="E3379">
        <v>21575.085627854762</v>
      </c>
      <c r="F3379">
        <v>20564.415000000001</v>
      </c>
      <c r="G3379">
        <v>-1010.6706278547608</v>
      </c>
      <c r="H3379" t="s">
        <v>328</v>
      </c>
      <c r="I3379" t="s">
        <v>5040</v>
      </c>
      <c r="J3379" t="s">
        <v>72</v>
      </c>
      <c r="K3379" t="s">
        <v>72</v>
      </c>
      <c r="L3379" t="s">
        <v>38</v>
      </c>
      <c r="M3379" t="s">
        <v>39</v>
      </c>
      <c r="N3379" t="s">
        <v>22</v>
      </c>
      <c r="O3379" t="s">
        <v>329</v>
      </c>
      <c r="P3379" t="s">
        <v>24</v>
      </c>
    </row>
    <row r="3380" spans="1:16" x14ac:dyDescent="0.25">
      <c r="A3380" t="s">
        <v>5041</v>
      </c>
      <c r="B3380" s="1">
        <v>41053</v>
      </c>
      <c r="C3380">
        <v>2012</v>
      </c>
      <c r="D3380">
        <v>6</v>
      </c>
      <c r="E3380">
        <v>400.1183497644692</v>
      </c>
      <c r="F3380">
        <v>843.6</v>
      </c>
      <c r="G3380">
        <v>443.48165023553082</v>
      </c>
      <c r="H3380" t="s">
        <v>26</v>
      </c>
      <c r="I3380" t="s">
        <v>2838</v>
      </c>
      <c r="J3380" t="s">
        <v>57</v>
      </c>
      <c r="K3380" t="s">
        <v>58</v>
      </c>
      <c r="L3380" t="s">
        <v>92</v>
      </c>
      <c r="M3380" t="s">
        <v>6</v>
      </c>
      <c r="N3380" t="s">
        <v>27</v>
      </c>
      <c r="O3380" t="s">
        <v>28</v>
      </c>
      <c r="P3380" t="s">
        <v>29</v>
      </c>
    </row>
    <row r="3381" spans="1:16" x14ac:dyDescent="0.25">
      <c r="A3381" t="s">
        <v>5042</v>
      </c>
      <c r="B3381" s="1">
        <v>41557</v>
      </c>
      <c r="C3381">
        <v>2013</v>
      </c>
      <c r="D3381">
        <v>13</v>
      </c>
      <c r="E3381">
        <v>564.49154170278587</v>
      </c>
      <c r="F3381">
        <v>5408.88</v>
      </c>
      <c r="G3381">
        <v>4844.3884582972141</v>
      </c>
      <c r="H3381" t="s">
        <v>26</v>
      </c>
      <c r="I3381" t="s">
        <v>2714</v>
      </c>
      <c r="J3381" t="s">
        <v>42</v>
      </c>
      <c r="K3381" t="s">
        <v>43</v>
      </c>
      <c r="L3381" t="s">
        <v>5</v>
      </c>
      <c r="M3381" t="s">
        <v>6</v>
      </c>
      <c r="N3381" t="s">
        <v>22</v>
      </c>
      <c r="O3381" t="s">
        <v>209</v>
      </c>
      <c r="P3381" t="s">
        <v>24</v>
      </c>
    </row>
    <row r="3382" spans="1:16" x14ac:dyDescent="0.25">
      <c r="A3382" t="s">
        <v>5043</v>
      </c>
      <c r="B3382" s="1">
        <v>40934</v>
      </c>
      <c r="C3382">
        <v>2012</v>
      </c>
      <c r="D3382">
        <v>6</v>
      </c>
      <c r="E3382">
        <v>2874.5448373922295</v>
      </c>
      <c r="F3382">
        <v>1852.8</v>
      </c>
      <c r="G3382">
        <v>-1021.7448373922296</v>
      </c>
      <c r="H3382" t="s">
        <v>1</v>
      </c>
      <c r="I3382" t="s">
        <v>4966</v>
      </c>
      <c r="J3382" t="s">
        <v>42</v>
      </c>
      <c r="K3382" t="s">
        <v>43</v>
      </c>
      <c r="L3382" t="s">
        <v>38</v>
      </c>
      <c r="M3382" t="s">
        <v>39</v>
      </c>
      <c r="N3382" t="s">
        <v>7</v>
      </c>
      <c r="O3382" t="s">
        <v>2181</v>
      </c>
      <c r="P3382" t="s">
        <v>113</v>
      </c>
    </row>
    <row r="3383" spans="1:16" x14ac:dyDescent="0.25">
      <c r="A3383" t="s">
        <v>5044</v>
      </c>
      <c r="B3383" s="1">
        <v>41157</v>
      </c>
      <c r="C3383">
        <v>2012</v>
      </c>
      <c r="D3383">
        <v>15</v>
      </c>
      <c r="E3383">
        <v>17.679429317303114</v>
      </c>
      <c r="F3383">
        <v>254.85</v>
      </c>
      <c r="G3383">
        <v>237.17057068269688</v>
      </c>
      <c r="H3383" t="s">
        <v>26</v>
      </c>
      <c r="I3383" t="s">
        <v>4602</v>
      </c>
      <c r="J3383" t="s">
        <v>3</v>
      </c>
      <c r="K3383" t="s">
        <v>4</v>
      </c>
      <c r="L3383" t="s">
        <v>118</v>
      </c>
      <c r="M3383" t="s">
        <v>49</v>
      </c>
      <c r="N3383" t="s">
        <v>27</v>
      </c>
      <c r="O3383" t="s">
        <v>28</v>
      </c>
      <c r="P3383" t="s">
        <v>29</v>
      </c>
    </row>
    <row r="3384" spans="1:16" x14ac:dyDescent="0.25">
      <c r="A3384" t="s">
        <v>5045</v>
      </c>
      <c r="B3384" s="1">
        <v>41341</v>
      </c>
      <c r="C3384">
        <v>2013</v>
      </c>
      <c r="D3384">
        <v>9</v>
      </c>
      <c r="E3384">
        <v>655.99831824325258</v>
      </c>
      <c r="F3384">
        <v>5174.3999999999996</v>
      </c>
      <c r="G3384">
        <v>4518.4016817567472</v>
      </c>
      <c r="H3384" t="s">
        <v>1</v>
      </c>
      <c r="I3384" t="s">
        <v>1365</v>
      </c>
      <c r="J3384" t="s">
        <v>57</v>
      </c>
      <c r="K3384" t="s">
        <v>58</v>
      </c>
      <c r="L3384" t="s">
        <v>5</v>
      </c>
      <c r="M3384" t="s">
        <v>6</v>
      </c>
      <c r="N3384" t="s">
        <v>27</v>
      </c>
      <c r="O3384" t="s">
        <v>408</v>
      </c>
      <c r="P3384" t="s">
        <v>409</v>
      </c>
    </row>
    <row r="3385" spans="1:16" x14ac:dyDescent="0.25">
      <c r="A3385" t="s">
        <v>5046</v>
      </c>
      <c r="B3385" s="1">
        <v>40895</v>
      </c>
      <c r="C3385">
        <v>2011</v>
      </c>
      <c r="D3385">
        <v>9</v>
      </c>
      <c r="E3385">
        <v>4.9132390695846579</v>
      </c>
      <c r="F3385">
        <v>2911.65</v>
      </c>
      <c r="G3385">
        <v>2906.7367609304156</v>
      </c>
      <c r="H3385" t="s">
        <v>1</v>
      </c>
      <c r="I3385" t="s">
        <v>5047</v>
      </c>
      <c r="J3385" t="s">
        <v>3</v>
      </c>
      <c r="K3385" t="s">
        <v>4</v>
      </c>
      <c r="L3385" t="s">
        <v>101</v>
      </c>
      <c r="M3385" t="s">
        <v>34</v>
      </c>
      <c r="N3385" t="s">
        <v>22</v>
      </c>
      <c r="O3385" t="s">
        <v>1076</v>
      </c>
      <c r="P3385" t="s">
        <v>24</v>
      </c>
    </row>
    <row r="3386" spans="1:16" x14ac:dyDescent="0.25">
      <c r="A3386" t="s">
        <v>5048</v>
      </c>
      <c r="B3386" s="1">
        <v>40916</v>
      </c>
      <c r="C3386">
        <v>2012</v>
      </c>
      <c r="D3386">
        <v>12</v>
      </c>
      <c r="E3386">
        <v>16.424865510985491</v>
      </c>
      <c r="F3386">
        <v>1414.6821</v>
      </c>
      <c r="G3386">
        <v>1398.2572344890145</v>
      </c>
      <c r="H3386" t="s">
        <v>26</v>
      </c>
      <c r="I3386" t="s">
        <v>726</v>
      </c>
      <c r="J3386" t="s">
        <v>37</v>
      </c>
      <c r="K3386" t="s">
        <v>37</v>
      </c>
      <c r="L3386" t="s">
        <v>54</v>
      </c>
      <c r="M3386" t="s">
        <v>34</v>
      </c>
      <c r="N3386" t="s">
        <v>7</v>
      </c>
      <c r="O3386" t="s">
        <v>137</v>
      </c>
      <c r="P3386" t="s">
        <v>138</v>
      </c>
    </row>
    <row r="3387" spans="1:16" x14ac:dyDescent="0.25">
      <c r="A3387" t="s">
        <v>5049</v>
      </c>
      <c r="B3387" s="1">
        <v>41132</v>
      </c>
      <c r="C3387">
        <v>2012</v>
      </c>
      <c r="D3387">
        <v>10</v>
      </c>
      <c r="E3387">
        <v>244.70933119208917</v>
      </c>
      <c r="F3387">
        <v>4362</v>
      </c>
      <c r="G3387">
        <v>4117.2906688079111</v>
      </c>
      <c r="H3387" t="s">
        <v>171</v>
      </c>
      <c r="I3387" t="s">
        <v>1384</v>
      </c>
      <c r="J3387" t="s">
        <v>42</v>
      </c>
      <c r="K3387" t="s">
        <v>43</v>
      </c>
      <c r="L3387" t="s">
        <v>5</v>
      </c>
      <c r="M3387" t="s">
        <v>6</v>
      </c>
      <c r="N3387" t="s">
        <v>27</v>
      </c>
      <c r="O3387" t="s">
        <v>28</v>
      </c>
      <c r="P3387" t="s">
        <v>29</v>
      </c>
    </row>
    <row r="3388" spans="1:16" x14ac:dyDescent="0.25">
      <c r="A3388" t="s">
        <v>5050</v>
      </c>
      <c r="B3388" s="1">
        <v>41138</v>
      </c>
      <c r="C3388">
        <v>2012</v>
      </c>
      <c r="D3388">
        <v>10</v>
      </c>
      <c r="E3388">
        <v>2728.608300583021</v>
      </c>
      <c r="F3388">
        <v>2680</v>
      </c>
      <c r="G3388">
        <v>-48.608300583020991</v>
      </c>
      <c r="H3388" t="s">
        <v>171</v>
      </c>
      <c r="I3388" t="s">
        <v>3112</v>
      </c>
      <c r="J3388" t="s">
        <v>47</v>
      </c>
      <c r="K3388" t="s">
        <v>47</v>
      </c>
      <c r="L3388" t="s">
        <v>48</v>
      </c>
      <c r="M3388" t="s">
        <v>49</v>
      </c>
      <c r="N3388" t="s">
        <v>27</v>
      </c>
      <c r="O3388" t="s">
        <v>28</v>
      </c>
      <c r="P3388" t="s">
        <v>29</v>
      </c>
    </row>
    <row r="3389" spans="1:16" x14ac:dyDescent="0.25">
      <c r="A3389" t="s">
        <v>5051</v>
      </c>
      <c r="B3389" s="1">
        <v>41362</v>
      </c>
      <c r="C3389">
        <v>2013</v>
      </c>
      <c r="D3389">
        <v>12</v>
      </c>
      <c r="E3389">
        <v>1976.2032971076815</v>
      </c>
      <c r="F3389">
        <v>3984</v>
      </c>
      <c r="G3389">
        <v>2007.7967028923185</v>
      </c>
      <c r="H3389" t="s">
        <v>1</v>
      </c>
      <c r="I3389" t="s">
        <v>5052</v>
      </c>
      <c r="J3389" t="s">
        <v>3</v>
      </c>
      <c r="K3389" t="s">
        <v>4</v>
      </c>
      <c r="L3389" t="s">
        <v>5</v>
      </c>
      <c r="M3389" t="s">
        <v>6</v>
      </c>
      <c r="N3389" t="s">
        <v>7</v>
      </c>
      <c r="O3389" t="s">
        <v>700</v>
      </c>
      <c r="P3389" t="s">
        <v>701</v>
      </c>
    </row>
    <row r="3390" spans="1:16" x14ac:dyDescent="0.25">
      <c r="A3390" t="s">
        <v>5053</v>
      </c>
      <c r="B3390" s="1">
        <v>41974</v>
      </c>
      <c r="C3390">
        <v>2014</v>
      </c>
      <c r="D3390">
        <v>13</v>
      </c>
      <c r="E3390">
        <v>850.18818423188156</v>
      </c>
      <c r="F3390">
        <v>4510.8</v>
      </c>
      <c r="G3390">
        <v>3660.6118157681185</v>
      </c>
      <c r="H3390" t="s">
        <v>1</v>
      </c>
      <c r="I3390" t="s">
        <v>1616</v>
      </c>
      <c r="J3390" t="s">
        <v>3</v>
      </c>
      <c r="K3390" t="s">
        <v>4</v>
      </c>
      <c r="L3390" t="s">
        <v>5</v>
      </c>
      <c r="M3390" t="s">
        <v>6</v>
      </c>
      <c r="N3390" t="s">
        <v>22</v>
      </c>
      <c r="O3390" t="s">
        <v>455</v>
      </c>
      <c r="P3390" t="s">
        <v>24</v>
      </c>
    </row>
    <row r="3391" spans="1:16" x14ac:dyDescent="0.25">
      <c r="A3391" t="s">
        <v>5054</v>
      </c>
      <c r="B3391" s="1">
        <v>41531</v>
      </c>
      <c r="C3391">
        <v>2013</v>
      </c>
      <c r="D3391">
        <v>20</v>
      </c>
      <c r="E3391">
        <v>9.1398416834500349</v>
      </c>
      <c r="F3391">
        <v>2720</v>
      </c>
      <c r="G3391">
        <v>2710.86015831655</v>
      </c>
      <c r="H3391" t="s">
        <v>1</v>
      </c>
      <c r="I3391" t="s">
        <v>2276</v>
      </c>
      <c r="J3391" t="s">
        <v>67</v>
      </c>
      <c r="K3391" t="s">
        <v>68</v>
      </c>
      <c r="L3391" t="s">
        <v>69</v>
      </c>
      <c r="M3391" t="s">
        <v>39</v>
      </c>
      <c r="N3391" t="s">
        <v>22</v>
      </c>
      <c r="O3391" t="s">
        <v>1821</v>
      </c>
      <c r="P3391" t="s">
        <v>24</v>
      </c>
    </row>
    <row r="3392" spans="1:16" x14ac:dyDescent="0.25">
      <c r="A3392" t="s">
        <v>5055</v>
      </c>
      <c r="B3392" s="1">
        <v>41137</v>
      </c>
      <c r="C3392">
        <v>2012</v>
      </c>
      <c r="D3392">
        <v>12</v>
      </c>
      <c r="E3392">
        <v>341.64752862368908</v>
      </c>
      <c r="F3392">
        <v>148.12200000000001</v>
      </c>
      <c r="G3392">
        <v>-193.52552862368907</v>
      </c>
      <c r="H3392" t="s">
        <v>1</v>
      </c>
      <c r="I3392" t="s">
        <v>5056</v>
      </c>
      <c r="J3392" t="s">
        <v>3</v>
      </c>
      <c r="K3392" t="s">
        <v>4</v>
      </c>
      <c r="L3392" t="s">
        <v>16</v>
      </c>
      <c r="M3392" t="s">
        <v>17</v>
      </c>
      <c r="N3392" t="s">
        <v>22</v>
      </c>
      <c r="O3392" t="s">
        <v>1561</v>
      </c>
      <c r="P3392" t="s">
        <v>24</v>
      </c>
    </row>
    <row r="3393" spans="1:16" x14ac:dyDescent="0.25">
      <c r="A3393" t="s">
        <v>5057</v>
      </c>
      <c r="B3393" s="1">
        <v>41166</v>
      </c>
      <c r="C3393">
        <v>2012</v>
      </c>
      <c r="D3393">
        <v>5</v>
      </c>
      <c r="E3393">
        <v>551.24701445948244</v>
      </c>
      <c r="F3393">
        <v>995</v>
      </c>
      <c r="G3393">
        <v>443.75298554051756</v>
      </c>
      <c r="H3393" t="s">
        <v>1</v>
      </c>
      <c r="I3393" t="s">
        <v>3352</v>
      </c>
      <c r="J3393" t="s">
        <v>3</v>
      </c>
      <c r="K3393" t="s">
        <v>4</v>
      </c>
      <c r="L3393" t="s">
        <v>273</v>
      </c>
      <c r="M3393" t="s">
        <v>49</v>
      </c>
      <c r="N3393" t="s">
        <v>22</v>
      </c>
      <c r="O3393" t="s">
        <v>1225</v>
      </c>
      <c r="P3393" t="s">
        <v>125</v>
      </c>
    </row>
    <row r="3394" spans="1:16" x14ac:dyDescent="0.25">
      <c r="A3394" t="s">
        <v>5058</v>
      </c>
      <c r="B3394" s="1">
        <v>41398</v>
      </c>
      <c r="C3394">
        <v>2013</v>
      </c>
      <c r="D3394">
        <v>10</v>
      </c>
      <c r="E3394">
        <v>70.544606889500216</v>
      </c>
      <c r="F3394">
        <v>1869</v>
      </c>
      <c r="G3394">
        <v>1798.4553931104997</v>
      </c>
      <c r="H3394" t="s">
        <v>1</v>
      </c>
      <c r="I3394" t="s">
        <v>1186</v>
      </c>
      <c r="J3394" t="s">
        <v>57</v>
      </c>
      <c r="K3394" t="s">
        <v>58</v>
      </c>
      <c r="L3394" t="s">
        <v>92</v>
      </c>
      <c r="M3394" t="s">
        <v>6</v>
      </c>
      <c r="N3394" t="s">
        <v>22</v>
      </c>
      <c r="O3394" t="s">
        <v>554</v>
      </c>
      <c r="P3394" t="s">
        <v>24</v>
      </c>
    </row>
    <row r="3395" spans="1:16" x14ac:dyDescent="0.25">
      <c r="A3395" t="s">
        <v>5059</v>
      </c>
      <c r="B3395" s="1">
        <v>41929</v>
      </c>
      <c r="C3395">
        <v>2014</v>
      </c>
      <c r="D3395">
        <v>13</v>
      </c>
      <c r="E3395">
        <v>111.51779835363584</v>
      </c>
      <c r="F3395">
        <v>3839.8719999999998</v>
      </c>
      <c r="G3395">
        <v>3728.3542016463639</v>
      </c>
      <c r="H3395" t="s">
        <v>1</v>
      </c>
      <c r="I3395" t="s">
        <v>5060</v>
      </c>
      <c r="J3395" t="s">
        <v>37</v>
      </c>
      <c r="K3395" t="s">
        <v>37</v>
      </c>
      <c r="L3395" t="s">
        <v>54</v>
      </c>
      <c r="M3395" t="s">
        <v>34</v>
      </c>
      <c r="N3395" t="s">
        <v>22</v>
      </c>
      <c r="O3395" t="s">
        <v>548</v>
      </c>
      <c r="P3395" t="s">
        <v>24</v>
      </c>
    </row>
    <row r="3396" spans="1:16" x14ac:dyDescent="0.25">
      <c r="A3396" t="s">
        <v>5061</v>
      </c>
      <c r="B3396" s="1">
        <v>41022</v>
      </c>
      <c r="C3396">
        <v>2012</v>
      </c>
      <c r="D3396">
        <v>10</v>
      </c>
      <c r="E3396">
        <v>83.33072882066925</v>
      </c>
      <c r="F3396">
        <v>1590</v>
      </c>
      <c r="G3396">
        <v>1506.6692711793307</v>
      </c>
      <c r="H3396" t="s">
        <v>1</v>
      </c>
      <c r="I3396" t="s">
        <v>2475</v>
      </c>
      <c r="J3396" t="s">
        <v>67</v>
      </c>
      <c r="K3396" t="s">
        <v>68</v>
      </c>
      <c r="L3396" t="s">
        <v>69</v>
      </c>
      <c r="M3396" t="s">
        <v>39</v>
      </c>
      <c r="N3396" t="s">
        <v>7</v>
      </c>
      <c r="O3396" t="s">
        <v>532</v>
      </c>
      <c r="P3396" t="s">
        <v>253</v>
      </c>
    </row>
    <row r="3397" spans="1:16" x14ac:dyDescent="0.25">
      <c r="A3397" t="s">
        <v>5062</v>
      </c>
      <c r="B3397" s="1">
        <v>41557</v>
      </c>
      <c r="C3397">
        <v>2013</v>
      </c>
      <c r="D3397">
        <v>26</v>
      </c>
      <c r="E3397">
        <v>4661.5111352910144</v>
      </c>
      <c r="F3397">
        <v>12974</v>
      </c>
      <c r="G3397">
        <v>8312.4888647089865</v>
      </c>
      <c r="H3397" t="s">
        <v>328</v>
      </c>
      <c r="I3397" t="s">
        <v>1079</v>
      </c>
      <c r="J3397" t="s">
        <v>3</v>
      </c>
      <c r="K3397" t="s">
        <v>4</v>
      </c>
      <c r="L3397" t="s">
        <v>87</v>
      </c>
      <c r="M3397" t="s">
        <v>39</v>
      </c>
      <c r="N3397" t="s">
        <v>22</v>
      </c>
      <c r="O3397" t="s">
        <v>329</v>
      </c>
      <c r="P3397" t="s">
        <v>24</v>
      </c>
    </row>
    <row r="3398" spans="1:16" x14ac:dyDescent="0.25">
      <c r="A3398" t="s">
        <v>5063</v>
      </c>
      <c r="B3398" s="1">
        <v>41124</v>
      </c>
      <c r="C3398">
        <v>2012</v>
      </c>
      <c r="D3398">
        <v>12</v>
      </c>
      <c r="E3398">
        <v>388.38813055212819</v>
      </c>
      <c r="F3398">
        <v>10062</v>
      </c>
      <c r="G3398">
        <v>9673.6118694478719</v>
      </c>
      <c r="H3398" t="s">
        <v>1</v>
      </c>
      <c r="I3398" t="s">
        <v>1698</v>
      </c>
      <c r="J3398" t="s">
        <v>42</v>
      </c>
      <c r="K3398" t="s">
        <v>43</v>
      </c>
      <c r="L3398" t="s">
        <v>44</v>
      </c>
      <c r="M3398" t="s">
        <v>6</v>
      </c>
      <c r="N3398" t="s">
        <v>22</v>
      </c>
      <c r="O3398" t="s">
        <v>2133</v>
      </c>
      <c r="P3398" t="s">
        <v>24</v>
      </c>
    </row>
    <row r="3399" spans="1:16" x14ac:dyDescent="0.25">
      <c r="A3399" t="s">
        <v>5064</v>
      </c>
      <c r="B3399" s="1">
        <v>41756</v>
      </c>
      <c r="C3399">
        <v>2014</v>
      </c>
      <c r="D3399">
        <v>20</v>
      </c>
      <c r="E3399">
        <v>1642.0437376631123</v>
      </c>
      <c r="F3399">
        <v>811</v>
      </c>
      <c r="G3399">
        <v>-831.04373766311232</v>
      </c>
      <c r="H3399" t="s">
        <v>1</v>
      </c>
      <c r="I3399" t="s">
        <v>418</v>
      </c>
      <c r="J3399" t="s">
        <v>20</v>
      </c>
      <c r="K3399" t="s">
        <v>20</v>
      </c>
      <c r="L3399" t="s">
        <v>21</v>
      </c>
      <c r="M3399" t="s">
        <v>13</v>
      </c>
      <c r="N3399" t="s">
        <v>22</v>
      </c>
      <c r="O3399" t="s">
        <v>735</v>
      </c>
      <c r="P3399" t="s">
        <v>24</v>
      </c>
    </row>
    <row r="3400" spans="1:16" x14ac:dyDescent="0.25">
      <c r="A3400" t="s">
        <v>5065</v>
      </c>
      <c r="B3400" s="1">
        <v>41881</v>
      </c>
      <c r="C3400">
        <v>2014</v>
      </c>
      <c r="D3400">
        <v>20</v>
      </c>
      <c r="E3400">
        <v>3.4227998567834339</v>
      </c>
      <c r="F3400">
        <v>19</v>
      </c>
      <c r="G3400">
        <v>15.577200143216565</v>
      </c>
      <c r="H3400" t="s">
        <v>1</v>
      </c>
      <c r="I3400" t="s">
        <v>2245</v>
      </c>
      <c r="J3400" t="s">
        <v>32</v>
      </c>
      <c r="K3400" t="s">
        <v>32</v>
      </c>
      <c r="L3400" t="s">
        <v>131</v>
      </c>
      <c r="M3400" t="s">
        <v>39</v>
      </c>
      <c r="N3400" t="s">
        <v>27</v>
      </c>
      <c r="O3400" t="s">
        <v>389</v>
      </c>
      <c r="P3400" t="s">
        <v>390</v>
      </c>
    </row>
    <row r="3401" spans="1:16" x14ac:dyDescent="0.25">
      <c r="A3401" t="s">
        <v>5066</v>
      </c>
      <c r="B3401" s="1">
        <v>41967</v>
      </c>
      <c r="C3401">
        <v>2014</v>
      </c>
      <c r="D3401">
        <v>8</v>
      </c>
      <c r="E3401">
        <v>340.07359674766855</v>
      </c>
      <c r="F3401">
        <v>3227.88</v>
      </c>
      <c r="G3401">
        <v>2887.8064032523316</v>
      </c>
      <c r="H3401" t="s">
        <v>1</v>
      </c>
      <c r="I3401" t="s">
        <v>2362</v>
      </c>
      <c r="J3401" t="s">
        <v>42</v>
      </c>
      <c r="K3401" t="s">
        <v>43</v>
      </c>
      <c r="L3401" t="s">
        <v>5</v>
      </c>
      <c r="M3401" t="s">
        <v>6</v>
      </c>
      <c r="N3401" t="s">
        <v>7</v>
      </c>
      <c r="O3401" t="s">
        <v>297</v>
      </c>
      <c r="P3401" t="s">
        <v>138</v>
      </c>
    </row>
    <row r="3402" spans="1:16" x14ac:dyDescent="0.25">
      <c r="A3402" t="s">
        <v>5067</v>
      </c>
      <c r="B3402" s="1">
        <v>41175</v>
      </c>
      <c r="C3402">
        <v>2012</v>
      </c>
      <c r="D3402">
        <v>5</v>
      </c>
      <c r="E3402">
        <v>66.9325202602882</v>
      </c>
      <c r="F3402">
        <v>189.75</v>
      </c>
      <c r="G3402">
        <v>122.8174797397118</v>
      </c>
      <c r="H3402" t="s">
        <v>1</v>
      </c>
      <c r="I3402" t="s">
        <v>4902</v>
      </c>
      <c r="J3402" t="s">
        <v>20</v>
      </c>
      <c r="K3402" t="s">
        <v>20</v>
      </c>
      <c r="L3402" t="s">
        <v>21</v>
      </c>
      <c r="M3402" t="s">
        <v>13</v>
      </c>
      <c r="N3402" t="s">
        <v>22</v>
      </c>
      <c r="O3402" t="s">
        <v>578</v>
      </c>
      <c r="P3402" t="s">
        <v>24</v>
      </c>
    </row>
    <row r="3403" spans="1:16" x14ac:dyDescent="0.25">
      <c r="A3403" t="s">
        <v>5068</v>
      </c>
      <c r="B3403" s="1">
        <v>41170</v>
      </c>
      <c r="C3403">
        <v>2012</v>
      </c>
      <c r="D3403">
        <v>100</v>
      </c>
      <c r="E3403">
        <v>345.94086629451897</v>
      </c>
      <c r="F3403">
        <v>2499</v>
      </c>
      <c r="G3403">
        <v>2153.0591337054811</v>
      </c>
      <c r="H3403" t="s">
        <v>1</v>
      </c>
      <c r="I3403" t="s">
        <v>4382</v>
      </c>
      <c r="J3403" t="s">
        <v>3</v>
      </c>
      <c r="K3403" t="s">
        <v>4</v>
      </c>
      <c r="L3403" t="s">
        <v>200</v>
      </c>
      <c r="M3403" t="s">
        <v>49</v>
      </c>
      <c r="N3403" t="s">
        <v>22</v>
      </c>
      <c r="O3403" t="s">
        <v>406</v>
      </c>
      <c r="P3403" t="s">
        <v>24</v>
      </c>
    </row>
    <row r="3404" spans="1:16" x14ac:dyDescent="0.25">
      <c r="A3404" t="s">
        <v>5069</v>
      </c>
      <c r="B3404" s="1">
        <v>41213</v>
      </c>
      <c r="C3404">
        <v>2012</v>
      </c>
      <c r="D3404">
        <v>4</v>
      </c>
      <c r="E3404">
        <v>0.63152510630000425</v>
      </c>
      <c r="F3404">
        <v>41.567999999999998</v>
      </c>
      <c r="G3404">
        <v>40.936474893699994</v>
      </c>
      <c r="H3404" t="s">
        <v>26</v>
      </c>
      <c r="I3404" t="s">
        <v>136</v>
      </c>
      <c r="J3404" t="s">
        <v>3</v>
      </c>
      <c r="K3404" t="s">
        <v>4</v>
      </c>
      <c r="L3404" t="s">
        <v>12</v>
      </c>
      <c r="M3404" t="s">
        <v>13</v>
      </c>
      <c r="N3404" t="s">
        <v>7</v>
      </c>
      <c r="O3404" t="s">
        <v>137</v>
      </c>
      <c r="P3404" t="s">
        <v>138</v>
      </c>
    </row>
    <row r="3405" spans="1:16" x14ac:dyDescent="0.25">
      <c r="A3405" t="s">
        <v>5070</v>
      </c>
      <c r="B3405" s="1">
        <v>41977</v>
      </c>
      <c r="C3405">
        <v>2014</v>
      </c>
      <c r="D3405">
        <v>13</v>
      </c>
      <c r="E3405">
        <v>684.30585990477471</v>
      </c>
      <c r="F3405">
        <v>1480.9</v>
      </c>
      <c r="G3405">
        <v>796.59414009522538</v>
      </c>
      <c r="H3405" t="s">
        <v>1</v>
      </c>
      <c r="I3405" t="s">
        <v>5071</v>
      </c>
      <c r="J3405" t="s">
        <v>67</v>
      </c>
      <c r="K3405" t="s">
        <v>68</v>
      </c>
      <c r="L3405" t="s">
        <v>69</v>
      </c>
      <c r="M3405" t="s">
        <v>39</v>
      </c>
      <c r="N3405" t="s">
        <v>27</v>
      </c>
      <c r="O3405" t="s">
        <v>465</v>
      </c>
      <c r="P3405" t="s">
        <v>443</v>
      </c>
    </row>
    <row r="3406" spans="1:16" x14ac:dyDescent="0.25">
      <c r="A3406" t="s">
        <v>5072</v>
      </c>
      <c r="B3406" s="1">
        <v>41305</v>
      </c>
      <c r="C3406">
        <v>2013</v>
      </c>
      <c r="D3406">
        <v>9</v>
      </c>
      <c r="E3406">
        <v>40.95077672000928</v>
      </c>
      <c r="F3406">
        <v>249.70500000000001</v>
      </c>
      <c r="G3406">
        <v>208.75422327999073</v>
      </c>
      <c r="H3406" t="s">
        <v>1</v>
      </c>
      <c r="I3406" t="s">
        <v>3496</v>
      </c>
      <c r="J3406" t="s">
        <v>3</v>
      </c>
      <c r="K3406" t="s">
        <v>4</v>
      </c>
      <c r="L3406" t="s">
        <v>131</v>
      </c>
      <c r="M3406" t="s">
        <v>39</v>
      </c>
      <c r="N3406" t="s">
        <v>22</v>
      </c>
      <c r="O3406" t="s">
        <v>2504</v>
      </c>
      <c r="P3406" t="s">
        <v>24</v>
      </c>
    </row>
    <row r="3407" spans="1:16" x14ac:dyDescent="0.25">
      <c r="A3407" t="s">
        <v>5073</v>
      </c>
      <c r="B3407" s="1">
        <v>41657</v>
      </c>
      <c r="C3407">
        <v>2014</v>
      </c>
      <c r="D3407">
        <v>18</v>
      </c>
      <c r="E3407">
        <v>1201.3156210815962</v>
      </c>
      <c r="F3407">
        <v>2474.1999999999998</v>
      </c>
      <c r="G3407">
        <v>1272.8843789184036</v>
      </c>
      <c r="H3407" t="s">
        <v>1</v>
      </c>
      <c r="I3407" t="s">
        <v>2411</v>
      </c>
      <c r="J3407" t="s">
        <v>3</v>
      </c>
      <c r="K3407" t="s">
        <v>4</v>
      </c>
      <c r="L3407" t="s">
        <v>87</v>
      </c>
      <c r="M3407" t="s">
        <v>39</v>
      </c>
      <c r="N3407" t="s">
        <v>27</v>
      </c>
      <c r="O3407" t="s">
        <v>408</v>
      </c>
      <c r="P3407" t="s">
        <v>409</v>
      </c>
    </row>
    <row r="3408" spans="1:16" x14ac:dyDescent="0.25">
      <c r="A3408" t="s">
        <v>5074</v>
      </c>
      <c r="B3408" s="1">
        <v>41026</v>
      </c>
      <c r="C3408">
        <v>2012</v>
      </c>
      <c r="D3408">
        <v>5</v>
      </c>
      <c r="E3408">
        <v>876.99865842920065</v>
      </c>
      <c r="F3408">
        <v>1000</v>
      </c>
      <c r="G3408">
        <v>123.00134157079935</v>
      </c>
      <c r="H3408" t="s">
        <v>1</v>
      </c>
      <c r="I3408" t="s">
        <v>795</v>
      </c>
      <c r="J3408" t="s">
        <v>37</v>
      </c>
      <c r="K3408" t="s">
        <v>37</v>
      </c>
      <c r="L3408" t="s">
        <v>54</v>
      </c>
      <c r="M3408" t="s">
        <v>34</v>
      </c>
      <c r="N3408" t="s">
        <v>22</v>
      </c>
      <c r="O3408" t="s">
        <v>781</v>
      </c>
      <c r="P3408" t="s">
        <v>24</v>
      </c>
    </row>
    <row r="3409" spans="1:16" x14ac:dyDescent="0.25">
      <c r="A3409" t="s">
        <v>5075</v>
      </c>
      <c r="B3409" s="1">
        <v>41234</v>
      </c>
      <c r="C3409">
        <v>2012</v>
      </c>
      <c r="D3409">
        <v>4</v>
      </c>
      <c r="E3409">
        <v>18.779838529840028</v>
      </c>
      <c r="F3409">
        <v>87.346000000000004</v>
      </c>
      <c r="G3409">
        <v>68.566161470159983</v>
      </c>
      <c r="H3409" t="s">
        <v>1</v>
      </c>
      <c r="I3409" t="s">
        <v>595</v>
      </c>
      <c r="J3409" t="s">
        <v>20</v>
      </c>
      <c r="K3409" t="s">
        <v>20</v>
      </c>
      <c r="L3409" t="s">
        <v>21</v>
      </c>
      <c r="M3409" t="s">
        <v>13</v>
      </c>
      <c r="N3409" t="s">
        <v>7</v>
      </c>
      <c r="O3409" t="s">
        <v>457</v>
      </c>
      <c r="P3409" t="s">
        <v>138</v>
      </c>
    </row>
    <row r="3410" spans="1:16" x14ac:dyDescent="0.25">
      <c r="A3410" t="s">
        <v>5076</v>
      </c>
      <c r="B3410" s="1">
        <v>41223</v>
      </c>
      <c r="C3410">
        <v>2012</v>
      </c>
      <c r="D3410">
        <v>24</v>
      </c>
      <c r="E3410">
        <v>572.58792035040949</v>
      </c>
      <c r="F3410">
        <v>8306.2000000000007</v>
      </c>
      <c r="G3410">
        <v>7733.6120796495916</v>
      </c>
      <c r="H3410" t="s">
        <v>1</v>
      </c>
      <c r="I3410" t="s">
        <v>3566</v>
      </c>
      <c r="J3410" t="s">
        <v>72</v>
      </c>
      <c r="K3410" t="s">
        <v>72</v>
      </c>
      <c r="L3410" t="s">
        <v>123</v>
      </c>
      <c r="M3410" t="s">
        <v>39</v>
      </c>
      <c r="N3410" t="s">
        <v>7</v>
      </c>
      <c r="O3410" t="s">
        <v>543</v>
      </c>
      <c r="P3410" t="s">
        <v>544</v>
      </c>
    </row>
    <row r="3411" spans="1:16" x14ac:dyDescent="0.25">
      <c r="A3411" t="s">
        <v>5077</v>
      </c>
      <c r="B3411" s="1">
        <v>41915</v>
      </c>
      <c r="C3411">
        <v>2014</v>
      </c>
      <c r="D3411">
        <v>10</v>
      </c>
      <c r="E3411">
        <v>201.62374190605357</v>
      </c>
      <c r="F3411">
        <v>2190</v>
      </c>
      <c r="G3411">
        <v>1988.3762580939465</v>
      </c>
      <c r="H3411" t="s">
        <v>1</v>
      </c>
      <c r="I3411" t="s">
        <v>4611</v>
      </c>
      <c r="J3411" t="s">
        <v>3</v>
      </c>
      <c r="K3411" t="s">
        <v>4</v>
      </c>
      <c r="L3411" t="s">
        <v>16</v>
      </c>
      <c r="M3411" t="s">
        <v>17</v>
      </c>
      <c r="N3411" t="s">
        <v>22</v>
      </c>
      <c r="O3411" t="s">
        <v>3364</v>
      </c>
      <c r="P3411" t="s">
        <v>24</v>
      </c>
    </row>
    <row r="3412" spans="1:16" x14ac:dyDescent="0.25">
      <c r="A3412" t="s">
        <v>5078</v>
      </c>
      <c r="B3412" s="1">
        <v>41950</v>
      </c>
      <c r="C3412">
        <v>2014</v>
      </c>
      <c r="D3412">
        <v>8</v>
      </c>
      <c r="E3412">
        <v>258.27948736871735</v>
      </c>
      <c r="F3412">
        <v>1801.8</v>
      </c>
      <c r="G3412">
        <v>1543.5205126312826</v>
      </c>
      <c r="H3412" t="s">
        <v>171</v>
      </c>
      <c r="I3412" t="s">
        <v>1960</v>
      </c>
      <c r="J3412" t="s">
        <v>57</v>
      </c>
      <c r="K3412" t="s">
        <v>58</v>
      </c>
      <c r="L3412" t="s">
        <v>92</v>
      </c>
      <c r="M3412" t="s">
        <v>6</v>
      </c>
      <c r="N3412" t="s">
        <v>7</v>
      </c>
      <c r="O3412" t="s">
        <v>252</v>
      </c>
      <c r="P3412" t="s">
        <v>253</v>
      </c>
    </row>
    <row r="3413" spans="1:16" x14ac:dyDescent="0.25">
      <c r="A3413" t="s">
        <v>5079</v>
      </c>
      <c r="B3413" s="1">
        <v>41203</v>
      </c>
      <c r="C3413">
        <v>2012</v>
      </c>
      <c r="D3413">
        <v>8</v>
      </c>
      <c r="E3413">
        <v>385.21481085632132</v>
      </c>
      <c r="F3413">
        <v>6511.26</v>
      </c>
      <c r="G3413">
        <v>6126.0451891436787</v>
      </c>
      <c r="H3413" t="s">
        <v>26</v>
      </c>
      <c r="I3413" t="s">
        <v>1634</v>
      </c>
      <c r="J3413" t="s">
        <v>42</v>
      </c>
      <c r="K3413" t="s">
        <v>43</v>
      </c>
      <c r="L3413" t="s">
        <v>38</v>
      </c>
      <c r="M3413" t="s">
        <v>39</v>
      </c>
      <c r="N3413" t="s">
        <v>7</v>
      </c>
      <c r="O3413" t="s">
        <v>137</v>
      </c>
      <c r="P3413" t="s">
        <v>138</v>
      </c>
    </row>
    <row r="3414" spans="1:16" x14ac:dyDescent="0.25">
      <c r="A3414" t="s">
        <v>5080</v>
      </c>
      <c r="B3414" s="1">
        <v>41217</v>
      </c>
      <c r="C3414">
        <v>2012</v>
      </c>
      <c r="D3414">
        <v>13</v>
      </c>
      <c r="E3414">
        <v>127.15026864525666</v>
      </c>
      <c r="F3414">
        <v>3695.2</v>
      </c>
      <c r="G3414">
        <v>3568.049731354743</v>
      </c>
      <c r="H3414" t="s">
        <v>1</v>
      </c>
      <c r="I3414" t="s">
        <v>2302</v>
      </c>
      <c r="J3414" t="s">
        <v>47</v>
      </c>
      <c r="K3414" t="s">
        <v>47</v>
      </c>
      <c r="L3414" t="s">
        <v>48</v>
      </c>
      <c r="M3414" t="s">
        <v>49</v>
      </c>
      <c r="N3414" t="s">
        <v>22</v>
      </c>
      <c r="O3414" t="s">
        <v>554</v>
      </c>
      <c r="P3414" t="s">
        <v>24</v>
      </c>
    </row>
    <row r="3415" spans="1:16" x14ac:dyDescent="0.25">
      <c r="A3415" t="s">
        <v>5081</v>
      </c>
      <c r="B3415" s="1">
        <v>41930</v>
      </c>
      <c r="C3415">
        <v>2014</v>
      </c>
      <c r="D3415">
        <v>13</v>
      </c>
      <c r="E3415">
        <v>2184.1449294012154</v>
      </c>
      <c r="F3415">
        <v>7787</v>
      </c>
      <c r="G3415">
        <v>5602.8550705987846</v>
      </c>
      <c r="H3415" t="s">
        <v>328</v>
      </c>
      <c r="I3415" t="s">
        <v>991</v>
      </c>
      <c r="J3415" t="s">
        <v>67</v>
      </c>
      <c r="K3415" t="s">
        <v>68</v>
      </c>
      <c r="L3415" t="s">
        <v>38</v>
      </c>
      <c r="M3415" t="s">
        <v>39</v>
      </c>
      <c r="N3415" t="s">
        <v>22</v>
      </c>
      <c r="O3415" t="s">
        <v>329</v>
      </c>
      <c r="P3415" t="s">
        <v>24</v>
      </c>
    </row>
    <row r="3416" spans="1:16" x14ac:dyDescent="0.25">
      <c r="A3416" t="s">
        <v>5082</v>
      </c>
      <c r="B3416" s="1">
        <v>41476</v>
      </c>
      <c r="C3416">
        <v>2013</v>
      </c>
      <c r="D3416">
        <v>12</v>
      </c>
      <c r="E3416">
        <v>470.42016324770327</v>
      </c>
      <c r="F3416">
        <v>3588</v>
      </c>
      <c r="G3416">
        <v>3117.5798367522966</v>
      </c>
      <c r="H3416" t="s">
        <v>1</v>
      </c>
      <c r="I3416" t="s">
        <v>31</v>
      </c>
      <c r="J3416" t="s">
        <v>32</v>
      </c>
      <c r="K3416" t="s">
        <v>32</v>
      </c>
      <c r="L3416" t="s">
        <v>33</v>
      </c>
      <c r="M3416" t="s">
        <v>34</v>
      </c>
      <c r="N3416" t="s">
        <v>22</v>
      </c>
      <c r="O3416" t="s">
        <v>603</v>
      </c>
      <c r="P3416" t="s">
        <v>24</v>
      </c>
    </row>
    <row r="3417" spans="1:16" x14ac:dyDescent="0.25">
      <c r="A3417" t="s">
        <v>5083</v>
      </c>
      <c r="B3417" s="1">
        <v>41327</v>
      </c>
      <c r="C3417">
        <v>2013</v>
      </c>
      <c r="D3417">
        <v>9</v>
      </c>
      <c r="E3417">
        <v>1.652338074841005</v>
      </c>
      <c r="F3417">
        <v>387.71850000000001</v>
      </c>
      <c r="G3417">
        <v>386.06616192515901</v>
      </c>
      <c r="H3417" t="s">
        <v>1</v>
      </c>
      <c r="I3417" t="s">
        <v>2976</v>
      </c>
      <c r="J3417" t="s">
        <v>3</v>
      </c>
      <c r="K3417" t="s">
        <v>4</v>
      </c>
      <c r="L3417" t="s">
        <v>118</v>
      </c>
      <c r="M3417" t="s">
        <v>49</v>
      </c>
      <c r="N3417" t="s">
        <v>22</v>
      </c>
      <c r="O3417" t="s">
        <v>277</v>
      </c>
      <c r="P3417" t="s">
        <v>24</v>
      </c>
    </row>
    <row r="3418" spans="1:16" x14ac:dyDescent="0.25">
      <c r="A3418" t="s">
        <v>5084</v>
      </c>
      <c r="B3418" s="1">
        <v>41335</v>
      </c>
      <c r="C3418">
        <v>2013</v>
      </c>
      <c r="D3418">
        <v>9</v>
      </c>
      <c r="E3418">
        <v>227.46192060220503</v>
      </c>
      <c r="F3418">
        <v>1575.2</v>
      </c>
      <c r="G3418">
        <v>1347.738079397795</v>
      </c>
      <c r="H3418" t="s">
        <v>26</v>
      </c>
      <c r="I3418" t="s">
        <v>1387</v>
      </c>
      <c r="J3418" t="s">
        <v>67</v>
      </c>
      <c r="K3418" t="s">
        <v>68</v>
      </c>
      <c r="L3418" t="s">
        <v>97</v>
      </c>
      <c r="M3418" t="s">
        <v>39</v>
      </c>
      <c r="N3418" t="s">
        <v>22</v>
      </c>
      <c r="O3418" t="s">
        <v>209</v>
      </c>
      <c r="P3418" t="s">
        <v>24</v>
      </c>
    </row>
    <row r="3419" spans="1:16" x14ac:dyDescent="0.25">
      <c r="A3419" t="s">
        <v>5085</v>
      </c>
      <c r="B3419" s="1">
        <v>41232</v>
      </c>
      <c r="C3419">
        <v>2012</v>
      </c>
      <c r="D3419">
        <v>26</v>
      </c>
      <c r="E3419">
        <v>770.76422197700697</v>
      </c>
      <c r="F3419">
        <v>1700</v>
      </c>
      <c r="G3419">
        <v>929.23577802299303</v>
      </c>
      <c r="H3419" t="s">
        <v>328</v>
      </c>
      <c r="I3419" t="s">
        <v>5086</v>
      </c>
      <c r="J3419" t="s">
        <v>3</v>
      </c>
      <c r="K3419" t="s">
        <v>4</v>
      </c>
      <c r="L3419" t="s">
        <v>749</v>
      </c>
      <c r="M3419" t="s">
        <v>6</v>
      </c>
      <c r="N3419" t="s">
        <v>22</v>
      </c>
      <c r="O3419" t="s">
        <v>329</v>
      </c>
      <c r="P3419" t="s">
        <v>24</v>
      </c>
    </row>
    <row r="3420" spans="1:16" x14ac:dyDescent="0.25">
      <c r="A3420" t="s">
        <v>5087</v>
      </c>
      <c r="B3420" s="1">
        <v>41714</v>
      </c>
      <c r="C3420">
        <v>2014</v>
      </c>
      <c r="D3420">
        <v>9</v>
      </c>
      <c r="E3420">
        <v>1971.2370421521784</v>
      </c>
      <c r="F3420">
        <v>14400</v>
      </c>
      <c r="G3420">
        <v>12428.762957847821</v>
      </c>
      <c r="H3420" t="s">
        <v>26</v>
      </c>
      <c r="I3420" t="s">
        <v>5088</v>
      </c>
      <c r="J3420" t="s">
        <v>42</v>
      </c>
      <c r="K3420" t="s">
        <v>43</v>
      </c>
      <c r="L3420" t="s">
        <v>44</v>
      </c>
      <c r="M3420" t="s">
        <v>6</v>
      </c>
      <c r="N3420" t="s">
        <v>27</v>
      </c>
      <c r="O3420" t="s">
        <v>28</v>
      </c>
      <c r="P3420" t="s">
        <v>29</v>
      </c>
    </row>
    <row r="3421" spans="1:16" x14ac:dyDescent="0.25">
      <c r="A3421" t="s">
        <v>5089</v>
      </c>
      <c r="B3421" s="1">
        <v>41911</v>
      </c>
      <c r="C3421">
        <v>2014</v>
      </c>
      <c r="D3421">
        <v>20</v>
      </c>
      <c r="E3421">
        <v>276.51966333939873</v>
      </c>
      <c r="F3421">
        <v>1980</v>
      </c>
      <c r="G3421">
        <v>1703.4803366606013</v>
      </c>
      <c r="H3421" t="s">
        <v>1</v>
      </c>
      <c r="I3421" t="s">
        <v>4407</v>
      </c>
      <c r="J3421" t="s">
        <v>72</v>
      </c>
      <c r="K3421" t="s">
        <v>72</v>
      </c>
      <c r="L3421" t="s">
        <v>97</v>
      </c>
      <c r="M3421" t="s">
        <v>39</v>
      </c>
      <c r="N3421" t="s">
        <v>27</v>
      </c>
      <c r="O3421" t="s">
        <v>389</v>
      </c>
      <c r="P3421" t="s">
        <v>390</v>
      </c>
    </row>
    <row r="3422" spans="1:16" x14ac:dyDescent="0.25">
      <c r="A3422" t="s">
        <v>5090</v>
      </c>
      <c r="B3422" s="1">
        <v>41532</v>
      </c>
      <c r="C3422">
        <v>2013</v>
      </c>
      <c r="D3422">
        <v>20</v>
      </c>
      <c r="E3422">
        <v>12.287523260484882</v>
      </c>
      <c r="F3422">
        <v>859.8</v>
      </c>
      <c r="G3422">
        <v>847.51247673951502</v>
      </c>
      <c r="H3422" t="s">
        <v>26</v>
      </c>
      <c r="I3422" t="s">
        <v>1917</v>
      </c>
      <c r="J3422" t="s">
        <v>3</v>
      </c>
      <c r="K3422" t="s">
        <v>4</v>
      </c>
      <c r="L3422" t="s">
        <v>118</v>
      </c>
      <c r="M3422" t="s">
        <v>49</v>
      </c>
      <c r="N3422" t="s">
        <v>22</v>
      </c>
      <c r="O3422" t="s">
        <v>209</v>
      </c>
      <c r="P3422" t="s">
        <v>24</v>
      </c>
    </row>
    <row r="3423" spans="1:16" x14ac:dyDescent="0.25">
      <c r="A3423" t="s">
        <v>5091</v>
      </c>
      <c r="B3423" s="1">
        <v>41097</v>
      </c>
      <c r="C3423">
        <v>2012</v>
      </c>
      <c r="D3423">
        <v>10</v>
      </c>
      <c r="E3423">
        <v>165.03467286570631</v>
      </c>
      <c r="F3423">
        <v>1869</v>
      </c>
      <c r="G3423">
        <v>1703.9653271342936</v>
      </c>
      <c r="H3423" t="s">
        <v>26</v>
      </c>
      <c r="I3423" t="s">
        <v>91</v>
      </c>
      <c r="J3423" t="s">
        <v>57</v>
      </c>
      <c r="K3423" t="s">
        <v>58</v>
      </c>
      <c r="L3423" t="s">
        <v>92</v>
      </c>
      <c r="M3423" t="s">
        <v>6</v>
      </c>
      <c r="N3423" t="s">
        <v>27</v>
      </c>
      <c r="O3423" t="s">
        <v>28</v>
      </c>
      <c r="P3423" t="s">
        <v>29</v>
      </c>
    </row>
    <row r="3424" spans="1:16" x14ac:dyDescent="0.25">
      <c r="A3424" t="s">
        <v>5092</v>
      </c>
      <c r="B3424" s="1">
        <v>41175</v>
      </c>
      <c r="C3424">
        <v>2012</v>
      </c>
      <c r="D3424">
        <v>10</v>
      </c>
      <c r="E3424">
        <v>103.65116499980593</v>
      </c>
      <c r="F3424">
        <v>499.9</v>
      </c>
      <c r="G3424">
        <v>396.24883500019405</v>
      </c>
      <c r="H3424" t="s">
        <v>1</v>
      </c>
      <c r="I3424" t="s">
        <v>1577</v>
      </c>
      <c r="J3424" t="s">
        <v>3</v>
      </c>
      <c r="K3424" t="s">
        <v>4</v>
      </c>
      <c r="L3424" t="s">
        <v>118</v>
      </c>
      <c r="M3424" t="s">
        <v>49</v>
      </c>
      <c r="N3424" t="s">
        <v>22</v>
      </c>
      <c r="O3424" t="s">
        <v>1195</v>
      </c>
      <c r="P3424" t="s">
        <v>24</v>
      </c>
    </row>
    <row r="3425" spans="1:16" x14ac:dyDescent="0.25">
      <c r="A3425" t="s">
        <v>5093</v>
      </c>
      <c r="B3425" s="1">
        <v>41215</v>
      </c>
      <c r="C3425">
        <v>2012</v>
      </c>
      <c r="D3425">
        <v>8</v>
      </c>
      <c r="E3425">
        <v>850.44246591405602</v>
      </c>
      <c r="F3425">
        <v>2167.1999999999998</v>
      </c>
      <c r="G3425">
        <v>1316.7575340859439</v>
      </c>
      <c r="H3425" t="s">
        <v>1</v>
      </c>
      <c r="I3425" t="s">
        <v>2746</v>
      </c>
      <c r="J3425" t="s">
        <v>47</v>
      </c>
      <c r="K3425" t="s">
        <v>47</v>
      </c>
      <c r="L3425" t="s">
        <v>273</v>
      </c>
      <c r="M3425" t="s">
        <v>49</v>
      </c>
      <c r="N3425" t="s">
        <v>7</v>
      </c>
      <c r="O3425" t="s">
        <v>1004</v>
      </c>
      <c r="P3425" t="s">
        <v>138</v>
      </c>
    </row>
    <row r="3426" spans="1:16" x14ac:dyDescent="0.25">
      <c r="A3426" t="s">
        <v>5094</v>
      </c>
      <c r="B3426" s="1">
        <v>41377</v>
      </c>
      <c r="C3426">
        <v>2013</v>
      </c>
      <c r="D3426">
        <v>10</v>
      </c>
      <c r="E3426">
        <v>79.772114854006134</v>
      </c>
      <c r="F3426">
        <v>1290</v>
      </c>
      <c r="G3426">
        <v>1210.2278851459939</v>
      </c>
      <c r="H3426" t="s">
        <v>1</v>
      </c>
      <c r="I3426" t="s">
        <v>1592</v>
      </c>
      <c r="J3426" t="s">
        <v>47</v>
      </c>
      <c r="K3426" t="s">
        <v>47</v>
      </c>
      <c r="L3426" t="s">
        <v>48</v>
      </c>
      <c r="M3426" t="s">
        <v>49</v>
      </c>
      <c r="N3426" t="s">
        <v>7</v>
      </c>
      <c r="O3426" t="s">
        <v>532</v>
      </c>
      <c r="P3426" t="s">
        <v>253</v>
      </c>
    </row>
    <row r="3427" spans="1:16" x14ac:dyDescent="0.25">
      <c r="A3427" t="s">
        <v>5095</v>
      </c>
      <c r="B3427" s="1">
        <v>41750</v>
      </c>
      <c r="C3427">
        <v>2014</v>
      </c>
      <c r="D3427">
        <v>24</v>
      </c>
      <c r="E3427">
        <v>805.12625401055084</v>
      </c>
      <c r="F3427">
        <v>3894</v>
      </c>
      <c r="G3427">
        <v>3088.8737459894492</v>
      </c>
      <c r="H3427" t="s">
        <v>1</v>
      </c>
      <c r="I3427" t="s">
        <v>5096</v>
      </c>
      <c r="J3427" t="s">
        <v>57</v>
      </c>
      <c r="K3427" t="s">
        <v>58</v>
      </c>
      <c r="L3427" t="s">
        <v>92</v>
      </c>
      <c r="M3427" t="s">
        <v>6</v>
      </c>
      <c r="N3427" t="s">
        <v>27</v>
      </c>
      <c r="O3427" t="s">
        <v>442</v>
      </c>
      <c r="P3427" t="s">
        <v>443</v>
      </c>
    </row>
    <row r="3428" spans="1:16" x14ac:dyDescent="0.25">
      <c r="A3428" t="s">
        <v>5097</v>
      </c>
      <c r="B3428" s="1">
        <v>41966</v>
      </c>
      <c r="C3428">
        <v>2014</v>
      </c>
      <c r="D3428">
        <v>26</v>
      </c>
      <c r="E3428">
        <v>2773.3632874521159</v>
      </c>
      <c r="F3428">
        <v>8230.2000000000007</v>
      </c>
      <c r="G3428">
        <v>5456.8367125478853</v>
      </c>
      <c r="H3428" t="s">
        <v>1</v>
      </c>
      <c r="I3428" t="s">
        <v>5098</v>
      </c>
      <c r="J3428" t="s">
        <v>42</v>
      </c>
      <c r="K3428" t="s">
        <v>43</v>
      </c>
      <c r="L3428" t="s">
        <v>5</v>
      </c>
      <c r="M3428" t="s">
        <v>6</v>
      </c>
      <c r="N3428" t="s">
        <v>22</v>
      </c>
      <c r="O3428" t="s">
        <v>551</v>
      </c>
      <c r="P3428" t="s">
        <v>24</v>
      </c>
    </row>
    <row r="3429" spans="1:16" x14ac:dyDescent="0.25">
      <c r="A3429" t="s">
        <v>5099</v>
      </c>
      <c r="B3429" s="1">
        <v>41331</v>
      </c>
      <c r="C3429">
        <v>2013</v>
      </c>
      <c r="D3429">
        <v>9</v>
      </c>
      <c r="E3429">
        <v>24.61583526034633</v>
      </c>
      <c r="F3429">
        <v>113.307</v>
      </c>
      <c r="G3429">
        <v>88.691164739653672</v>
      </c>
      <c r="H3429" t="s">
        <v>1</v>
      </c>
      <c r="I3429" t="s">
        <v>5056</v>
      </c>
      <c r="J3429" t="s">
        <v>3</v>
      </c>
      <c r="K3429" t="s">
        <v>4</v>
      </c>
      <c r="L3429" t="s">
        <v>16</v>
      </c>
      <c r="M3429" t="s">
        <v>17</v>
      </c>
      <c r="N3429" t="s">
        <v>22</v>
      </c>
      <c r="O3429" t="s">
        <v>989</v>
      </c>
      <c r="P3429" t="s">
        <v>24</v>
      </c>
    </row>
    <row r="3430" spans="1:16" x14ac:dyDescent="0.25">
      <c r="A3430" t="s">
        <v>5100</v>
      </c>
      <c r="B3430" s="1">
        <v>40980</v>
      </c>
      <c r="C3430">
        <v>2012</v>
      </c>
      <c r="D3430">
        <v>10</v>
      </c>
      <c r="E3430">
        <v>826.44451463363885</v>
      </c>
      <c r="F3430">
        <v>3800</v>
      </c>
      <c r="G3430">
        <v>2973.5554853663612</v>
      </c>
      <c r="H3430" t="s">
        <v>1</v>
      </c>
      <c r="I3430" t="s">
        <v>2924</v>
      </c>
      <c r="J3430" t="s">
        <v>47</v>
      </c>
      <c r="K3430" t="s">
        <v>47</v>
      </c>
      <c r="L3430" t="s">
        <v>48</v>
      </c>
      <c r="M3430" t="s">
        <v>49</v>
      </c>
      <c r="N3430" t="s">
        <v>22</v>
      </c>
      <c r="O3430" t="s">
        <v>288</v>
      </c>
      <c r="P3430" t="s">
        <v>24</v>
      </c>
    </row>
    <row r="3431" spans="1:16" x14ac:dyDescent="0.25">
      <c r="A3431" t="s">
        <v>5101</v>
      </c>
      <c r="B3431" s="1">
        <v>41178</v>
      </c>
      <c r="C3431">
        <v>2012</v>
      </c>
      <c r="D3431">
        <v>5</v>
      </c>
      <c r="E3431">
        <v>14.469188527619622</v>
      </c>
      <c r="F3431">
        <v>124.95</v>
      </c>
      <c r="G3431">
        <v>110.48081147238038</v>
      </c>
      <c r="H3431" t="s">
        <v>1</v>
      </c>
      <c r="I3431" t="s">
        <v>5102</v>
      </c>
      <c r="J3431" t="s">
        <v>3</v>
      </c>
      <c r="K3431" t="s">
        <v>4</v>
      </c>
      <c r="L3431" t="s">
        <v>749</v>
      </c>
      <c r="M3431" t="s">
        <v>6</v>
      </c>
      <c r="N3431" t="s">
        <v>22</v>
      </c>
      <c r="O3431" t="s">
        <v>615</v>
      </c>
      <c r="P3431" t="s">
        <v>24</v>
      </c>
    </row>
    <row r="3432" spans="1:16" x14ac:dyDescent="0.25">
      <c r="A3432" t="s">
        <v>5103</v>
      </c>
      <c r="B3432" s="1">
        <v>41505</v>
      </c>
      <c r="C3432">
        <v>2013</v>
      </c>
      <c r="D3432">
        <v>10</v>
      </c>
      <c r="E3432">
        <v>50.948532922029067</v>
      </c>
      <c r="F3432">
        <v>1680</v>
      </c>
      <c r="G3432">
        <v>1629.051467077971</v>
      </c>
      <c r="H3432" t="s">
        <v>171</v>
      </c>
      <c r="I3432" t="s">
        <v>538</v>
      </c>
      <c r="J3432" t="s">
        <v>42</v>
      </c>
      <c r="K3432" t="s">
        <v>43</v>
      </c>
      <c r="L3432" t="s">
        <v>44</v>
      </c>
      <c r="M3432" t="s">
        <v>6</v>
      </c>
      <c r="N3432" t="s">
        <v>27</v>
      </c>
      <c r="O3432" t="s">
        <v>28</v>
      </c>
      <c r="P3432" t="s">
        <v>29</v>
      </c>
    </row>
    <row r="3433" spans="1:16" x14ac:dyDescent="0.25">
      <c r="A3433" t="s">
        <v>5104</v>
      </c>
      <c r="B3433" s="1">
        <v>41260</v>
      </c>
      <c r="C3433">
        <v>2012</v>
      </c>
      <c r="D3433">
        <v>9</v>
      </c>
      <c r="E3433">
        <v>2818.5522768184442</v>
      </c>
      <c r="F3433">
        <v>2700</v>
      </c>
      <c r="G3433">
        <v>-118.55227681844417</v>
      </c>
      <c r="H3433" t="s">
        <v>1</v>
      </c>
      <c r="I3433" t="s">
        <v>5105</v>
      </c>
      <c r="J3433" t="s">
        <v>47</v>
      </c>
      <c r="K3433" t="s">
        <v>47</v>
      </c>
      <c r="L3433" t="s">
        <v>273</v>
      </c>
      <c r="M3433" t="s">
        <v>49</v>
      </c>
      <c r="N3433" t="s">
        <v>22</v>
      </c>
      <c r="O3433" t="s">
        <v>871</v>
      </c>
      <c r="P3433" t="s">
        <v>24</v>
      </c>
    </row>
    <row r="3434" spans="1:16" x14ac:dyDescent="0.25">
      <c r="A3434" t="s">
        <v>5106</v>
      </c>
      <c r="B3434" s="1">
        <v>41622</v>
      </c>
      <c r="C3434">
        <v>2013</v>
      </c>
      <c r="D3434">
        <v>26</v>
      </c>
      <c r="E3434">
        <v>13722.545014110847</v>
      </c>
      <c r="F3434">
        <v>14631.1</v>
      </c>
      <c r="G3434">
        <v>908.55498588915361</v>
      </c>
      <c r="H3434" t="s">
        <v>26</v>
      </c>
      <c r="I3434" t="s">
        <v>5107</v>
      </c>
      <c r="J3434" t="s">
        <v>42</v>
      </c>
      <c r="K3434" t="s">
        <v>43</v>
      </c>
      <c r="L3434" t="s">
        <v>44</v>
      </c>
      <c r="M3434" t="s">
        <v>6</v>
      </c>
      <c r="N3434" t="s">
        <v>27</v>
      </c>
      <c r="O3434" t="s">
        <v>28</v>
      </c>
      <c r="P3434" t="s">
        <v>29</v>
      </c>
    </row>
    <row r="3435" spans="1:16" x14ac:dyDescent="0.25">
      <c r="A3435" t="s">
        <v>5108</v>
      </c>
      <c r="B3435" s="1">
        <v>41107</v>
      </c>
      <c r="C3435">
        <v>2012</v>
      </c>
      <c r="D3435">
        <v>4</v>
      </c>
      <c r="E3435">
        <v>291.04853468542586</v>
      </c>
      <c r="F3435">
        <v>464.4</v>
      </c>
      <c r="G3435">
        <v>173.35146531457411</v>
      </c>
      <c r="H3435" t="s">
        <v>1</v>
      </c>
      <c r="I3435" t="s">
        <v>2226</v>
      </c>
      <c r="J3435" t="s">
        <v>37</v>
      </c>
      <c r="K3435" t="s">
        <v>37</v>
      </c>
      <c r="L3435" t="s">
        <v>97</v>
      </c>
      <c r="M3435" t="s">
        <v>39</v>
      </c>
      <c r="N3435" t="s">
        <v>7</v>
      </c>
      <c r="O3435" t="s">
        <v>1052</v>
      </c>
      <c r="P3435" t="s">
        <v>1053</v>
      </c>
    </row>
    <row r="3436" spans="1:16" x14ac:dyDescent="0.25">
      <c r="A3436" t="s">
        <v>5109</v>
      </c>
      <c r="B3436" s="1">
        <v>41355</v>
      </c>
      <c r="C3436">
        <v>2013</v>
      </c>
      <c r="D3436">
        <v>20</v>
      </c>
      <c r="E3436">
        <v>716.97799598678944</v>
      </c>
      <c r="F3436">
        <v>811</v>
      </c>
      <c r="G3436">
        <v>94.022004013210562</v>
      </c>
      <c r="H3436" t="s">
        <v>26</v>
      </c>
      <c r="I3436" t="s">
        <v>418</v>
      </c>
      <c r="J3436" t="s">
        <v>20</v>
      </c>
      <c r="K3436" t="s">
        <v>20</v>
      </c>
      <c r="L3436" t="s">
        <v>21</v>
      </c>
      <c r="M3436" t="s">
        <v>13</v>
      </c>
      <c r="N3436" t="s">
        <v>22</v>
      </c>
      <c r="O3436" t="s">
        <v>209</v>
      </c>
      <c r="P3436" t="s">
        <v>24</v>
      </c>
    </row>
    <row r="3437" spans="1:16" x14ac:dyDescent="0.25">
      <c r="A3437" t="s">
        <v>5110</v>
      </c>
      <c r="B3437" s="1">
        <v>41865</v>
      </c>
      <c r="C3437">
        <v>2014</v>
      </c>
      <c r="D3437">
        <v>10</v>
      </c>
      <c r="E3437">
        <v>0.35126605263525673</v>
      </c>
      <c r="F3437">
        <v>1980</v>
      </c>
      <c r="G3437">
        <v>1979.6487339473647</v>
      </c>
      <c r="H3437" t="s">
        <v>171</v>
      </c>
      <c r="I3437" t="s">
        <v>2419</v>
      </c>
      <c r="J3437" t="s">
        <v>57</v>
      </c>
      <c r="K3437" t="s">
        <v>58</v>
      </c>
      <c r="L3437" t="s">
        <v>92</v>
      </c>
      <c r="M3437" t="s">
        <v>6</v>
      </c>
      <c r="N3437" t="s">
        <v>27</v>
      </c>
      <c r="O3437" t="s">
        <v>28</v>
      </c>
      <c r="P3437" t="s">
        <v>29</v>
      </c>
    </row>
    <row r="3438" spans="1:16" x14ac:dyDescent="0.25">
      <c r="A3438" t="s">
        <v>5111</v>
      </c>
      <c r="B3438" s="1">
        <v>41934</v>
      </c>
      <c r="C3438">
        <v>2014</v>
      </c>
      <c r="D3438">
        <v>8</v>
      </c>
      <c r="E3438">
        <v>29.287736152535441</v>
      </c>
      <c r="F3438">
        <v>1411.2</v>
      </c>
      <c r="G3438">
        <v>1381.9122638474646</v>
      </c>
      <c r="H3438" t="s">
        <v>1</v>
      </c>
      <c r="I3438" t="s">
        <v>2473</v>
      </c>
      <c r="J3438" t="s">
        <v>67</v>
      </c>
      <c r="K3438" t="s">
        <v>68</v>
      </c>
      <c r="L3438" t="s">
        <v>69</v>
      </c>
      <c r="M3438" t="s">
        <v>39</v>
      </c>
      <c r="N3438" t="s">
        <v>7</v>
      </c>
      <c r="O3438" t="s">
        <v>1052</v>
      </c>
      <c r="P3438" t="s">
        <v>1053</v>
      </c>
    </row>
    <row r="3439" spans="1:16" x14ac:dyDescent="0.25">
      <c r="A3439" t="s">
        <v>5112</v>
      </c>
      <c r="B3439" s="1">
        <v>40988</v>
      </c>
      <c r="C3439">
        <v>2012</v>
      </c>
      <c r="D3439">
        <v>10</v>
      </c>
      <c r="E3439">
        <v>227.32117899580706</v>
      </c>
      <c r="F3439">
        <v>1845</v>
      </c>
      <c r="G3439">
        <v>1617.678821004193</v>
      </c>
      <c r="H3439" t="s">
        <v>1</v>
      </c>
      <c r="I3439" t="s">
        <v>3067</v>
      </c>
      <c r="J3439" t="s">
        <v>57</v>
      </c>
      <c r="K3439" t="s">
        <v>58</v>
      </c>
      <c r="L3439" t="s">
        <v>92</v>
      </c>
      <c r="M3439" t="s">
        <v>6</v>
      </c>
      <c r="N3439" t="s">
        <v>22</v>
      </c>
      <c r="O3439" t="s">
        <v>534</v>
      </c>
      <c r="P3439" t="s">
        <v>24</v>
      </c>
    </row>
    <row r="3440" spans="1:16" x14ac:dyDescent="0.25">
      <c r="A3440" t="s">
        <v>5113</v>
      </c>
      <c r="B3440" s="1">
        <v>41704</v>
      </c>
      <c r="C3440">
        <v>2014</v>
      </c>
      <c r="D3440">
        <v>72</v>
      </c>
      <c r="E3440">
        <v>2293.8630254606596</v>
      </c>
      <c r="F3440">
        <v>3600</v>
      </c>
      <c r="G3440">
        <v>1306.1369745393404</v>
      </c>
      <c r="H3440" t="s">
        <v>26</v>
      </c>
      <c r="I3440" t="s">
        <v>1869</v>
      </c>
      <c r="J3440" t="s">
        <v>3</v>
      </c>
      <c r="K3440" t="s">
        <v>4</v>
      </c>
      <c r="L3440" t="s">
        <v>131</v>
      </c>
      <c r="M3440" t="s">
        <v>39</v>
      </c>
      <c r="N3440" t="s">
        <v>7</v>
      </c>
      <c r="O3440" t="s">
        <v>137</v>
      </c>
      <c r="P3440" t="s">
        <v>138</v>
      </c>
    </row>
    <row r="3441" spans="1:16" x14ac:dyDescent="0.25">
      <c r="A3441" t="s">
        <v>5114</v>
      </c>
      <c r="B3441" s="1">
        <v>41492</v>
      </c>
      <c r="C3441">
        <v>2013</v>
      </c>
      <c r="D3441">
        <v>9</v>
      </c>
      <c r="E3441">
        <v>0.89217715609852599</v>
      </c>
      <c r="F3441">
        <v>694.2</v>
      </c>
      <c r="G3441">
        <v>693.30782284390148</v>
      </c>
      <c r="H3441" t="s">
        <v>1</v>
      </c>
      <c r="I3441" t="s">
        <v>2178</v>
      </c>
      <c r="J3441" t="s">
        <v>67</v>
      </c>
      <c r="K3441" t="s">
        <v>68</v>
      </c>
      <c r="L3441" t="s">
        <v>69</v>
      </c>
      <c r="M3441" t="s">
        <v>39</v>
      </c>
      <c r="N3441" t="s">
        <v>7</v>
      </c>
      <c r="O3441" t="s">
        <v>297</v>
      </c>
      <c r="P3441" t="s">
        <v>138</v>
      </c>
    </row>
    <row r="3442" spans="1:16" x14ac:dyDescent="0.25">
      <c r="A3442" t="s">
        <v>5115</v>
      </c>
      <c r="B3442" s="1">
        <v>41077</v>
      </c>
      <c r="C3442">
        <v>2012</v>
      </c>
      <c r="D3442">
        <v>10</v>
      </c>
      <c r="E3442">
        <v>279.27969314235753</v>
      </c>
      <c r="F3442">
        <v>1290</v>
      </c>
      <c r="G3442">
        <v>1010.7203068576425</v>
      </c>
      <c r="H3442" t="s">
        <v>1</v>
      </c>
      <c r="I3442" t="s">
        <v>1036</v>
      </c>
      <c r="J3442" t="s">
        <v>67</v>
      </c>
      <c r="K3442" t="s">
        <v>68</v>
      </c>
      <c r="L3442" t="s">
        <v>69</v>
      </c>
      <c r="M3442" t="s">
        <v>39</v>
      </c>
      <c r="N3442" t="s">
        <v>7</v>
      </c>
      <c r="O3442" t="s">
        <v>2289</v>
      </c>
      <c r="P3442" t="s">
        <v>2290</v>
      </c>
    </row>
    <row r="3443" spans="1:16" x14ac:dyDescent="0.25">
      <c r="A3443" t="s">
        <v>5116</v>
      </c>
      <c r="B3443" s="1">
        <v>41848</v>
      </c>
      <c r="C3443">
        <v>2014</v>
      </c>
      <c r="D3443">
        <v>20</v>
      </c>
      <c r="E3443">
        <v>0.20059395428082591</v>
      </c>
      <c r="F3443">
        <v>358</v>
      </c>
      <c r="G3443">
        <v>357.79940604571919</v>
      </c>
      <c r="H3443" t="s">
        <v>1</v>
      </c>
      <c r="I3443" t="s">
        <v>3990</v>
      </c>
      <c r="J3443" t="s">
        <v>3</v>
      </c>
      <c r="K3443" t="s">
        <v>4</v>
      </c>
      <c r="L3443" t="s">
        <v>131</v>
      </c>
      <c r="M3443" t="s">
        <v>39</v>
      </c>
      <c r="N3443" t="s">
        <v>27</v>
      </c>
      <c r="O3443" t="s">
        <v>389</v>
      </c>
      <c r="P3443" t="s">
        <v>390</v>
      </c>
    </row>
    <row r="3444" spans="1:16" x14ac:dyDescent="0.25">
      <c r="A3444" t="s">
        <v>5117</v>
      </c>
      <c r="B3444" s="1">
        <v>41930</v>
      </c>
      <c r="C3444">
        <v>2014</v>
      </c>
      <c r="D3444">
        <v>13</v>
      </c>
      <c r="E3444">
        <v>799.94461481723431</v>
      </c>
      <c r="F3444">
        <v>2942.65</v>
      </c>
      <c r="G3444">
        <v>2142.7053851827659</v>
      </c>
      <c r="H3444" t="s">
        <v>1</v>
      </c>
      <c r="I3444" t="s">
        <v>2093</v>
      </c>
      <c r="J3444" t="s">
        <v>67</v>
      </c>
      <c r="K3444" t="s">
        <v>68</v>
      </c>
      <c r="L3444" t="s">
        <v>87</v>
      </c>
      <c r="M3444" t="s">
        <v>39</v>
      </c>
      <c r="N3444" t="s">
        <v>27</v>
      </c>
      <c r="O3444" t="s">
        <v>1032</v>
      </c>
      <c r="P3444" t="s">
        <v>29</v>
      </c>
    </row>
    <row r="3445" spans="1:16" x14ac:dyDescent="0.25">
      <c r="A3445" t="s">
        <v>5118</v>
      </c>
      <c r="B3445" s="1">
        <v>40918</v>
      </c>
      <c r="C3445">
        <v>2012</v>
      </c>
      <c r="D3445">
        <v>9</v>
      </c>
      <c r="E3445">
        <v>22.053918271148927</v>
      </c>
      <c r="F3445">
        <v>2678.1084999999998</v>
      </c>
      <c r="G3445">
        <v>2656.0545817288507</v>
      </c>
      <c r="H3445" t="s">
        <v>26</v>
      </c>
      <c r="I3445" t="s">
        <v>309</v>
      </c>
      <c r="J3445" t="s">
        <v>3</v>
      </c>
      <c r="K3445" t="s">
        <v>4</v>
      </c>
      <c r="L3445" t="s">
        <v>12</v>
      </c>
      <c r="M3445" t="s">
        <v>13</v>
      </c>
      <c r="N3445" t="s">
        <v>22</v>
      </c>
      <c r="O3445" t="s">
        <v>209</v>
      </c>
      <c r="P3445" t="s">
        <v>24</v>
      </c>
    </row>
    <row r="3446" spans="1:16" x14ac:dyDescent="0.25">
      <c r="A3446" t="s">
        <v>5119</v>
      </c>
      <c r="B3446" s="1">
        <v>41405</v>
      </c>
      <c r="C3446">
        <v>2013</v>
      </c>
      <c r="D3446">
        <v>10</v>
      </c>
      <c r="E3446">
        <v>3274.7954543648962</v>
      </c>
      <c r="F3446">
        <v>2680</v>
      </c>
      <c r="G3446">
        <v>-594.79545436489616</v>
      </c>
      <c r="H3446" t="s">
        <v>1</v>
      </c>
      <c r="I3446" t="s">
        <v>2503</v>
      </c>
      <c r="J3446" t="s">
        <v>57</v>
      </c>
      <c r="K3446" t="s">
        <v>58</v>
      </c>
      <c r="L3446" t="s">
        <v>92</v>
      </c>
      <c r="M3446" t="s">
        <v>6</v>
      </c>
      <c r="N3446" t="s">
        <v>22</v>
      </c>
      <c r="O3446" t="s">
        <v>372</v>
      </c>
      <c r="P3446" t="s">
        <v>24</v>
      </c>
    </row>
    <row r="3447" spans="1:16" x14ac:dyDescent="0.25">
      <c r="A3447" t="s">
        <v>5120</v>
      </c>
      <c r="B3447" s="1">
        <v>41395</v>
      </c>
      <c r="C3447">
        <v>2013</v>
      </c>
      <c r="D3447">
        <v>12</v>
      </c>
      <c r="E3447">
        <v>248.32041953673817</v>
      </c>
      <c r="F3447">
        <v>336.28399999999999</v>
      </c>
      <c r="G3447">
        <v>87.96358046326182</v>
      </c>
      <c r="H3447" t="s">
        <v>1</v>
      </c>
      <c r="I3447" t="s">
        <v>1488</v>
      </c>
      <c r="J3447" t="s">
        <v>3</v>
      </c>
      <c r="K3447" t="s">
        <v>4</v>
      </c>
      <c r="L3447" t="s">
        <v>118</v>
      </c>
      <c r="M3447" t="s">
        <v>49</v>
      </c>
      <c r="N3447" t="s">
        <v>27</v>
      </c>
      <c r="O3447" t="s">
        <v>282</v>
      </c>
      <c r="P3447" t="s">
        <v>283</v>
      </c>
    </row>
    <row r="3448" spans="1:16" x14ac:dyDescent="0.25">
      <c r="A3448" t="s">
        <v>5121</v>
      </c>
      <c r="B3448" s="1">
        <v>41449</v>
      </c>
      <c r="C3448">
        <v>2013</v>
      </c>
      <c r="D3448">
        <v>24</v>
      </c>
      <c r="E3448">
        <v>671.04061734943127</v>
      </c>
      <c r="F3448">
        <v>7061.8280000000004</v>
      </c>
      <c r="G3448">
        <v>6390.7873826505693</v>
      </c>
      <c r="H3448" t="s">
        <v>26</v>
      </c>
      <c r="I3448" t="s">
        <v>508</v>
      </c>
      <c r="J3448" t="s">
        <v>3</v>
      </c>
      <c r="K3448" t="s">
        <v>4</v>
      </c>
      <c r="L3448" t="s">
        <v>12</v>
      </c>
      <c r="M3448" t="s">
        <v>13</v>
      </c>
      <c r="N3448" t="s">
        <v>22</v>
      </c>
      <c r="O3448" t="s">
        <v>209</v>
      </c>
      <c r="P3448" t="s">
        <v>24</v>
      </c>
    </row>
    <row r="3449" spans="1:16" x14ac:dyDescent="0.25">
      <c r="A3449" t="s">
        <v>5122</v>
      </c>
      <c r="B3449" s="1">
        <v>41846</v>
      </c>
      <c r="C3449">
        <v>2014</v>
      </c>
      <c r="D3449">
        <v>12</v>
      </c>
      <c r="E3449">
        <v>104.71507421431838</v>
      </c>
      <c r="F3449">
        <v>2076.4</v>
      </c>
      <c r="G3449">
        <v>1971.6849257856818</v>
      </c>
      <c r="H3449" t="s">
        <v>1</v>
      </c>
      <c r="I3449" t="s">
        <v>1387</v>
      </c>
      <c r="J3449" t="s">
        <v>67</v>
      </c>
      <c r="K3449" t="s">
        <v>68</v>
      </c>
      <c r="L3449" t="s">
        <v>97</v>
      </c>
      <c r="M3449" t="s">
        <v>39</v>
      </c>
      <c r="N3449" t="s">
        <v>22</v>
      </c>
      <c r="O3449" t="s">
        <v>631</v>
      </c>
      <c r="P3449" t="s">
        <v>24</v>
      </c>
    </row>
    <row r="3450" spans="1:16" x14ac:dyDescent="0.25">
      <c r="A3450" t="s">
        <v>5123</v>
      </c>
      <c r="B3450" s="1">
        <v>40933</v>
      </c>
      <c r="C3450">
        <v>2012</v>
      </c>
      <c r="D3450">
        <v>8</v>
      </c>
      <c r="E3450">
        <v>3.2624816162863</v>
      </c>
      <c r="F3450">
        <v>548.54999999999995</v>
      </c>
      <c r="G3450">
        <v>545.28751838371363</v>
      </c>
      <c r="H3450" t="s">
        <v>328</v>
      </c>
      <c r="I3450" t="s">
        <v>4264</v>
      </c>
      <c r="J3450" t="s">
        <v>67</v>
      </c>
      <c r="K3450" t="s">
        <v>68</v>
      </c>
      <c r="L3450" t="s">
        <v>97</v>
      </c>
      <c r="M3450" t="s">
        <v>39</v>
      </c>
      <c r="N3450" t="s">
        <v>22</v>
      </c>
      <c r="O3450" t="s">
        <v>329</v>
      </c>
      <c r="P3450" t="s">
        <v>24</v>
      </c>
    </row>
    <row r="3451" spans="1:16" x14ac:dyDescent="0.25">
      <c r="A3451" t="s">
        <v>5124</v>
      </c>
      <c r="B3451" s="1">
        <v>41639</v>
      </c>
      <c r="C3451">
        <v>2013</v>
      </c>
      <c r="D3451">
        <v>9</v>
      </c>
      <c r="E3451">
        <v>106.1352224204132</v>
      </c>
      <c r="F3451">
        <v>205.76050000000001</v>
      </c>
      <c r="G3451">
        <v>99.625277579586808</v>
      </c>
      <c r="H3451" t="s">
        <v>1</v>
      </c>
      <c r="I3451" t="s">
        <v>1853</v>
      </c>
      <c r="J3451" t="s">
        <v>3</v>
      </c>
      <c r="K3451" t="s">
        <v>4</v>
      </c>
      <c r="L3451" t="s">
        <v>118</v>
      </c>
      <c r="M3451" t="s">
        <v>49</v>
      </c>
      <c r="N3451" t="s">
        <v>22</v>
      </c>
      <c r="O3451" t="s">
        <v>2595</v>
      </c>
      <c r="P3451" t="s">
        <v>24</v>
      </c>
    </row>
    <row r="3452" spans="1:16" x14ac:dyDescent="0.25">
      <c r="A3452" t="s">
        <v>5125</v>
      </c>
      <c r="B3452" s="1">
        <v>41185</v>
      </c>
      <c r="C3452">
        <v>2012</v>
      </c>
      <c r="D3452">
        <v>10</v>
      </c>
      <c r="E3452">
        <v>63.660742596179325</v>
      </c>
      <c r="F3452">
        <v>1269</v>
      </c>
      <c r="G3452">
        <v>1205.3392574038207</v>
      </c>
      <c r="H3452" t="s">
        <v>1</v>
      </c>
      <c r="I3452" t="s">
        <v>4645</v>
      </c>
      <c r="J3452" t="s">
        <v>32</v>
      </c>
      <c r="K3452" t="s">
        <v>32</v>
      </c>
      <c r="L3452" t="s">
        <v>366</v>
      </c>
      <c r="M3452" t="s">
        <v>34</v>
      </c>
      <c r="N3452" t="s">
        <v>22</v>
      </c>
      <c r="O3452" t="s">
        <v>437</v>
      </c>
      <c r="P3452" t="s">
        <v>24</v>
      </c>
    </row>
    <row r="3453" spans="1:16" x14ac:dyDescent="0.25">
      <c r="A3453" t="s">
        <v>5126</v>
      </c>
      <c r="B3453" s="1">
        <v>41377</v>
      </c>
      <c r="C3453">
        <v>2013</v>
      </c>
      <c r="D3453">
        <v>10</v>
      </c>
      <c r="E3453">
        <v>45.401625346299006</v>
      </c>
      <c r="F3453">
        <v>169.9</v>
      </c>
      <c r="G3453">
        <v>124.49837465370101</v>
      </c>
      <c r="H3453" t="s">
        <v>1</v>
      </c>
      <c r="I3453" t="s">
        <v>2821</v>
      </c>
      <c r="J3453" t="s">
        <v>3</v>
      </c>
      <c r="K3453" t="s">
        <v>4</v>
      </c>
      <c r="L3453" t="s">
        <v>118</v>
      </c>
      <c r="M3453" t="s">
        <v>49</v>
      </c>
      <c r="N3453" t="s">
        <v>22</v>
      </c>
      <c r="O3453" t="s">
        <v>830</v>
      </c>
      <c r="P3453" t="s">
        <v>24</v>
      </c>
    </row>
    <row r="3454" spans="1:16" x14ac:dyDescent="0.25">
      <c r="A3454" t="s">
        <v>5127</v>
      </c>
      <c r="B3454" s="1">
        <v>41316</v>
      </c>
      <c r="C3454">
        <v>2013</v>
      </c>
      <c r="D3454">
        <v>9</v>
      </c>
      <c r="E3454">
        <v>264.90593379940816</v>
      </c>
      <c r="F3454">
        <v>2251.1999999999998</v>
      </c>
      <c r="G3454">
        <v>1986.2940662005917</v>
      </c>
      <c r="H3454" t="s">
        <v>171</v>
      </c>
      <c r="I3454" t="s">
        <v>1255</v>
      </c>
      <c r="J3454" t="s">
        <v>47</v>
      </c>
      <c r="K3454" t="s">
        <v>47</v>
      </c>
      <c r="L3454" t="s">
        <v>273</v>
      </c>
      <c r="M3454" t="s">
        <v>49</v>
      </c>
      <c r="N3454" t="s">
        <v>27</v>
      </c>
      <c r="O3454" t="s">
        <v>28</v>
      </c>
      <c r="P3454" t="s">
        <v>29</v>
      </c>
    </row>
    <row r="3455" spans="1:16" x14ac:dyDescent="0.25">
      <c r="A3455" t="s">
        <v>5128</v>
      </c>
      <c r="B3455" s="1">
        <v>41323</v>
      </c>
      <c r="C3455">
        <v>2013</v>
      </c>
      <c r="D3455">
        <v>9</v>
      </c>
      <c r="E3455">
        <v>86.274124933931489</v>
      </c>
      <c r="F3455">
        <v>4474.9105</v>
      </c>
      <c r="G3455">
        <v>4388.6363750660685</v>
      </c>
      <c r="H3455" t="s">
        <v>328</v>
      </c>
      <c r="I3455" t="s">
        <v>5129</v>
      </c>
      <c r="J3455" t="s">
        <v>37</v>
      </c>
      <c r="K3455" t="s">
        <v>37</v>
      </c>
      <c r="L3455" t="s">
        <v>54</v>
      </c>
      <c r="M3455" t="s">
        <v>34</v>
      </c>
      <c r="N3455" t="s">
        <v>22</v>
      </c>
      <c r="O3455" t="s">
        <v>329</v>
      </c>
      <c r="P3455" t="s">
        <v>24</v>
      </c>
    </row>
    <row r="3456" spans="1:16" x14ac:dyDescent="0.25">
      <c r="A3456" t="s">
        <v>5130</v>
      </c>
      <c r="B3456" s="1">
        <v>41211</v>
      </c>
      <c r="C3456">
        <v>2012</v>
      </c>
      <c r="D3456">
        <v>12</v>
      </c>
      <c r="E3456">
        <v>152.19854612865458</v>
      </c>
      <c r="F3456">
        <v>1799.4</v>
      </c>
      <c r="G3456">
        <v>1647.2014538713456</v>
      </c>
      <c r="H3456" t="s">
        <v>171</v>
      </c>
      <c r="I3456" t="s">
        <v>512</v>
      </c>
      <c r="J3456" t="s">
        <v>72</v>
      </c>
      <c r="K3456" t="s">
        <v>72</v>
      </c>
      <c r="L3456" t="s">
        <v>73</v>
      </c>
      <c r="M3456" t="s">
        <v>13</v>
      </c>
      <c r="N3456" t="s">
        <v>22</v>
      </c>
      <c r="O3456" t="s">
        <v>173</v>
      </c>
      <c r="P3456" t="s">
        <v>24</v>
      </c>
    </row>
    <row r="3457" spans="1:16" x14ac:dyDescent="0.25">
      <c r="A3457" t="s">
        <v>5131</v>
      </c>
      <c r="B3457" s="1">
        <v>41492</v>
      </c>
      <c r="C3457">
        <v>2013</v>
      </c>
      <c r="D3457">
        <v>12</v>
      </c>
      <c r="E3457">
        <v>76.804279200505363</v>
      </c>
      <c r="F3457">
        <v>695.88400000000001</v>
      </c>
      <c r="G3457">
        <v>619.07972079949468</v>
      </c>
      <c r="H3457" t="s">
        <v>1</v>
      </c>
      <c r="I3457" t="s">
        <v>3723</v>
      </c>
      <c r="J3457" t="s">
        <v>3</v>
      </c>
      <c r="K3457" t="s">
        <v>4</v>
      </c>
      <c r="L3457" t="s">
        <v>12</v>
      </c>
      <c r="M3457" t="s">
        <v>13</v>
      </c>
      <c r="N3457" t="s">
        <v>22</v>
      </c>
      <c r="O3457" t="s">
        <v>640</v>
      </c>
      <c r="P3457" t="s">
        <v>24</v>
      </c>
    </row>
    <row r="3458" spans="1:16" x14ac:dyDescent="0.25">
      <c r="A3458" t="s">
        <v>5132</v>
      </c>
      <c r="B3458" s="1">
        <v>41568</v>
      </c>
      <c r="C3458">
        <v>2013</v>
      </c>
      <c r="D3458">
        <v>13</v>
      </c>
      <c r="E3458">
        <v>383.15667797850614</v>
      </c>
      <c r="F3458">
        <v>1625.4</v>
      </c>
      <c r="G3458">
        <v>1242.2433220214939</v>
      </c>
      <c r="H3458" t="s">
        <v>26</v>
      </c>
      <c r="I3458" t="s">
        <v>3503</v>
      </c>
      <c r="J3458" t="s">
        <v>47</v>
      </c>
      <c r="K3458" t="s">
        <v>47</v>
      </c>
      <c r="L3458" t="s">
        <v>48</v>
      </c>
      <c r="M3458" t="s">
        <v>49</v>
      </c>
      <c r="N3458" t="s">
        <v>22</v>
      </c>
      <c r="O3458" t="s">
        <v>209</v>
      </c>
      <c r="P3458" t="s">
        <v>24</v>
      </c>
    </row>
    <row r="3459" spans="1:16" x14ac:dyDescent="0.25">
      <c r="A3459" t="s">
        <v>5133</v>
      </c>
      <c r="B3459" s="1">
        <v>41296</v>
      </c>
      <c r="C3459">
        <v>2013</v>
      </c>
      <c r="D3459">
        <v>9</v>
      </c>
      <c r="E3459">
        <v>1237.6542660782156</v>
      </c>
      <c r="F3459">
        <v>615.91200000000003</v>
      </c>
      <c r="G3459">
        <v>-621.74226607821561</v>
      </c>
      <c r="H3459" t="s">
        <v>26</v>
      </c>
      <c r="I3459" t="s">
        <v>2529</v>
      </c>
      <c r="J3459" t="s">
        <v>3</v>
      </c>
      <c r="K3459" t="s">
        <v>4</v>
      </c>
      <c r="L3459" t="s">
        <v>131</v>
      </c>
      <c r="M3459" t="s">
        <v>39</v>
      </c>
      <c r="N3459" t="s">
        <v>22</v>
      </c>
      <c r="O3459" t="s">
        <v>209</v>
      </c>
      <c r="P3459" t="s">
        <v>24</v>
      </c>
    </row>
    <row r="3460" spans="1:16" x14ac:dyDescent="0.25">
      <c r="A3460" t="s">
        <v>5134</v>
      </c>
      <c r="B3460" s="1">
        <v>41644</v>
      </c>
      <c r="C3460">
        <v>2014</v>
      </c>
      <c r="D3460">
        <v>13</v>
      </c>
      <c r="E3460">
        <v>1086.3904353649993</v>
      </c>
      <c r="F3460">
        <v>2429.6999999999998</v>
      </c>
      <c r="G3460">
        <v>1343.3095646350005</v>
      </c>
      <c r="H3460" t="s">
        <v>26</v>
      </c>
      <c r="I3460" t="s">
        <v>2843</v>
      </c>
      <c r="J3460" t="s">
        <v>57</v>
      </c>
      <c r="K3460" t="s">
        <v>58</v>
      </c>
      <c r="L3460" t="s">
        <v>92</v>
      </c>
      <c r="M3460" t="s">
        <v>6</v>
      </c>
      <c r="N3460" t="s">
        <v>27</v>
      </c>
      <c r="O3460" t="s">
        <v>28</v>
      </c>
      <c r="P3460" t="s">
        <v>29</v>
      </c>
    </row>
    <row r="3461" spans="1:16" x14ac:dyDescent="0.25">
      <c r="A3461" t="s">
        <v>5135</v>
      </c>
      <c r="B3461" s="1">
        <v>41890</v>
      </c>
      <c r="C3461">
        <v>2014</v>
      </c>
      <c r="D3461">
        <v>10</v>
      </c>
      <c r="E3461">
        <v>112.76715761366965</v>
      </c>
      <c r="F3461">
        <v>5990</v>
      </c>
      <c r="G3461">
        <v>5877.23284238633</v>
      </c>
      <c r="H3461" t="s">
        <v>1</v>
      </c>
      <c r="I3461" t="s">
        <v>1738</v>
      </c>
      <c r="J3461" t="s">
        <v>37</v>
      </c>
      <c r="K3461" t="s">
        <v>37</v>
      </c>
      <c r="L3461" t="s">
        <v>38</v>
      </c>
      <c r="M3461" t="s">
        <v>39</v>
      </c>
      <c r="N3461" t="s">
        <v>27</v>
      </c>
      <c r="O3461" t="s">
        <v>425</v>
      </c>
      <c r="P3461" t="s">
        <v>29</v>
      </c>
    </row>
    <row r="3462" spans="1:16" x14ac:dyDescent="0.25">
      <c r="A3462" t="s">
        <v>5136</v>
      </c>
      <c r="B3462" s="1">
        <v>41448</v>
      </c>
      <c r="C3462">
        <v>2013</v>
      </c>
      <c r="D3462">
        <v>10</v>
      </c>
      <c r="E3462">
        <v>45.7528948969534</v>
      </c>
      <c r="F3462">
        <v>2090</v>
      </c>
      <c r="G3462">
        <v>2044.2471051030466</v>
      </c>
      <c r="H3462" t="s">
        <v>26</v>
      </c>
      <c r="I3462" t="s">
        <v>2288</v>
      </c>
      <c r="J3462" t="s">
        <v>67</v>
      </c>
      <c r="K3462" t="s">
        <v>68</v>
      </c>
      <c r="L3462" t="s">
        <v>69</v>
      </c>
      <c r="M3462" t="s">
        <v>39</v>
      </c>
      <c r="N3462" t="s">
        <v>7</v>
      </c>
      <c r="O3462" t="s">
        <v>137</v>
      </c>
      <c r="P3462" t="s">
        <v>138</v>
      </c>
    </row>
    <row r="3463" spans="1:16" x14ac:dyDescent="0.25">
      <c r="A3463" t="s">
        <v>5137</v>
      </c>
      <c r="B3463" s="1">
        <v>41789</v>
      </c>
      <c r="C3463">
        <v>2014</v>
      </c>
      <c r="D3463">
        <v>10</v>
      </c>
      <c r="E3463">
        <v>1871.9384956223548</v>
      </c>
      <c r="F3463">
        <v>1210</v>
      </c>
      <c r="G3463">
        <v>-661.93849562235482</v>
      </c>
      <c r="H3463" t="s">
        <v>1</v>
      </c>
      <c r="I3463" t="s">
        <v>3580</v>
      </c>
      <c r="J3463" t="s">
        <v>67</v>
      </c>
      <c r="K3463" t="s">
        <v>68</v>
      </c>
      <c r="L3463" t="s">
        <v>69</v>
      </c>
      <c r="M3463" t="s">
        <v>39</v>
      </c>
      <c r="N3463" t="s">
        <v>7</v>
      </c>
      <c r="O3463" t="s">
        <v>519</v>
      </c>
      <c r="P3463" t="s">
        <v>9</v>
      </c>
    </row>
    <row r="3464" spans="1:16" x14ac:dyDescent="0.25">
      <c r="A3464" t="s">
        <v>5138</v>
      </c>
      <c r="B3464" s="1">
        <v>41515</v>
      </c>
      <c r="C3464">
        <v>2013</v>
      </c>
      <c r="D3464">
        <v>12</v>
      </c>
      <c r="E3464">
        <v>778.6047397296868</v>
      </c>
      <c r="F3464">
        <v>1904</v>
      </c>
      <c r="G3464">
        <v>1125.3952602703132</v>
      </c>
      <c r="H3464" t="s">
        <v>1</v>
      </c>
      <c r="I3464" t="s">
        <v>3817</v>
      </c>
      <c r="J3464" t="s">
        <v>42</v>
      </c>
      <c r="K3464" t="s">
        <v>43</v>
      </c>
      <c r="L3464" t="s">
        <v>44</v>
      </c>
      <c r="M3464" t="s">
        <v>6</v>
      </c>
      <c r="N3464" t="s">
        <v>22</v>
      </c>
      <c r="O3464" t="s">
        <v>1378</v>
      </c>
      <c r="P3464" t="s">
        <v>24</v>
      </c>
    </row>
    <row r="3465" spans="1:16" x14ac:dyDescent="0.25">
      <c r="A3465" t="s">
        <v>5139</v>
      </c>
      <c r="B3465" s="1">
        <v>41691</v>
      </c>
      <c r="C3465">
        <v>2014</v>
      </c>
      <c r="D3465">
        <v>9</v>
      </c>
      <c r="E3465">
        <v>19.911030661454362</v>
      </c>
      <c r="F3465">
        <v>274.35000000000002</v>
      </c>
      <c r="G3465">
        <v>254.43896933854566</v>
      </c>
      <c r="H3465" t="s">
        <v>26</v>
      </c>
      <c r="I3465" t="s">
        <v>4430</v>
      </c>
      <c r="J3465" t="s">
        <v>3</v>
      </c>
      <c r="K3465" t="s">
        <v>4</v>
      </c>
      <c r="L3465" t="s">
        <v>118</v>
      </c>
      <c r="M3465" t="s">
        <v>49</v>
      </c>
      <c r="N3465" t="s">
        <v>22</v>
      </c>
      <c r="O3465" t="s">
        <v>209</v>
      </c>
      <c r="P3465" t="s">
        <v>24</v>
      </c>
    </row>
    <row r="3466" spans="1:16" x14ac:dyDescent="0.25">
      <c r="A3466" t="s">
        <v>5140</v>
      </c>
      <c r="B3466" s="1">
        <v>41047</v>
      </c>
      <c r="C3466">
        <v>2012</v>
      </c>
      <c r="D3466">
        <v>5</v>
      </c>
      <c r="E3466">
        <v>86.820193282140679</v>
      </c>
      <c r="F3466">
        <v>379.95</v>
      </c>
      <c r="G3466">
        <v>293.12980671785931</v>
      </c>
      <c r="H3466" t="s">
        <v>1</v>
      </c>
      <c r="I3466" t="s">
        <v>2347</v>
      </c>
      <c r="J3466" t="s">
        <v>32</v>
      </c>
      <c r="K3466" t="s">
        <v>32</v>
      </c>
      <c r="L3466" t="s">
        <v>131</v>
      </c>
      <c r="M3466" t="s">
        <v>39</v>
      </c>
      <c r="N3466" t="s">
        <v>22</v>
      </c>
      <c r="O3466" t="s">
        <v>631</v>
      </c>
      <c r="P3466" t="s">
        <v>24</v>
      </c>
    </row>
    <row r="3467" spans="1:16" x14ac:dyDescent="0.25">
      <c r="A3467" t="s">
        <v>5141</v>
      </c>
      <c r="B3467" s="1">
        <v>41052</v>
      </c>
      <c r="C3467">
        <v>2012</v>
      </c>
      <c r="D3467">
        <v>5</v>
      </c>
      <c r="E3467">
        <v>10.378745890145746</v>
      </c>
      <c r="F3467">
        <v>545</v>
      </c>
      <c r="G3467">
        <v>534.62125410985425</v>
      </c>
      <c r="H3467" t="s">
        <v>1</v>
      </c>
      <c r="I3467" t="s">
        <v>2382</v>
      </c>
      <c r="J3467" t="s">
        <v>3</v>
      </c>
      <c r="K3467" t="s">
        <v>4</v>
      </c>
      <c r="L3467" t="s">
        <v>87</v>
      </c>
      <c r="M3467" t="s">
        <v>39</v>
      </c>
      <c r="N3467" t="s">
        <v>22</v>
      </c>
      <c r="O3467" t="s">
        <v>613</v>
      </c>
      <c r="P3467" t="s">
        <v>24</v>
      </c>
    </row>
    <row r="3468" spans="1:16" x14ac:dyDescent="0.25">
      <c r="A3468" t="s">
        <v>5142</v>
      </c>
      <c r="B3468" s="1">
        <v>41597</v>
      </c>
      <c r="C3468">
        <v>2013</v>
      </c>
      <c r="D3468">
        <v>26</v>
      </c>
      <c r="E3468">
        <v>6515.1634594965517</v>
      </c>
      <c r="F3468">
        <v>6910.72</v>
      </c>
      <c r="G3468">
        <v>395.55654050344856</v>
      </c>
      <c r="H3468" t="s">
        <v>1</v>
      </c>
      <c r="I3468" t="s">
        <v>3718</v>
      </c>
      <c r="J3468" t="s">
        <v>37</v>
      </c>
      <c r="K3468" t="s">
        <v>37</v>
      </c>
      <c r="L3468" t="s">
        <v>123</v>
      </c>
      <c r="M3468" t="s">
        <v>39</v>
      </c>
      <c r="N3468" t="s">
        <v>22</v>
      </c>
      <c r="O3468" t="s">
        <v>372</v>
      </c>
      <c r="P3468" t="s">
        <v>24</v>
      </c>
    </row>
    <row r="3469" spans="1:16" x14ac:dyDescent="0.25">
      <c r="A3469" t="s">
        <v>5143</v>
      </c>
      <c r="B3469" s="1">
        <v>41356</v>
      </c>
      <c r="C3469">
        <v>2013</v>
      </c>
      <c r="D3469">
        <v>9</v>
      </c>
      <c r="E3469">
        <v>69.844038101255109</v>
      </c>
      <c r="F3469">
        <v>187.69800000000001</v>
      </c>
      <c r="G3469">
        <v>117.8539618987449</v>
      </c>
      <c r="H3469" t="s">
        <v>171</v>
      </c>
      <c r="I3469" t="s">
        <v>3747</v>
      </c>
      <c r="J3469" t="s">
        <v>32</v>
      </c>
      <c r="K3469" t="s">
        <v>32</v>
      </c>
      <c r="L3469" t="s">
        <v>16</v>
      </c>
      <c r="M3469" t="s">
        <v>17</v>
      </c>
      <c r="N3469" t="s">
        <v>27</v>
      </c>
      <c r="O3469" t="s">
        <v>28</v>
      </c>
      <c r="P3469" t="s">
        <v>29</v>
      </c>
    </row>
    <row r="3470" spans="1:16" x14ac:dyDescent="0.25">
      <c r="A3470" t="s">
        <v>5144</v>
      </c>
      <c r="B3470" s="1">
        <v>40963</v>
      </c>
      <c r="C3470">
        <v>2012</v>
      </c>
      <c r="D3470">
        <v>9</v>
      </c>
      <c r="E3470">
        <v>57.299158660753932</v>
      </c>
      <c r="F3470">
        <v>212.71</v>
      </c>
      <c r="G3470">
        <v>155.41084133924608</v>
      </c>
      <c r="H3470" t="s">
        <v>1</v>
      </c>
      <c r="I3470" t="s">
        <v>2629</v>
      </c>
      <c r="J3470" t="s">
        <v>3</v>
      </c>
      <c r="K3470" t="s">
        <v>4</v>
      </c>
      <c r="L3470" t="s">
        <v>131</v>
      </c>
      <c r="M3470" t="s">
        <v>39</v>
      </c>
      <c r="N3470" t="s">
        <v>22</v>
      </c>
      <c r="O3470" t="s">
        <v>499</v>
      </c>
      <c r="P3470" t="s">
        <v>24</v>
      </c>
    </row>
    <row r="3471" spans="1:16" x14ac:dyDescent="0.25">
      <c r="A3471" t="s">
        <v>5145</v>
      </c>
      <c r="B3471" s="1">
        <v>41686</v>
      </c>
      <c r="C3471">
        <v>2014</v>
      </c>
      <c r="D3471">
        <v>6</v>
      </c>
      <c r="E3471">
        <v>232.86612782733093</v>
      </c>
      <c r="F3471">
        <v>1773.2</v>
      </c>
      <c r="G3471">
        <v>1540.3338721726691</v>
      </c>
      <c r="H3471" t="s">
        <v>26</v>
      </c>
      <c r="I3471" t="s">
        <v>251</v>
      </c>
      <c r="J3471" t="s">
        <v>47</v>
      </c>
      <c r="K3471" t="s">
        <v>47</v>
      </c>
      <c r="L3471" t="s">
        <v>48</v>
      </c>
      <c r="M3471" t="s">
        <v>49</v>
      </c>
      <c r="N3471" t="s">
        <v>7</v>
      </c>
      <c r="O3471" t="s">
        <v>137</v>
      </c>
      <c r="P3471" t="s">
        <v>138</v>
      </c>
    </row>
    <row r="3472" spans="1:16" x14ac:dyDescent="0.25">
      <c r="A3472" t="s">
        <v>5146</v>
      </c>
      <c r="B3472" s="1">
        <v>41074</v>
      </c>
      <c r="C3472">
        <v>2012</v>
      </c>
      <c r="D3472">
        <v>6</v>
      </c>
      <c r="E3472">
        <v>4.0033115817932758</v>
      </c>
      <c r="F3472">
        <v>820.1</v>
      </c>
      <c r="G3472">
        <v>816.09668841820678</v>
      </c>
      <c r="H3472" t="s">
        <v>171</v>
      </c>
      <c r="I3472" t="s">
        <v>3813</v>
      </c>
      <c r="J3472" t="s">
        <v>37</v>
      </c>
      <c r="K3472" t="s">
        <v>37</v>
      </c>
      <c r="L3472" t="s">
        <v>97</v>
      </c>
      <c r="M3472" t="s">
        <v>39</v>
      </c>
      <c r="N3472" t="s">
        <v>22</v>
      </c>
      <c r="O3472" t="s">
        <v>173</v>
      </c>
      <c r="P3472" t="s">
        <v>24</v>
      </c>
    </row>
    <row r="3473" spans="1:16" x14ac:dyDescent="0.25">
      <c r="A3473" t="s">
        <v>5147</v>
      </c>
      <c r="B3473" s="1">
        <v>41120</v>
      </c>
      <c r="C3473">
        <v>2012</v>
      </c>
      <c r="D3473">
        <v>10</v>
      </c>
      <c r="E3473">
        <v>407.70702492168891</v>
      </c>
      <c r="F3473">
        <v>1590</v>
      </c>
      <c r="G3473">
        <v>1182.292975078311</v>
      </c>
      <c r="H3473" t="s">
        <v>171</v>
      </c>
      <c r="I3473" t="s">
        <v>4027</v>
      </c>
      <c r="J3473" t="s">
        <v>67</v>
      </c>
      <c r="K3473" t="s">
        <v>68</v>
      </c>
      <c r="L3473" t="s">
        <v>69</v>
      </c>
      <c r="M3473" t="s">
        <v>39</v>
      </c>
      <c r="N3473" t="s">
        <v>27</v>
      </c>
      <c r="O3473" t="s">
        <v>28</v>
      </c>
      <c r="P3473" t="s">
        <v>29</v>
      </c>
    </row>
    <row r="3474" spans="1:16" x14ac:dyDescent="0.25">
      <c r="A3474" t="s">
        <v>5148</v>
      </c>
      <c r="B3474" s="1">
        <v>41418</v>
      </c>
      <c r="C3474">
        <v>2013</v>
      </c>
      <c r="D3474">
        <v>10</v>
      </c>
      <c r="E3474">
        <v>64.91539398042049</v>
      </c>
      <c r="F3474">
        <v>2990</v>
      </c>
      <c r="G3474">
        <v>2925.0846060195795</v>
      </c>
      <c r="H3474" t="s">
        <v>171</v>
      </c>
      <c r="I3474" t="s">
        <v>5149</v>
      </c>
      <c r="J3474" t="s">
        <v>3</v>
      </c>
      <c r="K3474" t="s">
        <v>4</v>
      </c>
      <c r="L3474" t="s">
        <v>87</v>
      </c>
      <c r="M3474" t="s">
        <v>39</v>
      </c>
      <c r="N3474" t="s">
        <v>22</v>
      </c>
      <c r="O3474" t="s">
        <v>173</v>
      </c>
      <c r="P3474" t="s">
        <v>24</v>
      </c>
    </row>
    <row r="3475" spans="1:16" x14ac:dyDescent="0.25">
      <c r="A3475" t="s">
        <v>5150</v>
      </c>
      <c r="B3475" s="1">
        <v>41164</v>
      </c>
      <c r="C3475">
        <v>2012</v>
      </c>
      <c r="D3475">
        <v>10</v>
      </c>
      <c r="E3475">
        <v>23.916760588634595</v>
      </c>
      <c r="F3475">
        <v>15300</v>
      </c>
      <c r="G3475">
        <v>15276.083239411366</v>
      </c>
      <c r="H3475" t="s">
        <v>328</v>
      </c>
      <c r="I3475" t="s">
        <v>541</v>
      </c>
      <c r="J3475" t="s">
        <v>42</v>
      </c>
      <c r="K3475" t="s">
        <v>43</v>
      </c>
      <c r="L3475" t="s">
        <v>44</v>
      </c>
      <c r="M3475" t="s">
        <v>6</v>
      </c>
      <c r="N3475" t="s">
        <v>22</v>
      </c>
      <c r="O3475" t="s">
        <v>329</v>
      </c>
      <c r="P3475" t="s">
        <v>24</v>
      </c>
    </row>
    <row r="3476" spans="1:16" x14ac:dyDescent="0.25">
      <c r="A3476" t="s">
        <v>5151</v>
      </c>
      <c r="B3476" s="1">
        <v>41704</v>
      </c>
      <c r="C3476">
        <v>2014</v>
      </c>
      <c r="D3476">
        <v>10</v>
      </c>
      <c r="E3476">
        <v>7088.2470630526896</v>
      </c>
      <c r="F3476">
        <v>5990</v>
      </c>
      <c r="G3476">
        <v>-1098.2470630526896</v>
      </c>
      <c r="H3476" t="s">
        <v>26</v>
      </c>
      <c r="I3476" t="s">
        <v>5152</v>
      </c>
      <c r="J3476" t="s">
        <v>100</v>
      </c>
      <c r="K3476" t="s">
        <v>287</v>
      </c>
      <c r="L3476" t="s">
        <v>101</v>
      </c>
      <c r="M3476" t="s">
        <v>34</v>
      </c>
      <c r="N3476" t="s">
        <v>22</v>
      </c>
      <c r="O3476" t="s">
        <v>209</v>
      </c>
      <c r="P3476" t="s">
        <v>24</v>
      </c>
    </row>
    <row r="3477" spans="1:16" x14ac:dyDescent="0.25">
      <c r="A3477" t="s">
        <v>5153</v>
      </c>
      <c r="B3477" s="1">
        <v>41827</v>
      </c>
      <c r="C3477">
        <v>2014</v>
      </c>
      <c r="D3477">
        <v>480</v>
      </c>
      <c r="E3477">
        <v>1718.8363444246752</v>
      </c>
      <c r="F3477">
        <v>7193.701</v>
      </c>
      <c r="G3477">
        <v>5474.8646555753248</v>
      </c>
      <c r="H3477" t="s">
        <v>26</v>
      </c>
      <c r="I3477" t="s">
        <v>2874</v>
      </c>
      <c r="J3477" t="s">
        <v>3</v>
      </c>
      <c r="K3477" t="s">
        <v>4</v>
      </c>
      <c r="L3477" t="s">
        <v>200</v>
      </c>
      <c r="M3477" t="s">
        <v>49</v>
      </c>
      <c r="N3477" t="s">
        <v>22</v>
      </c>
      <c r="O3477" t="s">
        <v>209</v>
      </c>
      <c r="P3477" t="s">
        <v>24</v>
      </c>
    </row>
    <row r="3478" spans="1:16" x14ac:dyDescent="0.25">
      <c r="A3478" t="s">
        <v>5154</v>
      </c>
      <c r="B3478" s="1">
        <v>41281</v>
      </c>
      <c r="C3478">
        <v>2013</v>
      </c>
      <c r="D3478">
        <v>9</v>
      </c>
      <c r="E3478">
        <v>2733.1879251212326</v>
      </c>
      <c r="F3478">
        <v>13275</v>
      </c>
      <c r="G3478">
        <v>10541.812074878768</v>
      </c>
      <c r="H3478" t="s">
        <v>1</v>
      </c>
      <c r="I3478" t="s">
        <v>2578</v>
      </c>
      <c r="J3478" t="s">
        <v>42</v>
      </c>
      <c r="K3478" t="s">
        <v>43</v>
      </c>
      <c r="L3478" t="s">
        <v>44</v>
      </c>
      <c r="M3478" t="s">
        <v>6</v>
      </c>
      <c r="N3478" t="s">
        <v>22</v>
      </c>
      <c r="O3478" t="s">
        <v>2055</v>
      </c>
      <c r="P3478" t="s">
        <v>24</v>
      </c>
    </row>
    <row r="3479" spans="1:16" x14ac:dyDescent="0.25">
      <c r="A3479" t="s">
        <v>5155</v>
      </c>
      <c r="B3479" s="1">
        <v>41934</v>
      </c>
      <c r="C3479">
        <v>2014</v>
      </c>
      <c r="D3479">
        <v>52</v>
      </c>
      <c r="E3479">
        <v>456.88375439210824</v>
      </c>
      <c r="F3479">
        <v>659.80250000000001</v>
      </c>
      <c r="G3479">
        <v>202.91874560789176</v>
      </c>
      <c r="H3479" t="s">
        <v>171</v>
      </c>
      <c r="I3479" t="s">
        <v>479</v>
      </c>
      <c r="J3479" t="s">
        <v>3</v>
      </c>
      <c r="K3479" t="s">
        <v>4</v>
      </c>
      <c r="L3479" t="s">
        <v>131</v>
      </c>
      <c r="M3479" t="s">
        <v>39</v>
      </c>
      <c r="N3479" t="s">
        <v>27</v>
      </c>
      <c r="O3479" t="s">
        <v>28</v>
      </c>
      <c r="P3479" t="s">
        <v>29</v>
      </c>
    </row>
    <row r="3480" spans="1:16" x14ac:dyDescent="0.25">
      <c r="A3480" t="s">
        <v>5156</v>
      </c>
      <c r="B3480" s="1">
        <v>40955</v>
      </c>
      <c r="C3480">
        <v>2012</v>
      </c>
      <c r="D3480">
        <v>80</v>
      </c>
      <c r="E3480">
        <v>108.05776076252555</v>
      </c>
      <c r="F3480">
        <v>378.726</v>
      </c>
      <c r="G3480">
        <v>270.66823923747444</v>
      </c>
      <c r="H3480" t="s">
        <v>1</v>
      </c>
      <c r="I3480" t="s">
        <v>1686</v>
      </c>
      <c r="J3480" t="s">
        <v>3</v>
      </c>
      <c r="K3480" t="s">
        <v>4</v>
      </c>
      <c r="L3480" t="s">
        <v>200</v>
      </c>
      <c r="M3480" t="s">
        <v>49</v>
      </c>
      <c r="N3480" t="s">
        <v>22</v>
      </c>
      <c r="O3480" t="s">
        <v>755</v>
      </c>
      <c r="P3480" t="s">
        <v>24</v>
      </c>
    </row>
    <row r="3481" spans="1:16" x14ac:dyDescent="0.25">
      <c r="A3481" t="s">
        <v>5157</v>
      </c>
      <c r="B3481" s="1">
        <v>41174</v>
      </c>
      <c r="C3481">
        <v>2012</v>
      </c>
      <c r="D3481">
        <v>5</v>
      </c>
      <c r="E3481">
        <v>1.579341556523649</v>
      </c>
      <c r="F3481">
        <v>208.65</v>
      </c>
      <c r="G3481">
        <v>207.07065844347636</v>
      </c>
      <c r="H3481" t="s">
        <v>328</v>
      </c>
      <c r="I3481" t="s">
        <v>1897</v>
      </c>
      <c r="J3481" t="s">
        <v>32</v>
      </c>
      <c r="K3481" t="s">
        <v>32</v>
      </c>
      <c r="L3481" t="s">
        <v>131</v>
      </c>
      <c r="M3481" t="s">
        <v>39</v>
      </c>
      <c r="N3481" t="s">
        <v>22</v>
      </c>
      <c r="O3481" t="s">
        <v>329</v>
      </c>
      <c r="P3481" t="s">
        <v>24</v>
      </c>
    </row>
    <row r="3482" spans="1:16" x14ac:dyDescent="0.25">
      <c r="A3482" t="s">
        <v>5158</v>
      </c>
      <c r="B3482" s="1">
        <v>41406</v>
      </c>
      <c r="C3482">
        <v>2013</v>
      </c>
      <c r="D3482">
        <v>10</v>
      </c>
      <c r="E3482">
        <v>37.182733401579661</v>
      </c>
      <c r="F3482">
        <v>674</v>
      </c>
      <c r="G3482">
        <v>636.81726659842036</v>
      </c>
      <c r="H3482" t="s">
        <v>328</v>
      </c>
      <c r="I3482" t="s">
        <v>5159</v>
      </c>
      <c r="J3482" t="s">
        <v>72</v>
      </c>
      <c r="K3482" t="s">
        <v>72</v>
      </c>
      <c r="L3482" t="s">
        <v>21</v>
      </c>
      <c r="M3482" t="s">
        <v>13</v>
      </c>
      <c r="N3482" t="s">
        <v>22</v>
      </c>
      <c r="O3482" t="s">
        <v>329</v>
      </c>
      <c r="P3482" t="s">
        <v>24</v>
      </c>
    </row>
    <row r="3483" spans="1:16" x14ac:dyDescent="0.25">
      <c r="A3483" t="s">
        <v>5160</v>
      </c>
      <c r="B3483" s="1">
        <v>41479</v>
      </c>
      <c r="C3483">
        <v>2013</v>
      </c>
      <c r="D3483">
        <v>12</v>
      </c>
      <c r="E3483">
        <v>149.95575110782363</v>
      </c>
      <c r="F3483">
        <v>165.291</v>
      </c>
      <c r="G3483">
        <v>15.335248892176367</v>
      </c>
      <c r="H3483" t="s">
        <v>1</v>
      </c>
      <c r="I3483" t="s">
        <v>4213</v>
      </c>
      <c r="J3483" t="s">
        <v>3</v>
      </c>
      <c r="K3483" t="s">
        <v>4</v>
      </c>
      <c r="L3483" t="s">
        <v>16</v>
      </c>
      <c r="M3483" t="s">
        <v>17</v>
      </c>
      <c r="N3483" t="s">
        <v>22</v>
      </c>
      <c r="O3483" t="s">
        <v>554</v>
      </c>
      <c r="P3483" t="s">
        <v>24</v>
      </c>
    </row>
    <row r="3484" spans="1:16" x14ac:dyDescent="0.25">
      <c r="A3484" t="s">
        <v>5161</v>
      </c>
      <c r="B3484" s="1">
        <v>41200</v>
      </c>
      <c r="C3484">
        <v>2012</v>
      </c>
      <c r="D3484">
        <v>26</v>
      </c>
      <c r="E3484">
        <v>7617.4518379629508</v>
      </c>
      <c r="F3484">
        <v>7910.4</v>
      </c>
      <c r="G3484">
        <v>292.94816203704886</v>
      </c>
      <c r="H3484" t="s">
        <v>328</v>
      </c>
      <c r="I3484" t="s">
        <v>1459</v>
      </c>
      <c r="J3484" t="s">
        <v>32</v>
      </c>
      <c r="K3484" t="s">
        <v>32</v>
      </c>
      <c r="L3484" t="s">
        <v>33</v>
      </c>
      <c r="M3484" t="s">
        <v>34</v>
      </c>
      <c r="N3484" t="s">
        <v>22</v>
      </c>
      <c r="O3484" t="s">
        <v>329</v>
      </c>
      <c r="P3484" t="s">
        <v>24</v>
      </c>
    </row>
    <row r="3485" spans="1:16" x14ac:dyDescent="0.25">
      <c r="A3485" t="s">
        <v>5162</v>
      </c>
      <c r="B3485" s="1">
        <v>41775</v>
      </c>
      <c r="C3485">
        <v>2014</v>
      </c>
      <c r="D3485">
        <v>12</v>
      </c>
      <c r="E3485">
        <v>845.46451070676119</v>
      </c>
      <c r="F3485">
        <v>8388</v>
      </c>
      <c r="G3485">
        <v>7542.5354892932392</v>
      </c>
      <c r="H3485" t="s">
        <v>1</v>
      </c>
      <c r="I3485" t="s">
        <v>86</v>
      </c>
      <c r="J3485" t="s">
        <v>72</v>
      </c>
      <c r="K3485" t="s">
        <v>72</v>
      </c>
      <c r="L3485" t="s">
        <v>87</v>
      </c>
      <c r="M3485" t="s">
        <v>39</v>
      </c>
      <c r="N3485" t="s">
        <v>27</v>
      </c>
      <c r="O3485" t="s">
        <v>711</v>
      </c>
      <c r="P3485" t="s">
        <v>390</v>
      </c>
    </row>
    <row r="3486" spans="1:16" x14ac:dyDescent="0.25">
      <c r="A3486" t="s">
        <v>5163</v>
      </c>
      <c r="B3486" s="1">
        <v>41686</v>
      </c>
      <c r="C3486">
        <v>2014</v>
      </c>
      <c r="D3486">
        <v>24</v>
      </c>
      <c r="E3486">
        <v>623.84533897141796</v>
      </c>
      <c r="F3486">
        <v>2639.76</v>
      </c>
      <c r="G3486">
        <v>2015.9146610285823</v>
      </c>
      <c r="H3486" t="s">
        <v>1</v>
      </c>
      <c r="I3486" t="s">
        <v>2322</v>
      </c>
      <c r="J3486" t="s">
        <v>3</v>
      </c>
      <c r="K3486" t="s">
        <v>4</v>
      </c>
      <c r="L3486" t="s">
        <v>16</v>
      </c>
      <c r="M3486" t="s">
        <v>17</v>
      </c>
      <c r="N3486" t="s">
        <v>7</v>
      </c>
      <c r="O3486" t="s">
        <v>2289</v>
      </c>
      <c r="P3486" t="s">
        <v>2290</v>
      </c>
    </row>
    <row r="3487" spans="1:16" x14ac:dyDescent="0.25">
      <c r="A3487" t="s">
        <v>5164</v>
      </c>
      <c r="B3487" s="1">
        <v>41002</v>
      </c>
      <c r="C3487">
        <v>2012</v>
      </c>
      <c r="D3487">
        <v>10</v>
      </c>
      <c r="E3487">
        <v>552.5423860003466</v>
      </c>
      <c r="F3487">
        <v>3690</v>
      </c>
      <c r="G3487">
        <v>3137.4576139996534</v>
      </c>
      <c r="H3487" t="s">
        <v>1</v>
      </c>
      <c r="I3487" t="s">
        <v>3094</v>
      </c>
      <c r="J3487" t="s">
        <v>32</v>
      </c>
      <c r="K3487" t="s">
        <v>32</v>
      </c>
      <c r="L3487" t="s">
        <v>33</v>
      </c>
      <c r="M3487" t="s">
        <v>34</v>
      </c>
      <c r="N3487" t="s">
        <v>22</v>
      </c>
      <c r="O3487" t="s">
        <v>1593</v>
      </c>
      <c r="P3487" t="s">
        <v>24</v>
      </c>
    </row>
    <row r="3488" spans="1:16" x14ac:dyDescent="0.25">
      <c r="A3488" t="s">
        <v>5165</v>
      </c>
      <c r="B3488" s="1">
        <v>41129</v>
      </c>
      <c r="C3488">
        <v>2012</v>
      </c>
      <c r="D3488">
        <v>6</v>
      </c>
      <c r="E3488">
        <v>46.438366661108063</v>
      </c>
      <c r="F3488">
        <v>197.142</v>
      </c>
      <c r="G3488">
        <v>150.70363333889193</v>
      </c>
      <c r="H3488" t="s">
        <v>171</v>
      </c>
      <c r="I3488" t="s">
        <v>1972</v>
      </c>
      <c r="J3488" t="s">
        <v>32</v>
      </c>
      <c r="K3488" t="s">
        <v>32</v>
      </c>
      <c r="L3488" t="s">
        <v>131</v>
      </c>
      <c r="M3488" t="s">
        <v>39</v>
      </c>
      <c r="N3488" t="s">
        <v>22</v>
      </c>
      <c r="O3488" t="s">
        <v>173</v>
      </c>
      <c r="P3488" t="s">
        <v>24</v>
      </c>
    </row>
    <row r="3489" spans="1:16" x14ac:dyDescent="0.25">
      <c r="A3489" t="s">
        <v>5166</v>
      </c>
      <c r="B3489" s="1">
        <v>41383</v>
      </c>
      <c r="C3489">
        <v>2013</v>
      </c>
      <c r="D3489">
        <v>10</v>
      </c>
      <c r="E3489">
        <v>1055.0736809644445</v>
      </c>
      <c r="F3489">
        <v>6460</v>
      </c>
      <c r="G3489">
        <v>5404.9263190355559</v>
      </c>
      <c r="H3489" t="s">
        <v>1</v>
      </c>
      <c r="I3489" t="s">
        <v>3929</v>
      </c>
      <c r="J3489" t="s">
        <v>3</v>
      </c>
      <c r="K3489" t="s">
        <v>4</v>
      </c>
      <c r="L3489" t="s">
        <v>5</v>
      </c>
      <c r="M3489" t="s">
        <v>6</v>
      </c>
      <c r="N3489" t="s">
        <v>7</v>
      </c>
      <c r="O3489" t="s">
        <v>1366</v>
      </c>
      <c r="P3489" t="s">
        <v>138</v>
      </c>
    </row>
    <row r="3490" spans="1:16" x14ac:dyDescent="0.25">
      <c r="A3490" t="s">
        <v>5167</v>
      </c>
      <c r="B3490" s="1">
        <v>41446</v>
      </c>
      <c r="C3490">
        <v>2013</v>
      </c>
      <c r="D3490">
        <v>12</v>
      </c>
      <c r="E3490">
        <v>6.4536240714818813</v>
      </c>
      <c r="F3490">
        <v>1746.4</v>
      </c>
      <c r="G3490">
        <v>1739.9463759285181</v>
      </c>
      <c r="H3490" t="s">
        <v>328</v>
      </c>
      <c r="I3490" t="s">
        <v>1348</v>
      </c>
      <c r="J3490" t="s">
        <v>57</v>
      </c>
      <c r="K3490" t="s">
        <v>58</v>
      </c>
      <c r="L3490" t="s">
        <v>92</v>
      </c>
      <c r="M3490" t="s">
        <v>6</v>
      </c>
      <c r="N3490" t="s">
        <v>22</v>
      </c>
      <c r="O3490" t="s">
        <v>329</v>
      </c>
      <c r="P3490" t="s">
        <v>24</v>
      </c>
    </row>
    <row r="3491" spans="1:16" x14ac:dyDescent="0.25">
      <c r="A3491" t="s">
        <v>5168</v>
      </c>
      <c r="B3491" s="1">
        <v>40925</v>
      </c>
      <c r="C3491">
        <v>2012</v>
      </c>
      <c r="D3491">
        <v>4</v>
      </c>
      <c r="E3491">
        <v>48.608697611347843</v>
      </c>
      <c r="F3491">
        <v>496.65</v>
      </c>
      <c r="G3491">
        <v>448.04130238865213</v>
      </c>
      <c r="H3491" t="s">
        <v>1</v>
      </c>
      <c r="I3491" t="s">
        <v>1767</v>
      </c>
      <c r="J3491" t="s">
        <v>57</v>
      </c>
      <c r="K3491" t="s">
        <v>58</v>
      </c>
      <c r="L3491" t="s">
        <v>92</v>
      </c>
      <c r="M3491" t="s">
        <v>6</v>
      </c>
      <c r="N3491" t="s">
        <v>22</v>
      </c>
      <c r="O3491" t="s">
        <v>1131</v>
      </c>
      <c r="P3491" t="s">
        <v>24</v>
      </c>
    </row>
    <row r="3492" spans="1:16" x14ac:dyDescent="0.25">
      <c r="A3492" t="s">
        <v>5169</v>
      </c>
      <c r="B3492" s="1">
        <v>41336</v>
      </c>
      <c r="C3492">
        <v>2013</v>
      </c>
      <c r="D3492">
        <v>18</v>
      </c>
      <c r="E3492">
        <v>1.1355509156706656</v>
      </c>
      <c r="F3492">
        <v>2296.1999999999998</v>
      </c>
      <c r="G3492">
        <v>2295.0644490843292</v>
      </c>
      <c r="H3492" t="s">
        <v>26</v>
      </c>
      <c r="I3492" t="s">
        <v>1172</v>
      </c>
      <c r="J3492" t="s">
        <v>57</v>
      </c>
      <c r="K3492" t="s">
        <v>58</v>
      </c>
      <c r="L3492" t="s">
        <v>92</v>
      </c>
      <c r="M3492" t="s">
        <v>6</v>
      </c>
      <c r="N3492" t="s">
        <v>22</v>
      </c>
      <c r="O3492" t="s">
        <v>209</v>
      </c>
      <c r="P3492" t="s">
        <v>24</v>
      </c>
    </row>
    <row r="3493" spans="1:16" x14ac:dyDescent="0.25">
      <c r="A3493" t="s">
        <v>5170</v>
      </c>
      <c r="B3493" s="1">
        <v>41303</v>
      </c>
      <c r="C3493">
        <v>2013</v>
      </c>
      <c r="D3493">
        <v>9</v>
      </c>
      <c r="E3493">
        <v>3370.8228830816151</v>
      </c>
      <c r="F3493">
        <v>3149.55</v>
      </c>
      <c r="G3493">
        <v>-221.27288308161496</v>
      </c>
      <c r="H3493" t="s">
        <v>1</v>
      </c>
      <c r="I3493" t="s">
        <v>3388</v>
      </c>
      <c r="J3493" t="s">
        <v>37</v>
      </c>
      <c r="K3493" t="s">
        <v>37</v>
      </c>
      <c r="L3493" t="s">
        <v>54</v>
      </c>
      <c r="M3493" t="s">
        <v>34</v>
      </c>
      <c r="N3493" t="s">
        <v>22</v>
      </c>
      <c r="O3493" t="s">
        <v>2133</v>
      </c>
      <c r="P3493" t="s">
        <v>24</v>
      </c>
    </row>
    <row r="3494" spans="1:16" x14ac:dyDescent="0.25">
      <c r="A3494" t="s">
        <v>5171</v>
      </c>
      <c r="B3494" s="1">
        <v>41671</v>
      </c>
      <c r="C3494">
        <v>2014</v>
      </c>
      <c r="D3494">
        <v>9</v>
      </c>
      <c r="E3494">
        <v>117.29102448684435</v>
      </c>
      <c r="F3494">
        <v>4920</v>
      </c>
      <c r="G3494">
        <v>4802.7089755131556</v>
      </c>
      <c r="H3494" t="s">
        <v>1</v>
      </c>
      <c r="I3494" t="s">
        <v>1463</v>
      </c>
      <c r="J3494" t="s">
        <v>42</v>
      </c>
      <c r="K3494" t="s">
        <v>43</v>
      </c>
      <c r="L3494" t="s">
        <v>44</v>
      </c>
      <c r="M3494" t="s">
        <v>6</v>
      </c>
      <c r="N3494" t="s">
        <v>27</v>
      </c>
      <c r="O3494" t="s">
        <v>166</v>
      </c>
      <c r="P3494" t="s">
        <v>167</v>
      </c>
    </row>
    <row r="3495" spans="1:16" x14ac:dyDescent="0.25">
      <c r="A3495" t="s">
        <v>5172</v>
      </c>
      <c r="B3495" s="1">
        <v>41860</v>
      </c>
      <c r="C3495">
        <v>2014</v>
      </c>
      <c r="D3495">
        <v>12</v>
      </c>
      <c r="E3495">
        <v>11.168248370211611</v>
      </c>
      <c r="F3495">
        <v>350.41500000000002</v>
      </c>
      <c r="G3495">
        <v>339.24675162978843</v>
      </c>
      <c r="H3495" t="s">
        <v>328</v>
      </c>
      <c r="I3495" t="s">
        <v>2708</v>
      </c>
      <c r="J3495" t="s">
        <v>3</v>
      </c>
      <c r="K3495" t="s">
        <v>4</v>
      </c>
      <c r="L3495" t="s">
        <v>131</v>
      </c>
      <c r="M3495" t="s">
        <v>39</v>
      </c>
      <c r="N3495" t="s">
        <v>22</v>
      </c>
      <c r="O3495" t="s">
        <v>329</v>
      </c>
      <c r="P3495" t="s">
        <v>24</v>
      </c>
    </row>
    <row r="3496" spans="1:16" x14ac:dyDescent="0.25">
      <c r="A3496" t="s">
        <v>5173</v>
      </c>
      <c r="B3496" s="1">
        <v>40906</v>
      </c>
      <c r="C3496">
        <v>2011</v>
      </c>
      <c r="D3496">
        <v>9</v>
      </c>
      <c r="E3496">
        <v>2366.9806298849348</v>
      </c>
      <c r="F3496">
        <v>3537.6</v>
      </c>
      <c r="G3496">
        <v>1170.6193701150651</v>
      </c>
      <c r="H3496" t="s">
        <v>1</v>
      </c>
      <c r="I3496" t="s">
        <v>2974</v>
      </c>
      <c r="J3496" t="s">
        <v>47</v>
      </c>
      <c r="K3496" t="s">
        <v>47</v>
      </c>
      <c r="L3496" t="s">
        <v>48</v>
      </c>
      <c r="M3496" t="s">
        <v>49</v>
      </c>
      <c r="N3496" t="s">
        <v>22</v>
      </c>
      <c r="O3496" t="s">
        <v>534</v>
      </c>
      <c r="P3496" t="s">
        <v>24</v>
      </c>
    </row>
    <row r="3497" spans="1:16" x14ac:dyDescent="0.25">
      <c r="A3497" t="s">
        <v>5174</v>
      </c>
      <c r="B3497" s="1">
        <v>41823</v>
      </c>
      <c r="C3497">
        <v>2014</v>
      </c>
      <c r="D3497">
        <v>24</v>
      </c>
      <c r="E3497">
        <v>59.311741627254946</v>
      </c>
      <c r="F3497">
        <v>2376</v>
      </c>
      <c r="G3497">
        <v>2316.6882583727452</v>
      </c>
      <c r="H3497" t="s">
        <v>1</v>
      </c>
      <c r="I3497" t="s">
        <v>3912</v>
      </c>
      <c r="J3497" t="s">
        <v>67</v>
      </c>
      <c r="K3497" t="s">
        <v>68</v>
      </c>
      <c r="L3497" t="s">
        <v>97</v>
      </c>
      <c r="M3497" t="s">
        <v>39</v>
      </c>
      <c r="N3497" t="s">
        <v>27</v>
      </c>
      <c r="O3497" t="s">
        <v>450</v>
      </c>
      <c r="P3497" t="s">
        <v>450</v>
      </c>
    </row>
    <row r="3498" spans="1:16" x14ac:dyDescent="0.25">
      <c r="A3498" t="s">
        <v>5175</v>
      </c>
      <c r="B3498" s="1">
        <v>41537</v>
      </c>
      <c r="C3498">
        <v>2013</v>
      </c>
      <c r="D3498">
        <v>10</v>
      </c>
      <c r="E3498">
        <v>2720.0458447989804</v>
      </c>
      <c r="F3498">
        <v>15922</v>
      </c>
      <c r="G3498">
        <v>13201.95415520102</v>
      </c>
      <c r="H3498" t="s">
        <v>1</v>
      </c>
      <c r="I3498" t="s">
        <v>934</v>
      </c>
      <c r="J3498" t="s">
        <v>37</v>
      </c>
      <c r="K3498" t="s">
        <v>37</v>
      </c>
      <c r="L3498" t="s">
        <v>54</v>
      </c>
      <c r="M3498" t="s">
        <v>34</v>
      </c>
      <c r="N3498" t="s">
        <v>27</v>
      </c>
      <c r="O3498" t="s">
        <v>711</v>
      </c>
      <c r="P3498" t="s">
        <v>390</v>
      </c>
    </row>
    <row r="3499" spans="1:16" x14ac:dyDescent="0.25">
      <c r="A3499" t="s">
        <v>5176</v>
      </c>
      <c r="B3499" s="1">
        <v>40903</v>
      </c>
      <c r="C3499">
        <v>2011</v>
      </c>
      <c r="D3499">
        <v>9</v>
      </c>
      <c r="E3499">
        <v>1.4393976669153217</v>
      </c>
      <c r="F3499">
        <v>85.5</v>
      </c>
      <c r="G3499">
        <v>84.060602333084674</v>
      </c>
      <c r="H3499" t="s">
        <v>1</v>
      </c>
      <c r="I3499" t="s">
        <v>1560</v>
      </c>
      <c r="J3499" t="s">
        <v>3</v>
      </c>
      <c r="K3499" t="s">
        <v>4</v>
      </c>
      <c r="L3499" t="s">
        <v>131</v>
      </c>
      <c r="M3499" t="s">
        <v>39</v>
      </c>
      <c r="N3499" t="s">
        <v>22</v>
      </c>
      <c r="O3499" t="s">
        <v>610</v>
      </c>
      <c r="P3499" t="s">
        <v>24</v>
      </c>
    </row>
    <row r="3500" spans="1:16" x14ac:dyDescent="0.25">
      <c r="A3500" t="s">
        <v>5177</v>
      </c>
      <c r="B3500" s="1">
        <v>41032</v>
      </c>
      <c r="C3500">
        <v>2012</v>
      </c>
      <c r="D3500">
        <v>10</v>
      </c>
      <c r="E3500">
        <v>1093.7705565363706</v>
      </c>
      <c r="F3500">
        <v>4990</v>
      </c>
      <c r="G3500">
        <v>3896.2294434636297</v>
      </c>
      <c r="H3500" t="s">
        <v>1</v>
      </c>
      <c r="I3500" t="s">
        <v>1999</v>
      </c>
      <c r="J3500" t="s">
        <v>72</v>
      </c>
      <c r="K3500" t="s">
        <v>72</v>
      </c>
      <c r="L3500" t="s">
        <v>87</v>
      </c>
      <c r="M3500" t="s">
        <v>39</v>
      </c>
      <c r="N3500" t="s">
        <v>22</v>
      </c>
      <c r="O3500" t="s">
        <v>4198</v>
      </c>
      <c r="P3500" t="s">
        <v>24</v>
      </c>
    </row>
    <row r="3501" spans="1:16" x14ac:dyDescent="0.25">
      <c r="A3501" t="s">
        <v>5178</v>
      </c>
      <c r="B3501" s="1">
        <v>41015</v>
      </c>
      <c r="C3501">
        <v>2012</v>
      </c>
      <c r="D3501">
        <v>10</v>
      </c>
      <c r="E3501">
        <v>12498.386429071094</v>
      </c>
      <c r="F3501">
        <v>9990</v>
      </c>
      <c r="G3501">
        <v>-2508.3864290710935</v>
      </c>
      <c r="H3501" t="s">
        <v>1</v>
      </c>
      <c r="I3501" t="s">
        <v>3455</v>
      </c>
      <c r="J3501" t="s">
        <v>72</v>
      </c>
      <c r="K3501" t="s">
        <v>72</v>
      </c>
      <c r="L3501" t="s">
        <v>87</v>
      </c>
      <c r="M3501" t="s">
        <v>39</v>
      </c>
      <c r="N3501" t="s">
        <v>22</v>
      </c>
      <c r="O3501" t="s">
        <v>623</v>
      </c>
      <c r="P3501" t="s">
        <v>24</v>
      </c>
    </row>
    <row r="3502" spans="1:16" x14ac:dyDescent="0.25">
      <c r="A3502" t="s">
        <v>5179</v>
      </c>
      <c r="B3502" s="1">
        <v>41742</v>
      </c>
      <c r="C3502">
        <v>2014</v>
      </c>
      <c r="D3502">
        <v>6</v>
      </c>
      <c r="E3502">
        <v>16.22090228613585</v>
      </c>
      <c r="F3502">
        <v>263.14400000000001</v>
      </c>
      <c r="G3502">
        <v>246.92309771386417</v>
      </c>
      <c r="H3502" t="s">
        <v>1</v>
      </c>
      <c r="I3502" t="s">
        <v>812</v>
      </c>
      <c r="J3502" t="s">
        <v>3</v>
      </c>
      <c r="K3502" t="s">
        <v>4</v>
      </c>
      <c r="L3502" t="s">
        <v>118</v>
      </c>
      <c r="M3502" t="s">
        <v>49</v>
      </c>
      <c r="N3502" t="s">
        <v>27</v>
      </c>
      <c r="O3502" t="s">
        <v>465</v>
      </c>
      <c r="P3502" t="s">
        <v>443</v>
      </c>
    </row>
    <row r="3503" spans="1:16" x14ac:dyDescent="0.25">
      <c r="A3503" t="s">
        <v>5180</v>
      </c>
      <c r="B3503" s="1">
        <v>41768</v>
      </c>
      <c r="C3503">
        <v>2014</v>
      </c>
      <c r="D3503">
        <v>10</v>
      </c>
      <c r="E3503">
        <v>75.143214979238337</v>
      </c>
      <c r="F3503">
        <v>229.9</v>
      </c>
      <c r="G3503">
        <v>154.75678502076167</v>
      </c>
      <c r="H3503" t="s">
        <v>26</v>
      </c>
      <c r="I3503" t="s">
        <v>1803</v>
      </c>
      <c r="J3503" t="s">
        <v>3</v>
      </c>
      <c r="K3503" t="s">
        <v>4</v>
      </c>
      <c r="L3503" t="s">
        <v>118</v>
      </c>
      <c r="M3503" t="s">
        <v>49</v>
      </c>
      <c r="N3503" t="s">
        <v>22</v>
      </c>
      <c r="O3503" t="s">
        <v>209</v>
      </c>
      <c r="P3503" t="s">
        <v>24</v>
      </c>
    </row>
    <row r="3504" spans="1:16" x14ac:dyDescent="0.25">
      <c r="A3504" t="s">
        <v>5181</v>
      </c>
      <c r="B3504" s="1">
        <v>41522</v>
      </c>
      <c r="C3504">
        <v>2013</v>
      </c>
      <c r="D3504">
        <v>10</v>
      </c>
      <c r="E3504">
        <v>110.56985365204582</v>
      </c>
      <c r="F3504">
        <v>210</v>
      </c>
      <c r="G3504">
        <v>99.430146347954178</v>
      </c>
      <c r="H3504" t="s">
        <v>328</v>
      </c>
      <c r="I3504" t="s">
        <v>5182</v>
      </c>
      <c r="J3504" t="s">
        <v>3</v>
      </c>
      <c r="K3504" t="s">
        <v>4</v>
      </c>
      <c r="L3504" t="s">
        <v>118</v>
      </c>
      <c r="M3504" t="s">
        <v>49</v>
      </c>
      <c r="N3504" t="s">
        <v>22</v>
      </c>
      <c r="O3504" t="s">
        <v>329</v>
      </c>
      <c r="P3504" t="s">
        <v>24</v>
      </c>
    </row>
    <row r="3505" spans="1:16" x14ac:dyDescent="0.25">
      <c r="A3505" t="s">
        <v>5183</v>
      </c>
      <c r="B3505" s="1">
        <v>41589</v>
      </c>
      <c r="C3505">
        <v>2013</v>
      </c>
      <c r="D3505">
        <v>260</v>
      </c>
      <c r="E3505">
        <v>511.4215644072695</v>
      </c>
      <c r="F3505">
        <v>2594.4029999999998</v>
      </c>
      <c r="G3505">
        <v>2082.9814355927301</v>
      </c>
      <c r="H3505" t="s">
        <v>1</v>
      </c>
      <c r="I3505" t="s">
        <v>5184</v>
      </c>
      <c r="J3505" t="s">
        <v>3</v>
      </c>
      <c r="K3505" t="s">
        <v>4</v>
      </c>
      <c r="L3505" t="s">
        <v>200</v>
      </c>
      <c r="M3505" t="s">
        <v>49</v>
      </c>
      <c r="N3505" t="s">
        <v>27</v>
      </c>
      <c r="O3505" t="s">
        <v>264</v>
      </c>
      <c r="P3505" t="s">
        <v>265</v>
      </c>
    </row>
    <row r="3506" spans="1:16" x14ac:dyDescent="0.25">
      <c r="A3506" t="s">
        <v>5185</v>
      </c>
      <c r="B3506" s="1">
        <v>40896</v>
      </c>
      <c r="C3506">
        <v>2011</v>
      </c>
      <c r="D3506">
        <v>18</v>
      </c>
      <c r="E3506">
        <v>292.41903492350656</v>
      </c>
      <c r="F3506">
        <v>3302.55</v>
      </c>
      <c r="G3506">
        <v>3010.1309650764938</v>
      </c>
      <c r="H3506" t="s">
        <v>26</v>
      </c>
      <c r="I3506" t="s">
        <v>1833</v>
      </c>
      <c r="J3506" t="s">
        <v>57</v>
      </c>
      <c r="K3506" t="s">
        <v>58</v>
      </c>
      <c r="L3506" t="s">
        <v>92</v>
      </c>
      <c r="M3506" t="s">
        <v>6</v>
      </c>
      <c r="N3506" t="s">
        <v>22</v>
      </c>
      <c r="O3506" t="s">
        <v>209</v>
      </c>
      <c r="P3506" t="s">
        <v>24</v>
      </c>
    </row>
    <row r="3507" spans="1:16" x14ac:dyDescent="0.25">
      <c r="A3507" t="s">
        <v>5186</v>
      </c>
      <c r="B3507" s="1">
        <v>40962</v>
      </c>
      <c r="C3507">
        <v>2012</v>
      </c>
      <c r="D3507">
        <v>12</v>
      </c>
      <c r="E3507">
        <v>323.70330702772236</v>
      </c>
      <c r="F3507">
        <v>3130.84</v>
      </c>
      <c r="G3507">
        <v>2807.1366929722776</v>
      </c>
      <c r="H3507" t="s">
        <v>1</v>
      </c>
      <c r="I3507" t="s">
        <v>2143</v>
      </c>
      <c r="J3507" t="s">
        <v>72</v>
      </c>
      <c r="K3507" t="s">
        <v>72</v>
      </c>
      <c r="L3507" t="s">
        <v>123</v>
      </c>
      <c r="M3507" t="s">
        <v>39</v>
      </c>
      <c r="N3507" t="s">
        <v>27</v>
      </c>
      <c r="O3507" t="s">
        <v>768</v>
      </c>
      <c r="P3507" t="s">
        <v>769</v>
      </c>
    </row>
    <row r="3508" spans="1:16" x14ac:dyDescent="0.25">
      <c r="A3508" t="s">
        <v>5187</v>
      </c>
      <c r="B3508" s="1">
        <v>41263</v>
      </c>
      <c r="C3508">
        <v>2012</v>
      </c>
      <c r="D3508">
        <v>13</v>
      </c>
      <c r="E3508">
        <v>4265.1468345681751</v>
      </c>
      <c r="F3508">
        <v>12674.6</v>
      </c>
      <c r="G3508">
        <v>8409.4531654318253</v>
      </c>
      <c r="H3508" t="s">
        <v>1</v>
      </c>
      <c r="I3508" t="s">
        <v>5188</v>
      </c>
      <c r="J3508" t="s">
        <v>42</v>
      </c>
      <c r="K3508" t="s">
        <v>43</v>
      </c>
      <c r="L3508" t="s">
        <v>44</v>
      </c>
      <c r="M3508" t="s">
        <v>6</v>
      </c>
      <c r="N3508" t="s">
        <v>27</v>
      </c>
      <c r="O3508" t="s">
        <v>395</v>
      </c>
      <c r="P3508" t="s">
        <v>265</v>
      </c>
    </row>
    <row r="3509" spans="1:16" x14ac:dyDescent="0.25">
      <c r="A3509" t="s">
        <v>5189</v>
      </c>
      <c r="B3509" s="1">
        <v>41685</v>
      </c>
      <c r="C3509">
        <v>2014</v>
      </c>
      <c r="D3509">
        <v>12</v>
      </c>
      <c r="E3509">
        <v>1000.545233698202</v>
      </c>
      <c r="F3509">
        <v>8192.2800000000007</v>
      </c>
      <c r="G3509">
        <v>7191.734766301799</v>
      </c>
      <c r="H3509" t="s">
        <v>1</v>
      </c>
      <c r="I3509" t="s">
        <v>5190</v>
      </c>
      <c r="J3509" t="s">
        <v>100</v>
      </c>
      <c r="K3509" t="s">
        <v>287</v>
      </c>
      <c r="L3509" t="s">
        <v>101</v>
      </c>
      <c r="M3509" t="s">
        <v>34</v>
      </c>
      <c r="N3509" t="s">
        <v>7</v>
      </c>
      <c r="O3509" t="s">
        <v>532</v>
      </c>
      <c r="P3509" t="s">
        <v>253</v>
      </c>
    </row>
    <row r="3510" spans="1:16" x14ac:dyDescent="0.25">
      <c r="A3510" t="s">
        <v>5191</v>
      </c>
      <c r="B3510" s="1">
        <v>41046</v>
      </c>
      <c r="C3510">
        <v>2012</v>
      </c>
      <c r="D3510">
        <v>5</v>
      </c>
      <c r="E3510">
        <v>15.424185696200121</v>
      </c>
      <c r="F3510">
        <v>275</v>
      </c>
      <c r="G3510">
        <v>259.57581430379986</v>
      </c>
      <c r="H3510" t="s">
        <v>171</v>
      </c>
      <c r="I3510" t="s">
        <v>2738</v>
      </c>
      <c r="J3510" t="s">
        <v>32</v>
      </c>
      <c r="K3510" t="s">
        <v>32</v>
      </c>
      <c r="L3510" t="s">
        <v>131</v>
      </c>
      <c r="M3510" t="s">
        <v>39</v>
      </c>
      <c r="N3510" t="s">
        <v>22</v>
      </c>
      <c r="O3510" t="s">
        <v>173</v>
      </c>
      <c r="P3510" t="s">
        <v>24</v>
      </c>
    </row>
    <row r="3511" spans="1:16" x14ac:dyDescent="0.25">
      <c r="A3511" t="s">
        <v>5192</v>
      </c>
      <c r="B3511" s="1">
        <v>41176</v>
      </c>
      <c r="C3511">
        <v>2012</v>
      </c>
      <c r="D3511">
        <v>10</v>
      </c>
      <c r="E3511">
        <v>84.576661714994529</v>
      </c>
      <c r="F3511">
        <v>2990</v>
      </c>
      <c r="G3511">
        <v>2905.4233382850057</v>
      </c>
      <c r="H3511" t="s">
        <v>328</v>
      </c>
      <c r="I3511" t="s">
        <v>1362</v>
      </c>
      <c r="J3511" t="s">
        <v>47</v>
      </c>
      <c r="K3511" t="s">
        <v>47</v>
      </c>
      <c r="L3511" t="s">
        <v>48</v>
      </c>
      <c r="M3511" t="s">
        <v>49</v>
      </c>
      <c r="N3511" t="s">
        <v>22</v>
      </c>
      <c r="O3511" t="s">
        <v>329</v>
      </c>
      <c r="P3511" t="s">
        <v>24</v>
      </c>
    </row>
    <row r="3512" spans="1:16" x14ac:dyDescent="0.25">
      <c r="A3512" t="s">
        <v>5193</v>
      </c>
      <c r="B3512" s="1">
        <v>41851</v>
      </c>
      <c r="C3512">
        <v>2014</v>
      </c>
      <c r="D3512">
        <v>24</v>
      </c>
      <c r="E3512">
        <v>1467.389702271993</v>
      </c>
      <c r="F3512">
        <v>1248.44</v>
      </c>
      <c r="G3512">
        <v>-218.94970227199292</v>
      </c>
      <c r="H3512" t="s">
        <v>26</v>
      </c>
      <c r="I3512" t="s">
        <v>5194</v>
      </c>
      <c r="J3512" t="s">
        <v>3</v>
      </c>
      <c r="K3512" t="s">
        <v>4</v>
      </c>
      <c r="L3512" t="s">
        <v>131</v>
      </c>
      <c r="M3512" t="s">
        <v>39</v>
      </c>
      <c r="N3512" t="s">
        <v>22</v>
      </c>
      <c r="O3512" t="s">
        <v>209</v>
      </c>
      <c r="P3512" t="s">
        <v>24</v>
      </c>
    </row>
    <row r="3513" spans="1:16" x14ac:dyDescent="0.25">
      <c r="A3513" t="s">
        <v>5195</v>
      </c>
      <c r="B3513" s="1">
        <v>41920</v>
      </c>
      <c r="C3513">
        <v>2014</v>
      </c>
      <c r="D3513">
        <v>26</v>
      </c>
      <c r="E3513">
        <v>57.585116627547222</v>
      </c>
      <c r="F3513">
        <v>638.49450000000002</v>
      </c>
      <c r="G3513">
        <v>580.90938337245279</v>
      </c>
      <c r="H3513" t="s">
        <v>1</v>
      </c>
      <c r="I3513" t="s">
        <v>5102</v>
      </c>
      <c r="J3513" t="s">
        <v>3</v>
      </c>
      <c r="K3513" t="s">
        <v>4</v>
      </c>
      <c r="L3513" t="s">
        <v>749</v>
      </c>
      <c r="M3513" t="s">
        <v>6</v>
      </c>
      <c r="N3513" t="s">
        <v>27</v>
      </c>
      <c r="O3513" t="s">
        <v>383</v>
      </c>
      <c r="P3513" t="s">
        <v>384</v>
      </c>
    </row>
    <row r="3514" spans="1:16" x14ac:dyDescent="0.25">
      <c r="A3514" t="s">
        <v>5196</v>
      </c>
      <c r="B3514" s="1">
        <v>41918</v>
      </c>
      <c r="C3514">
        <v>2014</v>
      </c>
      <c r="D3514">
        <v>13</v>
      </c>
      <c r="E3514">
        <v>728.68423488459791</v>
      </c>
      <c r="F3514">
        <v>1015.15</v>
      </c>
      <c r="G3514">
        <v>286.46576511540206</v>
      </c>
      <c r="H3514" t="s">
        <v>1</v>
      </c>
      <c r="I3514" t="s">
        <v>2252</v>
      </c>
      <c r="J3514" t="s">
        <v>32</v>
      </c>
      <c r="K3514" t="s">
        <v>32</v>
      </c>
      <c r="L3514" t="s">
        <v>131</v>
      </c>
      <c r="M3514" t="s">
        <v>39</v>
      </c>
      <c r="N3514" t="s">
        <v>27</v>
      </c>
      <c r="O3514" t="s">
        <v>442</v>
      </c>
      <c r="P3514" t="s">
        <v>443</v>
      </c>
    </row>
    <row r="3515" spans="1:16" x14ac:dyDescent="0.25">
      <c r="A3515" t="s">
        <v>5197</v>
      </c>
      <c r="B3515" s="1">
        <v>41255</v>
      </c>
      <c r="C3515">
        <v>2012</v>
      </c>
      <c r="D3515">
        <v>9</v>
      </c>
      <c r="E3515">
        <v>1800.3682806693123</v>
      </c>
      <c r="F3515">
        <v>1800</v>
      </c>
      <c r="G3515">
        <v>-0.36828066931229841</v>
      </c>
      <c r="H3515" t="s">
        <v>1</v>
      </c>
      <c r="I3515" t="s">
        <v>785</v>
      </c>
      <c r="J3515" t="s">
        <v>37</v>
      </c>
      <c r="K3515" t="s">
        <v>37</v>
      </c>
      <c r="L3515" t="s">
        <v>54</v>
      </c>
      <c r="M3515" t="s">
        <v>34</v>
      </c>
      <c r="N3515" t="s">
        <v>22</v>
      </c>
      <c r="O3515" t="s">
        <v>1675</v>
      </c>
      <c r="P3515" t="s">
        <v>24</v>
      </c>
    </row>
    <row r="3516" spans="1:16" x14ac:dyDescent="0.25">
      <c r="A3516" t="s">
        <v>5198</v>
      </c>
      <c r="B3516" s="1">
        <v>40987</v>
      </c>
      <c r="C3516">
        <v>2012</v>
      </c>
      <c r="D3516">
        <v>10</v>
      </c>
      <c r="E3516">
        <v>48.209782200482898</v>
      </c>
      <c r="F3516">
        <v>1690</v>
      </c>
      <c r="G3516">
        <v>1641.790217799517</v>
      </c>
      <c r="H3516" t="s">
        <v>1</v>
      </c>
      <c r="I3516" t="s">
        <v>5199</v>
      </c>
      <c r="J3516" t="s">
        <v>67</v>
      </c>
      <c r="K3516" t="s">
        <v>68</v>
      </c>
      <c r="L3516" t="s">
        <v>69</v>
      </c>
      <c r="M3516" t="s">
        <v>39</v>
      </c>
      <c r="N3516" t="s">
        <v>22</v>
      </c>
      <c r="O3516" t="s">
        <v>23</v>
      </c>
      <c r="P3516" t="s">
        <v>24</v>
      </c>
    </row>
    <row r="3517" spans="1:16" x14ac:dyDescent="0.25">
      <c r="A3517" t="s">
        <v>5200</v>
      </c>
      <c r="B3517" s="1">
        <v>40989</v>
      </c>
      <c r="C3517">
        <v>2012</v>
      </c>
      <c r="D3517">
        <v>12</v>
      </c>
      <c r="E3517">
        <v>1135.1439239658534</v>
      </c>
      <c r="F3517">
        <v>2496.6</v>
      </c>
      <c r="G3517">
        <v>1361.4560760341465</v>
      </c>
      <c r="H3517" t="s">
        <v>26</v>
      </c>
      <c r="I3517" t="s">
        <v>829</v>
      </c>
      <c r="J3517" t="s">
        <v>32</v>
      </c>
      <c r="K3517" t="s">
        <v>32</v>
      </c>
      <c r="L3517" t="s">
        <v>33</v>
      </c>
      <c r="M3517" t="s">
        <v>34</v>
      </c>
      <c r="N3517" t="s">
        <v>27</v>
      </c>
      <c r="O3517" t="s">
        <v>28</v>
      </c>
      <c r="P3517" t="s">
        <v>29</v>
      </c>
    </row>
    <row r="3518" spans="1:16" x14ac:dyDescent="0.25">
      <c r="A3518" t="s">
        <v>5201</v>
      </c>
      <c r="B3518" s="1">
        <v>41034</v>
      </c>
      <c r="C3518">
        <v>2012</v>
      </c>
      <c r="D3518">
        <v>10</v>
      </c>
      <c r="E3518">
        <v>149.38375588291007</v>
      </c>
      <c r="F3518">
        <v>1980</v>
      </c>
      <c r="G3518">
        <v>1830.61624411709</v>
      </c>
      <c r="H3518" t="s">
        <v>26</v>
      </c>
      <c r="I3518" t="s">
        <v>2419</v>
      </c>
      <c r="J3518" t="s">
        <v>57</v>
      </c>
      <c r="K3518" t="s">
        <v>58</v>
      </c>
      <c r="L3518" t="s">
        <v>92</v>
      </c>
      <c r="M3518" t="s">
        <v>6</v>
      </c>
      <c r="N3518" t="s">
        <v>7</v>
      </c>
      <c r="O3518" t="s">
        <v>137</v>
      </c>
      <c r="P3518" t="s">
        <v>138</v>
      </c>
    </row>
    <row r="3519" spans="1:16" x14ac:dyDescent="0.25">
      <c r="A3519" t="s">
        <v>5202</v>
      </c>
      <c r="B3519" s="1">
        <v>41007</v>
      </c>
      <c r="C3519">
        <v>2012</v>
      </c>
      <c r="D3519">
        <v>12</v>
      </c>
      <c r="E3519">
        <v>13664.364515269488</v>
      </c>
      <c r="F3519">
        <v>27540</v>
      </c>
      <c r="G3519">
        <v>13875.635484730512</v>
      </c>
      <c r="H3519" t="s">
        <v>26</v>
      </c>
      <c r="I3519" t="s">
        <v>2341</v>
      </c>
      <c r="J3519" t="s">
        <v>3</v>
      </c>
      <c r="K3519" t="s">
        <v>4</v>
      </c>
      <c r="L3519" t="s">
        <v>87</v>
      </c>
      <c r="M3519" t="s">
        <v>39</v>
      </c>
      <c r="N3519" t="s">
        <v>27</v>
      </c>
      <c r="O3519" t="s">
        <v>28</v>
      </c>
      <c r="P3519" t="s">
        <v>29</v>
      </c>
    </row>
    <row r="3520" spans="1:16" x14ac:dyDescent="0.25">
      <c r="A3520" t="s">
        <v>5203</v>
      </c>
      <c r="B3520" s="1">
        <v>41171</v>
      </c>
      <c r="C3520">
        <v>2012</v>
      </c>
      <c r="D3520">
        <v>10</v>
      </c>
      <c r="E3520">
        <v>459.36564675311786</v>
      </c>
      <c r="F3520">
        <v>1630</v>
      </c>
      <c r="G3520">
        <v>1170.6343532468823</v>
      </c>
      <c r="H3520" t="s">
        <v>1</v>
      </c>
      <c r="I3520" t="s">
        <v>2235</v>
      </c>
      <c r="J3520" t="s">
        <v>67</v>
      </c>
      <c r="K3520" t="s">
        <v>68</v>
      </c>
      <c r="L3520" t="s">
        <v>69</v>
      </c>
      <c r="M3520" t="s">
        <v>39</v>
      </c>
      <c r="N3520" t="s">
        <v>27</v>
      </c>
      <c r="O3520" t="s">
        <v>419</v>
      </c>
      <c r="P3520" t="s">
        <v>420</v>
      </c>
    </row>
    <row r="3521" spans="1:16" x14ac:dyDescent="0.25">
      <c r="A3521" t="s">
        <v>5204</v>
      </c>
      <c r="B3521" s="1">
        <v>41177</v>
      </c>
      <c r="C3521">
        <v>2012</v>
      </c>
      <c r="D3521">
        <v>5</v>
      </c>
      <c r="E3521">
        <v>66.275923426785525</v>
      </c>
      <c r="F3521">
        <v>1640</v>
      </c>
      <c r="G3521">
        <v>1573.7240765732145</v>
      </c>
      <c r="H3521" t="s">
        <v>1</v>
      </c>
      <c r="I3521" t="s">
        <v>5205</v>
      </c>
      <c r="J3521" t="s">
        <v>42</v>
      </c>
      <c r="K3521" t="s">
        <v>43</v>
      </c>
      <c r="L3521" t="s">
        <v>5</v>
      </c>
      <c r="M3521" t="s">
        <v>6</v>
      </c>
      <c r="N3521" t="s">
        <v>22</v>
      </c>
      <c r="O3521" t="s">
        <v>1748</v>
      </c>
      <c r="P3521" t="s">
        <v>125</v>
      </c>
    </row>
    <row r="3522" spans="1:16" x14ac:dyDescent="0.25">
      <c r="A3522" t="s">
        <v>5206</v>
      </c>
      <c r="B3522" s="1">
        <v>41402</v>
      </c>
      <c r="C3522">
        <v>2013</v>
      </c>
      <c r="D3522">
        <v>10</v>
      </c>
      <c r="E3522">
        <v>26.862680288941068</v>
      </c>
      <c r="F3522">
        <v>2599.9</v>
      </c>
      <c r="G3522">
        <v>2573.0373197110589</v>
      </c>
      <c r="H3522" t="s">
        <v>1</v>
      </c>
      <c r="I3522" t="s">
        <v>1212</v>
      </c>
      <c r="J3522" t="s">
        <v>3</v>
      </c>
      <c r="K3522" t="s">
        <v>4</v>
      </c>
      <c r="L3522" t="s">
        <v>16</v>
      </c>
      <c r="M3522" t="s">
        <v>17</v>
      </c>
      <c r="N3522" t="s">
        <v>22</v>
      </c>
      <c r="O3522" t="s">
        <v>110</v>
      </c>
      <c r="P3522" t="s">
        <v>24</v>
      </c>
    </row>
    <row r="3523" spans="1:16" x14ac:dyDescent="0.25">
      <c r="A3523" t="s">
        <v>5207</v>
      </c>
      <c r="B3523" s="1">
        <v>41459</v>
      </c>
      <c r="C3523">
        <v>2013</v>
      </c>
      <c r="D3523">
        <v>12</v>
      </c>
      <c r="E3523">
        <v>2.4945722824062209</v>
      </c>
      <c r="F3523">
        <v>237.405</v>
      </c>
      <c r="G3523">
        <v>234.91042771759379</v>
      </c>
      <c r="H3523" t="s">
        <v>1</v>
      </c>
      <c r="I3523" t="s">
        <v>3588</v>
      </c>
      <c r="J3523" t="s">
        <v>3</v>
      </c>
      <c r="K3523" t="s">
        <v>4</v>
      </c>
      <c r="L3523" t="s">
        <v>131</v>
      </c>
      <c r="M3523" t="s">
        <v>39</v>
      </c>
      <c r="N3523" t="s">
        <v>22</v>
      </c>
      <c r="O3523" t="s">
        <v>2595</v>
      </c>
      <c r="P3523" t="s">
        <v>24</v>
      </c>
    </row>
    <row r="3524" spans="1:16" x14ac:dyDescent="0.25">
      <c r="A3524" t="s">
        <v>5208</v>
      </c>
      <c r="B3524" s="1">
        <v>40901</v>
      </c>
      <c r="C3524">
        <v>2011</v>
      </c>
      <c r="D3524">
        <v>4</v>
      </c>
      <c r="E3524">
        <v>262.50460112468505</v>
      </c>
      <c r="F3524">
        <v>354.9</v>
      </c>
      <c r="G3524">
        <v>92.395398875314925</v>
      </c>
      <c r="H3524" t="s">
        <v>1</v>
      </c>
      <c r="I3524" t="s">
        <v>5209</v>
      </c>
      <c r="J3524" t="s">
        <v>67</v>
      </c>
      <c r="K3524" t="s">
        <v>68</v>
      </c>
      <c r="L3524" t="s">
        <v>69</v>
      </c>
      <c r="M3524" t="s">
        <v>39</v>
      </c>
      <c r="N3524" t="s">
        <v>22</v>
      </c>
      <c r="O3524" t="s">
        <v>295</v>
      </c>
      <c r="P3524" t="s">
        <v>24</v>
      </c>
    </row>
    <row r="3525" spans="1:16" x14ac:dyDescent="0.25">
      <c r="A3525" t="s">
        <v>5210</v>
      </c>
      <c r="B3525" s="1">
        <v>41275</v>
      </c>
      <c r="C3525">
        <v>2013</v>
      </c>
      <c r="D3525">
        <v>9</v>
      </c>
      <c r="E3525">
        <v>1639.9150762558434</v>
      </c>
      <c r="F3525">
        <v>1592.9114999999999</v>
      </c>
      <c r="G3525">
        <v>-47.003576255843427</v>
      </c>
      <c r="H3525" t="s">
        <v>1</v>
      </c>
      <c r="I3525" t="s">
        <v>3143</v>
      </c>
      <c r="J3525" t="s">
        <v>32</v>
      </c>
      <c r="K3525" t="s">
        <v>32</v>
      </c>
      <c r="L3525" t="s">
        <v>16</v>
      </c>
      <c r="M3525" t="s">
        <v>17</v>
      </c>
      <c r="N3525" t="s">
        <v>22</v>
      </c>
      <c r="O3525" t="s">
        <v>576</v>
      </c>
      <c r="P3525" t="s">
        <v>24</v>
      </c>
    </row>
    <row r="3526" spans="1:16" x14ac:dyDescent="0.25">
      <c r="A3526" t="s">
        <v>5211</v>
      </c>
      <c r="B3526" s="1">
        <v>41920</v>
      </c>
      <c r="C3526">
        <v>2014</v>
      </c>
      <c r="D3526">
        <v>13</v>
      </c>
      <c r="E3526">
        <v>6275.0624770359473</v>
      </c>
      <c r="F3526">
        <v>3302.4</v>
      </c>
      <c r="G3526">
        <v>-2972.6624770359472</v>
      </c>
      <c r="H3526" t="s">
        <v>171</v>
      </c>
      <c r="I3526" t="s">
        <v>2407</v>
      </c>
      <c r="J3526" t="s">
        <v>3</v>
      </c>
      <c r="K3526" t="s">
        <v>4</v>
      </c>
      <c r="L3526" t="s">
        <v>273</v>
      </c>
      <c r="M3526" t="s">
        <v>49</v>
      </c>
      <c r="N3526" t="s">
        <v>22</v>
      </c>
      <c r="O3526" t="s">
        <v>173</v>
      </c>
      <c r="P3526" t="s">
        <v>24</v>
      </c>
    </row>
    <row r="3527" spans="1:16" x14ac:dyDescent="0.25">
      <c r="A3527" t="s">
        <v>5212</v>
      </c>
      <c r="B3527" s="1">
        <v>40982</v>
      </c>
      <c r="C3527">
        <v>2012</v>
      </c>
      <c r="D3527">
        <v>10</v>
      </c>
      <c r="E3527">
        <v>522.04465149655698</v>
      </c>
      <c r="F3527">
        <v>2900</v>
      </c>
      <c r="G3527">
        <v>2377.955348503443</v>
      </c>
      <c r="H3527" t="s">
        <v>1</v>
      </c>
      <c r="I3527" t="s">
        <v>3827</v>
      </c>
      <c r="J3527" t="s">
        <v>57</v>
      </c>
      <c r="K3527" t="s">
        <v>58</v>
      </c>
      <c r="L3527" t="s">
        <v>92</v>
      </c>
      <c r="M3527" t="s">
        <v>6</v>
      </c>
      <c r="N3527" t="s">
        <v>22</v>
      </c>
      <c r="O3527" t="s">
        <v>2089</v>
      </c>
      <c r="P3527" t="s">
        <v>24</v>
      </c>
    </row>
    <row r="3528" spans="1:16" x14ac:dyDescent="0.25">
      <c r="A3528" t="s">
        <v>5213</v>
      </c>
      <c r="B3528" s="1">
        <v>41815</v>
      </c>
      <c r="C3528">
        <v>2014</v>
      </c>
      <c r="D3528">
        <v>10</v>
      </c>
      <c r="E3528">
        <v>2424.5228925325077</v>
      </c>
      <c r="F3528">
        <v>11990</v>
      </c>
      <c r="G3528">
        <v>9565.4771074674918</v>
      </c>
      <c r="H3528" t="s">
        <v>1</v>
      </c>
      <c r="I3528" t="s">
        <v>462</v>
      </c>
      <c r="J3528" t="s">
        <v>42</v>
      </c>
      <c r="K3528" t="s">
        <v>43</v>
      </c>
      <c r="L3528" t="s">
        <v>38</v>
      </c>
      <c r="M3528" t="s">
        <v>39</v>
      </c>
      <c r="N3528" t="s">
        <v>7</v>
      </c>
      <c r="O3528" t="s">
        <v>2181</v>
      </c>
      <c r="P3528" t="s">
        <v>113</v>
      </c>
    </row>
    <row r="3529" spans="1:16" x14ac:dyDescent="0.25">
      <c r="A3529" t="s">
        <v>5214</v>
      </c>
      <c r="B3529" s="1">
        <v>41107</v>
      </c>
      <c r="C3529">
        <v>2012</v>
      </c>
      <c r="D3529">
        <v>12</v>
      </c>
      <c r="E3529">
        <v>185.33486232706215</v>
      </c>
      <c r="F3529">
        <v>1496.4</v>
      </c>
      <c r="G3529">
        <v>1311.0651376729379</v>
      </c>
      <c r="H3529" t="s">
        <v>1</v>
      </c>
      <c r="I3529" t="s">
        <v>2587</v>
      </c>
      <c r="J3529" t="s">
        <v>67</v>
      </c>
      <c r="K3529" t="s">
        <v>68</v>
      </c>
      <c r="L3529" t="s">
        <v>69</v>
      </c>
      <c r="M3529" t="s">
        <v>39</v>
      </c>
      <c r="N3529" t="s">
        <v>22</v>
      </c>
      <c r="O3529" t="s">
        <v>1191</v>
      </c>
      <c r="P3529" t="s">
        <v>125</v>
      </c>
    </row>
    <row r="3530" spans="1:16" x14ac:dyDescent="0.25">
      <c r="A3530" t="s">
        <v>5215</v>
      </c>
      <c r="B3530" s="1">
        <v>41140</v>
      </c>
      <c r="C3530">
        <v>2012</v>
      </c>
      <c r="D3530">
        <v>10</v>
      </c>
      <c r="E3530">
        <v>33.146951577805709</v>
      </c>
      <c r="F3530">
        <v>2899.9</v>
      </c>
      <c r="G3530">
        <v>2866.7530484221943</v>
      </c>
      <c r="H3530" t="s">
        <v>1</v>
      </c>
      <c r="I3530" t="s">
        <v>4082</v>
      </c>
      <c r="J3530" t="s">
        <v>3</v>
      </c>
      <c r="K3530" t="s">
        <v>4</v>
      </c>
      <c r="L3530" t="s">
        <v>16</v>
      </c>
      <c r="M3530" t="s">
        <v>17</v>
      </c>
      <c r="N3530" t="s">
        <v>27</v>
      </c>
      <c r="O3530" t="s">
        <v>425</v>
      </c>
      <c r="P3530" t="s">
        <v>29</v>
      </c>
    </row>
    <row r="3531" spans="1:16" x14ac:dyDescent="0.25">
      <c r="A3531" t="s">
        <v>5216</v>
      </c>
      <c r="B3531" s="1">
        <v>41870</v>
      </c>
      <c r="C3531">
        <v>2014</v>
      </c>
      <c r="D3531">
        <v>10</v>
      </c>
      <c r="E3531">
        <v>150.85696886666318</v>
      </c>
      <c r="F3531">
        <v>2680</v>
      </c>
      <c r="G3531">
        <v>2529.143031133337</v>
      </c>
      <c r="H3531" t="s">
        <v>26</v>
      </c>
      <c r="I3531" t="s">
        <v>2841</v>
      </c>
      <c r="J3531" t="s">
        <v>57</v>
      </c>
      <c r="K3531" t="s">
        <v>58</v>
      </c>
      <c r="L3531" t="s">
        <v>92</v>
      </c>
      <c r="M3531" t="s">
        <v>6</v>
      </c>
      <c r="N3531" t="s">
        <v>27</v>
      </c>
      <c r="O3531" t="s">
        <v>28</v>
      </c>
      <c r="P3531" t="s">
        <v>29</v>
      </c>
    </row>
    <row r="3532" spans="1:16" x14ac:dyDescent="0.25">
      <c r="A3532" t="s">
        <v>5217</v>
      </c>
      <c r="B3532" s="1">
        <v>41028</v>
      </c>
      <c r="C3532">
        <v>2012</v>
      </c>
      <c r="D3532">
        <v>12</v>
      </c>
      <c r="E3532">
        <v>166.64841018966902</v>
      </c>
      <c r="F3532">
        <v>9582.2999999999993</v>
      </c>
      <c r="G3532">
        <v>9415.6515898103298</v>
      </c>
      <c r="H3532" t="s">
        <v>1</v>
      </c>
      <c r="I3532" t="s">
        <v>981</v>
      </c>
      <c r="J3532" t="s">
        <v>72</v>
      </c>
      <c r="K3532" t="s">
        <v>72</v>
      </c>
      <c r="L3532" t="s">
        <v>97</v>
      </c>
      <c r="M3532" t="s">
        <v>39</v>
      </c>
      <c r="N3532" t="s">
        <v>27</v>
      </c>
      <c r="O3532" t="s">
        <v>427</v>
      </c>
      <c r="P3532" t="s">
        <v>420</v>
      </c>
    </row>
    <row r="3533" spans="1:16" x14ac:dyDescent="0.25">
      <c r="A3533" t="s">
        <v>5218</v>
      </c>
      <c r="B3533" s="1">
        <v>41189</v>
      </c>
      <c r="C3533">
        <v>2012</v>
      </c>
      <c r="D3533">
        <v>13</v>
      </c>
      <c r="E3533">
        <v>28.261859264305084</v>
      </c>
      <c r="F3533">
        <v>169.458</v>
      </c>
      <c r="G3533">
        <v>141.19614073569491</v>
      </c>
      <c r="H3533" t="s">
        <v>1</v>
      </c>
      <c r="I3533" t="s">
        <v>3261</v>
      </c>
      <c r="J3533" t="s">
        <v>32</v>
      </c>
      <c r="K3533" t="s">
        <v>32</v>
      </c>
      <c r="L3533" t="s">
        <v>16</v>
      </c>
      <c r="M3533" t="s">
        <v>17</v>
      </c>
      <c r="N3533" t="s">
        <v>22</v>
      </c>
      <c r="O3533" t="s">
        <v>2595</v>
      </c>
      <c r="P3533" t="s">
        <v>24</v>
      </c>
    </row>
    <row r="3534" spans="1:16" x14ac:dyDescent="0.25">
      <c r="A3534" t="s">
        <v>5219</v>
      </c>
      <c r="B3534" s="1">
        <v>41389</v>
      </c>
      <c r="C3534">
        <v>2013</v>
      </c>
      <c r="D3534">
        <v>10</v>
      </c>
      <c r="E3534">
        <v>1181.8330789656845</v>
      </c>
      <c r="F3534">
        <v>990</v>
      </c>
      <c r="G3534">
        <v>-191.83307896568454</v>
      </c>
      <c r="H3534" t="s">
        <v>1</v>
      </c>
      <c r="I3534" t="s">
        <v>3706</v>
      </c>
      <c r="J3534" t="s">
        <v>32</v>
      </c>
      <c r="K3534" t="s">
        <v>32</v>
      </c>
      <c r="L3534" t="s">
        <v>131</v>
      </c>
      <c r="M3534" t="s">
        <v>39</v>
      </c>
      <c r="N3534" t="s">
        <v>22</v>
      </c>
      <c r="O3534" t="s">
        <v>600</v>
      </c>
      <c r="P3534" t="s">
        <v>24</v>
      </c>
    </row>
    <row r="3535" spans="1:16" x14ac:dyDescent="0.25">
      <c r="A3535" t="s">
        <v>5220</v>
      </c>
      <c r="B3535" s="1">
        <v>41823</v>
      </c>
      <c r="C3535">
        <v>2014</v>
      </c>
      <c r="D3535">
        <v>24</v>
      </c>
      <c r="E3535">
        <v>5898.3406266603379</v>
      </c>
      <c r="F3535">
        <v>7086.3</v>
      </c>
      <c r="G3535">
        <v>1187.9593733396623</v>
      </c>
      <c r="H3535" t="s">
        <v>1</v>
      </c>
      <c r="I3535" t="s">
        <v>3765</v>
      </c>
      <c r="J3535" t="s">
        <v>100</v>
      </c>
      <c r="K3535" t="s">
        <v>287</v>
      </c>
      <c r="L3535" t="s">
        <v>101</v>
      </c>
      <c r="M3535" t="s">
        <v>34</v>
      </c>
      <c r="N3535" t="s">
        <v>22</v>
      </c>
      <c r="O3535" t="s">
        <v>514</v>
      </c>
      <c r="P3535" t="s">
        <v>24</v>
      </c>
    </row>
    <row r="3536" spans="1:16" x14ac:dyDescent="0.25">
      <c r="A3536" t="s">
        <v>5221</v>
      </c>
      <c r="B3536" s="1">
        <v>40891</v>
      </c>
      <c r="C3536">
        <v>2011</v>
      </c>
      <c r="D3536">
        <v>4</v>
      </c>
      <c r="E3536">
        <v>30.807518780749522</v>
      </c>
      <c r="F3536">
        <v>387.6</v>
      </c>
      <c r="G3536">
        <v>356.79248121925048</v>
      </c>
      <c r="H3536" t="s">
        <v>171</v>
      </c>
      <c r="I3536" t="s">
        <v>115</v>
      </c>
      <c r="J3536" t="s">
        <v>67</v>
      </c>
      <c r="K3536" t="s">
        <v>68</v>
      </c>
      <c r="L3536" t="s">
        <v>69</v>
      </c>
      <c r="M3536" t="s">
        <v>39</v>
      </c>
      <c r="N3536" t="s">
        <v>22</v>
      </c>
      <c r="O3536" t="s">
        <v>173</v>
      </c>
      <c r="P3536" t="s">
        <v>24</v>
      </c>
    </row>
    <row r="3537" spans="1:16" x14ac:dyDescent="0.25">
      <c r="A3537" t="s">
        <v>5222</v>
      </c>
      <c r="B3537" s="1">
        <v>41642</v>
      </c>
      <c r="C3537">
        <v>2014</v>
      </c>
      <c r="D3537">
        <v>26</v>
      </c>
      <c r="E3537">
        <v>348.64541462776344</v>
      </c>
      <c r="F3537">
        <v>634.74599999999998</v>
      </c>
      <c r="G3537">
        <v>286.10058537223654</v>
      </c>
      <c r="H3537" t="s">
        <v>1</v>
      </c>
      <c r="I3537" t="s">
        <v>1239</v>
      </c>
      <c r="J3537" t="s">
        <v>3</v>
      </c>
      <c r="K3537" t="s">
        <v>4</v>
      </c>
      <c r="L3537" t="s">
        <v>749</v>
      </c>
      <c r="M3537" t="s">
        <v>6</v>
      </c>
      <c r="N3537" t="s">
        <v>27</v>
      </c>
      <c r="O3537" t="s">
        <v>442</v>
      </c>
      <c r="P3537" t="s">
        <v>443</v>
      </c>
    </row>
    <row r="3538" spans="1:16" x14ac:dyDescent="0.25">
      <c r="A3538" t="s">
        <v>5223</v>
      </c>
      <c r="B3538" s="1">
        <v>41081</v>
      </c>
      <c r="C3538">
        <v>2012</v>
      </c>
      <c r="D3538">
        <v>12</v>
      </c>
      <c r="E3538">
        <v>661.68568991239488</v>
      </c>
      <c r="F3538">
        <v>3816.4</v>
      </c>
      <c r="G3538">
        <v>3154.7143100876051</v>
      </c>
      <c r="H3538" t="s">
        <v>1</v>
      </c>
      <c r="I3538" t="s">
        <v>3672</v>
      </c>
      <c r="J3538" t="s">
        <v>3</v>
      </c>
      <c r="K3538" t="s">
        <v>4</v>
      </c>
      <c r="L3538" t="s">
        <v>101</v>
      </c>
      <c r="M3538" t="s">
        <v>34</v>
      </c>
      <c r="N3538" t="s">
        <v>22</v>
      </c>
      <c r="O3538" t="s">
        <v>621</v>
      </c>
      <c r="P3538" t="s">
        <v>24</v>
      </c>
    </row>
    <row r="3539" spans="1:16" x14ac:dyDescent="0.25">
      <c r="A3539" t="s">
        <v>5224</v>
      </c>
      <c r="B3539" s="1">
        <v>41163</v>
      </c>
      <c r="C3539">
        <v>2012</v>
      </c>
      <c r="D3539">
        <v>10</v>
      </c>
      <c r="E3539">
        <v>1413.4819719486518</v>
      </c>
      <c r="F3539">
        <v>2992.3</v>
      </c>
      <c r="G3539">
        <v>1578.8180280513484</v>
      </c>
      <c r="H3539" t="s">
        <v>1</v>
      </c>
      <c r="I3539" t="s">
        <v>508</v>
      </c>
      <c r="J3539" t="s">
        <v>3</v>
      </c>
      <c r="K3539" t="s">
        <v>4</v>
      </c>
      <c r="L3539" t="s">
        <v>12</v>
      </c>
      <c r="M3539" t="s">
        <v>13</v>
      </c>
      <c r="N3539" t="s">
        <v>22</v>
      </c>
      <c r="O3539" t="s">
        <v>591</v>
      </c>
      <c r="P3539" t="s">
        <v>24</v>
      </c>
    </row>
    <row r="3540" spans="1:16" x14ac:dyDescent="0.25">
      <c r="A3540" t="s">
        <v>5225</v>
      </c>
      <c r="B3540" s="1">
        <v>41160</v>
      </c>
      <c r="C3540">
        <v>2012</v>
      </c>
      <c r="D3540">
        <v>5</v>
      </c>
      <c r="E3540">
        <v>5.1361831432258089</v>
      </c>
      <c r="F3540">
        <v>34.75</v>
      </c>
      <c r="G3540">
        <v>29.613816856774193</v>
      </c>
      <c r="H3540" t="s">
        <v>1</v>
      </c>
      <c r="I3540" t="s">
        <v>3742</v>
      </c>
      <c r="J3540" t="s">
        <v>3</v>
      </c>
      <c r="K3540" t="s">
        <v>4</v>
      </c>
      <c r="L3540" t="s">
        <v>749</v>
      </c>
      <c r="M3540" t="s">
        <v>6</v>
      </c>
      <c r="N3540" t="s">
        <v>22</v>
      </c>
      <c r="O3540" t="s">
        <v>295</v>
      </c>
      <c r="P3540" t="s">
        <v>24</v>
      </c>
    </row>
    <row r="3541" spans="1:16" x14ac:dyDescent="0.25">
      <c r="A3541" t="s">
        <v>5226</v>
      </c>
      <c r="B3541" s="1">
        <v>41476</v>
      </c>
      <c r="C3541">
        <v>2013</v>
      </c>
      <c r="D3541">
        <v>24</v>
      </c>
      <c r="E3541">
        <v>892.89746406357756</v>
      </c>
      <c r="F3541">
        <v>11344.8</v>
      </c>
      <c r="G3541">
        <v>10451.902535936422</v>
      </c>
      <c r="H3541" t="s">
        <v>26</v>
      </c>
      <c r="I3541" t="s">
        <v>5227</v>
      </c>
      <c r="J3541" t="s">
        <v>3</v>
      </c>
      <c r="K3541" t="s">
        <v>4</v>
      </c>
      <c r="L3541" t="s">
        <v>101</v>
      </c>
      <c r="M3541" t="s">
        <v>34</v>
      </c>
      <c r="N3541" t="s">
        <v>22</v>
      </c>
      <c r="O3541" t="s">
        <v>209</v>
      </c>
      <c r="P3541" t="s">
        <v>24</v>
      </c>
    </row>
    <row r="3542" spans="1:16" x14ac:dyDescent="0.25">
      <c r="A3542" t="s">
        <v>5228</v>
      </c>
      <c r="B3542" s="1">
        <v>41187</v>
      </c>
      <c r="C3542">
        <v>2012</v>
      </c>
      <c r="D3542">
        <v>13</v>
      </c>
      <c r="E3542">
        <v>766.06537009899193</v>
      </c>
      <c r="F3542">
        <v>8982.15</v>
      </c>
      <c r="G3542">
        <v>8216.0846299010082</v>
      </c>
      <c r="H3542" t="s">
        <v>1</v>
      </c>
      <c r="I3542" t="s">
        <v>1108</v>
      </c>
      <c r="J3542" t="s">
        <v>37</v>
      </c>
      <c r="K3542" t="s">
        <v>37</v>
      </c>
      <c r="L3542" t="s">
        <v>38</v>
      </c>
      <c r="M3542" t="s">
        <v>39</v>
      </c>
      <c r="N3542" t="s">
        <v>27</v>
      </c>
      <c r="O3542" t="s">
        <v>425</v>
      </c>
      <c r="P3542" t="s">
        <v>29</v>
      </c>
    </row>
    <row r="3543" spans="1:16" x14ac:dyDescent="0.25">
      <c r="A3543" t="s">
        <v>5229</v>
      </c>
      <c r="B3543" s="1">
        <v>41019</v>
      </c>
      <c r="C3543">
        <v>2012</v>
      </c>
      <c r="D3543">
        <v>10</v>
      </c>
      <c r="E3543">
        <v>115.32398769939857</v>
      </c>
      <c r="F3543">
        <v>389.9</v>
      </c>
      <c r="G3543">
        <v>274.57601230060141</v>
      </c>
      <c r="H3543" t="s">
        <v>1</v>
      </c>
      <c r="I3543" t="s">
        <v>1909</v>
      </c>
      <c r="J3543" t="s">
        <v>3</v>
      </c>
      <c r="K3543" t="s">
        <v>4</v>
      </c>
      <c r="L3543" t="s">
        <v>118</v>
      </c>
      <c r="M3543" t="s">
        <v>49</v>
      </c>
      <c r="N3543" t="s">
        <v>22</v>
      </c>
      <c r="O3543" t="s">
        <v>1818</v>
      </c>
      <c r="P3543" t="s">
        <v>24</v>
      </c>
    </row>
    <row r="3544" spans="1:16" x14ac:dyDescent="0.25">
      <c r="A3544" t="s">
        <v>5230</v>
      </c>
      <c r="B3544" s="1">
        <v>41473</v>
      </c>
      <c r="C3544">
        <v>2013</v>
      </c>
      <c r="D3544">
        <v>12</v>
      </c>
      <c r="E3544">
        <v>1396.5852237122774</v>
      </c>
      <c r="F3544">
        <v>1141.8050000000001</v>
      </c>
      <c r="G3544">
        <v>-254.78022371227735</v>
      </c>
      <c r="H3544" t="s">
        <v>1</v>
      </c>
      <c r="I3544" t="s">
        <v>60</v>
      </c>
      <c r="J3544" t="s">
        <v>3</v>
      </c>
      <c r="K3544" t="s">
        <v>4</v>
      </c>
      <c r="L3544" t="s">
        <v>12</v>
      </c>
      <c r="M3544" t="s">
        <v>13</v>
      </c>
      <c r="N3544" t="s">
        <v>22</v>
      </c>
      <c r="O3544" t="s">
        <v>778</v>
      </c>
      <c r="P3544" t="s">
        <v>24</v>
      </c>
    </row>
    <row r="3545" spans="1:16" x14ac:dyDescent="0.25">
      <c r="A3545" t="s">
        <v>5231</v>
      </c>
      <c r="B3545" s="1">
        <v>41771</v>
      </c>
      <c r="C3545">
        <v>2014</v>
      </c>
      <c r="D3545">
        <v>6</v>
      </c>
      <c r="E3545">
        <v>313.24093739666193</v>
      </c>
      <c r="F3545">
        <v>1248.3</v>
      </c>
      <c r="G3545">
        <v>935.05906260333802</v>
      </c>
      <c r="H3545" t="s">
        <v>1</v>
      </c>
      <c r="I3545" t="s">
        <v>89</v>
      </c>
      <c r="J3545" t="s">
        <v>3</v>
      </c>
      <c r="K3545" t="s">
        <v>4</v>
      </c>
      <c r="L3545" t="s">
        <v>16</v>
      </c>
      <c r="M3545" t="s">
        <v>17</v>
      </c>
      <c r="N3545" t="s">
        <v>27</v>
      </c>
      <c r="O3545" t="s">
        <v>264</v>
      </c>
      <c r="P3545" t="s">
        <v>265</v>
      </c>
    </row>
    <row r="3546" spans="1:16" x14ac:dyDescent="0.25">
      <c r="A3546" t="s">
        <v>5232</v>
      </c>
      <c r="B3546" s="1">
        <v>41836</v>
      </c>
      <c r="C3546">
        <v>2014</v>
      </c>
      <c r="D3546">
        <v>9</v>
      </c>
      <c r="E3546">
        <v>550.48473620258585</v>
      </c>
      <c r="F3546">
        <v>8791.2000000000007</v>
      </c>
      <c r="G3546">
        <v>8240.7152637974141</v>
      </c>
      <c r="H3546" t="s">
        <v>1</v>
      </c>
      <c r="I3546" t="s">
        <v>1805</v>
      </c>
      <c r="J3546" t="s">
        <v>72</v>
      </c>
      <c r="K3546" t="s">
        <v>72</v>
      </c>
      <c r="L3546" t="s">
        <v>87</v>
      </c>
      <c r="M3546" t="s">
        <v>39</v>
      </c>
      <c r="N3546" t="s">
        <v>7</v>
      </c>
      <c r="O3546" t="s">
        <v>495</v>
      </c>
      <c r="P3546" t="s">
        <v>113</v>
      </c>
    </row>
    <row r="3547" spans="1:16" x14ac:dyDescent="0.25">
      <c r="A3547" t="s">
        <v>5233</v>
      </c>
      <c r="B3547" s="1">
        <v>41800</v>
      </c>
      <c r="C3547">
        <v>2014</v>
      </c>
      <c r="D3547">
        <v>24</v>
      </c>
      <c r="E3547">
        <v>91.108262977637821</v>
      </c>
      <c r="F3547">
        <v>5517.6</v>
      </c>
      <c r="G3547">
        <v>5426.4917370223629</v>
      </c>
      <c r="H3547" t="s">
        <v>1</v>
      </c>
      <c r="I3547" t="s">
        <v>1563</v>
      </c>
      <c r="J3547" t="s">
        <v>72</v>
      </c>
      <c r="K3547" t="s">
        <v>72</v>
      </c>
      <c r="L3547" t="s">
        <v>123</v>
      </c>
      <c r="M3547" t="s">
        <v>39</v>
      </c>
      <c r="N3547" t="s">
        <v>27</v>
      </c>
      <c r="O3547" t="s">
        <v>369</v>
      </c>
      <c r="P3547" t="s">
        <v>370</v>
      </c>
    </row>
    <row r="3548" spans="1:16" x14ac:dyDescent="0.25">
      <c r="A3548" t="s">
        <v>5234</v>
      </c>
      <c r="B3548" s="1">
        <v>41242</v>
      </c>
      <c r="C3548">
        <v>2012</v>
      </c>
      <c r="D3548">
        <v>13</v>
      </c>
      <c r="E3548">
        <v>616.97113888996762</v>
      </c>
      <c r="F3548">
        <v>843.2</v>
      </c>
      <c r="G3548">
        <v>226.22886111003243</v>
      </c>
      <c r="H3548" t="s">
        <v>1</v>
      </c>
      <c r="I3548" t="s">
        <v>5086</v>
      </c>
      <c r="J3548" t="s">
        <v>3</v>
      </c>
      <c r="K3548" t="s">
        <v>4</v>
      </c>
      <c r="L3548" t="s">
        <v>749</v>
      </c>
      <c r="M3548" t="s">
        <v>6</v>
      </c>
      <c r="N3548" t="s">
        <v>27</v>
      </c>
      <c r="O3548" t="s">
        <v>282</v>
      </c>
      <c r="P3548" t="s">
        <v>283</v>
      </c>
    </row>
    <row r="3549" spans="1:16" x14ac:dyDescent="0.25">
      <c r="A3549" t="s">
        <v>5235</v>
      </c>
      <c r="B3549" s="1">
        <v>41730</v>
      </c>
      <c r="C3549">
        <v>2014</v>
      </c>
      <c r="D3549">
        <v>9</v>
      </c>
      <c r="E3549">
        <v>0.10966312767005881</v>
      </c>
      <c r="F3549">
        <v>242.91</v>
      </c>
      <c r="G3549">
        <v>242.80033687232995</v>
      </c>
      <c r="H3549" t="s">
        <v>1</v>
      </c>
      <c r="I3549" t="s">
        <v>2970</v>
      </c>
      <c r="J3549" t="s">
        <v>3</v>
      </c>
      <c r="K3549" t="s">
        <v>4</v>
      </c>
      <c r="L3549" t="s">
        <v>118</v>
      </c>
      <c r="M3549" t="s">
        <v>49</v>
      </c>
      <c r="N3549" t="s">
        <v>27</v>
      </c>
      <c r="O3549" t="s">
        <v>847</v>
      </c>
      <c r="P3549" t="s">
        <v>443</v>
      </c>
    </row>
    <row r="3550" spans="1:16" x14ac:dyDescent="0.25">
      <c r="A3550" t="s">
        <v>5236</v>
      </c>
      <c r="B3550" s="1">
        <v>41458</v>
      </c>
      <c r="C3550">
        <v>2013</v>
      </c>
      <c r="D3550">
        <v>36</v>
      </c>
      <c r="E3550">
        <v>42769.762665368078</v>
      </c>
      <c r="F3550">
        <v>21060</v>
      </c>
      <c r="G3550">
        <v>-21709.762665368078</v>
      </c>
      <c r="H3550" t="s">
        <v>26</v>
      </c>
      <c r="I3550" t="s">
        <v>2865</v>
      </c>
      <c r="J3550" t="s">
        <v>42</v>
      </c>
      <c r="K3550" t="s">
        <v>43</v>
      </c>
      <c r="L3550" t="s">
        <v>44</v>
      </c>
      <c r="M3550" t="s">
        <v>6</v>
      </c>
      <c r="N3550" t="s">
        <v>22</v>
      </c>
      <c r="O3550" t="s">
        <v>209</v>
      </c>
      <c r="P3550" t="s">
        <v>24</v>
      </c>
    </row>
    <row r="3551" spans="1:16" x14ac:dyDescent="0.25">
      <c r="A3551" t="s">
        <v>5237</v>
      </c>
      <c r="B3551" s="1">
        <v>41708</v>
      </c>
      <c r="C3551">
        <v>2014</v>
      </c>
      <c r="D3551">
        <v>10</v>
      </c>
      <c r="E3551">
        <v>1411.9161866761522</v>
      </c>
      <c r="F3551">
        <v>3290</v>
      </c>
      <c r="G3551">
        <v>1878.0838133238478</v>
      </c>
      <c r="H3551" t="s">
        <v>1</v>
      </c>
      <c r="I3551" t="s">
        <v>3606</v>
      </c>
      <c r="J3551" t="s">
        <v>3</v>
      </c>
      <c r="K3551" t="s">
        <v>4</v>
      </c>
      <c r="L3551" t="s">
        <v>101</v>
      </c>
      <c r="M3551" t="s">
        <v>34</v>
      </c>
      <c r="N3551" t="s">
        <v>22</v>
      </c>
      <c r="O3551" t="s">
        <v>2350</v>
      </c>
      <c r="P3551" t="s">
        <v>24</v>
      </c>
    </row>
    <row r="3552" spans="1:16" x14ac:dyDescent="0.25">
      <c r="A3552" t="s">
        <v>5238</v>
      </c>
      <c r="B3552" s="1">
        <v>41886</v>
      </c>
      <c r="C3552">
        <v>2014</v>
      </c>
      <c r="D3552">
        <v>20</v>
      </c>
      <c r="E3552">
        <v>43.394011546188764</v>
      </c>
      <c r="F3552">
        <v>3780</v>
      </c>
      <c r="G3552">
        <v>3736.6059884538113</v>
      </c>
      <c r="H3552" t="s">
        <v>171</v>
      </c>
      <c r="I3552" t="s">
        <v>5239</v>
      </c>
      <c r="J3552" t="s">
        <v>47</v>
      </c>
      <c r="K3552" t="s">
        <v>47</v>
      </c>
      <c r="L3552" t="s">
        <v>273</v>
      </c>
      <c r="M3552" t="s">
        <v>49</v>
      </c>
      <c r="N3552" t="s">
        <v>27</v>
      </c>
      <c r="O3552" t="s">
        <v>28</v>
      </c>
      <c r="P3552" t="s">
        <v>29</v>
      </c>
    </row>
    <row r="3553" spans="1:16" x14ac:dyDescent="0.25">
      <c r="A3553" t="s">
        <v>5240</v>
      </c>
      <c r="B3553" s="1">
        <v>41878</v>
      </c>
      <c r="C3553">
        <v>2014</v>
      </c>
      <c r="D3553">
        <v>12</v>
      </c>
      <c r="E3553">
        <v>1476.9469043588047</v>
      </c>
      <c r="F3553">
        <v>7598</v>
      </c>
      <c r="G3553">
        <v>6121.0530956411949</v>
      </c>
      <c r="H3553" t="s">
        <v>26</v>
      </c>
      <c r="I3553" t="s">
        <v>5241</v>
      </c>
      <c r="J3553" t="s">
        <v>42</v>
      </c>
      <c r="K3553" t="s">
        <v>43</v>
      </c>
      <c r="L3553" t="s">
        <v>44</v>
      </c>
      <c r="M3553" t="s">
        <v>6</v>
      </c>
      <c r="N3553" t="s">
        <v>22</v>
      </c>
      <c r="O3553" t="s">
        <v>209</v>
      </c>
      <c r="P3553" t="s">
        <v>24</v>
      </c>
    </row>
    <row r="3554" spans="1:16" x14ac:dyDescent="0.25">
      <c r="A3554" t="s">
        <v>5242</v>
      </c>
      <c r="B3554" s="1">
        <v>41501</v>
      </c>
      <c r="C3554">
        <v>2013</v>
      </c>
      <c r="D3554">
        <v>10</v>
      </c>
      <c r="E3554">
        <v>2.9143983177017292</v>
      </c>
      <c r="F3554">
        <v>95</v>
      </c>
      <c r="G3554">
        <v>92.085601682298275</v>
      </c>
      <c r="H3554" t="s">
        <v>1</v>
      </c>
      <c r="I3554" t="s">
        <v>1560</v>
      </c>
      <c r="J3554" t="s">
        <v>3</v>
      </c>
      <c r="K3554" t="s">
        <v>4</v>
      </c>
      <c r="L3554" t="s">
        <v>131</v>
      </c>
      <c r="M3554" t="s">
        <v>39</v>
      </c>
      <c r="N3554" t="s">
        <v>27</v>
      </c>
      <c r="O3554" t="s">
        <v>395</v>
      </c>
      <c r="P3554" t="s">
        <v>265</v>
      </c>
    </row>
    <row r="3555" spans="1:16" x14ac:dyDescent="0.25">
      <c r="A3555" t="s">
        <v>5243</v>
      </c>
      <c r="B3555" s="1">
        <v>41575</v>
      </c>
      <c r="C3555">
        <v>2013</v>
      </c>
      <c r="D3555">
        <v>24</v>
      </c>
      <c r="E3555">
        <v>211.77901902786422</v>
      </c>
      <c r="F3555">
        <v>4554</v>
      </c>
      <c r="G3555">
        <v>4342.2209809721362</v>
      </c>
      <c r="H3555" t="s">
        <v>171</v>
      </c>
      <c r="I3555" t="s">
        <v>1993</v>
      </c>
      <c r="J3555" t="s">
        <v>57</v>
      </c>
      <c r="K3555" t="s">
        <v>58</v>
      </c>
      <c r="L3555" t="s">
        <v>92</v>
      </c>
      <c r="M3555" t="s">
        <v>6</v>
      </c>
      <c r="N3555" t="s">
        <v>7</v>
      </c>
      <c r="O3555" t="s">
        <v>252</v>
      </c>
      <c r="P3555" t="s">
        <v>253</v>
      </c>
    </row>
    <row r="3556" spans="1:16" x14ac:dyDescent="0.25">
      <c r="A3556" t="s">
        <v>5244</v>
      </c>
      <c r="B3556" s="1">
        <v>41644</v>
      </c>
      <c r="C3556">
        <v>2014</v>
      </c>
      <c r="D3556">
        <v>9</v>
      </c>
      <c r="E3556">
        <v>7.2817360587564277</v>
      </c>
      <c r="F3556">
        <v>255.11199999999999</v>
      </c>
      <c r="G3556">
        <v>247.83026394124357</v>
      </c>
      <c r="H3556" t="s">
        <v>171</v>
      </c>
      <c r="I3556" t="s">
        <v>2431</v>
      </c>
      <c r="J3556" t="s">
        <v>3</v>
      </c>
      <c r="K3556" t="s">
        <v>4</v>
      </c>
      <c r="L3556" t="s">
        <v>118</v>
      </c>
      <c r="M3556" t="s">
        <v>49</v>
      </c>
      <c r="N3556" t="s">
        <v>22</v>
      </c>
      <c r="O3556" t="s">
        <v>173</v>
      </c>
      <c r="P3556" t="s">
        <v>24</v>
      </c>
    </row>
    <row r="3557" spans="1:16" x14ac:dyDescent="0.25">
      <c r="A3557" t="s">
        <v>5245</v>
      </c>
      <c r="B3557" s="1">
        <v>41461</v>
      </c>
      <c r="C3557">
        <v>2013</v>
      </c>
      <c r="D3557">
        <v>12</v>
      </c>
      <c r="E3557">
        <v>4779.1642760293826</v>
      </c>
      <c r="F3557">
        <v>9020.2000000000007</v>
      </c>
      <c r="G3557">
        <v>4241.0357239706182</v>
      </c>
      <c r="H3557" t="s">
        <v>1</v>
      </c>
      <c r="I3557" t="s">
        <v>2018</v>
      </c>
      <c r="J3557" t="s">
        <v>67</v>
      </c>
      <c r="K3557" t="s">
        <v>68</v>
      </c>
      <c r="L3557" t="s">
        <v>38</v>
      </c>
      <c r="M3557" t="s">
        <v>39</v>
      </c>
      <c r="N3557" t="s">
        <v>22</v>
      </c>
      <c r="O3557" t="s">
        <v>128</v>
      </c>
      <c r="P3557" t="s">
        <v>24</v>
      </c>
    </row>
    <row r="3558" spans="1:16" x14ac:dyDescent="0.25">
      <c r="A3558" t="s">
        <v>5246</v>
      </c>
      <c r="B3558" s="1">
        <v>41769</v>
      </c>
      <c r="C3558">
        <v>2014</v>
      </c>
      <c r="D3558">
        <v>24</v>
      </c>
      <c r="E3558">
        <v>509.12756620699417</v>
      </c>
      <c r="F3558">
        <v>3960</v>
      </c>
      <c r="G3558">
        <v>3450.8724337930057</v>
      </c>
      <c r="H3558" t="s">
        <v>1</v>
      </c>
      <c r="I3558" t="s">
        <v>2784</v>
      </c>
      <c r="J3558" t="s">
        <v>57</v>
      </c>
      <c r="K3558" t="s">
        <v>58</v>
      </c>
      <c r="L3558" t="s">
        <v>92</v>
      </c>
      <c r="M3558" t="s">
        <v>6</v>
      </c>
      <c r="N3558" t="s">
        <v>27</v>
      </c>
      <c r="O3558" t="s">
        <v>304</v>
      </c>
      <c r="P3558" t="s">
        <v>29</v>
      </c>
    </row>
    <row r="3559" spans="1:16" x14ac:dyDescent="0.25">
      <c r="A3559" t="s">
        <v>5247</v>
      </c>
      <c r="B3559" s="1">
        <v>41067</v>
      </c>
      <c r="C3559">
        <v>2012</v>
      </c>
      <c r="D3559">
        <v>6</v>
      </c>
      <c r="E3559">
        <v>1456.9565728676116</v>
      </c>
      <c r="F3559">
        <v>341.4</v>
      </c>
      <c r="G3559">
        <v>-1115.5565728676115</v>
      </c>
      <c r="H3559" t="s">
        <v>1</v>
      </c>
      <c r="I3559" t="s">
        <v>365</v>
      </c>
      <c r="J3559" t="s">
        <v>32</v>
      </c>
      <c r="K3559" t="s">
        <v>32</v>
      </c>
      <c r="L3559" t="s">
        <v>366</v>
      </c>
      <c r="M3559" t="s">
        <v>34</v>
      </c>
      <c r="N3559" t="s">
        <v>22</v>
      </c>
      <c r="O3559" t="s">
        <v>684</v>
      </c>
      <c r="P3559" t="s">
        <v>24</v>
      </c>
    </row>
    <row r="3560" spans="1:16" x14ac:dyDescent="0.25">
      <c r="A3560" t="s">
        <v>5248</v>
      </c>
      <c r="B3560" s="1">
        <v>41099</v>
      </c>
      <c r="C3560">
        <v>2012</v>
      </c>
      <c r="D3560">
        <v>12</v>
      </c>
      <c r="E3560">
        <v>352.01867963745491</v>
      </c>
      <c r="F3560">
        <v>6588.8</v>
      </c>
      <c r="G3560">
        <v>6236.7813203625456</v>
      </c>
      <c r="H3560" t="s">
        <v>1</v>
      </c>
      <c r="I3560" t="s">
        <v>1162</v>
      </c>
      <c r="J3560" t="s">
        <v>3</v>
      </c>
      <c r="K3560" t="s">
        <v>4</v>
      </c>
      <c r="L3560" t="s">
        <v>5</v>
      </c>
      <c r="M3560" t="s">
        <v>6</v>
      </c>
      <c r="N3560" t="s">
        <v>22</v>
      </c>
      <c r="O3560" t="s">
        <v>548</v>
      </c>
      <c r="P3560" t="s">
        <v>24</v>
      </c>
    </row>
    <row r="3561" spans="1:16" x14ac:dyDescent="0.25">
      <c r="A3561" t="s">
        <v>5249</v>
      </c>
      <c r="B3561" s="1">
        <v>41407</v>
      </c>
      <c r="C3561">
        <v>2013</v>
      </c>
      <c r="D3561">
        <v>10</v>
      </c>
      <c r="E3561">
        <v>246.4378214517987</v>
      </c>
      <c r="F3561">
        <v>115</v>
      </c>
      <c r="G3561">
        <v>-131.4378214517987</v>
      </c>
      <c r="H3561" t="s">
        <v>1</v>
      </c>
      <c r="I3561" t="s">
        <v>220</v>
      </c>
      <c r="J3561" t="s">
        <v>3</v>
      </c>
      <c r="K3561" t="s">
        <v>4</v>
      </c>
      <c r="L3561" t="s">
        <v>131</v>
      </c>
      <c r="M3561" t="s">
        <v>39</v>
      </c>
      <c r="N3561" t="s">
        <v>22</v>
      </c>
      <c r="O3561" t="s">
        <v>1549</v>
      </c>
      <c r="P3561" t="s">
        <v>24</v>
      </c>
    </row>
    <row r="3562" spans="1:16" x14ac:dyDescent="0.25">
      <c r="A3562" t="s">
        <v>5250</v>
      </c>
      <c r="B3562" s="1">
        <v>41916</v>
      </c>
      <c r="C3562">
        <v>2014</v>
      </c>
      <c r="D3562">
        <v>10</v>
      </c>
      <c r="E3562">
        <v>285.30912058957597</v>
      </c>
      <c r="F3562">
        <v>2690</v>
      </c>
      <c r="G3562">
        <v>2404.6908794104238</v>
      </c>
      <c r="H3562" t="s">
        <v>1</v>
      </c>
      <c r="I3562" t="s">
        <v>2771</v>
      </c>
      <c r="J3562" t="s">
        <v>47</v>
      </c>
      <c r="K3562" t="s">
        <v>47</v>
      </c>
      <c r="L3562" t="s">
        <v>48</v>
      </c>
      <c r="M3562" t="s">
        <v>49</v>
      </c>
      <c r="N3562" t="s">
        <v>27</v>
      </c>
      <c r="O3562" t="s">
        <v>264</v>
      </c>
      <c r="P3562" t="s">
        <v>265</v>
      </c>
    </row>
    <row r="3563" spans="1:16" x14ac:dyDescent="0.25">
      <c r="A3563" t="s">
        <v>5251</v>
      </c>
      <c r="B3563" s="1">
        <v>40902</v>
      </c>
      <c r="C3563">
        <v>2011</v>
      </c>
      <c r="D3563">
        <v>20</v>
      </c>
      <c r="E3563">
        <v>485.16209058577061</v>
      </c>
      <c r="F3563">
        <v>1876.8</v>
      </c>
      <c r="G3563">
        <v>1391.6379094142294</v>
      </c>
      <c r="H3563" t="s">
        <v>171</v>
      </c>
      <c r="I3563" t="s">
        <v>1702</v>
      </c>
      <c r="J3563" t="s">
        <v>32</v>
      </c>
      <c r="K3563" t="s">
        <v>32</v>
      </c>
      <c r="L3563" t="s">
        <v>131</v>
      </c>
      <c r="M3563" t="s">
        <v>39</v>
      </c>
      <c r="N3563" t="s">
        <v>7</v>
      </c>
      <c r="O3563" t="s">
        <v>252</v>
      </c>
      <c r="P3563" t="s">
        <v>253</v>
      </c>
    </row>
    <row r="3564" spans="1:16" x14ac:dyDescent="0.25">
      <c r="A3564" t="s">
        <v>5252</v>
      </c>
      <c r="B3564" s="1">
        <v>41331</v>
      </c>
      <c r="C3564">
        <v>2013</v>
      </c>
      <c r="D3564">
        <v>24</v>
      </c>
      <c r="E3564">
        <v>12157.231664940044</v>
      </c>
      <c r="F3564">
        <v>3782.61</v>
      </c>
      <c r="G3564">
        <v>-8374.621664940043</v>
      </c>
      <c r="H3564" t="s">
        <v>26</v>
      </c>
      <c r="I3564" t="s">
        <v>3149</v>
      </c>
      <c r="J3564" t="s">
        <v>67</v>
      </c>
      <c r="K3564" t="s">
        <v>68</v>
      </c>
      <c r="L3564" t="s">
        <v>69</v>
      </c>
      <c r="M3564" t="s">
        <v>39</v>
      </c>
      <c r="N3564" t="s">
        <v>7</v>
      </c>
      <c r="O3564" t="s">
        <v>137</v>
      </c>
      <c r="P3564" t="s">
        <v>138</v>
      </c>
    </row>
    <row r="3565" spans="1:16" x14ac:dyDescent="0.25">
      <c r="A3565" t="s">
        <v>5253</v>
      </c>
      <c r="B3565" s="1">
        <v>40974</v>
      </c>
      <c r="C3565">
        <v>2012</v>
      </c>
      <c r="D3565">
        <v>12</v>
      </c>
      <c r="E3565">
        <v>250.95206445411134</v>
      </c>
      <c r="F3565">
        <v>588</v>
      </c>
      <c r="G3565">
        <v>337.04793554588866</v>
      </c>
      <c r="H3565" t="s">
        <v>171</v>
      </c>
      <c r="I3565" t="s">
        <v>1721</v>
      </c>
      <c r="J3565" t="s">
        <v>67</v>
      </c>
      <c r="K3565" t="s">
        <v>68</v>
      </c>
      <c r="L3565" t="s">
        <v>97</v>
      </c>
      <c r="M3565" t="s">
        <v>39</v>
      </c>
      <c r="N3565" t="s">
        <v>7</v>
      </c>
      <c r="O3565" t="s">
        <v>252</v>
      </c>
      <c r="P3565" t="s">
        <v>253</v>
      </c>
    </row>
    <row r="3566" spans="1:16" x14ac:dyDescent="0.25">
      <c r="A3566" t="s">
        <v>5254</v>
      </c>
      <c r="B3566" s="1">
        <v>41031</v>
      </c>
      <c r="C3566">
        <v>2012</v>
      </c>
      <c r="D3566">
        <v>10</v>
      </c>
      <c r="E3566">
        <v>1033.1901957665079</v>
      </c>
      <c r="F3566">
        <v>9990</v>
      </c>
      <c r="G3566">
        <v>8956.8098042334914</v>
      </c>
      <c r="H3566" t="s">
        <v>328</v>
      </c>
      <c r="I3566" t="s">
        <v>716</v>
      </c>
      <c r="J3566" t="s">
        <v>42</v>
      </c>
      <c r="K3566" t="s">
        <v>43</v>
      </c>
      <c r="L3566" t="s">
        <v>44</v>
      </c>
      <c r="M3566" t="s">
        <v>6</v>
      </c>
      <c r="N3566" t="s">
        <v>22</v>
      </c>
      <c r="O3566" t="s">
        <v>329</v>
      </c>
      <c r="P3566" t="s">
        <v>24</v>
      </c>
    </row>
    <row r="3567" spans="1:16" x14ac:dyDescent="0.25">
      <c r="A3567" t="s">
        <v>5255</v>
      </c>
      <c r="B3567" s="1">
        <v>41007</v>
      </c>
      <c r="C3567">
        <v>2012</v>
      </c>
      <c r="D3567">
        <v>10</v>
      </c>
      <c r="E3567">
        <v>288.36483040980187</v>
      </c>
      <c r="F3567">
        <v>1869</v>
      </c>
      <c r="G3567">
        <v>1580.6351695901981</v>
      </c>
      <c r="H3567" t="s">
        <v>1</v>
      </c>
      <c r="I3567" t="s">
        <v>2843</v>
      </c>
      <c r="J3567" t="s">
        <v>57</v>
      </c>
      <c r="K3567" t="s">
        <v>58</v>
      </c>
      <c r="L3567" t="s">
        <v>92</v>
      </c>
      <c r="M3567" t="s">
        <v>6</v>
      </c>
      <c r="N3567" t="s">
        <v>7</v>
      </c>
      <c r="O3567" t="s">
        <v>806</v>
      </c>
      <c r="P3567" t="s">
        <v>253</v>
      </c>
    </row>
    <row r="3568" spans="1:16" x14ac:dyDescent="0.25">
      <c r="A3568" t="s">
        <v>5256</v>
      </c>
      <c r="B3568" s="1">
        <v>41157</v>
      </c>
      <c r="C3568">
        <v>2012</v>
      </c>
      <c r="D3568">
        <v>8</v>
      </c>
      <c r="E3568">
        <v>1393.3180433719665</v>
      </c>
      <c r="F3568">
        <v>2232</v>
      </c>
      <c r="G3568">
        <v>838.6819566280335</v>
      </c>
      <c r="H3568" t="s">
        <v>1</v>
      </c>
      <c r="I3568" t="s">
        <v>46</v>
      </c>
      <c r="J3568" t="s">
        <v>47</v>
      </c>
      <c r="K3568" t="s">
        <v>47</v>
      </c>
      <c r="L3568" t="s">
        <v>48</v>
      </c>
      <c r="M3568" t="s">
        <v>49</v>
      </c>
      <c r="N3568" t="s">
        <v>7</v>
      </c>
      <c r="O3568" t="s">
        <v>984</v>
      </c>
      <c r="P3568" t="s">
        <v>253</v>
      </c>
    </row>
    <row r="3569" spans="1:16" x14ac:dyDescent="0.25">
      <c r="A3569" t="s">
        <v>5257</v>
      </c>
      <c r="B3569" s="1">
        <v>41042</v>
      </c>
      <c r="C3569">
        <v>2012</v>
      </c>
      <c r="D3569">
        <v>10</v>
      </c>
      <c r="E3569">
        <v>176.99618536296299</v>
      </c>
      <c r="F3569">
        <v>3190</v>
      </c>
      <c r="G3569">
        <v>3013.0038146370371</v>
      </c>
      <c r="H3569" t="s">
        <v>1</v>
      </c>
      <c r="I3569" t="s">
        <v>1466</v>
      </c>
      <c r="J3569" t="s">
        <v>32</v>
      </c>
      <c r="K3569" t="s">
        <v>32</v>
      </c>
      <c r="L3569" t="s">
        <v>33</v>
      </c>
      <c r="M3569" t="s">
        <v>34</v>
      </c>
      <c r="N3569" t="s">
        <v>22</v>
      </c>
      <c r="O3569" t="s">
        <v>790</v>
      </c>
      <c r="P3569" t="s">
        <v>24</v>
      </c>
    </row>
    <row r="3570" spans="1:16" x14ac:dyDescent="0.25">
      <c r="A3570" t="s">
        <v>5258</v>
      </c>
      <c r="B3570" s="1">
        <v>41200</v>
      </c>
      <c r="C3570">
        <v>2012</v>
      </c>
      <c r="D3570">
        <v>6</v>
      </c>
      <c r="E3570">
        <v>195.40756819779344</v>
      </c>
      <c r="F3570">
        <v>774.36</v>
      </c>
      <c r="G3570">
        <v>578.95243180220655</v>
      </c>
      <c r="H3570" t="s">
        <v>1</v>
      </c>
      <c r="I3570" t="s">
        <v>763</v>
      </c>
      <c r="J3570" t="s">
        <v>37</v>
      </c>
      <c r="K3570" t="s">
        <v>37</v>
      </c>
      <c r="L3570" t="s">
        <v>54</v>
      </c>
      <c r="M3570" t="s">
        <v>34</v>
      </c>
      <c r="N3570" t="s">
        <v>22</v>
      </c>
      <c r="O3570" t="s">
        <v>455</v>
      </c>
      <c r="P3570" t="s">
        <v>24</v>
      </c>
    </row>
    <row r="3571" spans="1:16" x14ac:dyDescent="0.25">
      <c r="A3571" t="s">
        <v>5259</v>
      </c>
      <c r="B3571" s="1">
        <v>41966</v>
      </c>
      <c r="C3571">
        <v>2014</v>
      </c>
      <c r="D3571">
        <v>26</v>
      </c>
      <c r="E3571">
        <v>20.711846618948925</v>
      </c>
      <c r="F3571">
        <v>1291.4659999999999</v>
      </c>
      <c r="G3571">
        <v>1270.7541533810509</v>
      </c>
      <c r="H3571" t="s">
        <v>26</v>
      </c>
      <c r="I3571" t="s">
        <v>2481</v>
      </c>
      <c r="J3571" t="s">
        <v>3</v>
      </c>
      <c r="K3571" t="s">
        <v>4</v>
      </c>
      <c r="L3571" t="s">
        <v>749</v>
      </c>
      <c r="M3571" t="s">
        <v>6</v>
      </c>
      <c r="N3571" t="s">
        <v>27</v>
      </c>
      <c r="O3571" t="s">
        <v>28</v>
      </c>
      <c r="P3571" t="s">
        <v>29</v>
      </c>
    </row>
    <row r="3572" spans="1:16" x14ac:dyDescent="0.25">
      <c r="A3572" t="s">
        <v>5260</v>
      </c>
      <c r="B3572" s="1">
        <v>41638</v>
      </c>
      <c r="C3572">
        <v>2013</v>
      </c>
      <c r="D3572">
        <v>9</v>
      </c>
      <c r="E3572">
        <v>8214.2014740656796</v>
      </c>
      <c r="F3572">
        <v>8991</v>
      </c>
      <c r="G3572">
        <v>776.79852593432042</v>
      </c>
      <c r="H3572" t="s">
        <v>1</v>
      </c>
      <c r="I3572" t="s">
        <v>2345</v>
      </c>
      <c r="J3572" t="s">
        <v>3</v>
      </c>
      <c r="K3572" t="s">
        <v>4</v>
      </c>
      <c r="L3572" t="s">
        <v>87</v>
      </c>
      <c r="M3572" t="s">
        <v>39</v>
      </c>
      <c r="N3572" t="s">
        <v>22</v>
      </c>
      <c r="O3572" t="s">
        <v>778</v>
      </c>
      <c r="P3572" t="s">
        <v>24</v>
      </c>
    </row>
    <row r="3573" spans="1:16" x14ac:dyDescent="0.25">
      <c r="A3573" t="s">
        <v>5261</v>
      </c>
      <c r="B3573" s="1">
        <v>41042</v>
      </c>
      <c r="C3573">
        <v>2012</v>
      </c>
      <c r="D3573">
        <v>5</v>
      </c>
      <c r="E3573">
        <v>726.54579133414222</v>
      </c>
      <c r="F3573">
        <v>1000</v>
      </c>
      <c r="G3573">
        <v>273.45420866585778</v>
      </c>
      <c r="H3573" t="s">
        <v>171</v>
      </c>
      <c r="I3573" t="s">
        <v>2915</v>
      </c>
      <c r="J3573" t="s">
        <v>47</v>
      </c>
      <c r="K3573" t="s">
        <v>47</v>
      </c>
      <c r="L3573" t="s">
        <v>273</v>
      </c>
      <c r="M3573" t="s">
        <v>49</v>
      </c>
      <c r="N3573" t="s">
        <v>7</v>
      </c>
      <c r="O3573" t="s">
        <v>252</v>
      </c>
      <c r="P3573" t="s">
        <v>253</v>
      </c>
    </row>
    <row r="3574" spans="1:16" x14ac:dyDescent="0.25">
      <c r="A3574" t="s">
        <v>5262</v>
      </c>
      <c r="B3574" s="1">
        <v>41072</v>
      </c>
      <c r="C3574">
        <v>2012</v>
      </c>
      <c r="D3574">
        <v>12</v>
      </c>
      <c r="E3574">
        <v>1382.989025926656</v>
      </c>
      <c r="F3574">
        <v>8868.6</v>
      </c>
      <c r="G3574">
        <v>7485.6109740733446</v>
      </c>
      <c r="H3574" t="s">
        <v>26</v>
      </c>
      <c r="I3574" t="s">
        <v>4488</v>
      </c>
      <c r="J3574" t="s">
        <v>37</v>
      </c>
      <c r="K3574" t="s">
        <v>37</v>
      </c>
      <c r="L3574" t="s">
        <v>38</v>
      </c>
      <c r="M3574" t="s">
        <v>39</v>
      </c>
      <c r="N3574" t="s">
        <v>22</v>
      </c>
      <c r="O3574" t="s">
        <v>209</v>
      </c>
      <c r="P3574" t="s">
        <v>24</v>
      </c>
    </row>
    <row r="3575" spans="1:16" x14ac:dyDescent="0.25">
      <c r="A3575" t="s">
        <v>5263</v>
      </c>
      <c r="B3575" s="1">
        <v>41505</v>
      </c>
      <c r="C3575">
        <v>2013</v>
      </c>
      <c r="D3575">
        <v>12</v>
      </c>
      <c r="E3575">
        <v>6555.9970682234398</v>
      </c>
      <c r="F3575">
        <v>6616.4</v>
      </c>
      <c r="G3575">
        <v>60.402931776559853</v>
      </c>
      <c r="H3575" t="s">
        <v>1</v>
      </c>
      <c r="I3575" t="s">
        <v>658</v>
      </c>
      <c r="J3575" t="s">
        <v>42</v>
      </c>
      <c r="K3575" t="s">
        <v>43</v>
      </c>
      <c r="L3575" t="s">
        <v>44</v>
      </c>
      <c r="M3575" t="s">
        <v>6</v>
      </c>
      <c r="N3575" t="s">
        <v>22</v>
      </c>
      <c r="O3575" t="s">
        <v>746</v>
      </c>
      <c r="P3575" t="s">
        <v>24</v>
      </c>
    </row>
    <row r="3576" spans="1:16" x14ac:dyDescent="0.25">
      <c r="A3576" t="s">
        <v>5264</v>
      </c>
      <c r="B3576" s="1">
        <v>40969</v>
      </c>
      <c r="C3576">
        <v>2012</v>
      </c>
      <c r="D3576">
        <v>12</v>
      </c>
      <c r="E3576">
        <v>7.6580241609506379</v>
      </c>
      <c r="F3576">
        <v>431.88</v>
      </c>
      <c r="G3576">
        <v>424.22197583904938</v>
      </c>
      <c r="H3576" t="s">
        <v>1</v>
      </c>
      <c r="I3576" t="s">
        <v>2666</v>
      </c>
      <c r="J3576" t="s">
        <v>3</v>
      </c>
      <c r="K3576" t="s">
        <v>4</v>
      </c>
      <c r="L3576" t="s">
        <v>118</v>
      </c>
      <c r="M3576" t="s">
        <v>49</v>
      </c>
      <c r="N3576" t="s">
        <v>7</v>
      </c>
      <c r="O3576" t="s">
        <v>503</v>
      </c>
      <c r="P3576" t="s">
        <v>113</v>
      </c>
    </row>
    <row r="3577" spans="1:16" x14ac:dyDescent="0.25">
      <c r="A3577" t="s">
        <v>5265</v>
      </c>
      <c r="B3577" s="1">
        <v>41616</v>
      </c>
      <c r="C3577">
        <v>2013</v>
      </c>
      <c r="D3577">
        <v>9</v>
      </c>
      <c r="E3577">
        <v>112.66501718282895</v>
      </c>
      <c r="F3577">
        <v>1764</v>
      </c>
      <c r="G3577">
        <v>1651.3349828171711</v>
      </c>
      <c r="H3577" t="s">
        <v>26</v>
      </c>
      <c r="I3577" t="s">
        <v>2473</v>
      </c>
      <c r="J3577" t="s">
        <v>67</v>
      </c>
      <c r="K3577" t="s">
        <v>68</v>
      </c>
      <c r="L3577" t="s">
        <v>69</v>
      </c>
      <c r="M3577" t="s">
        <v>39</v>
      </c>
      <c r="N3577" t="s">
        <v>22</v>
      </c>
      <c r="O3577" t="s">
        <v>209</v>
      </c>
      <c r="P3577" t="s">
        <v>24</v>
      </c>
    </row>
    <row r="3578" spans="1:16" x14ac:dyDescent="0.25">
      <c r="A3578" t="s">
        <v>5266</v>
      </c>
      <c r="B3578" s="1">
        <v>41002</v>
      </c>
      <c r="C3578">
        <v>2012</v>
      </c>
      <c r="D3578">
        <v>120</v>
      </c>
      <c r="E3578">
        <v>606.72586324204644</v>
      </c>
      <c r="F3578">
        <v>402</v>
      </c>
      <c r="G3578">
        <v>-204.72586324204644</v>
      </c>
      <c r="H3578" t="s">
        <v>1</v>
      </c>
      <c r="I3578" t="s">
        <v>1444</v>
      </c>
      <c r="J3578" t="s">
        <v>3</v>
      </c>
      <c r="K3578" t="s">
        <v>4</v>
      </c>
      <c r="L3578" t="s">
        <v>200</v>
      </c>
      <c r="M3578" t="s">
        <v>49</v>
      </c>
      <c r="N3578" t="s">
        <v>7</v>
      </c>
      <c r="O3578" t="s">
        <v>112</v>
      </c>
      <c r="P3578" t="s">
        <v>113</v>
      </c>
    </row>
    <row r="3579" spans="1:16" x14ac:dyDescent="0.25">
      <c r="A3579" t="s">
        <v>5267</v>
      </c>
      <c r="B3579" s="1">
        <v>41117</v>
      </c>
      <c r="C3579">
        <v>2012</v>
      </c>
      <c r="D3579">
        <v>6</v>
      </c>
      <c r="E3579">
        <v>3.7314536757455823</v>
      </c>
      <c r="F3579">
        <v>76.405000000000001</v>
      </c>
      <c r="G3579">
        <v>72.673546324254417</v>
      </c>
      <c r="H3579" t="s">
        <v>1</v>
      </c>
      <c r="I3579" t="s">
        <v>2507</v>
      </c>
      <c r="J3579" t="s">
        <v>3</v>
      </c>
      <c r="K3579" t="s">
        <v>4</v>
      </c>
      <c r="L3579" t="s">
        <v>131</v>
      </c>
      <c r="M3579" t="s">
        <v>39</v>
      </c>
      <c r="N3579" t="s">
        <v>22</v>
      </c>
      <c r="O3579" t="s">
        <v>1675</v>
      </c>
      <c r="P3579" t="s">
        <v>24</v>
      </c>
    </row>
    <row r="3580" spans="1:16" x14ac:dyDescent="0.25">
      <c r="A3580" t="s">
        <v>5268</v>
      </c>
      <c r="B3580" s="1">
        <v>41220</v>
      </c>
      <c r="C3580">
        <v>2012</v>
      </c>
      <c r="D3580">
        <v>13</v>
      </c>
      <c r="E3580">
        <v>236.72774309134476</v>
      </c>
      <c r="F3580">
        <v>870.4</v>
      </c>
      <c r="G3580">
        <v>633.67225690865519</v>
      </c>
      <c r="H3580" t="s">
        <v>1</v>
      </c>
      <c r="I3580" t="s">
        <v>951</v>
      </c>
      <c r="J3580" t="s">
        <v>3</v>
      </c>
      <c r="K3580" t="s">
        <v>4</v>
      </c>
      <c r="L3580" t="s">
        <v>749</v>
      </c>
      <c r="M3580" t="s">
        <v>6</v>
      </c>
      <c r="N3580" t="s">
        <v>22</v>
      </c>
      <c r="O3580" t="s">
        <v>2089</v>
      </c>
      <c r="P3580" t="s">
        <v>24</v>
      </c>
    </row>
    <row r="3581" spans="1:16" x14ac:dyDescent="0.25">
      <c r="A3581" t="s">
        <v>5269</v>
      </c>
      <c r="B3581" s="1">
        <v>41475</v>
      </c>
      <c r="C3581">
        <v>2013</v>
      </c>
      <c r="D3581">
        <v>12</v>
      </c>
      <c r="E3581">
        <v>111.86336920333723</v>
      </c>
      <c r="F3581">
        <v>1743.3</v>
      </c>
      <c r="G3581">
        <v>1631.4366307966627</v>
      </c>
      <c r="H3581" t="s">
        <v>1</v>
      </c>
      <c r="I3581" t="s">
        <v>3542</v>
      </c>
      <c r="J3581" t="s">
        <v>67</v>
      </c>
      <c r="K3581" t="s">
        <v>68</v>
      </c>
      <c r="L3581" t="s">
        <v>69</v>
      </c>
      <c r="M3581" t="s">
        <v>39</v>
      </c>
      <c r="N3581" t="s">
        <v>22</v>
      </c>
      <c r="O3581" t="s">
        <v>637</v>
      </c>
      <c r="P3581" t="s">
        <v>24</v>
      </c>
    </row>
    <row r="3582" spans="1:16" x14ac:dyDescent="0.25">
      <c r="A3582" t="s">
        <v>5270</v>
      </c>
      <c r="B3582" s="1">
        <v>41920</v>
      </c>
      <c r="C3582">
        <v>2014</v>
      </c>
      <c r="D3582">
        <v>8</v>
      </c>
      <c r="E3582">
        <v>183.73802394201186</v>
      </c>
      <c r="F3582">
        <v>935.64</v>
      </c>
      <c r="G3582">
        <v>751.90197605798812</v>
      </c>
      <c r="H3582" t="s">
        <v>26</v>
      </c>
      <c r="I3582" t="s">
        <v>5271</v>
      </c>
      <c r="J3582" t="s">
        <v>3</v>
      </c>
      <c r="K3582" t="s">
        <v>4</v>
      </c>
      <c r="L3582" t="s">
        <v>131</v>
      </c>
      <c r="M3582" t="s">
        <v>39</v>
      </c>
      <c r="N3582" t="s">
        <v>7</v>
      </c>
      <c r="O3582" t="s">
        <v>137</v>
      </c>
      <c r="P3582" t="s">
        <v>138</v>
      </c>
    </row>
    <row r="3583" spans="1:16" x14ac:dyDescent="0.25">
      <c r="A3583" t="s">
        <v>5272</v>
      </c>
      <c r="B3583" s="1">
        <v>41012</v>
      </c>
      <c r="C3583">
        <v>2012</v>
      </c>
      <c r="D3583">
        <v>12</v>
      </c>
      <c r="E3583">
        <v>1892.9322434168189</v>
      </c>
      <c r="F3583">
        <v>5059.92</v>
      </c>
      <c r="G3583">
        <v>3166.9877565831812</v>
      </c>
      <c r="H3583" t="s">
        <v>1</v>
      </c>
      <c r="I3583" t="s">
        <v>1847</v>
      </c>
      <c r="J3583" t="s">
        <v>42</v>
      </c>
      <c r="K3583" t="s">
        <v>43</v>
      </c>
      <c r="L3583" t="s">
        <v>5</v>
      </c>
      <c r="M3583" t="s">
        <v>6</v>
      </c>
      <c r="N3583" t="s">
        <v>27</v>
      </c>
      <c r="O3583" t="s">
        <v>369</v>
      </c>
      <c r="P3583" t="s">
        <v>370</v>
      </c>
    </row>
    <row r="3584" spans="1:16" x14ac:dyDescent="0.25">
      <c r="A3584" t="s">
        <v>5273</v>
      </c>
      <c r="B3584" s="1">
        <v>41080</v>
      </c>
      <c r="C3584">
        <v>2012</v>
      </c>
      <c r="D3584">
        <v>24</v>
      </c>
      <c r="E3584">
        <v>117.0143649058074</v>
      </c>
      <c r="F3584">
        <v>542.49300000000005</v>
      </c>
      <c r="G3584">
        <v>425.47863509419267</v>
      </c>
      <c r="H3584" t="s">
        <v>1</v>
      </c>
      <c r="I3584" t="s">
        <v>1660</v>
      </c>
      <c r="J3584" t="s">
        <v>3</v>
      </c>
      <c r="K3584" t="s">
        <v>4</v>
      </c>
      <c r="L3584" t="s">
        <v>16</v>
      </c>
      <c r="M3584" t="s">
        <v>17</v>
      </c>
      <c r="N3584" t="s">
        <v>22</v>
      </c>
      <c r="O3584" t="s">
        <v>651</v>
      </c>
      <c r="P3584" t="s">
        <v>24</v>
      </c>
    </row>
    <row r="3585" spans="1:16" x14ac:dyDescent="0.25">
      <c r="A3585" t="s">
        <v>5274</v>
      </c>
      <c r="B3585" s="1">
        <v>41051</v>
      </c>
      <c r="C3585">
        <v>2012</v>
      </c>
      <c r="D3585">
        <v>10</v>
      </c>
      <c r="E3585">
        <v>86.120419595445043</v>
      </c>
      <c r="F3585">
        <v>3000</v>
      </c>
      <c r="G3585">
        <v>2913.8795804045549</v>
      </c>
      <c r="H3585" t="s">
        <v>1</v>
      </c>
      <c r="I3585" t="s">
        <v>3293</v>
      </c>
      <c r="J3585" t="s">
        <v>3</v>
      </c>
      <c r="K3585" t="s">
        <v>4</v>
      </c>
      <c r="L3585" t="s">
        <v>273</v>
      </c>
      <c r="M3585" t="s">
        <v>49</v>
      </c>
      <c r="N3585" t="s">
        <v>22</v>
      </c>
      <c r="O3585" t="s">
        <v>659</v>
      </c>
      <c r="P3585" t="s">
        <v>24</v>
      </c>
    </row>
    <row r="3586" spans="1:16" x14ac:dyDescent="0.25">
      <c r="A3586" t="s">
        <v>5275</v>
      </c>
      <c r="B3586" s="1">
        <v>41220</v>
      </c>
      <c r="C3586">
        <v>2012</v>
      </c>
      <c r="D3586">
        <v>26</v>
      </c>
      <c r="E3586">
        <v>871.72719564679312</v>
      </c>
      <c r="F3586">
        <v>5029.2</v>
      </c>
      <c r="G3586">
        <v>4157.4728043532068</v>
      </c>
      <c r="H3586" t="s">
        <v>171</v>
      </c>
      <c r="I3586" t="s">
        <v>1993</v>
      </c>
      <c r="J3586" t="s">
        <v>57</v>
      </c>
      <c r="K3586" t="s">
        <v>58</v>
      </c>
      <c r="L3586" t="s">
        <v>92</v>
      </c>
      <c r="M3586" t="s">
        <v>6</v>
      </c>
      <c r="N3586" t="s">
        <v>27</v>
      </c>
      <c r="O3586" t="s">
        <v>28</v>
      </c>
      <c r="P3586" t="s">
        <v>29</v>
      </c>
    </row>
    <row r="3587" spans="1:16" x14ac:dyDescent="0.25">
      <c r="A3587" t="s">
        <v>5276</v>
      </c>
      <c r="B3587" s="1">
        <v>41750</v>
      </c>
      <c r="C3587">
        <v>2014</v>
      </c>
      <c r="D3587">
        <v>10</v>
      </c>
      <c r="E3587">
        <v>1862.9494773701178</v>
      </c>
      <c r="F3587">
        <v>2300</v>
      </c>
      <c r="G3587">
        <v>437.05052262988215</v>
      </c>
      <c r="H3587" t="s">
        <v>1</v>
      </c>
      <c r="I3587" t="s">
        <v>2907</v>
      </c>
      <c r="J3587" t="s">
        <v>47</v>
      </c>
      <c r="K3587" t="s">
        <v>47</v>
      </c>
      <c r="L3587" t="s">
        <v>273</v>
      </c>
      <c r="M3587" t="s">
        <v>49</v>
      </c>
      <c r="N3587" t="s">
        <v>22</v>
      </c>
      <c r="O3587" t="s">
        <v>1142</v>
      </c>
      <c r="P3587" t="s">
        <v>24</v>
      </c>
    </row>
    <row r="3588" spans="1:16" x14ac:dyDescent="0.25">
      <c r="A3588" t="s">
        <v>5277</v>
      </c>
      <c r="B3588" s="1">
        <v>41783</v>
      </c>
      <c r="C3588">
        <v>2014</v>
      </c>
      <c r="D3588">
        <v>10</v>
      </c>
      <c r="E3588">
        <v>97.725217081989271</v>
      </c>
      <c r="F3588">
        <v>1630</v>
      </c>
      <c r="G3588">
        <v>1532.2747829180107</v>
      </c>
      <c r="H3588" t="s">
        <v>328</v>
      </c>
      <c r="I3588" t="s">
        <v>2039</v>
      </c>
      <c r="J3588" t="s">
        <v>67</v>
      </c>
      <c r="K3588" t="s">
        <v>68</v>
      </c>
      <c r="L3588" t="s">
        <v>69</v>
      </c>
      <c r="M3588" t="s">
        <v>39</v>
      </c>
      <c r="N3588" t="s">
        <v>22</v>
      </c>
      <c r="O3588" t="s">
        <v>329</v>
      </c>
      <c r="P3588" t="s">
        <v>24</v>
      </c>
    </row>
    <row r="3589" spans="1:16" x14ac:dyDescent="0.25">
      <c r="A3589" t="s">
        <v>5278</v>
      </c>
      <c r="B3589" s="1">
        <v>41937</v>
      </c>
      <c r="C3589">
        <v>2014</v>
      </c>
      <c r="D3589">
        <v>6</v>
      </c>
      <c r="E3589">
        <v>4072.5119600901794</v>
      </c>
      <c r="F3589">
        <v>2962.4</v>
      </c>
      <c r="G3589">
        <v>-1110.1119600901793</v>
      </c>
      <c r="H3589" t="s">
        <v>1</v>
      </c>
      <c r="I3589" t="s">
        <v>5279</v>
      </c>
      <c r="J3589" t="s">
        <v>47</v>
      </c>
      <c r="K3589" t="s">
        <v>47</v>
      </c>
      <c r="L3589" t="s">
        <v>273</v>
      </c>
      <c r="M3589" t="s">
        <v>49</v>
      </c>
      <c r="N3589" t="s">
        <v>22</v>
      </c>
      <c r="O3589" t="s">
        <v>539</v>
      </c>
      <c r="P3589" t="s">
        <v>24</v>
      </c>
    </row>
    <row r="3590" spans="1:16" x14ac:dyDescent="0.25">
      <c r="A3590" t="s">
        <v>5280</v>
      </c>
      <c r="B3590" s="1">
        <v>41545</v>
      </c>
      <c r="C3590">
        <v>2013</v>
      </c>
      <c r="D3590">
        <v>10</v>
      </c>
      <c r="E3590">
        <v>1.2703273019525227</v>
      </c>
      <c r="F3590">
        <v>699.9</v>
      </c>
      <c r="G3590">
        <v>698.62967269804744</v>
      </c>
      <c r="H3590" t="s">
        <v>26</v>
      </c>
      <c r="I3590" t="s">
        <v>5281</v>
      </c>
      <c r="J3590" t="s">
        <v>3</v>
      </c>
      <c r="K3590" t="s">
        <v>4</v>
      </c>
      <c r="L3590" t="s">
        <v>131</v>
      </c>
      <c r="M3590" t="s">
        <v>39</v>
      </c>
      <c r="N3590" t="s">
        <v>27</v>
      </c>
      <c r="O3590" t="s">
        <v>28</v>
      </c>
      <c r="P3590" t="s">
        <v>29</v>
      </c>
    </row>
    <row r="3591" spans="1:16" x14ac:dyDescent="0.25">
      <c r="A3591" t="s">
        <v>5282</v>
      </c>
      <c r="B3591" s="1">
        <v>41538</v>
      </c>
      <c r="C3591">
        <v>2013</v>
      </c>
      <c r="D3591">
        <v>10</v>
      </c>
      <c r="E3591">
        <v>3474.130818205052</v>
      </c>
      <c r="F3591">
        <v>3000</v>
      </c>
      <c r="G3591">
        <v>-474.13081820505204</v>
      </c>
      <c r="H3591" t="s">
        <v>1</v>
      </c>
      <c r="I3591" t="s">
        <v>5283</v>
      </c>
      <c r="J3591" t="s">
        <v>47</v>
      </c>
      <c r="K3591" t="s">
        <v>47</v>
      </c>
      <c r="L3591" t="s">
        <v>48</v>
      </c>
      <c r="M3591" t="s">
        <v>49</v>
      </c>
      <c r="N3591" t="s">
        <v>22</v>
      </c>
      <c r="O3591" t="s">
        <v>2595</v>
      </c>
      <c r="P3591" t="s">
        <v>24</v>
      </c>
    </row>
    <row r="3592" spans="1:16" x14ac:dyDescent="0.25">
      <c r="A3592" t="s">
        <v>5284</v>
      </c>
      <c r="B3592" s="1">
        <v>41036</v>
      </c>
      <c r="C3592">
        <v>2012</v>
      </c>
      <c r="D3592">
        <v>5</v>
      </c>
      <c r="E3592">
        <v>523.05361612893785</v>
      </c>
      <c r="F3592">
        <v>208.65</v>
      </c>
      <c r="G3592">
        <v>-314.40361612893787</v>
      </c>
      <c r="H3592" t="s">
        <v>1</v>
      </c>
      <c r="I3592" t="s">
        <v>1900</v>
      </c>
      <c r="J3592" t="s">
        <v>32</v>
      </c>
      <c r="K3592" t="s">
        <v>32</v>
      </c>
      <c r="L3592" t="s">
        <v>131</v>
      </c>
      <c r="M3592" t="s">
        <v>39</v>
      </c>
      <c r="N3592" t="s">
        <v>22</v>
      </c>
      <c r="O3592" t="s">
        <v>1034</v>
      </c>
      <c r="P3592" t="s">
        <v>24</v>
      </c>
    </row>
    <row r="3593" spans="1:16" x14ac:dyDescent="0.25">
      <c r="A3593" t="s">
        <v>5285</v>
      </c>
      <c r="B3593" s="1">
        <v>41396</v>
      </c>
      <c r="C3593">
        <v>2013</v>
      </c>
      <c r="D3593">
        <v>24</v>
      </c>
      <c r="E3593">
        <v>1970.2408370167382</v>
      </c>
      <c r="F3593">
        <v>7661</v>
      </c>
      <c r="G3593">
        <v>5690.7591629832623</v>
      </c>
      <c r="H3593" t="s">
        <v>171</v>
      </c>
      <c r="I3593" t="s">
        <v>189</v>
      </c>
      <c r="J3593" t="s">
        <v>67</v>
      </c>
      <c r="K3593" t="s">
        <v>68</v>
      </c>
      <c r="L3593" t="s">
        <v>38</v>
      </c>
      <c r="M3593" t="s">
        <v>39</v>
      </c>
      <c r="N3593" t="s">
        <v>27</v>
      </c>
      <c r="O3593" t="s">
        <v>28</v>
      </c>
      <c r="P3593" t="s">
        <v>29</v>
      </c>
    </row>
    <row r="3594" spans="1:16" x14ac:dyDescent="0.25">
      <c r="A3594" t="s">
        <v>5286</v>
      </c>
      <c r="B3594" s="1">
        <v>41452</v>
      </c>
      <c r="C3594">
        <v>2013</v>
      </c>
      <c r="D3594">
        <v>12</v>
      </c>
      <c r="E3594">
        <v>106.92929002524228</v>
      </c>
      <c r="F3594">
        <v>1776</v>
      </c>
      <c r="G3594">
        <v>1669.0707099747576</v>
      </c>
      <c r="H3594" t="s">
        <v>1</v>
      </c>
      <c r="I3594" t="s">
        <v>2838</v>
      </c>
      <c r="J3594" t="s">
        <v>57</v>
      </c>
      <c r="K3594" t="s">
        <v>58</v>
      </c>
      <c r="L3594" t="s">
        <v>92</v>
      </c>
      <c r="M3594" t="s">
        <v>6</v>
      </c>
      <c r="N3594" t="s">
        <v>7</v>
      </c>
      <c r="O3594" t="s">
        <v>8</v>
      </c>
      <c r="P3594" t="s">
        <v>9</v>
      </c>
    </row>
    <row r="3595" spans="1:16" x14ac:dyDescent="0.25">
      <c r="A3595" t="s">
        <v>5287</v>
      </c>
      <c r="B3595" s="1">
        <v>41606</v>
      </c>
      <c r="C3595">
        <v>2013</v>
      </c>
      <c r="D3595">
        <v>16</v>
      </c>
      <c r="E3595">
        <v>26.868313551826358</v>
      </c>
      <c r="F3595">
        <v>711.6</v>
      </c>
      <c r="G3595">
        <v>684.73168644817372</v>
      </c>
      <c r="H3595" t="s">
        <v>26</v>
      </c>
      <c r="I3595" t="s">
        <v>2980</v>
      </c>
      <c r="J3595" t="s">
        <v>3</v>
      </c>
      <c r="K3595" t="s">
        <v>4</v>
      </c>
      <c r="L3595" t="s">
        <v>118</v>
      </c>
      <c r="M3595" t="s">
        <v>49</v>
      </c>
      <c r="N3595" t="s">
        <v>7</v>
      </c>
      <c r="O3595" t="s">
        <v>137</v>
      </c>
      <c r="P3595" t="s">
        <v>138</v>
      </c>
    </row>
    <row r="3596" spans="1:16" x14ac:dyDescent="0.25">
      <c r="A3596" t="s">
        <v>5288</v>
      </c>
      <c r="B3596" s="1">
        <v>40934</v>
      </c>
      <c r="C3596">
        <v>2012</v>
      </c>
      <c r="D3596">
        <v>9</v>
      </c>
      <c r="E3596">
        <v>0.53274768196567401</v>
      </c>
      <c r="F3596">
        <v>205.76050000000001</v>
      </c>
      <c r="G3596">
        <v>205.22775231803433</v>
      </c>
      <c r="H3596" t="s">
        <v>171</v>
      </c>
      <c r="I3596" t="s">
        <v>3489</v>
      </c>
      <c r="J3596" t="s">
        <v>3</v>
      </c>
      <c r="K3596" t="s">
        <v>4</v>
      </c>
      <c r="L3596" t="s">
        <v>118</v>
      </c>
      <c r="M3596" t="s">
        <v>49</v>
      </c>
      <c r="N3596" t="s">
        <v>22</v>
      </c>
      <c r="O3596" t="s">
        <v>173</v>
      </c>
      <c r="P3596" t="s">
        <v>24</v>
      </c>
    </row>
    <row r="3597" spans="1:16" x14ac:dyDescent="0.25">
      <c r="A3597" t="s">
        <v>5289</v>
      </c>
      <c r="B3597" s="1">
        <v>41486</v>
      </c>
      <c r="C3597">
        <v>2013</v>
      </c>
      <c r="D3597">
        <v>12</v>
      </c>
      <c r="E3597">
        <v>46.21028754674763</v>
      </c>
      <c r="F3597">
        <v>428.28100000000001</v>
      </c>
      <c r="G3597">
        <v>382.07071245325238</v>
      </c>
      <c r="H3597" t="s">
        <v>1</v>
      </c>
      <c r="I3597" t="s">
        <v>2666</v>
      </c>
      <c r="J3597" t="s">
        <v>3</v>
      </c>
      <c r="K3597" t="s">
        <v>4</v>
      </c>
      <c r="L3597" t="s">
        <v>118</v>
      </c>
      <c r="M3597" t="s">
        <v>49</v>
      </c>
      <c r="N3597" t="s">
        <v>22</v>
      </c>
      <c r="O3597" t="s">
        <v>1675</v>
      </c>
      <c r="P3597" t="s">
        <v>24</v>
      </c>
    </row>
    <row r="3598" spans="1:16" x14ac:dyDescent="0.25">
      <c r="A3598" t="s">
        <v>5290</v>
      </c>
      <c r="B3598" s="1">
        <v>41965</v>
      </c>
      <c r="C3598">
        <v>2014</v>
      </c>
      <c r="D3598">
        <v>16</v>
      </c>
      <c r="E3598">
        <v>279.2521493144742</v>
      </c>
      <c r="F3598">
        <v>764.4</v>
      </c>
      <c r="G3598">
        <v>485.14785068552578</v>
      </c>
      <c r="H3598" t="s">
        <v>26</v>
      </c>
      <c r="I3598" t="s">
        <v>1721</v>
      </c>
      <c r="J3598" t="s">
        <v>67</v>
      </c>
      <c r="K3598" t="s">
        <v>68</v>
      </c>
      <c r="L3598" t="s">
        <v>97</v>
      </c>
      <c r="M3598" t="s">
        <v>39</v>
      </c>
      <c r="N3598" t="s">
        <v>7</v>
      </c>
      <c r="O3598" t="s">
        <v>137</v>
      </c>
      <c r="P3598" t="s">
        <v>138</v>
      </c>
    </row>
    <row r="3599" spans="1:16" x14ac:dyDescent="0.25">
      <c r="A3599" t="s">
        <v>5291</v>
      </c>
      <c r="B3599" s="1">
        <v>41228</v>
      </c>
      <c r="C3599">
        <v>2012</v>
      </c>
      <c r="D3599">
        <v>6</v>
      </c>
      <c r="E3599">
        <v>36.398856846128282</v>
      </c>
      <c r="F3599">
        <v>977.6</v>
      </c>
      <c r="G3599">
        <v>941.20114315387173</v>
      </c>
      <c r="H3599" t="s">
        <v>1</v>
      </c>
      <c r="I3599" t="s">
        <v>225</v>
      </c>
      <c r="J3599" t="s">
        <v>42</v>
      </c>
      <c r="K3599" t="s">
        <v>43</v>
      </c>
      <c r="L3599" t="s">
        <v>44</v>
      </c>
      <c r="M3599" t="s">
        <v>6</v>
      </c>
      <c r="N3599" t="s">
        <v>22</v>
      </c>
      <c r="O3599" t="s">
        <v>1166</v>
      </c>
      <c r="P3599" t="s">
        <v>24</v>
      </c>
    </row>
    <row r="3600" spans="1:16" x14ac:dyDescent="0.25">
      <c r="A3600" t="s">
        <v>5292</v>
      </c>
      <c r="B3600" s="1">
        <v>41858</v>
      </c>
      <c r="C3600">
        <v>2014</v>
      </c>
      <c r="D3600">
        <v>24</v>
      </c>
      <c r="E3600">
        <v>63.827929983866071</v>
      </c>
      <c r="F3600">
        <v>599.76</v>
      </c>
      <c r="G3600">
        <v>535.93207001613393</v>
      </c>
      <c r="H3600" t="s">
        <v>1</v>
      </c>
      <c r="I3600" t="s">
        <v>1494</v>
      </c>
      <c r="J3600" t="s">
        <v>3</v>
      </c>
      <c r="K3600" t="s">
        <v>4</v>
      </c>
      <c r="L3600" t="s">
        <v>749</v>
      </c>
      <c r="M3600" t="s">
        <v>6</v>
      </c>
      <c r="N3600" t="s">
        <v>22</v>
      </c>
      <c r="O3600" t="s">
        <v>1401</v>
      </c>
      <c r="P3600" t="s">
        <v>24</v>
      </c>
    </row>
    <row r="3601" spans="1:16" x14ac:dyDescent="0.25">
      <c r="A3601" t="s">
        <v>5293</v>
      </c>
      <c r="B3601" s="1">
        <v>41289</v>
      </c>
      <c r="C3601">
        <v>2013</v>
      </c>
      <c r="D3601">
        <v>12</v>
      </c>
      <c r="E3601">
        <v>1.2614065156733809</v>
      </c>
      <c r="F3601">
        <v>155.09</v>
      </c>
      <c r="G3601">
        <v>153.82859348432663</v>
      </c>
      <c r="H3601" t="s">
        <v>1</v>
      </c>
      <c r="I3601" t="s">
        <v>884</v>
      </c>
      <c r="J3601" t="s">
        <v>3</v>
      </c>
      <c r="K3601" t="s">
        <v>4</v>
      </c>
      <c r="L3601" t="s">
        <v>131</v>
      </c>
      <c r="M3601" t="s">
        <v>39</v>
      </c>
      <c r="N3601" t="s">
        <v>7</v>
      </c>
      <c r="O3601" t="s">
        <v>495</v>
      </c>
      <c r="P3601" t="s">
        <v>113</v>
      </c>
    </row>
    <row r="3602" spans="1:16" x14ac:dyDescent="0.25">
      <c r="A3602" t="s">
        <v>5294</v>
      </c>
      <c r="B3602" s="1">
        <v>41291</v>
      </c>
      <c r="C3602">
        <v>2013</v>
      </c>
      <c r="D3602">
        <v>18</v>
      </c>
      <c r="E3602">
        <v>124.69752659941544</v>
      </c>
      <c r="F3602">
        <v>382.86750000000001</v>
      </c>
      <c r="G3602">
        <v>258.16997340058458</v>
      </c>
      <c r="H3602" t="s">
        <v>26</v>
      </c>
      <c r="I3602" t="s">
        <v>172</v>
      </c>
      <c r="J3602" t="s">
        <v>3</v>
      </c>
      <c r="K3602" t="s">
        <v>4</v>
      </c>
      <c r="L3602" t="s">
        <v>12</v>
      </c>
      <c r="M3602" t="s">
        <v>13</v>
      </c>
      <c r="N3602" t="s">
        <v>22</v>
      </c>
      <c r="O3602" t="s">
        <v>209</v>
      </c>
      <c r="P3602" t="s">
        <v>24</v>
      </c>
    </row>
    <row r="3603" spans="1:16" x14ac:dyDescent="0.25">
      <c r="A3603" t="s">
        <v>5295</v>
      </c>
      <c r="B3603" s="1">
        <v>41809</v>
      </c>
      <c r="C3603">
        <v>2014</v>
      </c>
      <c r="D3603">
        <v>24</v>
      </c>
      <c r="E3603">
        <v>2235.7267121175546</v>
      </c>
      <c r="F3603">
        <v>3057.3</v>
      </c>
      <c r="G3603">
        <v>821.57328788244558</v>
      </c>
      <c r="H3603" t="s">
        <v>1</v>
      </c>
      <c r="I3603" t="s">
        <v>3503</v>
      </c>
      <c r="J3603" t="s">
        <v>47</v>
      </c>
      <c r="K3603" t="s">
        <v>47</v>
      </c>
      <c r="L3603" t="s">
        <v>48</v>
      </c>
      <c r="M3603" t="s">
        <v>49</v>
      </c>
      <c r="N3603" t="s">
        <v>22</v>
      </c>
      <c r="O3603" t="s">
        <v>1675</v>
      </c>
      <c r="P3603" t="s">
        <v>24</v>
      </c>
    </row>
    <row r="3604" spans="1:16" x14ac:dyDescent="0.25">
      <c r="A3604" t="s">
        <v>5296</v>
      </c>
      <c r="B3604" s="1">
        <v>40899</v>
      </c>
      <c r="C3604">
        <v>2011</v>
      </c>
      <c r="D3604">
        <v>9</v>
      </c>
      <c r="E3604">
        <v>120.3697527091248</v>
      </c>
      <c r="F3604">
        <v>1487.2</v>
      </c>
      <c r="G3604">
        <v>1366.8302472908751</v>
      </c>
      <c r="H3604" t="s">
        <v>1</v>
      </c>
      <c r="I3604" t="s">
        <v>5199</v>
      </c>
      <c r="J3604" t="s">
        <v>67</v>
      </c>
      <c r="K3604" t="s">
        <v>68</v>
      </c>
      <c r="L3604" t="s">
        <v>69</v>
      </c>
      <c r="M3604" t="s">
        <v>39</v>
      </c>
      <c r="N3604" t="s">
        <v>22</v>
      </c>
      <c r="O3604" t="s">
        <v>306</v>
      </c>
      <c r="P3604" t="s">
        <v>24</v>
      </c>
    </row>
    <row r="3605" spans="1:16" x14ac:dyDescent="0.25">
      <c r="A3605" t="s">
        <v>5297</v>
      </c>
      <c r="B3605" s="1">
        <v>41277</v>
      </c>
      <c r="C3605">
        <v>2013</v>
      </c>
      <c r="D3605">
        <v>9</v>
      </c>
      <c r="E3605">
        <v>74.229885592178462</v>
      </c>
      <c r="F3605">
        <v>918</v>
      </c>
      <c r="G3605">
        <v>843.77011440782155</v>
      </c>
      <c r="H3605" t="s">
        <v>1</v>
      </c>
      <c r="I3605" t="s">
        <v>115</v>
      </c>
      <c r="J3605" t="s">
        <v>67</v>
      </c>
      <c r="K3605" t="s">
        <v>68</v>
      </c>
      <c r="L3605" t="s">
        <v>69</v>
      </c>
      <c r="M3605" t="s">
        <v>39</v>
      </c>
      <c r="N3605" t="s">
        <v>22</v>
      </c>
      <c r="O3605" t="s">
        <v>173</v>
      </c>
      <c r="P3605" t="s">
        <v>24</v>
      </c>
    </row>
    <row r="3606" spans="1:16" x14ac:dyDescent="0.25">
      <c r="A3606" t="s">
        <v>5298</v>
      </c>
      <c r="B3606" s="1">
        <v>41288</v>
      </c>
      <c r="C3606">
        <v>2013</v>
      </c>
      <c r="D3606">
        <v>9</v>
      </c>
      <c r="E3606">
        <v>14.470299897390099</v>
      </c>
      <c r="F3606">
        <v>89.91</v>
      </c>
      <c r="G3606">
        <v>75.439700102609891</v>
      </c>
      <c r="H3606" t="s">
        <v>1</v>
      </c>
      <c r="I3606" t="s">
        <v>3193</v>
      </c>
      <c r="J3606" t="s">
        <v>3</v>
      </c>
      <c r="K3606" t="s">
        <v>4</v>
      </c>
      <c r="L3606" t="s">
        <v>16</v>
      </c>
      <c r="M3606" t="s">
        <v>17</v>
      </c>
      <c r="N3606" t="s">
        <v>22</v>
      </c>
      <c r="O3606" t="s">
        <v>589</v>
      </c>
      <c r="P3606" t="s">
        <v>24</v>
      </c>
    </row>
    <row r="3607" spans="1:16" x14ac:dyDescent="0.25">
      <c r="A3607" t="s">
        <v>5299</v>
      </c>
      <c r="B3607" s="1">
        <v>41620</v>
      </c>
      <c r="C3607">
        <v>2013</v>
      </c>
      <c r="D3607">
        <v>9</v>
      </c>
      <c r="E3607">
        <v>341.90547611360012</v>
      </c>
      <c r="F3607">
        <v>298.32</v>
      </c>
      <c r="G3607">
        <v>-43.585476113600123</v>
      </c>
      <c r="H3607" t="s">
        <v>171</v>
      </c>
      <c r="I3607" t="s">
        <v>2294</v>
      </c>
      <c r="J3607" t="s">
        <v>3</v>
      </c>
      <c r="K3607" t="s">
        <v>4</v>
      </c>
      <c r="L3607" t="s">
        <v>131</v>
      </c>
      <c r="M3607" t="s">
        <v>39</v>
      </c>
      <c r="N3607" t="s">
        <v>22</v>
      </c>
      <c r="O3607" t="s">
        <v>173</v>
      </c>
      <c r="P3607" t="s">
        <v>24</v>
      </c>
    </row>
    <row r="3608" spans="1:16" x14ac:dyDescent="0.25">
      <c r="A3608" t="s">
        <v>5300</v>
      </c>
      <c r="B3608" s="1">
        <v>41461</v>
      </c>
      <c r="C3608">
        <v>2013</v>
      </c>
      <c r="D3608">
        <v>12</v>
      </c>
      <c r="E3608">
        <v>159.83823297383236</v>
      </c>
      <c r="F3608">
        <v>382.68400000000003</v>
      </c>
      <c r="G3608">
        <v>222.84576702616766</v>
      </c>
      <c r="H3608" t="s">
        <v>1</v>
      </c>
      <c r="I3608" t="s">
        <v>2734</v>
      </c>
      <c r="J3608" t="s">
        <v>3</v>
      </c>
      <c r="K3608" t="s">
        <v>4</v>
      </c>
      <c r="L3608" t="s">
        <v>118</v>
      </c>
      <c r="M3608" t="s">
        <v>49</v>
      </c>
      <c r="N3608" t="s">
        <v>22</v>
      </c>
      <c r="O3608" t="s">
        <v>1210</v>
      </c>
      <c r="P3608" t="s">
        <v>24</v>
      </c>
    </row>
    <row r="3609" spans="1:16" x14ac:dyDescent="0.25">
      <c r="A3609" t="s">
        <v>5301</v>
      </c>
      <c r="B3609" s="1">
        <v>41506</v>
      </c>
      <c r="C3609">
        <v>2013</v>
      </c>
      <c r="D3609">
        <v>12</v>
      </c>
      <c r="E3609">
        <v>1640.3174733519559</v>
      </c>
      <c r="F3609">
        <v>1496.4</v>
      </c>
      <c r="G3609">
        <v>-143.91747335195578</v>
      </c>
      <c r="H3609" t="s">
        <v>328</v>
      </c>
      <c r="I3609" t="s">
        <v>2226</v>
      </c>
      <c r="J3609" t="s">
        <v>37</v>
      </c>
      <c r="K3609" t="s">
        <v>37</v>
      </c>
      <c r="L3609" t="s">
        <v>97</v>
      </c>
      <c r="M3609" t="s">
        <v>39</v>
      </c>
      <c r="N3609" t="s">
        <v>22</v>
      </c>
      <c r="O3609" t="s">
        <v>329</v>
      </c>
      <c r="P3609" t="s">
        <v>24</v>
      </c>
    </row>
    <row r="3610" spans="1:16" x14ac:dyDescent="0.25">
      <c r="A3610" t="s">
        <v>5302</v>
      </c>
      <c r="B3610" s="1">
        <v>41605</v>
      </c>
      <c r="C3610">
        <v>2013</v>
      </c>
      <c r="D3610">
        <v>13</v>
      </c>
      <c r="E3610">
        <v>3211.4480067544409</v>
      </c>
      <c r="F3610">
        <v>2559.6999999999998</v>
      </c>
      <c r="G3610">
        <v>-651.74800675444112</v>
      </c>
      <c r="H3610" t="s">
        <v>1</v>
      </c>
      <c r="I3610" t="s">
        <v>2767</v>
      </c>
      <c r="J3610" t="s">
        <v>57</v>
      </c>
      <c r="K3610" t="s">
        <v>58</v>
      </c>
      <c r="L3610" t="s">
        <v>92</v>
      </c>
      <c r="M3610" t="s">
        <v>6</v>
      </c>
      <c r="N3610" t="s">
        <v>22</v>
      </c>
      <c r="O3610" t="s">
        <v>548</v>
      </c>
      <c r="P3610" t="s">
        <v>24</v>
      </c>
    </row>
    <row r="3611" spans="1:16" x14ac:dyDescent="0.25">
      <c r="A3611" t="s">
        <v>5303</v>
      </c>
      <c r="B3611" s="1">
        <v>40990</v>
      </c>
      <c r="C3611">
        <v>2012</v>
      </c>
      <c r="D3611">
        <v>6</v>
      </c>
      <c r="E3611">
        <v>1.7920711361247494</v>
      </c>
      <c r="F3611">
        <v>59.94</v>
      </c>
      <c r="G3611">
        <v>58.147928863875251</v>
      </c>
      <c r="H3611" t="s">
        <v>1</v>
      </c>
      <c r="I3611" t="s">
        <v>3193</v>
      </c>
      <c r="J3611" t="s">
        <v>3</v>
      </c>
      <c r="K3611" t="s">
        <v>4</v>
      </c>
      <c r="L3611" t="s">
        <v>16</v>
      </c>
      <c r="M3611" t="s">
        <v>17</v>
      </c>
      <c r="N3611" t="s">
        <v>7</v>
      </c>
      <c r="O3611" t="s">
        <v>490</v>
      </c>
      <c r="P3611" t="s">
        <v>491</v>
      </c>
    </row>
    <row r="3612" spans="1:16" x14ac:dyDescent="0.25">
      <c r="A3612" t="s">
        <v>5304</v>
      </c>
      <c r="B3612" s="1">
        <v>41178</v>
      </c>
      <c r="C3612">
        <v>2012</v>
      </c>
      <c r="D3612">
        <v>8</v>
      </c>
      <c r="E3612">
        <v>3445.8031336688018</v>
      </c>
      <c r="F3612">
        <v>4586.3999999999996</v>
      </c>
      <c r="G3612">
        <v>1140.5968663311978</v>
      </c>
      <c r="H3612" t="s">
        <v>1</v>
      </c>
      <c r="I3612" t="s">
        <v>1365</v>
      </c>
      <c r="J3612" t="s">
        <v>57</v>
      </c>
      <c r="K3612" t="s">
        <v>58</v>
      </c>
      <c r="L3612" t="s">
        <v>5</v>
      </c>
      <c r="M3612" t="s">
        <v>6</v>
      </c>
      <c r="N3612" t="s">
        <v>7</v>
      </c>
      <c r="O3612" t="s">
        <v>1366</v>
      </c>
      <c r="P3612" t="s">
        <v>138</v>
      </c>
    </row>
    <row r="3613" spans="1:16" x14ac:dyDescent="0.25">
      <c r="A3613" t="s">
        <v>5305</v>
      </c>
      <c r="B3613" s="1">
        <v>41204</v>
      </c>
      <c r="C3613">
        <v>2012</v>
      </c>
      <c r="D3613">
        <v>6</v>
      </c>
      <c r="E3613">
        <v>1864.5213836569408</v>
      </c>
      <c r="F3613">
        <v>1346.8</v>
      </c>
      <c r="G3613">
        <v>-517.72138365694082</v>
      </c>
      <c r="H3613" t="s">
        <v>1</v>
      </c>
      <c r="I3613" t="s">
        <v>231</v>
      </c>
      <c r="J3613" t="s">
        <v>32</v>
      </c>
      <c r="K3613" t="s">
        <v>32</v>
      </c>
      <c r="L3613" t="s">
        <v>33</v>
      </c>
      <c r="M3613" t="s">
        <v>34</v>
      </c>
      <c r="N3613" t="s">
        <v>22</v>
      </c>
      <c r="O3613" t="s">
        <v>526</v>
      </c>
      <c r="P3613" t="s">
        <v>24</v>
      </c>
    </row>
    <row r="3614" spans="1:16" x14ac:dyDescent="0.25">
      <c r="A3614" t="s">
        <v>5306</v>
      </c>
      <c r="B3614" s="1">
        <v>41342</v>
      </c>
      <c r="C3614">
        <v>2013</v>
      </c>
      <c r="D3614">
        <v>20</v>
      </c>
      <c r="E3614">
        <v>8.7990861979355994</v>
      </c>
      <c r="F3614">
        <v>11360</v>
      </c>
      <c r="G3614">
        <v>11351.200913802064</v>
      </c>
      <c r="H3614" t="s">
        <v>26</v>
      </c>
      <c r="I3614" t="s">
        <v>1490</v>
      </c>
      <c r="J3614" t="s">
        <v>3</v>
      </c>
      <c r="K3614" t="s">
        <v>4</v>
      </c>
      <c r="L3614" t="s">
        <v>5</v>
      </c>
      <c r="M3614" t="s">
        <v>6</v>
      </c>
      <c r="N3614" t="s">
        <v>22</v>
      </c>
      <c r="O3614" t="s">
        <v>209</v>
      </c>
      <c r="P3614" t="s">
        <v>24</v>
      </c>
    </row>
    <row r="3615" spans="1:16" x14ac:dyDescent="0.25">
      <c r="A3615" t="s">
        <v>5307</v>
      </c>
      <c r="B3615" s="1">
        <v>41019</v>
      </c>
      <c r="C3615">
        <v>2012</v>
      </c>
      <c r="D3615">
        <v>10</v>
      </c>
      <c r="E3615">
        <v>450.80627573809704</v>
      </c>
      <c r="F3615">
        <v>3340</v>
      </c>
      <c r="G3615">
        <v>2889.1937242619028</v>
      </c>
      <c r="H3615" t="s">
        <v>1</v>
      </c>
      <c r="I3615" t="s">
        <v>3333</v>
      </c>
      <c r="J3615" t="s">
        <v>42</v>
      </c>
      <c r="K3615" t="s">
        <v>43</v>
      </c>
      <c r="L3615" t="s">
        <v>5</v>
      </c>
      <c r="M3615" t="s">
        <v>6</v>
      </c>
      <c r="N3615" t="s">
        <v>7</v>
      </c>
      <c r="O3615" t="s">
        <v>300</v>
      </c>
      <c r="P3615" t="s">
        <v>113</v>
      </c>
    </row>
    <row r="3616" spans="1:16" x14ac:dyDescent="0.25">
      <c r="A3616" t="s">
        <v>5308</v>
      </c>
      <c r="B3616" s="1">
        <v>41192</v>
      </c>
      <c r="C3616">
        <v>2012</v>
      </c>
      <c r="D3616">
        <v>4</v>
      </c>
      <c r="E3616">
        <v>2.0102389093972106</v>
      </c>
      <c r="F3616">
        <v>26.41</v>
      </c>
      <c r="G3616">
        <v>24.399761090602791</v>
      </c>
      <c r="H3616" t="s">
        <v>1</v>
      </c>
      <c r="I3616" t="s">
        <v>2209</v>
      </c>
      <c r="J3616" t="s">
        <v>3</v>
      </c>
      <c r="K3616" t="s">
        <v>4</v>
      </c>
      <c r="L3616" t="s">
        <v>749</v>
      </c>
      <c r="M3616" t="s">
        <v>6</v>
      </c>
      <c r="N3616" t="s">
        <v>7</v>
      </c>
      <c r="O3616" t="s">
        <v>509</v>
      </c>
      <c r="P3616" t="s">
        <v>510</v>
      </c>
    </row>
    <row r="3617" spans="1:16" x14ac:dyDescent="0.25">
      <c r="A3617" t="s">
        <v>5309</v>
      </c>
      <c r="B3617" s="1">
        <v>41377</v>
      </c>
      <c r="C3617">
        <v>2013</v>
      </c>
      <c r="D3617">
        <v>12</v>
      </c>
      <c r="E3617">
        <v>1.2378306310200107</v>
      </c>
      <c r="F3617">
        <v>2656.4</v>
      </c>
      <c r="G3617">
        <v>2655.1621693689799</v>
      </c>
      <c r="H3617" t="s">
        <v>1</v>
      </c>
      <c r="I3617" t="s">
        <v>1817</v>
      </c>
      <c r="J3617" t="s">
        <v>3</v>
      </c>
      <c r="K3617" t="s">
        <v>4</v>
      </c>
      <c r="L3617" t="s">
        <v>87</v>
      </c>
      <c r="M3617" t="s">
        <v>39</v>
      </c>
      <c r="N3617" t="s">
        <v>27</v>
      </c>
      <c r="O3617" t="s">
        <v>1032</v>
      </c>
      <c r="P3617" t="s">
        <v>29</v>
      </c>
    </row>
    <row r="3618" spans="1:16" x14ac:dyDescent="0.25">
      <c r="A3618" t="s">
        <v>5310</v>
      </c>
      <c r="B3618" s="1">
        <v>41495</v>
      </c>
      <c r="C3618">
        <v>2013</v>
      </c>
      <c r="D3618">
        <v>10</v>
      </c>
      <c r="E3618">
        <v>418.75258596335169</v>
      </c>
      <c r="F3618">
        <v>4362</v>
      </c>
      <c r="G3618">
        <v>3943.2474140366485</v>
      </c>
      <c r="H3618" t="s">
        <v>171</v>
      </c>
      <c r="I3618" t="s">
        <v>844</v>
      </c>
      <c r="J3618" t="s">
        <v>42</v>
      </c>
      <c r="K3618" t="s">
        <v>43</v>
      </c>
      <c r="L3618" t="s">
        <v>5</v>
      </c>
      <c r="M3618" t="s">
        <v>6</v>
      </c>
      <c r="N3618" t="s">
        <v>27</v>
      </c>
      <c r="O3618" t="s">
        <v>28</v>
      </c>
      <c r="P3618" t="s">
        <v>29</v>
      </c>
    </row>
    <row r="3619" spans="1:16" x14ac:dyDescent="0.25">
      <c r="A3619" t="s">
        <v>5311</v>
      </c>
      <c r="B3619" s="1">
        <v>41309</v>
      </c>
      <c r="C3619">
        <v>2013</v>
      </c>
      <c r="D3619">
        <v>24</v>
      </c>
      <c r="E3619">
        <v>21934.693838833355</v>
      </c>
      <c r="F3619">
        <v>11892.620999999999</v>
      </c>
      <c r="G3619">
        <v>-10042.072838833355</v>
      </c>
      <c r="H3619" t="s">
        <v>1</v>
      </c>
      <c r="I3619" t="s">
        <v>2046</v>
      </c>
      <c r="J3619" t="s">
        <v>37</v>
      </c>
      <c r="K3619" t="s">
        <v>37</v>
      </c>
      <c r="L3619" t="s">
        <v>123</v>
      </c>
      <c r="M3619" t="s">
        <v>39</v>
      </c>
      <c r="N3619" t="s">
        <v>7</v>
      </c>
      <c r="O3619" t="s">
        <v>1102</v>
      </c>
      <c r="P3619" t="s">
        <v>138</v>
      </c>
    </row>
    <row r="3620" spans="1:16" x14ac:dyDescent="0.25">
      <c r="A3620" t="s">
        <v>5312</v>
      </c>
      <c r="B3620" s="1">
        <v>41086</v>
      </c>
      <c r="C3620">
        <v>2012</v>
      </c>
      <c r="D3620">
        <v>6</v>
      </c>
      <c r="E3620">
        <v>186.33596148322866</v>
      </c>
      <c r="F3620">
        <v>1869.6</v>
      </c>
      <c r="G3620">
        <v>1683.2640385167713</v>
      </c>
      <c r="H3620" t="s">
        <v>1</v>
      </c>
      <c r="I3620" t="s">
        <v>5205</v>
      </c>
      <c r="J3620" t="s">
        <v>42</v>
      </c>
      <c r="K3620" t="s">
        <v>43</v>
      </c>
      <c r="L3620" t="s">
        <v>5</v>
      </c>
      <c r="M3620" t="s">
        <v>6</v>
      </c>
      <c r="N3620" t="s">
        <v>22</v>
      </c>
      <c r="O3620" t="s">
        <v>546</v>
      </c>
      <c r="P3620" t="s">
        <v>24</v>
      </c>
    </row>
    <row r="3621" spans="1:16" x14ac:dyDescent="0.25">
      <c r="A3621" t="s">
        <v>5313</v>
      </c>
      <c r="B3621" s="1">
        <v>41086</v>
      </c>
      <c r="C3621">
        <v>2012</v>
      </c>
      <c r="D3621">
        <v>10</v>
      </c>
      <c r="E3621">
        <v>403.42894202600661</v>
      </c>
      <c r="F3621">
        <v>6890</v>
      </c>
      <c r="G3621">
        <v>6486.5710579739934</v>
      </c>
      <c r="H3621" t="s">
        <v>1</v>
      </c>
      <c r="I3621" t="s">
        <v>1193</v>
      </c>
      <c r="J3621" t="s">
        <v>100</v>
      </c>
      <c r="K3621" t="s">
        <v>287</v>
      </c>
      <c r="L3621" t="s">
        <v>101</v>
      </c>
      <c r="M3621" t="s">
        <v>34</v>
      </c>
      <c r="N3621" t="s">
        <v>7</v>
      </c>
      <c r="O3621" t="s">
        <v>984</v>
      </c>
      <c r="P3621" t="s">
        <v>253</v>
      </c>
    </row>
    <row r="3622" spans="1:16" x14ac:dyDescent="0.25">
      <c r="A3622" t="s">
        <v>5314</v>
      </c>
      <c r="B3622" s="1">
        <v>41165</v>
      </c>
      <c r="C3622">
        <v>2012</v>
      </c>
      <c r="D3622">
        <v>5</v>
      </c>
      <c r="E3622">
        <v>6.2586423417605105E-2</v>
      </c>
      <c r="F3622">
        <v>169.95</v>
      </c>
      <c r="G3622">
        <v>169.88741357658239</v>
      </c>
      <c r="H3622" t="s">
        <v>1</v>
      </c>
      <c r="I3622" t="s">
        <v>1712</v>
      </c>
      <c r="J3622" t="s">
        <v>32</v>
      </c>
      <c r="K3622" t="s">
        <v>32</v>
      </c>
      <c r="L3622" t="s">
        <v>131</v>
      </c>
      <c r="M3622" t="s">
        <v>39</v>
      </c>
      <c r="N3622" t="s">
        <v>22</v>
      </c>
      <c r="O3622" t="s">
        <v>1561</v>
      </c>
      <c r="P3622" t="s">
        <v>24</v>
      </c>
    </row>
    <row r="3623" spans="1:16" x14ac:dyDescent="0.25">
      <c r="A3623" t="s">
        <v>5315</v>
      </c>
      <c r="B3623" s="1">
        <v>41136</v>
      </c>
      <c r="C3623">
        <v>2012</v>
      </c>
      <c r="D3623">
        <v>24</v>
      </c>
      <c r="E3623">
        <v>1800.6276974341722</v>
      </c>
      <c r="F3623">
        <v>20372.8</v>
      </c>
      <c r="G3623">
        <v>18572.172302565828</v>
      </c>
      <c r="H3623" t="s">
        <v>26</v>
      </c>
      <c r="I3623" t="s">
        <v>5316</v>
      </c>
      <c r="J3623" t="s">
        <v>42</v>
      </c>
      <c r="K3623" t="s">
        <v>43</v>
      </c>
      <c r="L3623" t="s">
        <v>44</v>
      </c>
      <c r="M3623" t="s">
        <v>6</v>
      </c>
      <c r="N3623" t="s">
        <v>22</v>
      </c>
      <c r="O3623" t="s">
        <v>209</v>
      </c>
      <c r="P3623" t="s">
        <v>24</v>
      </c>
    </row>
    <row r="3624" spans="1:16" x14ac:dyDescent="0.25">
      <c r="A3624" t="s">
        <v>5317</v>
      </c>
      <c r="B3624" s="1">
        <v>40883</v>
      </c>
      <c r="C3624">
        <v>2011</v>
      </c>
      <c r="D3624">
        <v>9</v>
      </c>
      <c r="E3624">
        <v>269.89559031407492</v>
      </c>
      <c r="F3624">
        <v>1431</v>
      </c>
      <c r="G3624">
        <v>1161.104409685925</v>
      </c>
      <c r="H3624" t="s">
        <v>1</v>
      </c>
      <c r="I3624" t="s">
        <v>4907</v>
      </c>
      <c r="J3624" t="s">
        <v>67</v>
      </c>
      <c r="K3624" t="s">
        <v>68</v>
      </c>
      <c r="L3624" t="s">
        <v>69</v>
      </c>
      <c r="M3624" t="s">
        <v>39</v>
      </c>
      <c r="N3624" t="s">
        <v>22</v>
      </c>
      <c r="O3624" t="s">
        <v>1584</v>
      </c>
      <c r="P3624" t="s">
        <v>24</v>
      </c>
    </row>
    <row r="3625" spans="1:16" x14ac:dyDescent="0.25">
      <c r="A3625" t="s">
        <v>5318</v>
      </c>
      <c r="B3625" s="1">
        <v>40892</v>
      </c>
      <c r="C3625">
        <v>2011</v>
      </c>
      <c r="D3625">
        <v>52</v>
      </c>
      <c r="E3625">
        <v>798.63340417850895</v>
      </c>
      <c r="F3625">
        <v>31757.55</v>
      </c>
      <c r="G3625">
        <v>30958.916595821491</v>
      </c>
      <c r="H3625" t="s">
        <v>26</v>
      </c>
      <c r="I3625" t="s">
        <v>2329</v>
      </c>
      <c r="J3625" t="s">
        <v>57</v>
      </c>
      <c r="K3625" t="s">
        <v>58</v>
      </c>
      <c r="L3625" t="s">
        <v>5</v>
      </c>
      <c r="M3625" t="s">
        <v>6</v>
      </c>
      <c r="N3625" t="s">
        <v>27</v>
      </c>
      <c r="O3625" t="s">
        <v>28</v>
      </c>
      <c r="P3625" t="s">
        <v>29</v>
      </c>
    </row>
    <row r="3626" spans="1:16" x14ac:dyDescent="0.25">
      <c r="A3626" t="s">
        <v>5319</v>
      </c>
      <c r="B3626" s="1">
        <v>40931</v>
      </c>
      <c r="C3626">
        <v>2012</v>
      </c>
      <c r="D3626">
        <v>16</v>
      </c>
      <c r="E3626">
        <v>7.2836511270761068</v>
      </c>
      <c r="F3626">
        <v>252.01499999999999</v>
      </c>
      <c r="G3626">
        <v>244.73134887292389</v>
      </c>
      <c r="H3626" t="s">
        <v>328</v>
      </c>
      <c r="I3626" t="s">
        <v>1654</v>
      </c>
      <c r="J3626" t="s">
        <v>3</v>
      </c>
      <c r="K3626" t="s">
        <v>4</v>
      </c>
      <c r="L3626" t="s">
        <v>131</v>
      </c>
      <c r="M3626" t="s">
        <v>39</v>
      </c>
      <c r="N3626" t="s">
        <v>22</v>
      </c>
      <c r="O3626" t="s">
        <v>329</v>
      </c>
      <c r="P3626" t="s">
        <v>24</v>
      </c>
    </row>
    <row r="3627" spans="1:16" x14ac:dyDescent="0.25">
      <c r="A3627" t="s">
        <v>5320</v>
      </c>
      <c r="B3627" s="1">
        <v>41667</v>
      </c>
      <c r="C3627">
        <v>2014</v>
      </c>
      <c r="D3627">
        <v>9</v>
      </c>
      <c r="E3627">
        <v>99.257728039860169</v>
      </c>
      <c r="F3627">
        <v>415.86149999999998</v>
      </c>
      <c r="G3627">
        <v>316.6037719601398</v>
      </c>
      <c r="H3627" t="s">
        <v>1</v>
      </c>
      <c r="I3627" t="s">
        <v>439</v>
      </c>
      <c r="J3627" t="s">
        <v>3</v>
      </c>
      <c r="K3627" t="s">
        <v>4</v>
      </c>
      <c r="L3627" t="s">
        <v>118</v>
      </c>
      <c r="M3627" t="s">
        <v>49</v>
      </c>
      <c r="N3627" t="s">
        <v>22</v>
      </c>
      <c r="O3627" t="s">
        <v>629</v>
      </c>
      <c r="P3627" t="s">
        <v>125</v>
      </c>
    </row>
    <row r="3628" spans="1:16" x14ac:dyDescent="0.25">
      <c r="A3628" t="s">
        <v>5321</v>
      </c>
      <c r="B3628" s="1">
        <v>41010</v>
      </c>
      <c r="C3628">
        <v>2012</v>
      </c>
      <c r="D3628">
        <v>10</v>
      </c>
      <c r="E3628">
        <v>13.859384275324791</v>
      </c>
      <c r="F3628">
        <v>8890</v>
      </c>
      <c r="G3628">
        <v>8876.1406157246747</v>
      </c>
      <c r="H3628" t="s">
        <v>26</v>
      </c>
      <c r="I3628" t="s">
        <v>1258</v>
      </c>
      <c r="J3628" t="s">
        <v>3</v>
      </c>
      <c r="K3628" t="s">
        <v>4</v>
      </c>
      <c r="L3628" t="s">
        <v>101</v>
      </c>
      <c r="M3628" t="s">
        <v>34</v>
      </c>
      <c r="N3628" t="s">
        <v>7</v>
      </c>
      <c r="O3628" t="s">
        <v>137</v>
      </c>
      <c r="P3628" t="s">
        <v>138</v>
      </c>
    </row>
    <row r="3629" spans="1:16" x14ac:dyDescent="0.25">
      <c r="A3629" t="s">
        <v>5322</v>
      </c>
      <c r="B3629" s="1">
        <v>41219</v>
      </c>
      <c r="C3629">
        <v>2012</v>
      </c>
      <c r="D3629">
        <v>6</v>
      </c>
      <c r="E3629">
        <v>11.846877064966801</v>
      </c>
      <c r="F3629">
        <v>354</v>
      </c>
      <c r="G3629">
        <v>342.1531229350332</v>
      </c>
      <c r="H3629" t="s">
        <v>1</v>
      </c>
      <c r="I3629" t="s">
        <v>2163</v>
      </c>
      <c r="J3629" t="s">
        <v>67</v>
      </c>
      <c r="K3629" t="s">
        <v>68</v>
      </c>
      <c r="L3629" t="s">
        <v>97</v>
      </c>
      <c r="M3629" t="s">
        <v>39</v>
      </c>
      <c r="N3629" t="s">
        <v>22</v>
      </c>
      <c r="O3629" t="s">
        <v>631</v>
      </c>
      <c r="P3629" t="s">
        <v>24</v>
      </c>
    </row>
    <row r="3630" spans="1:16" x14ac:dyDescent="0.25">
      <c r="A3630" t="s">
        <v>5323</v>
      </c>
      <c r="B3630" s="1">
        <v>41433</v>
      </c>
      <c r="C3630">
        <v>2013</v>
      </c>
      <c r="D3630">
        <v>12</v>
      </c>
      <c r="E3630">
        <v>223.27634656276689</v>
      </c>
      <c r="F3630">
        <v>1308</v>
      </c>
      <c r="G3630">
        <v>1084.7236534372332</v>
      </c>
      <c r="H3630" t="s">
        <v>171</v>
      </c>
      <c r="I3630" t="s">
        <v>2382</v>
      </c>
      <c r="J3630" t="s">
        <v>3</v>
      </c>
      <c r="K3630" t="s">
        <v>4</v>
      </c>
      <c r="L3630" t="s">
        <v>87</v>
      </c>
      <c r="M3630" t="s">
        <v>39</v>
      </c>
      <c r="N3630" t="s">
        <v>27</v>
      </c>
      <c r="O3630" t="s">
        <v>28</v>
      </c>
      <c r="P3630" t="s">
        <v>29</v>
      </c>
    </row>
    <row r="3631" spans="1:16" x14ac:dyDescent="0.25">
      <c r="A3631" t="s">
        <v>5324</v>
      </c>
      <c r="B3631" s="1">
        <v>41788</v>
      </c>
      <c r="C3631">
        <v>2014</v>
      </c>
      <c r="D3631">
        <v>12</v>
      </c>
      <c r="E3631">
        <v>3252.9749015392676</v>
      </c>
      <c r="F3631">
        <v>5148</v>
      </c>
      <c r="G3631">
        <v>1895.0250984607324</v>
      </c>
      <c r="H3631" t="s">
        <v>171</v>
      </c>
      <c r="I3631" t="s">
        <v>1369</v>
      </c>
      <c r="J3631" t="s">
        <v>3</v>
      </c>
      <c r="K3631" t="s">
        <v>4</v>
      </c>
      <c r="L3631" t="s">
        <v>101</v>
      </c>
      <c r="M3631" t="s">
        <v>34</v>
      </c>
      <c r="N3631" t="s">
        <v>27</v>
      </c>
      <c r="O3631" t="s">
        <v>28</v>
      </c>
      <c r="P3631" t="s">
        <v>29</v>
      </c>
    </row>
    <row r="3632" spans="1:16" x14ac:dyDescent="0.25">
      <c r="A3632" t="s">
        <v>5325</v>
      </c>
      <c r="B3632" s="1">
        <v>40929</v>
      </c>
      <c r="C3632">
        <v>2012</v>
      </c>
      <c r="D3632">
        <v>4</v>
      </c>
      <c r="E3632">
        <v>407.16313973499985</v>
      </c>
      <c r="F3632">
        <v>386.1</v>
      </c>
      <c r="G3632">
        <v>-21.063139734999822</v>
      </c>
      <c r="H3632" t="s">
        <v>1</v>
      </c>
      <c r="I3632" t="s">
        <v>1797</v>
      </c>
      <c r="J3632" t="s">
        <v>37</v>
      </c>
      <c r="K3632" t="s">
        <v>37</v>
      </c>
      <c r="L3632" t="s">
        <v>97</v>
      </c>
      <c r="M3632" t="s">
        <v>39</v>
      </c>
      <c r="N3632" t="s">
        <v>22</v>
      </c>
      <c r="O3632" t="s">
        <v>398</v>
      </c>
      <c r="P3632" t="s">
        <v>24</v>
      </c>
    </row>
    <row r="3633" spans="1:16" x14ac:dyDescent="0.25">
      <c r="A3633" t="s">
        <v>5326</v>
      </c>
      <c r="B3633" s="1">
        <v>41298</v>
      </c>
      <c r="C3633">
        <v>2013</v>
      </c>
      <c r="D3633">
        <v>9</v>
      </c>
      <c r="E3633">
        <v>596.33195599516114</v>
      </c>
      <c r="F3633">
        <v>1139.8</v>
      </c>
      <c r="G3633">
        <v>543.46804400483882</v>
      </c>
      <c r="H3633" t="s">
        <v>1</v>
      </c>
      <c r="I3633" t="s">
        <v>3813</v>
      </c>
      <c r="J3633" t="s">
        <v>37</v>
      </c>
      <c r="K3633" t="s">
        <v>37</v>
      </c>
      <c r="L3633" t="s">
        <v>97</v>
      </c>
      <c r="M3633" t="s">
        <v>39</v>
      </c>
      <c r="N3633" t="s">
        <v>27</v>
      </c>
      <c r="O3633" t="s">
        <v>2854</v>
      </c>
      <c r="P3633" t="s">
        <v>443</v>
      </c>
    </row>
    <row r="3634" spans="1:16" x14ac:dyDescent="0.25">
      <c r="A3634" t="s">
        <v>5327</v>
      </c>
      <c r="B3634" s="1">
        <v>41660</v>
      </c>
      <c r="C3634">
        <v>2014</v>
      </c>
      <c r="D3634">
        <v>18</v>
      </c>
      <c r="E3634">
        <v>155.30823248042731</v>
      </c>
      <c r="F3634">
        <v>2808</v>
      </c>
      <c r="G3634">
        <v>2652.6917675195727</v>
      </c>
      <c r="H3634" t="s">
        <v>328</v>
      </c>
      <c r="I3634" t="s">
        <v>258</v>
      </c>
      <c r="J3634" t="s">
        <v>72</v>
      </c>
      <c r="K3634" t="s">
        <v>72</v>
      </c>
      <c r="L3634" t="s">
        <v>73</v>
      </c>
      <c r="M3634" t="s">
        <v>13</v>
      </c>
      <c r="N3634" t="s">
        <v>22</v>
      </c>
      <c r="O3634" t="s">
        <v>329</v>
      </c>
      <c r="P3634" t="s">
        <v>24</v>
      </c>
    </row>
    <row r="3635" spans="1:16" x14ac:dyDescent="0.25">
      <c r="A3635" t="s">
        <v>5328</v>
      </c>
      <c r="B3635" s="1">
        <v>41097</v>
      </c>
      <c r="C3635">
        <v>2012</v>
      </c>
      <c r="D3635">
        <v>6</v>
      </c>
      <c r="E3635">
        <v>140.31589206280981</v>
      </c>
      <c r="F3635">
        <v>203.94</v>
      </c>
      <c r="G3635">
        <v>63.624107937190189</v>
      </c>
      <c r="H3635" t="s">
        <v>1</v>
      </c>
      <c r="I3635" t="s">
        <v>4260</v>
      </c>
      <c r="J3635" t="s">
        <v>32</v>
      </c>
      <c r="K3635" t="s">
        <v>32</v>
      </c>
      <c r="L3635" t="s">
        <v>131</v>
      </c>
      <c r="M3635" t="s">
        <v>39</v>
      </c>
      <c r="N3635" t="s">
        <v>22</v>
      </c>
      <c r="O3635" t="s">
        <v>1549</v>
      </c>
      <c r="P3635" t="s">
        <v>24</v>
      </c>
    </row>
    <row r="3636" spans="1:16" x14ac:dyDescent="0.25">
      <c r="A3636" t="s">
        <v>5329</v>
      </c>
      <c r="B3636" s="1">
        <v>41740</v>
      </c>
      <c r="C3636">
        <v>2014</v>
      </c>
      <c r="D3636">
        <v>10</v>
      </c>
      <c r="E3636">
        <v>2001.1277116932374</v>
      </c>
      <c r="F3636">
        <v>4999</v>
      </c>
      <c r="G3636">
        <v>2997.8722883067626</v>
      </c>
      <c r="H3636" t="s">
        <v>1</v>
      </c>
      <c r="I3636" t="s">
        <v>2046</v>
      </c>
      <c r="J3636" t="s">
        <v>37</v>
      </c>
      <c r="K3636" t="s">
        <v>37</v>
      </c>
      <c r="L3636" t="s">
        <v>123</v>
      </c>
      <c r="M3636" t="s">
        <v>39</v>
      </c>
      <c r="N3636" t="s">
        <v>22</v>
      </c>
      <c r="O3636" t="s">
        <v>1821</v>
      </c>
      <c r="P3636" t="s">
        <v>24</v>
      </c>
    </row>
    <row r="3637" spans="1:16" x14ac:dyDescent="0.25">
      <c r="A3637" t="s">
        <v>5330</v>
      </c>
      <c r="B3637" s="1">
        <v>40897</v>
      </c>
      <c r="C3637">
        <v>2011</v>
      </c>
      <c r="D3637">
        <v>9</v>
      </c>
      <c r="E3637">
        <v>1377.6536090684003</v>
      </c>
      <c r="F3637">
        <v>5174.3999999999996</v>
      </c>
      <c r="G3637">
        <v>3796.7463909315993</v>
      </c>
      <c r="H3637" t="s">
        <v>1</v>
      </c>
      <c r="I3637" t="s">
        <v>780</v>
      </c>
      <c r="J3637" t="s">
        <v>57</v>
      </c>
      <c r="K3637" t="s">
        <v>58</v>
      </c>
      <c r="L3637" t="s">
        <v>5</v>
      </c>
      <c r="M3637" t="s">
        <v>6</v>
      </c>
      <c r="N3637" t="s">
        <v>22</v>
      </c>
      <c r="O3637" t="s">
        <v>460</v>
      </c>
      <c r="P3637" t="s">
        <v>24</v>
      </c>
    </row>
    <row r="3638" spans="1:16" x14ac:dyDescent="0.25">
      <c r="A3638" t="s">
        <v>5331</v>
      </c>
      <c r="B3638" s="1">
        <v>41283</v>
      </c>
      <c r="C3638">
        <v>2013</v>
      </c>
      <c r="D3638">
        <v>9</v>
      </c>
      <c r="E3638">
        <v>334.8626467723447</v>
      </c>
      <c r="F3638">
        <v>2631.2</v>
      </c>
      <c r="G3638">
        <v>2296.3373532276551</v>
      </c>
      <c r="H3638" t="s">
        <v>1</v>
      </c>
      <c r="I3638" t="s">
        <v>3450</v>
      </c>
      <c r="J3638" t="s">
        <v>32</v>
      </c>
      <c r="K3638" t="s">
        <v>32</v>
      </c>
      <c r="L3638" t="s">
        <v>33</v>
      </c>
      <c r="M3638" t="s">
        <v>34</v>
      </c>
      <c r="N3638" t="s">
        <v>27</v>
      </c>
      <c r="O3638" t="s">
        <v>166</v>
      </c>
      <c r="P3638" t="s">
        <v>167</v>
      </c>
    </row>
    <row r="3639" spans="1:16" x14ac:dyDescent="0.25">
      <c r="A3639" t="s">
        <v>5332</v>
      </c>
      <c r="B3639" s="1">
        <v>41441</v>
      </c>
      <c r="C3639">
        <v>2013</v>
      </c>
      <c r="D3639">
        <v>12</v>
      </c>
      <c r="E3639">
        <v>26.370607473348009</v>
      </c>
      <c r="F3639">
        <v>3619.2</v>
      </c>
      <c r="G3639">
        <v>3592.8293925266516</v>
      </c>
      <c r="H3639" t="s">
        <v>1</v>
      </c>
      <c r="I3639" t="s">
        <v>2819</v>
      </c>
      <c r="J3639" t="s">
        <v>57</v>
      </c>
      <c r="K3639" t="s">
        <v>58</v>
      </c>
      <c r="L3639" t="s">
        <v>5</v>
      </c>
      <c r="M3639" t="s">
        <v>6</v>
      </c>
      <c r="N3639" t="s">
        <v>22</v>
      </c>
      <c r="O3639" t="s">
        <v>651</v>
      </c>
      <c r="P3639" t="s">
        <v>24</v>
      </c>
    </row>
    <row r="3640" spans="1:16" x14ac:dyDescent="0.25">
      <c r="A3640" t="s">
        <v>5333</v>
      </c>
      <c r="B3640" s="1">
        <v>41499</v>
      </c>
      <c r="C3640">
        <v>2013</v>
      </c>
      <c r="D3640">
        <v>12</v>
      </c>
      <c r="E3640">
        <v>3180.5379219808992</v>
      </c>
      <c r="F3640">
        <v>6948</v>
      </c>
      <c r="G3640">
        <v>3767.4620780191008</v>
      </c>
      <c r="H3640" t="s">
        <v>1</v>
      </c>
      <c r="I3640" t="s">
        <v>1160</v>
      </c>
      <c r="J3640" t="s">
        <v>100</v>
      </c>
      <c r="K3640" t="s">
        <v>287</v>
      </c>
      <c r="L3640" t="s">
        <v>101</v>
      </c>
      <c r="M3640" t="s">
        <v>34</v>
      </c>
      <c r="N3640" t="s">
        <v>22</v>
      </c>
      <c r="O3640" t="s">
        <v>524</v>
      </c>
      <c r="P3640" t="s">
        <v>24</v>
      </c>
    </row>
    <row r="3641" spans="1:16" x14ac:dyDescent="0.25">
      <c r="A3641" t="s">
        <v>5334</v>
      </c>
      <c r="B3641" s="1">
        <v>41679</v>
      </c>
      <c r="C3641">
        <v>2014</v>
      </c>
      <c r="D3641">
        <v>9</v>
      </c>
      <c r="E3641">
        <v>80.946810597183131</v>
      </c>
      <c r="F3641">
        <v>2024</v>
      </c>
      <c r="G3641">
        <v>1943.0531894028168</v>
      </c>
      <c r="H3641" t="s">
        <v>26</v>
      </c>
      <c r="I3641" t="s">
        <v>2670</v>
      </c>
      <c r="J3641" t="s">
        <v>47</v>
      </c>
      <c r="K3641" t="s">
        <v>47</v>
      </c>
      <c r="L3641" t="s">
        <v>273</v>
      </c>
      <c r="M3641" t="s">
        <v>49</v>
      </c>
      <c r="N3641" t="s">
        <v>22</v>
      </c>
      <c r="O3641" t="s">
        <v>209</v>
      </c>
      <c r="P3641" t="s">
        <v>24</v>
      </c>
    </row>
    <row r="3642" spans="1:16" x14ac:dyDescent="0.25">
      <c r="A3642" t="s">
        <v>5335</v>
      </c>
      <c r="B3642" s="1">
        <v>41051</v>
      </c>
      <c r="C3642">
        <v>2012</v>
      </c>
      <c r="D3642">
        <v>10</v>
      </c>
      <c r="E3642">
        <v>3274.0972044960358</v>
      </c>
      <c r="F3642">
        <v>2190</v>
      </c>
      <c r="G3642">
        <v>-1084.0972044960358</v>
      </c>
      <c r="H3642" t="s">
        <v>1</v>
      </c>
      <c r="I3642" t="s">
        <v>3592</v>
      </c>
      <c r="J3642" t="s">
        <v>67</v>
      </c>
      <c r="K3642" t="s">
        <v>68</v>
      </c>
      <c r="L3642" t="s">
        <v>69</v>
      </c>
      <c r="M3642" t="s">
        <v>39</v>
      </c>
      <c r="N3642" t="s">
        <v>7</v>
      </c>
      <c r="O3642" t="s">
        <v>806</v>
      </c>
      <c r="P3642" t="s">
        <v>253</v>
      </c>
    </row>
    <row r="3643" spans="1:16" x14ac:dyDescent="0.25">
      <c r="A3643" t="s">
        <v>5336</v>
      </c>
      <c r="B3643" s="1">
        <v>41020</v>
      </c>
      <c r="C3643">
        <v>2012</v>
      </c>
      <c r="D3643">
        <v>10</v>
      </c>
      <c r="E3643">
        <v>1050.8303481869898</v>
      </c>
      <c r="F3643">
        <v>9880</v>
      </c>
      <c r="G3643">
        <v>8829.1696518130102</v>
      </c>
      <c r="H3643" t="s">
        <v>328</v>
      </c>
      <c r="I3643" t="s">
        <v>2933</v>
      </c>
      <c r="J3643" t="s">
        <v>42</v>
      </c>
      <c r="K3643" t="s">
        <v>43</v>
      </c>
      <c r="L3643" t="s">
        <v>44</v>
      </c>
      <c r="M3643" t="s">
        <v>6</v>
      </c>
      <c r="N3643" t="s">
        <v>22</v>
      </c>
      <c r="O3643" t="s">
        <v>329</v>
      </c>
      <c r="P3643" t="s">
        <v>24</v>
      </c>
    </row>
    <row r="3644" spans="1:16" x14ac:dyDescent="0.25">
      <c r="A3644" t="s">
        <v>5337</v>
      </c>
      <c r="B3644" s="1">
        <v>41121</v>
      </c>
      <c r="C3644">
        <v>2012</v>
      </c>
      <c r="D3644">
        <v>12</v>
      </c>
      <c r="E3644">
        <v>16.602879507823904</v>
      </c>
      <c r="F3644">
        <v>153.4</v>
      </c>
      <c r="G3644">
        <v>136.79712049217611</v>
      </c>
      <c r="H3644" t="s">
        <v>26</v>
      </c>
      <c r="I3644" t="s">
        <v>884</v>
      </c>
      <c r="J3644" t="s">
        <v>3</v>
      </c>
      <c r="K3644" t="s">
        <v>4</v>
      </c>
      <c r="L3644" t="s">
        <v>131</v>
      </c>
      <c r="M3644" t="s">
        <v>39</v>
      </c>
      <c r="N3644" t="s">
        <v>22</v>
      </c>
      <c r="O3644" t="s">
        <v>209</v>
      </c>
      <c r="P3644" t="s">
        <v>24</v>
      </c>
    </row>
    <row r="3645" spans="1:16" x14ac:dyDescent="0.25">
      <c r="A3645" t="s">
        <v>5338</v>
      </c>
      <c r="B3645" s="1">
        <v>41155</v>
      </c>
      <c r="C3645">
        <v>2012</v>
      </c>
      <c r="D3645">
        <v>5</v>
      </c>
      <c r="E3645">
        <v>12.499674160856287</v>
      </c>
      <c r="F3645">
        <v>59.5</v>
      </c>
      <c r="G3645">
        <v>47.000325839143713</v>
      </c>
      <c r="H3645" t="s">
        <v>1</v>
      </c>
      <c r="I3645" t="s">
        <v>1373</v>
      </c>
      <c r="J3645" t="s">
        <v>3</v>
      </c>
      <c r="K3645" t="s">
        <v>4</v>
      </c>
      <c r="L3645" t="s">
        <v>131</v>
      </c>
      <c r="M3645" t="s">
        <v>39</v>
      </c>
      <c r="N3645" t="s">
        <v>27</v>
      </c>
      <c r="O3645" t="s">
        <v>166</v>
      </c>
      <c r="P3645" t="s">
        <v>167</v>
      </c>
    </row>
    <row r="3646" spans="1:16" x14ac:dyDescent="0.25">
      <c r="A3646" t="s">
        <v>5339</v>
      </c>
      <c r="B3646" s="1">
        <v>40891</v>
      </c>
      <c r="C3646">
        <v>2011</v>
      </c>
      <c r="D3646">
        <v>9</v>
      </c>
      <c r="E3646">
        <v>799.65981164577045</v>
      </c>
      <c r="F3646">
        <v>1692</v>
      </c>
      <c r="G3646">
        <v>892.34018835422955</v>
      </c>
      <c r="H3646" t="s">
        <v>1</v>
      </c>
      <c r="I3646" t="s">
        <v>1588</v>
      </c>
      <c r="J3646" t="s">
        <v>67</v>
      </c>
      <c r="K3646" t="s">
        <v>68</v>
      </c>
      <c r="L3646" t="s">
        <v>69</v>
      </c>
      <c r="M3646" t="s">
        <v>39</v>
      </c>
      <c r="N3646" t="s">
        <v>22</v>
      </c>
      <c r="O3646" t="s">
        <v>651</v>
      </c>
      <c r="P3646" t="s">
        <v>24</v>
      </c>
    </row>
    <row r="3647" spans="1:16" x14ac:dyDescent="0.25">
      <c r="A3647" t="s">
        <v>5340</v>
      </c>
      <c r="B3647" s="1">
        <v>40992</v>
      </c>
      <c r="C3647">
        <v>2012</v>
      </c>
      <c r="D3647">
        <v>10</v>
      </c>
      <c r="E3647">
        <v>20.373174079628832</v>
      </c>
      <c r="F3647">
        <v>95</v>
      </c>
      <c r="G3647">
        <v>74.626825920371175</v>
      </c>
      <c r="H3647" t="s">
        <v>1</v>
      </c>
      <c r="I3647" t="s">
        <v>3511</v>
      </c>
      <c r="J3647" t="s">
        <v>3</v>
      </c>
      <c r="K3647" t="s">
        <v>4</v>
      </c>
      <c r="L3647" t="s">
        <v>131</v>
      </c>
      <c r="M3647" t="s">
        <v>39</v>
      </c>
      <c r="N3647" t="s">
        <v>22</v>
      </c>
      <c r="O3647" t="s">
        <v>539</v>
      </c>
      <c r="P3647" t="s">
        <v>24</v>
      </c>
    </row>
    <row r="3648" spans="1:16" x14ac:dyDescent="0.25">
      <c r="A3648" t="s">
        <v>5341</v>
      </c>
      <c r="B3648" s="1">
        <v>41425</v>
      </c>
      <c r="C3648">
        <v>2013</v>
      </c>
      <c r="D3648">
        <v>10</v>
      </c>
      <c r="E3648">
        <v>253.06542145004079</v>
      </c>
      <c r="F3648">
        <v>910</v>
      </c>
      <c r="G3648">
        <v>656.93457854995927</v>
      </c>
      <c r="H3648" t="s">
        <v>171</v>
      </c>
      <c r="I3648" t="s">
        <v>5342</v>
      </c>
      <c r="J3648" t="s">
        <v>67</v>
      </c>
      <c r="K3648" t="s">
        <v>68</v>
      </c>
      <c r="L3648" t="s">
        <v>69</v>
      </c>
      <c r="M3648" t="s">
        <v>39</v>
      </c>
      <c r="N3648" t="s">
        <v>7</v>
      </c>
      <c r="O3648" t="s">
        <v>252</v>
      </c>
      <c r="P3648" t="s">
        <v>253</v>
      </c>
    </row>
    <row r="3649" spans="1:16" x14ac:dyDescent="0.25">
      <c r="A3649" t="s">
        <v>5343</v>
      </c>
      <c r="B3649" s="1">
        <v>41435</v>
      </c>
      <c r="C3649">
        <v>2013</v>
      </c>
      <c r="D3649">
        <v>12</v>
      </c>
      <c r="E3649">
        <v>87.556487950377957</v>
      </c>
      <c r="F3649">
        <v>273.58100000000002</v>
      </c>
      <c r="G3649">
        <v>186.02451204962205</v>
      </c>
      <c r="H3649" t="s">
        <v>1</v>
      </c>
      <c r="I3649" t="s">
        <v>1853</v>
      </c>
      <c r="J3649" t="s">
        <v>3</v>
      </c>
      <c r="K3649" t="s">
        <v>4</v>
      </c>
      <c r="L3649" t="s">
        <v>118</v>
      </c>
      <c r="M3649" t="s">
        <v>49</v>
      </c>
      <c r="N3649" t="s">
        <v>22</v>
      </c>
      <c r="O3649" t="s">
        <v>580</v>
      </c>
      <c r="P3649" t="s">
        <v>24</v>
      </c>
    </row>
    <row r="3650" spans="1:16" x14ac:dyDescent="0.25">
      <c r="A3650" t="s">
        <v>5344</v>
      </c>
      <c r="B3650" s="1">
        <v>41477</v>
      </c>
      <c r="C3650">
        <v>2013</v>
      </c>
      <c r="D3650">
        <v>12</v>
      </c>
      <c r="E3650">
        <v>1.3357815931506454</v>
      </c>
      <c r="F3650">
        <v>5416.2</v>
      </c>
      <c r="G3650">
        <v>5414.8642184068494</v>
      </c>
      <c r="H3650" t="s">
        <v>171</v>
      </c>
      <c r="I3650" t="s">
        <v>5345</v>
      </c>
      <c r="J3650" t="s">
        <v>3</v>
      </c>
      <c r="K3650" t="s">
        <v>4</v>
      </c>
      <c r="L3650" t="s">
        <v>87</v>
      </c>
      <c r="M3650" t="s">
        <v>39</v>
      </c>
      <c r="N3650" t="s">
        <v>22</v>
      </c>
      <c r="O3650" t="s">
        <v>173</v>
      </c>
      <c r="P3650" t="s">
        <v>24</v>
      </c>
    </row>
    <row r="3651" spans="1:16" x14ac:dyDescent="0.25">
      <c r="A3651" t="s">
        <v>5346</v>
      </c>
      <c r="B3651" s="1">
        <v>41443</v>
      </c>
      <c r="C3651">
        <v>2013</v>
      </c>
      <c r="D3651">
        <v>10</v>
      </c>
      <c r="E3651">
        <v>60.464717497880471</v>
      </c>
      <c r="F3651">
        <v>578.79999999999995</v>
      </c>
      <c r="G3651">
        <v>518.33528250211953</v>
      </c>
      <c r="H3651" t="s">
        <v>171</v>
      </c>
      <c r="I3651" t="s">
        <v>4772</v>
      </c>
      <c r="J3651" t="s">
        <v>32</v>
      </c>
      <c r="K3651" t="s">
        <v>32</v>
      </c>
      <c r="L3651" t="s">
        <v>16</v>
      </c>
      <c r="M3651" t="s">
        <v>17</v>
      </c>
      <c r="N3651" t="s">
        <v>7</v>
      </c>
      <c r="O3651" t="s">
        <v>252</v>
      </c>
      <c r="P3651" t="s">
        <v>253</v>
      </c>
    </row>
    <row r="3652" spans="1:16" x14ac:dyDescent="0.25">
      <c r="A3652" t="s">
        <v>5347</v>
      </c>
      <c r="B3652" s="1">
        <v>41039</v>
      </c>
      <c r="C3652">
        <v>2012</v>
      </c>
      <c r="D3652">
        <v>5</v>
      </c>
      <c r="E3652">
        <v>0.16978354189664349</v>
      </c>
      <c r="F3652">
        <v>49.95</v>
      </c>
      <c r="G3652">
        <v>49.780216458103361</v>
      </c>
      <c r="H3652" t="s">
        <v>1</v>
      </c>
      <c r="I3652" t="s">
        <v>2918</v>
      </c>
      <c r="J3652" t="s">
        <v>3</v>
      </c>
      <c r="K3652" t="s">
        <v>4</v>
      </c>
      <c r="L3652" t="s">
        <v>118</v>
      </c>
      <c r="M3652" t="s">
        <v>49</v>
      </c>
      <c r="N3652" t="s">
        <v>22</v>
      </c>
      <c r="O3652" t="s">
        <v>640</v>
      </c>
      <c r="P3652" t="s">
        <v>24</v>
      </c>
    </row>
    <row r="3653" spans="1:16" x14ac:dyDescent="0.25">
      <c r="A3653" t="s">
        <v>5348</v>
      </c>
      <c r="B3653" s="1">
        <v>41419</v>
      </c>
      <c r="C3653">
        <v>2013</v>
      </c>
      <c r="D3653">
        <v>10</v>
      </c>
      <c r="E3653">
        <v>10.914257526652055</v>
      </c>
      <c r="F3653">
        <v>369.9</v>
      </c>
      <c r="G3653">
        <v>358.9857424733479</v>
      </c>
      <c r="H3653" t="s">
        <v>1</v>
      </c>
      <c r="I3653" t="s">
        <v>2948</v>
      </c>
      <c r="J3653" t="s">
        <v>3</v>
      </c>
      <c r="K3653" t="s">
        <v>4</v>
      </c>
      <c r="L3653" t="s">
        <v>749</v>
      </c>
      <c r="M3653" t="s">
        <v>6</v>
      </c>
      <c r="N3653" t="s">
        <v>22</v>
      </c>
      <c r="O3653" t="s">
        <v>1655</v>
      </c>
      <c r="P3653" t="s">
        <v>24</v>
      </c>
    </row>
    <row r="3654" spans="1:16" x14ac:dyDescent="0.25">
      <c r="A3654" t="s">
        <v>5349</v>
      </c>
      <c r="B3654" s="1">
        <v>41863</v>
      </c>
      <c r="C3654">
        <v>2014</v>
      </c>
      <c r="D3654">
        <v>6</v>
      </c>
      <c r="E3654">
        <v>1179.2690518529246</v>
      </c>
      <c r="F3654">
        <v>9120</v>
      </c>
      <c r="G3654">
        <v>7940.7309481470757</v>
      </c>
      <c r="H3654" t="s">
        <v>1</v>
      </c>
      <c r="I3654" t="s">
        <v>3664</v>
      </c>
      <c r="J3654" t="s">
        <v>42</v>
      </c>
      <c r="K3654" t="s">
        <v>43</v>
      </c>
      <c r="L3654" t="s">
        <v>44</v>
      </c>
      <c r="M3654" t="s">
        <v>6</v>
      </c>
      <c r="N3654" t="s">
        <v>22</v>
      </c>
      <c r="O3654" t="s">
        <v>633</v>
      </c>
      <c r="P3654" t="s">
        <v>24</v>
      </c>
    </row>
    <row r="3655" spans="1:16" x14ac:dyDescent="0.25">
      <c r="A3655" t="s">
        <v>5350</v>
      </c>
      <c r="B3655" s="1">
        <v>41895</v>
      </c>
      <c r="C3655">
        <v>2014</v>
      </c>
      <c r="D3655">
        <v>10</v>
      </c>
      <c r="E3655">
        <v>395.07735402135972</v>
      </c>
      <c r="F3655">
        <v>2560</v>
      </c>
      <c r="G3655">
        <v>2164.9226459786405</v>
      </c>
      <c r="H3655" t="s">
        <v>26</v>
      </c>
      <c r="I3655" t="s">
        <v>3564</v>
      </c>
      <c r="J3655" t="s">
        <v>47</v>
      </c>
      <c r="K3655" t="s">
        <v>47</v>
      </c>
      <c r="L3655" t="s">
        <v>273</v>
      </c>
      <c r="M3655" t="s">
        <v>49</v>
      </c>
      <c r="N3655" t="s">
        <v>27</v>
      </c>
      <c r="O3655" t="s">
        <v>28</v>
      </c>
      <c r="P3655" t="s">
        <v>29</v>
      </c>
    </row>
    <row r="3656" spans="1:16" x14ac:dyDescent="0.25">
      <c r="A3656" t="s">
        <v>5351</v>
      </c>
      <c r="B3656" s="1">
        <v>41256</v>
      </c>
      <c r="C3656">
        <v>2012</v>
      </c>
      <c r="D3656">
        <v>8</v>
      </c>
      <c r="E3656">
        <v>142.64927126578007</v>
      </c>
      <c r="F3656">
        <v>4203.2</v>
      </c>
      <c r="G3656">
        <v>4060.5507287342198</v>
      </c>
      <c r="H3656" t="s">
        <v>1</v>
      </c>
      <c r="I3656" t="s">
        <v>2620</v>
      </c>
      <c r="J3656" t="s">
        <v>3</v>
      </c>
      <c r="K3656" t="s">
        <v>4</v>
      </c>
      <c r="L3656" t="s">
        <v>5</v>
      </c>
      <c r="M3656" t="s">
        <v>6</v>
      </c>
      <c r="N3656" t="s">
        <v>7</v>
      </c>
      <c r="O3656" t="s">
        <v>457</v>
      </c>
      <c r="P3656" t="s">
        <v>138</v>
      </c>
    </row>
    <row r="3657" spans="1:16" x14ac:dyDescent="0.25">
      <c r="A3657" t="s">
        <v>5352</v>
      </c>
      <c r="B3657" s="1">
        <v>41669</v>
      </c>
      <c r="C3657">
        <v>2014</v>
      </c>
      <c r="D3657">
        <v>9</v>
      </c>
      <c r="E3657">
        <v>24.699824582302369</v>
      </c>
      <c r="F3657">
        <v>512.91</v>
      </c>
      <c r="G3657">
        <v>488.2101754176976</v>
      </c>
      <c r="H3657" t="s">
        <v>1</v>
      </c>
      <c r="I3657" t="s">
        <v>5353</v>
      </c>
      <c r="J3657" t="s">
        <v>32</v>
      </c>
      <c r="K3657" t="s">
        <v>32</v>
      </c>
      <c r="L3657" t="s">
        <v>16</v>
      </c>
      <c r="M3657" t="s">
        <v>17</v>
      </c>
      <c r="N3657" t="s">
        <v>22</v>
      </c>
      <c r="O3657" t="s">
        <v>1818</v>
      </c>
      <c r="P3657" t="s">
        <v>24</v>
      </c>
    </row>
    <row r="3658" spans="1:16" x14ac:dyDescent="0.25">
      <c r="A3658" t="s">
        <v>5354</v>
      </c>
      <c r="B3658" s="1">
        <v>41239</v>
      </c>
      <c r="C3658">
        <v>2012</v>
      </c>
      <c r="D3658">
        <v>13</v>
      </c>
      <c r="E3658">
        <v>2.1167197175401089</v>
      </c>
      <c r="F3658">
        <v>370.76</v>
      </c>
      <c r="G3658">
        <v>368.6432802824599</v>
      </c>
      <c r="H3658" t="s">
        <v>1</v>
      </c>
      <c r="I3658" t="s">
        <v>3994</v>
      </c>
      <c r="J3658" t="s">
        <v>3</v>
      </c>
      <c r="K3658" t="s">
        <v>4</v>
      </c>
      <c r="L3658" t="s">
        <v>131</v>
      </c>
      <c r="M3658" t="s">
        <v>39</v>
      </c>
      <c r="N3658" t="s">
        <v>22</v>
      </c>
      <c r="O3658" t="s">
        <v>3340</v>
      </c>
      <c r="P3658" t="s">
        <v>24</v>
      </c>
    </row>
    <row r="3659" spans="1:16" x14ac:dyDescent="0.25">
      <c r="A3659" t="s">
        <v>5355</v>
      </c>
      <c r="B3659" s="1">
        <v>41381</v>
      </c>
      <c r="C3659">
        <v>2013</v>
      </c>
      <c r="D3659">
        <v>10</v>
      </c>
      <c r="E3659">
        <v>1153.4185684397833</v>
      </c>
      <c r="F3659">
        <v>1845</v>
      </c>
      <c r="G3659">
        <v>691.58143156021674</v>
      </c>
      <c r="H3659" t="s">
        <v>1</v>
      </c>
      <c r="I3659" t="s">
        <v>3561</v>
      </c>
      <c r="J3659" t="s">
        <v>57</v>
      </c>
      <c r="K3659" t="s">
        <v>58</v>
      </c>
      <c r="L3659" t="s">
        <v>92</v>
      </c>
      <c r="M3659" t="s">
        <v>6</v>
      </c>
      <c r="N3659" t="s">
        <v>22</v>
      </c>
      <c r="O3659" t="s">
        <v>651</v>
      </c>
      <c r="P3659" t="s">
        <v>24</v>
      </c>
    </row>
    <row r="3660" spans="1:16" x14ac:dyDescent="0.25">
      <c r="A3660" t="s">
        <v>5356</v>
      </c>
      <c r="B3660" s="1">
        <v>41460</v>
      </c>
      <c r="C3660">
        <v>2013</v>
      </c>
      <c r="D3660">
        <v>12</v>
      </c>
      <c r="E3660">
        <v>11.11555877259724</v>
      </c>
      <c r="F3660">
        <v>359.4</v>
      </c>
      <c r="G3660">
        <v>348.28444122740274</v>
      </c>
      <c r="H3660" t="s">
        <v>1</v>
      </c>
      <c r="I3660" t="s">
        <v>5357</v>
      </c>
      <c r="J3660" t="s">
        <v>3</v>
      </c>
      <c r="K3660" t="s">
        <v>4</v>
      </c>
      <c r="L3660" t="s">
        <v>131</v>
      </c>
      <c r="M3660" t="s">
        <v>39</v>
      </c>
      <c r="N3660" t="s">
        <v>27</v>
      </c>
      <c r="O3660" t="s">
        <v>282</v>
      </c>
      <c r="P3660" t="s">
        <v>283</v>
      </c>
    </row>
    <row r="3661" spans="1:16" x14ac:dyDescent="0.25">
      <c r="A3661" t="s">
        <v>5358</v>
      </c>
      <c r="B3661" s="1">
        <v>41793</v>
      </c>
      <c r="C3661">
        <v>2014</v>
      </c>
      <c r="D3661">
        <v>20</v>
      </c>
      <c r="E3661">
        <v>61.8006726123104</v>
      </c>
      <c r="F3661">
        <v>538</v>
      </c>
      <c r="G3661">
        <v>476.19932738768961</v>
      </c>
      <c r="H3661" t="s">
        <v>1</v>
      </c>
      <c r="I3661" t="s">
        <v>3470</v>
      </c>
      <c r="J3661" t="s">
        <v>3</v>
      </c>
      <c r="K3661" t="s">
        <v>4</v>
      </c>
      <c r="L3661" t="s">
        <v>131</v>
      </c>
      <c r="M3661" t="s">
        <v>39</v>
      </c>
      <c r="N3661" t="s">
        <v>22</v>
      </c>
      <c r="O3661" t="s">
        <v>1378</v>
      </c>
      <c r="P3661" t="s">
        <v>24</v>
      </c>
    </row>
    <row r="3662" spans="1:16" x14ac:dyDescent="0.25">
      <c r="A3662" t="s">
        <v>5359</v>
      </c>
      <c r="B3662" s="1">
        <v>41947</v>
      </c>
      <c r="C3662">
        <v>2014</v>
      </c>
      <c r="D3662">
        <v>6</v>
      </c>
      <c r="E3662">
        <v>274.95564340659865</v>
      </c>
      <c r="F3662">
        <v>9600</v>
      </c>
      <c r="G3662">
        <v>9325.044356593402</v>
      </c>
      <c r="H3662" t="s">
        <v>1</v>
      </c>
      <c r="I3662" t="s">
        <v>169</v>
      </c>
      <c r="J3662" t="s">
        <v>42</v>
      </c>
      <c r="K3662" t="s">
        <v>43</v>
      </c>
      <c r="L3662" t="s">
        <v>44</v>
      </c>
      <c r="M3662" t="s">
        <v>6</v>
      </c>
      <c r="N3662" t="s">
        <v>22</v>
      </c>
      <c r="O3662" t="s">
        <v>4102</v>
      </c>
      <c r="P3662" t="s">
        <v>24</v>
      </c>
    </row>
    <row r="3663" spans="1:16" x14ac:dyDescent="0.25">
      <c r="A3663" t="s">
        <v>5360</v>
      </c>
      <c r="B3663" s="1">
        <v>41914</v>
      </c>
      <c r="C3663">
        <v>2014</v>
      </c>
      <c r="D3663">
        <v>20</v>
      </c>
      <c r="E3663">
        <v>1.3171856074648862</v>
      </c>
      <c r="F3663">
        <v>312</v>
      </c>
      <c r="G3663">
        <v>310.68281439253514</v>
      </c>
      <c r="H3663" t="s">
        <v>1</v>
      </c>
      <c r="I3663" t="s">
        <v>2649</v>
      </c>
      <c r="J3663" t="s">
        <v>3</v>
      </c>
      <c r="K3663" t="s">
        <v>4</v>
      </c>
      <c r="L3663" t="s">
        <v>131</v>
      </c>
      <c r="M3663" t="s">
        <v>39</v>
      </c>
      <c r="N3663" t="s">
        <v>22</v>
      </c>
      <c r="O3663" t="s">
        <v>1579</v>
      </c>
      <c r="P3663" t="s">
        <v>24</v>
      </c>
    </row>
    <row r="3664" spans="1:16" x14ac:dyDescent="0.25">
      <c r="A3664" t="s">
        <v>5361</v>
      </c>
      <c r="B3664" s="1">
        <v>41029</v>
      </c>
      <c r="C3664">
        <v>2012</v>
      </c>
      <c r="D3664">
        <v>5</v>
      </c>
      <c r="E3664">
        <v>2.5376660802170057</v>
      </c>
      <c r="F3664">
        <v>995</v>
      </c>
      <c r="G3664">
        <v>992.46233391978296</v>
      </c>
      <c r="H3664" t="s">
        <v>1</v>
      </c>
      <c r="I3664" t="s">
        <v>3221</v>
      </c>
      <c r="J3664" t="s">
        <v>47</v>
      </c>
      <c r="K3664" t="s">
        <v>47</v>
      </c>
      <c r="L3664" t="s">
        <v>273</v>
      </c>
      <c r="M3664" t="s">
        <v>49</v>
      </c>
      <c r="N3664" t="s">
        <v>22</v>
      </c>
      <c r="O3664" t="s">
        <v>295</v>
      </c>
      <c r="P3664" t="s">
        <v>24</v>
      </c>
    </row>
    <row r="3665" spans="1:16" x14ac:dyDescent="0.25">
      <c r="A3665" t="s">
        <v>5362</v>
      </c>
      <c r="B3665" s="1">
        <v>41108</v>
      </c>
      <c r="C3665">
        <v>2012</v>
      </c>
      <c r="D3665">
        <v>20</v>
      </c>
      <c r="E3665">
        <v>164.73849247094228</v>
      </c>
      <c r="F3665">
        <v>399</v>
      </c>
      <c r="G3665">
        <v>234.26150752905772</v>
      </c>
      <c r="H3665" t="s">
        <v>171</v>
      </c>
      <c r="I3665" t="s">
        <v>3588</v>
      </c>
      <c r="J3665" t="s">
        <v>3</v>
      </c>
      <c r="K3665" t="s">
        <v>4</v>
      </c>
      <c r="L3665" t="s">
        <v>131</v>
      </c>
      <c r="M3665" t="s">
        <v>39</v>
      </c>
      <c r="N3665" t="s">
        <v>27</v>
      </c>
      <c r="O3665" t="s">
        <v>28</v>
      </c>
      <c r="P3665" t="s">
        <v>29</v>
      </c>
    </row>
    <row r="3666" spans="1:16" x14ac:dyDescent="0.25">
      <c r="A3666" t="s">
        <v>5363</v>
      </c>
      <c r="B3666" s="1">
        <v>40979</v>
      </c>
      <c r="C3666">
        <v>2012</v>
      </c>
      <c r="D3666">
        <v>10</v>
      </c>
      <c r="E3666">
        <v>816.45898448475509</v>
      </c>
      <c r="F3666">
        <v>3380</v>
      </c>
      <c r="G3666">
        <v>2563.5410155152449</v>
      </c>
      <c r="H3666" t="s">
        <v>1</v>
      </c>
      <c r="I3666" t="s">
        <v>1946</v>
      </c>
      <c r="J3666" t="s">
        <v>57</v>
      </c>
      <c r="K3666" t="s">
        <v>58</v>
      </c>
      <c r="L3666" t="s">
        <v>5</v>
      </c>
      <c r="M3666" t="s">
        <v>6</v>
      </c>
      <c r="N3666" t="s">
        <v>22</v>
      </c>
      <c r="O3666" t="s">
        <v>1821</v>
      </c>
      <c r="P3666" t="s">
        <v>24</v>
      </c>
    </row>
    <row r="3667" spans="1:16" x14ac:dyDescent="0.25">
      <c r="A3667" t="s">
        <v>5364</v>
      </c>
      <c r="B3667" s="1">
        <v>41645</v>
      </c>
      <c r="C3667">
        <v>2014</v>
      </c>
      <c r="D3667">
        <v>18</v>
      </c>
      <c r="E3667">
        <v>473.56758812068546</v>
      </c>
      <c r="F3667">
        <v>1403.82</v>
      </c>
      <c r="G3667">
        <v>930.25241187931442</v>
      </c>
      <c r="H3667" t="s">
        <v>1</v>
      </c>
      <c r="I3667" t="s">
        <v>4958</v>
      </c>
      <c r="J3667" t="s">
        <v>3</v>
      </c>
      <c r="K3667" t="s">
        <v>4</v>
      </c>
      <c r="L3667" t="s">
        <v>749</v>
      </c>
      <c r="M3667" t="s">
        <v>6</v>
      </c>
      <c r="N3667" t="s">
        <v>22</v>
      </c>
      <c r="O3667" t="s">
        <v>783</v>
      </c>
      <c r="P3667" t="s">
        <v>24</v>
      </c>
    </row>
    <row r="3668" spans="1:16" x14ac:dyDescent="0.25">
      <c r="A3668" t="s">
        <v>5365</v>
      </c>
      <c r="B3668" s="1">
        <v>41061</v>
      </c>
      <c r="C3668">
        <v>2012</v>
      </c>
      <c r="D3668">
        <v>10</v>
      </c>
      <c r="E3668">
        <v>517.26850914638658</v>
      </c>
      <c r="F3668">
        <v>2090</v>
      </c>
      <c r="G3668">
        <v>1572.7314908536134</v>
      </c>
      <c r="H3668" t="s">
        <v>1</v>
      </c>
      <c r="I3668" t="s">
        <v>5366</v>
      </c>
      <c r="J3668" t="s">
        <v>67</v>
      </c>
      <c r="K3668" t="s">
        <v>68</v>
      </c>
      <c r="L3668" t="s">
        <v>69</v>
      </c>
      <c r="M3668" t="s">
        <v>39</v>
      </c>
      <c r="N3668" t="s">
        <v>22</v>
      </c>
      <c r="O3668" t="s">
        <v>2034</v>
      </c>
      <c r="P3668" t="s">
        <v>24</v>
      </c>
    </row>
    <row r="3669" spans="1:16" x14ac:dyDescent="0.25">
      <c r="A3669" t="s">
        <v>5367</v>
      </c>
      <c r="B3669" s="1">
        <v>41907</v>
      </c>
      <c r="C3669">
        <v>2014</v>
      </c>
      <c r="D3669">
        <v>10</v>
      </c>
      <c r="E3669">
        <v>1971.3536588181432</v>
      </c>
      <c r="F3669">
        <v>12990</v>
      </c>
      <c r="G3669">
        <v>11018.646341181857</v>
      </c>
      <c r="H3669" t="s">
        <v>1</v>
      </c>
      <c r="I3669" t="s">
        <v>557</v>
      </c>
      <c r="J3669" t="s">
        <v>72</v>
      </c>
      <c r="K3669" t="s">
        <v>72</v>
      </c>
      <c r="L3669" t="s">
        <v>38</v>
      </c>
      <c r="M3669" t="s">
        <v>39</v>
      </c>
      <c r="N3669" t="s">
        <v>22</v>
      </c>
      <c r="O3669" t="s">
        <v>1225</v>
      </c>
      <c r="P3669" t="s">
        <v>125</v>
      </c>
    </row>
    <row r="3670" spans="1:16" x14ac:dyDescent="0.25">
      <c r="A3670" t="s">
        <v>5368</v>
      </c>
      <c r="B3670" s="1">
        <v>41669</v>
      </c>
      <c r="C3670">
        <v>2014</v>
      </c>
      <c r="D3670">
        <v>12</v>
      </c>
      <c r="E3670">
        <v>257.49720871669729</v>
      </c>
      <c r="F3670">
        <v>2324.56</v>
      </c>
      <c r="G3670">
        <v>2067.0627912833024</v>
      </c>
      <c r="H3670" t="s">
        <v>171</v>
      </c>
      <c r="I3670" t="s">
        <v>3206</v>
      </c>
      <c r="J3670" t="s">
        <v>67</v>
      </c>
      <c r="K3670" t="s">
        <v>68</v>
      </c>
      <c r="L3670" t="s">
        <v>69</v>
      </c>
      <c r="M3670" t="s">
        <v>39</v>
      </c>
      <c r="N3670" t="s">
        <v>7</v>
      </c>
      <c r="O3670" t="s">
        <v>252</v>
      </c>
      <c r="P3670" t="s">
        <v>253</v>
      </c>
    </row>
    <row r="3671" spans="1:16" x14ac:dyDescent="0.25">
      <c r="A3671" t="s">
        <v>5369</v>
      </c>
      <c r="B3671" s="1">
        <v>40997</v>
      </c>
      <c r="C3671">
        <v>2012</v>
      </c>
      <c r="D3671">
        <v>9</v>
      </c>
      <c r="E3671">
        <v>266.38687615980137</v>
      </c>
      <c r="F3671">
        <v>2588.6</v>
      </c>
      <c r="G3671">
        <v>2322.2131238401985</v>
      </c>
      <c r="H3671" t="s">
        <v>1</v>
      </c>
      <c r="I3671" t="s">
        <v>1217</v>
      </c>
      <c r="J3671" t="s">
        <v>47</v>
      </c>
      <c r="K3671" t="s">
        <v>47</v>
      </c>
      <c r="L3671" t="s">
        <v>273</v>
      </c>
      <c r="M3671" t="s">
        <v>49</v>
      </c>
      <c r="N3671" t="s">
        <v>27</v>
      </c>
      <c r="O3671" t="s">
        <v>264</v>
      </c>
      <c r="P3671" t="s">
        <v>265</v>
      </c>
    </row>
    <row r="3672" spans="1:16" x14ac:dyDescent="0.25">
      <c r="A3672" t="s">
        <v>5370</v>
      </c>
      <c r="B3672" s="1">
        <v>41940</v>
      </c>
      <c r="C3672">
        <v>2014</v>
      </c>
      <c r="D3672">
        <v>26</v>
      </c>
      <c r="E3672">
        <v>45.979254886934598</v>
      </c>
      <c r="F3672">
        <v>309.39999999999998</v>
      </c>
      <c r="G3672">
        <v>263.42074511306538</v>
      </c>
      <c r="H3672" t="s">
        <v>1</v>
      </c>
      <c r="I3672" t="s">
        <v>804</v>
      </c>
      <c r="J3672" t="s">
        <v>3</v>
      </c>
      <c r="K3672" t="s">
        <v>4</v>
      </c>
      <c r="L3672" t="s">
        <v>131</v>
      </c>
      <c r="M3672" t="s">
        <v>39</v>
      </c>
      <c r="N3672" t="s">
        <v>22</v>
      </c>
      <c r="O3672" t="s">
        <v>871</v>
      </c>
      <c r="P3672" t="s">
        <v>24</v>
      </c>
    </row>
    <row r="3673" spans="1:16" x14ac:dyDescent="0.25">
      <c r="A3673" t="s">
        <v>5371</v>
      </c>
      <c r="B3673" s="1">
        <v>41564</v>
      </c>
      <c r="C3673">
        <v>2013</v>
      </c>
      <c r="D3673">
        <v>13</v>
      </c>
      <c r="E3673">
        <v>7067.2702316652276</v>
      </c>
      <c r="F3673">
        <v>3159.8</v>
      </c>
      <c r="G3673">
        <v>-3907.4702316652274</v>
      </c>
      <c r="H3673" t="s">
        <v>1</v>
      </c>
      <c r="I3673" t="s">
        <v>2240</v>
      </c>
      <c r="J3673" t="s">
        <v>72</v>
      </c>
      <c r="K3673" t="s">
        <v>72</v>
      </c>
      <c r="L3673" t="s">
        <v>97</v>
      </c>
      <c r="M3673" t="s">
        <v>39</v>
      </c>
      <c r="N3673" t="s">
        <v>22</v>
      </c>
      <c r="O3673" t="s">
        <v>778</v>
      </c>
      <c r="P3673" t="s">
        <v>24</v>
      </c>
    </row>
    <row r="3674" spans="1:16" x14ac:dyDescent="0.25">
      <c r="A3674" t="s">
        <v>5372</v>
      </c>
      <c r="B3674" s="1">
        <v>41660</v>
      </c>
      <c r="C3674">
        <v>2014</v>
      </c>
      <c r="D3674">
        <v>9</v>
      </c>
      <c r="E3674">
        <v>388.4425277423984</v>
      </c>
      <c r="F3674">
        <v>497.76799999999997</v>
      </c>
      <c r="G3674">
        <v>109.32547225760158</v>
      </c>
      <c r="H3674" t="s">
        <v>1</v>
      </c>
      <c r="I3674" t="s">
        <v>3467</v>
      </c>
      <c r="J3674" t="s">
        <v>3</v>
      </c>
      <c r="K3674" t="s">
        <v>4</v>
      </c>
      <c r="L3674" t="s">
        <v>16</v>
      </c>
      <c r="M3674" t="s">
        <v>17</v>
      </c>
      <c r="N3674" t="s">
        <v>27</v>
      </c>
      <c r="O3674" t="s">
        <v>304</v>
      </c>
      <c r="P3674" t="s">
        <v>29</v>
      </c>
    </row>
    <row r="3675" spans="1:16" x14ac:dyDescent="0.25">
      <c r="A3675" t="s">
        <v>5373</v>
      </c>
      <c r="B3675" s="1">
        <v>40981</v>
      </c>
      <c r="C3675">
        <v>2012</v>
      </c>
      <c r="D3675">
        <v>10</v>
      </c>
      <c r="E3675">
        <v>863.44799759809257</v>
      </c>
      <c r="F3675">
        <v>1900</v>
      </c>
      <c r="G3675">
        <v>1036.5520024019074</v>
      </c>
      <c r="H3675" t="s">
        <v>1</v>
      </c>
      <c r="I3675" t="s">
        <v>3962</v>
      </c>
      <c r="J3675" t="s">
        <v>67</v>
      </c>
      <c r="K3675" t="s">
        <v>68</v>
      </c>
      <c r="L3675" t="s">
        <v>69</v>
      </c>
      <c r="M3675" t="s">
        <v>39</v>
      </c>
      <c r="N3675" t="s">
        <v>22</v>
      </c>
      <c r="O3675" t="s">
        <v>460</v>
      </c>
      <c r="P3675" t="s">
        <v>24</v>
      </c>
    </row>
    <row r="3676" spans="1:16" x14ac:dyDescent="0.25">
      <c r="A3676" t="s">
        <v>5374</v>
      </c>
      <c r="B3676" s="1">
        <v>41026</v>
      </c>
      <c r="C3676">
        <v>2012</v>
      </c>
      <c r="D3676">
        <v>10</v>
      </c>
      <c r="E3676">
        <v>989.32442737140036</v>
      </c>
      <c r="F3676">
        <v>2080</v>
      </c>
      <c r="G3676">
        <v>1090.6755726285996</v>
      </c>
      <c r="H3676" t="s">
        <v>1</v>
      </c>
      <c r="I3676" t="s">
        <v>1607</v>
      </c>
      <c r="J3676" t="s">
        <v>47</v>
      </c>
      <c r="K3676" t="s">
        <v>47</v>
      </c>
      <c r="L3676" t="s">
        <v>48</v>
      </c>
      <c r="M3676" t="s">
        <v>49</v>
      </c>
      <c r="N3676" t="s">
        <v>22</v>
      </c>
      <c r="O3676" t="s">
        <v>514</v>
      </c>
      <c r="P3676" t="s">
        <v>24</v>
      </c>
    </row>
    <row r="3677" spans="1:16" x14ac:dyDescent="0.25">
      <c r="A3677" t="s">
        <v>5375</v>
      </c>
      <c r="B3677" s="1">
        <v>41381</v>
      </c>
      <c r="C3677">
        <v>2013</v>
      </c>
      <c r="D3677">
        <v>10</v>
      </c>
      <c r="E3677">
        <v>231.10509778261013</v>
      </c>
      <c r="F3677">
        <v>3100</v>
      </c>
      <c r="G3677">
        <v>2868.8949022173897</v>
      </c>
      <c r="H3677" t="s">
        <v>1</v>
      </c>
      <c r="I3677" t="s">
        <v>571</v>
      </c>
      <c r="J3677" t="s">
        <v>47</v>
      </c>
      <c r="K3677" t="s">
        <v>47</v>
      </c>
      <c r="L3677" t="s">
        <v>48</v>
      </c>
      <c r="M3677" t="s">
        <v>49</v>
      </c>
      <c r="N3677" t="s">
        <v>7</v>
      </c>
      <c r="O3677" t="s">
        <v>490</v>
      </c>
      <c r="P3677" t="s">
        <v>491</v>
      </c>
    </row>
    <row r="3678" spans="1:16" x14ac:dyDescent="0.25">
      <c r="A3678" t="s">
        <v>5376</v>
      </c>
      <c r="B3678" s="1">
        <v>41478</v>
      </c>
      <c r="C3678">
        <v>2013</v>
      </c>
      <c r="D3678">
        <v>12</v>
      </c>
      <c r="E3678">
        <v>371.40431494313162</v>
      </c>
      <c r="F3678">
        <v>496.58699999999999</v>
      </c>
      <c r="G3678">
        <v>125.18268505686837</v>
      </c>
      <c r="H3678" t="s">
        <v>328</v>
      </c>
      <c r="I3678" t="s">
        <v>1554</v>
      </c>
      <c r="J3678" t="s">
        <v>32</v>
      </c>
      <c r="K3678" t="s">
        <v>32</v>
      </c>
      <c r="L3678" t="s">
        <v>131</v>
      </c>
      <c r="M3678" t="s">
        <v>39</v>
      </c>
      <c r="N3678" t="s">
        <v>22</v>
      </c>
      <c r="O3678" t="s">
        <v>329</v>
      </c>
      <c r="P3678" t="s">
        <v>24</v>
      </c>
    </row>
    <row r="3679" spans="1:16" x14ac:dyDescent="0.25">
      <c r="A3679" t="s">
        <v>5377</v>
      </c>
      <c r="B3679" s="1">
        <v>41163</v>
      </c>
      <c r="C3679">
        <v>2012</v>
      </c>
      <c r="D3679">
        <v>10</v>
      </c>
      <c r="E3679">
        <v>4274.5756749740895</v>
      </c>
      <c r="F3679">
        <v>5990</v>
      </c>
      <c r="G3679">
        <v>1715.4243250259105</v>
      </c>
      <c r="H3679" t="s">
        <v>26</v>
      </c>
      <c r="I3679" t="s">
        <v>1532</v>
      </c>
      <c r="J3679" t="s">
        <v>72</v>
      </c>
      <c r="K3679" t="s">
        <v>72</v>
      </c>
      <c r="L3679" t="s">
        <v>38</v>
      </c>
      <c r="M3679" t="s">
        <v>39</v>
      </c>
      <c r="N3679" t="s">
        <v>27</v>
      </c>
      <c r="O3679" t="s">
        <v>28</v>
      </c>
      <c r="P3679" t="s">
        <v>29</v>
      </c>
    </row>
    <row r="3680" spans="1:16" x14ac:dyDescent="0.25">
      <c r="A3680" t="s">
        <v>5378</v>
      </c>
      <c r="B3680" s="1">
        <v>41496</v>
      </c>
      <c r="C3680">
        <v>2013</v>
      </c>
      <c r="D3680">
        <v>12</v>
      </c>
      <c r="E3680">
        <v>668.21892430372429</v>
      </c>
      <c r="F3680">
        <v>3381.3</v>
      </c>
      <c r="G3680">
        <v>2713.081075696276</v>
      </c>
      <c r="H3680" t="s">
        <v>328</v>
      </c>
      <c r="I3680" t="s">
        <v>5001</v>
      </c>
      <c r="J3680" t="s">
        <v>47</v>
      </c>
      <c r="K3680" t="s">
        <v>47</v>
      </c>
      <c r="L3680" t="s">
        <v>273</v>
      </c>
      <c r="M3680" t="s">
        <v>49</v>
      </c>
      <c r="N3680" t="s">
        <v>22</v>
      </c>
      <c r="O3680" t="s">
        <v>329</v>
      </c>
      <c r="P3680" t="s">
        <v>24</v>
      </c>
    </row>
    <row r="3681" spans="1:16" x14ac:dyDescent="0.25">
      <c r="A3681" t="s">
        <v>5379</v>
      </c>
      <c r="B3681" s="1">
        <v>40939</v>
      </c>
      <c r="C3681">
        <v>2012</v>
      </c>
      <c r="D3681">
        <v>4</v>
      </c>
      <c r="E3681">
        <v>112.45417316284554</v>
      </c>
      <c r="F3681">
        <v>439.96</v>
      </c>
      <c r="G3681">
        <v>327.50582683715447</v>
      </c>
      <c r="H3681" t="s">
        <v>1</v>
      </c>
      <c r="I3681" t="s">
        <v>202</v>
      </c>
      <c r="J3681" t="s">
        <v>32</v>
      </c>
      <c r="K3681" t="s">
        <v>32</v>
      </c>
      <c r="L3681" t="s">
        <v>16</v>
      </c>
      <c r="M3681" t="s">
        <v>17</v>
      </c>
      <c r="N3681" t="s">
        <v>22</v>
      </c>
      <c r="O3681" t="s">
        <v>452</v>
      </c>
      <c r="P3681" t="s">
        <v>24</v>
      </c>
    </row>
    <row r="3682" spans="1:16" x14ac:dyDescent="0.25">
      <c r="A3682" t="s">
        <v>5380</v>
      </c>
      <c r="B3682" s="1">
        <v>41297</v>
      </c>
      <c r="C3682">
        <v>2013</v>
      </c>
      <c r="D3682">
        <v>9</v>
      </c>
      <c r="E3682">
        <v>1337.323178232788</v>
      </c>
      <c r="F3682">
        <v>1711.4</v>
      </c>
      <c r="G3682">
        <v>374.0768217672121</v>
      </c>
      <c r="H3682" t="s">
        <v>26</v>
      </c>
      <c r="I3682" t="s">
        <v>1101</v>
      </c>
      <c r="J3682" t="s">
        <v>3</v>
      </c>
      <c r="K3682" t="s">
        <v>4</v>
      </c>
      <c r="L3682" t="s">
        <v>101</v>
      </c>
      <c r="M3682" t="s">
        <v>34</v>
      </c>
      <c r="N3682" t="s">
        <v>27</v>
      </c>
      <c r="O3682" t="s">
        <v>28</v>
      </c>
      <c r="P3682" t="s">
        <v>29</v>
      </c>
    </row>
    <row r="3683" spans="1:16" x14ac:dyDescent="0.25">
      <c r="A3683" t="s">
        <v>5381</v>
      </c>
      <c r="B3683" s="1">
        <v>41065</v>
      </c>
      <c r="C3683">
        <v>2012</v>
      </c>
      <c r="D3683">
        <v>12</v>
      </c>
      <c r="E3683">
        <v>7860.0656624423691</v>
      </c>
      <c r="F3683">
        <v>4849.8</v>
      </c>
      <c r="G3683">
        <v>-3010.2656624423689</v>
      </c>
      <c r="H3683" t="s">
        <v>1</v>
      </c>
      <c r="I3683" t="s">
        <v>4268</v>
      </c>
      <c r="J3683" t="s">
        <v>42</v>
      </c>
      <c r="K3683" t="s">
        <v>43</v>
      </c>
      <c r="L3683" t="s">
        <v>44</v>
      </c>
      <c r="M3683" t="s">
        <v>6</v>
      </c>
      <c r="N3683" t="s">
        <v>22</v>
      </c>
      <c r="O3683" t="s">
        <v>546</v>
      </c>
      <c r="P3683" t="s">
        <v>24</v>
      </c>
    </row>
    <row r="3684" spans="1:16" x14ac:dyDescent="0.25">
      <c r="A3684" t="s">
        <v>5382</v>
      </c>
      <c r="B3684" s="1">
        <v>41068</v>
      </c>
      <c r="C3684">
        <v>2012</v>
      </c>
      <c r="D3684">
        <v>12</v>
      </c>
      <c r="E3684">
        <v>3186.0430143417907</v>
      </c>
      <c r="F3684">
        <v>6828</v>
      </c>
      <c r="G3684">
        <v>3641.9569856582093</v>
      </c>
      <c r="H3684" t="s">
        <v>26</v>
      </c>
      <c r="I3684" t="s">
        <v>1099</v>
      </c>
      <c r="J3684" t="s">
        <v>100</v>
      </c>
      <c r="K3684" t="s">
        <v>287</v>
      </c>
      <c r="L3684" t="s">
        <v>101</v>
      </c>
      <c r="M3684" t="s">
        <v>34</v>
      </c>
      <c r="N3684" t="s">
        <v>22</v>
      </c>
      <c r="O3684" t="s">
        <v>209</v>
      </c>
      <c r="P3684" t="s">
        <v>24</v>
      </c>
    </row>
    <row r="3685" spans="1:16" x14ac:dyDescent="0.25">
      <c r="A3685" t="s">
        <v>5383</v>
      </c>
      <c r="B3685" s="1">
        <v>41139</v>
      </c>
      <c r="C3685">
        <v>2012</v>
      </c>
      <c r="D3685">
        <v>9</v>
      </c>
      <c r="E3685">
        <v>3149.1182532554662</v>
      </c>
      <c r="F3685">
        <v>8791.2000000000007</v>
      </c>
      <c r="G3685">
        <v>5642.081746744534</v>
      </c>
      <c r="H3685" t="s">
        <v>1</v>
      </c>
      <c r="I3685" t="s">
        <v>5384</v>
      </c>
      <c r="J3685" t="s">
        <v>72</v>
      </c>
      <c r="K3685" t="s">
        <v>72</v>
      </c>
      <c r="L3685" t="s">
        <v>87</v>
      </c>
      <c r="M3685" t="s">
        <v>39</v>
      </c>
      <c r="N3685" t="s">
        <v>7</v>
      </c>
      <c r="O3685" t="s">
        <v>362</v>
      </c>
      <c r="P3685" t="s">
        <v>253</v>
      </c>
    </row>
    <row r="3686" spans="1:16" x14ac:dyDescent="0.25">
      <c r="A3686" t="s">
        <v>5385</v>
      </c>
      <c r="B3686" s="1">
        <v>41222</v>
      </c>
      <c r="C3686">
        <v>2012</v>
      </c>
      <c r="D3686">
        <v>13</v>
      </c>
      <c r="E3686">
        <v>84.219228111125588</v>
      </c>
      <c r="F3686">
        <v>285.07600000000002</v>
      </c>
      <c r="G3686">
        <v>200.85677188887445</v>
      </c>
      <c r="H3686" t="s">
        <v>171</v>
      </c>
      <c r="I3686" t="s">
        <v>1114</v>
      </c>
      <c r="J3686" t="s">
        <v>3</v>
      </c>
      <c r="K3686" t="s">
        <v>4</v>
      </c>
      <c r="L3686" t="s">
        <v>118</v>
      </c>
      <c r="M3686" t="s">
        <v>49</v>
      </c>
      <c r="N3686" t="s">
        <v>22</v>
      </c>
      <c r="O3686" t="s">
        <v>173</v>
      </c>
      <c r="P3686" t="s">
        <v>24</v>
      </c>
    </row>
    <row r="3687" spans="1:16" x14ac:dyDescent="0.25">
      <c r="A3687" t="s">
        <v>5386</v>
      </c>
      <c r="B3687" s="1">
        <v>41427</v>
      </c>
      <c r="C3687">
        <v>2013</v>
      </c>
      <c r="D3687">
        <v>10</v>
      </c>
      <c r="E3687">
        <v>73.477408145682972</v>
      </c>
      <c r="F3687">
        <v>2190</v>
      </c>
      <c r="G3687">
        <v>2116.5225918543169</v>
      </c>
      <c r="H3687" t="s">
        <v>1</v>
      </c>
      <c r="I3687" t="s">
        <v>5387</v>
      </c>
      <c r="J3687" t="s">
        <v>32</v>
      </c>
      <c r="K3687" t="s">
        <v>32</v>
      </c>
      <c r="L3687" t="s">
        <v>33</v>
      </c>
      <c r="M3687" t="s">
        <v>34</v>
      </c>
      <c r="N3687" t="s">
        <v>22</v>
      </c>
      <c r="O3687" t="s">
        <v>1089</v>
      </c>
      <c r="P3687" t="s">
        <v>24</v>
      </c>
    </row>
    <row r="3688" spans="1:16" x14ac:dyDescent="0.25">
      <c r="A3688" t="s">
        <v>5388</v>
      </c>
      <c r="B3688" s="1">
        <v>41061</v>
      </c>
      <c r="C3688">
        <v>2012</v>
      </c>
      <c r="D3688">
        <v>10</v>
      </c>
      <c r="E3688">
        <v>0.20437254819972614</v>
      </c>
      <c r="F3688">
        <v>220</v>
      </c>
      <c r="G3688">
        <v>219.79562745180027</v>
      </c>
      <c r="H3688" t="s">
        <v>1</v>
      </c>
      <c r="I3688" t="s">
        <v>2599</v>
      </c>
      <c r="J3688" t="s">
        <v>3</v>
      </c>
      <c r="K3688" t="s">
        <v>4</v>
      </c>
      <c r="L3688" t="s">
        <v>118</v>
      </c>
      <c r="M3688" t="s">
        <v>49</v>
      </c>
      <c r="N3688" t="s">
        <v>22</v>
      </c>
      <c r="O3688" t="s">
        <v>905</v>
      </c>
      <c r="P3688" t="s">
        <v>24</v>
      </c>
    </row>
    <row r="3689" spans="1:16" x14ac:dyDescent="0.25">
      <c r="A3689" t="s">
        <v>5389</v>
      </c>
      <c r="B3689" s="1">
        <v>41264</v>
      </c>
      <c r="C3689">
        <v>2012</v>
      </c>
      <c r="D3689">
        <v>18</v>
      </c>
      <c r="E3689">
        <v>2531.8128400414926</v>
      </c>
      <c r="F3689">
        <v>5337.15</v>
      </c>
      <c r="G3689">
        <v>2805.3371599585071</v>
      </c>
      <c r="H3689" t="s">
        <v>328</v>
      </c>
      <c r="I3689" t="s">
        <v>1174</v>
      </c>
      <c r="J3689" t="s">
        <v>100</v>
      </c>
      <c r="K3689" t="s">
        <v>287</v>
      </c>
      <c r="L3689" t="s">
        <v>101</v>
      </c>
      <c r="M3689" t="s">
        <v>34</v>
      </c>
      <c r="N3689" t="s">
        <v>22</v>
      </c>
      <c r="O3689" t="s">
        <v>329</v>
      </c>
      <c r="P3689" t="s">
        <v>24</v>
      </c>
    </row>
    <row r="3690" spans="1:16" x14ac:dyDescent="0.25">
      <c r="A3690" t="s">
        <v>5390</v>
      </c>
      <c r="B3690" s="1">
        <v>41298</v>
      </c>
      <c r="C3690">
        <v>2013</v>
      </c>
      <c r="D3690">
        <v>9</v>
      </c>
      <c r="E3690">
        <v>1145.0608111312047</v>
      </c>
      <c r="F3690">
        <v>2672.7</v>
      </c>
      <c r="G3690">
        <v>1527.6391888687951</v>
      </c>
      <c r="H3690" t="s">
        <v>1</v>
      </c>
      <c r="I3690" t="s">
        <v>2145</v>
      </c>
      <c r="J3690" t="s">
        <v>47</v>
      </c>
      <c r="K3690" t="s">
        <v>47</v>
      </c>
      <c r="L3690" t="s">
        <v>48</v>
      </c>
      <c r="M3690" t="s">
        <v>49</v>
      </c>
      <c r="N3690" t="s">
        <v>22</v>
      </c>
      <c r="O3690" t="s">
        <v>665</v>
      </c>
      <c r="P3690" t="s">
        <v>24</v>
      </c>
    </row>
    <row r="3691" spans="1:16" x14ac:dyDescent="0.25">
      <c r="A3691" t="s">
        <v>5391</v>
      </c>
      <c r="B3691" s="1">
        <v>40896</v>
      </c>
      <c r="C3691">
        <v>2011</v>
      </c>
      <c r="D3691">
        <v>24</v>
      </c>
      <c r="E3691">
        <v>98.416226418273453</v>
      </c>
      <c r="F3691">
        <v>2577.85</v>
      </c>
      <c r="G3691">
        <v>2479.4337735817267</v>
      </c>
      <c r="H3691" t="s">
        <v>328</v>
      </c>
      <c r="I3691" t="s">
        <v>2339</v>
      </c>
      <c r="J3691" t="s">
        <v>67</v>
      </c>
      <c r="K3691" t="s">
        <v>68</v>
      </c>
      <c r="L3691" t="s">
        <v>87</v>
      </c>
      <c r="M3691" t="s">
        <v>39</v>
      </c>
      <c r="N3691" t="s">
        <v>22</v>
      </c>
      <c r="O3691" t="s">
        <v>329</v>
      </c>
      <c r="P3691" t="s">
        <v>24</v>
      </c>
    </row>
    <row r="3692" spans="1:16" x14ac:dyDescent="0.25">
      <c r="A3692" t="s">
        <v>5392</v>
      </c>
      <c r="B3692" s="1">
        <v>40958</v>
      </c>
      <c r="C3692">
        <v>2012</v>
      </c>
      <c r="D3692">
        <v>12</v>
      </c>
      <c r="E3692">
        <v>986.05952819234903</v>
      </c>
      <c r="F3692">
        <v>5173.3320000000003</v>
      </c>
      <c r="G3692">
        <v>4187.2724718076515</v>
      </c>
      <c r="H3692" t="s">
        <v>171</v>
      </c>
      <c r="I3692" t="s">
        <v>2714</v>
      </c>
      <c r="J3692" t="s">
        <v>42</v>
      </c>
      <c r="K3692" t="s">
        <v>43</v>
      </c>
      <c r="L3692" t="s">
        <v>5</v>
      </c>
      <c r="M3692" t="s">
        <v>6</v>
      </c>
      <c r="N3692" t="s">
        <v>7</v>
      </c>
      <c r="O3692" t="s">
        <v>252</v>
      </c>
      <c r="P3692" t="s">
        <v>253</v>
      </c>
    </row>
    <row r="3693" spans="1:16" x14ac:dyDescent="0.25">
      <c r="A3693" t="s">
        <v>5393</v>
      </c>
      <c r="B3693" s="1">
        <v>41276</v>
      </c>
      <c r="C3693">
        <v>2013</v>
      </c>
      <c r="D3693">
        <v>13</v>
      </c>
      <c r="E3693">
        <v>4915.8425509618182</v>
      </c>
      <c r="F3693">
        <v>6063.6</v>
      </c>
      <c r="G3693">
        <v>1147.7574490381821</v>
      </c>
      <c r="H3693" t="s">
        <v>26</v>
      </c>
      <c r="I3693" t="s">
        <v>4427</v>
      </c>
      <c r="J3693" t="s">
        <v>3</v>
      </c>
      <c r="K3693" t="s">
        <v>4</v>
      </c>
      <c r="L3693" t="s">
        <v>101</v>
      </c>
      <c r="M3693" t="s">
        <v>34</v>
      </c>
      <c r="N3693" t="s">
        <v>27</v>
      </c>
      <c r="O3693" t="s">
        <v>28</v>
      </c>
      <c r="P3693" t="s">
        <v>29</v>
      </c>
    </row>
    <row r="3694" spans="1:16" x14ac:dyDescent="0.25">
      <c r="A3694" t="s">
        <v>5394</v>
      </c>
      <c r="B3694" s="1">
        <v>41333</v>
      </c>
      <c r="C3694">
        <v>2013</v>
      </c>
      <c r="D3694">
        <v>9</v>
      </c>
      <c r="E3694">
        <v>27.580137526346721</v>
      </c>
      <c r="F3694">
        <v>124.3155</v>
      </c>
      <c r="G3694">
        <v>96.735362473653282</v>
      </c>
      <c r="H3694" t="s">
        <v>1</v>
      </c>
      <c r="I3694" t="s">
        <v>2699</v>
      </c>
      <c r="J3694" t="s">
        <v>3</v>
      </c>
      <c r="K3694" t="s">
        <v>4</v>
      </c>
      <c r="L3694" t="s">
        <v>16</v>
      </c>
      <c r="M3694" t="s">
        <v>17</v>
      </c>
      <c r="N3694" t="s">
        <v>22</v>
      </c>
      <c r="O3694" t="s">
        <v>376</v>
      </c>
      <c r="P3694" t="s">
        <v>24</v>
      </c>
    </row>
    <row r="3695" spans="1:16" x14ac:dyDescent="0.25">
      <c r="A3695" t="s">
        <v>5395</v>
      </c>
      <c r="B3695" s="1">
        <v>41009</v>
      </c>
      <c r="C3695">
        <v>2012</v>
      </c>
      <c r="D3695">
        <v>5</v>
      </c>
      <c r="E3695">
        <v>380.41467764932685</v>
      </c>
      <c r="F3695">
        <v>495</v>
      </c>
      <c r="G3695">
        <v>114.58532235067315</v>
      </c>
      <c r="H3695" t="s">
        <v>171</v>
      </c>
      <c r="I3695" t="s">
        <v>2258</v>
      </c>
      <c r="J3695" t="s">
        <v>72</v>
      </c>
      <c r="K3695" t="s">
        <v>72</v>
      </c>
      <c r="L3695" t="s">
        <v>97</v>
      </c>
      <c r="M3695" t="s">
        <v>39</v>
      </c>
      <c r="N3695" t="s">
        <v>7</v>
      </c>
      <c r="O3695" t="s">
        <v>252</v>
      </c>
      <c r="P3695" t="s">
        <v>253</v>
      </c>
    </row>
    <row r="3696" spans="1:16" x14ac:dyDescent="0.25">
      <c r="A3696" t="s">
        <v>5396</v>
      </c>
      <c r="B3696" s="1">
        <v>41903</v>
      </c>
      <c r="C3696">
        <v>2014</v>
      </c>
      <c r="D3696">
        <v>10</v>
      </c>
      <c r="E3696">
        <v>288.96316348579973</v>
      </c>
      <c r="F3696">
        <v>329.9</v>
      </c>
      <c r="G3696">
        <v>40.936836514200252</v>
      </c>
      <c r="H3696" t="s">
        <v>26</v>
      </c>
      <c r="I3696" t="s">
        <v>5397</v>
      </c>
      <c r="J3696" t="s">
        <v>3</v>
      </c>
      <c r="K3696" t="s">
        <v>4</v>
      </c>
      <c r="L3696" t="s">
        <v>118</v>
      </c>
      <c r="M3696" t="s">
        <v>49</v>
      </c>
      <c r="N3696" t="s">
        <v>22</v>
      </c>
      <c r="O3696" t="s">
        <v>209</v>
      </c>
      <c r="P3696" t="s">
        <v>24</v>
      </c>
    </row>
    <row r="3697" spans="1:16" x14ac:dyDescent="0.25">
      <c r="A3697" t="s">
        <v>5398</v>
      </c>
      <c r="B3697" s="1">
        <v>41573</v>
      </c>
      <c r="C3697">
        <v>2013</v>
      </c>
      <c r="D3697">
        <v>13</v>
      </c>
      <c r="E3697">
        <v>326.71332166819712</v>
      </c>
      <c r="F3697">
        <v>1285.2</v>
      </c>
      <c r="G3697">
        <v>958.48667833180298</v>
      </c>
      <c r="H3697" t="s">
        <v>1</v>
      </c>
      <c r="I3697" t="s">
        <v>1702</v>
      </c>
      <c r="J3697" t="s">
        <v>32</v>
      </c>
      <c r="K3697" t="s">
        <v>32</v>
      </c>
      <c r="L3697" t="s">
        <v>131</v>
      </c>
      <c r="M3697" t="s">
        <v>39</v>
      </c>
      <c r="N3697" t="s">
        <v>22</v>
      </c>
      <c r="O3697" t="s">
        <v>2350</v>
      </c>
      <c r="P3697" t="s">
        <v>24</v>
      </c>
    </row>
    <row r="3698" spans="1:16" x14ac:dyDescent="0.25">
      <c r="A3698" t="s">
        <v>5399</v>
      </c>
      <c r="B3698" s="1">
        <v>40954</v>
      </c>
      <c r="C3698">
        <v>2012</v>
      </c>
      <c r="D3698">
        <v>9</v>
      </c>
      <c r="E3698">
        <v>36.946033707253825</v>
      </c>
      <c r="F3698">
        <v>1932</v>
      </c>
      <c r="G3698">
        <v>1895.0539662927463</v>
      </c>
      <c r="H3698" t="s">
        <v>171</v>
      </c>
      <c r="I3698" t="s">
        <v>1614</v>
      </c>
      <c r="J3698" t="s">
        <v>47</v>
      </c>
      <c r="K3698" t="s">
        <v>47</v>
      </c>
      <c r="L3698" t="s">
        <v>48</v>
      </c>
      <c r="M3698" t="s">
        <v>49</v>
      </c>
      <c r="N3698" t="s">
        <v>27</v>
      </c>
      <c r="O3698" t="s">
        <v>28</v>
      </c>
      <c r="P3698" t="s">
        <v>29</v>
      </c>
    </row>
    <row r="3699" spans="1:16" x14ac:dyDescent="0.25">
      <c r="A3699" t="s">
        <v>5400</v>
      </c>
      <c r="B3699" s="1">
        <v>41125</v>
      </c>
      <c r="C3699">
        <v>2012</v>
      </c>
      <c r="D3699">
        <v>6</v>
      </c>
      <c r="E3699">
        <v>0.93346773469828859</v>
      </c>
      <c r="F3699">
        <v>143.864</v>
      </c>
      <c r="G3699">
        <v>142.93053226530171</v>
      </c>
      <c r="H3699" t="s">
        <v>1</v>
      </c>
      <c r="I3699" t="s">
        <v>595</v>
      </c>
      <c r="J3699" t="s">
        <v>20</v>
      </c>
      <c r="K3699" t="s">
        <v>20</v>
      </c>
      <c r="L3699" t="s">
        <v>21</v>
      </c>
      <c r="M3699" t="s">
        <v>13</v>
      </c>
      <c r="N3699" t="s">
        <v>22</v>
      </c>
      <c r="O3699" t="s">
        <v>955</v>
      </c>
      <c r="P3699" t="s">
        <v>24</v>
      </c>
    </row>
    <row r="3700" spans="1:16" x14ac:dyDescent="0.25">
      <c r="A3700" t="s">
        <v>5401</v>
      </c>
      <c r="B3700" s="1">
        <v>41609</v>
      </c>
      <c r="C3700">
        <v>2013</v>
      </c>
      <c r="D3700">
        <v>13</v>
      </c>
      <c r="E3700">
        <v>65.876660608119636</v>
      </c>
      <c r="F3700">
        <v>995.4</v>
      </c>
      <c r="G3700">
        <v>929.52333939188031</v>
      </c>
      <c r="H3700" t="s">
        <v>1</v>
      </c>
      <c r="I3700" t="s">
        <v>5402</v>
      </c>
      <c r="J3700" t="s">
        <v>32</v>
      </c>
      <c r="K3700" t="s">
        <v>32</v>
      </c>
      <c r="L3700" t="s">
        <v>131</v>
      </c>
      <c r="M3700" t="s">
        <v>39</v>
      </c>
      <c r="N3700" t="s">
        <v>22</v>
      </c>
      <c r="O3700" t="s">
        <v>295</v>
      </c>
      <c r="P3700" t="s">
        <v>24</v>
      </c>
    </row>
    <row r="3701" spans="1:16" x14ac:dyDescent="0.25">
      <c r="A3701" t="s">
        <v>5403</v>
      </c>
      <c r="B3701" s="1">
        <v>41505</v>
      </c>
      <c r="C3701">
        <v>2013</v>
      </c>
      <c r="D3701">
        <v>12</v>
      </c>
      <c r="E3701">
        <v>280.44154564653496</v>
      </c>
      <c r="F3701">
        <v>3596</v>
      </c>
      <c r="G3701">
        <v>3315.5584543534651</v>
      </c>
      <c r="H3701" t="s">
        <v>1</v>
      </c>
      <c r="I3701" t="s">
        <v>5404</v>
      </c>
      <c r="J3701" t="s">
        <v>47</v>
      </c>
      <c r="K3701" t="s">
        <v>47</v>
      </c>
      <c r="L3701" t="s">
        <v>48</v>
      </c>
      <c r="M3701" t="s">
        <v>49</v>
      </c>
      <c r="N3701" t="s">
        <v>22</v>
      </c>
      <c r="O3701" t="s">
        <v>856</v>
      </c>
      <c r="P3701" t="s">
        <v>24</v>
      </c>
    </row>
    <row r="3702" spans="1:16" x14ac:dyDescent="0.25">
      <c r="A3702" t="s">
        <v>5405</v>
      </c>
      <c r="B3702" s="1">
        <v>41731</v>
      </c>
      <c r="C3702">
        <v>2014</v>
      </c>
      <c r="D3702">
        <v>18</v>
      </c>
      <c r="E3702">
        <v>13412.52326107053</v>
      </c>
      <c r="F3702">
        <v>5868</v>
      </c>
      <c r="G3702">
        <v>-7544.5232610705298</v>
      </c>
      <c r="H3702" t="s">
        <v>1</v>
      </c>
      <c r="I3702" t="s">
        <v>3850</v>
      </c>
      <c r="J3702" t="s">
        <v>42</v>
      </c>
      <c r="K3702" t="s">
        <v>43</v>
      </c>
      <c r="L3702" t="s">
        <v>38</v>
      </c>
      <c r="M3702" t="s">
        <v>39</v>
      </c>
      <c r="N3702" t="s">
        <v>27</v>
      </c>
      <c r="O3702" t="s">
        <v>768</v>
      </c>
      <c r="P3702" t="s">
        <v>769</v>
      </c>
    </row>
    <row r="3703" spans="1:16" x14ac:dyDescent="0.25">
      <c r="A3703" t="s">
        <v>5406</v>
      </c>
      <c r="B3703" s="1">
        <v>41031</v>
      </c>
      <c r="C3703">
        <v>2012</v>
      </c>
      <c r="D3703">
        <v>5</v>
      </c>
      <c r="E3703">
        <v>69.226025748601771</v>
      </c>
      <c r="F3703">
        <v>695</v>
      </c>
      <c r="G3703">
        <v>625.77397425139827</v>
      </c>
      <c r="H3703" t="s">
        <v>1</v>
      </c>
      <c r="I3703" t="s">
        <v>1792</v>
      </c>
      <c r="J3703" t="s">
        <v>72</v>
      </c>
      <c r="K3703" t="s">
        <v>72</v>
      </c>
      <c r="L3703" t="s">
        <v>87</v>
      </c>
      <c r="M3703" t="s">
        <v>39</v>
      </c>
      <c r="N3703" t="s">
        <v>22</v>
      </c>
      <c r="O3703" t="s">
        <v>2133</v>
      </c>
      <c r="P3703" t="s">
        <v>24</v>
      </c>
    </row>
    <row r="3704" spans="1:16" x14ac:dyDescent="0.25">
      <c r="A3704" t="s">
        <v>5407</v>
      </c>
      <c r="B3704" s="1">
        <v>41153</v>
      </c>
      <c r="C3704">
        <v>2012</v>
      </c>
      <c r="D3704">
        <v>12</v>
      </c>
      <c r="E3704">
        <v>15.782403860808007</v>
      </c>
      <c r="F3704">
        <v>3988.4</v>
      </c>
      <c r="G3704">
        <v>3972.6175961391923</v>
      </c>
      <c r="H3704" t="s">
        <v>1</v>
      </c>
      <c r="I3704" t="s">
        <v>5408</v>
      </c>
      <c r="J3704" t="s">
        <v>57</v>
      </c>
      <c r="K3704" t="s">
        <v>58</v>
      </c>
      <c r="L3704" t="s">
        <v>5</v>
      </c>
      <c r="M3704" t="s">
        <v>6</v>
      </c>
      <c r="N3704" t="s">
        <v>22</v>
      </c>
      <c r="O3704" t="s">
        <v>631</v>
      </c>
      <c r="P3704" t="s">
        <v>24</v>
      </c>
    </row>
    <row r="3705" spans="1:16" x14ac:dyDescent="0.25">
      <c r="A3705" t="s">
        <v>5409</v>
      </c>
      <c r="B3705" s="1">
        <v>41491</v>
      </c>
      <c r="C3705">
        <v>2013</v>
      </c>
      <c r="D3705">
        <v>10</v>
      </c>
      <c r="E3705">
        <v>1243.4059321808002</v>
      </c>
      <c r="F3705">
        <v>2550</v>
      </c>
      <c r="G3705">
        <v>1306.5940678191998</v>
      </c>
      <c r="H3705" t="s">
        <v>1</v>
      </c>
      <c r="I3705" t="s">
        <v>3368</v>
      </c>
      <c r="J3705" t="s">
        <v>3</v>
      </c>
      <c r="K3705" t="s">
        <v>4</v>
      </c>
      <c r="L3705" t="s">
        <v>12</v>
      </c>
      <c r="M3705" t="s">
        <v>13</v>
      </c>
      <c r="N3705" t="s">
        <v>27</v>
      </c>
      <c r="O3705" t="s">
        <v>1672</v>
      </c>
      <c r="P3705" t="s">
        <v>443</v>
      </c>
    </row>
    <row r="3706" spans="1:16" x14ac:dyDescent="0.25">
      <c r="A3706" t="s">
        <v>5410</v>
      </c>
      <c r="B3706" s="1">
        <v>41821</v>
      </c>
      <c r="C3706">
        <v>2014</v>
      </c>
      <c r="D3706">
        <v>6</v>
      </c>
      <c r="E3706">
        <v>1.4504632904812269</v>
      </c>
      <c r="F3706">
        <v>231.42</v>
      </c>
      <c r="G3706">
        <v>229.96953670951876</v>
      </c>
      <c r="H3706" t="s">
        <v>26</v>
      </c>
      <c r="I3706" t="s">
        <v>5411</v>
      </c>
      <c r="J3706" t="s">
        <v>3</v>
      </c>
      <c r="K3706" t="s">
        <v>4</v>
      </c>
      <c r="L3706" t="s">
        <v>131</v>
      </c>
      <c r="M3706" t="s">
        <v>39</v>
      </c>
      <c r="N3706" t="s">
        <v>22</v>
      </c>
      <c r="O3706" t="s">
        <v>209</v>
      </c>
      <c r="P3706" t="s">
        <v>24</v>
      </c>
    </row>
    <row r="3707" spans="1:16" x14ac:dyDescent="0.25">
      <c r="A3707" t="s">
        <v>5412</v>
      </c>
      <c r="B3707" s="1">
        <v>41305</v>
      </c>
      <c r="C3707">
        <v>2013</v>
      </c>
      <c r="D3707">
        <v>12</v>
      </c>
      <c r="E3707">
        <v>2100.4532899745045</v>
      </c>
      <c r="F3707">
        <v>3047.0828000000001</v>
      </c>
      <c r="G3707">
        <v>946.62951002549562</v>
      </c>
      <c r="H3707" t="s">
        <v>171</v>
      </c>
      <c r="I3707" t="s">
        <v>1212</v>
      </c>
      <c r="J3707" t="s">
        <v>3</v>
      </c>
      <c r="K3707" t="s">
        <v>4</v>
      </c>
      <c r="L3707" t="s">
        <v>16</v>
      </c>
      <c r="M3707" t="s">
        <v>17</v>
      </c>
      <c r="N3707" t="s">
        <v>7</v>
      </c>
      <c r="O3707" t="s">
        <v>252</v>
      </c>
      <c r="P3707" t="s">
        <v>253</v>
      </c>
    </row>
    <row r="3708" spans="1:16" x14ac:dyDescent="0.25">
      <c r="A3708" t="s">
        <v>5413</v>
      </c>
      <c r="B3708" s="1">
        <v>41054</v>
      </c>
      <c r="C3708">
        <v>2012</v>
      </c>
      <c r="D3708">
        <v>5</v>
      </c>
      <c r="E3708">
        <v>177.6410176087725</v>
      </c>
      <c r="F3708">
        <v>250</v>
      </c>
      <c r="G3708">
        <v>72.358982391227499</v>
      </c>
      <c r="H3708" t="s">
        <v>1</v>
      </c>
      <c r="I3708" t="s">
        <v>5414</v>
      </c>
      <c r="J3708" t="s">
        <v>3</v>
      </c>
      <c r="K3708" t="s">
        <v>4</v>
      </c>
      <c r="L3708" t="s">
        <v>131</v>
      </c>
      <c r="M3708" t="s">
        <v>39</v>
      </c>
      <c r="N3708" t="s">
        <v>22</v>
      </c>
      <c r="O3708" t="s">
        <v>277</v>
      </c>
      <c r="P3708" t="s">
        <v>24</v>
      </c>
    </row>
    <row r="3709" spans="1:16" x14ac:dyDescent="0.25">
      <c r="A3709" t="s">
        <v>5415</v>
      </c>
      <c r="B3709" s="1">
        <v>41060</v>
      </c>
      <c r="C3709">
        <v>2012</v>
      </c>
      <c r="D3709">
        <v>10</v>
      </c>
      <c r="E3709">
        <v>4175.7497125507061</v>
      </c>
      <c r="F3709">
        <v>3190</v>
      </c>
      <c r="G3709">
        <v>-985.74971255070614</v>
      </c>
      <c r="H3709" t="s">
        <v>1</v>
      </c>
      <c r="I3709" t="s">
        <v>5416</v>
      </c>
      <c r="J3709" t="s">
        <v>32</v>
      </c>
      <c r="K3709" t="s">
        <v>32</v>
      </c>
      <c r="L3709" t="s">
        <v>33</v>
      </c>
      <c r="M3709" t="s">
        <v>34</v>
      </c>
      <c r="N3709" t="s">
        <v>22</v>
      </c>
      <c r="O3709" t="s">
        <v>124</v>
      </c>
      <c r="P3709" t="s">
        <v>125</v>
      </c>
    </row>
    <row r="3710" spans="1:16" x14ac:dyDescent="0.25">
      <c r="A3710" t="s">
        <v>5417</v>
      </c>
      <c r="B3710" s="1">
        <v>41384</v>
      </c>
      <c r="C3710">
        <v>2013</v>
      </c>
      <c r="D3710">
        <v>400</v>
      </c>
      <c r="E3710">
        <v>225.87507347302258</v>
      </c>
      <c r="F3710">
        <v>1340</v>
      </c>
      <c r="G3710">
        <v>1114.1249265269773</v>
      </c>
      <c r="H3710" t="s">
        <v>26</v>
      </c>
      <c r="I3710" t="s">
        <v>2658</v>
      </c>
      <c r="J3710" t="s">
        <v>3</v>
      </c>
      <c r="K3710" t="s">
        <v>4</v>
      </c>
      <c r="L3710" t="s">
        <v>200</v>
      </c>
      <c r="M3710" t="s">
        <v>49</v>
      </c>
      <c r="N3710" t="s">
        <v>7</v>
      </c>
      <c r="O3710" t="s">
        <v>137</v>
      </c>
      <c r="P3710" t="s">
        <v>138</v>
      </c>
    </row>
    <row r="3711" spans="1:16" x14ac:dyDescent="0.25">
      <c r="A3711" t="s">
        <v>5418</v>
      </c>
      <c r="B3711" s="1">
        <v>41431</v>
      </c>
      <c r="C3711">
        <v>2013</v>
      </c>
      <c r="D3711">
        <v>10</v>
      </c>
      <c r="E3711">
        <v>470.45022529427212</v>
      </c>
      <c r="F3711">
        <v>289.89999999999998</v>
      </c>
      <c r="G3711">
        <v>-180.55022529427214</v>
      </c>
      <c r="H3711" t="s">
        <v>26</v>
      </c>
      <c r="I3711" t="s">
        <v>1488</v>
      </c>
      <c r="J3711" t="s">
        <v>3</v>
      </c>
      <c r="K3711" t="s">
        <v>4</v>
      </c>
      <c r="L3711" t="s">
        <v>118</v>
      </c>
      <c r="M3711" t="s">
        <v>49</v>
      </c>
      <c r="N3711" t="s">
        <v>7</v>
      </c>
      <c r="O3711" t="s">
        <v>137</v>
      </c>
      <c r="P3711" t="s">
        <v>138</v>
      </c>
    </row>
    <row r="3712" spans="1:16" x14ac:dyDescent="0.25">
      <c r="A3712" t="s">
        <v>5419</v>
      </c>
      <c r="B3712" s="1">
        <v>41865</v>
      </c>
      <c r="C3712">
        <v>2014</v>
      </c>
      <c r="D3712">
        <v>24</v>
      </c>
      <c r="E3712">
        <v>486.14801246698488</v>
      </c>
      <c r="F3712">
        <v>637.53</v>
      </c>
      <c r="G3712">
        <v>151.38198753301509</v>
      </c>
      <c r="H3712" t="s">
        <v>1</v>
      </c>
      <c r="I3712" t="s">
        <v>3886</v>
      </c>
      <c r="J3712" t="s">
        <v>3</v>
      </c>
      <c r="K3712" t="s">
        <v>4</v>
      </c>
      <c r="L3712" t="s">
        <v>131</v>
      </c>
      <c r="M3712" t="s">
        <v>39</v>
      </c>
      <c r="N3712" t="s">
        <v>22</v>
      </c>
      <c r="O3712" t="s">
        <v>4198</v>
      </c>
      <c r="P3712" t="s">
        <v>24</v>
      </c>
    </row>
    <row r="3713" spans="1:16" x14ac:dyDescent="0.25">
      <c r="A3713" t="s">
        <v>5420</v>
      </c>
      <c r="B3713" s="1">
        <v>40954</v>
      </c>
      <c r="C3713">
        <v>2012</v>
      </c>
      <c r="D3713">
        <v>12</v>
      </c>
      <c r="E3713">
        <v>2861.0395312433266</v>
      </c>
      <c r="F3713">
        <v>2357.4105</v>
      </c>
      <c r="G3713">
        <v>-503.62903124332661</v>
      </c>
      <c r="H3713" t="s">
        <v>1</v>
      </c>
      <c r="I3713" t="s">
        <v>5035</v>
      </c>
      <c r="J3713" t="s">
        <v>72</v>
      </c>
      <c r="K3713" t="s">
        <v>72</v>
      </c>
      <c r="L3713" t="s">
        <v>73</v>
      </c>
      <c r="M3713" t="s">
        <v>13</v>
      </c>
      <c r="N3713" t="s">
        <v>7</v>
      </c>
      <c r="O3713" t="s">
        <v>268</v>
      </c>
      <c r="P3713" t="s">
        <v>138</v>
      </c>
    </row>
    <row r="3714" spans="1:16" x14ac:dyDescent="0.25">
      <c r="A3714" t="s">
        <v>5421</v>
      </c>
      <c r="B3714" s="1">
        <v>41688</v>
      </c>
      <c r="C3714">
        <v>2014</v>
      </c>
      <c r="D3714">
        <v>9</v>
      </c>
      <c r="E3714">
        <v>51.738992769574828</v>
      </c>
      <c r="F3714">
        <v>85.5</v>
      </c>
      <c r="G3714">
        <v>33.761007230425172</v>
      </c>
      <c r="H3714" t="s">
        <v>1</v>
      </c>
      <c r="I3714" t="s">
        <v>1560</v>
      </c>
      <c r="J3714" t="s">
        <v>3</v>
      </c>
      <c r="K3714" t="s">
        <v>4</v>
      </c>
      <c r="L3714" t="s">
        <v>131</v>
      </c>
      <c r="M3714" t="s">
        <v>39</v>
      </c>
      <c r="N3714" t="s">
        <v>27</v>
      </c>
      <c r="O3714" t="s">
        <v>450</v>
      </c>
      <c r="P3714" t="s">
        <v>450</v>
      </c>
    </row>
    <row r="3715" spans="1:16" x14ac:dyDescent="0.25">
      <c r="A3715" t="s">
        <v>5422</v>
      </c>
      <c r="B3715" s="1">
        <v>40986</v>
      </c>
      <c r="C3715">
        <v>2012</v>
      </c>
      <c r="D3715">
        <v>24</v>
      </c>
      <c r="E3715">
        <v>4464.4930545437192</v>
      </c>
      <c r="F3715">
        <v>23952</v>
      </c>
      <c r="G3715">
        <v>19487.50694545628</v>
      </c>
      <c r="H3715" t="s">
        <v>26</v>
      </c>
      <c r="I3715" t="s">
        <v>697</v>
      </c>
      <c r="J3715" t="s">
        <v>42</v>
      </c>
      <c r="K3715" t="s">
        <v>43</v>
      </c>
      <c r="L3715" t="s">
        <v>44</v>
      </c>
      <c r="M3715" t="s">
        <v>6</v>
      </c>
      <c r="N3715" t="s">
        <v>7</v>
      </c>
      <c r="O3715" t="s">
        <v>137</v>
      </c>
      <c r="P3715" t="s">
        <v>138</v>
      </c>
    </row>
    <row r="3716" spans="1:16" x14ac:dyDescent="0.25">
      <c r="A3716" t="s">
        <v>5423</v>
      </c>
      <c r="B3716" s="1">
        <v>41095</v>
      </c>
      <c r="C3716">
        <v>2012</v>
      </c>
      <c r="D3716">
        <v>6</v>
      </c>
      <c r="E3716">
        <v>489.38135594744097</v>
      </c>
      <c r="F3716">
        <v>353.94099999999997</v>
      </c>
      <c r="G3716">
        <v>-135.44035594744099</v>
      </c>
      <c r="H3716" t="s">
        <v>1</v>
      </c>
      <c r="I3716" t="s">
        <v>5424</v>
      </c>
      <c r="J3716" t="s">
        <v>3</v>
      </c>
      <c r="K3716" t="s">
        <v>4</v>
      </c>
      <c r="L3716" t="s">
        <v>749</v>
      </c>
      <c r="M3716" t="s">
        <v>6</v>
      </c>
      <c r="N3716" t="s">
        <v>22</v>
      </c>
      <c r="O3716" t="s">
        <v>2720</v>
      </c>
      <c r="P3716" t="s">
        <v>24</v>
      </c>
    </row>
    <row r="3717" spans="1:16" x14ac:dyDescent="0.25">
      <c r="A3717" t="s">
        <v>5425</v>
      </c>
      <c r="B3717" s="1">
        <v>40885</v>
      </c>
      <c r="C3717">
        <v>2011</v>
      </c>
      <c r="D3717">
        <v>9</v>
      </c>
      <c r="E3717">
        <v>44.135709857201476</v>
      </c>
      <c r="F3717">
        <v>1651.2750000000001</v>
      </c>
      <c r="G3717">
        <v>1607.1392901427987</v>
      </c>
      <c r="H3717" t="s">
        <v>1</v>
      </c>
      <c r="I3717" t="s">
        <v>2574</v>
      </c>
      <c r="J3717" t="s">
        <v>57</v>
      </c>
      <c r="K3717" t="s">
        <v>58</v>
      </c>
      <c r="L3717" t="s">
        <v>92</v>
      </c>
      <c r="M3717" t="s">
        <v>6</v>
      </c>
      <c r="N3717" t="s">
        <v>22</v>
      </c>
      <c r="O3717" t="s">
        <v>546</v>
      </c>
      <c r="P3717" t="s">
        <v>24</v>
      </c>
    </row>
    <row r="3718" spans="1:16" x14ac:dyDescent="0.25">
      <c r="A3718" t="s">
        <v>5426</v>
      </c>
      <c r="B3718" s="1">
        <v>41108</v>
      </c>
      <c r="C3718">
        <v>2012</v>
      </c>
      <c r="D3718">
        <v>6</v>
      </c>
      <c r="E3718">
        <v>38.121056454639884</v>
      </c>
      <c r="F3718">
        <v>59.94</v>
      </c>
      <c r="G3718">
        <v>21.818943545360113</v>
      </c>
      <c r="H3718" t="s">
        <v>1</v>
      </c>
      <c r="I3718" t="s">
        <v>2955</v>
      </c>
      <c r="J3718" t="s">
        <v>3</v>
      </c>
      <c r="K3718" t="s">
        <v>4</v>
      </c>
      <c r="L3718" t="s">
        <v>16</v>
      </c>
      <c r="M3718" t="s">
        <v>17</v>
      </c>
      <c r="N3718" t="s">
        <v>22</v>
      </c>
      <c r="O3718" t="s">
        <v>2595</v>
      </c>
      <c r="P3718" t="s">
        <v>24</v>
      </c>
    </row>
    <row r="3719" spans="1:16" x14ac:dyDescent="0.25">
      <c r="A3719" t="s">
        <v>5427</v>
      </c>
      <c r="B3719" s="1">
        <v>41448</v>
      </c>
      <c r="C3719">
        <v>2013</v>
      </c>
      <c r="D3719">
        <v>12</v>
      </c>
      <c r="E3719">
        <v>1593.3410930442076</v>
      </c>
      <c r="F3719">
        <v>6816</v>
      </c>
      <c r="G3719">
        <v>5222.6589069557922</v>
      </c>
      <c r="H3719" t="s">
        <v>1</v>
      </c>
      <c r="I3719" t="s">
        <v>1162</v>
      </c>
      <c r="J3719" t="s">
        <v>3</v>
      </c>
      <c r="K3719" t="s">
        <v>4</v>
      </c>
      <c r="L3719" t="s">
        <v>5</v>
      </c>
      <c r="M3719" t="s">
        <v>6</v>
      </c>
      <c r="N3719" t="s">
        <v>27</v>
      </c>
      <c r="O3719" t="s">
        <v>1503</v>
      </c>
      <c r="P3719" t="s">
        <v>1504</v>
      </c>
    </row>
    <row r="3720" spans="1:16" x14ac:dyDescent="0.25">
      <c r="A3720" t="s">
        <v>5428</v>
      </c>
      <c r="B3720" s="1">
        <v>41013</v>
      </c>
      <c r="C3720">
        <v>2012</v>
      </c>
      <c r="D3720">
        <v>20</v>
      </c>
      <c r="E3720">
        <v>2408.80744715425</v>
      </c>
      <c r="F3720">
        <v>1360</v>
      </c>
      <c r="G3720">
        <v>-1048.80744715425</v>
      </c>
      <c r="H3720" t="s">
        <v>328</v>
      </c>
      <c r="I3720" t="s">
        <v>951</v>
      </c>
      <c r="J3720" t="s">
        <v>3</v>
      </c>
      <c r="K3720" t="s">
        <v>4</v>
      </c>
      <c r="L3720" t="s">
        <v>749</v>
      </c>
      <c r="M3720" t="s">
        <v>6</v>
      </c>
      <c r="N3720" t="s">
        <v>22</v>
      </c>
      <c r="O3720" t="s">
        <v>329</v>
      </c>
      <c r="P3720" t="s">
        <v>24</v>
      </c>
    </row>
    <row r="3721" spans="1:16" x14ac:dyDescent="0.25">
      <c r="A3721" t="s">
        <v>5429</v>
      </c>
      <c r="B3721" s="1">
        <v>41769</v>
      </c>
      <c r="C3721">
        <v>2014</v>
      </c>
      <c r="D3721">
        <v>20</v>
      </c>
      <c r="E3721">
        <v>1261.1808548144402</v>
      </c>
      <c r="F3721">
        <v>3980</v>
      </c>
      <c r="G3721">
        <v>2718.81914518556</v>
      </c>
      <c r="H3721" t="s">
        <v>1</v>
      </c>
      <c r="I3721" t="s">
        <v>1500</v>
      </c>
      <c r="J3721" t="s">
        <v>32</v>
      </c>
      <c r="K3721" t="s">
        <v>32</v>
      </c>
      <c r="L3721" t="s">
        <v>33</v>
      </c>
      <c r="M3721" t="s">
        <v>34</v>
      </c>
      <c r="N3721" t="s">
        <v>22</v>
      </c>
      <c r="O3721" t="s">
        <v>1340</v>
      </c>
      <c r="P3721" t="s">
        <v>24</v>
      </c>
    </row>
    <row r="3722" spans="1:16" x14ac:dyDescent="0.25">
      <c r="A3722" t="s">
        <v>5430</v>
      </c>
      <c r="B3722" s="1">
        <v>41893</v>
      </c>
      <c r="C3722">
        <v>2014</v>
      </c>
      <c r="D3722">
        <v>10</v>
      </c>
      <c r="E3722">
        <v>161.44939747691961</v>
      </c>
      <c r="F3722">
        <v>4362</v>
      </c>
      <c r="G3722">
        <v>4200.5506025230807</v>
      </c>
      <c r="H3722" t="s">
        <v>26</v>
      </c>
      <c r="I3722" t="s">
        <v>1384</v>
      </c>
      <c r="J3722" t="s">
        <v>42</v>
      </c>
      <c r="K3722" t="s">
        <v>43</v>
      </c>
      <c r="L3722" t="s">
        <v>5</v>
      </c>
      <c r="M3722" t="s">
        <v>6</v>
      </c>
      <c r="N3722" t="s">
        <v>27</v>
      </c>
      <c r="O3722" t="s">
        <v>28</v>
      </c>
      <c r="P3722" t="s">
        <v>29</v>
      </c>
    </row>
    <row r="3723" spans="1:16" x14ac:dyDescent="0.25">
      <c r="A3723" t="s">
        <v>5431</v>
      </c>
      <c r="B3723" s="1">
        <v>41268</v>
      </c>
      <c r="C3723">
        <v>2012</v>
      </c>
      <c r="D3723">
        <v>13</v>
      </c>
      <c r="E3723">
        <v>1558.7713546689581</v>
      </c>
      <c r="F3723">
        <v>7697.15</v>
      </c>
      <c r="G3723">
        <v>6138.3786453310413</v>
      </c>
      <c r="H3723" t="s">
        <v>171</v>
      </c>
      <c r="I3723" t="s">
        <v>1164</v>
      </c>
      <c r="J3723" t="s">
        <v>100</v>
      </c>
      <c r="K3723" t="s">
        <v>287</v>
      </c>
      <c r="L3723" t="s">
        <v>101</v>
      </c>
      <c r="M3723" t="s">
        <v>34</v>
      </c>
      <c r="N3723" t="s">
        <v>27</v>
      </c>
      <c r="O3723" t="s">
        <v>28</v>
      </c>
      <c r="P3723" t="s">
        <v>29</v>
      </c>
    </row>
    <row r="3724" spans="1:16" x14ac:dyDescent="0.25">
      <c r="A3724" t="s">
        <v>5432</v>
      </c>
      <c r="B3724" s="1">
        <v>41919</v>
      </c>
      <c r="C3724">
        <v>2014</v>
      </c>
      <c r="D3724">
        <v>8</v>
      </c>
      <c r="E3724">
        <v>41.643499048386261</v>
      </c>
      <c r="F3724">
        <v>7736</v>
      </c>
      <c r="G3724">
        <v>7694.3565009516142</v>
      </c>
      <c r="H3724" t="s">
        <v>26</v>
      </c>
      <c r="I3724" t="s">
        <v>1623</v>
      </c>
      <c r="J3724" t="s">
        <v>42</v>
      </c>
      <c r="K3724" t="s">
        <v>43</v>
      </c>
      <c r="L3724" t="s">
        <v>38</v>
      </c>
      <c r="M3724" t="s">
        <v>39</v>
      </c>
      <c r="N3724" t="s">
        <v>7</v>
      </c>
      <c r="O3724" t="s">
        <v>137</v>
      </c>
      <c r="P3724" t="s">
        <v>138</v>
      </c>
    </row>
    <row r="3725" spans="1:16" x14ac:dyDescent="0.25">
      <c r="A3725" t="s">
        <v>5433</v>
      </c>
      <c r="B3725" s="1">
        <v>41878</v>
      </c>
      <c r="C3725">
        <v>2014</v>
      </c>
      <c r="D3725">
        <v>24</v>
      </c>
      <c r="E3725">
        <v>21.746238264781386</v>
      </c>
      <c r="F3725">
        <v>239.76</v>
      </c>
      <c r="G3725">
        <v>218.01376173521859</v>
      </c>
      <c r="H3725" t="s">
        <v>1</v>
      </c>
      <c r="I3725" t="s">
        <v>3859</v>
      </c>
      <c r="J3725" t="s">
        <v>3</v>
      </c>
      <c r="K3725" t="s">
        <v>4</v>
      </c>
      <c r="L3725" t="s">
        <v>118</v>
      </c>
      <c r="M3725" t="s">
        <v>49</v>
      </c>
      <c r="N3725" t="s">
        <v>22</v>
      </c>
      <c r="O3725" t="s">
        <v>1295</v>
      </c>
      <c r="P3725" t="s">
        <v>24</v>
      </c>
    </row>
    <row r="3726" spans="1:16" x14ac:dyDescent="0.25">
      <c r="A3726" t="s">
        <v>5434</v>
      </c>
      <c r="B3726" s="1">
        <v>40893</v>
      </c>
      <c r="C3726">
        <v>2011</v>
      </c>
      <c r="D3726">
        <v>4</v>
      </c>
      <c r="E3726">
        <v>174.89074664705052</v>
      </c>
      <c r="F3726">
        <v>464.4</v>
      </c>
      <c r="G3726">
        <v>289.50925335294949</v>
      </c>
      <c r="H3726" t="s">
        <v>26</v>
      </c>
      <c r="I3726" t="s">
        <v>1779</v>
      </c>
      <c r="J3726" t="s">
        <v>47</v>
      </c>
      <c r="K3726" t="s">
        <v>47</v>
      </c>
      <c r="L3726" t="s">
        <v>48</v>
      </c>
      <c r="M3726" t="s">
        <v>49</v>
      </c>
      <c r="N3726" t="s">
        <v>7</v>
      </c>
      <c r="O3726" t="s">
        <v>137</v>
      </c>
      <c r="P3726" t="s">
        <v>138</v>
      </c>
    </row>
    <row r="3727" spans="1:16" x14ac:dyDescent="0.25">
      <c r="A3727" t="s">
        <v>5435</v>
      </c>
      <c r="B3727" s="1">
        <v>40925</v>
      </c>
      <c r="C3727">
        <v>2012</v>
      </c>
      <c r="D3727">
        <v>9</v>
      </c>
      <c r="E3727">
        <v>57.271662245248251</v>
      </c>
      <c r="F3727">
        <v>198</v>
      </c>
      <c r="G3727">
        <v>140.72833775475175</v>
      </c>
      <c r="H3727" t="s">
        <v>1</v>
      </c>
      <c r="I3727" t="s">
        <v>4271</v>
      </c>
      <c r="J3727" t="s">
        <v>3</v>
      </c>
      <c r="K3727" t="s">
        <v>4</v>
      </c>
      <c r="L3727" t="s">
        <v>118</v>
      </c>
      <c r="M3727" t="s">
        <v>49</v>
      </c>
      <c r="N3727" t="s">
        <v>27</v>
      </c>
      <c r="O3727" t="s">
        <v>434</v>
      </c>
      <c r="P3727" t="s">
        <v>420</v>
      </c>
    </row>
    <row r="3728" spans="1:16" x14ac:dyDescent="0.25">
      <c r="A3728" t="s">
        <v>5436</v>
      </c>
      <c r="B3728" s="1">
        <v>41004</v>
      </c>
      <c r="C3728">
        <v>2012</v>
      </c>
      <c r="D3728">
        <v>10</v>
      </c>
      <c r="E3728">
        <v>2152.1476087523379</v>
      </c>
      <c r="F3728">
        <v>2900</v>
      </c>
      <c r="G3728">
        <v>747.85239124766213</v>
      </c>
      <c r="H3728" t="s">
        <v>1</v>
      </c>
      <c r="I3728" t="s">
        <v>3674</v>
      </c>
      <c r="J3728" t="s">
        <v>57</v>
      </c>
      <c r="K3728" t="s">
        <v>58</v>
      </c>
      <c r="L3728" t="s">
        <v>92</v>
      </c>
      <c r="M3728" t="s">
        <v>6</v>
      </c>
      <c r="N3728" t="s">
        <v>22</v>
      </c>
      <c r="O3728" t="s">
        <v>1748</v>
      </c>
      <c r="P3728" t="s">
        <v>125</v>
      </c>
    </row>
    <row r="3729" spans="1:16" x14ac:dyDescent="0.25">
      <c r="A3729" t="s">
        <v>5437</v>
      </c>
      <c r="B3729" s="1">
        <v>41117</v>
      </c>
      <c r="C3729">
        <v>2012</v>
      </c>
      <c r="D3729">
        <v>12</v>
      </c>
      <c r="E3729">
        <v>669.88429722130263</v>
      </c>
      <c r="F3729">
        <v>5147.16</v>
      </c>
      <c r="G3729">
        <v>4477.2757027786975</v>
      </c>
      <c r="H3729" t="s">
        <v>1</v>
      </c>
      <c r="I3729" t="s">
        <v>1892</v>
      </c>
      <c r="J3729" t="s">
        <v>42</v>
      </c>
      <c r="K3729" t="s">
        <v>43</v>
      </c>
      <c r="L3729" t="s">
        <v>5</v>
      </c>
      <c r="M3729" t="s">
        <v>6</v>
      </c>
      <c r="N3729" t="s">
        <v>22</v>
      </c>
      <c r="O3729" t="s">
        <v>783</v>
      </c>
      <c r="P3729" t="s">
        <v>24</v>
      </c>
    </row>
    <row r="3730" spans="1:16" x14ac:dyDescent="0.25">
      <c r="A3730" t="s">
        <v>5438</v>
      </c>
      <c r="B3730" s="1">
        <v>41416</v>
      </c>
      <c r="C3730">
        <v>2013</v>
      </c>
      <c r="D3730">
        <v>10</v>
      </c>
      <c r="E3730">
        <v>15.208029946929047</v>
      </c>
      <c r="F3730">
        <v>256.89999999999998</v>
      </c>
      <c r="G3730">
        <v>241.69197005307092</v>
      </c>
      <c r="H3730" t="s">
        <v>1</v>
      </c>
      <c r="I3730" t="s">
        <v>595</v>
      </c>
      <c r="J3730" t="s">
        <v>20</v>
      </c>
      <c r="K3730" t="s">
        <v>20</v>
      </c>
      <c r="L3730" t="s">
        <v>21</v>
      </c>
      <c r="M3730" t="s">
        <v>13</v>
      </c>
      <c r="N3730" t="s">
        <v>22</v>
      </c>
      <c r="O3730" t="s">
        <v>539</v>
      </c>
      <c r="P3730" t="s">
        <v>24</v>
      </c>
    </row>
    <row r="3731" spans="1:16" x14ac:dyDescent="0.25">
      <c r="A3731" t="s">
        <v>5439</v>
      </c>
      <c r="B3731" s="1">
        <v>41408</v>
      </c>
      <c r="C3731">
        <v>2013</v>
      </c>
      <c r="D3731">
        <v>10</v>
      </c>
      <c r="E3731">
        <v>303.37242533934852</v>
      </c>
      <c r="F3731">
        <v>299</v>
      </c>
      <c r="G3731">
        <v>-4.3724253393485242</v>
      </c>
      <c r="H3731" t="s">
        <v>1</v>
      </c>
      <c r="I3731" t="s">
        <v>2664</v>
      </c>
      <c r="J3731" t="s">
        <v>3</v>
      </c>
      <c r="K3731" t="s">
        <v>4</v>
      </c>
      <c r="L3731" t="s">
        <v>131</v>
      </c>
      <c r="M3731" t="s">
        <v>39</v>
      </c>
      <c r="N3731" t="s">
        <v>7</v>
      </c>
      <c r="O3731" t="s">
        <v>503</v>
      </c>
      <c r="P3731" t="s">
        <v>113</v>
      </c>
    </row>
    <row r="3732" spans="1:16" x14ac:dyDescent="0.25">
      <c r="A3732" t="s">
        <v>5440</v>
      </c>
      <c r="B3732" s="1">
        <v>41410</v>
      </c>
      <c r="C3732">
        <v>2013</v>
      </c>
      <c r="D3732">
        <v>10</v>
      </c>
      <c r="E3732">
        <v>360.60959985490229</v>
      </c>
      <c r="F3732">
        <v>3190</v>
      </c>
      <c r="G3732">
        <v>2829.3904001450978</v>
      </c>
      <c r="H3732" t="s">
        <v>328</v>
      </c>
      <c r="I3732" t="s">
        <v>5441</v>
      </c>
      <c r="J3732" t="s">
        <v>32</v>
      </c>
      <c r="K3732" t="s">
        <v>32</v>
      </c>
      <c r="L3732" t="s">
        <v>33</v>
      </c>
      <c r="M3732" t="s">
        <v>34</v>
      </c>
      <c r="N3732" t="s">
        <v>22</v>
      </c>
      <c r="O3732" t="s">
        <v>329</v>
      </c>
      <c r="P3732" t="s">
        <v>24</v>
      </c>
    </row>
    <row r="3733" spans="1:16" x14ac:dyDescent="0.25">
      <c r="A3733" t="s">
        <v>5442</v>
      </c>
      <c r="B3733" s="1">
        <v>41430</v>
      </c>
      <c r="C3733">
        <v>2013</v>
      </c>
      <c r="D3733">
        <v>12</v>
      </c>
      <c r="E3733">
        <v>550.27407503495181</v>
      </c>
      <c r="F3733">
        <v>3463.2</v>
      </c>
      <c r="G3733">
        <v>2912.9259249650481</v>
      </c>
      <c r="H3733" t="s">
        <v>1</v>
      </c>
      <c r="I3733" t="s">
        <v>75</v>
      </c>
      <c r="J3733" t="s">
        <v>72</v>
      </c>
      <c r="K3733" t="s">
        <v>72</v>
      </c>
      <c r="L3733" t="s">
        <v>73</v>
      </c>
      <c r="M3733" t="s">
        <v>13</v>
      </c>
      <c r="N3733" t="s">
        <v>22</v>
      </c>
      <c r="O3733" t="s">
        <v>2055</v>
      </c>
      <c r="P3733" t="s">
        <v>24</v>
      </c>
    </row>
    <row r="3734" spans="1:16" x14ac:dyDescent="0.25">
      <c r="A3734" t="s">
        <v>5443</v>
      </c>
      <c r="B3734" s="1">
        <v>41809</v>
      </c>
      <c r="C3734">
        <v>2014</v>
      </c>
      <c r="D3734">
        <v>10</v>
      </c>
      <c r="E3734">
        <v>66.127461141779406</v>
      </c>
      <c r="F3734">
        <v>2990</v>
      </c>
      <c r="G3734">
        <v>2923.8725388582207</v>
      </c>
      <c r="H3734" t="s">
        <v>1</v>
      </c>
      <c r="I3734" t="s">
        <v>5444</v>
      </c>
      <c r="J3734" t="s">
        <v>47</v>
      </c>
      <c r="K3734" t="s">
        <v>47</v>
      </c>
      <c r="L3734" t="s">
        <v>48</v>
      </c>
      <c r="M3734" t="s">
        <v>49</v>
      </c>
      <c r="N3734" t="s">
        <v>7</v>
      </c>
      <c r="O3734" t="s">
        <v>252</v>
      </c>
      <c r="P3734" t="s">
        <v>253</v>
      </c>
    </row>
    <row r="3735" spans="1:16" x14ac:dyDescent="0.25">
      <c r="A3735" t="s">
        <v>5445</v>
      </c>
      <c r="B3735" s="1">
        <v>41478</v>
      </c>
      <c r="C3735">
        <v>2013</v>
      </c>
      <c r="D3735">
        <v>9</v>
      </c>
      <c r="E3735">
        <v>117.87739032653798</v>
      </c>
      <c r="F3735">
        <v>2038.1</v>
      </c>
      <c r="G3735">
        <v>1920.2226096734619</v>
      </c>
      <c r="H3735" t="s">
        <v>26</v>
      </c>
      <c r="I3735" t="s">
        <v>2093</v>
      </c>
      <c r="J3735" t="s">
        <v>67</v>
      </c>
      <c r="K3735" t="s">
        <v>68</v>
      </c>
      <c r="L3735" t="s">
        <v>87</v>
      </c>
      <c r="M3735" t="s">
        <v>39</v>
      </c>
      <c r="N3735" t="s">
        <v>7</v>
      </c>
      <c r="O3735" t="s">
        <v>137</v>
      </c>
      <c r="P3735" t="s">
        <v>138</v>
      </c>
    </row>
    <row r="3736" spans="1:16" x14ac:dyDescent="0.25">
      <c r="A3736" t="s">
        <v>5446</v>
      </c>
      <c r="B3736" s="1">
        <v>41736</v>
      </c>
      <c r="C3736">
        <v>2014</v>
      </c>
      <c r="D3736">
        <v>20</v>
      </c>
      <c r="E3736">
        <v>718.19590556316109</v>
      </c>
      <c r="F3736">
        <v>5398</v>
      </c>
      <c r="G3736">
        <v>4679.8040944368386</v>
      </c>
      <c r="H3736" t="s">
        <v>171</v>
      </c>
      <c r="I3736" t="s">
        <v>122</v>
      </c>
      <c r="J3736" t="s">
        <v>72</v>
      </c>
      <c r="K3736" t="s">
        <v>72</v>
      </c>
      <c r="L3736" t="s">
        <v>123</v>
      </c>
      <c r="M3736" t="s">
        <v>39</v>
      </c>
      <c r="N3736" t="s">
        <v>7</v>
      </c>
      <c r="O3736" t="s">
        <v>252</v>
      </c>
      <c r="P3736" t="s">
        <v>253</v>
      </c>
    </row>
    <row r="3737" spans="1:16" x14ac:dyDescent="0.25">
      <c r="A3737" t="s">
        <v>5447</v>
      </c>
      <c r="B3737" s="1">
        <v>41082</v>
      </c>
      <c r="C3737">
        <v>2012</v>
      </c>
      <c r="D3737">
        <v>15</v>
      </c>
      <c r="E3737">
        <v>5748.9108129507331</v>
      </c>
      <c r="F3737">
        <v>4890</v>
      </c>
      <c r="G3737">
        <v>-858.91081295073309</v>
      </c>
      <c r="H3737" t="s">
        <v>26</v>
      </c>
      <c r="I3737" t="s">
        <v>2033</v>
      </c>
      <c r="J3737" t="s">
        <v>67</v>
      </c>
      <c r="K3737" t="s">
        <v>68</v>
      </c>
      <c r="L3737" t="s">
        <v>38</v>
      </c>
      <c r="M3737" t="s">
        <v>39</v>
      </c>
      <c r="N3737" t="s">
        <v>7</v>
      </c>
      <c r="O3737" t="s">
        <v>137</v>
      </c>
      <c r="P3737" t="s">
        <v>138</v>
      </c>
    </row>
    <row r="3738" spans="1:16" x14ac:dyDescent="0.25">
      <c r="A3738" t="s">
        <v>5448</v>
      </c>
      <c r="B3738" s="1">
        <v>41258</v>
      </c>
      <c r="C3738">
        <v>2012</v>
      </c>
      <c r="D3738">
        <v>9</v>
      </c>
      <c r="E3738">
        <v>49.43704295930101</v>
      </c>
      <c r="F3738">
        <v>249.2</v>
      </c>
      <c r="G3738">
        <v>199.76295704069898</v>
      </c>
      <c r="H3738" t="s">
        <v>1</v>
      </c>
      <c r="I3738" t="s">
        <v>1600</v>
      </c>
      <c r="J3738" t="s">
        <v>3</v>
      </c>
      <c r="K3738" t="s">
        <v>4</v>
      </c>
      <c r="L3738" t="s">
        <v>749</v>
      </c>
      <c r="M3738" t="s">
        <v>6</v>
      </c>
      <c r="N3738" t="s">
        <v>22</v>
      </c>
      <c r="O3738" t="s">
        <v>460</v>
      </c>
      <c r="P3738" t="s">
        <v>24</v>
      </c>
    </row>
    <row r="3739" spans="1:16" x14ac:dyDescent="0.25">
      <c r="A3739" t="s">
        <v>5449</v>
      </c>
      <c r="B3739" s="1">
        <v>41618</v>
      </c>
      <c r="C3739">
        <v>2013</v>
      </c>
      <c r="D3739">
        <v>18</v>
      </c>
      <c r="E3739">
        <v>27.234494464786792</v>
      </c>
      <c r="F3739">
        <v>1228.2</v>
      </c>
      <c r="G3739">
        <v>1200.9655055352132</v>
      </c>
      <c r="H3739" t="s">
        <v>1</v>
      </c>
      <c r="I3739" t="s">
        <v>2233</v>
      </c>
      <c r="J3739" t="s">
        <v>37</v>
      </c>
      <c r="K3739" t="s">
        <v>37</v>
      </c>
      <c r="L3739" t="s">
        <v>97</v>
      </c>
      <c r="M3739" t="s">
        <v>39</v>
      </c>
      <c r="N3739" t="s">
        <v>22</v>
      </c>
      <c r="O3739" t="s">
        <v>842</v>
      </c>
      <c r="P3739" t="s">
        <v>24</v>
      </c>
    </row>
    <row r="3740" spans="1:16" x14ac:dyDescent="0.25">
      <c r="A3740" t="s">
        <v>5450</v>
      </c>
      <c r="B3740" s="1">
        <v>40992</v>
      </c>
      <c r="C3740">
        <v>2012</v>
      </c>
      <c r="D3740">
        <v>5</v>
      </c>
      <c r="E3740">
        <v>9.4403948468531258</v>
      </c>
      <c r="F3740">
        <v>1640</v>
      </c>
      <c r="G3740">
        <v>1630.5596051531468</v>
      </c>
      <c r="H3740" t="s">
        <v>1</v>
      </c>
      <c r="I3740" t="s">
        <v>2883</v>
      </c>
      <c r="J3740" t="s">
        <v>42</v>
      </c>
      <c r="K3740" t="s">
        <v>43</v>
      </c>
      <c r="L3740" t="s">
        <v>5</v>
      </c>
      <c r="M3740" t="s">
        <v>6</v>
      </c>
      <c r="N3740" t="s">
        <v>22</v>
      </c>
      <c r="O3740" t="s">
        <v>110</v>
      </c>
      <c r="P3740" t="s">
        <v>24</v>
      </c>
    </row>
    <row r="3741" spans="1:16" x14ac:dyDescent="0.25">
      <c r="A3741" t="s">
        <v>5451</v>
      </c>
      <c r="B3741" s="1">
        <v>41712</v>
      </c>
      <c r="C3741">
        <v>2014</v>
      </c>
      <c r="D3741">
        <v>20</v>
      </c>
      <c r="E3741">
        <v>368.05946670044767</v>
      </c>
      <c r="F3741">
        <v>6860</v>
      </c>
      <c r="G3741">
        <v>6491.940533299552</v>
      </c>
      <c r="H3741" t="s">
        <v>26</v>
      </c>
      <c r="I3741" t="s">
        <v>5452</v>
      </c>
      <c r="J3741" t="s">
        <v>3</v>
      </c>
      <c r="K3741" t="s">
        <v>4</v>
      </c>
      <c r="L3741" t="s">
        <v>5</v>
      </c>
      <c r="M3741" t="s">
        <v>6</v>
      </c>
      <c r="N3741" t="s">
        <v>22</v>
      </c>
      <c r="O3741" t="s">
        <v>209</v>
      </c>
      <c r="P3741" t="s">
        <v>24</v>
      </c>
    </row>
    <row r="3742" spans="1:16" x14ac:dyDescent="0.25">
      <c r="A3742" t="s">
        <v>5453</v>
      </c>
      <c r="B3742" s="1">
        <v>41896</v>
      </c>
      <c r="C3742">
        <v>2014</v>
      </c>
      <c r="D3742">
        <v>10</v>
      </c>
      <c r="E3742">
        <v>41.981561063554622</v>
      </c>
      <c r="F3742">
        <v>1690</v>
      </c>
      <c r="G3742">
        <v>1648.0184389364454</v>
      </c>
      <c r="H3742" t="s">
        <v>328</v>
      </c>
      <c r="I3742" t="s">
        <v>1574</v>
      </c>
      <c r="J3742" t="s">
        <v>67</v>
      </c>
      <c r="K3742" t="s">
        <v>68</v>
      </c>
      <c r="L3742" t="s">
        <v>69</v>
      </c>
      <c r="M3742" t="s">
        <v>39</v>
      </c>
      <c r="N3742" t="s">
        <v>22</v>
      </c>
      <c r="O3742" t="s">
        <v>329</v>
      </c>
      <c r="P3742" t="s">
        <v>24</v>
      </c>
    </row>
    <row r="3743" spans="1:16" x14ac:dyDescent="0.25">
      <c r="A3743" t="s">
        <v>5454</v>
      </c>
      <c r="B3743" s="1">
        <v>41497</v>
      </c>
      <c r="C3743">
        <v>2013</v>
      </c>
      <c r="D3743">
        <v>12</v>
      </c>
      <c r="E3743">
        <v>326.84574454236343</v>
      </c>
      <c r="F3743">
        <v>7428</v>
      </c>
      <c r="G3743">
        <v>7101.1542554576363</v>
      </c>
      <c r="H3743" t="s">
        <v>1</v>
      </c>
      <c r="I3743" t="s">
        <v>5455</v>
      </c>
      <c r="J3743" t="s">
        <v>67</v>
      </c>
      <c r="K3743" t="s">
        <v>68</v>
      </c>
      <c r="L3743" t="s">
        <v>97</v>
      </c>
      <c r="M3743" t="s">
        <v>39</v>
      </c>
      <c r="N3743" t="s">
        <v>22</v>
      </c>
      <c r="O3743" t="s">
        <v>793</v>
      </c>
      <c r="P3743" t="s">
        <v>24</v>
      </c>
    </row>
    <row r="3744" spans="1:16" x14ac:dyDescent="0.25">
      <c r="A3744" t="s">
        <v>5456</v>
      </c>
      <c r="B3744" s="1">
        <v>41314</v>
      </c>
      <c r="C3744">
        <v>2013</v>
      </c>
      <c r="D3744">
        <v>27</v>
      </c>
      <c r="E3744">
        <v>1149.1252216323719</v>
      </c>
      <c r="F3744">
        <v>8549.2000000000007</v>
      </c>
      <c r="G3744">
        <v>7400.0747783676288</v>
      </c>
      <c r="H3744" t="s">
        <v>328</v>
      </c>
      <c r="I3744" t="s">
        <v>5441</v>
      </c>
      <c r="J3744" t="s">
        <v>32</v>
      </c>
      <c r="K3744" t="s">
        <v>32</v>
      </c>
      <c r="L3744" t="s">
        <v>33</v>
      </c>
      <c r="M3744" t="s">
        <v>34</v>
      </c>
      <c r="N3744" t="s">
        <v>22</v>
      </c>
      <c r="O3744" t="s">
        <v>329</v>
      </c>
      <c r="P3744" t="s">
        <v>24</v>
      </c>
    </row>
    <row r="3745" spans="1:16" x14ac:dyDescent="0.25">
      <c r="A3745" t="s">
        <v>5457</v>
      </c>
      <c r="B3745" s="1">
        <v>40975</v>
      </c>
      <c r="C3745">
        <v>2012</v>
      </c>
      <c r="D3745">
        <v>10</v>
      </c>
      <c r="E3745">
        <v>3817.8337423268704</v>
      </c>
      <c r="F3745">
        <v>2480</v>
      </c>
      <c r="G3745">
        <v>-1337.8337423268704</v>
      </c>
      <c r="H3745" t="s">
        <v>1</v>
      </c>
      <c r="I3745" t="s">
        <v>1047</v>
      </c>
      <c r="J3745" t="s">
        <v>67</v>
      </c>
      <c r="K3745" t="s">
        <v>68</v>
      </c>
      <c r="L3745" t="s">
        <v>69</v>
      </c>
      <c r="M3745" t="s">
        <v>39</v>
      </c>
      <c r="N3745" t="s">
        <v>22</v>
      </c>
      <c r="O3745" t="s">
        <v>1748</v>
      </c>
      <c r="P3745" t="s">
        <v>125</v>
      </c>
    </row>
    <row r="3746" spans="1:16" x14ac:dyDescent="0.25">
      <c r="A3746" t="s">
        <v>5458</v>
      </c>
      <c r="B3746" s="1">
        <v>40996</v>
      </c>
      <c r="C3746">
        <v>2012</v>
      </c>
      <c r="D3746">
        <v>6</v>
      </c>
      <c r="E3746">
        <v>625.15165711774398</v>
      </c>
      <c r="F3746">
        <v>654</v>
      </c>
      <c r="G3746">
        <v>28.84834288225602</v>
      </c>
      <c r="H3746" t="s">
        <v>1</v>
      </c>
      <c r="I3746" t="s">
        <v>2283</v>
      </c>
      <c r="J3746" t="s">
        <v>67</v>
      </c>
      <c r="K3746" t="s">
        <v>68</v>
      </c>
      <c r="L3746" t="s">
        <v>87</v>
      </c>
      <c r="M3746" t="s">
        <v>39</v>
      </c>
      <c r="N3746" t="s">
        <v>7</v>
      </c>
      <c r="O3746" t="s">
        <v>519</v>
      </c>
      <c r="P3746" t="s">
        <v>9</v>
      </c>
    </row>
    <row r="3747" spans="1:16" x14ac:dyDescent="0.25">
      <c r="A3747" t="s">
        <v>5459</v>
      </c>
      <c r="B3747" s="1">
        <v>41022</v>
      </c>
      <c r="C3747">
        <v>2012</v>
      </c>
      <c r="D3747">
        <v>10</v>
      </c>
      <c r="E3747">
        <v>426.81150841006905</v>
      </c>
      <c r="F3747">
        <v>4110</v>
      </c>
      <c r="G3747">
        <v>3683.1884915899309</v>
      </c>
      <c r="H3747" t="s">
        <v>1</v>
      </c>
      <c r="I3747" t="s">
        <v>4268</v>
      </c>
      <c r="J3747" t="s">
        <v>42</v>
      </c>
      <c r="K3747" t="s">
        <v>43</v>
      </c>
      <c r="L3747" t="s">
        <v>44</v>
      </c>
      <c r="M3747" t="s">
        <v>6</v>
      </c>
      <c r="N3747" t="s">
        <v>22</v>
      </c>
      <c r="O3747" t="s">
        <v>1424</v>
      </c>
      <c r="P3747" t="s">
        <v>24</v>
      </c>
    </row>
    <row r="3748" spans="1:16" x14ac:dyDescent="0.25">
      <c r="A3748" t="s">
        <v>5460</v>
      </c>
      <c r="B3748" s="1">
        <v>41078</v>
      </c>
      <c r="C3748">
        <v>2012</v>
      </c>
      <c r="D3748">
        <v>6</v>
      </c>
      <c r="E3748">
        <v>178.62669871320858</v>
      </c>
      <c r="F3748">
        <v>957</v>
      </c>
      <c r="G3748">
        <v>778.37330128679139</v>
      </c>
      <c r="H3748" t="s">
        <v>1</v>
      </c>
      <c r="I3748" t="s">
        <v>4758</v>
      </c>
      <c r="J3748" t="s">
        <v>42</v>
      </c>
      <c r="K3748" t="s">
        <v>43</v>
      </c>
      <c r="L3748" t="s">
        <v>44</v>
      </c>
      <c r="M3748" t="s">
        <v>6</v>
      </c>
      <c r="N3748" t="s">
        <v>22</v>
      </c>
      <c r="O3748" t="s">
        <v>952</v>
      </c>
      <c r="P3748" t="s">
        <v>24</v>
      </c>
    </row>
    <row r="3749" spans="1:16" x14ac:dyDescent="0.25">
      <c r="A3749" t="s">
        <v>5461</v>
      </c>
      <c r="B3749" s="1">
        <v>41048</v>
      </c>
      <c r="C3749">
        <v>2012</v>
      </c>
      <c r="D3749">
        <v>5</v>
      </c>
      <c r="E3749">
        <v>0.78646510418496518</v>
      </c>
      <c r="F3749">
        <v>99.5</v>
      </c>
      <c r="G3749">
        <v>98.71353489581503</v>
      </c>
      <c r="H3749" t="s">
        <v>1</v>
      </c>
      <c r="I3749" t="s">
        <v>2686</v>
      </c>
      <c r="J3749" t="s">
        <v>3</v>
      </c>
      <c r="K3749" t="s">
        <v>4</v>
      </c>
      <c r="L3749" t="s">
        <v>131</v>
      </c>
      <c r="M3749" t="s">
        <v>39</v>
      </c>
      <c r="N3749" t="s">
        <v>22</v>
      </c>
      <c r="O3749" t="s">
        <v>621</v>
      </c>
      <c r="P3749" t="s">
        <v>24</v>
      </c>
    </row>
    <row r="3750" spans="1:16" x14ac:dyDescent="0.25">
      <c r="A3750" t="s">
        <v>5462</v>
      </c>
      <c r="B3750" s="1">
        <v>41346</v>
      </c>
      <c r="C3750">
        <v>2013</v>
      </c>
      <c r="D3750">
        <v>9</v>
      </c>
      <c r="E3750">
        <v>256.60172900228633</v>
      </c>
      <c r="F3750">
        <v>2006.4</v>
      </c>
      <c r="G3750">
        <v>1749.7982709977136</v>
      </c>
      <c r="H3750" t="s">
        <v>1</v>
      </c>
      <c r="I3750" t="s">
        <v>2370</v>
      </c>
      <c r="J3750" t="s">
        <v>67</v>
      </c>
      <c r="K3750" t="s">
        <v>68</v>
      </c>
      <c r="L3750" t="s">
        <v>69</v>
      </c>
      <c r="M3750" t="s">
        <v>39</v>
      </c>
      <c r="N3750" t="s">
        <v>27</v>
      </c>
      <c r="O3750" t="s">
        <v>166</v>
      </c>
      <c r="P3750" t="s">
        <v>167</v>
      </c>
    </row>
    <row r="3751" spans="1:16" x14ac:dyDescent="0.25">
      <c r="A3751" t="s">
        <v>5463</v>
      </c>
      <c r="B3751" s="1">
        <v>41271</v>
      </c>
      <c r="C3751">
        <v>2012</v>
      </c>
      <c r="D3751">
        <v>9</v>
      </c>
      <c r="E3751">
        <v>51.539196865246595</v>
      </c>
      <c r="F3751">
        <v>2412</v>
      </c>
      <c r="G3751">
        <v>2360.4608031347534</v>
      </c>
      <c r="H3751" t="s">
        <v>328</v>
      </c>
      <c r="I3751" t="s">
        <v>1183</v>
      </c>
      <c r="J3751" t="s">
        <v>57</v>
      </c>
      <c r="K3751" t="s">
        <v>58</v>
      </c>
      <c r="L3751" t="s">
        <v>92</v>
      </c>
      <c r="M3751" t="s">
        <v>6</v>
      </c>
      <c r="N3751" t="s">
        <v>22</v>
      </c>
      <c r="O3751" t="s">
        <v>329</v>
      </c>
      <c r="P3751" t="s">
        <v>24</v>
      </c>
    </row>
    <row r="3752" spans="1:16" x14ac:dyDescent="0.25">
      <c r="A3752" t="s">
        <v>5464</v>
      </c>
      <c r="B3752" s="1">
        <v>41295</v>
      </c>
      <c r="C3752">
        <v>2013</v>
      </c>
      <c r="D3752">
        <v>9</v>
      </c>
      <c r="E3752">
        <v>236.73592959954669</v>
      </c>
      <c r="F3752">
        <v>87.912000000000006</v>
      </c>
      <c r="G3752">
        <v>-148.82392959954669</v>
      </c>
      <c r="H3752" t="s">
        <v>171</v>
      </c>
      <c r="I3752" t="s">
        <v>1061</v>
      </c>
      <c r="J3752" t="s">
        <v>3</v>
      </c>
      <c r="K3752" t="s">
        <v>4</v>
      </c>
      <c r="L3752" t="s">
        <v>16</v>
      </c>
      <c r="M3752" t="s">
        <v>17</v>
      </c>
      <c r="N3752" t="s">
        <v>27</v>
      </c>
      <c r="O3752" t="s">
        <v>28</v>
      </c>
      <c r="P3752" t="s">
        <v>29</v>
      </c>
    </row>
    <row r="3753" spans="1:16" x14ac:dyDescent="0.25">
      <c r="A3753" t="s">
        <v>5465</v>
      </c>
      <c r="B3753" s="1">
        <v>41100</v>
      </c>
      <c r="C3753">
        <v>2012</v>
      </c>
      <c r="D3753">
        <v>4</v>
      </c>
      <c r="E3753">
        <v>16.48773597860637</v>
      </c>
      <c r="F3753">
        <v>227.96199999999999</v>
      </c>
      <c r="G3753">
        <v>211.47426402139362</v>
      </c>
      <c r="H3753" t="s">
        <v>1</v>
      </c>
      <c r="I3753" t="s">
        <v>276</v>
      </c>
      <c r="J3753" t="s">
        <v>3</v>
      </c>
      <c r="K3753" t="s">
        <v>4</v>
      </c>
      <c r="L3753" t="s">
        <v>12</v>
      </c>
      <c r="M3753" t="s">
        <v>13</v>
      </c>
      <c r="N3753" t="s">
        <v>7</v>
      </c>
      <c r="O3753" t="s">
        <v>1769</v>
      </c>
      <c r="P3753" t="s">
        <v>113</v>
      </c>
    </row>
    <row r="3754" spans="1:16" x14ac:dyDescent="0.25">
      <c r="A3754" t="s">
        <v>5466</v>
      </c>
      <c r="B3754" s="1">
        <v>41413</v>
      </c>
      <c r="C3754">
        <v>2013</v>
      </c>
      <c r="D3754">
        <v>12</v>
      </c>
      <c r="E3754">
        <v>0.25093444660134095</v>
      </c>
      <c r="F3754">
        <v>11.02</v>
      </c>
      <c r="G3754">
        <v>10.769065553398658</v>
      </c>
      <c r="H3754" t="s">
        <v>1</v>
      </c>
      <c r="I3754" t="s">
        <v>2245</v>
      </c>
      <c r="J3754" t="s">
        <v>32</v>
      </c>
      <c r="K3754" t="s">
        <v>32</v>
      </c>
      <c r="L3754" t="s">
        <v>131</v>
      </c>
      <c r="M3754" t="s">
        <v>39</v>
      </c>
      <c r="N3754" t="s">
        <v>27</v>
      </c>
      <c r="O3754" t="s">
        <v>304</v>
      </c>
      <c r="P3754" t="s">
        <v>29</v>
      </c>
    </row>
    <row r="3755" spans="1:16" x14ac:dyDescent="0.25">
      <c r="A3755" t="s">
        <v>5467</v>
      </c>
      <c r="B3755" s="1">
        <v>41055</v>
      </c>
      <c r="C3755">
        <v>2012</v>
      </c>
      <c r="D3755">
        <v>10</v>
      </c>
      <c r="E3755">
        <v>262.51363934827947</v>
      </c>
      <c r="F3755">
        <v>179.9</v>
      </c>
      <c r="G3755">
        <v>-82.613639348279463</v>
      </c>
      <c r="H3755" t="s">
        <v>1</v>
      </c>
      <c r="I3755" t="s">
        <v>569</v>
      </c>
      <c r="J3755" t="s">
        <v>32</v>
      </c>
      <c r="K3755" t="s">
        <v>32</v>
      </c>
      <c r="L3755" t="s">
        <v>16</v>
      </c>
      <c r="M3755" t="s">
        <v>17</v>
      </c>
      <c r="N3755" t="s">
        <v>22</v>
      </c>
      <c r="O3755" t="s">
        <v>911</v>
      </c>
      <c r="P3755" t="s">
        <v>24</v>
      </c>
    </row>
    <row r="3756" spans="1:16" x14ac:dyDescent="0.25">
      <c r="A3756" t="s">
        <v>5468</v>
      </c>
      <c r="B3756" s="1">
        <v>41119</v>
      </c>
      <c r="C3756">
        <v>2012</v>
      </c>
      <c r="D3756">
        <v>27</v>
      </c>
      <c r="E3756">
        <v>986.18375767484497</v>
      </c>
      <c r="F3756">
        <v>3400.92</v>
      </c>
      <c r="G3756">
        <v>2414.7362423251552</v>
      </c>
      <c r="H3756" t="s">
        <v>26</v>
      </c>
      <c r="I3756" t="s">
        <v>4645</v>
      </c>
      <c r="J3756" t="s">
        <v>32</v>
      </c>
      <c r="K3756" t="s">
        <v>32</v>
      </c>
      <c r="L3756" t="s">
        <v>366</v>
      </c>
      <c r="M3756" t="s">
        <v>34</v>
      </c>
      <c r="N3756" t="s">
        <v>7</v>
      </c>
      <c r="O3756" t="s">
        <v>137</v>
      </c>
      <c r="P3756" t="s">
        <v>138</v>
      </c>
    </row>
    <row r="3757" spans="1:16" x14ac:dyDescent="0.25">
      <c r="A3757" t="s">
        <v>5469</v>
      </c>
      <c r="B3757" s="1">
        <v>41359</v>
      </c>
      <c r="C3757">
        <v>2013</v>
      </c>
      <c r="D3757">
        <v>9</v>
      </c>
      <c r="E3757">
        <v>2.5870724801002698</v>
      </c>
      <c r="F3757">
        <v>655.20000000000005</v>
      </c>
      <c r="G3757">
        <v>652.61292751989981</v>
      </c>
      <c r="H3757" t="s">
        <v>1</v>
      </c>
      <c r="I3757" t="s">
        <v>3259</v>
      </c>
      <c r="J3757" t="s">
        <v>67</v>
      </c>
      <c r="K3757" t="s">
        <v>68</v>
      </c>
      <c r="L3757" t="s">
        <v>69</v>
      </c>
      <c r="M3757" t="s">
        <v>39</v>
      </c>
      <c r="N3757" t="s">
        <v>27</v>
      </c>
      <c r="O3757" t="s">
        <v>2854</v>
      </c>
      <c r="P3757" t="s">
        <v>443</v>
      </c>
    </row>
    <row r="3758" spans="1:16" x14ac:dyDescent="0.25">
      <c r="A3758" t="s">
        <v>5470</v>
      </c>
      <c r="B3758" s="1">
        <v>41777</v>
      </c>
      <c r="C3758">
        <v>2014</v>
      </c>
      <c r="D3758">
        <v>20</v>
      </c>
      <c r="E3758">
        <v>388.60562207110377</v>
      </c>
      <c r="F3758">
        <v>4000</v>
      </c>
      <c r="G3758">
        <v>3611.3943779288961</v>
      </c>
      <c r="H3758" t="s">
        <v>26</v>
      </c>
      <c r="I3758" t="s">
        <v>785</v>
      </c>
      <c r="J3758" t="s">
        <v>37</v>
      </c>
      <c r="K3758" t="s">
        <v>37</v>
      </c>
      <c r="L3758" t="s">
        <v>54</v>
      </c>
      <c r="M3758" t="s">
        <v>34</v>
      </c>
      <c r="N3758" t="s">
        <v>22</v>
      </c>
      <c r="O3758" t="s">
        <v>209</v>
      </c>
      <c r="P3758" t="s">
        <v>24</v>
      </c>
    </row>
    <row r="3759" spans="1:16" x14ac:dyDescent="0.25">
      <c r="A3759" t="s">
        <v>5471</v>
      </c>
      <c r="B3759" s="1">
        <v>41246</v>
      </c>
      <c r="C3759">
        <v>2012</v>
      </c>
      <c r="D3759">
        <v>6</v>
      </c>
      <c r="E3759">
        <v>4.1965389400056239</v>
      </c>
      <c r="F3759">
        <v>143.864</v>
      </c>
      <c r="G3759">
        <v>139.66746105999437</v>
      </c>
      <c r="H3759" t="s">
        <v>1</v>
      </c>
      <c r="I3759" t="s">
        <v>5472</v>
      </c>
      <c r="J3759" t="s">
        <v>20</v>
      </c>
      <c r="K3759" t="s">
        <v>20</v>
      </c>
      <c r="L3759" t="s">
        <v>21</v>
      </c>
      <c r="M3759" t="s">
        <v>13</v>
      </c>
      <c r="N3759" t="s">
        <v>22</v>
      </c>
      <c r="O3759" t="s">
        <v>2977</v>
      </c>
      <c r="P3759" t="s">
        <v>24</v>
      </c>
    </row>
    <row r="3760" spans="1:16" x14ac:dyDescent="0.25">
      <c r="A3760" t="s">
        <v>5473</v>
      </c>
      <c r="B3760" s="1">
        <v>41613</v>
      </c>
      <c r="C3760">
        <v>2013</v>
      </c>
      <c r="D3760">
        <v>13</v>
      </c>
      <c r="E3760">
        <v>43.25095327979124</v>
      </c>
      <c r="F3760">
        <v>169.458</v>
      </c>
      <c r="G3760">
        <v>126.20704672020875</v>
      </c>
      <c r="H3760" t="s">
        <v>1</v>
      </c>
      <c r="I3760" t="s">
        <v>3667</v>
      </c>
      <c r="J3760" t="s">
        <v>32</v>
      </c>
      <c r="K3760" t="s">
        <v>32</v>
      </c>
      <c r="L3760" t="s">
        <v>16</v>
      </c>
      <c r="M3760" t="s">
        <v>17</v>
      </c>
      <c r="N3760" t="s">
        <v>22</v>
      </c>
      <c r="O3760" t="s">
        <v>576</v>
      </c>
      <c r="P3760" t="s">
        <v>24</v>
      </c>
    </row>
    <row r="3761" spans="1:16" x14ac:dyDescent="0.25">
      <c r="A3761" t="s">
        <v>5474</v>
      </c>
      <c r="B3761" s="1">
        <v>41604</v>
      </c>
      <c r="C3761">
        <v>2013</v>
      </c>
      <c r="D3761">
        <v>13</v>
      </c>
      <c r="E3761">
        <v>179.82084719532648</v>
      </c>
      <c r="F3761">
        <v>2457</v>
      </c>
      <c r="G3761">
        <v>2277.1791528046733</v>
      </c>
      <c r="H3761" t="s">
        <v>171</v>
      </c>
      <c r="I3761" t="s">
        <v>3050</v>
      </c>
      <c r="J3761" t="s">
        <v>47</v>
      </c>
      <c r="K3761" t="s">
        <v>47</v>
      </c>
      <c r="L3761" t="s">
        <v>273</v>
      </c>
      <c r="M3761" t="s">
        <v>49</v>
      </c>
      <c r="N3761" t="s">
        <v>22</v>
      </c>
      <c r="O3761" t="s">
        <v>173</v>
      </c>
      <c r="P3761" t="s">
        <v>24</v>
      </c>
    </row>
    <row r="3762" spans="1:16" x14ac:dyDescent="0.25">
      <c r="A3762" t="s">
        <v>5475</v>
      </c>
      <c r="B3762" s="1">
        <v>41078</v>
      </c>
      <c r="C3762">
        <v>2012</v>
      </c>
      <c r="D3762">
        <v>24</v>
      </c>
      <c r="E3762">
        <v>188.99115626721593</v>
      </c>
      <c r="F3762">
        <v>3895.7</v>
      </c>
      <c r="G3762">
        <v>3706.7088437327839</v>
      </c>
      <c r="H3762" t="s">
        <v>1</v>
      </c>
      <c r="I3762" t="s">
        <v>2039</v>
      </c>
      <c r="J3762" t="s">
        <v>67</v>
      </c>
      <c r="K3762" t="s">
        <v>68</v>
      </c>
      <c r="L3762" t="s">
        <v>69</v>
      </c>
      <c r="M3762" t="s">
        <v>39</v>
      </c>
      <c r="N3762" t="s">
        <v>22</v>
      </c>
      <c r="O3762" t="s">
        <v>406</v>
      </c>
      <c r="P3762" t="s">
        <v>24</v>
      </c>
    </row>
    <row r="3763" spans="1:16" x14ac:dyDescent="0.25">
      <c r="A3763" t="s">
        <v>5476</v>
      </c>
      <c r="B3763" s="1">
        <v>41169</v>
      </c>
      <c r="C3763">
        <v>2012</v>
      </c>
      <c r="D3763">
        <v>10</v>
      </c>
      <c r="E3763">
        <v>8.2099297651646488</v>
      </c>
      <c r="F3763">
        <v>4270</v>
      </c>
      <c r="G3763">
        <v>4261.7900702348352</v>
      </c>
      <c r="H3763" t="s">
        <v>328</v>
      </c>
      <c r="I3763" t="s">
        <v>3256</v>
      </c>
      <c r="J3763" t="s">
        <v>3</v>
      </c>
      <c r="K3763" t="s">
        <v>4</v>
      </c>
      <c r="L3763" t="s">
        <v>5</v>
      </c>
      <c r="M3763" t="s">
        <v>6</v>
      </c>
      <c r="N3763" t="s">
        <v>22</v>
      </c>
      <c r="O3763" t="s">
        <v>329</v>
      </c>
      <c r="P3763" t="s">
        <v>24</v>
      </c>
    </row>
    <row r="3764" spans="1:16" x14ac:dyDescent="0.25">
      <c r="A3764" t="s">
        <v>5477</v>
      </c>
      <c r="B3764" s="1">
        <v>41214</v>
      </c>
      <c r="C3764">
        <v>2012</v>
      </c>
      <c r="D3764">
        <v>8</v>
      </c>
      <c r="E3764">
        <v>2787.5956959022024</v>
      </c>
      <c r="F3764">
        <v>3207.2</v>
      </c>
      <c r="G3764">
        <v>419.60430409779747</v>
      </c>
      <c r="H3764" t="s">
        <v>171</v>
      </c>
      <c r="I3764" t="s">
        <v>5478</v>
      </c>
      <c r="J3764" t="s">
        <v>42</v>
      </c>
      <c r="K3764" t="s">
        <v>43</v>
      </c>
      <c r="L3764" t="s">
        <v>44</v>
      </c>
      <c r="M3764" t="s">
        <v>6</v>
      </c>
      <c r="N3764" t="s">
        <v>7</v>
      </c>
      <c r="O3764" t="s">
        <v>252</v>
      </c>
      <c r="P3764" t="s">
        <v>253</v>
      </c>
    </row>
    <row r="3765" spans="1:16" x14ac:dyDescent="0.25">
      <c r="A3765" t="s">
        <v>5479</v>
      </c>
      <c r="B3765" s="1">
        <v>41563</v>
      </c>
      <c r="C3765">
        <v>2013</v>
      </c>
      <c r="D3765">
        <v>13</v>
      </c>
      <c r="E3765">
        <v>1501.7259246229735</v>
      </c>
      <c r="F3765">
        <v>2899.05</v>
      </c>
      <c r="G3765">
        <v>1397.3240753770267</v>
      </c>
      <c r="H3765" t="s">
        <v>1</v>
      </c>
      <c r="I3765" t="s">
        <v>3440</v>
      </c>
      <c r="J3765" t="s">
        <v>57</v>
      </c>
      <c r="K3765" t="s">
        <v>58</v>
      </c>
      <c r="L3765" t="s">
        <v>92</v>
      </c>
      <c r="M3765" t="s">
        <v>6</v>
      </c>
      <c r="N3765" t="s">
        <v>27</v>
      </c>
      <c r="O3765" t="s">
        <v>768</v>
      </c>
      <c r="P3765" t="s">
        <v>769</v>
      </c>
    </row>
    <row r="3766" spans="1:16" x14ac:dyDescent="0.25">
      <c r="A3766" t="s">
        <v>5480</v>
      </c>
      <c r="B3766" s="1">
        <v>41671</v>
      </c>
      <c r="C3766">
        <v>2014</v>
      </c>
      <c r="D3766">
        <v>9</v>
      </c>
      <c r="E3766">
        <v>467.30177533666188</v>
      </c>
      <c r="F3766">
        <v>8575.65</v>
      </c>
      <c r="G3766">
        <v>8108.3482246633375</v>
      </c>
      <c r="H3766" t="s">
        <v>1</v>
      </c>
      <c r="I3766" t="s">
        <v>5481</v>
      </c>
      <c r="J3766" t="s">
        <v>37</v>
      </c>
      <c r="K3766" t="s">
        <v>37</v>
      </c>
      <c r="L3766" t="s">
        <v>123</v>
      </c>
      <c r="M3766" t="s">
        <v>39</v>
      </c>
      <c r="N3766" t="s">
        <v>22</v>
      </c>
      <c r="O3766" t="s">
        <v>631</v>
      </c>
      <c r="P3766" t="s">
        <v>24</v>
      </c>
    </row>
    <row r="3767" spans="1:16" x14ac:dyDescent="0.25">
      <c r="A3767" t="s">
        <v>5482</v>
      </c>
      <c r="B3767" s="1">
        <v>41221</v>
      </c>
      <c r="C3767">
        <v>2012</v>
      </c>
      <c r="D3767">
        <v>13</v>
      </c>
      <c r="E3767">
        <v>142.57628101448478</v>
      </c>
      <c r="F3767">
        <v>12800</v>
      </c>
      <c r="G3767">
        <v>12657.423718985516</v>
      </c>
      <c r="H3767" t="s">
        <v>1</v>
      </c>
      <c r="I3767" t="s">
        <v>5483</v>
      </c>
      <c r="J3767" t="s">
        <v>42</v>
      </c>
      <c r="K3767" t="s">
        <v>43</v>
      </c>
      <c r="L3767" t="s">
        <v>44</v>
      </c>
      <c r="M3767" t="s">
        <v>6</v>
      </c>
      <c r="N3767" t="s">
        <v>22</v>
      </c>
      <c r="O3767" t="s">
        <v>653</v>
      </c>
      <c r="P3767" t="s">
        <v>24</v>
      </c>
    </row>
    <row r="3768" spans="1:16" x14ac:dyDescent="0.25">
      <c r="A3768" t="s">
        <v>5484</v>
      </c>
      <c r="B3768" s="1">
        <v>41575</v>
      </c>
      <c r="C3768">
        <v>2013</v>
      </c>
      <c r="D3768">
        <v>8</v>
      </c>
      <c r="E3768">
        <v>2467.3999133402808</v>
      </c>
      <c r="F3768">
        <v>5912.4</v>
      </c>
      <c r="G3768">
        <v>3445.0000866597188</v>
      </c>
      <c r="H3768" t="s">
        <v>26</v>
      </c>
      <c r="I3768" t="s">
        <v>1726</v>
      </c>
      <c r="J3768" t="s">
        <v>37</v>
      </c>
      <c r="K3768" t="s">
        <v>37</v>
      </c>
      <c r="L3768" t="s">
        <v>38</v>
      </c>
      <c r="M3768" t="s">
        <v>39</v>
      </c>
      <c r="N3768" t="s">
        <v>7</v>
      </c>
      <c r="O3768" t="s">
        <v>137</v>
      </c>
      <c r="P3768" t="s">
        <v>138</v>
      </c>
    </row>
    <row r="3769" spans="1:16" x14ac:dyDescent="0.25">
      <c r="A3769" t="s">
        <v>5485</v>
      </c>
      <c r="B3769" s="1">
        <v>41091</v>
      </c>
      <c r="C3769">
        <v>2012</v>
      </c>
      <c r="D3769">
        <v>12</v>
      </c>
      <c r="E3769">
        <v>95.842981850136226</v>
      </c>
      <c r="F3769">
        <v>268.983</v>
      </c>
      <c r="G3769">
        <v>173.14001814986378</v>
      </c>
      <c r="H3769" t="s">
        <v>1</v>
      </c>
      <c r="I3769" t="s">
        <v>3214</v>
      </c>
      <c r="J3769" t="s">
        <v>3</v>
      </c>
      <c r="K3769" t="s">
        <v>4</v>
      </c>
      <c r="L3769" t="s">
        <v>118</v>
      </c>
      <c r="M3769" t="s">
        <v>49</v>
      </c>
      <c r="N3769" t="s">
        <v>22</v>
      </c>
      <c r="O3769" t="s">
        <v>1076</v>
      </c>
      <c r="P3769" t="s">
        <v>24</v>
      </c>
    </row>
    <row r="3770" spans="1:16" x14ac:dyDescent="0.25">
      <c r="A3770" t="s">
        <v>5486</v>
      </c>
      <c r="B3770" s="1">
        <v>41223</v>
      </c>
      <c r="C3770">
        <v>2012</v>
      </c>
      <c r="D3770">
        <v>13</v>
      </c>
      <c r="E3770">
        <v>287.01241285643749</v>
      </c>
      <c r="F3770">
        <v>5321.64</v>
      </c>
      <c r="G3770">
        <v>5034.6275871435628</v>
      </c>
      <c r="H3770" t="s">
        <v>1</v>
      </c>
      <c r="I3770" t="s">
        <v>2714</v>
      </c>
      <c r="J3770" t="s">
        <v>42</v>
      </c>
      <c r="K3770" t="s">
        <v>43</v>
      </c>
      <c r="L3770" t="s">
        <v>5</v>
      </c>
      <c r="M3770" t="s">
        <v>6</v>
      </c>
      <c r="N3770" t="s">
        <v>22</v>
      </c>
      <c r="O3770" t="s">
        <v>871</v>
      </c>
      <c r="P3770" t="s">
        <v>24</v>
      </c>
    </row>
    <row r="3771" spans="1:16" x14ac:dyDescent="0.25">
      <c r="A3771" t="s">
        <v>5487</v>
      </c>
      <c r="B3771" s="1">
        <v>41958</v>
      </c>
      <c r="C3771">
        <v>2014</v>
      </c>
      <c r="D3771">
        <v>8</v>
      </c>
      <c r="E3771">
        <v>3381.9206544230406</v>
      </c>
      <c r="F3771">
        <v>4089.6</v>
      </c>
      <c r="G3771">
        <v>707.67934557695935</v>
      </c>
      <c r="H3771" t="s">
        <v>26</v>
      </c>
      <c r="I3771" t="s">
        <v>5488</v>
      </c>
      <c r="J3771" t="s">
        <v>3</v>
      </c>
      <c r="K3771" t="s">
        <v>4</v>
      </c>
      <c r="L3771" t="s">
        <v>5</v>
      </c>
      <c r="M3771" t="s">
        <v>6</v>
      </c>
      <c r="N3771" t="s">
        <v>7</v>
      </c>
      <c r="O3771" t="s">
        <v>137</v>
      </c>
      <c r="P3771" t="s">
        <v>138</v>
      </c>
    </row>
    <row r="3772" spans="1:16" x14ac:dyDescent="0.25">
      <c r="A3772" t="s">
        <v>5489</v>
      </c>
      <c r="B3772" s="1">
        <v>41252</v>
      </c>
      <c r="C3772">
        <v>2012</v>
      </c>
      <c r="D3772">
        <v>13</v>
      </c>
      <c r="E3772">
        <v>634.19638223906747</v>
      </c>
      <c r="F3772">
        <v>4067.2</v>
      </c>
      <c r="G3772">
        <v>3433.0036177609322</v>
      </c>
      <c r="H3772" t="s">
        <v>1</v>
      </c>
      <c r="I3772" t="s">
        <v>5490</v>
      </c>
      <c r="J3772" t="s">
        <v>42</v>
      </c>
      <c r="K3772" t="s">
        <v>43</v>
      </c>
      <c r="L3772" t="s">
        <v>5</v>
      </c>
      <c r="M3772" t="s">
        <v>6</v>
      </c>
      <c r="N3772" t="s">
        <v>27</v>
      </c>
      <c r="O3772" t="s">
        <v>304</v>
      </c>
      <c r="P3772" t="s">
        <v>29</v>
      </c>
    </row>
    <row r="3773" spans="1:16" x14ac:dyDescent="0.25">
      <c r="A3773" t="s">
        <v>5491</v>
      </c>
      <c r="B3773" s="1">
        <v>41320</v>
      </c>
      <c r="C3773">
        <v>2013</v>
      </c>
      <c r="D3773">
        <v>9</v>
      </c>
      <c r="E3773">
        <v>6.4141991587267393</v>
      </c>
      <c r="F3773">
        <v>4491</v>
      </c>
      <c r="G3773">
        <v>4484.5858008412733</v>
      </c>
      <c r="H3773" t="s">
        <v>1</v>
      </c>
      <c r="I3773" t="s">
        <v>3322</v>
      </c>
      <c r="J3773" t="s">
        <v>32</v>
      </c>
      <c r="K3773" t="s">
        <v>32</v>
      </c>
      <c r="L3773" t="s">
        <v>33</v>
      </c>
      <c r="M3773" t="s">
        <v>34</v>
      </c>
      <c r="N3773" t="s">
        <v>22</v>
      </c>
      <c r="O3773" t="s">
        <v>856</v>
      </c>
      <c r="P3773" t="s">
        <v>24</v>
      </c>
    </row>
    <row r="3774" spans="1:16" x14ac:dyDescent="0.25">
      <c r="A3774" t="s">
        <v>5492</v>
      </c>
      <c r="B3774" s="1">
        <v>41690</v>
      </c>
      <c r="C3774">
        <v>2014</v>
      </c>
      <c r="D3774">
        <v>9</v>
      </c>
      <c r="E3774">
        <v>37.068351289557533</v>
      </c>
      <c r="F3774">
        <v>146.02500000000001</v>
      </c>
      <c r="G3774">
        <v>108.95664871044247</v>
      </c>
      <c r="H3774" t="s">
        <v>171</v>
      </c>
      <c r="I3774" t="s">
        <v>5493</v>
      </c>
      <c r="J3774" t="s">
        <v>3</v>
      </c>
      <c r="K3774" t="s">
        <v>4</v>
      </c>
      <c r="L3774" t="s">
        <v>131</v>
      </c>
      <c r="M3774" t="s">
        <v>39</v>
      </c>
      <c r="N3774" t="s">
        <v>22</v>
      </c>
      <c r="O3774" t="s">
        <v>173</v>
      </c>
      <c r="P3774" t="s">
        <v>24</v>
      </c>
    </row>
    <row r="3775" spans="1:16" x14ac:dyDescent="0.25">
      <c r="A3775" t="s">
        <v>5494</v>
      </c>
      <c r="B3775" s="1">
        <v>41674</v>
      </c>
      <c r="C3775">
        <v>2014</v>
      </c>
      <c r="D3775">
        <v>9</v>
      </c>
      <c r="E3775">
        <v>1397.3340540080433</v>
      </c>
      <c r="F3775">
        <v>2246.4499999999998</v>
      </c>
      <c r="G3775">
        <v>849.11594599195655</v>
      </c>
      <c r="H3775" t="s">
        <v>328</v>
      </c>
      <c r="I3775" t="s">
        <v>3794</v>
      </c>
      <c r="J3775" t="s">
        <v>3</v>
      </c>
      <c r="K3775" t="s">
        <v>4</v>
      </c>
      <c r="L3775" t="s">
        <v>87</v>
      </c>
      <c r="M3775" t="s">
        <v>39</v>
      </c>
      <c r="N3775" t="s">
        <v>22</v>
      </c>
      <c r="O3775" t="s">
        <v>329</v>
      </c>
      <c r="P3775" t="s">
        <v>24</v>
      </c>
    </row>
    <row r="3776" spans="1:16" x14ac:dyDescent="0.25">
      <c r="A3776" t="s">
        <v>5495</v>
      </c>
      <c r="B3776" s="1">
        <v>40954</v>
      </c>
      <c r="C3776">
        <v>2012</v>
      </c>
      <c r="D3776">
        <v>36</v>
      </c>
      <c r="E3776">
        <v>1289.1501599709466</v>
      </c>
      <c r="F3776">
        <v>1500.24</v>
      </c>
      <c r="G3776">
        <v>211.08984002905345</v>
      </c>
      <c r="H3776" t="s">
        <v>26</v>
      </c>
      <c r="I3776" t="s">
        <v>2972</v>
      </c>
      <c r="J3776" t="s">
        <v>3</v>
      </c>
      <c r="K3776" t="s">
        <v>4</v>
      </c>
      <c r="L3776" t="s">
        <v>118</v>
      </c>
      <c r="M3776" t="s">
        <v>49</v>
      </c>
      <c r="N3776" t="s">
        <v>7</v>
      </c>
      <c r="O3776" t="s">
        <v>137</v>
      </c>
      <c r="P3776" t="s">
        <v>138</v>
      </c>
    </row>
    <row r="3777" spans="1:16" x14ac:dyDescent="0.25">
      <c r="A3777" t="s">
        <v>5496</v>
      </c>
      <c r="B3777" s="1">
        <v>41295</v>
      </c>
      <c r="C3777">
        <v>2013</v>
      </c>
      <c r="D3777">
        <v>18</v>
      </c>
      <c r="E3777">
        <v>8113.1551864098692</v>
      </c>
      <c r="F3777">
        <v>5382</v>
      </c>
      <c r="G3777">
        <v>-2731.1551864098692</v>
      </c>
      <c r="H3777" t="s">
        <v>1</v>
      </c>
      <c r="I3777" t="s">
        <v>1298</v>
      </c>
      <c r="J3777" t="s">
        <v>3</v>
      </c>
      <c r="K3777" t="s">
        <v>4</v>
      </c>
      <c r="L3777" t="s">
        <v>101</v>
      </c>
      <c r="M3777" t="s">
        <v>34</v>
      </c>
      <c r="N3777" t="s">
        <v>22</v>
      </c>
      <c r="O3777" t="s">
        <v>625</v>
      </c>
      <c r="P3777" t="s">
        <v>24</v>
      </c>
    </row>
    <row r="3778" spans="1:16" x14ac:dyDescent="0.25">
      <c r="A3778" t="s">
        <v>5497</v>
      </c>
      <c r="B3778" s="1">
        <v>41295</v>
      </c>
      <c r="C3778">
        <v>2013</v>
      </c>
      <c r="D3778">
        <v>18</v>
      </c>
      <c r="E3778">
        <v>121.97443561631999</v>
      </c>
      <c r="F3778">
        <v>5370</v>
      </c>
      <c r="G3778">
        <v>5248.0255643836799</v>
      </c>
      <c r="H3778" t="s">
        <v>26</v>
      </c>
      <c r="I3778" t="s">
        <v>3293</v>
      </c>
      <c r="J3778" t="s">
        <v>3</v>
      </c>
      <c r="K3778" t="s">
        <v>4</v>
      </c>
      <c r="L3778" t="s">
        <v>273</v>
      </c>
      <c r="M3778" t="s">
        <v>49</v>
      </c>
      <c r="N3778" t="s">
        <v>22</v>
      </c>
      <c r="O3778" t="s">
        <v>209</v>
      </c>
      <c r="P3778" t="s">
        <v>24</v>
      </c>
    </row>
    <row r="3779" spans="1:16" x14ac:dyDescent="0.25">
      <c r="A3779" t="s">
        <v>5498</v>
      </c>
      <c r="B3779" s="1">
        <v>40990</v>
      </c>
      <c r="C3779">
        <v>2012</v>
      </c>
      <c r="D3779">
        <v>12</v>
      </c>
      <c r="E3779">
        <v>28.881878960448795</v>
      </c>
      <c r="F3779">
        <v>816</v>
      </c>
      <c r="G3779">
        <v>787.11812103955117</v>
      </c>
      <c r="H3779" t="s">
        <v>1</v>
      </c>
      <c r="I3779" t="s">
        <v>4616</v>
      </c>
      <c r="J3779" t="s">
        <v>3</v>
      </c>
      <c r="K3779" t="s">
        <v>4</v>
      </c>
      <c r="L3779" t="s">
        <v>749</v>
      </c>
      <c r="M3779" t="s">
        <v>6</v>
      </c>
      <c r="N3779" t="s">
        <v>7</v>
      </c>
      <c r="O3779" t="s">
        <v>8</v>
      </c>
      <c r="P3779" t="s">
        <v>9</v>
      </c>
    </row>
    <row r="3780" spans="1:16" x14ac:dyDescent="0.25">
      <c r="A3780" t="s">
        <v>5499</v>
      </c>
      <c r="B3780" s="1">
        <v>41422</v>
      </c>
      <c r="C3780">
        <v>2013</v>
      </c>
      <c r="D3780">
        <v>12</v>
      </c>
      <c r="E3780">
        <v>506.86422377353904</v>
      </c>
      <c r="F3780">
        <v>424.68200000000002</v>
      </c>
      <c r="G3780">
        <v>-82.182223773539022</v>
      </c>
      <c r="H3780" t="s">
        <v>171</v>
      </c>
      <c r="I3780" t="s">
        <v>5500</v>
      </c>
      <c r="J3780" t="s">
        <v>3</v>
      </c>
      <c r="K3780" t="s">
        <v>4</v>
      </c>
      <c r="L3780" t="s">
        <v>118</v>
      </c>
      <c r="M3780" t="s">
        <v>49</v>
      </c>
      <c r="N3780" t="s">
        <v>27</v>
      </c>
      <c r="O3780" t="s">
        <v>28</v>
      </c>
      <c r="P3780" t="s">
        <v>29</v>
      </c>
    </row>
    <row r="3781" spans="1:16" x14ac:dyDescent="0.25">
      <c r="A3781" t="s">
        <v>5501</v>
      </c>
      <c r="B3781" s="1">
        <v>41273</v>
      </c>
      <c r="C3781">
        <v>2012</v>
      </c>
      <c r="D3781">
        <v>13</v>
      </c>
      <c r="E3781">
        <v>36.063773367119694</v>
      </c>
      <c r="F3781">
        <v>180.57</v>
      </c>
      <c r="G3781">
        <v>144.5062266328803</v>
      </c>
      <c r="H3781" t="s">
        <v>26</v>
      </c>
      <c r="I3781" t="s">
        <v>4213</v>
      </c>
      <c r="J3781" t="s">
        <v>3</v>
      </c>
      <c r="K3781" t="s">
        <v>4</v>
      </c>
      <c r="L3781" t="s">
        <v>16</v>
      </c>
      <c r="M3781" t="s">
        <v>17</v>
      </c>
      <c r="N3781" t="s">
        <v>27</v>
      </c>
      <c r="O3781" t="s">
        <v>28</v>
      </c>
      <c r="P3781" t="s">
        <v>29</v>
      </c>
    </row>
    <row r="3782" spans="1:16" x14ac:dyDescent="0.25">
      <c r="A3782" t="s">
        <v>5502</v>
      </c>
      <c r="B3782" s="1">
        <v>41016</v>
      </c>
      <c r="C3782">
        <v>2012</v>
      </c>
      <c r="D3782">
        <v>10</v>
      </c>
      <c r="E3782">
        <v>600.06994448513683</v>
      </c>
      <c r="F3782">
        <v>3000</v>
      </c>
      <c r="G3782">
        <v>2399.9300555148629</v>
      </c>
      <c r="H3782" t="s">
        <v>1</v>
      </c>
      <c r="I3782" t="s">
        <v>5105</v>
      </c>
      <c r="J3782" t="s">
        <v>47</v>
      </c>
      <c r="K3782" t="s">
        <v>47</v>
      </c>
      <c r="L3782" t="s">
        <v>273</v>
      </c>
      <c r="M3782" t="s">
        <v>49</v>
      </c>
      <c r="N3782" t="s">
        <v>22</v>
      </c>
      <c r="O3782" t="s">
        <v>1728</v>
      </c>
      <c r="P3782" t="s">
        <v>24</v>
      </c>
    </row>
    <row r="3783" spans="1:16" x14ac:dyDescent="0.25">
      <c r="A3783" t="s">
        <v>5503</v>
      </c>
      <c r="B3783" s="1">
        <v>41171</v>
      </c>
      <c r="C3783">
        <v>2012</v>
      </c>
      <c r="D3783">
        <v>10</v>
      </c>
      <c r="E3783">
        <v>812.97885461748319</v>
      </c>
      <c r="F3783">
        <v>3290</v>
      </c>
      <c r="G3783">
        <v>2477.0211453825168</v>
      </c>
      <c r="H3783" t="s">
        <v>1</v>
      </c>
      <c r="I3783" t="s">
        <v>4179</v>
      </c>
      <c r="J3783" t="s">
        <v>3</v>
      </c>
      <c r="K3783" t="s">
        <v>4</v>
      </c>
      <c r="L3783" t="s">
        <v>101</v>
      </c>
      <c r="M3783" t="s">
        <v>34</v>
      </c>
      <c r="N3783" t="s">
        <v>22</v>
      </c>
      <c r="O3783" t="s">
        <v>173</v>
      </c>
      <c r="P3783" t="s">
        <v>24</v>
      </c>
    </row>
    <row r="3784" spans="1:16" x14ac:dyDescent="0.25">
      <c r="A3784" t="s">
        <v>5504</v>
      </c>
      <c r="B3784" s="1">
        <v>41555</v>
      </c>
      <c r="C3784">
        <v>2013</v>
      </c>
      <c r="D3784">
        <v>8</v>
      </c>
      <c r="E3784">
        <v>613.75969124121548</v>
      </c>
      <c r="F3784">
        <v>1396.2</v>
      </c>
      <c r="G3784">
        <v>782.44030875878457</v>
      </c>
      <c r="H3784" t="s">
        <v>26</v>
      </c>
      <c r="I3784" t="s">
        <v>1387</v>
      </c>
      <c r="J3784" t="s">
        <v>67</v>
      </c>
      <c r="K3784" t="s">
        <v>68</v>
      </c>
      <c r="L3784" t="s">
        <v>97</v>
      </c>
      <c r="M3784" t="s">
        <v>39</v>
      </c>
      <c r="N3784" t="s">
        <v>7</v>
      </c>
      <c r="O3784" t="s">
        <v>137</v>
      </c>
      <c r="P3784" t="s">
        <v>138</v>
      </c>
    </row>
    <row r="3785" spans="1:16" x14ac:dyDescent="0.25">
      <c r="A3785" t="s">
        <v>5505</v>
      </c>
      <c r="B3785" s="1">
        <v>41006</v>
      </c>
      <c r="C3785">
        <v>2012</v>
      </c>
      <c r="D3785">
        <v>10</v>
      </c>
      <c r="E3785">
        <v>2030.2440611178718</v>
      </c>
      <c r="F3785">
        <v>2900</v>
      </c>
      <c r="G3785">
        <v>869.75593888212825</v>
      </c>
      <c r="H3785" t="s">
        <v>1</v>
      </c>
      <c r="I3785" t="s">
        <v>2706</v>
      </c>
      <c r="J3785" t="s">
        <v>57</v>
      </c>
      <c r="K3785" t="s">
        <v>58</v>
      </c>
      <c r="L3785" t="s">
        <v>92</v>
      </c>
      <c r="M3785" t="s">
        <v>6</v>
      </c>
      <c r="N3785" t="s">
        <v>7</v>
      </c>
      <c r="O3785" t="s">
        <v>1052</v>
      </c>
      <c r="P3785" t="s">
        <v>1053</v>
      </c>
    </row>
    <row r="3786" spans="1:16" x14ac:dyDescent="0.25">
      <c r="A3786" t="s">
        <v>5506</v>
      </c>
      <c r="B3786" s="1">
        <v>41070</v>
      </c>
      <c r="C3786">
        <v>2012</v>
      </c>
      <c r="D3786">
        <v>12</v>
      </c>
      <c r="E3786">
        <v>7.2284407174103711</v>
      </c>
      <c r="F3786">
        <v>1890.8</v>
      </c>
      <c r="G3786">
        <v>1883.5715592825895</v>
      </c>
      <c r="H3786" t="s">
        <v>1</v>
      </c>
      <c r="I3786" t="s">
        <v>2039</v>
      </c>
      <c r="J3786" t="s">
        <v>67</v>
      </c>
      <c r="K3786" t="s">
        <v>68</v>
      </c>
      <c r="L3786" t="s">
        <v>69</v>
      </c>
      <c r="M3786" t="s">
        <v>39</v>
      </c>
      <c r="N3786" t="s">
        <v>22</v>
      </c>
      <c r="O3786" t="s">
        <v>919</v>
      </c>
      <c r="P3786" t="s">
        <v>24</v>
      </c>
    </row>
    <row r="3787" spans="1:16" x14ac:dyDescent="0.25">
      <c r="A3787" t="s">
        <v>5507</v>
      </c>
      <c r="B3787" s="1">
        <v>41604</v>
      </c>
      <c r="C3787">
        <v>2013</v>
      </c>
      <c r="D3787">
        <v>13</v>
      </c>
      <c r="E3787">
        <v>935.426432551326</v>
      </c>
      <c r="F3787">
        <v>2999.45</v>
      </c>
      <c r="G3787">
        <v>2064.0235674486739</v>
      </c>
      <c r="H3787" t="s">
        <v>1</v>
      </c>
      <c r="I3787" t="s">
        <v>5508</v>
      </c>
      <c r="J3787" t="s">
        <v>47</v>
      </c>
      <c r="K3787" t="s">
        <v>47</v>
      </c>
      <c r="L3787" t="s">
        <v>48</v>
      </c>
      <c r="M3787" t="s">
        <v>49</v>
      </c>
      <c r="N3787" t="s">
        <v>27</v>
      </c>
      <c r="O3787" t="s">
        <v>442</v>
      </c>
      <c r="P3787" t="s">
        <v>443</v>
      </c>
    </row>
    <row r="3788" spans="1:16" x14ac:dyDescent="0.25">
      <c r="A3788" t="s">
        <v>5509</v>
      </c>
      <c r="B3788" s="1">
        <v>40943</v>
      </c>
      <c r="C3788">
        <v>2012</v>
      </c>
      <c r="D3788">
        <v>9</v>
      </c>
      <c r="E3788">
        <v>3857.6587686704315</v>
      </c>
      <c r="F3788">
        <v>2728</v>
      </c>
      <c r="G3788">
        <v>-1129.6587686704315</v>
      </c>
      <c r="H3788" t="s">
        <v>328</v>
      </c>
      <c r="I3788" t="s">
        <v>46</v>
      </c>
      <c r="J3788" t="s">
        <v>47</v>
      </c>
      <c r="K3788" t="s">
        <v>47</v>
      </c>
      <c r="L3788" t="s">
        <v>48</v>
      </c>
      <c r="M3788" t="s">
        <v>49</v>
      </c>
      <c r="N3788" t="s">
        <v>22</v>
      </c>
      <c r="O3788" t="s">
        <v>329</v>
      </c>
      <c r="P3788" t="s">
        <v>24</v>
      </c>
    </row>
    <row r="3789" spans="1:16" x14ac:dyDescent="0.25">
      <c r="A3789" t="s">
        <v>5510</v>
      </c>
      <c r="B3789" s="1">
        <v>40995</v>
      </c>
      <c r="C3789">
        <v>2012</v>
      </c>
      <c r="D3789">
        <v>10</v>
      </c>
      <c r="E3789">
        <v>137.33861806994085</v>
      </c>
      <c r="F3789">
        <v>239</v>
      </c>
      <c r="G3789">
        <v>101.66138193005915</v>
      </c>
      <c r="H3789" t="s">
        <v>1</v>
      </c>
      <c r="I3789" t="s">
        <v>2629</v>
      </c>
      <c r="J3789" t="s">
        <v>3</v>
      </c>
      <c r="K3789" t="s">
        <v>4</v>
      </c>
      <c r="L3789" t="s">
        <v>131</v>
      </c>
      <c r="M3789" t="s">
        <v>39</v>
      </c>
      <c r="N3789" t="s">
        <v>22</v>
      </c>
      <c r="O3789" t="s">
        <v>585</v>
      </c>
      <c r="P3789" t="s">
        <v>24</v>
      </c>
    </row>
    <row r="3790" spans="1:16" x14ac:dyDescent="0.25">
      <c r="A3790" t="s">
        <v>5511</v>
      </c>
      <c r="B3790" s="1">
        <v>41024</v>
      </c>
      <c r="C3790">
        <v>2012</v>
      </c>
      <c r="D3790">
        <v>12</v>
      </c>
      <c r="E3790">
        <v>1.8976994896766173</v>
      </c>
      <c r="F3790">
        <v>163.90199999999999</v>
      </c>
      <c r="G3790">
        <v>162.00430051032336</v>
      </c>
      <c r="H3790" t="s">
        <v>171</v>
      </c>
      <c r="I3790" t="s">
        <v>3261</v>
      </c>
      <c r="J3790" t="s">
        <v>32</v>
      </c>
      <c r="K3790" t="s">
        <v>32</v>
      </c>
      <c r="L3790" t="s">
        <v>16</v>
      </c>
      <c r="M3790" t="s">
        <v>17</v>
      </c>
      <c r="N3790" t="s">
        <v>27</v>
      </c>
      <c r="O3790" t="s">
        <v>28</v>
      </c>
      <c r="P3790" t="s">
        <v>29</v>
      </c>
    </row>
    <row r="3791" spans="1:16" x14ac:dyDescent="0.25">
      <c r="A3791" t="s">
        <v>5512</v>
      </c>
      <c r="B3791" s="1">
        <v>41088</v>
      </c>
      <c r="C3791">
        <v>2012</v>
      </c>
      <c r="D3791">
        <v>10</v>
      </c>
      <c r="E3791">
        <v>1139.2110906812077</v>
      </c>
      <c r="F3791">
        <v>10000</v>
      </c>
      <c r="G3791">
        <v>8860.7889093187914</v>
      </c>
      <c r="H3791" t="s">
        <v>1</v>
      </c>
      <c r="I3791" t="s">
        <v>5513</v>
      </c>
      <c r="J3791" t="s">
        <v>42</v>
      </c>
      <c r="K3791" t="s">
        <v>43</v>
      </c>
      <c r="L3791" t="s">
        <v>44</v>
      </c>
      <c r="M3791" t="s">
        <v>6</v>
      </c>
      <c r="N3791" t="s">
        <v>7</v>
      </c>
      <c r="O3791" t="s">
        <v>532</v>
      </c>
      <c r="P3791" t="s">
        <v>253</v>
      </c>
    </row>
    <row r="3792" spans="1:16" x14ac:dyDescent="0.25">
      <c r="A3792" t="s">
        <v>5514</v>
      </c>
      <c r="B3792" s="1">
        <v>41373</v>
      </c>
      <c r="C3792">
        <v>2013</v>
      </c>
      <c r="D3792">
        <v>10</v>
      </c>
      <c r="E3792">
        <v>42.847369860140432</v>
      </c>
      <c r="F3792">
        <v>229.9</v>
      </c>
      <c r="G3792">
        <v>187.05263013985956</v>
      </c>
      <c r="H3792" t="s">
        <v>1</v>
      </c>
      <c r="I3792" t="s">
        <v>1803</v>
      </c>
      <c r="J3792" t="s">
        <v>3</v>
      </c>
      <c r="K3792" t="s">
        <v>4</v>
      </c>
      <c r="L3792" t="s">
        <v>118</v>
      </c>
      <c r="M3792" t="s">
        <v>49</v>
      </c>
      <c r="N3792" t="s">
        <v>22</v>
      </c>
      <c r="O3792" t="s">
        <v>1295</v>
      </c>
      <c r="P3792" t="s">
        <v>24</v>
      </c>
    </row>
    <row r="3793" spans="1:16" x14ac:dyDescent="0.25">
      <c r="A3793" t="s">
        <v>5515</v>
      </c>
      <c r="B3793" s="1">
        <v>41775</v>
      </c>
      <c r="C3793">
        <v>2014</v>
      </c>
      <c r="D3793">
        <v>12</v>
      </c>
      <c r="E3793">
        <v>81.519073692423248</v>
      </c>
      <c r="F3793">
        <v>1888</v>
      </c>
      <c r="G3793">
        <v>1806.4809263075767</v>
      </c>
      <c r="H3793" t="s">
        <v>1</v>
      </c>
      <c r="I3793" t="s">
        <v>2494</v>
      </c>
      <c r="J3793" t="s">
        <v>67</v>
      </c>
      <c r="K3793" t="s">
        <v>68</v>
      </c>
      <c r="L3793" t="s">
        <v>69</v>
      </c>
      <c r="M3793" t="s">
        <v>39</v>
      </c>
      <c r="N3793" t="s">
        <v>27</v>
      </c>
      <c r="O3793" t="s">
        <v>1503</v>
      </c>
      <c r="P3793" t="s">
        <v>1504</v>
      </c>
    </row>
    <row r="3794" spans="1:16" x14ac:dyDescent="0.25">
      <c r="A3794" t="s">
        <v>5516</v>
      </c>
      <c r="B3794" s="1">
        <v>41801</v>
      </c>
      <c r="C3794">
        <v>2014</v>
      </c>
      <c r="D3794">
        <v>12</v>
      </c>
      <c r="E3794">
        <v>226.38197626245488</v>
      </c>
      <c r="F3794">
        <v>6348</v>
      </c>
      <c r="G3794">
        <v>6121.6180237375447</v>
      </c>
      <c r="H3794" t="s">
        <v>26</v>
      </c>
      <c r="I3794" t="s">
        <v>4684</v>
      </c>
      <c r="J3794" t="s">
        <v>47</v>
      </c>
      <c r="K3794" t="s">
        <v>47</v>
      </c>
      <c r="L3794" t="s">
        <v>273</v>
      </c>
      <c r="M3794" t="s">
        <v>49</v>
      </c>
      <c r="N3794" t="s">
        <v>27</v>
      </c>
      <c r="O3794" t="s">
        <v>28</v>
      </c>
      <c r="P3794" t="s">
        <v>29</v>
      </c>
    </row>
    <row r="3795" spans="1:16" x14ac:dyDescent="0.25">
      <c r="A3795" t="s">
        <v>5517</v>
      </c>
      <c r="B3795" s="1">
        <v>41679</v>
      </c>
      <c r="C3795">
        <v>2014</v>
      </c>
      <c r="D3795">
        <v>360</v>
      </c>
      <c r="E3795">
        <v>84.830039752024405</v>
      </c>
      <c r="F3795">
        <v>8991.402</v>
      </c>
      <c r="G3795">
        <v>8906.5719602479749</v>
      </c>
      <c r="H3795" t="s">
        <v>26</v>
      </c>
      <c r="I3795" t="s">
        <v>5518</v>
      </c>
      <c r="J3795" t="s">
        <v>3</v>
      </c>
      <c r="K3795" t="s">
        <v>4</v>
      </c>
      <c r="L3795" t="s">
        <v>200</v>
      </c>
      <c r="M3795" t="s">
        <v>49</v>
      </c>
      <c r="N3795" t="s">
        <v>22</v>
      </c>
      <c r="O3795" t="s">
        <v>209</v>
      </c>
      <c r="P3795" t="s">
        <v>24</v>
      </c>
    </row>
    <row r="3796" spans="1:16" x14ac:dyDescent="0.25">
      <c r="A3796" t="s">
        <v>5519</v>
      </c>
      <c r="B3796" s="1">
        <v>41206</v>
      </c>
      <c r="C3796">
        <v>2012</v>
      </c>
      <c r="D3796">
        <v>12</v>
      </c>
      <c r="E3796">
        <v>58.278445977532598</v>
      </c>
      <c r="F3796">
        <v>187.62</v>
      </c>
      <c r="G3796">
        <v>129.34155402246739</v>
      </c>
      <c r="H3796" t="s">
        <v>26</v>
      </c>
      <c r="I3796" t="s">
        <v>1654</v>
      </c>
      <c r="J3796" t="s">
        <v>3</v>
      </c>
      <c r="K3796" t="s">
        <v>4</v>
      </c>
      <c r="L3796" t="s">
        <v>131</v>
      </c>
      <c r="M3796" t="s">
        <v>39</v>
      </c>
      <c r="N3796" t="s">
        <v>22</v>
      </c>
      <c r="O3796" t="s">
        <v>209</v>
      </c>
      <c r="P3796" t="s">
        <v>24</v>
      </c>
    </row>
    <row r="3797" spans="1:16" x14ac:dyDescent="0.25">
      <c r="A3797" t="s">
        <v>5520</v>
      </c>
      <c r="B3797" s="1">
        <v>41782</v>
      </c>
      <c r="C3797">
        <v>2014</v>
      </c>
      <c r="D3797">
        <v>10</v>
      </c>
      <c r="E3797">
        <v>108.53364003038348</v>
      </c>
      <c r="F3797">
        <v>2690</v>
      </c>
      <c r="G3797">
        <v>2581.4663599696164</v>
      </c>
      <c r="H3797" t="s">
        <v>1</v>
      </c>
      <c r="I3797" t="s">
        <v>2817</v>
      </c>
      <c r="J3797" t="s">
        <v>47</v>
      </c>
      <c r="K3797" t="s">
        <v>47</v>
      </c>
      <c r="L3797" t="s">
        <v>48</v>
      </c>
      <c r="M3797" t="s">
        <v>49</v>
      </c>
      <c r="N3797" t="s">
        <v>22</v>
      </c>
      <c r="O3797" t="s">
        <v>110</v>
      </c>
      <c r="P3797" t="s">
        <v>24</v>
      </c>
    </row>
    <row r="3798" spans="1:16" x14ac:dyDescent="0.25">
      <c r="A3798" t="s">
        <v>5521</v>
      </c>
      <c r="B3798" s="1">
        <v>41907</v>
      </c>
      <c r="C3798">
        <v>2014</v>
      </c>
      <c r="D3798">
        <v>20</v>
      </c>
      <c r="E3798">
        <v>627.07174978360433</v>
      </c>
      <c r="F3798">
        <v>539.79999999999995</v>
      </c>
      <c r="G3798">
        <v>-87.271749783604378</v>
      </c>
      <c r="H3798" t="s">
        <v>26</v>
      </c>
      <c r="I3798" t="s">
        <v>2970</v>
      </c>
      <c r="J3798" t="s">
        <v>3</v>
      </c>
      <c r="K3798" t="s">
        <v>4</v>
      </c>
      <c r="L3798" t="s">
        <v>118</v>
      </c>
      <c r="M3798" t="s">
        <v>49</v>
      </c>
      <c r="N3798" t="s">
        <v>27</v>
      </c>
      <c r="O3798" t="s">
        <v>28</v>
      </c>
      <c r="P3798" t="s">
        <v>29</v>
      </c>
    </row>
    <row r="3799" spans="1:16" x14ac:dyDescent="0.25">
      <c r="A3799" t="s">
        <v>5522</v>
      </c>
      <c r="B3799" s="1">
        <v>40910</v>
      </c>
      <c r="C3799">
        <v>2012</v>
      </c>
      <c r="D3799">
        <v>4</v>
      </c>
      <c r="E3799">
        <v>130.83272281949857</v>
      </c>
      <c r="F3799">
        <v>165.8605</v>
      </c>
      <c r="G3799">
        <v>35.027777180501431</v>
      </c>
      <c r="H3799" t="s">
        <v>1</v>
      </c>
      <c r="I3799" t="s">
        <v>969</v>
      </c>
      <c r="J3799" t="s">
        <v>32</v>
      </c>
      <c r="K3799" t="s">
        <v>32</v>
      </c>
      <c r="L3799" t="s">
        <v>131</v>
      </c>
      <c r="M3799" t="s">
        <v>39</v>
      </c>
      <c r="N3799" t="s">
        <v>22</v>
      </c>
      <c r="O3799" t="s">
        <v>295</v>
      </c>
      <c r="P3799" t="s">
        <v>24</v>
      </c>
    </row>
    <row r="3800" spans="1:16" x14ac:dyDescent="0.25">
      <c r="A3800" t="s">
        <v>5523</v>
      </c>
      <c r="B3800" s="1">
        <v>41640</v>
      </c>
      <c r="C3800">
        <v>2014</v>
      </c>
      <c r="D3800">
        <v>32</v>
      </c>
      <c r="E3800">
        <v>14762.755543470012</v>
      </c>
      <c r="F3800">
        <v>10230</v>
      </c>
      <c r="G3800">
        <v>-4532.7555434700116</v>
      </c>
      <c r="H3800" t="s">
        <v>171</v>
      </c>
      <c r="I3800" t="s">
        <v>1704</v>
      </c>
      <c r="J3800" t="s">
        <v>42</v>
      </c>
      <c r="K3800" t="s">
        <v>43</v>
      </c>
      <c r="L3800" t="s">
        <v>38</v>
      </c>
      <c r="M3800" t="s">
        <v>39</v>
      </c>
      <c r="N3800" t="s">
        <v>7</v>
      </c>
      <c r="O3800" t="s">
        <v>252</v>
      </c>
      <c r="P3800" t="s">
        <v>253</v>
      </c>
    </row>
    <row r="3801" spans="1:16" x14ac:dyDescent="0.25">
      <c r="A3801" t="s">
        <v>5524</v>
      </c>
      <c r="B3801" s="1">
        <v>41108</v>
      </c>
      <c r="C3801">
        <v>2012</v>
      </c>
      <c r="D3801">
        <v>12</v>
      </c>
      <c r="E3801">
        <v>221.26875421452638</v>
      </c>
      <c r="F3801">
        <v>3732.3</v>
      </c>
      <c r="G3801">
        <v>3511.0312457854739</v>
      </c>
      <c r="H3801" t="s">
        <v>328</v>
      </c>
      <c r="I3801" t="s">
        <v>5441</v>
      </c>
      <c r="J3801" t="s">
        <v>32</v>
      </c>
      <c r="K3801" t="s">
        <v>32</v>
      </c>
      <c r="L3801" t="s">
        <v>33</v>
      </c>
      <c r="M3801" t="s">
        <v>34</v>
      </c>
      <c r="N3801" t="s">
        <v>22</v>
      </c>
      <c r="O3801" t="s">
        <v>329</v>
      </c>
      <c r="P3801" t="s">
        <v>24</v>
      </c>
    </row>
    <row r="3802" spans="1:16" x14ac:dyDescent="0.25">
      <c r="A3802" t="s">
        <v>5525</v>
      </c>
      <c r="B3802" s="1">
        <v>41240</v>
      </c>
      <c r="C3802">
        <v>2012</v>
      </c>
      <c r="D3802">
        <v>26</v>
      </c>
      <c r="E3802">
        <v>118.64758119135412</v>
      </c>
      <c r="F3802">
        <v>3022.6</v>
      </c>
      <c r="G3802">
        <v>2903.9524188086457</v>
      </c>
      <c r="H3802" t="s">
        <v>26</v>
      </c>
      <c r="I3802" t="s">
        <v>945</v>
      </c>
      <c r="J3802" t="s">
        <v>32</v>
      </c>
      <c r="K3802" t="s">
        <v>32</v>
      </c>
      <c r="L3802" t="s">
        <v>366</v>
      </c>
      <c r="M3802" t="s">
        <v>34</v>
      </c>
      <c r="N3802" t="s">
        <v>27</v>
      </c>
      <c r="O3802" t="s">
        <v>28</v>
      </c>
      <c r="P3802" t="s">
        <v>29</v>
      </c>
    </row>
    <row r="3803" spans="1:16" x14ac:dyDescent="0.25">
      <c r="A3803" t="s">
        <v>5526</v>
      </c>
      <c r="B3803" s="1">
        <v>41440</v>
      </c>
      <c r="C3803">
        <v>2013</v>
      </c>
      <c r="D3803">
        <v>12</v>
      </c>
      <c r="E3803">
        <v>396.21436612078571</v>
      </c>
      <c r="F3803">
        <v>11788.2</v>
      </c>
      <c r="G3803">
        <v>11391.985633879214</v>
      </c>
      <c r="H3803" t="s">
        <v>1</v>
      </c>
      <c r="I3803" t="s">
        <v>2211</v>
      </c>
      <c r="J3803" t="s">
        <v>42</v>
      </c>
      <c r="K3803" t="s">
        <v>43</v>
      </c>
      <c r="L3803" t="s">
        <v>44</v>
      </c>
      <c r="M3803" t="s">
        <v>6</v>
      </c>
      <c r="N3803" t="s">
        <v>22</v>
      </c>
      <c r="O3803" t="s">
        <v>655</v>
      </c>
      <c r="P3803" t="s">
        <v>24</v>
      </c>
    </row>
    <row r="3804" spans="1:16" x14ac:dyDescent="0.25">
      <c r="A3804" t="s">
        <v>5527</v>
      </c>
      <c r="B3804" s="1">
        <v>41336</v>
      </c>
      <c r="C3804">
        <v>2013</v>
      </c>
      <c r="D3804">
        <v>9</v>
      </c>
      <c r="E3804">
        <v>610.93445834805721</v>
      </c>
      <c r="F3804">
        <v>1407.912</v>
      </c>
      <c r="G3804">
        <v>796.97754165194283</v>
      </c>
      <c r="H3804" t="s">
        <v>1</v>
      </c>
      <c r="I3804" t="s">
        <v>2631</v>
      </c>
      <c r="J3804" t="s">
        <v>3</v>
      </c>
      <c r="K3804" t="s">
        <v>4</v>
      </c>
      <c r="L3804" t="s">
        <v>16</v>
      </c>
      <c r="M3804" t="s">
        <v>17</v>
      </c>
      <c r="N3804" t="s">
        <v>22</v>
      </c>
      <c r="O3804" t="s">
        <v>406</v>
      </c>
      <c r="P3804" t="s">
        <v>24</v>
      </c>
    </row>
    <row r="3805" spans="1:16" x14ac:dyDescent="0.25">
      <c r="A3805" t="s">
        <v>5528</v>
      </c>
      <c r="B3805" s="1">
        <v>41864</v>
      </c>
      <c r="C3805">
        <v>2014</v>
      </c>
      <c r="D3805">
        <v>12</v>
      </c>
      <c r="E3805">
        <v>53.986716116775661</v>
      </c>
      <c r="F3805">
        <v>424.68200000000002</v>
      </c>
      <c r="G3805">
        <v>370.69528388322436</v>
      </c>
      <c r="H3805" t="s">
        <v>1</v>
      </c>
      <c r="I3805" t="s">
        <v>1828</v>
      </c>
      <c r="J3805" t="s">
        <v>3</v>
      </c>
      <c r="K3805" t="s">
        <v>4</v>
      </c>
      <c r="L3805" t="s">
        <v>118</v>
      </c>
      <c r="M3805" t="s">
        <v>49</v>
      </c>
      <c r="N3805" t="s">
        <v>22</v>
      </c>
      <c r="O3805" t="s">
        <v>493</v>
      </c>
      <c r="P3805" t="s">
        <v>24</v>
      </c>
    </row>
    <row r="3806" spans="1:16" x14ac:dyDescent="0.25">
      <c r="A3806" t="s">
        <v>5529</v>
      </c>
      <c r="B3806" s="1">
        <v>40897</v>
      </c>
      <c r="C3806">
        <v>2011</v>
      </c>
      <c r="D3806">
        <v>9</v>
      </c>
      <c r="E3806">
        <v>2608.9406161585566</v>
      </c>
      <c r="F3806">
        <v>2871</v>
      </c>
      <c r="G3806">
        <v>262.05938384144338</v>
      </c>
      <c r="H3806" t="s">
        <v>1</v>
      </c>
      <c r="I3806" t="s">
        <v>1466</v>
      </c>
      <c r="J3806" t="s">
        <v>32</v>
      </c>
      <c r="K3806" t="s">
        <v>32</v>
      </c>
      <c r="L3806" t="s">
        <v>33</v>
      </c>
      <c r="M3806" t="s">
        <v>34</v>
      </c>
      <c r="N3806" t="s">
        <v>22</v>
      </c>
      <c r="O3806" t="s">
        <v>651</v>
      </c>
      <c r="P3806" t="s">
        <v>24</v>
      </c>
    </row>
    <row r="3807" spans="1:16" x14ac:dyDescent="0.25">
      <c r="A3807" t="s">
        <v>5530</v>
      </c>
      <c r="B3807" s="1">
        <v>41026</v>
      </c>
      <c r="C3807">
        <v>2012</v>
      </c>
      <c r="D3807">
        <v>10</v>
      </c>
      <c r="E3807">
        <v>43.840958040716238</v>
      </c>
      <c r="F3807">
        <v>1590</v>
      </c>
      <c r="G3807">
        <v>1546.1590419592837</v>
      </c>
      <c r="H3807" t="s">
        <v>1</v>
      </c>
      <c r="I3807" t="s">
        <v>2556</v>
      </c>
      <c r="J3807" t="s">
        <v>67</v>
      </c>
      <c r="K3807" t="s">
        <v>68</v>
      </c>
      <c r="L3807" t="s">
        <v>69</v>
      </c>
      <c r="M3807" t="s">
        <v>39</v>
      </c>
      <c r="N3807" t="s">
        <v>7</v>
      </c>
      <c r="O3807" t="s">
        <v>457</v>
      </c>
      <c r="P3807" t="s">
        <v>138</v>
      </c>
    </row>
    <row r="3808" spans="1:16" x14ac:dyDescent="0.25">
      <c r="A3808" t="s">
        <v>5531</v>
      </c>
      <c r="B3808" s="1">
        <v>41142</v>
      </c>
      <c r="C3808">
        <v>2012</v>
      </c>
      <c r="D3808">
        <v>5</v>
      </c>
      <c r="E3808">
        <v>573.97231611727625</v>
      </c>
      <c r="F3808">
        <v>545</v>
      </c>
      <c r="G3808">
        <v>-28.97231611727625</v>
      </c>
      <c r="H3808" t="s">
        <v>1</v>
      </c>
      <c r="I3808" t="s">
        <v>2005</v>
      </c>
      <c r="J3808" t="s">
        <v>67</v>
      </c>
      <c r="K3808" t="s">
        <v>68</v>
      </c>
      <c r="L3808" t="s">
        <v>87</v>
      </c>
      <c r="M3808" t="s">
        <v>39</v>
      </c>
      <c r="N3808" t="s">
        <v>27</v>
      </c>
      <c r="O3808" t="s">
        <v>442</v>
      </c>
      <c r="P3808" t="s">
        <v>443</v>
      </c>
    </row>
    <row r="3809" spans="1:16" x14ac:dyDescent="0.25">
      <c r="A3809" t="s">
        <v>5532</v>
      </c>
      <c r="B3809" s="1">
        <v>41234</v>
      </c>
      <c r="C3809">
        <v>2012</v>
      </c>
      <c r="D3809">
        <v>16</v>
      </c>
      <c r="E3809">
        <v>13897.239900112898</v>
      </c>
      <c r="F3809">
        <v>33048</v>
      </c>
      <c r="G3809">
        <v>19150.760099887102</v>
      </c>
      <c r="H3809" t="s">
        <v>171</v>
      </c>
      <c r="I3809" t="s">
        <v>1190</v>
      </c>
      <c r="J3809" t="s">
        <v>67</v>
      </c>
      <c r="K3809" t="s">
        <v>68</v>
      </c>
      <c r="L3809" t="s">
        <v>87</v>
      </c>
      <c r="M3809" t="s">
        <v>39</v>
      </c>
      <c r="N3809" t="s">
        <v>7</v>
      </c>
      <c r="O3809" t="s">
        <v>252</v>
      </c>
      <c r="P3809" t="s">
        <v>253</v>
      </c>
    </row>
    <row r="3810" spans="1:16" x14ac:dyDescent="0.25">
      <c r="A3810" t="s">
        <v>5533</v>
      </c>
      <c r="B3810" s="1">
        <v>41429</v>
      </c>
      <c r="C3810">
        <v>2013</v>
      </c>
      <c r="D3810">
        <v>12</v>
      </c>
      <c r="E3810">
        <v>2822.0891718081511</v>
      </c>
      <c r="F3810">
        <v>1188</v>
      </c>
      <c r="G3810">
        <v>-1634.0891718081511</v>
      </c>
      <c r="H3810" t="s">
        <v>171</v>
      </c>
      <c r="I3810" t="s">
        <v>3706</v>
      </c>
      <c r="J3810" t="s">
        <v>32</v>
      </c>
      <c r="K3810" t="s">
        <v>32</v>
      </c>
      <c r="L3810" t="s">
        <v>131</v>
      </c>
      <c r="M3810" t="s">
        <v>39</v>
      </c>
      <c r="N3810" t="s">
        <v>27</v>
      </c>
      <c r="O3810" t="s">
        <v>28</v>
      </c>
      <c r="P3810" t="s">
        <v>29</v>
      </c>
    </row>
    <row r="3811" spans="1:16" x14ac:dyDescent="0.25">
      <c r="A3811" t="s">
        <v>5534</v>
      </c>
      <c r="B3811" s="1">
        <v>41713</v>
      </c>
      <c r="C3811">
        <v>2014</v>
      </c>
      <c r="D3811">
        <v>40</v>
      </c>
      <c r="E3811">
        <v>2437.7202496139789</v>
      </c>
      <c r="F3811">
        <v>10796</v>
      </c>
      <c r="G3811">
        <v>8358.2797503860202</v>
      </c>
      <c r="H3811" t="s">
        <v>328</v>
      </c>
      <c r="I3811" t="s">
        <v>3737</v>
      </c>
      <c r="J3811" t="s">
        <v>100</v>
      </c>
      <c r="K3811" t="s">
        <v>287</v>
      </c>
      <c r="L3811" t="s">
        <v>101</v>
      </c>
      <c r="M3811" t="s">
        <v>34</v>
      </c>
      <c r="N3811" t="s">
        <v>22</v>
      </c>
      <c r="O3811" t="s">
        <v>329</v>
      </c>
      <c r="P3811" t="s">
        <v>24</v>
      </c>
    </row>
    <row r="3812" spans="1:16" x14ac:dyDescent="0.25">
      <c r="A3812" t="s">
        <v>5535</v>
      </c>
      <c r="B3812" s="1">
        <v>41873</v>
      </c>
      <c r="C3812">
        <v>2014</v>
      </c>
      <c r="D3812">
        <v>10</v>
      </c>
      <c r="E3812">
        <v>195.72161366838347</v>
      </c>
      <c r="F3812">
        <v>1099.5</v>
      </c>
      <c r="G3812">
        <v>903.7783863316165</v>
      </c>
      <c r="H3812" t="s">
        <v>1</v>
      </c>
      <c r="I3812" t="s">
        <v>5536</v>
      </c>
      <c r="J3812" t="s">
        <v>3</v>
      </c>
      <c r="K3812" t="s">
        <v>4</v>
      </c>
      <c r="L3812" t="s">
        <v>12</v>
      </c>
      <c r="M3812" t="s">
        <v>13</v>
      </c>
      <c r="N3812" t="s">
        <v>27</v>
      </c>
      <c r="O3812" t="s">
        <v>389</v>
      </c>
      <c r="P3812" t="s">
        <v>390</v>
      </c>
    </row>
    <row r="3813" spans="1:16" x14ac:dyDescent="0.25">
      <c r="A3813" t="s">
        <v>5537</v>
      </c>
      <c r="B3813" s="1">
        <v>41611</v>
      </c>
      <c r="C3813">
        <v>2013</v>
      </c>
      <c r="D3813">
        <v>13</v>
      </c>
      <c r="E3813">
        <v>154.1852043857161</v>
      </c>
      <c r="F3813">
        <v>2056</v>
      </c>
      <c r="G3813">
        <v>1901.8147956142839</v>
      </c>
      <c r="H3813" t="s">
        <v>1</v>
      </c>
      <c r="I3813" t="s">
        <v>3817</v>
      </c>
      <c r="J3813" t="s">
        <v>42</v>
      </c>
      <c r="K3813" t="s">
        <v>43</v>
      </c>
      <c r="L3813" t="s">
        <v>44</v>
      </c>
      <c r="M3813" t="s">
        <v>6</v>
      </c>
      <c r="N3813" t="s">
        <v>27</v>
      </c>
      <c r="O3813" t="s">
        <v>264</v>
      </c>
      <c r="P3813" t="s">
        <v>265</v>
      </c>
    </row>
    <row r="3814" spans="1:16" x14ac:dyDescent="0.25">
      <c r="A3814" t="s">
        <v>5538</v>
      </c>
      <c r="B3814" s="1">
        <v>41380</v>
      </c>
      <c r="C3814">
        <v>2013</v>
      </c>
      <c r="D3814">
        <v>10</v>
      </c>
      <c r="E3814">
        <v>320.83156905354724</v>
      </c>
      <c r="F3814">
        <v>4699.7</v>
      </c>
      <c r="G3814">
        <v>4378.8684309464525</v>
      </c>
      <c r="H3814" t="s">
        <v>1</v>
      </c>
      <c r="I3814" t="s">
        <v>881</v>
      </c>
      <c r="J3814" t="s">
        <v>37</v>
      </c>
      <c r="K3814" t="s">
        <v>37</v>
      </c>
      <c r="L3814" t="s">
        <v>54</v>
      </c>
      <c r="M3814" t="s">
        <v>34</v>
      </c>
      <c r="N3814" t="s">
        <v>22</v>
      </c>
      <c r="O3814" t="s">
        <v>776</v>
      </c>
      <c r="P3814" t="s">
        <v>24</v>
      </c>
    </row>
    <row r="3815" spans="1:16" x14ac:dyDescent="0.25">
      <c r="A3815" t="s">
        <v>5539</v>
      </c>
      <c r="B3815" s="1">
        <v>41551</v>
      </c>
      <c r="C3815">
        <v>2013</v>
      </c>
      <c r="D3815">
        <v>20</v>
      </c>
      <c r="E3815">
        <v>208.9882216716278</v>
      </c>
      <c r="F3815">
        <v>253.2</v>
      </c>
      <c r="G3815">
        <v>44.211778328372191</v>
      </c>
      <c r="H3815" t="s">
        <v>328</v>
      </c>
      <c r="I3815" t="s">
        <v>2007</v>
      </c>
      <c r="J3815" t="s">
        <v>32</v>
      </c>
      <c r="K3815" t="s">
        <v>32</v>
      </c>
      <c r="L3815" t="s">
        <v>16</v>
      </c>
      <c r="M3815" t="s">
        <v>17</v>
      </c>
      <c r="N3815" t="s">
        <v>22</v>
      </c>
      <c r="O3815" t="s">
        <v>329</v>
      </c>
      <c r="P3815" t="s">
        <v>24</v>
      </c>
    </row>
    <row r="3816" spans="1:16" x14ac:dyDescent="0.25">
      <c r="A3816" t="s">
        <v>5540</v>
      </c>
      <c r="B3816" s="1">
        <v>41671</v>
      </c>
      <c r="C3816">
        <v>2014</v>
      </c>
      <c r="D3816">
        <v>18</v>
      </c>
      <c r="E3816">
        <v>1.1872809857628419</v>
      </c>
      <c r="F3816">
        <v>1404</v>
      </c>
      <c r="G3816">
        <v>1402.8127190142372</v>
      </c>
      <c r="H3816" t="s">
        <v>26</v>
      </c>
      <c r="I3816" t="s">
        <v>2434</v>
      </c>
      <c r="J3816" t="s">
        <v>67</v>
      </c>
      <c r="K3816" t="s">
        <v>68</v>
      </c>
      <c r="L3816" t="s">
        <v>69</v>
      </c>
      <c r="M3816" t="s">
        <v>39</v>
      </c>
      <c r="N3816" t="s">
        <v>27</v>
      </c>
      <c r="O3816" t="s">
        <v>28</v>
      </c>
      <c r="P3816" t="s">
        <v>29</v>
      </c>
    </row>
    <row r="3817" spans="1:16" x14ac:dyDescent="0.25">
      <c r="A3817" t="s">
        <v>5541</v>
      </c>
      <c r="B3817" s="1">
        <v>41068</v>
      </c>
      <c r="C3817">
        <v>2012</v>
      </c>
      <c r="D3817">
        <v>30</v>
      </c>
      <c r="E3817">
        <v>275.91182128206361</v>
      </c>
      <c r="F3817">
        <v>4770</v>
      </c>
      <c r="G3817">
        <v>4494.088178717936</v>
      </c>
      <c r="H3817" t="s">
        <v>26</v>
      </c>
      <c r="I3817" t="s">
        <v>4027</v>
      </c>
      <c r="J3817" t="s">
        <v>67</v>
      </c>
      <c r="K3817" t="s">
        <v>68</v>
      </c>
      <c r="L3817" t="s">
        <v>69</v>
      </c>
      <c r="M3817" t="s">
        <v>39</v>
      </c>
      <c r="N3817" t="s">
        <v>7</v>
      </c>
      <c r="O3817" t="s">
        <v>137</v>
      </c>
      <c r="P3817" t="s">
        <v>138</v>
      </c>
    </row>
    <row r="3818" spans="1:16" x14ac:dyDescent="0.25">
      <c r="A3818" t="s">
        <v>5542</v>
      </c>
      <c r="B3818" s="1">
        <v>41216</v>
      </c>
      <c r="C3818">
        <v>2012</v>
      </c>
      <c r="D3818">
        <v>8</v>
      </c>
      <c r="E3818">
        <v>2284.9557564788443</v>
      </c>
      <c r="F3818">
        <v>1709.4</v>
      </c>
      <c r="G3818">
        <v>-575.55575647884416</v>
      </c>
      <c r="H3818" t="s">
        <v>1</v>
      </c>
      <c r="I3818" t="s">
        <v>1960</v>
      </c>
      <c r="J3818" t="s">
        <v>57</v>
      </c>
      <c r="K3818" t="s">
        <v>58</v>
      </c>
      <c r="L3818" t="s">
        <v>92</v>
      </c>
      <c r="M3818" t="s">
        <v>6</v>
      </c>
      <c r="N3818" t="s">
        <v>7</v>
      </c>
      <c r="O3818" t="s">
        <v>1052</v>
      </c>
      <c r="P3818" t="s">
        <v>1053</v>
      </c>
    </row>
    <row r="3819" spans="1:16" x14ac:dyDescent="0.25">
      <c r="A3819" t="s">
        <v>5543</v>
      </c>
      <c r="B3819" s="1">
        <v>41356</v>
      </c>
      <c r="C3819">
        <v>2013</v>
      </c>
      <c r="D3819">
        <v>10</v>
      </c>
      <c r="E3819">
        <v>2620.5138269145718</v>
      </c>
      <c r="F3819">
        <v>2599.9</v>
      </c>
      <c r="G3819">
        <v>-20.613826914571746</v>
      </c>
      <c r="H3819" t="s">
        <v>1</v>
      </c>
      <c r="I3819" t="s">
        <v>2526</v>
      </c>
      <c r="J3819" t="s">
        <v>3</v>
      </c>
      <c r="K3819" t="s">
        <v>4</v>
      </c>
      <c r="L3819" t="s">
        <v>16</v>
      </c>
      <c r="M3819" t="s">
        <v>17</v>
      </c>
      <c r="N3819" t="s">
        <v>22</v>
      </c>
      <c r="O3819" t="s">
        <v>1748</v>
      </c>
      <c r="P3819" t="s">
        <v>125</v>
      </c>
    </row>
    <row r="3820" spans="1:16" x14ac:dyDescent="0.25">
      <c r="A3820" t="s">
        <v>5544</v>
      </c>
      <c r="B3820" s="1">
        <v>41558</v>
      </c>
      <c r="C3820">
        <v>2013</v>
      </c>
      <c r="D3820">
        <v>520</v>
      </c>
      <c r="E3820">
        <v>2972.3273175902232</v>
      </c>
      <c r="F3820">
        <v>12979.806</v>
      </c>
      <c r="G3820">
        <v>10007.478682409777</v>
      </c>
      <c r="H3820" t="s">
        <v>26</v>
      </c>
      <c r="I3820" t="s">
        <v>5545</v>
      </c>
      <c r="J3820" t="s">
        <v>3</v>
      </c>
      <c r="K3820" t="s">
        <v>4</v>
      </c>
      <c r="L3820" t="s">
        <v>200</v>
      </c>
      <c r="M3820" t="s">
        <v>49</v>
      </c>
      <c r="N3820" t="s">
        <v>22</v>
      </c>
      <c r="O3820" t="s">
        <v>209</v>
      </c>
      <c r="P3820" t="s">
        <v>24</v>
      </c>
    </row>
    <row r="3821" spans="1:16" x14ac:dyDescent="0.25">
      <c r="A3821" t="s">
        <v>5546</v>
      </c>
      <c r="B3821" s="1">
        <v>40929</v>
      </c>
      <c r="C3821">
        <v>2012</v>
      </c>
      <c r="D3821">
        <v>12</v>
      </c>
      <c r="E3821">
        <v>2413.1435351227055</v>
      </c>
      <c r="F3821">
        <v>5631.46</v>
      </c>
      <c r="G3821">
        <v>3218.3164648772945</v>
      </c>
      <c r="H3821" t="s">
        <v>1</v>
      </c>
      <c r="I3821" t="s">
        <v>3084</v>
      </c>
      <c r="J3821" t="s">
        <v>42</v>
      </c>
      <c r="K3821" t="s">
        <v>43</v>
      </c>
      <c r="L3821" t="s">
        <v>5</v>
      </c>
      <c r="M3821" t="s">
        <v>6</v>
      </c>
      <c r="N3821" t="s">
        <v>7</v>
      </c>
      <c r="O3821" t="s">
        <v>700</v>
      </c>
      <c r="P3821" t="s">
        <v>701</v>
      </c>
    </row>
    <row r="3822" spans="1:16" x14ac:dyDescent="0.25">
      <c r="A3822" t="s">
        <v>5547</v>
      </c>
      <c r="B3822" s="1">
        <v>40960</v>
      </c>
      <c r="C3822">
        <v>2012</v>
      </c>
      <c r="D3822">
        <v>12</v>
      </c>
      <c r="E3822">
        <v>92.664937651468037</v>
      </c>
      <c r="F3822">
        <v>286.8</v>
      </c>
      <c r="G3822">
        <v>194.13506234853196</v>
      </c>
      <c r="H3822" t="s">
        <v>1</v>
      </c>
      <c r="I3822" t="s">
        <v>2661</v>
      </c>
      <c r="J3822" t="s">
        <v>3</v>
      </c>
      <c r="K3822" t="s">
        <v>4</v>
      </c>
      <c r="L3822" t="s">
        <v>131</v>
      </c>
      <c r="M3822" t="s">
        <v>39</v>
      </c>
      <c r="N3822" t="s">
        <v>7</v>
      </c>
      <c r="O3822" t="s">
        <v>1004</v>
      </c>
      <c r="P3822" t="s">
        <v>138</v>
      </c>
    </row>
    <row r="3823" spans="1:16" x14ac:dyDescent="0.25">
      <c r="A3823" t="s">
        <v>5548</v>
      </c>
      <c r="B3823" s="1">
        <v>41289</v>
      </c>
      <c r="C3823">
        <v>2013</v>
      </c>
      <c r="D3823">
        <v>9</v>
      </c>
      <c r="E3823">
        <v>419.5354405023063</v>
      </c>
      <c r="F3823">
        <v>2451.8000000000002</v>
      </c>
      <c r="G3823">
        <v>2032.2645594976939</v>
      </c>
      <c r="H3823" t="s">
        <v>1</v>
      </c>
      <c r="I3823" t="s">
        <v>1057</v>
      </c>
      <c r="J3823" t="s">
        <v>32</v>
      </c>
      <c r="K3823" t="s">
        <v>32</v>
      </c>
      <c r="L3823" t="s">
        <v>33</v>
      </c>
      <c r="M3823" t="s">
        <v>34</v>
      </c>
      <c r="N3823" t="s">
        <v>27</v>
      </c>
      <c r="O3823" t="s">
        <v>282</v>
      </c>
      <c r="P3823" t="s">
        <v>283</v>
      </c>
    </row>
    <row r="3824" spans="1:16" x14ac:dyDescent="0.25">
      <c r="A3824" t="s">
        <v>5549</v>
      </c>
      <c r="B3824" s="1">
        <v>41648</v>
      </c>
      <c r="C3824">
        <v>2014</v>
      </c>
      <c r="D3824">
        <v>18</v>
      </c>
      <c r="E3824">
        <v>7.8876320256656811</v>
      </c>
      <c r="F3824">
        <v>242.32499999999999</v>
      </c>
      <c r="G3824">
        <v>234.43736797433431</v>
      </c>
      <c r="H3824" t="s">
        <v>1</v>
      </c>
      <c r="I3824" t="s">
        <v>3103</v>
      </c>
      <c r="J3824" t="s">
        <v>3</v>
      </c>
      <c r="K3824" t="s">
        <v>4</v>
      </c>
      <c r="L3824" t="s">
        <v>131</v>
      </c>
      <c r="M3824" t="s">
        <v>39</v>
      </c>
      <c r="N3824" t="s">
        <v>22</v>
      </c>
      <c r="O3824" t="s">
        <v>2595</v>
      </c>
      <c r="P3824" t="s">
        <v>24</v>
      </c>
    </row>
    <row r="3825" spans="1:16" x14ac:dyDescent="0.25">
      <c r="A3825" t="s">
        <v>5550</v>
      </c>
      <c r="B3825" s="1">
        <v>41492</v>
      </c>
      <c r="C3825">
        <v>2013</v>
      </c>
      <c r="D3825">
        <v>24</v>
      </c>
      <c r="E3825">
        <v>597.3540376441249</v>
      </c>
      <c r="F3825">
        <v>2605.1</v>
      </c>
      <c r="G3825">
        <v>2007.745962355875</v>
      </c>
      <c r="H3825" t="s">
        <v>26</v>
      </c>
      <c r="I3825" t="s">
        <v>2413</v>
      </c>
      <c r="J3825" t="s">
        <v>3</v>
      </c>
      <c r="K3825" t="s">
        <v>4</v>
      </c>
      <c r="L3825" t="s">
        <v>87</v>
      </c>
      <c r="M3825" t="s">
        <v>39</v>
      </c>
      <c r="N3825" t="s">
        <v>22</v>
      </c>
      <c r="O3825" t="s">
        <v>209</v>
      </c>
      <c r="P3825" t="s">
        <v>24</v>
      </c>
    </row>
    <row r="3826" spans="1:16" x14ac:dyDescent="0.25">
      <c r="A3826" t="s">
        <v>5551</v>
      </c>
      <c r="B3826" s="1">
        <v>40909</v>
      </c>
      <c r="C3826">
        <v>2012</v>
      </c>
      <c r="D3826">
        <v>8</v>
      </c>
      <c r="E3826">
        <v>1374.9997579859837</v>
      </c>
      <c r="F3826">
        <v>4096.8</v>
      </c>
      <c r="G3826">
        <v>2721.8002420140165</v>
      </c>
      <c r="H3826" t="s">
        <v>1</v>
      </c>
      <c r="I3826" t="s">
        <v>1099</v>
      </c>
      <c r="J3826" t="s">
        <v>100</v>
      </c>
      <c r="K3826" t="s">
        <v>287</v>
      </c>
      <c r="L3826" t="s">
        <v>101</v>
      </c>
      <c r="M3826" t="s">
        <v>34</v>
      </c>
      <c r="N3826" t="s">
        <v>7</v>
      </c>
      <c r="O3826" t="s">
        <v>244</v>
      </c>
      <c r="P3826" t="s">
        <v>113</v>
      </c>
    </row>
    <row r="3827" spans="1:16" x14ac:dyDescent="0.25">
      <c r="A3827" t="s">
        <v>5552</v>
      </c>
      <c r="B3827" s="1">
        <v>41176</v>
      </c>
      <c r="C3827">
        <v>2012</v>
      </c>
      <c r="D3827">
        <v>5</v>
      </c>
      <c r="E3827">
        <v>5.5725892770203904</v>
      </c>
      <c r="F3827">
        <v>1000</v>
      </c>
      <c r="G3827">
        <v>994.42741072297963</v>
      </c>
      <c r="H3827" t="s">
        <v>171</v>
      </c>
      <c r="I3827" t="s">
        <v>2915</v>
      </c>
      <c r="J3827" t="s">
        <v>47</v>
      </c>
      <c r="K3827" t="s">
        <v>47</v>
      </c>
      <c r="L3827" t="s">
        <v>273</v>
      </c>
      <c r="M3827" t="s">
        <v>49</v>
      </c>
      <c r="N3827" t="s">
        <v>27</v>
      </c>
      <c r="O3827" t="s">
        <v>28</v>
      </c>
      <c r="P3827" t="s">
        <v>29</v>
      </c>
    </row>
    <row r="3828" spans="1:16" x14ac:dyDescent="0.25">
      <c r="A3828" t="s">
        <v>5553</v>
      </c>
      <c r="B3828" s="1">
        <v>41764</v>
      </c>
      <c r="C3828">
        <v>2014</v>
      </c>
      <c r="D3828">
        <v>400</v>
      </c>
      <c r="E3828">
        <v>6118.213031382692</v>
      </c>
      <c r="F3828">
        <v>9488</v>
      </c>
      <c r="G3828">
        <v>3369.786968617308</v>
      </c>
      <c r="H3828" t="s">
        <v>1</v>
      </c>
      <c r="I3828" t="s">
        <v>5554</v>
      </c>
      <c r="J3828" t="s">
        <v>3</v>
      </c>
      <c r="K3828" t="s">
        <v>4</v>
      </c>
      <c r="L3828" t="s">
        <v>200</v>
      </c>
      <c r="M3828" t="s">
        <v>49</v>
      </c>
      <c r="N3828" t="s">
        <v>22</v>
      </c>
      <c r="O3828" t="s">
        <v>452</v>
      </c>
      <c r="P3828" t="s">
        <v>24</v>
      </c>
    </row>
    <row r="3829" spans="1:16" x14ac:dyDescent="0.25">
      <c r="A3829" t="s">
        <v>5555</v>
      </c>
      <c r="B3829" s="1">
        <v>41809</v>
      </c>
      <c r="C3829">
        <v>2014</v>
      </c>
      <c r="D3829">
        <v>10</v>
      </c>
      <c r="E3829">
        <v>6580.5949265667532</v>
      </c>
      <c r="F3829">
        <v>4270</v>
      </c>
      <c r="G3829">
        <v>-2310.5949265667532</v>
      </c>
      <c r="H3829" t="s">
        <v>26</v>
      </c>
      <c r="I3829" t="s">
        <v>1647</v>
      </c>
      <c r="J3829" t="s">
        <v>57</v>
      </c>
      <c r="K3829" t="s">
        <v>58</v>
      </c>
      <c r="L3829" t="s">
        <v>5</v>
      </c>
      <c r="M3829" t="s">
        <v>6</v>
      </c>
      <c r="N3829" t="s">
        <v>7</v>
      </c>
      <c r="O3829" t="s">
        <v>137</v>
      </c>
      <c r="P3829" t="s">
        <v>138</v>
      </c>
    </row>
    <row r="3830" spans="1:16" x14ac:dyDescent="0.25">
      <c r="A3830" t="s">
        <v>5556</v>
      </c>
      <c r="B3830" s="1">
        <v>41256</v>
      </c>
      <c r="C3830">
        <v>2012</v>
      </c>
      <c r="D3830">
        <v>9</v>
      </c>
      <c r="E3830">
        <v>56.353732085884182</v>
      </c>
      <c r="F3830">
        <v>159.31</v>
      </c>
      <c r="G3830">
        <v>102.95626791411581</v>
      </c>
      <c r="H3830" t="s">
        <v>1</v>
      </c>
      <c r="I3830" t="s">
        <v>4659</v>
      </c>
      <c r="J3830" t="s">
        <v>3</v>
      </c>
      <c r="K3830" t="s">
        <v>4</v>
      </c>
      <c r="L3830" t="s">
        <v>131</v>
      </c>
      <c r="M3830" t="s">
        <v>39</v>
      </c>
      <c r="N3830" t="s">
        <v>22</v>
      </c>
      <c r="O3830" t="s">
        <v>173</v>
      </c>
      <c r="P3830" t="s">
        <v>24</v>
      </c>
    </row>
    <row r="3831" spans="1:16" x14ac:dyDescent="0.25">
      <c r="A3831" t="s">
        <v>5557</v>
      </c>
      <c r="B3831" s="1">
        <v>41060</v>
      </c>
      <c r="C3831">
        <v>2012</v>
      </c>
      <c r="D3831">
        <v>10</v>
      </c>
      <c r="E3831">
        <v>1897.7226723420476</v>
      </c>
      <c r="F3831">
        <v>9990</v>
      </c>
      <c r="G3831">
        <v>8092.2773276579519</v>
      </c>
      <c r="H3831" t="s">
        <v>1</v>
      </c>
      <c r="I3831" t="s">
        <v>3498</v>
      </c>
      <c r="J3831" t="s">
        <v>3</v>
      </c>
      <c r="K3831" t="s">
        <v>4</v>
      </c>
      <c r="L3831" t="s">
        <v>87</v>
      </c>
      <c r="M3831" t="s">
        <v>39</v>
      </c>
      <c r="N3831" t="s">
        <v>7</v>
      </c>
      <c r="O3831" t="s">
        <v>1786</v>
      </c>
      <c r="P3831" t="s">
        <v>113</v>
      </c>
    </row>
    <row r="3832" spans="1:16" x14ac:dyDescent="0.25">
      <c r="A3832" t="s">
        <v>5558</v>
      </c>
      <c r="B3832" s="1">
        <v>41071</v>
      </c>
      <c r="C3832">
        <v>2012</v>
      </c>
      <c r="D3832">
        <v>12</v>
      </c>
      <c r="E3832">
        <v>380.36620136920442</v>
      </c>
      <c r="F3832">
        <v>10490.2</v>
      </c>
      <c r="G3832">
        <v>10109.833798630796</v>
      </c>
      <c r="H3832" t="s">
        <v>171</v>
      </c>
      <c r="I3832" t="s">
        <v>3861</v>
      </c>
      <c r="J3832" t="s">
        <v>3</v>
      </c>
      <c r="K3832" t="s">
        <v>4</v>
      </c>
      <c r="L3832" t="s">
        <v>101</v>
      </c>
      <c r="M3832" t="s">
        <v>34</v>
      </c>
      <c r="N3832" t="s">
        <v>22</v>
      </c>
      <c r="O3832" t="s">
        <v>173</v>
      </c>
      <c r="P3832" t="s">
        <v>24</v>
      </c>
    </row>
    <row r="3833" spans="1:16" x14ac:dyDescent="0.25">
      <c r="A3833" t="s">
        <v>5559</v>
      </c>
      <c r="B3833" s="1">
        <v>41712</v>
      </c>
      <c r="C3833">
        <v>2014</v>
      </c>
      <c r="D3833">
        <v>36</v>
      </c>
      <c r="E3833">
        <v>20.636785620152207</v>
      </c>
      <c r="F3833">
        <v>33.25</v>
      </c>
      <c r="G3833">
        <v>12.613214379847793</v>
      </c>
      <c r="H3833" t="s">
        <v>1</v>
      </c>
      <c r="I3833" t="s">
        <v>3032</v>
      </c>
      <c r="J3833" t="s">
        <v>32</v>
      </c>
      <c r="K3833" t="s">
        <v>32</v>
      </c>
      <c r="L3833" t="s">
        <v>131</v>
      </c>
      <c r="M3833" t="s">
        <v>39</v>
      </c>
      <c r="N3833" t="s">
        <v>27</v>
      </c>
      <c r="O3833" t="s">
        <v>389</v>
      </c>
      <c r="P3833" t="s">
        <v>390</v>
      </c>
    </row>
    <row r="3834" spans="1:16" x14ac:dyDescent="0.25">
      <c r="A3834" t="s">
        <v>5560</v>
      </c>
      <c r="B3834" s="1">
        <v>41853</v>
      </c>
      <c r="C3834">
        <v>2014</v>
      </c>
      <c r="D3834">
        <v>10</v>
      </c>
      <c r="E3834">
        <v>13.089569988500507</v>
      </c>
      <c r="F3834">
        <v>2680</v>
      </c>
      <c r="G3834">
        <v>2666.9104300114996</v>
      </c>
      <c r="H3834" t="s">
        <v>1</v>
      </c>
      <c r="I3834" t="s">
        <v>2503</v>
      </c>
      <c r="J3834" t="s">
        <v>57</v>
      </c>
      <c r="K3834" t="s">
        <v>58</v>
      </c>
      <c r="L3834" t="s">
        <v>92</v>
      </c>
      <c r="M3834" t="s">
        <v>6</v>
      </c>
      <c r="N3834" t="s">
        <v>27</v>
      </c>
      <c r="O3834" t="s">
        <v>425</v>
      </c>
      <c r="P3834" t="s">
        <v>29</v>
      </c>
    </row>
    <row r="3835" spans="1:16" x14ac:dyDescent="0.25">
      <c r="A3835" t="s">
        <v>5561</v>
      </c>
      <c r="B3835" s="1">
        <v>41873</v>
      </c>
      <c r="C3835">
        <v>2014</v>
      </c>
      <c r="D3835">
        <v>10</v>
      </c>
      <c r="E3835">
        <v>2008.1342450888483</v>
      </c>
      <c r="F3835">
        <v>5690</v>
      </c>
      <c r="G3835">
        <v>3681.8657549111517</v>
      </c>
      <c r="H3835" t="s">
        <v>26</v>
      </c>
      <c r="I3835" t="s">
        <v>1133</v>
      </c>
      <c r="J3835" t="s">
        <v>100</v>
      </c>
      <c r="K3835" t="s">
        <v>287</v>
      </c>
      <c r="L3835" t="s">
        <v>101</v>
      </c>
      <c r="M3835" t="s">
        <v>34</v>
      </c>
      <c r="N3835" t="s">
        <v>27</v>
      </c>
      <c r="O3835" t="s">
        <v>28</v>
      </c>
      <c r="P3835" t="s">
        <v>29</v>
      </c>
    </row>
    <row r="3836" spans="1:16" x14ac:dyDescent="0.25">
      <c r="A3836" t="s">
        <v>5562</v>
      </c>
      <c r="B3836" s="1">
        <v>40885</v>
      </c>
      <c r="C3836">
        <v>2011</v>
      </c>
      <c r="D3836">
        <v>27</v>
      </c>
      <c r="E3836">
        <v>27.181747729371565</v>
      </c>
      <c r="F3836">
        <v>13472.305</v>
      </c>
      <c r="G3836">
        <v>13445.123252270629</v>
      </c>
      <c r="H3836" t="s">
        <v>26</v>
      </c>
      <c r="I3836" t="s">
        <v>4811</v>
      </c>
      <c r="J3836" t="s">
        <v>37</v>
      </c>
      <c r="K3836" t="s">
        <v>37</v>
      </c>
      <c r="L3836" t="s">
        <v>123</v>
      </c>
      <c r="M3836" t="s">
        <v>39</v>
      </c>
      <c r="N3836" t="s">
        <v>22</v>
      </c>
      <c r="O3836" t="s">
        <v>209</v>
      </c>
      <c r="P3836" t="s">
        <v>24</v>
      </c>
    </row>
    <row r="3837" spans="1:16" x14ac:dyDescent="0.25">
      <c r="A3837" t="s">
        <v>5563</v>
      </c>
      <c r="B3837" s="1">
        <v>41269</v>
      </c>
      <c r="C3837">
        <v>2012</v>
      </c>
      <c r="D3837">
        <v>9</v>
      </c>
      <c r="E3837">
        <v>258.21249049838138</v>
      </c>
      <c r="F3837">
        <v>2403</v>
      </c>
      <c r="G3837">
        <v>2144.7875095016188</v>
      </c>
      <c r="H3837" t="s">
        <v>1</v>
      </c>
      <c r="I3837" t="s">
        <v>3590</v>
      </c>
      <c r="J3837" t="s">
        <v>47</v>
      </c>
      <c r="K3837" t="s">
        <v>47</v>
      </c>
      <c r="L3837" t="s">
        <v>48</v>
      </c>
      <c r="M3837" t="s">
        <v>49</v>
      </c>
      <c r="N3837" t="s">
        <v>22</v>
      </c>
      <c r="O3837" t="s">
        <v>1195</v>
      </c>
      <c r="P3837" t="s">
        <v>24</v>
      </c>
    </row>
    <row r="3838" spans="1:16" x14ac:dyDescent="0.25">
      <c r="A3838" t="s">
        <v>5564</v>
      </c>
      <c r="B3838" s="1">
        <v>41646</v>
      </c>
      <c r="C3838">
        <v>2014</v>
      </c>
      <c r="D3838">
        <v>54</v>
      </c>
      <c r="E3838">
        <v>8693.7240409256192</v>
      </c>
      <c r="F3838">
        <v>6862.8</v>
      </c>
      <c r="G3838">
        <v>-1830.924040925619</v>
      </c>
      <c r="H3838" t="s">
        <v>26</v>
      </c>
      <c r="I3838" t="s">
        <v>2809</v>
      </c>
      <c r="J3838" t="s">
        <v>57</v>
      </c>
      <c r="K3838" t="s">
        <v>58</v>
      </c>
      <c r="L3838" t="s">
        <v>92</v>
      </c>
      <c r="M3838" t="s">
        <v>6</v>
      </c>
      <c r="N3838" t="s">
        <v>27</v>
      </c>
      <c r="O3838" t="s">
        <v>28</v>
      </c>
      <c r="P3838" t="s">
        <v>29</v>
      </c>
    </row>
    <row r="3839" spans="1:16" x14ac:dyDescent="0.25">
      <c r="A3839" t="s">
        <v>5565</v>
      </c>
      <c r="B3839" s="1">
        <v>41082</v>
      </c>
      <c r="C3839">
        <v>2012</v>
      </c>
      <c r="D3839">
        <v>5</v>
      </c>
      <c r="E3839">
        <v>904.40925185039134</v>
      </c>
      <c r="F3839">
        <v>645</v>
      </c>
      <c r="G3839">
        <v>-259.40925185039134</v>
      </c>
      <c r="H3839" t="s">
        <v>1</v>
      </c>
      <c r="I3839" t="s">
        <v>319</v>
      </c>
      <c r="J3839" t="s">
        <v>67</v>
      </c>
      <c r="K3839" t="s">
        <v>68</v>
      </c>
      <c r="L3839" t="s">
        <v>97</v>
      </c>
      <c r="M3839" t="s">
        <v>39</v>
      </c>
      <c r="N3839" t="s">
        <v>7</v>
      </c>
      <c r="O3839" t="s">
        <v>477</v>
      </c>
      <c r="P3839" t="s">
        <v>138</v>
      </c>
    </row>
    <row r="3840" spans="1:16" x14ac:dyDescent="0.25">
      <c r="A3840" t="s">
        <v>5566</v>
      </c>
      <c r="B3840" s="1">
        <v>41769</v>
      </c>
      <c r="C3840">
        <v>2014</v>
      </c>
      <c r="D3840">
        <v>10</v>
      </c>
      <c r="E3840">
        <v>1800.3577275158079</v>
      </c>
      <c r="F3840">
        <v>2360</v>
      </c>
      <c r="G3840">
        <v>559.64227248419206</v>
      </c>
      <c r="H3840" t="s">
        <v>171</v>
      </c>
      <c r="I3840" t="s">
        <v>2096</v>
      </c>
      <c r="J3840" t="s">
        <v>67</v>
      </c>
      <c r="K3840" t="s">
        <v>68</v>
      </c>
      <c r="L3840" t="s">
        <v>69</v>
      </c>
      <c r="M3840" t="s">
        <v>39</v>
      </c>
      <c r="N3840" t="s">
        <v>7</v>
      </c>
      <c r="O3840" t="s">
        <v>252</v>
      </c>
      <c r="P3840" t="s">
        <v>253</v>
      </c>
    </row>
    <row r="3841" spans="1:16" x14ac:dyDescent="0.25">
      <c r="A3841" t="s">
        <v>5567</v>
      </c>
      <c r="B3841" s="1">
        <v>41849</v>
      </c>
      <c r="C3841">
        <v>2014</v>
      </c>
      <c r="D3841">
        <v>27</v>
      </c>
      <c r="E3841">
        <v>3239.2355467651032</v>
      </c>
      <c r="F3841">
        <v>16837.8</v>
      </c>
      <c r="G3841">
        <v>13598.564453234896</v>
      </c>
      <c r="H3841" t="s">
        <v>26</v>
      </c>
      <c r="I3841" t="s">
        <v>2903</v>
      </c>
      <c r="J3841" t="s">
        <v>42</v>
      </c>
      <c r="K3841" t="s">
        <v>43</v>
      </c>
      <c r="L3841" t="s">
        <v>44</v>
      </c>
      <c r="M3841" t="s">
        <v>6</v>
      </c>
      <c r="N3841" t="s">
        <v>7</v>
      </c>
      <c r="O3841" t="s">
        <v>137</v>
      </c>
      <c r="P3841" t="s">
        <v>138</v>
      </c>
    </row>
    <row r="3842" spans="1:16" x14ac:dyDescent="0.25">
      <c r="A3842" t="s">
        <v>5568</v>
      </c>
      <c r="B3842" s="1">
        <v>41741</v>
      </c>
      <c r="C3842">
        <v>2014</v>
      </c>
      <c r="D3842">
        <v>10</v>
      </c>
      <c r="E3842">
        <v>674.89412366504723</v>
      </c>
      <c r="F3842">
        <v>3829.5</v>
      </c>
      <c r="G3842">
        <v>3154.6058763349529</v>
      </c>
      <c r="H3842" t="s">
        <v>1</v>
      </c>
      <c r="I3842" t="s">
        <v>1996</v>
      </c>
      <c r="J3842" t="s">
        <v>72</v>
      </c>
      <c r="K3842" t="s">
        <v>72</v>
      </c>
      <c r="L3842" t="s">
        <v>38</v>
      </c>
      <c r="M3842" t="s">
        <v>39</v>
      </c>
      <c r="N3842" t="s">
        <v>22</v>
      </c>
      <c r="O3842" t="s">
        <v>437</v>
      </c>
      <c r="P3842" t="s">
        <v>24</v>
      </c>
    </row>
    <row r="3843" spans="1:16" x14ac:dyDescent="0.25">
      <c r="A3843" t="s">
        <v>5569</v>
      </c>
      <c r="B3843" s="1">
        <v>41115</v>
      </c>
      <c r="C3843">
        <v>2012</v>
      </c>
      <c r="D3843">
        <v>10</v>
      </c>
      <c r="E3843">
        <v>552.6447406152447</v>
      </c>
      <c r="F3843">
        <v>1880</v>
      </c>
      <c r="G3843">
        <v>1327.3552593847553</v>
      </c>
      <c r="H3843" t="s">
        <v>171</v>
      </c>
      <c r="I3843" t="s">
        <v>5570</v>
      </c>
      <c r="J3843" t="s">
        <v>67</v>
      </c>
      <c r="K3843" t="s">
        <v>68</v>
      </c>
      <c r="L3843" t="s">
        <v>69</v>
      </c>
      <c r="M3843" t="s">
        <v>39</v>
      </c>
      <c r="N3843" t="s">
        <v>27</v>
      </c>
      <c r="O3843" t="s">
        <v>28</v>
      </c>
      <c r="P3843" t="s">
        <v>29</v>
      </c>
    </row>
    <row r="3844" spans="1:16" x14ac:dyDescent="0.25">
      <c r="A3844" t="s">
        <v>5571</v>
      </c>
      <c r="B3844" s="1">
        <v>40938</v>
      </c>
      <c r="C3844">
        <v>2012</v>
      </c>
      <c r="D3844">
        <v>4</v>
      </c>
      <c r="E3844">
        <v>7.0746321801675931</v>
      </c>
      <c r="F3844">
        <v>44.03</v>
      </c>
      <c r="G3844">
        <v>36.955367819832411</v>
      </c>
      <c r="H3844" t="s">
        <v>171</v>
      </c>
      <c r="I3844" t="s">
        <v>2606</v>
      </c>
      <c r="J3844" t="s">
        <v>3</v>
      </c>
      <c r="K3844" t="s">
        <v>4</v>
      </c>
      <c r="L3844" t="s">
        <v>131</v>
      </c>
      <c r="M3844" t="s">
        <v>39</v>
      </c>
      <c r="N3844" t="s">
        <v>27</v>
      </c>
      <c r="O3844" t="s">
        <v>28</v>
      </c>
      <c r="P3844" t="s">
        <v>29</v>
      </c>
    </row>
    <row r="3845" spans="1:16" x14ac:dyDescent="0.25">
      <c r="A3845" t="s">
        <v>5572</v>
      </c>
      <c r="B3845" s="1">
        <v>40952</v>
      </c>
      <c r="C3845">
        <v>2012</v>
      </c>
      <c r="D3845">
        <v>9</v>
      </c>
      <c r="E3845">
        <v>22.848755351126794</v>
      </c>
      <c r="F3845">
        <v>2581</v>
      </c>
      <c r="G3845">
        <v>2558.1512446488732</v>
      </c>
      <c r="H3845" t="s">
        <v>1</v>
      </c>
      <c r="I3845" t="s">
        <v>2775</v>
      </c>
      <c r="J3845" t="s">
        <v>3</v>
      </c>
      <c r="K3845" t="s">
        <v>4</v>
      </c>
      <c r="L3845" t="s">
        <v>273</v>
      </c>
      <c r="M3845" t="s">
        <v>49</v>
      </c>
      <c r="N3845" t="s">
        <v>22</v>
      </c>
      <c r="O3845" t="s">
        <v>591</v>
      </c>
      <c r="P3845" t="s">
        <v>24</v>
      </c>
    </row>
    <row r="3846" spans="1:16" x14ac:dyDescent="0.25">
      <c r="A3846" t="s">
        <v>5573</v>
      </c>
      <c r="B3846" s="1">
        <v>41300</v>
      </c>
      <c r="C3846">
        <v>2013</v>
      </c>
      <c r="D3846">
        <v>18</v>
      </c>
      <c r="E3846">
        <v>1432.5205544922599</v>
      </c>
      <c r="F3846">
        <v>4534.32</v>
      </c>
      <c r="G3846">
        <v>3101.7994455077396</v>
      </c>
      <c r="H3846" t="s">
        <v>26</v>
      </c>
      <c r="I3846" t="s">
        <v>3737</v>
      </c>
      <c r="J3846" t="s">
        <v>100</v>
      </c>
      <c r="K3846" t="s">
        <v>287</v>
      </c>
      <c r="L3846" t="s">
        <v>101</v>
      </c>
      <c r="M3846" t="s">
        <v>34</v>
      </c>
      <c r="N3846" t="s">
        <v>27</v>
      </c>
      <c r="O3846" t="s">
        <v>28</v>
      </c>
      <c r="P3846" t="s">
        <v>29</v>
      </c>
    </row>
    <row r="3847" spans="1:16" x14ac:dyDescent="0.25">
      <c r="A3847" t="s">
        <v>5574</v>
      </c>
      <c r="B3847" s="1">
        <v>41695</v>
      </c>
      <c r="C3847">
        <v>2014</v>
      </c>
      <c r="D3847">
        <v>9</v>
      </c>
      <c r="E3847">
        <v>2029.5284038131517</v>
      </c>
      <c r="F3847">
        <v>1939.56</v>
      </c>
      <c r="G3847">
        <v>-89.968403813151781</v>
      </c>
      <c r="H3847" t="s">
        <v>1</v>
      </c>
      <c r="I3847" t="s">
        <v>2703</v>
      </c>
      <c r="J3847" t="s">
        <v>3</v>
      </c>
      <c r="K3847" t="s">
        <v>4</v>
      </c>
      <c r="L3847" t="s">
        <v>131</v>
      </c>
      <c r="M3847" t="s">
        <v>39</v>
      </c>
      <c r="N3847" t="s">
        <v>27</v>
      </c>
      <c r="O3847" t="s">
        <v>442</v>
      </c>
      <c r="P3847" t="s">
        <v>443</v>
      </c>
    </row>
    <row r="3848" spans="1:16" x14ac:dyDescent="0.25">
      <c r="A3848" t="s">
        <v>5575</v>
      </c>
      <c r="B3848" s="1">
        <v>40985</v>
      </c>
      <c r="C3848">
        <v>2012</v>
      </c>
      <c r="D3848">
        <v>10</v>
      </c>
      <c r="E3848">
        <v>6004.4878033061314</v>
      </c>
      <c r="F3848">
        <v>24990</v>
      </c>
      <c r="G3848">
        <v>18985.512196693868</v>
      </c>
      <c r="H3848" t="s">
        <v>1</v>
      </c>
      <c r="I3848" t="s">
        <v>2292</v>
      </c>
      <c r="J3848" t="s">
        <v>67</v>
      </c>
      <c r="K3848" t="s">
        <v>68</v>
      </c>
      <c r="L3848" t="s">
        <v>87</v>
      </c>
      <c r="M3848" t="s">
        <v>39</v>
      </c>
      <c r="N3848" t="s">
        <v>22</v>
      </c>
      <c r="O3848" t="s">
        <v>3340</v>
      </c>
      <c r="P3848" t="s">
        <v>24</v>
      </c>
    </row>
    <row r="3849" spans="1:16" x14ac:dyDescent="0.25">
      <c r="A3849" t="s">
        <v>5576</v>
      </c>
      <c r="B3849" s="1">
        <v>41464</v>
      </c>
      <c r="C3849">
        <v>2013</v>
      </c>
      <c r="D3849">
        <v>12</v>
      </c>
      <c r="E3849">
        <v>925.59312398665941</v>
      </c>
      <c r="F3849">
        <v>3216</v>
      </c>
      <c r="G3849">
        <v>2290.4068760133405</v>
      </c>
      <c r="H3849" t="s">
        <v>1</v>
      </c>
      <c r="I3849" t="s">
        <v>3112</v>
      </c>
      <c r="J3849" t="s">
        <v>47</v>
      </c>
      <c r="K3849" t="s">
        <v>47</v>
      </c>
      <c r="L3849" t="s">
        <v>48</v>
      </c>
      <c r="M3849" t="s">
        <v>49</v>
      </c>
      <c r="N3849" t="s">
        <v>22</v>
      </c>
      <c r="O3849" t="s">
        <v>623</v>
      </c>
      <c r="P3849" t="s">
        <v>24</v>
      </c>
    </row>
    <row r="3850" spans="1:16" x14ac:dyDescent="0.25">
      <c r="A3850" t="s">
        <v>5577</v>
      </c>
      <c r="B3850" s="1">
        <v>41451</v>
      </c>
      <c r="C3850">
        <v>2013</v>
      </c>
      <c r="D3850">
        <v>12</v>
      </c>
      <c r="E3850">
        <v>1513.7128410532541</v>
      </c>
      <c r="F3850">
        <v>8388</v>
      </c>
      <c r="G3850">
        <v>6874.2871589467459</v>
      </c>
      <c r="H3850" t="s">
        <v>1</v>
      </c>
      <c r="I3850" t="s">
        <v>413</v>
      </c>
      <c r="J3850" t="s">
        <v>3</v>
      </c>
      <c r="K3850" t="s">
        <v>4</v>
      </c>
      <c r="L3850" t="s">
        <v>87</v>
      </c>
      <c r="M3850" t="s">
        <v>39</v>
      </c>
      <c r="N3850" t="s">
        <v>27</v>
      </c>
      <c r="O3850" t="s">
        <v>395</v>
      </c>
      <c r="P3850" t="s">
        <v>265</v>
      </c>
    </row>
    <row r="3851" spans="1:16" x14ac:dyDescent="0.25">
      <c r="A3851" t="s">
        <v>5578</v>
      </c>
      <c r="B3851" s="1">
        <v>41814</v>
      </c>
      <c r="C3851">
        <v>2014</v>
      </c>
      <c r="D3851">
        <v>12</v>
      </c>
      <c r="E3851">
        <v>1365.6982120408632</v>
      </c>
      <c r="F3851">
        <v>5998.8</v>
      </c>
      <c r="G3851">
        <v>4633.1017879591373</v>
      </c>
      <c r="H3851" t="s">
        <v>1</v>
      </c>
      <c r="I3851" t="s">
        <v>2046</v>
      </c>
      <c r="J3851" t="s">
        <v>37</v>
      </c>
      <c r="K3851" t="s">
        <v>37</v>
      </c>
      <c r="L3851" t="s">
        <v>123</v>
      </c>
      <c r="M3851" t="s">
        <v>39</v>
      </c>
      <c r="N3851" t="s">
        <v>22</v>
      </c>
      <c r="O3851" t="s">
        <v>793</v>
      </c>
      <c r="P3851" t="s">
        <v>24</v>
      </c>
    </row>
    <row r="3852" spans="1:16" x14ac:dyDescent="0.25">
      <c r="A3852" t="s">
        <v>5579</v>
      </c>
      <c r="B3852" s="1">
        <v>41821</v>
      </c>
      <c r="C3852">
        <v>2014</v>
      </c>
      <c r="D3852">
        <v>24</v>
      </c>
      <c r="E3852">
        <v>139.01363300630931</v>
      </c>
      <c r="F3852">
        <v>517.67999999999995</v>
      </c>
      <c r="G3852">
        <v>378.66636699369064</v>
      </c>
      <c r="H3852" t="s">
        <v>1</v>
      </c>
      <c r="I3852" t="s">
        <v>175</v>
      </c>
      <c r="J3852" t="s">
        <v>3</v>
      </c>
      <c r="K3852" t="s">
        <v>4</v>
      </c>
      <c r="L3852" t="s">
        <v>12</v>
      </c>
      <c r="M3852" t="s">
        <v>13</v>
      </c>
      <c r="N3852" t="s">
        <v>7</v>
      </c>
      <c r="O3852" t="s">
        <v>8</v>
      </c>
      <c r="P3852" t="s">
        <v>9</v>
      </c>
    </row>
    <row r="3853" spans="1:16" x14ac:dyDescent="0.25">
      <c r="A3853" t="s">
        <v>5580</v>
      </c>
      <c r="B3853" s="1">
        <v>41011</v>
      </c>
      <c r="C3853">
        <v>2012</v>
      </c>
      <c r="D3853">
        <v>12</v>
      </c>
      <c r="E3853">
        <v>1197.3424504584525</v>
      </c>
      <c r="F3853">
        <v>5788.4</v>
      </c>
      <c r="G3853">
        <v>4591.0575495415469</v>
      </c>
      <c r="H3853" t="s">
        <v>1</v>
      </c>
      <c r="I3853" t="s">
        <v>1999</v>
      </c>
      <c r="J3853" t="s">
        <v>72</v>
      </c>
      <c r="K3853" t="s">
        <v>72</v>
      </c>
      <c r="L3853" t="s">
        <v>87</v>
      </c>
      <c r="M3853" t="s">
        <v>39</v>
      </c>
      <c r="N3853" t="s">
        <v>27</v>
      </c>
      <c r="O3853" t="s">
        <v>395</v>
      </c>
      <c r="P3853" t="s">
        <v>265</v>
      </c>
    </row>
    <row r="3854" spans="1:16" x14ac:dyDescent="0.25">
      <c r="A3854" t="s">
        <v>5581</v>
      </c>
      <c r="B3854" s="1">
        <v>41057</v>
      </c>
      <c r="C3854">
        <v>2012</v>
      </c>
      <c r="D3854">
        <v>5</v>
      </c>
      <c r="E3854">
        <v>18.0168249347231</v>
      </c>
      <c r="F3854">
        <v>295</v>
      </c>
      <c r="G3854">
        <v>276.9831750652769</v>
      </c>
      <c r="H3854" t="s">
        <v>1</v>
      </c>
      <c r="I3854" t="s">
        <v>1324</v>
      </c>
      <c r="J3854" t="s">
        <v>37</v>
      </c>
      <c r="K3854" t="s">
        <v>37</v>
      </c>
      <c r="L3854" t="s">
        <v>97</v>
      </c>
      <c r="M3854" t="s">
        <v>39</v>
      </c>
      <c r="N3854" t="s">
        <v>22</v>
      </c>
      <c r="O3854" t="s">
        <v>3340</v>
      </c>
      <c r="P3854" t="s">
        <v>24</v>
      </c>
    </row>
    <row r="3855" spans="1:16" x14ac:dyDescent="0.25">
      <c r="A3855" t="s">
        <v>5582</v>
      </c>
      <c r="B3855" s="1">
        <v>41400</v>
      </c>
      <c r="C3855">
        <v>2013</v>
      </c>
      <c r="D3855">
        <v>12</v>
      </c>
      <c r="E3855">
        <v>52.716126046723623</v>
      </c>
      <c r="F3855">
        <v>243.6</v>
      </c>
      <c r="G3855">
        <v>190.88387395327638</v>
      </c>
      <c r="H3855" t="s">
        <v>1</v>
      </c>
      <c r="I3855" t="s">
        <v>2024</v>
      </c>
      <c r="J3855" t="s">
        <v>3</v>
      </c>
      <c r="K3855" t="s">
        <v>4</v>
      </c>
      <c r="L3855" t="s">
        <v>118</v>
      </c>
      <c r="M3855" t="s">
        <v>49</v>
      </c>
      <c r="N3855" t="s">
        <v>27</v>
      </c>
      <c r="O3855" t="s">
        <v>166</v>
      </c>
      <c r="P3855" t="s">
        <v>167</v>
      </c>
    </row>
    <row r="3856" spans="1:16" x14ac:dyDescent="0.25">
      <c r="A3856" t="s">
        <v>5583</v>
      </c>
      <c r="B3856" s="1">
        <v>41454</v>
      </c>
      <c r="C3856">
        <v>2013</v>
      </c>
      <c r="D3856">
        <v>12</v>
      </c>
      <c r="E3856">
        <v>365.59463440445143</v>
      </c>
      <c r="F3856">
        <v>3348</v>
      </c>
      <c r="G3856">
        <v>2982.4053655955486</v>
      </c>
      <c r="H3856" t="s">
        <v>1</v>
      </c>
      <c r="I3856" t="s">
        <v>987</v>
      </c>
      <c r="J3856" t="s">
        <v>67</v>
      </c>
      <c r="K3856" t="s">
        <v>68</v>
      </c>
      <c r="L3856" t="s">
        <v>97</v>
      </c>
      <c r="M3856" t="s">
        <v>39</v>
      </c>
      <c r="N3856" t="s">
        <v>22</v>
      </c>
      <c r="O3856" t="s">
        <v>173</v>
      </c>
      <c r="P3856" t="s">
        <v>24</v>
      </c>
    </row>
    <row r="3857" spans="1:16" x14ac:dyDescent="0.25">
      <c r="A3857" t="s">
        <v>5584</v>
      </c>
      <c r="B3857" s="1">
        <v>41231</v>
      </c>
      <c r="C3857">
        <v>2012</v>
      </c>
      <c r="D3857">
        <v>13</v>
      </c>
      <c r="E3857">
        <v>1600.0788033661609</v>
      </c>
      <c r="F3857">
        <v>3497</v>
      </c>
      <c r="G3857">
        <v>1896.9211966338391</v>
      </c>
      <c r="H3857" t="s">
        <v>1</v>
      </c>
      <c r="I3857" t="s">
        <v>5585</v>
      </c>
      <c r="J3857" t="s">
        <v>47</v>
      </c>
      <c r="K3857" t="s">
        <v>47</v>
      </c>
      <c r="L3857" t="s">
        <v>48</v>
      </c>
      <c r="M3857" t="s">
        <v>49</v>
      </c>
      <c r="N3857" t="s">
        <v>22</v>
      </c>
      <c r="O3857" t="s">
        <v>966</v>
      </c>
      <c r="P3857" t="s">
        <v>24</v>
      </c>
    </row>
    <row r="3858" spans="1:16" x14ac:dyDescent="0.25">
      <c r="A3858" t="s">
        <v>5586</v>
      </c>
      <c r="B3858" s="1">
        <v>41488</v>
      </c>
      <c r="C3858">
        <v>2013</v>
      </c>
      <c r="D3858">
        <v>36</v>
      </c>
      <c r="E3858">
        <v>302.30986498254003</v>
      </c>
      <c r="F3858">
        <v>5808</v>
      </c>
      <c r="G3858">
        <v>5505.6901350174603</v>
      </c>
      <c r="H3858" t="s">
        <v>26</v>
      </c>
      <c r="I3858" t="s">
        <v>677</v>
      </c>
      <c r="J3858" t="s">
        <v>57</v>
      </c>
      <c r="K3858" t="s">
        <v>58</v>
      </c>
      <c r="L3858" t="s">
        <v>92</v>
      </c>
      <c r="M3858" t="s">
        <v>6</v>
      </c>
      <c r="N3858" t="s">
        <v>22</v>
      </c>
      <c r="O3858" t="s">
        <v>209</v>
      </c>
      <c r="P3858" t="s">
        <v>24</v>
      </c>
    </row>
    <row r="3859" spans="1:16" x14ac:dyDescent="0.25">
      <c r="A3859" t="s">
        <v>5587</v>
      </c>
      <c r="B3859" s="1">
        <v>41823</v>
      </c>
      <c r="C3859">
        <v>2014</v>
      </c>
      <c r="D3859">
        <v>12</v>
      </c>
      <c r="E3859">
        <v>205.4398301891533</v>
      </c>
      <c r="F3859">
        <v>2117.6999999999998</v>
      </c>
      <c r="G3859">
        <v>1912.2601698108465</v>
      </c>
      <c r="H3859" t="s">
        <v>1</v>
      </c>
      <c r="I3859" t="s">
        <v>5588</v>
      </c>
      <c r="J3859" t="s">
        <v>72</v>
      </c>
      <c r="K3859" t="s">
        <v>72</v>
      </c>
      <c r="L3859" t="s">
        <v>73</v>
      </c>
      <c r="M3859" t="s">
        <v>13</v>
      </c>
      <c r="N3859" t="s">
        <v>22</v>
      </c>
      <c r="O3859" t="s">
        <v>514</v>
      </c>
      <c r="P3859" t="s">
        <v>24</v>
      </c>
    </row>
    <row r="3860" spans="1:16" x14ac:dyDescent="0.25">
      <c r="A3860" t="s">
        <v>5589</v>
      </c>
      <c r="B3860" s="1">
        <v>41578</v>
      </c>
      <c r="C3860">
        <v>2013</v>
      </c>
      <c r="D3860">
        <v>13</v>
      </c>
      <c r="E3860">
        <v>186.57438441831289</v>
      </c>
      <c r="F3860">
        <v>1415.2</v>
      </c>
      <c r="G3860">
        <v>1228.6256155816873</v>
      </c>
      <c r="H3860" t="s">
        <v>1</v>
      </c>
      <c r="I3860" t="s">
        <v>2450</v>
      </c>
      <c r="J3860" t="s">
        <v>67</v>
      </c>
      <c r="K3860" t="s">
        <v>68</v>
      </c>
      <c r="L3860" t="s">
        <v>69</v>
      </c>
      <c r="M3860" t="s">
        <v>39</v>
      </c>
      <c r="N3860" t="s">
        <v>22</v>
      </c>
      <c r="O3860" t="s">
        <v>603</v>
      </c>
      <c r="P3860" t="s">
        <v>24</v>
      </c>
    </row>
    <row r="3861" spans="1:16" x14ac:dyDescent="0.25">
      <c r="A3861" t="s">
        <v>5590</v>
      </c>
      <c r="B3861" s="1">
        <v>41581</v>
      </c>
      <c r="C3861">
        <v>2013</v>
      </c>
      <c r="D3861">
        <v>13</v>
      </c>
      <c r="E3861">
        <v>1497.1146421340986</v>
      </c>
      <c r="F3861">
        <v>3174.873</v>
      </c>
      <c r="G3861">
        <v>1677.7583578659014</v>
      </c>
      <c r="H3861" t="s">
        <v>1</v>
      </c>
      <c r="I3861" t="s">
        <v>691</v>
      </c>
      <c r="J3861" t="s">
        <v>72</v>
      </c>
      <c r="K3861" t="s">
        <v>72</v>
      </c>
      <c r="L3861" t="s">
        <v>21</v>
      </c>
      <c r="M3861" t="s">
        <v>13</v>
      </c>
      <c r="N3861" t="s">
        <v>27</v>
      </c>
      <c r="O3861" t="s">
        <v>2854</v>
      </c>
      <c r="P3861" t="s">
        <v>443</v>
      </c>
    </row>
    <row r="3862" spans="1:16" x14ac:dyDescent="0.25">
      <c r="A3862" t="s">
        <v>5591</v>
      </c>
      <c r="B3862" s="1">
        <v>40929</v>
      </c>
      <c r="C3862">
        <v>2012</v>
      </c>
      <c r="D3862">
        <v>9</v>
      </c>
      <c r="E3862">
        <v>54.061609377410718</v>
      </c>
      <c r="F3862">
        <v>239.94</v>
      </c>
      <c r="G3862">
        <v>185.87839062258928</v>
      </c>
      <c r="H3862" t="s">
        <v>1</v>
      </c>
      <c r="I3862" t="s">
        <v>2214</v>
      </c>
      <c r="J3862" t="s">
        <v>3</v>
      </c>
      <c r="K3862" t="s">
        <v>4</v>
      </c>
      <c r="L3862" t="s">
        <v>131</v>
      </c>
      <c r="M3862" t="s">
        <v>39</v>
      </c>
      <c r="N3862" t="s">
        <v>27</v>
      </c>
      <c r="O3862" t="s">
        <v>369</v>
      </c>
      <c r="P3862" t="s">
        <v>370</v>
      </c>
    </row>
    <row r="3863" spans="1:16" x14ac:dyDescent="0.25">
      <c r="A3863" t="s">
        <v>5592</v>
      </c>
      <c r="B3863" s="1">
        <v>40966</v>
      </c>
      <c r="C3863">
        <v>2012</v>
      </c>
      <c r="D3863">
        <v>9</v>
      </c>
      <c r="E3863">
        <v>464.16579956989011</v>
      </c>
      <c r="F3863">
        <v>2058.5</v>
      </c>
      <c r="G3863">
        <v>1594.3342004301098</v>
      </c>
      <c r="H3863" t="s">
        <v>1</v>
      </c>
      <c r="I3863" t="s">
        <v>1614</v>
      </c>
      <c r="J3863" t="s">
        <v>47</v>
      </c>
      <c r="K3863" t="s">
        <v>47</v>
      </c>
      <c r="L3863" t="s">
        <v>48</v>
      </c>
      <c r="M3863" t="s">
        <v>49</v>
      </c>
      <c r="N3863" t="s">
        <v>22</v>
      </c>
      <c r="O3863" t="s">
        <v>1584</v>
      </c>
      <c r="P3863" t="s">
        <v>24</v>
      </c>
    </row>
    <row r="3864" spans="1:16" x14ac:dyDescent="0.25">
      <c r="A3864" t="s">
        <v>5593</v>
      </c>
      <c r="B3864" s="1">
        <v>41333</v>
      </c>
      <c r="C3864">
        <v>2013</v>
      </c>
      <c r="D3864">
        <v>9</v>
      </c>
      <c r="E3864">
        <v>64.261568445233323</v>
      </c>
      <c r="F3864">
        <v>1303.8</v>
      </c>
      <c r="G3864">
        <v>1239.5384315547667</v>
      </c>
      <c r="H3864" t="s">
        <v>171</v>
      </c>
      <c r="I3864" t="s">
        <v>2590</v>
      </c>
      <c r="J3864" t="s">
        <v>67</v>
      </c>
      <c r="K3864" t="s">
        <v>68</v>
      </c>
      <c r="L3864" t="s">
        <v>69</v>
      </c>
      <c r="M3864" t="s">
        <v>39</v>
      </c>
      <c r="N3864" t="s">
        <v>27</v>
      </c>
      <c r="O3864" t="s">
        <v>28</v>
      </c>
      <c r="P3864" t="s">
        <v>29</v>
      </c>
    </row>
    <row r="3865" spans="1:16" x14ac:dyDescent="0.25">
      <c r="A3865" t="s">
        <v>5594</v>
      </c>
      <c r="B3865" s="1">
        <v>41362</v>
      </c>
      <c r="C3865">
        <v>2013</v>
      </c>
      <c r="D3865">
        <v>10</v>
      </c>
      <c r="E3865">
        <v>3795.3629984352006</v>
      </c>
      <c r="F3865">
        <v>1480</v>
      </c>
      <c r="G3865">
        <v>-2315.3629984352006</v>
      </c>
      <c r="H3865" t="s">
        <v>328</v>
      </c>
      <c r="I3865" t="s">
        <v>1348</v>
      </c>
      <c r="J3865" t="s">
        <v>57</v>
      </c>
      <c r="K3865" t="s">
        <v>58</v>
      </c>
      <c r="L3865" t="s">
        <v>92</v>
      </c>
      <c r="M3865" t="s">
        <v>6</v>
      </c>
      <c r="N3865" t="s">
        <v>22</v>
      </c>
      <c r="O3865" t="s">
        <v>329</v>
      </c>
      <c r="P3865" t="s">
        <v>24</v>
      </c>
    </row>
    <row r="3866" spans="1:16" x14ac:dyDescent="0.25">
      <c r="A3866" t="s">
        <v>5595</v>
      </c>
      <c r="B3866" s="1">
        <v>41423</v>
      </c>
      <c r="C3866">
        <v>2013</v>
      </c>
      <c r="D3866">
        <v>12</v>
      </c>
      <c r="E3866">
        <v>172.24657926859126</v>
      </c>
      <c r="F3866">
        <v>828</v>
      </c>
      <c r="G3866">
        <v>655.75342073140871</v>
      </c>
      <c r="H3866" t="s">
        <v>171</v>
      </c>
      <c r="I3866" t="s">
        <v>157</v>
      </c>
      <c r="J3866" t="s">
        <v>37</v>
      </c>
      <c r="K3866" t="s">
        <v>37</v>
      </c>
      <c r="L3866" t="s">
        <v>97</v>
      </c>
      <c r="M3866" t="s">
        <v>39</v>
      </c>
      <c r="N3866" t="s">
        <v>27</v>
      </c>
      <c r="O3866" t="s">
        <v>28</v>
      </c>
      <c r="P3866" t="s">
        <v>29</v>
      </c>
    </row>
    <row r="3867" spans="1:16" x14ac:dyDescent="0.25">
      <c r="A3867" t="s">
        <v>5596</v>
      </c>
      <c r="B3867" s="1">
        <v>41038</v>
      </c>
      <c r="C3867">
        <v>2012</v>
      </c>
      <c r="D3867">
        <v>36</v>
      </c>
      <c r="E3867">
        <v>8872.0505620690947</v>
      </c>
      <c r="F3867">
        <v>13284</v>
      </c>
      <c r="G3867">
        <v>4411.9494379309053</v>
      </c>
      <c r="H3867" t="s">
        <v>1</v>
      </c>
      <c r="I3867" t="s">
        <v>4031</v>
      </c>
      <c r="J3867" t="s">
        <v>37</v>
      </c>
      <c r="K3867" t="s">
        <v>37</v>
      </c>
      <c r="L3867" t="s">
        <v>123</v>
      </c>
      <c r="M3867" t="s">
        <v>39</v>
      </c>
      <c r="N3867" t="s">
        <v>27</v>
      </c>
      <c r="O3867" t="s">
        <v>957</v>
      </c>
      <c r="P3867" t="s">
        <v>958</v>
      </c>
    </row>
    <row r="3868" spans="1:16" x14ac:dyDescent="0.25">
      <c r="A3868" t="s">
        <v>5597</v>
      </c>
      <c r="B3868" s="1">
        <v>41149</v>
      </c>
      <c r="C3868">
        <v>2012</v>
      </c>
      <c r="D3868">
        <v>9</v>
      </c>
      <c r="E3868">
        <v>222.19612313237906</v>
      </c>
      <c r="F3868">
        <v>2610</v>
      </c>
      <c r="G3868">
        <v>2387.8038768676211</v>
      </c>
      <c r="H3868" t="s">
        <v>1</v>
      </c>
      <c r="I3868" t="s">
        <v>1339</v>
      </c>
      <c r="J3868" t="s">
        <v>47</v>
      </c>
      <c r="K3868" t="s">
        <v>47</v>
      </c>
      <c r="L3868" t="s">
        <v>48</v>
      </c>
      <c r="M3868" t="s">
        <v>49</v>
      </c>
      <c r="N3868" t="s">
        <v>7</v>
      </c>
      <c r="O3868" t="s">
        <v>1111</v>
      </c>
      <c r="P3868" t="s">
        <v>138</v>
      </c>
    </row>
    <row r="3869" spans="1:16" x14ac:dyDescent="0.25">
      <c r="A3869" t="s">
        <v>5598</v>
      </c>
      <c r="B3869" s="1">
        <v>41754</v>
      </c>
      <c r="C3869">
        <v>2014</v>
      </c>
      <c r="D3869">
        <v>20</v>
      </c>
      <c r="E3869">
        <v>5185.7419331545734</v>
      </c>
      <c r="F3869">
        <v>3300</v>
      </c>
      <c r="G3869">
        <v>-1885.7419331545734</v>
      </c>
      <c r="H3869" t="s">
        <v>1</v>
      </c>
      <c r="I3869" t="s">
        <v>159</v>
      </c>
      <c r="J3869" t="s">
        <v>42</v>
      </c>
      <c r="K3869" t="s">
        <v>43</v>
      </c>
      <c r="L3869" t="s">
        <v>44</v>
      </c>
      <c r="M3869" t="s">
        <v>6</v>
      </c>
      <c r="N3869" t="s">
        <v>7</v>
      </c>
      <c r="O3869" t="s">
        <v>1769</v>
      </c>
      <c r="P3869" t="s">
        <v>113</v>
      </c>
    </row>
    <row r="3870" spans="1:16" x14ac:dyDescent="0.25">
      <c r="A3870" t="s">
        <v>5599</v>
      </c>
      <c r="B3870" s="1">
        <v>41930</v>
      </c>
      <c r="C3870">
        <v>2014</v>
      </c>
      <c r="D3870">
        <v>13</v>
      </c>
      <c r="E3870">
        <v>3358.0348483328826</v>
      </c>
      <c r="F3870">
        <v>1484.8</v>
      </c>
      <c r="G3870">
        <v>-1873.2348483328826</v>
      </c>
      <c r="H3870" t="s">
        <v>1</v>
      </c>
      <c r="I3870" t="s">
        <v>2450</v>
      </c>
      <c r="J3870" t="s">
        <v>67</v>
      </c>
      <c r="K3870" t="s">
        <v>68</v>
      </c>
      <c r="L3870" t="s">
        <v>69</v>
      </c>
      <c r="M3870" t="s">
        <v>39</v>
      </c>
      <c r="N3870" t="s">
        <v>22</v>
      </c>
      <c r="O3870" t="s">
        <v>2720</v>
      </c>
      <c r="P3870" t="s">
        <v>24</v>
      </c>
    </row>
    <row r="3871" spans="1:16" x14ac:dyDescent="0.25">
      <c r="A3871" t="s">
        <v>5600</v>
      </c>
      <c r="B3871" s="1">
        <v>40884</v>
      </c>
      <c r="C3871">
        <v>2011</v>
      </c>
      <c r="D3871">
        <v>4</v>
      </c>
      <c r="E3871">
        <v>57.295463978980955</v>
      </c>
      <c r="F3871">
        <v>439.96</v>
      </c>
      <c r="G3871">
        <v>382.66453602101905</v>
      </c>
      <c r="H3871" t="s">
        <v>1</v>
      </c>
      <c r="I3871" t="s">
        <v>3174</v>
      </c>
      <c r="J3871" t="s">
        <v>3</v>
      </c>
      <c r="K3871" t="s">
        <v>4</v>
      </c>
      <c r="L3871" t="s">
        <v>16</v>
      </c>
      <c r="M3871" t="s">
        <v>17</v>
      </c>
      <c r="N3871" t="s">
        <v>22</v>
      </c>
      <c r="O3871" t="s">
        <v>720</v>
      </c>
      <c r="P3871" t="s">
        <v>24</v>
      </c>
    </row>
    <row r="3872" spans="1:16" x14ac:dyDescent="0.25">
      <c r="A3872" t="s">
        <v>5601</v>
      </c>
      <c r="B3872" s="1">
        <v>40898</v>
      </c>
      <c r="C3872">
        <v>2011</v>
      </c>
      <c r="D3872">
        <v>36</v>
      </c>
      <c r="E3872">
        <v>1921.9337547744317</v>
      </c>
      <c r="F3872">
        <v>31737.3</v>
      </c>
      <c r="G3872">
        <v>29815.366245225567</v>
      </c>
      <c r="H3872" t="s">
        <v>328</v>
      </c>
      <c r="I3872" t="s">
        <v>1258</v>
      </c>
      <c r="J3872" t="s">
        <v>3</v>
      </c>
      <c r="K3872" t="s">
        <v>4</v>
      </c>
      <c r="L3872" t="s">
        <v>101</v>
      </c>
      <c r="M3872" t="s">
        <v>34</v>
      </c>
      <c r="N3872" t="s">
        <v>22</v>
      </c>
      <c r="O3872" t="s">
        <v>329</v>
      </c>
      <c r="P3872" t="s">
        <v>24</v>
      </c>
    </row>
    <row r="3873" spans="1:16" x14ac:dyDescent="0.25">
      <c r="A3873" t="s">
        <v>5602</v>
      </c>
      <c r="B3873" s="1">
        <v>41241</v>
      </c>
      <c r="C3873">
        <v>2012</v>
      </c>
      <c r="D3873">
        <v>13</v>
      </c>
      <c r="E3873">
        <v>161.50595455192402</v>
      </c>
      <c r="F3873">
        <v>3428.2</v>
      </c>
      <c r="G3873">
        <v>3266.6940454480759</v>
      </c>
      <c r="H3873" t="s">
        <v>1</v>
      </c>
      <c r="I3873" t="s">
        <v>1262</v>
      </c>
      <c r="J3873" t="s">
        <v>57</v>
      </c>
      <c r="K3873" t="s">
        <v>58</v>
      </c>
      <c r="L3873" t="s">
        <v>92</v>
      </c>
      <c r="M3873" t="s">
        <v>6</v>
      </c>
      <c r="N3873" t="s">
        <v>22</v>
      </c>
      <c r="O3873" t="s">
        <v>1225</v>
      </c>
      <c r="P3873" t="s">
        <v>125</v>
      </c>
    </row>
    <row r="3874" spans="1:16" x14ac:dyDescent="0.25">
      <c r="A3874" t="s">
        <v>5603</v>
      </c>
      <c r="B3874" s="1">
        <v>41897</v>
      </c>
      <c r="C3874">
        <v>2014</v>
      </c>
      <c r="D3874">
        <v>20</v>
      </c>
      <c r="E3874">
        <v>18.151200751174027</v>
      </c>
      <c r="F3874">
        <v>199.8</v>
      </c>
      <c r="G3874">
        <v>181.64879924882598</v>
      </c>
      <c r="H3874" t="s">
        <v>1</v>
      </c>
      <c r="I3874" t="s">
        <v>2955</v>
      </c>
      <c r="J3874" t="s">
        <v>3</v>
      </c>
      <c r="K3874" t="s">
        <v>4</v>
      </c>
      <c r="L3874" t="s">
        <v>16</v>
      </c>
      <c r="M3874" t="s">
        <v>17</v>
      </c>
      <c r="N3874" t="s">
        <v>27</v>
      </c>
      <c r="O3874" t="s">
        <v>5604</v>
      </c>
      <c r="P3874" t="s">
        <v>443</v>
      </c>
    </row>
    <row r="3875" spans="1:16" x14ac:dyDescent="0.25">
      <c r="A3875" t="s">
        <v>5605</v>
      </c>
      <c r="B3875" s="1">
        <v>41501</v>
      </c>
      <c r="C3875">
        <v>2013</v>
      </c>
      <c r="D3875">
        <v>24</v>
      </c>
      <c r="E3875">
        <v>4.9355599457797901</v>
      </c>
      <c r="F3875">
        <v>636.96400000000006</v>
      </c>
      <c r="G3875">
        <v>632.02844005422025</v>
      </c>
      <c r="H3875" t="s">
        <v>328</v>
      </c>
      <c r="I3875" t="s">
        <v>2673</v>
      </c>
      <c r="J3875" t="s">
        <v>3</v>
      </c>
      <c r="K3875" t="s">
        <v>4</v>
      </c>
      <c r="L3875" t="s">
        <v>118</v>
      </c>
      <c r="M3875" t="s">
        <v>49</v>
      </c>
      <c r="N3875" t="s">
        <v>22</v>
      </c>
      <c r="O3875" t="s">
        <v>329</v>
      </c>
      <c r="P3875" t="s">
        <v>24</v>
      </c>
    </row>
    <row r="3876" spans="1:16" x14ac:dyDescent="0.25">
      <c r="A3876" t="s">
        <v>5606</v>
      </c>
      <c r="B3876" s="1">
        <v>41932</v>
      </c>
      <c r="C3876">
        <v>2014</v>
      </c>
      <c r="D3876">
        <v>13</v>
      </c>
      <c r="E3876">
        <v>570.27731334571808</v>
      </c>
      <c r="F3876">
        <v>3657.6</v>
      </c>
      <c r="G3876">
        <v>3087.3226866542818</v>
      </c>
      <c r="H3876" t="s">
        <v>26</v>
      </c>
      <c r="I3876" t="s">
        <v>5607</v>
      </c>
      <c r="J3876" t="s">
        <v>47</v>
      </c>
      <c r="K3876" t="s">
        <v>47</v>
      </c>
      <c r="L3876" t="s">
        <v>48</v>
      </c>
      <c r="M3876" t="s">
        <v>49</v>
      </c>
      <c r="N3876" t="s">
        <v>27</v>
      </c>
      <c r="O3876" t="s">
        <v>28</v>
      </c>
      <c r="P3876" t="s">
        <v>29</v>
      </c>
    </row>
    <row r="3877" spans="1:16" x14ac:dyDescent="0.25">
      <c r="A3877" t="s">
        <v>5608</v>
      </c>
      <c r="B3877" s="1">
        <v>41044</v>
      </c>
      <c r="C3877">
        <v>2012</v>
      </c>
      <c r="D3877">
        <v>12</v>
      </c>
      <c r="E3877">
        <v>145.35411582099522</v>
      </c>
      <c r="F3877">
        <v>3849.3</v>
      </c>
      <c r="G3877">
        <v>3703.9458841790051</v>
      </c>
      <c r="H3877" t="s">
        <v>1</v>
      </c>
      <c r="I3877" t="s">
        <v>1360</v>
      </c>
      <c r="J3877" t="s">
        <v>3</v>
      </c>
      <c r="K3877" t="s">
        <v>4</v>
      </c>
      <c r="L3877" t="s">
        <v>101</v>
      </c>
      <c r="M3877" t="s">
        <v>34</v>
      </c>
      <c r="N3877" t="s">
        <v>27</v>
      </c>
      <c r="O3877" t="s">
        <v>383</v>
      </c>
      <c r="P3877" t="s">
        <v>384</v>
      </c>
    </row>
    <row r="3878" spans="1:16" x14ac:dyDescent="0.25">
      <c r="A3878" t="s">
        <v>5609</v>
      </c>
      <c r="B3878" s="1">
        <v>40959</v>
      </c>
      <c r="C3878">
        <v>2012</v>
      </c>
      <c r="D3878">
        <v>9</v>
      </c>
      <c r="E3878">
        <v>606.33037698713053</v>
      </c>
      <c r="F3878">
        <v>2700</v>
      </c>
      <c r="G3878">
        <v>2093.6696230128696</v>
      </c>
      <c r="H3878" t="s">
        <v>328</v>
      </c>
      <c r="I3878" t="s">
        <v>1864</v>
      </c>
      <c r="J3878" t="s">
        <v>47</v>
      </c>
      <c r="K3878" t="s">
        <v>47</v>
      </c>
      <c r="L3878" t="s">
        <v>48</v>
      </c>
      <c r="M3878" t="s">
        <v>49</v>
      </c>
      <c r="N3878" t="s">
        <v>22</v>
      </c>
      <c r="O3878" t="s">
        <v>329</v>
      </c>
      <c r="P3878" t="s">
        <v>24</v>
      </c>
    </row>
    <row r="3879" spans="1:16" x14ac:dyDescent="0.25">
      <c r="A3879" t="s">
        <v>5610</v>
      </c>
      <c r="B3879" s="1">
        <v>41005</v>
      </c>
      <c r="C3879">
        <v>2012</v>
      </c>
      <c r="D3879">
        <v>5</v>
      </c>
      <c r="E3879">
        <v>47.770584430687393</v>
      </c>
      <c r="F3879">
        <v>70.95</v>
      </c>
      <c r="G3879">
        <v>23.17941556931261</v>
      </c>
      <c r="H3879" t="s">
        <v>1</v>
      </c>
      <c r="I3879" t="s">
        <v>1539</v>
      </c>
      <c r="J3879" t="s">
        <v>3</v>
      </c>
      <c r="K3879" t="s">
        <v>4</v>
      </c>
      <c r="L3879" t="s">
        <v>118</v>
      </c>
      <c r="M3879" t="s">
        <v>49</v>
      </c>
      <c r="N3879" t="s">
        <v>22</v>
      </c>
      <c r="O3879" t="s">
        <v>1561</v>
      </c>
      <c r="P3879" t="s">
        <v>24</v>
      </c>
    </row>
    <row r="3880" spans="1:16" x14ac:dyDescent="0.25">
      <c r="A3880" t="s">
        <v>5611</v>
      </c>
      <c r="B3880" s="1">
        <v>41106</v>
      </c>
      <c r="C3880">
        <v>2012</v>
      </c>
      <c r="D3880">
        <v>10</v>
      </c>
      <c r="E3880">
        <v>5.5989639500399253</v>
      </c>
      <c r="F3880">
        <v>126.6</v>
      </c>
      <c r="G3880">
        <v>121.00103604996006</v>
      </c>
      <c r="H3880" t="s">
        <v>1</v>
      </c>
      <c r="I3880" t="s">
        <v>5056</v>
      </c>
      <c r="J3880" t="s">
        <v>3</v>
      </c>
      <c r="K3880" t="s">
        <v>4</v>
      </c>
      <c r="L3880" t="s">
        <v>16</v>
      </c>
      <c r="M3880" t="s">
        <v>17</v>
      </c>
      <c r="N3880" t="s">
        <v>27</v>
      </c>
      <c r="O3880" t="s">
        <v>957</v>
      </c>
      <c r="P3880" t="s">
        <v>958</v>
      </c>
    </row>
    <row r="3881" spans="1:16" x14ac:dyDescent="0.25">
      <c r="A3881" t="s">
        <v>5612</v>
      </c>
      <c r="B3881" s="1">
        <v>41820</v>
      </c>
      <c r="C3881">
        <v>2014</v>
      </c>
      <c r="D3881">
        <v>12</v>
      </c>
      <c r="E3881">
        <v>2120.5758686256563</v>
      </c>
      <c r="F3881">
        <v>3147.3</v>
      </c>
      <c r="G3881">
        <v>1026.7241313743439</v>
      </c>
      <c r="H3881" t="s">
        <v>1</v>
      </c>
      <c r="I3881" t="s">
        <v>2479</v>
      </c>
      <c r="J3881" t="s">
        <v>47</v>
      </c>
      <c r="K3881" t="s">
        <v>47</v>
      </c>
      <c r="L3881" t="s">
        <v>48</v>
      </c>
      <c r="M3881" t="s">
        <v>49</v>
      </c>
      <c r="N3881" t="s">
        <v>22</v>
      </c>
      <c r="O3881" t="s">
        <v>288</v>
      </c>
      <c r="P3881" t="s">
        <v>24</v>
      </c>
    </row>
    <row r="3882" spans="1:16" x14ac:dyDescent="0.25">
      <c r="A3882" t="s">
        <v>5613</v>
      </c>
      <c r="B3882" s="1">
        <v>41507</v>
      </c>
      <c r="C3882">
        <v>2013</v>
      </c>
      <c r="D3882">
        <v>20</v>
      </c>
      <c r="E3882">
        <v>50.192756225323016</v>
      </c>
      <c r="F3882">
        <v>1980</v>
      </c>
      <c r="G3882">
        <v>1929.8072437746771</v>
      </c>
      <c r="H3882" t="s">
        <v>1</v>
      </c>
      <c r="I3882" t="s">
        <v>5614</v>
      </c>
      <c r="J3882" t="s">
        <v>32</v>
      </c>
      <c r="K3882" t="s">
        <v>32</v>
      </c>
      <c r="L3882" t="s">
        <v>366</v>
      </c>
      <c r="M3882" t="s">
        <v>34</v>
      </c>
      <c r="N3882" t="s">
        <v>27</v>
      </c>
      <c r="O3882" t="s">
        <v>282</v>
      </c>
      <c r="P3882" t="s">
        <v>283</v>
      </c>
    </row>
    <row r="3883" spans="1:16" x14ac:dyDescent="0.25">
      <c r="A3883" t="s">
        <v>5615</v>
      </c>
      <c r="B3883" s="1">
        <v>41270</v>
      </c>
      <c r="C3883">
        <v>2012</v>
      </c>
      <c r="D3883">
        <v>8</v>
      </c>
      <c r="E3883">
        <v>4.2694254849047333</v>
      </c>
      <c r="F3883">
        <v>122.1</v>
      </c>
      <c r="G3883">
        <v>117.83057451509526</v>
      </c>
      <c r="H3883" t="s">
        <v>171</v>
      </c>
      <c r="I3883" t="s">
        <v>1546</v>
      </c>
      <c r="J3883" t="s">
        <v>3</v>
      </c>
      <c r="K3883" t="s">
        <v>4</v>
      </c>
      <c r="L3883" t="s">
        <v>131</v>
      </c>
      <c r="M3883" t="s">
        <v>39</v>
      </c>
      <c r="N3883" t="s">
        <v>7</v>
      </c>
      <c r="O3883" t="s">
        <v>252</v>
      </c>
      <c r="P3883" t="s">
        <v>253</v>
      </c>
    </row>
    <row r="3884" spans="1:16" x14ac:dyDescent="0.25">
      <c r="A3884" t="s">
        <v>5616</v>
      </c>
      <c r="B3884" s="1">
        <v>41700</v>
      </c>
      <c r="C3884">
        <v>2014</v>
      </c>
      <c r="D3884">
        <v>9</v>
      </c>
      <c r="E3884">
        <v>153.45619427556761</v>
      </c>
      <c r="F3884">
        <v>2070</v>
      </c>
      <c r="G3884">
        <v>1916.5438057244323</v>
      </c>
      <c r="H3884" t="s">
        <v>1</v>
      </c>
      <c r="I3884" t="s">
        <v>1614</v>
      </c>
      <c r="J3884" t="s">
        <v>47</v>
      </c>
      <c r="K3884" t="s">
        <v>47</v>
      </c>
      <c r="L3884" t="s">
        <v>48</v>
      </c>
      <c r="M3884" t="s">
        <v>49</v>
      </c>
      <c r="N3884" t="s">
        <v>22</v>
      </c>
      <c r="O3884" t="s">
        <v>120</v>
      </c>
      <c r="P3884" t="s">
        <v>24</v>
      </c>
    </row>
    <row r="3885" spans="1:16" x14ac:dyDescent="0.25">
      <c r="A3885" t="s">
        <v>5617</v>
      </c>
      <c r="B3885" s="1">
        <v>41622</v>
      </c>
      <c r="C3885">
        <v>2013</v>
      </c>
      <c r="D3885">
        <v>16</v>
      </c>
      <c r="E3885">
        <v>41.126156409379369</v>
      </c>
      <c r="F3885">
        <v>634.29600000000005</v>
      </c>
      <c r="G3885">
        <v>593.16984359062064</v>
      </c>
      <c r="H3885" t="s">
        <v>171</v>
      </c>
      <c r="I3885" t="s">
        <v>1900</v>
      </c>
      <c r="J3885" t="s">
        <v>32</v>
      </c>
      <c r="K3885" t="s">
        <v>32</v>
      </c>
      <c r="L3885" t="s">
        <v>131</v>
      </c>
      <c r="M3885" t="s">
        <v>39</v>
      </c>
      <c r="N3885" t="s">
        <v>7</v>
      </c>
      <c r="O3885" t="s">
        <v>252</v>
      </c>
      <c r="P3885" t="s">
        <v>253</v>
      </c>
    </row>
    <row r="3886" spans="1:16" x14ac:dyDescent="0.25">
      <c r="A3886" t="s">
        <v>5618</v>
      </c>
      <c r="B3886" s="1">
        <v>41025</v>
      </c>
      <c r="C3886">
        <v>2012</v>
      </c>
      <c r="D3886">
        <v>5</v>
      </c>
      <c r="E3886">
        <v>88.556447201395741</v>
      </c>
      <c r="F3886">
        <v>1560</v>
      </c>
      <c r="G3886">
        <v>1471.4435527986043</v>
      </c>
      <c r="H3886" t="s">
        <v>1</v>
      </c>
      <c r="I3886" t="s">
        <v>2014</v>
      </c>
      <c r="J3886" t="s">
        <v>57</v>
      </c>
      <c r="K3886" t="s">
        <v>58</v>
      </c>
      <c r="L3886" t="s">
        <v>5</v>
      </c>
      <c r="M3886" t="s">
        <v>6</v>
      </c>
      <c r="N3886" t="s">
        <v>22</v>
      </c>
      <c r="O3886" t="s">
        <v>871</v>
      </c>
      <c r="P3886" t="s">
        <v>24</v>
      </c>
    </row>
    <row r="3887" spans="1:16" x14ac:dyDescent="0.25">
      <c r="A3887" t="s">
        <v>5619</v>
      </c>
      <c r="B3887" s="1">
        <v>41035</v>
      </c>
      <c r="C3887">
        <v>2012</v>
      </c>
      <c r="D3887">
        <v>10</v>
      </c>
      <c r="E3887">
        <v>492.01660959075218</v>
      </c>
      <c r="F3887">
        <v>4220</v>
      </c>
      <c r="G3887">
        <v>3727.9833904092479</v>
      </c>
      <c r="H3887" t="s">
        <v>26</v>
      </c>
      <c r="I3887" t="s">
        <v>5478</v>
      </c>
      <c r="J3887" t="s">
        <v>42</v>
      </c>
      <c r="K3887" t="s">
        <v>43</v>
      </c>
      <c r="L3887" t="s">
        <v>44</v>
      </c>
      <c r="M3887" t="s">
        <v>6</v>
      </c>
      <c r="N3887" t="s">
        <v>22</v>
      </c>
      <c r="O3887" t="s">
        <v>209</v>
      </c>
      <c r="P3887" t="s">
        <v>24</v>
      </c>
    </row>
    <row r="3888" spans="1:16" x14ac:dyDescent="0.25">
      <c r="A3888" t="s">
        <v>5620</v>
      </c>
      <c r="B3888" s="1">
        <v>41186</v>
      </c>
      <c r="C3888">
        <v>2012</v>
      </c>
      <c r="D3888">
        <v>5</v>
      </c>
      <c r="E3888">
        <v>75.750986099061777</v>
      </c>
      <c r="F3888">
        <v>1295</v>
      </c>
      <c r="G3888">
        <v>1219.2490139009383</v>
      </c>
      <c r="H3888" t="s">
        <v>1</v>
      </c>
      <c r="I3888" t="s">
        <v>4288</v>
      </c>
      <c r="J3888" t="s">
        <v>32</v>
      </c>
      <c r="K3888" t="s">
        <v>32</v>
      </c>
      <c r="L3888" t="s">
        <v>33</v>
      </c>
      <c r="M3888" t="s">
        <v>34</v>
      </c>
      <c r="N3888" t="s">
        <v>22</v>
      </c>
      <c r="O3888" t="s">
        <v>790</v>
      </c>
      <c r="P3888" t="s">
        <v>24</v>
      </c>
    </row>
    <row r="3889" spans="1:16" x14ac:dyDescent="0.25">
      <c r="A3889" t="s">
        <v>5621</v>
      </c>
      <c r="B3889" s="1">
        <v>41821</v>
      </c>
      <c r="C3889">
        <v>2014</v>
      </c>
      <c r="D3889">
        <v>12</v>
      </c>
      <c r="E3889">
        <v>9639.4151454141793</v>
      </c>
      <c r="F3889">
        <v>4879</v>
      </c>
      <c r="G3889">
        <v>-4760.4151454141793</v>
      </c>
      <c r="H3889" t="s">
        <v>1</v>
      </c>
      <c r="I3889" t="s">
        <v>2079</v>
      </c>
      <c r="J3889" t="s">
        <v>42</v>
      </c>
      <c r="K3889" t="s">
        <v>43</v>
      </c>
      <c r="L3889" t="s">
        <v>44</v>
      </c>
      <c r="M3889" t="s">
        <v>6</v>
      </c>
      <c r="N3889" t="s">
        <v>22</v>
      </c>
      <c r="O3889" t="s">
        <v>655</v>
      </c>
      <c r="P3889" t="s">
        <v>24</v>
      </c>
    </row>
    <row r="3890" spans="1:16" x14ac:dyDescent="0.25">
      <c r="A3890" t="s">
        <v>5622</v>
      </c>
      <c r="B3890" s="1">
        <v>41701</v>
      </c>
      <c r="C3890">
        <v>2014</v>
      </c>
      <c r="D3890">
        <v>9</v>
      </c>
      <c r="E3890">
        <v>19.493696878546405</v>
      </c>
      <c r="F3890">
        <v>1558</v>
      </c>
      <c r="G3890">
        <v>1538.5063031214536</v>
      </c>
      <c r="H3890" t="s">
        <v>1</v>
      </c>
      <c r="I3890" t="s">
        <v>2337</v>
      </c>
      <c r="J3890" t="s">
        <v>67</v>
      </c>
      <c r="K3890" t="s">
        <v>68</v>
      </c>
      <c r="L3890" t="s">
        <v>69</v>
      </c>
      <c r="M3890" t="s">
        <v>39</v>
      </c>
      <c r="N3890" t="s">
        <v>27</v>
      </c>
      <c r="O3890" t="s">
        <v>383</v>
      </c>
      <c r="P3890" t="s">
        <v>384</v>
      </c>
    </row>
    <row r="3891" spans="1:16" x14ac:dyDescent="0.25">
      <c r="A3891" t="s">
        <v>5623</v>
      </c>
      <c r="B3891" s="1">
        <v>41040</v>
      </c>
      <c r="C3891">
        <v>2012</v>
      </c>
      <c r="D3891">
        <v>10</v>
      </c>
      <c r="E3891">
        <v>422.87015586575939</v>
      </c>
      <c r="F3891">
        <v>1599.9</v>
      </c>
      <c r="G3891">
        <v>1177.0298441342406</v>
      </c>
      <c r="H3891" t="s">
        <v>1</v>
      </c>
      <c r="I3891" t="s">
        <v>4035</v>
      </c>
      <c r="J3891" t="s">
        <v>32</v>
      </c>
      <c r="K3891" t="s">
        <v>32</v>
      </c>
      <c r="L3891" t="s">
        <v>16</v>
      </c>
      <c r="M3891" t="s">
        <v>17</v>
      </c>
      <c r="N3891" t="s">
        <v>7</v>
      </c>
      <c r="O3891" t="s">
        <v>519</v>
      </c>
      <c r="P3891" t="s">
        <v>9</v>
      </c>
    </row>
    <row r="3892" spans="1:16" x14ac:dyDescent="0.25">
      <c r="A3892" t="s">
        <v>5624</v>
      </c>
      <c r="B3892" s="1">
        <v>41061</v>
      </c>
      <c r="C3892">
        <v>2012</v>
      </c>
      <c r="D3892">
        <v>10</v>
      </c>
      <c r="E3892">
        <v>335.85537682317801</v>
      </c>
      <c r="F3892">
        <v>1470</v>
      </c>
      <c r="G3892">
        <v>1134.1446231768221</v>
      </c>
      <c r="H3892" t="s">
        <v>1</v>
      </c>
      <c r="I3892" t="s">
        <v>5625</v>
      </c>
      <c r="J3892" t="s">
        <v>67</v>
      </c>
      <c r="K3892" t="s">
        <v>68</v>
      </c>
      <c r="L3892" t="s">
        <v>69</v>
      </c>
      <c r="M3892" t="s">
        <v>39</v>
      </c>
      <c r="N3892" t="s">
        <v>22</v>
      </c>
      <c r="O3892" t="s">
        <v>392</v>
      </c>
      <c r="P3892" t="s">
        <v>24</v>
      </c>
    </row>
    <row r="3893" spans="1:16" x14ac:dyDescent="0.25">
      <c r="A3893" t="s">
        <v>5626</v>
      </c>
      <c r="B3893" s="1">
        <v>41192</v>
      </c>
      <c r="C3893">
        <v>2012</v>
      </c>
      <c r="D3893">
        <v>13</v>
      </c>
      <c r="E3893">
        <v>368.41435335113624</v>
      </c>
      <c r="F3893">
        <v>1548.18</v>
      </c>
      <c r="G3893">
        <v>1179.7656466488638</v>
      </c>
      <c r="H3893" t="s">
        <v>1</v>
      </c>
      <c r="I3893" t="s">
        <v>4645</v>
      </c>
      <c r="J3893" t="s">
        <v>32</v>
      </c>
      <c r="K3893" t="s">
        <v>32</v>
      </c>
      <c r="L3893" t="s">
        <v>366</v>
      </c>
      <c r="M3893" t="s">
        <v>34</v>
      </c>
      <c r="N3893" t="s">
        <v>22</v>
      </c>
      <c r="O3893" t="s">
        <v>437</v>
      </c>
      <c r="P3893" t="s">
        <v>24</v>
      </c>
    </row>
    <row r="3894" spans="1:16" x14ac:dyDescent="0.25">
      <c r="A3894" t="s">
        <v>5627</v>
      </c>
      <c r="B3894" s="1">
        <v>41484</v>
      </c>
      <c r="C3894">
        <v>2013</v>
      </c>
      <c r="D3894">
        <v>12</v>
      </c>
      <c r="E3894">
        <v>20.803316151142109</v>
      </c>
      <c r="F3894">
        <v>788.58</v>
      </c>
      <c r="G3894">
        <v>767.77668384885794</v>
      </c>
      <c r="H3894" t="s">
        <v>1</v>
      </c>
      <c r="I3894" t="s">
        <v>5159</v>
      </c>
      <c r="J3894" t="s">
        <v>72</v>
      </c>
      <c r="K3894" t="s">
        <v>72</v>
      </c>
      <c r="L3894" t="s">
        <v>21</v>
      </c>
      <c r="M3894" t="s">
        <v>13</v>
      </c>
      <c r="N3894" t="s">
        <v>22</v>
      </c>
      <c r="O3894" t="s">
        <v>437</v>
      </c>
      <c r="P3894" t="s">
        <v>24</v>
      </c>
    </row>
    <row r="3895" spans="1:16" x14ac:dyDescent="0.25">
      <c r="A3895" t="s">
        <v>5628</v>
      </c>
      <c r="B3895" s="1">
        <v>41515</v>
      </c>
      <c r="C3895">
        <v>2013</v>
      </c>
      <c r="D3895">
        <v>12</v>
      </c>
      <c r="E3895">
        <v>222.16166125807914</v>
      </c>
      <c r="F3895">
        <v>695.88400000000001</v>
      </c>
      <c r="G3895">
        <v>473.72233874192091</v>
      </c>
      <c r="H3895" t="s">
        <v>26</v>
      </c>
      <c r="I3895" t="s">
        <v>267</v>
      </c>
      <c r="J3895" t="s">
        <v>3</v>
      </c>
      <c r="K3895" t="s">
        <v>4</v>
      </c>
      <c r="L3895" t="s">
        <v>12</v>
      </c>
      <c r="M3895" t="s">
        <v>13</v>
      </c>
      <c r="N3895" t="s">
        <v>22</v>
      </c>
      <c r="O3895" t="s">
        <v>209</v>
      </c>
      <c r="P3895" t="s">
        <v>24</v>
      </c>
    </row>
    <row r="3896" spans="1:16" x14ac:dyDescent="0.25">
      <c r="A3896" t="s">
        <v>5629</v>
      </c>
      <c r="B3896" s="1">
        <v>41570</v>
      </c>
      <c r="C3896">
        <v>2013</v>
      </c>
      <c r="D3896">
        <v>13</v>
      </c>
      <c r="E3896">
        <v>4118.7214003125773</v>
      </c>
      <c r="F3896">
        <v>8807.4</v>
      </c>
      <c r="G3896">
        <v>4688.6785996874223</v>
      </c>
      <c r="H3896" t="s">
        <v>26</v>
      </c>
      <c r="I3896" t="s">
        <v>2316</v>
      </c>
      <c r="J3896" t="s">
        <v>67</v>
      </c>
      <c r="K3896" t="s">
        <v>68</v>
      </c>
      <c r="L3896" t="s">
        <v>87</v>
      </c>
      <c r="M3896" t="s">
        <v>39</v>
      </c>
      <c r="N3896" t="s">
        <v>22</v>
      </c>
      <c r="O3896" t="s">
        <v>209</v>
      </c>
      <c r="P3896" t="s">
        <v>24</v>
      </c>
    </row>
    <row r="3897" spans="1:16" x14ac:dyDescent="0.25">
      <c r="A3897" t="s">
        <v>5630</v>
      </c>
      <c r="B3897" s="1">
        <v>41284</v>
      </c>
      <c r="C3897">
        <v>2013</v>
      </c>
      <c r="D3897">
        <v>9</v>
      </c>
      <c r="E3897">
        <v>25.035341646966636</v>
      </c>
      <c r="F3897">
        <v>3017.1</v>
      </c>
      <c r="G3897">
        <v>2992.0646583530333</v>
      </c>
      <c r="H3897" t="s">
        <v>1</v>
      </c>
      <c r="I3897" t="s">
        <v>1328</v>
      </c>
      <c r="J3897" t="s">
        <v>3</v>
      </c>
      <c r="K3897" t="s">
        <v>4</v>
      </c>
      <c r="L3897" t="s">
        <v>101</v>
      </c>
      <c r="M3897" t="s">
        <v>34</v>
      </c>
      <c r="N3897" t="s">
        <v>22</v>
      </c>
      <c r="O3897" t="s">
        <v>3887</v>
      </c>
      <c r="P3897" t="s">
        <v>24</v>
      </c>
    </row>
    <row r="3898" spans="1:16" x14ac:dyDescent="0.25">
      <c r="A3898" t="s">
        <v>5631</v>
      </c>
      <c r="B3898" s="1">
        <v>41061</v>
      </c>
      <c r="C3898">
        <v>2012</v>
      </c>
      <c r="D3898">
        <v>20</v>
      </c>
      <c r="E3898">
        <v>1234.4854776964262</v>
      </c>
      <c r="F3898">
        <v>5799.8</v>
      </c>
      <c r="G3898">
        <v>4565.3145223035735</v>
      </c>
      <c r="H3898" t="s">
        <v>328</v>
      </c>
      <c r="I3898" t="s">
        <v>978</v>
      </c>
      <c r="J3898" t="s">
        <v>32</v>
      </c>
      <c r="K3898" t="s">
        <v>32</v>
      </c>
      <c r="L3898" t="s">
        <v>16</v>
      </c>
      <c r="M3898" t="s">
        <v>17</v>
      </c>
      <c r="N3898" t="s">
        <v>22</v>
      </c>
      <c r="O3898" t="s">
        <v>329</v>
      </c>
      <c r="P3898" t="s">
        <v>24</v>
      </c>
    </row>
    <row r="3899" spans="1:16" x14ac:dyDescent="0.25">
      <c r="A3899" t="s">
        <v>5632</v>
      </c>
      <c r="B3899" s="1">
        <v>41088</v>
      </c>
      <c r="C3899">
        <v>2012</v>
      </c>
      <c r="D3899">
        <v>12</v>
      </c>
      <c r="E3899">
        <v>58.507436984136945</v>
      </c>
      <c r="F3899">
        <v>10579.1</v>
      </c>
      <c r="G3899">
        <v>10520.592563015864</v>
      </c>
      <c r="H3899" t="s">
        <v>1</v>
      </c>
      <c r="I3899" t="s">
        <v>1220</v>
      </c>
      <c r="J3899" t="s">
        <v>3</v>
      </c>
      <c r="K3899" t="s">
        <v>4</v>
      </c>
      <c r="L3899" t="s">
        <v>101</v>
      </c>
      <c r="M3899" t="s">
        <v>34</v>
      </c>
      <c r="N3899" t="s">
        <v>22</v>
      </c>
      <c r="O3899" t="s">
        <v>781</v>
      </c>
      <c r="P3899" t="s">
        <v>24</v>
      </c>
    </row>
    <row r="3900" spans="1:16" x14ac:dyDescent="0.25">
      <c r="A3900" t="s">
        <v>5633</v>
      </c>
      <c r="B3900" s="1">
        <v>41096</v>
      </c>
      <c r="C3900">
        <v>2012</v>
      </c>
      <c r="D3900">
        <v>6</v>
      </c>
      <c r="E3900">
        <v>88.066768500887406</v>
      </c>
      <c r="F3900">
        <v>237.86099999999999</v>
      </c>
      <c r="G3900">
        <v>149.79423149911258</v>
      </c>
      <c r="H3900" t="s">
        <v>1</v>
      </c>
      <c r="I3900" t="s">
        <v>1554</v>
      </c>
      <c r="J3900" t="s">
        <v>32</v>
      </c>
      <c r="K3900" t="s">
        <v>32</v>
      </c>
      <c r="L3900" t="s">
        <v>131</v>
      </c>
      <c r="M3900" t="s">
        <v>39</v>
      </c>
      <c r="N3900" t="s">
        <v>22</v>
      </c>
      <c r="O3900" t="s">
        <v>485</v>
      </c>
      <c r="P3900" t="s">
        <v>24</v>
      </c>
    </row>
    <row r="3901" spans="1:16" x14ac:dyDescent="0.25">
      <c r="A3901" t="s">
        <v>5634</v>
      </c>
      <c r="B3901" s="1">
        <v>41050</v>
      </c>
      <c r="C3901">
        <v>2012</v>
      </c>
      <c r="D3901">
        <v>10</v>
      </c>
      <c r="E3901">
        <v>92.905827939695627</v>
      </c>
      <c r="F3901">
        <v>5880</v>
      </c>
      <c r="G3901">
        <v>5787.0941720603041</v>
      </c>
      <c r="H3901" t="s">
        <v>1</v>
      </c>
      <c r="I3901" t="s">
        <v>56</v>
      </c>
      <c r="J3901" t="s">
        <v>57</v>
      </c>
      <c r="K3901" t="s">
        <v>58</v>
      </c>
      <c r="L3901" t="s">
        <v>5</v>
      </c>
      <c r="M3901" t="s">
        <v>6</v>
      </c>
      <c r="N3901" t="s">
        <v>22</v>
      </c>
      <c r="O3901" t="s">
        <v>386</v>
      </c>
      <c r="P3901" t="s">
        <v>24</v>
      </c>
    </row>
    <row r="3902" spans="1:16" x14ac:dyDescent="0.25">
      <c r="A3902" t="s">
        <v>5635</v>
      </c>
      <c r="B3902" s="1">
        <v>41876</v>
      </c>
      <c r="C3902">
        <v>2014</v>
      </c>
      <c r="D3902">
        <v>6</v>
      </c>
      <c r="E3902">
        <v>32.481284244026369</v>
      </c>
      <c r="F3902">
        <v>7664.1</v>
      </c>
      <c r="G3902">
        <v>7631.6187157559743</v>
      </c>
      <c r="H3902" t="s">
        <v>1</v>
      </c>
      <c r="I3902" t="s">
        <v>1949</v>
      </c>
      <c r="J3902" t="s">
        <v>37</v>
      </c>
      <c r="K3902" t="s">
        <v>37</v>
      </c>
      <c r="L3902" t="s">
        <v>38</v>
      </c>
      <c r="M3902" t="s">
        <v>39</v>
      </c>
      <c r="N3902" t="s">
        <v>22</v>
      </c>
      <c r="O3902" t="s">
        <v>681</v>
      </c>
      <c r="P3902" t="s">
        <v>24</v>
      </c>
    </row>
    <row r="3903" spans="1:16" x14ac:dyDescent="0.25">
      <c r="A3903" t="s">
        <v>5636</v>
      </c>
      <c r="B3903" s="1">
        <v>41145</v>
      </c>
      <c r="C3903">
        <v>2012</v>
      </c>
      <c r="D3903">
        <v>12</v>
      </c>
      <c r="E3903">
        <v>81.253623308471902</v>
      </c>
      <c r="F3903">
        <v>266.68400000000003</v>
      </c>
      <c r="G3903">
        <v>185.43037669152812</v>
      </c>
      <c r="H3903" t="s">
        <v>328</v>
      </c>
      <c r="I3903" t="s">
        <v>1803</v>
      </c>
      <c r="J3903" t="s">
        <v>3</v>
      </c>
      <c r="K3903" t="s">
        <v>4</v>
      </c>
      <c r="L3903" t="s">
        <v>118</v>
      </c>
      <c r="M3903" t="s">
        <v>49</v>
      </c>
      <c r="N3903" t="s">
        <v>22</v>
      </c>
      <c r="O3903" t="s">
        <v>329</v>
      </c>
      <c r="P3903" t="s">
        <v>24</v>
      </c>
    </row>
    <row r="3904" spans="1:16" x14ac:dyDescent="0.25">
      <c r="A3904" t="s">
        <v>5637</v>
      </c>
      <c r="B3904" s="1">
        <v>41158</v>
      </c>
      <c r="C3904">
        <v>2012</v>
      </c>
      <c r="D3904">
        <v>10</v>
      </c>
      <c r="E3904">
        <v>338.03759247882874</v>
      </c>
      <c r="F3904">
        <v>359.9</v>
      </c>
      <c r="G3904">
        <v>21.862407521171235</v>
      </c>
      <c r="H3904" t="s">
        <v>26</v>
      </c>
      <c r="I3904" t="s">
        <v>2165</v>
      </c>
      <c r="J3904" t="s">
        <v>3</v>
      </c>
      <c r="K3904" t="s">
        <v>4</v>
      </c>
      <c r="L3904" t="s">
        <v>118</v>
      </c>
      <c r="M3904" t="s">
        <v>49</v>
      </c>
      <c r="N3904" t="s">
        <v>27</v>
      </c>
      <c r="O3904" t="s">
        <v>28</v>
      </c>
      <c r="P3904" t="s">
        <v>29</v>
      </c>
    </row>
    <row r="3905" spans="1:16" x14ac:dyDescent="0.25">
      <c r="A3905" t="s">
        <v>5638</v>
      </c>
      <c r="B3905" s="1">
        <v>41753</v>
      </c>
      <c r="C3905">
        <v>2014</v>
      </c>
      <c r="D3905">
        <v>20</v>
      </c>
      <c r="E3905">
        <v>1804.3758063329108</v>
      </c>
      <c r="F3905">
        <v>5399</v>
      </c>
      <c r="G3905">
        <v>3594.6241936670895</v>
      </c>
      <c r="H3905" t="s">
        <v>1</v>
      </c>
      <c r="I3905" t="s">
        <v>1882</v>
      </c>
      <c r="J3905" t="s">
        <v>37</v>
      </c>
      <c r="K3905" t="s">
        <v>37</v>
      </c>
      <c r="L3905" t="s">
        <v>123</v>
      </c>
      <c r="M3905" t="s">
        <v>39</v>
      </c>
      <c r="N3905" t="s">
        <v>22</v>
      </c>
      <c r="O3905" t="s">
        <v>487</v>
      </c>
      <c r="P3905" t="s">
        <v>24</v>
      </c>
    </row>
    <row r="3906" spans="1:16" x14ac:dyDescent="0.25">
      <c r="A3906" t="s">
        <v>5639</v>
      </c>
      <c r="B3906" s="1">
        <v>41788</v>
      </c>
      <c r="C3906">
        <v>2014</v>
      </c>
      <c r="D3906">
        <v>20</v>
      </c>
      <c r="E3906">
        <v>3.2988860194612162</v>
      </c>
      <c r="F3906">
        <v>834.6</v>
      </c>
      <c r="G3906">
        <v>831.30111398053884</v>
      </c>
      <c r="H3906" t="s">
        <v>26</v>
      </c>
      <c r="I3906" t="s">
        <v>1554</v>
      </c>
      <c r="J3906" t="s">
        <v>32</v>
      </c>
      <c r="K3906" t="s">
        <v>32</v>
      </c>
      <c r="L3906" t="s">
        <v>131</v>
      </c>
      <c r="M3906" t="s">
        <v>39</v>
      </c>
      <c r="N3906" t="s">
        <v>22</v>
      </c>
      <c r="O3906" t="s">
        <v>209</v>
      </c>
      <c r="P3906" t="s">
        <v>24</v>
      </c>
    </row>
    <row r="3907" spans="1:16" x14ac:dyDescent="0.25">
      <c r="A3907" t="s">
        <v>5640</v>
      </c>
      <c r="B3907" s="1">
        <v>40923</v>
      </c>
      <c r="C3907">
        <v>2012</v>
      </c>
      <c r="D3907">
        <v>4</v>
      </c>
      <c r="E3907">
        <v>4.8722215759170913E-3</v>
      </c>
      <c r="F3907">
        <v>64.561999999999998</v>
      </c>
      <c r="G3907">
        <v>64.557127778424075</v>
      </c>
      <c r="H3907" t="s">
        <v>1</v>
      </c>
      <c r="I3907" t="s">
        <v>352</v>
      </c>
      <c r="J3907" t="s">
        <v>3</v>
      </c>
      <c r="K3907" t="s">
        <v>4</v>
      </c>
      <c r="L3907" t="s">
        <v>118</v>
      </c>
      <c r="M3907" t="s">
        <v>49</v>
      </c>
      <c r="N3907" t="s">
        <v>27</v>
      </c>
      <c r="O3907" t="s">
        <v>419</v>
      </c>
      <c r="P3907" t="s">
        <v>420</v>
      </c>
    </row>
    <row r="3908" spans="1:16" x14ac:dyDescent="0.25">
      <c r="A3908" t="s">
        <v>5641</v>
      </c>
      <c r="B3908" s="1">
        <v>41674</v>
      </c>
      <c r="C3908">
        <v>2014</v>
      </c>
      <c r="D3908">
        <v>18</v>
      </c>
      <c r="E3908">
        <v>14971.17541954252</v>
      </c>
      <c r="F3908">
        <v>5851.7</v>
      </c>
      <c r="G3908">
        <v>-9119.4754195425194</v>
      </c>
      <c r="H3908" t="s">
        <v>1</v>
      </c>
      <c r="I3908" t="s">
        <v>3850</v>
      </c>
      <c r="J3908" t="s">
        <v>42</v>
      </c>
      <c r="K3908" t="s">
        <v>43</v>
      </c>
      <c r="L3908" t="s">
        <v>38</v>
      </c>
      <c r="M3908" t="s">
        <v>39</v>
      </c>
      <c r="N3908" t="s">
        <v>22</v>
      </c>
      <c r="O3908" t="s">
        <v>485</v>
      </c>
      <c r="P3908" t="s">
        <v>24</v>
      </c>
    </row>
    <row r="3909" spans="1:16" x14ac:dyDescent="0.25">
      <c r="A3909" t="s">
        <v>5642</v>
      </c>
      <c r="B3909" s="1">
        <v>41080</v>
      </c>
      <c r="C3909">
        <v>2012</v>
      </c>
      <c r="D3909">
        <v>5</v>
      </c>
      <c r="E3909">
        <v>67.051354633796208</v>
      </c>
      <c r="F3909">
        <v>940</v>
      </c>
      <c r="G3909">
        <v>872.94864536620378</v>
      </c>
      <c r="H3909" t="s">
        <v>1</v>
      </c>
      <c r="I3909" t="s">
        <v>225</v>
      </c>
      <c r="J3909" t="s">
        <v>42</v>
      </c>
      <c r="K3909" t="s">
        <v>43</v>
      </c>
      <c r="L3909" t="s">
        <v>44</v>
      </c>
      <c r="M3909" t="s">
        <v>6</v>
      </c>
      <c r="N3909" t="s">
        <v>7</v>
      </c>
      <c r="O3909" t="s">
        <v>2181</v>
      </c>
      <c r="P3909" t="s">
        <v>113</v>
      </c>
    </row>
    <row r="3910" spans="1:16" x14ac:dyDescent="0.25">
      <c r="A3910" t="s">
        <v>5643</v>
      </c>
      <c r="B3910" s="1">
        <v>41590</v>
      </c>
      <c r="C3910">
        <v>2013</v>
      </c>
      <c r="D3910">
        <v>8</v>
      </c>
      <c r="E3910">
        <v>3203.8667255834807</v>
      </c>
      <c r="F3910">
        <v>3088.8</v>
      </c>
      <c r="G3910">
        <v>-115.06672558348055</v>
      </c>
      <c r="H3910" t="s">
        <v>171</v>
      </c>
      <c r="I3910" t="s">
        <v>1264</v>
      </c>
      <c r="J3910" t="s">
        <v>3</v>
      </c>
      <c r="K3910" t="s">
        <v>4</v>
      </c>
      <c r="L3910" t="s">
        <v>101</v>
      </c>
      <c r="M3910" t="s">
        <v>34</v>
      </c>
      <c r="N3910" t="s">
        <v>7</v>
      </c>
      <c r="O3910" t="s">
        <v>252</v>
      </c>
      <c r="P3910" t="s">
        <v>253</v>
      </c>
    </row>
    <row r="3911" spans="1:16" x14ac:dyDescent="0.25">
      <c r="A3911" t="s">
        <v>5644</v>
      </c>
      <c r="B3911" s="1">
        <v>40917</v>
      </c>
      <c r="C3911">
        <v>2012</v>
      </c>
      <c r="D3911">
        <v>6</v>
      </c>
      <c r="E3911">
        <v>62.708028468558147</v>
      </c>
      <c r="F3911">
        <v>996.14139999999998</v>
      </c>
      <c r="G3911">
        <v>933.43337153144182</v>
      </c>
      <c r="H3911" t="s">
        <v>171</v>
      </c>
      <c r="I3911" t="s">
        <v>142</v>
      </c>
      <c r="J3911" t="s">
        <v>37</v>
      </c>
      <c r="K3911" t="s">
        <v>37</v>
      </c>
      <c r="L3911" t="s">
        <v>54</v>
      </c>
      <c r="M3911" t="s">
        <v>34</v>
      </c>
      <c r="N3911" t="s">
        <v>7</v>
      </c>
      <c r="O3911" t="s">
        <v>252</v>
      </c>
      <c r="P3911" t="s">
        <v>253</v>
      </c>
    </row>
    <row r="3912" spans="1:16" x14ac:dyDescent="0.25">
      <c r="A3912" t="s">
        <v>5645</v>
      </c>
      <c r="B3912" s="1">
        <v>41321</v>
      </c>
      <c r="C3912">
        <v>2013</v>
      </c>
      <c r="D3912">
        <v>18</v>
      </c>
      <c r="E3912">
        <v>1936.6662101661548</v>
      </c>
      <c r="F3912">
        <v>3192</v>
      </c>
      <c r="G3912">
        <v>1255.3337898338452</v>
      </c>
      <c r="H3912" t="s">
        <v>26</v>
      </c>
      <c r="I3912" t="s">
        <v>3342</v>
      </c>
      <c r="J3912" t="s">
        <v>3</v>
      </c>
      <c r="K3912" t="s">
        <v>4</v>
      </c>
      <c r="L3912" t="s">
        <v>87</v>
      </c>
      <c r="M3912" t="s">
        <v>39</v>
      </c>
      <c r="N3912" t="s">
        <v>27</v>
      </c>
      <c r="O3912" t="s">
        <v>28</v>
      </c>
      <c r="P3912" t="s">
        <v>29</v>
      </c>
    </row>
    <row r="3913" spans="1:16" x14ac:dyDescent="0.25">
      <c r="A3913" t="s">
        <v>5646</v>
      </c>
      <c r="B3913" s="1">
        <v>41787</v>
      </c>
      <c r="C3913">
        <v>2014</v>
      </c>
      <c r="D3913">
        <v>10</v>
      </c>
      <c r="E3913">
        <v>226.32584094020424</v>
      </c>
      <c r="F3913">
        <v>6990</v>
      </c>
      <c r="G3913">
        <v>6763.6741590597958</v>
      </c>
      <c r="H3913" t="s">
        <v>171</v>
      </c>
      <c r="I3913" t="s">
        <v>4044</v>
      </c>
      <c r="J3913" t="s">
        <v>100</v>
      </c>
      <c r="K3913" t="s">
        <v>287</v>
      </c>
      <c r="L3913" t="s">
        <v>101</v>
      </c>
      <c r="M3913" t="s">
        <v>34</v>
      </c>
      <c r="N3913" t="s">
        <v>22</v>
      </c>
      <c r="O3913" t="s">
        <v>173</v>
      </c>
      <c r="P3913" t="s">
        <v>24</v>
      </c>
    </row>
    <row r="3914" spans="1:16" x14ac:dyDescent="0.25">
      <c r="A3914" t="s">
        <v>5647</v>
      </c>
      <c r="B3914" s="1">
        <v>41941</v>
      </c>
      <c r="C3914">
        <v>2014</v>
      </c>
      <c r="D3914">
        <v>8</v>
      </c>
      <c r="E3914">
        <v>2576.2322696585711</v>
      </c>
      <c r="F3914">
        <v>4432.6000000000004</v>
      </c>
      <c r="G3914">
        <v>1856.3677303414293</v>
      </c>
      <c r="H3914" t="s">
        <v>1</v>
      </c>
      <c r="I3914" t="s">
        <v>5648</v>
      </c>
      <c r="J3914" t="s">
        <v>100</v>
      </c>
      <c r="K3914" t="s">
        <v>287</v>
      </c>
      <c r="L3914" t="s">
        <v>101</v>
      </c>
      <c r="M3914" t="s">
        <v>34</v>
      </c>
      <c r="N3914" t="s">
        <v>7</v>
      </c>
      <c r="O3914" t="s">
        <v>1351</v>
      </c>
      <c r="P3914" t="s">
        <v>113</v>
      </c>
    </row>
    <row r="3915" spans="1:16" x14ac:dyDescent="0.25">
      <c r="A3915" t="s">
        <v>5649</v>
      </c>
      <c r="B3915" s="1">
        <v>41839</v>
      </c>
      <c r="C3915">
        <v>2014</v>
      </c>
      <c r="D3915">
        <v>12</v>
      </c>
      <c r="E3915">
        <v>3159.9713480732185</v>
      </c>
      <c r="F3915">
        <v>4557.1049999999996</v>
      </c>
      <c r="G3915">
        <v>1397.1336519267811</v>
      </c>
      <c r="H3915" t="s">
        <v>1</v>
      </c>
      <c r="I3915" t="s">
        <v>1939</v>
      </c>
      <c r="J3915" t="s">
        <v>37</v>
      </c>
      <c r="K3915" t="s">
        <v>37</v>
      </c>
      <c r="L3915" t="s">
        <v>38</v>
      </c>
      <c r="M3915" t="s">
        <v>39</v>
      </c>
      <c r="N3915" t="s">
        <v>22</v>
      </c>
      <c r="O3915" t="s">
        <v>526</v>
      </c>
      <c r="P3915" t="s">
        <v>24</v>
      </c>
    </row>
    <row r="3916" spans="1:16" x14ac:dyDescent="0.25">
      <c r="A3916" t="s">
        <v>5650</v>
      </c>
      <c r="B3916" s="1">
        <v>41179</v>
      </c>
      <c r="C3916">
        <v>2012</v>
      </c>
      <c r="D3916">
        <v>10</v>
      </c>
      <c r="E3916">
        <v>13.874260370373049</v>
      </c>
      <c r="F3916">
        <v>179.9</v>
      </c>
      <c r="G3916">
        <v>166.02573962962697</v>
      </c>
      <c r="H3916" t="s">
        <v>1</v>
      </c>
      <c r="I3916" t="s">
        <v>3073</v>
      </c>
      <c r="J3916" t="s">
        <v>3</v>
      </c>
      <c r="K3916" t="s">
        <v>4</v>
      </c>
      <c r="L3916" t="s">
        <v>16</v>
      </c>
      <c r="M3916" t="s">
        <v>17</v>
      </c>
      <c r="N3916" t="s">
        <v>22</v>
      </c>
      <c r="O3916" t="s">
        <v>871</v>
      </c>
      <c r="P3916" t="s">
        <v>24</v>
      </c>
    </row>
    <row r="3917" spans="1:16" x14ac:dyDescent="0.25">
      <c r="A3917" t="s">
        <v>5651</v>
      </c>
      <c r="B3917" s="1">
        <v>41888</v>
      </c>
      <c r="C3917">
        <v>2014</v>
      </c>
      <c r="D3917">
        <v>8</v>
      </c>
      <c r="E3917">
        <v>594.00412882761896</v>
      </c>
      <c r="F3917">
        <v>1584</v>
      </c>
      <c r="G3917">
        <v>989.99587117238104</v>
      </c>
      <c r="H3917" t="s">
        <v>1</v>
      </c>
      <c r="I3917" t="s">
        <v>2803</v>
      </c>
      <c r="J3917" t="s">
        <v>57</v>
      </c>
      <c r="K3917" t="s">
        <v>58</v>
      </c>
      <c r="L3917" t="s">
        <v>92</v>
      </c>
      <c r="M3917" t="s">
        <v>6</v>
      </c>
      <c r="N3917" t="s">
        <v>7</v>
      </c>
      <c r="O3917" t="s">
        <v>378</v>
      </c>
      <c r="P3917" t="s">
        <v>113</v>
      </c>
    </row>
    <row r="3918" spans="1:16" x14ac:dyDescent="0.25">
      <c r="A3918" t="s">
        <v>5652</v>
      </c>
      <c r="B3918" s="1">
        <v>41298</v>
      </c>
      <c r="C3918">
        <v>2013</v>
      </c>
      <c r="D3918">
        <v>9</v>
      </c>
      <c r="E3918">
        <v>33.129233635375151</v>
      </c>
      <c r="F3918">
        <v>2343.6</v>
      </c>
      <c r="G3918">
        <v>2310.470766364625</v>
      </c>
      <c r="H3918" t="s">
        <v>1</v>
      </c>
      <c r="I3918" t="s">
        <v>1158</v>
      </c>
      <c r="J3918" t="s">
        <v>32</v>
      </c>
      <c r="K3918" t="s">
        <v>32</v>
      </c>
      <c r="L3918" t="s">
        <v>33</v>
      </c>
      <c r="M3918" t="s">
        <v>34</v>
      </c>
      <c r="N3918" t="s">
        <v>27</v>
      </c>
      <c r="O3918" t="s">
        <v>304</v>
      </c>
      <c r="P3918" t="s">
        <v>29</v>
      </c>
    </row>
    <row r="3919" spans="1:16" x14ac:dyDescent="0.25">
      <c r="A3919" t="s">
        <v>5653</v>
      </c>
      <c r="B3919" s="1">
        <v>40996</v>
      </c>
      <c r="C3919">
        <v>2012</v>
      </c>
      <c r="D3919">
        <v>5</v>
      </c>
      <c r="E3919">
        <v>32.410409453104876</v>
      </c>
      <c r="F3919">
        <v>65</v>
      </c>
      <c r="G3919">
        <v>32.589590546895124</v>
      </c>
      <c r="H3919" t="s">
        <v>1</v>
      </c>
      <c r="I3919" t="s">
        <v>1844</v>
      </c>
      <c r="J3919" t="s">
        <v>3</v>
      </c>
      <c r="K3919" t="s">
        <v>4</v>
      </c>
      <c r="L3919" t="s">
        <v>131</v>
      </c>
      <c r="M3919" t="s">
        <v>39</v>
      </c>
      <c r="N3919" t="s">
        <v>22</v>
      </c>
      <c r="O3919" t="s">
        <v>2720</v>
      </c>
      <c r="P3919" t="s">
        <v>24</v>
      </c>
    </row>
    <row r="3920" spans="1:16" x14ac:dyDescent="0.25">
      <c r="A3920" t="s">
        <v>5654</v>
      </c>
      <c r="B3920" s="1">
        <v>41431</v>
      </c>
      <c r="C3920">
        <v>2013</v>
      </c>
      <c r="D3920">
        <v>12</v>
      </c>
      <c r="E3920">
        <v>193.46240017074274</v>
      </c>
      <c r="F3920">
        <v>3112.2</v>
      </c>
      <c r="G3920">
        <v>2918.7375998292573</v>
      </c>
      <c r="H3920" t="s">
        <v>1</v>
      </c>
      <c r="I3920" t="s">
        <v>2999</v>
      </c>
      <c r="J3920" t="s">
        <v>47</v>
      </c>
      <c r="K3920" t="s">
        <v>47</v>
      </c>
      <c r="L3920" t="s">
        <v>48</v>
      </c>
      <c r="M3920" t="s">
        <v>49</v>
      </c>
      <c r="N3920" t="s">
        <v>22</v>
      </c>
      <c r="O3920" t="s">
        <v>684</v>
      </c>
      <c r="P3920" t="s">
        <v>24</v>
      </c>
    </row>
    <row r="3921" spans="1:16" x14ac:dyDescent="0.25">
      <c r="A3921" t="s">
        <v>5655</v>
      </c>
      <c r="B3921" s="1">
        <v>41949</v>
      </c>
      <c r="C3921">
        <v>2014</v>
      </c>
      <c r="D3921">
        <v>13</v>
      </c>
      <c r="E3921">
        <v>748.50574050255977</v>
      </c>
      <c r="F3921">
        <v>14299.87</v>
      </c>
      <c r="G3921">
        <v>13551.364259497441</v>
      </c>
      <c r="H3921" t="s">
        <v>1</v>
      </c>
      <c r="I3921" t="s">
        <v>4662</v>
      </c>
      <c r="J3921" t="s">
        <v>37</v>
      </c>
      <c r="K3921" t="s">
        <v>37</v>
      </c>
      <c r="L3921" t="s">
        <v>54</v>
      </c>
      <c r="M3921" t="s">
        <v>34</v>
      </c>
      <c r="N3921" t="s">
        <v>27</v>
      </c>
      <c r="O3921" t="s">
        <v>369</v>
      </c>
      <c r="P3921" t="s">
        <v>370</v>
      </c>
    </row>
    <row r="3922" spans="1:16" x14ac:dyDescent="0.25">
      <c r="A3922" t="s">
        <v>5656</v>
      </c>
      <c r="B3922" s="1">
        <v>41569</v>
      </c>
      <c r="C3922">
        <v>2013</v>
      </c>
      <c r="D3922">
        <v>13</v>
      </c>
      <c r="E3922">
        <v>91.439820872753046</v>
      </c>
      <c r="F3922">
        <v>232.7</v>
      </c>
      <c r="G3922">
        <v>141.26017912724694</v>
      </c>
      <c r="H3922" t="s">
        <v>1</v>
      </c>
      <c r="I3922" t="s">
        <v>5657</v>
      </c>
      <c r="J3922" t="s">
        <v>3</v>
      </c>
      <c r="K3922" t="s">
        <v>4</v>
      </c>
      <c r="L3922" t="s">
        <v>131</v>
      </c>
      <c r="M3922" t="s">
        <v>39</v>
      </c>
      <c r="N3922" t="s">
        <v>22</v>
      </c>
      <c r="O3922" t="s">
        <v>372</v>
      </c>
      <c r="P3922" t="s">
        <v>24</v>
      </c>
    </row>
    <row r="3923" spans="1:16" x14ac:dyDescent="0.25">
      <c r="A3923" t="s">
        <v>5658</v>
      </c>
      <c r="B3923" s="1">
        <v>41590</v>
      </c>
      <c r="C3923">
        <v>2013</v>
      </c>
      <c r="D3923">
        <v>26</v>
      </c>
      <c r="E3923">
        <v>1.3239715255206437</v>
      </c>
      <c r="F3923">
        <v>870.14400000000001</v>
      </c>
      <c r="G3923">
        <v>868.82002847447939</v>
      </c>
      <c r="H3923" t="s">
        <v>328</v>
      </c>
      <c r="I3923" t="s">
        <v>5659</v>
      </c>
      <c r="J3923" t="s">
        <v>32</v>
      </c>
      <c r="K3923" t="s">
        <v>32</v>
      </c>
      <c r="L3923" t="s">
        <v>131</v>
      </c>
      <c r="M3923" t="s">
        <v>39</v>
      </c>
      <c r="N3923" t="s">
        <v>22</v>
      </c>
      <c r="O3923" t="s">
        <v>329</v>
      </c>
      <c r="P3923" t="s">
        <v>24</v>
      </c>
    </row>
    <row r="3924" spans="1:16" x14ac:dyDescent="0.25">
      <c r="A3924" t="s">
        <v>5660</v>
      </c>
      <c r="B3924" s="1">
        <v>40895</v>
      </c>
      <c r="C3924">
        <v>2011</v>
      </c>
      <c r="D3924">
        <v>8</v>
      </c>
      <c r="E3924">
        <v>14.877874892959015</v>
      </c>
      <c r="F3924">
        <v>108.342</v>
      </c>
      <c r="G3924">
        <v>93.464125107040985</v>
      </c>
      <c r="H3924" t="s">
        <v>1</v>
      </c>
      <c r="I3924" t="s">
        <v>4080</v>
      </c>
      <c r="J3924" t="s">
        <v>32</v>
      </c>
      <c r="K3924" t="s">
        <v>32</v>
      </c>
      <c r="L3924" t="s">
        <v>16</v>
      </c>
      <c r="M3924" t="s">
        <v>17</v>
      </c>
      <c r="N3924" t="s">
        <v>7</v>
      </c>
      <c r="O3924" t="s">
        <v>8</v>
      </c>
      <c r="P3924" t="s">
        <v>9</v>
      </c>
    </row>
    <row r="3925" spans="1:16" x14ac:dyDescent="0.25">
      <c r="A3925" t="s">
        <v>5661</v>
      </c>
      <c r="B3925" s="1">
        <v>41253</v>
      </c>
      <c r="C3925">
        <v>2012</v>
      </c>
      <c r="D3925">
        <v>9</v>
      </c>
      <c r="E3925">
        <v>34.490044023719889</v>
      </c>
      <c r="F3925">
        <v>186.9</v>
      </c>
      <c r="G3925">
        <v>152.40995597628012</v>
      </c>
      <c r="H3925" t="s">
        <v>1</v>
      </c>
      <c r="I3925" t="s">
        <v>5182</v>
      </c>
      <c r="J3925" t="s">
        <v>3</v>
      </c>
      <c r="K3925" t="s">
        <v>4</v>
      </c>
      <c r="L3925" t="s">
        <v>118</v>
      </c>
      <c r="M3925" t="s">
        <v>49</v>
      </c>
      <c r="N3925" t="s">
        <v>22</v>
      </c>
      <c r="O3925" t="s">
        <v>781</v>
      </c>
      <c r="P3925" t="s">
        <v>24</v>
      </c>
    </row>
    <row r="3926" spans="1:16" x14ac:dyDescent="0.25">
      <c r="A3926" t="s">
        <v>5662</v>
      </c>
      <c r="B3926" s="1">
        <v>41278</v>
      </c>
      <c r="C3926">
        <v>2013</v>
      </c>
      <c r="D3926">
        <v>9</v>
      </c>
      <c r="E3926">
        <v>17.660343081811138</v>
      </c>
      <c r="F3926">
        <v>881.1</v>
      </c>
      <c r="G3926">
        <v>863.43965691818892</v>
      </c>
      <c r="H3926" t="s">
        <v>1</v>
      </c>
      <c r="I3926" t="s">
        <v>2185</v>
      </c>
      <c r="J3926" t="s">
        <v>67</v>
      </c>
      <c r="K3926" t="s">
        <v>68</v>
      </c>
      <c r="L3926" t="s">
        <v>97</v>
      </c>
      <c r="M3926" t="s">
        <v>39</v>
      </c>
      <c r="N3926" t="s">
        <v>22</v>
      </c>
      <c r="O3926" t="s">
        <v>576</v>
      </c>
      <c r="P3926" t="s">
        <v>24</v>
      </c>
    </row>
    <row r="3927" spans="1:16" x14ac:dyDescent="0.25">
      <c r="A3927" t="s">
        <v>5663</v>
      </c>
      <c r="B3927" s="1">
        <v>41728</v>
      </c>
      <c r="C3927">
        <v>2014</v>
      </c>
      <c r="D3927">
        <v>10</v>
      </c>
      <c r="E3927">
        <v>1242.8457278174301</v>
      </c>
      <c r="F3927">
        <v>6990</v>
      </c>
      <c r="G3927">
        <v>5747.1542721825699</v>
      </c>
      <c r="H3927" t="s">
        <v>1</v>
      </c>
      <c r="I3927" t="s">
        <v>4468</v>
      </c>
      <c r="J3927" t="s">
        <v>37</v>
      </c>
      <c r="K3927" t="s">
        <v>37</v>
      </c>
      <c r="L3927" t="s">
        <v>38</v>
      </c>
      <c r="M3927" t="s">
        <v>39</v>
      </c>
      <c r="N3927" t="s">
        <v>22</v>
      </c>
      <c r="O3927" t="s">
        <v>640</v>
      </c>
      <c r="P3927" t="s">
        <v>24</v>
      </c>
    </row>
    <row r="3928" spans="1:16" x14ac:dyDescent="0.25">
      <c r="A3928" t="s">
        <v>5664</v>
      </c>
      <c r="B3928" s="1">
        <v>41013</v>
      </c>
      <c r="C3928">
        <v>2012</v>
      </c>
      <c r="D3928">
        <v>10</v>
      </c>
      <c r="E3928">
        <v>557.85393910991058</v>
      </c>
      <c r="F3928">
        <v>2990</v>
      </c>
      <c r="G3928">
        <v>2432.1460608900893</v>
      </c>
      <c r="H3928" t="s">
        <v>1</v>
      </c>
      <c r="I3928" t="s">
        <v>2584</v>
      </c>
      <c r="J3928" t="s">
        <v>47</v>
      </c>
      <c r="K3928" t="s">
        <v>47</v>
      </c>
      <c r="L3928" t="s">
        <v>48</v>
      </c>
      <c r="M3928" t="s">
        <v>49</v>
      </c>
      <c r="N3928" t="s">
        <v>22</v>
      </c>
      <c r="O3928" t="s">
        <v>1042</v>
      </c>
      <c r="P3928" t="s">
        <v>24</v>
      </c>
    </row>
    <row r="3929" spans="1:16" x14ac:dyDescent="0.25">
      <c r="A3929" t="s">
        <v>5665</v>
      </c>
      <c r="B3929" s="1">
        <v>41089</v>
      </c>
      <c r="C3929">
        <v>2012</v>
      </c>
      <c r="D3929">
        <v>12</v>
      </c>
      <c r="E3929">
        <v>16.926313805960408</v>
      </c>
      <c r="F3929">
        <v>5760</v>
      </c>
      <c r="G3929">
        <v>5743.0736861940395</v>
      </c>
      <c r="H3929" t="s">
        <v>1</v>
      </c>
      <c r="I3929" t="s">
        <v>1346</v>
      </c>
      <c r="J3929" t="s">
        <v>3</v>
      </c>
      <c r="K3929" t="s">
        <v>4</v>
      </c>
      <c r="L3929" t="s">
        <v>101</v>
      </c>
      <c r="M3929" t="s">
        <v>34</v>
      </c>
      <c r="N3929" t="s">
        <v>27</v>
      </c>
      <c r="O3929" t="s">
        <v>419</v>
      </c>
      <c r="P3929" t="s">
        <v>420</v>
      </c>
    </row>
    <row r="3930" spans="1:16" x14ac:dyDescent="0.25">
      <c r="A3930" t="s">
        <v>5666</v>
      </c>
      <c r="B3930" s="1">
        <v>41222</v>
      </c>
      <c r="C3930">
        <v>2012</v>
      </c>
      <c r="D3930">
        <v>36</v>
      </c>
      <c r="E3930">
        <v>511.9864867252839</v>
      </c>
      <c r="F3930">
        <v>9448.25</v>
      </c>
      <c r="G3930">
        <v>8936.2635132747164</v>
      </c>
      <c r="H3930" t="s">
        <v>171</v>
      </c>
      <c r="I3930" t="s">
        <v>1882</v>
      </c>
      <c r="J3930" t="s">
        <v>37</v>
      </c>
      <c r="K3930" t="s">
        <v>37</v>
      </c>
      <c r="L3930" t="s">
        <v>123</v>
      </c>
      <c r="M3930" t="s">
        <v>39</v>
      </c>
      <c r="N3930" t="s">
        <v>22</v>
      </c>
      <c r="O3930" t="s">
        <v>173</v>
      </c>
      <c r="P3930" t="s">
        <v>24</v>
      </c>
    </row>
    <row r="3931" spans="1:16" x14ac:dyDescent="0.25">
      <c r="A3931" t="s">
        <v>5667</v>
      </c>
      <c r="B3931" s="1">
        <v>40897</v>
      </c>
      <c r="C3931">
        <v>2011</v>
      </c>
      <c r="D3931">
        <v>9</v>
      </c>
      <c r="E3931">
        <v>138.18175482049108</v>
      </c>
      <c r="F3931">
        <v>1044</v>
      </c>
      <c r="G3931">
        <v>905.81824517950895</v>
      </c>
      <c r="H3931" t="s">
        <v>26</v>
      </c>
      <c r="I3931" t="s">
        <v>2450</v>
      </c>
      <c r="J3931" t="s">
        <v>67</v>
      </c>
      <c r="K3931" t="s">
        <v>68</v>
      </c>
      <c r="L3931" t="s">
        <v>69</v>
      </c>
      <c r="M3931" t="s">
        <v>39</v>
      </c>
      <c r="N3931" t="s">
        <v>22</v>
      </c>
      <c r="O3931" t="s">
        <v>209</v>
      </c>
      <c r="P3931" t="s">
        <v>24</v>
      </c>
    </row>
    <row r="3932" spans="1:16" x14ac:dyDescent="0.25">
      <c r="A3932" t="s">
        <v>5668</v>
      </c>
      <c r="B3932" s="1">
        <v>40964</v>
      </c>
      <c r="C3932">
        <v>2012</v>
      </c>
      <c r="D3932">
        <v>9</v>
      </c>
      <c r="E3932">
        <v>49.014038464842542</v>
      </c>
      <c r="F3932">
        <v>258.01100000000002</v>
      </c>
      <c r="G3932">
        <v>208.99696153515748</v>
      </c>
      <c r="H3932" t="s">
        <v>328</v>
      </c>
      <c r="I3932" t="s">
        <v>2931</v>
      </c>
      <c r="J3932" t="s">
        <v>3</v>
      </c>
      <c r="K3932" t="s">
        <v>4</v>
      </c>
      <c r="L3932" t="s">
        <v>118</v>
      </c>
      <c r="M3932" t="s">
        <v>49</v>
      </c>
      <c r="N3932" t="s">
        <v>22</v>
      </c>
      <c r="O3932" t="s">
        <v>329</v>
      </c>
      <c r="P3932" t="s">
        <v>24</v>
      </c>
    </row>
    <row r="3933" spans="1:16" x14ac:dyDescent="0.25">
      <c r="A3933" t="s">
        <v>5669</v>
      </c>
      <c r="B3933" s="1">
        <v>41023</v>
      </c>
      <c r="C3933">
        <v>2012</v>
      </c>
      <c r="D3933">
        <v>15</v>
      </c>
      <c r="E3933">
        <v>231.34711486971537</v>
      </c>
      <c r="F3933">
        <v>4498.5</v>
      </c>
      <c r="G3933">
        <v>4267.1528851302846</v>
      </c>
      <c r="H3933" t="s">
        <v>1</v>
      </c>
      <c r="I3933" t="s">
        <v>753</v>
      </c>
      <c r="J3933" t="s">
        <v>72</v>
      </c>
      <c r="K3933" t="s">
        <v>72</v>
      </c>
      <c r="L3933" t="s">
        <v>123</v>
      </c>
      <c r="M3933" t="s">
        <v>39</v>
      </c>
      <c r="N3933" t="s">
        <v>22</v>
      </c>
      <c r="O3933" t="s">
        <v>2350</v>
      </c>
      <c r="P3933" t="s">
        <v>24</v>
      </c>
    </row>
    <row r="3934" spans="1:16" x14ac:dyDescent="0.25">
      <c r="A3934" t="s">
        <v>5670</v>
      </c>
      <c r="B3934" s="1">
        <v>41136</v>
      </c>
      <c r="C3934">
        <v>2012</v>
      </c>
      <c r="D3934">
        <v>4</v>
      </c>
      <c r="E3934">
        <v>54.641670404104993</v>
      </c>
      <c r="F3934">
        <v>516.24</v>
      </c>
      <c r="G3934">
        <v>461.598329595895</v>
      </c>
      <c r="H3934" t="s">
        <v>26</v>
      </c>
      <c r="I3934" t="s">
        <v>775</v>
      </c>
      <c r="J3934" t="s">
        <v>37</v>
      </c>
      <c r="K3934" t="s">
        <v>37</v>
      </c>
      <c r="L3934" t="s">
        <v>54</v>
      </c>
      <c r="M3934" t="s">
        <v>34</v>
      </c>
      <c r="N3934" t="s">
        <v>7</v>
      </c>
      <c r="O3934" t="s">
        <v>137</v>
      </c>
      <c r="P3934" t="s">
        <v>138</v>
      </c>
    </row>
    <row r="3935" spans="1:16" x14ac:dyDescent="0.25">
      <c r="A3935" t="s">
        <v>5671</v>
      </c>
      <c r="B3935" s="1">
        <v>41722</v>
      </c>
      <c r="C3935">
        <v>2014</v>
      </c>
      <c r="D3935">
        <v>30</v>
      </c>
      <c r="E3935">
        <v>5940.6136083599094</v>
      </c>
      <c r="F3935">
        <v>6930</v>
      </c>
      <c r="G3935">
        <v>989.38639164009055</v>
      </c>
      <c r="H3935" t="s">
        <v>26</v>
      </c>
      <c r="I3935" t="s">
        <v>2847</v>
      </c>
      <c r="J3935" t="s">
        <v>57</v>
      </c>
      <c r="K3935" t="s">
        <v>58</v>
      </c>
      <c r="L3935" t="s">
        <v>92</v>
      </c>
      <c r="M3935" t="s">
        <v>6</v>
      </c>
      <c r="N3935" t="s">
        <v>22</v>
      </c>
      <c r="O3935" t="s">
        <v>209</v>
      </c>
      <c r="P3935" t="s">
        <v>24</v>
      </c>
    </row>
    <row r="3936" spans="1:16" x14ac:dyDescent="0.25">
      <c r="A3936" t="s">
        <v>5672</v>
      </c>
      <c r="B3936" s="1">
        <v>41832</v>
      </c>
      <c r="C3936">
        <v>2014</v>
      </c>
      <c r="D3936">
        <v>12</v>
      </c>
      <c r="E3936">
        <v>157.5365938245175</v>
      </c>
      <c r="F3936">
        <v>809.2</v>
      </c>
      <c r="G3936">
        <v>651.66340617548258</v>
      </c>
      <c r="H3936" t="s">
        <v>1</v>
      </c>
      <c r="I3936" t="s">
        <v>951</v>
      </c>
      <c r="J3936" t="s">
        <v>3</v>
      </c>
      <c r="K3936" t="s">
        <v>4</v>
      </c>
      <c r="L3936" t="s">
        <v>749</v>
      </c>
      <c r="M3936" t="s">
        <v>6</v>
      </c>
      <c r="N3936" t="s">
        <v>22</v>
      </c>
      <c r="O3936" t="s">
        <v>524</v>
      </c>
      <c r="P3936" t="s">
        <v>24</v>
      </c>
    </row>
    <row r="3937" spans="1:16" x14ac:dyDescent="0.25">
      <c r="A3937" t="s">
        <v>5673</v>
      </c>
      <c r="B3937" s="1">
        <v>41505</v>
      </c>
      <c r="C3937">
        <v>2013</v>
      </c>
      <c r="D3937">
        <v>12</v>
      </c>
      <c r="E3937">
        <v>3148.5175065707163</v>
      </c>
      <c r="F3937">
        <v>3264.3</v>
      </c>
      <c r="G3937">
        <v>115.78249342928393</v>
      </c>
      <c r="H3937" t="s">
        <v>171</v>
      </c>
      <c r="I3937" t="s">
        <v>5674</v>
      </c>
      <c r="J3937" t="s">
        <v>67</v>
      </c>
      <c r="K3937" t="s">
        <v>68</v>
      </c>
      <c r="L3937" t="s">
        <v>97</v>
      </c>
      <c r="M3937" t="s">
        <v>39</v>
      </c>
      <c r="N3937" t="s">
        <v>22</v>
      </c>
      <c r="O3937" t="s">
        <v>173</v>
      </c>
      <c r="P3937" t="s">
        <v>24</v>
      </c>
    </row>
    <row r="3938" spans="1:16" x14ac:dyDescent="0.25">
      <c r="A3938" t="s">
        <v>5675</v>
      </c>
      <c r="B3938" s="1">
        <v>41524</v>
      </c>
      <c r="C3938">
        <v>2013</v>
      </c>
      <c r="D3938">
        <v>20</v>
      </c>
      <c r="E3938">
        <v>95.365548229289033</v>
      </c>
      <c r="F3938">
        <v>9380</v>
      </c>
      <c r="G3938">
        <v>9284.6344517707112</v>
      </c>
      <c r="H3938" t="s">
        <v>171</v>
      </c>
      <c r="I3938" t="s">
        <v>2065</v>
      </c>
      <c r="J3938" t="s">
        <v>37</v>
      </c>
      <c r="K3938" t="s">
        <v>37</v>
      </c>
      <c r="L3938" t="s">
        <v>123</v>
      </c>
      <c r="M3938" t="s">
        <v>39</v>
      </c>
      <c r="N3938" t="s">
        <v>22</v>
      </c>
      <c r="O3938" t="s">
        <v>173</v>
      </c>
      <c r="P3938" t="s">
        <v>24</v>
      </c>
    </row>
    <row r="3939" spans="1:16" x14ac:dyDescent="0.25">
      <c r="A3939" t="s">
        <v>5676</v>
      </c>
      <c r="B3939" s="1">
        <v>40933</v>
      </c>
      <c r="C3939">
        <v>2012</v>
      </c>
      <c r="D3939">
        <v>9</v>
      </c>
      <c r="E3939">
        <v>278.46391214515882</v>
      </c>
      <c r="F3939">
        <v>322.1105</v>
      </c>
      <c r="G3939">
        <v>43.646587854841187</v>
      </c>
      <c r="H3939" t="s">
        <v>1</v>
      </c>
      <c r="I3939" t="s">
        <v>1420</v>
      </c>
      <c r="J3939" t="s">
        <v>3</v>
      </c>
      <c r="K3939" t="s">
        <v>4</v>
      </c>
      <c r="L3939" t="s">
        <v>118</v>
      </c>
      <c r="M3939" t="s">
        <v>49</v>
      </c>
      <c r="N3939" t="s">
        <v>22</v>
      </c>
      <c r="O3939" t="s">
        <v>524</v>
      </c>
      <c r="P3939" t="s">
        <v>24</v>
      </c>
    </row>
    <row r="3940" spans="1:16" x14ac:dyDescent="0.25">
      <c r="A3940" t="s">
        <v>5677</v>
      </c>
      <c r="B3940" s="1">
        <v>41250</v>
      </c>
      <c r="C3940">
        <v>2012</v>
      </c>
      <c r="D3940">
        <v>13</v>
      </c>
      <c r="E3940">
        <v>3011.0412723857407</v>
      </c>
      <c r="F3940">
        <v>12674.6</v>
      </c>
      <c r="G3940">
        <v>9663.5587276142596</v>
      </c>
      <c r="H3940" t="s">
        <v>1</v>
      </c>
      <c r="I3940" t="s">
        <v>679</v>
      </c>
      <c r="J3940" t="s">
        <v>42</v>
      </c>
      <c r="K3940" t="s">
        <v>43</v>
      </c>
      <c r="L3940" t="s">
        <v>44</v>
      </c>
      <c r="M3940" t="s">
        <v>6</v>
      </c>
      <c r="N3940" t="s">
        <v>27</v>
      </c>
      <c r="O3940" t="s">
        <v>469</v>
      </c>
      <c r="P3940" t="s">
        <v>470</v>
      </c>
    </row>
    <row r="3941" spans="1:16" x14ac:dyDescent="0.25">
      <c r="A3941" t="s">
        <v>5678</v>
      </c>
      <c r="B3941" s="1">
        <v>41636</v>
      </c>
      <c r="C3941">
        <v>2013</v>
      </c>
      <c r="D3941">
        <v>9</v>
      </c>
      <c r="E3941">
        <v>741.44318942158043</v>
      </c>
      <c r="F3941">
        <v>2514.9499999999998</v>
      </c>
      <c r="G3941">
        <v>1773.5068105784194</v>
      </c>
      <c r="H3941" t="s">
        <v>1</v>
      </c>
      <c r="I3941" t="s">
        <v>1283</v>
      </c>
      <c r="J3941" t="s">
        <v>57</v>
      </c>
      <c r="K3941" t="s">
        <v>58</v>
      </c>
      <c r="L3941" t="s">
        <v>92</v>
      </c>
      <c r="M3941" t="s">
        <v>6</v>
      </c>
      <c r="N3941" t="s">
        <v>22</v>
      </c>
      <c r="O3941" t="s">
        <v>617</v>
      </c>
      <c r="P3941" t="s">
        <v>24</v>
      </c>
    </row>
    <row r="3942" spans="1:16" x14ac:dyDescent="0.25">
      <c r="A3942" t="s">
        <v>5679</v>
      </c>
      <c r="B3942" s="1">
        <v>40983</v>
      </c>
      <c r="C3942">
        <v>2012</v>
      </c>
      <c r="D3942">
        <v>5</v>
      </c>
      <c r="E3942">
        <v>1049.5318342027697</v>
      </c>
      <c r="F3942">
        <v>950</v>
      </c>
      <c r="G3942">
        <v>-99.531834202769687</v>
      </c>
      <c r="H3942" t="s">
        <v>1</v>
      </c>
      <c r="I3942" t="s">
        <v>2409</v>
      </c>
      <c r="J3942" t="s">
        <v>3</v>
      </c>
      <c r="K3942" t="s">
        <v>4</v>
      </c>
      <c r="L3942" t="s">
        <v>87</v>
      </c>
      <c r="M3942" t="s">
        <v>39</v>
      </c>
      <c r="N3942" t="s">
        <v>22</v>
      </c>
      <c r="O3942" t="s">
        <v>928</v>
      </c>
      <c r="P3942" t="s">
        <v>24</v>
      </c>
    </row>
    <row r="3943" spans="1:16" x14ac:dyDescent="0.25">
      <c r="A3943" t="s">
        <v>5680</v>
      </c>
      <c r="B3943" s="1">
        <v>41006</v>
      </c>
      <c r="C3943">
        <v>2012</v>
      </c>
      <c r="D3943">
        <v>10</v>
      </c>
      <c r="E3943">
        <v>1915.8335317738934</v>
      </c>
      <c r="F3943">
        <v>8900</v>
      </c>
      <c r="G3943">
        <v>6984.1664682261071</v>
      </c>
      <c r="H3943" t="s">
        <v>1</v>
      </c>
      <c r="I3943" t="s">
        <v>1417</v>
      </c>
      <c r="J3943" t="s">
        <v>42</v>
      </c>
      <c r="K3943" t="s">
        <v>43</v>
      </c>
      <c r="L3943" t="s">
        <v>44</v>
      </c>
      <c r="M3943" t="s">
        <v>6</v>
      </c>
      <c r="N3943" t="s">
        <v>22</v>
      </c>
      <c r="O3943" t="s">
        <v>1603</v>
      </c>
      <c r="P3943" t="s">
        <v>24</v>
      </c>
    </row>
    <row r="3944" spans="1:16" x14ac:dyDescent="0.25">
      <c r="A3944" t="s">
        <v>5681</v>
      </c>
      <c r="B3944" s="1">
        <v>41179</v>
      </c>
      <c r="C3944">
        <v>2012</v>
      </c>
      <c r="D3944">
        <v>8</v>
      </c>
      <c r="E3944">
        <v>798.93913168741517</v>
      </c>
      <c r="F3944">
        <v>5032.8</v>
      </c>
      <c r="G3944">
        <v>4233.8608683125849</v>
      </c>
      <c r="H3944" t="s">
        <v>1</v>
      </c>
      <c r="I3944" t="s">
        <v>4458</v>
      </c>
      <c r="J3944" t="s">
        <v>100</v>
      </c>
      <c r="K3944" t="s">
        <v>287</v>
      </c>
      <c r="L3944" t="s">
        <v>101</v>
      </c>
      <c r="M3944" t="s">
        <v>34</v>
      </c>
      <c r="N3944" t="s">
        <v>7</v>
      </c>
      <c r="O3944" t="s">
        <v>300</v>
      </c>
      <c r="P3944" t="s">
        <v>113</v>
      </c>
    </row>
    <row r="3945" spans="1:16" x14ac:dyDescent="0.25">
      <c r="A3945" t="s">
        <v>5682</v>
      </c>
      <c r="B3945" s="1">
        <v>41170</v>
      </c>
      <c r="C3945">
        <v>2012</v>
      </c>
      <c r="D3945">
        <v>10</v>
      </c>
      <c r="E3945">
        <v>1562.4534809324036</v>
      </c>
      <c r="F3945">
        <v>2930</v>
      </c>
      <c r="G3945">
        <v>1367.5465190675964</v>
      </c>
      <c r="H3945" t="s">
        <v>1</v>
      </c>
      <c r="I3945" t="s">
        <v>1717</v>
      </c>
      <c r="J3945" t="s">
        <v>3</v>
      </c>
      <c r="K3945" t="s">
        <v>4</v>
      </c>
      <c r="L3945" t="s">
        <v>273</v>
      </c>
      <c r="M3945" t="s">
        <v>49</v>
      </c>
      <c r="N3945" t="s">
        <v>22</v>
      </c>
      <c r="O3945" t="s">
        <v>947</v>
      </c>
      <c r="P3945" t="s">
        <v>24</v>
      </c>
    </row>
    <row r="3946" spans="1:16" x14ac:dyDescent="0.25">
      <c r="A3946" t="s">
        <v>5683</v>
      </c>
      <c r="B3946" s="1">
        <v>41883</v>
      </c>
      <c r="C3946">
        <v>2014</v>
      </c>
      <c r="D3946">
        <v>20</v>
      </c>
      <c r="E3946">
        <v>149.79290920676081</v>
      </c>
      <c r="F3946">
        <v>358</v>
      </c>
      <c r="G3946">
        <v>208.20709079323919</v>
      </c>
      <c r="H3946" t="s">
        <v>1</v>
      </c>
      <c r="I3946" t="s">
        <v>3990</v>
      </c>
      <c r="J3946" t="s">
        <v>3</v>
      </c>
      <c r="K3946" t="s">
        <v>4</v>
      </c>
      <c r="L3946" t="s">
        <v>131</v>
      </c>
      <c r="M3946" t="s">
        <v>39</v>
      </c>
      <c r="N3946" t="s">
        <v>27</v>
      </c>
      <c r="O3946" t="s">
        <v>419</v>
      </c>
      <c r="P3946" t="s">
        <v>420</v>
      </c>
    </row>
    <row r="3947" spans="1:16" x14ac:dyDescent="0.25">
      <c r="A3947" t="s">
        <v>5684</v>
      </c>
      <c r="B3947" s="1">
        <v>40883</v>
      </c>
      <c r="C3947">
        <v>2011</v>
      </c>
      <c r="D3947">
        <v>13</v>
      </c>
      <c r="E3947">
        <v>137.18582249274326</v>
      </c>
      <c r="F3947">
        <v>1455.8</v>
      </c>
      <c r="G3947">
        <v>1318.6141775072567</v>
      </c>
      <c r="H3947" t="s">
        <v>1</v>
      </c>
      <c r="I3947" t="s">
        <v>2450</v>
      </c>
      <c r="J3947" t="s">
        <v>67</v>
      </c>
      <c r="K3947" t="s">
        <v>68</v>
      </c>
      <c r="L3947" t="s">
        <v>69</v>
      </c>
      <c r="M3947" t="s">
        <v>39</v>
      </c>
      <c r="N3947" t="s">
        <v>27</v>
      </c>
      <c r="O3947" t="s">
        <v>450</v>
      </c>
      <c r="P3947" t="s">
        <v>450</v>
      </c>
    </row>
    <row r="3948" spans="1:16" x14ac:dyDescent="0.25">
      <c r="A3948" t="s">
        <v>5685</v>
      </c>
      <c r="B3948" s="1">
        <v>40904</v>
      </c>
      <c r="C3948">
        <v>2011</v>
      </c>
      <c r="D3948">
        <v>6</v>
      </c>
      <c r="E3948">
        <v>165.54763558374663</v>
      </c>
      <c r="F3948">
        <v>1281.1500000000001</v>
      </c>
      <c r="G3948">
        <v>1115.6023644162535</v>
      </c>
      <c r="H3948" t="s">
        <v>1</v>
      </c>
      <c r="I3948" t="s">
        <v>5387</v>
      </c>
      <c r="J3948" t="s">
        <v>32</v>
      </c>
      <c r="K3948" t="s">
        <v>32</v>
      </c>
      <c r="L3948" t="s">
        <v>33</v>
      </c>
      <c r="M3948" t="s">
        <v>34</v>
      </c>
      <c r="N3948" t="s">
        <v>27</v>
      </c>
      <c r="O3948" t="s">
        <v>469</v>
      </c>
      <c r="P3948" t="s">
        <v>470</v>
      </c>
    </row>
    <row r="3949" spans="1:16" x14ac:dyDescent="0.25">
      <c r="A3949" t="s">
        <v>5686</v>
      </c>
      <c r="B3949" s="1">
        <v>41263</v>
      </c>
      <c r="C3949">
        <v>2012</v>
      </c>
      <c r="D3949">
        <v>13</v>
      </c>
      <c r="E3949">
        <v>170.99097748142208</v>
      </c>
      <c r="F3949">
        <v>10768.3</v>
      </c>
      <c r="G3949">
        <v>10597.309022518577</v>
      </c>
      <c r="H3949" t="s">
        <v>1</v>
      </c>
      <c r="I3949" t="s">
        <v>4002</v>
      </c>
      <c r="J3949" t="s">
        <v>42</v>
      </c>
      <c r="K3949" t="s">
        <v>43</v>
      </c>
      <c r="L3949" t="s">
        <v>44</v>
      </c>
      <c r="M3949" t="s">
        <v>6</v>
      </c>
      <c r="N3949" t="s">
        <v>27</v>
      </c>
      <c r="O3949" t="s">
        <v>465</v>
      </c>
      <c r="P3949" t="s">
        <v>443</v>
      </c>
    </row>
    <row r="3950" spans="1:16" x14ac:dyDescent="0.25">
      <c r="A3950" t="s">
        <v>5687</v>
      </c>
      <c r="B3950" s="1">
        <v>41239</v>
      </c>
      <c r="C3950">
        <v>2012</v>
      </c>
      <c r="D3950">
        <v>24</v>
      </c>
      <c r="E3950">
        <v>3290.9448077418565</v>
      </c>
      <c r="F3950">
        <v>7113.6</v>
      </c>
      <c r="G3950">
        <v>3822.6551922581439</v>
      </c>
      <c r="H3950" t="s">
        <v>26</v>
      </c>
      <c r="I3950" t="s">
        <v>2819</v>
      </c>
      <c r="J3950" t="s">
        <v>57</v>
      </c>
      <c r="K3950" t="s">
        <v>58</v>
      </c>
      <c r="L3950" t="s">
        <v>5</v>
      </c>
      <c r="M3950" t="s">
        <v>6</v>
      </c>
      <c r="N3950" t="s">
        <v>27</v>
      </c>
      <c r="O3950" t="s">
        <v>28</v>
      </c>
      <c r="P3950" t="s">
        <v>29</v>
      </c>
    </row>
    <row r="3951" spans="1:16" x14ac:dyDescent="0.25">
      <c r="A3951" t="s">
        <v>5688</v>
      </c>
      <c r="B3951" s="1">
        <v>41720</v>
      </c>
      <c r="C3951">
        <v>2014</v>
      </c>
      <c r="D3951">
        <v>10</v>
      </c>
      <c r="E3951">
        <v>31.322732811061037</v>
      </c>
      <c r="F3951">
        <v>2992.3</v>
      </c>
      <c r="G3951">
        <v>2960.9772671889391</v>
      </c>
      <c r="H3951" t="s">
        <v>1</v>
      </c>
      <c r="I3951" t="s">
        <v>64</v>
      </c>
      <c r="J3951" t="s">
        <v>3</v>
      </c>
      <c r="K3951" t="s">
        <v>4</v>
      </c>
      <c r="L3951" t="s">
        <v>12</v>
      </c>
      <c r="M3951" t="s">
        <v>13</v>
      </c>
      <c r="N3951" t="s">
        <v>22</v>
      </c>
      <c r="O3951" t="s">
        <v>631</v>
      </c>
      <c r="P3951" t="s">
        <v>24</v>
      </c>
    </row>
    <row r="3952" spans="1:16" x14ac:dyDescent="0.25">
      <c r="A3952" t="s">
        <v>5689</v>
      </c>
      <c r="B3952" s="1">
        <v>41584</v>
      </c>
      <c r="C3952">
        <v>2013</v>
      </c>
      <c r="D3952">
        <v>13</v>
      </c>
      <c r="E3952">
        <v>144.75956544207645</v>
      </c>
      <c r="F3952">
        <v>242.78</v>
      </c>
      <c r="G3952">
        <v>98.020434557923551</v>
      </c>
      <c r="H3952" t="s">
        <v>328</v>
      </c>
      <c r="I3952" t="s">
        <v>1335</v>
      </c>
      <c r="J3952" t="s">
        <v>3</v>
      </c>
      <c r="K3952" t="s">
        <v>4</v>
      </c>
      <c r="L3952" t="s">
        <v>131</v>
      </c>
      <c r="M3952" t="s">
        <v>39</v>
      </c>
      <c r="N3952" t="s">
        <v>22</v>
      </c>
      <c r="O3952" t="s">
        <v>329</v>
      </c>
      <c r="P3952" t="s">
        <v>24</v>
      </c>
    </row>
    <row r="3953" spans="1:16" x14ac:dyDescent="0.25">
      <c r="A3953" t="s">
        <v>5690</v>
      </c>
      <c r="B3953" s="1">
        <v>41334</v>
      </c>
      <c r="C3953">
        <v>2013</v>
      </c>
      <c r="D3953">
        <v>12</v>
      </c>
      <c r="E3953">
        <v>2078.6517331248806</v>
      </c>
      <c r="F3953">
        <v>2203.5509999999999</v>
      </c>
      <c r="G3953">
        <v>124.89926687511934</v>
      </c>
      <c r="H3953" t="s">
        <v>1</v>
      </c>
      <c r="I3953" t="s">
        <v>2554</v>
      </c>
      <c r="J3953" t="s">
        <v>57</v>
      </c>
      <c r="K3953" t="s">
        <v>58</v>
      </c>
      <c r="L3953" t="s">
        <v>92</v>
      </c>
      <c r="M3953" t="s">
        <v>6</v>
      </c>
      <c r="N3953" t="s">
        <v>7</v>
      </c>
      <c r="O3953" t="s">
        <v>543</v>
      </c>
      <c r="P3953" t="s">
        <v>544</v>
      </c>
    </row>
    <row r="3954" spans="1:16" x14ac:dyDescent="0.25">
      <c r="A3954" t="s">
        <v>5691</v>
      </c>
      <c r="B3954" s="1">
        <v>41323</v>
      </c>
      <c r="C3954">
        <v>2013</v>
      </c>
      <c r="D3954">
        <v>9</v>
      </c>
      <c r="E3954">
        <v>11.089717907286268</v>
      </c>
      <c r="F3954">
        <v>4296</v>
      </c>
      <c r="G3954">
        <v>4284.9102820927137</v>
      </c>
      <c r="H3954" t="s">
        <v>1</v>
      </c>
      <c r="I3954" t="s">
        <v>1346</v>
      </c>
      <c r="J3954" t="s">
        <v>3</v>
      </c>
      <c r="K3954" t="s">
        <v>4</v>
      </c>
      <c r="L3954" t="s">
        <v>101</v>
      </c>
      <c r="M3954" t="s">
        <v>34</v>
      </c>
      <c r="N3954" t="s">
        <v>22</v>
      </c>
      <c r="O3954" t="s">
        <v>1748</v>
      </c>
      <c r="P3954" t="s">
        <v>125</v>
      </c>
    </row>
    <row r="3955" spans="1:16" x14ac:dyDescent="0.25">
      <c r="A3955" t="s">
        <v>5692</v>
      </c>
      <c r="B3955" s="1">
        <v>41008</v>
      </c>
      <c r="C3955">
        <v>2012</v>
      </c>
      <c r="D3955">
        <v>5</v>
      </c>
      <c r="E3955">
        <v>2.6632627449159947</v>
      </c>
      <c r="F3955">
        <v>65</v>
      </c>
      <c r="G3955">
        <v>62.336737255084003</v>
      </c>
      <c r="H3955" t="s">
        <v>1</v>
      </c>
      <c r="I3955" t="s">
        <v>1844</v>
      </c>
      <c r="J3955" t="s">
        <v>3</v>
      </c>
      <c r="K3955" t="s">
        <v>4</v>
      </c>
      <c r="L3955" t="s">
        <v>131</v>
      </c>
      <c r="M3955" t="s">
        <v>39</v>
      </c>
      <c r="N3955" t="s">
        <v>22</v>
      </c>
      <c r="O3955" t="s">
        <v>437</v>
      </c>
      <c r="P3955" t="s">
        <v>24</v>
      </c>
    </row>
    <row r="3956" spans="1:16" x14ac:dyDescent="0.25">
      <c r="A3956" t="s">
        <v>5693</v>
      </c>
      <c r="B3956" s="1">
        <v>41120</v>
      </c>
      <c r="C3956">
        <v>2012</v>
      </c>
      <c r="D3956">
        <v>12</v>
      </c>
      <c r="E3956">
        <v>809.99591255101654</v>
      </c>
      <c r="F3956">
        <v>2360</v>
      </c>
      <c r="G3956">
        <v>1550.0040874489835</v>
      </c>
      <c r="H3956" t="s">
        <v>1</v>
      </c>
      <c r="I3956" t="s">
        <v>4919</v>
      </c>
      <c r="J3956" t="s">
        <v>57</v>
      </c>
      <c r="K3956" t="s">
        <v>58</v>
      </c>
      <c r="L3956" t="s">
        <v>92</v>
      </c>
      <c r="M3956" t="s">
        <v>6</v>
      </c>
      <c r="N3956" t="s">
        <v>22</v>
      </c>
      <c r="O3956" t="s">
        <v>600</v>
      </c>
      <c r="P3956" t="s">
        <v>24</v>
      </c>
    </row>
    <row r="3957" spans="1:16" x14ac:dyDescent="0.25">
      <c r="A3957" t="s">
        <v>5694</v>
      </c>
      <c r="B3957" s="1">
        <v>41164</v>
      </c>
      <c r="C3957">
        <v>2012</v>
      </c>
      <c r="D3957">
        <v>8</v>
      </c>
      <c r="E3957">
        <v>940.93199727059903</v>
      </c>
      <c r="F3957">
        <v>684</v>
      </c>
      <c r="G3957">
        <v>-256.93199727059903</v>
      </c>
      <c r="H3957" t="s">
        <v>171</v>
      </c>
      <c r="I3957" t="s">
        <v>2603</v>
      </c>
      <c r="J3957" t="s">
        <v>3</v>
      </c>
      <c r="K3957" t="s">
        <v>4</v>
      </c>
      <c r="L3957" t="s">
        <v>749</v>
      </c>
      <c r="M3957" t="s">
        <v>6</v>
      </c>
      <c r="N3957" t="s">
        <v>7</v>
      </c>
      <c r="O3957" t="s">
        <v>252</v>
      </c>
      <c r="P3957" t="s">
        <v>253</v>
      </c>
    </row>
    <row r="3958" spans="1:16" x14ac:dyDescent="0.25">
      <c r="A3958" t="s">
        <v>5695</v>
      </c>
      <c r="B3958" s="1">
        <v>41461</v>
      </c>
      <c r="C3958">
        <v>2013</v>
      </c>
      <c r="D3958">
        <v>12</v>
      </c>
      <c r="E3958">
        <v>100.22868350315011</v>
      </c>
      <c r="F3958">
        <v>936</v>
      </c>
      <c r="G3958">
        <v>835.77131649684986</v>
      </c>
      <c r="H3958" t="s">
        <v>1</v>
      </c>
      <c r="I3958" t="s">
        <v>2178</v>
      </c>
      <c r="J3958" t="s">
        <v>67</v>
      </c>
      <c r="K3958" t="s">
        <v>68</v>
      </c>
      <c r="L3958" t="s">
        <v>69</v>
      </c>
      <c r="M3958" t="s">
        <v>39</v>
      </c>
      <c r="N3958" t="s">
        <v>22</v>
      </c>
      <c r="O3958" t="s">
        <v>603</v>
      </c>
      <c r="P3958" t="s">
        <v>24</v>
      </c>
    </row>
    <row r="3959" spans="1:16" x14ac:dyDescent="0.25">
      <c r="A3959" t="s">
        <v>5696</v>
      </c>
      <c r="B3959" s="1">
        <v>41952</v>
      </c>
      <c r="C3959">
        <v>2014</v>
      </c>
      <c r="D3959">
        <v>6</v>
      </c>
      <c r="E3959">
        <v>2750.4308266777703</v>
      </c>
      <c r="F3959">
        <v>13311</v>
      </c>
      <c r="G3959">
        <v>10560.56917332223</v>
      </c>
      <c r="H3959" t="s">
        <v>1</v>
      </c>
      <c r="I3959" t="s">
        <v>2341</v>
      </c>
      <c r="J3959" t="s">
        <v>3</v>
      </c>
      <c r="K3959" t="s">
        <v>4</v>
      </c>
      <c r="L3959" t="s">
        <v>87</v>
      </c>
      <c r="M3959" t="s">
        <v>39</v>
      </c>
      <c r="N3959" t="s">
        <v>22</v>
      </c>
      <c r="O3959" t="s">
        <v>455</v>
      </c>
      <c r="P3959" t="s">
        <v>24</v>
      </c>
    </row>
    <row r="3960" spans="1:16" x14ac:dyDescent="0.25">
      <c r="A3960" t="s">
        <v>5697</v>
      </c>
      <c r="B3960" s="1">
        <v>41802</v>
      </c>
      <c r="C3960">
        <v>2014</v>
      </c>
      <c r="D3960">
        <v>24</v>
      </c>
      <c r="E3960">
        <v>997.64312666705246</v>
      </c>
      <c r="F3960">
        <v>3096</v>
      </c>
      <c r="G3960">
        <v>2098.3568733329475</v>
      </c>
      <c r="H3960" t="s">
        <v>171</v>
      </c>
      <c r="I3960" t="s">
        <v>3931</v>
      </c>
      <c r="J3960" t="s">
        <v>72</v>
      </c>
      <c r="K3960" t="s">
        <v>72</v>
      </c>
      <c r="L3960" t="s">
        <v>97</v>
      </c>
      <c r="M3960" t="s">
        <v>39</v>
      </c>
      <c r="N3960" t="s">
        <v>27</v>
      </c>
      <c r="O3960" t="s">
        <v>28</v>
      </c>
      <c r="P3960" t="s">
        <v>29</v>
      </c>
    </row>
    <row r="3961" spans="1:16" x14ac:dyDescent="0.25">
      <c r="A3961" t="s">
        <v>5698</v>
      </c>
      <c r="B3961" s="1">
        <v>41441</v>
      </c>
      <c r="C3961">
        <v>2013</v>
      </c>
      <c r="D3961">
        <v>12</v>
      </c>
      <c r="E3961">
        <v>641.46042750272466</v>
      </c>
      <c r="F3961">
        <v>4164.4049999999997</v>
      </c>
      <c r="G3961">
        <v>3522.9445724972752</v>
      </c>
      <c r="H3961" t="s">
        <v>1</v>
      </c>
      <c r="I3961" t="s">
        <v>3388</v>
      </c>
      <c r="J3961" t="s">
        <v>37</v>
      </c>
      <c r="K3961" t="s">
        <v>37</v>
      </c>
      <c r="L3961" t="s">
        <v>54</v>
      </c>
      <c r="M3961" t="s">
        <v>34</v>
      </c>
      <c r="N3961" t="s">
        <v>22</v>
      </c>
      <c r="O3961" t="s">
        <v>1549</v>
      </c>
      <c r="P3961" t="s">
        <v>24</v>
      </c>
    </row>
    <row r="3962" spans="1:16" x14ac:dyDescent="0.25">
      <c r="A3962" t="s">
        <v>5699</v>
      </c>
      <c r="B3962" s="1">
        <v>41272</v>
      </c>
      <c r="C3962">
        <v>2012</v>
      </c>
      <c r="D3962">
        <v>9</v>
      </c>
      <c r="E3962">
        <v>73.256904047765573</v>
      </c>
      <c r="F3962">
        <v>593.12</v>
      </c>
      <c r="G3962">
        <v>519.8630959522344</v>
      </c>
      <c r="H3962" t="s">
        <v>328</v>
      </c>
      <c r="I3962" t="s">
        <v>667</v>
      </c>
      <c r="J3962" t="s">
        <v>72</v>
      </c>
      <c r="K3962" t="s">
        <v>72</v>
      </c>
      <c r="L3962" t="s">
        <v>21</v>
      </c>
      <c r="M3962" t="s">
        <v>13</v>
      </c>
      <c r="N3962" t="s">
        <v>22</v>
      </c>
      <c r="O3962" t="s">
        <v>329</v>
      </c>
      <c r="P3962" t="s">
        <v>24</v>
      </c>
    </row>
    <row r="3963" spans="1:16" x14ac:dyDescent="0.25">
      <c r="A3963" t="s">
        <v>5700</v>
      </c>
      <c r="B3963" s="1">
        <v>41694</v>
      </c>
      <c r="C3963">
        <v>2014</v>
      </c>
      <c r="D3963">
        <v>12</v>
      </c>
      <c r="E3963">
        <v>773.54253913610955</v>
      </c>
      <c r="F3963">
        <v>7459.94</v>
      </c>
      <c r="G3963">
        <v>6686.39746086389</v>
      </c>
      <c r="H3963" t="s">
        <v>1</v>
      </c>
      <c r="I3963" t="s">
        <v>2020</v>
      </c>
      <c r="J3963" t="s">
        <v>42</v>
      </c>
      <c r="K3963" t="s">
        <v>43</v>
      </c>
      <c r="L3963" t="s">
        <v>5</v>
      </c>
      <c r="M3963" t="s">
        <v>6</v>
      </c>
      <c r="N3963" t="s">
        <v>7</v>
      </c>
      <c r="O3963" t="s">
        <v>1055</v>
      </c>
      <c r="P3963" t="s">
        <v>253</v>
      </c>
    </row>
    <row r="3964" spans="1:16" x14ac:dyDescent="0.25">
      <c r="A3964" t="s">
        <v>5701</v>
      </c>
      <c r="B3964" s="1">
        <v>41184</v>
      </c>
      <c r="C3964">
        <v>2012</v>
      </c>
      <c r="D3964">
        <v>5</v>
      </c>
      <c r="E3964">
        <v>200.07483830396683</v>
      </c>
      <c r="F3964">
        <v>1395</v>
      </c>
      <c r="G3964">
        <v>1194.9251616960332</v>
      </c>
      <c r="H3964" t="s">
        <v>1</v>
      </c>
      <c r="I3964" t="s">
        <v>4987</v>
      </c>
      <c r="J3964" t="s">
        <v>32</v>
      </c>
      <c r="K3964" t="s">
        <v>32</v>
      </c>
      <c r="L3964" t="s">
        <v>33</v>
      </c>
      <c r="M3964" t="s">
        <v>34</v>
      </c>
      <c r="N3964" t="s">
        <v>22</v>
      </c>
      <c r="O3964" t="s">
        <v>1378</v>
      </c>
      <c r="P3964" t="s">
        <v>24</v>
      </c>
    </row>
    <row r="3965" spans="1:16" x14ac:dyDescent="0.25">
      <c r="A3965" t="s">
        <v>5702</v>
      </c>
      <c r="B3965" s="1">
        <v>41920</v>
      </c>
      <c r="C3965">
        <v>2014</v>
      </c>
      <c r="D3965">
        <v>6</v>
      </c>
      <c r="E3965">
        <v>1465.4885411410598</v>
      </c>
      <c r="F3965">
        <v>7534.2</v>
      </c>
      <c r="G3965">
        <v>6068.7114588589402</v>
      </c>
      <c r="H3965" t="s">
        <v>1</v>
      </c>
      <c r="I3965" t="s">
        <v>1949</v>
      </c>
      <c r="J3965" t="s">
        <v>37</v>
      </c>
      <c r="K3965" t="s">
        <v>37</v>
      </c>
      <c r="L3965" t="s">
        <v>38</v>
      </c>
      <c r="M3965" t="s">
        <v>39</v>
      </c>
      <c r="N3965" t="s">
        <v>22</v>
      </c>
      <c r="O3965" t="s">
        <v>629</v>
      </c>
      <c r="P3965" t="s">
        <v>125</v>
      </c>
    </row>
    <row r="3966" spans="1:16" x14ac:dyDescent="0.25">
      <c r="A3966" t="s">
        <v>5703</v>
      </c>
      <c r="B3966" s="1">
        <v>41324</v>
      </c>
      <c r="C3966">
        <v>2013</v>
      </c>
      <c r="D3966">
        <v>9</v>
      </c>
      <c r="E3966">
        <v>25.686783566466865</v>
      </c>
      <c r="F3966">
        <v>205.76050000000001</v>
      </c>
      <c r="G3966">
        <v>180.07371643353315</v>
      </c>
      <c r="H3966" t="s">
        <v>26</v>
      </c>
      <c r="I3966" t="s">
        <v>1928</v>
      </c>
      <c r="J3966" t="s">
        <v>3</v>
      </c>
      <c r="K3966" t="s">
        <v>4</v>
      </c>
      <c r="L3966" t="s">
        <v>118</v>
      </c>
      <c r="M3966" t="s">
        <v>49</v>
      </c>
      <c r="N3966" t="s">
        <v>22</v>
      </c>
      <c r="O3966" t="s">
        <v>209</v>
      </c>
      <c r="P3966" t="s">
        <v>24</v>
      </c>
    </row>
    <row r="3967" spans="1:16" x14ac:dyDescent="0.25">
      <c r="A3967" t="s">
        <v>5704</v>
      </c>
      <c r="B3967" s="1">
        <v>41796</v>
      </c>
      <c r="C3967">
        <v>2014</v>
      </c>
      <c r="D3967">
        <v>10</v>
      </c>
      <c r="E3967">
        <v>6085.6011021068662</v>
      </c>
      <c r="F3967">
        <v>24990</v>
      </c>
      <c r="G3967">
        <v>18904.398897893134</v>
      </c>
      <c r="H3967" t="s">
        <v>1</v>
      </c>
      <c r="I3967" t="s">
        <v>3029</v>
      </c>
      <c r="J3967" t="s">
        <v>72</v>
      </c>
      <c r="K3967" t="s">
        <v>72</v>
      </c>
      <c r="L3967" t="s">
        <v>87</v>
      </c>
      <c r="M3967" t="s">
        <v>39</v>
      </c>
      <c r="N3967" t="s">
        <v>7</v>
      </c>
      <c r="O3967" t="s">
        <v>447</v>
      </c>
      <c r="P3967" t="s">
        <v>448</v>
      </c>
    </row>
    <row r="3968" spans="1:16" x14ac:dyDescent="0.25">
      <c r="A3968" t="s">
        <v>5705</v>
      </c>
      <c r="B3968" s="1">
        <v>41931</v>
      </c>
      <c r="C3968">
        <v>2014</v>
      </c>
      <c r="D3968">
        <v>8</v>
      </c>
      <c r="E3968">
        <v>292.6370745221372</v>
      </c>
      <c r="F3968">
        <v>2644.2</v>
      </c>
      <c r="G3968">
        <v>2351.5629254778628</v>
      </c>
      <c r="H3968" t="s">
        <v>1</v>
      </c>
      <c r="I3968" t="s">
        <v>1382</v>
      </c>
      <c r="J3968" t="s">
        <v>3</v>
      </c>
      <c r="K3968" t="s">
        <v>4</v>
      </c>
      <c r="L3968" t="s">
        <v>101</v>
      </c>
      <c r="M3968" t="s">
        <v>34</v>
      </c>
      <c r="N3968" t="s">
        <v>7</v>
      </c>
      <c r="O3968" t="s">
        <v>300</v>
      </c>
      <c r="P3968" t="s">
        <v>113</v>
      </c>
    </row>
    <row r="3969" spans="1:16" x14ac:dyDescent="0.25">
      <c r="A3969" t="s">
        <v>5706</v>
      </c>
      <c r="B3969" s="1">
        <v>41044</v>
      </c>
      <c r="C3969">
        <v>2012</v>
      </c>
      <c r="D3969">
        <v>10</v>
      </c>
      <c r="E3969">
        <v>355.54267169828682</v>
      </c>
      <c r="F3969">
        <v>10000</v>
      </c>
      <c r="G3969">
        <v>9644.4573283017126</v>
      </c>
      <c r="H3969" t="s">
        <v>1</v>
      </c>
      <c r="I3969" t="s">
        <v>5513</v>
      </c>
      <c r="J3969" t="s">
        <v>42</v>
      </c>
      <c r="K3969" t="s">
        <v>43</v>
      </c>
      <c r="L3969" t="s">
        <v>44</v>
      </c>
      <c r="M3969" t="s">
        <v>6</v>
      </c>
      <c r="N3969" t="s">
        <v>22</v>
      </c>
      <c r="O3969" t="s">
        <v>539</v>
      </c>
      <c r="P3969" t="s">
        <v>24</v>
      </c>
    </row>
    <row r="3970" spans="1:16" x14ac:dyDescent="0.25">
      <c r="A3970" t="s">
        <v>5707</v>
      </c>
      <c r="B3970" s="1">
        <v>41071</v>
      </c>
      <c r="C3970">
        <v>2012</v>
      </c>
      <c r="D3970">
        <v>5</v>
      </c>
      <c r="E3970">
        <v>48.681703268493891</v>
      </c>
      <c r="F3970">
        <v>84.5</v>
      </c>
      <c r="G3970">
        <v>35.818296731506109</v>
      </c>
      <c r="H3970" t="s">
        <v>26</v>
      </c>
      <c r="I3970" t="s">
        <v>4319</v>
      </c>
      <c r="J3970" t="s">
        <v>3</v>
      </c>
      <c r="K3970" t="s">
        <v>4</v>
      </c>
      <c r="L3970" t="s">
        <v>131</v>
      </c>
      <c r="M3970" t="s">
        <v>39</v>
      </c>
      <c r="N3970" t="s">
        <v>7</v>
      </c>
      <c r="O3970" t="s">
        <v>137</v>
      </c>
      <c r="P3970" t="s">
        <v>138</v>
      </c>
    </row>
    <row r="3971" spans="1:16" x14ac:dyDescent="0.25">
      <c r="A3971" t="s">
        <v>5708</v>
      </c>
      <c r="B3971" s="1">
        <v>41812</v>
      </c>
      <c r="C3971">
        <v>2014</v>
      </c>
      <c r="D3971">
        <v>24</v>
      </c>
      <c r="E3971">
        <v>2887.9728057587172</v>
      </c>
      <c r="F3971">
        <v>7872</v>
      </c>
      <c r="G3971">
        <v>4984.0271942412828</v>
      </c>
      <c r="H3971" t="s">
        <v>1</v>
      </c>
      <c r="I3971" t="s">
        <v>2883</v>
      </c>
      <c r="J3971" t="s">
        <v>42</v>
      </c>
      <c r="K3971" t="s">
        <v>43</v>
      </c>
      <c r="L3971" t="s">
        <v>5</v>
      </c>
      <c r="M3971" t="s">
        <v>6</v>
      </c>
      <c r="N3971" t="s">
        <v>22</v>
      </c>
      <c r="O3971" t="s">
        <v>2089</v>
      </c>
      <c r="P3971" t="s">
        <v>24</v>
      </c>
    </row>
    <row r="3972" spans="1:16" x14ac:dyDescent="0.25">
      <c r="A3972" t="s">
        <v>5709</v>
      </c>
      <c r="B3972" s="1">
        <v>41824</v>
      </c>
      <c r="C3972">
        <v>2014</v>
      </c>
      <c r="D3972">
        <v>48</v>
      </c>
      <c r="E3972">
        <v>603.35043423009347</v>
      </c>
      <c r="F3972">
        <v>9552</v>
      </c>
      <c r="G3972">
        <v>8948.649565769907</v>
      </c>
      <c r="H3972" t="s">
        <v>1</v>
      </c>
      <c r="I3972" t="s">
        <v>3941</v>
      </c>
      <c r="J3972" t="s">
        <v>3</v>
      </c>
      <c r="K3972" t="s">
        <v>4</v>
      </c>
      <c r="L3972" t="s">
        <v>101</v>
      </c>
      <c r="M3972" t="s">
        <v>34</v>
      </c>
      <c r="N3972" t="s">
        <v>27</v>
      </c>
      <c r="O3972" t="s">
        <v>768</v>
      </c>
      <c r="P3972" t="s">
        <v>769</v>
      </c>
    </row>
    <row r="3973" spans="1:16" x14ac:dyDescent="0.25">
      <c r="A3973" t="s">
        <v>5710</v>
      </c>
      <c r="B3973" s="1">
        <v>41031</v>
      </c>
      <c r="C3973">
        <v>2012</v>
      </c>
      <c r="D3973">
        <v>5</v>
      </c>
      <c r="E3973">
        <v>1883.4259667994038</v>
      </c>
      <c r="F3973">
        <v>1560</v>
      </c>
      <c r="G3973">
        <v>-323.4259667994038</v>
      </c>
      <c r="H3973" t="s">
        <v>1</v>
      </c>
      <c r="I3973" t="s">
        <v>2014</v>
      </c>
      <c r="J3973" t="s">
        <v>57</v>
      </c>
      <c r="K3973" t="s">
        <v>58</v>
      </c>
      <c r="L3973" t="s">
        <v>5</v>
      </c>
      <c r="M3973" t="s">
        <v>6</v>
      </c>
      <c r="N3973" t="s">
        <v>22</v>
      </c>
      <c r="O3973" t="s">
        <v>1270</v>
      </c>
      <c r="P3973" t="s">
        <v>24</v>
      </c>
    </row>
    <row r="3974" spans="1:16" x14ac:dyDescent="0.25">
      <c r="A3974" t="s">
        <v>5711</v>
      </c>
      <c r="B3974" s="1">
        <v>41119</v>
      </c>
      <c r="C3974">
        <v>2012</v>
      </c>
      <c r="D3974">
        <v>6</v>
      </c>
      <c r="E3974">
        <v>68.422562679890703</v>
      </c>
      <c r="F3974">
        <v>77.94</v>
      </c>
      <c r="G3974">
        <v>9.5174373201092948</v>
      </c>
      <c r="H3974" t="s">
        <v>1</v>
      </c>
      <c r="I3974" t="s">
        <v>2358</v>
      </c>
      <c r="J3974" t="s">
        <v>3</v>
      </c>
      <c r="K3974" t="s">
        <v>4</v>
      </c>
      <c r="L3974" t="s">
        <v>118</v>
      </c>
      <c r="M3974" t="s">
        <v>49</v>
      </c>
      <c r="N3974" t="s">
        <v>22</v>
      </c>
      <c r="O3974" t="s">
        <v>120</v>
      </c>
      <c r="P3974" t="s">
        <v>24</v>
      </c>
    </row>
    <row r="3975" spans="1:16" x14ac:dyDescent="0.25">
      <c r="A3975" t="s">
        <v>5712</v>
      </c>
      <c r="B3975" s="1">
        <v>41796</v>
      </c>
      <c r="C3975">
        <v>2014</v>
      </c>
      <c r="D3975">
        <v>12</v>
      </c>
      <c r="E3975">
        <v>1.5795808739851394</v>
      </c>
      <c r="F3975">
        <v>839.88</v>
      </c>
      <c r="G3975">
        <v>838.30041912601484</v>
      </c>
      <c r="H3975" t="s">
        <v>26</v>
      </c>
      <c r="I3975" t="s">
        <v>3108</v>
      </c>
      <c r="J3975" t="s">
        <v>3</v>
      </c>
      <c r="K3975" t="s">
        <v>4</v>
      </c>
      <c r="L3975" t="s">
        <v>131</v>
      </c>
      <c r="M3975" t="s">
        <v>39</v>
      </c>
      <c r="N3975" t="s">
        <v>22</v>
      </c>
      <c r="O3975" t="s">
        <v>209</v>
      </c>
      <c r="P3975" t="s">
        <v>24</v>
      </c>
    </row>
    <row r="3976" spans="1:16" x14ac:dyDescent="0.25">
      <c r="A3976" t="s">
        <v>5713</v>
      </c>
      <c r="B3976" s="1">
        <v>41599</v>
      </c>
      <c r="C3976">
        <v>2013</v>
      </c>
      <c r="D3976">
        <v>13</v>
      </c>
      <c r="E3976">
        <v>176.90944040711167</v>
      </c>
      <c r="F3976">
        <v>1407.8720000000001</v>
      </c>
      <c r="G3976">
        <v>1230.9625595928883</v>
      </c>
      <c r="H3976" t="s">
        <v>1</v>
      </c>
      <c r="I3976" t="s">
        <v>3174</v>
      </c>
      <c r="J3976" t="s">
        <v>3</v>
      </c>
      <c r="K3976" t="s">
        <v>4</v>
      </c>
      <c r="L3976" t="s">
        <v>16</v>
      </c>
      <c r="M3976" t="s">
        <v>17</v>
      </c>
      <c r="N3976" t="s">
        <v>22</v>
      </c>
      <c r="O3976" t="s">
        <v>1603</v>
      </c>
      <c r="P3976" t="s">
        <v>24</v>
      </c>
    </row>
    <row r="3977" spans="1:16" x14ac:dyDescent="0.25">
      <c r="A3977" t="s">
        <v>5714</v>
      </c>
      <c r="B3977" s="1">
        <v>41798</v>
      </c>
      <c r="C3977">
        <v>2014</v>
      </c>
      <c r="D3977">
        <v>10</v>
      </c>
      <c r="E3977">
        <v>0.37005673033063413</v>
      </c>
      <c r="F3977">
        <v>9670</v>
      </c>
      <c r="G3977">
        <v>9669.6299432696687</v>
      </c>
      <c r="H3977" t="s">
        <v>1</v>
      </c>
      <c r="I3977" t="s">
        <v>1623</v>
      </c>
      <c r="J3977" t="s">
        <v>42</v>
      </c>
      <c r="K3977" t="s">
        <v>43</v>
      </c>
      <c r="L3977" t="s">
        <v>38</v>
      </c>
      <c r="M3977" t="s">
        <v>39</v>
      </c>
      <c r="N3977" t="s">
        <v>7</v>
      </c>
      <c r="O3977" t="s">
        <v>522</v>
      </c>
      <c r="P3977" t="s">
        <v>138</v>
      </c>
    </row>
    <row r="3978" spans="1:16" x14ac:dyDescent="0.25">
      <c r="A3978" t="s">
        <v>5715</v>
      </c>
      <c r="B3978" s="1">
        <v>41213</v>
      </c>
      <c r="C3978">
        <v>2012</v>
      </c>
      <c r="D3978">
        <v>8</v>
      </c>
      <c r="E3978">
        <v>457.20716724245506</v>
      </c>
      <c r="F3978">
        <v>858.4</v>
      </c>
      <c r="G3978">
        <v>401.19283275754492</v>
      </c>
      <c r="H3978" t="s">
        <v>1</v>
      </c>
      <c r="I3978" t="s">
        <v>4093</v>
      </c>
      <c r="J3978" t="s">
        <v>67</v>
      </c>
      <c r="K3978" t="s">
        <v>68</v>
      </c>
      <c r="L3978" t="s">
        <v>69</v>
      </c>
      <c r="M3978" t="s">
        <v>39</v>
      </c>
      <c r="N3978" t="s">
        <v>7</v>
      </c>
      <c r="O3978" t="s">
        <v>252</v>
      </c>
      <c r="P3978" t="s">
        <v>253</v>
      </c>
    </row>
    <row r="3979" spans="1:16" x14ac:dyDescent="0.25">
      <c r="A3979" t="s">
        <v>5716</v>
      </c>
      <c r="B3979" s="1">
        <v>41364</v>
      </c>
      <c r="C3979">
        <v>2013</v>
      </c>
      <c r="D3979">
        <v>12</v>
      </c>
      <c r="E3979">
        <v>764.09052966207139</v>
      </c>
      <c r="F3979">
        <v>1188</v>
      </c>
      <c r="G3979">
        <v>423.90947033792861</v>
      </c>
      <c r="H3979" t="s">
        <v>1</v>
      </c>
      <c r="I3979" t="s">
        <v>2258</v>
      </c>
      <c r="J3979" t="s">
        <v>72</v>
      </c>
      <c r="K3979" t="s">
        <v>72</v>
      </c>
      <c r="L3979" t="s">
        <v>97</v>
      </c>
      <c r="M3979" t="s">
        <v>39</v>
      </c>
      <c r="N3979" t="s">
        <v>7</v>
      </c>
      <c r="O3979" t="s">
        <v>112</v>
      </c>
      <c r="P3979" t="s">
        <v>113</v>
      </c>
    </row>
    <row r="3980" spans="1:16" x14ac:dyDescent="0.25">
      <c r="A3980" t="s">
        <v>5717</v>
      </c>
      <c r="B3980" s="1">
        <v>41773</v>
      </c>
      <c r="C3980">
        <v>2014</v>
      </c>
      <c r="D3980">
        <v>10</v>
      </c>
      <c r="E3980">
        <v>2845.1227031579533</v>
      </c>
      <c r="F3980">
        <v>4110</v>
      </c>
      <c r="G3980">
        <v>1264.8772968420467</v>
      </c>
      <c r="H3980" t="s">
        <v>1</v>
      </c>
      <c r="I3980" t="s">
        <v>4268</v>
      </c>
      <c r="J3980" t="s">
        <v>42</v>
      </c>
      <c r="K3980" t="s">
        <v>43</v>
      </c>
      <c r="L3980" t="s">
        <v>44</v>
      </c>
      <c r="M3980" t="s">
        <v>6</v>
      </c>
      <c r="N3980" t="s">
        <v>22</v>
      </c>
      <c r="O3980" t="s">
        <v>2227</v>
      </c>
      <c r="P3980" t="s">
        <v>24</v>
      </c>
    </row>
    <row r="3981" spans="1:16" x14ac:dyDescent="0.25">
      <c r="A3981" t="s">
        <v>5718</v>
      </c>
      <c r="B3981" s="1">
        <v>41082</v>
      </c>
      <c r="C3981">
        <v>2012</v>
      </c>
      <c r="D3981">
        <v>12</v>
      </c>
      <c r="E3981">
        <v>29.709831210665357</v>
      </c>
      <c r="F3981">
        <v>2690.4</v>
      </c>
      <c r="G3981">
        <v>2660.6901687893346</v>
      </c>
      <c r="H3981" t="s">
        <v>1</v>
      </c>
      <c r="I3981" t="s">
        <v>1920</v>
      </c>
      <c r="J3981" t="s">
        <v>67</v>
      </c>
      <c r="K3981" t="s">
        <v>68</v>
      </c>
      <c r="L3981" t="s">
        <v>69</v>
      </c>
      <c r="M3981" t="s">
        <v>39</v>
      </c>
      <c r="N3981" t="s">
        <v>22</v>
      </c>
      <c r="O3981" t="s">
        <v>173</v>
      </c>
      <c r="P3981" t="s">
        <v>24</v>
      </c>
    </row>
    <row r="3982" spans="1:16" x14ac:dyDescent="0.25">
      <c r="A3982" t="s">
        <v>5719</v>
      </c>
      <c r="B3982" s="1">
        <v>41359</v>
      </c>
      <c r="C3982">
        <v>2013</v>
      </c>
      <c r="D3982">
        <v>9</v>
      </c>
      <c r="E3982">
        <v>4.4154845801600375</v>
      </c>
      <c r="F3982">
        <v>2197.6</v>
      </c>
      <c r="G3982">
        <v>2193.18451541984</v>
      </c>
      <c r="H3982" t="s">
        <v>1</v>
      </c>
      <c r="I3982" t="s">
        <v>688</v>
      </c>
      <c r="J3982" t="s">
        <v>47</v>
      </c>
      <c r="K3982" t="s">
        <v>47</v>
      </c>
      <c r="L3982" t="s">
        <v>48</v>
      </c>
      <c r="M3982" t="s">
        <v>49</v>
      </c>
      <c r="N3982" t="s">
        <v>27</v>
      </c>
      <c r="O3982" t="s">
        <v>1503</v>
      </c>
      <c r="P3982" t="s">
        <v>1504</v>
      </c>
    </row>
    <row r="3983" spans="1:16" x14ac:dyDescent="0.25">
      <c r="A3983" t="s">
        <v>5720</v>
      </c>
      <c r="B3983" s="1">
        <v>41040</v>
      </c>
      <c r="C3983">
        <v>2012</v>
      </c>
      <c r="D3983">
        <v>10</v>
      </c>
      <c r="E3983">
        <v>71.886185684713794</v>
      </c>
      <c r="F3983">
        <v>2660</v>
      </c>
      <c r="G3983">
        <v>2588.1138143152862</v>
      </c>
      <c r="H3983" t="s">
        <v>328</v>
      </c>
      <c r="I3983" t="s">
        <v>2999</v>
      </c>
      <c r="J3983" t="s">
        <v>47</v>
      </c>
      <c r="K3983" t="s">
        <v>47</v>
      </c>
      <c r="L3983" t="s">
        <v>48</v>
      </c>
      <c r="M3983" t="s">
        <v>49</v>
      </c>
      <c r="N3983" t="s">
        <v>22</v>
      </c>
      <c r="O3983" t="s">
        <v>329</v>
      </c>
      <c r="P3983" t="s">
        <v>24</v>
      </c>
    </row>
    <row r="3984" spans="1:16" x14ac:dyDescent="0.25">
      <c r="A3984" t="s">
        <v>5721</v>
      </c>
      <c r="B3984" s="1">
        <v>41003</v>
      </c>
      <c r="C3984">
        <v>2012</v>
      </c>
      <c r="D3984">
        <v>20</v>
      </c>
      <c r="E3984">
        <v>14255.744833893314</v>
      </c>
      <c r="F3984">
        <v>6000</v>
      </c>
      <c r="G3984">
        <v>-8255.7448338933136</v>
      </c>
      <c r="H3984" t="s">
        <v>26</v>
      </c>
      <c r="I3984" t="s">
        <v>1339</v>
      </c>
      <c r="J3984" t="s">
        <v>47</v>
      </c>
      <c r="K3984" t="s">
        <v>47</v>
      </c>
      <c r="L3984" t="s">
        <v>48</v>
      </c>
      <c r="M3984" t="s">
        <v>49</v>
      </c>
      <c r="N3984" t="s">
        <v>7</v>
      </c>
      <c r="O3984" t="s">
        <v>137</v>
      </c>
      <c r="P3984" t="s">
        <v>138</v>
      </c>
    </row>
    <row r="3985" spans="1:16" x14ac:dyDescent="0.25">
      <c r="A3985" t="s">
        <v>5722</v>
      </c>
      <c r="B3985" s="1">
        <v>41169</v>
      </c>
      <c r="C3985">
        <v>2012</v>
      </c>
      <c r="D3985">
        <v>10</v>
      </c>
      <c r="E3985">
        <v>2445.8005339130173</v>
      </c>
      <c r="F3985">
        <v>1980</v>
      </c>
      <c r="G3985">
        <v>-465.80053391301726</v>
      </c>
      <c r="H3985" t="s">
        <v>1</v>
      </c>
      <c r="I3985" t="s">
        <v>2419</v>
      </c>
      <c r="J3985" t="s">
        <v>57</v>
      </c>
      <c r="K3985" t="s">
        <v>58</v>
      </c>
      <c r="L3985" t="s">
        <v>92</v>
      </c>
      <c r="M3985" t="s">
        <v>6</v>
      </c>
      <c r="N3985" t="s">
        <v>22</v>
      </c>
      <c r="O3985" t="s">
        <v>3364</v>
      </c>
      <c r="P3985" t="s">
        <v>24</v>
      </c>
    </row>
    <row r="3986" spans="1:16" x14ac:dyDescent="0.25">
      <c r="A3986" t="s">
        <v>5723</v>
      </c>
      <c r="B3986" s="1">
        <v>41542</v>
      </c>
      <c r="C3986">
        <v>2013</v>
      </c>
      <c r="D3986">
        <v>10</v>
      </c>
      <c r="E3986">
        <v>73.276998572946681</v>
      </c>
      <c r="F3986">
        <v>160</v>
      </c>
      <c r="G3986">
        <v>86.723001427053319</v>
      </c>
      <c r="H3986" t="s">
        <v>1</v>
      </c>
      <c r="I3986" t="s">
        <v>2968</v>
      </c>
      <c r="J3986" t="s">
        <v>3</v>
      </c>
      <c r="K3986" t="s">
        <v>4</v>
      </c>
      <c r="L3986" t="s">
        <v>118</v>
      </c>
      <c r="M3986" t="s">
        <v>49</v>
      </c>
      <c r="N3986" t="s">
        <v>27</v>
      </c>
      <c r="O3986" t="s">
        <v>408</v>
      </c>
      <c r="P3986" t="s">
        <v>409</v>
      </c>
    </row>
    <row r="3987" spans="1:16" x14ac:dyDescent="0.25">
      <c r="A3987" t="s">
        <v>5724</v>
      </c>
      <c r="B3987" s="1">
        <v>41250</v>
      </c>
      <c r="C3987">
        <v>2012</v>
      </c>
      <c r="D3987">
        <v>9</v>
      </c>
      <c r="E3987">
        <v>1142.0912769288209</v>
      </c>
      <c r="F3987">
        <v>959.2</v>
      </c>
      <c r="G3987">
        <v>-182.89127692882084</v>
      </c>
      <c r="H3987" t="s">
        <v>1</v>
      </c>
      <c r="I3987" t="s">
        <v>5725</v>
      </c>
      <c r="J3987" t="s">
        <v>32</v>
      </c>
      <c r="K3987" t="s">
        <v>32</v>
      </c>
      <c r="L3987" t="s">
        <v>366</v>
      </c>
      <c r="M3987" t="s">
        <v>34</v>
      </c>
      <c r="N3987" t="s">
        <v>22</v>
      </c>
      <c r="O3987" t="s">
        <v>600</v>
      </c>
      <c r="P3987" t="s">
        <v>24</v>
      </c>
    </row>
    <row r="3988" spans="1:16" x14ac:dyDescent="0.25">
      <c r="A3988" t="s">
        <v>5726</v>
      </c>
      <c r="B3988" s="1">
        <v>41918</v>
      </c>
      <c r="C3988">
        <v>2014</v>
      </c>
      <c r="D3988">
        <v>26</v>
      </c>
      <c r="E3988">
        <v>1474.3029970077023</v>
      </c>
      <c r="F3988">
        <v>8476</v>
      </c>
      <c r="G3988">
        <v>7001.6970029922977</v>
      </c>
      <c r="H3988" t="s">
        <v>1</v>
      </c>
      <c r="I3988" t="s">
        <v>3850</v>
      </c>
      <c r="J3988" t="s">
        <v>42</v>
      </c>
      <c r="K3988" t="s">
        <v>43</v>
      </c>
      <c r="L3988" t="s">
        <v>38</v>
      </c>
      <c r="M3988" t="s">
        <v>39</v>
      </c>
      <c r="N3988" t="s">
        <v>22</v>
      </c>
      <c r="O3988" t="s">
        <v>306</v>
      </c>
      <c r="P3988" t="s">
        <v>24</v>
      </c>
    </row>
    <row r="3989" spans="1:16" x14ac:dyDescent="0.25">
      <c r="A3989" t="s">
        <v>5727</v>
      </c>
      <c r="B3989" s="1">
        <v>41211</v>
      </c>
      <c r="C3989">
        <v>2012</v>
      </c>
      <c r="D3989">
        <v>6</v>
      </c>
      <c r="E3989">
        <v>2.1148929587159424</v>
      </c>
      <c r="F3989">
        <v>75.504000000000005</v>
      </c>
      <c r="G3989">
        <v>73.389107041284063</v>
      </c>
      <c r="H3989" t="s">
        <v>1</v>
      </c>
      <c r="I3989" t="s">
        <v>165</v>
      </c>
      <c r="J3989" t="s">
        <v>3</v>
      </c>
      <c r="K3989" t="s">
        <v>4</v>
      </c>
      <c r="L3989" t="s">
        <v>12</v>
      </c>
      <c r="M3989" t="s">
        <v>13</v>
      </c>
      <c r="N3989" t="s">
        <v>22</v>
      </c>
      <c r="O3989" t="s">
        <v>856</v>
      </c>
      <c r="P3989" t="s">
        <v>24</v>
      </c>
    </row>
    <row r="3990" spans="1:16" x14ac:dyDescent="0.25">
      <c r="A3990" t="s">
        <v>5728</v>
      </c>
      <c r="B3990" s="1">
        <v>41230</v>
      </c>
      <c r="C3990">
        <v>2012</v>
      </c>
      <c r="D3990">
        <v>6</v>
      </c>
      <c r="E3990">
        <v>89.698117428410498</v>
      </c>
      <c r="F3990">
        <v>722.8</v>
      </c>
      <c r="G3990">
        <v>633.1018825715895</v>
      </c>
      <c r="H3990" t="s">
        <v>1</v>
      </c>
      <c r="I3990" t="s">
        <v>1154</v>
      </c>
      <c r="J3990" t="s">
        <v>67</v>
      </c>
      <c r="K3990" t="s">
        <v>68</v>
      </c>
      <c r="L3990" t="s">
        <v>87</v>
      </c>
      <c r="M3990" t="s">
        <v>39</v>
      </c>
      <c r="N3990" t="s">
        <v>22</v>
      </c>
      <c r="O3990" t="s">
        <v>1572</v>
      </c>
      <c r="P3990" t="s">
        <v>24</v>
      </c>
    </row>
    <row r="3991" spans="1:16" x14ac:dyDescent="0.25">
      <c r="A3991" t="s">
        <v>5729</v>
      </c>
      <c r="B3991" s="1">
        <v>41345</v>
      </c>
      <c r="C3991">
        <v>2013</v>
      </c>
      <c r="D3991">
        <v>10</v>
      </c>
      <c r="E3991">
        <v>201.3723701635013</v>
      </c>
      <c r="F3991">
        <v>1885</v>
      </c>
      <c r="G3991">
        <v>1683.6276298364987</v>
      </c>
      <c r="H3991" t="s">
        <v>1</v>
      </c>
      <c r="I3991" t="s">
        <v>2765</v>
      </c>
      <c r="J3991" t="s">
        <v>57</v>
      </c>
      <c r="K3991" t="s">
        <v>58</v>
      </c>
      <c r="L3991" t="s">
        <v>92</v>
      </c>
      <c r="M3991" t="s">
        <v>6</v>
      </c>
      <c r="N3991" t="s">
        <v>22</v>
      </c>
      <c r="O3991" t="s">
        <v>406</v>
      </c>
      <c r="P3991" t="s">
        <v>24</v>
      </c>
    </row>
    <row r="3992" spans="1:16" x14ac:dyDescent="0.25">
      <c r="A3992" t="s">
        <v>5730</v>
      </c>
      <c r="B3992" s="1">
        <v>41079</v>
      </c>
      <c r="C3992">
        <v>2012</v>
      </c>
      <c r="D3992">
        <v>6</v>
      </c>
      <c r="E3992">
        <v>15.497581879842425</v>
      </c>
      <c r="F3992">
        <v>91.45</v>
      </c>
      <c r="G3992">
        <v>75.952418120157574</v>
      </c>
      <c r="H3992" t="s">
        <v>1</v>
      </c>
      <c r="I3992" t="s">
        <v>2689</v>
      </c>
      <c r="J3992" t="s">
        <v>3</v>
      </c>
      <c r="K3992" t="s">
        <v>4</v>
      </c>
      <c r="L3992" t="s">
        <v>131</v>
      </c>
      <c r="M3992" t="s">
        <v>39</v>
      </c>
      <c r="N3992" t="s">
        <v>22</v>
      </c>
      <c r="O3992" t="s">
        <v>173</v>
      </c>
      <c r="P3992" t="s">
        <v>24</v>
      </c>
    </row>
    <row r="3993" spans="1:16" x14ac:dyDescent="0.25">
      <c r="A3993" t="s">
        <v>5731</v>
      </c>
      <c r="B3993" s="1">
        <v>41444</v>
      </c>
      <c r="C3993">
        <v>2013</v>
      </c>
      <c r="D3993">
        <v>12</v>
      </c>
      <c r="E3993">
        <v>46.55351914074447</v>
      </c>
      <c r="F3993">
        <v>4826.2</v>
      </c>
      <c r="G3993">
        <v>4779.6464808592555</v>
      </c>
      <c r="H3993" t="s">
        <v>1</v>
      </c>
      <c r="I3993" t="s">
        <v>5732</v>
      </c>
      <c r="J3993" t="s">
        <v>3</v>
      </c>
      <c r="K3993" t="s">
        <v>4</v>
      </c>
      <c r="L3993" t="s">
        <v>101</v>
      </c>
      <c r="M3993" t="s">
        <v>34</v>
      </c>
      <c r="N3993" t="s">
        <v>22</v>
      </c>
      <c r="O3993" t="s">
        <v>1800</v>
      </c>
      <c r="P3993" t="s">
        <v>24</v>
      </c>
    </row>
    <row r="3994" spans="1:16" x14ac:dyDescent="0.25">
      <c r="A3994" t="s">
        <v>5733</v>
      </c>
      <c r="B3994" s="1">
        <v>41751</v>
      </c>
      <c r="C3994">
        <v>2014</v>
      </c>
      <c r="D3994">
        <v>10</v>
      </c>
      <c r="E3994">
        <v>4559.7320682258369</v>
      </c>
      <c r="F3994">
        <v>3990</v>
      </c>
      <c r="G3994">
        <v>-569.73206822583688</v>
      </c>
      <c r="H3994" t="s">
        <v>1</v>
      </c>
      <c r="I3994" t="s">
        <v>1332</v>
      </c>
      <c r="J3994" t="s">
        <v>3</v>
      </c>
      <c r="K3994" t="s">
        <v>4</v>
      </c>
      <c r="L3994" t="s">
        <v>101</v>
      </c>
      <c r="M3994" t="s">
        <v>34</v>
      </c>
      <c r="N3994" t="s">
        <v>22</v>
      </c>
      <c r="O3994" t="s">
        <v>637</v>
      </c>
      <c r="P3994" t="s">
        <v>24</v>
      </c>
    </row>
    <row r="3995" spans="1:16" x14ac:dyDescent="0.25">
      <c r="A3995" t="s">
        <v>5734</v>
      </c>
      <c r="B3995" s="1">
        <v>41911</v>
      </c>
      <c r="C3995">
        <v>2014</v>
      </c>
      <c r="D3995">
        <v>10</v>
      </c>
      <c r="E3995">
        <v>96.37924253630861</v>
      </c>
      <c r="F3995">
        <v>126.6</v>
      </c>
      <c r="G3995">
        <v>30.220757463691385</v>
      </c>
      <c r="H3995" t="s">
        <v>1</v>
      </c>
      <c r="I3995" t="s">
        <v>2007</v>
      </c>
      <c r="J3995" t="s">
        <v>32</v>
      </c>
      <c r="K3995" t="s">
        <v>32</v>
      </c>
      <c r="L3995" t="s">
        <v>16</v>
      </c>
      <c r="M3995" t="s">
        <v>17</v>
      </c>
      <c r="N3995" t="s">
        <v>22</v>
      </c>
      <c r="O3995" t="s">
        <v>493</v>
      </c>
      <c r="P3995" t="s">
        <v>24</v>
      </c>
    </row>
    <row r="3996" spans="1:16" x14ac:dyDescent="0.25">
      <c r="A3996" t="s">
        <v>5735</v>
      </c>
      <c r="B3996" s="1">
        <v>41795</v>
      </c>
      <c r="C3996">
        <v>2014</v>
      </c>
      <c r="D3996">
        <v>20</v>
      </c>
      <c r="E3996">
        <v>675.59482850058987</v>
      </c>
      <c r="F3996">
        <v>719.8</v>
      </c>
      <c r="G3996">
        <v>44.205171499410085</v>
      </c>
      <c r="H3996" t="s">
        <v>26</v>
      </c>
      <c r="I3996" t="s">
        <v>2950</v>
      </c>
      <c r="J3996" t="s">
        <v>3</v>
      </c>
      <c r="K3996" t="s">
        <v>4</v>
      </c>
      <c r="L3996" t="s">
        <v>118</v>
      </c>
      <c r="M3996" t="s">
        <v>49</v>
      </c>
      <c r="N3996" t="s">
        <v>7</v>
      </c>
      <c r="O3996" t="s">
        <v>137</v>
      </c>
      <c r="P3996" t="s">
        <v>138</v>
      </c>
    </row>
    <row r="3997" spans="1:16" x14ac:dyDescent="0.25">
      <c r="A3997" t="s">
        <v>5736</v>
      </c>
      <c r="B3997" s="1">
        <v>41522</v>
      </c>
      <c r="C3997">
        <v>2013</v>
      </c>
      <c r="D3997">
        <v>10</v>
      </c>
      <c r="E3997">
        <v>3039.5542605028795</v>
      </c>
      <c r="F3997">
        <v>6550</v>
      </c>
      <c r="G3997">
        <v>3510.4457394971205</v>
      </c>
      <c r="H3997" t="s">
        <v>171</v>
      </c>
      <c r="I3997" t="s">
        <v>2614</v>
      </c>
      <c r="J3997" t="s">
        <v>42</v>
      </c>
      <c r="K3997" t="s">
        <v>43</v>
      </c>
      <c r="L3997" t="s">
        <v>44</v>
      </c>
      <c r="M3997" t="s">
        <v>6</v>
      </c>
      <c r="N3997" t="s">
        <v>27</v>
      </c>
      <c r="O3997" t="s">
        <v>28</v>
      </c>
      <c r="P3997" t="s">
        <v>29</v>
      </c>
    </row>
    <row r="3998" spans="1:16" x14ac:dyDescent="0.25">
      <c r="A3998" t="s">
        <v>5737</v>
      </c>
      <c r="B3998" s="1">
        <v>40999</v>
      </c>
      <c r="C3998">
        <v>2012</v>
      </c>
      <c r="D3998">
        <v>10</v>
      </c>
      <c r="E3998">
        <v>1.9427179182691507E-2</v>
      </c>
      <c r="F3998">
        <v>2680</v>
      </c>
      <c r="G3998">
        <v>2679.9805728208171</v>
      </c>
      <c r="H3998" t="s">
        <v>1</v>
      </c>
      <c r="I3998" t="s">
        <v>4297</v>
      </c>
      <c r="J3998" t="s">
        <v>47</v>
      </c>
      <c r="K3998" t="s">
        <v>47</v>
      </c>
      <c r="L3998" t="s">
        <v>48</v>
      </c>
      <c r="M3998" t="s">
        <v>49</v>
      </c>
      <c r="N3998" t="s">
        <v>22</v>
      </c>
      <c r="O3998" t="s">
        <v>1175</v>
      </c>
      <c r="P3998" t="s">
        <v>24</v>
      </c>
    </row>
    <row r="3999" spans="1:16" x14ac:dyDescent="0.25">
      <c r="A3999" t="s">
        <v>5738</v>
      </c>
      <c r="B3999" s="1">
        <v>41754</v>
      </c>
      <c r="C3999">
        <v>2014</v>
      </c>
      <c r="D3999">
        <v>12</v>
      </c>
      <c r="E3999">
        <v>66.899012423187486</v>
      </c>
      <c r="F3999">
        <v>5081.3</v>
      </c>
      <c r="G3999">
        <v>5014.4009875768124</v>
      </c>
      <c r="H3999" t="s">
        <v>1</v>
      </c>
      <c r="I3999" t="s">
        <v>3256</v>
      </c>
      <c r="J3999" t="s">
        <v>3</v>
      </c>
      <c r="K3999" t="s">
        <v>4</v>
      </c>
      <c r="L3999" t="s">
        <v>5</v>
      </c>
      <c r="M3999" t="s">
        <v>6</v>
      </c>
      <c r="N3999" t="s">
        <v>27</v>
      </c>
      <c r="O3999" t="s">
        <v>434</v>
      </c>
      <c r="P3999" t="s">
        <v>420</v>
      </c>
    </row>
    <row r="4000" spans="1:16" x14ac:dyDescent="0.25">
      <c r="A4000" t="s">
        <v>5739</v>
      </c>
      <c r="B4000" s="1">
        <v>41860</v>
      </c>
      <c r="C4000">
        <v>2014</v>
      </c>
      <c r="D4000">
        <v>12</v>
      </c>
      <c r="E4000">
        <v>8602.4383835866538</v>
      </c>
      <c r="F4000">
        <v>8388</v>
      </c>
      <c r="G4000">
        <v>-214.4383835866538</v>
      </c>
      <c r="H4000" t="s">
        <v>1</v>
      </c>
      <c r="I4000" t="s">
        <v>1807</v>
      </c>
      <c r="J4000" t="s">
        <v>3</v>
      </c>
      <c r="K4000" t="s">
        <v>4</v>
      </c>
      <c r="L4000" t="s">
        <v>87</v>
      </c>
      <c r="M4000" t="s">
        <v>39</v>
      </c>
      <c r="N4000" t="s">
        <v>22</v>
      </c>
      <c r="O4000" t="s">
        <v>398</v>
      </c>
      <c r="P4000" t="s">
        <v>24</v>
      </c>
    </row>
    <row r="4001" spans="1:16" x14ac:dyDescent="0.25">
      <c r="A4001" t="s">
        <v>5740</v>
      </c>
      <c r="B4001" s="1">
        <v>41195</v>
      </c>
      <c r="C4001">
        <v>2012</v>
      </c>
      <c r="D4001">
        <v>8</v>
      </c>
      <c r="E4001">
        <v>270.20557502005965</v>
      </c>
      <c r="F4001">
        <v>168</v>
      </c>
      <c r="G4001">
        <v>-102.20557502005965</v>
      </c>
      <c r="H4001" t="s">
        <v>1</v>
      </c>
      <c r="I4001" t="s">
        <v>5182</v>
      </c>
      <c r="J4001" t="s">
        <v>3</v>
      </c>
      <c r="K4001" t="s">
        <v>4</v>
      </c>
      <c r="L4001" t="s">
        <v>118</v>
      </c>
      <c r="M4001" t="s">
        <v>49</v>
      </c>
      <c r="N4001" t="s">
        <v>7</v>
      </c>
      <c r="O4001" t="s">
        <v>529</v>
      </c>
      <c r="P4001" t="s">
        <v>113</v>
      </c>
    </row>
    <row r="4002" spans="1:16" x14ac:dyDescent="0.25">
      <c r="A4002" t="s">
        <v>5741</v>
      </c>
      <c r="B4002" s="1">
        <v>41847</v>
      </c>
      <c r="C4002">
        <v>2014</v>
      </c>
      <c r="D4002">
        <v>12</v>
      </c>
      <c r="E4002">
        <v>1020.1258405258775</v>
      </c>
      <c r="F4002">
        <v>3468.4</v>
      </c>
      <c r="G4002">
        <v>2448.2741594741228</v>
      </c>
      <c r="H4002" t="s">
        <v>171</v>
      </c>
      <c r="I4002" t="s">
        <v>5742</v>
      </c>
      <c r="J4002" t="s">
        <v>67</v>
      </c>
      <c r="K4002" t="s">
        <v>68</v>
      </c>
      <c r="L4002" t="s">
        <v>87</v>
      </c>
      <c r="M4002" t="s">
        <v>39</v>
      </c>
      <c r="N4002" t="s">
        <v>22</v>
      </c>
      <c r="O4002" t="s">
        <v>173</v>
      </c>
      <c r="P4002" t="s">
        <v>24</v>
      </c>
    </row>
    <row r="4003" spans="1:16" x14ac:dyDescent="0.25">
      <c r="A4003" t="s">
        <v>5743</v>
      </c>
      <c r="B4003" s="1">
        <v>41876</v>
      </c>
      <c r="C4003">
        <v>2014</v>
      </c>
      <c r="D4003">
        <v>12</v>
      </c>
      <c r="E4003">
        <v>187.95459448660128</v>
      </c>
      <c r="F4003">
        <v>471.88200000000001</v>
      </c>
      <c r="G4003">
        <v>283.92740551339875</v>
      </c>
      <c r="H4003" t="s">
        <v>1</v>
      </c>
      <c r="I4003" t="s">
        <v>229</v>
      </c>
      <c r="J4003" t="s">
        <v>3</v>
      </c>
      <c r="K4003" t="s">
        <v>4</v>
      </c>
      <c r="L4003" t="s">
        <v>118</v>
      </c>
      <c r="M4003" t="s">
        <v>49</v>
      </c>
      <c r="N4003" t="s">
        <v>22</v>
      </c>
      <c r="O4003" t="s">
        <v>120</v>
      </c>
      <c r="P4003" t="s">
        <v>24</v>
      </c>
    </row>
    <row r="4004" spans="1:16" x14ac:dyDescent="0.25">
      <c r="A4004" t="s">
        <v>5744</v>
      </c>
      <c r="B4004" s="1">
        <v>41036</v>
      </c>
      <c r="C4004">
        <v>2012</v>
      </c>
      <c r="D4004">
        <v>5</v>
      </c>
      <c r="E4004">
        <v>904.18606985884026</v>
      </c>
      <c r="F4004">
        <v>599.95000000000005</v>
      </c>
      <c r="G4004">
        <v>-304.23606985884021</v>
      </c>
      <c r="H4004" t="s">
        <v>26</v>
      </c>
      <c r="I4004" t="s">
        <v>728</v>
      </c>
      <c r="J4004" t="s">
        <v>37</v>
      </c>
      <c r="K4004" t="s">
        <v>37</v>
      </c>
      <c r="L4004" t="s">
        <v>54</v>
      </c>
      <c r="M4004" t="s">
        <v>34</v>
      </c>
      <c r="N4004" t="s">
        <v>22</v>
      </c>
      <c r="O4004" t="s">
        <v>209</v>
      </c>
      <c r="P4004" t="s">
        <v>24</v>
      </c>
    </row>
    <row r="4005" spans="1:16" x14ac:dyDescent="0.25">
      <c r="A4005" t="s">
        <v>5745</v>
      </c>
      <c r="B4005" s="1">
        <v>41535</v>
      </c>
      <c r="C4005">
        <v>2013</v>
      </c>
      <c r="D4005">
        <v>10</v>
      </c>
      <c r="E4005">
        <v>502.32427081042471</v>
      </c>
      <c r="F4005">
        <v>3090</v>
      </c>
      <c r="G4005">
        <v>2587.6757291895751</v>
      </c>
      <c r="H4005" t="s">
        <v>26</v>
      </c>
      <c r="I4005" t="s">
        <v>1459</v>
      </c>
      <c r="J4005" t="s">
        <v>32</v>
      </c>
      <c r="K4005" t="s">
        <v>32</v>
      </c>
      <c r="L4005" t="s">
        <v>33</v>
      </c>
      <c r="M4005" t="s">
        <v>34</v>
      </c>
      <c r="N4005" t="s">
        <v>22</v>
      </c>
      <c r="O4005" t="s">
        <v>209</v>
      </c>
      <c r="P4005" t="s">
        <v>24</v>
      </c>
    </row>
    <row r="4006" spans="1:16" x14ac:dyDescent="0.25">
      <c r="A4006" t="s">
        <v>5746</v>
      </c>
      <c r="B4006" s="1">
        <v>41501</v>
      </c>
      <c r="C4006">
        <v>2013</v>
      </c>
      <c r="D4006">
        <v>12</v>
      </c>
      <c r="E4006">
        <v>1.8636816600922435</v>
      </c>
      <c r="F4006">
        <v>172.78800000000001</v>
      </c>
      <c r="G4006">
        <v>170.92431833990776</v>
      </c>
      <c r="H4006" t="s">
        <v>1</v>
      </c>
      <c r="I4006" t="s">
        <v>165</v>
      </c>
      <c r="J4006" t="s">
        <v>3</v>
      </c>
      <c r="K4006" t="s">
        <v>4</v>
      </c>
      <c r="L4006" t="s">
        <v>12</v>
      </c>
      <c r="M4006" t="s">
        <v>13</v>
      </c>
      <c r="N4006" t="s">
        <v>7</v>
      </c>
      <c r="O4006" t="s">
        <v>163</v>
      </c>
      <c r="P4006" t="s">
        <v>113</v>
      </c>
    </row>
    <row r="4007" spans="1:16" x14ac:dyDescent="0.25">
      <c r="A4007" t="s">
        <v>5747</v>
      </c>
      <c r="B4007" s="1">
        <v>41304</v>
      </c>
      <c r="C4007">
        <v>2013</v>
      </c>
      <c r="D4007">
        <v>9</v>
      </c>
      <c r="E4007">
        <v>1382.1594844309293</v>
      </c>
      <c r="F4007">
        <v>3586.8</v>
      </c>
      <c r="G4007">
        <v>2204.6405155690709</v>
      </c>
      <c r="H4007" t="s">
        <v>26</v>
      </c>
      <c r="I4007" t="s">
        <v>2853</v>
      </c>
      <c r="J4007" t="s">
        <v>57</v>
      </c>
      <c r="K4007" t="s">
        <v>58</v>
      </c>
      <c r="L4007" t="s">
        <v>5</v>
      </c>
      <c r="M4007" t="s">
        <v>6</v>
      </c>
      <c r="N4007" t="s">
        <v>27</v>
      </c>
      <c r="O4007" t="s">
        <v>28</v>
      </c>
      <c r="P4007" t="s">
        <v>29</v>
      </c>
    </row>
    <row r="4008" spans="1:16" x14ac:dyDescent="0.25">
      <c r="A4008" t="s">
        <v>5748</v>
      </c>
      <c r="B4008" s="1">
        <v>40993</v>
      </c>
      <c r="C4008">
        <v>2012</v>
      </c>
      <c r="D4008">
        <v>10</v>
      </c>
      <c r="E4008">
        <v>1608.7192290091252</v>
      </c>
      <c r="F4008">
        <v>2990</v>
      </c>
      <c r="G4008">
        <v>1381.2807709908748</v>
      </c>
      <c r="H4008" t="s">
        <v>1</v>
      </c>
      <c r="I4008" t="s">
        <v>1362</v>
      </c>
      <c r="J4008" t="s">
        <v>47</v>
      </c>
      <c r="K4008" t="s">
        <v>47</v>
      </c>
      <c r="L4008" t="s">
        <v>48</v>
      </c>
      <c r="M4008" t="s">
        <v>49</v>
      </c>
      <c r="N4008" t="s">
        <v>22</v>
      </c>
      <c r="O4008" t="s">
        <v>583</v>
      </c>
      <c r="P4008" t="s">
        <v>24</v>
      </c>
    </row>
    <row r="4009" spans="1:16" x14ac:dyDescent="0.25">
      <c r="A4009" t="s">
        <v>5749</v>
      </c>
      <c r="B4009" s="1">
        <v>40981</v>
      </c>
      <c r="C4009">
        <v>2012</v>
      </c>
      <c r="D4009">
        <v>10</v>
      </c>
      <c r="E4009">
        <v>7050.494831904387</v>
      </c>
      <c r="F4009">
        <v>4699.7</v>
      </c>
      <c r="G4009">
        <v>-2350.7948319043871</v>
      </c>
      <c r="H4009" t="s">
        <v>1</v>
      </c>
      <c r="I4009" t="s">
        <v>881</v>
      </c>
      <c r="J4009" t="s">
        <v>37</v>
      </c>
      <c r="K4009" t="s">
        <v>37</v>
      </c>
      <c r="L4009" t="s">
        <v>54</v>
      </c>
      <c r="M4009" t="s">
        <v>34</v>
      </c>
      <c r="N4009" t="s">
        <v>22</v>
      </c>
      <c r="O4009" t="s">
        <v>871</v>
      </c>
      <c r="P4009" t="s">
        <v>24</v>
      </c>
    </row>
    <row r="4010" spans="1:16" x14ac:dyDescent="0.25">
      <c r="A4010" t="s">
        <v>5750</v>
      </c>
      <c r="B4010" s="1">
        <v>41000</v>
      </c>
      <c r="C4010">
        <v>2012</v>
      </c>
      <c r="D4010">
        <v>4</v>
      </c>
      <c r="E4010">
        <v>153.4874517838474</v>
      </c>
      <c r="F4010">
        <v>182.21</v>
      </c>
      <c r="G4010">
        <v>28.722548216152603</v>
      </c>
      <c r="H4010" t="s">
        <v>1</v>
      </c>
      <c r="I4010" t="s">
        <v>233</v>
      </c>
      <c r="J4010" t="s">
        <v>20</v>
      </c>
      <c r="K4010" t="s">
        <v>20</v>
      </c>
      <c r="L4010" t="s">
        <v>21</v>
      </c>
      <c r="M4010" t="s">
        <v>13</v>
      </c>
      <c r="N4010" t="s">
        <v>27</v>
      </c>
      <c r="O4010" t="s">
        <v>465</v>
      </c>
      <c r="P4010" t="s">
        <v>443</v>
      </c>
    </row>
    <row r="4011" spans="1:16" x14ac:dyDescent="0.25">
      <c r="A4011" t="s">
        <v>5751</v>
      </c>
      <c r="B4011" s="1">
        <v>41757</v>
      </c>
      <c r="C4011">
        <v>2014</v>
      </c>
      <c r="D4011">
        <v>10</v>
      </c>
      <c r="E4011">
        <v>432.86652370642554</v>
      </c>
      <c r="F4011">
        <v>2992.3</v>
      </c>
      <c r="G4011">
        <v>2559.4334762935746</v>
      </c>
      <c r="H4011" t="s">
        <v>1</v>
      </c>
      <c r="I4011" t="s">
        <v>62</v>
      </c>
      <c r="J4011" t="s">
        <v>3</v>
      </c>
      <c r="K4011" t="s">
        <v>4</v>
      </c>
      <c r="L4011" t="s">
        <v>12</v>
      </c>
      <c r="M4011" t="s">
        <v>13</v>
      </c>
      <c r="N4011" t="s">
        <v>7</v>
      </c>
      <c r="O4011" t="s">
        <v>529</v>
      </c>
      <c r="P4011" t="s">
        <v>113</v>
      </c>
    </row>
    <row r="4012" spans="1:16" x14ac:dyDescent="0.25">
      <c r="A4012" t="s">
        <v>5752</v>
      </c>
      <c r="B4012" s="1">
        <v>41823</v>
      </c>
      <c r="C4012">
        <v>2014</v>
      </c>
      <c r="D4012">
        <v>60</v>
      </c>
      <c r="E4012">
        <v>271.69393806001779</v>
      </c>
      <c r="F4012">
        <v>960</v>
      </c>
      <c r="G4012">
        <v>688.30606193998221</v>
      </c>
      <c r="H4012" t="s">
        <v>26</v>
      </c>
      <c r="I4012" t="s">
        <v>5753</v>
      </c>
      <c r="J4012" t="s">
        <v>3</v>
      </c>
      <c r="K4012" t="s">
        <v>4</v>
      </c>
      <c r="L4012" t="s">
        <v>118</v>
      </c>
      <c r="M4012" t="s">
        <v>49</v>
      </c>
      <c r="N4012" t="s">
        <v>7</v>
      </c>
      <c r="O4012" t="s">
        <v>137</v>
      </c>
      <c r="P4012" t="s">
        <v>138</v>
      </c>
    </row>
    <row r="4013" spans="1:16" x14ac:dyDescent="0.25">
      <c r="A4013" t="s">
        <v>5754</v>
      </c>
      <c r="B4013" s="1">
        <v>40957</v>
      </c>
      <c r="C4013">
        <v>2012</v>
      </c>
      <c r="D4013">
        <v>12</v>
      </c>
      <c r="E4013">
        <v>52.888934827173607</v>
      </c>
      <c r="F4013">
        <v>2463.44</v>
      </c>
      <c r="G4013">
        <v>2410.5510651728264</v>
      </c>
      <c r="H4013" t="s">
        <v>171</v>
      </c>
      <c r="I4013" t="s">
        <v>1789</v>
      </c>
      <c r="J4013" t="s">
        <v>72</v>
      </c>
      <c r="K4013" t="s">
        <v>72</v>
      </c>
      <c r="L4013" t="s">
        <v>123</v>
      </c>
      <c r="M4013" t="s">
        <v>39</v>
      </c>
      <c r="N4013" t="s">
        <v>27</v>
      </c>
      <c r="O4013" t="s">
        <v>28</v>
      </c>
      <c r="P4013" t="s">
        <v>29</v>
      </c>
    </row>
    <row r="4014" spans="1:16" x14ac:dyDescent="0.25">
      <c r="A4014" t="s">
        <v>5755</v>
      </c>
      <c r="B4014" s="1">
        <v>41097</v>
      </c>
      <c r="C4014">
        <v>2012</v>
      </c>
      <c r="D4014">
        <v>24</v>
      </c>
      <c r="E4014">
        <v>2641.7129124115804</v>
      </c>
      <c r="F4014">
        <v>37280</v>
      </c>
      <c r="G4014">
        <v>34638.287087588418</v>
      </c>
      <c r="H4014" t="s">
        <v>328</v>
      </c>
      <c r="I4014" t="s">
        <v>2849</v>
      </c>
      <c r="J4014" t="s">
        <v>42</v>
      </c>
      <c r="K4014" t="s">
        <v>43</v>
      </c>
      <c r="L4014" t="s">
        <v>44</v>
      </c>
      <c r="M4014" t="s">
        <v>6</v>
      </c>
      <c r="N4014" t="s">
        <v>22</v>
      </c>
      <c r="O4014" t="s">
        <v>329</v>
      </c>
      <c r="P4014" t="s">
        <v>24</v>
      </c>
    </row>
    <row r="4015" spans="1:16" x14ac:dyDescent="0.25">
      <c r="A4015" t="s">
        <v>5756</v>
      </c>
      <c r="B4015" s="1">
        <v>41232</v>
      </c>
      <c r="C4015">
        <v>2012</v>
      </c>
      <c r="D4015">
        <v>13</v>
      </c>
      <c r="E4015">
        <v>450.46580494159906</v>
      </c>
      <c r="F4015">
        <v>3171.8780000000002</v>
      </c>
      <c r="G4015">
        <v>2721.4121950584013</v>
      </c>
      <c r="H4015" t="s">
        <v>1</v>
      </c>
      <c r="I4015" t="s">
        <v>2957</v>
      </c>
      <c r="J4015" t="s">
        <v>32</v>
      </c>
      <c r="K4015" t="s">
        <v>32</v>
      </c>
      <c r="L4015" t="s">
        <v>16</v>
      </c>
      <c r="M4015" t="s">
        <v>17</v>
      </c>
      <c r="N4015" t="s">
        <v>22</v>
      </c>
      <c r="O4015" t="s">
        <v>539</v>
      </c>
      <c r="P4015" t="s">
        <v>24</v>
      </c>
    </row>
    <row r="4016" spans="1:16" x14ac:dyDescent="0.25">
      <c r="A4016" t="s">
        <v>5757</v>
      </c>
      <c r="B4016" s="1">
        <v>41773</v>
      </c>
      <c r="C4016">
        <v>2014</v>
      </c>
      <c r="D4016">
        <v>20</v>
      </c>
      <c r="E4016">
        <v>232.05829878043363</v>
      </c>
      <c r="F4016">
        <v>3600</v>
      </c>
      <c r="G4016">
        <v>3367.9417012195663</v>
      </c>
      <c r="H4016" t="s">
        <v>1</v>
      </c>
      <c r="I4016" t="s">
        <v>3517</v>
      </c>
      <c r="J4016" t="s">
        <v>42</v>
      </c>
      <c r="K4016" t="s">
        <v>43</v>
      </c>
      <c r="L4016" t="s">
        <v>44</v>
      </c>
      <c r="M4016" t="s">
        <v>6</v>
      </c>
      <c r="N4016" t="s">
        <v>22</v>
      </c>
      <c r="O4016" t="s">
        <v>633</v>
      </c>
      <c r="P4016" t="s">
        <v>24</v>
      </c>
    </row>
    <row r="4017" spans="1:16" x14ac:dyDescent="0.25">
      <c r="A4017" t="s">
        <v>5758</v>
      </c>
      <c r="B4017" s="1">
        <v>41169</v>
      </c>
      <c r="C4017">
        <v>2012</v>
      </c>
      <c r="D4017">
        <v>8</v>
      </c>
      <c r="E4017">
        <v>149.11664440953129</v>
      </c>
      <c r="F4017">
        <v>79.92</v>
      </c>
      <c r="G4017">
        <v>-69.196644409531288</v>
      </c>
      <c r="H4017" t="s">
        <v>171</v>
      </c>
      <c r="I4017" t="s">
        <v>3193</v>
      </c>
      <c r="J4017" t="s">
        <v>3</v>
      </c>
      <c r="K4017" t="s">
        <v>4</v>
      </c>
      <c r="L4017" t="s">
        <v>16</v>
      </c>
      <c r="M4017" t="s">
        <v>17</v>
      </c>
      <c r="N4017" t="s">
        <v>7</v>
      </c>
      <c r="O4017" t="s">
        <v>252</v>
      </c>
      <c r="P4017" t="s">
        <v>253</v>
      </c>
    </row>
    <row r="4018" spans="1:16" x14ac:dyDescent="0.25">
      <c r="A4018" t="s">
        <v>5759</v>
      </c>
      <c r="B4018" s="1">
        <v>41369</v>
      </c>
      <c r="C4018">
        <v>2013</v>
      </c>
      <c r="D4018">
        <v>10</v>
      </c>
      <c r="E4018">
        <v>16.89527483393638</v>
      </c>
      <c r="F4018">
        <v>339.9</v>
      </c>
      <c r="G4018">
        <v>323.00472516606362</v>
      </c>
      <c r="H4018" t="s">
        <v>1</v>
      </c>
      <c r="I4018" t="s">
        <v>1712</v>
      </c>
      <c r="J4018" t="s">
        <v>32</v>
      </c>
      <c r="K4018" t="s">
        <v>32</v>
      </c>
      <c r="L4018" t="s">
        <v>131</v>
      </c>
      <c r="M4018" t="s">
        <v>39</v>
      </c>
      <c r="N4018" t="s">
        <v>7</v>
      </c>
      <c r="O4018" t="s">
        <v>297</v>
      </c>
      <c r="P4018" t="s">
        <v>138</v>
      </c>
    </row>
    <row r="4019" spans="1:16" x14ac:dyDescent="0.25">
      <c r="A4019" t="s">
        <v>5760</v>
      </c>
      <c r="B4019" s="1">
        <v>41719</v>
      </c>
      <c r="C4019">
        <v>2014</v>
      </c>
      <c r="D4019">
        <v>180</v>
      </c>
      <c r="E4019">
        <v>1231.2737042059168</v>
      </c>
      <c r="F4019">
        <v>23346.204000000002</v>
      </c>
      <c r="G4019">
        <v>22114.930295794085</v>
      </c>
      <c r="H4019" t="s">
        <v>1</v>
      </c>
      <c r="I4019" t="s">
        <v>4826</v>
      </c>
      <c r="J4019" t="s">
        <v>3</v>
      </c>
      <c r="K4019" t="s">
        <v>4</v>
      </c>
      <c r="L4019" t="s">
        <v>200</v>
      </c>
      <c r="M4019" t="s">
        <v>49</v>
      </c>
      <c r="N4019" t="s">
        <v>27</v>
      </c>
      <c r="O4019" t="s">
        <v>395</v>
      </c>
      <c r="P4019" t="s">
        <v>265</v>
      </c>
    </row>
    <row r="4020" spans="1:16" x14ac:dyDescent="0.25">
      <c r="A4020" t="s">
        <v>5761</v>
      </c>
      <c r="B4020" s="1">
        <v>41274</v>
      </c>
      <c r="C4020">
        <v>2012</v>
      </c>
      <c r="D4020">
        <v>9</v>
      </c>
      <c r="E4020">
        <v>90.81783821378518</v>
      </c>
      <c r="F4020">
        <v>1332</v>
      </c>
      <c r="G4020">
        <v>1241.1821617862149</v>
      </c>
      <c r="H4020" t="s">
        <v>1</v>
      </c>
      <c r="I4020" t="s">
        <v>2332</v>
      </c>
      <c r="J4020" t="s">
        <v>57</v>
      </c>
      <c r="K4020" t="s">
        <v>58</v>
      </c>
      <c r="L4020" t="s">
        <v>92</v>
      </c>
      <c r="M4020" t="s">
        <v>6</v>
      </c>
      <c r="N4020" t="s">
        <v>22</v>
      </c>
      <c r="O4020" t="s">
        <v>1225</v>
      </c>
      <c r="P4020" t="s">
        <v>125</v>
      </c>
    </row>
    <row r="4021" spans="1:16" x14ac:dyDescent="0.25">
      <c r="A4021" t="s">
        <v>5762</v>
      </c>
      <c r="B4021" s="1">
        <v>40981</v>
      </c>
      <c r="C4021">
        <v>2012</v>
      </c>
      <c r="D4021">
        <v>12</v>
      </c>
      <c r="E4021">
        <v>3385.5250509483294</v>
      </c>
      <c r="F4021">
        <v>4788</v>
      </c>
      <c r="G4021">
        <v>1402.4749490516706</v>
      </c>
      <c r="H4021" t="s">
        <v>1</v>
      </c>
      <c r="I4021" t="s">
        <v>1244</v>
      </c>
      <c r="J4021" t="s">
        <v>3</v>
      </c>
      <c r="K4021" t="s">
        <v>4</v>
      </c>
      <c r="L4021" t="s">
        <v>101</v>
      </c>
      <c r="M4021" t="s">
        <v>34</v>
      </c>
      <c r="N4021" t="s">
        <v>7</v>
      </c>
      <c r="O4021" t="s">
        <v>1092</v>
      </c>
      <c r="P4021" t="s">
        <v>1093</v>
      </c>
    </row>
    <row r="4022" spans="1:16" x14ac:dyDescent="0.25">
      <c r="A4022" t="s">
        <v>5763</v>
      </c>
      <c r="B4022" s="1">
        <v>41074</v>
      </c>
      <c r="C4022">
        <v>2012</v>
      </c>
      <c r="D4022">
        <v>24</v>
      </c>
      <c r="E4022">
        <v>387.9636758412779</v>
      </c>
      <c r="F4022">
        <v>552</v>
      </c>
      <c r="G4022">
        <v>164.0363241587221</v>
      </c>
      <c r="H4022" t="s">
        <v>171</v>
      </c>
      <c r="I4022" t="s">
        <v>2174</v>
      </c>
      <c r="J4022" t="s">
        <v>3</v>
      </c>
      <c r="K4022" t="s">
        <v>4</v>
      </c>
      <c r="L4022" t="s">
        <v>118</v>
      </c>
      <c r="M4022" t="s">
        <v>49</v>
      </c>
      <c r="N4022" t="s">
        <v>27</v>
      </c>
      <c r="O4022" t="s">
        <v>28</v>
      </c>
      <c r="P4022" t="s">
        <v>29</v>
      </c>
    </row>
    <row r="4023" spans="1:16" x14ac:dyDescent="0.25">
      <c r="A4023" t="s">
        <v>5764</v>
      </c>
      <c r="B4023" s="1">
        <v>41220</v>
      </c>
      <c r="C4023">
        <v>2012</v>
      </c>
      <c r="D4023">
        <v>8</v>
      </c>
      <c r="E4023">
        <v>25.903862348685347</v>
      </c>
      <c r="F4023">
        <v>2636.4</v>
      </c>
      <c r="G4023">
        <v>2610.4961376513147</v>
      </c>
      <c r="H4023" t="s">
        <v>1</v>
      </c>
      <c r="I4023" t="s">
        <v>2141</v>
      </c>
      <c r="J4023" t="s">
        <v>57</v>
      </c>
      <c r="K4023" t="s">
        <v>58</v>
      </c>
      <c r="L4023" t="s">
        <v>5</v>
      </c>
      <c r="M4023" t="s">
        <v>6</v>
      </c>
      <c r="N4023" t="s">
        <v>7</v>
      </c>
      <c r="O4023" t="s">
        <v>1786</v>
      </c>
      <c r="P4023" t="s">
        <v>113</v>
      </c>
    </row>
    <row r="4024" spans="1:16" x14ac:dyDescent="0.25">
      <c r="A4024" t="s">
        <v>5765</v>
      </c>
      <c r="B4024" s="1">
        <v>41445</v>
      </c>
      <c r="C4024">
        <v>2013</v>
      </c>
      <c r="D4024">
        <v>12</v>
      </c>
      <c r="E4024">
        <v>151.04229876058002</v>
      </c>
      <c r="F4024">
        <v>578.20000000000005</v>
      </c>
      <c r="G4024">
        <v>427.15770123942002</v>
      </c>
      <c r="H4024" t="s">
        <v>1</v>
      </c>
      <c r="I4024" t="s">
        <v>1721</v>
      </c>
      <c r="J4024" t="s">
        <v>67</v>
      </c>
      <c r="K4024" t="s">
        <v>68</v>
      </c>
      <c r="L4024" t="s">
        <v>97</v>
      </c>
      <c r="M4024" t="s">
        <v>39</v>
      </c>
      <c r="N4024" t="s">
        <v>22</v>
      </c>
      <c r="O4024" t="s">
        <v>392</v>
      </c>
      <c r="P4024" t="s">
        <v>24</v>
      </c>
    </row>
    <row r="4025" spans="1:16" x14ac:dyDescent="0.25">
      <c r="A4025" t="s">
        <v>5766</v>
      </c>
      <c r="B4025" s="1">
        <v>41751</v>
      </c>
      <c r="C4025">
        <v>2014</v>
      </c>
      <c r="D4025">
        <v>10</v>
      </c>
      <c r="E4025">
        <v>189.00898759156169</v>
      </c>
      <c r="F4025">
        <v>2000</v>
      </c>
      <c r="G4025">
        <v>1810.9910124084383</v>
      </c>
      <c r="H4025" t="s">
        <v>1</v>
      </c>
      <c r="I4025" t="s">
        <v>2754</v>
      </c>
      <c r="J4025" t="s">
        <v>57</v>
      </c>
      <c r="K4025" t="s">
        <v>58</v>
      </c>
      <c r="L4025" t="s">
        <v>92</v>
      </c>
      <c r="M4025" t="s">
        <v>6</v>
      </c>
      <c r="N4025" t="s">
        <v>7</v>
      </c>
      <c r="O4025" t="s">
        <v>1366</v>
      </c>
      <c r="P4025" t="s">
        <v>138</v>
      </c>
    </row>
    <row r="4026" spans="1:16" x14ac:dyDescent="0.25">
      <c r="A4026" t="s">
        <v>5767</v>
      </c>
      <c r="B4026" s="1">
        <v>41598</v>
      </c>
      <c r="C4026">
        <v>2013</v>
      </c>
      <c r="D4026">
        <v>13</v>
      </c>
      <c r="E4026">
        <v>149.36716468218449</v>
      </c>
      <c r="F4026">
        <v>635.98599999999999</v>
      </c>
      <c r="G4026">
        <v>486.61883531781552</v>
      </c>
      <c r="H4026" t="s">
        <v>1</v>
      </c>
      <c r="I4026" t="s">
        <v>5768</v>
      </c>
      <c r="J4026" t="s">
        <v>3</v>
      </c>
      <c r="K4026" t="s">
        <v>4</v>
      </c>
      <c r="L4026" t="s">
        <v>749</v>
      </c>
      <c r="M4026" t="s">
        <v>6</v>
      </c>
      <c r="N4026" t="s">
        <v>22</v>
      </c>
      <c r="O4026" t="s">
        <v>534</v>
      </c>
      <c r="P4026" t="s">
        <v>24</v>
      </c>
    </row>
    <row r="4027" spans="1:16" x14ac:dyDescent="0.25">
      <c r="A4027" t="s">
        <v>5769</v>
      </c>
      <c r="B4027" s="1">
        <v>40899</v>
      </c>
      <c r="C4027">
        <v>2011</v>
      </c>
      <c r="D4027">
        <v>8</v>
      </c>
      <c r="E4027">
        <v>9.1523168475716332</v>
      </c>
      <c r="F4027">
        <v>1984</v>
      </c>
      <c r="G4027">
        <v>1974.8476831524283</v>
      </c>
      <c r="H4027" t="s">
        <v>1</v>
      </c>
      <c r="I4027" t="s">
        <v>315</v>
      </c>
      <c r="J4027" t="s">
        <v>67</v>
      </c>
      <c r="K4027" t="s">
        <v>68</v>
      </c>
      <c r="L4027" t="s">
        <v>69</v>
      </c>
      <c r="M4027" t="s">
        <v>39</v>
      </c>
      <c r="N4027" t="s">
        <v>7</v>
      </c>
      <c r="O4027" t="s">
        <v>297</v>
      </c>
      <c r="P4027" t="s">
        <v>138</v>
      </c>
    </row>
    <row r="4028" spans="1:16" x14ac:dyDescent="0.25">
      <c r="A4028" t="s">
        <v>5770</v>
      </c>
      <c r="B4028" s="1">
        <v>41627</v>
      </c>
      <c r="C4028">
        <v>2013</v>
      </c>
      <c r="D4028">
        <v>18</v>
      </c>
      <c r="E4028">
        <v>164.58764901305452</v>
      </c>
      <c r="F4028">
        <v>385.02449999999999</v>
      </c>
      <c r="G4028">
        <v>220.43685098694547</v>
      </c>
      <c r="H4028" t="s">
        <v>26</v>
      </c>
      <c r="I4028" t="s">
        <v>172</v>
      </c>
      <c r="J4028" t="s">
        <v>3</v>
      </c>
      <c r="K4028" t="s">
        <v>4</v>
      </c>
      <c r="L4028" t="s">
        <v>12</v>
      </c>
      <c r="M4028" t="s">
        <v>13</v>
      </c>
      <c r="N4028" t="s">
        <v>22</v>
      </c>
      <c r="O4028" t="s">
        <v>209</v>
      </c>
      <c r="P4028" t="s">
        <v>24</v>
      </c>
    </row>
    <row r="4029" spans="1:16" x14ac:dyDescent="0.25">
      <c r="A4029" t="s">
        <v>5771</v>
      </c>
      <c r="B4029" s="1">
        <v>41620</v>
      </c>
      <c r="C4029">
        <v>2013</v>
      </c>
      <c r="D4029">
        <v>27</v>
      </c>
      <c r="E4029">
        <v>1326.4837015956925</v>
      </c>
      <c r="F4029">
        <v>775.48249999999996</v>
      </c>
      <c r="G4029">
        <v>-551.00120159569258</v>
      </c>
      <c r="H4029" t="s">
        <v>328</v>
      </c>
      <c r="I4029" t="s">
        <v>1488</v>
      </c>
      <c r="J4029" t="s">
        <v>3</v>
      </c>
      <c r="K4029" t="s">
        <v>4</v>
      </c>
      <c r="L4029" t="s">
        <v>118</v>
      </c>
      <c r="M4029" t="s">
        <v>49</v>
      </c>
      <c r="N4029" t="s">
        <v>22</v>
      </c>
      <c r="O4029" t="s">
        <v>329</v>
      </c>
      <c r="P4029" t="s">
        <v>24</v>
      </c>
    </row>
    <row r="4030" spans="1:16" x14ac:dyDescent="0.25">
      <c r="A4030" t="s">
        <v>5772</v>
      </c>
      <c r="B4030" s="1">
        <v>41073</v>
      </c>
      <c r="C4030">
        <v>2012</v>
      </c>
      <c r="D4030">
        <v>5</v>
      </c>
      <c r="E4030">
        <v>69.223927780794909</v>
      </c>
      <c r="F4030">
        <v>169.95</v>
      </c>
      <c r="G4030">
        <v>100.72607221920508</v>
      </c>
      <c r="H4030" t="s">
        <v>171</v>
      </c>
      <c r="I4030" t="s">
        <v>5659</v>
      </c>
      <c r="J4030" t="s">
        <v>32</v>
      </c>
      <c r="K4030" t="s">
        <v>32</v>
      </c>
      <c r="L4030" t="s">
        <v>131</v>
      </c>
      <c r="M4030" t="s">
        <v>39</v>
      </c>
      <c r="N4030" t="s">
        <v>7</v>
      </c>
      <c r="O4030" t="s">
        <v>252</v>
      </c>
      <c r="P4030" t="s">
        <v>253</v>
      </c>
    </row>
    <row r="4031" spans="1:16" x14ac:dyDescent="0.25">
      <c r="A4031" t="s">
        <v>5773</v>
      </c>
      <c r="B4031" s="1">
        <v>41482</v>
      </c>
      <c r="C4031">
        <v>2013</v>
      </c>
      <c r="D4031">
        <v>12</v>
      </c>
      <c r="E4031">
        <v>691.24848970564074</v>
      </c>
      <c r="F4031">
        <v>802.06</v>
      </c>
      <c r="G4031">
        <v>110.81151029435921</v>
      </c>
      <c r="H4031" t="s">
        <v>1</v>
      </c>
      <c r="I4031" t="s">
        <v>3975</v>
      </c>
      <c r="J4031" t="s">
        <v>72</v>
      </c>
      <c r="K4031" t="s">
        <v>72</v>
      </c>
      <c r="L4031" t="s">
        <v>21</v>
      </c>
      <c r="M4031" t="s">
        <v>13</v>
      </c>
      <c r="N4031" t="s">
        <v>22</v>
      </c>
      <c r="O4031" t="s">
        <v>1728</v>
      </c>
      <c r="P4031" t="s">
        <v>24</v>
      </c>
    </row>
    <row r="4032" spans="1:16" x14ac:dyDescent="0.25">
      <c r="A4032" t="s">
        <v>5774</v>
      </c>
      <c r="B4032" s="1">
        <v>41766</v>
      </c>
      <c r="C4032">
        <v>2014</v>
      </c>
      <c r="D4032">
        <v>40</v>
      </c>
      <c r="E4032">
        <v>156.8708106144463</v>
      </c>
      <c r="F4032">
        <v>519.6</v>
      </c>
      <c r="G4032">
        <v>362.7291893855537</v>
      </c>
      <c r="H4032" t="s">
        <v>171</v>
      </c>
      <c r="I4032" t="s">
        <v>11</v>
      </c>
      <c r="J4032" t="s">
        <v>3</v>
      </c>
      <c r="K4032" t="s">
        <v>4</v>
      </c>
      <c r="L4032" t="s">
        <v>12</v>
      </c>
      <c r="M4032" t="s">
        <v>13</v>
      </c>
      <c r="N4032" t="s">
        <v>7</v>
      </c>
      <c r="O4032" t="s">
        <v>252</v>
      </c>
      <c r="P4032" t="s">
        <v>253</v>
      </c>
    </row>
    <row r="4033" spans="1:16" x14ac:dyDescent="0.25">
      <c r="A4033" t="s">
        <v>5775</v>
      </c>
      <c r="B4033" s="1">
        <v>41941</v>
      </c>
      <c r="C4033">
        <v>2014</v>
      </c>
      <c r="D4033">
        <v>13</v>
      </c>
      <c r="E4033">
        <v>130.2952791958935</v>
      </c>
      <c r="F4033">
        <v>560.76800000000003</v>
      </c>
      <c r="G4033">
        <v>430.47272080410653</v>
      </c>
      <c r="H4033" t="s">
        <v>1</v>
      </c>
      <c r="I4033" t="s">
        <v>2976</v>
      </c>
      <c r="J4033" t="s">
        <v>3</v>
      </c>
      <c r="K4033" t="s">
        <v>4</v>
      </c>
      <c r="L4033" t="s">
        <v>118</v>
      </c>
      <c r="M4033" t="s">
        <v>49</v>
      </c>
      <c r="N4033" t="s">
        <v>22</v>
      </c>
      <c r="O4033" t="s">
        <v>120</v>
      </c>
      <c r="P4033" t="s">
        <v>24</v>
      </c>
    </row>
    <row r="4034" spans="1:16" x14ac:dyDescent="0.25">
      <c r="A4034" t="s">
        <v>5776</v>
      </c>
      <c r="B4034" s="1">
        <v>41227</v>
      </c>
      <c r="C4034">
        <v>2012</v>
      </c>
      <c r="D4034">
        <v>13</v>
      </c>
      <c r="E4034">
        <v>506.73454828816307</v>
      </c>
      <c r="F4034">
        <v>4723.2</v>
      </c>
      <c r="G4034">
        <v>4216.465451711837</v>
      </c>
      <c r="H4034" t="s">
        <v>1</v>
      </c>
      <c r="I4034" t="s">
        <v>3094</v>
      </c>
      <c r="J4034" t="s">
        <v>32</v>
      </c>
      <c r="K4034" t="s">
        <v>32</v>
      </c>
      <c r="L4034" t="s">
        <v>33</v>
      </c>
      <c r="M4034" t="s">
        <v>34</v>
      </c>
      <c r="N4034" t="s">
        <v>22</v>
      </c>
      <c r="O4034" t="s">
        <v>386</v>
      </c>
      <c r="P4034" t="s">
        <v>24</v>
      </c>
    </row>
    <row r="4035" spans="1:16" x14ac:dyDescent="0.25">
      <c r="A4035" t="s">
        <v>5777</v>
      </c>
      <c r="B4035" s="1">
        <v>41366</v>
      </c>
      <c r="C4035">
        <v>2013</v>
      </c>
      <c r="D4035">
        <v>9</v>
      </c>
      <c r="E4035">
        <v>359.15797644952465</v>
      </c>
      <c r="F4035">
        <v>3267.6</v>
      </c>
      <c r="G4035">
        <v>2908.4420235504754</v>
      </c>
      <c r="H4035" t="s">
        <v>1</v>
      </c>
      <c r="I4035" t="s">
        <v>4233</v>
      </c>
      <c r="J4035" t="s">
        <v>47</v>
      </c>
      <c r="K4035" t="s">
        <v>47</v>
      </c>
      <c r="L4035" t="s">
        <v>48</v>
      </c>
      <c r="M4035" t="s">
        <v>49</v>
      </c>
      <c r="N4035" t="s">
        <v>27</v>
      </c>
      <c r="O4035" t="s">
        <v>427</v>
      </c>
      <c r="P4035" t="s">
        <v>420</v>
      </c>
    </row>
    <row r="4036" spans="1:16" x14ac:dyDescent="0.25">
      <c r="A4036" t="s">
        <v>5778</v>
      </c>
      <c r="B4036" s="1">
        <v>41435</v>
      </c>
      <c r="C4036">
        <v>2013</v>
      </c>
      <c r="D4036">
        <v>12</v>
      </c>
      <c r="E4036">
        <v>1256.916767085032</v>
      </c>
      <c r="F4036">
        <v>2123.8820000000001</v>
      </c>
      <c r="G4036">
        <v>866.96523291496806</v>
      </c>
      <c r="H4036" t="s">
        <v>1</v>
      </c>
      <c r="I4036" t="s">
        <v>1841</v>
      </c>
      <c r="J4036" t="s">
        <v>32</v>
      </c>
      <c r="K4036" t="s">
        <v>32</v>
      </c>
      <c r="L4036" t="s">
        <v>16</v>
      </c>
      <c r="M4036" t="s">
        <v>17</v>
      </c>
      <c r="N4036" t="s">
        <v>22</v>
      </c>
      <c r="O4036" t="s">
        <v>2595</v>
      </c>
      <c r="P4036" t="s">
        <v>24</v>
      </c>
    </row>
    <row r="4037" spans="1:16" x14ac:dyDescent="0.25">
      <c r="A4037" t="s">
        <v>5779</v>
      </c>
      <c r="B4037" s="1">
        <v>41170</v>
      </c>
      <c r="C4037">
        <v>2012</v>
      </c>
      <c r="D4037">
        <v>5</v>
      </c>
      <c r="E4037">
        <v>2.3098079049811089</v>
      </c>
      <c r="F4037">
        <v>840</v>
      </c>
      <c r="G4037">
        <v>837.69019209501892</v>
      </c>
      <c r="H4037" t="s">
        <v>328</v>
      </c>
      <c r="I4037" t="s">
        <v>2897</v>
      </c>
      <c r="J4037" t="s">
        <v>42</v>
      </c>
      <c r="K4037" t="s">
        <v>43</v>
      </c>
      <c r="L4037" t="s">
        <v>44</v>
      </c>
      <c r="M4037" t="s">
        <v>6</v>
      </c>
      <c r="N4037" t="s">
        <v>22</v>
      </c>
      <c r="O4037" t="s">
        <v>329</v>
      </c>
      <c r="P4037" t="s">
        <v>24</v>
      </c>
    </row>
    <row r="4038" spans="1:16" x14ac:dyDescent="0.25">
      <c r="A4038" t="s">
        <v>5780</v>
      </c>
      <c r="B4038" s="1">
        <v>41718</v>
      </c>
      <c r="C4038">
        <v>2014</v>
      </c>
      <c r="D4038">
        <v>20</v>
      </c>
      <c r="E4038">
        <v>217.76498652154712</v>
      </c>
      <c r="F4038">
        <v>739.8</v>
      </c>
      <c r="G4038">
        <v>522.03501347845281</v>
      </c>
      <c r="H4038" t="s">
        <v>1</v>
      </c>
      <c r="I4038" t="s">
        <v>4226</v>
      </c>
      <c r="J4038" t="s">
        <v>3</v>
      </c>
      <c r="K4038" t="s">
        <v>4</v>
      </c>
      <c r="L4038" t="s">
        <v>749</v>
      </c>
      <c r="M4038" t="s">
        <v>6</v>
      </c>
      <c r="N4038" t="s">
        <v>22</v>
      </c>
      <c r="O4038" t="s">
        <v>596</v>
      </c>
      <c r="P4038" t="s">
        <v>24</v>
      </c>
    </row>
    <row r="4039" spans="1:16" x14ac:dyDescent="0.25">
      <c r="A4039" t="s">
        <v>5781</v>
      </c>
      <c r="B4039" s="1">
        <v>41763</v>
      </c>
      <c r="C4039">
        <v>2014</v>
      </c>
      <c r="D4039">
        <v>20</v>
      </c>
      <c r="E4039">
        <v>397.99838463093397</v>
      </c>
      <c r="F4039">
        <v>278</v>
      </c>
      <c r="G4039">
        <v>-119.99838463093397</v>
      </c>
      <c r="H4039" t="s">
        <v>1</v>
      </c>
      <c r="I4039" t="s">
        <v>5782</v>
      </c>
      <c r="J4039" t="s">
        <v>3</v>
      </c>
      <c r="K4039" t="s">
        <v>4</v>
      </c>
      <c r="L4039" t="s">
        <v>131</v>
      </c>
      <c r="M4039" t="s">
        <v>39</v>
      </c>
      <c r="N4039" t="s">
        <v>22</v>
      </c>
      <c r="O4039" t="s">
        <v>589</v>
      </c>
      <c r="P4039" t="s">
        <v>24</v>
      </c>
    </row>
    <row r="4040" spans="1:16" x14ac:dyDescent="0.25">
      <c r="A4040" t="s">
        <v>5783</v>
      </c>
      <c r="B4040" s="1">
        <v>41787</v>
      </c>
      <c r="C4040">
        <v>2014</v>
      </c>
      <c r="D4040">
        <v>20</v>
      </c>
      <c r="E4040">
        <v>27.447741812207706</v>
      </c>
      <c r="F4040">
        <v>759</v>
      </c>
      <c r="G4040">
        <v>731.55225818779229</v>
      </c>
      <c r="H4040" t="s">
        <v>1</v>
      </c>
      <c r="I4040" t="s">
        <v>582</v>
      </c>
      <c r="J4040" t="s">
        <v>20</v>
      </c>
      <c r="K4040" t="s">
        <v>20</v>
      </c>
      <c r="L4040" t="s">
        <v>21</v>
      </c>
      <c r="M4040" t="s">
        <v>13</v>
      </c>
      <c r="N4040" t="s">
        <v>22</v>
      </c>
      <c r="O4040" t="s">
        <v>629</v>
      </c>
      <c r="P4040" t="s">
        <v>125</v>
      </c>
    </row>
    <row r="4041" spans="1:16" x14ac:dyDescent="0.25">
      <c r="A4041" t="s">
        <v>5784</v>
      </c>
      <c r="B4041" s="1">
        <v>41562</v>
      </c>
      <c r="C4041">
        <v>2013</v>
      </c>
      <c r="D4041">
        <v>13</v>
      </c>
      <c r="E4041">
        <v>2189.1447692730435</v>
      </c>
      <c r="F4041">
        <v>2030.3</v>
      </c>
      <c r="G4041">
        <v>-158.84476927304354</v>
      </c>
      <c r="H4041" t="s">
        <v>1</v>
      </c>
      <c r="I4041" t="s">
        <v>4162</v>
      </c>
      <c r="J4041" t="s">
        <v>42</v>
      </c>
      <c r="K4041" t="s">
        <v>43</v>
      </c>
      <c r="L4041" t="s">
        <v>44</v>
      </c>
      <c r="M4041" t="s">
        <v>6</v>
      </c>
      <c r="N4041" t="s">
        <v>27</v>
      </c>
      <c r="O4041" t="s">
        <v>425</v>
      </c>
      <c r="P4041" t="s">
        <v>29</v>
      </c>
    </row>
    <row r="4042" spans="1:16" x14ac:dyDescent="0.25">
      <c r="A4042" t="s">
        <v>5785</v>
      </c>
      <c r="B4042" s="1">
        <v>40891</v>
      </c>
      <c r="C4042">
        <v>2011</v>
      </c>
      <c r="D4042">
        <v>16</v>
      </c>
      <c r="E4042">
        <v>148.39536269728063</v>
      </c>
      <c r="F4042">
        <v>14585.4</v>
      </c>
      <c r="G4042">
        <v>14437.00463730272</v>
      </c>
      <c r="H4042" t="s">
        <v>26</v>
      </c>
      <c r="I4042" t="s">
        <v>1988</v>
      </c>
      <c r="J4042" t="s">
        <v>42</v>
      </c>
      <c r="K4042" t="s">
        <v>43</v>
      </c>
      <c r="L4042" t="s">
        <v>44</v>
      </c>
      <c r="M4042" t="s">
        <v>6</v>
      </c>
      <c r="N4042" t="s">
        <v>7</v>
      </c>
      <c r="O4042" t="s">
        <v>137</v>
      </c>
      <c r="P4042" t="s">
        <v>138</v>
      </c>
    </row>
    <row r="4043" spans="1:16" x14ac:dyDescent="0.25">
      <c r="A4043" t="s">
        <v>5786</v>
      </c>
      <c r="B4043" s="1">
        <v>41002</v>
      </c>
      <c r="C4043">
        <v>2012</v>
      </c>
      <c r="D4043">
        <v>10</v>
      </c>
      <c r="E4043">
        <v>1803.1376492271957</v>
      </c>
      <c r="F4043">
        <v>9980</v>
      </c>
      <c r="G4043">
        <v>8176.8623507728043</v>
      </c>
      <c r="H4043" t="s">
        <v>1</v>
      </c>
      <c r="I4043" t="s">
        <v>5188</v>
      </c>
      <c r="J4043" t="s">
        <v>42</v>
      </c>
      <c r="K4043" t="s">
        <v>43</v>
      </c>
      <c r="L4043" t="s">
        <v>44</v>
      </c>
      <c r="M4043" t="s">
        <v>6</v>
      </c>
      <c r="N4043" t="s">
        <v>22</v>
      </c>
      <c r="O4043" t="s">
        <v>637</v>
      </c>
      <c r="P4043" t="s">
        <v>24</v>
      </c>
    </row>
    <row r="4044" spans="1:16" x14ac:dyDescent="0.25">
      <c r="A4044" t="s">
        <v>5787</v>
      </c>
      <c r="B4044" s="1">
        <v>40980</v>
      </c>
      <c r="C4044">
        <v>2012</v>
      </c>
      <c r="D4044">
        <v>5</v>
      </c>
      <c r="E4044">
        <v>223.62960392800991</v>
      </c>
      <c r="F4044">
        <v>390</v>
      </c>
      <c r="G4044">
        <v>166.37039607199009</v>
      </c>
      <c r="H4044" t="s">
        <v>328</v>
      </c>
      <c r="I4044" t="s">
        <v>3259</v>
      </c>
      <c r="J4044" t="s">
        <v>67</v>
      </c>
      <c r="K4044" t="s">
        <v>68</v>
      </c>
      <c r="L4044" t="s">
        <v>69</v>
      </c>
      <c r="M4044" t="s">
        <v>39</v>
      </c>
      <c r="N4044" t="s">
        <v>22</v>
      </c>
      <c r="O4044" t="s">
        <v>329</v>
      </c>
      <c r="P4044" t="s">
        <v>24</v>
      </c>
    </row>
    <row r="4045" spans="1:16" x14ac:dyDescent="0.25">
      <c r="A4045" t="s">
        <v>5788</v>
      </c>
      <c r="B4045" s="1">
        <v>41389</v>
      </c>
      <c r="C4045">
        <v>2013</v>
      </c>
      <c r="D4045">
        <v>10</v>
      </c>
      <c r="E4045">
        <v>267.48338438432472</v>
      </c>
      <c r="F4045">
        <v>4890</v>
      </c>
      <c r="G4045">
        <v>4622.5166156156756</v>
      </c>
      <c r="H4045" t="s">
        <v>1</v>
      </c>
      <c r="I4045" t="s">
        <v>5227</v>
      </c>
      <c r="J4045" t="s">
        <v>3</v>
      </c>
      <c r="K4045" t="s">
        <v>4</v>
      </c>
      <c r="L4045" t="s">
        <v>101</v>
      </c>
      <c r="M4045" t="s">
        <v>34</v>
      </c>
      <c r="N4045" t="s">
        <v>22</v>
      </c>
      <c r="O4045" t="s">
        <v>643</v>
      </c>
      <c r="P4045" t="s">
        <v>24</v>
      </c>
    </row>
    <row r="4046" spans="1:16" x14ac:dyDescent="0.25">
      <c r="A4046" t="s">
        <v>5789</v>
      </c>
      <c r="B4046" s="1">
        <v>41809</v>
      </c>
      <c r="C4046">
        <v>2014</v>
      </c>
      <c r="D4046">
        <v>480</v>
      </c>
      <c r="E4046">
        <v>853.05281118233347</v>
      </c>
      <c r="F4046">
        <v>4795.2</v>
      </c>
      <c r="G4046">
        <v>3942.1471888176666</v>
      </c>
      <c r="H4046" t="s">
        <v>26</v>
      </c>
      <c r="I4046" t="s">
        <v>5184</v>
      </c>
      <c r="J4046" t="s">
        <v>3</v>
      </c>
      <c r="K4046" t="s">
        <v>4</v>
      </c>
      <c r="L4046" t="s">
        <v>200</v>
      </c>
      <c r="M4046" t="s">
        <v>49</v>
      </c>
      <c r="N4046" t="s">
        <v>27</v>
      </c>
      <c r="O4046" t="s">
        <v>28</v>
      </c>
      <c r="P4046" t="s">
        <v>29</v>
      </c>
    </row>
    <row r="4047" spans="1:16" x14ac:dyDescent="0.25">
      <c r="A4047" t="s">
        <v>5790</v>
      </c>
      <c r="B4047" s="1">
        <v>40892</v>
      </c>
      <c r="C4047">
        <v>2011</v>
      </c>
      <c r="D4047">
        <v>9</v>
      </c>
      <c r="E4047">
        <v>0.35138411960069232</v>
      </c>
      <c r="F4047">
        <v>112.67400000000001</v>
      </c>
      <c r="G4047">
        <v>112.32261588039931</v>
      </c>
      <c r="H4047" t="s">
        <v>1</v>
      </c>
      <c r="I4047" t="s">
        <v>2515</v>
      </c>
      <c r="J4047" t="s">
        <v>32</v>
      </c>
      <c r="K4047" t="s">
        <v>32</v>
      </c>
      <c r="L4047" t="s">
        <v>16</v>
      </c>
      <c r="M4047" t="s">
        <v>17</v>
      </c>
      <c r="N4047" t="s">
        <v>22</v>
      </c>
      <c r="O4047" t="s">
        <v>548</v>
      </c>
      <c r="P4047" t="s">
        <v>24</v>
      </c>
    </row>
    <row r="4048" spans="1:16" x14ac:dyDescent="0.25">
      <c r="A4048" t="s">
        <v>5791</v>
      </c>
      <c r="B4048" s="1">
        <v>41427</v>
      </c>
      <c r="C4048">
        <v>2013</v>
      </c>
      <c r="D4048">
        <v>10</v>
      </c>
      <c r="E4048">
        <v>155.70752410657718</v>
      </c>
      <c r="F4048">
        <v>500</v>
      </c>
      <c r="G4048">
        <v>344.29247589342282</v>
      </c>
      <c r="H4048" t="s">
        <v>1</v>
      </c>
      <c r="I4048" t="s">
        <v>1880</v>
      </c>
      <c r="J4048" t="s">
        <v>3</v>
      </c>
      <c r="K4048" t="s">
        <v>4</v>
      </c>
      <c r="L4048" t="s">
        <v>131</v>
      </c>
      <c r="M4048" t="s">
        <v>39</v>
      </c>
      <c r="N4048" t="s">
        <v>22</v>
      </c>
      <c r="O4048" t="s">
        <v>493</v>
      </c>
      <c r="P4048" t="s">
        <v>24</v>
      </c>
    </row>
    <row r="4049" spans="1:16" x14ac:dyDescent="0.25">
      <c r="A4049" t="s">
        <v>5792</v>
      </c>
      <c r="B4049" s="1">
        <v>41544</v>
      </c>
      <c r="C4049">
        <v>2013</v>
      </c>
      <c r="D4049">
        <v>10</v>
      </c>
      <c r="E4049">
        <v>9.7472307631958088</v>
      </c>
      <c r="F4049">
        <v>3260</v>
      </c>
      <c r="G4049">
        <v>3250.2527692368044</v>
      </c>
      <c r="H4049" t="s">
        <v>1</v>
      </c>
      <c r="I4049" t="s">
        <v>1750</v>
      </c>
      <c r="J4049" t="s">
        <v>37</v>
      </c>
      <c r="K4049" t="s">
        <v>37</v>
      </c>
      <c r="L4049" t="s">
        <v>38</v>
      </c>
      <c r="M4049" t="s">
        <v>39</v>
      </c>
      <c r="N4049" t="s">
        <v>22</v>
      </c>
      <c r="O4049" t="s">
        <v>1800</v>
      </c>
      <c r="P4049" t="s">
        <v>24</v>
      </c>
    </row>
    <row r="4050" spans="1:16" x14ac:dyDescent="0.25">
      <c r="A4050" t="s">
        <v>5793</v>
      </c>
      <c r="B4050" s="1">
        <v>41006</v>
      </c>
      <c r="C4050">
        <v>2012</v>
      </c>
      <c r="D4050">
        <v>6</v>
      </c>
      <c r="E4050">
        <v>248.02823688203728</v>
      </c>
      <c r="F4050">
        <v>843.6</v>
      </c>
      <c r="G4050">
        <v>595.57176311796275</v>
      </c>
      <c r="H4050" t="s">
        <v>1</v>
      </c>
      <c r="I4050" t="s">
        <v>2332</v>
      </c>
      <c r="J4050" t="s">
        <v>57</v>
      </c>
      <c r="K4050" t="s">
        <v>58</v>
      </c>
      <c r="L4050" t="s">
        <v>92</v>
      </c>
      <c r="M4050" t="s">
        <v>6</v>
      </c>
      <c r="N4050" t="s">
        <v>27</v>
      </c>
      <c r="O4050" t="s">
        <v>408</v>
      </c>
      <c r="P4050" t="s">
        <v>409</v>
      </c>
    </row>
    <row r="4051" spans="1:16" x14ac:dyDescent="0.25">
      <c r="A4051" t="s">
        <v>5794</v>
      </c>
      <c r="B4051" s="1">
        <v>41083</v>
      </c>
      <c r="C4051">
        <v>2012</v>
      </c>
      <c r="D4051">
        <v>10</v>
      </c>
      <c r="E4051">
        <v>33.862046709301417</v>
      </c>
      <c r="F4051">
        <v>289.89999999999998</v>
      </c>
      <c r="G4051">
        <v>256.03795329069857</v>
      </c>
      <c r="H4051" t="s">
        <v>1</v>
      </c>
      <c r="I4051" t="s">
        <v>2931</v>
      </c>
      <c r="J4051" t="s">
        <v>3</v>
      </c>
      <c r="K4051" t="s">
        <v>4</v>
      </c>
      <c r="L4051" t="s">
        <v>118</v>
      </c>
      <c r="M4051" t="s">
        <v>49</v>
      </c>
      <c r="N4051" t="s">
        <v>7</v>
      </c>
      <c r="O4051" t="s">
        <v>984</v>
      </c>
      <c r="P4051" t="s">
        <v>253</v>
      </c>
    </row>
    <row r="4052" spans="1:16" x14ac:dyDescent="0.25">
      <c r="A4052" t="s">
        <v>5795</v>
      </c>
      <c r="B4052" s="1">
        <v>41145</v>
      </c>
      <c r="C4052">
        <v>2012</v>
      </c>
      <c r="D4052">
        <v>5</v>
      </c>
      <c r="E4052">
        <v>38.37715049249686</v>
      </c>
      <c r="F4052">
        <v>1560</v>
      </c>
      <c r="G4052">
        <v>1521.6228495075031</v>
      </c>
      <c r="H4052" t="s">
        <v>1</v>
      </c>
      <c r="I4052" t="s">
        <v>2014</v>
      </c>
      <c r="J4052" t="s">
        <v>57</v>
      </c>
      <c r="K4052" t="s">
        <v>58</v>
      </c>
      <c r="L4052" t="s">
        <v>5</v>
      </c>
      <c r="M4052" t="s">
        <v>6</v>
      </c>
      <c r="N4052" t="s">
        <v>27</v>
      </c>
      <c r="O4052" t="s">
        <v>469</v>
      </c>
      <c r="P4052" t="s">
        <v>470</v>
      </c>
    </row>
    <row r="4053" spans="1:16" x14ac:dyDescent="0.25">
      <c r="A4053" t="s">
        <v>5796</v>
      </c>
      <c r="B4053" s="1">
        <v>41879</v>
      </c>
      <c r="C4053">
        <v>2014</v>
      </c>
      <c r="D4053">
        <v>20</v>
      </c>
      <c r="E4053">
        <v>2548.2607484072055</v>
      </c>
      <c r="F4053">
        <v>11980</v>
      </c>
      <c r="G4053">
        <v>9431.739251592795</v>
      </c>
      <c r="H4053" t="s">
        <v>26</v>
      </c>
      <c r="I4053" t="s">
        <v>991</v>
      </c>
      <c r="J4053" t="s">
        <v>67</v>
      </c>
      <c r="K4053" t="s">
        <v>68</v>
      </c>
      <c r="L4053" t="s">
        <v>38</v>
      </c>
      <c r="M4053" t="s">
        <v>39</v>
      </c>
      <c r="N4053" t="s">
        <v>27</v>
      </c>
      <c r="O4053" t="s">
        <v>28</v>
      </c>
      <c r="P4053" t="s">
        <v>29</v>
      </c>
    </row>
    <row r="4054" spans="1:16" x14ac:dyDescent="0.25">
      <c r="A4054" t="s">
        <v>5797</v>
      </c>
      <c r="B4054" s="1">
        <v>41952</v>
      </c>
      <c r="C4054">
        <v>2014</v>
      </c>
      <c r="D4054">
        <v>13</v>
      </c>
      <c r="E4054">
        <v>500.59501922046115</v>
      </c>
      <c r="F4054">
        <v>4608</v>
      </c>
      <c r="G4054">
        <v>4107.4049807795391</v>
      </c>
      <c r="H4054" t="s">
        <v>1</v>
      </c>
      <c r="I4054" t="s">
        <v>1350</v>
      </c>
      <c r="J4054" t="s">
        <v>3</v>
      </c>
      <c r="K4054" t="s">
        <v>4</v>
      </c>
      <c r="L4054" t="s">
        <v>101</v>
      </c>
      <c r="M4054" t="s">
        <v>34</v>
      </c>
      <c r="N4054" t="s">
        <v>22</v>
      </c>
      <c r="O4054" t="s">
        <v>548</v>
      </c>
      <c r="P4054" t="s">
        <v>24</v>
      </c>
    </row>
    <row r="4055" spans="1:16" x14ac:dyDescent="0.25">
      <c r="A4055" t="s">
        <v>5798</v>
      </c>
      <c r="B4055" s="1">
        <v>41551</v>
      </c>
      <c r="C4055">
        <v>2013</v>
      </c>
      <c r="D4055">
        <v>10</v>
      </c>
      <c r="E4055">
        <v>23.67684506770081</v>
      </c>
      <c r="F4055">
        <v>169.9</v>
      </c>
      <c r="G4055">
        <v>146.2231549322992</v>
      </c>
      <c r="H4055" t="s">
        <v>1</v>
      </c>
      <c r="I4055" t="s">
        <v>2471</v>
      </c>
      <c r="J4055" t="s">
        <v>3</v>
      </c>
      <c r="K4055" t="s">
        <v>4</v>
      </c>
      <c r="L4055" t="s">
        <v>118</v>
      </c>
      <c r="M4055" t="s">
        <v>49</v>
      </c>
      <c r="N4055" t="s">
        <v>22</v>
      </c>
      <c r="O4055" t="s">
        <v>2205</v>
      </c>
      <c r="P4055" t="s">
        <v>24</v>
      </c>
    </row>
    <row r="4056" spans="1:16" x14ac:dyDescent="0.25">
      <c r="A4056" t="s">
        <v>5799</v>
      </c>
      <c r="B4056" s="1">
        <v>41321</v>
      </c>
      <c r="C4056">
        <v>2013</v>
      </c>
      <c r="D4056">
        <v>12</v>
      </c>
      <c r="E4056">
        <v>1567.7652798740876</v>
      </c>
      <c r="F4056">
        <v>2715.94</v>
      </c>
      <c r="G4056">
        <v>1148.1747201259125</v>
      </c>
      <c r="H4056" t="s">
        <v>171</v>
      </c>
      <c r="I4056" t="s">
        <v>1817</v>
      </c>
      <c r="J4056" t="s">
        <v>3</v>
      </c>
      <c r="K4056" t="s">
        <v>4</v>
      </c>
      <c r="L4056" t="s">
        <v>87</v>
      </c>
      <c r="M4056" t="s">
        <v>39</v>
      </c>
      <c r="N4056" t="s">
        <v>7</v>
      </c>
      <c r="O4056" t="s">
        <v>252</v>
      </c>
      <c r="P4056" t="s">
        <v>253</v>
      </c>
    </row>
    <row r="4057" spans="1:16" x14ac:dyDescent="0.25">
      <c r="A4057" t="s">
        <v>5800</v>
      </c>
      <c r="B4057" s="1">
        <v>41145</v>
      </c>
      <c r="C4057">
        <v>2012</v>
      </c>
      <c r="D4057">
        <v>18</v>
      </c>
      <c r="E4057">
        <v>3140.2759494685829</v>
      </c>
      <c r="F4057">
        <v>4778.1149999999998</v>
      </c>
      <c r="G4057">
        <v>1637.8390505314169</v>
      </c>
      <c r="H4057" t="s">
        <v>1</v>
      </c>
      <c r="I4057" t="s">
        <v>2041</v>
      </c>
      <c r="J4057" t="s">
        <v>37</v>
      </c>
      <c r="K4057" t="s">
        <v>37</v>
      </c>
      <c r="L4057" t="s">
        <v>123</v>
      </c>
      <c r="M4057" t="s">
        <v>39</v>
      </c>
      <c r="N4057" t="s">
        <v>22</v>
      </c>
      <c r="O4057" t="s">
        <v>623</v>
      </c>
      <c r="P4057" t="s">
        <v>24</v>
      </c>
    </row>
    <row r="4058" spans="1:16" x14ac:dyDescent="0.25">
      <c r="A4058" t="s">
        <v>5801</v>
      </c>
      <c r="B4058" s="1">
        <v>40898</v>
      </c>
      <c r="C4058">
        <v>2011</v>
      </c>
      <c r="D4058">
        <v>8</v>
      </c>
      <c r="E4058">
        <v>1005.6290057281967</v>
      </c>
      <c r="F4058">
        <v>2160</v>
      </c>
      <c r="G4058">
        <v>1154.3709942718033</v>
      </c>
      <c r="H4058" t="s">
        <v>1</v>
      </c>
      <c r="I4058" t="s">
        <v>1339</v>
      </c>
      <c r="J4058" t="s">
        <v>47</v>
      </c>
      <c r="K4058" t="s">
        <v>47</v>
      </c>
      <c r="L4058" t="s">
        <v>48</v>
      </c>
      <c r="M4058" t="s">
        <v>49</v>
      </c>
      <c r="N4058" t="s">
        <v>7</v>
      </c>
      <c r="O4058" t="s">
        <v>1786</v>
      </c>
      <c r="P4058" t="s">
        <v>113</v>
      </c>
    </row>
    <row r="4059" spans="1:16" x14ac:dyDescent="0.25">
      <c r="A4059" t="s">
        <v>5802</v>
      </c>
      <c r="B4059" s="1">
        <v>40996</v>
      </c>
      <c r="C4059">
        <v>2012</v>
      </c>
      <c r="D4059">
        <v>5</v>
      </c>
      <c r="E4059">
        <v>6.5708284087915247</v>
      </c>
      <c r="F4059">
        <v>128.44999999999999</v>
      </c>
      <c r="G4059">
        <v>121.87917159120846</v>
      </c>
      <c r="H4059" t="s">
        <v>171</v>
      </c>
      <c r="I4059" t="s">
        <v>19</v>
      </c>
      <c r="J4059" t="s">
        <v>20</v>
      </c>
      <c r="K4059" t="s">
        <v>20</v>
      </c>
      <c r="L4059" t="s">
        <v>21</v>
      </c>
      <c r="M4059" t="s">
        <v>13</v>
      </c>
      <c r="N4059" t="s">
        <v>22</v>
      </c>
      <c r="O4059" t="s">
        <v>173</v>
      </c>
      <c r="P4059" t="s">
        <v>24</v>
      </c>
    </row>
    <row r="4060" spans="1:16" x14ac:dyDescent="0.25">
      <c r="A4060" t="s">
        <v>5803</v>
      </c>
      <c r="B4060" s="1">
        <v>41241</v>
      </c>
      <c r="C4060">
        <v>2012</v>
      </c>
      <c r="D4060">
        <v>6</v>
      </c>
      <c r="E4060">
        <v>7.0083800944526313</v>
      </c>
      <c r="F4060">
        <v>88.347999999999999</v>
      </c>
      <c r="G4060">
        <v>81.339619905547366</v>
      </c>
      <c r="H4060" t="s">
        <v>1</v>
      </c>
      <c r="I4060" t="s">
        <v>4246</v>
      </c>
      <c r="J4060" t="s">
        <v>3</v>
      </c>
      <c r="K4060" t="s">
        <v>4</v>
      </c>
      <c r="L4060" t="s">
        <v>118</v>
      </c>
      <c r="M4060" t="s">
        <v>49</v>
      </c>
      <c r="N4060" t="s">
        <v>22</v>
      </c>
      <c r="O4060" t="s">
        <v>605</v>
      </c>
      <c r="P4060" t="s">
        <v>24</v>
      </c>
    </row>
    <row r="4061" spans="1:16" x14ac:dyDescent="0.25">
      <c r="A4061" t="s">
        <v>5804</v>
      </c>
      <c r="B4061" s="1">
        <v>41446</v>
      </c>
      <c r="C4061">
        <v>2013</v>
      </c>
      <c r="D4061">
        <v>12</v>
      </c>
      <c r="E4061">
        <v>56.534794925674113</v>
      </c>
      <c r="F4061">
        <v>166.8</v>
      </c>
      <c r="G4061">
        <v>110.26520507432591</v>
      </c>
      <c r="H4061" t="s">
        <v>171</v>
      </c>
      <c r="I4061" t="s">
        <v>1088</v>
      </c>
      <c r="J4061" t="s">
        <v>3</v>
      </c>
      <c r="K4061" t="s">
        <v>4</v>
      </c>
      <c r="L4061" t="s">
        <v>131</v>
      </c>
      <c r="M4061" t="s">
        <v>39</v>
      </c>
      <c r="N4061" t="s">
        <v>27</v>
      </c>
      <c r="O4061" t="s">
        <v>28</v>
      </c>
      <c r="P4061" t="s">
        <v>29</v>
      </c>
    </row>
    <row r="4062" spans="1:16" x14ac:dyDescent="0.25">
      <c r="A4062" t="s">
        <v>5805</v>
      </c>
      <c r="B4062" s="1">
        <v>41191</v>
      </c>
      <c r="C4062">
        <v>2012</v>
      </c>
      <c r="D4062">
        <v>12</v>
      </c>
      <c r="E4062">
        <v>100.14515043987936</v>
      </c>
      <c r="F4062">
        <v>3618.6</v>
      </c>
      <c r="G4062">
        <v>3518.4548495601207</v>
      </c>
      <c r="H4062" t="s">
        <v>171</v>
      </c>
      <c r="I4062" t="s">
        <v>1903</v>
      </c>
      <c r="J4062" t="s">
        <v>37</v>
      </c>
      <c r="K4062" t="s">
        <v>37</v>
      </c>
      <c r="L4062" t="s">
        <v>38</v>
      </c>
      <c r="M4062" t="s">
        <v>39</v>
      </c>
      <c r="N4062" t="s">
        <v>27</v>
      </c>
      <c r="O4062" t="s">
        <v>28</v>
      </c>
      <c r="P4062" t="s">
        <v>29</v>
      </c>
    </row>
    <row r="4063" spans="1:16" x14ac:dyDescent="0.25">
      <c r="A4063" t="s">
        <v>5806</v>
      </c>
      <c r="B4063" s="1">
        <v>41291</v>
      </c>
      <c r="C4063">
        <v>2013</v>
      </c>
      <c r="D4063">
        <v>12</v>
      </c>
      <c r="E4063">
        <v>240.78871120805923</v>
      </c>
      <c r="F4063">
        <v>2695.6</v>
      </c>
      <c r="G4063">
        <v>2454.8112887919406</v>
      </c>
      <c r="H4063" t="s">
        <v>1</v>
      </c>
      <c r="I4063" t="s">
        <v>2907</v>
      </c>
      <c r="J4063" t="s">
        <v>47</v>
      </c>
      <c r="K4063" t="s">
        <v>47</v>
      </c>
      <c r="L4063" t="s">
        <v>273</v>
      </c>
      <c r="M4063" t="s">
        <v>49</v>
      </c>
      <c r="N4063" t="s">
        <v>7</v>
      </c>
      <c r="O4063" t="s">
        <v>473</v>
      </c>
      <c r="P4063" t="s">
        <v>474</v>
      </c>
    </row>
    <row r="4064" spans="1:16" x14ac:dyDescent="0.25">
      <c r="A4064" t="s">
        <v>5807</v>
      </c>
      <c r="B4064" s="1">
        <v>41452</v>
      </c>
      <c r="C4064">
        <v>2013</v>
      </c>
      <c r="D4064">
        <v>12</v>
      </c>
      <c r="E4064">
        <v>741.29969918575671</v>
      </c>
      <c r="F4064">
        <v>486.6</v>
      </c>
      <c r="G4064">
        <v>-254.69969918575669</v>
      </c>
      <c r="H4064" t="s">
        <v>1</v>
      </c>
      <c r="I4064" t="s">
        <v>588</v>
      </c>
      <c r="J4064" t="s">
        <v>20</v>
      </c>
      <c r="K4064" t="s">
        <v>20</v>
      </c>
      <c r="L4064" t="s">
        <v>21</v>
      </c>
      <c r="M4064" t="s">
        <v>13</v>
      </c>
      <c r="N4064" t="s">
        <v>27</v>
      </c>
      <c r="O4064" t="s">
        <v>442</v>
      </c>
      <c r="P4064" t="s">
        <v>443</v>
      </c>
    </row>
    <row r="4065" spans="1:16" x14ac:dyDescent="0.25">
      <c r="A4065" t="s">
        <v>5808</v>
      </c>
      <c r="B4065" s="1">
        <v>41440</v>
      </c>
      <c r="C4065">
        <v>2013</v>
      </c>
      <c r="D4065">
        <v>12</v>
      </c>
      <c r="E4065">
        <v>198.85289257091372</v>
      </c>
      <c r="F4065">
        <v>463.98099999999999</v>
      </c>
      <c r="G4065">
        <v>265.1281074290863</v>
      </c>
      <c r="H4065" t="s">
        <v>1</v>
      </c>
      <c r="I4065" t="s">
        <v>1909</v>
      </c>
      <c r="J4065" t="s">
        <v>3</v>
      </c>
      <c r="K4065" t="s">
        <v>4</v>
      </c>
      <c r="L4065" t="s">
        <v>118</v>
      </c>
      <c r="M4065" t="s">
        <v>49</v>
      </c>
      <c r="N4065" t="s">
        <v>22</v>
      </c>
      <c r="O4065" t="s">
        <v>524</v>
      </c>
      <c r="P4065" t="s">
        <v>24</v>
      </c>
    </row>
    <row r="4066" spans="1:16" x14ac:dyDescent="0.25">
      <c r="A4066" t="s">
        <v>5809</v>
      </c>
      <c r="B4066" s="1">
        <v>40957</v>
      </c>
      <c r="C4066">
        <v>2012</v>
      </c>
      <c r="D4066">
        <v>9</v>
      </c>
      <c r="E4066">
        <v>340.95531436082706</v>
      </c>
      <c r="F4066">
        <v>1407.15</v>
      </c>
      <c r="G4066">
        <v>1066.194685639173</v>
      </c>
      <c r="H4066" t="s">
        <v>1</v>
      </c>
      <c r="I4066" t="s">
        <v>4907</v>
      </c>
      <c r="J4066" t="s">
        <v>67</v>
      </c>
      <c r="K4066" t="s">
        <v>68</v>
      </c>
      <c r="L4066" t="s">
        <v>69</v>
      </c>
      <c r="M4066" t="s">
        <v>39</v>
      </c>
      <c r="N4066" t="s">
        <v>22</v>
      </c>
      <c r="O4066" t="s">
        <v>1593</v>
      </c>
      <c r="P4066" t="s">
        <v>24</v>
      </c>
    </row>
    <row r="4067" spans="1:16" x14ac:dyDescent="0.25">
      <c r="A4067" t="s">
        <v>5810</v>
      </c>
      <c r="B4067" s="1">
        <v>41615</v>
      </c>
      <c r="C4067">
        <v>2013</v>
      </c>
      <c r="D4067">
        <v>9</v>
      </c>
      <c r="E4067">
        <v>3.7354504893484464</v>
      </c>
      <c r="F4067">
        <v>1799.55</v>
      </c>
      <c r="G4067">
        <v>1795.8145495106514</v>
      </c>
      <c r="H4067" t="s">
        <v>171</v>
      </c>
      <c r="I4067" t="s">
        <v>5035</v>
      </c>
      <c r="J4067" t="s">
        <v>72</v>
      </c>
      <c r="K4067" t="s">
        <v>72</v>
      </c>
      <c r="L4067" t="s">
        <v>73</v>
      </c>
      <c r="M4067" t="s">
        <v>13</v>
      </c>
      <c r="N4067" t="s">
        <v>22</v>
      </c>
      <c r="O4067" t="s">
        <v>173</v>
      </c>
      <c r="P4067" t="s">
        <v>24</v>
      </c>
    </row>
    <row r="4068" spans="1:16" x14ac:dyDescent="0.25">
      <c r="A4068" t="s">
        <v>5811</v>
      </c>
      <c r="B4068" s="1">
        <v>41425</v>
      </c>
      <c r="C4068">
        <v>2013</v>
      </c>
      <c r="D4068">
        <v>240</v>
      </c>
      <c r="E4068">
        <v>42.507587980494044</v>
      </c>
      <c r="F4068">
        <v>3591.6039999999998</v>
      </c>
      <c r="G4068">
        <v>3549.0964120195058</v>
      </c>
      <c r="H4068" t="s">
        <v>26</v>
      </c>
      <c r="I4068" t="s">
        <v>2874</v>
      </c>
      <c r="J4068" t="s">
        <v>3</v>
      </c>
      <c r="K4068" t="s">
        <v>4</v>
      </c>
      <c r="L4068" t="s">
        <v>200</v>
      </c>
      <c r="M4068" t="s">
        <v>49</v>
      </c>
      <c r="N4068" t="s">
        <v>27</v>
      </c>
      <c r="O4068" t="s">
        <v>28</v>
      </c>
      <c r="P4068" t="s">
        <v>29</v>
      </c>
    </row>
    <row r="4069" spans="1:16" x14ac:dyDescent="0.25">
      <c r="A4069" t="s">
        <v>5812</v>
      </c>
      <c r="B4069" s="1">
        <v>41668</v>
      </c>
      <c r="C4069">
        <v>2014</v>
      </c>
      <c r="D4069">
        <v>12</v>
      </c>
      <c r="E4069">
        <v>4481.6929197130567</v>
      </c>
      <c r="F4069">
        <v>11604</v>
      </c>
      <c r="G4069">
        <v>7122.3070802869433</v>
      </c>
      <c r="H4069" t="s">
        <v>171</v>
      </c>
      <c r="I4069" t="s">
        <v>1623</v>
      </c>
      <c r="J4069" t="s">
        <v>42</v>
      </c>
      <c r="K4069" t="s">
        <v>43</v>
      </c>
      <c r="L4069" t="s">
        <v>38</v>
      </c>
      <c r="M4069" t="s">
        <v>39</v>
      </c>
      <c r="N4069" t="s">
        <v>7</v>
      </c>
      <c r="O4069" t="s">
        <v>252</v>
      </c>
      <c r="P4069" t="s">
        <v>253</v>
      </c>
    </row>
    <row r="4070" spans="1:16" x14ac:dyDescent="0.25">
      <c r="A4070" t="s">
        <v>5813</v>
      </c>
      <c r="B4070" s="1">
        <v>41064</v>
      </c>
      <c r="C4070">
        <v>2012</v>
      </c>
      <c r="D4070">
        <v>12</v>
      </c>
      <c r="E4070">
        <v>239.47861433468648</v>
      </c>
      <c r="F4070">
        <v>7461.3</v>
      </c>
      <c r="G4070">
        <v>7221.8213856653138</v>
      </c>
      <c r="H4070" t="s">
        <v>1</v>
      </c>
      <c r="I4070" t="s">
        <v>2329</v>
      </c>
      <c r="J4070" t="s">
        <v>57</v>
      </c>
      <c r="K4070" t="s">
        <v>58</v>
      </c>
      <c r="L4070" t="s">
        <v>5</v>
      </c>
      <c r="M4070" t="s">
        <v>6</v>
      </c>
      <c r="N4070" t="s">
        <v>22</v>
      </c>
      <c r="O4070" t="s">
        <v>640</v>
      </c>
      <c r="P4070" t="s">
        <v>24</v>
      </c>
    </row>
    <row r="4071" spans="1:16" x14ac:dyDescent="0.25">
      <c r="A4071" t="s">
        <v>5814</v>
      </c>
      <c r="B4071" s="1">
        <v>41507</v>
      </c>
      <c r="C4071">
        <v>2013</v>
      </c>
      <c r="D4071">
        <v>12</v>
      </c>
      <c r="E4071">
        <v>3.6927311002020215E-2</v>
      </c>
      <c r="F4071">
        <v>82.01</v>
      </c>
      <c r="G4071">
        <v>81.973072688997988</v>
      </c>
      <c r="H4071" t="s">
        <v>1</v>
      </c>
      <c r="I4071" t="s">
        <v>2209</v>
      </c>
      <c r="J4071" t="s">
        <v>3</v>
      </c>
      <c r="K4071" t="s">
        <v>4</v>
      </c>
      <c r="L4071" t="s">
        <v>749</v>
      </c>
      <c r="M4071" t="s">
        <v>6</v>
      </c>
      <c r="N4071" t="s">
        <v>22</v>
      </c>
      <c r="O4071" t="s">
        <v>1210</v>
      </c>
      <c r="P4071" t="s">
        <v>24</v>
      </c>
    </row>
    <row r="4072" spans="1:16" x14ac:dyDescent="0.25">
      <c r="A4072" t="s">
        <v>5815</v>
      </c>
      <c r="B4072" s="1">
        <v>40889</v>
      </c>
      <c r="C4072">
        <v>2011</v>
      </c>
      <c r="D4072">
        <v>8</v>
      </c>
      <c r="E4072">
        <v>891.30767558940931</v>
      </c>
      <c r="F4072">
        <v>1368</v>
      </c>
      <c r="G4072">
        <v>476.69232441059069</v>
      </c>
      <c r="H4072" t="s">
        <v>1</v>
      </c>
      <c r="I4072" t="s">
        <v>2511</v>
      </c>
      <c r="J4072" t="s">
        <v>67</v>
      </c>
      <c r="K4072" t="s">
        <v>68</v>
      </c>
      <c r="L4072" t="s">
        <v>69</v>
      </c>
      <c r="M4072" t="s">
        <v>39</v>
      </c>
      <c r="N4072" t="s">
        <v>7</v>
      </c>
      <c r="O4072" t="s">
        <v>543</v>
      </c>
      <c r="P4072" t="s">
        <v>544</v>
      </c>
    </row>
    <row r="4073" spans="1:16" x14ac:dyDescent="0.25">
      <c r="A4073" t="s">
        <v>5816</v>
      </c>
      <c r="B4073" s="1">
        <v>41307</v>
      </c>
      <c r="C4073">
        <v>2013</v>
      </c>
      <c r="D4073">
        <v>18</v>
      </c>
      <c r="E4073">
        <v>765.66751604235958</v>
      </c>
      <c r="F4073">
        <v>995.83399999999995</v>
      </c>
      <c r="G4073">
        <v>230.16648395764037</v>
      </c>
      <c r="H4073" t="s">
        <v>26</v>
      </c>
      <c r="I4073" t="s">
        <v>267</v>
      </c>
      <c r="J4073" t="s">
        <v>3</v>
      </c>
      <c r="K4073" t="s">
        <v>4</v>
      </c>
      <c r="L4073" t="s">
        <v>12</v>
      </c>
      <c r="M4073" t="s">
        <v>13</v>
      </c>
      <c r="N4073" t="s">
        <v>27</v>
      </c>
      <c r="O4073" t="s">
        <v>28</v>
      </c>
      <c r="P4073" t="s">
        <v>29</v>
      </c>
    </row>
    <row r="4074" spans="1:16" x14ac:dyDescent="0.25">
      <c r="A4074" t="s">
        <v>5817</v>
      </c>
      <c r="B4074" s="1">
        <v>41065</v>
      </c>
      <c r="C4074">
        <v>2012</v>
      </c>
      <c r="D4074">
        <v>6</v>
      </c>
      <c r="E4074">
        <v>2.2628411054323276</v>
      </c>
      <c r="F4074">
        <v>58.941000000000003</v>
      </c>
      <c r="G4074">
        <v>56.678158894567673</v>
      </c>
      <c r="H4074" t="s">
        <v>1</v>
      </c>
      <c r="I4074" t="s">
        <v>3063</v>
      </c>
      <c r="J4074" t="s">
        <v>32</v>
      </c>
      <c r="K4074" t="s">
        <v>32</v>
      </c>
      <c r="L4074" t="s">
        <v>16</v>
      </c>
      <c r="M4074" t="s">
        <v>17</v>
      </c>
      <c r="N4074" t="s">
        <v>22</v>
      </c>
      <c r="O4074" t="s">
        <v>1142</v>
      </c>
      <c r="P4074" t="s">
        <v>24</v>
      </c>
    </row>
    <row r="4075" spans="1:16" x14ac:dyDescent="0.25">
      <c r="A4075" t="s">
        <v>5818</v>
      </c>
      <c r="B4075" s="1">
        <v>41234</v>
      </c>
      <c r="C4075">
        <v>2012</v>
      </c>
      <c r="D4075">
        <v>13</v>
      </c>
      <c r="E4075">
        <v>369.9627079813597</v>
      </c>
      <c r="F4075">
        <v>2574</v>
      </c>
      <c r="G4075">
        <v>2204.0372920186401</v>
      </c>
      <c r="H4075" t="s">
        <v>328</v>
      </c>
      <c r="I4075" t="s">
        <v>1377</v>
      </c>
      <c r="J4075" t="s">
        <v>57</v>
      </c>
      <c r="K4075" t="s">
        <v>58</v>
      </c>
      <c r="L4075" t="s">
        <v>92</v>
      </c>
      <c r="M4075" t="s">
        <v>6</v>
      </c>
      <c r="N4075" t="s">
        <v>22</v>
      </c>
      <c r="O4075" t="s">
        <v>329</v>
      </c>
      <c r="P4075" t="s">
        <v>24</v>
      </c>
    </row>
    <row r="4076" spans="1:16" x14ac:dyDescent="0.25">
      <c r="A4076" t="s">
        <v>5819</v>
      </c>
      <c r="B4076" s="1">
        <v>41425</v>
      </c>
      <c r="C4076">
        <v>2013</v>
      </c>
      <c r="D4076">
        <v>12</v>
      </c>
      <c r="E4076">
        <v>85.706058229713776</v>
      </c>
      <c r="F4076">
        <v>245.232</v>
      </c>
      <c r="G4076">
        <v>159.52594177028624</v>
      </c>
      <c r="H4076" t="s">
        <v>1</v>
      </c>
      <c r="I4076" t="s">
        <v>3151</v>
      </c>
      <c r="J4076" t="s">
        <v>3</v>
      </c>
      <c r="K4076" t="s">
        <v>4</v>
      </c>
      <c r="L4076" t="s">
        <v>131</v>
      </c>
      <c r="M4076" t="s">
        <v>39</v>
      </c>
      <c r="N4076" t="s">
        <v>27</v>
      </c>
      <c r="O4076" t="s">
        <v>450</v>
      </c>
      <c r="P4076" t="s">
        <v>450</v>
      </c>
    </row>
    <row r="4077" spans="1:16" x14ac:dyDescent="0.25">
      <c r="A4077" t="s">
        <v>5820</v>
      </c>
      <c r="B4077" s="1">
        <v>41852</v>
      </c>
      <c r="C4077">
        <v>2014</v>
      </c>
      <c r="D4077">
        <v>24</v>
      </c>
      <c r="E4077">
        <v>210.73703052132339</v>
      </c>
      <c r="F4077">
        <v>330.82</v>
      </c>
      <c r="G4077">
        <v>120.0829694786766</v>
      </c>
      <c r="H4077" t="s">
        <v>1</v>
      </c>
      <c r="I4077" t="s">
        <v>2680</v>
      </c>
      <c r="J4077" t="s">
        <v>3</v>
      </c>
      <c r="K4077" t="s">
        <v>4</v>
      </c>
      <c r="L4077" t="s">
        <v>131</v>
      </c>
      <c r="M4077" t="s">
        <v>39</v>
      </c>
      <c r="N4077" t="s">
        <v>22</v>
      </c>
      <c r="O4077" t="s">
        <v>2595</v>
      </c>
      <c r="P4077" t="s">
        <v>24</v>
      </c>
    </row>
    <row r="4078" spans="1:16" x14ac:dyDescent="0.25">
      <c r="A4078" t="s">
        <v>5821</v>
      </c>
      <c r="B4078" s="1">
        <v>41613</v>
      </c>
      <c r="C4078">
        <v>2013</v>
      </c>
      <c r="D4078">
        <v>13</v>
      </c>
      <c r="E4078">
        <v>3519.6313682799664</v>
      </c>
      <c r="F4078">
        <v>4132.8</v>
      </c>
      <c r="G4078">
        <v>613.16863172003377</v>
      </c>
      <c r="H4078" t="s">
        <v>1</v>
      </c>
      <c r="I4078" t="s">
        <v>3312</v>
      </c>
      <c r="J4078" t="s">
        <v>42</v>
      </c>
      <c r="K4078" t="s">
        <v>43</v>
      </c>
      <c r="L4078" t="s">
        <v>5</v>
      </c>
      <c r="M4078" t="s">
        <v>6</v>
      </c>
      <c r="N4078" t="s">
        <v>22</v>
      </c>
      <c r="O4078" t="s">
        <v>524</v>
      </c>
      <c r="P4078" t="s">
        <v>24</v>
      </c>
    </row>
    <row r="4079" spans="1:16" x14ac:dyDescent="0.25">
      <c r="A4079" t="s">
        <v>5822</v>
      </c>
      <c r="B4079" s="1">
        <v>41512</v>
      </c>
      <c r="C4079">
        <v>2013</v>
      </c>
      <c r="D4079">
        <v>10</v>
      </c>
      <c r="E4079">
        <v>20.970318445640885</v>
      </c>
      <c r="F4079">
        <v>660</v>
      </c>
      <c r="G4079">
        <v>639.02968155435906</v>
      </c>
      <c r="H4079" t="s">
        <v>1</v>
      </c>
      <c r="I4079" t="s">
        <v>983</v>
      </c>
      <c r="J4079" t="s">
        <v>32</v>
      </c>
      <c r="K4079" t="s">
        <v>32</v>
      </c>
      <c r="L4079" t="s">
        <v>366</v>
      </c>
      <c r="M4079" t="s">
        <v>34</v>
      </c>
      <c r="N4079" t="s">
        <v>27</v>
      </c>
      <c r="O4079" t="s">
        <v>465</v>
      </c>
      <c r="P4079" t="s">
        <v>443</v>
      </c>
    </row>
    <row r="4080" spans="1:16" x14ac:dyDescent="0.25">
      <c r="A4080" t="s">
        <v>5823</v>
      </c>
      <c r="B4080" s="1">
        <v>40936</v>
      </c>
      <c r="C4080">
        <v>2012</v>
      </c>
      <c r="D4080">
        <v>9</v>
      </c>
      <c r="E4080">
        <v>107.18117331684729</v>
      </c>
      <c r="F4080">
        <v>2588.6</v>
      </c>
      <c r="G4080">
        <v>2481.4188266831525</v>
      </c>
      <c r="H4080" t="s">
        <v>1</v>
      </c>
      <c r="I4080" t="s">
        <v>2519</v>
      </c>
      <c r="J4080" t="s">
        <v>47</v>
      </c>
      <c r="K4080" t="s">
        <v>47</v>
      </c>
      <c r="L4080" t="s">
        <v>273</v>
      </c>
      <c r="M4080" t="s">
        <v>49</v>
      </c>
      <c r="N4080" t="s">
        <v>27</v>
      </c>
      <c r="O4080" t="s">
        <v>264</v>
      </c>
      <c r="P4080" t="s">
        <v>265</v>
      </c>
    </row>
    <row r="4081" spans="1:16" x14ac:dyDescent="0.25">
      <c r="A4081" t="s">
        <v>5824</v>
      </c>
      <c r="B4081" s="1">
        <v>40963</v>
      </c>
      <c r="C4081">
        <v>2012</v>
      </c>
      <c r="D4081">
        <v>9</v>
      </c>
      <c r="E4081">
        <v>54.380450130242892</v>
      </c>
      <c r="F4081">
        <v>205.85</v>
      </c>
      <c r="G4081">
        <v>151.46954986975709</v>
      </c>
      <c r="H4081" t="s">
        <v>1</v>
      </c>
      <c r="I4081" t="s">
        <v>998</v>
      </c>
      <c r="J4081" t="s">
        <v>3</v>
      </c>
      <c r="K4081" t="s">
        <v>4</v>
      </c>
      <c r="L4081" t="s">
        <v>118</v>
      </c>
      <c r="M4081" t="s">
        <v>49</v>
      </c>
      <c r="N4081" t="s">
        <v>22</v>
      </c>
      <c r="O4081" t="s">
        <v>1603</v>
      </c>
      <c r="P4081" t="s">
        <v>24</v>
      </c>
    </row>
    <row r="4082" spans="1:16" x14ac:dyDescent="0.25">
      <c r="A4082" t="s">
        <v>5825</v>
      </c>
      <c r="B4082" s="1">
        <v>41675</v>
      </c>
      <c r="C4082">
        <v>2014</v>
      </c>
      <c r="D4082">
        <v>18</v>
      </c>
      <c r="E4082">
        <v>1621.3026824523652</v>
      </c>
      <c r="F4082">
        <v>5851.7</v>
      </c>
      <c r="G4082">
        <v>4230.3973175476349</v>
      </c>
      <c r="H4082" t="s">
        <v>1</v>
      </c>
      <c r="I4082" t="s">
        <v>3850</v>
      </c>
      <c r="J4082" t="s">
        <v>42</v>
      </c>
      <c r="K4082" t="s">
        <v>43</v>
      </c>
      <c r="L4082" t="s">
        <v>38</v>
      </c>
      <c r="M4082" t="s">
        <v>39</v>
      </c>
      <c r="N4082" t="s">
        <v>22</v>
      </c>
      <c r="O4082" t="s">
        <v>560</v>
      </c>
      <c r="P4082" t="s">
        <v>24</v>
      </c>
    </row>
    <row r="4083" spans="1:16" x14ac:dyDescent="0.25">
      <c r="A4083" t="s">
        <v>5826</v>
      </c>
      <c r="B4083" s="1">
        <v>40984</v>
      </c>
      <c r="C4083">
        <v>2012</v>
      </c>
      <c r="D4083">
        <v>10</v>
      </c>
      <c r="E4083">
        <v>1982.1896052516661</v>
      </c>
      <c r="F4083">
        <v>4020</v>
      </c>
      <c r="G4083">
        <v>2037.8103947483339</v>
      </c>
      <c r="H4083" t="s">
        <v>1</v>
      </c>
      <c r="I4083" t="s">
        <v>2353</v>
      </c>
      <c r="J4083" t="s">
        <v>47</v>
      </c>
      <c r="K4083" t="s">
        <v>47</v>
      </c>
      <c r="L4083" t="s">
        <v>48</v>
      </c>
      <c r="M4083" t="s">
        <v>49</v>
      </c>
      <c r="N4083" t="s">
        <v>22</v>
      </c>
      <c r="O4083" t="s">
        <v>291</v>
      </c>
      <c r="P4083" t="s">
        <v>125</v>
      </c>
    </row>
    <row r="4084" spans="1:16" x14ac:dyDescent="0.25">
      <c r="A4084" t="s">
        <v>5827</v>
      </c>
      <c r="B4084" s="1">
        <v>40989</v>
      </c>
      <c r="C4084">
        <v>2012</v>
      </c>
      <c r="D4084">
        <v>10</v>
      </c>
      <c r="E4084">
        <v>2240.799700462755</v>
      </c>
      <c r="F4084">
        <v>2900</v>
      </c>
      <c r="G4084">
        <v>659.20029953724497</v>
      </c>
      <c r="H4084" t="s">
        <v>171</v>
      </c>
      <c r="I4084" t="s">
        <v>195</v>
      </c>
      <c r="J4084" t="s">
        <v>57</v>
      </c>
      <c r="K4084" t="s">
        <v>58</v>
      </c>
      <c r="L4084" t="s">
        <v>92</v>
      </c>
      <c r="M4084" t="s">
        <v>6</v>
      </c>
      <c r="N4084" t="s">
        <v>22</v>
      </c>
      <c r="O4084" t="s">
        <v>173</v>
      </c>
      <c r="P4084" t="s">
        <v>24</v>
      </c>
    </row>
    <row r="4085" spans="1:16" x14ac:dyDescent="0.25">
      <c r="A4085" t="s">
        <v>5828</v>
      </c>
      <c r="B4085" s="1">
        <v>41035</v>
      </c>
      <c r="C4085">
        <v>2012</v>
      </c>
      <c r="D4085">
        <v>5</v>
      </c>
      <c r="E4085">
        <v>106.91733239764586</v>
      </c>
      <c r="F4085">
        <v>645</v>
      </c>
      <c r="G4085">
        <v>538.08266760235415</v>
      </c>
      <c r="H4085" t="s">
        <v>1</v>
      </c>
      <c r="I4085" t="s">
        <v>2834</v>
      </c>
      <c r="J4085" t="s">
        <v>57</v>
      </c>
      <c r="K4085" t="s">
        <v>58</v>
      </c>
      <c r="L4085" t="s">
        <v>92</v>
      </c>
      <c r="M4085" t="s">
        <v>6</v>
      </c>
      <c r="N4085" t="s">
        <v>22</v>
      </c>
      <c r="O4085" t="s">
        <v>546</v>
      </c>
      <c r="P4085" t="s">
        <v>24</v>
      </c>
    </row>
    <row r="4086" spans="1:16" x14ac:dyDescent="0.25">
      <c r="A4086" t="s">
        <v>5829</v>
      </c>
      <c r="B4086" s="1">
        <v>41169</v>
      </c>
      <c r="C4086">
        <v>2012</v>
      </c>
      <c r="D4086">
        <v>8</v>
      </c>
      <c r="E4086">
        <v>572.3877952444351</v>
      </c>
      <c r="F4086">
        <v>1648.8</v>
      </c>
      <c r="G4086">
        <v>1076.4122047555647</v>
      </c>
      <c r="H4086" t="s">
        <v>1</v>
      </c>
      <c r="I4086" t="s">
        <v>1817</v>
      </c>
      <c r="J4086" t="s">
        <v>3</v>
      </c>
      <c r="K4086" t="s">
        <v>4</v>
      </c>
      <c r="L4086" t="s">
        <v>87</v>
      </c>
      <c r="M4086" t="s">
        <v>39</v>
      </c>
      <c r="N4086" t="s">
        <v>7</v>
      </c>
      <c r="O4086" t="s">
        <v>1092</v>
      </c>
      <c r="P4086" t="s">
        <v>1093</v>
      </c>
    </row>
    <row r="4087" spans="1:16" x14ac:dyDescent="0.25">
      <c r="A4087" t="s">
        <v>5830</v>
      </c>
      <c r="B4087" s="1">
        <v>41224</v>
      </c>
      <c r="C4087">
        <v>2012</v>
      </c>
      <c r="D4087">
        <v>13</v>
      </c>
      <c r="E4087">
        <v>4548.1963940824444</v>
      </c>
      <c r="F4087">
        <v>3782</v>
      </c>
      <c r="G4087">
        <v>-766.19639408244439</v>
      </c>
      <c r="H4087" t="s">
        <v>328</v>
      </c>
      <c r="I4087" t="s">
        <v>1586</v>
      </c>
      <c r="J4087" t="s">
        <v>47</v>
      </c>
      <c r="K4087" t="s">
        <v>47</v>
      </c>
      <c r="L4087" t="s">
        <v>48</v>
      </c>
      <c r="M4087" t="s">
        <v>49</v>
      </c>
      <c r="N4087" t="s">
        <v>22</v>
      </c>
      <c r="O4087" t="s">
        <v>329</v>
      </c>
      <c r="P4087" t="s">
        <v>24</v>
      </c>
    </row>
    <row r="4088" spans="1:16" x14ac:dyDescent="0.25">
      <c r="A4088" t="s">
        <v>5831</v>
      </c>
      <c r="B4088" s="1">
        <v>41709</v>
      </c>
      <c r="C4088">
        <v>2014</v>
      </c>
      <c r="D4088">
        <v>12</v>
      </c>
      <c r="E4088">
        <v>230.61458665303061</v>
      </c>
      <c r="F4088">
        <v>948</v>
      </c>
      <c r="G4088">
        <v>717.38541334696936</v>
      </c>
      <c r="H4088" t="s">
        <v>26</v>
      </c>
      <c r="I4088" t="s">
        <v>821</v>
      </c>
      <c r="J4088" t="s">
        <v>32</v>
      </c>
      <c r="K4088" t="s">
        <v>32</v>
      </c>
      <c r="L4088" t="s">
        <v>131</v>
      </c>
      <c r="M4088" t="s">
        <v>39</v>
      </c>
      <c r="N4088" t="s">
        <v>7</v>
      </c>
      <c r="O4088" t="s">
        <v>137</v>
      </c>
      <c r="P4088" t="s">
        <v>138</v>
      </c>
    </row>
    <row r="4089" spans="1:16" x14ac:dyDescent="0.25">
      <c r="A4089" t="s">
        <v>5832</v>
      </c>
      <c r="B4089" s="1">
        <v>41286</v>
      </c>
      <c r="C4089">
        <v>2013</v>
      </c>
      <c r="D4089">
        <v>9</v>
      </c>
      <c r="E4089">
        <v>29.499180667037088</v>
      </c>
      <c r="F4089">
        <v>2412</v>
      </c>
      <c r="G4089">
        <v>2382.5008193329627</v>
      </c>
      <c r="H4089" t="s">
        <v>1</v>
      </c>
      <c r="I4089" t="s">
        <v>2756</v>
      </c>
      <c r="J4089" t="s">
        <v>57</v>
      </c>
      <c r="K4089" t="s">
        <v>58</v>
      </c>
      <c r="L4089" t="s">
        <v>92</v>
      </c>
      <c r="M4089" t="s">
        <v>6</v>
      </c>
      <c r="N4089" t="s">
        <v>27</v>
      </c>
      <c r="O4089" t="s">
        <v>465</v>
      </c>
      <c r="P4089" t="s">
        <v>443</v>
      </c>
    </row>
    <row r="4090" spans="1:16" x14ac:dyDescent="0.25">
      <c r="A4090" t="s">
        <v>5833</v>
      </c>
      <c r="B4090" s="1">
        <v>41318</v>
      </c>
      <c r="C4090">
        <v>2013</v>
      </c>
      <c r="D4090">
        <v>12</v>
      </c>
      <c r="E4090">
        <v>834.36252631887135</v>
      </c>
      <c r="F4090">
        <v>3996.81</v>
      </c>
      <c r="G4090">
        <v>3162.4474736811285</v>
      </c>
      <c r="H4090" t="s">
        <v>26</v>
      </c>
      <c r="I4090" t="s">
        <v>1328</v>
      </c>
      <c r="J4090" t="s">
        <v>3</v>
      </c>
      <c r="K4090" t="s">
        <v>4</v>
      </c>
      <c r="L4090" t="s">
        <v>101</v>
      </c>
      <c r="M4090" t="s">
        <v>34</v>
      </c>
      <c r="N4090" t="s">
        <v>7</v>
      </c>
      <c r="O4090" t="s">
        <v>137</v>
      </c>
      <c r="P4090" t="s">
        <v>138</v>
      </c>
    </row>
    <row r="4091" spans="1:16" x14ac:dyDescent="0.25">
      <c r="A4091" t="s">
        <v>5834</v>
      </c>
      <c r="B4091" s="1">
        <v>41210</v>
      </c>
      <c r="C4091">
        <v>2012</v>
      </c>
      <c r="D4091">
        <v>13</v>
      </c>
      <c r="E4091">
        <v>3601.962643825128</v>
      </c>
      <c r="F4091">
        <v>7169.4</v>
      </c>
      <c r="G4091">
        <v>3567.4373561748716</v>
      </c>
      <c r="H4091" t="s">
        <v>1</v>
      </c>
      <c r="I4091" t="s">
        <v>5835</v>
      </c>
      <c r="J4091" t="s">
        <v>100</v>
      </c>
      <c r="K4091" t="s">
        <v>287</v>
      </c>
      <c r="L4091" t="s">
        <v>101</v>
      </c>
      <c r="M4091" t="s">
        <v>34</v>
      </c>
      <c r="N4091" t="s">
        <v>22</v>
      </c>
      <c r="O4091" t="s">
        <v>3356</v>
      </c>
      <c r="P4091" t="s">
        <v>24</v>
      </c>
    </row>
    <row r="4092" spans="1:16" x14ac:dyDescent="0.25">
      <c r="A4092" t="s">
        <v>5836</v>
      </c>
      <c r="B4092" s="1">
        <v>41771</v>
      </c>
      <c r="C4092">
        <v>2014</v>
      </c>
      <c r="D4092">
        <v>10</v>
      </c>
      <c r="E4092">
        <v>945.13612771003466</v>
      </c>
      <c r="F4092">
        <v>2900</v>
      </c>
      <c r="G4092">
        <v>1954.8638722899655</v>
      </c>
      <c r="H4092" t="s">
        <v>1</v>
      </c>
      <c r="I4092" t="s">
        <v>3674</v>
      </c>
      <c r="J4092" t="s">
        <v>57</v>
      </c>
      <c r="K4092" t="s">
        <v>58</v>
      </c>
      <c r="L4092" t="s">
        <v>92</v>
      </c>
      <c r="M4092" t="s">
        <v>6</v>
      </c>
      <c r="N4092" t="s">
        <v>22</v>
      </c>
      <c r="O4092" t="s">
        <v>1401</v>
      </c>
      <c r="P4092" t="s">
        <v>24</v>
      </c>
    </row>
    <row r="4093" spans="1:16" x14ac:dyDescent="0.25">
      <c r="A4093" t="s">
        <v>5837</v>
      </c>
      <c r="B4093" s="1">
        <v>40884</v>
      </c>
      <c r="C4093">
        <v>2011</v>
      </c>
      <c r="D4093">
        <v>9</v>
      </c>
      <c r="E4093">
        <v>1249.3235352021522</v>
      </c>
      <c r="F4093">
        <v>5262.6</v>
      </c>
      <c r="G4093">
        <v>4013.2764647978483</v>
      </c>
      <c r="H4093" t="s">
        <v>1</v>
      </c>
      <c r="I4093" t="s">
        <v>1365</v>
      </c>
      <c r="J4093" t="s">
        <v>57</v>
      </c>
      <c r="K4093" t="s">
        <v>58</v>
      </c>
      <c r="L4093" t="s">
        <v>5</v>
      </c>
      <c r="M4093" t="s">
        <v>6</v>
      </c>
      <c r="N4093" t="s">
        <v>22</v>
      </c>
      <c r="O4093" t="s">
        <v>1821</v>
      </c>
      <c r="P4093" t="s">
        <v>24</v>
      </c>
    </row>
    <row r="4094" spans="1:16" x14ac:dyDescent="0.25">
      <c r="A4094" t="s">
        <v>5838</v>
      </c>
      <c r="B4094" s="1">
        <v>41216</v>
      </c>
      <c r="C4094">
        <v>2012</v>
      </c>
      <c r="D4094">
        <v>8</v>
      </c>
      <c r="E4094">
        <v>255.32815907629083</v>
      </c>
      <c r="F4094">
        <v>1174.8</v>
      </c>
      <c r="G4094">
        <v>919.47184092370912</v>
      </c>
      <c r="H4094" t="s">
        <v>26</v>
      </c>
      <c r="I4094" t="s">
        <v>41</v>
      </c>
      <c r="J4094" t="s">
        <v>42</v>
      </c>
      <c r="K4094" t="s">
        <v>43</v>
      </c>
      <c r="L4094" t="s">
        <v>44</v>
      </c>
      <c r="M4094" t="s">
        <v>6</v>
      </c>
      <c r="N4094" t="s">
        <v>7</v>
      </c>
      <c r="O4094" t="s">
        <v>137</v>
      </c>
      <c r="P4094" t="s">
        <v>138</v>
      </c>
    </row>
    <row r="4095" spans="1:16" x14ac:dyDescent="0.25">
      <c r="A4095" t="s">
        <v>5839</v>
      </c>
      <c r="B4095" s="1">
        <v>41913</v>
      </c>
      <c r="C4095">
        <v>2014</v>
      </c>
      <c r="D4095">
        <v>20</v>
      </c>
      <c r="E4095">
        <v>2343.8834345661066</v>
      </c>
      <c r="F4095">
        <v>4160</v>
      </c>
      <c r="G4095">
        <v>1816.1165654338934</v>
      </c>
      <c r="H4095" t="s">
        <v>26</v>
      </c>
      <c r="I4095" t="s">
        <v>2061</v>
      </c>
      <c r="J4095" t="s">
        <v>47</v>
      </c>
      <c r="K4095" t="s">
        <v>47</v>
      </c>
      <c r="L4095" t="s">
        <v>48</v>
      </c>
      <c r="M4095" t="s">
        <v>49</v>
      </c>
      <c r="N4095" t="s">
        <v>22</v>
      </c>
      <c r="O4095" t="s">
        <v>209</v>
      </c>
      <c r="P4095" t="s">
        <v>24</v>
      </c>
    </row>
    <row r="4096" spans="1:16" x14ac:dyDescent="0.25">
      <c r="A4096" t="s">
        <v>5840</v>
      </c>
      <c r="B4096" s="1">
        <v>40916</v>
      </c>
      <c r="C4096">
        <v>2012</v>
      </c>
      <c r="D4096">
        <v>9</v>
      </c>
      <c r="E4096">
        <v>310.20242259536343</v>
      </c>
      <c r="F4096">
        <v>2358.4</v>
      </c>
      <c r="G4096">
        <v>2048.1975774046368</v>
      </c>
      <c r="H4096" t="s">
        <v>1</v>
      </c>
      <c r="I4096" t="s">
        <v>1281</v>
      </c>
      <c r="J4096" t="s">
        <v>47</v>
      </c>
      <c r="K4096" t="s">
        <v>47</v>
      </c>
      <c r="L4096" t="s">
        <v>48</v>
      </c>
      <c r="M4096" t="s">
        <v>49</v>
      </c>
      <c r="N4096" t="s">
        <v>22</v>
      </c>
      <c r="O4096" t="s">
        <v>1748</v>
      </c>
      <c r="P4096" t="s">
        <v>125</v>
      </c>
    </row>
    <row r="4097" spans="1:16" x14ac:dyDescent="0.25">
      <c r="A4097" t="s">
        <v>5841</v>
      </c>
      <c r="B4097" s="1">
        <v>41026</v>
      </c>
      <c r="C4097">
        <v>2012</v>
      </c>
      <c r="D4097">
        <v>10</v>
      </c>
      <c r="E4097">
        <v>11919.682696819866</v>
      </c>
      <c r="F4097">
        <v>6990</v>
      </c>
      <c r="G4097">
        <v>-4929.6826968198657</v>
      </c>
      <c r="H4097" t="s">
        <v>1</v>
      </c>
      <c r="I4097" t="s">
        <v>5842</v>
      </c>
      <c r="J4097" t="s">
        <v>72</v>
      </c>
      <c r="K4097" t="s">
        <v>72</v>
      </c>
      <c r="L4097" t="s">
        <v>87</v>
      </c>
      <c r="M4097" t="s">
        <v>39</v>
      </c>
      <c r="N4097" t="s">
        <v>22</v>
      </c>
      <c r="O4097" t="s">
        <v>124</v>
      </c>
      <c r="P4097" t="s">
        <v>125</v>
      </c>
    </row>
    <row r="4098" spans="1:16" x14ac:dyDescent="0.25">
      <c r="A4098" t="s">
        <v>5843</v>
      </c>
      <c r="B4098" s="1">
        <v>41107</v>
      </c>
      <c r="C4098">
        <v>2012</v>
      </c>
      <c r="D4098">
        <v>12</v>
      </c>
      <c r="E4098">
        <v>696.97491475041375</v>
      </c>
      <c r="F4098">
        <v>3131.42</v>
      </c>
      <c r="G4098">
        <v>2434.4450852495866</v>
      </c>
      <c r="H4098" t="s">
        <v>1</v>
      </c>
      <c r="I4098" t="s">
        <v>3718</v>
      </c>
      <c r="J4098" t="s">
        <v>37</v>
      </c>
      <c r="K4098" t="s">
        <v>37</v>
      </c>
      <c r="L4098" t="s">
        <v>123</v>
      </c>
      <c r="M4098" t="s">
        <v>39</v>
      </c>
      <c r="N4098" t="s">
        <v>7</v>
      </c>
      <c r="O4098" t="s">
        <v>505</v>
      </c>
      <c r="P4098" t="s">
        <v>113</v>
      </c>
    </row>
    <row r="4099" spans="1:16" x14ac:dyDescent="0.25">
      <c r="A4099" t="s">
        <v>5844</v>
      </c>
      <c r="B4099" s="1">
        <v>41388</v>
      </c>
      <c r="C4099">
        <v>2013</v>
      </c>
      <c r="D4099">
        <v>10</v>
      </c>
      <c r="E4099">
        <v>181.2996331755387</v>
      </c>
      <c r="F4099">
        <v>3190</v>
      </c>
      <c r="G4099">
        <v>3008.7003668244615</v>
      </c>
      <c r="H4099" t="s">
        <v>1</v>
      </c>
      <c r="I4099" t="s">
        <v>1466</v>
      </c>
      <c r="J4099" t="s">
        <v>32</v>
      </c>
      <c r="K4099" t="s">
        <v>32</v>
      </c>
      <c r="L4099" t="s">
        <v>33</v>
      </c>
      <c r="M4099" t="s">
        <v>34</v>
      </c>
      <c r="N4099" t="s">
        <v>7</v>
      </c>
      <c r="O4099" t="s">
        <v>675</v>
      </c>
      <c r="P4099" t="s">
        <v>510</v>
      </c>
    </row>
    <row r="4100" spans="1:16" x14ac:dyDescent="0.25">
      <c r="A4100" t="s">
        <v>5845</v>
      </c>
      <c r="B4100" s="1">
        <v>41437</v>
      </c>
      <c r="C4100">
        <v>2013</v>
      </c>
      <c r="D4100">
        <v>12</v>
      </c>
      <c r="E4100">
        <v>9.0852263087218006</v>
      </c>
      <c r="F4100">
        <v>330.4</v>
      </c>
      <c r="G4100">
        <v>321.31477369127816</v>
      </c>
      <c r="H4100" t="s">
        <v>1</v>
      </c>
      <c r="I4100" t="s">
        <v>2909</v>
      </c>
      <c r="J4100" t="s">
        <v>3</v>
      </c>
      <c r="K4100" t="s">
        <v>4</v>
      </c>
      <c r="L4100" t="s">
        <v>749</v>
      </c>
      <c r="M4100" t="s">
        <v>6</v>
      </c>
      <c r="N4100" t="s">
        <v>22</v>
      </c>
      <c r="O4100" t="s">
        <v>372</v>
      </c>
      <c r="P4100" t="s">
        <v>24</v>
      </c>
    </row>
    <row r="4101" spans="1:16" x14ac:dyDescent="0.25">
      <c r="A4101" t="s">
        <v>5846</v>
      </c>
      <c r="B4101" s="1">
        <v>41787</v>
      </c>
      <c r="C4101">
        <v>2014</v>
      </c>
      <c r="D4101">
        <v>10</v>
      </c>
      <c r="E4101">
        <v>107.50610934615797</v>
      </c>
      <c r="F4101">
        <v>5990</v>
      </c>
      <c r="G4101">
        <v>5882.4938906538418</v>
      </c>
      <c r="H4101" t="s">
        <v>1</v>
      </c>
      <c r="I4101" t="s">
        <v>730</v>
      </c>
      <c r="J4101" t="s">
        <v>42</v>
      </c>
      <c r="K4101" t="s">
        <v>43</v>
      </c>
      <c r="L4101" t="s">
        <v>38</v>
      </c>
      <c r="M4101" t="s">
        <v>39</v>
      </c>
      <c r="N4101" t="s">
        <v>22</v>
      </c>
      <c r="O4101" t="s">
        <v>659</v>
      </c>
      <c r="P4101" t="s">
        <v>24</v>
      </c>
    </row>
    <row r="4102" spans="1:16" x14ac:dyDescent="0.25">
      <c r="A4102" t="s">
        <v>5847</v>
      </c>
      <c r="B4102" s="1">
        <v>41064</v>
      </c>
      <c r="C4102">
        <v>2012</v>
      </c>
      <c r="D4102">
        <v>18</v>
      </c>
      <c r="E4102">
        <v>143.33829247717352</v>
      </c>
      <c r="F4102">
        <v>3915.11</v>
      </c>
      <c r="G4102">
        <v>3771.7717075228265</v>
      </c>
      <c r="H4102" t="s">
        <v>1</v>
      </c>
      <c r="I4102" t="s">
        <v>1252</v>
      </c>
      <c r="J4102" t="s">
        <v>72</v>
      </c>
      <c r="K4102" t="s">
        <v>72</v>
      </c>
      <c r="L4102" t="s">
        <v>123</v>
      </c>
      <c r="M4102" t="s">
        <v>39</v>
      </c>
      <c r="N4102" t="s">
        <v>22</v>
      </c>
      <c r="O4102" t="s">
        <v>613</v>
      </c>
      <c r="P4102" t="s">
        <v>24</v>
      </c>
    </row>
    <row r="4103" spans="1:16" x14ac:dyDescent="0.25">
      <c r="A4103" t="s">
        <v>5848</v>
      </c>
      <c r="B4103" s="1">
        <v>41201</v>
      </c>
      <c r="C4103">
        <v>2012</v>
      </c>
      <c r="D4103">
        <v>6</v>
      </c>
      <c r="E4103">
        <v>450.91248600322893</v>
      </c>
      <c r="F4103">
        <v>1554.8</v>
      </c>
      <c r="G4103">
        <v>1103.8875139967711</v>
      </c>
      <c r="H4103" t="s">
        <v>1</v>
      </c>
      <c r="I4103" t="s">
        <v>1214</v>
      </c>
      <c r="J4103" t="s">
        <v>3</v>
      </c>
      <c r="K4103" t="s">
        <v>4</v>
      </c>
      <c r="L4103" t="s">
        <v>101</v>
      </c>
      <c r="M4103" t="s">
        <v>34</v>
      </c>
      <c r="N4103" t="s">
        <v>22</v>
      </c>
      <c r="O4103" t="s">
        <v>1142</v>
      </c>
      <c r="P4103" t="s">
        <v>24</v>
      </c>
    </row>
    <row r="4104" spans="1:16" x14ac:dyDescent="0.25">
      <c r="A4104" t="s">
        <v>5849</v>
      </c>
      <c r="B4104" s="1">
        <v>41187</v>
      </c>
      <c r="C4104">
        <v>2012</v>
      </c>
      <c r="D4104">
        <v>12</v>
      </c>
      <c r="E4104">
        <v>244.62121733723305</v>
      </c>
      <c r="F4104">
        <v>399.49200000000002</v>
      </c>
      <c r="G4104">
        <v>154.87078266276697</v>
      </c>
      <c r="H4104" t="s">
        <v>26</v>
      </c>
      <c r="I4104" t="s">
        <v>4226</v>
      </c>
      <c r="J4104" t="s">
        <v>3</v>
      </c>
      <c r="K4104" t="s">
        <v>4</v>
      </c>
      <c r="L4104" t="s">
        <v>749</v>
      </c>
      <c r="M4104" t="s">
        <v>6</v>
      </c>
      <c r="N4104" t="s">
        <v>22</v>
      </c>
      <c r="O4104" t="s">
        <v>209</v>
      </c>
      <c r="P4104" t="s">
        <v>24</v>
      </c>
    </row>
    <row r="4105" spans="1:16" x14ac:dyDescent="0.25">
      <c r="A4105" t="s">
        <v>5850</v>
      </c>
      <c r="B4105" s="1">
        <v>41345</v>
      </c>
      <c r="C4105">
        <v>2013</v>
      </c>
      <c r="D4105">
        <v>9</v>
      </c>
      <c r="E4105">
        <v>694.53851810827382</v>
      </c>
      <c r="F4105">
        <v>2352</v>
      </c>
      <c r="G4105">
        <v>1657.4614818917262</v>
      </c>
      <c r="H4105" t="s">
        <v>171</v>
      </c>
      <c r="I4105" t="s">
        <v>5851</v>
      </c>
      <c r="J4105" t="s">
        <v>47</v>
      </c>
      <c r="K4105" t="s">
        <v>47</v>
      </c>
      <c r="L4105" t="s">
        <v>48</v>
      </c>
      <c r="M4105" t="s">
        <v>49</v>
      </c>
      <c r="N4105" t="s">
        <v>27</v>
      </c>
      <c r="O4105" t="s">
        <v>28</v>
      </c>
      <c r="P4105" t="s">
        <v>29</v>
      </c>
    </row>
    <row r="4106" spans="1:16" x14ac:dyDescent="0.25">
      <c r="A4106" t="s">
        <v>5852</v>
      </c>
      <c r="B4106" s="1">
        <v>41837</v>
      </c>
      <c r="C4106">
        <v>2014</v>
      </c>
      <c r="D4106">
        <v>10</v>
      </c>
      <c r="E4106">
        <v>868.77410569512165</v>
      </c>
      <c r="F4106">
        <v>9800</v>
      </c>
      <c r="G4106">
        <v>8931.2258943048782</v>
      </c>
      <c r="H4106" t="s">
        <v>171</v>
      </c>
      <c r="I4106" t="s">
        <v>3633</v>
      </c>
      <c r="J4106" t="s">
        <v>42</v>
      </c>
      <c r="K4106" t="s">
        <v>43</v>
      </c>
      <c r="L4106" t="s">
        <v>44</v>
      </c>
      <c r="M4106" t="s">
        <v>6</v>
      </c>
      <c r="N4106" t="s">
        <v>27</v>
      </c>
      <c r="O4106" t="s">
        <v>28</v>
      </c>
      <c r="P4106" t="s">
        <v>29</v>
      </c>
    </row>
    <row r="4107" spans="1:16" x14ac:dyDescent="0.25">
      <c r="A4107" t="s">
        <v>5853</v>
      </c>
      <c r="B4107" s="1">
        <v>41967</v>
      </c>
      <c r="C4107">
        <v>2014</v>
      </c>
      <c r="D4107">
        <v>26</v>
      </c>
      <c r="E4107">
        <v>26.890681680709754</v>
      </c>
      <c r="F4107">
        <v>1259.748</v>
      </c>
      <c r="G4107">
        <v>1232.8573183192902</v>
      </c>
      <c r="H4107" t="s">
        <v>26</v>
      </c>
      <c r="I4107" t="s">
        <v>5854</v>
      </c>
      <c r="J4107" t="s">
        <v>3</v>
      </c>
      <c r="K4107" t="s">
        <v>4</v>
      </c>
      <c r="L4107" t="s">
        <v>749</v>
      </c>
      <c r="M4107" t="s">
        <v>6</v>
      </c>
      <c r="N4107" t="s">
        <v>22</v>
      </c>
      <c r="O4107" t="s">
        <v>209</v>
      </c>
      <c r="P4107" t="s">
        <v>24</v>
      </c>
    </row>
    <row r="4108" spans="1:16" x14ac:dyDescent="0.25">
      <c r="A4108" t="s">
        <v>5855</v>
      </c>
      <c r="B4108" s="1">
        <v>40985</v>
      </c>
      <c r="C4108">
        <v>2012</v>
      </c>
      <c r="D4108">
        <v>12</v>
      </c>
      <c r="E4108">
        <v>3114.0441687018297</v>
      </c>
      <c r="F4108">
        <v>11856</v>
      </c>
      <c r="G4108">
        <v>8741.9558312981699</v>
      </c>
      <c r="H4108" t="s">
        <v>1</v>
      </c>
      <c r="I4108" t="s">
        <v>2933</v>
      </c>
      <c r="J4108" t="s">
        <v>42</v>
      </c>
      <c r="K4108" t="s">
        <v>43</v>
      </c>
      <c r="L4108" t="s">
        <v>44</v>
      </c>
      <c r="M4108" t="s">
        <v>6</v>
      </c>
      <c r="N4108" t="s">
        <v>7</v>
      </c>
      <c r="O4108" t="s">
        <v>1055</v>
      </c>
      <c r="P4108" t="s">
        <v>253</v>
      </c>
    </row>
    <row r="4109" spans="1:16" x14ac:dyDescent="0.25">
      <c r="A4109" t="s">
        <v>5856</v>
      </c>
      <c r="B4109" s="1">
        <v>41364</v>
      </c>
      <c r="C4109">
        <v>2013</v>
      </c>
      <c r="D4109">
        <v>10</v>
      </c>
      <c r="E4109">
        <v>152.32291139185438</v>
      </c>
      <c r="F4109">
        <v>129.9</v>
      </c>
      <c r="G4109">
        <v>-22.42291139185437</v>
      </c>
      <c r="H4109" t="s">
        <v>1</v>
      </c>
      <c r="I4109" t="s">
        <v>11</v>
      </c>
      <c r="J4109" t="s">
        <v>3</v>
      </c>
      <c r="K4109" t="s">
        <v>4</v>
      </c>
      <c r="L4109" t="s">
        <v>12</v>
      </c>
      <c r="M4109" t="s">
        <v>13</v>
      </c>
      <c r="N4109" t="s">
        <v>22</v>
      </c>
      <c r="O4109" t="s">
        <v>842</v>
      </c>
      <c r="P4109" t="s">
        <v>24</v>
      </c>
    </row>
    <row r="4110" spans="1:16" x14ac:dyDescent="0.25">
      <c r="A4110" t="s">
        <v>5857</v>
      </c>
      <c r="B4110" s="1">
        <v>41948</v>
      </c>
      <c r="C4110">
        <v>2014</v>
      </c>
      <c r="D4110">
        <v>13</v>
      </c>
      <c r="E4110">
        <v>974.89392694052071</v>
      </c>
      <c r="F4110">
        <v>5670.6</v>
      </c>
      <c r="G4110">
        <v>4695.7060730594794</v>
      </c>
      <c r="H4110" t="s">
        <v>1</v>
      </c>
      <c r="I4110" t="s">
        <v>1888</v>
      </c>
      <c r="J4110" t="s">
        <v>42</v>
      </c>
      <c r="K4110" t="s">
        <v>43</v>
      </c>
      <c r="L4110" t="s">
        <v>5</v>
      </c>
      <c r="M4110" t="s">
        <v>6</v>
      </c>
      <c r="N4110" t="s">
        <v>27</v>
      </c>
      <c r="O4110" t="s">
        <v>442</v>
      </c>
      <c r="P4110" t="s">
        <v>443</v>
      </c>
    </row>
    <row r="4111" spans="1:16" x14ac:dyDescent="0.25">
      <c r="A4111" t="s">
        <v>5858</v>
      </c>
      <c r="B4111" s="1">
        <v>41319</v>
      </c>
      <c r="C4111">
        <v>2013</v>
      </c>
      <c r="D4111">
        <v>18</v>
      </c>
      <c r="E4111">
        <v>659.45535443996584</v>
      </c>
      <c r="F4111">
        <v>1178.0999999999999</v>
      </c>
      <c r="G4111">
        <v>518.64464556003406</v>
      </c>
      <c r="H4111" t="s">
        <v>328</v>
      </c>
      <c r="I4111" t="s">
        <v>983</v>
      </c>
      <c r="J4111" t="s">
        <v>32</v>
      </c>
      <c r="K4111" t="s">
        <v>32</v>
      </c>
      <c r="L4111" t="s">
        <v>366</v>
      </c>
      <c r="M4111" t="s">
        <v>34</v>
      </c>
      <c r="N4111" t="s">
        <v>22</v>
      </c>
      <c r="O4111" t="s">
        <v>329</v>
      </c>
      <c r="P4111" t="s">
        <v>24</v>
      </c>
    </row>
    <row r="4112" spans="1:16" x14ac:dyDescent="0.25">
      <c r="A4112" t="s">
        <v>5859</v>
      </c>
      <c r="B4112" s="1">
        <v>41011</v>
      </c>
      <c r="C4112">
        <v>2012</v>
      </c>
      <c r="D4112">
        <v>30</v>
      </c>
      <c r="E4112">
        <v>620.65262594176625</v>
      </c>
      <c r="F4112">
        <v>8098.5</v>
      </c>
      <c r="G4112">
        <v>7477.847374058234</v>
      </c>
      <c r="H4112" t="s">
        <v>328</v>
      </c>
      <c r="I4112" t="s">
        <v>2059</v>
      </c>
      <c r="J4112" t="s">
        <v>37</v>
      </c>
      <c r="K4112" t="s">
        <v>37</v>
      </c>
      <c r="L4112" t="s">
        <v>123</v>
      </c>
      <c r="M4112" t="s">
        <v>39</v>
      </c>
      <c r="N4112" t="s">
        <v>22</v>
      </c>
      <c r="O4112" t="s">
        <v>329</v>
      </c>
      <c r="P4112" t="s">
        <v>24</v>
      </c>
    </row>
    <row r="4113" spans="1:16" x14ac:dyDescent="0.25">
      <c r="A4113" t="s">
        <v>5860</v>
      </c>
      <c r="B4113" s="1">
        <v>41153</v>
      </c>
      <c r="C4113">
        <v>2012</v>
      </c>
      <c r="D4113">
        <v>10</v>
      </c>
      <c r="E4113">
        <v>3.2648833437828264</v>
      </c>
      <c r="F4113">
        <v>1880</v>
      </c>
      <c r="G4113">
        <v>1876.7351166562171</v>
      </c>
      <c r="H4113" t="s">
        <v>1</v>
      </c>
      <c r="I4113" t="s">
        <v>2829</v>
      </c>
      <c r="J4113" t="s">
        <v>57</v>
      </c>
      <c r="K4113" t="s">
        <v>58</v>
      </c>
      <c r="L4113" t="s">
        <v>92</v>
      </c>
      <c r="M4113" t="s">
        <v>6</v>
      </c>
      <c r="N4113" t="s">
        <v>27</v>
      </c>
      <c r="O4113" t="s">
        <v>304</v>
      </c>
      <c r="P4113" t="s">
        <v>29</v>
      </c>
    </row>
    <row r="4114" spans="1:16" x14ac:dyDescent="0.25">
      <c r="A4114" t="s">
        <v>5861</v>
      </c>
      <c r="B4114" s="1">
        <v>41151</v>
      </c>
      <c r="C4114">
        <v>2012</v>
      </c>
      <c r="D4114">
        <v>18</v>
      </c>
      <c r="E4114">
        <v>3285.4547088083436</v>
      </c>
      <c r="F4114">
        <v>4831.21</v>
      </c>
      <c r="G4114">
        <v>1545.7552911916564</v>
      </c>
      <c r="H4114" t="s">
        <v>1</v>
      </c>
      <c r="I4114" t="s">
        <v>122</v>
      </c>
      <c r="J4114" t="s">
        <v>72</v>
      </c>
      <c r="K4114" t="s">
        <v>72</v>
      </c>
      <c r="L4114" t="s">
        <v>123</v>
      </c>
      <c r="M4114" t="s">
        <v>39</v>
      </c>
      <c r="N4114" t="s">
        <v>22</v>
      </c>
      <c r="O4114" t="s">
        <v>783</v>
      </c>
      <c r="P4114" t="s">
        <v>24</v>
      </c>
    </row>
    <row r="4115" spans="1:16" x14ac:dyDescent="0.25">
      <c r="A4115" t="s">
        <v>5862</v>
      </c>
      <c r="B4115" s="1">
        <v>41376</v>
      </c>
      <c r="C4115">
        <v>2013</v>
      </c>
      <c r="D4115">
        <v>30</v>
      </c>
      <c r="E4115">
        <v>9.882722689619861</v>
      </c>
      <c r="F4115">
        <v>765</v>
      </c>
      <c r="G4115">
        <v>755.11727731038013</v>
      </c>
      <c r="H4115" t="s">
        <v>26</v>
      </c>
      <c r="I4115" t="s">
        <v>2498</v>
      </c>
      <c r="J4115" t="s">
        <v>3</v>
      </c>
      <c r="K4115" t="s">
        <v>4</v>
      </c>
      <c r="L4115" t="s">
        <v>131</v>
      </c>
      <c r="M4115" t="s">
        <v>39</v>
      </c>
      <c r="N4115" t="s">
        <v>22</v>
      </c>
      <c r="O4115" t="s">
        <v>209</v>
      </c>
      <c r="P4115" t="s">
        <v>24</v>
      </c>
    </row>
    <row r="4116" spans="1:16" x14ac:dyDescent="0.25">
      <c r="A4116" t="s">
        <v>5863</v>
      </c>
      <c r="B4116" s="1">
        <v>41405</v>
      </c>
      <c r="C4116">
        <v>2013</v>
      </c>
      <c r="D4116">
        <v>10</v>
      </c>
      <c r="E4116">
        <v>423.79437314733832</v>
      </c>
      <c r="F4116">
        <v>1650</v>
      </c>
      <c r="G4116">
        <v>1226.2056268526617</v>
      </c>
      <c r="H4116" t="s">
        <v>26</v>
      </c>
      <c r="I4116" t="s">
        <v>2784</v>
      </c>
      <c r="J4116" t="s">
        <v>57</v>
      </c>
      <c r="K4116" t="s">
        <v>58</v>
      </c>
      <c r="L4116" t="s">
        <v>92</v>
      </c>
      <c r="M4116" t="s">
        <v>6</v>
      </c>
      <c r="N4116" t="s">
        <v>22</v>
      </c>
      <c r="O4116" t="s">
        <v>209</v>
      </c>
      <c r="P4116" t="s">
        <v>24</v>
      </c>
    </row>
    <row r="4117" spans="1:16" x14ac:dyDescent="0.25">
      <c r="A4117" t="s">
        <v>5864</v>
      </c>
      <c r="B4117" s="1">
        <v>41973</v>
      </c>
      <c r="C4117">
        <v>2014</v>
      </c>
      <c r="D4117">
        <v>26</v>
      </c>
      <c r="E4117">
        <v>95.491027890429379</v>
      </c>
      <c r="F4117">
        <v>1975.74</v>
      </c>
      <c r="G4117">
        <v>1880.2489721095706</v>
      </c>
      <c r="H4117" t="s">
        <v>1</v>
      </c>
      <c r="I4117" t="s">
        <v>279</v>
      </c>
      <c r="J4117" t="s">
        <v>32</v>
      </c>
      <c r="K4117" t="s">
        <v>32</v>
      </c>
      <c r="L4117" t="s">
        <v>131</v>
      </c>
      <c r="M4117" t="s">
        <v>39</v>
      </c>
      <c r="N4117" t="s">
        <v>27</v>
      </c>
      <c r="O4117" t="s">
        <v>304</v>
      </c>
      <c r="P4117" t="s">
        <v>29</v>
      </c>
    </row>
    <row r="4118" spans="1:16" x14ac:dyDescent="0.25">
      <c r="A4118" t="s">
        <v>5865</v>
      </c>
      <c r="B4118" s="1">
        <v>40971</v>
      </c>
      <c r="C4118">
        <v>2012</v>
      </c>
      <c r="D4118">
        <v>9</v>
      </c>
      <c r="E4118">
        <v>187.84919339908814</v>
      </c>
      <c r="F4118">
        <v>2500.9</v>
      </c>
      <c r="G4118">
        <v>2313.050806600912</v>
      </c>
      <c r="H4118" t="s">
        <v>1</v>
      </c>
      <c r="I4118" t="s">
        <v>4584</v>
      </c>
      <c r="J4118" t="s">
        <v>57</v>
      </c>
      <c r="K4118" t="s">
        <v>58</v>
      </c>
      <c r="L4118" t="s">
        <v>92</v>
      </c>
      <c r="M4118" t="s">
        <v>6</v>
      </c>
      <c r="N4118" t="s">
        <v>22</v>
      </c>
      <c r="O4118" t="s">
        <v>499</v>
      </c>
      <c r="P4118" t="s">
        <v>24</v>
      </c>
    </row>
    <row r="4119" spans="1:16" x14ac:dyDescent="0.25">
      <c r="A4119" t="s">
        <v>5866</v>
      </c>
      <c r="B4119" s="1">
        <v>40995</v>
      </c>
      <c r="C4119">
        <v>2012</v>
      </c>
      <c r="D4119">
        <v>12</v>
      </c>
      <c r="E4119">
        <v>22.937229708543359</v>
      </c>
      <c r="F4119">
        <v>2508</v>
      </c>
      <c r="G4119">
        <v>2485.0627702914567</v>
      </c>
      <c r="H4119" t="s">
        <v>1</v>
      </c>
      <c r="I4119" t="s">
        <v>5366</v>
      </c>
      <c r="J4119" t="s">
        <v>67</v>
      </c>
      <c r="K4119" t="s">
        <v>68</v>
      </c>
      <c r="L4119" t="s">
        <v>69</v>
      </c>
      <c r="M4119" t="s">
        <v>39</v>
      </c>
      <c r="N4119" t="s">
        <v>7</v>
      </c>
      <c r="O4119" t="s">
        <v>495</v>
      </c>
      <c r="P4119" t="s">
        <v>113</v>
      </c>
    </row>
    <row r="4120" spans="1:16" x14ac:dyDescent="0.25">
      <c r="A4120" t="s">
        <v>5867</v>
      </c>
      <c r="B4120" s="1">
        <v>41107</v>
      </c>
      <c r="C4120">
        <v>2012</v>
      </c>
      <c r="D4120">
        <v>12</v>
      </c>
      <c r="E4120">
        <v>1329.3878243025545</v>
      </c>
      <c r="F4120">
        <v>2316.6</v>
      </c>
      <c r="G4120">
        <v>987.21217569744545</v>
      </c>
      <c r="H4120" t="s">
        <v>1</v>
      </c>
      <c r="I4120" t="s">
        <v>1377</v>
      </c>
      <c r="J4120" t="s">
        <v>57</v>
      </c>
      <c r="K4120" t="s">
        <v>58</v>
      </c>
      <c r="L4120" t="s">
        <v>92</v>
      </c>
      <c r="M4120" t="s">
        <v>6</v>
      </c>
      <c r="N4120" t="s">
        <v>22</v>
      </c>
      <c r="O4120" t="s">
        <v>560</v>
      </c>
      <c r="P4120" t="s">
        <v>24</v>
      </c>
    </row>
    <row r="4121" spans="1:16" x14ac:dyDescent="0.25">
      <c r="A4121" t="s">
        <v>5868</v>
      </c>
      <c r="B4121" s="1">
        <v>41490</v>
      </c>
      <c r="C4121">
        <v>2013</v>
      </c>
      <c r="D4121">
        <v>12</v>
      </c>
      <c r="E4121">
        <v>2.1229290376344889</v>
      </c>
      <c r="F4121">
        <v>2606.1</v>
      </c>
      <c r="G4121">
        <v>2603.9770709623654</v>
      </c>
      <c r="H4121" t="s">
        <v>1</v>
      </c>
      <c r="I4121" t="s">
        <v>4611</v>
      </c>
      <c r="J4121" t="s">
        <v>3</v>
      </c>
      <c r="K4121" t="s">
        <v>4</v>
      </c>
      <c r="L4121" t="s">
        <v>16</v>
      </c>
      <c r="M4121" t="s">
        <v>17</v>
      </c>
      <c r="N4121" t="s">
        <v>22</v>
      </c>
      <c r="O4121" t="s">
        <v>572</v>
      </c>
      <c r="P4121" t="s">
        <v>24</v>
      </c>
    </row>
    <row r="4122" spans="1:16" x14ac:dyDescent="0.25">
      <c r="A4122" t="s">
        <v>5869</v>
      </c>
      <c r="B4122" s="1">
        <v>41750</v>
      </c>
      <c r="C4122">
        <v>2014</v>
      </c>
      <c r="D4122">
        <v>10</v>
      </c>
      <c r="E4122">
        <v>32.817115179281124</v>
      </c>
      <c r="F4122">
        <v>169.9</v>
      </c>
      <c r="G4122">
        <v>137.08288482071887</v>
      </c>
      <c r="H4122" t="s">
        <v>26</v>
      </c>
      <c r="I4122" t="s">
        <v>2471</v>
      </c>
      <c r="J4122" t="s">
        <v>3</v>
      </c>
      <c r="K4122" t="s">
        <v>4</v>
      </c>
      <c r="L4122" t="s">
        <v>118</v>
      </c>
      <c r="M4122" t="s">
        <v>49</v>
      </c>
      <c r="N4122" t="s">
        <v>7</v>
      </c>
      <c r="O4122" t="s">
        <v>137</v>
      </c>
      <c r="P4122" t="s">
        <v>138</v>
      </c>
    </row>
    <row r="4123" spans="1:16" x14ac:dyDescent="0.25">
      <c r="A4123" t="s">
        <v>5870</v>
      </c>
      <c r="B4123" s="1">
        <v>41918</v>
      </c>
      <c r="C4123">
        <v>2014</v>
      </c>
      <c r="D4123">
        <v>13</v>
      </c>
      <c r="E4123">
        <v>1361.5390900853067</v>
      </c>
      <c r="F4123">
        <v>1638.3</v>
      </c>
      <c r="G4123">
        <v>276.76090991469323</v>
      </c>
      <c r="H4123" t="s">
        <v>26</v>
      </c>
      <c r="I4123" t="s">
        <v>5871</v>
      </c>
      <c r="J4123" t="s">
        <v>32</v>
      </c>
      <c r="K4123" t="s">
        <v>32</v>
      </c>
      <c r="L4123" t="s">
        <v>366</v>
      </c>
      <c r="M4123" t="s">
        <v>34</v>
      </c>
      <c r="N4123" t="s">
        <v>27</v>
      </c>
      <c r="O4123" t="s">
        <v>28</v>
      </c>
      <c r="P4123" t="s">
        <v>29</v>
      </c>
    </row>
    <row r="4124" spans="1:16" x14ac:dyDescent="0.25">
      <c r="A4124" t="s">
        <v>5872</v>
      </c>
      <c r="B4124" s="1">
        <v>41573</v>
      </c>
      <c r="C4124">
        <v>2013</v>
      </c>
      <c r="D4124">
        <v>13</v>
      </c>
      <c r="E4124">
        <v>880.85936408226883</v>
      </c>
      <c r="F4124">
        <v>3263.4</v>
      </c>
      <c r="G4124">
        <v>2382.5406359177314</v>
      </c>
      <c r="H4124" t="s">
        <v>1</v>
      </c>
      <c r="I4124" t="s">
        <v>1636</v>
      </c>
      <c r="J4124" t="s">
        <v>37</v>
      </c>
      <c r="K4124" t="s">
        <v>37</v>
      </c>
      <c r="L4124" t="s">
        <v>97</v>
      </c>
      <c r="M4124" t="s">
        <v>39</v>
      </c>
      <c r="N4124" t="s">
        <v>22</v>
      </c>
      <c r="O4124" t="s">
        <v>558</v>
      </c>
      <c r="P4124" t="s">
        <v>24</v>
      </c>
    </row>
    <row r="4125" spans="1:16" x14ac:dyDescent="0.25">
      <c r="A4125" t="s">
        <v>5873</v>
      </c>
      <c r="B4125" s="1">
        <v>41596</v>
      </c>
      <c r="C4125">
        <v>2013</v>
      </c>
      <c r="D4125">
        <v>13</v>
      </c>
      <c r="E4125">
        <v>6149.8937449115219</v>
      </c>
      <c r="F4125">
        <v>8281</v>
      </c>
      <c r="G4125">
        <v>2131.1062550884781</v>
      </c>
      <c r="H4125" t="s">
        <v>171</v>
      </c>
      <c r="I4125" t="s">
        <v>2789</v>
      </c>
      <c r="J4125" t="s">
        <v>3</v>
      </c>
      <c r="K4125" t="s">
        <v>4</v>
      </c>
      <c r="L4125" t="s">
        <v>5</v>
      </c>
      <c r="M4125" t="s">
        <v>6</v>
      </c>
      <c r="N4125" t="s">
        <v>22</v>
      </c>
      <c r="O4125" t="s">
        <v>173</v>
      </c>
      <c r="P4125" t="s">
        <v>24</v>
      </c>
    </row>
    <row r="4126" spans="1:16" x14ac:dyDescent="0.25">
      <c r="A4126" t="s">
        <v>5874</v>
      </c>
      <c r="B4126" s="1">
        <v>40943</v>
      </c>
      <c r="C4126">
        <v>2012</v>
      </c>
      <c r="D4126">
        <v>6</v>
      </c>
      <c r="E4126">
        <v>49.014578825310679</v>
      </c>
      <c r="F4126">
        <v>254.76</v>
      </c>
      <c r="G4126">
        <v>205.74542117468931</v>
      </c>
      <c r="H4126" t="s">
        <v>1</v>
      </c>
      <c r="I4126" t="s">
        <v>2675</v>
      </c>
      <c r="J4126" t="s">
        <v>32</v>
      </c>
      <c r="K4126" t="s">
        <v>32</v>
      </c>
      <c r="L4126" t="s">
        <v>131</v>
      </c>
      <c r="M4126" t="s">
        <v>39</v>
      </c>
      <c r="N4126" t="s">
        <v>7</v>
      </c>
      <c r="O4126" t="s">
        <v>268</v>
      </c>
      <c r="P4126" t="s">
        <v>138</v>
      </c>
    </row>
    <row r="4127" spans="1:16" x14ac:dyDescent="0.25">
      <c r="A4127" t="s">
        <v>5875</v>
      </c>
      <c r="B4127" s="1">
        <v>41322</v>
      </c>
      <c r="C4127">
        <v>2013</v>
      </c>
      <c r="D4127">
        <v>9</v>
      </c>
      <c r="E4127">
        <v>8434.1420162828999</v>
      </c>
      <c r="F4127">
        <v>7921</v>
      </c>
      <c r="G4127">
        <v>-513.14201628289993</v>
      </c>
      <c r="H4127" t="s">
        <v>1</v>
      </c>
      <c r="I4127" t="s">
        <v>2624</v>
      </c>
      <c r="J4127" t="s">
        <v>42</v>
      </c>
      <c r="K4127" t="s">
        <v>43</v>
      </c>
      <c r="L4127" t="s">
        <v>44</v>
      </c>
      <c r="M4127" t="s">
        <v>6</v>
      </c>
      <c r="N4127" t="s">
        <v>22</v>
      </c>
      <c r="O4127" t="s">
        <v>1131</v>
      </c>
      <c r="P4127" t="s">
        <v>24</v>
      </c>
    </row>
    <row r="4128" spans="1:16" x14ac:dyDescent="0.25">
      <c r="A4128" t="s">
        <v>5876</v>
      </c>
      <c r="B4128" s="1">
        <v>41669</v>
      </c>
      <c r="C4128">
        <v>2014</v>
      </c>
      <c r="D4128">
        <v>18</v>
      </c>
      <c r="E4128">
        <v>1687.8029007671016</v>
      </c>
      <c r="F4128">
        <v>4053.3</v>
      </c>
      <c r="G4128">
        <v>2365.4970992328986</v>
      </c>
      <c r="H4128" t="s">
        <v>328</v>
      </c>
      <c r="I4128" t="s">
        <v>3409</v>
      </c>
      <c r="J4128" t="s">
        <v>67</v>
      </c>
      <c r="K4128" t="s">
        <v>68</v>
      </c>
      <c r="L4128" t="s">
        <v>69</v>
      </c>
      <c r="M4128" t="s">
        <v>39</v>
      </c>
      <c r="N4128" t="s">
        <v>22</v>
      </c>
      <c r="O4128" t="s">
        <v>329</v>
      </c>
      <c r="P4128" t="s">
        <v>24</v>
      </c>
    </row>
    <row r="4129" spans="1:16" x14ac:dyDescent="0.25">
      <c r="A4129" t="s">
        <v>5877</v>
      </c>
      <c r="B4129" s="1">
        <v>41698</v>
      </c>
      <c r="C4129">
        <v>2014</v>
      </c>
      <c r="D4129">
        <v>18</v>
      </c>
      <c r="E4129">
        <v>2.1021518047628995</v>
      </c>
      <c r="F4129">
        <v>215.22</v>
      </c>
      <c r="G4129">
        <v>213.11784819523709</v>
      </c>
      <c r="H4129" t="s">
        <v>171</v>
      </c>
      <c r="I4129" t="s">
        <v>5056</v>
      </c>
      <c r="J4129" t="s">
        <v>3</v>
      </c>
      <c r="K4129" t="s">
        <v>4</v>
      </c>
      <c r="L4129" t="s">
        <v>16</v>
      </c>
      <c r="M4129" t="s">
        <v>17</v>
      </c>
      <c r="N4129" t="s">
        <v>27</v>
      </c>
      <c r="O4129" t="s">
        <v>28</v>
      </c>
      <c r="P4129" t="s">
        <v>29</v>
      </c>
    </row>
    <row r="4130" spans="1:16" x14ac:dyDescent="0.25">
      <c r="A4130" t="s">
        <v>5878</v>
      </c>
      <c r="B4130" s="1">
        <v>40981</v>
      </c>
      <c r="C4130">
        <v>2012</v>
      </c>
      <c r="D4130">
        <v>10</v>
      </c>
      <c r="E4130">
        <v>487.0892182020408</v>
      </c>
      <c r="F4130">
        <v>8380</v>
      </c>
      <c r="G4130">
        <v>7892.9107817979593</v>
      </c>
      <c r="H4130" t="s">
        <v>1</v>
      </c>
      <c r="I4130" t="s">
        <v>2937</v>
      </c>
      <c r="J4130" t="s">
        <v>42</v>
      </c>
      <c r="K4130" t="s">
        <v>43</v>
      </c>
      <c r="L4130" t="s">
        <v>44</v>
      </c>
      <c r="M4130" t="s">
        <v>6</v>
      </c>
      <c r="N4130" t="s">
        <v>22</v>
      </c>
      <c r="O4130" t="s">
        <v>406</v>
      </c>
      <c r="P4130" t="s">
        <v>24</v>
      </c>
    </row>
    <row r="4131" spans="1:16" x14ac:dyDescent="0.25">
      <c r="A4131" t="s">
        <v>5879</v>
      </c>
      <c r="B4131" s="1">
        <v>41198</v>
      </c>
      <c r="C4131">
        <v>2012</v>
      </c>
      <c r="D4131">
        <v>13</v>
      </c>
      <c r="E4131">
        <v>413.0192260385075</v>
      </c>
      <c r="F4131">
        <v>2015.874</v>
      </c>
      <c r="G4131">
        <v>1602.8547739614926</v>
      </c>
      <c r="H4131" t="s">
        <v>1</v>
      </c>
      <c r="I4131" t="s">
        <v>2769</v>
      </c>
      <c r="J4131" t="s">
        <v>32</v>
      </c>
      <c r="K4131" t="s">
        <v>32</v>
      </c>
      <c r="L4131" t="s">
        <v>16</v>
      </c>
      <c r="M4131" t="s">
        <v>17</v>
      </c>
      <c r="N4131" t="s">
        <v>22</v>
      </c>
      <c r="O4131" t="s">
        <v>1579</v>
      </c>
      <c r="P4131" t="s">
        <v>24</v>
      </c>
    </row>
    <row r="4132" spans="1:16" x14ac:dyDescent="0.25">
      <c r="A4132" t="s">
        <v>5880</v>
      </c>
      <c r="B4132" s="1">
        <v>41244</v>
      </c>
      <c r="C4132">
        <v>2012</v>
      </c>
      <c r="D4132">
        <v>13</v>
      </c>
      <c r="E4132">
        <v>62.796246045907886</v>
      </c>
      <c r="F4132">
        <v>4079.6</v>
      </c>
      <c r="G4132">
        <v>4016.8037539540919</v>
      </c>
      <c r="H4132" t="s">
        <v>1</v>
      </c>
      <c r="I4132" t="s">
        <v>4179</v>
      </c>
      <c r="J4132" t="s">
        <v>3</v>
      </c>
      <c r="K4132" t="s">
        <v>4</v>
      </c>
      <c r="L4132" t="s">
        <v>101</v>
      </c>
      <c r="M4132" t="s">
        <v>34</v>
      </c>
      <c r="N4132" t="s">
        <v>27</v>
      </c>
      <c r="O4132" t="s">
        <v>425</v>
      </c>
      <c r="P4132" t="s">
        <v>29</v>
      </c>
    </row>
    <row r="4133" spans="1:16" x14ac:dyDescent="0.25">
      <c r="A4133" t="s">
        <v>5881</v>
      </c>
      <c r="B4133" s="1">
        <v>41418</v>
      </c>
      <c r="C4133">
        <v>2013</v>
      </c>
      <c r="D4133">
        <v>10</v>
      </c>
      <c r="E4133">
        <v>1240.3477390631285</v>
      </c>
      <c r="F4133">
        <v>2000</v>
      </c>
      <c r="G4133">
        <v>759.65226093687147</v>
      </c>
      <c r="H4133" t="s">
        <v>1</v>
      </c>
      <c r="I4133" t="s">
        <v>1199</v>
      </c>
      <c r="J4133" t="s">
        <v>47</v>
      </c>
      <c r="K4133" t="s">
        <v>47</v>
      </c>
      <c r="L4133" t="s">
        <v>273</v>
      </c>
      <c r="M4133" t="s">
        <v>49</v>
      </c>
      <c r="N4133" t="s">
        <v>7</v>
      </c>
      <c r="O4133" t="s">
        <v>543</v>
      </c>
      <c r="P4133" t="s">
        <v>544</v>
      </c>
    </row>
    <row r="4134" spans="1:16" x14ac:dyDescent="0.25">
      <c r="A4134" t="s">
        <v>5882</v>
      </c>
      <c r="B4134" s="1">
        <v>40988</v>
      </c>
      <c r="C4134">
        <v>2012</v>
      </c>
      <c r="D4134">
        <v>5</v>
      </c>
      <c r="E4134">
        <v>281.6949265369197</v>
      </c>
      <c r="F4134">
        <v>337</v>
      </c>
      <c r="G4134">
        <v>55.305073463080305</v>
      </c>
      <c r="H4134" t="s">
        <v>1</v>
      </c>
      <c r="I4134" t="s">
        <v>667</v>
      </c>
      <c r="J4134" t="s">
        <v>72</v>
      </c>
      <c r="K4134" t="s">
        <v>72</v>
      </c>
      <c r="L4134" t="s">
        <v>21</v>
      </c>
      <c r="M4134" t="s">
        <v>13</v>
      </c>
      <c r="N4134" t="s">
        <v>22</v>
      </c>
      <c r="O4134" t="s">
        <v>640</v>
      </c>
      <c r="P4134" t="s">
        <v>24</v>
      </c>
    </row>
    <row r="4135" spans="1:16" x14ac:dyDescent="0.25">
      <c r="A4135" t="s">
        <v>5883</v>
      </c>
      <c r="B4135" s="1">
        <v>41028</v>
      </c>
      <c r="C4135">
        <v>2012</v>
      </c>
      <c r="D4135">
        <v>5</v>
      </c>
      <c r="E4135">
        <v>514.38500219702792</v>
      </c>
      <c r="F4135">
        <v>450</v>
      </c>
      <c r="G4135">
        <v>-64.385002197027916</v>
      </c>
      <c r="H4135" t="s">
        <v>1</v>
      </c>
      <c r="I4135" t="s">
        <v>313</v>
      </c>
      <c r="J4135" t="s">
        <v>37</v>
      </c>
      <c r="K4135" t="s">
        <v>37</v>
      </c>
      <c r="L4135" t="s">
        <v>97</v>
      </c>
      <c r="M4135" t="s">
        <v>39</v>
      </c>
      <c r="N4135" t="s">
        <v>22</v>
      </c>
      <c r="O4135" t="s">
        <v>661</v>
      </c>
      <c r="P4135" t="s">
        <v>24</v>
      </c>
    </row>
    <row r="4136" spans="1:16" x14ac:dyDescent="0.25">
      <c r="A4136" t="s">
        <v>5884</v>
      </c>
      <c r="B4136" s="1">
        <v>41850</v>
      </c>
      <c r="C4136">
        <v>2014</v>
      </c>
      <c r="D4136">
        <v>12</v>
      </c>
      <c r="E4136">
        <v>5638.732119569715</v>
      </c>
      <c r="F4136">
        <v>8388</v>
      </c>
      <c r="G4136">
        <v>2749.267880430285</v>
      </c>
      <c r="H4136" t="s">
        <v>1</v>
      </c>
      <c r="I4136" t="s">
        <v>1850</v>
      </c>
      <c r="J4136" t="s">
        <v>72</v>
      </c>
      <c r="K4136" t="s">
        <v>72</v>
      </c>
      <c r="L4136" t="s">
        <v>38</v>
      </c>
      <c r="M4136" t="s">
        <v>39</v>
      </c>
      <c r="N4136" t="s">
        <v>22</v>
      </c>
      <c r="O4136" t="s">
        <v>120</v>
      </c>
      <c r="P4136" t="s">
        <v>24</v>
      </c>
    </row>
    <row r="4137" spans="1:16" x14ac:dyDescent="0.25">
      <c r="A4137" t="s">
        <v>5885</v>
      </c>
      <c r="B4137" s="1">
        <v>41105</v>
      </c>
      <c r="C4137">
        <v>2012</v>
      </c>
      <c r="D4137">
        <v>36</v>
      </c>
      <c r="E4137">
        <v>10360.301264247561</v>
      </c>
      <c r="F4137">
        <v>12459.3</v>
      </c>
      <c r="G4137">
        <v>2098.9987357524387</v>
      </c>
      <c r="H4137" t="s">
        <v>1</v>
      </c>
      <c r="I4137" t="s">
        <v>445</v>
      </c>
      <c r="J4137" t="s">
        <v>72</v>
      </c>
      <c r="K4137" t="s">
        <v>72</v>
      </c>
      <c r="L4137" t="s">
        <v>123</v>
      </c>
      <c r="M4137" t="s">
        <v>39</v>
      </c>
      <c r="N4137" t="s">
        <v>22</v>
      </c>
      <c r="O4137" t="s">
        <v>1572</v>
      </c>
      <c r="P4137" t="s">
        <v>24</v>
      </c>
    </row>
    <row r="4138" spans="1:16" x14ac:dyDescent="0.25">
      <c r="A4138" t="s">
        <v>5886</v>
      </c>
      <c r="B4138" s="1">
        <v>41071</v>
      </c>
      <c r="C4138">
        <v>2012</v>
      </c>
      <c r="D4138">
        <v>12</v>
      </c>
      <c r="E4138">
        <v>1888.9042264308428</v>
      </c>
      <c r="F4138">
        <v>5234.3999999999996</v>
      </c>
      <c r="G4138">
        <v>3345.4957735691569</v>
      </c>
      <c r="H4138" t="s">
        <v>1</v>
      </c>
      <c r="I4138" t="s">
        <v>2879</v>
      </c>
      <c r="J4138" t="s">
        <v>42</v>
      </c>
      <c r="K4138" t="s">
        <v>43</v>
      </c>
      <c r="L4138" t="s">
        <v>5</v>
      </c>
      <c r="M4138" t="s">
        <v>6</v>
      </c>
      <c r="N4138" t="s">
        <v>22</v>
      </c>
      <c r="O4138" t="s">
        <v>591</v>
      </c>
      <c r="P4138" t="s">
        <v>24</v>
      </c>
    </row>
    <row r="4139" spans="1:16" x14ac:dyDescent="0.25">
      <c r="A4139" t="s">
        <v>5887</v>
      </c>
      <c r="B4139" s="1">
        <v>41719</v>
      </c>
      <c r="C4139">
        <v>2014</v>
      </c>
      <c r="D4139">
        <v>10</v>
      </c>
      <c r="E4139">
        <v>18.89563922697884</v>
      </c>
      <c r="F4139">
        <v>289.89999999999998</v>
      </c>
      <c r="G4139">
        <v>271.00436077302112</v>
      </c>
      <c r="H4139" t="s">
        <v>1</v>
      </c>
      <c r="I4139" t="s">
        <v>1310</v>
      </c>
      <c r="J4139" t="s">
        <v>3</v>
      </c>
      <c r="K4139" t="s">
        <v>4</v>
      </c>
      <c r="L4139" t="s">
        <v>118</v>
      </c>
      <c r="M4139" t="s">
        <v>49</v>
      </c>
      <c r="N4139" t="s">
        <v>22</v>
      </c>
      <c r="O4139" t="s">
        <v>554</v>
      </c>
      <c r="P4139" t="s">
        <v>24</v>
      </c>
    </row>
    <row r="4140" spans="1:16" x14ac:dyDescent="0.25">
      <c r="A4140" t="s">
        <v>5888</v>
      </c>
      <c r="B4140" s="1">
        <v>41603</v>
      </c>
      <c r="C4140">
        <v>2013</v>
      </c>
      <c r="D4140">
        <v>13</v>
      </c>
      <c r="E4140">
        <v>94.329311150083214</v>
      </c>
      <c r="F4140">
        <v>3171.8780000000002</v>
      </c>
      <c r="G4140">
        <v>3077.5486888499167</v>
      </c>
      <c r="H4140" t="s">
        <v>1</v>
      </c>
      <c r="I4140" t="s">
        <v>1855</v>
      </c>
      <c r="J4140" t="s">
        <v>32</v>
      </c>
      <c r="K4140" t="s">
        <v>32</v>
      </c>
      <c r="L4140" t="s">
        <v>16</v>
      </c>
      <c r="M4140" t="s">
        <v>17</v>
      </c>
      <c r="N4140" t="s">
        <v>22</v>
      </c>
      <c r="O4140" t="s">
        <v>640</v>
      </c>
      <c r="P4140" t="s">
        <v>24</v>
      </c>
    </row>
    <row r="4141" spans="1:16" x14ac:dyDescent="0.25">
      <c r="A4141" t="s">
        <v>5889</v>
      </c>
      <c r="B4141" s="1">
        <v>40920</v>
      </c>
      <c r="C4141">
        <v>2012</v>
      </c>
      <c r="D4141">
        <v>4</v>
      </c>
      <c r="E4141">
        <v>21.02974662338692</v>
      </c>
      <c r="F4141">
        <v>503.1</v>
      </c>
      <c r="G4141">
        <v>482.0702533766131</v>
      </c>
      <c r="H4141" t="s">
        <v>1</v>
      </c>
      <c r="I4141" t="s">
        <v>2834</v>
      </c>
      <c r="J4141" t="s">
        <v>57</v>
      </c>
      <c r="K4141" t="s">
        <v>58</v>
      </c>
      <c r="L4141" t="s">
        <v>92</v>
      </c>
      <c r="M4141" t="s">
        <v>6</v>
      </c>
      <c r="N4141" t="s">
        <v>22</v>
      </c>
      <c r="O4141" t="s">
        <v>546</v>
      </c>
      <c r="P4141" t="s">
        <v>24</v>
      </c>
    </row>
    <row r="4142" spans="1:16" x14ac:dyDescent="0.25">
      <c r="A4142" t="s">
        <v>5890</v>
      </c>
      <c r="B4142" s="1">
        <v>41173</v>
      </c>
      <c r="C4142">
        <v>2012</v>
      </c>
      <c r="D4142">
        <v>8</v>
      </c>
      <c r="E4142">
        <v>46.454501746438332</v>
      </c>
      <c r="F4142">
        <v>366.52199999999999</v>
      </c>
      <c r="G4142">
        <v>320.06749825356167</v>
      </c>
      <c r="H4142" t="s">
        <v>1</v>
      </c>
      <c r="I4142" t="s">
        <v>812</v>
      </c>
      <c r="J4142" t="s">
        <v>3</v>
      </c>
      <c r="K4142" t="s">
        <v>4</v>
      </c>
      <c r="L4142" t="s">
        <v>118</v>
      </c>
      <c r="M4142" t="s">
        <v>49</v>
      </c>
      <c r="N4142" t="s">
        <v>7</v>
      </c>
      <c r="O4142" t="s">
        <v>422</v>
      </c>
      <c r="P4142" t="s">
        <v>9</v>
      </c>
    </row>
    <row r="4143" spans="1:16" x14ac:dyDescent="0.25">
      <c r="A4143" t="s">
        <v>5891</v>
      </c>
      <c r="B4143" s="1">
        <v>41383</v>
      </c>
      <c r="C4143">
        <v>2013</v>
      </c>
      <c r="D4143">
        <v>12</v>
      </c>
      <c r="E4143">
        <v>687.08437081444151</v>
      </c>
      <c r="F4143">
        <v>2148</v>
      </c>
      <c r="G4143">
        <v>1460.9156291855584</v>
      </c>
      <c r="H4143" t="s">
        <v>1</v>
      </c>
      <c r="I4143" t="s">
        <v>2183</v>
      </c>
      <c r="J4143" t="s">
        <v>67</v>
      </c>
      <c r="K4143" t="s">
        <v>68</v>
      </c>
      <c r="L4143" t="s">
        <v>97</v>
      </c>
      <c r="M4143" t="s">
        <v>39</v>
      </c>
      <c r="N4143" t="s">
        <v>27</v>
      </c>
      <c r="O4143" t="s">
        <v>434</v>
      </c>
      <c r="P4143" t="s">
        <v>420</v>
      </c>
    </row>
    <row r="4144" spans="1:16" x14ac:dyDescent="0.25">
      <c r="A4144" t="s">
        <v>5892</v>
      </c>
      <c r="B4144" s="1">
        <v>41378</v>
      </c>
      <c r="C4144">
        <v>2013</v>
      </c>
      <c r="D4144">
        <v>80</v>
      </c>
      <c r="E4144">
        <v>3852.9914799134726</v>
      </c>
      <c r="F4144">
        <v>44720</v>
      </c>
      <c r="G4144">
        <v>40867.008520086529</v>
      </c>
      <c r="H4144" t="s">
        <v>328</v>
      </c>
      <c r="I4144" t="s">
        <v>5893</v>
      </c>
      <c r="J4144" t="s">
        <v>72</v>
      </c>
      <c r="K4144" t="s">
        <v>72</v>
      </c>
      <c r="L4144" t="s">
        <v>123</v>
      </c>
      <c r="M4144" t="s">
        <v>39</v>
      </c>
      <c r="N4144" t="s">
        <v>22</v>
      </c>
      <c r="O4144" t="s">
        <v>329</v>
      </c>
      <c r="P4144" t="s">
        <v>24</v>
      </c>
    </row>
    <row r="4145" spans="1:16" x14ac:dyDescent="0.25">
      <c r="A4145" t="s">
        <v>5894</v>
      </c>
      <c r="B4145" s="1">
        <v>41971</v>
      </c>
      <c r="C4145">
        <v>2014</v>
      </c>
      <c r="D4145">
        <v>26</v>
      </c>
      <c r="E4145">
        <v>2.2680778089452143</v>
      </c>
      <c r="F4145">
        <v>24.272500000000001</v>
      </c>
      <c r="G4145">
        <v>22.004422191054786</v>
      </c>
      <c r="H4145" t="s">
        <v>171</v>
      </c>
      <c r="I4145" t="s">
        <v>3032</v>
      </c>
      <c r="J4145" t="s">
        <v>32</v>
      </c>
      <c r="K4145" t="s">
        <v>32</v>
      </c>
      <c r="L4145" t="s">
        <v>131</v>
      </c>
      <c r="M4145" t="s">
        <v>39</v>
      </c>
      <c r="N4145" t="s">
        <v>27</v>
      </c>
      <c r="O4145" t="s">
        <v>28</v>
      </c>
      <c r="P4145" t="s">
        <v>29</v>
      </c>
    </row>
    <row r="4146" spans="1:16" x14ac:dyDescent="0.25">
      <c r="A4146" t="s">
        <v>5895</v>
      </c>
      <c r="B4146" s="1">
        <v>41663</v>
      </c>
      <c r="C4146">
        <v>2014</v>
      </c>
      <c r="D4146">
        <v>9</v>
      </c>
      <c r="E4146">
        <v>486.67035184387561</v>
      </c>
      <c r="F4146">
        <v>2774.5</v>
      </c>
      <c r="G4146">
        <v>2287.8296481561242</v>
      </c>
      <c r="H4146" t="s">
        <v>171</v>
      </c>
      <c r="I4146" t="s">
        <v>46</v>
      </c>
      <c r="J4146" t="s">
        <v>47</v>
      </c>
      <c r="K4146" t="s">
        <v>47</v>
      </c>
      <c r="L4146" t="s">
        <v>48</v>
      </c>
      <c r="M4146" t="s">
        <v>49</v>
      </c>
      <c r="N4146" t="s">
        <v>22</v>
      </c>
      <c r="O4146" t="s">
        <v>173</v>
      </c>
      <c r="P4146" t="s">
        <v>24</v>
      </c>
    </row>
    <row r="4147" spans="1:16" x14ac:dyDescent="0.25">
      <c r="A4147" t="s">
        <v>5896</v>
      </c>
      <c r="B4147" s="1">
        <v>40917</v>
      </c>
      <c r="C4147">
        <v>2012</v>
      </c>
      <c r="D4147">
        <v>12</v>
      </c>
      <c r="E4147">
        <v>487.02216704079854</v>
      </c>
      <c r="F4147">
        <v>3459.5807</v>
      </c>
      <c r="G4147">
        <v>2972.5585329592013</v>
      </c>
      <c r="H4147" t="s">
        <v>1</v>
      </c>
      <c r="I4147" t="s">
        <v>4082</v>
      </c>
      <c r="J4147" t="s">
        <v>3</v>
      </c>
      <c r="K4147" t="s">
        <v>4</v>
      </c>
      <c r="L4147" t="s">
        <v>16</v>
      </c>
      <c r="M4147" t="s">
        <v>17</v>
      </c>
      <c r="N4147" t="s">
        <v>7</v>
      </c>
      <c r="O4147" t="s">
        <v>477</v>
      </c>
      <c r="P4147" t="s">
        <v>138</v>
      </c>
    </row>
    <row r="4148" spans="1:16" x14ac:dyDescent="0.25">
      <c r="A4148" t="s">
        <v>5897</v>
      </c>
      <c r="B4148" s="1">
        <v>40962</v>
      </c>
      <c r="C4148">
        <v>2012</v>
      </c>
      <c r="D4148">
        <v>4</v>
      </c>
      <c r="E4148">
        <v>123.65107649361714</v>
      </c>
      <c r="F4148">
        <v>265.64999999999998</v>
      </c>
      <c r="G4148">
        <v>141.99892350638282</v>
      </c>
      <c r="H4148" t="s">
        <v>1</v>
      </c>
      <c r="I4148" t="s">
        <v>2233</v>
      </c>
      <c r="J4148" t="s">
        <v>37</v>
      </c>
      <c r="K4148" t="s">
        <v>37</v>
      </c>
      <c r="L4148" t="s">
        <v>97</v>
      </c>
      <c r="M4148" t="s">
        <v>39</v>
      </c>
      <c r="N4148" t="s">
        <v>22</v>
      </c>
      <c r="O4148" t="s">
        <v>621</v>
      </c>
      <c r="P4148" t="s">
        <v>24</v>
      </c>
    </row>
    <row r="4149" spans="1:16" x14ac:dyDescent="0.25">
      <c r="A4149" t="s">
        <v>5898</v>
      </c>
      <c r="B4149" s="1">
        <v>41288</v>
      </c>
      <c r="C4149">
        <v>2013</v>
      </c>
      <c r="D4149">
        <v>9</v>
      </c>
      <c r="E4149">
        <v>3.2114490980913835</v>
      </c>
      <c r="F4149">
        <v>8.36</v>
      </c>
      <c r="G4149">
        <v>5.1485509019086155</v>
      </c>
      <c r="H4149" t="s">
        <v>1</v>
      </c>
      <c r="I4149" t="s">
        <v>917</v>
      </c>
      <c r="J4149" t="s">
        <v>32</v>
      </c>
      <c r="K4149" t="s">
        <v>32</v>
      </c>
      <c r="L4149" t="s">
        <v>131</v>
      </c>
      <c r="M4149" t="s">
        <v>39</v>
      </c>
      <c r="N4149" t="s">
        <v>22</v>
      </c>
      <c r="O4149" t="s">
        <v>1131</v>
      </c>
      <c r="P4149" t="s">
        <v>24</v>
      </c>
    </row>
    <row r="4150" spans="1:16" x14ac:dyDescent="0.25">
      <c r="A4150" t="s">
        <v>5899</v>
      </c>
      <c r="B4150" s="1">
        <v>41482</v>
      </c>
      <c r="C4150">
        <v>2013</v>
      </c>
      <c r="D4150">
        <v>10</v>
      </c>
      <c r="E4150">
        <v>843.10363059446513</v>
      </c>
      <c r="F4150">
        <v>1599.9</v>
      </c>
      <c r="G4150">
        <v>756.79636940553496</v>
      </c>
      <c r="H4150" t="s">
        <v>1</v>
      </c>
      <c r="I4150" t="s">
        <v>3643</v>
      </c>
      <c r="J4150" t="s">
        <v>3</v>
      </c>
      <c r="K4150" t="s">
        <v>4</v>
      </c>
      <c r="L4150" t="s">
        <v>16</v>
      </c>
      <c r="M4150" t="s">
        <v>17</v>
      </c>
      <c r="N4150" t="s">
        <v>27</v>
      </c>
      <c r="O4150" t="s">
        <v>264</v>
      </c>
      <c r="P4150" t="s">
        <v>265</v>
      </c>
    </row>
    <row r="4151" spans="1:16" x14ac:dyDescent="0.25">
      <c r="A4151" t="s">
        <v>5900</v>
      </c>
      <c r="B4151" s="1">
        <v>41607</v>
      </c>
      <c r="C4151">
        <v>2013</v>
      </c>
      <c r="D4151">
        <v>13</v>
      </c>
      <c r="E4151">
        <v>383.63733567405581</v>
      </c>
      <c r="F4151">
        <v>8025.6</v>
      </c>
      <c r="G4151">
        <v>7641.9626643259444</v>
      </c>
      <c r="H4151" t="s">
        <v>1</v>
      </c>
      <c r="I4151" t="s">
        <v>5901</v>
      </c>
      <c r="J4151" t="s">
        <v>57</v>
      </c>
      <c r="K4151" t="s">
        <v>58</v>
      </c>
      <c r="L4151" t="s">
        <v>5</v>
      </c>
      <c r="M4151" t="s">
        <v>6</v>
      </c>
      <c r="N4151" t="s">
        <v>22</v>
      </c>
      <c r="O4151" t="s">
        <v>1034</v>
      </c>
      <c r="P4151" t="s">
        <v>24</v>
      </c>
    </row>
    <row r="4152" spans="1:16" x14ac:dyDescent="0.25">
      <c r="A4152" t="s">
        <v>5902</v>
      </c>
      <c r="B4152" s="1">
        <v>41611</v>
      </c>
      <c r="C4152">
        <v>2013</v>
      </c>
      <c r="D4152">
        <v>8</v>
      </c>
      <c r="E4152">
        <v>96.80726505966345</v>
      </c>
      <c r="F4152">
        <v>1708.2</v>
      </c>
      <c r="G4152">
        <v>1611.3927349403366</v>
      </c>
      <c r="H4152" t="s">
        <v>26</v>
      </c>
      <c r="I4152" t="s">
        <v>4916</v>
      </c>
      <c r="J4152" t="s">
        <v>32</v>
      </c>
      <c r="K4152" t="s">
        <v>32</v>
      </c>
      <c r="L4152" t="s">
        <v>33</v>
      </c>
      <c r="M4152" t="s">
        <v>34</v>
      </c>
      <c r="N4152" t="s">
        <v>7</v>
      </c>
      <c r="O4152" t="s">
        <v>137</v>
      </c>
      <c r="P4152" t="s">
        <v>138</v>
      </c>
    </row>
    <row r="4153" spans="1:16" x14ac:dyDescent="0.25">
      <c r="A4153" t="s">
        <v>5903</v>
      </c>
      <c r="B4153" s="1">
        <v>41572</v>
      </c>
      <c r="C4153">
        <v>2013</v>
      </c>
      <c r="D4153">
        <v>26</v>
      </c>
      <c r="E4153">
        <v>9886.498629482121</v>
      </c>
      <c r="F4153">
        <v>9446.4</v>
      </c>
      <c r="G4153">
        <v>-440.0986294821214</v>
      </c>
      <c r="H4153" t="s">
        <v>328</v>
      </c>
      <c r="I4153" t="s">
        <v>82</v>
      </c>
      <c r="J4153" t="s">
        <v>32</v>
      </c>
      <c r="K4153" t="s">
        <v>32</v>
      </c>
      <c r="L4153" t="s">
        <v>33</v>
      </c>
      <c r="M4153" t="s">
        <v>34</v>
      </c>
      <c r="N4153" t="s">
        <v>22</v>
      </c>
      <c r="O4153" t="s">
        <v>329</v>
      </c>
      <c r="P4153" t="s">
        <v>24</v>
      </c>
    </row>
    <row r="4154" spans="1:16" x14ac:dyDescent="0.25">
      <c r="A4154" t="s">
        <v>5904</v>
      </c>
      <c r="B4154" s="1">
        <v>41010</v>
      </c>
      <c r="C4154">
        <v>2012</v>
      </c>
      <c r="D4154">
        <v>6</v>
      </c>
      <c r="E4154">
        <v>115.9361424206117</v>
      </c>
      <c r="F4154">
        <v>873.2</v>
      </c>
      <c r="G4154">
        <v>757.26385757938829</v>
      </c>
      <c r="H4154" t="s">
        <v>171</v>
      </c>
      <c r="I4154" t="s">
        <v>5905</v>
      </c>
      <c r="J4154" t="s">
        <v>57</v>
      </c>
      <c r="K4154" t="s">
        <v>58</v>
      </c>
      <c r="L4154" t="s">
        <v>92</v>
      </c>
      <c r="M4154" t="s">
        <v>6</v>
      </c>
      <c r="N4154" t="s">
        <v>27</v>
      </c>
      <c r="O4154" t="s">
        <v>28</v>
      </c>
      <c r="P4154" t="s">
        <v>29</v>
      </c>
    </row>
    <row r="4155" spans="1:16" x14ac:dyDescent="0.25">
      <c r="A4155" t="s">
        <v>5906</v>
      </c>
      <c r="B4155" s="1">
        <v>41030</v>
      </c>
      <c r="C4155">
        <v>2012</v>
      </c>
      <c r="D4155">
        <v>6</v>
      </c>
      <c r="E4155">
        <v>27.154783779221912</v>
      </c>
      <c r="F4155">
        <v>1836.8</v>
      </c>
      <c r="G4155">
        <v>1809.6452162207781</v>
      </c>
      <c r="H4155" t="s">
        <v>171</v>
      </c>
      <c r="I4155" t="s">
        <v>3312</v>
      </c>
      <c r="J4155" t="s">
        <v>42</v>
      </c>
      <c r="K4155" t="s">
        <v>43</v>
      </c>
      <c r="L4155" t="s">
        <v>5</v>
      </c>
      <c r="M4155" t="s">
        <v>6</v>
      </c>
      <c r="N4155" t="s">
        <v>27</v>
      </c>
      <c r="O4155" t="s">
        <v>28</v>
      </c>
      <c r="P4155" t="s">
        <v>29</v>
      </c>
    </row>
    <row r="4156" spans="1:16" x14ac:dyDescent="0.25">
      <c r="A4156" t="s">
        <v>5907</v>
      </c>
      <c r="B4156" s="1">
        <v>41709</v>
      </c>
      <c r="C4156">
        <v>2014</v>
      </c>
      <c r="D4156">
        <v>20</v>
      </c>
      <c r="E4156">
        <v>446.52881214021176</v>
      </c>
      <c r="F4156">
        <v>3980</v>
      </c>
      <c r="G4156">
        <v>3533.4711878597882</v>
      </c>
      <c r="H4156" t="s">
        <v>1</v>
      </c>
      <c r="I4156" t="s">
        <v>1500</v>
      </c>
      <c r="J4156" t="s">
        <v>32</v>
      </c>
      <c r="K4156" t="s">
        <v>32</v>
      </c>
      <c r="L4156" t="s">
        <v>33</v>
      </c>
      <c r="M4156" t="s">
        <v>34</v>
      </c>
      <c r="N4156" t="s">
        <v>22</v>
      </c>
      <c r="O4156" t="s">
        <v>600</v>
      </c>
      <c r="P4156" t="s">
        <v>24</v>
      </c>
    </row>
    <row r="4157" spans="1:16" x14ac:dyDescent="0.25">
      <c r="A4157" t="s">
        <v>5908</v>
      </c>
      <c r="B4157" s="1">
        <v>41542</v>
      </c>
      <c r="C4157">
        <v>2013</v>
      </c>
      <c r="D4157">
        <v>8</v>
      </c>
      <c r="E4157">
        <v>6101.9107695890079</v>
      </c>
      <c r="F4157">
        <v>5240</v>
      </c>
      <c r="G4157">
        <v>-861.91076958900794</v>
      </c>
      <c r="H4157" t="s">
        <v>171</v>
      </c>
      <c r="I4157" t="s">
        <v>2614</v>
      </c>
      <c r="J4157" t="s">
        <v>42</v>
      </c>
      <c r="K4157" t="s">
        <v>43</v>
      </c>
      <c r="L4157" t="s">
        <v>44</v>
      </c>
      <c r="M4157" t="s">
        <v>6</v>
      </c>
      <c r="N4157" t="s">
        <v>7</v>
      </c>
      <c r="O4157" t="s">
        <v>252</v>
      </c>
      <c r="P4157" t="s">
        <v>253</v>
      </c>
    </row>
    <row r="4158" spans="1:16" x14ac:dyDescent="0.25">
      <c r="A4158" t="s">
        <v>5909</v>
      </c>
      <c r="B4158" s="1">
        <v>41045</v>
      </c>
      <c r="C4158">
        <v>2012</v>
      </c>
      <c r="D4158">
        <v>5</v>
      </c>
      <c r="E4158">
        <v>18.03477571706987</v>
      </c>
      <c r="F4158">
        <v>84.5</v>
      </c>
      <c r="G4158">
        <v>66.465224282930137</v>
      </c>
      <c r="H4158" t="s">
        <v>1</v>
      </c>
      <c r="I4158" t="s">
        <v>4319</v>
      </c>
      <c r="J4158" t="s">
        <v>3</v>
      </c>
      <c r="K4158" t="s">
        <v>4</v>
      </c>
      <c r="L4158" t="s">
        <v>131</v>
      </c>
      <c r="M4158" t="s">
        <v>39</v>
      </c>
      <c r="N4158" t="s">
        <v>22</v>
      </c>
      <c r="O4158" t="s">
        <v>467</v>
      </c>
      <c r="P4158" t="s">
        <v>24</v>
      </c>
    </row>
    <row r="4159" spans="1:16" x14ac:dyDescent="0.25">
      <c r="A4159" t="s">
        <v>5910</v>
      </c>
      <c r="B4159" s="1">
        <v>40911</v>
      </c>
      <c r="C4159">
        <v>2012</v>
      </c>
      <c r="D4159">
        <v>4</v>
      </c>
      <c r="E4159">
        <v>57.938224779676659</v>
      </c>
      <c r="F4159">
        <v>96.84</v>
      </c>
      <c r="G4159">
        <v>38.901775220323344</v>
      </c>
      <c r="H4159" t="s">
        <v>26</v>
      </c>
      <c r="I4159" t="s">
        <v>927</v>
      </c>
      <c r="J4159" t="s">
        <v>3</v>
      </c>
      <c r="K4159" t="s">
        <v>4</v>
      </c>
      <c r="L4159" t="s">
        <v>131</v>
      </c>
      <c r="M4159" t="s">
        <v>39</v>
      </c>
      <c r="N4159" t="s">
        <v>7</v>
      </c>
      <c r="O4159" t="s">
        <v>137</v>
      </c>
      <c r="P4159" t="s">
        <v>138</v>
      </c>
    </row>
    <row r="4160" spans="1:16" x14ac:dyDescent="0.25">
      <c r="A4160" t="s">
        <v>5911</v>
      </c>
      <c r="B4160" s="1">
        <v>41645</v>
      </c>
      <c r="C4160">
        <v>2014</v>
      </c>
      <c r="D4160">
        <v>24</v>
      </c>
      <c r="E4160">
        <v>2089.0298390909625</v>
      </c>
      <c r="F4160">
        <v>2253.4</v>
      </c>
      <c r="G4160">
        <v>164.37016090903762</v>
      </c>
      <c r="H4160" t="s">
        <v>26</v>
      </c>
      <c r="I4160" t="s">
        <v>2248</v>
      </c>
      <c r="J4160" t="s">
        <v>3</v>
      </c>
      <c r="K4160" t="s">
        <v>4</v>
      </c>
      <c r="L4160" t="s">
        <v>749</v>
      </c>
      <c r="M4160" t="s">
        <v>6</v>
      </c>
      <c r="N4160" t="s">
        <v>7</v>
      </c>
      <c r="O4160" t="s">
        <v>137</v>
      </c>
      <c r="P4160" t="s">
        <v>138</v>
      </c>
    </row>
    <row r="4161" spans="1:16" x14ac:dyDescent="0.25">
      <c r="A4161" t="s">
        <v>5912</v>
      </c>
      <c r="B4161" s="1">
        <v>41018</v>
      </c>
      <c r="C4161">
        <v>2012</v>
      </c>
      <c r="D4161">
        <v>5</v>
      </c>
      <c r="E4161">
        <v>1.5081313310162769</v>
      </c>
      <c r="F4161">
        <v>337</v>
      </c>
      <c r="G4161">
        <v>335.49186866898373</v>
      </c>
      <c r="H4161" t="s">
        <v>1</v>
      </c>
      <c r="I4161" t="s">
        <v>602</v>
      </c>
      <c r="J4161" t="s">
        <v>72</v>
      </c>
      <c r="K4161" t="s">
        <v>72</v>
      </c>
      <c r="L4161" t="s">
        <v>21</v>
      </c>
      <c r="M4161" t="s">
        <v>13</v>
      </c>
      <c r="N4161" t="s">
        <v>22</v>
      </c>
      <c r="O4161" t="s">
        <v>1076</v>
      </c>
      <c r="P4161" t="s">
        <v>24</v>
      </c>
    </row>
    <row r="4162" spans="1:16" x14ac:dyDescent="0.25">
      <c r="A4162" t="s">
        <v>5913</v>
      </c>
      <c r="B4162" s="1">
        <v>41181</v>
      </c>
      <c r="C4162">
        <v>2012</v>
      </c>
      <c r="D4162">
        <v>10</v>
      </c>
      <c r="E4162">
        <v>28.157149237057538</v>
      </c>
      <c r="F4162">
        <v>429.9</v>
      </c>
      <c r="G4162">
        <v>401.74285076294245</v>
      </c>
      <c r="H4162" t="s">
        <v>1</v>
      </c>
      <c r="I4162" t="s">
        <v>1917</v>
      </c>
      <c r="J4162" t="s">
        <v>3</v>
      </c>
      <c r="K4162" t="s">
        <v>4</v>
      </c>
      <c r="L4162" t="s">
        <v>118</v>
      </c>
      <c r="M4162" t="s">
        <v>49</v>
      </c>
      <c r="N4162" t="s">
        <v>22</v>
      </c>
      <c r="O4162" t="s">
        <v>551</v>
      </c>
      <c r="P4162" t="s">
        <v>24</v>
      </c>
    </row>
    <row r="4163" spans="1:16" x14ac:dyDescent="0.25">
      <c r="A4163" t="s">
        <v>5914</v>
      </c>
      <c r="B4163" s="1">
        <v>41233</v>
      </c>
      <c r="C4163">
        <v>2012</v>
      </c>
      <c r="D4163">
        <v>13</v>
      </c>
      <c r="E4163">
        <v>41.808180077742399</v>
      </c>
      <c r="F4163">
        <v>207.27799999999999</v>
      </c>
      <c r="G4163">
        <v>165.46981992225759</v>
      </c>
      <c r="H4163" t="s">
        <v>1</v>
      </c>
      <c r="I4163" t="s">
        <v>2471</v>
      </c>
      <c r="J4163" t="s">
        <v>3</v>
      </c>
      <c r="K4163" t="s">
        <v>4</v>
      </c>
      <c r="L4163" t="s">
        <v>118</v>
      </c>
      <c r="M4163" t="s">
        <v>49</v>
      </c>
      <c r="N4163" t="s">
        <v>22</v>
      </c>
      <c r="O4163" t="s">
        <v>467</v>
      </c>
      <c r="P4163" t="s">
        <v>24</v>
      </c>
    </row>
    <row r="4164" spans="1:16" x14ac:dyDescent="0.25">
      <c r="A4164" t="s">
        <v>5915</v>
      </c>
      <c r="B4164" s="1">
        <v>41576</v>
      </c>
      <c r="C4164">
        <v>2013</v>
      </c>
      <c r="D4164">
        <v>13</v>
      </c>
      <c r="E4164">
        <v>90.277286165092889</v>
      </c>
      <c r="F4164">
        <v>620</v>
      </c>
      <c r="G4164">
        <v>529.72271383490715</v>
      </c>
      <c r="H4164" t="s">
        <v>1</v>
      </c>
      <c r="I4164" t="s">
        <v>1869</v>
      </c>
      <c r="J4164" t="s">
        <v>3</v>
      </c>
      <c r="K4164" t="s">
        <v>4</v>
      </c>
      <c r="L4164" t="s">
        <v>131</v>
      </c>
      <c r="M4164" t="s">
        <v>39</v>
      </c>
      <c r="N4164" t="s">
        <v>22</v>
      </c>
      <c r="O4164" t="s">
        <v>1424</v>
      </c>
      <c r="P4164" t="s">
        <v>24</v>
      </c>
    </row>
    <row r="4165" spans="1:16" x14ac:dyDescent="0.25">
      <c r="A4165" t="s">
        <v>5916</v>
      </c>
      <c r="B4165" s="1">
        <v>41038</v>
      </c>
      <c r="C4165">
        <v>2012</v>
      </c>
      <c r="D4165">
        <v>10</v>
      </c>
      <c r="E4165">
        <v>2.1606010877145811</v>
      </c>
      <c r="F4165">
        <v>1969</v>
      </c>
      <c r="G4165">
        <v>1966.8393989122853</v>
      </c>
      <c r="H4165" t="s">
        <v>1</v>
      </c>
      <c r="I4165" t="s">
        <v>356</v>
      </c>
      <c r="J4165" t="s">
        <v>57</v>
      </c>
      <c r="K4165" t="s">
        <v>58</v>
      </c>
      <c r="L4165" t="s">
        <v>92</v>
      </c>
      <c r="M4165" t="s">
        <v>6</v>
      </c>
      <c r="N4165" t="s">
        <v>22</v>
      </c>
      <c r="O4165" t="s">
        <v>526</v>
      </c>
      <c r="P4165" t="s">
        <v>24</v>
      </c>
    </row>
    <row r="4166" spans="1:16" x14ac:dyDescent="0.25">
      <c r="A4166" t="s">
        <v>5917</v>
      </c>
      <c r="B4166" s="1">
        <v>41168</v>
      </c>
      <c r="C4166">
        <v>2012</v>
      </c>
      <c r="D4166">
        <v>10</v>
      </c>
      <c r="E4166">
        <v>5686.1907226690564</v>
      </c>
      <c r="F4166">
        <v>22950</v>
      </c>
      <c r="G4166">
        <v>17263.809277330944</v>
      </c>
      <c r="H4166" t="s">
        <v>1</v>
      </c>
      <c r="I4166" t="s">
        <v>2314</v>
      </c>
      <c r="J4166" t="s">
        <v>67</v>
      </c>
      <c r="K4166" t="s">
        <v>68</v>
      </c>
      <c r="L4166" t="s">
        <v>87</v>
      </c>
      <c r="M4166" t="s">
        <v>39</v>
      </c>
      <c r="N4166" t="s">
        <v>22</v>
      </c>
      <c r="O4166" t="s">
        <v>871</v>
      </c>
      <c r="P4166" t="s">
        <v>24</v>
      </c>
    </row>
    <row r="4167" spans="1:16" x14ac:dyDescent="0.25">
      <c r="A4167" t="s">
        <v>5918</v>
      </c>
      <c r="B4167" s="1">
        <v>41922</v>
      </c>
      <c r="C4167">
        <v>2014</v>
      </c>
      <c r="D4167">
        <v>26</v>
      </c>
      <c r="E4167">
        <v>14632.559189986039</v>
      </c>
      <c r="F4167">
        <v>9131.7000000000007</v>
      </c>
      <c r="G4167">
        <v>-5500.8591899860385</v>
      </c>
      <c r="H4167" t="s">
        <v>26</v>
      </c>
      <c r="I4167" t="s">
        <v>1650</v>
      </c>
      <c r="J4167" t="s">
        <v>42</v>
      </c>
      <c r="K4167" t="s">
        <v>43</v>
      </c>
      <c r="L4167" t="s">
        <v>38</v>
      </c>
      <c r="M4167" t="s">
        <v>39</v>
      </c>
      <c r="N4167" t="s">
        <v>27</v>
      </c>
      <c r="O4167" t="s">
        <v>28</v>
      </c>
      <c r="P4167" t="s">
        <v>29</v>
      </c>
    </row>
    <row r="4168" spans="1:16" x14ac:dyDescent="0.25">
      <c r="A4168" t="s">
        <v>5919</v>
      </c>
      <c r="B4168" s="1">
        <v>41841</v>
      </c>
      <c r="C4168">
        <v>2014</v>
      </c>
      <c r="D4168">
        <v>12</v>
      </c>
      <c r="E4168">
        <v>11156.932546413653</v>
      </c>
      <c r="F4168">
        <v>8108.4</v>
      </c>
      <c r="G4168">
        <v>-3048.5325464136531</v>
      </c>
      <c r="H4168" t="s">
        <v>1</v>
      </c>
      <c r="I4168" t="s">
        <v>2425</v>
      </c>
      <c r="J4168" t="s">
        <v>72</v>
      </c>
      <c r="K4168" t="s">
        <v>72</v>
      </c>
      <c r="L4168" t="s">
        <v>87</v>
      </c>
      <c r="M4168" t="s">
        <v>39</v>
      </c>
      <c r="N4168" t="s">
        <v>22</v>
      </c>
      <c r="O4168" t="s">
        <v>830</v>
      </c>
      <c r="P4168" t="s">
        <v>24</v>
      </c>
    </row>
    <row r="4169" spans="1:16" x14ac:dyDescent="0.25">
      <c r="A4169" t="s">
        <v>5920</v>
      </c>
      <c r="B4169" s="1">
        <v>41496</v>
      </c>
      <c r="C4169">
        <v>2013</v>
      </c>
      <c r="D4169">
        <v>10</v>
      </c>
      <c r="E4169">
        <v>11.093216169063812</v>
      </c>
      <c r="F4169">
        <v>2580</v>
      </c>
      <c r="G4169">
        <v>2568.9067838309361</v>
      </c>
      <c r="H4169" t="s">
        <v>1</v>
      </c>
      <c r="I4169" t="s">
        <v>2407</v>
      </c>
      <c r="J4169" t="s">
        <v>3</v>
      </c>
      <c r="K4169" t="s">
        <v>4</v>
      </c>
      <c r="L4169" t="s">
        <v>273</v>
      </c>
      <c r="M4169" t="s">
        <v>49</v>
      </c>
      <c r="N4169" t="s">
        <v>27</v>
      </c>
      <c r="O4169" t="s">
        <v>768</v>
      </c>
      <c r="P4169" t="s">
        <v>769</v>
      </c>
    </row>
    <row r="4170" spans="1:16" x14ac:dyDescent="0.25">
      <c r="A4170" t="s">
        <v>5921</v>
      </c>
      <c r="B4170" s="1">
        <v>41267</v>
      </c>
      <c r="C4170">
        <v>2012</v>
      </c>
      <c r="D4170">
        <v>9</v>
      </c>
      <c r="E4170">
        <v>71.543075719960598</v>
      </c>
      <c r="F4170">
        <v>146.85</v>
      </c>
      <c r="G4170">
        <v>75.306924280039397</v>
      </c>
      <c r="H4170" t="s">
        <v>1</v>
      </c>
      <c r="I4170" t="s">
        <v>4280</v>
      </c>
      <c r="J4170" t="s">
        <v>3</v>
      </c>
      <c r="K4170" t="s">
        <v>4</v>
      </c>
      <c r="L4170" t="s">
        <v>131</v>
      </c>
      <c r="M4170" t="s">
        <v>39</v>
      </c>
      <c r="N4170" t="s">
        <v>22</v>
      </c>
      <c r="O4170" t="s">
        <v>560</v>
      </c>
      <c r="P4170" t="s">
        <v>24</v>
      </c>
    </row>
    <row r="4171" spans="1:16" x14ac:dyDescent="0.25">
      <c r="A4171" t="s">
        <v>5922</v>
      </c>
      <c r="B4171" s="1">
        <v>41795</v>
      </c>
      <c r="C4171">
        <v>2014</v>
      </c>
      <c r="D4171">
        <v>24</v>
      </c>
      <c r="E4171">
        <v>9197.8804163487475</v>
      </c>
      <c r="F4171">
        <v>7758.8</v>
      </c>
      <c r="G4171">
        <v>-1439.0804163487473</v>
      </c>
      <c r="H4171" t="s">
        <v>1</v>
      </c>
      <c r="I4171" t="s">
        <v>189</v>
      </c>
      <c r="J4171" t="s">
        <v>67</v>
      </c>
      <c r="K4171" t="s">
        <v>68</v>
      </c>
      <c r="L4171" t="s">
        <v>38</v>
      </c>
      <c r="M4171" t="s">
        <v>39</v>
      </c>
      <c r="N4171" t="s">
        <v>22</v>
      </c>
      <c r="O4171" t="s">
        <v>1593</v>
      </c>
      <c r="P4171" t="s">
        <v>24</v>
      </c>
    </row>
    <row r="4172" spans="1:16" x14ac:dyDescent="0.25">
      <c r="A4172" t="s">
        <v>5923</v>
      </c>
      <c r="B4172" s="1">
        <v>41152</v>
      </c>
      <c r="C4172">
        <v>2012</v>
      </c>
      <c r="D4172">
        <v>12</v>
      </c>
      <c r="E4172">
        <v>47.888899643638155</v>
      </c>
      <c r="F4172">
        <v>166.68</v>
      </c>
      <c r="G4172">
        <v>118.79110035636185</v>
      </c>
      <c r="H4172" t="s">
        <v>1</v>
      </c>
      <c r="I4172" t="s">
        <v>2699</v>
      </c>
      <c r="J4172" t="s">
        <v>3</v>
      </c>
      <c r="K4172" t="s">
        <v>4</v>
      </c>
      <c r="L4172" t="s">
        <v>16</v>
      </c>
      <c r="M4172" t="s">
        <v>17</v>
      </c>
      <c r="N4172" t="s">
        <v>22</v>
      </c>
      <c r="O4172" t="s">
        <v>288</v>
      </c>
      <c r="P4172" t="s">
        <v>24</v>
      </c>
    </row>
    <row r="4173" spans="1:16" x14ac:dyDescent="0.25">
      <c r="A4173" t="s">
        <v>5924</v>
      </c>
      <c r="B4173" s="1">
        <v>41665</v>
      </c>
      <c r="C4173">
        <v>2014</v>
      </c>
      <c r="D4173">
        <v>6</v>
      </c>
      <c r="E4173">
        <v>26.050813652323793</v>
      </c>
      <c r="F4173">
        <v>1336.9110000000001</v>
      </c>
      <c r="G4173">
        <v>1310.8601863476763</v>
      </c>
      <c r="H4173" t="s">
        <v>1</v>
      </c>
      <c r="I4173" t="s">
        <v>960</v>
      </c>
      <c r="J4173" t="s">
        <v>3</v>
      </c>
      <c r="K4173" t="s">
        <v>4</v>
      </c>
      <c r="L4173" t="s">
        <v>131</v>
      </c>
      <c r="M4173" t="s">
        <v>39</v>
      </c>
      <c r="N4173" t="s">
        <v>7</v>
      </c>
      <c r="O4173" t="s">
        <v>457</v>
      </c>
      <c r="P4173" t="s">
        <v>138</v>
      </c>
    </row>
    <row r="4174" spans="1:16" x14ac:dyDescent="0.25">
      <c r="A4174" t="s">
        <v>5925</v>
      </c>
      <c r="B4174" s="1">
        <v>41074</v>
      </c>
      <c r="C4174">
        <v>2012</v>
      </c>
      <c r="D4174">
        <v>10</v>
      </c>
      <c r="E4174">
        <v>4.4992271602839278</v>
      </c>
      <c r="F4174">
        <v>165</v>
      </c>
      <c r="G4174">
        <v>160.50077283971606</v>
      </c>
      <c r="H4174" t="s">
        <v>171</v>
      </c>
      <c r="I4174" t="s">
        <v>1267</v>
      </c>
      <c r="J4174" t="s">
        <v>3</v>
      </c>
      <c r="K4174" t="s">
        <v>4</v>
      </c>
      <c r="L4174" t="s">
        <v>131</v>
      </c>
      <c r="M4174" t="s">
        <v>39</v>
      </c>
      <c r="N4174" t="s">
        <v>7</v>
      </c>
      <c r="O4174" t="s">
        <v>252</v>
      </c>
      <c r="P4174" t="s">
        <v>253</v>
      </c>
    </row>
    <row r="4175" spans="1:16" x14ac:dyDescent="0.25">
      <c r="A4175" t="s">
        <v>5926</v>
      </c>
      <c r="B4175" s="1">
        <v>41163</v>
      </c>
      <c r="C4175">
        <v>2012</v>
      </c>
      <c r="D4175">
        <v>10</v>
      </c>
      <c r="E4175">
        <v>14.299618945187499</v>
      </c>
      <c r="F4175">
        <v>1790</v>
      </c>
      <c r="G4175">
        <v>1775.7003810548124</v>
      </c>
      <c r="H4175" t="s">
        <v>1</v>
      </c>
      <c r="I4175" t="s">
        <v>1387</v>
      </c>
      <c r="J4175" t="s">
        <v>67</v>
      </c>
      <c r="K4175" t="s">
        <v>68</v>
      </c>
      <c r="L4175" t="s">
        <v>97</v>
      </c>
      <c r="M4175" t="s">
        <v>39</v>
      </c>
      <c r="N4175" t="s">
        <v>22</v>
      </c>
      <c r="O4175" t="s">
        <v>1579</v>
      </c>
      <c r="P4175" t="s">
        <v>24</v>
      </c>
    </row>
    <row r="4176" spans="1:16" x14ac:dyDescent="0.25">
      <c r="A4176" t="s">
        <v>5927</v>
      </c>
      <c r="B4176" s="1">
        <v>41776</v>
      </c>
      <c r="C4176">
        <v>2014</v>
      </c>
      <c r="D4176">
        <v>12</v>
      </c>
      <c r="E4176">
        <v>150.03219890465243</v>
      </c>
      <c r="F4176">
        <v>417.48399999999998</v>
      </c>
      <c r="G4176">
        <v>267.45180109534755</v>
      </c>
      <c r="H4176" t="s">
        <v>1</v>
      </c>
      <c r="I4176" t="s">
        <v>5500</v>
      </c>
      <c r="J4176" t="s">
        <v>3</v>
      </c>
      <c r="K4176" t="s">
        <v>4</v>
      </c>
      <c r="L4176" t="s">
        <v>118</v>
      </c>
      <c r="M4176" t="s">
        <v>49</v>
      </c>
      <c r="N4176" t="s">
        <v>27</v>
      </c>
      <c r="O4176" t="s">
        <v>28</v>
      </c>
      <c r="P4176" t="s">
        <v>29</v>
      </c>
    </row>
    <row r="4177" spans="1:16" x14ac:dyDescent="0.25">
      <c r="A4177" t="s">
        <v>5928</v>
      </c>
      <c r="B4177" s="1">
        <v>41313</v>
      </c>
      <c r="C4177">
        <v>2013</v>
      </c>
      <c r="D4177">
        <v>9</v>
      </c>
      <c r="E4177">
        <v>456.51012671204302</v>
      </c>
      <c r="F4177">
        <v>1760</v>
      </c>
      <c r="G4177">
        <v>1303.4898732879569</v>
      </c>
      <c r="H4177" t="s">
        <v>26</v>
      </c>
      <c r="I4177" t="s">
        <v>1389</v>
      </c>
      <c r="J4177" t="s">
        <v>3</v>
      </c>
      <c r="K4177" t="s">
        <v>4</v>
      </c>
      <c r="L4177" t="s">
        <v>273</v>
      </c>
      <c r="M4177" t="s">
        <v>49</v>
      </c>
      <c r="N4177" t="s">
        <v>27</v>
      </c>
      <c r="O4177" t="s">
        <v>28</v>
      </c>
      <c r="P4177" t="s">
        <v>29</v>
      </c>
    </row>
    <row r="4178" spans="1:16" x14ac:dyDescent="0.25">
      <c r="A4178" t="s">
        <v>5929</v>
      </c>
      <c r="B4178" s="1">
        <v>41227</v>
      </c>
      <c r="C4178">
        <v>2012</v>
      </c>
      <c r="D4178">
        <v>18</v>
      </c>
      <c r="E4178">
        <v>1072.9242401206866</v>
      </c>
      <c r="F4178">
        <v>4697.13</v>
      </c>
      <c r="G4178">
        <v>3624.2057598793135</v>
      </c>
      <c r="H4178" t="s">
        <v>1</v>
      </c>
      <c r="I4178" t="s">
        <v>2059</v>
      </c>
      <c r="J4178" t="s">
        <v>37</v>
      </c>
      <c r="K4178" t="s">
        <v>37</v>
      </c>
      <c r="L4178" t="s">
        <v>123</v>
      </c>
      <c r="M4178" t="s">
        <v>39</v>
      </c>
      <c r="N4178" t="s">
        <v>22</v>
      </c>
      <c r="O4178" t="s">
        <v>619</v>
      </c>
      <c r="P4178" t="s">
        <v>24</v>
      </c>
    </row>
    <row r="4179" spans="1:16" x14ac:dyDescent="0.25">
      <c r="A4179" t="s">
        <v>5930</v>
      </c>
      <c r="B4179" s="1">
        <v>41390</v>
      </c>
      <c r="C4179">
        <v>2013</v>
      </c>
      <c r="D4179">
        <v>10</v>
      </c>
      <c r="E4179">
        <v>1106.1289807409059</v>
      </c>
      <c r="F4179">
        <v>2510</v>
      </c>
      <c r="G4179">
        <v>1403.8710192590941</v>
      </c>
      <c r="H4179" t="s">
        <v>1</v>
      </c>
      <c r="I4179" t="s">
        <v>3794</v>
      </c>
      <c r="J4179" t="s">
        <v>3</v>
      </c>
      <c r="K4179" t="s">
        <v>4</v>
      </c>
      <c r="L4179" t="s">
        <v>87</v>
      </c>
      <c r="M4179" t="s">
        <v>39</v>
      </c>
      <c r="N4179" t="s">
        <v>7</v>
      </c>
      <c r="O4179" t="s">
        <v>495</v>
      </c>
      <c r="P4179" t="s">
        <v>113</v>
      </c>
    </row>
    <row r="4180" spans="1:16" x14ac:dyDescent="0.25">
      <c r="A4180" t="s">
        <v>5931</v>
      </c>
      <c r="B4180" s="1">
        <v>41946</v>
      </c>
      <c r="C4180">
        <v>2014</v>
      </c>
      <c r="D4180">
        <v>16</v>
      </c>
      <c r="E4180">
        <v>181.87253453156117</v>
      </c>
      <c r="F4180">
        <v>648.79999999999995</v>
      </c>
      <c r="G4180">
        <v>466.92746546843875</v>
      </c>
      <c r="H4180" t="s">
        <v>26</v>
      </c>
      <c r="I4180" t="s">
        <v>639</v>
      </c>
      <c r="J4180" t="s">
        <v>20</v>
      </c>
      <c r="K4180" t="s">
        <v>20</v>
      </c>
      <c r="L4180" t="s">
        <v>21</v>
      </c>
      <c r="M4180" t="s">
        <v>13</v>
      </c>
      <c r="N4180" t="s">
        <v>7</v>
      </c>
      <c r="O4180" t="s">
        <v>137</v>
      </c>
      <c r="P4180" t="s">
        <v>138</v>
      </c>
    </row>
    <row r="4181" spans="1:16" x14ac:dyDescent="0.25">
      <c r="A4181" t="s">
        <v>5932</v>
      </c>
      <c r="B4181" s="1">
        <v>40916</v>
      </c>
      <c r="C4181">
        <v>2012</v>
      </c>
      <c r="D4181">
        <v>9</v>
      </c>
      <c r="E4181">
        <v>3045.3968923053012</v>
      </c>
      <c r="F4181">
        <v>2506</v>
      </c>
      <c r="G4181">
        <v>-539.39689230530121</v>
      </c>
      <c r="H4181" t="s">
        <v>1</v>
      </c>
      <c r="I4181" t="s">
        <v>1016</v>
      </c>
      <c r="J4181" t="s">
        <v>47</v>
      </c>
      <c r="K4181" t="s">
        <v>47</v>
      </c>
      <c r="L4181" t="s">
        <v>48</v>
      </c>
      <c r="M4181" t="s">
        <v>49</v>
      </c>
      <c r="N4181" t="s">
        <v>22</v>
      </c>
      <c r="O4181" t="s">
        <v>684</v>
      </c>
      <c r="P4181" t="s">
        <v>24</v>
      </c>
    </row>
    <row r="4182" spans="1:16" x14ac:dyDescent="0.25">
      <c r="A4182" t="s">
        <v>5933</v>
      </c>
      <c r="B4182" s="1">
        <v>40987</v>
      </c>
      <c r="C4182">
        <v>2012</v>
      </c>
      <c r="D4182">
        <v>20</v>
      </c>
      <c r="E4182">
        <v>3531.6137811437075</v>
      </c>
      <c r="F4182">
        <v>3770</v>
      </c>
      <c r="G4182">
        <v>238.38621885629254</v>
      </c>
      <c r="H4182" t="s">
        <v>171</v>
      </c>
      <c r="I4182" t="s">
        <v>2815</v>
      </c>
      <c r="J4182" t="s">
        <v>57</v>
      </c>
      <c r="K4182" t="s">
        <v>58</v>
      </c>
      <c r="L4182" t="s">
        <v>92</v>
      </c>
      <c r="M4182" t="s">
        <v>6</v>
      </c>
      <c r="N4182" t="s">
        <v>22</v>
      </c>
      <c r="O4182" t="s">
        <v>173</v>
      </c>
      <c r="P4182" t="s">
        <v>24</v>
      </c>
    </row>
    <row r="4183" spans="1:16" x14ac:dyDescent="0.25">
      <c r="A4183" t="s">
        <v>5934</v>
      </c>
      <c r="B4183" s="1">
        <v>41120</v>
      </c>
      <c r="C4183">
        <v>2012</v>
      </c>
      <c r="D4183">
        <v>10</v>
      </c>
      <c r="E4183">
        <v>152.64851889428343</v>
      </c>
      <c r="F4183">
        <v>250</v>
      </c>
      <c r="G4183">
        <v>97.351481105716573</v>
      </c>
      <c r="H4183" t="s">
        <v>171</v>
      </c>
      <c r="I4183" t="s">
        <v>2016</v>
      </c>
      <c r="J4183" t="s">
        <v>3</v>
      </c>
      <c r="K4183" t="s">
        <v>4</v>
      </c>
      <c r="L4183" t="s">
        <v>749</v>
      </c>
      <c r="M4183" t="s">
        <v>6</v>
      </c>
      <c r="N4183" t="s">
        <v>27</v>
      </c>
      <c r="O4183" t="s">
        <v>28</v>
      </c>
      <c r="P4183" t="s">
        <v>29</v>
      </c>
    </row>
    <row r="4184" spans="1:16" x14ac:dyDescent="0.25">
      <c r="A4184" t="s">
        <v>5935</v>
      </c>
      <c r="B4184" s="1">
        <v>41160</v>
      </c>
      <c r="C4184">
        <v>2012</v>
      </c>
      <c r="D4184">
        <v>10</v>
      </c>
      <c r="E4184">
        <v>6971.1250832889255</v>
      </c>
      <c r="F4184">
        <v>3919</v>
      </c>
      <c r="G4184">
        <v>-3052.1250832889255</v>
      </c>
      <c r="H4184" t="s">
        <v>1</v>
      </c>
      <c r="I4184" t="s">
        <v>2693</v>
      </c>
      <c r="J4184" t="s">
        <v>42</v>
      </c>
      <c r="K4184" t="s">
        <v>43</v>
      </c>
      <c r="L4184" t="s">
        <v>5</v>
      </c>
      <c r="M4184" t="s">
        <v>6</v>
      </c>
      <c r="N4184" t="s">
        <v>22</v>
      </c>
      <c r="O4184" t="s">
        <v>743</v>
      </c>
      <c r="P4184" t="s">
        <v>24</v>
      </c>
    </row>
    <row r="4185" spans="1:16" x14ac:dyDescent="0.25">
      <c r="A4185" t="s">
        <v>5936</v>
      </c>
      <c r="B4185" s="1">
        <v>41386</v>
      </c>
      <c r="C4185">
        <v>2013</v>
      </c>
      <c r="D4185">
        <v>20</v>
      </c>
      <c r="E4185">
        <v>326.62939355754935</v>
      </c>
      <c r="F4185">
        <v>6560</v>
      </c>
      <c r="G4185">
        <v>6233.3706064424505</v>
      </c>
      <c r="H4185" t="s">
        <v>171</v>
      </c>
      <c r="I4185" t="s">
        <v>2883</v>
      </c>
      <c r="J4185" t="s">
        <v>42</v>
      </c>
      <c r="K4185" t="s">
        <v>43</v>
      </c>
      <c r="L4185" t="s">
        <v>5</v>
      </c>
      <c r="M4185" t="s">
        <v>6</v>
      </c>
      <c r="N4185" t="s">
        <v>7</v>
      </c>
      <c r="O4185" t="s">
        <v>252</v>
      </c>
      <c r="P4185" t="s">
        <v>253</v>
      </c>
    </row>
    <row r="4186" spans="1:16" x14ac:dyDescent="0.25">
      <c r="A4186" t="s">
        <v>5937</v>
      </c>
      <c r="B4186" s="1">
        <v>41888</v>
      </c>
      <c r="C4186">
        <v>2014</v>
      </c>
      <c r="D4186">
        <v>20</v>
      </c>
      <c r="E4186">
        <v>1150.5856330821205</v>
      </c>
      <c r="F4186">
        <v>1553.6</v>
      </c>
      <c r="G4186">
        <v>403.01436691787944</v>
      </c>
      <c r="H4186" t="s">
        <v>26</v>
      </c>
      <c r="I4186" t="s">
        <v>145</v>
      </c>
      <c r="J4186" t="s">
        <v>3</v>
      </c>
      <c r="K4186" t="s">
        <v>4</v>
      </c>
      <c r="L4186" t="s">
        <v>12</v>
      </c>
      <c r="M4186" t="s">
        <v>13</v>
      </c>
      <c r="N4186" t="s">
        <v>22</v>
      </c>
      <c r="O4186" t="s">
        <v>209</v>
      </c>
      <c r="P4186" t="s">
        <v>24</v>
      </c>
    </row>
    <row r="4187" spans="1:16" x14ac:dyDescent="0.25">
      <c r="A4187" t="s">
        <v>5938</v>
      </c>
      <c r="B4187" s="1">
        <v>40915</v>
      </c>
      <c r="C4187">
        <v>2012</v>
      </c>
      <c r="D4187">
        <v>9</v>
      </c>
      <c r="E4187">
        <v>94.193232425658877</v>
      </c>
      <c r="F4187">
        <v>1423.05</v>
      </c>
      <c r="G4187">
        <v>1328.8567675743411</v>
      </c>
      <c r="H4187" t="s">
        <v>1</v>
      </c>
      <c r="I4187" t="s">
        <v>2590</v>
      </c>
      <c r="J4187" t="s">
        <v>67</v>
      </c>
      <c r="K4187" t="s">
        <v>68</v>
      </c>
      <c r="L4187" t="s">
        <v>69</v>
      </c>
      <c r="M4187" t="s">
        <v>39</v>
      </c>
      <c r="N4187" t="s">
        <v>22</v>
      </c>
      <c r="O4187" t="s">
        <v>578</v>
      </c>
      <c r="P4187" t="s">
        <v>24</v>
      </c>
    </row>
    <row r="4188" spans="1:16" x14ac:dyDescent="0.25">
      <c r="A4188" t="s">
        <v>5939</v>
      </c>
      <c r="B4188" s="1">
        <v>41002</v>
      </c>
      <c r="C4188">
        <v>2012</v>
      </c>
      <c r="D4188">
        <v>10</v>
      </c>
      <c r="E4188">
        <v>1664.7384217980273</v>
      </c>
      <c r="F4188">
        <v>6550</v>
      </c>
      <c r="G4188">
        <v>4885.261578201973</v>
      </c>
      <c r="H4188" t="s">
        <v>1</v>
      </c>
      <c r="I4188" t="s">
        <v>4472</v>
      </c>
      <c r="J4188" t="s">
        <v>42</v>
      </c>
      <c r="K4188" t="s">
        <v>43</v>
      </c>
      <c r="L4188" t="s">
        <v>44</v>
      </c>
      <c r="M4188" t="s">
        <v>6</v>
      </c>
      <c r="N4188" t="s">
        <v>22</v>
      </c>
      <c r="O4188" t="s">
        <v>631</v>
      </c>
      <c r="P4188" t="s">
        <v>24</v>
      </c>
    </row>
    <row r="4189" spans="1:16" x14ac:dyDescent="0.25">
      <c r="A4189" t="s">
        <v>5940</v>
      </c>
      <c r="B4189" s="1">
        <v>40998</v>
      </c>
      <c r="C4189">
        <v>2012</v>
      </c>
      <c r="D4189">
        <v>9</v>
      </c>
      <c r="E4189">
        <v>170.51422834357749</v>
      </c>
      <c r="F4189">
        <v>3345.4</v>
      </c>
      <c r="G4189">
        <v>3174.8857716564225</v>
      </c>
      <c r="H4189" t="s">
        <v>171</v>
      </c>
      <c r="I4189" t="s">
        <v>3016</v>
      </c>
      <c r="J4189" t="s">
        <v>47</v>
      </c>
      <c r="K4189" t="s">
        <v>47</v>
      </c>
      <c r="L4189" t="s">
        <v>48</v>
      </c>
      <c r="M4189" t="s">
        <v>49</v>
      </c>
      <c r="N4189" t="s">
        <v>27</v>
      </c>
      <c r="O4189" t="s">
        <v>28</v>
      </c>
      <c r="P4189" t="s">
        <v>29</v>
      </c>
    </row>
    <row r="4190" spans="1:16" x14ac:dyDescent="0.25">
      <c r="A4190" t="s">
        <v>5941</v>
      </c>
      <c r="B4190" s="1">
        <v>41056</v>
      </c>
      <c r="C4190">
        <v>2012</v>
      </c>
      <c r="D4190">
        <v>10</v>
      </c>
      <c r="E4190">
        <v>5.7829435859910435E-3</v>
      </c>
      <c r="F4190">
        <v>3990</v>
      </c>
      <c r="G4190">
        <v>3989.9942170564141</v>
      </c>
      <c r="H4190" t="s">
        <v>1</v>
      </c>
      <c r="I4190" t="s">
        <v>4444</v>
      </c>
      <c r="J4190" t="s">
        <v>3</v>
      </c>
      <c r="K4190" t="s">
        <v>4</v>
      </c>
      <c r="L4190" t="s">
        <v>101</v>
      </c>
      <c r="M4190" t="s">
        <v>34</v>
      </c>
      <c r="N4190" t="s">
        <v>22</v>
      </c>
      <c r="O4190" t="s">
        <v>546</v>
      </c>
      <c r="P4190" t="s">
        <v>24</v>
      </c>
    </row>
    <row r="4191" spans="1:16" x14ac:dyDescent="0.25">
      <c r="A4191" t="s">
        <v>5942</v>
      </c>
      <c r="B4191" s="1">
        <v>41489</v>
      </c>
      <c r="C4191">
        <v>2013</v>
      </c>
      <c r="D4191">
        <v>12</v>
      </c>
      <c r="E4191">
        <v>224.4589443601285</v>
      </c>
      <c r="F4191">
        <v>159.30000000000001</v>
      </c>
      <c r="G4191">
        <v>-65.158944360128487</v>
      </c>
      <c r="H4191" t="s">
        <v>1</v>
      </c>
      <c r="I4191" t="s">
        <v>1432</v>
      </c>
      <c r="J4191" t="s">
        <v>3</v>
      </c>
      <c r="K4191" t="s">
        <v>4</v>
      </c>
      <c r="L4191" t="s">
        <v>131</v>
      </c>
      <c r="M4191" t="s">
        <v>39</v>
      </c>
      <c r="N4191" t="s">
        <v>22</v>
      </c>
      <c r="O4191" t="s">
        <v>1131</v>
      </c>
      <c r="P4191" t="s">
        <v>24</v>
      </c>
    </row>
    <row r="4192" spans="1:16" x14ac:dyDescent="0.25">
      <c r="A4192" t="s">
        <v>5943</v>
      </c>
      <c r="B4192" s="1">
        <v>41832</v>
      </c>
      <c r="C4192">
        <v>2014</v>
      </c>
      <c r="D4192">
        <v>10</v>
      </c>
      <c r="E4192">
        <v>1565.1192795449015</v>
      </c>
      <c r="F4192">
        <v>15200</v>
      </c>
      <c r="G4192">
        <v>13634.880720455098</v>
      </c>
      <c r="H4192" t="s">
        <v>1</v>
      </c>
      <c r="I4192" t="s">
        <v>5944</v>
      </c>
      <c r="J4192" t="s">
        <v>42</v>
      </c>
      <c r="K4192" t="s">
        <v>43</v>
      </c>
      <c r="L4192" t="s">
        <v>44</v>
      </c>
      <c r="M4192" t="s">
        <v>6</v>
      </c>
      <c r="N4192" t="s">
        <v>27</v>
      </c>
      <c r="O4192" t="s">
        <v>369</v>
      </c>
      <c r="P4192" t="s">
        <v>370</v>
      </c>
    </row>
    <row r="4193" spans="1:16" x14ac:dyDescent="0.25">
      <c r="A4193" t="s">
        <v>5945</v>
      </c>
      <c r="B4193" s="1">
        <v>41595</v>
      </c>
      <c r="C4193">
        <v>2013</v>
      </c>
      <c r="D4193">
        <v>13</v>
      </c>
      <c r="E4193">
        <v>857.03050952157378</v>
      </c>
      <c r="F4193">
        <v>2990</v>
      </c>
      <c r="G4193">
        <v>2132.9694904784265</v>
      </c>
      <c r="H4193" t="s">
        <v>1</v>
      </c>
      <c r="I4193" t="s">
        <v>3684</v>
      </c>
      <c r="J4193" t="s">
        <v>47</v>
      </c>
      <c r="K4193" t="s">
        <v>47</v>
      </c>
      <c r="L4193" t="s">
        <v>48</v>
      </c>
      <c r="M4193" t="s">
        <v>49</v>
      </c>
      <c r="N4193" t="s">
        <v>27</v>
      </c>
      <c r="O4193" t="s">
        <v>395</v>
      </c>
      <c r="P4193" t="s">
        <v>265</v>
      </c>
    </row>
    <row r="4194" spans="1:16" x14ac:dyDescent="0.25">
      <c r="A4194" t="s">
        <v>5946</v>
      </c>
      <c r="B4194" s="1">
        <v>40902</v>
      </c>
      <c r="C4194">
        <v>2011</v>
      </c>
      <c r="D4194">
        <v>8</v>
      </c>
      <c r="E4194">
        <v>700.30742480169886</v>
      </c>
      <c r="F4194">
        <v>2088</v>
      </c>
      <c r="G4194">
        <v>1387.6925751983013</v>
      </c>
      <c r="H4194" t="s">
        <v>1</v>
      </c>
      <c r="I4194" t="s">
        <v>3674</v>
      </c>
      <c r="J4194" t="s">
        <v>57</v>
      </c>
      <c r="K4194" t="s">
        <v>58</v>
      </c>
      <c r="L4194" t="s">
        <v>92</v>
      </c>
      <c r="M4194" t="s">
        <v>6</v>
      </c>
      <c r="N4194" t="s">
        <v>7</v>
      </c>
      <c r="O4194" t="s">
        <v>529</v>
      </c>
      <c r="P4194" t="s">
        <v>113</v>
      </c>
    </row>
    <row r="4195" spans="1:16" x14ac:dyDescent="0.25">
      <c r="A4195" t="s">
        <v>5947</v>
      </c>
      <c r="B4195" s="1">
        <v>40945</v>
      </c>
      <c r="C4195">
        <v>2012</v>
      </c>
      <c r="D4195">
        <v>6</v>
      </c>
      <c r="E4195">
        <v>769.69445756337757</v>
      </c>
      <c r="F4195">
        <v>1899.12</v>
      </c>
      <c r="G4195">
        <v>1129.4255424366224</v>
      </c>
      <c r="H4195" t="s">
        <v>1</v>
      </c>
      <c r="I4195" t="s">
        <v>2601</v>
      </c>
      <c r="J4195" t="s">
        <v>42</v>
      </c>
      <c r="K4195" t="s">
        <v>43</v>
      </c>
      <c r="L4195" t="s">
        <v>5</v>
      </c>
      <c r="M4195" t="s">
        <v>6</v>
      </c>
      <c r="N4195" t="s">
        <v>7</v>
      </c>
      <c r="O4195" t="s">
        <v>473</v>
      </c>
      <c r="P4195" t="s">
        <v>474</v>
      </c>
    </row>
    <row r="4196" spans="1:16" x14ac:dyDescent="0.25">
      <c r="A4196" t="s">
        <v>5948</v>
      </c>
      <c r="B4196" s="1">
        <v>41362</v>
      </c>
      <c r="C4196">
        <v>2013</v>
      </c>
      <c r="D4196">
        <v>10</v>
      </c>
      <c r="E4196">
        <v>35.992367953545106</v>
      </c>
      <c r="F4196">
        <v>500</v>
      </c>
      <c r="G4196">
        <v>464.00763204645489</v>
      </c>
      <c r="H4196" t="s">
        <v>1</v>
      </c>
      <c r="I4196" t="s">
        <v>5414</v>
      </c>
      <c r="J4196" t="s">
        <v>3</v>
      </c>
      <c r="K4196" t="s">
        <v>4</v>
      </c>
      <c r="L4196" t="s">
        <v>131</v>
      </c>
      <c r="M4196" t="s">
        <v>39</v>
      </c>
      <c r="N4196" t="s">
        <v>22</v>
      </c>
      <c r="O4196" t="s">
        <v>684</v>
      </c>
      <c r="P4196" t="s">
        <v>24</v>
      </c>
    </row>
    <row r="4197" spans="1:16" x14ac:dyDescent="0.25">
      <c r="A4197" t="s">
        <v>5949</v>
      </c>
      <c r="B4197" s="1">
        <v>41367</v>
      </c>
      <c r="C4197">
        <v>2013</v>
      </c>
      <c r="D4197">
        <v>10</v>
      </c>
      <c r="E4197">
        <v>12.812144008809261</v>
      </c>
      <c r="F4197">
        <v>199</v>
      </c>
      <c r="G4197">
        <v>186.18785599119073</v>
      </c>
      <c r="H4197" t="s">
        <v>1</v>
      </c>
      <c r="I4197" t="s">
        <v>2686</v>
      </c>
      <c r="J4197" t="s">
        <v>3</v>
      </c>
      <c r="K4197" t="s">
        <v>4</v>
      </c>
      <c r="L4197" t="s">
        <v>131</v>
      </c>
      <c r="M4197" t="s">
        <v>39</v>
      </c>
      <c r="N4197" t="s">
        <v>22</v>
      </c>
      <c r="O4197" t="s">
        <v>928</v>
      </c>
      <c r="P4197" t="s">
        <v>24</v>
      </c>
    </row>
    <row r="4198" spans="1:16" x14ac:dyDescent="0.25">
      <c r="A4198" t="s">
        <v>5950</v>
      </c>
      <c r="B4198" s="1">
        <v>41853</v>
      </c>
      <c r="C4198">
        <v>2014</v>
      </c>
      <c r="D4198">
        <v>9</v>
      </c>
      <c r="E4198">
        <v>3169.2890293870105</v>
      </c>
      <c r="F4198">
        <v>4205.3999999999996</v>
      </c>
      <c r="G4198">
        <v>1036.1109706129891</v>
      </c>
      <c r="H4198" t="s">
        <v>171</v>
      </c>
      <c r="I4198" t="s">
        <v>5227</v>
      </c>
      <c r="J4198" t="s">
        <v>3</v>
      </c>
      <c r="K4198" t="s">
        <v>4</v>
      </c>
      <c r="L4198" t="s">
        <v>101</v>
      </c>
      <c r="M4198" t="s">
        <v>34</v>
      </c>
      <c r="N4198" t="s">
        <v>7</v>
      </c>
      <c r="O4198" t="s">
        <v>252</v>
      </c>
      <c r="P4198" t="s">
        <v>253</v>
      </c>
    </row>
    <row r="4199" spans="1:16" x14ac:dyDescent="0.25">
      <c r="A4199" t="s">
        <v>5951</v>
      </c>
      <c r="B4199" s="1">
        <v>41818</v>
      </c>
      <c r="C4199">
        <v>2014</v>
      </c>
      <c r="D4199">
        <v>12</v>
      </c>
      <c r="E4199">
        <v>1974.7589371769018</v>
      </c>
      <c r="F4199">
        <v>2748</v>
      </c>
      <c r="G4199">
        <v>773.24106282309822</v>
      </c>
      <c r="H4199" t="s">
        <v>26</v>
      </c>
      <c r="I4199" t="s">
        <v>5952</v>
      </c>
      <c r="J4199" t="s">
        <v>47</v>
      </c>
      <c r="K4199" t="s">
        <v>47</v>
      </c>
      <c r="L4199" t="s">
        <v>48</v>
      </c>
      <c r="M4199" t="s">
        <v>49</v>
      </c>
      <c r="N4199" t="s">
        <v>27</v>
      </c>
      <c r="O4199" t="s">
        <v>28</v>
      </c>
      <c r="P4199" t="s">
        <v>29</v>
      </c>
    </row>
    <row r="4200" spans="1:16" x14ac:dyDescent="0.25">
      <c r="A4200" t="s">
        <v>5953</v>
      </c>
      <c r="B4200" s="1">
        <v>40916</v>
      </c>
      <c r="C4200">
        <v>2012</v>
      </c>
      <c r="D4200">
        <v>6</v>
      </c>
      <c r="E4200">
        <v>8.7433056303873258</v>
      </c>
      <c r="F4200">
        <v>58.541400000000003</v>
      </c>
      <c r="G4200">
        <v>49.798094369612677</v>
      </c>
      <c r="H4200" t="s">
        <v>171</v>
      </c>
      <c r="I4200" t="s">
        <v>3859</v>
      </c>
      <c r="J4200" t="s">
        <v>3</v>
      </c>
      <c r="K4200" t="s">
        <v>4</v>
      </c>
      <c r="L4200" t="s">
        <v>118</v>
      </c>
      <c r="M4200" t="s">
        <v>49</v>
      </c>
      <c r="N4200" t="s">
        <v>7</v>
      </c>
      <c r="O4200" t="s">
        <v>252</v>
      </c>
      <c r="P4200" t="s">
        <v>253</v>
      </c>
    </row>
    <row r="4201" spans="1:16" x14ac:dyDescent="0.25">
      <c r="A4201" t="s">
        <v>5954</v>
      </c>
      <c r="B4201" s="1">
        <v>41614</v>
      </c>
      <c r="C4201">
        <v>2013</v>
      </c>
      <c r="D4201">
        <v>18</v>
      </c>
      <c r="E4201">
        <v>449.36528473980866</v>
      </c>
      <c r="F4201">
        <v>231.4</v>
      </c>
      <c r="G4201">
        <v>-217.96528473980865</v>
      </c>
      <c r="H4201" t="s">
        <v>26</v>
      </c>
      <c r="I4201" t="s">
        <v>1839</v>
      </c>
      <c r="J4201" t="s">
        <v>3</v>
      </c>
      <c r="K4201" t="s">
        <v>4</v>
      </c>
      <c r="L4201" t="s">
        <v>131</v>
      </c>
      <c r="M4201" t="s">
        <v>39</v>
      </c>
      <c r="N4201" t="s">
        <v>22</v>
      </c>
      <c r="O4201" t="s">
        <v>209</v>
      </c>
      <c r="P4201" t="s">
        <v>24</v>
      </c>
    </row>
    <row r="4202" spans="1:16" x14ac:dyDescent="0.25">
      <c r="A4202" t="s">
        <v>5955</v>
      </c>
      <c r="B4202" s="1">
        <v>41021</v>
      </c>
      <c r="C4202">
        <v>2012</v>
      </c>
      <c r="D4202">
        <v>6</v>
      </c>
      <c r="E4202">
        <v>303.42182464164989</v>
      </c>
      <c r="F4202">
        <v>924</v>
      </c>
      <c r="G4202">
        <v>620.57817535835011</v>
      </c>
      <c r="H4202" t="s">
        <v>26</v>
      </c>
      <c r="I4202" t="s">
        <v>677</v>
      </c>
      <c r="J4202" t="s">
        <v>57</v>
      </c>
      <c r="K4202" t="s">
        <v>58</v>
      </c>
      <c r="L4202" t="s">
        <v>92</v>
      </c>
      <c r="M4202" t="s">
        <v>6</v>
      </c>
      <c r="N4202" t="s">
        <v>27</v>
      </c>
      <c r="O4202" t="s">
        <v>28</v>
      </c>
      <c r="P4202" t="s">
        <v>29</v>
      </c>
    </row>
    <row r="4203" spans="1:16" x14ac:dyDescent="0.25">
      <c r="A4203" t="s">
        <v>5956</v>
      </c>
      <c r="B4203" s="1">
        <v>41239</v>
      </c>
      <c r="C4203">
        <v>2012</v>
      </c>
      <c r="D4203">
        <v>120</v>
      </c>
      <c r="E4203">
        <v>223.08042389615107</v>
      </c>
      <c r="F4203">
        <v>1198.8</v>
      </c>
      <c r="G4203">
        <v>975.71957610384891</v>
      </c>
      <c r="H4203" t="s">
        <v>26</v>
      </c>
      <c r="I4203" t="s">
        <v>553</v>
      </c>
      <c r="J4203" t="s">
        <v>3</v>
      </c>
      <c r="K4203" t="s">
        <v>4</v>
      </c>
      <c r="L4203" t="s">
        <v>200</v>
      </c>
      <c r="M4203" t="s">
        <v>49</v>
      </c>
      <c r="N4203" t="s">
        <v>22</v>
      </c>
      <c r="O4203" t="s">
        <v>209</v>
      </c>
      <c r="P4203" t="s">
        <v>24</v>
      </c>
    </row>
    <row r="4204" spans="1:16" x14ac:dyDescent="0.25">
      <c r="A4204" t="s">
        <v>5957</v>
      </c>
      <c r="B4204" s="1">
        <v>41366</v>
      </c>
      <c r="C4204">
        <v>2013</v>
      </c>
      <c r="D4204">
        <v>18</v>
      </c>
      <c r="E4204">
        <v>1820.3101947013106</v>
      </c>
      <c r="F4204">
        <v>2141.4</v>
      </c>
      <c r="G4204">
        <v>321.0898052986895</v>
      </c>
      <c r="H4204" t="s">
        <v>26</v>
      </c>
      <c r="I4204" t="s">
        <v>3503</v>
      </c>
      <c r="J4204" t="s">
        <v>47</v>
      </c>
      <c r="K4204" t="s">
        <v>47</v>
      </c>
      <c r="L4204" t="s">
        <v>48</v>
      </c>
      <c r="M4204" t="s">
        <v>49</v>
      </c>
      <c r="N4204" t="s">
        <v>27</v>
      </c>
      <c r="O4204" t="s">
        <v>28</v>
      </c>
      <c r="P4204" t="s">
        <v>29</v>
      </c>
    </row>
    <row r="4205" spans="1:16" x14ac:dyDescent="0.25">
      <c r="A4205" t="s">
        <v>5958</v>
      </c>
      <c r="B4205" s="1">
        <v>41599</v>
      </c>
      <c r="C4205">
        <v>2013</v>
      </c>
      <c r="D4205">
        <v>8</v>
      </c>
      <c r="E4205">
        <v>1823.8943715548455</v>
      </c>
      <c r="F4205">
        <v>3844</v>
      </c>
      <c r="G4205">
        <v>2020.1056284451545</v>
      </c>
      <c r="H4205" t="s">
        <v>1</v>
      </c>
      <c r="I4205" t="s">
        <v>2153</v>
      </c>
      <c r="J4205" t="s">
        <v>42</v>
      </c>
      <c r="K4205" t="s">
        <v>43</v>
      </c>
      <c r="L4205" t="s">
        <v>5</v>
      </c>
      <c r="M4205" t="s">
        <v>6</v>
      </c>
      <c r="N4205" t="s">
        <v>7</v>
      </c>
      <c r="O4205" t="s">
        <v>1351</v>
      </c>
      <c r="P4205" t="s">
        <v>113</v>
      </c>
    </row>
    <row r="4206" spans="1:16" x14ac:dyDescent="0.25">
      <c r="A4206" t="s">
        <v>5959</v>
      </c>
      <c r="B4206" s="1">
        <v>41577</v>
      </c>
      <c r="C4206">
        <v>2013</v>
      </c>
      <c r="D4206">
        <v>13</v>
      </c>
      <c r="E4206">
        <v>56.344399320002573</v>
      </c>
      <c r="F4206">
        <v>2494.8000000000002</v>
      </c>
      <c r="G4206">
        <v>2438.4556006799976</v>
      </c>
      <c r="H4206" t="s">
        <v>26</v>
      </c>
      <c r="I4206" t="s">
        <v>2777</v>
      </c>
      <c r="J4206" t="s">
        <v>57</v>
      </c>
      <c r="K4206" t="s">
        <v>58</v>
      </c>
      <c r="L4206" t="s">
        <v>92</v>
      </c>
      <c r="M4206" t="s">
        <v>6</v>
      </c>
      <c r="N4206" t="s">
        <v>22</v>
      </c>
      <c r="O4206" t="s">
        <v>209</v>
      </c>
      <c r="P4206" t="s">
        <v>24</v>
      </c>
    </row>
    <row r="4207" spans="1:16" x14ac:dyDescent="0.25">
      <c r="A4207" t="s">
        <v>5960</v>
      </c>
      <c r="B4207" s="1">
        <v>41010</v>
      </c>
      <c r="C4207">
        <v>2012</v>
      </c>
      <c r="D4207">
        <v>10</v>
      </c>
      <c r="E4207">
        <v>0.4476852416839267</v>
      </c>
      <c r="F4207">
        <v>138.9</v>
      </c>
      <c r="G4207">
        <v>138.45231475831608</v>
      </c>
      <c r="H4207" t="s">
        <v>1</v>
      </c>
      <c r="I4207" t="s">
        <v>3667</v>
      </c>
      <c r="J4207" t="s">
        <v>32</v>
      </c>
      <c r="K4207" t="s">
        <v>32</v>
      </c>
      <c r="L4207" t="s">
        <v>16</v>
      </c>
      <c r="M4207" t="s">
        <v>17</v>
      </c>
      <c r="N4207" t="s">
        <v>22</v>
      </c>
      <c r="O4207" t="s">
        <v>1225</v>
      </c>
      <c r="P4207" t="s">
        <v>125</v>
      </c>
    </row>
    <row r="4208" spans="1:16" x14ac:dyDescent="0.25">
      <c r="A4208" t="s">
        <v>5961</v>
      </c>
      <c r="B4208" s="1">
        <v>41074</v>
      </c>
      <c r="C4208">
        <v>2012</v>
      </c>
      <c r="D4208">
        <v>24</v>
      </c>
      <c r="E4208">
        <v>27.893441567272429</v>
      </c>
      <c r="F4208">
        <v>298.77600000000001</v>
      </c>
      <c r="G4208">
        <v>270.88255843272759</v>
      </c>
      <c r="H4208" t="s">
        <v>328</v>
      </c>
      <c r="I4208" t="s">
        <v>2982</v>
      </c>
      <c r="J4208" t="s">
        <v>32</v>
      </c>
      <c r="K4208" t="s">
        <v>32</v>
      </c>
      <c r="L4208" t="s">
        <v>16</v>
      </c>
      <c r="M4208" t="s">
        <v>17</v>
      </c>
      <c r="N4208" t="s">
        <v>22</v>
      </c>
      <c r="O4208" t="s">
        <v>329</v>
      </c>
      <c r="P4208" t="s">
        <v>24</v>
      </c>
    </row>
    <row r="4209" spans="1:16" x14ac:dyDescent="0.25">
      <c r="A4209" t="s">
        <v>5962</v>
      </c>
      <c r="B4209" s="1">
        <v>41135</v>
      </c>
      <c r="C4209">
        <v>2012</v>
      </c>
      <c r="D4209">
        <v>12</v>
      </c>
      <c r="E4209">
        <v>271.71652635315695</v>
      </c>
      <c r="F4209">
        <v>2143.1999999999998</v>
      </c>
      <c r="G4209">
        <v>1871.4834736468429</v>
      </c>
      <c r="H4209" t="s">
        <v>171</v>
      </c>
      <c r="I4209" t="s">
        <v>2311</v>
      </c>
      <c r="J4209" t="s">
        <v>42</v>
      </c>
      <c r="K4209" t="s">
        <v>43</v>
      </c>
      <c r="L4209" t="s">
        <v>44</v>
      </c>
      <c r="M4209" t="s">
        <v>6</v>
      </c>
      <c r="N4209" t="s">
        <v>7</v>
      </c>
      <c r="O4209" t="s">
        <v>252</v>
      </c>
      <c r="P4209" t="s">
        <v>253</v>
      </c>
    </row>
    <row r="4210" spans="1:16" x14ac:dyDescent="0.25">
      <c r="A4210" t="s">
        <v>5963</v>
      </c>
      <c r="B4210" s="1">
        <v>41393</v>
      </c>
      <c r="C4210">
        <v>2013</v>
      </c>
      <c r="D4210">
        <v>12</v>
      </c>
      <c r="E4210">
        <v>1816.3772197282769</v>
      </c>
      <c r="F4210">
        <v>2725.1</v>
      </c>
      <c r="G4210">
        <v>908.72278027172297</v>
      </c>
      <c r="H4210" t="s">
        <v>1</v>
      </c>
      <c r="I4210" t="s">
        <v>1813</v>
      </c>
      <c r="J4210" t="s">
        <v>72</v>
      </c>
      <c r="K4210" t="s">
        <v>72</v>
      </c>
      <c r="L4210" t="s">
        <v>87</v>
      </c>
      <c r="M4210" t="s">
        <v>39</v>
      </c>
      <c r="N4210" t="s">
        <v>27</v>
      </c>
      <c r="O4210" t="s">
        <v>369</v>
      </c>
      <c r="P4210" t="s">
        <v>370</v>
      </c>
    </row>
    <row r="4211" spans="1:16" x14ac:dyDescent="0.25">
      <c r="A4211" t="s">
        <v>5964</v>
      </c>
      <c r="B4211" s="1">
        <v>41463</v>
      </c>
      <c r="C4211">
        <v>2013</v>
      </c>
      <c r="D4211">
        <v>9</v>
      </c>
      <c r="E4211">
        <v>144.90805811331379</v>
      </c>
      <c r="F4211">
        <v>5174.3999999999996</v>
      </c>
      <c r="G4211">
        <v>5029.4919418866857</v>
      </c>
      <c r="H4211" t="s">
        <v>1</v>
      </c>
      <c r="I4211" t="s">
        <v>1365</v>
      </c>
      <c r="J4211" t="s">
        <v>57</v>
      </c>
      <c r="K4211" t="s">
        <v>58</v>
      </c>
      <c r="L4211" t="s">
        <v>5</v>
      </c>
      <c r="M4211" t="s">
        <v>6</v>
      </c>
      <c r="N4211" t="s">
        <v>7</v>
      </c>
      <c r="O4211" t="s">
        <v>2289</v>
      </c>
      <c r="P4211" t="s">
        <v>2290</v>
      </c>
    </row>
    <row r="4212" spans="1:16" x14ac:dyDescent="0.25">
      <c r="A4212" t="s">
        <v>5965</v>
      </c>
      <c r="B4212" s="1">
        <v>41763</v>
      </c>
      <c r="C4212">
        <v>2014</v>
      </c>
      <c r="D4212">
        <v>20</v>
      </c>
      <c r="E4212">
        <v>47.70892981559593</v>
      </c>
      <c r="F4212">
        <v>458</v>
      </c>
      <c r="G4212">
        <v>410.29107018440408</v>
      </c>
      <c r="H4212" t="s">
        <v>1</v>
      </c>
      <c r="I4212" t="s">
        <v>2691</v>
      </c>
      <c r="J4212" t="s">
        <v>3</v>
      </c>
      <c r="K4212" t="s">
        <v>4</v>
      </c>
      <c r="L4212" t="s">
        <v>131</v>
      </c>
      <c r="M4212" t="s">
        <v>39</v>
      </c>
      <c r="N4212" t="s">
        <v>22</v>
      </c>
      <c r="O4212" t="s">
        <v>651</v>
      </c>
      <c r="P4212" t="s">
        <v>24</v>
      </c>
    </row>
    <row r="4213" spans="1:16" x14ac:dyDescent="0.25">
      <c r="A4213" t="s">
        <v>5966</v>
      </c>
      <c r="B4213" s="1">
        <v>41913</v>
      </c>
      <c r="C4213">
        <v>2014</v>
      </c>
      <c r="D4213">
        <v>20</v>
      </c>
      <c r="E4213">
        <v>67.525634862545061</v>
      </c>
      <c r="F4213">
        <v>1058</v>
      </c>
      <c r="G4213">
        <v>990.47436513745492</v>
      </c>
      <c r="H4213" t="s">
        <v>1</v>
      </c>
      <c r="I4213" t="s">
        <v>5967</v>
      </c>
      <c r="J4213" t="s">
        <v>3</v>
      </c>
      <c r="K4213" t="s">
        <v>4</v>
      </c>
      <c r="L4213" t="s">
        <v>131</v>
      </c>
      <c r="M4213" t="s">
        <v>39</v>
      </c>
      <c r="N4213" t="s">
        <v>22</v>
      </c>
      <c r="O4213" t="s">
        <v>1270</v>
      </c>
      <c r="P4213" t="s">
        <v>24</v>
      </c>
    </row>
    <row r="4214" spans="1:16" x14ac:dyDescent="0.25">
      <c r="A4214" t="s">
        <v>5968</v>
      </c>
      <c r="B4214" s="1">
        <v>40888</v>
      </c>
      <c r="C4214">
        <v>2011</v>
      </c>
      <c r="D4214">
        <v>8</v>
      </c>
      <c r="E4214">
        <v>391.88214768086937</v>
      </c>
      <c r="F4214">
        <v>2274.1480000000001</v>
      </c>
      <c r="G4214">
        <v>1882.2658523191308</v>
      </c>
      <c r="H4214" t="s">
        <v>1</v>
      </c>
      <c r="I4214" t="s">
        <v>62</v>
      </c>
      <c r="J4214" t="s">
        <v>3</v>
      </c>
      <c r="K4214" t="s">
        <v>4</v>
      </c>
      <c r="L4214" t="s">
        <v>12</v>
      </c>
      <c r="M4214" t="s">
        <v>13</v>
      </c>
      <c r="N4214" t="s">
        <v>7</v>
      </c>
      <c r="O4214" t="s">
        <v>8</v>
      </c>
      <c r="P4214" t="s">
        <v>9</v>
      </c>
    </row>
    <row r="4215" spans="1:16" x14ac:dyDescent="0.25">
      <c r="A4215" t="s">
        <v>5969</v>
      </c>
      <c r="B4215" s="1">
        <v>41092</v>
      </c>
      <c r="C4215">
        <v>2012</v>
      </c>
      <c r="D4215">
        <v>10</v>
      </c>
      <c r="E4215">
        <v>191.09760866989876</v>
      </c>
      <c r="F4215">
        <v>2190</v>
      </c>
      <c r="G4215">
        <v>1998.9023913301012</v>
      </c>
      <c r="H4215" t="s">
        <v>1</v>
      </c>
      <c r="I4215" t="s">
        <v>3592</v>
      </c>
      <c r="J4215" t="s">
        <v>67</v>
      </c>
      <c r="K4215" t="s">
        <v>68</v>
      </c>
      <c r="L4215" t="s">
        <v>69</v>
      </c>
      <c r="M4215" t="s">
        <v>39</v>
      </c>
      <c r="N4215" t="s">
        <v>7</v>
      </c>
      <c r="O4215" t="s">
        <v>2289</v>
      </c>
      <c r="P4215" t="s">
        <v>2290</v>
      </c>
    </row>
    <row r="4216" spans="1:16" x14ac:dyDescent="0.25">
      <c r="A4216" t="s">
        <v>5970</v>
      </c>
      <c r="B4216" s="1">
        <v>41878</v>
      </c>
      <c r="C4216">
        <v>2014</v>
      </c>
      <c r="D4216">
        <v>10</v>
      </c>
      <c r="E4216">
        <v>4442.1914567868689</v>
      </c>
      <c r="F4216">
        <v>3829.5</v>
      </c>
      <c r="G4216">
        <v>-612.69145678686891</v>
      </c>
      <c r="H4216" t="s">
        <v>1</v>
      </c>
      <c r="I4216" t="s">
        <v>5040</v>
      </c>
      <c r="J4216" t="s">
        <v>72</v>
      </c>
      <c r="K4216" t="s">
        <v>72</v>
      </c>
      <c r="L4216" t="s">
        <v>38</v>
      </c>
      <c r="M4216" t="s">
        <v>39</v>
      </c>
      <c r="N4216" t="s">
        <v>27</v>
      </c>
      <c r="O4216" t="s">
        <v>282</v>
      </c>
      <c r="P4216" t="s">
        <v>283</v>
      </c>
    </row>
    <row r="4217" spans="1:16" x14ac:dyDescent="0.25">
      <c r="A4217" t="s">
        <v>5971</v>
      </c>
      <c r="B4217" s="1">
        <v>41796</v>
      </c>
      <c r="C4217">
        <v>2014</v>
      </c>
      <c r="D4217">
        <v>6</v>
      </c>
      <c r="E4217">
        <v>211.38646473092084</v>
      </c>
      <c r="F4217">
        <v>1385.4</v>
      </c>
      <c r="G4217">
        <v>1174.0135352690793</v>
      </c>
      <c r="H4217" t="s">
        <v>1</v>
      </c>
      <c r="I4217" t="s">
        <v>1426</v>
      </c>
      <c r="J4217" t="s">
        <v>3</v>
      </c>
      <c r="K4217" t="s">
        <v>4</v>
      </c>
      <c r="L4217" t="s">
        <v>131</v>
      </c>
      <c r="M4217" t="s">
        <v>39</v>
      </c>
      <c r="N4217" t="s">
        <v>27</v>
      </c>
      <c r="O4217" t="s">
        <v>711</v>
      </c>
      <c r="P4217" t="s">
        <v>390</v>
      </c>
    </row>
    <row r="4218" spans="1:16" x14ac:dyDescent="0.25">
      <c r="A4218" t="s">
        <v>5972</v>
      </c>
      <c r="B4218" s="1">
        <v>41257</v>
      </c>
      <c r="C4218">
        <v>2012</v>
      </c>
      <c r="D4218">
        <v>9</v>
      </c>
      <c r="E4218">
        <v>86.315878073691238</v>
      </c>
      <c r="F4218">
        <v>355.911</v>
      </c>
      <c r="G4218">
        <v>269.59512192630876</v>
      </c>
      <c r="H4218" t="s">
        <v>1</v>
      </c>
      <c r="I4218" t="s">
        <v>229</v>
      </c>
      <c r="J4218" t="s">
        <v>3</v>
      </c>
      <c r="K4218" t="s">
        <v>4</v>
      </c>
      <c r="L4218" t="s">
        <v>118</v>
      </c>
      <c r="M4218" t="s">
        <v>49</v>
      </c>
      <c r="N4218" t="s">
        <v>22</v>
      </c>
      <c r="O4218" t="s">
        <v>593</v>
      </c>
      <c r="P4218" t="s">
        <v>24</v>
      </c>
    </row>
    <row r="4219" spans="1:16" x14ac:dyDescent="0.25">
      <c r="A4219" t="s">
        <v>5973</v>
      </c>
      <c r="B4219" s="1">
        <v>41064</v>
      </c>
      <c r="C4219">
        <v>2012</v>
      </c>
      <c r="D4219">
        <v>12</v>
      </c>
      <c r="E4219">
        <v>401.33270555939441</v>
      </c>
      <c r="F4219">
        <v>3372</v>
      </c>
      <c r="G4219">
        <v>2970.6672944406055</v>
      </c>
      <c r="H4219" t="s">
        <v>328</v>
      </c>
      <c r="I4219" t="s">
        <v>1262</v>
      </c>
      <c r="J4219" t="s">
        <v>57</v>
      </c>
      <c r="K4219" t="s">
        <v>58</v>
      </c>
      <c r="L4219" t="s">
        <v>92</v>
      </c>
      <c r="M4219" t="s">
        <v>6</v>
      </c>
      <c r="N4219" t="s">
        <v>22</v>
      </c>
      <c r="O4219" t="s">
        <v>329</v>
      </c>
      <c r="P4219" t="s">
        <v>24</v>
      </c>
    </row>
    <row r="4220" spans="1:16" x14ac:dyDescent="0.25">
      <c r="A4220" t="s">
        <v>5974</v>
      </c>
      <c r="B4220" s="1">
        <v>41704</v>
      </c>
      <c r="C4220">
        <v>2014</v>
      </c>
      <c r="D4220">
        <v>18</v>
      </c>
      <c r="E4220">
        <v>460.31629283758099</v>
      </c>
      <c r="F4220">
        <v>368.89600000000002</v>
      </c>
      <c r="G4220">
        <v>-91.420292837580973</v>
      </c>
      <c r="H4220" t="s">
        <v>26</v>
      </c>
      <c r="I4220" t="s">
        <v>3151</v>
      </c>
      <c r="J4220" t="s">
        <v>3</v>
      </c>
      <c r="K4220" t="s">
        <v>4</v>
      </c>
      <c r="L4220" t="s">
        <v>131</v>
      </c>
      <c r="M4220" t="s">
        <v>39</v>
      </c>
      <c r="N4220" t="s">
        <v>27</v>
      </c>
      <c r="O4220" t="s">
        <v>28</v>
      </c>
      <c r="P4220" t="s">
        <v>29</v>
      </c>
    </row>
    <row r="4221" spans="1:16" x14ac:dyDescent="0.25">
      <c r="A4221" t="s">
        <v>5975</v>
      </c>
      <c r="B4221" s="1">
        <v>41895</v>
      </c>
      <c r="C4221">
        <v>2014</v>
      </c>
      <c r="D4221">
        <v>10</v>
      </c>
      <c r="E4221">
        <v>8.4908630937932053</v>
      </c>
      <c r="F4221">
        <v>1190</v>
      </c>
      <c r="G4221">
        <v>1181.5091369062068</v>
      </c>
      <c r="H4221" t="s">
        <v>1</v>
      </c>
      <c r="I4221" t="s">
        <v>945</v>
      </c>
      <c r="J4221" t="s">
        <v>32</v>
      </c>
      <c r="K4221" t="s">
        <v>32</v>
      </c>
      <c r="L4221" t="s">
        <v>366</v>
      </c>
      <c r="M4221" t="s">
        <v>34</v>
      </c>
      <c r="N4221" t="s">
        <v>22</v>
      </c>
      <c r="O4221" t="s">
        <v>524</v>
      </c>
      <c r="P4221" t="s">
        <v>24</v>
      </c>
    </row>
    <row r="4222" spans="1:16" x14ac:dyDescent="0.25">
      <c r="A4222" t="s">
        <v>5976</v>
      </c>
      <c r="B4222" s="1">
        <v>41271</v>
      </c>
      <c r="C4222">
        <v>2012</v>
      </c>
      <c r="D4222">
        <v>18</v>
      </c>
      <c r="E4222">
        <v>323.32290188367006</v>
      </c>
      <c r="F4222">
        <v>8925</v>
      </c>
      <c r="G4222">
        <v>8601.6770981163299</v>
      </c>
      <c r="H4222" t="s">
        <v>171</v>
      </c>
      <c r="I4222" t="s">
        <v>3875</v>
      </c>
      <c r="J4222" t="s">
        <v>32</v>
      </c>
      <c r="K4222" t="s">
        <v>32</v>
      </c>
      <c r="L4222" t="s">
        <v>33</v>
      </c>
      <c r="M4222" t="s">
        <v>34</v>
      </c>
      <c r="N4222" t="s">
        <v>22</v>
      </c>
      <c r="O4222" t="s">
        <v>173</v>
      </c>
      <c r="P4222" t="s">
        <v>24</v>
      </c>
    </row>
    <row r="4223" spans="1:16" x14ac:dyDescent="0.25">
      <c r="A4223" t="s">
        <v>5977</v>
      </c>
      <c r="B4223" s="1">
        <v>41022</v>
      </c>
      <c r="C4223">
        <v>2012</v>
      </c>
      <c r="D4223">
        <v>5</v>
      </c>
      <c r="E4223">
        <v>10.522631868212391</v>
      </c>
      <c r="F4223">
        <v>107.85</v>
      </c>
      <c r="G4223">
        <v>97.327368131787608</v>
      </c>
      <c r="H4223" t="s">
        <v>1</v>
      </c>
      <c r="I4223" t="s">
        <v>175</v>
      </c>
      <c r="J4223" t="s">
        <v>3</v>
      </c>
      <c r="K4223" t="s">
        <v>4</v>
      </c>
      <c r="L4223" t="s">
        <v>12</v>
      </c>
      <c r="M4223" t="s">
        <v>13</v>
      </c>
      <c r="N4223" t="s">
        <v>22</v>
      </c>
      <c r="O4223" t="s">
        <v>23</v>
      </c>
      <c r="P4223" t="s">
        <v>24</v>
      </c>
    </row>
    <row r="4224" spans="1:16" x14ac:dyDescent="0.25">
      <c r="A4224" t="s">
        <v>5978</v>
      </c>
      <c r="B4224" s="1">
        <v>41798</v>
      </c>
      <c r="C4224">
        <v>2014</v>
      </c>
      <c r="D4224">
        <v>6</v>
      </c>
      <c r="E4224">
        <v>170.6814642276897</v>
      </c>
      <c r="F4224">
        <v>13540.5</v>
      </c>
      <c r="G4224">
        <v>13369.81853577231</v>
      </c>
      <c r="H4224" t="s">
        <v>1</v>
      </c>
      <c r="I4224" t="s">
        <v>2314</v>
      </c>
      <c r="J4224" t="s">
        <v>67</v>
      </c>
      <c r="K4224" t="s">
        <v>68</v>
      </c>
      <c r="L4224" t="s">
        <v>87</v>
      </c>
      <c r="M4224" t="s">
        <v>39</v>
      </c>
      <c r="N4224" t="s">
        <v>22</v>
      </c>
      <c r="O4224" t="s">
        <v>1748</v>
      </c>
      <c r="P4224" t="s">
        <v>125</v>
      </c>
    </row>
    <row r="4225" spans="1:16" x14ac:dyDescent="0.25">
      <c r="A4225" t="s">
        <v>5979</v>
      </c>
      <c r="B4225" s="1">
        <v>41892</v>
      </c>
      <c r="C4225">
        <v>2014</v>
      </c>
      <c r="D4225">
        <v>10</v>
      </c>
      <c r="E4225">
        <v>5124.3558634870087</v>
      </c>
      <c r="F4225">
        <v>8900</v>
      </c>
      <c r="G4225">
        <v>3775.6441365129913</v>
      </c>
      <c r="H4225" t="s">
        <v>1</v>
      </c>
      <c r="I4225" t="s">
        <v>2624</v>
      </c>
      <c r="J4225" t="s">
        <v>42</v>
      </c>
      <c r="K4225" t="s">
        <v>43</v>
      </c>
      <c r="L4225" t="s">
        <v>44</v>
      </c>
      <c r="M4225" t="s">
        <v>6</v>
      </c>
      <c r="N4225" t="s">
        <v>27</v>
      </c>
      <c r="O4225" t="s">
        <v>264</v>
      </c>
      <c r="P4225" t="s">
        <v>265</v>
      </c>
    </row>
    <row r="4226" spans="1:16" x14ac:dyDescent="0.25">
      <c r="A4226" t="s">
        <v>5980</v>
      </c>
      <c r="B4226" s="1">
        <v>41559</v>
      </c>
      <c r="C4226">
        <v>2013</v>
      </c>
      <c r="D4226">
        <v>8</v>
      </c>
      <c r="E4226">
        <v>3647.3950450759771</v>
      </c>
      <c r="F4226">
        <v>6060.6</v>
      </c>
      <c r="G4226">
        <v>2413.2049549240232</v>
      </c>
      <c r="H4226" t="s">
        <v>1</v>
      </c>
      <c r="I4226" t="s">
        <v>981</v>
      </c>
      <c r="J4226" t="s">
        <v>72</v>
      </c>
      <c r="K4226" t="s">
        <v>72</v>
      </c>
      <c r="L4226" t="s">
        <v>97</v>
      </c>
      <c r="M4226" t="s">
        <v>39</v>
      </c>
      <c r="N4226" t="s">
        <v>7</v>
      </c>
      <c r="O4226" t="s">
        <v>675</v>
      </c>
      <c r="P4226" t="s">
        <v>510</v>
      </c>
    </row>
    <row r="4227" spans="1:16" x14ac:dyDescent="0.25">
      <c r="A4227" t="s">
        <v>5981</v>
      </c>
      <c r="B4227" s="1">
        <v>41292</v>
      </c>
      <c r="C4227">
        <v>2013</v>
      </c>
      <c r="D4227">
        <v>36</v>
      </c>
      <c r="E4227">
        <v>1435.6722627623844</v>
      </c>
      <c r="F4227">
        <v>16790.2</v>
      </c>
      <c r="G4227">
        <v>15354.527737237617</v>
      </c>
      <c r="H4227" t="s">
        <v>328</v>
      </c>
      <c r="I4227" t="s">
        <v>2050</v>
      </c>
      <c r="J4227" t="s">
        <v>37</v>
      </c>
      <c r="K4227" t="s">
        <v>37</v>
      </c>
      <c r="L4227" t="s">
        <v>123</v>
      </c>
      <c r="M4227" t="s">
        <v>39</v>
      </c>
      <c r="N4227" t="s">
        <v>22</v>
      </c>
      <c r="O4227" t="s">
        <v>329</v>
      </c>
      <c r="P4227" t="s">
        <v>24</v>
      </c>
    </row>
    <row r="4228" spans="1:16" x14ac:dyDescent="0.25">
      <c r="A4228" t="s">
        <v>5982</v>
      </c>
      <c r="B4228" s="1">
        <v>41693</v>
      </c>
      <c r="C4228">
        <v>2014</v>
      </c>
      <c r="D4228">
        <v>9</v>
      </c>
      <c r="E4228">
        <v>700.19980849626347</v>
      </c>
      <c r="F4228">
        <v>22491</v>
      </c>
      <c r="G4228">
        <v>21790.800191503735</v>
      </c>
      <c r="H4228" t="s">
        <v>1</v>
      </c>
      <c r="I4228" t="s">
        <v>2147</v>
      </c>
      <c r="J4228" t="s">
        <v>67</v>
      </c>
      <c r="K4228" t="s">
        <v>68</v>
      </c>
      <c r="L4228" t="s">
        <v>87</v>
      </c>
      <c r="M4228" t="s">
        <v>39</v>
      </c>
      <c r="N4228" t="s">
        <v>22</v>
      </c>
      <c r="O4228" t="s">
        <v>1265</v>
      </c>
      <c r="P4228" t="s">
        <v>24</v>
      </c>
    </row>
    <row r="4229" spans="1:16" x14ac:dyDescent="0.25">
      <c r="A4229" t="s">
        <v>5983</v>
      </c>
      <c r="B4229" s="1">
        <v>41362</v>
      </c>
      <c r="C4229">
        <v>2013</v>
      </c>
      <c r="D4229">
        <v>10</v>
      </c>
      <c r="E4229">
        <v>93.954383312225431</v>
      </c>
      <c r="F4229">
        <v>2550</v>
      </c>
      <c r="G4229">
        <v>2456.0456166877748</v>
      </c>
      <c r="H4229" t="s">
        <v>1</v>
      </c>
      <c r="I4229" t="s">
        <v>3003</v>
      </c>
      <c r="J4229" t="s">
        <v>47</v>
      </c>
      <c r="K4229" t="s">
        <v>47</v>
      </c>
      <c r="L4229" t="s">
        <v>48</v>
      </c>
      <c r="M4229" t="s">
        <v>49</v>
      </c>
      <c r="N4229" t="s">
        <v>22</v>
      </c>
      <c r="O4229" t="s">
        <v>499</v>
      </c>
      <c r="P4229" t="s">
        <v>24</v>
      </c>
    </row>
    <row r="4230" spans="1:16" x14ac:dyDescent="0.25">
      <c r="A4230" t="s">
        <v>5984</v>
      </c>
      <c r="B4230" s="1">
        <v>41927</v>
      </c>
      <c r="C4230">
        <v>2014</v>
      </c>
      <c r="D4230">
        <v>26</v>
      </c>
      <c r="E4230">
        <v>415.00979426574446</v>
      </c>
      <c r="F4230">
        <v>2544.3000000000002</v>
      </c>
      <c r="G4230">
        <v>2129.2902057342558</v>
      </c>
      <c r="H4230" t="s">
        <v>26</v>
      </c>
      <c r="I4230" t="s">
        <v>3964</v>
      </c>
      <c r="J4230" t="s">
        <v>32</v>
      </c>
      <c r="K4230" t="s">
        <v>32</v>
      </c>
      <c r="L4230" t="s">
        <v>131</v>
      </c>
      <c r="M4230" t="s">
        <v>39</v>
      </c>
      <c r="N4230" t="s">
        <v>27</v>
      </c>
      <c r="O4230" t="s">
        <v>28</v>
      </c>
      <c r="P4230" t="s">
        <v>29</v>
      </c>
    </row>
    <row r="4231" spans="1:16" x14ac:dyDescent="0.25">
      <c r="A4231" t="s">
        <v>5985</v>
      </c>
      <c r="B4231" s="1">
        <v>41654</v>
      </c>
      <c r="C4231">
        <v>2014</v>
      </c>
      <c r="D4231">
        <v>9</v>
      </c>
      <c r="E4231">
        <v>73.831900962206092</v>
      </c>
      <c r="F4231">
        <v>300.01499999999999</v>
      </c>
      <c r="G4231">
        <v>226.18309903779391</v>
      </c>
      <c r="H4231" t="s">
        <v>1</v>
      </c>
      <c r="I4231" t="s">
        <v>5986</v>
      </c>
      <c r="J4231" t="s">
        <v>3</v>
      </c>
      <c r="K4231" t="s">
        <v>4</v>
      </c>
      <c r="L4231" t="s">
        <v>131</v>
      </c>
      <c r="M4231" t="s">
        <v>39</v>
      </c>
      <c r="N4231" t="s">
        <v>22</v>
      </c>
      <c r="O4231" t="s">
        <v>905</v>
      </c>
      <c r="P4231" t="s">
        <v>24</v>
      </c>
    </row>
    <row r="4232" spans="1:16" x14ac:dyDescent="0.25">
      <c r="A4232" t="s">
        <v>5987</v>
      </c>
      <c r="B4232" s="1">
        <v>41026</v>
      </c>
      <c r="C4232">
        <v>2012</v>
      </c>
      <c r="D4232">
        <v>30</v>
      </c>
      <c r="E4232">
        <v>538.42603778536989</v>
      </c>
      <c r="F4232">
        <v>6897</v>
      </c>
      <c r="G4232">
        <v>6358.5739622146302</v>
      </c>
      <c r="H4232" t="s">
        <v>26</v>
      </c>
      <c r="I4232" t="s">
        <v>2136</v>
      </c>
      <c r="J4232" t="s">
        <v>72</v>
      </c>
      <c r="K4232" t="s">
        <v>72</v>
      </c>
      <c r="L4232" t="s">
        <v>123</v>
      </c>
      <c r="M4232" t="s">
        <v>39</v>
      </c>
      <c r="N4232" t="s">
        <v>7</v>
      </c>
      <c r="O4232" t="s">
        <v>137</v>
      </c>
      <c r="P4232" t="s">
        <v>138</v>
      </c>
    </row>
    <row r="4233" spans="1:16" x14ac:dyDescent="0.25">
      <c r="A4233" t="s">
        <v>5988</v>
      </c>
      <c r="B4233" s="1">
        <v>41841</v>
      </c>
      <c r="C4233">
        <v>2014</v>
      </c>
      <c r="D4233">
        <v>6</v>
      </c>
      <c r="E4233">
        <v>13.43816362185729</v>
      </c>
      <c r="F4233">
        <v>1776</v>
      </c>
      <c r="G4233">
        <v>1762.5618363781427</v>
      </c>
      <c r="H4233" t="s">
        <v>328</v>
      </c>
      <c r="I4233" t="s">
        <v>5989</v>
      </c>
      <c r="J4233" t="s">
        <v>72</v>
      </c>
      <c r="K4233" t="s">
        <v>72</v>
      </c>
      <c r="L4233" t="s">
        <v>73</v>
      </c>
      <c r="M4233" t="s">
        <v>13</v>
      </c>
      <c r="N4233" t="s">
        <v>22</v>
      </c>
      <c r="O4233" t="s">
        <v>329</v>
      </c>
      <c r="P4233" t="s">
        <v>24</v>
      </c>
    </row>
    <row r="4234" spans="1:16" x14ac:dyDescent="0.25">
      <c r="A4234" t="s">
        <v>5990</v>
      </c>
      <c r="B4234" s="1">
        <v>41540</v>
      </c>
      <c r="C4234">
        <v>2013</v>
      </c>
      <c r="D4234">
        <v>20</v>
      </c>
      <c r="E4234">
        <v>25.789449738676783</v>
      </c>
      <c r="F4234">
        <v>190</v>
      </c>
      <c r="G4234">
        <v>164.21055026132322</v>
      </c>
      <c r="H4234" t="s">
        <v>171</v>
      </c>
      <c r="I4234" t="s">
        <v>3244</v>
      </c>
      <c r="J4234" t="s">
        <v>3</v>
      </c>
      <c r="K4234" t="s">
        <v>4</v>
      </c>
      <c r="L4234" t="s">
        <v>131</v>
      </c>
      <c r="M4234" t="s">
        <v>39</v>
      </c>
      <c r="N4234" t="s">
        <v>27</v>
      </c>
      <c r="O4234" t="s">
        <v>28</v>
      </c>
      <c r="P4234" t="s">
        <v>29</v>
      </c>
    </row>
    <row r="4235" spans="1:16" x14ac:dyDescent="0.25">
      <c r="A4235" t="s">
        <v>5991</v>
      </c>
      <c r="B4235" s="1">
        <v>41584</v>
      </c>
      <c r="C4235">
        <v>2013</v>
      </c>
      <c r="D4235">
        <v>8</v>
      </c>
      <c r="E4235">
        <v>12.001522621564375</v>
      </c>
      <c r="F4235">
        <v>190.10599999999999</v>
      </c>
      <c r="G4235">
        <v>178.10447737843563</v>
      </c>
      <c r="H4235" t="s">
        <v>171</v>
      </c>
      <c r="I4235" t="s">
        <v>19</v>
      </c>
      <c r="J4235" t="s">
        <v>20</v>
      </c>
      <c r="K4235" t="s">
        <v>20</v>
      </c>
      <c r="L4235" t="s">
        <v>21</v>
      </c>
      <c r="M4235" t="s">
        <v>13</v>
      </c>
      <c r="N4235" t="s">
        <v>7</v>
      </c>
      <c r="O4235" t="s">
        <v>252</v>
      </c>
      <c r="P4235" t="s">
        <v>253</v>
      </c>
    </row>
    <row r="4236" spans="1:16" x14ac:dyDescent="0.25">
      <c r="A4236" t="s">
        <v>5992</v>
      </c>
      <c r="B4236" s="1">
        <v>41291</v>
      </c>
      <c r="C4236">
        <v>2013</v>
      </c>
      <c r="D4236">
        <v>18</v>
      </c>
      <c r="E4236">
        <v>3744.0461595325187</v>
      </c>
      <c r="F4236">
        <v>6586.74</v>
      </c>
      <c r="G4236">
        <v>2842.6938404674811</v>
      </c>
      <c r="H4236" t="s">
        <v>26</v>
      </c>
      <c r="I4236" t="s">
        <v>1996</v>
      </c>
      <c r="J4236" t="s">
        <v>72</v>
      </c>
      <c r="K4236" t="s">
        <v>72</v>
      </c>
      <c r="L4236" t="s">
        <v>38</v>
      </c>
      <c r="M4236" t="s">
        <v>39</v>
      </c>
      <c r="N4236" t="s">
        <v>27</v>
      </c>
      <c r="O4236" t="s">
        <v>28</v>
      </c>
      <c r="P4236" t="s">
        <v>29</v>
      </c>
    </row>
    <row r="4237" spans="1:16" x14ac:dyDescent="0.25">
      <c r="A4237" t="s">
        <v>5993</v>
      </c>
      <c r="B4237" s="1">
        <v>41659</v>
      </c>
      <c r="C4237">
        <v>2014</v>
      </c>
      <c r="D4237">
        <v>24</v>
      </c>
      <c r="E4237">
        <v>164.94875128453043</v>
      </c>
      <c r="F4237">
        <v>718.8</v>
      </c>
      <c r="G4237">
        <v>553.85124871546952</v>
      </c>
      <c r="H4237" t="s">
        <v>26</v>
      </c>
      <c r="I4237" t="s">
        <v>5994</v>
      </c>
      <c r="J4237" t="s">
        <v>3</v>
      </c>
      <c r="K4237" t="s">
        <v>4</v>
      </c>
      <c r="L4237" t="s">
        <v>131</v>
      </c>
      <c r="M4237" t="s">
        <v>39</v>
      </c>
      <c r="N4237" t="s">
        <v>7</v>
      </c>
      <c r="O4237" t="s">
        <v>137</v>
      </c>
      <c r="P4237" t="s">
        <v>138</v>
      </c>
    </row>
    <row r="4238" spans="1:16" x14ac:dyDescent="0.25">
      <c r="A4238" t="s">
        <v>5995</v>
      </c>
      <c r="B4238" s="1">
        <v>41130</v>
      </c>
      <c r="C4238">
        <v>2012</v>
      </c>
      <c r="D4238">
        <v>10</v>
      </c>
      <c r="E4238">
        <v>1791.601366895095</v>
      </c>
      <c r="F4238">
        <v>2810</v>
      </c>
      <c r="G4238">
        <v>1018.398633104905</v>
      </c>
      <c r="H4238" t="s">
        <v>1</v>
      </c>
      <c r="I4238" t="s">
        <v>1581</v>
      </c>
      <c r="J4238" t="s">
        <v>57</v>
      </c>
      <c r="K4238" t="s">
        <v>58</v>
      </c>
      <c r="L4238" t="s">
        <v>92</v>
      </c>
      <c r="M4238" t="s">
        <v>6</v>
      </c>
      <c r="N4238" t="s">
        <v>27</v>
      </c>
      <c r="O4238" t="s">
        <v>847</v>
      </c>
      <c r="P4238" t="s">
        <v>443</v>
      </c>
    </row>
    <row r="4239" spans="1:16" x14ac:dyDescent="0.25">
      <c r="A4239" t="s">
        <v>5996</v>
      </c>
      <c r="B4239" s="1">
        <v>41349</v>
      </c>
      <c r="C4239">
        <v>2013</v>
      </c>
      <c r="D4239">
        <v>10</v>
      </c>
      <c r="E4239">
        <v>4.7050516968096332</v>
      </c>
      <c r="F4239">
        <v>169</v>
      </c>
      <c r="G4239">
        <v>164.29494830319038</v>
      </c>
      <c r="H4239" t="s">
        <v>1</v>
      </c>
      <c r="I4239" t="s">
        <v>4319</v>
      </c>
      <c r="J4239" t="s">
        <v>3</v>
      </c>
      <c r="K4239" t="s">
        <v>4</v>
      </c>
      <c r="L4239" t="s">
        <v>131</v>
      </c>
      <c r="M4239" t="s">
        <v>39</v>
      </c>
      <c r="N4239" t="s">
        <v>22</v>
      </c>
      <c r="O4239" t="s">
        <v>386</v>
      </c>
      <c r="P4239" t="s">
        <v>24</v>
      </c>
    </row>
    <row r="4240" spans="1:16" x14ac:dyDescent="0.25">
      <c r="A4240" t="s">
        <v>5997</v>
      </c>
      <c r="B4240" s="1">
        <v>41419</v>
      </c>
      <c r="C4240">
        <v>2013</v>
      </c>
      <c r="D4240">
        <v>10</v>
      </c>
      <c r="E4240">
        <v>100.93700697595361</v>
      </c>
      <c r="F4240">
        <v>2690</v>
      </c>
      <c r="G4240">
        <v>2589.0629930240466</v>
      </c>
      <c r="H4240" t="s">
        <v>1</v>
      </c>
      <c r="I4240" t="s">
        <v>1294</v>
      </c>
      <c r="J4240" t="s">
        <v>32</v>
      </c>
      <c r="K4240" t="s">
        <v>32</v>
      </c>
      <c r="L4240" t="s">
        <v>33</v>
      </c>
      <c r="M4240" t="s">
        <v>34</v>
      </c>
      <c r="N4240" t="s">
        <v>22</v>
      </c>
      <c r="O4240" t="s">
        <v>655</v>
      </c>
      <c r="P4240" t="s">
        <v>24</v>
      </c>
    </row>
    <row r="4241" spans="1:16" x14ac:dyDescent="0.25">
      <c r="A4241" t="s">
        <v>5998</v>
      </c>
      <c r="B4241" s="1">
        <v>41812</v>
      </c>
      <c r="C4241">
        <v>2014</v>
      </c>
      <c r="D4241">
        <v>6</v>
      </c>
      <c r="E4241">
        <v>191.36166645278044</v>
      </c>
      <c r="F4241">
        <v>2280</v>
      </c>
      <c r="G4241">
        <v>2088.6383335472196</v>
      </c>
      <c r="H4241" t="s">
        <v>1</v>
      </c>
      <c r="I4241" t="s">
        <v>3509</v>
      </c>
      <c r="J4241" t="s">
        <v>47</v>
      </c>
      <c r="K4241" t="s">
        <v>47</v>
      </c>
      <c r="L4241" t="s">
        <v>48</v>
      </c>
      <c r="M4241" t="s">
        <v>49</v>
      </c>
      <c r="N4241" t="s">
        <v>22</v>
      </c>
      <c r="O4241" t="s">
        <v>783</v>
      </c>
      <c r="P4241" t="s">
        <v>24</v>
      </c>
    </row>
    <row r="4242" spans="1:16" x14ac:dyDescent="0.25">
      <c r="A4242" t="s">
        <v>5999</v>
      </c>
      <c r="B4242" s="1">
        <v>41886</v>
      </c>
      <c r="C4242">
        <v>2014</v>
      </c>
      <c r="D4242">
        <v>24</v>
      </c>
      <c r="E4242">
        <v>414.06327357837415</v>
      </c>
      <c r="F4242">
        <v>953.61</v>
      </c>
      <c r="G4242">
        <v>539.54672642162586</v>
      </c>
      <c r="H4242" t="s">
        <v>1</v>
      </c>
      <c r="I4242" t="s">
        <v>1709</v>
      </c>
      <c r="J4242" t="s">
        <v>3</v>
      </c>
      <c r="K4242" t="s">
        <v>4</v>
      </c>
      <c r="L4242" t="s">
        <v>131</v>
      </c>
      <c r="M4242" t="s">
        <v>39</v>
      </c>
      <c r="N4242" t="s">
        <v>22</v>
      </c>
      <c r="O4242" t="s">
        <v>554</v>
      </c>
      <c r="P4242" t="s">
        <v>24</v>
      </c>
    </row>
    <row r="4243" spans="1:16" x14ac:dyDescent="0.25">
      <c r="A4243" t="s">
        <v>6000</v>
      </c>
      <c r="B4243" s="1">
        <v>41568</v>
      </c>
      <c r="C4243">
        <v>2013</v>
      </c>
      <c r="D4243">
        <v>13</v>
      </c>
      <c r="E4243">
        <v>1385.0918310962272</v>
      </c>
      <c r="F4243">
        <v>1677</v>
      </c>
      <c r="G4243">
        <v>291.90816890377278</v>
      </c>
      <c r="H4243" t="s">
        <v>1</v>
      </c>
      <c r="I4243" t="s">
        <v>4396</v>
      </c>
      <c r="J4243" t="s">
        <v>3</v>
      </c>
      <c r="K4243" t="s">
        <v>4</v>
      </c>
      <c r="L4243" t="s">
        <v>131</v>
      </c>
      <c r="M4243" t="s">
        <v>39</v>
      </c>
      <c r="N4243" t="s">
        <v>22</v>
      </c>
      <c r="O4243" t="s">
        <v>514</v>
      </c>
      <c r="P4243" t="s">
        <v>24</v>
      </c>
    </row>
    <row r="4244" spans="1:16" x14ac:dyDescent="0.25">
      <c r="A4244" t="s">
        <v>6001</v>
      </c>
      <c r="B4244" s="1">
        <v>41611</v>
      </c>
      <c r="C4244">
        <v>2013</v>
      </c>
      <c r="D4244">
        <v>13</v>
      </c>
      <c r="E4244">
        <v>251.44280935582469</v>
      </c>
      <c r="F4244">
        <v>2548</v>
      </c>
      <c r="G4244">
        <v>2296.5571906441755</v>
      </c>
      <c r="H4244" t="s">
        <v>171</v>
      </c>
      <c r="I4244" t="s">
        <v>2473</v>
      </c>
      <c r="J4244" t="s">
        <v>67</v>
      </c>
      <c r="K4244" t="s">
        <v>68</v>
      </c>
      <c r="L4244" t="s">
        <v>69</v>
      </c>
      <c r="M4244" t="s">
        <v>39</v>
      </c>
      <c r="N4244" t="s">
        <v>22</v>
      </c>
      <c r="O4244" t="s">
        <v>173</v>
      </c>
      <c r="P4244" t="s">
        <v>24</v>
      </c>
    </row>
    <row r="4245" spans="1:16" x14ac:dyDescent="0.25">
      <c r="A4245" t="s">
        <v>6002</v>
      </c>
      <c r="B4245" s="1">
        <v>41083</v>
      </c>
      <c r="C4245">
        <v>2012</v>
      </c>
      <c r="D4245">
        <v>6</v>
      </c>
      <c r="E4245">
        <v>147.03463972680117</v>
      </c>
      <c r="F4245">
        <v>250.38</v>
      </c>
      <c r="G4245">
        <v>103.34536027319882</v>
      </c>
      <c r="H4245" t="s">
        <v>1</v>
      </c>
      <c r="I4245" t="s">
        <v>1554</v>
      </c>
      <c r="J4245" t="s">
        <v>32</v>
      </c>
      <c r="K4245" t="s">
        <v>32</v>
      </c>
      <c r="L4245" t="s">
        <v>131</v>
      </c>
      <c r="M4245" t="s">
        <v>39</v>
      </c>
      <c r="N4245" t="s">
        <v>22</v>
      </c>
      <c r="O4245" t="s">
        <v>554</v>
      </c>
      <c r="P4245" t="s">
        <v>24</v>
      </c>
    </row>
    <row r="4246" spans="1:16" x14ac:dyDescent="0.25">
      <c r="A4246" t="s">
        <v>6003</v>
      </c>
      <c r="B4246" s="1">
        <v>41357</v>
      </c>
      <c r="C4246">
        <v>2013</v>
      </c>
      <c r="D4246">
        <v>10</v>
      </c>
      <c r="E4246">
        <v>378.21708770649667</v>
      </c>
      <c r="F4246">
        <v>289.89999999999998</v>
      </c>
      <c r="G4246">
        <v>-88.317087706496693</v>
      </c>
      <c r="H4246" t="s">
        <v>328</v>
      </c>
      <c r="I4246" t="s">
        <v>1621</v>
      </c>
      <c r="J4246" t="s">
        <v>3</v>
      </c>
      <c r="K4246" t="s">
        <v>4</v>
      </c>
      <c r="L4246" t="s">
        <v>118</v>
      </c>
      <c r="M4246" t="s">
        <v>49</v>
      </c>
      <c r="N4246" t="s">
        <v>22</v>
      </c>
      <c r="O4246" t="s">
        <v>329</v>
      </c>
      <c r="P4246" t="s">
        <v>24</v>
      </c>
    </row>
    <row r="4247" spans="1:16" x14ac:dyDescent="0.25">
      <c r="A4247" t="s">
        <v>6004</v>
      </c>
      <c r="B4247" s="1">
        <v>40959</v>
      </c>
      <c r="C4247">
        <v>2012</v>
      </c>
      <c r="D4247">
        <v>27</v>
      </c>
      <c r="E4247">
        <v>322.56828587581907</v>
      </c>
      <c r="F4247">
        <v>9907.65</v>
      </c>
      <c r="G4247">
        <v>9585.0817141241805</v>
      </c>
      <c r="H4247" t="s">
        <v>328</v>
      </c>
      <c r="I4247" t="s">
        <v>4317</v>
      </c>
      <c r="J4247" t="s">
        <v>37</v>
      </c>
      <c r="K4247" t="s">
        <v>37</v>
      </c>
      <c r="L4247" t="s">
        <v>123</v>
      </c>
      <c r="M4247" t="s">
        <v>39</v>
      </c>
      <c r="N4247" t="s">
        <v>22</v>
      </c>
      <c r="O4247" t="s">
        <v>329</v>
      </c>
      <c r="P4247" t="s">
        <v>24</v>
      </c>
    </row>
    <row r="4248" spans="1:16" x14ac:dyDescent="0.25">
      <c r="A4248" t="s">
        <v>6005</v>
      </c>
      <c r="B4248" s="1">
        <v>41616</v>
      </c>
      <c r="C4248">
        <v>2013</v>
      </c>
      <c r="D4248">
        <v>32</v>
      </c>
      <c r="E4248">
        <v>323.66535026109233</v>
      </c>
      <c r="F4248">
        <v>5235.692</v>
      </c>
      <c r="G4248">
        <v>4912.0266497389075</v>
      </c>
      <c r="H4248" t="s">
        <v>26</v>
      </c>
      <c r="I4248" t="s">
        <v>719</v>
      </c>
      <c r="J4248" t="s">
        <v>37</v>
      </c>
      <c r="K4248" t="s">
        <v>37</v>
      </c>
      <c r="L4248" t="s">
        <v>54</v>
      </c>
      <c r="M4248" t="s">
        <v>34</v>
      </c>
      <c r="N4248" t="s">
        <v>7</v>
      </c>
      <c r="O4248" t="s">
        <v>137</v>
      </c>
      <c r="P4248" t="s">
        <v>138</v>
      </c>
    </row>
    <row r="4249" spans="1:16" x14ac:dyDescent="0.25">
      <c r="A4249" t="s">
        <v>6006</v>
      </c>
      <c r="B4249" s="1">
        <v>41603</v>
      </c>
      <c r="C4249">
        <v>2013</v>
      </c>
      <c r="D4249">
        <v>13</v>
      </c>
      <c r="E4249">
        <v>97.032455676897882</v>
      </c>
      <c r="F4249">
        <v>3484</v>
      </c>
      <c r="G4249">
        <v>3386.9675443231022</v>
      </c>
      <c r="H4249" t="s">
        <v>26</v>
      </c>
      <c r="I4249" t="s">
        <v>1183</v>
      </c>
      <c r="J4249" t="s">
        <v>57</v>
      </c>
      <c r="K4249" t="s">
        <v>58</v>
      </c>
      <c r="L4249" t="s">
        <v>92</v>
      </c>
      <c r="M4249" t="s">
        <v>6</v>
      </c>
      <c r="N4249" t="s">
        <v>22</v>
      </c>
      <c r="O4249" t="s">
        <v>209</v>
      </c>
      <c r="P4249" t="s">
        <v>24</v>
      </c>
    </row>
    <row r="4250" spans="1:16" x14ac:dyDescent="0.25">
      <c r="A4250" t="s">
        <v>6007</v>
      </c>
      <c r="B4250" s="1">
        <v>40980</v>
      </c>
      <c r="C4250">
        <v>2012</v>
      </c>
      <c r="D4250">
        <v>10</v>
      </c>
      <c r="E4250">
        <v>588.96928346084962</v>
      </c>
      <c r="F4250">
        <v>3980</v>
      </c>
      <c r="G4250">
        <v>3391.0307165391505</v>
      </c>
      <c r="H4250" t="s">
        <v>1</v>
      </c>
      <c r="I4250" t="s">
        <v>6008</v>
      </c>
      <c r="J4250" t="s">
        <v>47</v>
      </c>
      <c r="K4250" t="s">
        <v>47</v>
      </c>
      <c r="L4250" t="s">
        <v>48</v>
      </c>
      <c r="M4250" t="s">
        <v>49</v>
      </c>
      <c r="N4250" t="s">
        <v>22</v>
      </c>
      <c r="O4250" t="s">
        <v>1572</v>
      </c>
      <c r="P4250" t="s">
        <v>24</v>
      </c>
    </row>
    <row r="4251" spans="1:16" x14ac:dyDescent="0.25">
      <c r="A4251" t="s">
        <v>6009</v>
      </c>
      <c r="B4251" s="1">
        <v>41962</v>
      </c>
      <c r="C4251">
        <v>2014</v>
      </c>
      <c r="D4251">
        <v>26</v>
      </c>
      <c r="E4251">
        <v>3984.7989757697501</v>
      </c>
      <c r="F4251">
        <v>7594.6</v>
      </c>
      <c r="G4251">
        <v>3609.8010242302503</v>
      </c>
      <c r="H4251" t="s">
        <v>1</v>
      </c>
      <c r="I4251" t="s">
        <v>6010</v>
      </c>
      <c r="J4251" t="s">
        <v>100</v>
      </c>
      <c r="K4251" t="s">
        <v>287</v>
      </c>
      <c r="L4251" t="s">
        <v>101</v>
      </c>
      <c r="M4251" t="s">
        <v>34</v>
      </c>
      <c r="N4251" t="s">
        <v>22</v>
      </c>
      <c r="O4251" t="s">
        <v>120</v>
      </c>
      <c r="P4251" t="s">
        <v>24</v>
      </c>
    </row>
    <row r="4252" spans="1:16" x14ac:dyDescent="0.25">
      <c r="A4252" t="s">
        <v>6011</v>
      </c>
      <c r="B4252" s="1">
        <v>41925</v>
      </c>
      <c r="C4252">
        <v>2014</v>
      </c>
      <c r="D4252">
        <v>13</v>
      </c>
      <c r="E4252">
        <v>5419.2936364777843</v>
      </c>
      <c r="F4252">
        <v>7005.6</v>
      </c>
      <c r="G4252">
        <v>1586.3063635222161</v>
      </c>
      <c r="H4252" t="s">
        <v>1</v>
      </c>
      <c r="I4252" t="s">
        <v>658</v>
      </c>
      <c r="J4252" t="s">
        <v>42</v>
      </c>
      <c r="K4252" t="s">
        <v>43</v>
      </c>
      <c r="L4252" t="s">
        <v>44</v>
      </c>
      <c r="M4252" t="s">
        <v>6</v>
      </c>
      <c r="N4252" t="s">
        <v>22</v>
      </c>
      <c r="O4252" t="s">
        <v>3364</v>
      </c>
      <c r="P4252" t="s">
        <v>24</v>
      </c>
    </row>
    <row r="4253" spans="1:16" x14ac:dyDescent="0.25">
      <c r="A4253" t="s">
        <v>6012</v>
      </c>
      <c r="B4253" s="1">
        <v>40934</v>
      </c>
      <c r="C4253">
        <v>2012</v>
      </c>
      <c r="D4253">
        <v>8</v>
      </c>
      <c r="E4253">
        <v>920.12197315694209</v>
      </c>
      <c r="F4253">
        <v>1730.1</v>
      </c>
      <c r="G4253">
        <v>809.97802684305782</v>
      </c>
      <c r="H4253" t="s">
        <v>171</v>
      </c>
      <c r="I4253" t="s">
        <v>829</v>
      </c>
      <c r="J4253" t="s">
        <v>32</v>
      </c>
      <c r="K4253" t="s">
        <v>32</v>
      </c>
      <c r="L4253" t="s">
        <v>33</v>
      </c>
      <c r="M4253" t="s">
        <v>34</v>
      </c>
      <c r="N4253" t="s">
        <v>22</v>
      </c>
      <c r="O4253" t="s">
        <v>173</v>
      </c>
      <c r="P4253" t="s">
        <v>24</v>
      </c>
    </row>
    <row r="4254" spans="1:16" x14ac:dyDescent="0.25">
      <c r="A4254" t="s">
        <v>6013</v>
      </c>
      <c r="B4254" s="1">
        <v>41279</v>
      </c>
      <c r="C4254">
        <v>2013</v>
      </c>
      <c r="D4254">
        <v>12</v>
      </c>
      <c r="E4254">
        <v>599.55375778667178</v>
      </c>
      <c r="F4254">
        <v>3558</v>
      </c>
      <c r="G4254">
        <v>2958.4462422133283</v>
      </c>
      <c r="H4254" t="s">
        <v>26</v>
      </c>
      <c r="I4254" t="s">
        <v>1339</v>
      </c>
      <c r="J4254" t="s">
        <v>47</v>
      </c>
      <c r="K4254" t="s">
        <v>47</v>
      </c>
      <c r="L4254" t="s">
        <v>48</v>
      </c>
      <c r="M4254" t="s">
        <v>49</v>
      </c>
      <c r="N4254" t="s">
        <v>7</v>
      </c>
      <c r="O4254" t="s">
        <v>137</v>
      </c>
      <c r="P4254" t="s">
        <v>138</v>
      </c>
    </row>
    <row r="4255" spans="1:16" x14ac:dyDescent="0.25">
      <c r="A4255" t="s">
        <v>6014</v>
      </c>
      <c r="B4255" s="1">
        <v>41157</v>
      </c>
      <c r="C4255">
        <v>2012</v>
      </c>
      <c r="D4255">
        <v>8</v>
      </c>
      <c r="E4255">
        <v>4.332242151761311</v>
      </c>
      <c r="F4255">
        <v>1656</v>
      </c>
      <c r="G4255">
        <v>1651.6677578482386</v>
      </c>
      <c r="H4255" t="s">
        <v>1</v>
      </c>
      <c r="I4255" t="s">
        <v>993</v>
      </c>
      <c r="J4255" t="s">
        <v>47</v>
      </c>
      <c r="K4255" t="s">
        <v>47</v>
      </c>
      <c r="L4255" t="s">
        <v>48</v>
      </c>
      <c r="M4255" t="s">
        <v>49</v>
      </c>
      <c r="N4255" t="s">
        <v>7</v>
      </c>
      <c r="O4255" t="s">
        <v>8</v>
      </c>
      <c r="P4255" t="s">
        <v>9</v>
      </c>
    </row>
    <row r="4256" spans="1:16" x14ac:dyDescent="0.25">
      <c r="A4256" t="s">
        <v>6015</v>
      </c>
      <c r="B4256" s="1">
        <v>41435</v>
      </c>
      <c r="C4256">
        <v>2013</v>
      </c>
      <c r="D4256">
        <v>10</v>
      </c>
      <c r="E4256">
        <v>10716.185656714806</v>
      </c>
      <c r="F4256">
        <v>8190</v>
      </c>
      <c r="G4256">
        <v>-2526.1856567148061</v>
      </c>
      <c r="H4256" t="s">
        <v>171</v>
      </c>
      <c r="I4256" t="s">
        <v>1394</v>
      </c>
      <c r="J4256" t="s">
        <v>42</v>
      </c>
      <c r="K4256" t="s">
        <v>43</v>
      </c>
      <c r="L4256" t="s">
        <v>38</v>
      </c>
      <c r="M4256" t="s">
        <v>39</v>
      </c>
      <c r="N4256" t="s">
        <v>7</v>
      </c>
      <c r="O4256" t="s">
        <v>252</v>
      </c>
      <c r="P4256" t="s">
        <v>253</v>
      </c>
    </row>
    <row r="4257" spans="1:16" x14ac:dyDescent="0.25">
      <c r="A4257" t="s">
        <v>6016</v>
      </c>
      <c r="B4257" s="1">
        <v>41883</v>
      </c>
      <c r="C4257">
        <v>2014</v>
      </c>
      <c r="D4257">
        <v>12</v>
      </c>
      <c r="E4257">
        <v>2983.6387853998949</v>
      </c>
      <c r="F4257">
        <v>6702.4</v>
      </c>
      <c r="G4257">
        <v>3718.7612146001047</v>
      </c>
      <c r="H4257" t="s">
        <v>1</v>
      </c>
      <c r="I4257" t="s">
        <v>2620</v>
      </c>
      <c r="J4257" t="s">
        <v>3</v>
      </c>
      <c r="K4257" t="s">
        <v>4</v>
      </c>
      <c r="L4257" t="s">
        <v>5</v>
      </c>
      <c r="M4257" t="s">
        <v>6</v>
      </c>
      <c r="N4257" t="s">
        <v>22</v>
      </c>
      <c r="O4257" t="s">
        <v>2055</v>
      </c>
      <c r="P4257" t="s">
        <v>24</v>
      </c>
    </row>
    <row r="4258" spans="1:16" x14ac:dyDescent="0.25">
      <c r="A4258" t="s">
        <v>6017</v>
      </c>
      <c r="B4258" s="1">
        <v>41067</v>
      </c>
      <c r="C4258">
        <v>2012</v>
      </c>
      <c r="D4258">
        <v>12</v>
      </c>
      <c r="E4258">
        <v>713.11856038102235</v>
      </c>
      <c r="F4258">
        <v>2983.5</v>
      </c>
      <c r="G4258">
        <v>2270.3814396189778</v>
      </c>
      <c r="H4258" t="s">
        <v>1</v>
      </c>
      <c r="I4258" t="s">
        <v>3003</v>
      </c>
      <c r="J4258" t="s">
        <v>47</v>
      </c>
      <c r="K4258" t="s">
        <v>47</v>
      </c>
      <c r="L4258" t="s">
        <v>48</v>
      </c>
      <c r="M4258" t="s">
        <v>49</v>
      </c>
      <c r="N4258" t="s">
        <v>22</v>
      </c>
      <c r="O4258" t="s">
        <v>793</v>
      </c>
      <c r="P4258" t="s">
        <v>24</v>
      </c>
    </row>
    <row r="4259" spans="1:16" x14ac:dyDescent="0.25">
      <c r="A4259" t="s">
        <v>6018</v>
      </c>
      <c r="B4259" s="1">
        <v>41071</v>
      </c>
      <c r="C4259">
        <v>2012</v>
      </c>
      <c r="D4259">
        <v>12</v>
      </c>
      <c r="E4259">
        <v>2991.0223911694238</v>
      </c>
      <c r="F4259">
        <v>8199.1</v>
      </c>
      <c r="G4259">
        <v>5208.0776088305765</v>
      </c>
      <c r="H4259" t="s">
        <v>328</v>
      </c>
      <c r="I4259" t="s">
        <v>1147</v>
      </c>
      <c r="J4259" t="s">
        <v>100</v>
      </c>
      <c r="K4259" t="s">
        <v>287</v>
      </c>
      <c r="L4259" t="s">
        <v>101</v>
      </c>
      <c r="M4259" t="s">
        <v>34</v>
      </c>
      <c r="N4259" t="s">
        <v>22</v>
      </c>
      <c r="O4259" t="s">
        <v>329</v>
      </c>
      <c r="P4259" t="s">
        <v>24</v>
      </c>
    </row>
    <row r="4260" spans="1:16" x14ac:dyDescent="0.25">
      <c r="A4260" t="s">
        <v>6019</v>
      </c>
      <c r="B4260" s="1">
        <v>40913</v>
      </c>
      <c r="C4260">
        <v>2012</v>
      </c>
      <c r="D4260">
        <v>4</v>
      </c>
      <c r="E4260">
        <v>25.535892723018172</v>
      </c>
      <c r="F4260">
        <v>62</v>
      </c>
      <c r="G4260">
        <v>36.464107276981828</v>
      </c>
      <c r="H4260" t="s">
        <v>1</v>
      </c>
      <c r="I4260" t="s">
        <v>2689</v>
      </c>
      <c r="J4260" t="s">
        <v>3</v>
      </c>
      <c r="K4260" t="s">
        <v>4</v>
      </c>
      <c r="L4260" t="s">
        <v>131</v>
      </c>
      <c r="M4260" t="s">
        <v>39</v>
      </c>
      <c r="N4260" t="s">
        <v>22</v>
      </c>
      <c r="O4260" t="s">
        <v>398</v>
      </c>
      <c r="P4260" t="s">
        <v>24</v>
      </c>
    </row>
    <row r="4261" spans="1:16" x14ac:dyDescent="0.25">
      <c r="A4261" t="s">
        <v>6020</v>
      </c>
      <c r="B4261" s="1">
        <v>41179</v>
      </c>
      <c r="C4261">
        <v>2012</v>
      </c>
      <c r="D4261">
        <v>5</v>
      </c>
      <c r="E4261">
        <v>80.943381108466653</v>
      </c>
      <c r="F4261">
        <v>1640</v>
      </c>
      <c r="G4261">
        <v>1559.0566188915334</v>
      </c>
      <c r="H4261" t="s">
        <v>1</v>
      </c>
      <c r="I4261" t="s">
        <v>5205</v>
      </c>
      <c r="J4261" t="s">
        <v>42</v>
      </c>
      <c r="K4261" t="s">
        <v>43</v>
      </c>
      <c r="L4261" t="s">
        <v>5</v>
      </c>
      <c r="M4261" t="s">
        <v>6</v>
      </c>
      <c r="N4261" t="s">
        <v>22</v>
      </c>
      <c r="O4261" t="s">
        <v>842</v>
      </c>
      <c r="P4261" t="s">
        <v>24</v>
      </c>
    </row>
    <row r="4262" spans="1:16" x14ac:dyDescent="0.25">
      <c r="A4262" t="s">
        <v>6021</v>
      </c>
      <c r="B4262" s="1">
        <v>41425</v>
      </c>
      <c r="C4262">
        <v>2013</v>
      </c>
      <c r="D4262">
        <v>10</v>
      </c>
      <c r="E4262">
        <v>9.8306587859924708</v>
      </c>
      <c r="F4262">
        <v>405.5</v>
      </c>
      <c r="G4262">
        <v>395.66934121400755</v>
      </c>
      <c r="H4262" t="s">
        <v>26</v>
      </c>
      <c r="I4262" t="s">
        <v>84</v>
      </c>
      <c r="J4262" t="s">
        <v>20</v>
      </c>
      <c r="K4262" t="s">
        <v>20</v>
      </c>
      <c r="L4262" t="s">
        <v>21</v>
      </c>
      <c r="M4262" t="s">
        <v>13</v>
      </c>
      <c r="N4262" t="s">
        <v>22</v>
      </c>
      <c r="O4262" t="s">
        <v>209</v>
      </c>
      <c r="P4262" t="s">
        <v>24</v>
      </c>
    </row>
    <row r="4263" spans="1:16" x14ac:dyDescent="0.25">
      <c r="A4263" t="s">
        <v>6022</v>
      </c>
      <c r="B4263" s="1">
        <v>41794</v>
      </c>
      <c r="C4263">
        <v>2014</v>
      </c>
      <c r="D4263">
        <v>12</v>
      </c>
      <c r="E4263">
        <v>1271.26769886024</v>
      </c>
      <c r="F4263">
        <v>3816.4</v>
      </c>
      <c r="G4263">
        <v>2545.1323011397599</v>
      </c>
      <c r="H4263" t="s">
        <v>26</v>
      </c>
      <c r="I4263" t="s">
        <v>814</v>
      </c>
      <c r="J4263" t="s">
        <v>3</v>
      </c>
      <c r="K4263" t="s">
        <v>4</v>
      </c>
      <c r="L4263" t="s">
        <v>101</v>
      </c>
      <c r="M4263" t="s">
        <v>34</v>
      </c>
      <c r="N4263" t="s">
        <v>27</v>
      </c>
      <c r="O4263" t="s">
        <v>28</v>
      </c>
      <c r="P4263" t="s">
        <v>29</v>
      </c>
    </row>
    <row r="4264" spans="1:16" x14ac:dyDescent="0.25">
      <c r="A4264" t="s">
        <v>6023</v>
      </c>
      <c r="B4264" s="1">
        <v>41927</v>
      </c>
      <c r="C4264">
        <v>2014</v>
      </c>
      <c r="D4264">
        <v>26</v>
      </c>
      <c r="E4264">
        <v>47.318999538808661</v>
      </c>
      <c r="F4264">
        <v>336.7</v>
      </c>
      <c r="G4264">
        <v>289.38100046119132</v>
      </c>
      <c r="H4264" t="s">
        <v>1</v>
      </c>
      <c r="I4264" t="s">
        <v>4506</v>
      </c>
      <c r="J4264" t="s">
        <v>3</v>
      </c>
      <c r="K4264" t="s">
        <v>4</v>
      </c>
      <c r="L4264" t="s">
        <v>131</v>
      </c>
      <c r="M4264" t="s">
        <v>39</v>
      </c>
      <c r="N4264" t="s">
        <v>27</v>
      </c>
      <c r="O4264" t="s">
        <v>425</v>
      </c>
      <c r="P4264" t="s">
        <v>29</v>
      </c>
    </row>
    <row r="4265" spans="1:16" x14ac:dyDescent="0.25">
      <c r="A4265" t="s">
        <v>6024</v>
      </c>
      <c r="B4265" s="1">
        <v>40968</v>
      </c>
      <c r="C4265">
        <v>2012</v>
      </c>
      <c r="D4265">
        <v>9</v>
      </c>
      <c r="E4265">
        <v>363.31564975057381</v>
      </c>
      <c r="F4265">
        <v>3838.56</v>
      </c>
      <c r="G4265">
        <v>3475.2443502494261</v>
      </c>
      <c r="H4265" t="s">
        <v>1</v>
      </c>
      <c r="I4265" t="s">
        <v>1847</v>
      </c>
      <c r="J4265" t="s">
        <v>42</v>
      </c>
      <c r="K4265" t="s">
        <v>43</v>
      </c>
      <c r="L4265" t="s">
        <v>5</v>
      </c>
      <c r="M4265" t="s">
        <v>6</v>
      </c>
      <c r="N4265" t="s">
        <v>22</v>
      </c>
      <c r="O4265" t="s">
        <v>871</v>
      </c>
      <c r="P4265" t="s">
        <v>24</v>
      </c>
    </row>
    <row r="4266" spans="1:16" x14ac:dyDescent="0.25">
      <c r="A4266" t="s">
        <v>6025</v>
      </c>
      <c r="B4266" s="1">
        <v>41051</v>
      </c>
      <c r="C4266">
        <v>2012</v>
      </c>
      <c r="D4266">
        <v>10</v>
      </c>
      <c r="E4266">
        <v>33.770702298692179</v>
      </c>
      <c r="F4266">
        <v>9980</v>
      </c>
      <c r="G4266">
        <v>9946.2292977013076</v>
      </c>
      <c r="H4266" t="s">
        <v>1</v>
      </c>
      <c r="I4266" t="s">
        <v>697</v>
      </c>
      <c r="J4266" t="s">
        <v>42</v>
      </c>
      <c r="K4266" t="s">
        <v>43</v>
      </c>
      <c r="L4266" t="s">
        <v>44</v>
      </c>
      <c r="M4266" t="s">
        <v>6</v>
      </c>
      <c r="N4266" t="s">
        <v>22</v>
      </c>
      <c r="O4266" t="s">
        <v>576</v>
      </c>
      <c r="P4266" t="s">
        <v>24</v>
      </c>
    </row>
    <row r="4267" spans="1:16" x14ac:dyDescent="0.25">
      <c r="A4267" t="s">
        <v>6026</v>
      </c>
      <c r="B4267" s="1">
        <v>41146</v>
      </c>
      <c r="C4267">
        <v>2012</v>
      </c>
      <c r="D4267">
        <v>12</v>
      </c>
      <c r="E4267">
        <v>333.65435849811558</v>
      </c>
      <c r="F4267">
        <v>2433.6</v>
      </c>
      <c r="G4267">
        <v>2099.9456415018844</v>
      </c>
      <c r="H4267" t="s">
        <v>1</v>
      </c>
      <c r="I4267" t="s">
        <v>6027</v>
      </c>
      <c r="J4267" t="s">
        <v>47</v>
      </c>
      <c r="K4267" t="s">
        <v>47</v>
      </c>
      <c r="L4267" t="s">
        <v>48</v>
      </c>
      <c r="M4267" t="s">
        <v>49</v>
      </c>
      <c r="N4267" t="s">
        <v>22</v>
      </c>
      <c r="O4267" t="s">
        <v>793</v>
      </c>
      <c r="P4267" t="s">
        <v>24</v>
      </c>
    </row>
    <row r="4268" spans="1:16" x14ac:dyDescent="0.25">
      <c r="A4268" t="s">
        <v>6028</v>
      </c>
      <c r="B4268" s="1">
        <v>41518</v>
      </c>
      <c r="C4268">
        <v>2013</v>
      </c>
      <c r="D4268">
        <v>12</v>
      </c>
      <c r="E4268">
        <v>447.36312267361052</v>
      </c>
      <c r="F4268">
        <v>3936</v>
      </c>
      <c r="G4268">
        <v>3488.6368773263894</v>
      </c>
      <c r="H4268" t="s">
        <v>328</v>
      </c>
      <c r="I4268" t="s">
        <v>2601</v>
      </c>
      <c r="J4268" t="s">
        <v>42</v>
      </c>
      <c r="K4268" t="s">
        <v>43</v>
      </c>
      <c r="L4268" t="s">
        <v>5</v>
      </c>
      <c r="M4268" t="s">
        <v>6</v>
      </c>
      <c r="N4268" t="s">
        <v>22</v>
      </c>
      <c r="O4268" t="s">
        <v>329</v>
      </c>
      <c r="P4268" t="s">
        <v>24</v>
      </c>
    </row>
    <row r="4269" spans="1:16" x14ac:dyDescent="0.25">
      <c r="A4269" t="s">
        <v>6029</v>
      </c>
      <c r="B4269" s="1">
        <v>41558</v>
      </c>
      <c r="C4269">
        <v>2013</v>
      </c>
      <c r="D4269">
        <v>13</v>
      </c>
      <c r="E4269">
        <v>23.5331367934835</v>
      </c>
      <c r="F4269">
        <v>1599.6</v>
      </c>
      <c r="G4269">
        <v>1576.0668632065165</v>
      </c>
      <c r="H4269" t="s">
        <v>1</v>
      </c>
      <c r="I4269" t="s">
        <v>2809</v>
      </c>
      <c r="J4269" t="s">
        <v>57</v>
      </c>
      <c r="K4269" t="s">
        <v>58</v>
      </c>
      <c r="L4269" t="s">
        <v>92</v>
      </c>
      <c r="M4269" t="s">
        <v>6</v>
      </c>
      <c r="N4269" t="s">
        <v>22</v>
      </c>
      <c r="O4269" t="s">
        <v>629</v>
      </c>
      <c r="P4269" t="s">
        <v>125</v>
      </c>
    </row>
    <row r="4270" spans="1:16" x14ac:dyDescent="0.25">
      <c r="A4270" t="s">
        <v>6030</v>
      </c>
      <c r="B4270" s="1">
        <v>40948</v>
      </c>
      <c r="C4270">
        <v>2012</v>
      </c>
      <c r="D4270">
        <v>24</v>
      </c>
      <c r="E4270">
        <v>5149.8266871012911</v>
      </c>
      <c r="F4270">
        <v>9137.1869999999999</v>
      </c>
      <c r="G4270">
        <v>3987.3603128987088</v>
      </c>
      <c r="H4270" t="s">
        <v>26</v>
      </c>
      <c r="I4270" t="s">
        <v>1939</v>
      </c>
      <c r="J4270" t="s">
        <v>37</v>
      </c>
      <c r="K4270" t="s">
        <v>37</v>
      </c>
      <c r="L4270" t="s">
        <v>38</v>
      </c>
      <c r="M4270" t="s">
        <v>39</v>
      </c>
      <c r="N4270" t="s">
        <v>7</v>
      </c>
      <c r="O4270" t="s">
        <v>137</v>
      </c>
      <c r="P4270" t="s">
        <v>138</v>
      </c>
    </row>
    <row r="4271" spans="1:16" x14ac:dyDescent="0.25">
      <c r="A4271" t="s">
        <v>6031</v>
      </c>
      <c r="B4271" s="1">
        <v>41196</v>
      </c>
      <c r="C4271">
        <v>2012</v>
      </c>
      <c r="D4271">
        <v>6</v>
      </c>
      <c r="E4271">
        <v>21.493409838111873</v>
      </c>
      <c r="F4271">
        <v>78</v>
      </c>
      <c r="G4271">
        <v>56.506590161888127</v>
      </c>
      <c r="H4271" t="s">
        <v>1</v>
      </c>
      <c r="I4271" t="s">
        <v>1839</v>
      </c>
      <c r="J4271" t="s">
        <v>3</v>
      </c>
      <c r="K4271" t="s">
        <v>4</v>
      </c>
      <c r="L4271" t="s">
        <v>131</v>
      </c>
      <c r="M4271" t="s">
        <v>39</v>
      </c>
      <c r="N4271" t="s">
        <v>22</v>
      </c>
      <c r="O4271" t="s">
        <v>1225</v>
      </c>
      <c r="P4271" t="s">
        <v>125</v>
      </c>
    </row>
    <row r="4272" spans="1:16" x14ac:dyDescent="0.25">
      <c r="A4272" t="s">
        <v>6032</v>
      </c>
      <c r="B4272" s="1">
        <v>41360</v>
      </c>
      <c r="C4272">
        <v>2013</v>
      </c>
      <c r="D4272">
        <v>9</v>
      </c>
      <c r="E4272">
        <v>284.95247823609793</v>
      </c>
      <c r="F4272">
        <v>2304.8000000000002</v>
      </c>
      <c r="G4272">
        <v>2019.8475217639023</v>
      </c>
      <c r="H4272" t="s">
        <v>1</v>
      </c>
      <c r="I4272" t="s">
        <v>1140</v>
      </c>
      <c r="J4272" t="s">
        <v>57</v>
      </c>
      <c r="K4272" t="s">
        <v>58</v>
      </c>
      <c r="L4272" t="s">
        <v>92</v>
      </c>
      <c r="M4272" t="s">
        <v>6</v>
      </c>
      <c r="N4272" t="s">
        <v>27</v>
      </c>
      <c r="O4272" t="s">
        <v>2854</v>
      </c>
      <c r="P4272" t="s">
        <v>443</v>
      </c>
    </row>
    <row r="4273" spans="1:16" x14ac:dyDescent="0.25">
      <c r="A4273" t="s">
        <v>6033</v>
      </c>
      <c r="B4273" s="1">
        <v>41939</v>
      </c>
      <c r="C4273">
        <v>2014</v>
      </c>
      <c r="D4273">
        <v>78</v>
      </c>
      <c r="E4273">
        <v>1704.5609853107371</v>
      </c>
      <c r="F4273">
        <v>8425.2340000000004</v>
      </c>
      <c r="G4273">
        <v>6720.6730146892633</v>
      </c>
      <c r="H4273" t="s">
        <v>328</v>
      </c>
      <c r="I4273" t="s">
        <v>2496</v>
      </c>
      <c r="J4273" t="s">
        <v>32</v>
      </c>
      <c r="K4273" t="s">
        <v>32</v>
      </c>
      <c r="L4273" t="s">
        <v>16</v>
      </c>
      <c r="M4273" t="s">
        <v>17</v>
      </c>
      <c r="N4273" t="s">
        <v>22</v>
      </c>
      <c r="O4273" t="s">
        <v>329</v>
      </c>
      <c r="P4273" t="s">
        <v>24</v>
      </c>
    </row>
    <row r="4274" spans="1:16" x14ac:dyDescent="0.25">
      <c r="A4274" t="s">
        <v>6034</v>
      </c>
      <c r="B4274" s="1">
        <v>41307</v>
      </c>
      <c r="C4274">
        <v>2013</v>
      </c>
      <c r="D4274">
        <v>9</v>
      </c>
      <c r="E4274">
        <v>160.1044817716018</v>
      </c>
      <c r="F4274">
        <v>357.10500000000002</v>
      </c>
      <c r="G4274">
        <v>197.00051822839822</v>
      </c>
      <c r="H4274" t="s">
        <v>1</v>
      </c>
      <c r="I4274" t="s">
        <v>4041</v>
      </c>
      <c r="J4274" t="s">
        <v>3</v>
      </c>
      <c r="K4274" t="s">
        <v>4</v>
      </c>
      <c r="L4274" t="s">
        <v>131</v>
      </c>
      <c r="M4274" t="s">
        <v>39</v>
      </c>
      <c r="N4274" t="s">
        <v>22</v>
      </c>
      <c r="O4274" t="s">
        <v>400</v>
      </c>
      <c r="P4274" t="s">
        <v>24</v>
      </c>
    </row>
    <row r="4275" spans="1:16" x14ac:dyDescent="0.25">
      <c r="A4275" t="s">
        <v>6035</v>
      </c>
      <c r="B4275" s="1">
        <v>41676</v>
      </c>
      <c r="C4275">
        <v>2014</v>
      </c>
      <c r="D4275">
        <v>9</v>
      </c>
      <c r="E4275">
        <v>7.4044478782510552</v>
      </c>
      <c r="F4275">
        <v>245.52</v>
      </c>
      <c r="G4275">
        <v>238.11555212174895</v>
      </c>
      <c r="H4275" t="s">
        <v>1</v>
      </c>
      <c r="I4275" t="s">
        <v>2678</v>
      </c>
      <c r="J4275" t="s">
        <v>3</v>
      </c>
      <c r="K4275" t="s">
        <v>4</v>
      </c>
      <c r="L4275" t="s">
        <v>131</v>
      </c>
      <c r="M4275" t="s">
        <v>39</v>
      </c>
      <c r="N4275" t="s">
        <v>22</v>
      </c>
      <c r="O4275" t="s">
        <v>871</v>
      </c>
      <c r="P4275" t="s">
        <v>24</v>
      </c>
    </row>
    <row r="4276" spans="1:16" x14ac:dyDescent="0.25">
      <c r="A4276" t="s">
        <v>6036</v>
      </c>
      <c r="B4276" s="1">
        <v>41420</v>
      </c>
      <c r="C4276">
        <v>2013</v>
      </c>
      <c r="D4276">
        <v>10</v>
      </c>
      <c r="E4276">
        <v>7.8554745554963112</v>
      </c>
      <c r="F4276">
        <v>2290</v>
      </c>
      <c r="G4276">
        <v>2282.1445254445039</v>
      </c>
      <c r="H4276" t="s">
        <v>171</v>
      </c>
      <c r="I4276" t="s">
        <v>178</v>
      </c>
      <c r="J4276" t="s">
        <v>67</v>
      </c>
      <c r="K4276" t="s">
        <v>68</v>
      </c>
      <c r="L4276" t="s">
        <v>69</v>
      </c>
      <c r="M4276" t="s">
        <v>39</v>
      </c>
      <c r="N4276" t="s">
        <v>7</v>
      </c>
      <c r="O4276" t="s">
        <v>252</v>
      </c>
      <c r="P4276" t="s">
        <v>253</v>
      </c>
    </row>
    <row r="4277" spans="1:16" x14ac:dyDescent="0.25">
      <c r="A4277" t="s">
        <v>6037</v>
      </c>
      <c r="B4277" s="1">
        <v>41887</v>
      </c>
      <c r="C4277">
        <v>2014</v>
      </c>
      <c r="D4277">
        <v>20</v>
      </c>
      <c r="E4277">
        <v>2070.4946529076742</v>
      </c>
      <c r="F4277">
        <v>1399.8</v>
      </c>
      <c r="G4277">
        <v>-670.69465290767425</v>
      </c>
      <c r="H4277" t="s">
        <v>171</v>
      </c>
      <c r="I4277" t="s">
        <v>2529</v>
      </c>
      <c r="J4277" t="s">
        <v>3</v>
      </c>
      <c r="K4277" t="s">
        <v>4</v>
      </c>
      <c r="L4277" t="s">
        <v>131</v>
      </c>
      <c r="M4277" t="s">
        <v>39</v>
      </c>
      <c r="N4277" t="s">
        <v>27</v>
      </c>
      <c r="O4277" t="s">
        <v>28</v>
      </c>
      <c r="P4277" t="s">
        <v>29</v>
      </c>
    </row>
    <row r="4278" spans="1:16" x14ac:dyDescent="0.25">
      <c r="A4278" t="s">
        <v>6038</v>
      </c>
      <c r="B4278" s="1">
        <v>41805</v>
      </c>
      <c r="C4278">
        <v>2014</v>
      </c>
      <c r="D4278">
        <v>24</v>
      </c>
      <c r="E4278">
        <v>1970.9610837864986</v>
      </c>
      <c r="F4278">
        <v>4485.6000000000004</v>
      </c>
      <c r="G4278">
        <v>2514.6389162135019</v>
      </c>
      <c r="H4278" t="s">
        <v>171</v>
      </c>
      <c r="I4278" t="s">
        <v>6039</v>
      </c>
      <c r="J4278" t="s">
        <v>57</v>
      </c>
      <c r="K4278" t="s">
        <v>58</v>
      </c>
      <c r="L4278" t="s">
        <v>92</v>
      </c>
      <c r="M4278" t="s">
        <v>6</v>
      </c>
      <c r="N4278" t="s">
        <v>27</v>
      </c>
      <c r="O4278" t="s">
        <v>28</v>
      </c>
      <c r="P4278" t="s">
        <v>29</v>
      </c>
    </row>
    <row r="4279" spans="1:16" x14ac:dyDescent="0.25">
      <c r="A4279" t="s">
        <v>6040</v>
      </c>
      <c r="B4279" s="1">
        <v>41851</v>
      </c>
      <c r="C4279">
        <v>2014</v>
      </c>
      <c r="D4279">
        <v>12</v>
      </c>
      <c r="E4279">
        <v>45.149127357497008</v>
      </c>
      <c r="F4279">
        <v>5147.16</v>
      </c>
      <c r="G4279">
        <v>5102.0108726425033</v>
      </c>
      <c r="H4279" t="s">
        <v>328</v>
      </c>
      <c r="I4279" t="s">
        <v>1847</v>
      </c>
      <c r="J4279" t="s">
        <v>42</v>
      </c>
      <c r="K4279" t="s">
        <v>43</v>
      </c>
      <c r="L4279" t="s">
        <v>5</v>
      </c>
      <c r="M4279" t="s">
        <v>6</v>
      </c>
      <c r="N4279" t="s">
        <v>22</v>
      </c>
      <c r="O4279" t="s">
        <v>329</v>
      </c>
      <c r="P4279" t="s">
        <v>24</v>
      </c>
    </row>
    <row r="4280" spans="1:16" x14ac:dyDescent="0.25">
      <c r="A4280" t="s">
        <v>6041</v>
      </c>
      <c r="B4280" s="1">
        <v>41035</v>
      </c>
      <c r="C4280">
        <v>2012</v>
      </c>
      <c r="D4280">
        <v>10</v>
      </c>
      <c r="E4280">
        <v>5657.7989728489474</v>
      </c>
      <c r="F4280">
        <v>3010</v>
      </c>
      <c r="G4280">
        <v>-2647.7989728489474</v>
      </c>
      <c r="H4280" t="s">
        <v>1</v>
      </c>
      <c r="I4280" t="s">
        <v>2519</v>
      </c>
      <c r="J4280" t="s">
        <v>47</v>
      </c>
      <c r="K4280" t="s">
        <v>47</v>
      </c>
      <c r="L4280" t="s">
        <v>273</v>
      </c>
      <c r="M4280" t="s">
        <v>49</v>
      </c>
      <c r="N4280" t="s">
        <v>22</v>
      </c>
      <c r="O4280" t="s">
        <v>1225</v>
      </c>
      <c r="P4280" t="s">
        <v>125</v>
      </c>
    </row>
    <row r="4281" spans="1:16" x14ac:dyDescent="0.25">
      <c r="A4281" t="s">
        <v>6042</v>
      </c>
      <c r="B4281" s="1">
        <v>41519</v>
      </c>
      <c r="C4281">
        <v>2013</v>
      </c>
      <c r="D4281">
        <v>10</v>
      </c>
      <c r="E4281">
        <v>220.7892107120791</v>
      </c>
      <c r="F4281">
        <v>2799.9</v>
      </c>
      <c r="G4281">
        <v>2579.1107892879209</v>
      </c>
      <c r="H4281" t="s">
        <v>171</v>
      </c>
      <c r="I4281" t="s">
        <v>745</v>
      </c>
      <c r="J4281" t="s">
        <v>37</v>
      </c>
      <c r="K4281" t="s">
        <v>37</v>
      </c>
      <c r="L4281" t="s">
        <v>54</v>
      </c>
      <c r="M4281" t="s">
        <v>34</v>
      </c>
      <c r="N4281" t="s">
        <v>27</v>
      </c>
      <c r="O4281" t="s">
        <v>28</v>
      </c>
      <c r="P4281" t="s">
        <v>29</v>
      </c>
    </row>
    <row r="4282" spans="1:16" x14ac:dyDescent="0.25">
      <c r="A4282" t="s">
        <v>6043</v>
      </c>
      <c r="B4282" s="1">
        <v>41147</v>
      </c>
      <c r="C4282">
        <v>2012</v>
      </c>
      <c r="D4282">
        <v>12</v>
      </c>
      <c r="E4282">
        <v>180.09586299289663</v>
      </c>
      <c r="F4282">
        <v>10472</v>
      </c>
      <c r="G4282">
        <v>10291.904137007103</v>
      </c>
      <c r="H4282" t="s">
        <v>1</v>
      </c>
      <c r="I4282" t="s">
        <v>2922</v>
      </c>
      <c r="J4282" t="s">
        <v>42</v>
      </c>
      <c r="K4282" t="s">
        <v>43</v>
      </c>
      <c r="L4282" t="s">
        <v>44</v>
      </c>
      <c r="M4282" t="s">
        <v>6</v>
      </c>
      <c r="N4282" t="s">
        <v>22</v>
      </c>
      <c r="O4282" t="s">
        <v>2227</v>
      </c>
      <c r="P4282" t="s">
        <v>24</v>
      </c>
    </row>
    <row r="4283" spans="1:16" x14ac:dyDescent="0.25">
      <c r="A4283" t="s">
        <v>6044</v>
      </c>
      <c r="B4283" s="1">
        <v>41539</v>
      </c>
      <c r="C4283">
        <v>2013</v>
      </c>
      <c r="D4283">
        <v>10</v>
      </c>
      <c r="E4283">
        <v>6.4984581727981512</v>
      </c>
      <c r="F4283">
        <v>165</v>
      </c>
      <c r="G4283">
        <v>158.50154182720186</v>
      </c>
      <c r="H4283" t="s">
        <v>1</v>
      </c>
      <c r="I4283" t="s">
        <v>1546</v>
      </c>
      <c r="J4283" t="s">
        <v>3</v>
      </c>
      <c r="K4283" t="s">
        <v>4</v>
      </c>
      <c r="L4283" t="s">
        <v>131</v>
      </c>
      <c r="M4283" t="s">
        <v>39</v>
      </c>
      <c r="N4283" t="s">
        <v>22</v>
      </c>
      <c r="O4283" t="s">
        <v>617</v>
      </c>
      <c r="P4283" t="s">
        <v>24</v>
      </c>
    </row>
    <row r="4284" spans="1:16" x14ac:dyDescent="0.25">
      <c r="A4284" t="s">
        <v>6045</v>
      </c>
      <c r="B4284" s="1">
        <v>41281</v>
      </c>
      <c r="C4284">
        <v>2013</v>
      </c>
      <c r="D4284">
        <v>18</v>
      </c>
      <c r="E4284">
        <v>7944.0134259531596</v>
      </c>
      <c r="F4284">
        <v>15130</v>
      </c>
      <c r="G4284">
        <v>7185.9865740468404</v>
      </c>
      <c r="H4284" t="s">
        <v>26</v>
      </c>
      <c r="I4284" t="s">
        <v>2861</v>
      </c>
      <c r="J4284" t="s">
        <v>42</v>
      </c>
      <c r="K4284" t="s">
        <v>43</v>
      </c>
      <c r="L4284" t="s">
        <v>44</v>
      </c>
      <c r="M4284" t="s">
        <v>6</v>
      </c>
      <c r="N4284" t="s">
        <v>22</v>
      </c>
      <c r="O4284" t="s">
        <v>209</v>
      </c>
      <c r="P4284" t="s">
        <v>24</v>
      </c>
    </row>
    <row r="4285" spans="1:16" x14ac:dyDescent="0.25">
      <c r="A4285" t="s">
        <v>6046</v>
      </c>
      <c r="B4285" s="1">
        <v>41629</v>
      </c>
      <c r="C4285">
        <v>2013</v>
      </c>
      <c r="D4285">
        <v>9</v>
      </c>
      <c r="E4285">
        <v>709.55343310127159</v>
      </c>
      <c r="F4285">
        <v>1672.7550000000001</v>
      </c>
      <c r="G4285">
        <v>963.20156689872852</v>
      </c>
      <c r="H4285" t="s">
        <v>1</v>
      </c>
      <c r="I4285" t="s">
        <v>6039</v>
      </c>
      <c r="J4285" t="s">
        <v>57</v>
      </c>
      <c r="K4285" t="s">
        <v>58</v>
      </c>
      <c r="L4285" t="s">
        <v>92</v>
      </c>
      <c r="M4285" t="s">
        <v>6</v>
      </c>
      <c r="N4285" t="s">
        <v>22</v>
      </c>
      <c r="O4285" t="s">
        <v>648</v>
      </c>
      <c r="P4285" t="s">
        <v>24</v>
      </c>
    </row>
    <row r="4286" spans="1:16" x14ac:dyDescent="0.25">
      <c r="A4286" t="s">
        <v>6047</v>
      </c>
      <c r="B4286" s="1">
        <v>41018</v>
      </c>
      <c r="C4286">
        <v>2012</v>
      </c>
      <c r="D4286">
        <v>5</v>
      </c>
      <c r="E4286">
        <v>74.356547191420802</v>
      </c>
      <c r="F4286">
        <v>510</v>
      </c>
      <c r="G4286">
        <v>435.64345280857918</v>
      </c>
      <c r="H4286" t="s">
        <v>1</v>
      </c>
      <c r="I4286" t="s">
        <v>6048</v>
      </c>
      <c r="J4286" t="s">
        <v>32</v>
      </c>
      <c r="K4286" t="s">
        <v>32</v>
      </c>
      <c r="L4286" t="s">
        <v>131</v>
      </c>
      <c r="M4286" t="s">
        <v>39</v>
      </c>
      <c r="N4286" t="s">
        <v>22</v>
      </c>
      <c r="O4286" t="s">
        <v>913</v>
      </c>
      <c r="P4286" t="s">
        <v>24</v>
      </c>
    </row>
    <row r="4287" spans="1:16" x14ac:dyDescent="0.25">
      <c r="A4287" t="s">
        <v>6049</v>
      </c>
      <c r="B4287" s="1">
        <v>41568</v>
      </c>
      <c r="C4287">
        <v>2013</v>
      </c>
      <c r="D4287">
        <v>13</v>
      </c>
      <c r="E4287">
        <v>3648.5889779291419</v>
      </c>
      <c r="F4287">
        <v>2120.25</v>
      </c>
      <c r="G4287">
        <v>-1528.3389779291419</v>
      </c>
      <c r="H4287" t="s">
        <v>1</v>
      </c>
      <c r="I4287" t="s">
        <v>2730</v>
      </c>
      <c r="J4287" t="s">
        <v>57</v>
      </c>
      <c r="K4287" t="s">
        <v>58</v>
      </c>
      <c r="L4287" t="s">
        <v>92</v>
      </c>
      <c r="M4287" t="s">
        <v>6</v>
      </c>
      <c r="N4287" t="s">
        <v>27</v>
      </c>
      <c r="O4287" t="s">
        <v>166</v>
      </c>
      <c r="P4287" t="s">
        <v>167</v>
      </c>
    </row>
    <row r="4288" spans="1:16" x14ac:dyDescent="0.25">
      <c r="A4288" t="s">
        <v>6050</v>
      </c>
      <c r="B4288" s="1">
        <v>41616</v>
      </c>
      <c r="C4288">
        <v>2013</v>
      </c>
      <c r="D4288">
        <v>18</v>
      </c>
      <c r="E4288">
        <v>994.44133197154849</v>
      </c>
      <c r="F4288">
        <v>5819.1</v>
      </c>
      <c r="G4288">
        <v>4824.6586680284518</v>
      </c>
      <c r="H4288" t="s">
        <v>1</v>
      </c>
      <c r="I4288" t="s">
        <v>1903</v>
      </c>
      <c r="J4288" t="s">
        <v>37</v>
      </c>
      <c r="K4288" t="s">
        <v>37</v>
      </c>
      <c r="L4288" t="s">
        <v>38</v>
      </c>
      <c r="M4288" t="s">
        <v>39</v>
      </c>
      <c r="N4288" t="s">
        <v>22</v>
      </c>
      <c r="O4288" t="s">
        <v>526</v>
      </c>
      <c r="P4288" t="s">
        <v>24</v>
      </c>
    </row>
    <row r="4289" spans="1:16" x14ac:dyDescent="0.25">
      <c r="A4289" t="s">
        <v>6051</v>
      </c>
      <c r="B4289" s="1">
        <v>41331</v>
      </c>
      <c r="C4289">
        <v>2013</v>
      </c>
      <c r="D4289">
        <v>9</v>
      </c>
      <c r="E4289">
        <v>2174.2472982232075</v>
      </c>
      <c r="F4289">
        <v>2304.1999999999998</v>
      </c>
      <c r="G4289">
        <v>129.95270177679231</v>
      </c>
      <c r="H4289" t="s">
        <v>26</v>
      </c>
      <c r="I4289" t="s">
        <v>2813</v>
      </c>
      <c r="J4289" t="s">
        <v>57</v>
      </c>
      <c r="K4289" t="s">
        <v>58</v>
      </c>
      <c r="L4289" t="s">
        <v>92</v>
      </c>
      <c r="M4289" t="s">
        <v>6</v>
      </c>
      <c r="N4289" t="s">
        <v>27</v>
      </c>
      <c r="O4289" t="s">
        <v>28</v>
      </c>
      <c r="P4289" t="s">
        <v>29</v>
      </c>
    </row>
    <row r="4290" spans="1:16" x14ac:dyDescent="0.25">
      <c r="A4290" t="s">
        <v>6052</v>
      </c>
      <c r="B4290" s="1">
        <v>41015</v>
      </c>
      <c r="C4290">
        <v>2012</v>
      </c>
      <c r="D4290">
        <v>10</v>
      </c>
      <c r="E4290">
        <v>28.083264941211802</v>
      </c>
      <c r="F4290">
        <v>228.9</v>
      </c>
      <c r="G4290">
        <v>200.8167350587882</v>
      </c>
      <c r="H4290" t="s">
        <v>1</v>
      </c>
      <c r="I4290" t="s">
        <v>3747</v>
      </c>
      <c r="J4290" t="s">
        <v>32</v>
      </c>
      <c r="K4290" t="s">
        <v>32</v>
      </c>
      <c r="L4290" t="s">
        <v>16</v>
      </c>
      <c r="M4290" t="s">
        <v>17</v>
      </c>
      <c r="N4290" t="s">
        <v>22</v>
      </c>
      <c r="O4290" t="s">
        <v>776</v>
      </c>
      <c r="P4290" t="s">
        <v>24</v>
      </c>
    </row>
    <row r="4291" spans="1:16" x14ac:dyDescent="0.25">
      <c r="A4291" t="s">
        <v>6053</v>
      </c>
      <c r="B4291" s="1">
        <v>41132</v>
      </c>
      <c r="C4291">
        <v>2012</v>
      </c>
      <c r="D4291">
        <v>12</v>
      </c>
      <c r="E4291">
        <v>434.02110784000666</v>
      </c>
      <c r="F4291">
        <v>2628</v>
      </c>
      <c r="G4291">
        <v>2193.9788921599934</v>
      </c>
      <c r="H4291" t="s">
        <v>1</v>
      </c>
      <c r="I4291" t="s">
        <v>737</v>
      </c>
      <c r="J4291" t="s">
        <v>67</v>
      </c>
      <c r="K4291" t="s">
        <v>68</v>
      </c>
      <c r="L4291" t="s">
        <v>69</v>
      </c>
      <c r="M4291" t="s">
        <v>39</v>
      </c>
      <c r="N4291" t="s">
        <v>22</v>
      </c>
      <c r="O4291" t="s">
        <v>1076</v>
      </c>
      <c r="P4291" t="s">
        <v>24</v>
      </c>
    </row>
    <row r="4292" spans="1:16" x14ac:dyDescent="0.25">
      <c r="A4292" t="s">
        <v>6054</v>
      </c>
      <c r="B4292" s="1">
        <v>41751</v>
      </c>
      <c r="C4292">
        <v>2014</v>
      </c>
      <c r="D4292">
        <v>20</v>
      </c>
      <c r="E4292">
        <v>1100.3303574271984</v>
      </c>
      <c r="F4292">
        <v>811</v>
      </c>
      <c r="G4292">
        <v>-289.33035742719835</v>
      </c>
      <c r="H4292" t="s">
        <v>1</v>
      </c>
      <c r="I4292" t="s">
        <v>639</v>
      </c>
      <c r="J4292" t="s">
        <v>20</v>
      </c>
      <c r="K4292" t="s">
        <v>20</v>
      </c>
      <c r="L4292" t="s">
        <v>21</v>
      </c>
      <c r="M4292" t="s">
        <v>13</v>
      </c>
      <c r="N4292" t="s">
        <v>22</v>
      </c>
      <c r="O4292" t="s">
        <v>526</v>
      </c>
      <c r="P4292" t="s">
        <v>24</v>
      </c>
    </row>
    <row r="4293" spans="1:16" x14ac:dyDescent="0.25">
      <c r="A4293" t="s">
        <v>6055</v>
      </c>
      <c r="B4293" s="1">
        <v>41516</v>
      </c>
      <c r="C4293">
        <v>2013</v>
      </c>
      <c r="D4293">
        <v>9</v>
      </c>
      <c r="E4293">
        <v>2666.3972245076056</v>
      </c>
      <c r="F4293">
        <v>5007.2</v>
      </c>
      <c r="G4293">
        <v>2340.8027754923942</v>
      </c>
      <c r="H4293" t="s">
        <v>1</v>
      </c>
      <c r="I4293" t="s">
        <v>4974</v>
      </c>
      <c r="J4293" t="s">
        <v>100</v>
      </c>
      <c r="K4293" t="s">
        <v>287</v>
      </c>
      <c r="L4293" t="s">
        <v>101</v>
      </c>
      <c r="M4293" t="s">
        <v>34</v>
      </c>
      <c r="N4293" t="s">
        <v>7</v>
      </c>
      <c r="O4293" t="s">
        <v>1769</v>
      </c>
      <c r="P4293" t="s">
        <v>113</v>
      </c>
    </row>
    <row r="4294" spans="1:16" x14ac:dyDescent="0.25">
      <c r="A4294" t="s">
        <v>6056</v>
      </c>
      <c r="B4294" s="1">
        <v>41590</v>
      </c>
      <c r="C4294">
        <v>2013</v>
      </c>
      <c r="D4294">
        <v>8</v>
      </c>
      <c r="E4294">
        <v>79.204635871450463</v>
      </c>
      <c r="F4294">
        <v>752.4</v>
      </c>
      <c r="G4294">
        <v>673.1953641285495</v>
      </c>
      <c r="H4294" t="s">
        <v>26</v>
      </c>
      <c r="I4294" t="s">
        <v>321</v>
      </c>
      <c r="J4294" t="s">
        <v>37</v>
      </c>
      <c r="K4294" t="s">
        <v>37</v>
      </c>
      <c r="L4294" t="s">
        <v>97</v>
      </c>
      <c r="M4294" t="s">
        <v>39</v>
      </c>
      <c r="N4294" t="s">
        <v>7</v>
      </c>
      <c r="O4294" t="s">
        <v>137</v>
      </c>
      <c r="P4294" t="s">
        <v>138</v>
      </c>
    </row>
    <row r="4295" spans="1:16" x14ac:dyDescent="0.25">
      <c r="A4295" t="s">
        <v>6057</v>
      </c>
      <c r="B4295" s="1">
        <v>41526</v>
      </c>
      <c r="C4295">
        <v>2013</v>
      </c>
      <c r="D4295">
        <v>16</v>
      </c>
      <c r="E4295">
        <v>25.098324118617743</v>
      </c>
      <c r="F4295">
        <v>599.85</v>
      </c>
      <c r="G4295">
        <v>574.75167588138231</v>
      </c>
      <c r="H4295" t="s">
        <v>171</v>
      </c>
      <c r="I4295" t="s">
        <v>6058</v>
      </c>
      <c r="J4295" t="s">
        <v>3</v>
      </c>
      <c r="K4295" t="s">
        <v>4</v>
      </c>
      <c r="L4295" t="s">
        <v>749</v>
      </c>
      <c r="M4295" t="s">
        <v>6</v>
      </c>
      <c r="N4295" t="s">
        <v>7</v>
      </c>
      <c r="O4295" t="s">
        <v>252</v>
      </c>
      <c r="P4295" t="s">
        <v>253</v>
      </c>
    </row>
    <row r="4296" spans="1:16" x14ac:dyDescent="0.25">
      <c r="A4296" t="s">
        <v>6059</v>
      </c>
      <c r="B4296" s="1">
        <v>41589</v>
      </c>
      <c r="C4296">
        <v>2013</v>
      </c>
      <c r="D4296">
        <v>13</v>
      </c>
      <c r="E4296">
        <v>4213.5729722918459</v>
      </c>
      <c r="F4296">
        <v>2839.6</v>
      </c>
      <c r="G4296">
        <v>-1373.972972291846</v>
      </c>
      <c r="H4296" t="s">
        <v>1</v>
      </c>
      <c r="I4296" t="s">
        <v>1817</v>
      </c>
      <c r="J4296" t="s">
        <v>3</v>
      </c>
      <c r="K4296" t="s">
        <v>4</v>
      </c>
      <c r="L4296" t="s">
        <v>87</v>
      </c>
      <c r="M4296" t="s">
        <v>39</v>
      </c>
      <c r="N4296" t="s">
        <v>22</v>
      </c>
      <c r="O4296" t="s">
        <v>659</v>
      </c>
      <c r="P4296" t="s">
        <v>24</v>
      </c>
    </row>
    <row r="4297" spans="1:16" x14ac:dyDescent="0.25">
      <c r="A4297" t="s">
        <v>6060</v>
      </c>
      <c r="B4297" s="1">
        <v>40898</v>
      </c>
      <c r="C4297">
        <v>2011</v>
      </c>
      <c r="D4297">
        <v>36</v>
      </c>
      <c r="E4297">
        <v>3143.7287805268747</v>
      </c>
      <c r="F4297">
        <v>9154.5</v>
      </c>
      <c r="G4297">
        <v>6010.7712194731248</v>
      </c>
      <c r="H4297" t="s">
        <v>328</v>
      </c>
      <c r="I4297" t="s">
        <v>3003</v>
      </c>
      <c r="J4297" t="s">
        <v>47</v>
      </c>
      <c r="K4297" t="s">
        <v>47</v>
      </c>
      <c r="L4297" t="s">
        <v>48</v>
      </c>
      <c r="M4297" t="s">
        <v>49</v>
      </c>
      <c r="N4297" t="s">
        <v>22</v>
      </c>
      <c r="O4297" t="s">
        <v>329</v>
      </c>
      <c r="P4297" t="s">
        <v>24</v>
      </c>
    </row>
    <row r="4298" spans="1:16" x14ac:dyDescent="0.25">
      <c r="A4298" t="s">
        <v>6061</v>
      </c>
      <c r="B4298" s="1">
        <v>41155</v>
      </c>
      <c r="C4298">
        <v>2012</v>
      </c>
      <c r="D4298">
        <v>12</v>
      </c>
      <c r="E4298">
        <v>471.71504579010627</v>
      </c>
      <c r="F4298">
        <v>3331.8809999999999</v>
      </c>
      <c r="G4298">
        <v>2860.1659542098937</v>
      </c>
      <c r="H4298" t="s">
        <v>1</v>
      </c>
      <c r="I4298" t="s">
        <v>732</v>
      </c>
      <c r="J4298" t="s">
        <v>37</v>
      </c>
      <c r="K4298" t="s">
        <v>37</v>
      </c>
      <c r="L4298" t="s">
        <v>54</v>
      </c>
      <c r="M4298" t="s">
        <v>34</v>
      </c>
      <c r="N4298" t="s">
        <v>22</v>
      </c>
      <c r="O4298" t="s">
        <v>1603</v>
      </c>
      <c r="P4298" t="s">
        <v>24</v>
      </c>
    </row>
    <row r="4299" spans="1:16" x14ac:dyDescent="0.25">
      <c r="A4299" t="s">
        <v>6062</v>
      </c>
      <c r="B4299" s="1">
        <v>41886</v>
      </c>
      <c r="C4299">
        <v>2014</v>
      </c>
      <c r="D4299">
        <v>12</v>
      </c>
      <c r="E4299">
        <v>1851.5328620762889</v>
      </c>
      <c r="F4299">
        <v>3428.1</v>
      </c>
      <c r="G4299">
        <v>1576.567137923711</v>
      </c>
      <c r="H4299" t="s">
        <v>1</v>
      </c>
      <c r="I4299" t="s">
        <v>936</v>
      </c>
      <c r="J4299" t="s">
        <v>47</v>
      </c>
      <c r="K4299" t="s">
        <v>47</v>
      </c>
      <c r="L4299" t="s">
        <v>273</v>
      </c>
      <c r="M4299" t="s">
        <v>49</v>
      </c>
      <c r="N4299" t="s">
        <v>22</v>
      </c>
      <c r="O4299" t="s">
        <v>783</v>
      </c>
      <c r="P4299" t="s">
        <v>24</v>
      </c>
    </row>
    <row r="4300" spans="1:16" x14ac:dyDescent="0.25">
      <c r="A4300" t="s">
        <v>6063</v>
      </c>
      <c r="B4300" s="1">
        <v>40999</v>
      </c>
      <c r="C4300">
        <v>2012</v>
      </c>
      <c r="D4300">
        <v>10</v>
      </c>
      <c r="E4300">
        <v>62.292343815693584</v>
      </c>
      <c r="F4300">
        <v>429.9</v>
      </c>
      <c r="G4300">
        <v>367.60765618430639</v>
      </c>
      <c r="H4300" t="s">
        <v>1</v>
      </c>
      <c r="I4300" t="s">
        <v>1181</v>
      </c>
      <c r="J4300" t="s">
        <v>3</v>
      </c>
      <c r="K4300" t="s">
        <v>4</v>
      </c>
      <c r="L4300" t="s">
        <v>118</v>
      </c>
      <c r="M4300" t="s">
        <v>49</v>
      </c>
      <c r="N4300" t="s">
        <v>22</v>
      </c>
      <c r="O4300" t="s">
        <v>2977</v>
      </c>
      <c r="P4300" t="s">
        <v>24</v>
      </c>
    </row>
    <row r="4301" spans="1:16" x14ac:dyDescent="0.25">
      <c r="A4301" t="s">
        <v>6064</v>
      </c>
      <c r="B4301" s="1">
        <v>41026</v>
      </c>
      <c r="C4301">
        <v>2012</v>
      </c>
      <c r="D4301">
        <v>6</v>
      </c>
      <c r="E4301">
        <v>66.000717009308332</v>
      </c>
      <c r="F4301">
        <v>335.94400000000002</v>
      </c>
      <c r="G4301">
        <v>269.94328299069167</v>
      </c>
      <c r="H4301" t="s">
        <v>26</v>
      </c>
      <c r="I4301" t="s">
        <v>3723</v>
      </c>
      <c r="J4301" t="s">
        <v>3</v>
      </c>
      <c r="K4301" t="s">
        <v>4</v>
      </c>
      <c r="L4301" t="s">
        <v>12</v>
      </c>
      <c r="M4301" t="s">
        <v>13</v>
      </c>
      <c r="N4301" t="s">
        <v>27</v>
      </c>
      <c r="O4301" t="s">
        <v>28</v>
      </c>
      <c r="P4301" t="s">
        <v>29</v>
      </c>
    </row>
    <row r="4302" spans="1:16" x14ac:dyDescent="0.25">
      <c r="A4302" t="s">
        <v>6065</v>
      </c>
      <c r="B4302" s="1">
        <v>41434</v>
      </c>
      <c r="C4302">
        <v>2013</v>
      </c>
      <c r="D4302">
        <v>12</v>
      </c>
      <c r="E4302">
        <v>27.382816090335734</v>
      </c>
      <c r="F4302">
        <v>151.91999999999999</v>
      </c>
      <c r="G4302">
        <v>124.53718390966425</v>
      </c>
      <c r="H4302" t="s">
        <v>1</v>
      </c>
      <c r="I4302" t="s">
        <v>5056</v>
      </c>
      <c r="J4302" t="s">
        <v>3</v>
      </c>
      <c r="K4302" t="s">
        <v>4</v>
      </c>
      <c r="L4302" t="s">
        <v>16</v>
      </c>
      <c r="M4302" t="s">
        <v>17</v>
      </c>
      <c r="N4302" t="s">
        <v>27</v>
      </c>
      <c r="O4302" t="s">
        <v>282</v>
      </c>
      <c r="P4302" t="s">
        <v>283</v>
      </c>
    </row>
    <row r="4303" spans="1:16" x14ac:dyDescent="0.25">
      <c r="A4303" t="s">
        <v>6066</v>
      </c>
      <c r="B4303" s="1">
        <v>41916</v>
      </c>
      <c r="C4303">
        <v>2014</v>
      </c>
      <c r="D4303">
        <v>8</v>
      </c>
      <c r="E4303">
        <v>87.547605743794463</v>
      </c>
      <c r="F4303">
        <v>1999.92</v>
      </c>
      <c r="G4303">
        <v>1912.3723942562056</v>
      </c>
      <c r="H4303" t="s">
        <v>1</v>
      </c>
      <c r="I4303" t="s">
        <v>703</v>
      </c>
      <c r="J4303" t="s">
        <v>72</v>
      </c>
      <c r="K4303" t="s">
        <v>72</v>
      </c>
      <c r="L4303" t="s">
        <v>21</v>
      </c>
      <c r="M4303" t="s">
        <v>13</v>
      </c>
      <c r="N4303" t="s">
        <v>7</v>
      </c>
      <c r="O4303" t="s">
        <v>362</v>
      </c>
      <c r="P4303" t="s">
        <v>253</v>
      </c>
    </row>
    <row r="4304" spans="1:16" x14ac:dyDescent="0.25">
      <c r="A4304" t="s">
        <v>6067</v>
      </c>
      <c r="B4304" s="1">
        <v>41357</v>
      </c>
      <c r="C4304">
        <v>2013</v>
      </c>
      <c r="D4304">
        <v>10</v>
      </c>
      <c r="E4304">
        <v>15.031410282028121</v>
      </c>
      <c r="F4304">
        <v>379.5</v>
      </c>
      <c r="G4304">
        <v>364.46858971797189</v>
      </c>
      <c r="H4304" t="s">
        <v>1</v>
      </c>
      <c r="I4304" t="s">
        <v>4902</v>
      </c>
      <c r="J4304" t="s">
        <v>20</v>
      </c>
      <c r="K4304" t="s">
        <v>20</v>
      </c>
      <c r="L4304" t="s">
        <v>21</v>
      </c>
      <c r="M4304" t="s">
        <v>13</v>
      </c>
      <c r="N4304" t="s">
        <v>22</v>
      </c>
      <c r="O4304" t="s">
        <v>603</v>
      </c>
      <c r="P4304" t="s">
        <v>24</v>
      </c>
    </row>
    <row r="4305" spans="1:16" x14ac:dyDescent="0.25">
      <c r="A4305" t="s">
        <v>6068</v>
      </c>
      <c r="B4305" s="1">
        <v>40978</v>
      </c>
      <c r="C4305">
        <v>2012</v>
      </c>
      <c r="D4305">
        <v>10</v>
      </c>
      <c r="E4305">
        <v>61.929283335748117</v>
      </c>
      <c r="F4305">
        <v>269.89999999999998</v>
      </c>
      <c r="G4305">
        <v>207.97071666425185</v>
      </c>
      <c r="H4305" t="s">
        <v>1</v>
      </c>
      <c r="I4305" t="s">
        <v>347</v>
      </c>
      <c r="J4305" t="s">
        <v>3</v>
      </c>
      <c r="K4305" t="s">
        <v>4</v>
      </c>
      <c r="L4305" t="s">
        <v>118</v>
      </c>
      <c r="M4305" t="s">
        <v>49</v>
      </c>
      <c r="N4305" t="s">
        <v>22</v>
      </c>
      <c r="O4305" t="s">
        <v>629</v>
      </c>
      <c r="P4305" t="s">
        <v>125</v>
      </c>
    </row>
    <row r="4306" spans="1:16" x14ac:dyDescent="0.25">
      <c r="A4306" t="s">
        <v>6069</v>
      </c>
      <c r="B4306" s="1">
        <v>41602</v>
      </c>
      <c r="C4306">
        <v>2013</v>
      </c>
      <c r="D4306">
        <v>13</v>
      </c>
      <c r="E4306">
        <v>151.37341266427063</v>
      </c>
      <c r="F4306">
        <v>2003.4</v>
      </c>
      <c r="G4306">
        <v>1852.0265873357293</v>
      </c>
      <c r="H4306" t="s">
        <v>1</v>
      </c>
      <c r="I4306" t="s">
        <v>66</v>
      </c>
      <c r="J4306" t="s">
        <v>67</v>
      </c>
      <c r="K4306" t="s">
        <v>68</v>
      </c>
      <c r="L4306" t="s">
        <v>69</v>
      </c>
      <c r="M4306" t="s">
        <v>39</v>
      </c>
      <c r="N4306" t="s">
        <v>22</v>
      </c>
      <c r="O4306" t="s">
        <v>617</v>
      </c>
      <c r="P4306" t="s">
        <v>24</v>
      </c>
    </row>
    <row r="4307" spans="1:16" x14ac:dyDescent="0.25">
      <c r="A4307" t="s">
        <v>6070</v>
      </c>
      <c r="B4307" s="1">
        <v>41161</v>
      </c>
      <c r="C4307">
        <v>2012</v>
      </c>
      <c r="D4307">
        <v>8</v>
      </c>
      <c r="E4307">
        <v>648.24204426018787</v>
      </c>
      <c r="F4307">
        <v>2204</v>
      </c>
      <c r="G4307">
        <v>1555.7579557398121</v>
      </c>
      <c r="H4307" t="s">
        <v>26</v>
      </c>
      <c r="I4307" t="s">
        <v>3674</v>
      </c>
      <c r="J4307" t="s">
        <v>57</v>
      </c>
      <c r="K4307" t="s">
        <v>58</v>
      </c>
      <c r="L4307" t="s">
        <v>92</v>
      </c>
      <c r="M4307" t="s">
        <v>6</v>
      </c>
      <c r="N4307" t="s">
        <v>7</v>
      </c>
      <c r="O4307" t="s">
        <v>137</v>
      </c>
      <c r="P4307" t="s">
        <v>138</v>
      </c>
    </row>
    <row r="4308" spans="1:16" x14ac:dyDescent="0.25">
      <c r="A4308" t="s">
        <v>6071</v>
      </c>
      <c r="B4308" s="1">
        <v>41189</v>
      </c>
      <c r="C4308">
        <v>2012</v>
      </c>
      <c r="D4308">
        <v>13</v>
      </c>
      <c r="E4308">
        <v>2007.3127498534154</v>
      </c>
      <c r="F4308">
        <v>3596</v>
      </c>
      <c r="G4308">
        <v>1588.6872501465846</v>
      </c>
      <c r="H4308" t="s">
        <v>1</v>
      </c>
      <c r="I4308" t="s">
        <v>2987</v>
      </c>
      <c r="J4308" t="s">
        <v>47</v>
      </c>
      <c r="K4308" t="s">
        <v>47</v>
      </c>
      <c r="L4308" t="s">
        <v>273</v>
      </c>
      <c r="M4308" t="s">
        <v>49</v>
      </c>
      <c r="N4308" t="s">
        <v>22</v>
      </c>
      <c r="O4308" t="s">
        <v>1305</v>
      </c>
      <c r="P4308" t="s">
        <v>24</v>
      </c>
    </row>
    <row r="4309" spans="1:16" x14ac:dyDescent="0.25">
      <c r="A4309" t="s">
        <v>6072</v>
      </c>
      <c r="B4309" s="1">
        <v>41851</v>
      </c>
      <c r="C4309">
        <v>2014</v>
      </c>
      <c r="D4309">
        <v>12</v>
      </c>
      <c r="E4309">
        <v>1281.6455495471341</v>
      </c>
      <c r="F4309">
        <v>2261</v>
      </c>
      <c r="G4309">
        <v>979.35445045286588</v>
      </c>
      <c r="H4309" t="s">
        <v>1</v>
      </c>
      <c r="I4309" t="s">
        <v>3962</v>
      </c>
      <c r="J4309" t="s">
        <v>67</v>
      </c>
      <c r="K4309" t="s">
        <v>68</v>
      </c>
      <c r="L4309" t="s">
        <v>69</v>
      </c>
      <c r="M4309" t="s">
        <v>39</v>
      </c>
      <c r="N4309" t="s">
        <v>22</v>
      </c>
      <c r="O4309" t="s">
        <v>1042</v>
      </c>
      <c r="P4309" t="s">
        <v>24</v>
      </c>
    </row>
    <row r="4310" spans="1:16" x14ac:dyDescent="0.25">
      <c r="A4310" t="s">
        <v>6073</v>
      </c>
      <c r="B4310" s="1">
        <v>41532</v>
      </c>
      <c r="C4310">
        <v>2013</v>
      </c>
      <c r="D4310">
        <v>10</v>
      </c>
      <c r="E4310">
        <v>363.14654176135326</v>
      </c>
      <c r="F4310">
        <v>2290</v>
      </c>
      <c r="G4310">
        <v>1926.8534582386467</v>
      </c>
      <c r="H4310" t="s">
        <v>1</v>
      </c>
      <c r="I4310" t="s">
        <v>2093</v>
      </c>
      <c r="J4310" t="s">
        <v>67</v>
      </c>
      <c r="K4310" t="s">
        <v>68</v>
      </c>
      <c r="L4310" t="s">
        <v>87</v>
      </c>
      <c r="M4310" t="s">
        <v>39</v>
      </c>
      <c r="N4310" t="s">
        <v>22</v>
      </c>
      <c r="O4310" t="s">
        <v>631</v>
      </c>
      <c r="P4310" t="s">
        <v>24</v>
      </c>
    </row>
    <row r="4311" spans="1:16" x14ac:dyDescent="0.25">
      <c r="A4311" t="s">
        <v>6074</v>
      </c>
      <c r="B4311" s="1">
        <v>41302</v>
      </c>
      <c r="C4311">
        <v>2013</v>
      </c>
      <c r="D4311">
        <v>24</v>
      </c>
      <c r="E4311">
        <v>1653.3244106912589</v>
      </c>
      <c r="F4311">
        <v>7118.6817000000001</v>
      </c>
      <c r="G4311">
        <v>5465.3572893087412</v>
      </c>
      <c r="H4311" t="s">
        <v>171</v>
      </c>
      <c r="I4311" t="s">
        <v>508</v>
      </c>
      <c r="J4311" t="s">
        <v>3</v>
      </c>
      <c r="K4311" t="s">
        <v>4</v>
      </c>
      <c r="L4311" t="s">
        <v>12</v>
      </c>
      <c r="M4311" t="s">
        <v>13</v>
      </c>
      <c r="N4311" t="s">
        <v>7</v>
      </c>
      <c r="O4311" t="s">
        <v>252</v>
      </c>
      <c r="P4311" t="s">
        <v>253</v>
      </c>
    </row>
    <row r="4312" spans="1:16" x14ac:dyDescent="0.25">
      <c r="A4312" t="s">
        <v>6075</v>
      </c>
      <c r="B4312" s="1">
        <v>41027</v>
      </c>
      <c r="C4312">
        <v>2012</v>
      </c>
      <c r="D4312">
        <v>5</v>
      </c>
      <c r="E4312">
        <v>2.2500445889518321</v>
      </c>
      <c r="F4312">
        <v>99.5</v>
      </c>
      <c r="G4312">
        <v>97.249955411048163</v>
      </c>
      <c r="H4312" t="s">
        <v>1</v>
      </c>
      <c r="I4312" t="s">
        <v>1335</v>
      </c>
      <c r="J4312" t="s">
        <v>3</v>
      </c>
      <c r="K4312" t="s">
        <v>4</v>
      </c>
      <c r="L4312" t="s">
        <v>131</v>
      </c>
      <c r="M4312" t="s">
        <v>39</v>
      </c>
      <c r="N4312" t="s">
        <v>22</v>
      </c>
      <c r="O4312" t="s">
        <v>3887</v>
      </c>
      <c r="P4312" t="s">
        <v>24</v>
      </c>
    </row>
    <row r="4313" spans="1:16" x14ac:dyDescent="0.25">
      <c r="A4313" t="s">
        <v>6076</v>
      </c>
      <c r="B4313" s="1">
        <v>41162</v>
      </c>
      <c r="C4313">
        <v>2012</v>
      </c>
      <c r="D4313">
        <v>4</v>
      </c>
      <c r="E4313">
        <v>36.974724962963151</v>
      </c>
      <c r="F4313">
        <v>94.962000000000003</v>
      </c>
      <c r="G4313">
        <v>57.987275037036852</v>
      </c>
      <c r="H4313" t="s">
        <v>1</v>
      </c>
      <c r="I4313" t="s">
        <v>2881</v>
      </c>
      <c r="J4313" t="s">
        <v>3</v>
      </c>
      <c r="K4313" t="s">
        <v>4</v>
      </c>
      <c r="L4313" t="s">
        <v>749</v>
      </c>
      <c r="M4313" t="s">
        <v>6</v>
      </c>
      <c r="N4313" t="s">
        <v>7</v>
      </c>
      <c r="O4313" t="s">
        <v>1366</v>
      </c>
      <c r="P4313" t="s">
        <v>138</v>
      </c>
    </row>
    <row r="4314" spans="1:16" x14ac:dyDescent="0.25">
      <c r="A4314" t="s">
        <v>6077</v>
      </c>
      <c r="B4314" s="1">
        <v>41731</v>
      </c>
      <c r="C4314">
        <v>2014</v>
      </c>
      <c r="D4314">
        <v>10</v>
      </c>
      <c r="E4314">
        <v>3836.1058451942358</v>
      </c>
      <c r="F4314">
        <v>4990</v>
      </c>
      <c r="G4314">
        <v>1153.8941548057642</v>
      </c>
      <c r="H4314" t="s">
        <v>171</v>
      </c>
      <c r="I4314" t="s">
        <v>2296</v>
      </c>
      <c r="J4314" t="s">
        <v>67</v>
      </c>
      <c r="K4314" t="s">
        <v>68</v>
      </c>
      <c r="L4314" t="s">
        <v>87</v>
      </c>
      <c r="M4314" t="s">
        <v>39</v>
      </c>
      <c r="N4314" t="s">
        <v>22</v>
      </c>
      <c r="O4314" t="s">
        <v>173</v>
      </c>
      <c r="P4314" t="s">
        <v>24</v>
      </c>
    </row>
    <row r="4315" spans="1:16" x14ac:dyDescent="0.25">
      <c r="A4315" t="s">
        <v>6078</v>
      </c>
      <c r="B4315" s="1">
        <v>41892</v>
      </c>
      <c r="C4315">
        <v>2014</v>
      </c>
      <c r="D4315">
        <v>20</v>
      </c>
      <c r="E4315">
        <v>978.29713475836991</v>
      </c>
      <c r="F4315">
        <v>1560</v>
      </c>
      <c r="G4315">
        <v>581.70286524163009</v>
      </c>
      <c r="H4315" t="s">
        <v>26</v>
      </c>
      <c r="I4315" t="s">
        <v>2178</v>
      </c>
      <c r="J4315" t="s">
        <v>67</v>
      </c>
      <c r="K4315" t="s">
        <v>68</v>
      </c>
      <c r="L4315" t="s">
        <v>69</v>
      </c>
      <c r="M4315" t="s">
        <v>39</v>
      </c>
      <c r="N4315" t="s">
        <v>27</v>
      </c>
      <c r="O4315" t="s">
        <v>28</v>
      </c>
      <c r="P4315" t="s">
        <v>29</v>
      </c>
    </row>
    <row r="4316" spans="1:16" x14ac:dyDescent="0.25">
      <c r="A4316" t="s">
        <v>6079</v>
      </c>
      <c r="B4316" s="1">
        <v>41283</v>
      </c>
      <c r="C4316">
        <v>2013</v>
      </c>
      <c r="D4316">
        <v>360</v>
      </c>
      <c r="E4316">
        <v>12.644097743053104</v>
      </c>
      <c r="F4316">
        <v>1457.54</v>
      </c>
      <c r="G4316">
        <v>1444.8959022569468</v>
      </c>
      <c r="H4316" t="s">
        <v>1</v>
      </c>
      <c r="I4316" t="s">
        <v>2171</v>
      </c>
      <c r="J4316" t="s">
        <v>3</v>
      </c>
      <c r="K4316" t="s">
        <v>4</v>
      </c>
      <c r="L4316" t="s">
        <v>200</v>
      </c>
      <c r="M4316" t="s">
        <v>49</v>
      </c>
      <c r="N4316" t="s">
        <v>27</v>
      </c>
      <c r="O4316" t="s">
        <v>768</v>
      </c>
      <c r="P4316" t="s">
        <v>769</v>
      </c>
    </row>
    <row r="4317" spans="1:16" x14ac:dyDescent="0.25">
      <c r="A4317" t="s">
        <v>6080</v>
      </c>
      <c r="B4317" s="1">
        <v>41749</v>
      </c>
      <c r="C4317">
        <v>2014</v>
      </c>
      <c r="D4317">
        <v>20</v>
      </c>
      <c r="E4317">
        <v>113.98286682715528</v>
      </c>
      <c r="F4317">
        <v>478</v>
      </c>
      <c r="G4317">
        <v>364.01713317284475</v>
      </c>
      <c r="H4317" t="s">
        <v>26</v>
      </c>
      <c r="I4317" t="s">
        <v>2661</v>
      </c>
      <c r="J4317" t="s">
        <v>3</v>
      </c>
      <c r="K4317" t="s">
        <v>4</v>
      </c>
      <c r="L4317" t="s">
        <v>131</v>
      </c>
      <c r="M4317" t="s">
        <v>39</v>
      </c>
      <c r="N4317" t="s">
        <v>22</v>
      </c>
      <c r="O4317" t="s">
        <v>209</v>
      </c>
      <c r="P4317" t="s">
        <v>24</v>
      </c>
    </row>
    <row r="4318" spans="1:16" x14ac:dyDescent="0.25">
      <c r="A4318" t="s">
        <v>6081</v>
      </c>
      <c r="B4318" s="1">
        <v>41565</v>
      </c>
      <c r="C4318">
        <v>2013</v>
      </c>
      <c r="D4318">
        <v>13</v>
      </c>
      <c r="E4318">
        <v>4921.7743635290417</v>
      </c>
      <c r="F4318">
        <v>2331.1999999999998</v>
      </c>
      <c r="G4318">
        <v>-2590.5743635290419</v>
      </c>
      <c r="H4318" t="s">
        <v>1</v>
      </c>
      <c r="I4318" t="s">
        <v>225</v>
      </c>
      <c r="J4318" t="s">
        <v>42</v>
      </c>
      <c r="K4318" t="s">
        <v>43</v>
      </c>
      <c r="L4318" t="s">
        <v>44</v>
      </c>
      <c r="M4318" t="s">
        <v>6</v>
      </c>
      <c r="N4318" t="s">
        <v>22</v>
      </c>
      <c r="O4318" t="s">
        <v>1042</v>
      </c>
      <c r="P4318" t="s">
        <v>24</v>
      </c>
    </row>
    <row r="4319" spans="1:16" x14ac:dyDescent="0.25">
      <c r="A4319" t="s">
        <v>6082</v>
      </c>
      <c r="B4319" s="1">
        <v>41607</v>
      </c>
      <c r="C4319">
        <v>2013</v>
      </c>
      <c r="D4319">
        <v>8</v>
      </c>
      <c r="E4319">
        <v>0.26068993481421038</v>
      </c>
      <c r="F4319">
        <v>281.12400000000002</v>
      </c>
      <c r="G4319">
        <v>280.86331006518583</v>
      </c>
      <c r="H4319" t="s">
        <v>26</v>
      </c>
      <c r="I4319" t="s">
        <v>2948</v>
      </c>
      <c r="J4319" t="s">
        <v>3</v>
      </c>
      <c r="K4319" t="s">
        <v>4</v>
      </c>
      <c r="L4319" t="s">
        <v>749</v>
      </c>
      <c r="M4319" t="s">
        <v>6</v>
      </c>
      <c r="N4319" t="s">
        <v>7</v>
      </c>
      <c r="O4319" t="s">
        <v>137</v>
      </c>
      <c r="P4319" t="s">
        <v>138</v>
      </c>
    </row>
    <row r="4320" spans="1:16" x14ac:dyDescent="0.25">
      <c r="A4320" t="s">
        <v>6083</v>
      </c>
      <c r="B4320" s="1">
        <v>40931</v>
      </c>
      <c r="C4320">
        <v>2012</v>
      </c>
      <c r="D4320">
        <v>4</v>
      </c>
      <c r="E4320">
        <v>74.042342344337655</v>
      </c>
      <c r="F4320">
        <v>194.84399999999999</v>
      </c>
      <c r="G4320">
        <v>120.80165765566234</v>
      </c>
      <c r="H4320" t="s">
        <v>1</v>
      </c>
      <c r="I4320" t="s">
        <v>3275</v>
      </c>
      <c r="J4320" t="s">
        <v>3</v>
      </c>
      <c r="K4320" t="s">
        <v>4</v>
      </c>
      <c r="L4320" t="s">
        <v>749</v>
      </c>
      <c r="M4320" t="s">
        <v>6</v>
      </c>
      <c r="N4320" t="s">
        <v>22</v>
      </c>
      <c r="O4320" t="s">
        <v>548</v>
      </c>
      <c r="P4320" t="s">
        <v>24</v>
      </c>
    </row>
    <row r="4321" spans="1:16" x14ac:dyDescent="0.25">
      <c r="A4321" t="s">
        <v>6084</v>
      </c>
      <c r="B4321" s="1">
        <v>41286</v>
      </c>
      <c r="C4321">
        <v>2013</v>
      </c>
      <c r="D4321">
        <v>9</v>
      </c>
      <c r="E4321">
        <v>378.16029127967573</v>
      </c>
      <c r="F4321">
        <v>686.31200000000001</v>
      </c>
      <c r="G4321">
        <v>308.15170872032428</v>
      </c>
      <c r="H4321" t="s">
        <v>26</v>
      </c>
      <c r="I4321" t="s">
        <v>797</v>
      </c>
      <c r="J4321" t="s">
        <v>3</v>
      </c>
      <c r="K4321" t="s">
        <v>4</v>
      </c>
      <c r="L4321" t="s">
        <v>749</v>
      </c>
      <c r="M4321" t="s">
        <v>6</v>
      </c>
      <c r="N4321" t="s">
        <v>27</v>
      </c>
      <c r="O4321" t="s">
        <v>28</v>
      </c>
      <c r="P4321" t="s">
        <v>29</v>
      </c>
    </row>
    <row r="4322" spans="1:16" x14ac:dyDescent="0.25">
      <c r="A4322" t="s">
        <v>6085</v>
      </c>
      <c r="B4322" s="1">
        <v>41727</v>
      </c>
      <c r="C4322">
        <v>2014</v>
      </c>
      <c r="D4322">
        <v>10</v>
      </c>
      <c r="E4322">
        <v>728.57949943196763</v>
      </c>
      <c r="F4322">
        <v>3890</v>
      </c>
      <c r="G4322">
        <v>3161.4205005680324</v>
      </c>
      <c r="H4322" t="s">
        <v>1</v>
      </c>
      <c r="I4322" t="s">
        <v>4233</v>
      </c>
      <c r="J4322" t="s">
        <v>47</v>
      </c>
      <c r="K4322" t="s">
        <v>47</v>
      </c>
      <c r="L4322" t="s">
        <v>48</v>
      </c>
      <c r="M4322" t="s">
        <v>49</v>
      </c>
      <c r="N4322" t="s">
        <v>22</v>
      </c>
      <c r="O4322" t="s">
        <v>455</v>
      </c>
      <c r="P4322" t="s">
        <v>24</v>
      </c>
    </row>
    <row r="4323" spans="1:16" x14ac:dyDescent="0.25">
      <c r="A4323" t="s">
        <v>6086</v>
      </c>
      <c r="B4323" s="1">
        <v>41526</v>
      </c>
      <c r="C4323">
        <v>2013</v>
      </c>
      <c r="D4323">
        <v>20</v>
      </c>
      <c r="E4323">
        <v>1043.7846150878297</v>
      </c>
      <c r="F4323">
        <v>4160</v>
      </c>
      <c r="G4323">
        <v>3116.2153849121705</v>
      </c>
      <c r="H4323" t="s">
        <v>171</v>
      </c>
      <c r="I4323" t="s">
        <v>6027</v>
      </c>
      <c r="J4323" t="s">
        <v>47</v>
      </c>
      <c r="K4323" t="s">
        <v>47</v>
      </c>
      <c r="L4323" t="s">
        <v>48</v>
      </c>
      <c r="M4323" t="s">
        <v>49</v>
      </c>
      <c r="N4323" t="s">
        <v>22</v>
      </c>
      <c r="O4323" t="s">
        <v>173</v>
      </c>
      <c r="P4323" t="s">
        <v>24</v>
      </c>
    </row>
    <row r="4324" spans="1:16" x14ac:dyDescent="0.25">
      <c r="A4324" t="s">
        <v>6087</v>
      </c>
      <c r="B4324" s="1">
        <v>40898</v>
      </c>
      <c r="C4324">
        <v>2011</v>
      </c>
      <c r="D4324">
        <v>9</v>
      </c>
      <c r="E4324">
        <v>249.70360000259006</v>
      </c>
      <c r="F4324">
        <v>1135.2</v>
      </c>
      <c r="G4324">
        <v>885.49639999740998</v>
      </c>
      <c r="H4324" t="s">
        <v>1</v>
      </c>
      <c r="I4324" t="s">
        <v>1036</v>
      </c>
      <c r="J4324" t="s">
        <v>67</v>
      </c>
      <c r="K4324" t="s">
        <v>68</v>
      </c>
      <c r="L4324" t="s">
        <v>69</v>
      </c>
      <c r="M4324" t="s">
        <v>39</v>
      </c>
      <c r="N4324" t="s">
        <v>22</v>
      </c>
      <c r="O4324" t="s">
        <v>651</v>
      </c>
      <c r="P4324" t="s">
        <v>24</v>
      </c>
    </row>
    <row r="4325" spans="1:16" x14ac:dyDescent="0.25">
      <c r="A4325" t="s">
        <v>6088</v>
      </c>
      <c r="B4325" s="1">
        <v>40961</v>
      </c>
      <c r="C4325">
        <v>2012</v>
      </c>
      <c r="D4325">
        <v>8</v>
      </c>
      <c r="E4325">
        <v>182.28212821220262</v>
      </c>
      <c r="F4325">
        <v>1482</v>
      </c>
      <c r="G4325">
        <v>1299.7178717877973</v>
      </c>
      <c r="H4325" t="s">
        <v>171</v>
      </c>
      <c r="I4325" t="s">
        <v>2409</v>
      </c>
      <c r="J4325" t="s">
        <v>3</v>
      </c>
      <c r="K4325" t="s">
        <v>4</v>
      </c>
      <c r="L4325" t="s">
        <v>87</v>
      </c>
      <c r="M4325" t="s">
        <v>39</v>
      </c>
      <c r="N4325" t="s">
        <v>22</v>
      </c>
      <c r="O4325" t="s">
        <v>173</v>
      </c>
      <c r="P4325" t="s">
        <v>24</v>
      </c>
    </row>
    <row r="4326" spans="1:16" x14ac:dyDescent="0.25">
      <c r="A4326" t="s">
        <v>6089</v>
      </c>
      <c r="B4326" s="1">
        <v>41307</v>
      </c>
      <c r="C4326">
        <v>2013</v>
      </c>
      <c r="D4326">
        <v>9</v>
      </c>
      <c r="E4326">
        <v>0.36302983576273029</v>
      </c>
      <c r="F4326">
        <v>210</v>
      </c>
      <c r="G4326">
        <v>209.63697016423728</v>
      </c>
      <c r="H4326" t="s">
        <v>26</v>
      </c>
      <c r="I4326" t="s">
        <v>3383</v>
      </c>
      <c r="J4326" t="s">
        <v>3</v>
      </c>
      <c r="K4326" t="s">
        <v>4</v>
      </c>
      <c r="L4326" t="s">
        <v>749</v>
      </c>
      <c r="M4326" t="s">
        <v>6</v>
      </c>
      <c r="N4326" t="s">
        <v>27</v>
      </c>
      <c r="O4326" t="s">
        <v>28</v>
      </c>
      <c r="P4326" t="s">
        <v>29</v>
      </c>
    </row>
    <row r="4327" spans="1:16" x14ac:dyDescent="0.25">
      <c r="A4327" t="s">
        <v>6090</v>
      </c>
      <c r="B4327" s="1">
        <v>41692</v>
      </c>
      <c r="C4327">
        <v>2014</v>
      </c>
      <c r="D4327">
        <v>18</v>
      </c>
      <c r="E4327">
        <v>139.47556376546936</v>
      </c>
      <c r="F4327">
        <v>710.22</v>
      </c>
      <c r="G4327">
        <v>570.74443623453067</v>
      </c>
      <c r="H4327" t="s">
        <v>1</v>
      </c>
      <c r="I4327" t="s">
        <v>4041</v>
      </c>
      <c r="J4327" t="s">
        <v>3</v>
      </c>
      <c r="K4327" t="s">
        <v>4</v>
      </c>
      <c r="L4327" t="s">
        <v>131</v>
      </c>
      <c r="M4327" t="s">
        <v>39</v>
      </c>
      <c r="N4327" t="s">
        <v>27</v>
      </c>
      <c r="O4327" t="s">
        <v>442</v>
      </c>
      <c r="P4327" t="s">
        <v>443</v>
      </c>
    </row>
    <row r="4328" spans="1:16" x14ac:dyDescent="0.25">
      <c r="A4328" t="s">
        <v>6091</v>
      </c>
      <c r="B4328" s="1">
        <v>40986</v>
      </c>
      <c r="C4328">
        <v>2012</v>
      </c>
      <c r="D4328">
        <v>5</v>
      </c>
      <c r="E4328">
        <v>26.801562433916157</v>
      </c>
      <c r="F4328">
        <v>124.95</v>
      </c>
      <c r="G4328">
        <v>98.148437566083842</v>
      </c>
      <c r="H4328" t="s">
        <v>1</v>
      </c>
      <c r="I4328" t="s">
        <v>1239</v>
      </c>
      <c r="J4328" t="s">
        <v>3</v>
      </c>
      <c r="K4328" t="s">
        <v>4</v>
      </c>
      <c r="L4328" t="s">
        <v>749</v>
      </c>
      <c r="M4328" t="s">
        <v>6</v>
      </c>
      <c r="N4328" t="s">
        <v>22</v>
      </c>
      <c r="O4328" t="s">
        <v>2839</v>
      </c>
      <c r="P4328" t="s">
        <v>24</v>
      </c>
    </row>
    <row r="4329" spans="1:16" x14ac:dyDescent="0.25">
      <c r="A4329" t="s">
        <v>6092</v>
      </c>
      <c r="B4329" s="1">
        <v>41057</v>
      </c>
      <c r="C4329">
        <v>2012</v>
      </c>
      <c r="D4329">
        <v>10</v>
      </c>
      <c r="E4329">
        <v>1568.663443151878</v>
      </c>
      <c r="F4329">
        <v>2599.9</v>
      </c>
      <c r="G4329">
        <v>1031.2365568481221</v>
      </c>
      <c r="H4329" t="s">
        <v>328</v>
      </c>
      <c r="I4329" t="s">
        <v>2526</v>
      </c>
      <c r="J4329" t="s">
        <v>3</v>
      </c>
      <c r="K4329" t="s">
        <v>4</v>
      </c>
      <c r="L4329" t="s">
        <v>16</v>
      </c>
      <c r="M4329" t="s">
        <v>17</v>
      </c>
      <c r="N4329" t="s">
        <v>22</v>
      </c>
      <c r="O4329" t="s">
        <v>329</v>
      </c>
      <c r="P4329" t="s">
        <v>24</v>
      </c>
    </row>
    <row r="4330" spans="1:16" x14ac:dyDescent="0.25">
      <c r="A4330" t="s">
        <v>6093</v>
      </c>
      <c r="B4330" s="1">
        <v>41431</v>
      </c>
      <c r="C4330">
        <v>2013</v>
      </c>
      <c r="D4330">
        <v>12</v>
      </c>
      <c r="E4330">
        <v>18.791696999315132</v>
      </c>
      <c r="F4330">
        <v>342.08199999999999</v>
      </c>
      <c r="G4330">
        <v>323.29030300068484</v>
      </c>
      <c r="H4330" t="s">
        <v>1</v>
      </c>
      <c r="I4330" t="s">
        <v>1488</v>
      </c>
      <c r="J4330" t="s">
        <v>3</v>
      </c>
      <c r="K4330" t="s">
        <v>4</v>
      </c>
      <c r="L4330" t="s">
        <v>118</v>
      </c>
      <c r="M4330" t="s">
        <v>49</v>
      </c>
      <c r="N4330" t="s">
        <v>22</v>
      </c>
      <c r="O4330" t="s">
        <v>760</v>
      </c>
      <c r="P4330" t="s">
        <v>24</v>
      </c>
    </row>
    <row r="4331" spans="1:16" x14ac:dyDescent="0.25">
      <c r="A4331" t="s">
        <v>6094</v>
      </c>
      <c r="B4331" s="1">
        <v>41823</v>
      </c>
      <c r="C4331">
        <v>2014</v>
      </c>
      <c r="D4331">
        <v>6</v>
      </c>
      <c r="E4331">
        <v>144.39037117311082</v>
      </c>
      <c r="F4331">
        <v>2208</v>
      </c>
      <c r="G4331">
        <v>2063.6096288268891</v>
      </c>
      <c r="H4331" t="s">
        <v>1</v>
      </c>
      <c r="I4331" t="s">
        <v>3701</v>
      </c>
      <c r="J4331" t="s">
        <v>47</v>
      </c>
      <c r="K4331" t="s">
        <v>47</v>
      </c>
      <c r="L4331" t="s">
        <v>48</v>
      </c>
      <c r="M4331" t="s">
        <v>49</v>
      </c>
      <c r="N4331" t="s">
        <v>27</v>
      </c>
      <c r="O4331" t="s">
        <v>957</v>
      </c>
      <c r="P4331" t="s">
        <v>958</v>
      </c>
    </row>
    <row r="4332" spans="1:16" x14ac:dyDescent="0.25">
      <c r="A4332" t="s">
        <v>6095</v>
      </c>
      <c r="B4332" s="1">
        <v>41300</v>
      </c>
      <c r="C4332">
        <v>2013</v>
      </c>
      <c r="D4332">
        <v>9</v>
      </c>
      <c r="E4332">
        <v>44.95848063362272</v>
      </c>
      <c r="F4332">
        <v>2061</v>
      </c>
      <c r="G4332">
        <v>2016.0415193663773</v>
      </c>
      <c r="H4332" t="s">
        <v>1</v>
      </c>
      <c r="I4332" t="s">
        <v>1817</v>
      </c>
      <c r="J4332" t="s">
        <v>3</v>
      </c>
      <c r="K4332" t="s">
        <v>4</v>
      </c>
      <c r="L4332" t="s">
        <v>87</v>
      </c>
      <c r="M4332" t="s">
        <v>39</v>
      </c>
      <c r="N4332" t="s">
        <v>27</v>
      </c>
      <c r="O4332" t="s">
        <v>408</v>
      </c>
      <c r="P4332" t="s">
        <v>409</v>
      </c>
    </row>
    <row r="4333" spans="1:16" x14ac:dyDescent="0.25">
      <c r="A4333" t="s">
        <v>6096</v>
      </c>
      <c r="B4333" s="1">
        <v>41318</v>
      </c>
      <c r="C4333">
        <v>2013</v>
      </c>
      <c r="D4333">
        <v>9</v>
      </c>
      <c r="E4333">
        <v>55.245449458744702</v>
      </c>
      <c r="F4333">
        <v>1654.0650000000001</v>
      </c>
      <c r="G4333">
        <v>1598.8195505412555</v>
      </c>
      <c r="H4333" t="s">
        <v>1</v>
      </c>
      <c r="I4333" t="s">
        <v>1925</v>
      </c>
      <c r="J4333" t="s">
        <v>57</v>
      </c>
      <c r="K4333" t="s">
        <v>58</v>
      </c>
      <c r="L4333" t="s">
        <v>92</v>
      </c>
      <c r="M4333" t="s">
        <v>6</v>
      </c>
      <c r="N4333" t="s">
        <v>22</v>
      </c>
      <c r="O4333" t="s">
        <v>566</v>
      </c>
      <c r="P4333" t="s">
        <v>24</v>
      </c>
    </row>
    <row r="4334" spans="1:16" x14ac:dyDescent="0.25">
      <c r="A4334" t="s">
        <v>6097</v>
      </c>
      <c r="B4334" s="1">
        <v>41107</v>
      </c>
      <c r="C4334">
        <v>2012</v>
      </c>
      <c r="D4334">
        <v>5</v>
      </c>
      <c r="E4334">
        <v>72.284335100124878</v>
      </c>
      <c r="F4334">
        <v>64.95</v>
      </c>
      <c r="G4334">
        <v>-7.3343351001248749</v>
      </c>
      <c r="H4334" t="s">
        <v>1</v>
      </c>
      <c r="I4334" t="s">
        <v>4512</v>
      </c>
      <c r="J4334" t="s">
        <v>3</v>
      </c>
      <c r="K4334" t="s">
        <v>4</v>
      </c>
      <c r="L4334" t="s">
        <v>118</v>
      </c>
      <c r="M4334" t="s">
        <v>49</v>
      </c>
      <c r="N4334" t="s">
        <v>27</v>
      </c>
      <c r="O4334" t="s">
        <v>389</v>
      </c>
      <c r="P4334" t="s">
        <v>390</v>
      </c>
    </row>
    <row r="4335" spans="1:16" x14ac:dyDescent="0.25">
      <c r="A4335" t="s">
        <v>6098</v>
      </c>
      <c r="B4335" s="1">
        <v>41420</v>
      </c>
      <c r="C4335">
        <v>2013</v>
      </c>
      <c r="D4335">
        <v>10</v>
      </c>
      <c r="E4335">
        <v>166.93328716928153</v>
      </c>
      <c r="F4335">
        <v>1969</v>
      </c>
      <c r="G4335">
        <v>1802.0667128307184</v>
      </c>
      <c r="H4335" t="s">
        <v>1</v>
      </c>
      <c r="I4335" t="s">
        <v>1543</v>
      </c>
      <c r="J4335" t="s">
        <v>57</v>
      </c>
      <c r="K4335" t="s">
        <v>58</v>
      </c>
      <c r="L4335" t="s">
        <v>92</v>
      </c>
      <c r="M4335" t="s">
        <v>6</v>
      </c>
      <c r="N4335" t="s">
        <v>7</v>
      </c>
      <c r="O4335" t="s">
        <v>482</v>
      </c>
      <c r="P4335" t="s">
        <v>483</v>
      </c>
    </row>
    <row r="4336" spans="1:16" x14ac:dyDescent="0.25">
      <c r="A4336" t="s">
        <v>6099</v>
      </c>
      <c r="B4336" s="1">
        <v>41499</v>
      </c>
      <c r="C4336">
        <v>2013</v>
      </c>
      <c r="D4336">
        <v>12</v>
      </c>
      <c r="E4336">
        <v>9151.1377862307036</v>
      </c>
      <c r="F4336">
        <v>5616</v>
      </c>
      <c r="G4336">
        <v>-3535.1377862307036</v>
      </c>
      <c r="H4336" t="s">
        <v>1</v>
      </c>
      <c r="I4336" t="s">
        <v>6100</v>
      </c>
      <c r="J4336" t="s">
        <v>3</v>
      </c>
      <c r="K4336" t="s">
        <v>4</v>
      </c>
      <c r="L4336" t="s">
        <v>101</v>
      </c>
      <c r="M4336" t="s">
        <v>34</v>
      </c>
      <c r="N4336" t="s">
        <v>22</v>
      </c>
      <c r="O4336" t="s">
        <v>635</v>
      </c>
      <c r="P4336" t="s">
        <v>24</v>
      </c>
    </row>
    <row r="4337" spans="1:16" x14ac:dyDescent="0.25">
      <c r="A4337" t="s">
        <v>6101</v>
      </c>
      <c r="B4337" s="1">
        <v>40996</v>
      </c>
      <c r="C4337">
        <v>2012</v>
      </c>
      <c r="D4337">
        <v>10</v>
      </c>
      <c r="E4337">
        <v>5015.0515175696055</v>
      </c>
      <c r="F4337">
        <v>1880</v>
      </c>
      <c r="G4337">
        <v>-3135.0515175696055</v>
      </c>
      <c r="H4337" t="s">
        <v>1</v>
      </c>
      <c r="I4337" t="s">
        <v>2726</v>
      </c>
      <c r="J4337" t="s">
        <v>57</v>
      </c>
      <c r="K4337" t="s">
        <v>58</v>
      </c>
      <c r="L4337" t="s">
        <v>92</v>
      </c>
      <c r="M4337" t="s">
        <v>6</v>
      </c>
      <c r="N4337" t="s">
        <v>22</v>
      </c>
      <c r="O4337" t="s">
        <v>705</v>
      </c>
      <c r="P4337" t="s">
        <v>24</v>
      </c>
    </row>
    <row r="4338" spans="1:16" x14ac:dyDescent="0.25">
      <c r="A4338" t="s">
        <v>6102</v>
      </c>
      <c r="B4338" s="1">
        <v>41018</v>
      </c>
      <c r="C4338">
        <v>2012</v>
      </c>
      <c r="D4338">
        <v>5</v>
      </c>
      <c r="E4338">
        <v>40.191243701938639</v>
      </c>
      <c r="F4338">
        <v>249.8</v>
      </c>
      <c r="G4338">
        <v>209.60875629806137</v>
      </c>
      <c r="H4338" t="s">
        <v>1</v>
      </c>
      <c r="I4338" t="s">
        <v>2103</v>
      </c>
      <c r="J4338" t="s">
        <v>3</v>
      </c>
      <c r="K4338" t="s">
        <v>4</v>
      </c>
      <c r="L4338" t="s">
        <v>749</v>
      </c>
      <c r="M4338" t="s">
        <v>6</v>
      </c>
      <c r="N4338" t="s">
        <v>22</v>
      </c>
      <c r="O4338" t="s">
        <v>554</v>
      </c>
      <c r="P4338" t="s">
        <v>24</v>
      </c>
    </row>
    <row r="4339" spans="1:16" x14ac:dyDescent="0.25">
      <c r="A4339" t="s">
        <v>6103</v>
      </c>
      <c r="B4339" s="1">
        <v>41072</v>
      </c>
      <c r="C4339">
        <v>2012</v>
      </c>
      <c r="D4339">
        <v>12</v>
      </c>
      <c r="E4339">
        <v>1539.9670604655123</v>
      </c>
      <c r="F4339">
        <v>3588</v>
      </c>
      <c r="G4339">
        <v>2048.0329395344879</v>
      </c>
      <c r="H4339" t="s">
        <v>171</v>
      </c>
      <c r="I4339" t="s">
        <v>1362</v>
      </c>
      <c r="J4339" t="s">
        <v>47</v>
      </c>
      <c r="K4339" t="s">
        <v>47</v>
      </c>
      <c r="L4339" t="s">
        <v>48</v>
      </c>
      <c r="M4339" t="s">
        <v>49</v>
      </c>
      <c r="N4339" t="s">
        <v>27</v>
      </c>
      <c r="O4339" t="s">
        <v>28</v>
      </c>
      <c r="P4339" t="s">
        <v>29</v>
      </c>
    </row>
    <row r="4340" spans="1:16" x14ac:dyDescent="0.25">
      <c r="A4340" t="s">
        <v>6104</v>
      </c>
      <c r="B4340" s="1">
        <v>41375</v>
      </c>
      <c r="C4340">
        <v>2013</v>
      </c>
      <c r="D4340">
        <v>10</v>
      </c>
      <c r="E4340">
        <v>29.012756165770529</v>
      </c>
      <c r="F4340">
        <v>429.9</v>
      </c>
      <c r="G4340">
        <v>400.88724383422942</v>
      </c>
      <c r="H4340" t="s">
        <v>171</v>
      </c>
      <c r="I4340" t="s">
        <v>1118</v>
      </c>
      <c r="J4340" t="s">
        <v>3</v>
      </c>
      <c r="K4340" t="s">
        <v>4</v>
      </c>
      <c r="L4340" t="s">
        <v>118</v>
      </c>
      <c r="M4340" t="s">
        <v>49</v>
      </c>
      <c r="N4340" t="s">
        <v>22</v>
      </c>
      <c r="O4340" t="s">
        <v>173</v>
      </c>
      <c r="P4340" t="s">
        <v>24</v>
      </c>
    </row>
    <row r="4341" spans="1:16" x14ac:dyDescent="0.25">
      <c r="A4341" t="s">
        <v>6105</v>
      </c>
      <c r="B4341" s="1">
        <v>41863</v>
      </c>
      <c r="C4341">
        <v>2014</v>
      </c>
      <c r="D4341">
        <v>6</v>
      </c>
      <c r="E4341">
        <v>117.73588510086208</v>
      </c>
      <c r="F4341">
        <v>240.744</v>
      </c>
      <c r="G4341">
        <v>123.00811489913792</v>
      </c>
      <c r="H4341" t="s">
        <v>1</v>
      </c>
      <c r="I4341" t="s">
        <v>1917</v>
      </c>
      <c r="J4341" t="s">
        <v>3</v>
      </c>
      <c r="K4341" t="s">
        <v>4</v>
      </c>
      <c r="L4341" t="s">
        <v>118</v>
      </c>
      <c r="M4341" t="s">
        <v>49</v>
      </c>
      <c r="N4341" t="s">
        <v>22</v>
      </c>
      <c r="O4341" t="s">
        <v>1800</v>
      </c>
      <c r="P4341" t="s">
        <v>24</v>
      </c>
    </row>
    <row r="4342" spans="1:16" x14ac:dyDescent="0.25">
      <c r="A4342" t="s">
        <v>6106</v>
      </c>
      <c r="B4342" s="1">
        <v>40905</v>
      </c>
      <c r="C4342">
        <v>2011</v>
      </c>
      <c r="D4342">
        <v>48</v>
      </c>
      <c r="E4342">
        <v>2516.132717266039</v>
      </c>
      <c r="F4342">
        <v>17343</v>
      </c>
      <c r="G4342">
        <v>14826.867282733961</v>
      </c>
      <c r="H4342" t="s">
        <v>1</v>
      </c>
      <c r="I4342" t="s">
        <v>4317</v>
      </c>
      <c r="J4342" t="s">
        <v>37</v>
      </c>
      <c r="K4342" t="s">
        <v>37</v>
      </c>
      <c r="L4342" t="s">
        <v>123</v>
      </c>
      <c r="M4342" t="s">
        <v>39</v>
      </c>
      <c r="N4342" t="s">
        <v>7</v>
      </c>
      <c r="O4342" t="s">
        <v>378</v>
      </c>
      <c r="P4342" t="s">
        <v>113</v>
      </c>
    </row>
    <row r="4343" spans="1:16" x14ac:dyDescent="0.25">
      <c r="A4343" t="s">
        <v>6107</v>
      </c>
      <c r="B4343" s="1">
        <v>40889</v>
      </c>
      <c r="C4343">
        <v>2011</v>
      </c>
      <c r="D4343">
        <v>4</v>
      </c>
      <c r="E4343">
        <v>555.84685131942501</v>
      </c>
      <c r="F4343">
        <v>1036</v>
      </c>
      <c r="G4343">
        <v>480.15314868057499</v>
      </c>
      <c r="H4343" t="s">
        <v>1</v>
      </c>
      <c r="I4343" t="s">
        <v>4288</v>
      </c>
      <c r="J4343" t="s">
        <v>32</v>
      </c>
      <c r="K4343" t="s">
        <v>32</v>
      </c>
      <c r="L4343" t="s">
        <v>33</v>
      </c>
      <c r="M4343" t="s">
        <v>34</v>
      </c>
      <c r="N4343" t="s">
        <v>7</v>
      </c>
      <c r="O4343" t="s">
        <v>529</v>
      </c>
      <c r="P4343" t="s">
        <v>113</v>
      </c>
    </row>
    <row r="4344" spans="1:16" x14ac:dyDescent="0.25">
      <c r="A4344" t="s">
        <v>6108</v>
      </c>
      <c r="B4344" s="1">
        <v>41049</v>
      </c>
      <c r="C4344">
        <v>2012</v>
      </c>
      <c r="D4344">
        <v>5</v>
      </c>
      <c r="E4344">
        <v>120.09307446140902</v>
      </c>
      <c r="F4344">
        <v>545</v>
      </c>
      <c r="G4344">
        <v>424.906925538591</v>
      </c>
      <c r="H4344" t="s">
        <v>1</v>
      </c>
      <c r="I4344" t="s">
        <v>2283</v>
      </c>
      <c r="J4344" t="s">
        <v>67</v>
      </c>
      <c r="K4344" t="s">
        <v>68</v>
      </c>
      <c r="L4344" t="s">
        <v>87</v>
      </c>
      <c r="M4344" t="s">
        <v>39</v>
      </c>
      <c r="N4344" t="s">
        <v>7</v>
      </c>
      <c r="O4344" t="s">
        <v>700</v>
      </c>
      <c r="P4344" t="s">
        <v>701</v>
      </c>
    </row>
    <row r="4345" spans="1:16" x14ac:dyDescent="0.25">
      <c r="A4345" t="s">
        <v>6109</v>
      </c>
      <c r="B4345" s="1">
        <v>41195</v>
      </c>
      <c r="C4345">
        <v>2012</v>
      </c>
      <c r="D4345">
        <v>8</v>
      </c>
      <c r="E4345">
        <v>9.4461570550819829</v>
      </c>
      <c r="F4345">
        <v>287.928</v>
      </c>
      <c r="G4345">
        <v>278.48184294491801</v>
      </c>
      <c r="H4345" t="s">
        <v>1</v>
      </c>
      <c r="I4345" t="s">
        <v>1913</v>
      </c>
      <c r="J4345" t="s">
        <v>3</v>
      </c>
      <c r="K4345" t="s">
        <v>4</v>
      </c>
      <c r="L4345" t="s">
        <v>118</v>
      </c>
      <c r="M4345" t="s">
        <v>49</v>
      </c>
      <c r="N4345" t="s">
        <v>7</v>
      </c>
      <c r="O4345" t="s">
        <v>1055</v>
      </c>
      <c r="P4345" t="s">
        <v>253</v>
      </c>
    </row>
    <row r="4346" spans="1:16" x14ac:dyDescent="0.25">
      <c r="A4346" t="s">
        <v>6110</v>
      </c>
      <c r="B4346" s="1">
        <v>41784</v>
      </c>
      <c r="C4346">
        <v>2014</v>
      </c>
      <c r="D4346">
        <v>20</v>
      </c>
      <c r="E4346">
        <v>689.12901239035489</v>
      </c>
      <c r="F4346">
        <v>798</v>
      </c>
      <c r="G4346">
        <v>108.87098760964511</v>
      </c>
      <c r="H4346" t="s">
        <v>1</v>
      </c>
      <c r="I4346" t="s">
        <v>4041</v>
      </c>
      <c r="J4346" t="s">
        <v>3</v>
      </c>
      <c r="K4346" t="s">
        <v>4</v>
      </c>
      <c r="L4346" t="s">
        <v>131</v>
      </c>
      <c r="M4346" t="s">
        <v>39</v>
      </c>
      <c r="N4346" t="s">
        <v>22</v>
      </c>
      <c r="O4346" t="s">
        <v>1957</v>
      </c>
      <c r="P4346" t="s">
        <v>24</v>
      </c>
    </row>
    <row r="4347" spans="1:16" x14ac:dyDescent="0.25">
      <c r="A4347" t="s">
        <v>6111</v>
      </c>
      <c r="B4347" s="1">
        <v>41727</v>
      </c>
      <c r="C4347">
        <v>2014</v>
      </c>
      <c r="D4347">
        <v>10</v>
      </c>
      <c r="E4347">
        <v>170.47745709729088</v>
      </c>
      <c r="F4347">
        <v>7580</v>
      </c>
      <c r="G4347">
        <v>7409.5225429027087</v>
      </c>
      <c r="H4347" t="s">
        <v>1</v>
      </c>
      <c r="I4347" t="s">
        <v>1726</v>
      </c>
      <c r="J4347" t="s">
        <v>37</v>
      </c>
      <c r="K4347" t="s">
        <v>37</v>
      </c>
      <c r="L4347" t="s">
        <v>38</v>
      </c>
      <c r="M4347" t="s">
        <v>39</v>
      </c>
      <c r="N4347" t="s">
        <v>22</v>
      </c>
      <c r="O4347" t="s">
        <v>487</v>
      </c>
      <c r="P4347" t="s">
        <v>24</v>
      </c>
    </row>
    <row r="4348" spans="1:16" x14ac:dyDescent="0.25">
      <c r="A4348" t="s">
        <v>6112</v>
      </c>
      <c r="B4348" s="1">
        <v>41046</v>
      </c>
      <c r="C4348">
        <v>2012</v>
      </c>
      <c r="D4348">
        <v>10</v>
      </c>
      <c r="E4348">
        <v>126.93198794342939</v>
      </c>
      <c r="F4348">
        <v>239</v>
      </c>
      <c r="G4348">
        <v>112.06801205657061</v>
      </c>
      <c r="H4348" t="s">
        <v>1</v>
      </c>
      <c r="I4348" t="s">
        <v>2629</v>
      </c>
      <c r="J4348" t="s">
        <v>3</v>
      </c>
      <c r="K4348" t="s">
        <v>4</v>
      </c>
      <c r="L4348" t="s">
        <v>131</v>
      </c>
      <c r="M4348" t="s">
        <v>39</v>
      </c>
      <c r="N4348" t="s">
        <v>7</v>
      </c>
      <c r="O4348" t="s">
        <v>297</v>
      </c>
      <c r="P4348" t="s">
        <v>138</v>
      </c>
    </row>
    <row r="4349" spans="1:16" x14ac:dyDescent="0.25">
      <c r="A4349" t="s">
        <v>6113</v>
      </c>
      <c r="B4349" s="1">
        <v>41091</v>
      </c>
      <c r="C4349">
        <v>2012</v>
      </c>
      <c r="D4349">
        <v>12</v>
      </c>
      <c r="E4349">
        <v>39.347233965313414</v>
      </c>
      <c r="F4349">
        <v>2496</v>
      </c>
      <c r="G4349">
        <v>2456.6527660346865</v>
      </c>
      <c r="H4349" t="s">
        <v>1</v>
      </c>
      <c r="I4349" t="s">
        <v>2941</v>
      </c>
      <c r="J4349" t="s">
        <v>47</v>
      </c>
      <c r="K4349" t="s">
        <v>47</v>
      </c>
      <c r="L4349" t="s">
        <v>48</v>
      </c>
      <c r="M4349" t="s">
        <v>49</v>
      </c>
      <c r="N4349" t="s">
        <v>27</v>
      </c>
      <c r="O4349" t="s">
        <v>264</v>
      </c>
      <c r="P4349" t="s">
        <v>265</v>
      </c>
    </row>
    <row r="4350" spans="1:16" x14ac:dyDescent="0.25">
      <c r="A4350" t="s">
        <v>6114</v>
      </c>
      <c r="B4350" s="1">
        <v>41202</v>
      </c>
      <c r="C4350">
        <v>2012</v>
      </c>
      <c r="D4350">
        <v>6</v>
      </c>
      <c r="E4350">
        <v>486.27662521075212</v>
      </c>
      <c r="F4350">
        <v>1619.46</v>
      </c>
      <c r="G4350">
        <v>1133.1833747892479</v>
      </c>
      <c r="H4350" t="s">
        <v>171</v>
      </c>
      <c r="I4350" t="s">
        <v>99</v>
      </c>
      <c r="J4350" t="s">
        <v>100</v>
      </c>
      <c r="K4350" t="s">
        <v>287</v>
      </c>
      <c r="L4350" t="s">
        <v>101</v>
      </c>
      <c r="M4350" t="s">
        <v>34</v>
      </c>
      <c r="N4350" t="s">
        <v>27</v>
      </c>
      <c r="O4350" t="s">
        <v>28</v>
      </c>
      <c r="P4350" t="s">
        <v>29</v>
      </c>
    </row>
    <row r="4351" spans="1:16" x14ac:dyDescent="0.25">
      <c r="A4351" t="s">
        <v>6115</v>
      </c>
      <c r="B4351" s="1">
        <v>41398</v>
      </c>
      <c r="C4351">
        <v>2013</v>
      </c>
      <c r="D4351">
        <v>10</v>
      </c>
      <c r="E4351">
        <v>1365.9670062286157</v>
      </c>
      <c r="F4351">
        <v>1690</v>
      </c>
      <c r="G4351">
        <v>324.03299377138433</v>
      </c>
      <c r="H4351" t="s">
        <v>1</v>
      </c>
      <c r="I4351" t="s">
        <v>1574</v>
      </c>
      <c r="J4351" t="s">
        <v>67</v>
      </c>
      <c r="K4351" t="s">
        <v>68</v>
      </c>
      <c r="L4351" t="s">
        <v>69</v>
      </c>
      <c r="M4351" t="s">
        <v>39</v>
      </c>
      <c r="N4351" t="s">
        <v>22</v>
      </c>
      <c r="O4351" t="s">
        <v>580</v>
      </c>
      <c r="P4351" t="s">
        <v>24</v>
      </c>
    </row>
    <row r="4352" spans="1:16" x14ac:dyDescent="0.25">
      <c r="A4352" t="s">
        <v>6116</v>
      </c>
      <c r="B4352" s="1">
        <v>41376</v>
      </c>
      <c r="C4352">
        <v>2013</v>
      </c>
      <c r="D4352">
        <v>10</v>
      </c>
      <c r="E4352">
        <v>670.85731805372939</v>
      </c>
      <c r="F4352">
        <v>1790</v>
      </c>
      <c r="G4352">
        <v>1119.1426819462706</v>
      </c>
      <c r="H4352" t="s">
        <v>328</v>
      </c>
      <c r="I4352" t="s">
        <v>2224</v>
      </c>
      <c r="J4352" t="s">
        <v>37</v>
      </c>
      <c r="K4352" t="s">
        <v>37</v>
      </c>
      <c r="L4352" t="s">
        <v>97</v>
      </c>
      <c r="M4352" t="s">
        <v>39</v>
      </c>
      <c r="N4352" t="s">
        <v>22</v>
      </c>
      <c r="O4352" t="s">
        <v>329</v>
      </c>
      <c r="P4352" t="s">
        <v>24</v>
      </c>
    </row>
    <row r="4353" spans="1:16" x14ac:dyDescent="0.25">
      <c r="A4353" t="s">
        <v>6117</v>
      </c>
      <c r="B4353" s="1">
        <v>41557</v>
      </c>
      <c r="C4353">
        <v>2013</v>
      </c>
      <c r="D4353">
        <v>26</v>
      </c>
      <c r="E4353">
        <v>3.8736453666073176</v>
      </c>
      <c r="F4353">
        <v>5054.6000000000004</v>
      </c>
      <c r="G4353">
        <v>5050.7263546333934</v>
      </c>
      <c r="H4353" t="s">
        <v>26</v>
      </c>
      <c r="I4353" t="s">
        <v>1039</v>
      </c>
      <c r="J4353" t="s">
        <v>3</v>
      </c>
      <c r="K4353" t="s">
        <v>4</v>
      </c>
      <c r="L4353" t="s">
        <v>101</v>
      </c>
      <c r="M4353" t="s">
        <v>34</v>
      </c>
      <c r="N4353" t="s">
        <v>22</v>
      </c>
      <c r="O4353" t="s">
        <v>209</v>
      </c>
      <c r="P4353" t="s">
        <v>24</v>
      </c>
    </row>
    <row r="4354" spans="1:16" x14ac:dyDescent="0.25">
      <c r="A4354" t="s">
        <v>6118</v>
      </c>
      <c r="B4354" s="1">
        <v>40947</v>
      </c>
      <c r="C4354">
        <v>2012</v>
      </c>
      <c r="D4354">
        <v>9</v>
      </c>
      <c r="E4354">
        <v>417.53269374632038</v>
      </c>
      <c r="F4354">
        <v>5922.4</v>
      </c>
      <c r="G4354">
        <v>5504.8673062536791</v>
      </c>
      <c r="H4354" t="s">
        <v>1</v>
      </c>
      <c r="I4354" t="s">
        <v>4251</v>
      </c>
      <c r="J4354" t="s">
        <v>3</v>
      </c>
      <c r="K4354" t="s">
        <v>4</v>
      </c>
      <c r="L4354" t="s">
        <v>5</v>
      </c>
      <c r="M4354" t="s">
        <v>6</v>
      </c>
      <c r="N4354" t="s">
        <v>22</v>
      </c>
      <c r="O4354" t="s">
        <v>128</v>
      </c>
      <c r="P4354" t="s">
        <v>24</v>
      </c>
    </row>
    <row r="4355" spans="1:16" x14ac:dyDescent="0.25">
      <c r="A4355" t="s">
        <v>6119</v>
      </c>
      <c r="B4355" s="1">
        <v>41070</v>
      </c>
      <c r="C4355">
        <v>2012</v>
      </c>
      <c r="D4355">
        <v>5</v>
      </c>
      <c r="E4355">
        <v>57.062086505973973</v>
      </c>
      <c r="F4355">
        <v>295</v>
      </c>
      <c r="G4355">
        <v>237.93791349402602</v>
      </c>
      <c r="H4355" t="s">
        <v>1</v>
      </c>
      <c r="I4355" t="s">
        <v>2163</v>
      </c>
      <c r="J4355" t="s">
        <v>67</v>
      </c>
      <c r="K4355" t="s">
        <v>68</v>
      </c>
      <c r="L4355" t="s">
        <v>97</v>
      </c>
      <c r="M4355" t="s">
        <v>39</v>
      </c>
      <c r="N4355" t="s">
        <v>7</v>
      </c>
      <c r="O4355" t="s">
        <v>675</v>
      </c>
      <c r="P4355" t="s">
        <v>510</v>
      </c>
    </row>
    <row r="4356" spans="1:16" x14ac:dyDescent="0.25">
      <c r="A4356" t="s">
        <v>6120</v>
      </c>
      <c r="B4356" s="1">
        <v>41208</v>
      </c>
      <c r="C4356">
        <v>2012</v>
      </c>
      <c r="D4356">
        <v>13</v>
      </c>
      <c r="E4356">
        <v>609.88543101434288</v>
      </c>
      <c r="F4356">
        <v>2067</v>
      </c>
      <c r="G4356">
        <v>1457.1145689856571</v>
      </c>
      <c r="H4356" t="s">
        <v>1</v>
      </c>
      <c r="I4356" t="s">
        <v>66</v>
      </c>
      <c r="J4356" t="s">
        <v>67</v>
      </c>
      <c r="K4356" t="s">
        <v>68</v>
      </c>
      <c r="L4356" t="s">
        <v>69</v>
      </c>
      <c r="M4356" t="s">
        <v>39</v>
      </c>
      <c r="N4356" t="s">
        <v>22</v>
      </c>
      <c r="O4356" t="s">
        <v>668</v>
      </c>
      <c r="P4356" t="s">
        <v>24</v>
      </c>
    </row>
    <row r="4357" spans="1:16" x14ac:dyDescent="0.25">
      <c r="A4357" t="s">
        <v>6121</v>
      </c>
      <c r="B4357" s="1">
        <v>41934</v>
      </c>
      <c r="C4357">
        <v>2014</v>
      </c>
      <c r="D4357">
        <v>26</v>
      </c>
      <c r="E4357">
        <v>376.10775324534939</v>
      </c>
      <c r="F4357">
        <v>4599</v>
      </c>
      <c r="G4357">
        <v>4222.8922467546508</v>
      </c>
      <c r="H4357" t="s">
        <v>1</v>
      </c>
      <c r="I4357" t="s">
        <v>3098</v>
      </c>
      <c r="J4357" t="s">
        <v>42</v>
      </c>
      <c r="K4357" t="s">
        <v>43</v>
      </c>
      <c r="L4357" t="s">
        <v>44</v>
      </c>
      <c r="M4357" t="s">
        <v>6</v>
      </c>
      <c r="N4357" t="s">
        <v>27</v>
      </c>
      <c r="O4357" t="s">
        <v>2464</v>
      </c>
      <c r="P4357" t="s">
        <v>29</v>
      </c>
    </row>
    <row r="4358" spans="1:16" x14ac:dyDescent="0.25">
      <c r="A4358" t="s">
        <v>6122</v>
      </c>
      <c r="B4358" s="1">
        <v>41737</v>
      </c>
      <c r="C4358">
        <v>2014</v>
      </c>
      <c r="D4358">
        <v>10</v>
      </c>
      <c r="E4358">
        <v>760.92629595048152</v>
      </c>
      <c r="F4358">
        <v>3290</v>
      </c>
      <c r="G4358">
        <v>2529.0737040495187</v>
      </c>
      <c r="H4358" t="s">
        <v>1</v>
      </c>
      <c r="I4358" t="s">
        <v>3606</v>
      </c>
      <c r="J4358" t="s">
        <v>3</v>
      </c>
      <c r="K4358" t="s">
        <v>4</v>
      </c>
      <c r="L4358" t="s">
        <v>101</v>
      </c>
      <c r="M4358" t="s">
        <v>34</v>
      </c>
      <c r="N4358" t="s">
        <v>22</v>
      </c>
      <c r="O4358" t="s">
        <v>248</v>
      </c>
      <c r="P4358" t="s">
        <v>24</v>
      </c>
    </row>
    <row r="4359" spans="1:16" x14ac:dyDescent="0.25">
      <c r="A4359" t="s">
        <v>6123</v>
      </c>
      <c r="B4359" s="1">
        <v>41332</v>
      </c>
      <c r="C4359">
        <v>2013</v>
      </c>
      <c r="D4359">
        <v>9</v>
      </c>
      <c r="E4359">
        <v>171.92582219551642</v>
      </c>
      <c r="F4359">
        <v>442.5</v>
      </c>
      <c r="G4359">
        <v>270.57417780448361</v>
      </c>
      <c r="H4359" t="s">
        <v>1</v>
      </c>
      <c r="I4359" t="s">
        <v>1880</v>
      </c>
      <c r="J4359" t="s">
        <v>3</v>
      </c>
      <c r="K4359" t="s">
        <v>4</v>
      </c>
      <c r="L4359" t="s">
        <v>131</v>
      </c>
      <c r="M4359" t="s">
        <v>39</v>
      </c>
      <c r="N4359" t="s">
        <v>22</v>
      </c>
      <c r="O4359" t="s">
        <v>1655</v>
      </c>
      <c r="P4359" t="s">
        <v>24</v>
      </c>
    </row>
    <row r="4360" spans="1:16" x14ac:dyDescent="0.25">
      <c r="A4360" t="s">
        <v>6124</v>
      </c>
      <c r="B4360" s="1">
        <v>41677</v>
      </c>
      <c r="C4360">
        <v>2014</v>
      </c>
      <c r="D4360">
        <v>9</v>
      </c>
      <c r="E4360">
        <v>2144.0887676280622</v>
      </c>
      <c r="F4360">
        <v>1070.8499999999999</v>
      </c>
      <c r="G4360">
        <v>-1073.2387676280623</v>
      </c>
      <c r="H4360" t="s">
        <v>1</v>
      </c>
      <c r="I4360" t="s">
        <v>2532</v>
      </c>
      <c r="J4360" t="s">
        <v>67</v>
      </c>
      <c r="K4360" t="s">
        <v>68</v>
      </c>
      <c r="L4360" t="s">
        <v>69</v>
      </c>
      <c r="M4360" t="s">
        <v>39</v>
      </c>
      <c r="N4360" t="s">
        <v>22</v>
      </c>
      <c r="O4360" t="s">
        <v>603</v>
      </c>
      <c r="P4360" t="s">
        <v>24</v>
      </c>
    </row>
    <row r="4361" spans="1:16" x14ac:dyDescent="0.25">
      <c r="A4361" t="s">
        <v>6125</v>
      </c>
      <c r="B4361" s="1">
        <v>41749</v>
      </c>
      <c r="C4361">
        <v>2014</v>
      </c>
      <c r="D4361">
        <v>12</v>
      </c>
      <c r="E4361">
        <v>1234.2078498204378</v>
      </c>
      <c r="F4361">
        <v>2218.4</v>
      </c>
      <c r="G4361">
        <v>984.1921501795623</v>
      </c>
      <c r="H4361" t="s">
        <v>171</v>
      </c>
      <c r="I4361" t="s">
        <v>2829</v>
      </c>
      <c r="J4361" t="s">
        <v>57</v>
      </c>
      <c r="K4361" t="s">
        <v>58</v>
      </c>
      <c r="L4361" t="s">
        <v>92</v>
      </c>
      <c r="M4361" t="s">
        <v>6</v>
      </c>
      <c r="N4361" t="s">
        <v>27</v>
      </c>
      <c r="O4361" t="s">
        <v>28</v>
      </c>
      <c r="P4361" t="s">
        <v>29</v>
      </c>
    </row>
    <row r="4362" spans="1:16" x14ac:dyDescent="0.25">
      <c r="A4362" t="s">
        <v>6126</v>
      </c>
      <c r="B4362" s="1">
        <v>41587</v>
      </c>
      <c r="C4362">
        <v>2013</v>
      </c>
      <c r="D4362">
        <v>13</v>
      </c>
      <c r="E4362">
        <v>950.90051503126585</v>
      </c>
      <c r="F4362">
        <v>4026</v>
      </c>
      <c r="G4362">
        <v>3075.099484968734</v>
      </c>
      <c r="H4362" t="s">
        <v>1</v>
      </c>
      <c r="I4362" t="s">
        <v>1150</v>
      </c>
      <c r="J4362" t="s">
        <v>47</v>
      </c>
      <c r="K4362" t="s">
        <v>47</v>
      </c>
      <c r="L4362" t="s">
        <v>48</v>
      </c>
      <c r="M4362" t="s">
        <v>49</v>
      </c>
      <c r="N4362" t="s">
        <v>22</v>
      </c>
      <c r="O4362" t="s">
        <v>653</v>
      </c>
      <c r="P4362" t="s">
        <v>24</v>
      </c>
    </row>
    <row r="4363" spans="1:16" x14ac:dyDescent="0.25">
      <c r="A4363" t="s">
        <v>6127</v>
      </c>
      <c r="B4363" s="1">
        <v>41280</v>
      </c>
      <c r="C4363">
        <v>2013</v>
      </c>
      <c r="D4363">
        <v>18</v>
      </c>
      <c r="E4363">
        <v>409.74051735674158</v>
      </c>
      <c r="F4363">
        <v>520.37049999999999</v>
      </c>
      <c r="G4363">
        <v>110.62998264325842</v>
      </c>
      <c r="H4363" t="s">
        <v>26</v>
      </c>
      <c r="I4363" t="s">
        <v>1621</v>
      </c>
      <c r="J4363" t="s">
        <v>3</v>
      </c>
      <c r="K4363" t="s">
        <v>4</v>
      </c>
      <c r="L4363" t="s">
        <v>118</v>
      </c>
      <c r="M4363" t="s">
        <v>49</v>
      </c>
      <c r="N4363" t="s">
        <v>22</v>
      </c>
      <c r="O4363" t="s">
        <v>209</v>
      </c>
      <c r="P4363" t="s">
        <v>24</v>
      </c>
    </row>
    <row r="4364" spans="1:16" x14ac:dyDescent="0.25">
      <c r="A4364" t="s">
        <v>6128</v>
      </c>
      <c r="B4364" s="1">
        <v>41160</v>
      </c>
      <c r="C4364">
        <v>2012</v>
      </c>
      <c r="D4364">
        <v>10</v>
      </c>
      <c r="E4364">
        <v>12670.119560271536</v>
      </c>
      <c r="F4364">
        <v>9990</v>
      </c>
      <c r="G4364">
        <v>-2680.1195602715361</v>
      </c>
      <c r="H4364" t="s">
        <v>1</v>
      </c>
      <c r="I4364" t="s">
        <v>1805</v>
      </c>
      <c r="J4364" t="s">
        <v>72</v>
      </c>
      <c r="K4364" t="s">
        <v>72</v>
      </c>
      <c r="L4364" t="s">
        <v>87</v>
      </c>
      <c r="M4364" t="s">
        <v>39</v>
      </c>
      <c r="N4364" t="s">
        <v>22</v>
      </c>
      <c r="O4364" t="s">
        <v>1771</v>
      </c>
      <c r="P4364" t="s">
        <v>24</v>
      </c>
    </row>
    <row r="4365" spans="1:16" x14ac:dyDescent="0.25">
      <c r="A4365" t="s">
        <v>6129</v>
      </c>
      <c r="B4365" s="1">
        <v>41231</v>
      </c>
      <c r="C4365">
        <v>2012</v>
      </c>
      <c r="D4365">
        <v>8</v>
      </c>
      <c r="E4365">
        <v>1.9151466855704591</v>
      </c>
      <c r="F4365">
        <v>140.322</v>
      </c>
      <c r="G4365">
        <v>138.40685331442955</v>
      </c>
      <c r="H4365" t="s">
        <v>171</v>
      </c>
      <c r="I4365" t="s">
        <v>569</v>
      </c>
      <c r="J4365" t="s">
        <v>32</v>
      </c>
      <c r="K4365" t="s">
        <v>32</v>
      </c>
      <c r="L4365" t="s">
        <v>16</v>
      </c>
      <c r="M4365" t="s">
        <v>17</v>
      </c>
      <c r="N4365" t="s">
        <v>7</v>
      </c>
      <c r="O4365" t="s">
        <v>252</v>
      </c>
      <c r="P4365" t="s">
        <v>253</v>
      </c>
    </row>
    <row r="4366" spans="1:16" x14ac:dyDescent="0.25">
      <c r="A4366" t="s">
        <v>6130</v>
      </c>
      <c r="B4366" s="1">
        <v>41216</v>
      </c>
      <c r="C4366">
        <v>2012</v>
      </c>
      <c r="D4366">
        <v>13</v>
      </c>
      <c r="E4366">
        <v>11014.03094961736</v>
      </c>
      <c r="F4366">
        <v>7800</v>
      </c>
      <c r="G4366">
        <v>-3214.0309496173595</v>
      </c>
      <c r="H4366" t="s">
        <v>1</v>
      </c>
      <c r="I4366" t="s">
        <v>1463</v>
      </c>
      <c r="J4366" t="s">
        <v>42</v>
      </c>
      <c r="K4366" t="s">
        <v>43</v>
      </c>
      <c r="L4366" t="s">
        <v>44</v>
      </c>
      <c r="M4366" t="s">
        <v>6</v>
      </c>
      <c r="N4366" t="s">
        <v>22</v>
      </c>
      <c r="O4366" t="s">
        <v>2720</v>
      </c>
      <c r="P4366" t="s">
        <v>24</v>
      </c>
    </row>
    <row r="4367" spans="1:16" x14ac:dyDescent="0.25">
      <c r="A4367" t="s">
        <v>6131</v>
      </c>
      <c r="B4367" s="1">
        <v>41370</v>
      </c>
      <c r="C4367">
        <v>2013</v>
      </c>
      <c r="D4367">
        <v>10</v>
      </c>
      <c r="E4367">
        <v>7.7804029496071117</v>
      </c>
      <c r="F4367">
        <v>129.5</v>
      </c>
      <c r="G4367">
        <v>121.71959705039289</v>
      </c>
      <c r="H4367" t="s">
        <v>1</v>
      </c>
      <c r="I4367" t="s">
        <v>3137</v>
      </c>
      <c r="J4367" t="s">
        <v>3</v>
      </c>
      <c r="K4367" t="s">
        <v>4</v>
      </c>
      <c r="L4367" t="s">
        <v>131</v>
      </c>
      <c r="M4367" t="s">
        <v>39</v>
      </c>
      <c r="N4367" t="s">
        <v>7</v>
      </c>
      <c r="O4367" t="s">
        <v>268</v>
      </c>
      <c r="P4367" t="s">
        <v>138</v>
      </c>
    </row>
    <row r="4368" spans="1:16" x14ac:dyDescent="0.25">
      <c r="A4368" t="s">
        <v>6132</v>
      </c>
      <c r="B4368" s="1">
        <v>41437</v>
      </c>
      <c r="C4368">
        <v>2013</v>
      </c>
      <c r="D4368">
        <v>12</v>
      </c>
      <c r="E4368">
        <v>113.8687780252059</v>
      </c>
      <c r="F4368">
        <v>151.91999999999999</v>
      </c>
      <c r="G4368">
        <v>38.051221974794089</v>
      </c>
      <c r="H4368" t="s">
        <v>1</v>
      </c>
      <c r="I4368" t="s">
        <v>3432</v>
      </c>
      <c r="J4368" t="s">
        <v>3</v>
      </c>
      <c r="K4368" t="s">
        <v>4</v>
      </c>
      <c r="L4368" t="s">
        <v>16</v>
      </c>
      <c r="M4368" t="s">
        <v>17</v>
      </c>
      <c r="N4368" t="s">
        <v>27</v>
      </c>
      <c r="O4368" t="s">
        <v>304</v>
      </c>
      <c r="P4368" t="s">
        <v>29</v>
      </c>
    </row>
    <row r="4369" spans="1:16" x14ac:dyDescent="0.25">
      <c r="A4369" t="s">
        <v>6133</v>
      </c>
      <c r="B4369" s="1">
        <v>41428</v>
      </c>
      <c r="C4369">
        <v>2013</v>
      </c>
      <c r="D4369">
        <v>10</v>
      </c>
      <c r="E4369">
        <v>18.177994727567555</v>
      </c>
      <c r="F4369">
        <v>3120</v>
      </c>
      <c r="G4369">
        <v>3101.8220052724323</v>
      </c>
      <c r="H4369" t="s">
        <v>1</v>
      </c>
      <c r="I4369" t="s">
        <v>2695</v>
      </c>
      <c r="J4369" t="s">
        <v>57</v>
      </c>
      <c r="K4369" t="s">
        <v>58</v>
      </c>
      <c r="L4369" t="s">
        <v>5</v>
      </c>
      <c r="M4369" t="s">
        <v>6</v>
      </c>
      <c r="N4369" t="s">
        <v>22</v>
      </c>
      <c r="O4369" t="s">
        <v>526</v>
      </c>
      <c r="P4369" t="s">
        <v>24</v>
      </c>
    </row>
    <row r="4370" spans="1:16" x14ac:dyDescent="0.25">
      <c r="A4370" t="s">
        <v>6134</v>
      </c>
      <c r="B4370" s="1">
        <v>41393</v>
      </c>
      <c r="C4370">
        <v>2013</v>
      </c>
      <c r="D4370">
        <v>10</v>
      </c>
      <c r="E4370">
        <v>711.18186237589487</v>
      </c>
      <c r="F4370">
        <v>3829.5</v>
      </c>
      <c r="G4370">
        <v>3118.318137624105</v>
      </c>
      <c r="H4370" t="s">
        <v>1</v>
      </c>
      <c r="I4370" t="s">
        <v>4358</v>
      </c>
      <c r="J4370" t="s">
        <v>67</v>
      </c>
      <c r="K4370" t="s">
        <v>68</v>
      </c>
      <c r="L4370" t="s">
        <v>38</v>
      </c>
      <c r="M4370" t="s">
        <v>39</v>
      </c>
      <c r="N4370" t="s">
        <v>22</v>
      </c>
      <c r="O4370" t="s">
        <v>621</v>
      </c>
      <c r="P4370" t="s">
        <v>24</v>
      </c>
    </row>
    <row r="4371" spans="1:16" x14ac:dyDescent="0.25">
      <c r="A4371" t="s">
        <v>6135</v>
      </c>
      <c r="B4371" s="1">
        <v>41860</v>
      </c>
      <c r="C4371">
        <v>2014</v>
      </c>
      <c r="D4371">
        <v>10</v>
      </c>
      <c r="E4371">
        <v>3218.3572133063835</v>
      </c>
      <c r="F4371">
        <v>6990</v>
      </c>
      <c r="G4371">
        <v>3771.6427866936165</v>
      </c>
      <c r="H4371" t="s">
        <v>1</v>
      </c>
      <c r="I4371" t="s">
        <v>5842</v>
      </c>
      <c r="J4371" t="s">
        <v>72</v>
      </c>
      <c r="K4371" t="s">
        <v>72</v>
      </c>
      <c r="L4371" t="s">
        <v>87</v>
      </c>
      <c r="M4371" t="s">
        <v>39</v>
      </c>
      <c r="N4371" t="s">
        <v>27</v>
      </c>
      <c r="O4371" t="s">
        <v>264</v>
      </c>
      <c r="P4371" t="s">
        <v>265</v>
      </c>
    </row>
    <row r="4372" spans="1:16" x14ac:dyDescent="0.25">
      <c r="A4372" t="s">
        <v>6136</v>
      </c>
      <c r="B4372" s="1">
        <v>41805</v>
      </c>
      <c r="C4372">
        <v>2014</v>
      </c>
      <c r="D4372">
        <v>24</v>
      </c>
      <c r="E4372">
        <v>8.1271162737576361</v>
      </c>
      <c r="F4372">
        <v>372</v>
      </c>
      <c r="G4372">
        <v>363.87288372624238</v>
      </c>
      <c r="H4372" t="s">
        <v>1</v>
      </c>
      <c r="I4372" t="s">
        <v>1518</v>
      </c>
      <c r="J4372" t="s">
        <v>3</v>
      </c>
      <c r="K4372" t="s">
        <v>4</v>
      </c>
      <c r="L4372" t="s">
        <v>131</v>
      </c>
      <c r="M4372" t="s">
        <v>39</v>
      </c>
      <c r="N4372" t="s">
        <v>22</v>
      </c>
      <c r="O4372" t="s">
        <v>919</v>
      </c>
      <c r="P4372" t="s">
        <v>24</v>
      </c>
    </row>
    <row r="4373" spans="1:16" x14ac:dyDescent="0.25">
      <c r="A4373" t="s">
        <v>6137</v>
      </c>
      <c r="B4373" s="1">
        <v>41883</v>
      </c>
      <c r="C4373">
        <v>2014</v>
      </c>
      <c r="D4373">
        <v>12</v>
      </c>
      <c r="E4373">
        <v>354.02916026792849</v>
      </c>
      <c r="F4373">
        <v>4446</v>
      </c>
      <c r="G4373">
        <v>4091.9708397320715</v>
      </c>
      <c r="H4373" t="s">
        <v>171</v>
      </c>
      <c r="I4373" t="s">
        <v>2924</v>
      </c>
      <c r="J4373" t="s">
        <v>47</v>
      </c>
      <c r="K4373" t="s">
        <v>47</v>
      </c>
      <c r="L4373" t="s">
        <v>48</v>
      </c>
      <c r="M4373" t="s">
        <v>49</v>
      </c>
      <c r="N4373" t="s">
        <v>22</v>
      </c>
      <c r="O4373" t="s">
        <v>173</v>
      </c>
      <c r="P4373" t="s">
        <v>24</v>
      </c>
    </row>
    <row r="4374" spans="1:16" x14ac:dyDescent="0.25">
      <c r="A4374" t="s">
        <v>6138</v>
      </c>
      <c r="B4374" s="1">
        <v>41321</v>
      </c>
      <c r="C4374">
        <v>2013</v>
      </c>
      <c r="D4374">
        <v>9</v>
      </c>
      <c r="E4374">
        <v>790.09560424134543</v>
      </c>
      <c r="F4374">
        <v>2885.1</v>
      </c>
      <c r="G4374">
        <v>2095.0043957586545</v>
      </c>
      <c r="H4374" t="s">
        <v>1</v>
      </c>
      <c r="I4374" t="s">
        <v>189</v>
      </c>
      <c r="J4374" t="s">
        <v>67</v>
      </c>
      <c r="K4374" t="s">
        <v>68</v>
      </c>
      <c r="L4374" t="s">
        <v>38</v>
      </c>
      <c r="M4374" t="s">
        <v>39</v>
      </c>
      <c r="N4374" t="s">
        <v>22</v>
      </c>
      <c r="O4374" t="s">
        <v>2104</v>
      </c>
      <c r="P4374" t="s">
        <v>24</v>
      </c>
    </row>
    <row r="4375" spans="1:16" x14ac:dyDescent="0.25">
      <c r="A4375" t="s">
        <v>6139</v>
      </c>
      <c r="B4375" s="1">
        <v>41125</v>
      </c>
      <c r="C4375">
        <v>2012</v>
      </c>
      <c r="D4375">
        <v>12</v>
      </c>
      <c r="E4375">
        <v>555.19603092015382</v>
      </c>
      <c r="F4375">
        <v>1719.9</v>
      </c>
      <c r="G4375">
        <v>1164.7039690798463</v>
      </c>
      <c r="H4375" t="s">
        <v>1</v>
      </c>
      <c r="I4375" t="s">
        <v>5625</v>
      </c>
      <c r="J4375" t="s">
        <v>67</v>
      </c>
      <c r="K4375" t="s">
        <v>68</v>
      </c>
      <c r="L4375" t="s">
        <v>69</v>
      </c>
      <c r="M4375" t="s">
        <v>39</v>
      </c>
      <c r="N4375" t="s">
        <v>7</v>
      </c>
      <c r="O4375" t="s">
        <v>163</v>
      </c>
      <c r="P4375" t="s">
        <v>113</v>
      </c>
    </row>
    <row r="4376" spans="1:16" x14ac:dyDescent="0.25">
      <c r="A4376" t="s">
        <v>6140</v>
      </c>
      <c r="B4376" s="1">
        <v>41469</v>
      </c>
      <c r="C4376">
        <v>2013</v>
      </c>
      <c r="D4376">
        <v>12</v>
      </c>
      <c r="E4376">
        <v>501.51692217314945</v>
      </c>
      <c r="F4376">
        <v>2748.9</v>
      </c>
      <c r="G4376">
        <v>2247.3830778268507</v>
      </c>
      <c r="H4376" t="s">
        <v>1</v>
      </c>
      <c r="I4376" t="s">
        <v>1960</v>
      </c>
      <c r="J4376" t="s">
        <v>57</v>
      </c>
      <c r="K4376" t="s">
        <v>58</v>
      </c>
      <c r="L4376" t="s">
        <v>92</v>
      </c>
      <c r="M4376" t="s">
        <v>6</v>
      </c>
      <c r="N4376" t="s">
        <v>22</v>
      </c>
      <c r="O4376" t="s">
        <v>277</v>
      </c>
      <c r="P4376" t="s">
        <v>24</v>
      </c>
    </row>
    <row r="4377" spans="1:16" x14ac:dyDescent="0.25">
      <c r="A4377" t="s">
        <v>6141</v>
      </c>
      <c r="B4377" s="1">
        <v>41528</v>
      </c>
      <c r="C4377">
        <v>2013</v>
      </c>
      <c r="D4377">
        <v>10</v>
      </c>
      <c r="E4377">
        <v>1035.8833815885059</v>
      </c>
      <c r="F4377">
        <v>2300</v>
      </c>
      <c r="G4377">
        <v>1264.1166184114941</v>
      </c>
      <c r="H4377" t="s">
        <v>1</v>
      </c>
      <c r="I4377" t="s">
        <v>1614</v>
      </c>
      <c r="J4377" t="s">
        <v>47</v>
      </c>
      <c r="K4377" t="s">
        <v>47</v>
      </c>
      <c r="L4377" t="s">
        <v>48</v>
      </c>
      <c r="M4377" t="s">
        <v>49</v>
      </c>
      <c r="N4377" t="s">
        <v>22</v>
      </c>
      <c r="O4377" t="s">
        <v>2720</v>
      </c>
      <c r="P4377" t="s">
        <v>24</v>
      </c>
    </row>
    <row r="4378" spans="1:16" x14ac:dyDescent="0.25">
      <c r="A4378" t="s">
        <v>6142</v>
      </c>
      <c r="B4378" s="1">
        <v>41288</v>
      </c>
      <c r="C4378">
        <v>2013</v>
      </c>
      <c r="D4378">
        <v>12</v>
      </c>
      <c r="E4378">
        <v>822.26746163694145</v>
      </c>
      <c r="F4378">
        <v>2004.3</v>
      </c>
      <c r="G4378">
        <v>1182.0325383630584</v>
      </c>
      <c r="H4378" t="s">
        <v>1</v>
      </c>
      <c r="I4378" t="s">
        <v>3652</v>
      </c>
      <c r="J4378" t="s">
        <v>42</v>
      </c>
      <c r="K4378" t="s">
        <v>43</v>
      </c>
      <c r="L4378" t="s">
        <v>44</v>
      </c>
      <c r="M4378" t="s">
        <v>6</v>
      </c>
      <c r="N4378" t="s">
        <v>7</v>
      </c>
      <c r="O4378" t="s">
        <v>1004</v>
      </c>
      <c r="P4378" t="s">
        <v>138</v>
      </c>
    </row>
    <row r="4379" spans="1:16" x14ac:dyDescent="0.25">
      <c r="A4379" t="s">
        <v>6143</v>
      </c>
      <c r="B4379" s="1">
        <v>41636</v>
      </c>
      <c r="C4379">
        <v>2013</v>
      </c>
      <c r="D4379">
        <v>13</v>
      </c>
      <c r="E4379">
        <v>408.74811013708512</v>
      </c>
      <c r="F4379">
        <v>12537.45</v>
      </c>
      <c r="G4379">
        <v>12128.701889862916</v>
      </c>
      <c r="H4379" t="s">
        <v>26</v>
      </c>
      <c r="I4379" t="s">
        <v>1805</v>
      </c>
      <c r="J4379" t="s">
        <v>72</v>
      </c>
      <c r="K4379" t="s">
        <v>72</v>
      </c>
      <c r="L4379" t="s">
        <v>87</v>
      </c>
      <c r="M4379" t="s">
        <v>39</v>
      </c>
      <c r="N4379" t="s">
        <v>27</v>
      </c>
      <c r="O4379" t="s">
        <v>28</v>
      </c>
      <c r="P4379" t="s">
        <v>29</v>
      </c>
    </row>
    <row r="4380" spans="1:16" x14ac:dyDescent="0.25">
      <c r="A4380" t="s">
        <v>6144</v>
      </c>
      <c r="B4380" s="1">
        <v>41043</v>
      </c>
      <c r="C4380">
        <v>2012</v>
      </c>
      <c r="D4380">
        <v>10</v>
      </c>
      <c r="E4380">
        <v>1782.3474943993829</v>
      </c>
      <c r="F4380">
        <v>2550</v>
      </c>
      <c r="G4380">
        <v>767.65250560061713</v>
      </c>
      <c r="H4380" t="s">
        <v>1</v>
      </c>
      <c r="I4380" t="s">
        <v>3003</v>
      </c>
      <c r="J4380" t="s">
        <v>47</v>
      </c>
      <c r="K4380" t="s">
        <v>47</v>
      </c>
      <c r="L4380" t="s">
        <v>48</v>
      </c>
      <c r="M4380" t="s">
        <v>49</v>
      </c>
      <c r="N4380" t="s">
        <v>22</v>
      </c>
      <c r="O4380" t="s">
        <v>783</v>
      </c>
      <c r="P4380" t="s">
        <v>24</v>
      </c>
    </row>
    <row r="4381" spans="1:16" x14ac:dyDescent="0.25">
      <c r="A4381" t="s">
        <v>6145</v>
      </c>
      <c r="B4381" s="1">
        <v>41548</v>
      </c>
      <c r="C4381">
        <v>2013</v>
      </c>
      <c r="D4381">
        <v>10</v>
      </c>
      <c r="E4381">
        <v>131.76653186406998</v>
      </c>
      <c r="F4381">
        <v>269.89999999999998</v>
      </c>
      <c r="G4381">
        <v>138.13346813593</v>
      </c>
      <c r="H4381" t="s">
        <v>1</v>
      </c>
      <c r="I4381" t="s">
        <v>2673</v>
      </c>
      <c r="J4381" t="s">
        <v>3</v>
      </c>
      <c r="K4381" t="s">
        <v>4</v>
      </c>
      <c r="L4381" t="s">
        <v>118</v>
      </c>
      <c r="M4381" t="s">
        <v>49</v>
      </c>
      <c r="N4381" t="s">
        <v>27</v>
      </c>
      <c r="O4381" t="s">
        <v>1672</v>
      </c>
      <c r="P4381" t="s">
        <v>443</v>
      </c>
    </row>
    <row r="4382" spans="1:16" x14ac:dyDescent="0.25">
      <c r="A4382" t="s">
        <v>6146</v>
      </c>
      <c r="B4382" s="1">
        <v>40936</v>
      </c>
      <c r="C4382">
        <v>2012</v>
      </c>
      <c r="D4382">
        <v>12</v>
      </c>
      <c r="E4382">
        <v>1.5755501409818622</v>
      </c>
      <c r="F4382">
        <v>11860</v>
      </c>
      <c r="G4382">
        <v>11858.424449859018</v>
      </c>
      <c r="H4382" t="s">
        <v>1</v>
      </c>
      <c r="I4382" t="s">
        <v>5483</v>
      </c>
      <c r="J4382" t="s">
        <v>42</v>
      </c>
      <c r="K4382" t="s">
        <v>43</v>
      </c>
      <c r="L4382" t="s">
        <v>44</v>
      </c>
      <c r="M4382" t="s">
        <v>6</v>
      </c>
      <c r="N4382" t="s">
        <v>7</v>
      </c>
      <c r="O4382" t="s">
        <v>529</v>
      </c>
      <c r="P4382" t="s">
        <v>113</v>
      </c>
    </row>
    <row r="4383" spans="1:16" x14ac:dyDescent="0.25">
      <c r="A4383" t="s">
        <v>6147</v>
      </c>
      <c r="B4383" s="1">
        <v>41700</v>
      </c>
      <c r="C4383">
        <v>2014</v>
      </c>
      <c r="D4383">
        <v>9</v>
      </c>
      <c r="E4383">
        <v>170.79115522896797</v>
      </c>
      <c r="F4383">
        <v>3312</v>
      </c>
      <c r="G4383">
        <v>3141.2088447710321</v>
      </c>
      <c r="H4383" t="s">
        <v>1</v>
      </c>
      <c r="I4383" t="s">
        <v>3701</v>
      </c>
      <c r="J4383" t="s">
        <v>47</v>
      </c>
      <c r="K4383" t="s">
        <v>47</v>
      </c>
      <c r="L4383" t="s">
        <v>48</v>
      </c>
      <c r="M4383" t="s">
        <v>49</v>
      </c>
      <c r="N4383" t="s">
        <v>22</v>
      </c>
      <c r="O4383" t="s">
        <v>743</v>
      </c>
      <c r="P4383" t="s">
        <v>24</v>
      </c>
    </row>
    <row r="4384" spans="1:16" x14ac:dyDescent="0.25">
      <c r="A4384" t="s">
        <v>6148</v>
      </c>
      <c r="B4384" s="1">
        <v>41035</v>
      </c>
      <c r="C4384">
        <v>2012</v>
      </c>
      <c r="D4384">
        <v>10</v>
      </c>
      <c r="E4384">
        <v>1018.5811747258492</v>
      </c>
      <c r="F4384">
        <v>1690</v>
      </c>
      <c r="G4384">
        <v>671.41882527415078</v>
      </c>
      <c r="H4384" t="s">
        <v>1</v>
      </c>
      <c r="I4384" t="s">
        <v>1574</v>
      </c>
      <c r="J4384" t="s">
        <v>67</v>
      </c>
      <c r="K4384" t="s">
        <v>68</v>
      </c>
      <c r="L4384" t="s">
        <v>69</v>
      </c>
      <c r="M4384" t="s">
        <v>39</v>
      </c>
      <c r="N4384" t="s">
        <v>22</v>
      </c>
      <c r="O4384" t="s">
        <v>643</v>
      </c>
      <c r="P4384" t="s">
        <v>24</v>
      </c>
    </row>
    <row r="4385" spans="1:16" x14ac:dyDescent="0.25">
      <c r="A4385" t="s">
        <v>6149</v>
      </c>
      <c r="B4385" s="1">
        <v>41765</v>
      </c>
      <c r="C4385">
        <v>2014</v>
      </c>
      <c r="D4385">
        <v>20</v>
      </c>
      <c r="E4385">
        <v>770.10225877816197</v>
      </c>
      <c r="F4385">
        <v>6240</v>
      </c>
      <c r="G4385">
        <v>5469.8977412218383</v>
      </c>
      <c r="H4385" t="s">
        <v>171</v>
      </c>
      <c r="I4385" t="s">
        <v>6150</v>
      </c>
      <c r="J4385" t="s">
        <v>57</v>
      </c>
      <c r="K4385" t="s">
        <v>58</v>
      </c>
      <c r="L4385" t="s">
        <v>5</v>
      </c>
      <c r="M4385" t="s">
        <v>6</v>
      </c>
      <c r="N4385" t="s">
        <v>22</v>
      </c>
      <c r="O4385" t="s">
        <v>173</v>
      </c>
      <c r="P4385" t="s">
        <v>24</v>
      </c>
    </row>
    <row r="4386" spans="1:16" x14ac:dyDescent="0.25">
      <c r="A4386" t="s">
        <v>6151</v>
      </c>
      <c r="B4386" s="1">
        <v>41776</v>
      </c>
      <c r="C4386">
        <v>2014</v>
      </c>
      <c r="D4386">
        <v>10</v>
      </c>
      <c r="E4386">
        <v>461.02042099622008</v>
      </c>
      <c r="F4386">
        <v>2580</v>
      </c>
      <c r="G4386">
        <v>2118.9795790037797</v>
      </c>
      <c r="H4386" t="s">
        <v>171</v>
      </c>
      <c r="I4386" t="s">
        <v>1836</v>
      </c>
      <c r="J4386" t="s">
        <v>47</v>
      </c>
      <c r="K4386" t="s">
        <v>47</v>
      </c>
      <c r="L4386" t="s">
        <v>273</v>
      </c>
      <c r="M4386" t="s">
        <v>49</v>
      </c>
      <c r="N4386" t="s">
        <v>22</v>
      </c>
      <c r="O4386" t="s">
        <v>173</v>
      </c>
      <c r="P4386" t="s">
        <v>24</v>
      </c>
    </row>
    <row r="4387" spans="1:16" x14ac:dyDescent="0.25">
      <c r="A4387" t="s">
        <v>6152</v>
      </c>
      <c r="B4387" s="1">
        <v>41563</v>
      </c>
      <c r="C4387">
        <v>2013</v>
      </c>
      <c r="D4387">
        <v>8</v>
      </c>
      <c r="E4387">
        <v>1742.967688067783</v>
      </c>
      <c r="F4387">
        <v>851</v>
      </c>
      <c r="G4387">
        <v>-891.967688067783</v>
      </c>
      <c r="H4387" t="s">
        <v>1</v>
      </c>
      <c r="I4387" t="s">
        <v>6153</v>
      </c>
      <c r="J4387" t="s">
        <v>72</v>
      </c>
      <c r="K4387" t="s">
        <v>72</v>
      </c>
      <c r="L4387" t="s">
        <v>21</v>
      </c>
      <c r="M4387" t="s">
        <v>13</v>
      </c>
      <c r="N4387" t="s">
        <v>7</v>
      </c>
      <c r="O4387" t="s">
        <v>422</v>
      </c>
      <c r="P4387" t="s">
        <v>9</v>
      </c>
    </row>
    <row r="4388" spans="1:16" x14ac:dyDescent="0.25">
      <c r="A4388" t="s">
        <v>6154</v>
      </c>
      <c r="B4388" s="1">
        <v>41542</v>
      </c>
      <c r="C4388">
        <v>2013</v>
      </c>
      <c r="D4388">
        <v>10</v>
      </c>
      <c r="E4388">
        <v>213.91409578329686</v>
      </c>
      <c r="F4388">
        <v>474.4</v>
      </c>
      <c r="G4388">
        <v>260.48590421670315</v>
      </c>
      <c r="H4388" t="s">
        <v>1</v>
      </c>
      <c r="I4388" t="s">
        <v>6155</v>
      </c>
      <c r="J4388" t="s">
        <v>3</v>
      </c>
      <c r="K4388" t="s">
        <v>4</v>
      </c>
      <c r="L4388" t="s">
        <v>118</v>
      </c>
      <c r="M4388" t="s">
        <v>49</v>
      </c>
      <c r="N4388" t="s">
        <v>27</v>
      </c>
      <c r="O4388" t="s">
        <v>450</v>
      </c>
      <c r="P4388" t="s">
        <v>450</v>
      </c>
    </row>
    <row r="4389" spans="1:16" x14ac:dyDescent="0.25">
      <c r="A4389" t="s">
        <v>6156</v>
      </c>
      <c r="B4389" s="1">
        <v>40925</v>
      </c>
      <c r="C4389">
        <v>2012</v>
      </c>
      <c r="D4389">
        <v>18</v>
      </c>
      <c r="E4389">
        <v>9315.2283416839509</v>
      </c>
      <c r="F4389">
        <v>7398</v>
      </c>
      <c r="G4389">
        <v>-1917.2283416839509</v>
      </c>
      <c r="H4389" t="s">
        <v>328</v>
      </c>
      <c r="I4389" t="s">
        <v>2012</v>
      </c>
      <c r="J4389" t="s">
        <v>42</v>
      </c>
      <c r="K4389" t="s">
        <v>43</v>
      </c>
      <c r="L4389" t="s">
        <v>44</v>
      </c>
      <c r="M4389" t="s">
        <v>6</v>
      </c>
      <c r="N4389" t="s">
        <v>22</v>
      </c>
      <c r="O4389" t="s">
        <v>329</v>
      </c>
      <c r="P4389" t="s">
        <v>24</v>
      </c>
    </row>
    <row r="4390" spans="1:16" x14ac:dyDescent="0.25">
      <c r="A4390" t="s">
        <v>6157</v>
      </c>
      <c r="B4390" s="1">
        <v>41740</v>
      </c>
      <c r="C4390">
        <v>2014</v>
      </c>
      <c r="D4390">
        <v>10</v>
      </c>
      <c r="E4390">
        <v>36.89370825865236</v>
      </c>
      <c r="F4390">
        <v>5000</v>
      </c>
      <c r="G4390">
        <v>4963.1062917413474</v>
      </c>
      <c r="H4390" t="s">
        <v>1</v>
      </c>
      <c r="I4390" t="s">
        <v>693</v>
      </c>
      <c r="J4390" t="s">
        <v>32</v>
      </c>
      <c r="K4390" t="s">
        <v>32</v>
      </c>
      <c r="L4390" t="s">
        <v>33</v>
      </c>
      <c r="M4390" t="s">
        <v>34</v>
      </c>
      <c r="N4390" t="s">
        <v>22</v>
      </c>
      <c r="O4390" t="s">
        <v>526</v>
      </c>
      <c r="P4390" t="s">
        <v>24</v>
      </c>
    </row>
    <row r="4391" spans="1:16" x14ac:dyDescent="0.25">
      <c r="A4391" t="s">
        <v>6158</v>
      </c>
      <c r="B4391" s="1">
        <v>41978</v>
      </c>
      <c r="C4391">
        <v>2014</v>
      </c>
      <c r="D4391">
        <v>16</v>
      </c>
      <c r="E4391">
        <v>539.31039585101439</v>
      </c>
      <c r="F4391">
        <v>258.24799999999999</v>
      </c>
      <c r="G4391">
        <v>-281.0623958510144</v>
      </c>
      <c r="H4391" t="s">
        <v>1</v>
      </c>
      <c r="I4391" t="s">
        <v>4602</v>
      </c>
      <c r="J4391" t="s">
        <v>3</v>
      </c>
      <c r="K4391" t="s">
        <v>4</v>
      </c>
      <c r="L4391" t="s">
        <v>118</v>
      </c>
      <c r="M4391" t="s">
        <v>49</v>
      </c>
      <c r="N4391" t="s">
        <v>7</v>
      </c>
      <c r="O4391" t="s">
        <v>8</v>
      </c>
      <c r="P4391" t="s">
        <v>9</v>
      </c>
    </row>
    <row r="4392" spans="1:16" x14ac:dyDescent="0.25">
      <c r="A4392" t="s">
        <v>6159</v>
      </c>
      <c r="B4392" s="1">
        <v>41544</v>
      </c>
      <c r="C4392">
        <v>2013</v>
      </c>
      <c r="D4392">
        <v>10</v>
      </c>
      <c r="E4392">
        <v>1365.1659035428086</v>
      </c>
      <c r="F4392">
        <v>3990</v>
      </c>
      <c r="G4392">
        <v>2624.8340964571917</v>
      </c>
      <c r="H4392" t="s">
        <v>1</v>
      </c>
      <c r="I4392" t="s">
        <v>4444</v>
      </c>
      <c r="J4392" t="s">
        <v>3</v>
      </c>
      <c r="K4392" t="s">
        <v>4</v>
      </c>
      <c r="L4392" t="s">
        <v>101</v>
      </c>
      <c r="M4392" t="s">
        <v>34</v>
      </c>
      <c r="N4392" t="s">
        <v>22</v>
      </c>
      <c r="O4392" t="s">
        <v>524</v>
      </c>
      <c r="P4392" t="s">
        <v>24</v>
      </c>
    </row>
    <row r="4393" spans="1:16" x14ac:dyDescent="0.25">
      <c r="A4393" t="s">
        <v>6160</v>
      </c>
      <c r="B4393" s="1">
        <v>41538</v>
      </c>
      <c r="C4393">
        <v>2013</v>
      </c>
      <c r="D4393">
        <v>10</v>
      </c>
      <c r="E4393">
        <v>224.98579284251906</v>
      </c>
      <c r="F4393">
        <v>279</v>
      </c>
      <c r="G4393">
        <v>54.014207157480939</v>
      </c>
      <c r="H4393" t="s">
        <v>1</v>
      </c>
      <c r="I4393" t="s">
        <v>2678</v>
      </c>
      <c r="J4393" t="s">
        <v>3</v>
      </c>
      <c r="K4393" t="s">
        <v>4</v>
      </c>
      <c r="L4393" t="s">
        <v>131</v>
      </c>
      <c r="M4393" t="s">
        <v>39</v>
      </c>
      <c r="N4393" t="s">
        <v>27</v>
      </c>
      <c r="O4393" t="s">
        <v>450</v>
      </c>
      <c r="P4393" t="s">
        <v>450</v>
      </c>
    </row>
    <row r="4394" spans="1:16" x14ac:dyDescent="0.25">
      <c r="A4394" t="s">
        <v>6161</v>
      </c>
      <c r="B4394" s="1">
        <v>41644</v>
      </c>
      <c r="C4394">
        <v>2014</v>
      </c>
      <c r="D4394">
        <v>26</v>
      </c>
      <c r="E4394">
        <v>179.83709793188396</v>
      </c>
      <c r="F4394">
        <v>3102</v>
      </c>
      <c r="G4394">
        <v>2922.1629020681162</v>
      </c>
      <c r="H4394" t="s">
        <v>26</v>
      </c>
      <c r="I4394" t="s">
        <v>6162</v>
      </c>
      <c r="J4394" t="s">
        <v>72</v>
      </c>
      <c r="K4394" t="s">
        <v>72</v>
      </c>
      <c r="L4394" t="s">
        <v>21</v>
      </c>
      <c r="M4394" t="s">
        <v>13</v>
      </c>
      <c r="N4394" t="s">
        <v>27</v>
      </c>
      <c r="O4394" t="s">
        <v>28</v>
      </c>
      <c r="P4394" t="s">
        <v>29</v>
      </c>
    </row>
    <row r="4395" spans="1:16" x14ac:dyDescent="0.25">
      <c r="A4395" t="s">
        <v>6163</v>
      </c>
      <c r="B4395" s="1">
        <v>41019</v>
      </c>
      <c r="C4395">
        <v>2012</v>
      </c>
      <c r="D4395">
        <v>10</v>
      </c>
      <c r="E4395">
        <v>1161.5926631915984</v>
      </c>
      <c r="F4395">
        <v>3010</v>
      </c>
      <c r="G4395">
        <v>1848.4073368084016</v>
      </c>
      <c r="H4395" t="s">
        <v>1</v>
      </c>
      <c r="I4395" t="s">
        <v>1217</v>
      </c>
      <c r="J4395" t="s">
        <v>47</v>
      </c>
      <c r="K4395" t="s">
        <v>47</v>
      </c>
      <c r="L4395" t="s">
        <v>273</v>
      </c>
      <c r="M4395" t="s">
        <v>49</v>
      </c>
      <c r="N4395" t="s">
        <v>22</v>
      </c>
      <c r="O4395" t="s">
        <v>633</v>
      </c>
      <c r="P4395" t="s">
        <v>24</v>
      </c>
    </row>
    <row r="4396" spans="1:16" x14ac:dyDescent="0.25">
      <c r="A4396" t="s">
        <v>6164</v>
      </c>
      <c r="B4396" s="1">
        <v>41475</v>
      </c>
      <c r="C4396">
        <v>2013</v>
      </c>
      <c r="D4396">
        <v>12</v>
      </c>
      <c r="E4396">
        <v>970.95488304455512</v>
      </c>
      <c r="F4396">
        <v>484.06799999999998</v>
      </c>
      <c r="G4396">
        <v>-486.88688304455513</v>
      </c>
      <c r="H4396" t="s">
        <v>26</v>
      </c>
      <c r="I4396" t="s">
        <v>1554</v>
      </c>
      <c r="J4396" t="s">
        <v>32</v>
      </c>
      <c r="K4396" t="s">
        <v>32</v>
      </c>
      <c r="L4396" t="s">
        <v>131</v>
      </c>
      <c r="M4396" t="s">
        <v>39</v>
      </c>
      <c r="N4396" t="s">
        <v>22</v>
      </c>
      <c r="O4396" t="s">
        <v>209</v>
      </c>
      <c r="P4396" t="s">
        <v>24</v>
      </c>
    </row>
    <row r="4397" spans="1:16" x14ac:dyDescent="0.25">
      <c r="A4397" t="s">
        <v>6165</v>
      </c>
      <c r="B4397" s="1">
        <v>41799</v>
      </c>
      <c r="C4397">
        <v>2014</v>
      </c>
      <c r="D4397">
        <v>6</v>
      </c>
      <c r="E4397">
        <v>579.92583015408763</v>
      </c>
      <c r="F4397">
        <v>1328.2</v>
      </c>
      <c r="G4397">
        <v>748.27416984591241</v>
      </c>
      <c r="H4397" t="s">
        <v>1</v>
      </c>
      <c r="I4397" t="s">
        <v>2566</v>
      </c>
      <c r="J4397" t="s">
        <v>67</v>
      </c>
      <c r="K4397" t="s">
        <v>68</v>
      </c>
      <c r="L4397" t="s">
        <v>69</v>
      </c>
      <c r="M4397" t="s">
        <v>39</v>
      </c>
      <c r="N4397" t="s">
        <v>22</v>
      </c>
      <c r="O4397" t="s">
        <v>1800</v>
      </c>
      <c r="P4397" t="s">
        <v>24</v>
      </c>
    </row>
    <row r="4398" spans="1:16" x14ac:dyDescent="0.25">
      <c r="A4398" t="s">
        <v>6166</v>
      </c>
      <c r="B4398" s="1">
        <v>41826</v>
      </c>
      <c r="C4398">
        <v>2014</v>
      </c>
      <c r="D4398">
        <v>48</v>
      </c>
      <c r="E4398">
        <v>358.38856120291808</v>
      </c>
      <c r="F4398">
        <v>624</v>
      </c>
      <c r="G4398">
        <v>265.61143879708192</v>
      </c>
      <c r="H4398" t="s">
        <v>26</v>
      </c>
      <c r="I4398" t="s">
        <v>1839</v>
      </c>
      <c r="J4398" t="s">
        <v>3</v>
      </c>
      <c r="K4398" t="s">
        <v>4</v>
      </c>
      <c r="L4398" t="s">
        <v>131</v>
      </c>
      <c r="M4398" t="s">
        <v>39</v>
      </c>
      <c r="N4398" t="s">
        <v>22</v>
      </c>
      <c r="O4398" t="s">
        <v>209</v>
      </c>
      <c r="P4398" t="s">
        <v>24</v>
      </c>
    </row>
    <row r="4399" spans="1:16" x14ac:dyDescent="0.25">
      <c r="A4399" t="s">
        <v>6167</v>
      </c>
      <c r="B4399" s="1">
        <v>41085</v>
      </c>
      <c r="C4399">
        <v>2012</v>
      </c>
      <c r="D4399">
        <v>18</v>
      </c>
      <c r="E4399">
        <v>258.7762736354</v>
      </c>
      <c r="F4399">
        <v>5338.22</v>
      </c>
      <c r="G4399">
        <v>5079.4437263646005</v>
      </c>
      <c r="H4399" t="s">
        <v>1</v>
      </c>
      <c r="I4399" t="s">
        <v>753</v>
      </c>
      <c r="J4399" t="s">
        <v>72</v>
      </c>
      <c r="K4399" t="s">
        <v>72</v>
      </c>
      <c r="L4399" t="s">
        <v>123</v>
      </c>
      <c r="M4399" t="s">
        <v>39</v>
      </c>
      <c r="N4399" t="s">
        <v>22</v>
      </c>
      <c r="O4399" t="s">
        <v>4198</v>
      </c>
      <c r="P4399" t="s">
        <v>24</v>
      </c>
    </row>
    <row r="4400" spans="1:16" x14ac:dyDescent="0.25">
      <c r="A4400" t="s">
        <v>6168</v>
      </c>
      <c r="B4400" s="1">
        <v>41092</v>
      </c>
      <c r="C4400">
        <v>2012</v>
      </c>
      <c r="D4400">
        <v>12</v>
      </c>
      <c r="E4400">
        <v>3843.1309844269372</v>
      </c>
      <c r="F4400">
        <v>2224.3000000000002</v>
      </c>
      <c r="G4400">
        <v>-1618.830984426937</v>
      </c>
      <c r="H4400" t="s">
        <v>1</v>
      </c>
      <c r="I4400" t="s">
        <v>2765</v>
      </c>
      <c r="J4400" t="s">
        <v>57</v>
      </c>
      <c r="K4400" t="s">
        <v>58</v>
      </c>
      <c r="L4400" t="s">
        <v>92</v>
      </c>
      <c r="M4400" t="s">
        <v>6</v>
      </c>
      <c r="N4400" t="s">
        <v>22</v>
      </c>
      <c r="O4400" t="s">
        <v>1142</v>
      </c>
      <c r="P4400" t="s">
        <v>24</v>
      </c>
    </row>
    <row r="4401" spans="1:16" x14ac:dyDescent="0.25">
      <c r="A4401" t="s">
        <v>6169</v>
      </c>
      <c r="B4401" s="1">
        <v>41368</v>
      </c>
      <c r="C4401">
        <v>2013</v>
      </c>
      <c r="D4401">
        <v>10</v>
      </c>
      <c r="E4401">
        <v>124.73563894758703</v>
      </c>
      <c r="F4401">
        <v>420</v>
      </c>
      <c r="G4401">
        <v>295.26436105241294</v>
      </c>
      <c r="H4401" t="s">
        <v>171</v>
      </c>
      <c r="I4401" t="s">
        <v>2724</v>
      </c>
      <c r="J4401" t="s">
        <v>3</v>
      </c>
      <c r="K4401" t="s">
        <v>4</v>
      </c>
      <c r="L4401" t="s">
        <v>118</v>
      </c>
      <c r="M4401" t="s">
        <v>49</v>
      </c>
      <c r="N4401" t="s">
        <v>22</v>
      </c>
      <c r="O4401" t="s">
        <v>173</v>
      </c>
      <c r="P4401" t="s">
        <v>24</v>
      </c>
    </row>
    <row r="4402" spans="1:16" x14ac:dyDescent="0.25">
      <c r="A4402" t="s">
        <v>6170</v>
      </c>
      <c r="B4402" s="1">
        <v>41895</v>
      </c>
      <c r="C4402">
        <v>2014</v>
      </c>
      <c r="D4402">
        <v>20</v>
      </c>
      <c r="E4402">
        <v>539.08653554924513</v>
      </c>
      <c r="F4402">
        <v>779.8</v>
      </c>
      <c r="G4402">
        <v>240.71346445075483</v>
      </c>
      <c r="H4402" t="s">
        <v>26</v>
      </c>
      <c r="I4402" t="s">
        <v>3506</v>
      </c>
      <c r="J4402" t="s">
        <v>3</v>
      </c>
      <c r="K4402" t="s">
        <v>4</v>
      </c>
      <c r="L4402" t="s">
        <v>118</v>
      </c>
      <c r="M4402" t="s">
        <v>49</v>
      </c>
      <c r="N4402" t="s">
        <v>27</v>
      </c>
      <c r="O4402" t="s">
        <v>28</v>
      </c>
      <c r="P4402" t="s">
        <v>29</v>
      </c>
    </row>
    <row r="4403" spans="1:16" x14ac:dyDescent="0.25">
      <c r="A4403" t="s">
        <v>6171</v>
      </c>
      <c r="B4403" s="1">
        <v>41805</v>
      </c>
      <c r="C4403">
        <v>2014</v>
      </c>
      <c r="D4403">
        <v>30</v>
      </c>
      <c r="E4403">
        <v>302.23642218879712</v>
      </c>
      <c r="F4403">
        <v>5607</v>
      </c>
      <c r="G4403">
        <v>5304.7635778112026</v>
      </c>
      <c r="H4403" t="s">
        <v>26</v>
      </c>
      <c r="I4403" t="s">
        <v>103</v>
      </c>
      <c r="J4403" t="s">
        <v>57</v>
      </c>
      <c r="K4403" t="s">
        <v>58</v>
      </c>
      <c r="L4403" t="s">
        <v>92</v>
      </c>
      <c r="M4403" t="s">
        <v>6</v>
      </c>
      <c r="N4403" t="s">
        <v>7</v>
      </c>
      <c r="O4403" t="s">
        <v>137</v>
      </c>
      <c r="P4403" t="s">
        <v>138</v>
      </c>
    </row>
    <row r="4404" spans="1:16" x14ac:dyDescent="0.25">
      <c r="A4404" t="s">
        <v>6172</v>
      </c>
      <c r="B4404" s="1">
        <v>41512</v>
      </c>
      <c r="C4404">
        <v>2013</v>
      </c>
      <c r="D4404">
        <v>12</v>
      </c>
      <c r="E4404">
        <v>27.706034173617798</v>
      </c>
      <c r="F4404">
        <v>2702.2</v>
      </c>
      <c r="G4404">
        <v>2674.493965826382</v>
      </c>
      <c r="H4404" t="s">
        <v>1</v>
      </c>
      <c r="I4404" t="s">
        <v>2566</v>
      </c>
      <c r="J4404" t="s">
        <v>67</v>
      </c>
      <c r="K4404" t="s">
        <v>68</v>
      </c>
      <c r="L4404" t="s">
        <v>69</v>
      </c>
      <c r="M4404" t="s">
        <v>39</v>
      </c>
      <c r="N4404" t="s">
        <v>22</v>
      </c>
      <c r="O4404" t="s">
        <v>576</v>
      </c>
      <c r="P4404" t="s">
        <v>24</v>
      </c>
    </row>
    <row r="4405" spans="1:16" x14ac:dyDescent="0.25">
      <c r="A4405" t="s">
        <v>6173</v>
      </c>
      <c r="B4405" s="1">
        <v>40964</v>
      </c>
      <c r="C4405">
        <v>2012</v>
      </c>
      <c r="D4405">
        <v>12</v>
      </c>
      <c r="E4405">
        <v>1800.3437859341805</v>
      </c>
      <c r="F4405">
        <v>3332.66</v>
      </c>
      <c r="G4405">
        <v>1532.3162140658194</v>
      </c>
      <c r="H4405" t="s">
        <v>1</v>
      </c>
      <c r="I4405" t="s">
        <v>1262</v>
      </c>
      <c r="J4405" t="s">
        <v>57</v>
      </c>
      <c r="K4405" t="s">
        <v>58</v>
      </c>
      <c r="L4405" t="s">
        <v>92</v>
      </c>
      <c r="M4405" t="s">
        <v>6</v>
      </c>
      <c r="N4405" t="s">
        <v>7</v>
      </c>
      <c r="O4405" t="s">
        <v>532</v>
      </c>
      <c r="P4405" t="s">
        <v>253</v>
      </c>
    </row>
    <row r="4406" spans="1:16" x14ac:dyDescent="0.25">
      <c r="A4406" t="s">
        <v>6174</v>
      </c>
      <c r="B4406" s="1">
        <v>41004</v>
      </c>
      <c r="C4406">
        <v>2012</v>
      </c>
      <c r="D4406">
        <v>5</v>
      </c>
      <c r="E4406">
        <v>312.61897926243216</v>
      </c>
      <c r="F4406">
        <v>825</v>
      </c>
      <c r="G4406">
        <v>512.38102073756784</v>
      </c>
      <c r="H4406" t="s">
        <v>1</v>
      </c>
      <c r="I4406" t="s">
        <v>2794</v>
      </c>
      <c r="J4406" t="s">
        <v>57</v>
      </c>
      <c r="K4406" t="s">
        <v>58</v>
      </c>
      <c r="L4406" t="s">
        <v>92</v>
      </c>
      <c r="M4406" t="s">
        <v>6</v>
      </c>
      <c r="N4406" t="s">
        <v>22</v>
      </c>
      <c r="O4406" t="s">
        <v>295</v>
      </c>
      <c r="P4406" t="s">
        <v>24</v>
      </c>
    </row>
    <row r="4407" spans="1:16" x14ac:dyDescent="0.25">
      <c r="A4407" t="s">
        <v>6175</v>
      </c>
      <c r="B4407" s="1">
        <v>41077</v>
      </c>
      <c r="C4407">
        <v>2012</v>
      </c>
      <c r="D4407">
        <v>10</v>
      </c>
      <c r="E4407">
        <v>526.22303499737473</v>
      </c>
      <c r="F4407">
        <v>3990</v>
      </c>
      <c r="G4407">
        <v>3463.7769650026253</v>
      </c>
      <c r="H4407" t="s">
        <v>171</v>
      </c>
      <c r="I4407" t="s">
        <v>1244</v>
      </c>
      <c r="J4407" t="s">
        <v>3</v>
      </c>
      <c r="K4407" t="s">
        <v>4</v>
      </c>
      <c r="L4407" t="s">
        <v>101</v>
      </c>
      <c r="M4407" t="s">
        <v>34</v>
      </c>
      <c r="N4407" t="s">
        <v>7</v>
      </c>
      <c r="O4407" t="s">
        <v>252</v>
      </c>
      <c r="P4407" t="s">
        <v>253</v>
      </c>
    </row>
    <row r="4408" spans="1:16" x14ac:dyDescent="0.25">
      <c r="A4408" t="s">
        <v>6176</v>
      </c>
      <c r="B4408" s="1">
        <v>41226</v>
      </c>
      <c r="C4408">
        <v>2012</v>
      </c>
      <c r="D4408">
        <v>6</v>
      </c>
      <c r="E4408">
        <v>33.30842811263981</v>
      </c>
      <c r="F4408">
        <v>491.4</v>
      </c>
      <c r="G4408">
        <v>458.09157188736015</v>
      </c>
      <c r="H4408" t="s">
        <v>1</v>
      </c>
      <c r="I4408" t="s">
        <v>2448</v>
      </c>
      <c r="J4408" t="s">
        <v>67</v>
      </c>
      <c r="K4408" t="s">
        <v>68</v>
      </c>
      <c r="L4408" t="s">
        <v>69</v>
      </c>
      <c r="M4408" t="s">
        <v>39</v>
      </c>
      <c r="N4408" t="s">
        <v>22</v>
      </c>
      <c r="O4408" t="s">
        <v>898</v>
      </c>
      <c r="P4408" t="s">
        <v>24</v>
      </c>
    </row>
    <row r="4409" spans="1:16" x14ac:dyDescent="0.25">
      <c r="A4409" t="s">
        <v>6177</v>
      </c>
      <c r="B4409" s="1">
        <v>41569</v>
      </c>
      <c r="C4409">
        <v>2013</v>
      </c>
      <c r="D4409">
        <v>13</v>
      </c>
      <c r="E4409">
        <v>298.93514883315333</v>
      </c>
      <c r="F4409">
        <v>5443.2</v>
      </c>
      <c r="G4409">
        <v>5144.2648511668467</v>
      </c>
      <c r="H4409" t="s">
        <v>1</v>
      </c>
      <c r="I4409" t="s">
        <v>2889</v>
      </c>
      <c r="J4409" t="s">
        <v>42</v>
      </c>
      <c r="K4409" t="s">
        <v>43</v>
      </c>
      <c r="L4409" t="s">
        <v>44</v>
      </c>
      <c r="M4409" t="s">
        <v>6</v>
      </c>
      <c r="N4409" t="s">
        <v>22</v>
      </c>
      <c r="O4409" t="s">
        <v>583</v>
      </c>
      <c r="P4409" t="s">
        <v>24</v>
      </c>
    </row>
    <row r="4410" spans="1:16" x14ac:dyDescent="0.25">
      <c r="A4410" t="s">
        <v>6178</v>
      </c>
      <c r="B4410" s="1">
        <v>41038</v>
      </c>
      <c r="C4410">
        <v>2012</v>
      </c>
      <c r="D4410">
        <v>10</v>
      </c>
      <c r="E4410">
        <v>364.76067016944631</v>
      </c>
      <c r="F4410">
        <v>1360</v>
      </c>
      <c r="G4410">
        <v>995.23932983055374</v>
      </c>
      <c r="H4410" t="s">
        <v>1</v>
      </c>
      <c r="I4410" t="s">
        <v>1976</v>
      </c>
      <c r="J4410" t="s">
        <v>67</v>
      </c>
      <c r="K4410" t="s">
        <v>68</v>
      </c>
      <c r="L4410" t="s">
        <v>69</v>
      </c>
      <c r="M4410" t="s">
        <v>39</v>
      </c>
      <c r="N4410" t="s">
        <v>7</v>
      </c>
      <c r="O4410" t="s">
        <v>519</v>
      </c>
      <c r="P4410" t="s">
        <v>9</v>
      </c>
    </row>
    <row r="4411" spans="1:16" x14ac:dyDescent="0.25">
      <c r="A4411" t="s">
        <v>6179</v>
      </c>
      <c r="B4411" s="1">
        <v>41019</v>
      </c>
      <c r="C4411">
        <v>2012</v>
      </c>
      <c r="D4411">
        <v>10</v>
      </c>
      <c r="E4411">
        <v>3739.7131749756636</v>
      </c>
      <c r="F4411">
        <v>6570</v>
      </c>
      <c r="G4411">
        <v>2830.2868250243364</v>
      </c>
      <c r="H4411" t="s">
        <v>26</v>
      </c>
      <c r="I4411" t="s">
        <v>3241</v>
      </c>
      <c r="J4411" t="s">
        <v>42</v>
      </c>
      <c r="K4411" t="s">
        <v>43</v>
      </c>
      <c r="L4411" t="s">
        <v>5</v>
      </c>
      <c r="M4411" t="s">
        <v>6</v>
      </c>
      <c r="N4411" t="s">
        <v>22</v>
      </c>
      <c r="O4411" t="s">
        <v>209</v>
      </c>
      <c r="P4411" t="s">
        <v>24</v>
      </c>
    </row>
    <row r="4412" spans="1:16" x14ac:dyDescent="0.25">
      <c r="A4412" t="s">
        <v>6180</v>
      </c>
      <c r="B4412" s="1">
        <v>41759</v>
      </c>
      <c r="C4412">
        <v>2014</v>
      </c>
      <c r="D4412">
        <v>10</v>
      </c>
      <c r="E4412">
        <v>459.65748630459632</v>
      </c>
      <c r="F4412">
        <v>269.89999999999998</v>
      </c>
      <c r="G4412">
        <v>-189.75748630459634</v>
      </c>
      <c r="H4412" t="s">
        <v>1</v>
      </c>
      <c r="I4412" t="s">
        <v>347</v>
      </c>
      <c r="J4412" t="s">
        <v>3</v>
      </c>
      <c r="K4412" t="s">
        <v>4</v>
      </c>
      <c r="L4412" t="s">
        <v>118</v>
      </c>
      <c r="M4412" t="s">
        <v>49</v>
      </c>
      <c r="N4412" t="s">
        <v>22</v>
      </c>
      <c r="O4412" t="s">
        <v>554</v>
      </c>
      <c r="P4412" t="s">
        <v>24</v>
      </c>
    </row>
    <row r="4413" spans="1:16" x14ac:dyDescent="0.25">
      <c r="A4413" t="s">
        <v>6181</v>
      </c>
      <c r="B4413" s="1">
        <v>41802</v>
      </c>
      <c r="C4413">
        <v>2014</v>
      </c>
      <c r="D4413">
        <v>10</v>
      </c>
      <c r="E4413">
        <v>968.59092884408324</v>
      </c>
      <c r="F4413">
        <v>2080</v>
      </c>
      <c r="G4413">
        <v>1111.4090711559168</v>
      </c>
      <c r="H4413" t="s">
        <v>1</v>
      </c>
      <c r="I4413" t="s">
        <v>1607</v>
      </c>
      <c r="J4413" t="s">
        <v>47</v>
      </c>
      <c r="K4413" t="s">
        <v>47</v>
      </c>
      <c r="L4413" t="s">
        <v>48</v>
      </c>
      <c r="M4413" t="s">
        <v>49</v>
      </c>
      <c r="N4413" t="s">
        <v>7</v>
      </c>
      <c r="O4413" t="s">
        <v>244</v>
      </c>
      <c r="P4413" t="s">
        <v>113</v>
      </c>
    </row>
    <row r="4414" spans="1:16" x14ac:dyDescent="0.25">
      <c r="A4414" t="s">
        <v>6182</v>
      </c>
      <c r="B4414" s="1">
        <v>41868</v>
      </c>
      <c r="C4414">
        <v>2014</v>
      </c>
      <c r="D4414">
        <v>12</v>
      </c>
      <c r="E4414">
        <v>626.80048744226349</v>
      </c>
      <c r="F4414">
        <v>677.19600000000003</v>
      </c>
      <c r="G4414">
        <v>50.395512557736538</v>
      </c>
      <c r="H4414" t="s">
        <v>1</v>
      </c>
      <c r="I4414" t="s">
        <v>6183</v>
      </c>
      <c r="J4414" t="s">
        <v>32</v>
      </c>
      <c r="K4414" t="s">
        <v>32</v>
      </c>
      <c r="L4414" t="s">
        <v>16</v>
      </c>
      <c r="M4414" t="s">
        <v>17</v>
      </c>
      <c r="N4414" t="s">
        <v>22</v>
      </c>
      <c r="O4414" t="s">
        <v>776</v>
      </c>
      <c r="P4414" t="s">
        <v>24</v>
      </c>
    </row>
    <row r="4415" spans="1:16" x14ac:dyDescent="0.25">
      <c r="A4415" t="s">
        <v>6184</v>
      </c>
      <c r="B4415" s="1">
        <v>41945</v>
      </c>
      <c r="C4415">
        <v>2014</v>
      </c>
      <c r="D4415">
        <v>26</v>
      </c>
      <c r="E4415">
        <v>931.947388082987</v>
      </c>
      <c r="F4415">
        <v>3853.7150000000001</v>
      </c>
      <c r="G4415">
        <v>2921.7676119170133</v>
      </c>
      <c r="H4415" t="s">
        <v>1</v>
      </c>
      <c r="I4415" t="s">
        <v>512</v>
      </c>
      <c r="J4415" t="s">
        <v>72</v>
      </c>
      <c r="K4415" t="s">
        <v>72</v>
      </c>
      <c r="L4415" t="s">
        <v>73</v>
      </c>
      <c r="M4415" t="s">
        <v>13</v>
      </c>
      <c r="N4415" t="s">
        <v>27</v>
      </c>
      <c r="O4415" t="s">
        <v>465</v>
      </c>
      <c r="P4415" t="s">
        <v>443</v>
      </c>
    </row>
    <row r="4416" spans="1:16" x14ac:dyDescent="0.25">
      <c r="A4416" t="s">
        <v>6185</v>
      </c>
      <c r="B4416" s="1">
        <v>41547</v>
      </c>
      <c r="C4416">
        <v>2013</v>
      </c>
      <c r="D4416">
        <v>30</v>
      </c>
      <c r="E4416">
        <v>63.561560623711195</v>
      </c>
      <c r="F4416">
        <v>687</v>
      </c>
      <c r="G4416">
        <v>623.43843937628878</v>
      </c>
      <c r="H4416" t="s">
        <v>328</v>
      </c>
      <c r="I4416" t="s">
        <v>2639</v>
      </c>
      <c r="J4416" t="s">
        <v>3</v>
      </c>
      <c r="K4416" t="s">
        <v>4</v>
      </c>
      <c r="L4416" t="s">
        <v>131</v>
      </c>
      <c r="M4416" t="s">
        <v>39</v>
      </c>
      <c r="N4416" t="s">
        <v>22</v>
      </c>
      <c r="O4416" t="s">
        <v>329</v>
      </c>
      <c r="P4416" t="s">
        <v>24</v>
      </c>
    </row>
    <row r="4417" spans="1:16" x14ac:dyDescent="0.25">
      <c r="A4417" t="s">
        <v>6186</v>
      </c>
      <c r="B4417" s="1">
        <v>41932</v>
      </c>
      <c r="C4417">
        <v>2014</v>
      </c>
      <c r="D4417">
        <v>13</v>
      </c>
      <c r="E4417">
        <v>3578.9136395634005</v>
      </c>
      <c r="F4417">
        <v>3112.4</v>
      </c>
      <c r="G4417">
        <v>-466.51363956340037</v>
      </c>
      <c r="H4417" t="s">
        <v>26</v>
      </c>
      <c r="I4417" t="s">
        <v>6187</v>
      </c>
      <c r="J4417" t="s">
        <v>3</v>
      </c>
      <c r="K4417" t="s">
        <v>4</v>
      </c>
      <c r="L4417" t="s">
        <v>87</v>
      </c>
      <c r="M4417" t="s">
        <v>39</v>
      </c>
      <c r="N4417" t="s">
        <v>27</v>
      </c>
      <c r="O4417" t="s">
        <v>28</v>
      </c>
      <c r="P4417" t="s">
        <v>29</v>
      </c>
    </row>
    <row r="4418" spans="1:16" x14ac:dyDescent="0.25">
      <c r="A4418" t="s">
        <v>6188</v>
      </c>
      <c r="B4418" s="1">
        <v>41550</v>
      </c>
      <c r="C4418">
        <v>2013</v>
      </c>
      <c r="D4418">
        <v>8</v>
      </c>
      <c r="E4418">
        <v>829.89163910218281</v>
      </c>
      <c r="F4418">
        <v>1620.6</v>
      </c>
      <c r="G4418">
        <v>790.7083608978171</v>
      </c>
      <c r="H4418" t="s">
        <v>1</v>
      </c>
      <c r="I4418" t="s">
        <v>323</v>
      </c>
      <c r="J4418" t="s">
        <v>3</v>
      </c>
      <c r="K4418" t="s">
        <v>4</v>
      </c>
      <c r="L4418" t="s">
        <v>16</v>
      </c>
      <c r="M4418" t="s">
        <v>17</v>
      </c>
      <c r="N4418" t="s">
        <v>7</v>
      </c>
      <c r="O4418" t="s">
        <v>3109</v>
      </c>
      <c r="P4418" t="s">
        <v>253</v>
      </c>
    </row>
    <row r="4419" spans="1:16" x14ac:dyDescent="0.25">
      <c r="A4419" t="s">
        <v>6189</v>
      </c>
      <c r="B4419" s="1">
        <v>41159</v>
      </c>
      <c r="C4419">
        <v>2012</v>
      </c>
      <c r="D4419">
        <v>16</v>
      </c>
      <c r="E4419">
        <v>2316.234319600705</v>
      </c>
      <c r="F4419">
        <v>10485</v>
      </c>
      <c r="G4419">
        <v>8168.765680399295</v>
      </c>
      <c r="H4419" t="s">
        <v>26</v>
      </c>
      <c r="I4419" t="s">
        <v>2425</v>
      </c>
      <c r="J4419" t="s">
        <v>72</v>
      </c>
      <c r="K4419" t="s">
        <v>72</v>
      </c>
      <c r="L4419" t="s">
        <v>87</v>
      </c>
      <c r="M4419" t="s">
        <v>39</v>
      </c>
      <c r="N4419" t="s">
        <v>7</v>
      </c>
      <c r="O4419" t="s">
        <v>137</v>
      </c>
      <c r="P4419" t="s">
        <v>138</v>
      </c>
    </row>
    <row r="4420" spans="1:16" x14ac:dyDescent="0.25">
      <c r="A4420" t="s">
        <v>6190</v>
      </c>
      <c r="B4420" s="1">
        <v>41201</v>
      </c>
      <c r="C4420">
        <v>2012</v>
      </c>
      <c r="D4420">
        <v>13</v>
      </c>
      <c r="E4420">
        <v>1702.5961203323707</v>
      </c>
      <c r="F4420">
        <v>6287.4</v>
      </c>
      <c r="G4420">
        <v>4584.8038796676292</v>
      </c>
      <c r="H4420" t="s">
        <v>1</v>
      </c>
      <c r="I4420" t="s">
        <v>2296</v>
      </c>
      <c r="J4420" t="s">
        <v>67</v>
      </c>
      <c r="K4420" t="s">
        <v>68</v>
      </c>
      <c r="L4420" t="s">
        <v>87</v>
      </c>
      <c r="M4420" t="s">
        <v>39</v>
      </c>
      <c r="N4420" t="s">
        <v>22</v>
      </c>
      <c r="O4420" t="s">
        <v>989</v>
      </c>
      <c r="P4420" t="s">
        <v>24</v>
      </c>
    </row>
    <row r="4421" spans="1:16" x14ac:dyDescent="0.25">
      <c r="A4421" t="s">
        <v>6191</v>
      </c>
      <c r="B4421" s="1">
        <v>41236</v>
      </c>
      <c r="C4421">
        <v>2012</v>
      </c>
      <c r="D4421">
        <v>24</v>
      </c>
      <c r="E4421">
        <v>1363.1224226238419</v>
      </c>
      <c r="F4421">
        <v>11697.66</v>
      </c>
      <c r="G4421">
        <v>10334.537577376159</v>
      </c>
      <c r="H4421" t="s">
        <v>26</v>
      </c>
      <c r="I4421" t="s">
        <v>670</v>
      </c>
      <c r="J4421" t="s">
        <v>37</v>
      </c>
      <c r="K4421" t="s">
        <v>37</v>
      </c>
      <c r="L4421" t="s">
        <v>123</v>
      </c>
      <c r="M4421" t="s">
        <v>39</v>
      </c>
      <c r="N4421" t="s">
        <v>7</v>
      </c>
      <c r="O4421" t="s">
        <v>137</v>
      </c>
      <c r="P4421" t="s">
        <v>138</v>
      </c>
    </row>
    <row r="4422" spans="1:16" x14ac:dyDescent="0.25">
      <c r="A4422" t="s">
        <v>6192</v>
      </c>
      <c r="B4422" s="1">
        <v>40961</v>
      </c>
      <c r="C4422">
        <v>2012</v>
      </c>
      <c r="D4422">
        <v>9</v>
      </c>
      <c r="E4422">
        <v>400.31836486810442</v>
      </c>
      <c r="F4422">
        <v>1660.5</v>
      </c>
      <c r="G4422">
        <v>1260.1816351318955</v>
      </c>
      <c r="H4422" t="s">
        <v>1</v>
      </c>
      <c r="I4422" t="s">
        <v>3561</v>
      </c>
      <c r="J4422" t="s">
        <v>57</v>
      </c>
      <c r="K4422" t="s">
        <v>58</v>
      </c>
      <c r="L4422" t="s">
        <v>92</v>
      </c>
      <c r="M4422" t="s">
        <v>6</v>
      </c>
      <c r="N4422" t="s">
        <v>22</v>
      </c>
      <c r="O4422" t="s">
        <v>551</v>
      </c>
      <c r="P4422" t="s">
        <v>24</v>
      </c>
    </row>
    <row r="4423" spans="1:16" x14ac:dyDescent="0.25">
      <c r="A4423" t="s">
        <v>6193</v>
      </c>
      <c r="B4423" s="1">
        <v>41767</v>
      </c>
      <c r="C4423">
        <v>2014</v>
      </c>
      <c r="D4423">
        <v>10</v>
      </c>
      <c r="E4423">
        <v>848.96717033868799</v>
      </c>
      <c r="F4423">
        <v>3829.5</v>
      </c>
      <c r="G4423">
        <v>2980.532829661312</v>
      </c>
      <c r="H4423" t="s">
        <v>1</v>
      </c>
      <c r="I4423" t="s">
        <v>5040</v>
      </c>
      <c r="J4423" t="s">
        <v>72</v>
      </c>
      <c r="K4423" t="s">
        <v>72</v>
      </c>
      <c r="L4423" t="s">
        <v>38</v>
      </c>
      <c r="M4423" t="s">
        <v>39</v>
      </c>
      <c r="N4423" t="s">
        <v>22</v>
      </c>
      <c r="O4423" t="s">
        <v>1017</v>
      </c>
      <c r="P4423" t="s">
        <v>24</v>
      </c>
    </row>
    <row r="4424" spans="1:16" x14ac:dyDescent="0.25">
      <c r="A4424" t="s">
        <v>6194</v>
      </c>
      <c r="B4424" s="1">
        <v>41104</v>
      </c>
      <c r="C4424">
        <v>2012</v>
      </c>
      <c r="D4424">
        <v>9</v>
      </c>
      <c r="E4424">
        <v>644.35699288711157</v>
      </c>
      <c r="F4424">
        <v>8600</v>
      </c>
      <c r="G4424">
        <v>7955.6430071128889</v>
      </c>
      <c r="H4424" t="s">
        <v>1</v>
      </c>
      <c r="I4424" t="s">
        <v>3425</v>
      </c>
      <c r="J4424" t="s">
        <v>42</v>
      </c>
      <c r="K4424" t="s">
        <v>43</v>
      </c>
      <c r="L4424" t="s">
        <v>44</v>
      </c>
      <c r="M4424" t="s">
        <v>6</v>
      </c>
      <c r="N4424" t="s">
        <v>7</v>
      </c>
      <c r="O4424" t="s">
        <v>252</v>
      </c>
      <c r="P4424" t="s">
        <v>253</v>
      </c>
    </row>
    <row r="4425" spans="1:16" x14ac:dyDescent="0.25">
      <c r="A4425" t="s">
        <v>6195</v>
      </c>
      <c r="B4425" s="1">
        <v>41834</v>
      </c>
      <c r="C4425">
        <v>2014</v>
      </c>
      <c r="D4425">
        <v>12</v>
      </c>
      <c r="E4425">
        <v>1151.4102017772962</v>
      </c>
      <c r="F4425">
        <v>3907.8</v>
      </c>
      <c r="G4425">
        <v>2756.389798222704</v>
      </c>
      <c r="H4425" t="s">
        <v>171</v>
      </c>
      <c r="I4425" t="s">
        <v>1671</v>
      </c>
      <c r="J4425" t="s">
        <v>42</v>
      </c>
      <c r="K4425" t="s">
        <v>43</v>
      </c>
      <c r="L4425" t="s">
        <v>5</v>
      </c>
      <c r="M4425" t="s">
        <v>6</v>
      </c>
      <c r="N4425" t="s">
        <v>22</v>
      </c>
      <c r="O4425" t="s">
        <v>173</v>
      </c>
      <c r="P4425" t="s">
        <v>24</v>
      </c>
    </row>
    <row r="4426" spans="1:16" x14ac:dyDescent="0.25">
      <c r="A4426" t="s">
        <v>6196</v>
      </c>
      <c r="B4426" s="1">
        <v>41930</v>
      </c>
      <c r="C4426">
        <v>2014</v>
      </c>
      <c r="D4426">
        <v>8</v>
      </c>
      <c r="E4426">
        <v>561.73451119937999</v>
      </c>
      <c r="F4426">
        <v>2079.4</v>
      </c>
      <c r="G4426">
        <v>1517.6654888006201</v>
      </c>
      <c r="H4426" t="s">
        <v>26</v>
      </c>
      <c r="I4426" t="s">
        <v>2813</v>
      </c>
      <c r="J4426" t="s">
        <v>57</v>
      </c>
      <c r="K4426" t="s">
        <v>58</v>
      </c>
      <c r="L4426" t="s">
        <v>92</v>
      </c>
      <c r="M4426" t="s">
        <v>6</v>
      </c>
      <c r="N4426" t="s">
        <v>7</v>
      </c>
      <c r="O4426" t="s">
        <v>137</v>
      </c>
      <c r="P4426" t="s">
        <v>138</v>
      </c>
    </row>
    <row r="4427" spans="1:16" x14ac:dyDescent="0.25">
      <c r="A4427" t="s">
        <v>6197</v>
      </c>
      <c r="B4427" s="1">
        <v>41079</v>
      </c>
      <c r="C4427">
        <v>2012</v>
      </c>
      <c r="D4427">
        <v>12</v>
      </c>
      <c r="E4427">
        <v>154.87175878478106</v>
      </c>
      <c r="F4427">
        <v>3204</v>
      </c>
      <c r="G4427">
        <v>3049.1282412152191</v>
      </c>
      <c r="H4427" t="s">
        <v>1</v>
      </c>
      <c r="I4427" t="s">
        <v>6198</v>
      </c>
      <c r="J4427" t="s">
        <v>47</v>
      </c>
      <c r="K4427" t="s">
        <v>47</v>
      </c>
      <c r="L4427" t="s">
        <v>48</v>
      </c>
      <c r="M4427" t="s">
        <v>49</v>
      </c>
      <c r="N4427" t="s">
        <v>27</v>
      </c>
      <c r="O4427" t="s">
        <v>166</v>
      </c>
      <c r="P4427" t="s">
        <v>167</v>
      </c>
    </row>
    <row r="4428" spans="1:16" x14ac:dyDescent="0.25">
      <c r="A4428" t="s">
        <v>6199</v>
      </c>
      <c r="B4428" s="1">
        <v>41143</v>
      </c>
      <c r="C4428">
        <v>2012</v>
      </c>
      <c r="D4428">
        <v>12</v>
      </c>
      <c r="E4428">
        <v>33.769138392362549</v>
      </c>
      <c r="F4428">
        <v>4305.6000000000004</v>
      </c>
      <c r="G4428">
        <v>4271.8308616076374</v>
      </c>
      <c r="H4428" t="s">
        <v>1</v>
      </c>
      <c r="I4428" t="s">
        <v>3701</v>
      </c>
      <c r="J4428" t="s">
        <v>47</v>
      </c>
      <c r="K4428" t="s">
        <v>47</v>
      </c>
      <c r="L4428" t="s">
        <v>48</v>
      </c>
      <c r="M4428" t="s">
        <v>49</v>
      </c>
      <c r="N4428" t="s">
        <v>22</v>
      </c>
      <c r="O4428" t="s">
        <v>2350</v>
      </c>
      <c r="P4428" t="s">
        <v>24</v>
      </c>
    </row>
    <row r="4429" spans="1:16" x14ac:dyDescent="0.25">
      <c r="A4429" t="s">
        <v>6200</v>
      </c>
      <c r="B4429" s="1">
        <v>41230</v>
      </c>
      <c r="C4429">
        <v>2012</v>
      </c>
      <c r="D4429">
        <v>13</v>
      </c>
      <c r="E4429">
        <v>86.543403653944196</v>
      </c>
      <c r="F4429">
        <v>10894</v>
      </c>
      <c r="G4429">
        <v>10807.456596346055</v>
      </c>
      <c r="H4429" t="s">
        <v>1</v>
      </c>
      <c r="I4429" t="s">
        <v>4002</v>
      </c>
      <c r="J4429" t="s">
        <v>42</v>
      </c>
      <c r="K4429" t="s">
        <v>43</v>
      </c>
      <c r="L4429" t="s">
        <v>44</v>
      </c>
      <c r="M4429" t="s">
        <v>6</v>
      </c>
      <c r="N4429" t="s">
        <v>22</v>
      </c>
      <c r="O4429" t="s">
        <v>617</v>
      </c>
      <c r="P4429" t="s">
        <v>24</v>
      </c>
    </row>
    <row r="4430" spans="1:16" x14ac:dyDescent="0.25">
      <c r="A4430" t="s">
        <v>6201</v>
      </c>
      <c r="B4430" s="1">
        <v>41229</v>
      </c>
      <c r="C4430">
        <v>2012</v>
      </c>
      <c r="D4430">
        <v>8</v>
      </c>
      <c r="E4430">
        <v>36.176771603154727</v>
      </c>
      <c r="F4430">
        <v>7984</v>
      </c>
      <c r="G4430">
        <v>7947.8232283968455</v>
      </c>
      <c r="H4430" t="s">
        <v>1</v>
      </c>
      <c r="I4430" t="s">
        <v>5188</v>
      </c>
      <c r="J4430" t="s">
        <v>42</v>
      </c>
      <c r="K4430" t="s">
        <v>43</v>
      </c>
      <c r="L4430" t="s">
        <v>44</v>
      </c>
      <c r="M4430" t="s">
        <v>6</v>
      </c>
      <c r="N4430" t="s">
        <v>7</v>
      </c>
      <c r="O4430" t="s">
        <v>457</v>
      </c>
      <c r="P4430" t="s">
        <v>138</v>
      </c>
    </row>
    <row r="4431" spans="1:16" x14ac:dyDescent="0.25">
      <c r="A4431" t="s">
        <v>6202</v>
      </c>
      <c r="B4431" s="1">
        <v>41373</v>
      </c>
      <c r="C4431">
        <v>2013</v>
      </c>
      <c r="D4431">
        <v>10</v>
      </c>
      <c r="E4431">
        <v>55.581925976315354</v>
      </c>
      <c r="F4431">
        <v>1090</v>
      </c>
      <c r="G4431">
        <v>1034.4180740236845</v>
      </c>
      <c r="H4431" t="s">
        <v>1</v>
      </c>
      <c r="I4431" t="s">
        <v>2283</v>
      </c>
      <c r="J4431" t="s">
        <v>67</v>
      </c>
      <c r="K4431" t="s">
        <v>68</v>
      </c>
      <c r="L4431" t="s">
        <v>87</v>
      </c>
      <c r="M4431" t="s">
        <v>39</v>
      </c>
      <c r="N4431" t="s">
        <v>22</v>
      </c>
      <c r="O4431" t="s">
        <v>2167</v>
      </c>
      <c r="P4431" t="s">
        <v>24</v>
      </c>
    </row>
    <row r="4432" spans="1:16" x14ac:dyDescent="0.25">
      <c r="A4432" t="s">
        <v>6203</v>
      </c>
      <c r="B4432" s="1">
        <v>40948</v>
      </c>
      <c r="C4432">
        <v>2012</v>
      </c>
      <c r="D4432">
        <v>9</v>
      </c>
      <c r="E4432">
        <v>723.54484095890245</v>
      </c>
      <c r="F4432">
        <v>3087</v>
      </c>
      <c r="G4432">
        <v>2363.4551590410974</v>
      </c>
      <c r="H4432" t="s">
        <v>1</v>
      </c>
      <c r="I4432" t="s">
        <v>109</v>
      </c>
      <c r="J4432" t="s">
        <v>3</v>
      </c>
      <c r="K4432" t="s">
        <v>4</v>
      </c>
      <c r="L4432" t="s">
        <v>5</v>
      </c>
      <c r="M4432" t="s">
        <v>6</v>
      </c>
      <c r="N4432" t="s">
        <v>22</v>
      </c>
      <c r="O4432" t="s">
        <v>1748</v>
      </c>
      <c r="P4432" t="s">
        <v>125</v>
      </c>
    </row>
    <row r="4433" spans="1:16" x14ac:dyDescent="0.25">
      <c r="A4433" t="s">
        <v>6204</v>
      </c>
      <c r="B4433" s="1">
        <v>41255</v>
      </c>
      <c r="C4433">
        <v>2012</v>
      </c>
      <c r="D4433">
        <v>13</v>
      </c>
      <c r="E4433">
        <v>109.52257929678439</v>
      </c>
      <c r="F4433">
        <v>252.73</v>
      </c>
      <c r="G4433">
        <v>143.2074207032156</v>
      </c>
      <c r="H4433" t="s">
        <v>26</v>
      </c>
      <c r="I4433" t="s">
        <v>2686</v>
      </c>
      <c r="J4433" t="s">
        <v>3</v>
      </c>
      <c r="K4433" t="s">
        <v>4</v>
      </c>
      <c r="L4433" t="s">
        <v>131</v>
      </c>
      <c r="M4433" t="s">
        <v>39</v>
      </c>
      <c r="N4433" t="s">
        <v>27</v>
      </c>
      <c r="O4433" t="s">
        <v>28</v>
      </c>
      <c r="P4433" t="s">
        <v>29</v>
      </c>
    </row>
    <row r="4434" spans="1:16" x14ac:dyDescent="0.25">
      <c r="A4434" t="s">
        <v>6205</v>
      </c>
      <c r="B4434" s="1">
        <v>40994</v>
      </c>
      <c r="C4434">
        <v>2012</v>
      </c>
      <c r="D4434">
        <v>10</v>
      </c>
      <c r="E4434">
        <v>1367.3925291200014</v>
      </c>
      <c r="F4434">
        <v>1600</v>
      </c>
      <c r="G4434">
        <v>232.60747087999857</v>
      </c>
      <c r="H4434" t="s">
        <v>1</v>
      </c>
      <c r="I4434" t="s">
        <v>949</v>
      </c>
      <c r="J4434" t="s">
        <v>67</v>
      </c>
      <c r="K4434" t="s">
        <v>68</v>
      </c>
      <c r="L4434" t="s">
        <v>69</v>
      </c>
      <c r="M4434" t="s">
        <v>39</v>
      </c>
      <c r="N4434" t="s">
        <v>22</v>
      </c>
      <c r="O4434" t="s">
        <v>376</v>
      </c>
      <c r="P4434" t="s">
        <v>24</v>
      </c>
    </row>
    <row r="4435" spans="1:16" x14ac:dyDescent="0.25">
      <c r="A4435" t="s">
        <v>6206</v>
      </c>
      <c r="B4435" s="1">
        <v>41003</v>
      </c>
      <c r="C4435">
        <v>2012</v>
      </c>
      <c r="D4435">
        <v>10</v>
      </c>
      <c r="E4435">
        <v>550.67206880944605</v>
      </c>
      <c r="F4435">
        <v>2900</v>
      </c>
      <c r="G4435">
        <v>2349.327931190554</v>
      </c>
      <c r="H4435" t="s">
        <v>1</v>
      </c>
      <c r="I4435" t="s">
        <v>2706</v>
      </c>
      <c r="J4435" t="s">
        <v>57</v>
      </c>
      <c r="K4435" t="s">
        <v>58</v>
      </c>
      <c r="L4435" t="s">
        <v>92</v>
      </c>
      <c r="M4435" t="s">
        <v>6</v>
      </c>
      <c r="N4435" t="s">
        <v>22</v>
      </c>
      <c r="O4435" t="s">
        <v>546</v>
      </c>
      <c r="P4435" t="s">
        <v>24</v>
      </c>
    </row>
    <row r="4436" spans="1:16" x14ac:dyDescent="0.25">
      <c r="A4436" t="s">
        <v>6207</v>
      </c>
      <c r="B4436" s="1">
        <v>41437</v>
      </c>
      <c r="C4436">
        <v>2013</v>
      </c>
      <c r="D4436">
        <v>10</v>
      </c>
      <c r="E4436">
        <v>635.42095634595501</v>
      </c>
      <c r="F4436">
        <v>2310</v>
      </c>
      <c r="G4436">
        <v>1674.5790436540451</v>
      </c>
      <c r="H4436" t="s">
        <v>1</v>
      </c>
      <c r="I4436" t="s">
        <v>3179</v>
      </c>
      <c r="J4436" t="s">
        <v>57</v>
      </c>
      <c r="K4436" t="s">
        <v>58</v>
      </c>
      <c r="L4436" t="s">
        <v>92</v>
      </c>
      <c r="M4436" t="s">
        <v>6</v>
      </c>
      <c r="N4436" t="s">
        <v>7</v>
      </c>
      <c r="O4436" t="s">
        <v>300</v>
      </c>
      <c r="P4436" t="s">
        <v>113</v>
      </c>
    </row>
    <row r="4437" spans="1:16" x14ac:dyDescent="0.25">
      <c r="A4437" t="s">
        <v>6208</v>
      </c>
      <c r="B4437" s="1">
        <v>41800</v>
      </c>
      <c r="C4437">
        <v>2014</v>
      </c>
      <c r="D4437">
        <v>10</v>
      </c>
      <c r="E4437">
        <v>1531.6141617811279</v>
      </c>
      <c r="F4437">
        <v>2680</v>
      </c>
      <c r="G4437">
        <v>1148.3858382188721</v>
      </c>
      <c r="H4437" t="s">
        <v>26</v>
      </c>
      <c r="I4437" t="s">
        <v>2786</v>
      </c>
      <c r="J4437" t="s">
        <v>57</v>
      </c>
      <c r="K4437" t="s">
        <v>58</v>
      </c>
      <c r="L4437" t="s">
        <v>92</v>
      </c>
      <c r="M4437" t="s">
        <v>6</v>
      </c>
      <c r="N4437" t="s">
        <v>7</v>
      </c>
      <c r="O4437" t="s">
        <v>137</v>
      </c>
      <c r="P4437" t="s">
        <v>138</v>
      </c>
    </row>
    <row r="4438" spans="1:16" x14ac:dyDescent="0.25">
      <c r="A4438" t="s">
        <v>6209</v>
      </c>
      <c r="B4438" s="1">
        <v>40917</v>
      </c>
      <c r="C4438">
        <v>2012</v>
      </c>
      <c r="D4438">
        <v>9</v>
      </c>
      <c r="E4438">
        <v>38.255475643425498</v>
      </c>
      <c r="F4438">
        <v>2728</v>
      </c>
      <c r="G4438">
        <v>2689.7445243565744</v>
      </c>
      <c r="H4438" t="s">
        <v>1</v>
      </c>
      <c r="I4438" t="s">
        <v>2562</v>
      </c>
      <c r="J4438" t="s">
        <v>47</v>
      </c>
      <c r="K4438" t="s">
        <v>47</v>
      </c>
      <c r="L4438" t="s">
        <v>48</v>
      </c>
      <c r="M4438" t="s">
        <v>49</v>
      </c>
      <c r="N4438" t="s">
        <v>22</v>
      </c>
      <c r="O4438" t="s">
        <v>631</v>
      </c>
      <c r="P4438" t="s">
        <v>24</v>
      </c>
    </row>
    <row r="4439" spans="1:16" x14ac:dyDescent="0.25">
      <c r="A4439" t="s">
        <v>6210</v>
      </c>
      <c r="B4439" s="1">
        <v>41015</v>
      </c>
      <c r="C4439">
        <v>2012</v>
      </c>
      <c r="D4439">
        <v>10</v>
      </c>
      <c r="E4439">
        <v>104.93337121344599</v>
      </c>
      <c r="F4439">
        <v>126.6</v>
      </c>
      <c r="G4439">
        <v>21.666628786554</v>
      </c>
      <c r="H4439" t="s">
        <v>1</v>
      </c>
      <c r="I4439" t="s">
        <v>3522</v>
      </c>
      <c r="J4439" t="s">
        <v>3</v>
      </c>
      <c r="K4439" t="s">
        <v>4</v>
      </c>
      <c r="L4439" t="s">
        <v>16</v>
      </c>
      <c r="M4439" t="s">
        <v>17</v>
      </c>
      <c r="N4439" t="s">
        <v>22</v>
      </c>
      <c r="O4439" t="s">
        <v>1210</v>
      </c>
      <c r="P4439" t="s">
        <v>24</v>
      </c>
    </row>
    <row r="4440" spans="1:16" x14ac:dyDescent="0.25">
      <c r="A4440" t="s">
        <v>6211</v>
      </c>
      <c r="B4440" s="1">
        <v>41894</v>
      </c>
      <c r="C4440">
        <v>2014</v>
      </c>
      <c r="D4440">
        <v>16</v>
      </c>
      <c r="E4440">
        <v>546.72856131683579</v>
      </c>
      <c r="F4440">
        <v>789.36800000000005</v>
      </c>
      <c r="G4440">
        <v>242.63943868316426</v>
      </c>
      <c r="H4440" t="s">
        <v>1</v>
      </c>
      <c r="I4440" t="s">
        <v>2103</v>
      </c>
      <c r="J4440" t="s">
        <v>3</v>
      </c>
      <c r="K4440" t="s">
        <v>4</v>
      </c>
      <c r="L4440" t="s">
        <v>749</v>
      </c>
      <c r="M4440" t="s">
        <v>6</v>
      </c>
      <c r="N4440" t="s">
        <v>7</v>
      </c>
      <c r="O4440" t="s">
        <v>482</v>
      </c>
      <c r="P4440" t="s">
        <v>483</v>
      </c>
    </row>
    <row r="4441" spans="1:16" x14ac:dyDescent="0.25">
      <c r="A4441" t="s">
        <v>6212</v>
      </c>
      <c r="B4441" s="1">
        <v>41575</v>
      </c>
      <c r="C4441">
        <v>2013</v>
      </c>
      <c r="D4441">
        <v>13</v>
      </c>
      <c r="E4441">
        <v>6434.2304516083768</v>
      </c>
      <c r="F4441">
        <v>9247.6</v>
      </c>
      <c r="G4441">
        <v>2813.3695483916235</v>
      </c>
      <c r="H4441" t="s">
        <v>1</v>
      </c>
      <c r="I4441" t="s">
        <v>1981</v>
      </c>
      <c r="J4441" t="s">
        <v>72</v>
      </c>
      <c r="K4441" t="s">
        <v>72</v>
      </c>
      <c r="L4441" t="s">
        <v>38</v>
      </c>
      <c r="M4441" t="s">
        <v>39</v>
      </c>
      <c r="N4441" t="s">
        <v>22</v>
      </c>
      <c r="O4441" t="s">
        <v>1076</v>
      </c>
      <c r="P4441" t="s">
        <v>24</v>
      </c>
    </row>
    <row r="4442" spans="1:16" x14ac:dyDescent="0.25">
      <c r="A4442" t="s">
        <v>6213</v>
      </c>
      <c r="B4442" s="1">
        <v>41700</v>
      </c>
      <c r="C4442">
        <v>2014</v>
      </c>
      <c r="D4442">
        <v>18</v>
      </c>
      <c r="E4442">
        <v>799.06839978545554</v>
      </c>
      <c r="F4442">
        <v>5322.2</v>
      </c>
      <c r="G4442">
        <v>4523.1316002145441</v>
      </c>
      <c r="H4442" t="s">
        <v>1</v>
      </c>
      <c r="I4442" t="s">
        <v>1174</v>
      </c>
      <c r="J4442" t="s">
        <v>100</v>
      </c>
      <c r="K4442" t="s">
        <v>287</v>
      </c>
      <c r="L4442" t="s">
        <v>101</v>
      </c>
      <c r="M4442" t="s">
        <v>34</v>
      </c>
      <c r="N4442" t="s">
        <v>22</v>
      </c>
      <c r="O4442" t="s">
        <v>834</v>
      </c>
      <c r="P4442" t="s">
        <v>24</v>
      </c>
    </row>
    <row r="4443" spans="1:16" x14ac:dyDescent="0.25">
      <c r="A4443" t="s">
        <v>6214</v>
      </c>
      <c r="B4443" s="1">
        <v>41017</v>
      </c>
      <c r="C4443">
        <v>2012</v>
      </c>
      <c r="D4443">
        <v>12</v>
      </c>
      <c r="E4443">
        <v>790.38467351208169</v>
      </c>
      <c r="F4443">
        <v>342.08199999999999</v>
      </c>
      <c r="G4443">
        <v>-448.3026735120817</v>
      </c>
      <c r="H4443" t="s">
        <v>1</v>
      </c>
      <c r="I4443" t="s">
        <v>1621</v>
      </c>
      <c r="J4443" t="s">
        <v>3</v>
      </c>
      <c r="K4443" t="s">
        <v>4</v>
      </c>
      <c r="L4443" t="s">
        <v>118</v>
      </c>
      <c r="M4443" t="s">
        <v>49</v>
      </c>
      <c r="N4443" t="s">
        <v>27</v>
      </c>
      <c r="O4443" t="s">
        <v>166</v>
      </c>
      <c r="P4443" t="s">
        <v>167</v>
      </c>
    </row>
    <row r="4444" spans="1:16" x14ac:dyDescent="0.25">
      <c r="A4444" t="s">
        <v>6215</v>
      </c>
      <c r="B4444" s="1">
        <v>41902</v>
      </c>
      <c r="C4444">
        <v>2014</v>
      </c>
      <c r="D4444">
        <v>10</v>
      </c>
      <c r="E4444">
        <v>81.94803427466222</v>
      </c>
      <c r="F4444">
        <v>1799.9</v>
      </c>
      <c r="G4444">
        <v>1717.9519657253379</v>
      </c>
      <c r="H4444" t="s">
        <v>328</v>
      </c>
      <c r="I4444" t="s">
        <v>2256</v>
      </c>
      <c r="J4444" t="s">
        <v>3</v>
      </c>
      <c r="K4444" t="s">
        <v>4</v>
      </c>
      <c r="L4444" t="s">
        <v>16</v>
      </c>
      <c r="M4444" t="s">
        <v>17</v>
      </c>
      <c r="N4444" t="s">
        <v>22</v>
      </c>
      <c r="O4444" t="s">
        <v>329</v>
      </c>
      <c r="P4444" t="s">
        <v>24</v>
      </c>
    </row>
    <row r="4445" spans="1:16" x14ac:dyDescent="0.25">
      <c r="A4445" t="s">
        <v>6216</v>
      </c>
      <c r="B4445" s="1">
        <v>40894</v>
      </c>
      <c r="C4445">
        <v>2011</v>
      </c>
      <c r="D4445">
        <v>12</v>
      </c>
      <c r="E4445">
        <v>712.65420103453596</v>
      </c>
      <c r="F4445">
        <v>2666.84</v>
      </c>
      <c r="G4445">
        <v>1954.1857989654641</v>
      </c>
      <c r="H4445" t="s">
        <v>1</v>
      </c>
      <c r="I4445" t="s">
        <v>216</v>
      </c>
      <c r="J4445" t="s">
        <v>72</v>
      </c>
      <c r="K4445" t="s">
        <v>72</v>
      </c>
      <c r="L4445" t="s">
        <v>123</v>
      </c>
      <c r="M4445" t="s">
        <v>39</v>
      </c>
      <c r="N4445" t="s">
        <v>7</v>
      </c>
      <c r="O4445" t="s">
        <v>503</v>
      </c>
      <c r="P4445" t="s">
        <v>113</v>
      </c>
    </row>
    <row r="4446" spans="1:16" x14ac:dyDescent="0.25">
      <c r="A4446" t="s">
        <v>6217</v>
      </c>
      <c r="B4446" s="1">
        <v>40945</v>
      </c>
      <c r="C4446">
        <v>2012</v>
      </c>
      <c r="D4446">
        <v>9</v>
      </c>
      <c r="E4446">
        <v>240.76742291296523</v>
      </c>
      <c r="F4446">
        <v>3838.56</v>
      </c>
      <c r="G4446">
        <v>3597.7925770870347</v>
      </c>
      <c r="H4446" t="s">
        <v>1</v>
      </c>
      <c r="I4446" t="s">
        <v>2362</v>
      </c>
      <c r="J4446" t="s">
        <v>42</v>
      </c>
      <c r="K4446" t="s">
        <v>43</v>
      </c>
      <c r="L4446" t="s">
        <v>5</v>
      </c>
      <c r="M4446" t="s">
        <v>6</v>
      </c>
      <c r="N4446" t="s">
        <v>22</v>
      </c>
      <c r="O4446" t="s">
        <v>4102</v>
      </c>
      <c r="P4446" t="s">
        <v>24</v>
      </c>
    </row>
    <row r="4447" spans="1:16" x14ac:dyDescent="0.25">
      <c r="A4447" t="s">
        <v>6218</v>
      </c>
      <c r="B4447" s="1">
        <v>41332</v>
      </c>
      <c r="C4447">
        <v>2013</v>
      </c>
      <c r="D4447">
        <v>9</v>
      </c>
      <c r="E4447">
        <v>141.07760755155672</v>
      </c>
      <c r="F4447">
        <v>8900</v>
      </c>
      <c r="G4447">
        <v>8758.9223924484431</v>
      </c>
      <c r="H4447" t="s">
        <v>1</v>
      </c>
      <c r="I4447" t="s">
        <v>3425</v>
      </c>
      <c r="J4447" t="s">
        <v>42</v>
      </c>
      <c r="K4447" t="s">
        <v>43</v>
      </c>
      <c r="L4447" t="s">
        <v>44</v>
      </c>
      <c r="M4447" t="s">
        <v>6</v>
      </c>
      <c r="N4447" t="s">
        <v>22</v>
      </c>
      <c r="O4447" t="s">
        <v>655</v>
      </c>
      <c r="P4447" t="s">
        <v>24</v>
      </c>
    </row>
    <row r="4448" spans="1:16" x14ac:dyDescent="0.25">
      <c r="A4448" t="s">
        <v>6219</v>
      </c>
      <c r="B4448" s="1">
        <v>41676</v>
      </c>
      <c r="C4448">
        <v>2014</v>
      </c>
      <c r="D4448">
        <v>18</v>
      </c>
      <c r="E4448">
        <v>0.84093230652554185</v>
      </c>
      <c r="F4448">
        <v>227.92</v>
      </c>
      <c r="G4448">
        <v>227.07906769347446</v>
      </c>
      <c r="H4448" t="s">
        <v>1</v>
      </c>
      <c r="I4448" t="s">
        <v>4506</v>
      </c>
      <c r="J4448" t="s">
        <v>3</v>
      </c>
      <c r="K4448" t="s">
        <v>4</v>
      </c>
      <c r="L4448" t="s">
        <v>131</v>
      </c>
      <c r="M4448" t="s">
        <v>39</v>
      </c>
      <c r="N4448" t="s">
        <v>27</v>
      </c>
      <c r="O4448" t="s">
        <v>369</v>
      </c>
      <c r="P4448" t="s">
        <v>370</v>
      </c>
    </row>
    <row r="4449" spans="1:16" x14ac:dyDescent="0.25">
      <c r="A4449" t="s">
        <v>6220</v>
      </c>
      <c r="B4449" s="1">
        <v>40951</v>
      </c>
      <c r="C4449">
        <v>2012</v>
      </c>
      <c r="D4449">
        <v>9</v>
      </c>
      <c r="E4449">
        <v>4064.2527913916701</v>
      </c>
      <c r="F4449">
        <v>6186.15</v>
      </c>
      <c r="G4449">
        <v>2121.8972086083295</v>
      </c>
      <c r="H4449" t="s">
        <v>26</v>
      </c>
      <c r="I4449" t="s">
        <v>6221</v>
      </c>
      <c r="J4449" t="s">
        <v>37</v>
      </c>
      <c r="K4449" t="s">
        <v>37</v>
      </c>
      <c r="L4449" t="s">
        <v>38</v>
      </c>
      <c r="M4449" t="s">
        <v>39</v>
      </c>
      <c r="N4449" t="s">
        <v>22</v>
      </c>
      <c r="O4449" t="s">
        <v>209</v>
      </c>
      <c r="P4449" t="s">
        <v>24</v>
      </c>
    </row>
    <row r="4450" spans="1:16" x14ac:dyDescent="0.25">
      <c r="A4450" t="s">
        <v>6222</v>
      </c>
      <c r="B4450" s="1">
        <v>41095</v>
      </c>
      <c r="C4450">
        <v>2012</v>
      </c>
      <c r="D4450">
        <v>12</v>
      </c>
      <c r="E4450">
        <v>4757.3969584415499</v>
      </c>
      <c r="F4450">
        <v>4867.1000000000004</v>
      </c>
      <c r="G4450">
        <v>109.70304155845042</v>
      </c>
      <c r="H4450" t="s">
        <v>1</v>
      </c>
      <c r="I4450" t="s">
        <v>1316</v>
      </c>
      <c r="J4450" t="s">
        <v>3</v>
      </c>
      <c r="K4450" t="s">
        <v>4</v>
      </c>
      <c r="L4450" t="s">
        <v>101</v>
      </c>
      <c r="M4450" t="s">
        <v>34</v>
      </c>
      <c r="N4450" t="s">
        <v>22</v>
      </c>
      <c r="O4450" t="s">
        <v>487</v>
      </c>
      <c r="P4450" t="s">
        <v>24</v>
      </c>
    </row>
    <row r="4451" spans="1:16" x14ac:dyDescent="0.25">
      <c r="A4451" t="s">
        <v>6223</v>
      </c>
      <c r="B4451" s="1">
        <v>41148</v>
      </c>
      <c r="C4451">
        <v>2012</v>
      </c>
      <c r="D4451">
        <v>9</v>
      </c>
      <c r="E4451">
        <v>53.311755949226971</v>
      </c>
      <c r="F4451">
        <v>2627.4</v>
      </c>
      <c r="G4451">
        <v>2574.088244050773</v>
      </c>
      <c r="H4451" t="s">
        <v>1</v>
      </c>
      <c r="I4451" t="s">
        <v>1260</v>
      </c>
      <c r="J4451" t="s">
        <v>47</v>
      </c>
      <c r="K4451" t="s">
        <v>47</v>
      </c>
      <c r="L4451" t="s">
        <v>48</v>
      </c>
      <c r="M4451" t="s">
        <v>49</v>
      </c>
      <c r="N4451" t="s">
        <v>7</v>
      </c>
      <c r="O4451" t="s">
        <v>984</v>
      </c>
      <c r="P4451" t="s">
        <v>253</v>
      </c>
    </row>
    <row r="4452" spans="1:16" x14ac:dyDescent="0.25">
      <c r="A4452" t="s">
        <v>6224</v>
      </c>
      <c r="B4452" s="1">
        <v>41237</v>
      </c>
      <c r="C4452">
        <v>2012</v>
      </c>
      <c r="D4452">
        <v>6</v>
      </c>
      <c r="E4452">
        <v>7.1238231330816646</v>
      </c>
      <c r="F4452">
        <v>522</v>
      </c>
      <c r="G4452">
        <v>514.87617686691829</v>
      </c>
      <c r="H4452" t="s">
        <v>1</v>
      </c>
      <c r="I4452" t="s">
        <v>313</v>
      </c>
      <c r="J4452" t="s">
        <v>37</v>
      </c>
      <c r="K4452" t="s">
        <v>37</v>
      </c>
      <c r="L4452" t="s">
        <v>97</v>
      </c>
      <c r="M4452" t="s">
        <v>39</v>
      </c>
      <c r="N4452" t="s">
        <v>22</v>
      </c>
      <c r="O4452" t="s">
        <v>596</v>
      </c>
      <c r="P4452" t="s">
        <v>24</v>
      </c>
    </row>
    <row r="4453" spans="1:16" x14ac:dyDescent="0.25">
      <c r="A4453" t="s">
        <v>6225</v>
      </c>
      <c r="B4453" s="1">
        <v>41242</v>
      </c>
      <c r="C4453">
        <v>2012</v>
      </c>
      <c r="D4453">
        <v>4</v>
      </c>
      <c r="E4453">
        <v>259.63187269469125</v>
      </c>
      <c r="F4453">
        <v>716.4</v>
      </c>
      <c r="G4453">
        <v>456.76812730530872</v>
      </c>
      <c r="H4453" t="s">
        <v>1</v>
      </c>
      <c r="I4453" t="s">
        <v>3221</v>
      </c>
      <c r="J4453" t="s">
        <v>47</v>
      </c>
      <c r="K4453" t="s">
        <v>47</v>
      </c>
      <c r="L4453" t="s">
        <v>273</v>
      </c>
      <c r="M4453" t="s">
        <v>49</v>
      </c>
      <c r="N4453" t="s">
        <v>7</v>
      </c>
      <c r="O4453" t="s">
        <v>543</v>
      </c>
      <c r="P4453" t="s">
        <v>544</v>
      </c>
    </row>
    <row r="4454" spans="1:16" x14ac:dyDescent="0.25">
      <c r="A4454" t="s">
        <v>6226</v>
      </c>
      <c r="B4454" s="1">
        <v>40977</v>
      </c>
      <c r="C4454">
        <v>2012</v>
      </c>
      <c r="D4454">
        <v>12</v>
      </c>
      <c r="E4454">
        <v>9.8552345330519735</v>
      </c>
      <c r="F4454">
        <v>479.88</v>
      </c>
      <c r="G4454">
        <v>470.024765466948</v>
      </c>
      <c r="H4454" t="s">
        <v>1</v>
      </c>
      <c r="I4454" t="s">
        <v>1913</v>
      </c>
      <c r="J4454" t="s">
        <v>3</v>
      </c>
      <c r="K4454" t="s">
        <v>4</v>
      </c>
      <c r="L4454" t="s">
        <v>118</v>
      </c>
      <c r="M4454" t="s">
        <v>49</v>
      </c>
      <c r="N4454" t="s">
        <v>7</v>
      </c>
      <c r="O4454" t="s">
        <v>1658</v>
      </c>
      <c r="P4454" t="s">
        <v>510</v>
      </c>
    </row>
    <row r="4455" spans="1:16" x14ac:dyDescent="0.25">
      <c r="A4455" t="s">
        <v>6227</v>
      </c>
      <c r="B4455" s="1">
        <v>41212</v>
      </c>
      <c r="C4455">
        <v>2012</v>
      </c>
      <c r="D4455">
        <v>13</v>
      </c>
      <c r="E4455">
        <v>7451.9658123602976</v>
      </c>
      <c r="F4455">
        <v>7560</v>
      </c>
      <c r="G4455">
        <v>108.0341876397024</v>
      </c>
      <c r="H4455" t="s">
        <v>1</v>
      </c>
      <c r="I4455" t="s">
        <v>1463</v>
      </c>
      <c r="J4455" t="s">
        <v>42</v>
      </c>
      <c r="K4455" t="s">
        <v>43</v>
      </c>
      <c r="L4455" t="s">
        <v>44</v>
      </c>
      <c r="M4455" t="s">
        <v>6</v>
      </c>
      <c r="N4455" t="s">
        <v>22</v>
      </c>
      <c r="O4455" t="s">
        <v>591</v>
      </c>
      <c r="P4455" t="s">
        <v>24</v>
      </c>
    </row>
    <row r="4456" spans="1:16" x14ac:dyDescent="0.25">
      <c r="A4456" t="s">
        <v>6228</v>
      </c>
      <c r="B4456" s="1">
        <v>41459</v>
      </c>
      <c r="C4456">
        <v>2013</v>
      </c>
      <c r="D4456">
        <v>12</v>
      </c>
      <c r="E4456">
        <v>398.70667200990562</v>
      </c>
      <c r="F4456">
        <v>4703.3999999999996</v>
      </c>
      <c r="G4456">
        <v>4304.6933279900941</v>
      </c>
      <c r="H4456" t="s">
        <v>26</v>
      </c>
      <c r="I4456" t="s">
        <v>2353</v>
      </c>
      <c r="J4456" t="s">
        <v>47</v>
      </c>
      <c r="K4456" t="s">
        <v>47</v>
      </c>
      <c r="L4456" t="s">
        <v>48</v>
      </c>
      <c r="M4456" t="s">
        <v>49</v>
      </c>
      <c r="N4456" t="s">
        <v>22</v>
      </c>
      <c r="O4456" t="s">
        <v>209</v>
      </c>
      <c r="P4456" t="s">
        <v>24</v>
      </c>
    </row>
    <row r="4457" spans="1:16" x14ac:dyDescent="0.25">
      <c r="A4457" t="s">
        <v>6229</v>
      </c>
      <c r="B4457" s="1">
        <v>41773</v>
      </c>
      <c r="C4457">
        <v>2014</v>
      </c>
      <c r="D4457">
        <v>40</v>
      </c>
      <c r="E4457">
        <v>8.7239054772803133</v>
      </c>
      <c r="F4457">
        <v>399.6</v>
      </c>
      <c r="G4457">
        <v>390.87609452271971</v>
      </c>
      <c r="H4457" t="s">
        <v>26</v>
      </c>
      <c r="I4457" t="s">
        <v>2885</v>
      </c>
      <c r="J4457" t="s">
        <v>3</v>
      </c>
      <c r="K4457" t="s">
        <v>4</v>
      </c>
      <c r="L4457" t="s">
        <v>118</v>
      </c>
      <c r="M4457" t="s">
        <v>49</v>
      </c>
      <c r="N4457" t="s">
        <v>22</v>
      </c>
      <c r="O4457" t="s">
        <v>209</v>
      </c>
      <c r="P4457" t="s">
        <v>24</v>
      </c>
    </row>
    <row r="4458" spans="1:16" x14ac:dyDescent="0.25">
      <c r="A4458" t="s">
        <v>6230</v>
      </c>
      <c r="B4458" s="1">
        <v>41591</v>
      </c>
      <c r="C4458">
        <v>2013</v>
      </c>
      <c r="D4458">
        <v>13</v>
      </c>
      <c r="E4458">
        <v>4945.8738925146672</v>
      </c>
      <c r="F4458">
        <v>3417.6</v>
      </c>
      <c r="G4458">
        <v>-1528.2738925146673</v>
      </c>
      <c r="H4458" t="s">
        <v>1</v>
      </c>
      <c r="I4458" t="s">
        <v>1597</v>
      </c>
      <c r="J4458" t="s">
        <v>47</v>
      </c>
      <c r="K4458" t="s">
        <v>47</v>
      </c>
      <c r="L4458" t="s">
        <v>48</v>
      </c>
      <c r="M4458" t="s">
        <v>49</v>
      </c>
      <c r="N4458" t="s">
        <v>22</v>
      </c>
      <c r="O4458" t="s">
        <v>3668</v>
      </c>
      <c r="P4458" t="s">
        <v>24</v>
      </c>
    </row>
    <row r="4459" spans="1:16" x14ac:dyDescent="0.25">
      <c r="A4459" t="s">
        <v>6231</v>
      </c>
      <c r="B4459" s="1">
        <v>40916</v>
      </c>
      <c r="C4459">
        <v>2012</v>
      </c>
      <c r="D4459">
        <v>6</v>
      </c>
      <c r="E4459">
        <v>30.186844848120806</v>
      </c>
      <c r="F4459">
        <v>74.980500000000006</v>
      </c>
      <c r="G4459">
        <v>44.7936551518792</v>
      </c>
      <c r="H4459" t="s">
        <v>1</v>
      </c>
      <c r="I4459" t="s">
        <v>4506</v>
      </c>
      <c r="J4459" t="s">
        <v>3</v>
      </c>
      <c r="K4459" t="s">
        <v>4</v>
      </c>
      <c r="L4459" t="s">
        <v>131</v>
      </c>
      <c r="M4459" t="s">
        <v>39</v>
      </c>
      <c r="N4459" t="s">
        <v>7</v>
      </c>
      <c r="O4459" t="s">
        <v>482</v>
      </c>
      <c r="P4459" t="s">
        <v>483</v>
      </c>
    </row>
    <row r="4460" spans="1:16" x14ac:dyDescent="0.25">
      <c r="A4460" t="s">
        <v>6232</v>
      </c>
      <c r="B4460" s="1">
        <v>40999</v>
      </c>
      <c r="C4460">
        <v>2012</v>
      </c>
      <c r="D4460">
        <v>15</v>
      </c>
      <c r="E4460">
        <v>7308.3728908435878</v>
      </c>
      <c r="F4460">
        <v>4498.5</v>
      </c>
      <c r="G4460">
        <v>-2809.8728908435878</v>
      </c>
      <c r="H4460" t="s">
        <v>1</v>
      </c>
      <c r="I4460" t="s">
        <v>753</v>
      </c>
      <c r="J4460" t="s">
        <v>72</v>
      </c>
      <c r="K4460" t="s">
        <v>72</v>
      </c>
      <c r="L4460" t="s">
        <v>123</v>
      </c>
      <c r="M4460" t="s">
        <v>39</v>
      </c>
      <c r="N4460" t="s">
        <v>22</v>
      </c>
      <c r="O4460" t="s">
        <v>487</v>
      </c>
      <c r="P4460" t="s">
        <v>24</v>
      </c>
    </row>
    <row r="4461" spans="1:16" x14ac:dyDescent="0.25">
      <c r="A4461" t="s">
        <v>6233</v>
      </c>
      <c r="B4461" s="1">
        <v>41051</v>
      </c>
      <c r="C4461">
        <v>2012</v>
      </c>
      <c r="D4461">
        <v>10</v>
      </c>
      <c r="E4461">
        <v>459.62919001339037</v>
      </c>
      <c r="F4461">
        <v>509.9</v>
      </c>
      <c r="G4461">
        <v>50.270809986609606</v>
      </c>
      <c r="H4461" t="s">
        <v>171</v>
      </c>
      <c r="I4461" t="s">
        <v>942</v>
      </c>
      <c r="J4461" t="s">
        <v>3</v>
      </c>
      <c r="K4461" t="s">
        <v>4</v>
      </c>
      <c r="L4461" t="s">
        <v>131</v>
      </c>
      <c r="M4461" t="s">
        <v>39</v>
      </c>
      <c r="N4461" t="s">
        <v>22</v>
      </c>
      <c r="O4461" t="s">
        <v>173</v>
      </c>
      <c r="P4461" t="s">
        <v>24</v>
      </c>
    </row>
    <row r="4462" spans="1:16" x14ac:dyDescent="0.25">
      <c r="A4462" t="s">
        <v>6234</v>
      </c>
      <c r="B4462" s="1">
        <v>40958</v>
      </c>
      <c r="C4462">
        <v>2012</v>
      </c>
      <c r="D4462">
        <v>4</v>
      </c>
      <c r="E4462">
        <v>166.28317686335478</v>
      </c>
      <c r="F4462">
        <v>101.4755</v>
      </c>
      <c r="G4462">
        <v>-64.807676863354786</v>
      </c>
      <c r="H4462" t="s">
        <v>1</v>
      </c>
      <c r="I4462" t="s">
        <v>19</v>
      </c>
      <c r="J4462" t="s">
        <v>20</v>
      </c>
      <c r="K4462" t="s">
        <v>20</v>
      </c>
      <c r="L4462" t="s">
        <v>21</v>
      </c>
      <c r="M4462" t="s">
        <v>13</v>
      </c>
      <c r="N4462" t="s">
        <v>22</v>
      </c>
      <c r="O4462" t="s">
        <v>372</v>
      </c>
      <c r="P4462" t="s">
        <v>24</v>
      </c>
    </row>
    <row r="4463" spans="1:16" x14ac:dyDescent="0.25">
      <c r="A4463" t="s">
        <v>6235</v>
      </c>
      <c r="B4463" s="1">
        <v>40977</v>
      </c>
      <c r="C4463">
        <v>2012</v>
      </c>
      <c r="D4463">
        <v>4</v>
      </c>
      <c r="E4463">
        <v>262.62497549176868</v>
      </c>
      <c r="F4463">
        <v>309.39999999999998</v>
      </c>
      <c r="G4463">
        <v>46.775024508231297</v>
      </c>
      <c r="H4463" t="s">
        <v>171</v>
      </c>
      <c r="I4463" t="s">
        <v>5342</v>
      </c>
      <c r="J4463" t="s">
        <v>67</v>
      </c>
      <c r="K4463" t="s">
        <v>68</v>
      </c>
      <c r="L4463" t="s">
        <v>69</v>
      </c>
      <c r="M4463" t="s">
        <v>39</v>
      </c>
      <c r="N4463" t="s">
        <v>27</v>
      </c>
      <c r="O4463" t="s">
        <v>28</v>
      </c>
      <c r="P4463" t="s">
        <v>29</v>
      </c>
    </row>
    <row r="4464" spans="1:16" x14ac:dyDescent="0.25">
      <c r="A4464" t="s">
        <v>6236</v>
      </c>
      <c r="B4464" s="1">
        <v>41091</v>
      </c>
      <c r="C4464">
        <v>2012</v>
      </c>
      <c r="D4464">
        <v>6</v>
      </c>
      <c r="E4464">
        <v>284.28490695369641</v>
      </c>
      <c r="F4464">
        <v>564.29999999999995</v>
      </c>
      <c r="G4464">
        <v>280.01509304630355</v>
      </c>
      <c r="H4464" t="s">
        <v>26</v>
      </c>
      <c r="I4464" t="s">
        <v>4578</v>
      </c>
      <c r="J4464" t="s">
        <v>37</v>
      </c>
      <c r="K4464" t="s">
        <v>37</v>
      </c>
      <c r="L4464" t="s">
        <v>97</v>
      </c>
      <c r="M4464" t="s">
        <v>39</v>
      </c>
      <c r="N4464" t="s">
        <v>22</v>
      </c>
      <c r="O4464" t="s">
        <v>209</v>
      </c>
      <c r="P4464" t="s">
        <v>24</v>
      </c>
    </row>
    <row r="4465" spans="1:16" x14ac:dyDescent="0.25">
      <c r="A4465" t="s">
        <v>6237</v>
      </c>
      <c r="B4465" s="1">
        <v>41448</v>
      </c>
      <c r="C4465">
        <v>2013</v>
      </c>
      <c r="D4465">
        <v>12</v>
      </c>
      <c r="E4465">
        <v>381.42071983405032</v>
      </c>
      <c r="F4465">
        <v>2691</v>
      </c>
      <c r="G4465">
        <v>2309.5792801659495</v>
      </c>
      <c r="H4465" t="s">
        <v>1</v>
      </c>
      <c r="I4465" t="s">
        <v>2851</v>
      </c>
      <c r="J4465" t="s">
        <v>47</v>
      </c>
      <c r="K4465" t="s">
        <v>47</v>
      </c>
      <c r="L4465" t="s">
        <v>48</v>
      </c>
      <c r="M4465" t="s">
        <v>49</v>
      </c>
      <c r="N4465" t="s">
        <v>22</v>
      </c>
      <c r="O4465" t="s">
        <v>524</v>
      </c>
      <c r="P4465" t="s">
        <v>24</v>
      </c>
    </row>
    <row r="4466" spans="1:16" x14ac:dyDescent="0.25">
      <c r="A4466" t="s">
        <v>6238</v>
      </c>
      <c r="B4466" s="1">
        <v>41940</v>
      </c>
      <c r="C4466">
        <v>2014</v>
      </c>
      <c r="D4466">
        <v>13</v>
      </c>
      <c r="E4466">
        <v>209.98225855986388</v>
      </c>
      <c r="F4466">
        <v>3403.6</v>
      </c>
      <c r="G4466">
        <v>3193.6177414401359</v>
      </c>
      <c r="H4466" t="s">
        <v>1</v>
      </c>
      <c r="I4466" t="s">
        <v>6239</v>
      </c>
      <c r="J4466" t="s">
        <v>47</v>
      </c>
      <c r="K4466" t="s">
        <v>47</v>
      </c>
      <c r="L4466" t="s">
        <v>273</v>
      </c>
      <c r="M4466" t="s">
        <v>49</v>
      </c>
      <c r="N4466" t="s">
        <v>27</v>
      </c>
      <c r="O4466" t="s">
        <v>28</v>
      </c>
      <c r="P4466" t="s">
        <v>29</v>
      </c>
    </row>
    <row r="4467" spans="1:16" x14ac:dyDescent="0.25">
      <c r="A4467" t="s">
        <v>6240</v>
      </c>
      <c r="B4467" s="1">
        <v>40914</v>
      </c>
      <c r="C4467">
        <v>2012</v>
      </c>
      <c r="D4467">
        <v>9</v>
      </c>
      <c r="E4467">
        <v>1081.8291668296215</v>
      </c>
      <c r="F4467">
        <v>1623.6</v>
      </c>
      <c r="G4467">
        <v>541.77083317037841</v>
      </c>
      <c r="H4467" t="s">
        <v>171</v>
      </c>
      <c r="I4467" t="s">
        <v>1377</v>
      </c>
      <c r="J4467" t="s">
        <v>57</v>
      </c>
      <c r="K4467" t="s">
        <v>58</v>
      </c>
      <c r="L4467" t="s">
        <v>92</v>
      </c>
      <c r="M4467" t="s">
        <v>6</v>
      </c>
      <c r="N4467" t="s">
        <v>27</v>
      </c>
      <c r="O4467" t="s">
        <v>28</v>
      </c>
      <c r="P4467" t="s">
        <v>29</v>
      </c>
    </row>
    <row r="4468" spans="1:16" x14ac:dyDescent="0.25">
      <c r="A4468" t="s">
        <v>6241</v>
      </c>
      <c r="B4468" s="1">
        <v>41121</v>
      </c>
      <c r="C4468">
        <v>2012</v>
      </c>
      <c r="D4468">
        <v>6</v>
      </c>
      <c r="E4468">
        <v>270.32642519836969</v>
      </c>
      <c r="F4468">
        <v>1533.3</v>
      </c>
      <c r="G4468">
        <v>1262.9735748016303</v>
      </c>
      <c r="H4468" t="s">
        <v>1</v>
      </c>
      <c r="I4468" t="s">
        <v>1294</v>
      </c>
      <c r="J4468" t="s">
        <v>32</v>
      </c>
      <c r="K4468" t="s">
        <v>32</v>
      </c>
      <c r="L4468" t="s">
        <v>33</v>
      </c>
      <c r="M4468" t="s">
        <v>34</v>
      </c>
      <c r="N4468" t="s">
        <v>22</v>
      </c>
      <c r="O4468" t="s">
        <v>645</v>
      </c>
      <c r="P4468" t="s">
        <v>24</v>
      </c>
    </row>
    <row r="4469" spans="1:16" x14ac:dyDescent="0.25">
      <c r="A4469" t="s">
        <v>6242</v>
      </c>
      <c r="B4469" s="1">
        <v>41101</v>
      </c>
      <c r="C4469">
        <v>2012</v>
      </c>
      <c r="D4469">
        <v>9</v>
      </c>
      <c r="E4469">
        <v>2751.9378924841403</v>
      </c>
      <c r="F4469">
        <v>5814</v>
      </c>
      <c r="G4469">
        <v>3062.0621075158597</v>
      </c>
      <c r="H4469" t="s">
        <v>1</v>
      </c>
      <c r="I4469" t="s">
        <v>1568</v>
      </c>
      <c r="J4469" t="s">
        <v>3</v>
      </c>
      <c r="K4469" t="s">
        <v>4</v>
      </c>
      <c r="L4469" t="s">
        <v>5</v>
      </c>
      <c r="M4469" t="s">
        <v>6</v>
      </c>
      <c r="N4469" t="s">
        <v>7</v>
      </c>
      <c r="O4469" t="s">
        <v>522</v>
      </c>
      <c r="P4469" t="s">
        <v>138</v>
      </c>
    </row>
    <row r="4470" spans="1:16" x14ac:dyDescent="0.25">
      <c r="A4470" t="s">
        <v>6243</v>
      </c>
      <c r="B4470" s="1">
        <v>41174</v>
      </c>
      <c r="C4470">
        <v>2012</v>
      </c>
      <c r="D4470">
        <v>5</v>
      </c>
      <c r="E4470">
        <v>1.3951423642154184</v>
      </c>
      <c r="F4470">
        <v>64.95</v>
      </c>
      <c r="G4470">
        <v>63.554857635784586</v>
      </c>
      <c r="H4470" t="s">
        <v>328</v>
      </c>
      <c r="I4470" t="s">
        <v>1248</v>
      </c>
      <c r="J4470" t="s">
        <v>3</v>
      </c>
      <c r="K4470" t="s">
        <v>4</v>
      </c>
      <c r="L4470" t="s">
        <v>118</v>
      </c>
      <c r="M4470" t="s">
        <v>49</v>
      </c>
      <c r="N4470" t="s">
        <v>22</v>
      </c>
      <c r="O4470" t="s">
        <v>329</v>
      </c>
      <c r="P4470" t="s">
        <v>24</v>
      </c>
    </row>
    <row r="4471" spans="1:16" x14ac:dyDescent="0.25">
      <c r="A4471" t="s">
        <v>6244</v>
      </c>
      <c r="B4471" s="1">
        <v>41885</v>
      </c>
      <c r="C4471">
        <v>2014</v>
      </c>
      <c r="D4471">
        <v>6</v>
      </c>
      <c r="E4471">
        <v>1.487003435153269</v>
      </c>
      <c r="F4471">
        <v>1385.4</v>
      </c>
      <c r="G4471">
        <v>1383.9129965648469</v>
      </c>
      <c r="H4471" t="s">
        <v>1</v>
      </c>
      <c r="I4471" t="s">
        <v>1426</v>
      </c>
      <c r="J4471" t="s">
        <v>3</v>
      </c>
      <c r="K4471" t="s">
        <v>4</v>
      </c>
      <c r="L4471" t="s">
        <v>131</v>
      </c>
      <c r="M4471" t="s">
        <v>39</v>
      </c>
      <c r="N4471" t="s">
        <v>22</v>
      </c>
      <c r="O4471" t="s">
        <v>1017</v>
      </c>
      <c r="P4471" t="s">
        <v>24</v>
      </c>
    </row>
    <row r="4472" spans="1:16" x14ac:dyDescent="0.25">
      <c r="A4472" t="s">
        <v>6245</v>
      </c>
      <c r="B4472" s="1">
        <v>40886</v>
      </c>
      <c r="C4472">
        <v>2011</v>
      </c>
      <c r="D4472">
        <v>13</v>
      </c>
      <c r="E4472">
        <v>49.8256984303178</v>
      </c>
      <c r="F4472">
        <v>562.95849999999996</v>
      </c>
      <c r="G4472">
        <v>513.13280156968221</v>
      </c>
      <c r="H4472" t="s">
        <v>26</v>
      </c>
      <c r="I4472" t="s">
        <v>3399</v>
      </c>
      <c r="J4472" t="s">
        <v>3</v>
      </c>
      <c r="K4472" t="s">
        <v>4</v>
      </c>
      <c r="L4472" t="s">
        <v>118</v>
      </c>
      <c r="M4472" t="s">
        <v>49</v>
      </c>
      <c r="N4472" t="s">
        <v>27</v>
      </c>
      <c r="O4472" t="s">
        <v>28</v>
      </c>
      <c r="P4472" t="s">
        <v>29</v>
      </c>
    </row>
    <row r="4473" spans="1:16" x14ac:dyDescent="0.25">
      <c r="A4473" t="s">
        <v>6246</v>
      </c>
      <c r="B4473" s="1">
        <v>41123</v>
      </c>
      <c r="C4473">
        <v>2012</v>
      </c>
      <c r="D4473">
        <v>4</v>
      </c>
      <c r="E4473">
        <v>31.45218313422486</v>
      </c>
      <c r="F4473">
        <v>216.22</v>
      </c>
      <c r="G4473">
        <v>184.76781686577513</v>
      </c>
      <c r="H4473" t="s">
        <v>171</v>
      </c>
      <c r="I4473" t="s">
        <v>1019</v>
      </c>
      <c r="J4473" t="s">
        <v>32</v>
      </c>
      <c r="K4473" t="s">
        <v>32</v>
      </c>
      <c r="L4473" t="s">
        <v>366</v>
      </c>
      <c r="M4473" t="s">
        <v>34</v>
      </c>
      <c r="N4473" t="s">
        <v>7</v>
      </c>
      <c r="O4473" t="s">
        <v>252</v>
      </c>
      <c r="P4473" t="s">
        <v>253</v>
      </c>
    </row>
    <row r="4474" spans="1:16" x14ac:dyDescent="0.25">
      <c r="A4474" t="s">
        <v>6247</v>
      </c>
      <c r="B4474" s="1">
        <v>41838</v>
      </c>
      <c r="C4474">
        <v>2014</v>
      </c>
      <c r="D4474">
        <v>9</v>
      </c>
      <c r="E4474">
        <v>4326.5457509605112</v>
      </c>
      <c r="F4474">
        <v>5698.5</v>
      </c>
      <c r="G4474">
        <v>1371.9542490394888</v>
      </c>
      <c r="H4474" t="s">
        <v>1</v>
      </c>
      <c r="I4474" t="s">
        <v>4472</v>
      </c>
      <c r="J4474" t="s">
        <v>42</v>
      </c>
      <c r="K4474" t="s">
        <v>43</v>
      </c>
      <c r="L4474" t="s">
        <v>44</v>
      </c>
      <c r="M4474" t="s">
        <v>6</v>
      </c>
      <c r="N4474" t="s">
        <v>7</v>
      </c>
      <c r="O4474" t="s">
        <v>1102</v>
      </c>
      <c r="P4474" t="s">
        <v>138</v>
      </c>
    </row>
    <row r="4475" spans="1:16" x14ac:dyDescent="0.25">
      <c r="A4475" t="s">
        <v>6248</v>
      </c>
      <c r="B4475" s="1">
        <v>40940</v>
      </c>
      <c r="C4475">
        <v>2012</v>
      </c>
      <c r="D4475">
        <v>4</v>
      </c>
      <c r="E4475">
        <v>40.320799101457695</v>
      </c>
      <c r="F4475">
        <v>159.6</v>
      </c>
      <c r="G4475">
        <v>119.2792008985423</v>
      </c>
      <c r="H4475" t="s">
        <v>1</v>
      </c>
      <c r="I4475" t="s">
        <v>2452</v>
      </c>
      <c r="J4475" t="s">
        <v>3</v>
      </c>
      <c r="K4475" t="s">
        <v>4</v>
      </c>
      <c r="L4475" t="s">
        <v>131</v>
      </c>
      <c r="M4475" t="s">
        <v>39</v>
      </c>
      <c r="N4475" t="s">
        <v>22</v>
      </c>
      <c r="O4475" t="s">
        <v>551</v>
      </c>
      <c r="P4475" t="s">
        <v>24</v>
      </c>
    </row>
    <row r="4476" spans="1:16" x14ac:dyDescent="0.25">
      <c r="A4476" t="s">
        <v>6249</v>
      </c>
      <c r="B4476" s="1">
        <v>41687</v>
      </c>
      <c r="C4476">
        <v>2014</v>
      </c>
      <c r="D4476">
        <v>24</v>
      </c>
      <c r="E4476">
        <v>253.56689203620618</v>
      </c>
      <c r="F4476">
        <v>3795.2</v>
      </c>
      <c r="G4476">
        <v>3541.6331079637935</v>
      </c>
      <c r="H4476" t="s">
        <v>26</v>
      </c>
      <c r="I4476" t="s">
        <v>3314</v>
      </c>
      <c r="J4476" t="s">
        <v>42</v>
      </c>
      <c r="K4476" t="s">
        <v>43</v>
      </c>
      <c r="L4476" t="s">
        <v>44</v>
      </c>
      <c r="M4476" t="s">
        <v>6</v>
      </c>
      <c r="N4476" t="s">
        <v>7</v>
      </c>
      <c r="O4476" t="s">
        <v>137</v>
      </c>
      <c r="P4476" t="s">
        <v>138</v>
      </c>
    </row>
    <row r="4477" spans="1:16" x14ac:dyDescent="0.25">
      <c r="A4477" t="s">
        <v>6250</v>
      </c>
      <c r="B4477" s="1">
        <v>41058</v>
      </c>
      <c r="C4477">
        <v>2012</v>
      </c>
      <c r="D4477">
        <v>10</v>
      </c>
      <c r="E4477">
        <v>4.0569678026496039</v>
      </c>
      <c r="F4477">
        <v>126.6</v>
      </c>
      <c r="G4477">
        <v>122.54303219735039</v>
      </c>
      <c r="H4477" t="s">
        <v>1</v>
      </c>
      <c r="I4477" t="s">
        <v>2007</v>
      </c>
      <c r="J4477" t="s">
        <v>32</v>
      </c>
      <c r="K4477" t="s">
        <v>32</v>
      </c>
      <c r="L4477" t="s">
        <v>16</v>
      </c>
      <c r="M4477" t="s">
        <v>17</v>
      </c>
      <c r="N4477" t="s">
        <v>22</v>
      </c>
      <c r="O4477" t="s">
        <v>989</v>
      </c>
      <c r="P4477" t="s">
        <v>24</v>
      </c>
    </row>
    <row r="4478" spans="1:16" x14ac:dyDescent="0.25">
      <c r="A4478" t="s">
        <v>6251</v>
      </c>
      <c r="B4478" s="1">
        <v>40913</v>
      </c>
      <c r="C4478">
        <v>2012</v>
      </c>
      <c r="D4478">
        <v>8</v>
      </c>
      <c r="E4478">
        <v>13.723454178696043</v>
      </c>
      <c r="F4478">
        <v>325.49400000000003</v>
      </c>
      <c r="G4478">
        <v>311.77054582130398</v>
      </c>
      <c r="H4478" t="s">
        <v>1</v>
      </c>
      <c r="I4478" t="s">
        <v>1900</v>
      </c>
      <c r="J4478" t="s">
        <v>32</v>
      </c>
      <c r="K4478" t="s">
        <v>32</v>
      </c>
      <c r="L4478" t="s">
        <v>131</v>
      </c>
      <c r="M4478" t="s">
        <v>39</v>
      </c>
      <c r="N4478" t="s">
        <v>22</v>
      </c>
      <c r="O4478" t="s">
        <v>124</v>
      </c>
      <c r="P4478" t="s">
        <v>125</v>
      </c>
    </row>
    <row r="4479" spans="1:16" x14ac:dyDescent="0.25">
      <c r="A4479" t="s">
        <v>6252</v>
      </c>
      <c r="B4479" s="1">
        <v>41645</v>
      </c>
      <c r="C4479">
        <v>2014</v>
      </c>
      <c r="D4479">
        <v>6</v>
      </c>
      <c r="E4479">
        <v>244.05243601971179</v>
      </c>
      <c r="F4479">
        <v>1298.67</v>
      </c>
      <c r="G4479">
        <v>1054.6175639802882</v>
      </c>
      <c r="H4479" t="s">
        <v>1</v>
      </c>
      <c r="I4479" t="s">
        <v>89</v>
      </c>
      <c r="J4479" t="s">
        <v>3</v>
      </c>
      <c r="K4479" t="s">
        <v>4</v>
      </c>
      <c r="L4479" t="s">
        <v>16</v>
      </c>
      <c r="M4479" t="s">
        <v>17</v>
      </c>
      <c r="N4479" t="s">
        <v>7</v>
      </c>
      <c r="O4479" t="s">
        <v>268</v>
      </c>
      <c r="P4479" t="s">
        <v>138</v>
      </c>
    </row>
    <row r="4480" spans="1:16" x14ac:dyDescent="0.25">
      <c r="A4480" t="s">
        <v>6253</v>
      </c>
      <c r="B4480" s="1">
        <v>41639</v>
      </c>
      <c r="C4480">
        <v>2013</v>
      </c>
      <c r="D4480">
        <v>9</v>
      </c>
      <c r="E4480">
        <v>5378.2772939411288</v>
      </c>
      <c r="F4480">
        <v>7542</v>
      </c>
      <c r="G4480">
        <v>2163.7227060588712</v>
      </c>
      <c r="H4480" t="s">
        <v>1</v>
      </c>
      <c r="I4480" t="s">
        <v>2937</v>
      </c>
      <c r="J4480" t="s">
        <v>42</v>
      </c>
      <c r="K4480" t="s">
        <v>43</v>
      </c>
      <c r="L4480" t="s">
        <v>44</v>
      </c>
      <c r="M4480" t="s">
        <v>6</v>
      </c>
      <c r="N4480" t="s">
        <v>22</v>
      </c>
      <c r="O4480" t="s">
        <v>524</v>
      </c>
      <c r="P4480" t="s">
        <v>24</v>
      </c>
    </row>
    <row r="4481" spans="1:16" x14ac:dyDescent="0.25">
      <c r="A4481" t="s">
        <v>6254</v>
      </c>
      <c r="B4481" s="1">
        <v>41750</v>
      </c>
      <c r="C4481">
        <v>2014</v>
      </c>
      <c r="D4481">
        <v>10</v>
      </c>
      <c r="E4481">
        <v>699.21108653674673</v>
      </c>
      <c r="F4481">
        <v>5990</v>
      </c>
      <c r="G4481">
        <v>5290.7889134632533</v>
      </c>
      <c r="H4481" t="s">
        <v>1</v>
      </c>
      <c r="I4481" t="s">
        <v>1738</v>
      </c>
      <c r="J4481" t="s">
        <v>37</v>
      </c>
      <c r="K4481" t="s">
        <v>37</v>
      </c>
      <c r="L4481" t="s">
        <v>38</v>
      </c>
      <c r="M4481" t="s">
        <v>39</v>
      </c>
      <c r="N4481" t="s">
        <v>22</v>
      </c>
      <c r="O4481" t="s">
        <v>437</v>
      </c>
      <c r="P4481" t="s">
        <v>24</v>
      </c>
    </row>
    <row r="4482" spans="1:16" x14ac:dyDescent="0.25">
      <c r="A4482" t="s">
        <v>6255</v>
      </c>
      <c r="B4482" s="1">
        <v>41477</v>
      </c>
      <c r="C4482">
        <v>2013</v>
      </c>
      <c r="D4482">
        <v>20</v>
      </c>
      <c r="E4482">
        <v>12.749301603524996</v>
      </c>
      <c r="F4482">
        <v>6560</v>
      </c>
      <c r="G4482">
        <v>6547.2506983964749</v>
      </c>
      <c r="H4482" t="s">
        <v>171</v>
      </c>
      <c r="I4482" t="s">
        <v>3312</v>
      </c>
      <c r="J4482" t="s">
        <v>42</v>
      </c>
      <c r="K4482" t="s">
        <v>43</v>
      </c>
      <c r="L4482" t="s">
        <v>5</v>
      </c>
      <c r="M4482" t="s">
        <v>6</v>
      </c>
      <c r="N4482" t="s">
        <v>27</v>
      </c>
      <c r="O4482" t="s">
        <v>28</v>
      </c>
      <c r="P4482" t="s">
        <v>29</v>
      </c>
    </row>
    <row r="4483" spans="1:16" x14ac:dyDescent="0.25">
      <c r="A4483" t="s">
        <v>6256</v>
      </c>
      <c r="B4483" s="1">
        <v>41717</v>
      </c>
      <c r="C4483">
        <v>2014</v>
      </c>
      <c r="D4483">
        <v>24</v>
      </c>
      <c r="E4483">
        <v>1774.0725243546317</v>
      </c>
      <c r="F4483">
        <v>407.76</v>
      </c>
      <c r="G4483">
        <v>-1366.3125243546317</v>
      </c>
      <c r="H4483" t="s">
        <v>171</v>
      </c>
      <c r="I4483" t="s">
        <v>4602</v>
      </c>
      <c r="J4483" t="s">
        <v>3</v>
      </c>
      <c r="K4483" t="s">
        <v>4</v>
      </c>
      <c r="L4483" t="s">
        <v>118</v>
      </c>
      <c r="M4483" t="s">
        <v>49</v>
      </c>
      <c r="N4483" t="s">
        <v>7</v>
      </c>
      <c r="O4483" t="s">
        <v>252</v>
      </c>
      <c r="P4483" t="s">
        <v>253</v>
      </c>
    </row>
    <row r="4484" spans="1:16" x14ac:dyDescent="0.25">
      <c r="A4484" t="s">
        <v>6257</v>
      </c>
      <c r="B4484" s="1">
        <v>41816</v>
      </c>
      <c r="C4484">
        <v>2014</v>
      </c>
      <c r="D4484">
        <v>12</v>
      </c>
      <c r="E4484">
        <v>11.113775762374354</v>
      </c>
      <c r="F4484">
        <v>135.69999999999999</v>
      </c>
      <c r="G4484">
        <v>124.58622423762563</v>
      </c>
      <c r="H4484" t="s">
        <v>1</v>
      </c>
      <c r="I4484" t="s">
        <v>521</v>
      </c>
      <c r="J4484" t="s">
        <v>3</v>
      </c>
      <c r="K4484" t="s">
        <v>4</v>
      </c>
      <c r="L4484" t="s">
        <v>131</v>
      </c>
      <c r="M4484" t="s">
        <v>39</v>
      </c>
      <c r="N4484" t="s">
        <v>22</v>
      </c>
      <c r="O4484" t="s">
        <v>778</v>
      </c>
      <c r="P4484" t="s">
        <v>24</v>
      </c>
    </row>
    <row r="4485" spans="1:16" x14ac:dyDescent="0.25">
      <c r="A4485" t="s">
        <v>6258</v>
      </c>
      <c r="B4485" s="1">
        <v>41284</v>
      </c>
      <c r="C4485">
        <v>2013</v>
      </c>
      <c r="D4485">
        <v>9</v>
      </c>
      <c r="E4485">
        <v>10.210787562177289</v>
      </c>
      <c r="F4485">
        <v>337.755</v>
      </c>
      <c r="G4485">
        <v>327.54421243782269</v>
      </c>
      <c r="H4485" t="s">
        <v>1</v>
      </c>
      <c r="I4485" t="s">
        <v>582</v>
      </c>
      <c r="J4485" t="s">
        <v>20</v>
      </c>
      <c r="K4485" t="s">
        <v>20</v>
      </c>
      <c r="L4485" t="s">
        <v>21</v>
      </c>
      <c r="M4485" t="s">
        <v>13</v>
      </c>
      <c r="N4485" t="s">
        <v>22</v>
      </c>
      <c r="O4485" t="s">
        <v>467</v>
      </c>
      <c r="P4485" t="s">
        <v>24</v>
      </c>
    </row>
    <row r="4486" spans="1:16" x14ac:dyDescent="0.25">
      <c r="A4486" t="s">
        <v>6259</v>
      </c>
      <c r="B4486" s="1">
        <v>41630</v>
      </c>
      <c r="C4486">
        <v>2013</v>
      </c>
      <c r="D4486">
        <v>26</v>
      </c>
      <c r="E4486">
        <v>16.080900618030981</v>
      </c>
      <c r="F4486">
        <v>245.57499999999999</v>
      </c>
      <c r="G4486">
        <v>229.49409938196902</v>
      </c>
      <c r="H4486" t="s">
        <v>1</v>
      </c>
      <c r="I4486" t="s">
        <v>2365</v>
      </c>
      <c r="J4486" t="s">
        <v>3</v>
      </c>
      <c r="K4486" t="s">
        <v>4</v>
      </c>
      <c r="L4486" t="s">
        <v>131</v>
      </c>
      <c r="M4486" t="s">
        <v>39</v>
      </c>
      <c r="N4486" t="s">
        <v>27</v>
      </c>
      <c r="O4486" t="s">
        <v>450</v>
      </c>
      <c r="P4486" t="s">
        <v>450</v>
      </c>
    </row>
    <row r="4487" spans="1:16" x14ac:dyDescent="0.25">
      <c r="A4487" t="s">
        <v>6260</v>
      </c>
      <c r="B4487" s="1">
        <v>40999</v>
      </c>
      <c r="C4487">
        <v>2012</v>
      </c>
      <c r="D4487">
        <v>5</v>
      </c>
      <c r="E4487">
        <v>612.10534430607004</v>
      </c>
      <c r="F4487">
        <v>1000</v>
      </c>
      <c r="G4487">
        <v>387.89465569392996</v>
      </c>
      <c r="H4487" t="s">
        <v>1</v>
      </c>
      <c r="I4487" t="s">
        <v>1199</v>
      </c>
      <c r="J4487" t="s">
        <v>47</v>
      </c>
      <c r="K4487" t="s">
        <v>47</v>
      </c>
      <c r="L4487" t="s">
        <v>273</v>
      </c>
      <c r="M4487" t="s">
        <v>49</v>
      </c>
      <c r="N4487" t="s">
        <v>22</v>
      </c>
      <c r="O4487" t="s">
        <v>871</v>
      </c>
      <c r="P4487" t="s">
        <v>24</v>
      </c>
    </row>
    <row r="4488" spans="1:16" x14ac:dyDescent="0.25">
      <c r="A4488" t="s">
        <v>6261</v>
      </c>
      <c r="B4488" s="1">
        <v>41048</v>
      </c>
      <c r="C4488">
        <v>2012</v>
      </c>
      <c r="D4488">
        <v>5</v>
      </c>
      <c r="E4488">
        <v>284.75386991787434</v>
      </c>
      <c r="F4488">
        <v>250</v>
      </c>
      <c r="G4488">
        <v>-34.75386991787434</v>
      </c>
      <c r="H4488" t="s">
        <v>1</v>
      </c>
      <c r="I4488" t="s">
        <v>1880</v>
      </c>
      <c r="J4488" t="s">
        <v>3</v>
      </c>
      <c r="K4488" t="s">
        <v>4</v>
      </c>
      <c r="L4488" t="s">
        <v>131</v>
      </c>
      <c r="M4488" t="s">
        <v>39</v>
      </c>
      <c r="N4488" t="s">
        <v>22</v>
      </c>
      <c r="O4488" t="s">
        <v>621</v>
      </c>
      <c r="P4488" t="s">
        <v>24</v>
      </c>
    </row>
    <row r="4489" spans="1:16" x14ac:dyDescent="0.25">
      <c r="A4489" t="s">
        <v>6262</v>
      </c>
      <c r="B4489" s="1">
        <v>41092</v>
      </c>
      <c r="C4489">
        <v>2012</v>
      </c>
      <c r="D4489">
        <v>12</v>
      </c>
      <c r="E4489">
        <v>131.63740878335787</v>
      </c>
      <c r="F4489">
        <v>2280</v>
      </c>
      <c r="G4489">
        <v>2148.3625912166422</v>
      </c>
      <c r="H4489" t="s">
        <v>328</v>
      </c>
      <c r="I4489" t="s">
        <v>802</v>
      </c>
      <c r="J4489" t="s">
        <v>37</v>
      </c>
      <c r="K4489" t="s">
        <v>37</v>
      </c>
      <c r="L4489" t="s">
        <v>54</v>
      </c>
      <c r="M4489" t="s">
        <v>34</v>
      </c>
      <c r="N4489" t="s">
        <v>22</v>
      </c>
      <c r="O4489" t="s">
        <v>329</v>
      </c>
      <c r="P4489" t="s">
        <v>24</v>
      </c>
    </row>
    <row r="4490" spans="1:16" x14ac:dyDescent="0.25">
      <c r="A4490" t="s">
        <v>6263</v>
      </c>
      <c r="B4490" s="1">
        <v>41232</v>
      </c>
      <c r="C4490">
        <v>2012</v>
      </c>
      <c r="D4490">
        <v>13</v>
      </c>
      <c r="E4490">
        <v>0.63738950999281041</v>
      </c>
      <c r="F4490">
        <v>251.37</v>
      </c>
      <c r="G4490">
        <v>250.7326104900072</v>
      </c>
      <c r="H4490" t="s">
        <v>171</v>
      </c>
      <c r="I4490" t="s">
        <v>2343</v>
      </c>
      <c r="J4490" t="s">
        <v>3</v>
      </c>
      <c r="K4490" t="s">
        <v>4</v>
      </c>
      <c r="L4490" t="s">
        <v>131</v>
      </c>
      <c r="M4490" t="s">
        <v>39</v>
      </c>
      <c r="N4490" t="s">
        <v>22</v>
      </c>
      <c r="O4490" t="s">
        <v>173</v>
      </c>
      <c r="P4490" t="s">
        <v>24</v>
      </c>
    </row>
    <row r="4491" spans="1:16" x14ac:dyDescent="0.25">
      <c r="A4491" t="s">
        <v>6264</v>
      </c>
      <c r="B4491" s="1">
        <v>41340</v>
      </c>
      <c r="C4491">
        <v>2013</v>
      </c>
      <c r="D4491">
        <v>10</v>
      </c>
      <c r="E4491">
        <v>129.11595906453931</v>
      </c>
      <c r="F4491">
        <v>99.9</v>
      </c>
      <c r="G4491">
        <v>-29.215959064539305</v>
      </c>
      <c r="H4491" t="s">
        <v>1</v>
      </c>
      <c r="I4491" t="s">
        <v>3859</v>
      </c>
      <c r="J4491" t="s">
        <v>3</v>
      </c>
      <c r="K4491" t="s">
        <v>4</v>
      </c>
      <c r="L4491" t="s">
        <v>118</v>
      </c>
      <c r="M4491" t="s">
        <v>49</v>
      </c>
      <c r="N4491" t="s">
        <v>22</v>
      </c>
      <c r="O4491" t="s">
        <v>928</v>
      </c>
      <c r="P4491" t="s">
        <v>24</v>
      </c>
    </row>
    <row r="4492" spans="1:16" x14ac:dyDescent="0.25">
      <c r="A4492" t="s">
        <v>6265</v>
      </c>
      <c r="B4492" s="1">
        <v>41345</v>
      </c>
      <c r="C4492">
        <v>2013</v>
      </c>
      <c r="D4492">
        <v>10</v>
      </c>
      <c r="E4492">
        <v>614.9260057775964</v>
      </c>
      <c r="F4492">
        <v>12990</v>
      </c>
      <c r="G4492">
        <v>12375.073994222403</v>
      </c>
      <c r="H4492" t="s">
        <v>328</v>
      </c>
      <c r="I4492" t="s">
        <v>557</v>
      </c>
      <c r="J4492" t="s">
        <v>72</v>
      </c>
      <c r="K4492" t="s">
        <v>72</v>
      </c>
      <c r="L4492" t="s">
        <v>38</v>
      </c>
      <c r="M4492" t="s">
        <v>39</v>
      </c>
      <c r="N4492" t="s">
        <v>22</v>
      </c>
      <c r="O4492" t="s">
        <v>329</v>
      </c>
      <c r="P4492" t="s">
        <v>24</v>
      </c>
    </row>
    <row r="4493" spans="1:16" x14ac:dyDescent="0.25">
      <c r="A4493" t="s">
        <v>6266</v>
      </c>
      <c r="B4493" s="1">
        <v>41444</v>
      </c>
      <c r="C4493">
        <v>2013</v>
      </c>
      <c r="D4493">
        <v>12</v>
      </c>
      <c r="E4493">
        <v>257.40202292539158</v>
      </c>
      <c r="F4493">
        <v>15458.1</v>
      </c>
      <c r="G4493">
        <v>15200.697977074609</v>
      </c>
      <c r="H4493" t="s">
        <v>1</v>
      </c>
      <c r="I4493" t="s">
        <v>2003</v>
      </c>
      <c r="J4493" t="s">
        <v>72</v>
      </c>
      <c r="K4493" t="s">
        <v>72</v>
      </c>
      <c r="L4493" t="s">
        <v>38</v>
      </c>
      <c r="M4493" t="s">
        <v>39</v>
      </c>
      <c r="N4493" t="s">
        <v>22</v>
      </c>
      <c r="O4493" t="s">
        <v>2504</v>
      </c>
      <c r="P4493" t="s">
        <v>24</v>
      </c>
    </row>
    <row r="4494" spans="1:16" x14ac:dyDescent="0.25">
      <c r="A4494" t="s">
        <v>6267</v>
      </c>
      <c r="B4494" s="1">
        <v>41724</v>
      </c>
      <c r="C4494">
        <v>2014</v>
      </c>
      <c r="D4494">
        <v>18</v>
      </c>
      <c r="E4494">
        <v>1738.7529684479905</v>
      </c>
      <c r="F4494">
        <v>5511.2</v>
      </c>
      <c r="G4494">
        <v>3772.4470315520093</v>
      </c>
      <c r="H4494" t="s">
        <v>26</v>
      </c>
      <c r="I4494" t="s">
        <v>2262</v>
      </c>
      <c r="J4494" t="s">
        <v>42</v>
      </c>
      <c r="K4494" t="s">
        <v>43</v>
      </c>
      <c r="L4494" t="s">
        <v>5</v>
      </c>
      <c r="M4494" t="s">
        <v>6</v>
      </c>
      <c r="N4494" t="s">
        <v>27</v>
      </c>
      <c r="O4494" t="s">
        <v>28</v>
      </c>
      <c r="P4494" t="s">
        <v>29</v>
      </c>
    </row>
    <row r="4495" spans="1:16" x14ac:dyDescent="0.25">
      <c r="A4495" t="s">
        <v>6268</v>
      </c>
      <c r="B4495" s="1">
        <v>41954</v>
      </c>
      <c r="C4495">
        <v>2014</v>
      </c>
      <c r="D4495">
        <v>26</v>
      </c>
      <c r="E4495">
        <v>27.160173932248174</v>
      </c>
      <c r="F4495">
        <v>425.88</v>
      </c>
      <c r="G4495">
        <v>398.7198260677518</v>
      </c>
      <c r="H4495" t="s">
        <v>1</v>
      </c>
      <c r="I4495" t="s">
        <v>2304</v>
      </c>
      <c r="J4495" t="s">
        <v>3</v>
      </c>
      <c r="K4495" t="s">
        <v>4</v>
      </c>
      <c r="L4495" t="s">
        <v>131</v>
      </c>
      <c r="M4495" t="s">
        <v>39</v>
      </c>
      <c r="N4495" t="s">
        <v>22</v>
      </c>
      <c r="O4495" t="s">
        <v>134</v>
      </c>
      <c r="P4495" t="s">
        <v>24</v>
      </c>
    </row>
    <row r="4496" spans="1:16" x14ac:dyDescent="0.25">
      <c r="A4496" t="s">
        <v>6269</v>
      </c>
      <c r="B4496" s="1">
        <v>41630</v>
      </c>
      <c r="C4496">
        <v>2013</v>
      </c>
      <c r="D4496">
        <v>9</v>
      </c>
      <c r="E4496">
        <v>54.294861133932251</v>
      </c>
      <c r="F4496">
        <v>2483.1</v>
      </c>
      <c r="G4496">
        <v>2428.8051388660679</v>
      </c>
      <c r="H4496" t="s">
        <v>1</v>
      </c>
      <c r="I4496" t="s">
        <v>3461</v>
      </c>
      <c r="J4496" t="s">
        <v>72</v>
      </c>
      <c r="K4496" t="s">
        <v>72</v>
      </c>
      <c r="L4496" t="s">
        <v>97</v>
      </c>
      <c r="M4496" t="s">
        <v>39</v>
      </c>
      <c r="N4496" t="s">
        <v>22</v>
      </c>
      <c r="O4496" t="s">
        <v>1655</v>
      </c>
      <c r="P4496" t="s">
        <v>24</v>
      </c>
    </row>
    <row r="4497" spans="1:16" x14ac:dyDescent="0.25">
      <c r="A4497" t="s">
        <v>6270</v>
      </c>
      <c r="B4497" s="1">
        <v>41656</v>
      </c>
      <c r="C4497">
        <v>2014</v>
      </c>
      <c r="D4497">
        <v>9</v>
      </c>
      <c r="E4497">
        <v>19.548086062604213</v>
      </c>
      <c r="F4497">
        <v>5611.65</v>
      </c>
      <c r="G4497">
        <v>5592.1019139373957</v>
      </c>
      <c r="H4497" t="s">
        <v>1</v>
      </c>
      <c r="I4497" t="s">
        <v>2329</v>
      </c>
      <c r="J4497" t="s">
        <v>57</v>
      </c>
      <c r="K4497" t="s">
        <v>58</v>
      </c>
      <c r="L4497" t="s">
        <v>5</v>
      </c>
      <c r="M4497" t="s">
        <v>6</v>
      </c>
      <c r="N4497" t="s">
        <v>22</v>
      </c>
      <c r="O4497" t="s">
        <v>1549</v>
      </c>
      <c r="P4497" t="s">
        <v>24</v>
      </c>
    </row>
    <row r="4498" spans="1:16" x14ac:dyDescent="0.25">
      <c r="A4498" t="s">
        <v>6271</v>
      </c>
      <c r="B4498" s="1">
        <v>41755</v>
      </c>
      <c r="C4498">
        <v>2014</v>
      </c>
      <c r="D4498">
        <v>40</v>
      </c>
      <c r="E4498">
        <v>38.226708683883373</v>
      </c>
      <c r="F4498">
        <v>1120</v>
      </c>
      <c r="G4498">
        <v>1081.7732913161167</v>
      </c>
      <c r="H4498" t="s">
        <v>26</v>
      </c>
      <c r="I4498" t="s">
        <v>2909</v>
      </c>
      <c r="J4498" t="s">
        <v>3</v>
      </c>
      <c r="K4498" t="s">
        <v>4</v>
      </c>
      <c r="L4498" t="s">
        <v>749</v>
      </c>
      <c r="M4498" t="s">
        <v>6</v>
      </c>
      <c r="N4498" t="s">
        <v>22</v>
      </c>
      <c r="O4498" t="s">
        <v>209</v>
      </c>
      <c r="P4498" t="s">
        <v>24</v>
      </c>
    </row>
    <row r="4499" spans="1:16" x14ac:dyDescent="0.25">
      <c r="A4499" t="s">
        <v>6272</v>
      </c>
      <c r="B4499" s="1">
        <v>41312</v>
      </c>
      <c r="C4499">
        <v>2013</v>
      </c>
      <c r="D4499">
        <v>9</v>
      </c>
      <c r="E4499">
        <v>88.733880751186192</v>
      </c>
      <c r="F4499">
        <v>981</v>
      </c>
      <c r="G4499">
        <v>892.26611924881377</v>
      </c>
      <c r="H4499" t="s">
        <v>171</v>
      </c>
      <c r="I4499" t="s">
        <v>5725</v>
      </c>
      <c r="J4499" t="s">
        <v>32</v>
      </c>
      <c r="K4499" t="s">
        <v>32</v>
      </c>
      <c r="L4499" t="s">
        <v>366</v>
      </c>
      <c r="M4499" t="s">
        <v>34</v>
      </c>
      <c r="N4499" t="s">
        <v>22</v>
      </c>
      <c r="O4499" t="s">
        <v>173</v>
      </c>
      <c r="P4499" t="s">
        <v>24</v>
      </c>
    </row>
    <row r="4500" spans="1:16" x14ac:dyDescent="0.25">
      <c r="A4500" t="s">
        <v>6273</v>
      </c>
      <c r="B4500" s="1">
        <v>41701</v>
      </c>
      <c r="C4500">
        <v>2014</v>
      </c>
      <c r="D4500">
        <v>36</v>
      </c>
      <c r="E4500">
        <v>529.56563839892169</v>
      </c>
      <c r="F4500">
        <v>3465</v>
      </c>
      <c r="G4500">
        <v>2935.4343616010783</v>
      </c>
      <c r="H4500" t="s">
        <v>171</v>
      </c>
      <c r="I4500" t="s">
        <v>6274</v>
      </c>
      <c r="J4500" t="s">
        <v>72</v>
      </c>
      <c r="K4500" t="s">
        <v>72</v>
      </c>
      <c r="L4500" t="s">
        <v>97</v>
      </c>
      <c r="M4500" t="s">
        <v>39</v>
      </c>
      <c r="N4500" t="s">
        <v>27</v>
      </c>
      <c r="O4500" t="s">
        <v>28</v>
      </c>
      <c r="P4500" t="s">
        <v>29</v>
      </c>
    </row>
    <row r="4501" spans="1:16" x14ac:dyDescent="0.25">
      <c r="A4501" t="s">
        <v>6275</v>
      </c>
      <c r="B4501" s="1">
        <v>40982</v>
      </c>
      <c r="C4501">
        <v>2012</v>
      </c>
      <c r="D4501">
        <v>9</v>
      </c>
      <c r="E4501">
        <v>5318.6833899385265</v>
      </c>
      <c r="F4501">
        <v>21991.200000000001</v>
      </c>
      <c r="G4501">
        <v>16672.516610061473</v>
      </c>
      <c r="H4501" t="s">
        <v>1</v>
      </c>
      <c r="I4501" t="s">
        <v>1763</v>
      </c>
      <c r="J4501" t="s">
        <v>67</v>
      </c>
      <c r="K4501" t="s">
        <v>68</v>
      </c>
      <c r="L4501" t="s">
        <v>87</v>
      </c>
      <c r="M4501" t="s">
        <v>39</v>
      </c>
      <c r="N4501" t="s">
        <v>27</v>
      </c>
      <c r="O4501" t="s">
        <v>1032</v>
      </c>
      <c r="P4501" t="s">
        <v>29</v>
      </c>
    </row>
    <row r="4502" spans="1:16" x14ac:dyDescent="0.25">
      <c r="A4502" t="s">
        <v>6276</v>
      </c>
      <c r="B4502" s="1">
        <v>41365</v>
      </c>
      <c r="C4502">
        <v>2013</v>
      </c>
      <c r="D4502">
        <v>12</v>
      </c>
      <c r="E4502">
        <v>8.3380089233533194</v>
      </c>
      <c r="F4502">
        <v>83.4</v>
      </c>
      <c r="G4502">
        <v>75.061991076646692</v>
      </c>
      <c r="H4502" t="s">
        <v>26</v>
      </c>
      <c r="I4502" t="s">
        <v>4529</v>
      </c>
      <c r="J4502" t="s">
        <v>3</v>
      </c>
      <c r="K4502" t="s">
        <v>4</v>
      </c>
      <c r="L4502" t="s">
        <v>749</v>
      </c>
      <c r="M4502" t="s">
        <v>6</v>
      </c>
      <c r="N4502" t="s">
        <v>7</v>
      </c>
      <c r="O4502" t="s">
        <v>137</v>
      </c>
      <c r="P4502" t="s">
        <v>138</v>
      </c>
    </row>
    <row r="4503" spans="1:16" x14ac:dyDescent="0.25">
      <c r="A4503" t="s">
        <v>6277</v>
      </c>
      <c r="B4503" s="1">
        <v>41718</v>
      </c>
      <c r="C4503">
        <v>2014</v>
      </c>
      <c r="D4503">
        <v>20</v>
      </c>
      <c r="E4503">
        <v>144.31880745269524</v>
      </c>
      <c r="F4503">
        <v>253.2</v>
      </c>
      <c r="G4503">
        <v>108.88119254730475</v>
      </c>
      <c r="H4503" t="s">
        <v>328</v>
      </c>
      <c r="I4503" t="s">
        <v>3522</v>
      </c>
      <c r="J4503" t="s">
        <v>3</v>
      </c>
      <c r="K4503" t="s">
        <v>4</v>
      </c>
      <c r="L4503" t="s">
        <v>16</v>
      </c>
      <c r="M4503" t="s">
        <v>17</v>
      </c>
      <c r="N4503" t="s">
        <v>22</v>
      </c>
      <c r="O4503" t="s">
        <v>329</v>
      </c>
      <c r="P4503" t="s">
        <v>24</v>
      </c>
    </row>
    <row r="4504" spans="1:16" x14ac:dyDescent="0.25">
      <c r="A4504" t="s">
        <v>6278</v>
      </c>
      <c r="B4504" s="1">
        <v>41735</v>
      </c>
      <c r="C4504">
        <v>2014</v>
      </c>
      <c r="D4504">
        <v>24</v>
      </c>
      <c r="E4504">
        <v>6416.7598800036003</v>
      </c>
      <c r="F4504">
        <v>7773.6</v>
      </c>
      <c r="G4504">
        <v>1356.8401199964001</v>
      </c>
      <c r="H4504" t="s">
        <v>26</v>
      </c>
      <c r="I4504" t="s">
        <v>2594</v>
      </c>
      <c r="J4504" t="s">
        <v>42</v>
      </c>
      <c r="K4504" t="s">
        <v>43</v>
      </c>
      <c r="L4504" t="s">
        <v>5</v>
      </c>
      <c r="M4504" t="s">
        <v>6</v>
      </c>
      <c r="N4504" t="s">
        <v>27</v>
      </c>
      <c r="O4504" t="s">
        <v>28</v>
      </c>
      <c r="P4504" t="s">
        <v>29</v>
      </c>
    </row>
    <row r="4505" spans="1:16" x14ac:dyDescent="0.25">
      <c r="A4505" t="s">
        <v>6279</v>
      </c>
      <c r="B4505" s="1">
        <v>41520</v>
      </c>
      <c r="C4505">
        <v>2013</v>
      </c>
      <c r="D4505">
        <v>12</v>
      </c>
      <c r="E4505">
        <v>471.16855840796666</v>
      </c>
      <c r="F4505">
        <v>1509.3</v>
      </c>
      <c r="G4505">
        <v>1038.1314415920333</v>
      </c>
      <c r="H4505" t="s">
        <v>1</v>
      </c>
      <c r="I4505" t="s">
        <v>2522</v>
      </c>
      <c r="J4505" t="s">
        <v>57</v>
      </c>
      <c r="K4505" t="s">
        <v>58</v>
      </c>
      <c r="L4505" t="s">
        <v>92</v>
      </c>
      <c r="M4505" t="s">
        <v>6</v>
      </c>
      <c r="N4505" t="s">
        <v>22</v>
      </c>
      <c r="O4505" t="s">
        <v>1549</v>
      </c>
      <c r="P4505" t="s">
        <v>24</v>
      </c>
    </row>
    <row r="4506" spans="1:16" x14ac:dyDescent="0.25">
      <c r="A4506" t="s">
        <v>6280</v>
      </c>
      <c r="B4506" s="1">
        <v>40992</v>
      </c>
      <c r="C4506">
        <v>2012</v>
      </c>
      <c r="D4506">
        <v>6</v>
      </c>
      <c r="E4506">
        <v>522.38989506248049</v>
      </c>
      <c r="F4506">
        <v>1794</v>
      </c>
      <c r="G4506">
        <v>1271.6101049375195</v>
      </c>
      <c r="H4506" t="s">
        <v>1</v>
      </c>
      <c r="I4506" t="s">
        <v>6010</v>
      </c>
      <c r="J4506" t="s">
        <v>100</v>
      </c>
      <c r="K4506" t="s">
        <v>287</v>
      </c>
      <c r="L4506" t="s">
        <v>101</v>
      </c>
      <c r="M4506" t="s">
        <v>34</v>
      </c>
      <c r="N4506" t="s">
        <v>7</v>
      </c>
      <c r="O4506" t="s">
        <v>1366</v>
      </c>
      <c r="P4506" t="s">
        <v>138</v>
      </c>
    </row>
    <row r="4507" spans="1:16" x14ac:dyDescent="0.25">
      <c r="A4507" t="s">
        <v>6281</v>
      </c>
      <c r="B4507" s="1">
        <v>41347</v>
      </c>
      <c r="C4507">
        <v>2013</v>
      </c>
      <c r="D4507">
        <v>12</v>
      </c>
      <c r="E4507">
        <v>276.86207635465212</v>
      </c>
      <c r="F4507">
        <v>29988</v>
      </c>
      <c r="G4507">
        <v>29711.137923645347</v>
      </c>
      <c r="H4507" t="s">
        <v>171</v>
      </c>
      <c r="I4507" t="s">
        <v>1763</v>
      </c>
      <c r="J4507" t="s">
        <v>67</v>
      </c>
      <c r="K4507" t="s">
        <v>68</v>
      </c>
      <c r="L4507" t="s">
        <v>87</v>
      </c>
      <c r="M4507" t="s">
        <v>39</v>
      </c>
      <c r="N4507" t="s">
        <v>7</v>
      </c>
      <c r="O4507" t="s">
        <v>252</v>
      </c>
      <c r="P4507" t="s">
        <v>253</v>
      </c>
    </row>
    <row r="4508" spans="1:16" x14ac:dyDescent="0.25">
      <c r="A4508" t="s">
        <v>6282</v>
      </c>
      <c r="B4508" s="1">
        <v>41780</v>
      </c>
      <c r="C4508">
        <v>2014</v>
      </c>
      <c r="D4508">
        <v>10</v>
      </c>
      <c r="E4508">
        <v>344.73870640001508</v>
      </c>
      <c r="F4508">
        <v>6790</v>
      </c>
      <c r="G4508">
        <v>6445.261293599985</v>
      </c>
      <c r="H4508" t="s">
        <v>171</v>
      </c>
      <c r="I4508" t="s">
        <v>2195</v>
      </c>
      <c r="J4508" t="s">
        <v>37</v>
      </c>
      <c r="K4508" t="s">
        <v>37</v>
      </c>
      <c r="L4508" t="s">
        <v>97</v>
      </c>
      <c r="M4508" t="s">
        <v>39</v>
      </c>
      <c r="N4508" t="s">
        <v>7</v>
      </c>
      <c r="O4508" t="s">
        <v>252</v>
      </c>
      <c r="P4508" t="s">
        <v>253</v>
      </c>
    </row>
    <row r="4509" spans="1:16" x14ac:dyDescent="0.25">
      <c r="A4509" t="s">
        <v>6283</v>
      </c>
      <c r="B4509" s="1">
        <v>41616</v>
      </c>
      <c r="C4509">
        <v>2013</v>
      </c>
      <c r="D4509">
        <v>18</v>
      </c>
      <c r="E4509">
        <v>8671.041034379421</v>
      </c>
      <c r="F4509">
        <v>12512.1</v>
      </c>
      <c r="G4509">
        <v>3841.0589656205793</v>
      </c>
      <c r="H4509" t="s">
        <v>328</v>
      </c>
      <c r="I4509" t="s">
        <v>6221</v>
      </c>
      <c r="J4509" t="s">
        <v>37</v>
      </c>
      <c r="K4509" t="s">
        <v>37</v>
      </c>
      <c r="L4509" t="s">
        <v>38</v>
      </c>
      <c r="M4509" t="s">
        <v>39</v>
      </c>
      <c r="N4509" t="s">
        <v>22</v>
      </c>
      <c r="O4509" t="s">
        <v>329</v>
      </c>
      <c r="P4509" t="s">
        <v>24</v>
      </c>
    </row>
    <row r="4510" spans="1:16" x14ac:dyDescent="0.25">
      <c r="A4510" t="s">
        <v>6284</v>
      </c>
      <c r="B4510" s="1">
        <v>40962</v>
      </c>
      <c r="C4510">
        <v>2012</v>
      </c>
      <c r="D4510">
        <v>9</v>
      </c>
      <c r="E4510">
        <v>96.61428496747061</v>
      </c>
      <c r="F4510">
        <v>1969.4</v>
      </c>
      <c r="G4510">
        <v>1872.7857150325294</v>
      </c>
      <c r="H4510" t="s">
        <v>1</v>
      </c>
      <c r="I4510" t="s">
        <v>178</v>
      </c>
      <c r="J4510" t="s">
        <v>67</v>
      </c>
      <c r="K4510" t="s">
        <v>68</v>
      </c>
      <c r="L4510" t="s">
        <v>69</v>
      </c>
      <c r="M4510" t="s">
        <v>39</v>
      </c>
      <c r="N4510" t="s">
        <v>27</v>
      </c>
      <c r="O4510" t="s">
        <v>450</v>
      </c>
      <c r="P4510" t="s">
        <v>450</v>
      </c>
    </row>
    <row r="4511" spans="1:16" x14ac:dyDescent="0.25">
      <c r="A4511" t="s">
        <v>6285</v>
      </c>
      <c r="B4511" s="1">
        <v>41317</v>
      </c>
      <c r="C4511">
        <v>2013</v>
      </c>
      <c r="D4511">
        <v>9</v>
      </c>
      <c r="E4511">
        <v>1564.6987724359453</v>
      </c>
      <c r="F4511">
        <v>2511.6</v>
      </c>
      <c r="G4511">
        <v>946.90122756405458</v>
      </c>
      <c r="H4511" t="s">
        <v>1</v>
      </c>
      <c r="I4511" t="s">
        <v>3765</v>
      </c>
      <c r="J4511" t="s">
        <v>100</v>
      </c>
      <c r="K4511" t="s">
        <v>287</v>
      </c>
      <c r="L4511" t="s">
        <v>101</v>
      </c>
      <c r="M4511" t="s">
        <v>34</v>
      </c>
      <c r="N4511" t="s">
        <v>27</v>
      </c>
      <c r="O4511" t="s">
        <v>166</v>
      </c>
      <c r="P4511" t="s">
        <v>167</v>
      </c>
    </row>
    <row r="4512" spans="1:16" x14ac:dyDescent="0.25">
      <c r="A4512" t="s">
        <v>6286</v>
      </c>
      <c r="B4512" s="1">
        <v>41188</v>
      </c>
      <c r="C4512">
        <v>2012</v>
      </c>
      <c r="D4512">
        <v>12</v>
      </c>
      <c r="E4512">
        <v>325.95889968299952</v>
      </c>
      <c r="F4512">
        <v>635.89400000000001</v>
      </c>
      <c r="G4512">
        <v>309.93510031700049</v>
      </c>
      <c r="H4512" t="s">
        <v>26</v>
      </c>
      <c r="I4512" t="s">
        <v>267</v>
      </c>
      <c r="J4512" t="s">
        <v>3</v>
      </c>
      <c r="K4512" t="s">
        <v>4</v>
      </c>
      <c r="L4512" t="s">
        <v>12</v>
      </c>
      <c r="M4512" t="s">
        <v>13</v>
      </c>
      <c r="N4512" t="s">
        <v>7</v>
      </c>
      <c r="O4512" t="s">
        <v>137</v>
      </c>
      <c r="P4512" t="s">
        <v>138</v>
      </c>
    </row>
    <row r="4513" spans="1:16" x14ac:dyDescent="0.25">
      <c r="A4513" t="s">
        <v>6287</v>
      </c>
      <c r="B4513" s="1">
        <v>41829</v>
      </c>
      <c r="C4513">
        <v>2014</v>
      </c>
      <c r="D4513">
        <v>24</v>
      </c>
      <c r="E4513">
        <v>35.600086063656406</v>
      </c>
      <c r="F4513">
        <v>469.64</v>
      </c>
      <c r="G4513">
        <v>434.03991393634357</v>
      </c>
      <c r="H4513" t="s">
        <v>1</v>
      </c>
      <c r="I4513" t="s">
        <v>2686</v>
      </c>
      <c r="J4513" t="s">
        <v>3</v>
      </c>
      <c r="K4513" t="s">
        <v>4</v>
      </c>
      <c r="L4513" t="s">
        <v>131</v>
      </c>
      <c r="M4513" t="s">
        <v>39</v>
      </c>
      <c r="N4513" t="s">
        <v>22</v>
      </c>
      <c r="O4513" t="s">
        <v>1175</v>
      </c>
      <c r="P4513" t="s">
        <v>24</v>
      </c>
    </row>
    <row r="4514" spans="1:16" x14ac:dyDescent="0.25">
      <c r="A4514" t="s">
        <v>6288</v>
      </c>
      <c r="B4514" s="1">
        <v>41606</v>
      </c>
      <c r="C4514">
        <v>2013</v>
      </c>
      <c r="D4514">
        <v>13</v>
      </c>
      <c r="E4514">
        <v>288.69799001031913</v>
      </c>
      <c r="F4514">
        <v>667.26400000000001</v>
      </c>
      <c r="G4514">
        <v>378.56600998968088</v>
      </c>
      <c r="H4514" t="s">
        <v>1</v>
      </c>
      <c r="I4514" t="s">
        <v>6289</v>
      </c>
      <c r="J4514" t="s">
        <v>3</v>
      </c>
      <c r="K4514" t="s">
        <v>4</v>
      </c>
      <c r="L4514" t="s">
        <v>749</v>
      </c>
      <c r="M4514" t="s">
        <v>6</v>
      </c>
      <c r="N4514" t="s">
        <v>22</v>
      </c>
      <c r="O4514" t="s">
        <v>546</v>
      </c>
      <c r="P4514" t="s">
        <v>24</v>
      </c>
    </row>
    <row r="4515" spans="1:16" x14ac:dyDescent="0.25">
      <c r="A4515" t="s">
        <v>6290</v>
      </c>
      <c r="B4515" s="1">
        <v>41609</v>
      </c>
      <c r="C4515">
        <v>2013</v>
      </c>
      <c r="D4515">
        <v>13</v>
      </c>
      <c r="E4515">
        <v>488.0796720531759</v>
      </c>
      <c r="F4515">
        <v>211.2</v>
      </c>
      <c r="G4515">
        <v>-276.87967205317591</v>
      </c>
      <c r="H4515" t="s">
        <v>1</v>
      </c>
      <c r="I4515" t="s">
        <v>1546</v>
      </c>
      <c r="J4515" t="s">
        <v>3</v>
      </c>
      <c r="K4515" t="s">
        <v>4</v>
      </c>
      <c r="L4515" t="s">
        <v>131</v>
      </c>
      <c r="M4515" t="s">
        <v>39</v>
      </c>
      <c r="N4515" t="s">
        <v>22</v>
      </c>
      <c r="O4515" t="s">
        <v>1655</v>
      </c>
      <c r="P4515" t="s">
        <v>24</v>
      </c>
    </row>
    <row r="4516" spans="1:16" x14ac:dyDescent="0.25">
      <c r="A4516" t="s">
        <v>6291</v>
      </c>
      <c r="B4516" s="1">
        <v>40955</v>
      </c>
      <c r="C4516">
        <v>2012</v>
      </c>
      <c r="D4516">
        <v>9</v>
      </c>
      <c r="E4516">
        <v>1563.7085274769806</v>
      </c>
      <c r="F4516">
        <v>5391</v>
      </c>
      <c r="G4516">
        <v>3827.2914725230194</v>
      </c>
      <c r="H4516" t="s">
        <v>1</v>
      </c>
      <c r="I4516" t="s">
        <v>6292</v>
      </c>
      <c r="J4516" t="s">
        <v>37</v>
      </c>
      <c r="K4516" t="s">
        <v>37</v>
      </c>
      <c r="L4516" t="s">
        <v>38</v>
      </c>
      <c r="M4516" t="s">
        <v>39</v>
      </c>
      <c r="N4516" t="s">
        <v>22</v>
      </c>
      <c r="O4516" t="s">
        <v>124</v>
      </c>
      <c r="P4516" t="s">
        <v>125</v>
      </c>
    </row>
    <row r="4517" spans="1:16" x14ac:dyDescent="0.25">
      <c r="A4517" t="s">
        <v>6293</v>
      </c>
      <c r="B4517" s="1">
        <v>41729</v>
      </c>
      <c r="C4517">
        <v>2014</v>
      </c>
      <c r="D4517">
        <v>20</v>
      </c>
      <c r="E4517">
        <v>407.98762102167865</v>
      </c>
      <c r="F4517">
        <v>1199.8</v>
      </c>
      <c r="G4517">
        <v>791.81237897832125</v>
      </c>
      <c r="H4517" t="s">
        <v>1</v>
      </c>
      <c r="I4517" t="s">
        <v>6294</v>
      </c>
      <c r="J4517" t="s">
        <v>32</v>
      </c>
      <c r="K4517" t="s">
        <v>32</v>
      </c>
      <c r="L4517" t="s">
        <v>131</v>
      </c>
      <c r="M4517" t="s">
        <v>39</v>
      </c>
      <c r="N4517" t="s">
        <v>22</v>
      </c>
      <c r="O4517" t="s">
        <v>1821</v>
      </c>
      <c r="P4517" t="s">
        <v>24</v>
      </c>
    </row>
    <row r="4518" spans="1:16" x14ac:dyDescent="0.25">
      <c r="A4518" t="s">
        <v>6295</v>
      </c>
      <c r="B4518" s="1">
        <v>41952</v>
      </c>
      <c r="C4518">
        <v>2014</v>
      </c>
      <c r="D4518">
        <v>26</v>
      </c>
      <c r="E4518">
        <v>345.4052336047003</v>
      </c>
      <c r="F4518">
        <v>4883</v>
      </c>
      <c r="G4518">
        <v>4537.5947663952993</v>
      </c>
      <c r="H4518" t="s">
        <v>1</v>
      </c>
      <c r="I4518" t="s">
        <v>2120</v>
      </c>
      <c r="J4518" t="s">
        <v>67</v>
      </c>
      <c r="K4518" t="s">
        <v>68</v>
      </c>
      <c r="L4518" t="s">
        <v>87</v>
      </c>
      <c r="M4518" t="s">
        <v>39</v>
      </c>
      <c r="N4518" t="s">
        <v>27</v>
      </c>
      <c r="O4518" t="s">
        <v>166</v>
      </c>
      <c r="P4518" t="s">
        <v>167</v>
      </c>
    </row>
    <row r="4519" spans="1:16" x14ac:dyDescent="0.25">
      <c r="A4519" t="s">
        <v>6296</v>
      </c>
      <c r="B4519" s="1">
        <v>41595</v>
      </c>
      <c r="C4519">
        <v>2013</v>
      </c>
      <c r="D4519">
        <v>13</v>
      </c>
      <c r="E4519">
        <v>1728.2519449042907</v>
      </c>
      <c r="F4519">
        <v>4978.3500000000004</v>
      </c>
      <c r="G4519">
        <v>3250.0980550957097</v>
      </c>
      <c r="H4519" t="s">
        <v>1</v>
      </c>
      <c r="I4519" t="s">
        <v>5040</v>
      </c>
      <c r="J4519" t="s">
        <v>72</v>
      </c>
      <c r="K4519" t="s">
        <v>72</v>
      </c>
      <c r="L4519" t="s">
        <v>38</v>
      </c>
      <c r="M4519" t="s">
        <v>39</v>
      </c>
      <c r="N4519" t="s">
        <v>22</v>
      </c>
      <c r="O4519" t="s">
        <v>288</v>
      </c>
      <c r="P4519" t="s">
        <v>24</v>
      </c>
    </row>
    <row r="4520" spans="1:16" x14ac:dyDescent="0.25">
      <c r="A4520" t="s">
        <v>6297</v>
      </c>
      <c r="B4520" s="1">
        <v>41649</v>
      </c>
      <c r="C4520">
        <v>2014</v>
      </c>
      <c r="D4520">
        <v>18</v>
      </c>
      <c r="E4520">
        <v>110.90430325793999</v>
      </c>
      <c r="F4520">
        <v>267.57150000000001</v>
      </c>
      <c r="G4520">
        <v>156.66719674206001</v>
      </c>
      <c r="H4520" t="s">
        <v>1</v>
      </c>
      <c r="I4520" t="s">
        <v>2732</v>
      </c>
      <c r="J4520" t="s">
        <v>3</v>
      </c>
      <c r="K4520" t="s">
        <v>4</v>
      </c>
      <c r="L4520" t="s">
        <v>749</v>
      </c>
      <c r="M4520" t="s">
        <v>6</v>
      </c>
      <c r="N4520" t="s">
        <v>22</v>
      </c>
      <c r="O4520" t="s">
        <v>834</v>
      </c>
      <c r="P4520" t="s">
        <v>24</v>
      </c>
    </row>
    <row r="4521" spans="1:16" x14ac:dyDescent="0.25">
      <c r="A4521" t="s">
        <v>6298</v>
      </c>
      <c r="B4521" s="1">
        <v>41185</v>
      </c>
      <c r="C4521">
        <v>2012</v>
      </c>
      <c r="D4521">
        <v>10</v>
      </c>
      <c r="E4521">
        <v>5.4686009732720811</v>
      </c>
      <c r="F4521">
        <v>95</v>
      </c>
      <c r="G4521">
        <v>89.531399026727925</v>
      </c>
      <c r="H4521" t="s">
        <v>1</v>
      </c>
      <c r="I4521" t="s">
        <v>2299</v>
      </c>
      <c r="J4521" t="s">
        <v>3</v>
      </c>
      <c r="K4521" t="s">
        <v>4</v>
      </c>
      <c r="L4521" t="s">
        <v>131</v>
      </c>
      <c r="M4521" t="s">
        <v>39</v>
      </c>
      <c r="N4521" t="s">
        <v>22</v>
      </c>
      <c r="O4521" t="s">
        <v>429</v>
      </c>
      <c r="P4521" t="s">
        <v>24</v>
      </c>
    </row>
    <row r="4522" spans="1:16" x14ac:dyDescent="0.25">
      <c r="A4522" t="s">
        <v>6299</v>
      </c>
      <c r="B4522" s="1">
        <v>41464</v>
      </c>
      <c r="C4522">
        <v>2013</v>
      </c>
      <c r="D4522">
        <v>12</v>
      </c>
      <c r="E4522">
        <v>87.633074729826205</v>
      </c>
      <c r="F4522">
        <v>519.20000000000005</v>
      </c>
      <c r="G4522">
        <v>431.56692527017384</v>
      </c>
      <c r="H4522" t="s">
        <v>1</v>
      </c>
      <c r="I4522" t="s">
        <v>2675</v>
      </c>
      <c r="J4522" t="s">
        <v>32</v>
      </c>
      <c r="K4522" t="s">
        <v>32</v>
      </c>
      <c r="L4522" t="s">
        <v>131</v>
      </c>
      <c r="M4522" t="s">
        <v>39</v>
      </c>
      <c r="N4522" t="s">
        <v>22</v>
      </c>
      <c r="O4522" t="s">
        <v>372</v>
      </c>
      <c r="P4522" t="s">
        <v>24</v>
      </c>
    </row>
    <row r="4523" spans="1:16" x14ac:dyDescent="0.25">
      <c r="A4523" t="s">
        <v>6300</v>
      </c>
      <c r="B4523" s="1">
        <v>40912</v>
      </c>
      <c r="C4523">
        <v>2012</v>
      </c>
      <c r="D4523">
        <v>8</v>
      </c>
      <c r="E4523">
        <v>131.55260455153956</v>
      </c>
      <c r="F4523">
        <v>234.715</v>
      </c>
      <c r="G4523">
        <v>103.16239544846044</v>
      </c>
      <c r="H4523" t="s">
        <v>328</v>
      </c>
      <c r="I4523" t="s">
        <v>1472</v>
      </c>
      <c r="J4523" t="s">
        <v>3</v>
      </c>
      <c r="K4523" t="s">
        <v>4</v>
      </c>
      <c r="L4523" t="s">
        <v>131</v>
      </c>
      <c r="M4523" t="s">
        <v>39</v>
      </c>
      <c r="N4523" t="s">
        <v>22</v>
      </c>
      <c r="O4523" t="s">
        <v>329</v>
      </c>
      <c r="P4523" t="s">
        <v>24</v>
      </c>
    </row>
    <row r="4524" spans="1:16" x14ac:dyDescent="0.25">
      <c r="A4524" t="s">
        <v>6301</v>
      </c>
      <c r="B4524" s="1">
        <v>40982</v>
      </c>
      <c r="C4524">
        <v>2012</v>
      </c>
      <c r="D4524">
        <v>100</v>
      </c>
      <c r="E4524">
        <v>840.49788874026797</v>
      </c>
      <c r="F4524">
        <v>2499</v>
      </c>
      <c r="G4524">
        <v>1658.5021112597319</v>
      </c>
      <c r="H4524" t="s">
        <v>1</v>
      </c>
      <c r="I4524" t="s">
        <v>5518</v>
      </c>
      <c r="J4524" t="s">
        <v>3</v>
      </c>
      <c r="K4524" t="s">
        <v>4</v>
      </c>
      <c r="L4524" t="s">
        <v>200</v>
      </c>
      <c r="M4524" t="s">
        <v>49</v>
      </c>
      <c r="N4524" t="s">
        <v>22</v>
      </c>
      <c r="O4524" t="s">
        <v>661</v>
      </c>
      <c r="P4524" t="s">
        <v>24</v>
      </c>
    </row>
    <row r="4525" spans="1:16" x14ac:dyDescent="0.25">
      <c r="A4525" t="s">
        <v>6302</v>
      </c>
      <c r="B4525" s="1">
        <v>41037</v>
      </c>
      <c r="C4525">
        <v>2012</v>
      </c>
      <c r="D4525">
        <v>5</v>
      </c>
      <c r="E4525">
        <v>16.513329639061386</v>
      </c>
      <c r="F4525">
        <v>57.5</v>
      </c>
      <c r="G4525">
        <v>40.986670360938618</v>
      </c>
      <c r="H4525" t="s">
        <v>1</v>
      </c>
      <c r="I4525" t="s">
        <v>1566</v>
      </c>
      <c r="J4525" t="s">
        <v>3</v>
      </c>
      <c r="K4525" t="s">
        <v>4</v>
      </c>
      <c r="L4525" t="s">
        <v>131</v>
      </c>
      <c r="M4525" t="s">
        <v>39</v>
      </c>
      <c r="N4525" t="s">
        <v>22</v>
      </c>
      <c r="O4525" t="s">
        <v>578</v>
      </c>
      <c r="P4525" t="s">
        <v>24</v>
      </c>
    </row>
    <row r="4526" spans="1:16" x14ac:dyDescent="0.25">
      <c r="A4526" t="s">
        <v>6303</v>
      </c>
      <c r="B4526" s="1">
        <v>41068</v>
      </c>
      <c r="C4526">
        <v>2012</v>
      </c>
      <c r="D4526">
        <v>12</v>
      </c>
      <c r="E4526">
        <v>902.6967326828036</v>
      </c>
      <c r="F4526">
        <v>5592.643</v>
      </c>
      <c r="G4526">
        <v>4689.9462673171965</v>
      </c>
      <c r="H4526" t="s">
        <v>1</v>
      </c>
      <c r="I4526" t="s">
        <v>907</v>
      </c>
      <c r="J4526" t="s">
        <v>37</v>
      </c>
      <c r="K4526" t="s">
        <v>37</v>
      </c>
      <c r="L4526" t="s">
        <v>54</v>
      </c>
      <c r="M4526" t="s">
        <v>34</v>
      </c>
      <c r="N4526" t="s">
        <v>22</v>
      </c>
      <c r="O4526" t="s">
        <v>1818</v>
      </c>
      <c r="P4526" t="s">
        <v>24</v>
      </c>
    </row>
    <row r="4527" spans="1:16" x14ac:dyDescent="0.25">
      <c r="A4527" t="s">
        <v>6304</v>
      </c>
      <c r="B4527" s="1">
        <v>41098</v>
      </c>
      <c r="C4527">
        <v>2012</v>
      </c>
      <c r="D4527">
        <v>4</v>
      </c>
      <c r="E4527">
        <v>154.37822710059459</v>
      </c>
      <c r="F4527">
        <v>756.2</v>
      </c>
      <c r="G4527">
        <v>601.82177289940546</v>
      </c>
      <c r="H4527" t="s">
        <v>26</v>
      </c>
      <c r="I4527" t="s">
        <v>1101</v>
      </c>
      <c r="J4527" t="s">
        <v>3</v>
      </c>
      <c r="K4527" t="s">
        <v>4</v>
      </c>
      <c r="L4527" t="s">
        <v>101</v>
      </c>
      <c r="M4527" t="s">
        <v>34</v>
      </c>
      <c r="N4527" t="s">
        <v>7</v>
      </c>
      <c r="O4527" t="s">
        <v>137</v>
      </c>
      <c r="P4527" t="s">
        <v>138</v>
      </c>
    </row>
    <row r="4528" spans="1:16" x14ac:dyDescent="0.25">
      <c r="A4528" t="s">
        <v>6305</v>
      </c>
      <c r="B4528" s="1">
        <v>41809</v>
      </c>
      <c r="C4528">
        <v>2014</v>
      </c>
      <c r="D4528">
        <v>12</v>
      </c>
      <c r="E4528">
        <v>47.83757363991036</v>
      </c>
      <c r="F4528">
        <v>198</v>
      </c>
      <c r="G4528">
        <v>150.16242636008963</v>
      </c>
      <c r="H4528" t="s">
        <v>328</v>
      </c>
      <c r="I4528" t="s">
        <v>2652</v>
      </c>
      <c r="J4528" t="s">
        <v>3</v>
      </c>
      <c r="K4528" t="s">
        <v>4</v>
      </c>
      <c r="L4528" t="s">
        <v>131</v>
      </c>
      <c r="M4528" t="s">
        <v>39</v>
      </c>
      <c r="N4528" t="s">
        <v>22</v>
      </c>
      <c r="O4528" t="s">
        <v>329</v>
      </c>
      <c r="P4528" t="s">
        <v>24</v>
      </c>
    </row>
    <row r="4529" spans="1:16" x14ac:dyDescent="0.25">
      <c r="A4529" t="s">
        <v>6306</v>
      </c>
      <c r="B4529" s="1">
        <v>40957</v>
      </c>
      <c r="C4529">
        <v>2012</v>
      </c>
      <c r="D4529">
        <v>4</v>
      </c>
      <c r="E4529">
        <v>1.5613824186099194</v>
      </c>
      <c r="F4529">
        <v>50.7</v>
      </c>
      <c r="G4529">
        <v>49.138617581390086</v>
      </c>
      <c r="H4529" t="s">
        <v>1</v>
      </c>
      <c r="I4529" t="s">
        <v>1844</v>
      </c>
      <c r="J4529" t="s">
        <v>3</v>
      </c>
      <c r="K4529" t="s">
        <v>4</v>
      </c>
      <c r="L4529" t="s">
        <v>131</v>
      </c>
      <c r="M4529" t="s">
        <v>39</v>
      </c>
      <c r="N4529" t="s">
        <v>22</v>
      </c>
      <c r="O4529" t="s">
        <v>386</v>
      </c>
      <c r="P4529" t="s">
        <v>24</v>
      </c>
    </row>
    <row r="4530" spans="1:16" x14ac:dyDescent="0.25">
      <c r="A4530" t="s">
        <v>6307</v>
      </c>
      <c r="B4530" s="1">
        <v>40978</v>
      </c>
      <c r="C4530">
        <v>2012</v>
      </c>
      <c r="D4530">
        <v>10</v>
      </c>
      <c r="E4530">
        <v>306.15717789313067</v>
      </c>
      <c r="F4530">
        <v>1090</v>
      </c>
      <c r="G4530">
        <v>783.84282210686933</v>
      </c>
      <c r="H4530" t="s">
        <v>1</v>
      </c>
      <c r="I4530" t="s">
        <v>5725</v>
      </c>
      <c r="J4530" t="s">
        <v>32</v>
      </c>
      <c r="K4530" t="s">
        <v>32</v>
      </c>
      <c r="L4530" t="s">
        <v>366</v>
      </c>
      <c r="M4530" t="s">
        <v>34</v>
      </c>
      <c r="N4530" t="s">
        <v>22</v>
      </c>
      <c r="O4530" t="s">
        <v>493</v>
      </c>
      <c r="P4530" t="s">
        <v>24</v>
      </c>
    </row>
    <row r="4531" spans="1:16" x14ac:dyDescent="0.25">
      <c r="A4531" t="s">
        <v>6308</v>
      </c>
      <c r="B4531" s="1">
        <v>41418</v>
      </c>
      <c r="C4531">
        <v>2013</v>
      </c>
      <c r="D4531">
        <v>10</v>
      </c>
      <c r="E4531">
        <v>1502.1111996028515</v>
      </c>
      <c r="F4531">
        <v>6890</v>
      </c>
      <c r="G4531">
        <v>5387.8888003971488</v>
      </c>
      <c r="H4531" t="s">
        <v>1</v>
      </c>
      <c r="I4531" t="s">
        <v>1074</v>
      </c>
      <c r="J4531" t="s">
        <v>100</v>
      </c>
      <c r="K4531" t="s">
        <v>287</v>
      </c>
      <c r="L4531" t="s">
        <v>101</v>
      </c>
      <c r="M4531" t="s">
        <v>34</v>
      </c>
      <c r="N4531" t="s">
        <v>22</v>
      </c>
      <c r="O4531" t="s">
        <v>623</v>
      </c>
      <c r="P4531" t="s">
        <v>24</v>
      </c>
    </row>
    <row r="4532" spans="1:16" x14ac:dyDescent="0.25">
      <c r="A4532" t="s">
        <v>6309</v>
      </c>
      <c r="B4532" s="1">
        <v>41831</v>
      </c>
      <c r="C4532">
        <v>2014</v>
      </c>
      <c r="D4532">
        <v>48</v>
      </c>
      <c r="E4532">
        <v>1199.3944339746083</v>
      </c>
      <c r="F4532">
        <v>14646.6</v>
      </c>
      <c r="G4532">
        <v>13447.205566025392</v>
      </c>
      <c r="H4532" t="s">
        <v>328</v>
      </c>
      <c r="I4532" t="s">
        <v>1497</v>
      </c>
      <c r="J4532" t="s">
        <v>32</v>
      </c>
      <c r="K4532" t="s">
        <v>32</v>
      </c>
      <c r="L4532" t="s">
        <v>33</v>
      </c>
      <c r="M4532" t="s">
        <v>34</v>
      </c>
      <c r="N4532" t="s">
        <v>22</v>
      </c>
      <c r="O4532" t="s">
        <v>329</v>
      </c>
      <c r="P4532" t="s">
        <v>24</v>
      </c>
    </row>
    <row r="4533" spans="1:16" x14ac:dyDescent="0.25">
      <c r="A4533" t="s">
        <v>6310</v>
      </c>
      <c r="B4533" s="1">
        <v>41249</v>
      </c>
      <c r="C4533">
        <v>2012</v>
      </c>
      <c r="D4533">
        <v>26</v>
      </c>
      <c r="E4533">
        <v>37.973803422647478</v>
      </c>
      <c r="F4533">
        <v>558.79999999999995</v>
      </c>
      <c r="G4533">
        <v>520.82619657735245</v>
      </c>
      <c r="H4533" t="s">
        <v>171</v>
      </c>
      <c r="I4533" t="s">
        <v>2599</v>
      </c>
      <c r="J4533" t="s">
        <v>3</v>
      </c>
      <c r="K4533" t="s">
        <v>4</v>
      </c>
      <c r="L4533" t="s">
        <v>118</v>
      </c>
      <c r="M4533" t="s">
        <v>49</v>
      </c>
      <c r="N4533" t="s">
        <v>27</v>
      </c>
      <c r="O4533" t="s">
        <v>28</v>
      </c>
      <c r="P4533" t="s">
        <v>29</v>
      </c>
    </row>
    <row r="4534" spans="1:16" x14ac:dyDescent="0.25">
      <c r="A4534" t="s">
        <v>6311</v>
      </c>
      <c r="B4534" s="1">
        <v>41061</v>
      </c>
      <c r="C4534">
        <v>2012</v>
      </c>
      <c r="D4534">
        <v>20</v>
      </c>
      <c r="E4534">
        <v>2123.2988085130833</v>
      </c>
      <c r="F4534">
        <v>20600</v>
      </c>
      <c r="G4534">
        <v>18476.701191486918</v>
      </c>
      <c r="H4534" t="s">
        <v>1</v>
      </c>
      <c r="I4534" t="s">
        <v>2626</v>
      </c>
      <c r="J4534" t="s">
        <v>42</v>
      </c>
      <c r="K4534" t="s">
        <v>43</v>
      </c>
      <c r="L4534" t="s">
        <v>44</v>
      </c>
      <c r="M4534" t="s">
        <v>6</v>
      </c>
      <c r="N4534" t="s">
        <v>7</v>
      </c>
      <c r="O4534" t="s">
        <v>509</v>
      </c>
      <c r="P4534" t="s">
        <v>510</v>
      </c>
    </row>
    <row r="4535" spans="1:16" x14ac:dyDescent="0.25">
      <c r="A4535" t="s">
        <v>6312</v>
      </c>
      <c r="B4535" s="1">
        <v>41221</v>
      </c>
      <c r="C4535">
        <v>2012</v>
      </c>
      <c r="D4535">
        <v>18</v>
      </c>
      <c r="E4535">
        <v>1477.7251308790917</v>
      </c>
      <c r="F4535">
        <v>4138.2</v>
      </c>
      <c r="G4535">
        <v>2660.4748691209079</v>
      </c>
      <c r="H4535" t="s">
        <v>1</v>
      </c>
      <c r="I4535" t="s">
        <v>2136</v>
      </c>
      <c r="J4535" t="s">
        <v>72</v>
      </c>
      <c r="K4535" t="s">
        <v>72</v>
      </c>
      <c r="L4535" t="s">
        <v>123</v>
      </c>
      <c r="M4535" t="s">
        <v>39</v>
      </c>
      <c r="N4535" t="s">
        <v>22</v>
      </c>
      <c r="O4535" t="s">
        <v>2055</v>
      </c>
      <c r="P4535" t="s">
        <v>24</v>
      </c>
    </row>
    <row r="4536" spans="1:16" x14ac:dyDescent="0.25">
      <c r="A4536" t="s">
        <v>6313</v>
      </c>
      <c r="B4536" s="1">
        <v>41251</v>
      </c>
      <c r="C4536">
        <v>2012</v>
      </c>
      <c r="D4536">
        <v>9</v>
      </c>
      <c r="E4536">
        <v>2638.1693724753295</v>
      </c>
      <c r="F4536">
        <v>4491</v>
      </c>
      <c r="G4536">
        <v>1852.8306275246705</v>
      </c>
      <c r="H4536" t="s">
        <v>26</v>
      </c>
      <c r="I4536" t="s">
        <v>2296</v>
      </c>
      <c r="J4536" t="s">
        <v>67</v>
      </c>
      <c r="K4536" t="s">
        <v>68</v>
      </c>
      <c r="L4536" t="s">
        <v>87</v>
      </c>
      <c r="M4536" t="s">
        <v>39</v>
      </c>
      <c r="N4536" t="s">
        <v>22</v>
      </c>
      <c r="O4536" t="s">
        <v>209</v>
      </c>
      <c r="P4536" t="s">
        <v>24</v>
      </c>
    </row>
    <row r="4537" spans="1:16" x14ac:dyDescent="0.25">
      <c r="A4537" t="s">
        <v>6314</v>
      </c>
      <c r="B4537" s="1">
        <v>41225</v>
      </c>
      <c r="C4537">
        <v>2012</v>
      </c>
      <c r="D4537">
        <v>6</v>
      </c>
      <c r="E4537">
        <v>55.678715590820595</v>
      </c>
      <c r="F4537">
        <v>358.8</v>
      </c>
      <c r="G4537">
        <v>303.1212844091794</v>
      </c>
      <c r="H4537" t="s">
        <v>1</v>
      </c>
      <c r="I4537" t="s">
        <v>157</v>
      </c>
      <c r="J4537" t="s">
        <v>37</v>
      </c>
      <c r="K4537" t="s">
        <v>37</v>
      </c>
      <c r="L4537" t="s">
        <v>97</v>
      </c>
      <c r="M4537" t="s">
        <v>39</v>
      </c>
      <c r="N4537" t="s">
        <v>22</v>
      </c>
      <c r="O4537" t="s">
        <v>591</v>
      </c>
      <c r="P4537" t="s">
        <v>24</v>
      </c>
    </row>
    <row r="4538" spans="1:16" x14ac:dyDescent="0.25">
      <c r="A4538" t="s">
        <v>6315</v>
      </c>
      <c r="B4538" s="1">
        <v>41217</v>
      </c>
      <c r="C4538">
        <v>2012</v>
      </c>
      <c r="D4538">
        <v>8</v>
      </c>
      <c r="E4538">
        <v>6675.6986920465151</v>
      </c>
      <c r="F4538">
        <v>17901</v>
      </c>
      <c r="G4538">
        <v>11225.301307953485</v>
      </c>
      <c r="H4538" t="s">
        <v>1</v>
      </c>
      <c r="I4538" t="s">
        <v>2341</v>
      </c>
      <c r="J4538" t="s">
        <v>3</v>
      </c>
      <c r="K4538" t="s">
        <v>4</v>
      </c>
      <c r="L4538" t="s">
        <v>87</v>
      </c>
      <c r="M4538" t="s">
        <v>39</v>
      </c>
      <c r="N4538" t="s">
        <v>7</v>
      </c>
      <c r="O4538" t="s">
        <v>1111</v>
      </c>
      <c r="P4538" t="s">
        <v>138</v>
      </c>
    </row>
    <row r="4539" spans="1:16" x14ac:dyDescent="0.25">
      <c r="A4539" t="s">
        <v>6316</v>
      </c>
      <c r="B4539" s="1">
        <v>41366</v>
      </c>
      <c r="C4539">
        <v>2013</v>
      </c>
      <c r="D4539">
        <v>10</v>
      </c>
      <c r="E4539">
        <v>216.91815861417894</v>
      </c>
      <c r="F4539">
        <v>210</v>
      </c>
      <c r="G4539">
        <v>-6.9181586141789353</v>
      </c>
      <c r="H4539" t="s">
        <v>1</v>
      </c>
      <c r="I4539" t="s">
        <v>5182</v>
      </c>
      <c r="J4539" t="s">
        <v>3</v>
      </c>
      <c r="K4539" t="s">
        <v>4</v>
      </c>
      <c r="L4539" t="s">
        <v>118</v>
      </c>
      <c r="M4539" t="s">
        <v>49</v>
      </c>
      <c r="N4539" t="s">
        <v>22</v>
      </c>
      <c r="O4539" t="s">
        <v>1048</v>
      </c>
      <c r="P4539" t="s">
        <v>24</v>
      </c>
    </row>
    <row r="4540" spans="1:16" x14ac:dyDescent="0.25">
      <c r="A4540" t="s">
        <v>6317</v>
      </c>
      <c r="B4540" s="1">
        <v>41627</v>
      </c>
      <c r="C4540">
        <v>2013</v>
      </c>
      <c r="D4540">
        <v>26</v>
      </c>
      <c r="E4540">
        <v>2032.5955951707019</v>
      </c>
      <c r="F4540">
        <v>2313</v>
      </c>
      <c r="G4540">
        <v>280.40440482929807</v>
      </c>
      <c r="H4540" t="s">
        <v>26</v>
      </c>
      <c r="I4540" t="s">
        <v>313</v>
      </c>
      <c r="J4540" t="s">
        <v>37</v>
      </c>
      <c r="K4540" t="s">
        <v>37</v>
      </c>
      <c r="L4540" t="s">
        <v>97</v>
      </c>
      <c r="M4540" t="s">
        <v>39</v>
      </c>
      <c r="N4540" t="s">
        <v>27</v>
      </c>
      <c r="O4540" t="s">
        <v>28</v>
      </c>
      <c r="P4540" t="s">
        <v>29</v>
      </c>
    </row>
    <row r="4541" spans="1:16" x14ac:dyDescent="0.25">
      <c r="A4541" t="s">
        <v>6318</v>
      </c>
      <c r="B4541" s="1">
        <v>41171</v>
      </c>
      <c r="C4541">
        <v>2012</v>
      </c>
      <c r="D4541">
        <v>10</v>
      </c>
      <c r="E4541">
        <v>2987.8108904400292</v>
      </c>
      <c r="F4541">
        <v>4805</v>
      </c>
      <c r="G4541">
        <v>1817.1891095599708</v>
      </c>
      <c r="H4541" t="s">
        <v>1</v>
      </c>
      <c r="I4541" t="s">
        <v>3084</v>
      </c>
      <c r="J4541" t="s">
        <v>42</v>
      </c>
      <c r="K4541" t="s">
        <v>43</v>
      </c>
      <c r="L4541" t="s">
        <v>5</v>
      </c>
      <c r="M4541" t="s">
        <v>6</v>
      </c>
      <c r="N4541" t="s">
        <v>22</v>
      </c>
      <c r="O4541" t="s">
        <v>548</v>
      </c>
      <c r="P4541" t="s">
        <v>24</v>
      </c>
    </row>
    <row r="4542" spans="1:16" x14ac:dyDescent="0.25">
      <c r="A4542" t="s">
        <v>6319</v>
      </c>
      <c r="B4542" s="1">
        <v>41705</v>
      </c>
      <c r="C4542">
        <v>2014</v>
      </c>
      <c r="D4542">
        <v>9</v>
      </c>
      <c r="E4542">
        <v>2222.4530346326492</v>
      </c>
      <c r="F4542">
        <v>7740</v>
      </c>
      <c r="G4542">
        <v>5517.5469653673508</v>
      </c>
      <c r="H4542" t="s">
        <v>1</v>
      </c>
      <c r="I4542" t="s">
        <v>1747</v>
      </c>
      <c r="J4542" t="s">
        <v>42</v>
      </c>
      <c r="K4542" t="s">
        <v>43</v>
      </c>
      <c r="L4542" t="s">
        <v>44</v>
      </c>
      <c r="M4542" t="s">
        <v>6</v>
      </c>
      <c r="N4542" t="s">
        <v>7</v>
      </c>
      <c r="O4542" t="s">
        <v>8</v>
      </c>
      <c r="P4542" t="s">
        <v>9</v>
      </c>
    </row>
    <row r="4543" spans="1:16" x14ac:dyDescent="0.25">
      <c r="A4543" t="s">
        <v>6320</v>
      </c>
      <c r="B4543" s="1">
        <v>41004</v>
      </c>
      <c r="C4543">
        <v>2012</v>
      </c>
      <c r="D4543">
        <v>12</v>
      </c>
      <c r="E4543">
        <v>2140.5981824412306</v>
      </c>
      <c r="F4543">
        <v>4260.2</v>
      </c>
      <c r="G4543">
        <v>2119.6018175587692</v>
      </c>
      <c r="H4543" t="s">
        <v>1</v>
      </c>
      <c r="I4543" t="s">
        <v>2805</v>
      </c>
      <c r="J4543" t="s">
        <v>3</v>
      </c>
      <c r="K4543" t="s">
        <v>4</v>
      </c>
      <c r="L4543" t="s">
        <v>5</v>
      </c>
      <c r="M4543" t="s">
        <v>6</v>
      </c>
      <c r="N4543" t="s">
        <v>27</v>
      </c>
      <c r="O4543" t="s">
        <v>166</v>
      </c>
      <c r="P4543" t="s">
        <v>167</v>
      </c>
    </row>
    <row r="4544" spans="1:16" x14ac:dyDescent="0.25">
      <c r="A4544" t="s">
        <v>6321</v>
      </c>
      <c r="B4544" s="1">
        <v>41742</v>
      </c>
      <c r="C4544">
        <v>2014</v>
      </c>
      <c r="D4544">
        <v>12</v>
      </c>
      <c r="E4544">
        <v>212.25892100911582</v>
      </c>
      <c r="F4544">
        <v>2508</v>
      </c>
      <c r="G4544">
        <v>2295.741078990884</v>
      </c>
      <c r="H4544" t="s">
        <v>1</v>
      </c>
      <c r="I4544" t="s">
        <v>4743</v>
      </c>
      <c r="J4544" t="s">
        <v>67</v>
      </c>
      <c r="K4544" t="s">
        <v>68</v>
      </c>
      <c r="L4544" t="s">
        <v>69</v>
      </c>
      <c r="M4544" t="s">
        <v>39</v>
      </c>
      <c r="N4544" t="s">
        <v>27</v>
      </c>
      <c r="O4544" t="s">
        <v>1503</v>
      </c>
      <c r="P4544" t="s">
        <v>1504</v>
      </c>
    </row>
    <row r="4545" spans="1:16" x14ac:dyDescent="0.25">
      <c r="A4545" t="s">
        <v>6322</v>
      </c>
      <c r="B4545" s="1">
        <v>41763</v>
      </c>
      <c r="C4545">
        <v>2014</v>
      </c>
      <c r="D4545">
        <v>20</v>
      </c>
      <c r="E4545">
        <v>247.90184019245777</v>
      </c>
      <c r="F4545">
        <v>3260</v>
      </c>
      <c r="G4545">
        <v>3012.0981598075423</v>
      </c>
      <c r="H4545" t="s">
        <v>171</v>
      </c>
      <c r="I4545" t="s">
        <v>2572</v>
      </c>
      <c r="J4545" t="s">
        <v>67</v>
      </c>
      <c r="K4545" t="s">
        <v>68</v>
      </c>
      <c r="L4545" t="s">
        <v>69</v>
      </c>
      <c r="M4545" t="s">
        <v>39</v>
      </c>
      <c r="N4545" t="s">
        <v>7</v>
      </c>
      <c r="O4545" t="s">
        <v>252</v>
      </c>
      <c r="P4545" t="s">
        <v>253</v>
      </c>
    </row>
    <row r="4546" spans="1:16" x14ac:dyDescent="0.25">
      <c r="A4546" t="s">
        <v>6323</v>
      </c>
      <c r="B4546" s="1">
        <v>40959</v>
      </c>
      <c r="C4546">
        <v>2012</v>
      </c>
      <c r="D4546">
        <v>9</v>
      </c>
      <c r="E4546">
        <v>59.146510314581782</v>
      </c>
      <c r="F4546">
        <v>201.43199999999999</v>
      </c>
      <c r="G4546">
        <v>142.28548968541821</v>
      </c>
      <c r="H4546" t="s">
        <v>1</v>
      </c>
      <c r="I4546" t="s">
        <v>1660</v>
      </c>
      <c r="J4546" t="s">
        <v>3</v>
      </c>
      <c r="K4546" t="s">
        <v>4</v>
      </c>
      <c r="L4546" t="s">
        <v>16</v>
      </c>
      <c r="M4546" t="s">
        <v>17</v>
      </c>
      <c r="N4546" t="s">
        <v>22</v>
      </c>
      <c r="O4546" t="s">
        <v>124</v>
      </c>
      <c r="P4546" t="s">
        <v>125</v>
      </c>
    </row>
    <row r="4547" spans="1:16" x14ac:dyDescent="0.25">
      <c r="A4547" t="s">
        <v>6324</v>
      </c>
      <c r="B4547" s="1">
        <v>41057</v>
      </c>
      <c r="C4547">
        <v>2012</v>
      </c>
      <c r="D4547">
        <v>10</v>
      </c>
      <c r="E4547">
        <v>1575.0257478199107</v>
      </c>
      <c r="F4547">
        <v>1980</v>
      </c>
      <c r="G4547">
        <v>404.97425218008925</v>
      </c>
      <c r="H4547" t="s">
        <v>1</v>
      </c>
      <c r="I4547" t="s">
        <v>2419</v>
      </c>
      <c r="J4547" t="s">
        <v>57</v>
      </c>
      <c r="K4547" t="s">
        <v>58</v>
      </c>
      <c r="L4547" t="s">
        <v>92</v>
      </c>
      <c r="M4547" t="s">
        <v>6</v>
      </c>
      <c r="N4547" t="s">
        <v>22</v>
      </c>
      <c r="O4547" t="s">
        <v>871</v>
      </c>
      <c r="P4547" t="s">
        <v>24</v>
      </c>
    </row>
    <row r="4548" spans="1:16" x14ac:dyDescent="0.25">
      <c r="A4548" t="s">
        <v>6325</v>
      </c>
      <c r="B4548" s="1">
        <v>41083</v>
      </c>
      <c r="C4548">
        <v>2012</v>
      </c>
      <c r="D4548">
        <v>6</v>
      </c>
      <c r="E4548">
        <v>125.22520309162974</v>
      </c>
      <c r="F4548">
        <v>774</v>
      </c>
      <c r="G4548">
        <v>648.77479690837026</v>
      </c>
      <c r="H4548" t="s">
        <v>1</v>
      </c>
      <c r="I4548" t="s">
        <v>1492</v>
      </c>
      <c r="J4548" t="s">
        <v>37</v>
      </c>
      <c r="K4548" t="s">
        <v>37</v>
      </c>
      <c r="L4548" t="s">
        <v>97</v>
      </c>
      <c r="M4548" t="s">
        <v>39</v>
      </c>
      <c r="N4548" t="s">
        <v>27</v>
      </c>
      <c r="O4548" t="s">
        <v>166</v>
      </c>
      <c r="P4548" t="s">
        <v>167</v>
      </c>
    </row>
    <row r="4549" spans="1:16" x14ac:dyDescent="0.25">
      <c r="A4549" t="s">
        <v>6326</v>
      </c>
      <c r="B4549" s="1">
        <v>41970</v>
      </c>
      <c r="C4549">
        <v>2014</v>
      </c>
      <c r="D4549">
        <v>16</v>
      </c>
      <c r="E4549">
        <v>525.63536784138194</v>
      </c>
      <c r="F4549">
        <v>2607</v>
      </c>
      <c r="G4549">
        <v>2081.364632158618</v>
      </c>
      <c r="H4549" t="s">
        <v>171</v>
      </c>
      <c r="I4549" t="s">
        <v>2318</v>
      </c>
      <c r="J4549" t="s">
        <v>57</v>
      </c>
      <c r="K4549" t="s">
        <v>58</v>
      </c>
      <c r="L4549" t="s">
        <v>92</v>
      </c>
      <c r="M4549" t="s">
        <v>6</v>
      </c>
      <c r="N4549" t="s">
        <v>7</v>
      </c>
      <c r="O4549" t="s">
        <v>252</v>
      </c>
      <c r="P4549" t="s">
        <v>253</v>
      </c>
    </row>
    <row r="4550" spans="1:16" x14ac:dyDescent="0.25">
      <c r="A4550" t="s">
        <v>6327</v>
      </c>
      <c r="B4550" s="1">
        <v>41314</v>
      </c>
      <c r="C4550">
        <v>2013</v>
      </c>
      <c r="D4550">
        <v>9</v>
      </c>
      <c r="E4550">
        <v>1210.8679755181815</v>
      </c>
      <c r="F4550">
        <v>4821.6000000000004</v>
      </c>
      <c r="G4550">
        <v>3610.7320244818188</v>
      </c>
      <c r="H4550" t="s">
        <v>1</v>
      </c>
      <c r="I4550" t="s">
        <v>2468</v>
      </c>
      <c r="J4550" t="s">
        <v>57</v>
      </c>
      <c r="K4550" t="s">
        <v>58</v>
      </c>
      <c r="L4550" t="s">
        <v>5</v>
      </c>
      <c r="M4550" t="s">
        <v>6</v>
      </c>
      <c r="N4550" t="s">
        <v>27</v>
      </c>
      <c r="O4550" t="s">
        <v>1503</v>
      </c>
      <c r="P4550" t="s">
        <v>1504</v>
      </c>
    </row>
    <row r="4551" spans="1:16" x14ac:dyDescent="0.25">
      <c r="A4551" t="s">
        <v>6328</v>
      </c>
      <c r="B4551" s="1">
        <v>41779</v>
      </c>
      <c r="C4551">
        <v>2014</v>
      </c>
      <c r="D4551">
        <v>10</v>
      </c>
      <c r="E4551">
        <v>1202.9520874839393</v>
      </c>
      <c r="F4551">
        <v>3829.5</v>
      </c>
      <c r="G4551">
        <v>2626.5479125160609</v>
      </c>
      <c r="H4551" t="s">
        <v>26</v>
      </c>
      <c r="I4551" t="s">
        <v>1996</v>
      </c>
      <c r="J4551" t="s">
        <v>72</v>
      </c>
      <c r="K4551" t="s">
        <v>72</v>
      </c>
      <c r="L4551" t="s">
        <v>38</v>
      </c>
      <c r="M4551" t="s">
        <v>39</v>
      </c>
      <c r="N4551" t="s">
        <v>7</v>
      </c>
      <c r="O4551" t="s">
        <v>137</v>
      </c>
      <c r="P4551" t="s">
        <v>138</v>
      </c>
    </row>
    <row r="4552" spans="1:16" x14ac:dyDescent="0.25">
      <c r="A4552" t="s">
        <v>6329</v>
      </c>
      <c r="B4552" s="1">
        <v>41102</v>
      </c>
      <c r="C4552">
        <v>2012</v>
      </c>
      <c r="D4552">
        <v>9</v>
      </c>
      <c r="E4552">
        <v>77.952695847367366</v>
      </c>
      <c r="F4552">
        <v>5561.6</v>
      </c>
      <c r="G4552">
        <v>5483.6473041526333</v>
      </c>
      <c r="H4552" t="s">
        <v>1</v>
      </c>
      <c r="I4552" t="s">
        <v>1526</v>
      </c>
      <c r="J4552" t="s">
        <v>3</v>
      </c>
      <c r="K4552" t="s">
        <v>4</v>
      </c>
      <c r="L4552" t="s">
        <v>5</v>
      </c>
      <c r="M4552" t="s">
        <v>6</v>
      </c>
      <c r="N4552" t="s">
        <v>7</v>
      </c>
      <c r="O4552" t="s">
        <v>522</v>
      </c>
      <c r="P4552" t="s">
        <v>138</v>
      </c>
    </row>
    <row r="4553" spans="1:16" x14ac:dyDescent="0.25">
      <c r="A4553" t="s">
        <v>6330</v>
      </c>
      <c r="B4553" s="1">
        <v>41247</v>
      </c>
      <c r="C4553">
        <v>2012</v>
      </c>
      <c r="D4553">
        <v>13</v>
      </c>
      <c r="E4553">
        <v>493.6994615164208</v>
      </c>
      <c r="F4553">
        <v>233.87</v>
      </c>
      <c r="G4553">
        <v>-259.82946151642079</v>
      </c>
      <c r="H4553" t="s">
        <v>1</v>
      </c>
      <c r="I4553" t="s">
        <v>3008</v>
      </c>
      <c r="J4553" t="s">
        <v>3</v>
      </c>
      <c r="K4553" t="s">
        <v>4</v>
      </c>
      <c r="L4553" t="s">
        <v>16</v>
      </c>
      <c r="M4553" t="s">
        <v>17</v>
      </c>
      <c r="N4553" t="s">
        <v>22</v>
      </c>
      <c r="O4553" t="s">
        <v>124</v>
      </c>
      <c r="P4553" t="s">
        <v>125</v>
      </c>
    </row>
    <row r="4554" spans="1:16" x14ac:dyDescent="0.25">
      <c r="A4554" t="s">
        <v>6331</v>
      </c>
      <c r="B4554" s="1">
        <v>41846</v>
      </c>
      <c r="C4554">
        <v>2014</v>
      </c>
      <c r="D4554">
        <v>10</v>
      </c>
      <c r="E4554">
        <v>640.15578912154717</v>
      </c>
      <c r="F4554">
        <v>2899.9</v>
      </c>
      <c r="G4554">
        <v>2259.744210878453</v>
      </c>
      <c r="H4554" t="s">
        <v>171</v>
      </c>
      <c r="I4554" t="s">
        <v>1413</v>
      </c>
      <c r="J4554" t="s">
        <v>3</v>
      </c>
      <c r="K4554" t="s">
        <v>4</v>
      </c>
      <c r="L4554" t="s">
        <v>16</v>
      </c>
      <c r="M4554" t="s">
        <v>17</v>
      </c>
      <c r="N4554" t="s">
        <v>27</v>
      </c>
      <c r="O4554" t="s">
        <v>28</v>
      </c>
      <c r="P4554" t="s">
        <v>29</v>
      </c>
    </row>
    <row r="4555" spans="1:16" x14ac:dyDescent="0.25">
      <c r="A4555" t="s">
        <v>6332</v>
      </c>
      <c r="B4555" s="1">
        <v>41603</v>
      </c>
      <c r="C4555">
        <v>2013</v>
      </c>
      <c r="D4555">
        <v>13</v>
      </c>
      <c r="E4555">
        <v>230.90515161362708</v>
      </c>
      <c r="F4555">
        <v>1765.3</v>
      </c>
      <c r="G4555">
        <v>1534.3948483863728</v>
      </c>
      <c r="H4555" t="s">
        <v>1</v>
      </c>
      <c r="I4555" t="s">
        <v>3286</v>
      </c>
      <c r="J4555" t="s">
        <v>67</v>
      </c>
      <c r="K4555" t="s">
        <v>68</v>
      </c>
      <c r="L4555" t="s">
        <v>87</v>
      </c>
      <c r="M4555" t="s">
        <v>39</v>
      </c>
      <c r="N4555" t="s">
        <v>27</v>
      </c>
      <c r="O4555" t="s">
        <v>419</v>
      </c>
      <c r="P4555" t="s">
        <v>420</v>
      </c>
    </row>
    <row r="4556" spans="1:16" x14ac:dyDescent="0.25">
      <c r="A4556" t="s">
        <v>6333</v>
      </c>
      <c r="B4556" s="1">
        <v>41394</v>
      </c>
      <c r="C4556">
        <v>2013</v>
      </c>
      <c r="D4556">
        <v>10</v>
      </c>
      <c r="E4556">
        <v>16.386157654117739</v>
      </c>
      <c r="F4556">
        <v>550</v>
      </c>
      <c r="G4556">
        <v>533.61384234588229</v>
      </c>
      <c r="H4556" t="s">
        <v>1</v>
      </c>
      <c r="I4556" t="s">
        <v>4248</v>
      </c>
      <c r="J4556" t="s">
        <v>32</v>
      </c>
      <c r="K4556" t="s">
        <v>32</v>
      </c>
      <c r="L4556" t="s">
        <v>131</v>
      </c>
      <c r="M4556" t="s">
        <v>39</v>
      </c>
      <c r="N4556" t="s">
        <v>22</v>
      </c>
      <c r="O4556" t="s">
        <v>246</v>
      </c>
      <c r="P4556" t="s">
        <v>24</v>
      </c>
    </row>
    <row r="4557" spans="1:16" x14ac:dyDescent="0.25">
      <c r="A4557" t="s">
        <v>6334</v>
      </c>
      <c r="B4557" s="1">
        <v>41390</v>
      </c>
      <c r="C4557">
        <v>2013</v>
      </c>
      <c r="D4557">
        <v>12</v>
      </c>
      <c r="E4557">
        <v>4560.1580518557248</v>
      </c>
      <c r="F4557">
        <v>7686.9</v>
      </c>
      <c r="G4557">
        <v>3126.7419481442748</v>
      </c>
      <c r="H4557" t="s">
        <v>26</v>
      </c>
      <c r="I4557" t="s">
        <v>3241</v>
      </c>
      <c r="J4557" t="s">
        <v>42</v>
      </c>
      <c r="K4557" t="s">
        <v>43</v>
      </c>
      <c r="L4557" t="s">
        <v>5</v>
      </c>
      <c r="M4557" t="s">
        <v>6</v>
      </c>
      <c r="N4557" t="s">
        <v>27</v>
      </c>
      <c r="O4557" t="s">
        <v>28</v>
      </c>
      <c r="P4557" t="s">
        <v>29</v>
      </c>
    </row>
    <row r="4558" spans="1:16" x14ac:dyDescent="0.25">
      <c r="A4558" t="s">
        <v>6335</v>
      </c>
      <c r="B4558" s="1">
        <v>41443</v>
      </c>
      <c r="C4558">
        <v>2013</v>
      </c>
      <c r="D4558">
        <v>10</v>
      </c>
      <c r="E4558">
        <v>69.532778386287475</v>
      </c>
      <c r="F4558">
        <v>199</v>
      </c>
      <c r="G4558">
        <v>129.46722161371252</v>
      </c>
      <c r="H4558" t="s">
        <v>171</v>
      </c>
      <c r="I4558" t="s">
        <v>1335</v>
      </c>
      <c r="J4558" t="s">
        <v>3</v>
      </c>
      <c r="K4558" t="s">
        <v>4</v>
      </c>
      <c r="L4558" t="s">
        <v>131</v>
      </c>
      <c r="M4558" t="s">
        <v>39</v>
      </c>
      <c r="N4558" t="s">
        <v>7</v>
      </c>
      <c r="O4558" t="s">
        <v>252</v>
      </c>
      <c r="P4558" t="s">
        <v>253</v>
      </c>
    </row>
    <row r="4559" spans="1:16" x14ac:dyDescent="0.25">
      <c r="A4559" t="s">
        <v>6336</v>
      </c>
      <c r="B4559" s="1">
        <v>41773</v>
      </c>
      <c r="C4559">
        <v>2014</v>
      </c>
      <c r="D4559">
        <v>12</v>
      </c>
      <c r="E4559">
        <v>760.53515921808275</v>
      </c>
      <c r="F4559">
        <v>6657.3</v>
      </c>
      <c r="G4559">
        <v>5896.7648407819179</v>
      </c>
      <c r="H4559" t="s">
        <v>1</v>
      </c>
      <c r="I4559" t="s">
        <v>5835</v>
      </c>
      <c r="J4559" t="s">
        <v>100</v>
      </c>
      <c r="K4559" t="s">
        <v>287</v>
      </c>
      <c r="L4559" t="s">
        <v>101</v>
      </c>
      <c r="M4559" t="s">
        <v>34</v>
      </c>
      <c r="N4559" t="s">
        <v>27</v>
      </c>
      <c r="O4559" t="s">
        <v>768</v>
      </c>
      <c r="P4559" t="s">
        <v>769</v>
      </c>
    </row>
    <row r="4560" spans="1:16" x14ac:dyDescent="0.25">
      <c r="A4560" t="s">
        <v>6337</v>
      </c>
      <c r="B4560" s="1">
        <v>40885</v>
      </c>
      <c r="C4560">
        <v>2011</v>
      </c>
      <c r="D4560">
        <v>4</v>
      </c>
      <c r="E4560">
        <v>2.8495320762266187</v>
      </c>
      <c r="F4560">
        <v>135.66</v>
      </c>
      <c r="G4560">
        <v>132.81046792377339</v>
      </c>
      <c r="H4560" t="s">
        <v>1</v>
      </c>
      <c r="I4560" t="s">
        <v>1709</v>
      </c>
      <c r="J4560" t="s">
        <v>3</v>
      </c>
      <c r="K4560" t="s">
        <v>4</v>
      </c>
      <c r="L4560" t="s">
        <v>131</v>
      </c>
      <c r="M4560" t="s">
        <v>39</v>
      </c>
      <c r="N4560" t="s">
        <v>7</v>
      </c>
      <c r="O4560" t="s">
        <v>422</v>
      </c>
      <c r="P4560" t="s">
        <v>9</v>
      </c>
    </row>
    <row r="4561" spans="1:16" x14ac:dyDescent="0.25">
      <c r="A4561" t="s">
        <v>6338</v>
      </c>
      <c r="B4561" s="1">
        <v>41070</v>
      </c>
      <c r="C4561">
        <v>2012</v>
      </c>
      <c r="D4561">
        <v>10</v>
      </c>
      <c r="E4561">
        <v>700.64349244878542</v>
      </c>
      <c r="F4561">
        <v>1880</v>
      </c>
      <c r="G4561">
        <v>1179.3565075512147</v>
      </c>
      <c r="H4561" t="s">
        <v>26</v>
      </c>
      <c r="I4561" t="s">
        <v>225</v>
      </c>
      <c r="J4561" t="s">
        <v>42</v>
      </c>
      <c r="K4561" t="s">
        <v>43</v>
      </c>
      <c r="L4561" t="s">
        <v>44</v>
      </c>
      <c r="M4561" t="s">
        <v>6</v>
      </c>
      <c r="N4561" t="s">
        <v>7</v>
      </c>
      <c r="O4561" t="s">
        <v>137</v>
      </c>
      <c r="P4561" t="s">
        <v>138</v>
      </c>
    </row>
    <row r="4562" spans="1:16" x14ac:dyDescent="0.25">
      <c r="A4562" t="s">
        <v>6339</v>
      </c>
      <c r="B4562" s="1">
        <v>41422</v>
      </c>
      <c r="C4562">
        <v>2013</v>
      </c>
      <c r="D4562">
        <v>10</v>
      </c>
      <c r="E4562">
        <v>28.394442814590935</v>
      </c>
      <c r="F4562">
        <v>99.9</v>
      </c>
      <c r="G4562">
        <v>71.505557185409074</v>
      </c>
      <c r="H4562" t="s">
        <v>1</v>
      </c>
      <c r="I4562" t="s">
        <v>2955</v>
      </c>
      <c r="J4562" t="s">
        <v>3</v>
      </c>
      <c r="K4562" t="s">
        <v>4</v>
      </c>
      <c r="L4562" t="s">
        <v>16</v>
      </c>
      <c r="M4562" t="s">
        <v>17</v>
      </c>
      <c r="N4562" t="s">
        <v>22</v>
      </c>
      <c r="O4562" t="s">
        <v>295</v>
      </c>
      <c r="P4562" t="s">
        <v>24</v>
      </c>
    </row>
    <row r="4563" spans="1:16" x14ac:dyDescent="0.25">
      <c r="A4563" t="s">
        <v>6340</v>
      </c>
      <c r="B4563" s="1">
        <v>41895</v>
      </c>
      <c r="C4563">
        <v>2014</v>
      </c>
      <c r="D4563">
        <v>20</v>
      </c>
      <c r="E4563">
        <v>1246.5196355346934</v>
      </c>
      <c r="F4563">
        <v>2199.8000000000002</v>
      </c>
      <c r="G4563">
        <v>953.28036446530677</v>
      </c>
      <c r="H4563" t="s">
        <v>1</v>
      </c>
      <c r="I4563" t="s">
        <v>3600</v>
      </c>
      <c r="J4563" t="s">
        <v>32</v>
      </c>
      <c r="K4563" t="s">
        <v>32</v>
      </c>
      <c r="L4563" t="s">
        <v>16</v>
      </c>
      <c r="M4563" t="s">
        <v>17</v>
      </c>
      <c r="N4563" t="s">
        <v>27</v>
      </c>
      <c r="O4563" t="s">
        <v>2464</v>
      </c>
      <c r="P4563" t="s">
        <v>29</v>
      </c>
    </row>
    <row r="4564" spans="1:16" x14ac:dyDescent="0.25">
      <c r="A4564" t="s">
        <v>6341</v>
      </c>
      <c r="B4564" s="1">
        <v>41847</v>
      </c>
      <c r="C4564">
        <v>2014</v>
      </c>
      <c r="D4564">
        <v>18</v>
      </c>
      <c r="E4564">
        <v>14.258896410359677</v>
      </c>
      <c r="F4564">
        <v>968</v>
      </c>
      <c r="G4564">
        <v>953.74110358964037</v>
      </c>
      <c r="H4564" t="s">
        <v>26</v>
      </c>
      <c r="I4564" t="s">
        <v>4248</v>
      </c>
      <c r="J4564" t="s">
        <v>32</v>
      </c>
      <c r="K4564" t="s">
        <v>32</v>
      </c>
      <c r="L4564" t="s">
        <v>131</v>
      </c>
      <c r="M4564" t="s">
        <v>39</v>
      </c>
      <c r="N4564" t="s">
        <v>7</v>
      </c>
      <c r="O4564" t="s">
        <v>137</v>
      </c>
      <c r="P4564" t="s">
        <v>138</v>
      </c>
    </row>
    <row r="4565" spans="1:16" x14ac:dyDescent="0.25">
      <c r="A4565" t="s">
        <v>6342</v>
      </c>
      <c r="B4565" s="1">
        <v>41596</v>
      </c>
      <c r="C4565">
        <v>2013</v>
      </c>
      <c r="D4565">
        <v>13</v>
      </c>
      <c r="E4565">
        <v>160.08495953613939</v>
      </c>
      <c r="F4565">
        <v>259.904</v>
      </c>
      <c r="G4565">
        <v>99.819040463860603</v>
      </c>
      <c r="H4565" t="s">
        <v>1</v>
      </c>
      <c r="I4565" t="s">
        <v>3381</v>
      </c>
      <c r="J4565" t="s">
        <v>3</v>
      </c>
      <c r="K4565" t="s">
        <v>4</v>
      </c>
      <c r="L4565" t="s">
        <v>131</v>
      </c>
      <c r="M4565" t="s">
        <v>39</v>
      </c>
      <c r="N4565" t="s">
        <v>22</v>
      </c>
      <c r="O4565" t="s">
        <v>1593</v>
      </c>
      <c r="P4565" t="s">
        <v>24</v>
      </c>
    </row>
    <row r="4566" spans="1:16" x14ac:dyDescent="0.25">
      <c r="A4566" t="s">
        <v>6343</v>
      </c>
      <c r="B4566" s="1">
        <v>41705</v>
      </c>
      <c r="C4566">
        <v>2014</v>
      </c>
      <c r="D4566">
        <v>24</v>
      </c>
      <c r="E4566">
        <v>11034.99097699589</v>
      </c>
      <c r="F4566">
        <v>14856</v>
      </c>
      <c r="G4566">
        <v>3821.0090230041096</v>
      </c>
      <c r="H4566" t="s">
        <v>26</v>
      </c>
      <c r="I4566" t="s">
        <v>1963</v>
      </c>
      <c r="J4566" t="s">
        <v>72</v>
      </c>
      <c r="K4566" t="s">
        <v>72</v>
      </c>
      <c r="L4566" t="s">
        <v>97</v>
      </c>
      <c r="M4566" t="s">
        <v>39</v>
      </c>
      <c r="N4566" t="s">
        <v>7</v>
      </c>
      <c r="O4566" t="s">
        <v>137</v>
      </c>
      <c r="P4566" t="s">
        <v>138</v>
      </c>
    </row>
    <row r="4567" spans="1:16" x14ac:dyDescent="0.25">
      <c r="A4567" t="s">
        <v>6344</v>
      </c>
      <c r="B4567" s="1">
        <v>41728</v>
      </c>
      <c r="C4567">
        <v>2014</v>
      </c>
      <c r="D4567">
        <v>24</v>
      </c>
      <c r="E4567">
        <v>8.3062420434327358</v>
      </c>
      <c r="F4567">
        <v>1138.56</v>
      </c>
      <c r="G4567">
        <v>1130.2537579565671</v>
      </c>
      <c r="H4567" t="s">
        <v>26</v>
      </c>
      <c r="I4567" t="s">
        <v>6345</v>
      </c>
      <c r="J4567" t="s">
        <v>3</v>
      </c>
      <c r="K4567" t="s">
        <v>4</v>
      </c>
      <c r="L4567" t="s">
        <v>118</v>
      </c>
      <c r="M4567" t="s">
        <v>49</v>
      </c>
      <c r="N4567" t="s">
        <v>7</v>
      </c>
      <c r="O4567" t="s">
        <v>137</v>
      </c>
      <c r="P4567" t="s">
        <v>138</v>
      </c>
    </row>
    <row r="4568" spans="1:16" x14ac:dyDescent="0.25">
      <c r="A4568" t="s">
        <v>6346</v>
      </c>
      <c r="B4568" s="1">
        <v>41958</v>
      </c>
      <c r="C4568">
        <v>2014</v>
      </c>
      <c r="D4568">
        <v>13</v>
      </c>
      <c r="E4568">
        <v>70.695416184608348</v>
      </c>
      <c r="F4568">
        <v>7169.4</v>
      </c>
      <c r="G4568">
        <v>7098.7045838153917</v>
      </c>
      <c r="H4568" t="s">
        <v>1</v>
      </c>
      <c r="I4568" t="s">
        <v>4023</v>
      </c>
      <c r="J4568" t="s">
        <v>100</v>
      </c>
      <c r="K4568" t="s">
        <v>287</v>
      </c>
      <c r="L4568" t="s">
        <v>101</v>
      </c>
      <c r="M4568" t="s">
        <v>34</v>
      </c>
      <c r="N4568" t="s">
        <v>22</v>
      </c>
      <c r="O4568" t="s">
        <v>1378</v>
      </c>
      <c r="P4568" t="s">
        <v>24</v>
      </c>
    </row>
    <row r="4569" spans="1:16" x14ac:dyDescent="0.25">
      <c r="A4569" t="s">
        <v>6347</v>
      </c>
      <c r="B4569" s="1">
        <v>41563</v>
      </c>
      <c r="C4569">
        <v>2013</v>
      </c>
      <c r="D4569">
        <v>39</v>
      </c>
      <c r="E4569">
        <v>101.09531270518507</v>
      </c>
      <c r="F4569">
        <v>680.02200000000005</v>
      </c>
      <c r="G4569">
        <v>578.926687294815</v>
      </c>
      <c r="H4569" t="s">
        <v>171</v>
      </c>
      <c r="I4569" t="s">
        <v>6348</v>
      </c>
      <c r="J4569" t="s">
        <v>3</v>
      </c>
      <c r="K4569" t="s">
        <v>4</v>
      </c>
      <c r="L4569" t="s">
        <v>16</v>
      </c>
      <c r="M4569" t="s">
        <v>17</v>
      </c>
      <c r="N4569" t="s">
        <v>22</v>
      </c>
      <c r="O4569" t="s">
        <v>173</v>
      </c>
      <c r="P4569" t="s">
        <v>24</v>
      </c>
    </row>
    <row r="4570" spans="1:16" x14ac:dyDescent="0.25">
      <c r="A4570" t="s">
        <v>6349</v>
      </c>
      <c r="B4570" s="1">
        <v>41572</v>
      </c>
      <c r="C4570">
        <v>2013</v>
      </c>
      <c r="D4570">
        <v>8</v>
      </c>
      <c r="E4570">
        <v>3022.7527533901634</v>
      </c>
      <c r="F4570">
        <v>3692.6</v>
      </c>
      <c r="G4570">
        <v>669.84724660983647</v>
      </c>
      <c r="H4570" t="s">
        <v>171</v>
      </c>
      <c r="I4570" t="s">
        <v>3046</v>
      </c>
      <c r="J4570" t="s">
        <v>72</v>
      </c>
      <c r="K4570" t="s">
        <v>72</v>
      </c>
      <c r="L4570" t="s">
        <v>87</v>
      </c>
      <c r="M4570" t="s">
        <v>39</v>
      </c>
      <c r="N4570" t="s">
        <v>7</v>
      </c>
      <c r="O4570" t="s">
        <v>252</v>
      </c>
      <c r="P4570" t="s">
        <v>253</v>
      </c>
    </row>
    <row r="4571" spans="1:16" x14ac:dyDescent="0.25">
      <c r="A4571" t="s">
        <v>6350</v>
      </c>
      <c r="B4571" s="1">
        <v>41270</v>
      </c>
      <c r="C4571">
        <v>2012</v>
      </c>
      <c r="D4571">
        <v>9</v>
      </c>
      <c r="E4571">
        <v>1386.7262483972895</v>
      </c>
      <c r="F4571">
        <v>2371.8000000000002</v>
      </c>
      <c r="G4571">
        <v>985.07375160271067</v>
      </c>
      <c r="H4571" t="s">
        <v>1</v>
      </c>
      <c r="I4571" t="s">
        <v>6351</v>
      </c>
      <c r="J4571" t="s">
        <v>47</v>
      </c>
      <c r="K4571" t="s">
        <v>47</v>
      </c>
      <c r="L4571" t="s">
        <v>273</v>
      </c>
      <c r="M4571" t="s">
        <v>49</v>
      </c>
      <c r="N4571" t="s">
        <v>22</v>
      </c>
      <c r="O4571" t="s">
        <v>514</v>
      </c>
      <c r="P4571" t="s">
        <v>24</v>
      </c>
    </row>
    <row r="4572" spans="1:16" x14ac:dyDescent="0.25">
      <c r="A4572" t="s">
        <v>6352</v>
      </c>
      <c r="B4572" s="1">
        <v>41420</v>
      </c>
      <c r="C4572">
        <v>2013</v>
      </c>
      <c r="D4572">
        <v>12</v>
      </c>
      <c r="E4572">
        <v>10.736297516870437</v>
      </c>
      <c r="F4572">
        <v>470.82</v>
      </c>
      <c r="G4572">
        <v>460.08370248312957</v>
      </c>
      <c r="H4572" t="s">
        <v>1</v>
      </c>
      <c r="I4572" t="s">
        <v>2634</v>
      </c>
      <c r="J4572" t="s">
        <v>3</v>
      </c>
      <c r="K4572" t="s">
        <v>4</v>
      </c>
      <c r="L4572" t="s">
        <v>131</v>
      </c>
      <c r="M4572" t="s">
        <v>39</v>
      </c>
      <c r="N4572" t="s">
        <v>27</v>
      </c>
      <c r="O4572" t="s">
        <v>264</v>
      </c>
      <c r="P4572" t="s">
        <v>265</v>
      </c>
    </row>
    <row r="4573" spans="1:16" x14ac:dyDescent="0.25">
      <c r="A4573" t="s">
        <v>6353</v>
      </c>
      <c r="B4573" s="1">
        <v>41739</v>
      </c>
      <c r="C4573">
        <v>2014</v>
      </c>
      <c r="D4573">
        <v>12</v>
      </c>
      <c r="E4573">
        <v>3492.4553752150578</v>
      </c>
      <c r="F4573">
        <v>9945</v>
      </c>
      <c r="G4573">
        <v>6452.5446247849422</v>
      </c>
      <c r="H4573" t="s">
        <v>171</v>
      </c>
      <c r="I4573" t="s">
        <v>2187</v>
      </c>
      <c r="J4573" t="s">
        <v>42</v>
      </c>
      <c r="K4573" t="s">
        <v>43</v>
      </c>
      <c r="L4573" t="s">
        <v>44</v>
      </c>
      <c r="M4573" t="s">
        <v>6</v>
      </c>
      <c r="N4573" t="s">
        <v>27</v>
      </c>
      <c r="O4573" t="s">
        <v>28</v>
      </c>
      <c r="P4573" t="s">
        <v>29</v>
      </c>
    </row>
    <row r="4574" spans="1:16" x14ac:dyDescent="0.25">
      <c r="A4574" t="s">
        <v>6354</v>
      </c>
      <c r="B4574" s="1">
        <v>41599</v>
      </c>
      <c r="C4574">
        <v>2013</v>
      </c>
      <c r="D4574">
        <v>13</v>
      </c>
      <c r="E4574">
        <v>40.185165076139093</v>
      </c>
      <c r="F4574">
        <v>545.87</v>
      </c>
      <c r="G4574">
        <v>505.68483492386093</v>
      </c>
      <c r="H4574" t="s">
        <v>1</v>
      </c>
      <c r="I4574" t="s">
        <v>3130</v>
      </c>
      <c r="J4574" t="s">
        <v>32</v>
      </c>
      <c r="K4574" t="s">
        <v>32</v>
      </c>
      <c r="L4574" t="s">
        <v>131</v>
      </c>
      <c r="M4574" t="s">
        <v>39</v>
      </c>
      <c r="N4574" t="s">
        <v>22</v>
      </c>
      <c r="O4574" t="s">
        <v>551</v>
      </c>
      <c r="P4574" t="s">
        <v>24</v>
      </c>
    </row>
    <row r="4575" spans="1:16" x14ac:dyDescent="0.25">
      <c r="A4575" t="s">
        <v>6355</v>
      </c>
      <c r="B4575" s="1">
        <v>41552</v>
      </c>
      <c r="C4575">
        <v>2013</v>
      </c>
      <c r="D4575">
        <v>8</v>
      </c>
      <c r="E4575">
        <v>239.23594119105391</v>
      </c>
      <c r="F4575">
        <v>1929.6</v>
      </c>
      <c r="G4575">
        <v>1690.3640588089461</v>
      </c>
      <c r="H4575" t="s">
        <v>1</v>
      </c>
      <c r="I4575" t="s">
        <v>2384</v>
      </c>
      <c r="J4575" t="s">
        <v>47</v>
      </c>
      <c r="K4575" t="s">
        <v>47</v>
      </c>
      <c r="L4575" t="s">
        <v>273</v>
      </c>
      <c r="M4575" t="s">
        <v>49</v>
      </c>
      <c r="N4575" t="s">
        <v>7</v>
      </c>
      <c r="O4575" t="s">
        <v>268</v>
      </c>
      <c r="P4575" t="s">
        <v>138</v>
      </c>
    </row>
    <row r="4576" spans="1:16" x14ac:dyDescent="0.25">
      <c r="A4576" t="s">
        <v>6356</v>
      </c>
      <c r="B4576" s="1">
        <v>40966</v>
      </c>
      <c r="C4576">
        <v>2012</v>
      </c>
      <c r="D4576">
        <v>9</v>
      </c>
      <c r="E4576">
        <v>27.744092628745133</v>
      </c>
      <c r="F4576">
        <v>201.43199999999999</v>
      </c>
      <c r="G4576">
        <v>173.68790737125485</v>
      </c>
      <c r="H4576" t="s">
        <v>1</v>
      </c>
      <c r="I4576" t="s">
        <v>2762</v>
      </c>
      <c r="J4576" t="s">
        <v>32</v>
      </c>
      <c r="K4576" t="s">
        <v>32</v>
      </c>
      <c r="L4576" t="s">
        <v>16</v>
      </c>
      <c r="M4576" t="s">
        <v>17</v>
      </c>
      <c r="N4576" t="s">
        <v>22</v>
      </c>
      <c r="O4576" t="s">
        <v>989</v>
      </c>
      <c r="P4576" t="s">
        <v>24</v>
      </c>
    </row>
    <row r="4577" spans="1:16" x14ac:dyDescent="0.25">
      <c r="A4577" t="s">
        <v>6357</v>
      </c>
      <c r="B4577" s="1">
        <v>41141</v>
      </c>
      <c r="C4577">
        <v>2012</v>
      </c>
      <c r="D4577">
        <v>15</v>
      </c>
      <c r="E4577">
        <v>17.226066587441757</v>
      </c>
      <c r="F4577">
        <v>194.85</v>
      </c>
      <c r="G4577">
        <v>177.62393341255824</v>
      </c>
      <c r="H4577" t="s">
        <v>26</v>
      </c>
      <c r="I4577" t="s">
        <v>136</v>
      </c>
      <c r="J4577" t="s">
        <v>3</v>
      </c>
      <c r="K4577" t="s">
        <v>4</v>
      </c>
      <c r="L4577" t="s">
        <v>12</v>
      </c>
      <c r="M4577" t="s">
        <v>13</v>
      </c>
      <c r="N4577" t="s">
        <v>27</v>
      </c>
      <c r="O4577" t="s">
        <v>28</v>
      </c>
      <c r="P4577" t="s">
        <v>29</v>
      </c>
    </row>
    <row r="4578" spans="1:16" x14ac:dyDescent="0.25">
      <c r="A4578" t="s">
        <v>6358</v>
      </c>
      <c r="B4578" s="1">
        <v>41368</v>
      </c>
      <c r="C4578">
        <v>2013</v>
      </c>
      <c r="D4578">
        <v>27</v>
      </c>
      <c r="E4578">
        <v>8581.5988072257751</v>
      </c>
      <c r="F4578">
        <v>8652.7999999999993</v>
      </c>
      <c r="G4578">
        <v>71.201192774224182</v>
      </c>
      <c r="H4578" t="s">
        <v>26</v>
      </c>
      <c r="I4578" t="s">
        <v>742</v>
      </c>
      <c r="J4578" t="s">
        <v>57</v>
      </c>
      <c r="K4578" t="s">
        <v>58</v>
      </c>
      <c r="L4578" t="s">
        <v>5</v>
      </c>
      <c r="M4578" t="s">
        <v>6</v>
      </c>
      <c r="N4578" t="s">
        <v>27</v>
      </c>
      <c r="O4578" t="s">
        <v>28</v>
      </c>
      <c r="P4578" t="s">
        <v>29</v>
      </c>
    </row>
    <row r="4579" spans="1:16" x14ac:dyDescent="0.25">
      <c r="A4579" t="s">
        <v>6359</v>
      </c>
      <c r="B4579" s="1">
        <v>41920</v>
      </c>
      <c r="C4579">
        <v>2014</v>
      </c>
      <c r="D4579">
        <v>13</v>
      </c>
      <c r="E4579">
        <v>16.277972002379819</v>
      </c>
      <c r="F4579">
        <v>7547.4</v>
      </c>
      <c r="G4579">
        <v>7531.1220279976196</v>
      </c>
      <c r="H4579" t="s">
        <v>1</v>
      </c>
      <c r="I4579" t="s">
        <v>1164</v>
      </c>
      <c r="J4579" t="s">
        <v>100</v>
      </c>
      <c r="K4579" t="s">
        <v>287</v>
      </c>
      <c r="L4579" t="s">
        <v>101</v>
      </c>
      <c r="M4579" t="s">
        <v>34</v>
      </c>
      <c r="N4579" t="s">
        <v>22</v>
      </c>
      <c r="O4579" t="s">
        <v>952</v>
      </c>
      <c r="P4579" t="s">
        <v>24</v>
      </c>
    </row>
    <row r="4580" spans="1:16" x14ac:dyDescent="0.25">
      <c r="A4580" t="s">
        <v>6360</v>
      </c>
      <c r="B4580" s="1">
        <v>41797</v>
      </c>
      <c r="C4580">
        <v>2014</v>
      </c>
      <c r="D4580">
        <v>12</v>
      </c>
      <c r="E4580">
        <v>36.956426942378087</v>
      </c>
      <c r="F4580">
        <v>1710</v>
      </c>
      <c r="G4580">
        <v>1673.0435730576219</v>
      </c>
      <c r="H4580" t="s">
        <v>26</v>
      </c>
      <c r="I4580" t="s">
        <v>6361</v>
      </c>
      <c r="J4580" t="s">
        <v>3</v>
      </c>
      <c r="K4580" t="s">
        <v>4</v>
      </c>
      <c r="L4580" t="s">
        <v>131</v>
      </c>
      <c r="M4580" t="s">
        <v>39</v>
      </c>
      <c r="N4580" t="s">
        <v>22</v>
      </c>
      <c r="O4580" t="s">
        <v>209</v>
      </c>
      <c r="P4580" t="s">
        <v>24</v>
      </c>
    </row>
    <row r="4581" spans="1:16" x14ac:dyDescent="0.25">
      <c r="A4581" t="s">
        <v>6362</v>
      </c>
      <c r="B4581" s="1">
        <v>41608</v>
      </c>
      <c r="C4581">
        <v>2013</v>
      </c>
      <c r="D4581">
        <v>8</v>
      </c>
      <c r="E4581">
        <v>54.683263624517892</v>
      </c>
      <c r="F4581">
        <v>379.69600000000003</v>
      </c>
      <c r="G4581">
        <v>325.01273637548212</v>
      </c>
      <c r="H4581" t="s">
        <v>1</v>
      </c>
      <c r="I4581" t="s">
        <v>3275</v>
      </c>
      <c r="J4581" t="s">
        <v>3</v>
      </c>
      <c r="K4581" t="s">
        <v>4</v>
      </c>
      <c r="L4581" t="s">
        <v>749</v>
      </c>
      <c r="M4581" t="s">
        <v>6</v>
      </c>
      <c r="N4581" t="s">
        <v>7</v>
      </c>
      <c r="O4581" t="s">
        <v>495</v>
      </c>
      <c r="P4581" t="s">
        <v>113</v>
      </c>
    </row>
    <row r="4582" spans="1:16" x14ac:dyDescent="0.25">
      <c r="A4582" t="s">
        <v>6363</v>
      </c>
      <c r="B4582" s="1">
        <v>41630</v>
      </c>
      <c r="C4582">
        <v>2013</v>
      </c>
      <c r="D4582">
        <v>18</v>
      </c>
      <c r="E4582">
        <v>537.76731282626122</v>
      </c>
      <c r="F4582">
        <v>2309.1</v>
      </c>
      <c r="G4582">
        <v>1771.3326871737386</v>
      </c>
      <c r="H4582" t="s">
        <v>26</v>
      </c>
      <c r="I4582" t="s">
        <v>319</v>
      </c>
      <c r="J4582" t="s">
        <v>67</v>
      </c>
      <c r="K4582" t="s">
        <v>68</v>
      </c>
      <c r="L4582" t="s">
        <v>97</v>
      </c>
      <c r="M4582" t="s">
        <v>39</v>
      </c>
      <c r="N4582" t="s">
        <v>22</v>
      </c>
      <c r="O4582" t="s">
        <v>209</v>
      </c>
      <c r="P4582" t="s">
        <v>24</v>
      </c>
    </row>
    <row r="4583" spans="1:16" x14ac:dyDescent="0.25">
      <c r="A4583" t="s">
        <v>6364</v>
      </c>
      <c r="B4583" s="1">
        <v>40894</v>
      </c>
      <c r="C4583">
        <v>2011</v>
      </c>
      <c r="D4583">
        <v>9</v>
      </c>
      <c r="E4583">
        <v>89.287797993804304</v>
      </c>
      <c r="F4583">
        <v>241.56049999999999</v>
      </c>
      <c r="G4583">
        <v>152.27270200619569</v>
      </c>
      <c r="H4583" t="s">
        <v>171</v>
      </c>
      <c r="I4583" t="s">
        <v>1922</v>
      </c>
      <c r="J4583" t="s">
        <v>3</v>
      </c>
      <c r="K4583" t="s">
        <v>4</v>
      </c>
      <c r="L4583" t="s">
        <v>118</v>
      </c>
      <c r="M4583" t="s">
        <v>49</v>
      </c>
      <c r="N4583" t="s">
        <v>22</v>
      </c>
      <c r="O4583" t="s">
        <v>173</v>
      </c>
      <c r="P4583" t="s">
        <v>24</v>
      </c>
    </row>
    <row r="4584" spans="1:16" x14ac:dyDescent="0.25">
      <c r="A4584" t="s">
        <v>6365</v>
      </c>
      <c r="B4584" s="1">
        <v>40961</v>
      </c>
      <c r="C4584">
        <v>2012</v>
      </c>
      <c r="D4584">
        <v>12</v>
      </c>
      <c r="E4584">
        <v>16.329354623911879</v>
      </c>
      <c r="F4584">
        <v>3398.8</v>
      </c>
      <c r="G4584">
        <v>3382.4706453760882</v>
      </c>
      <c r="H4584" t="s">
        <v>1</v>
      </c>
      <c r="I4584" t="s">
        <v>910</v>
      </c>
      <c r="J4584" t="s">
        <v>47</v>
      </c>
      <c r="K4584" t="s">
        <v>47</v>
      </c>
      <c r="L4584" t="s">
        <v>273</v>
      </c>
      <c r="M4584" t="s">
        <v>49</v>
      </c>
      <c r="N4584" t="s">
        <v>7</v>
      </c>
      <c r="O4584" t="s">
        <v>700</v>
      </c>
      <c r="P4584" t="s">
        <v>701</v>
      </c>
    </row>
    <row r="4585" spans="1:16" x14ac:dyDescent="0.25">
      <c r="A4585" t="s">
        <v>6366</v>
      </c>
      <c r="B4585" s="1">
        <v>41053</v>
      </c>
      <c r="C4585">
        <v>2012</v>
      </c>
      <c r="D4585">
        <v>5</v>
      </c>
      <c r="E4585">
        <v>407.81865502647435</v>
      </c>
      <c r="F4585">
        <v>900</v>
      </c>
      <c r="G4585">
        <v>492.18134497352565</v>
      </c>
      <c r="H4585" t="s">
        <v>1</v>
      </c>
      <c r="I4585" t="s">
        <v>3517</v>
      </c>
      <c r="J4585" t="s">
        <v>42</v>
      </c>
      <c r="K4585" t="s">
        <v>43</v>
      </c>
      <c r="L4585" t="s">
        <v>44</v>
      </c>
      <c r="M4585" t="s">
        <v>6</v>
      </c>
      <c r="N4585" t="s">
        <v>22</v>
      </c>
      <c r="O4585" t="s">
        <v>173</v>
      </c>
      <c r="P4585" t="s">
        <v>24</v>
      </c>
    </row>
    <row r="4586" spans="1:16" x14ac:dyDescent="0.25">
      <c r="A4586" t="s">
        <v>6367</v>
      </c>
      <c r="B4586" s="1">
        <v>41158</v>
      </c>
      <c r="C4586">
        <v>2012</v>
      </c>
      <c r="D4586">
        <v>10</v>
      </c>
      <c r="E4586">
        <v>400.41104490544404</v>
      </c>
      <c r="F4586">
        <v>1269</v>
      </c>
      <c r="G4586">
        <v>868.58895509455601</v>
      </c>
      <c r="H4586" t="s">
        <v>1</v>
      </c>
      <c r="I4586" t="s">
        <v>4645</v>
      </c>
      <c r="J4586" t="s">
        <v>32</v>
      </c>
      <c r="K4586" t="s">
        <v>32</v>
      </c>
      <c r="L4586" t="s">
        <v>366</v>
      </c>
      <c r="M4586" t="s">
        <v>34</v>
      </c>
      <c r="N4586" t="s">
        <v>22</v>
      </c>
      <c r="O4586" t="s">
        <v>2720</v>
      </c>
      <c r="P4586" t="s">
        <v>24</v>
      </c>
    </row>
    <row r="4587" spans="1:16" x14ac:dyDescent="0.25">
      <c r="A4587" t="s">
        <v>6368</v>
      </c>
      <c r="B4587" s="1">
        <v>41218</v>
      </c>
      <c r="C4587">
        <v>2012</v>
      </c>
      <c r="D4587">
        <v>13</v>
      </c>
      <c r="E4587">
        <v>38.176852120059017</v>
      </c>
      <c r="F4587">
        <v>294.27199999999999</v>
      </c>
      <c r="G4587">
        <v>256.09514787994095</v>
      </c>
      <c r="H4587" t="s">
        <v>1</v>
      </c>
      <c r="I4587" t="s">
        <v>3214</v>
      </c>
      <c r="J4587" t="s">
        <v>3</v>
      </c>
      <c r="K4587" t="s">
        <v>4</v>
      </c>
      <c r="L4587" t="s">
        <v>118</v>
      </c>
      <c r="M4587" t="s">
        <v>49</v>
      </c>
      <c r="N4587" t="s">
        <v>22</v>
      </c>
      <c r="O4587" t="s">
        <v>2977</v>
      </c>
      <c r="P4587" t="s">
        <v>24</v>
      </c>
    </row>
    <row r="4588" spans="1:16" x14ac:dyDescent="0.25">
      <c r="A4588" t="s">
        <v>6369</v>
      </c>
      <c r="B4588" s="1">
        <v>41451</v>
      </c>
      <c r="C4588">
        <v>2013</v>
      </c>
      <c r="D4588">
        <v>24</v>
      </c>
      <c r="E4588">
        <v>1410.7073358808323</v>
      </c>
      <c r="F4588">
        <v>5517.6</v>
      </c>
      <c r="G4588">
        <v>4106.8926641191683</v>
      </c>
      <c r="H4588" t="s">
        <v>1</v>
      </c>
      <c r="I4588" t="s">
        <v>216</v>
      </c>
      <c r="J4588" t="s">
        <v>72</v>
      </c>
      <c r="K4588" t="s">
        <v>72</v>
      </c>
      <c r="L4588" t="s">
        <v>123</v>
      </c>
      <c r="M4588" t="s">
        <v>39</v>
      </c>
      <c r="N4588" t="s">
        <v>27</v>
      </c>
      <c r="O4588" t="s">
        <v>389</v>
      </c>
      <c r="P4588" t="s">
        <v>390</v>
      </c>
    </row>
    <row r="4589" spans="1:16" x14ac:dyDescent="0.25">
      <c r="A4589" t="s">
        <v>6370</v>
      </c>
      <c r="B4589" s="1">
        <v>41518</v>
      </c>
      <c r="C4589">
        <v>2013</v>
      </c>
      <c r="D4589">
        <v>12</v>
      </c>
      <c r="E4589">
        <v>1507.1512803461239</v>
      </c>
      <c r="F4589">
        <v>5568</v>
      </c>
      <c r="G4589">
        <v>4060.8487196538763</v>
      </c>
      <c r="H4589" t="s">
        <v>328</v>
      </c>
      <c r="I4589" t="s">
        <v>1346</v>
      </c>
      <c r="J4589" t="s">
        <v>3</v>
      </c>
      <c r="K4589" t="s">
        <v>4</v>
      </c>
      <c r="L4589" t="s">
        <v>101</v>
      </c>
      <c r="M4589" t="s">
        <v>34</v>
      </c>
      <c r="N4589" t="s">
        <v>22</v>
      </c>
      <c r="O4589" t="s">
        <v>329</v>
      </c>
      <c r="P4589" t="s">
        <v>24</v>
      </c>
    </row>
    <row r="4590" spans="1:16" x14ac:dyDescent="0.25">
      <c r="A4590" t="s">
        <v>6371</v>
      </c>
      <c r="B4590" s="1">
        <v>41238</v>
      </c>
      <c r="C4590">
        <v>2012</v>
      </c>
      <c r="D4590">
        <v>6</v>
      </c>
      <c r="E4590">
        <v>730.43648171670577</v>
      </c>
      <c r="F4590">
        <v>1731.6</v>
      </c>
      <c r="G4590">
        <v>1001.1635182832941</v>
      </c>
      <c r="H4590" t="s">
        <v>26</v>
      </c>
      <c r="I4590" t="s">
        <v>6372</v>
      </c>
      <c r="J4590" t="s">
        <v>57</v>
      </c>
      <c r="K4590" t="s">
        <v>58</v>
      </c>
      <c r="L4590" t="s">
        <v>5</v>
      </c>
      <c r="M4590" t="s">
        <v>6</v>
      </c>
      <c r="N4590" t="s">
        <v>27</v>
      </c>
      <c r="O4590" t="s">
        <v>28</v>
      </c>
      <c r="P4590" t="s">
        <v>29</v>
      </c>
    </row>
    <row r="4591" spans="1:16" x14ac:dyDescent="0.25">
      <c r="A4591" t="s">
        <v>6373</v>
      </c>
      <c r="B4591" s="1">
        <v>41676</v>
      </c>
      <c r="C4591">
        <v>2014</v>
      </c>
      <c r="D4591">
        <v>9</v>
      </c>
      <c r="E4591">
        <v>71.788814829786872</v>
      </c>
      <c r="F4591">
        <v>266.60000000000002</v>
      </c>
      <c r="G4591">
        <v>194.81118517021315</v>
      </c>
      <c r="H4591" t="s">
        <v>171</v>
      </c>
      <c r="I4591" t="s">
        <v>4430</v>
      </c>
      <c r="J4591" t="s">
        <v>3</v>
      </c>
      <c r="K4591" t="s">
        <v>4</v>
      </c>
      <c r="L4591" t="s">
        <v>118</v>
      </c>
      <c r="M4591" t="s">
        <v>49</v>
      </c>
      <c r="N4591" t="s">
        <v>27</v>
      </c>
      <c r="O4591" t="s">
        <v>28</v>
      </c>
      <c r="P4591" t="s">
        <v>29</v>
      </c>
    </row>
    <row r="4592" spans="1:16" x14ac:dyDescent="0.25">
      <c r="A4592" t="s">
        <v>6374</v>
      </c>
      <c r="B4592" s="1">
        <v>40973</v>
      </c>
      <c r="C4592">
        <v>2012</v>
      </c>
      <c r="D4592">
        <v>100</v>
      </c>
      <c r="E4592">
        <v>216.88228047334002</v>
      </c>
      <c r="F4592">
        <v>1499</v>
      </c>
      <c r="G4592">
        <v>1282.11771952666</v>
      </c>
      <c r="H4592" t="s">
        <v>1</v>
      </c>
      <c r="I4592" t="s">
        <v>2874</v>
      </c>
      <c r="J4592" t="s">
        <v>3</v>
      </c>
      <c r="K4592" t="s">
        <v>4</v>
      </c>
      <c r="L4592" t="s">
        <v>200</v>
      </c>
      <c r="M4592" t="s">
        <v>49</v>
      </c>
      <c r="N4592" t="s">
        <v>22</v>
      </c>
      <c r="O4592" t="s">
        <v>3887</v>
      </c>
      <c r="P4592" t="s">
        <v>24</v>
      </c>
    </row>
    <row r="4593" spans="1:16" x14ac:dyDescent="0.25">
      <c r="A4593" t="s">
        <v>6375</v>
      </c>
      <c r="B4593" s="1">
        <v>40976</v>
      </c>
      <c r="C4593">
        <v>2012</v>
      </c>
      <c r="D4593">
        <v>5</v>
      </c>
      <c r="E4593">
        <v>178.13080887462866</v>
      </c>
      <c r="F4593">
        <v>495</v>
      </c>
      <c r="G4593">
        <v>316.86919112537134</v>
      </c>
      <c r="H4593" t="s">
        <v>1</v>
      </c>
      <c r="I4593" t="s">
        <v>321</v>
      </c>
      <c r="J4593" t="s">
        <v>37</v>
      </c>
      <c r="K4593" t="s">
        <v>37</v>
      </c>
      <c r="L4593" t="s">
        <v>97</v>
      </c>
      <c r="M4593" t="s">
        <v>39</v>
      </c>
      <c r="N4593" t="s">
        <v>22</v>
      </c>
      <c r="O4593" t="s">
        <v>578</v>
      </c>
      <c r="P4593" t="s">
        <v>24</v>
      </c>
    </row>
    <row r="4594" spans="1:16" x14ac:dyDescent="0.25">
      <c r="A4594" t="s">
        <v>6376</v>
      </c>
      <c r="B4594" s="1">
        <v>41147</v>
      </c>
      <c r="C4594">
        <v>2012</v>
      </c>
      <c r="D4594">
        <v>12</v>
      </c>
      <c r="E4594">
        <v>1279.0983482136519</v>
      </c>
      <c r="F4594">
        <v>4849.8</v>
      </c>
      <c r="G4594">
        <v>3570.7016517863485</v>
      </c>
      <c r="H4594" t="s">
        <v>1</v>
      </c>
      <c r="I4594" t="s">
        <v>2592</v>
      </c>
      <c r="J4594" t="s">
        <v>42</v>
      </c>
      <c r="K4594" t="s">
        <v>43</v>
      </c>
      <c r="L4594" t="s">
        <v>44</v>
      </c>
      <c r="M4594" t="s">
        <v>6</v>
      </c>
      <c r="N4594" t="s">
        <v>22</v>
      </c>
      <c r="O4594" t="s">
        <v>578</v>
      </c>
      <c r="P4594" t="s">
        <v>24</v>
      </c>
    </row>
    <row r="4595" spans="1:16" x14ac:dyDescent="0.25">
      <c r="A4595" t="s">
        <v>6377</v>
      </c>
      <c r="B4595" s="1">
        <v>41091</v>
      </c>
      <c r="C4595">
        <v>2012</v>
      </c>
      <c r="D4595">
        <v>6</v>
      </c>
      <c r="E4595">
        <v>219.95099530660525</v>
      </c>
      <c r="F4595">
        <v>243.3</v>
      </c>
      <c r="G4595">
        <v>23.349004693394761</v>
      </c>
      <c r="H4595" t="s">
        <v>26</v>
      </c>
      <c r="I4595" t="s">
        <v>84</v>
      </c>
      <c r="J4595" t="s">
        <v>20</v>
      </c>
      <c r="K4595" t="s">
        <v>20</v>
      </c>
      <c r="L4595" t="s">
        <v>21</v>
      </c>
      <c r="M4595" t="s">
        <v>13</v>
      </c>
      <c r="N4595" t="s">
        <v>27</v>
      </c>
      <c r="O4595" t="s">
        <v>28</v>
      </c>
      <c r="P4595" t="s">
        <v>29</v>
      </c>
    </row>
    <row r="4596" spans="1:16" x14ac:dyDescent="0.25">
      <c r="A4596" t="s">
        <v>6378</v>
      </c>
      <c r="B4596" s="1">
        <v>41397</v>
      </c>
      <c r="C4596">
        <v>2013</v>
      </c>
      <c r="D4596">
        <v>10</v>
      </c>
      <c r="E4596">
        <v>931.71273711255446</v>
      </c>
      <c r="F4596">
        <v>4270</v>
      </c>
      <c r="G4596">
        <v>3338.2872628874456</v>
      </c>
      <c r="H4596" t="s">
        <v>26</v>
      </c>
      <c r="I4596" t="s">
        <v>3256</v>
      </c>
      <c r="J4596" t="s">
        <v>3</v>
      </c>
      <c r="K4596" t="s">
        <v>4</v>
      </c>
      <c r="L4596" t="s">
        <v>5</v>
      </c>
      <c r="M4596" t="s">
        <v>6</v>
      </c>
      <c r="N4596" t="s">
        <v>22</v>
      </c>
      <c r="O4596" t="s">
        <v>209</v>
      </c>
      <c r="P4596" t="s">
        <v>24</v>
      </c>
    </row>
    <row r="4597" spans="1:16" x14ac:dyDescent="0.25">
      <c r="A4597" t="s">
        <v>6379</v>
      </c>
      <c r="B4597" s="1">
        <v>40891</v>
      </c>
      <c r="C4597">
        <v>2011</v>
      </c>
      <c r="D4597">
        <v>12</v>
      </c>
      <c r="E4597">
        <v>1750.8009157299489</v>
      </c>
      <c r="F4597">
        <v>2463.44</v>
      </c>
      <c r="G4597">
        <v>712.63908427005117</v>
      </c>
      <c r="H4597" t="s">
        <v>1</v>
      </c>
      <c r="I4597" t="s">
        <v>1789</v>
      </c>
      <c r="J4597" t="s">
        <v>72</v>
      </c>
      <c r="K4597" t="s">
        <v>72</v>
      </c>
      <c r="L4597" t="s">
        <v>123</v>
      </c>
      <c r="M4597" t="s">
        <v>39</v>
      </c>
      <c r="N4597" t="s">
        <v>7</v>
      </c>
      <c r="O4597" t="s">
        <v>490</v>
      </c>
      <c r="P4597" t="s">
        <v>491</v>
      </c>
    </row>
    <row r="4598" spans="1:16" x14ac:dyDescent="0.25">
      <c r="A4598" t="s">
        <v>6380</v>
      </c>
      <c r="B4598" s="1">
        <v>41133</v>
      </c>
      <c r="C4598">
        <v>2012</v>
      </c>
      <c r="D4598">
        <v>54</v>
      </c>
      <c r="E4598">
        <v>15392.501461975751</v>
      </c>
      <c r="F4598">
        <v>26794.639999999999</v>
      </c>
      <c r="G4598">
        <v>11402.138538024248</v>
      </c>
      <c r="H4598" t="s">
        <v>26</v>
      </c>
      <c r="I4598" t="s">
        <v>4811</v>
      </c>
      <c r="J4598" t="s">
        <v>37</v>
      </c>
      <c r="K4598" t="s">
        <v>37</v>
      </c>
      <c r="L4598" t="s">
        <v>123</v>
      </c>
      <c r="M4598" t="s">
        <v>39</v>
      </c>
      <c r="N4598" t="s">
        <v>7</v>
      </c>
      <c r="O4598" t="s">
        <v>137</v>
      </c>
      <c r="P4598" t="s">
        <v>138</v>
      </c>
    </row>
    <row r="4599" spans="1:16" x14ac:dyDescent="0.25">
      <c r="A4599" t="s">
        <v>6381</v>
      </c>
      <c r="B4599" s="1">
        <v>41743</v>
      </c>
      <c r="C4599">
        <v>2014</v>
      </c>
      <c r="D4599">
        <v>20</v>
      </c>
      <c r="E4599">
        <v>981.57745545673208</v>
      </c>
      <c r="F4599">
        <v>3800</v>
      </c>
      <c r="G4599">
        <v>2818.422544543268</v>
      </c>
      <c r="H4599" t="s">
        <v>171</v>
      </c>
      <c r="I4599" t="s">
        <v>2409</v>
      </c>
      <c r="J4599" t="s">
        <v>3</v>
      </c>
      <c r="K4599" t="s">
        <v>4</v>
      </c>
      <c r="L4599" t="s">
        <v>87</v>
      </c>
      <c r="M4599" t="s">
        <v>39</v>
      </c>
      <c r="N4599" t="s">
        <v>22</v>
      </c>
      <c r="O4599" t="s">
        <v>173</v>
      </c>
      <c r="P4599" t="s">
        <v>24</v>
      </c>
    </row>
    <row r="4600" spans="1:16" x14ac:dyDescent="0.25">
      <c r="A4600" t="s">
        <v>6382</v>
      </c>
      <c r="B4600" s="1">
        <v>41610</v>
      </c>
      <c r="C4600">
        <v>2013</v>
      </c>
      <c r="D4600">
        <v>8</v>
      </c>
      <c r="E4600">
        <v>317.30241068579664</v>
      </c>
      <c r="F4600">
        <v>467.92200000000003</v>
      </c>
      <c r="G4600">
        <v>150.61958931420338</v>
      </c>
      <c r="H4600" t="s">
        <v>1</v>
      </c>
      <c r="I4600" t="s">
        <v>4354</v>
      </c>
      <c r="J4600" t="s">
        <v>3</v>
      </c>
      <c r="K4600" t="s">
        <v>4</v>
      </c>
      <c r="L4600" t="s">
        <v>12</v>
      </c>
      <c r="M4600" t="s">
        <v>13</v>
      </c>
      <c r="N4600" t="s">
        <v>7</v>
      </c>
      <c r="O4600" t="s">
        <v>1052</v>
      </c>
      <c r="P4600" t="s">
        <v>1053</v>
      </c>
    </row>
    <row r="4601" spans="1:16" x14ac:dyDescent="0.25">
      <c r="A4601" t="s">
        <v>6383</v>
      </c>
      <c r="B4601" s="1">
        <v>40961</v>
      </c>
      <c r="C4601">
        <v>2012</v>
      </c>
      <c r="D4601">
        <v>9</v>
      </c>
      <c r="E4601">
        <v>28.420520390174445</v>
      </c>
      <c r="F4601">
        <v>1762.2550000000001</v>
      </c>
      <c r="G4601">
        <v>1733.8344796098256</v>
      </c>
      <c r="H4601" t="s">
        <v>1</v>
      </c>
      <c r="I4601" t="s">
        <v>2767</v>
      </c>
      <c r="J4601" t="s">
        <v>57</v>
      </c>
      <c r="K4601" t="s">
        <v>58</v>
      </c>
      <c r="L4601" t="s">
        <v>92</v>
      </c>
      <c r="M4601" t="s">
        <v>6</v>
      </c>
      <c r="N4601" t="s">
        <v>22</v>
      </c>
      <c r="O4601" t="s">
        <v>653</v>
      </c>
      <c r="P4601" t="s">
        <v>24</v>
      </c>
    </row>
    <row r="4602" spans="1:16" x14ac:dyDescent="0.25">
      <c r="A4602" t="s">
        <v>6384</v>
      </c>
      <c r="B4602" s="1">
        <v>41627</v>
      </c>
      <c r="C4602">
        <v>2013</v>
      </c>
      <c r="D4602">
        <v>9</v>
      </c>
      <c r="E4602">
        <v>192.67379817078708</v>
      </c>
      <c r="F4602">
        <v>4681.6499999999996</v>
      </c>
      <c r="G4602">
        <v>4488.9762018292122</v>
      </c>
      <c r="H4602" t="s">
        <v>1</v>
      </c>
      <c r="I4602" t="s">
        <v>6385</v>
      </c>
      <c r="J4602" t="s">
        <v>47</v>
      </c>
      <c r="K4602" t="s">
        <v>47</v>
      </c>
      <c r="L4602" t="s">
        <v>273</v>
      </c>
      <c r="M4602" t="s">
        <v>49</v>
      </c>
      <c r="N4602" t="s">
        <v>22</v>
      </c>
      <c r="O4602" t="s">
        <v>173</v>
      </c>
      <c r="P4602" t="s">
        <v>24</v>
      </c>
    </row>
    <row r="4603" spans="1:16" x14ac:dyDescent="0.25">
      <c r="A4603" t="s">
        <v>6386</v>
      </c>
      <c r="B4603" s="1">
        <v>41049</v>
      </c>
      <c r="C4603">
        <v>2012</v>
      </c>
      <c r="D4603">
        <v>5</v>
      </c>
      <c r="E4603">
        <v>42.32491853466157</v>
      </c>
      <c r="F4603">
        <v>299.95</v>
      </c>
      <c r="G4603">
        <v>257.62508146533844</v>
      </c>
      <c r="H4603" t="s">
        <v>1</v>
      </c>
      <c r="I4603" t="s">
        <v>276</v>
      </c>
      <c r="J4603" t="s">
        <v>3</v>
      </c>
      <c r="K4603" t="s">
        <v>4</v>
      </c>
      <c r="L4603" t="s">
        <v>12</v>
      </c>
      <c r="M4603" t="s">
        <v>13</v>
      </c>
      <c r="N4603" t="s">
        <v>22</v>
      </c>
      <c r="O4603" t="s">
        <v>1175</v>
      </c>
      <c r="P4603" t="s">
        <v>24</v>
      </c>
    </row>
    <row r="4604" spans="1:16" x14ac:dyDescent="0.25">
      <c r="A4604" t="s">
        <v>6387</v>
      </c>
      <c r="B4604" s="1">
        <v>41176</v>
      </c>
      <c r="C4604">
        <v>2012</v>
      </c>
      <c r="D4604">
        <v>5</v>
      </c>
      <c r="E4604">
        <v>1.6910189996355804</v>
      </c>
      <c r="F4604">
        <v>345</v>
      </c>
      <c r="G4604">
        <v>343.30898100036444</v>
      </c>
      <c r="H4604" t="s">
        <v>328</v>
      </c>
      <c r="I4604" t="s">
        <v>157</v>
      </c>
      <c r="J4604" t="s">
        <v>37</v>
      </c>
      <c r="K4604" t="s">
        <v>37</v>
      </c>
      <c r="L4604" t="s">
        <v>97</v>
      </c>
      <c r="M4604" t="s">
        <v>39</v>
      </c>
      <c r="N4604" t="s">
        <v>22</v>
      </c>
      <c r="O4604" t="s">
        <v>329</v>
      </c>
      <c r="P4604" t="s">
        <v>24</v>
      </c>
    </row>
    <row r="4605" spans="1:16" x14ac:dyDescent="0.25">
      <c r="A4605" t="s">
        <v>6388</v>
      </c>
      <c r="B4605" s="1">
        <v>41505</v>
      </c>
      <c r="C4605">
        <v>2013</v>
      </c>
      <c r="D4605">
        <v>9</v>
      </c>
      <c r="E4605">
        <v>3102.0657451182965</v>
      </c>
      <c r="F4605">
        <v>6291</v>
      </c>
      <c r="G4605">
        <v>3188.9342548817035</v>
      </c>
      <c r="H4605" t="s">
        <v>26</v>
      </c>
      <c r="I4605" t="s">
        <v>1850</v>
      </c>
      <c r="J4605" t="s">
        <v>72</v>
      </c>
      <c r="K4605" t="s">
        <v>72</v>
      </c>
      <c r="L4605" t="s">
        <v>38</v>
      </c>
      <c r="M4605" t="s">
        <v>39</v>
      </c>
      <c r="N4605" t="s">
        <v>7</v>
      </c>
      <c r="O4605" t="s">
        <v>137</v>
      </c>
      <c r="P4605" t="s">
        <v>138</v>
      </c>
    </row>
    <row r="4606" spans="1:16" x14ac:dyDescent="0.25">
      <c r="A4606" t="s">
        <v>6389</v>
      </c>
      <c r="B4606" s="1">
        <v>41549</v>
      </c>
      <c r="C4606">
        <v>2013</v>
      </c>
      <c r="D4606">
        <v>8</v>
      </c>
      <c r="E4606">
        <v>854.24723231195162</v>
      </c>
      <c r="F4606">
        <v>1576.8</v>
      </c>
      <c r="G4606">
        <v>722.55276768804833</v>
      </c>
      <c r="H4606" t="s">
        <v>1</v>
      </c>
      <c r="I4606" t="s">
        <v>829</v>
      </c>
      <c r="J4606" t="s">
        <v>32</v>
      </c>
      <c r="K4606" t="s">
        <v>32</v>
      </c>
      <c r="L4606" t="s">
        <v>33</v>
      </c>
      <c r="M4606" t="s">
        <v>34</v>
      </c>
      <c r="N4606" t="s">
        <v>7</v>
      </c>
      <c r="O4606" t="s">
        <v>362</v>
      </c>
      <c r="P4606" t="s">
        <v>253</v>
      </c>
    </row>
    <row r="4607" spans="1:16" x14ac:dyDescent="0.25">
      <c r="A4607" t="s">
        <v>6390</v>
      </c>
      <c r="B4607" s="1">
        <v>41637</v>
      </c>
      <c r="C4607">
        <v>2013</v>
      </c>
      <c r="D4607">
        <v>9</v>
      </c>
      <c r="E4607">
        <v>315.14986700348152</v>
      </c>
      <c r="F4607">
        <v>3420</v>
      </c>
      <c r="G4607">
        <v>3104.8501329965184</v>
      </c>
      <c r="H4607" t="s">
        <v>1</v>
      </c>
      <c r="I4607" t="s">
        <v>1715</v>
      </c>
      <c r="J4607" t="s">
        <v>42</v>
      </c>
      <c r="K4607" t="s">
        <v>43</v>
      </c>
      <c r="L4607" t="s">
        <v>38</v>
      </c>
      <c r="M4607" t="s">
        <v>39</v>
      </c>
      <c r="N4607" t="s">
        <v>22</v>
      </c>
      <c r="O4607" t="s">
        <v>1305</v>
      </c>
      <c r="P4607" t="s">
        <v>24</v>
      </c>
    </row>
    <row r="4608" spans="1:16" x14ac:dyDescent="0.25">
      <c r="A4608" t="s">
        <v>6391</v>
      </c>
      <c r="B4608" s="1">
        <v>41288</v>
      </c>
      <c r="C4608">
        <v>2013</v>
      </c>
      <c r="D4608">
        <v>9</v>
      </c>
      <c r="E4608">
        <v>97.282227877576744</v>
      </c>
      <c r="F4608">
        <v>237.71799999999999</v>
      </c>
      <c r="G4608">
        <v>140.43577212242326</v>
      </c>
      <c r="H4608" t="s">
        <v>1</v>
      </c>
      <c r="I4608" t="s">
        <v>2431</v>
      </c>
      <c r="J4608" t="s">
        <v>3</v>
      </c>
      <c r="K4608" t="s">
        <v>4</v>
      </c>
      <c r="L4608" t="s">
        <v>118</v>
      </c>
      <c r="M4608" t="s">
        <v>49</v>
      </c>
      <c r="N4608" t="s">
        <v>27</v>
      </c>
      <c r="O4608" t="s">
        <v>425</v>
      </c>
      <c r="P4608" t="s">
        <v>29</v>
      </c>
    </row>
    <row r="4609" spans="1:16" x14ac:dyDescent="0.25">
      <c r="A4609" t="s">
        <v>6392</v>
      </c>
      <c r="B4609" s="1">
        <v>41708</v>
      </c>
      <c r="C4609">
        <v>2014</v>
      </c>
      <c r="D4609">
        <v>24</v>
      </c>
      <c r="E4609">
        <v>524.80265887206599</v>
      </c>
      <c r="F4609">
        <v>6477.6</v>
      </c>
      <c r="G4609">
        <v>5952.7973411279345</v>
      </c>
      <c r="H4609" t="s">
        <v>1</v>
      </c>
      <c r="I4609" t="s">
        <v>2143</v>
      </c>
      <c r="J4609" t="s">
        <v>72</v>
      </c>
      <c r="K4609" t="s">
        <v>72</v>
      </c>
      <c r="L4609" t="s">
        <v>123</v>
      </c>
      <c r="M4609" t="s">
        <v>39</v>
      </c>
      <c r="N4609" t="s">
        <v>7</v>
      </c>
      <c r="O4609" t="s">
        <v>1366</v>
      </c>
      <c r="P4609" t="s">
        <v>138</v>
      </c>
    </row>
    <row r="4610" spans="1:16" x14ac:dyDescent="0.25">
      <c r="A4610" t="s">
        <v>6393</v>
      </c>
      <c r="B4610" s="1">
        <v>41848</v>
      </c>
      <c r="C4610">
        <v>2014</v>
      </c>
      <c r="D4610">
        <v>480</v>
      </c>
      <c r="E4610">
        <v>2584.5644256464402</v>
      </c>
      <c r="F4610">
        <v>4795.2</v>
      </c>
      <c r="G4610">
        <v>2210.6355743535596</v>
      </c>
      <c r="H4610" t="s">
        <v>1</v>
      </c>
      <c r="I4610" t="s">
        <v>3059</v>
      </c>
      <c r="J4610" t="s">
        <v>3</v>
      </c>
      <c r="K4610" t="s">
        <v>4</v>
      </c>
      <c r="L4610" t="s">
        <v>200</v>
      </c>
      <c r="M4610" t="s">
        <v>49</v>
      </c>
      <c r="N4610" t="s">
        <v>22</v>
      </c>
      <c r="O4610" t="s">
        <v>2720</v>
      </c>
      <c r="P4610" t="s">
        <v>24</v>
      </c>
    </row>
    <row r="4611" spans="1:16" x14ac:dyDescent="0.25">
      <c r="A4611" t="s">
        <v>6394</v>
      </c>
      <c r="B4611" s="1">
        <v>41963</v>
      </c>
      <c r="C4611">
        <v>2014</v>
      </c>
      <c r="D4611">
        <v>13</v>
      </c>
      <c r="E4611">
        <v>263.48595476182231</v>
      </c>
      <c r="F4611">
        <v>717.71199999999999</v>
      </c>
      <c r="G4611">
        <v>454.22604523817768</v>
      </c>
      <c r="H4611" t="s">
        <v>171</v>
      </c>
      <c r="I4611" t="s">
        <v>6395</v>
      </c>
      <c r="J4611" t="s">
        <v>32</v>
      </c>
      <c r="K4611" t="s">
        <v>32</v>
      </c>
      <c r="L4611" t="s">
        <v>16</v>
      </c>
      <c r="M4611" t="s">
        <v>17</v>
      </c>
      <c r="N4611" t="s">
        <v>22</v>
      </c>
      <c r="O4611" t="s">
        <v>173</v>
      </c>
      <c r="P4611" t="s">
        <v>24</v>
      </c>
    </row>
    <row r="4612" spans="1:16" x14ac:dyDescent="0.25">
      <c r="A4612" t="s">
        <v>6396</v>
      </c>
      <c r="B4612" s="1">
        <v>40959</v>
      </c>
      <c r="C4612">
        <v>2012</v>
      </c>
      <c r="D4612">
        <v>9</v>
      </c>
      <c r="E4612">
        <v>324.50065067200615</v>
      </c>
      <c r="F4612">
        <v>5055.2</v>
      </c>
      <c r="G4612">
        <v>4730.6993493279933</v>
      </c>
      <c r="H4612" t="s">
        <v>171</v>
      </c>
      <c r="I4612" t="s">
        <v>2620</v>
      </c>
      <c r="J4612" t="s">
        <v>3</v>
      </c>
      <c r="K4612" t="s">
        <v>4</v>
      </c>
      <c r="L4612" t="s">
        <v>5</v>
      </c>
      <c r="M4612" t="s">
        <v>6</v>
      </c>
      <c r="N4612" t="s">
        <v>22</v>
      </c>
      <c r="O4612" t="s">
        <v>173</v>
      </c>
      <c r="P4612" t="s">
        <v>24</v>
      </c>
    </row>
    <row r="4613" spans="1:16" x14ac:dyDescent="0.25">
      <c r="A4613" t="s">
        <v>6397</v>
      </c>
      <c r="B4613" s="1">
        <v>41124</v>
      </c>
      <c r="C4613">
        <v>2012</v>
      </c>
      <c r="D4613">
        <v>12</v>
      </c>
      <c r="E4613">
        <v>2055.5892996521561</v>
      </c>
      <c r="F4613">
        <v>4748.1000000000004</v>
      </c>
      <c r="G4613">
        <v>2692.5107003478442</v>
      </c>
      <c r="H4613" t="s">
        <v>1</v>
      </c>
      <c r="I4613" t="s">
        <v>4444</v>
      </c>
      <c r="J4613" t="s">
        <v>3</v>
      </c>
      <c r="K4613" t="s">
        <v>4</v>
      </c>
      <c r="L4613" t="s">
        <v>101</v>
      </c>
      <c r="M4613" t="s">
        <v>34</v>
      </c>
      <c r="N4613" t="s">
        <v>22</v>
      </c>
      <c r="O4613" t="s">
        <v>911</v>
      </c>
      <c r="P4613" t="s">
        <v>24</v>
      </c>
    </row>
    <row r="4614" spans="1:16" x14ac:dyDescent="0.25">
      <c r="A4614" t="s">
        <v>6398</v>
      </c>
      <c r="B4614" s="1">
        <v>41805</v>
      </c>
      <c r="C4614">
        <v>2014</v>
      </c>
      <c r="D4614">
        <v>24</v>
      </c>
      <c r="E4614">
        <v>2239.4824355299406</v>
      </c>
      <c r="F4614">
        <v>7758.8</v>
      </c>
      <c r="G4614">
        <v>5519.3175644700596</v>
      </c>
      <c r="H4614" t="s">
        <v>1</v>
      </c>
      <c r="I4614" t="s">
        <v>2033</v>
      </c>
      <c r="J4614" t="s">
        <v>67</v>
      </c>
      <c r="K4614" t="s">
        <v>68</v>
      </c>
      <c r="L4614" t="s">
        <v>38</v>
      </c>
      <c r="M4614" t="s">
        <v>39</v>
      </c>
      <c r="N4614" t="s">
        <v>22</v>
      </c>
      <c r="O4614" t="s">
        <v>2089</v>
      </c>
      <c r="P4614" t="s">
        <v>24</v>
      </c>
    </row>
    <row r="4615" spans="1:16" x14ac:dyDescent="0.25">
      <c r="A4615" t="s">
        <v>6399</v>
      </c>
      <c r="B4615" s="1">
        <v>41734</v>
      </c>
      <c r="C4615">
        <v>2014</v>
      </c>
      <c r="D4615">
        <v>10</v>
      </c>
      <c r="E4615">
        <v>822.40711162389425</v>
      </c>
      <c r="F4615">
        <v>2480</v>
      </c>
      <c r="G4615">
        <v>1657.5928883761057</v>
      </c>
      <c r="H4615" t="s">
        <v>328</v>
      </c>
      <c r="I4615" t="s">
        <v>6400</v>
      </c>
      <c r="J4615" t="s">
        <v>67</v>
      </c>
      <c r="K4615" t="s">
        <v>68</v>
      </c>
      <c r="L4615" t="s">
        <v>69</v>
      </c>
      <c r="M4615" t="s">
        <v>39</v>
      </c>
      <c r="N4615" t="s">
        <v>22</v>
      </c>
      <c r="O4615" t="s">
        <v>329</v>
      </c>
      <c r="P4615" t="s">
        <v>24</v>
      </c>
    </row>
    <row r="4616" spans="1:16" x14ac:dyDescent="0.25">
      <c r="A4616" t="s">
        <v>6401</v>
      </c>
      <c r="B4616" s="1">
        <v>41587</v>
      </c>
      <c r="C4616">
        <v>2013</v>
      </c>
      <c r="D4616">
        <v>8</v>
      </c>
      <c r="E4616">
        <v>163.62590588239135</v>
      </c>
      <c r="F4616">
        <v>399.68</v>
      </c>
      <c r="G4616">
        <v>236.05409411760866</v>
      </c>
      <c r="H4616" t="s">
        <v>1</v>
      </c>
      <c r="I4616" t="s">
        <v>3275</v>
      </c>
      <c r="J4616" t="s">
        <v>3</v>
      </c>
      <c r="K4616" t="s">
        <v>4</v>
      </c>
      <c r="L4616" t="s">
        <v>749</v>
      </c>
      <c r="M4616" t="s">
        <v>6</v>
      </c>
      <c r="N4616" t="s">
        <v>7</v>
      </c>
      <c r="O4616" t="s">
        <v>297</v>
      </c>
      <c r="P4616" t="s">
        <v>138</v>
      </c>
    </row>
    <row r="4617" spans="1:16" x14ac:dyDescent="0.25">
      <c r="A4617" t="s">
        <v>6402</v>
      </c>
      <c r="B4617" s="1">
        <v>41253</v>
      </c>
      <c r="C4617">
        <v>2012</v>
      </c>
      <c r="D4617">
        <v>9</v>
      </c>
      <c r="E4617">
        <v>21429.46240168664</v>
      </c>
      <c r="F4617">
        <v>8941.0499999999993</v>
      </c>
      <c r="G4617">
        <v>-12488.412401686641</v>
      </c>
      <c r="H4617" t="s">
        <v>1</v>
      </c>
      <c r="I4617" t="s">
        <v>2760</v>
      </c>
      <c r="J4617" t="s">
        <v>42</v>
      </c>
      <c r="K4617" t="s">
        <v>43</v>
      </c>
      <c r="L4617" t="s">
        <v>44</v>
      </c>
      <c r="M4617" t="s">
        <v>6</v>
      </c>
      <c r="N4617" t="s">
        <v>22</v>
      </c>
      <c r="O4617" t="s">
        <v>790</v>
      </c>
      <c r="P4617" t="s">
        <v>24</v>
      </c>
    </row>
    <row r="4618" spans="1:16" x14ac:dyDescent="0.25">
      <c r="A4618" t="s">
        <v>6403</v>
      </c>
      <c r="B4618" s="1">
        <v>41057</v>
      </c>
      <c r="C4618">
        <v>2012</v>
      </c>
      <c r="D4618">
        <v>5</v>
      </c>
      <c r="E4618">
        <v>193.41995749502749</v>
      </c>
      <c r="F4618">
        <v>184.95</v>
      </c>
      <c r="G4618">
        <v>-8.4699574950275007</v>
      </c>
      <c r="H4618" t="s">
        <v>1</v>
      </c>
      <c r="I4618" t="s">
        <v>2948</v>
      </c>
      <c r="J4618" t="s">
        <v>3</v>
      </c>
      <c r="K4618" t="s">
        <v>4</v>
      </c>
      <c r="L4618" t="s">
        <v>749</v>
      </c>
      <c r="M4618" t="s">
        <v>6</v>
      </c>
      <c r="N4618" t="s">
        <v>22</v>
      </c>
      <c r="O4618" t="s">
        <v>1017</v>
      </c>
      <c r="P4618" t="s">
        <v>24</v>
      </c>
    </row>
    <row r="4619" spans="1:16" x14ac:dyDescent="0.25">
      <c r="A4619" t="s">
        <v>6404</v>
      </c>
      <c r="B4619" s="1">
        <v>41235</v>
      </c>
      <c r="C4619">
        <v>2012</v>
      </c>
      <c r="D4619">
        <v>13</v>
      </c>
      <c r="E4619">
        <v>0.8743618927069946</v>
      </c>
      <c r="F4619">
        <v>2031.873</v>
      </c>
      <c r="G4619">
        <v>2030.9986381072931</v>
      </c>
      <c r="H4619" t="s">
        <v>1</v>
      </c>
      <c r="I4619" t="s">
        <v>2769</v>
      </c>
      <c r="J4619" t="s">
        <v>32</v>
      </c>
      <c r="K4619" t="s">
        <v>32</v>
      </c>
      <c r="L4619" t="s">
        <v>16</v>
      </c>
      <c r="M4619" t="s">
        <v>17</v>
      </c>
      <c r="N4619" t="s">
        <v>27</v>
      </c>
      <c r="O4619" t="s">
        <v>264</v>
      </c>
      <c r="P4619" t="s">
        <v>265</v>
      </c>
    </row>
    <row r="4620" spans="1:16" x14ac:dyDescent="0.25">
      <c r="A4620" t="s">
        <v>6405</v>
      </c>
      <c r="B4620" s="1">
        <v>41963</v>
      </c>
      <c r="C4620">
        <v>2014</v>
      </c>
      <c r="D4620">
        <v>520</v>
      </c>
      <c r="E4620">
        <v>110.37009180255144</v>
      </c>
      <c r="F4620">
        <v>12984.804</v>
      </c>
      <c r="G4620">
        <v>12874.433908197449</v>
      </c>
      <c r="H4620" t="s">
        <v>1</v>
      </c>
      <c r="I4620" t="s">
        <v>5545</v>
      </c>
      <c r="J4620" t="s">
        <v>3</v>
      </c>
      <c r="K4620" t="s">
        <v>4</v>
      </c>
      <c r="L4620" t="s">
        <v>200</v>
      </c>
      <c r="M4620" t="s">
        <v>49</v>
      </c>
      <c r="N4620" t="s">
        <v>22</v>
      </c>
      <c r="O4620" t="s">
        <v>460</v>
      </c>
      <c r="P4620" t="s">
        <v>24</v>
      </c>
    </row>
    <row r="4621" spans="1:16" x14ac:dyDescent="0.25">
      <c r="A4621" t="s">
        <v>6406</v>
      </c>
      <c r="B4621" s="1">
        <v>41051</v>
      </c>
      <c r="C4621">
        <v>2012</v>
      </c>
      <c r="D4621">
        <v>5</v>
      </c>
      <c r="E4621">
        <v>13.848222087260895</v>
      </c>
      <c r="F4621">
        <v>995</v>
      </c>
      <c r="G4621">
        <v>981.15177791273913</v>
      </c>
      <c r="H4621" t="s">
        <v>1</v>
      </c>
      <c r="I4621" t="s">
        <v>1706</v>
      </c>
      <c r="J4621" t="s">
        <v>47</v>
      </c>
      <c r="K4621" t="s">
        <v>47</v>
      </c>
      <c r="L4621" t="s">
        <v>273</v>
      </c>
      <c r="M4621" t="s">
        <v>49</v>
      </c>
      <c r="N4621" t="s">
        <v>22</v>
      </c>
      <c r="O4621" t="s">
        <v>467</v>
      </c>
      <c r="P4621" t="s">
        <v>24</v>
      </c>
    </row>
    <row r="4622" spans="1:16" x14ac:dyDescent="0.25">
      <c r="A4622" t="s">
        <v>6407</v>
      </c>
      <c r="B4622" s="1">
        <v>41168</v>
      </c>
      <c r="C4622">
        <v>2012</v>
      </c>
      <c r="D4622">
        <v>10</v>
      </c>
      <c r="E4622">
        <v>3.5095236871453502E-2</v>
      </c>
      <c r="F4622">
        <v>950</v>
      </c>
      <c r="G4622">
        <v>949.96490476312852</v>
      </c>
      <c r="H4622" t="s">
        <v>1</v>
      </c>
      <c r="I4622" t="s">
        <v>2248</v>
      </c>
      <c r="J4622" t="s">
        <v>3</v>
      </c>
      <c r="K4622" t="s">
        <v>4</v>
      </c>
      <c r="L4622" t="s">
        <v>749</v>
      </c>
      <c r="M4622" t="s">
        <v>6</v>
      </c>
      <c r="N4622" t="s">
        <v>22</v>
      </c>
      <c r="O4622" t="s">
        <v>485</v>
      </c>
      <c r="P4622" t="s">
        <v>24</v>
      </c>
    </row>
    <row r="4623" spans="1:16" x14ac:dyDescent="0.25">
      <c r="A4623" t="s">
        <v>6408</v>
      </c>
      <c r="B4623" s="1">
        <v>41176</v>
      </c>
      <c r="C4623">
        <v>2012</v>
      </c>
      <c r="D4623">
        <v>30</v>
      </c>
      <c r="E4623">
        <v>3308.7867187512616</v>
      </c>
      <c r="F4623">
        <v>14400</v>
      </c>
      <c r="G4623">
        <v>11091.213281248738</v>
      </c>
      <c r="H4623" t="s">
        <v>171</v>
      </c>
      <c r="I4623" t="s">
        <v>6100</v>
      </c>
      <c r="J4623" t="s">
        <v>3</v>
      </c>
      <c r="K4623" t="s">
        <v>4</v>
      </c>
      <c r="L4623" t="s">
        <v>101</v>
      </c>
      <c r="M4623" t="s">
        <v>34</v>
      </c>
      <c r="N4623" t="s">
        <v>22</v>
      </c>
      <c r="O4623" t="s">
        <v>173</v>
      </c>
      <c r="P4623" t="s">
        <v>24</v>
      </c>
    </row>
    <row r="4624" spans="1:16" x14ac:dyDescent="0.25">
      <c r="A4624" t="s">
        <v>6409</v>
      </c>
      <c r="B4624" s="1">
        <v>41399</v>
      </c>
      <c r="C4624">
        <v>2013</v>
      </c>
      <c r="D4624">
        <v>10</v>
      </c>
      <c r="E4624">
        <v>4180.9996848072215</v>
      </c>
      <c r="F4624">
        <v>6370</v>
      </c>
      <c r="G4624">
        <v>2189.0003151927785</v>
      </c>
      <c r="H4624" t="s">
        <v>1</v>
      </c>
      <c r="I4624" t="s">
        <v>2789</v>
      </c>
      <c r="J4624" t="s">
        <v>3</v>
      </c>
      <c r="K4624" t="s">
        <v>4</v>
      </c>
      <c r="L4624" t="s">
        <v>5</v>
      </c>
      <c r="M4624" t="s">
        <v>6</v>
      </c>
      <c r="N4624" t="s">
        <v>22</v>
      </c>
      <c r="O4624" t="s">
        <v>1270</v>
      </c>
      <c r="P4624" t="s">
        <v>24</v>
      </c>
    </row>
    <row r="4625" spans="1:16" x14ac:dyDescent="0.25">
      <c r="A4625" t="s">
        <v>6410</v>
      </c>
      <c r="B4625" s="1">
        <v>41606</v>
      </c>
      <c r="C4625">
        <v>2013</v>
      </c>
      <c r="D4625">
        <v>13</v>
      </c>
      <c r="E4625">
        <v>24.944499374622488</v>
      </c>
      <c r="F4625">
        <v>2079</v>
      </c>
      <c r="G4625">
        <v>2054.0555006253776</v>
      </c>
      <c r="H4625" t="s">
        <v>26</v>
      </c>
      <c r="I4625" t="s">
        <v>2794</v>
      </c>
      <c r="J4625" t="s">
        <v>57</v>
      </c>
      <c r="K4625" t="s">
        <v>58</v>
      </c>
      <c r="L4625" t="s">
        <v>92</v>
      </c>
      <c r="M4625" t="s">
        <v>6</v>
      </c>
      <c r="N4625" t="s">
        <v>22</v>
      </c>
      <c r="O4625" t="s">
        <v>209</v>
      </c>
      <c r="P4625" t="s">
        <v>24</v>
      </c>
    </row>
    <row r="4626" spans="1:16" x14ac:dyDescent="0.25">
      <c r="A4626" t="s">
        <v>6411</v>
      </c>
      <c r="B4626" s="1">
        <v>40901</v>
      </c>
      <c r="C4626">
        <v>2011</v>
      </c>
      <c r="D4626">
        <v>4</v>
      </c>
      <c r="E4626">
        <v>590.01948443942172</v>
      </c>
      <c r="F4626">
        <v>645.96199999999999</v>
      </c>
      <c r="G4626">
        <v>55.942515560578272</v>
      </c>
      <c r="H4626" t="s">
        <v>171</v>
      </c>
      <c r="I4626" t="s">
        <v>719</v>
      </c>
      <c r="J4626" t="s">
        <v>37</v>
      </c>
      <c r="K4626" t="s">
        <v>37</v>
      </c>
      <c r="L4626" t="s">
        <v>54</v>
      </c>
      <c r="M4626" t="s">
        <v>34</v>
      </c>
      <c r="N4626" t="s">
        <v>22</v>
      </c>
      <c r="O4626" t="s">
        <v>173</v>
      </c>
      <c r="P4626" t="s">
        <v>24</v>
      </c>
    </row>
    <row r="4627" spans="1:16" x14ac:dyDescent="0.25">
      <c r="A4627" t="s">
        <v>6412</v>
      </c>
      <c r="B4627" s="1">
        <v>41633</v>
      </c>
      <c r="C4627">
        <v>2013</v>
      </c>
      <c r="D4627">
        <v>26</v>
      </c>
      <c r="E4627">
        <v>993.44654645395201</v>
      </c>
      <c r="F4627">
        <v>3551.45</v>
      </c>
      <c r="G4627">
        <v>2558.0034535460477</v>
      </c>
      <c r="H4627" t="s">
        <v>1</v>
      </c>
      <c r="I4627" t="s">
        <v>2307</v>
      </c>
      <c r="J4627" t="s">
        <v>3</v>
      </c>
      <c r="K4627" t="s">
        <v>4</v>
      </c>
      <c r="L4627" t="s">
        <v>87</v>
      </c>
      <c r="M4627" t="s">
        <v>39</v>
      </c>
      <c r="N4627" t="s">
        <v>27</v>
      </c>
      <c r="O4627" t="s">
        <v>28</v>
      </c>
      <c r="P4627" t="s">
        <v>29</v>
      </c>
    </row>
    <row r="4628" spans="1:16" x14ac:dyDescent="0.25">
      <c r="A4628" t="s">
        <v>6413</v>
      </c>
      <c r="B4628" s="1">
        <v>41676</v>
      </c>
      <c r="C4628">
        <v>2014</v>
      </c>
      <c r="D4628">
        <v>360</v>
      </c>
      <c r="E4628">
        <v>26.042005929041956</v>
      </c>
      <c r="F4628">
        <v>1058.106</v>
      </c>
      <c r="G4628">
        <v>1032.063994070958</v>
      </c>
      <c r="H4628" t="s">
        <v>1</v>
      </c>
      <c r="I4628" t="s">
        <v>3010</v>
      </c>
      <c r="J4628" t="s">
        <v>3</v>
      </c>
      <c r="K4628" t="s">
        <v>4</v>
      </c>
      <c r="L4628" t="s">
        <v>200</v>
      </c>
      <c r="M4628" t="s">
        <v>49</v>
      </c>
      <c r="N4628" t="s">
        <v>22</v>
      </c>
      <c r="O4628" t="s">
        <v>1210</v>
      </c>
      <c r="P4628" t="s">
        <v>24</v>
      </c>
    </row>
    <row r="4629" spans="1:16" x14ac:dyDescent="0.25">
      <c r="A4629" t="s">
        <v>6414</v>
      </c>
      <c r="B4629" s="1">
        <v>41130</v>
      </c>
      <c r="C4629">
        <v>2012</v>
      </c>
      <c r="D4629">
        <v>12</v>
      </c>
      <c r="E4629">
        <v>4022.5652412247146</v>
      </c>
      <c r="F4629">
        <v>10502</v>
      </c>
      <c r="G4629">
        <v>6479.4347587752854</v>
      </c>
      <c r="H4629" t="s">
        <v>1</v>
      </c>
      <c r="I4629" t="s">
        <v>290</v>
      </c>
      <c r="J4629" t="s">
        <v>42</v>
      </c>
      <c r="K4629" t="s">
        <v>43</v>
      </c>
      <c r="L4629" t="s">
        <v>44</v>
      </c>
      <c r="M4629" t="s">
        <v>6</v>
      </c>
      <c r="N4629" t="s">
        <v>22</v>
      </c>
      <c r="O4629" t="s">
        <v>589</v>
      </c>
      <c r="P4629" t="s">
        <v>24</v>
      </c>
    </row>
    <row r="4630" spans="1:16" x14ac:dyDescent="0.25">
      <c r="A4630" t="s">
        <v>6415</v>
      </c>
      <c r="B4630" s="1">
        <v>41748</v>
      </c>
      <c r="C4630">
        <v>2014</v>
      </c>
      <c r="D4630">
        <v>10</v>
      </c>
      <c r="E4630">
        <v>2608.0357629037367</v>
      </c>
      <c r="F4630">
        <v>2190</v>
      </c>
      <c r="G4630">
        <v>-418.03576290373667</v>
      </c>
      <c r="H4630" t="s">
        <v>1</v>
      </c>
      <c r="I4630" t="s">
        <v>1680</v>
      </c>
      <c r="J4630" t="s">
        <v>3</v>
      </c>
      <c r="K4630" t="s">
        <v>4</v>
      </c>
      <c r="L4630" t="s">
        <v>16</v>
      </c>
      <c r="M4630" t="s">
        <v>17</v>
      </c>
      <c r="N4630" t="s">
        <v>22</v>
      </c>
      <c r="O4630" t="s">
        <v>635</v>
      </c>
      <c r="P4630" t="s">
        <v>24</v>
      </c>
    </row>
    <row r="4631" spans="1:16" x14ac:dyDescent="0.25">
      <c r="A4631" t="s">
        <v>6416</v>
      </c>
      <c r="B4631" s="1">
        <v>41760</v>
      </c>
      <c r="C4631">
        <v>2014</v>
      </c>
      <c r="D4631">
        <v>10</v>
      </c>
      <c r="E4631">
        <v>3999.6388322046914</v>
      </c>
      <c r="F4631">
        <v>5690</v>
      </c>
      <c r="G4631">
        <v>1690.3611677953086</v>
      </c>
      <c r="H4631" t="s">
        <v>171</v>
      </c>
      <c r="I4631" t="s">
        <v>4023</v>
      </c>
      <c r="J4631" t="s">
        <v>100</v>
      </c>
      <c r="K4631" t="s">
        <v>287</v>
      </c>
      <c r="L4631" t="s">
        <v>101</v>
      </c>
      <c r="M4631" t="s">
        <v>34</v>
      </c>
      <c r="N4631" t="s">
        <v>7</v>
      </c>
      <c r="O4631" t="s">
        <v>252</v>
      </c>
      <c r="P4631" t="s">
        <v>253</v>
      </c>
    </row>
    <row r="4632" spans="1:16" x14ac:dyDescent="0.25">
      <c r="A4632" t="s">
        <v>6417</v>
      </c>
      <c r="B4632" s="1">
        <v>41555</v>
      </c>
      <c r="C4632">
        <v>2013</v>
      </c>
      <c r="D4632">
        <v>13</v>
      </c>
      <c r="E4632">
        <v>607.68378509058937</v>
      </c>
      <c r="F4632">
        <v>8667.6</v>
      </c>
      <c r="G4632">
        <v>8059.9162149094109</v>
      </c>
      <c r="H4632" t="s">
        <v>1</v>
      </c>
      <c r="I4632" t="s">
        <v>3229</v>
      </c>
      <c r="J4632" t="s">
        <v>37</v>
      </c>
      <c r="K4632" t="s">
        <v>37</v>
      </c>
      <c r="L4632" t="s">
        <v>38</v>
      </c>
      <c r="M4632" t="s">
        <v>39</v>
      </c>
      <c r="N4632" t="s">
        <v>22</v>
      </c>
      <c r="O4632" t="s">
        <v>793</v>
      </c>
      <c r="P4632" t="s">
        <v>24</v>
      </c>
    </row>
    <row r="4633" spans="1:16" x14ac:dyDescent="0.25">
      <c r="A4633" t="s">
        <v>6418</v>
      </c>
      <c r="B4633" s="1">
        <v>41790</v>
      </c>
      <c r="C4633">
        <v>2014</v>
      </c>
      <c r="D4633">
        <v>20</v>
      </c>
      <c r="E4633">
        <v>341.37703885448195</v>
      </c>
      <c r="F4633">
        <v>2040</v>
      </c>
      <c r="G4633">
        <v>1698.622961145518</v>
      </c>
      <c r="H4633" t="s">
        <v>1</v>
      </c>
      <c r="I4633" t="s">
        <v>1702</v>
      </c>
      <c r="J4633" t="s">
        <v>32</v>
      </c>
      <c r="K4633" t="s">
        <v>32</v>
      </c>
      <c r="L4633" t="s">
        <v>131</v>
      </c>
      <c r="M4633" t="s">
        <v>39</v>
      </c>
      <c r="N4633" t="s">
        <v>7</v>
      </c>
      <c r="O4633" t="s">
        <v>984</v>
      </c>
      <c r="P4633" t="s">
        <v>253</v>
      </c>
    </row>
    <row r="4634" spans="1:16" x14ac:dyDescent="0.25">
      <c r="A4634" t="s">
        <v>6419</v>
      </c>
      <c r="B4634" s="1">
        <v>40933</v>
      </c>
      <c r="C4634">
        <v>2012</v>
      </c>
      <c r="D4634">
        <v>9</v>
      </c>
      <c r="E4634">
        <v>1304.5277391208535</v>
      </c>
      <c r="F4634">
        <v>2412</v>
      </c>
      <c r="G4634">
        <v>1107.4722608791465</v>
      </c>
      <c r="H4634" t="s">
        <v>1</v>
      </c>
      <c r="I4634" t="s">
        <v>1255</v>
      </c>
      <c r="J4634" t="s">
        <v>47</v>
      </c>
      <c r="K4634" t="s">
        <v>47</v>
      </c>
      <c r="L4634" t="s">
        <v>273</v>
      </c>
      <c r="M4634" t="s">
        <v>49</v>
      </c>
      <c r="N4634" t="s">
        <v>22</v>
      </c>
      <c r="O4634" t="s">
        <v>534</v>
      </c>
      <c r="P4634" t="s">
        <v>24</v>
      </c>
    </row>
    <row r="4635" spans="1:16" x14ac:dyDescent="0.25">
      <c r="A4635" t="s">
        <v>6420</v>
      </c>
      <c r="B4635" s="1">
        <v>41625</v>
      </c>
      <c r="C4635">
        <v>2013</v>
      </c>
      <c r="D4635">
        <v>26</v>
      </c>
      <c r="E4635">
        <v>785.90527134591662</v>
      </c>
      <c r="F4635">
        <v>2776.2375000000002</v>
      </c>
      <c r="G4635">
        <v>1990.3322286540836</v>
      </c>
      <c r="H4635" t="s">
        <v>26</v>
      </c>
      <c r="I4635" t="s">
        <v>214</v>
      </c>
      <c r="J4635" t="s">
        <v>3</v>
      </c>
      <c r="K4635" t="s">
        <v>4</v>
      </c>
      <c r="L4635" t="s">
        <v>12</v>
      </c>
      <c r="M4635" t="s">
        <v>13</v>
      </c>
      <c r="N4635" t="s">
        <v>27</v>
      </c>
      <c r="O4635" t="s">
        <v>28</v>
      </c>
      <c r="P4635" t="s">
        <v>29</v>
      </c>
    </row>
    <row r="4636" spans="1:16" x14ac:dyDescent="0.25">
      <c r="A4636" t="s">
        <v>6421</v>
      </c>
      <c r="B4636" s="1">
        <v>41036</v>
      </c>
      <c r="C4636">
        <v>2012</v>
      </c>
      <c r="D4636">
        <v>10</v>
      </c>
      <c r="E4636">
        <v>164.72900356444842</v>
      </c>
      <c r="F4636">
        <v>499.6</v>
      </c>
      <c r="G4636">
        <v>334.8709964355516</v>
      </c>
      <c r="H4636" t="s">
        <v>26</v>
      </c>
      <c r="I4636" t="s">
        <v>2481</v>
      </c>
      <c r="J4636" t="s">
        <v>3</v>
      </c>
      <c r="K4636" t="s">
        <v>4</v>
      </c>
      <c r="L4636" t="s">
        <v>749</v>
      </c>
      <c r="M4636" t="s">
        <v>6</v>
      </c>
      <c r="N4636" t="s">
        <v>22</v>
      </c>
      <c r="O4636" t="s">
        <v>209</v>
      </c>
      <c r="P4636" t="s">
        <v>24</v>
      </c>
    </row>
    <row r="4637" spans="1:16" x14ac:dyDescent="0.25">
      <c r="A4637" t="s">
        <v>6422</v>
      </c>
      <c r="B4637" s="1">
        <v>41234</v>
      </c>
      <c r="C4637">
        <v>2012</v>
      </c>
      <c r="D4637">
        <v>6</v>
      </c>
      <c r="E4637">
        <v>869.25849610158082</v>
      </c>
      <c r="F4637">
        <v>891</v>
      </c>
      <c r="G4637">
        <v>21.741503898419182</v>
      </c>
      <c r="H4637" t="s">
        <v>171</v>
      </c>
      <c r="I4637" t="s">
        <v>901</v>
      </c>
      <c r="J4637" t="s">
        <v>42</v>
      </c>
      <c r="K4637" t="s">
        <v>43</v>
      </c>
      <c r="L4637" t="s">
        <v>44</v>
      </c>
      <c r="M4637" t="s">
        <v>6</v>
      </c>
      <c r="N4637" t="s">
        <v>22</v>
      </c>
      <c r="O4637" t="s">
        <v>173</v>
      </c>
      <c r="P4637" t="s">
        <v>24</v>
      </c>
    </row>
    <row r="4638" spans="1:16" x14ac:dyDescent="0.25">
      <c r="A4638" t="s">
        <v>6423</v>
      </c>
      <c r="B4638" s="1">
        <v>41239</v>
      </c>
      <c r="C4638">
        <v>2012</v>
      </c>
      <c r="D4638">
        <v>13</v>
      </c>
      <c r="E4638">
        <v>3141.2733700369713</v>
      </c>
      <c r="F4638">
        <v>2944</v>
      </c>
      <c r="G4638">
        <v>-197.2733700369713</v>
      </c>
      <c r="H4638" t="s">
        <v>1</v>
      </c>
      <c r="I4638" t="s">
        <v>993</v>
      </c>
      <c r="J4638" t="s">
        <v>47</v>
      </c>
      <c r="K4638" t="s">
        <v>47</v>
      </c>
      <c r="L4638" t="s">
        <v>48</v>
      </c>
      <c r="M4638" t="s">
        <v>49</v>
      </c>
      <c r="N4638" t="s">
        <v>22</v>
      </c>
      <c r="O4638" t="s">
        <v>1191</v>
      </c>
      <c r="P4638" t="s">
        <v>125</v>
      </c>
    </row>
    <row r="4639" spans="1:16" x14ac:dyDescent="0.25">
      <c r="A4639" t="s">
        <v>6424</v>
      </c>
      <c r="B4639" s="1">
        <v>41801</v>
      </c>
      <c r="C4639">
        <v>2014</v>
      </c>
      <c r="D4639">
        <v>12</v>
      </c>
      <c r="E4639">
        <v>566.24652551207441</v>
      </c>
      <c r="F4639">
        <v>11588.4</v>
      </c>
      <c r="G4639">
        <v>11022.153474487925</v>
      </c>
      <c r="H4639" t="s">
        <v>1</v>
      </c>
      <c r="I4639" t="s">
        <v>3437</v>
      </c>
      <c r="J4639" t="s">
        <v>67</v>
      </c>
      <c r="K4639" t="s">
        <v>68</v>
      </c>
      <c r="L4639" t="s">
        <v>87</v>
      </c>
      <c r="M4639" t="s">
        <v>39</v>
      </c>
      <c r="N4639" t="s">
        <v>22</v>
      </c>
      <c r="O4639" t="s">
        <v>4198</v>
      </c>
      <c r="P4639" t="s">
        <v>24</v>
      </c>
    </row>
    <row r="4640" spans="1:16" x14ac:dyDescent="0.25">
      <c r="A4640" t="s">
        <v>6425</v>
      </c>
      <c r="B4640" s="1">
        <v>40968</v>
      </c>
      <c r="C4640">
        <v>2012</v>
      </c>
      <c r="D4640">
        <v>9</v>
      </c>
      <c r="E4640">
        <v>182.77643802551367</v>
      </c>
      <c r="F4640">
        <v>6784.1</v>
      </c>
      <c r="G4640">
        <v>6601.3235619744864</v>
      </c>
      <c r="H4640" t="s">
        <v>171</v>
      </c>
      <c r="I4640" t="s">
        <v>4488</v>
      </c>
      <c r="J4640" t="s">
        <v>37</v>
      </c>
      <c r="K4640" t="s">
        <v>37</v>
      </c>
      <c r="L4640" t="s">
        <v>38</v>
      </c>
      <c r="M4640" t="s">
        <v>39</v>
      </c>
      <c r="N4640" t="s">
        <v>22</v>
      </c>
      <c r="O4640" t="s">
        <v>173</v>
      </c>
      <c r="P4640" t="s">
        <v>24</v>
      </c>
    </row>
    <row r="4641" spans="1:16" x14ac:dyDescent="0.25">
      <c r="A4641" t="s">
        <v>6426</v>
      </c>
      <c r="B4641" s="1">
        <v>41748</v>
      </c>
      <c r="C4641">
        <v>2014</v>
      </c>
      <c r="D4641">
        <v>10</v>
      </c>
      <c r="E4641">
        <v>9288.7760055654326</v>
      </c>
      <c r="F4641">
        <v>3829.5</v>
      </c>
      <c r="G4641">
        <v>-5459.2760055654326</v>
      </c>
      <c r="H4641" t="s">
        <v>1</v>
      </c>
      <c r="I4641" t="s">
        <v>4358</v>
      </c>
      <c r="J4641" t="s">
        <v>67</v>
      </c>
      <c r="K4641" t="s">
        <v>68</v>
      </c>
      <c r="L4641" t="s">
        <v>38</v>
      </c>
      <c r="M4641" t="s">
        <v>39</v>
      </c>
      <c r="N4641" t="s">
        <v>22</v>
      </c>
      <c r="O4641" t="s">
        <v>1295</v>
      </c>
      <c r="P4641" t="s">
        <v>24</v>
      </c>
    </row>
    <row r="4642" spans="1:16" x14ac:dyDescent="0.25">
      <c r="A4642" t="s">
        <v>6427</v>
      </c>
      <c r="B4642" s="1">
        <v>41115</v>
      </c>
      <c r="C4642">
        <v>2012</v>
      </c>
      <c r="D4642">
        <v>9</v>
      </c>
      <c r="E4642">
        <v>727.65357326537139</v>
      </c>
      <c r="F4642">
        <v>7734.3</v>
      </c>
      <c r="G4642">
        <v>7006.6464267346291</v>
      </c>
      <c r="H4642" t="s">
        <v>1</v>
      </c>
      <c r="I4642" t="s">
        <v>6428</v>
      </c>
      <c r="J4642" t="s">
        <v>3</v>
      </c>
      <c r="K4642" t="s">
        <v>4</v>
      </c>
      <c r="L4642" t="s">
        <v>101</v>
      </c>
      <c r="M4642" t="s">
        <v>34</v>
      </c>
      <c r="N4642" t="s">
        <v>7</v>
      </c>
      <c r="O4642" t="s">
        <v>268</v>
      </c>
      <c r="P4642" t="s">
        <v>138</v>
      </c>
    </row>
    <row r="4643" spans="1:16" x14ac:dyDescent="0.25">
      <c r="A4643" t="s">
        <v>6429</v>
      </c>
      <c r="B4643" s="1">
        <v>41157</v>
      </c>
      <c r="C4643">
        <v>2012</v>
      </c>
      <c r="D4643">
        <v>10</v>
      </c>
      <c r="E4643">
        <v>2.4973305373521999</v>
      </c>
      <c r="F4643">
        <v>8690</v>
      </c>
      <c r="G4643">
        <v>8687.5026694626486</v>
      </c>
      <c r="H4643" t="s">
        <v>1</v>
      </c>
      <c r="I4643" t="s">
        <v>335</v>
      </c>
      <c r="J4643" t="s">
        <v>37</v>
      </c>
      <c r="K4643" t="s">
        <v>37</v>
      </c>
      <c r="L4643" t="s">
        <v>97</v>
      </c>
      <c r="M4643" t="s">
        <v>39</v>
      </c>
      <c r="N4643" t="s">
        <v>22</v>
      </c>
      <c r="O4643" t="s">
        <v>617</v>
      </c>
      <c r="P4643" t="s">
        <v>24</v>
      </c>
    </row>
    <row r="4644" spans="1:16" x14ac:dyDescent="0.25">
      <c r="A4644" t="s">
        <v>6430</v>
      </c>
      <c r="B4644" s="1">
        <v>41341</v>
      </c>
      <c r="C4644">
        <v>2013</v>
      </c>
      <c r="D4644">
        <v>10</v>
      </c>
      <c r="E4644">
        <v>13.300817448775328</v>
      </c>
      <c r="F4644">
        <v>1845</v>
      </c>
      <c r="G4644">
        <v>1831.6991825512246</v>
      </c>
      <c r="H4644" t="s">
        <v>171</v>
      </c>
      <c r="I4644" t="s">
        <v>1833</v>
      </c>
      <c r="J4644" t="s">
        <v>57</v>
      </c>
      <c r="K4644" t="s">
        <v>58</v>
      </c>
      <c r="L4644" t="s">
        <v>92</v>
      </c>
      <c r="M4644" t="s">
        <v>6</v>
      </c>
      <c r="N4644" t="s">
        <v>22</v>
      </c>
      <c r="O4644" t="s">
        <v>173</v>
      </c>
      <c r="P4644" t="s">
        <v>24</v>
      </c>
    </row>
    <row r="4645" spans="1:16" x14ac:dyDescent="0.25">
      <c r="A4645" t="s">
        <v>6431</v>
      </c>
      <c r="B4645" s="1">
        <v>41928</v>
      </c>
      <c r="C4645">
        <v>2014</v>
      </c>
      <c r="D4645">
        <v>13</v>
      </c>
      <c r="E4645">
        <v>3.7725141302981098</v>
      </c>
      <c r="F4645">
        <v>3596</v>
      </c>
      <c r="G4645">
        <v>3592.2274858697019</v>
      </c>
      <c r="H4645" t="s">
        <v>1</v>
      </c>
      <c r="I4645" t="s">
        <v>1830</v>
      </c>
      <c r="J4645" t="s">
        <v>47</v>
      </c>
      <c r="K4645" t="s">
        <v>47</v>
      </c>
      <c r="L4645" t="s">
        <v>273</v>
      </c>
      <c r="M4645" t="s">
        <v>49</v>
      </c>
      <c r="N4645" t="s">
        <v>27</v>
      </c>
      <c r="O4645" t="s">
        <v>166</v>
      </c>
      <c r="P4645" t="s">
        <v>167</v>
      </c>
    </row>
    <row r="4646" spans="1:16" x14ac:dyDescent="0.25">
      <c r="A4646" t="s">
        <v>6432</v>
      </c>
      <c r="B4646" s="1">
        <v>41918</v>
      </c>
      <c r="C4646">
        <v>2014</v>
      </c>
      <c r="D4646">
        <v>8</v>
      </c>
      <c r="E4646">
        <v>0.93757596308966817</v>
      </c>
      <c r="F4646">
        <v>360.54399999999998</v>
      </c>
      <c r="G4646">
        <v>359.60642403691031</v>
      </c>
      <c r="H4646" t="s">
        <v>171</v>
      </c>
      <c r="I4646" t="s">
        <v>2980</v>
      </c>
      <c r="J4646" t="s">
        <v>3</v>
      </c>
      <c r="K4646" t="s">
        <v>4</v>
      </c>
      <c r="L4646" t="s">
        <v>118</v>
      </c>
      <c r="M4646" t="s">
        <v>49</v>
      </c>
      <c r="N4646" t="s">
        <v>7</v>
      </c>
      <c r="O4646" t="s">
        <v>252</v>
      </c>
      <c r="P4646" t="s">
        <v>253</v>
      </c>
    </row>
    <row r="4647" spans="1:16" x14ac:dyDescent="0.25">
      <c r="A4647" t="s">
        <v>6433</v>
      </c>
      <c r="B4647" s="1">
        <v>41525</v>
      </c>
      <c r="C4647">
        <v>2013</v>
      </c>
      <c r="D4647">
        <v>60</v>
      </c>
      <c r="E4647">
        <v>43033.850278404432</v>
      </c>
      <c r="F4647">
        <v>22140</v>
      </c>
      <c r="G4647">
        <v>-20893.850278404432</v>
      </c>
      <c r="H4647" t="s">
        <v>328</v>
      </c>
      <c r="I4647" t="s">
        <v>2091</v>
      </c>
      <c r="J4647" t="s">
        <v>37</v>
      </c>
      <c r="K4647" t="s">
        <v>37</v>
      </c>
      <c r="L4647" t="s">
        <v>123</v>
      </c>
      <c r="M4647" t="s">
        <v>39</v>
      </c>
      <c r="N4647" t="s">
        <v>22</v>
      </c>
      <c r="O4647" t="s">
        <v>329</v>
      </c>
      <c r="P4647" t="s">
        <v>24</v>
      </c>
    </row>
    <row r="4648" spans="1:16" x14ac:dyDescent="0.25">
      <c r="A4648" t="s">
        <v>6434</v>
      </c>
      <c r="B4648" s="1">
        <v>41650</v>
      </c>
      <c r="C4648">
        <v>2014</v>
      </c>
      <c r="D4648">
        <v>6</v>
      </c>
      <c r="E4648">
        <v>1694.2176681081278</v>
      </c>
      <c r="F4648">
        <v>13448.7</v>
      </c>
      <c r="G4648">
        <v>11754.482331891873</v>
      </c>
      <c r="H4648" t="s">
        <v>171</v>
      </c>
      <c r="I4648" t="s">
        <v>3198</v>
      </c>
      <c r="J4648" t="s">
        <v>67</v>
      </c>
      <c r="K4648" t="s">
        <v>68</v>
      </c>
      <c r="L4648" t="s">
        <v>87</v>
      </c>
      <c r="M4648" t="s">
        <v>39</v>
      </c>
      <c r="N4648" t="s">
        <v>7</v>
      </c>
      <c r="O4648" t="s">
        <v>252</v>
      </c>
      <c r="P4648" t="s">
        <v>253</v>
      </c>
    </row>
    <row r="4649" spans="1:16" x14ac:dyDescent="0.25">
      <c r="A4649" t="s">
        <v>6435</v>
      </c>
      <c r="B4649" s="1">
        <v>41821</v>
      </c>
      <c r="C4649">
        <v>2014</v>
      </c>
      <c r="D4649">
        <v>24</v>
      </c>
      <c r="E4649">
        <v>2677.8014008126765</v>
      </c>
      <c r="F4649">
        <v>7693.6</v>
      </c>
      <c r="G4649">
        <v>5015.7985991873238</v>
      </c>
      <c r="H4649" t="s">
        <v>1</v>
      </c>
      <c r="I4649" t="s">
        <v>2033</v>
      </c>
      <c r="J4649" t="s">
        <v>67</v>
      </c>
      <c r="K4649" t="s">
        <v>68</v>
      </c>
      <c r="L4649" t="s">
        <v>38</v>
      </c>
      <c r="M4649" t="s">
        <v>39</v>
      </c>
      <c r="N4649" t="s">
        <v>22</v>
      </c>
      <c r="O4649" t="s">
        <v>554</v>
      </c>
      <c r="P4649" t="s">
        <v>24</v>
      </c>
    </row>
    <row r="4650" spans="1:16" x14ac:dyDescent="0.25">
      <c r="A4650" t="s">
        <v>6436</v>
      </c>
      <c r="B4650" s="1">
        <v>41122</v>
      </c>
      <c r="C4650">
        <v>2012</v>
      </c>
      <c r="D4650">
        <v>9</v>
      </c>
      <c r="E4650">
        <v>894.05944342421594</v>
      </c>
      <c r="F4650">
        <v>7912.1</v>
      </c>
      <c r="G4650">
        <v>7018.0405565757846</v>
      </c>
      <c r="H4650" t="s">
        <v>1</v>
      </c>
      <c r="I4650" t="s">
        <v>3861</v>
      </c>
      <c r="J4650" t="s">
        <v>3</v>
      </c>
      <c r="K4650" t="s">
        <v>4</v>
      </c>
      <c r="L4650" t="s">
        <v>101</v>
      </c>
      <c r="M4650" t="s">
        <v>34</v>
      </c>
      <c r="N4650" t="s">
        <v>7</v>
      </c>
      <c r="O4650" t="s">
        <v>8</v>
      </c>
      <c r="P4650" t="s">
        <v>9</v>
      </c>
    </row>
    <row r="4651" spans="1:16" x14ac:dyDescent="0.25">
      <c r="A4651" t="s">
        <v>6437</v>
      </c>
      <c r="B4651" s="1">
        <v>41726</v>
      </c>
      <c r="C4651">
        <v>2014</v>
      </c>
      <c r="D4651">
        <v>10</v>
      </c>
      <c r="E4651">
        <v>160.45228514477571</v>
      </c>
      <c r="F4651">
        <v>15922</v>
      </c>
      <c r="G4651">
        <v>15761.547714855224</v>
      </c>
      <c r="H4651" t="s">
        <v>1</v>
      </c>
      <c r="I4651" t="s">
        <v>433</v>
      </c>
      <c r="J4651" t="s">
        <v>37</v>
      </c>
      <c r="K4651" t="s">
        <v>37</v>
      </c>
      <c r="L4651" t="s">
        <v>54</v>
      </c>
      <c r="M4651" t="s">
        <v>34</v>
      </c>
      <c r="N4651" t="s">
        <v>22</v>
      </c>
      <c r="O4651" t="s">
        <v>637</v>
      </c>
      <c r="P4651" t="s">
        <v>24</v>
      </c>
    </row>
    <row r="4652" spans="1:16" x14ac:dyDescent="0.25">
      <c r="A4652" t="s">
        <v>6438</v>
      </c>
      <c r="B4652" s="1">
        <v>41969</v>
      </c>
      <c r="C4652">
        <v>2014</v>
      </c>
      <c r="D4652">
        <v>16</v>
      </c>
      <c r="E4652">
        <v>647.83623670368388</v>
      </c>
      <c r="F4652">
        <v>1248.2</v>
      </c>
      <c r="G4652">
        <v>600.36376329631616</v>
      </c>
      <c r="H4652" t="s">
        <v>171</v>
      </c>
      <c r="I4652" t="s">
        <v>3168</v>
      </c>
      <c r="J4652" t="s">
        <v>67</v>
      </c>
      <c r="K4652" t="s">
        <v>68</v>
      </c>
      <c r="L4652" t="s">
        <v>69</v>
      </c>
      <c r="M4652" t="s">
        <v>39</v>
      </c>
      <c r="N4652" t="s">
        <v>7</v>
      </c>
      <c r="O4652" t="s">
        <v>252</v>
      </c>
      <c r="P4652" t="s">
        <v>253</v>
      </c>
    </row>
    <row r="4653" spans="1:16" x14ac:dyDescent="0.25">
      <c r="A4653" t="s">
        <v>6439</v>
      </c>
      <c r="B4653" s="1">
        <v>41647</v>
      </c>
      <c r="C4653">
        <v>2014</v>
      </c>
      <c r="D4653">
        <v>9</v>
      </c>
      <c r="E4653">
        <v>654.98784190867661</v>
      </c>
      <c r="F4653">
        <v>3389.1075000000001</v>
      </c>
      <c r="G4653">
        <v>2734.1196580913233</v>
      </c>
      <c r="H4653" t="s">
        <v>1</v>
      </c>
      <c r="I4653" t="s">
        <v>2029</v>
      </c>
      <c r="J4653" t="s">
        <v>67</v>
      </c>
      <c r="K4653" t="s">
        <v>68</v>
      </c>
      <c r="L4653" t="s">
        <v>38</v>
      </c>
      <c r="M4653" t="s">
        <v>39</v>
      </c>
      <c r="N4653" t="s">
        <v>22</v>
      </c>
      <c r="O4653" t="s">
        <v>467</v>
      </c>
      <c r="P4653" t="s">
        <v>24</v>
      </c>
    </row>
    <row r="4654" spans="1:16" x14ac:dyDescent="0.25">
      <c r="A4654" t="s">
        <v>6440</v>
      </c>
      <c r="B4654" s="1">
        <v>40968</v>
      </c>
      <c r="C4654">
        <v>2012</v>
      </c>
      <c r="D4654">
        <v>12</v>
      </c>
      <c r="E4654">
        <v>13.831340694316994</v>
      </c>
      <c r="F4654">
        <v>789.928</v>
      </c>
      <c r="G4654">
        <v>776.09665930568303</v>
      </c>
      <c r="H4654" t="s">
        <v>1</v>
      </c>
      <c r="I4654" t="s">
        <v>667</v>
      </c>
      <c r="J4654" t="s">
        <v>72</v>
      </c>
      <c r="K4654" t="s">
        <v>72</v>
      </c>
      <c r="L4654" t="s">
        <v>21</v>
      </c>
      <c r="M4654" t="s">
        <v>13</v>
      </c>
      <c r="N4654" t="s">
        <v>7</v>
      </c>
      <c r="O4654" t="s">
        <v>1366</v>
      </c>
      <c r="P4654" t="s">
        <v>138</v>
      </c>
    </row>
    <row r="4655" spans="1:16" x14ac:dyDescent="0.25">
      <c r="A4655" t="s">
        <v>6441</v>
      </c>
      <c r="B4655" s="1">
        <v>41266</v>
      </c>
      <c r="C4655">
        <v>2012</v>
      </c>
      <c r="D4655">
        <v>9</v>
      </c>
      <c r="E4655">
        <v>247.45812762969263</v>
      </c>
      <c r="F4655">
        <v>4416.1499999999996</v>
      </c>
      <c r="G4655">
        <v>4168.6918723703075</v>
      </c>
      <c r="H4655" t="s">
        <v>26</v>
      </c>
      <c r="I4655" t="s">
        <v>6442</v>
      </c>
      <c r="J4655" t="s">
        <v>3</v>
      </c>
      <c r="K4655" t="s">
        <v>4</v>
      </c>
      <c r="L4655" t="s">
        <v>87</v>
      </c>
      <c r="M4655" t="s">
        <v>39</v>
      </c>
      <c r="N4655" t="s">
        <v>22</v>
      </c>
      <c r="O4655" t="s">
        <v>209</v>
      </c>
      <c r="P4655" t="s">
        <v>24</v>
      </c>
    </row>
    <row r="4656" spans="1:16" x14ac:dyDescent="0.25">
      <c r="A4656" t="s">
        <v>6443</v>
      </c>
      <c r="B4656" s="1">
        <v>41079</v>
      </c>
      <c r="C4656">
        <v>2012</v>
      </c>
      <c r="D4656">
        <v>12</v>
      </c>
      <c r="E4656">
        <v>338.92488294403233</v>
      </c>
      <c r="F4656">
        <v>2262</v>
      </c>
      <c r="G4656">
        <v>1923.0751170559677</v>
      </c>
      <c r="H4656" t="s">
        <v>1</v>
      </c>
      <c r="I4656" t="s">
        <v>3711</v>
      </c>
      <c r="J4656" t="s">
        <v>57</v>
      </c>
      <c r="K4656" t="s">
        <v>58</v>
      </c>
      <c r="L4656" t="s">
        <v>92</v>
      </c>
      <c r="M4656" t="s">
        <v>6</v>
      </c>
      <c r="N4656" t="s">
        <v>27</v>
      </c>
      <c r="O4656" t="s">
        <v>957</v>
      </c>
      <c r="P4656" t="s">
        <v>958</v>
      </c>
    </row>
    <row r="4657" spans="1:16" x14ac:dyDescent="0.25">
      <c r="A4657" t="s">
        <v>6444</v>
      </c>
      <c r="B4657" s="1">
        <v>41183</v>
      </c>
      <c r="C4657">
        <v>2012</v>
      </c>
      <c r="D4657">
        <v>5</v>
      </c>
      <c r="E4657">
        <v>270.09611314193495</v>
      </c>
      <c r="F4657">
        <v>389.95</v>
      </c>
      <c r="G4657">
        <v>119.85388685806504</v>
      </c>
      <c r="H4657" t="s">
        <v>1</v>
      </c>
      <c r="I4657" t="s">
        <v>797</v>
      </c>
      <c r="J4657" t="s">
        <v>3</v>
      </c>
      <c r="K4657" t="s">
        <v>4</v>
      </c>
      <c r="L4657" t="s">
        <v>749</v>
      </c>
      <c r="M4657" t="s">
        <v>6</v>
      </c>
      <c r="N4657" t="s">
        <v>22</v>
      </c>
      <c r="O4657" t="s">
        <v>526</v>
      </c>
      <c r="P4657" t="s">
        <v>24</v>
      </c>
    </row>
    <row r="4658" spans="1:16" x14ac:dyDescent="0.25">
      <c r="A4658" t="s">
        <v>6445</v>
      </c>
      <c r="B4658" s="1">
        <v>41199</v>
      </c>
      <c r="C4658">
        <v>2012</v>
      </c>
      <c r="D4658">
        <v>13</v>
      </c>
      <c r="E4658">
        <v>279.67376597297937</v>
      </c>
      <c r="F4658">
        <v>5583.36</v>
      </c>
      <c r="G4658">
        <v>5303.68623402702</v>
      </c>
      <c r="H4658" t="s">
        <v>1</v>
      </c>
      <c r="I4658" t="s">
        <v>2714</v>
      </c>
      <c r="J4658" t="s">
        <v>42</v>
      </c>
      <c r="K4658" t="s">
        <v>43</v>
      </c>
      <c r="L4658" t="s">
        <v>5</v>
      </c>
      <c r="M4658" t="s">
        <v>6</v>
      </c>
      <c r="N4658" t="s">
        <v>22</v>
      </c>
      <c r="O4658" t="s">
        <v>1584</v>
      </c>
      <c r="P4658" t="s">
        <v>24</v>
      </c>
    </row>
    <row r="4659" spans="1:16" x14ac:dyDescent="0.25">
      <c r="A4659" t="s">
        <v>6446</v>
      </c>
      <c r="B4659" s="1">
        <v>41471</v>
      </c>
      <c r="C4659">
        <v>2013</v>
      </c>
      <c r="D4659">
        <v>9</v>
      </c>
      <c r="E4659">
        <v>1050.8922048965444</v>
      </c>
      <c r="F4659">
        <v>2697</v>
      </c>
      <c r="G4659">
        <v>1646.1077951034556</v>
      </c>
      <c r="H4659" t="s">
        <v>1</v>
      </c>
      <c r="I4659" t="s">
        <v>1272</v>
      </c>
      <c r="J4659" t="s">
        <v>47</v>
      </c>
      <c r="K4659" t="s">
        <v>47</v>
      </c>
      <c r="L4659" t="s">
        <v>48</v>
      </c>
      <c r="M4659" t="s">
        <v>49</v>
      </c>
      <c r="N4659" t="s">
        <v>7</v>
      </c>
      <c r="O4659" t="s">
        <v>482</v>
      </c>
      <c r="P4659" t="s">
        <v>483</v>
      </c>
    </row>
    <row r="4660" spans="1:16" x14ac:dyDescent="0.25">
      <c r="A4660" t="s">
        <v>6447</v>
      </c>
      <c r="B4660" s="1">
        <v>41487</v>
      </c>
      <c r="C4660">
        <v>2013</v>
      </c>
      <c r="D4660">
        <v>9</v>
      </c>
      <c r="E4660">
        <v>18.672982845809834</v>
      </c>
      <c r="F4660">
        <v>1696.5</v>
      </c>
      <c r="G4660">
        <v>1677.8270171541901</v>
      </c>
      <c r="H4660" t="s">
        <v>171</v>
      </c>
      <c r="I4660" t="s">
        <v>2765</v>
      </c>
      <c r="J4660" t="s">
        <v>57</v>
      </c>
      <c r="K4660" t="s">
        <v>58</v>
      </c>
      <c r="L4660" t="s">
        <v>92</v>
      </c>
      <c r="M4660" t="s">
        <v>6</v>
      </c>
      <c r="N4660" t="s">
        <v>7</v>
      </c>
      <c r="O4660" t="s">
        <v>252</v>
      </c>
      <c r="P4660" t="s">
        <v>253</v>
      </c>
    </row>
    <row r="4661" spans="1:16" x14ac:dyDescent="0.25">
      <c r="A4661" t="s">
        <v>6448</v>
      </c>
      <c r="B4661" s="1">
        <v>40960</v>
      </c>
      <c r="C4661">
        <v>2012</v>
      </c>
      <c r="D4661">
        <v>12</v>
      </c>
      <c r="E4661">
        <v>10602.554816794032</v>
      </c>
      <c r="F4661">
        <v>11918.07</v>
      </c>
      <c r="G4661">
        <v>1315.5151832059673</v>
      </c>
      <c r="H4661" t="s">
        <v>1</v>
      </c>
      <c r="I4661" t="s">
        <v>716</v>
      </c>
      <c r="J4661" t="s">
        <v>42</v>
      </c>
      <c r="K4661" t="s">
        <v>43</v>
      </c>
      <c r="L4661" t="s">
        <v>44</v>
      </c>
      <c r="M4661" t="s">
        <v>6</v>
      </c>
      <c r="N4661" t="s">
        <v>7</v>
      </c>
      <c r="O4661" t="s">
        <v>300</v>
      </c>
      <c r="P4661" t="s">
        <v>113</v>
      </c>
    </row>
    <row r="4662" spans="1:16" x14ac:dyDescent="0.25">
      <c r="A4662" t="s">
        <v>6449</v>
      </c>
      <c r="B4662" s="1">
        <v>41221</v>
      </c>
      <c r="C4662">
        <v>2012</v>
      </c>
      <c r="D4662">
        <v>13</v>
      </c>
      <c r="E4662">
        <v>1653.7911618497262</v>
      </c>
      <c r="F4662">
        <v>2520</v>
      </c>
      <c r="G4662">
        <v>866.20883815027378</v>
      </c>
      <c r="H4662" t="s">
        <v>1</v>
      </c>
      <c r="I4662" t="s">
        <v>1745</v>
      </c>
      <c r="J4662" t="s">
        <v>57</v>
      </c>
      <c r="K4662" t="s">
        <v>58</v>
      </c>
      <c r="L4662" t="s">
        <v>92</v>
      </c>
      <c r="M4662" t="s">
        <v>6</v>
      </c>
      <c r="N4662" t="s">
        <v>22</v>
      </c>
      <c r="O4662" t="s">
        <v>989</v>
      </c>
      <c r="P4662" t="s">
        <v>24</v>
      </c>
    </row>
    <row r="4663" spans="1:16" x14ac:dyDescent="0.25">
      <c r="A4663" t="s">
        <v>6450</v>
      </c>
      <c r="B4663" s="1">
        <v>41503</v>
      </c>
      <c r="C4663">
        <v>2013</v>
      </c>
      <c r="D4663">
        <v>9</v>
      </c>
      <c r="E4663">
        <v>395.47884396246843</v>
      </c>
      <c r="F4663">
        <v>800.11</v>
      </c>
      <c r="G4663">
        <v>404.63115603753158</v>
      </c>
      <c r="H4663" t="s">
        <v>1</v>
      </c>
      <c r="I4663" t="s">
        <v>5030</v>
      </c>
      <c r="J4663" t="s">
        <v>32</v>
      </c>
      <c r="K4663" t="s">
        <v>32</v>
      </c>
      <c r="L4663" t="s">
        <v>366</v>
      </c>
      <c r="M4663" t="s">
        <v>34</v>
      </c>
      <c r="N4663" t="s">
        <v>7</v>
      </c>
      <c r="O4663" t="s">
        <v>1004</v>
      </c>
      <c r="P4663" t="s">
        <v>138</v>
      </c>
    </row>
    <row r="4664" spans="1:16" x14ac:dyDescent="0.25">
      <c r="A4664" t="s">
        <v>6451</v>
      </c>
      <c r="B4664" s="1">
        <v>41425</v>
      </c>
      <c r="C4664">
        <v>2013</v>
      </c>
      <c r="D4664">
        <v>10</v>
      </c>
      <c r="E4664">
        <v>10177.916670515659</v>
      </c>
      <c r="F4664">
        <v>6990</v>
      </c>
      <c r="G4664">
        <v>-3187.9166705156586</v>
      </c>
      <c r="H4664" t="s">
        <v>171</v>
      </c>
      <c r="I4664" t="s">
        <v>1967</v>
      </c>
      <c r="J4664" t="s">
        <v>72</v>
      </c>
      <c r="K4664" t="s">
        <v>72</v>
      </c>
      <c r="L4664" t="s">
        <v>38</v>
      </c>
      <c r="M4664" t="s">
        <v>39</v>
      </c>
      <c r="N4664" t="s">
        <v>22</v>
      </c>
      <c r="O4664" t="s">
        <v>173</v>
      </c>
      <c r="P4664" t="s">
        <v>24</v>
      </c>
    </row>
    <row r="4665" spans="1:16" x14ac:dyDescent="0.25">
      <c r="A4665" t="s">
        <v>6452</v>
      </c>
      <c r="B4665" s="1">
        <v>41684</v>
      </c>
      <c r="C4665">
        <v>2014</v>
      </c>
      <c r="D4665">
        <v>9</v>
      </c>
      <c r="E4665">
        <v>939.96976740946764</v>
      </c>
      <c r="F4665">
        <v>5075.8</v>
      </c>
      <c r="G4665">
        <v>4135.8302325905324</v>
      </c>
      <c r="H4665" t="s">
        <v>26</v>
      </c>
      <c r="I4665" t="s">
        <v>4849</v>
      </c>
      <c r="J4665" t="s">
        <v>72</v>
      </c>
      <c r="K4665" t="s">
        <v>72</v>
      </c>
      <c r="L4665" t="s">
        <v>97</v>
      </c>
      <c r="M4665" t="s">
        <v>39</v>
      </c>
      <c r="N4665" t="s">
        <v>27</v>
      </c>
      <c r="O4665" t="s">
        <v>28</v>
      </c>
      <c r="P4665" t="s">
        <v>29</v>
      </c>
    </row>
    <row r="4666" spans="1:16" x14ac:dyDescent="0.25">
      <c r="A4666" t="s">
        <v>6453</v>
      </c>
      <c r="B4666" s="1">
        <v>41002</v>
      </c>
      <c r="C4666">
        <v>2012</v>
      </c>
      <c r="D4666">
        <v>10</v>
      </c>
      <c r="E4666">
        <v>256.95950096089945</v>
      </c>
      <c r="F4666">
        <v>3499.5</v>
      </c>
      <c r="G4666">
        <v>3242.5404990391007</v>
      </c>
      <c r="H4666" t="s">
        <v>1</v>
      </c>
      <c r="I4666" t="s">
        <v>3388</v>
      </c>
      <c r="J4666" t="s">
        <v>37</v>
      </c>
      <c r="K4666" t="s">
        <v>37</v>
      </c>
      <c r="L4666" t="s">
        <v>54</v>
      </c>
      <c r="M4666" t="s">
        <v>34</v>
      </c>
      <c r="N4666" t="s">
        <v>22</v>
      </c>
      <c r="O4666" t="s">
        <v>4198</v>
      </c>
      <c r="P4666" t="s">
        <v>24</v>
      </c>
    </row>
    <row r="4667" spans="1:16" x14ac:dyDescent="0.25">
      <c r="A4667" t="s">
        <v>6454</v>
      </c>
      <c r="B4667" s="1">
        <v>41031</v>
      </c>
      <c r="C4667">
        <v>2012</v>
      </c>
      <c r="D4667">
        <v>10</v>
      </c>
      <c r="E4667">
        <v>359.90681945869358</v>
      </c>
      <c r="F4667">
        <v>5690</v>
      </c>
      <c r="G4667">
        <v>5330.0931805413065</v>
      </c>
      <c r="H4667" t="s">
        <v>1</v>
      </c>
      <c r="I4667" t="s">
        <v>5835</v>
      </c>
      <c r="J4667" t="s">
        <v>100</v>
      </c>
      <c r="K4667" t="s">
        <v>287</v>
      </c>
      <c r="L4667" t="s">
        <v>101</v>
      </c>
      <c r="M4667" t="s">
        <v>34</v>
      </c>
      <c r="N4667" t="s">
        <v>22</v>
      </c>
      <c r="O4667" t="s">
        <v>1295</v>
      </c>
      <c r="P4667" t="s">
        <v>24</v>
      </c>
    </row>
    <row r="4668" spans="1:16" x14ac:dyDescent="0.25">
      <c r="A4668" t="s">
        <v>6455</v>
      </c>
      <c r="B4668" s="1">
        <v>41137</v>
      </c>
      <c r="C4668">
        <v>2012</v>
      </c>
      <c r="D4668">
        <v>6</v>
      </c>
      <c r="E4668">
        <v>125.91701272796215</v>
      </c>
      <c r="F4668">
        <v>571.20000000000005</v>
      </c>
      <c r="G4668">
        <v>445.28298727203787</v>
      </c>
      <c r="H4668" t="s">
        <v>1</v>
      </c>
      <c r="I4668" t="s">
        <v>1702</v>
      </c>
      <c r="J4668" t="s">
        <v>32</v>
      </c>
      <c r="K4668" t="s">
        <v>32</v>
      </c>
      <c r="L4668" t="s">
        <v>131</v>
      </c>
      <c r="M4668" t="s">
        <v>39</v>
      </c>
      <c r="N4668" t="s">
        <v>22</v>
      </c>
      <c r="O4668" t="s">
        <v>572</v>
      </c>
      <c r="P4668" t="s">
        <v>24</v>
      </c>
    </row>
    <row r="4669" spans="1:16" x14ac:dyDescent="0.25">
      <c r="A4669" t="s">
        <v>6456</v>
      </c>
      <c r="B4669" s="1">
        <v>41975</v>
      </c>
      <c r="C4669">
        <v>2014</v>
      </c>
      <c r="D4669">
        <v>26</v>
      </c>
      <c r="E4669">
        <v>1402.4022589967433</v>
      </c>
      <c r="F4669">
        <v>5054.6000000000004</v>
      </c>
      <c r="G4669">
        <v>3652.1977410032569</v>
      </c>
      <c r="H4669" t="s">
        <v>1</v>
      </c>
      <c r="I4669" t="s">
        <v>3221</v>
      </c>
      <c r="J4669" t="s">
        <v>47</v>
      </c>
      <c r="K4669" t="s">
        <v>47</v>
      </c>
      <c r="L4669" t="s">
        <v>273</v>
      </c>
      <c r="M4669" t="s">
        <v>49</v>
      </c>
      <c r="N4669" t="s">
        <v>27</v>
      </c>
      <c r="O4669" t="s">
        <v>434</v>
      </c>
      <c r="P4669" t="s">
        <v>420</v>
      </c>
    </row>
    <row r="4670" spans="1:16" x14ac:dyDescent="0.25">
      <c r="A4670" t="s">
        <v>6457</v>
      </c>
      <c r="B4670" s="1">
        <v>41564</v>
      </c>
      <c r="C4670">
        <v>2013</v>
      </c>
      <c r="D4670">
        <v>13</v>
      </c>
      <c r="E4670">
        <v>592.15160394278769</v>
      </c>
      <c r="F4670">
        <v>1027</v>
      </c>
      <c r="G4670">
        <v>434.84839605721231</v>
      </c>
      <c r="H4670" t="s">
        <v>1</v>
      </c>
      <c r="I4670" t="s">
        <v>1930</v>
      </c>
      <c r="J4670" t="s">
        <v>67</v>
      </c>
      <c r="K4670" t="s">
        <v>68</v>
      </c>
      <c r="L4670" t="s">
        <v>69</v>
      </c>
      <c r="M4670" t="s">
        <v>39</v>
      </c>
      <c r="N4670" t="s">
        <v>27</v>
      </c>
      <c r="O4670" t="s">
        <v>166</v>
      </c>
      <c r="P4670" t="s">
        <v>167</v>
      </c>
    </row>
    <row r="4671" spans="1:16" x14ac:dyDescent="0.25">
      <c r="A4671" t="s">
        <v>6458</v>
      </c>
      <c r="B4671" s="1">
        <v>41090</v>
      </c>
      <c r="C4671">
        <v>2012</v>
      </c>
      <c r="D4671">
        <v>10</v>
      </c>
      <c r="E4671">
        <v>441.4173504817249</v>
      </c>
      <c r="F4671">
        <v>5890</v>
      </c>
      <c r="G4671">
        <v>5448.5826495182755</v>
      </c>
      <c r="H4671" t="s">
        <v>1</v>
      </c>
      <c r="I4671" t="s">
        <v>2377</v>
      </c>
      <c r="J4671" t="s">
        <v>47</v>
      </c>
      <c r="K4671" t="s">
        <v>47</v>
      </c>
      <c r="L4671" t="s">
        <v>273</v>
      </c>
      <c r="M4671" t="s">
        <v>49</v>
      </c>
      <c r="N4671" t="s">
        <v>7</v>
      </c>
      <c r="O4671" t="s">
        <v>543</v>
      </c>
      <c r="P4671" t="s">
        <v>544</v>
      </c>
    </row>
    <row r="4672" spans="1:16" x14ac:dyDescent="0.25">
      <c r="A4672" t="s">
        <v>6459</v>
      </c>
      <c r="B4672" s="1">
        <v>41181</v>
      </c>
      <c r="C4672">
        <v>2012</v>
      </c>
      <c r="D4672">
        <v>5</v>
      </c>
      <c r="E4672">
        <v>19.63452915602501</v>
      </c>
      <c r="F4672">
        <v>49.95</v>
      </c>
      <c r="G4672">
        <v>30.315470843974992</v>
      </c>
      <c r="H4672" t="s">
        <v>1</v>
      </c>
      <c r="I4672" t="s">
        <v>3193</v>
      </c>
      <c r="J4672" t="s">
        <v>3</v>
      </c>
      <c r="K4672" t="s">
        <v>4</v>
      </c>
      <c r="L4672" t="s">
        <v>16</v>
      </c>
      <c r="M4672" t="s">
        <v>17</v>
      </c>
      <c r="N4672" t="s">
        <v>22</v>
      </c>
      <c r="O4672" t="s">
        <v>842</v>
      </c>
      <c r="P4672" t="s">
        <v>24</v>
      </c>
    </row>
    <row r="4673" spans="1:16" x14ac:dyDescent="0.25">
      <c r="A4673" t="s">
        <v>6460</v>
      </c>
      <c r="B4673" s="1">
        <v>40989</v>
      </c>
      <c r="C4673">
        <v>2012</v>
      </c>
      <c r="D4673">
        <v>10</v>
      </c>
      <c r="E4673">
        <v>6384.5183190267444</v>
      </c>
      <c r="F4673">
        <v>3635</v>
      </c>
      <c r="G4673">
        <v>-2749.5183190267444</v>
      </c>
      <c r="H4673" t="s">
        <v>1</v>
      </c>
      <c r="I4673" t="s">
        <v>6461</v>
      </c>
      <c r="J4673" t="s">
        <v>42</v>
      </c>
      <c r="K4673" t="s">
        <v>43</v>
      </c>
      <c r="L4673" t="s">
        <v>38</v>
      </c>
      <c r="M4673" t="s">
        <v>39</v>
      </c>
      <c r="N4673" t="s">
        <v>22</v>
      </c>
      <c r="O4673" t="s">
        <v>1675</v>
      </c>
      <c r="P4673" t="s">
        <v>24</v>
      </c>
    </row>
    <row r="4674" spans="1:16" x14ac:dyDescent="0.25">
      <c r="A4674" t="s">
        <v>6462</v>
      </c>
      <c r="B4674" s="1">
        <v>41585</v>
      </c>
      <c r="C4674">
        <v>2013</v>
      </c>
      <c r="D4674">
        <v>13</v>
      </c>
      <c r="E4674">
        <v>178.12072381502591</v>
      </c>
      <c r="F4674">
        <v>1027</v>
      </c>
      <c r="G4674">
        <v>848.87927618497406</v>
      </c>
      <c r="H4674" t="s">
        <v>1</v>
      </c>
      <c r="I4674" t="s">
        <v>2149</v>
      </c>
      <c r="J4674" t="s">
        <v>67</v>
      </c>
      <c r="K4674" t="s">
        <v>68</v>
      </c>
      <c r="L4674" t="s">
        <v>69</v>
      </c>
      <c r="M4674" t="s">
        <v>39</v>
      </c>
      <c r="N4674" t="s">
        <v>22</v>
      </c>
      <c r="O4674" t="s">
        <v>485</v>
      </c>
      <c r="P4674" t="s">
        <v>24</v>
      </c>
    </row>
    <row r="4675" spans="1:16" x14ac:dyDescent="0.25">
      <c r="A4675" t="s">
        <v>6463</v>
      </c>
      <c r="B4675" s="1">
        <v>41613</v>
      </c>
      <c r="C4675">
        <v>2013</v>
      </c>
      <c r="D4675">
        <v>13</v>
      </c>
      <c r="E4675">
        <v>552.73607000263405</v>
      </c>
      <c r="F4675">
        <v>1326</v>
      </c>
      <c r="G4675">
        <v>773.26392999736595</v>
      </c>
      <c r="H4675" t="s">
        <v>1</v>
      </c>
      <c r="I4675" t="s">
        <v>2026</v>
      </c>
      <c r="J4675" t="s">
        <v>67</v>
      </c>
      <c r="K4675" t="s">
        <v>68</v>
      </c>
      <c r="L4675" t="s">
        <v>69</v>
      </c>
      <c r="M4675" t="s">
        <v>39</v>
      </c>
      <c r="N4675" t="s">
        <v>22</v>
      </c>
      <c r="O4675" t="s">
        <v>871</v>
      </c>
      <c r="P4675" t="s">
        <v>24</v>
      </c>
    </row>
    <row r="4676" spans="1:16" x14ac:dyDescent="0.25">
      <c r="A4676" t="s">
        <v>6464</v>
      </c>
      <c r="B4676" s="1">
        <v>40958</v>
      </c>
      <c r="C4676">
        <v>2012</v>
      </c>
      <c r="D4676">
        <v>4</v>
      </c>
      <c r="E4676">
        <v>66.232093830367674</v>
      </c>
      <c r="F4676">
        <v>741</v>
      </c>
      <c r="G4676">
        <v>674.76790616963228</v>
      </c>
      <c r="H4676" t="s">
        <v>1</v>
      </c>
      <c r="I4676" t="s">
        <v>2120</v>
      </c>
      <c r="J4676" t="s">
        <v>67</v>
      </c>
      <c r="K4676" t="s">
        <v>68</v>
      </c>
      <c r="L4676" t="s">
        <v>87</v>
      </c>
      <c r="M4676" t="s">
        <v>39</v>
      </c>
      <c r="N4676" t="s">
        <v>22</v>
      </c>
      <c r="O4676" t="s">
        <v>566</v>
      </c>
      <c r="P4676" t="s">
        <v>24</v>
      </c>
    </row>
    <row r="4677" spans="1:16" x14ac:dyDescent="0.25">
      <c r="A4677" t="s">
        <v>6465</v>
      </c>
      <c r="B4677" s="1">
        <v>41641</v>
      </c>
      <c r="C4677">
        <v>2014</v>
      </c>
      <c r="D4677">
        <v>13</v>
      </c>
      <c r="E4677">
        <v>184.0699677586897</v>
      </c>
      <c r="F4677">
        <v>5317</v>
      </c>
      <c r="G4677">
        <v>5132.9300322413101</v>
      </c>
      <c r="H4677" t="s">
        <v>1</v>
      </c>
      <c r="I4677" t="s">
        <v>5732</v>
      </c>
      <c r="J4677" t="s">
        <v>3</v>
      </c>
      <c r="K4677" t="s">
        <v>4</v>
      </c>
      <c r="L4677" t="s">
        <v>101</v>
      </c>
      <c r="M4677" t="s">
        <v>34</v>
      </c>
      <c r="N4677" t="s">
        <v>27</v>
      </c>
      <c r="O4677" t="s">
        <v>465</v>
      </c>
      <c r="P4677" t="s">
        <v>443</v>
      </c>
    </row>
    <row r="4678" spans="1:16" x14ac:dyDescent="0.25">
      <c r="A4678" t="s">
        <v>6466</v>
      </c>
      <c r="B4678" s="1">
        <v>41039</v>
      </c>
      <c r="C4678">
        <v>2012</v>
      </c>
      <c r="D4678">
        <v>10</v>
      </c>
      <c r="E4678">
        <v>188.48696290188951</v>
      </c>
      <c r="F4678">
        <v>509.9</v>
      </c>
      <c r="G4678">
        <v>321.41303709811046</v>
      </c>
      <c r="H4678" t="s">
        <v>1</v>
      </c>
      <c r="I4678" t="s">
        <v>2274</v>
      </c>
      <c r="J4678" t="s">
        <v>3</v>
      </c>
      <c r="K4678" t="s">
        <v>4</v>
      </c>
      <c r="L4678" t="s">
        <v>131</v>
      </c>
      <c r="M4678" t="s">
        <v>39</v>
      </c>
      <c r="N4678" t="s">
        <v>22</v>
      </c>
      <c r="O4678" t="s">
        <v>514</v>
      </c>
      <c r="P4678" t="s">
        <v>24</v>
      </c>
    </row>
    <row r="4679" spans="1:16" x14ac:dyDescent="0.25">
      <c r="A4679" t="s">
        <v>6467</v>
      </c>
      <c r="B4679" s="1">
        <v>41562</v>
      </c>
      <c r="C4679">
        <v>2013</v>
      </c>
      <c r="D4679">
        <v>13</v>
      </c>
      <c r="E4679">
        <v>86.246158652008191</v>
      </c>
      <c r="F4679">
        <v>2278.4</v>
      </c>
      <c r="G4679">
        <v>2192.1538413479921</v>
      </c>
      <c r="H4679" t="s">
        <v>1</v>
      </c>
      <c r="I4679" t="s">
        <v>1070</v>
      </c>
      <c r="J4679" t="s">
        <v>42</v>
      </c>
      <c r="K4679" t="s">
        <v>43</v>
      </c>
      <c r="L4679" t="s">
        <v>44</v>
      </c>
      <c r="M4679" t="s">
        <v>6</v>
      </c>
      <c r="N4679" t="s">
        <v>22</v>
      </c>
      <c r="O4679" t="s">
        <v>790</v>
      </c>
      <c r="P4679" t="s">
        <v>24</v>
      </c>
    </row>
    <row r="4680" spans="1:16" x14ac:dyDescent="0.25">
      <c r="A4680" t="s">
        <v>6468</v>
      </c>
      <c r="B4680" s="1">
        <v>41297</v>
      </c>
      <c r="C4680">
        <v>2013</v>
      </c>
      <c r="D4680">
        <v>9</v>
      </c>
      <c r="E4680">
        <v>109.19956713439181</v>
      </c>
      <c r="F4680">
        <v>2469.15</v>
      </c>
      <c r="G4680">
        <v>2359.9504328656085</v>
      </c>
      <c r="H4680" t="s">
        <v>1</v>
      </c>
      <c r="I4680" t="s">
        <v>4367</v>
      </c>
      <c r="J4680" t="s">
        <v>37</v>
      </c>
      <c r="K4680" t="s">
        <v>37</v>
      </c>
      <c r="L4680" t="s">
        <v>97</v>
      </c>
      <c r="M4680" t="s">
        <v>39</v>
      </c>
      <c r="N4680" t="s">
        <v>22</v>
      </c>
      <c r="O4680" t="s">
        <v>288</v>
      </c>
      <c r="P4680" t="s">
        <v>24</v>
      </c>
    </row>
    <row r="4681" spans="1:16" x14ac:dyDescent="0.25">
      <c r="A4681" t="s">
        <v>6469</v>
      </c>
      <c r="B4681" s="1">
        <v>41055</v>
      </c>
      <c r="C4681">
        <v>2012</v>
      </c>
      <c r="D4681">
        <v>10</v>
      </c>
      <c r="E4681">
        <v>761.65074612698265</v>
      </c>
      <c r="F4681">
        <v>2680</v>
      </c>
      <c r="G4681">
        <v>1918.3492538730175</v>
      </c>
      <c r="H4681" t="s">
        <v>1</v>
      </c>
      <c r="I4681" t="s">
        <v>1140</v>
      </c>
      <c r="J4681" t="s">
        <v>57</v>
      </c>
      <c r="K4681" t="s">
        <v>58</v>
      </c>
      <c r="L4681" t="s">
        <v>92</v>
      </c>
      <c r="M4681" t="s">
        <v>6</v>
      </c>
      <c r="N4681" t="s">
        <v>22</v>
      </c>
      <c r="O4681" t="s">
        <v>793</v>
      </c>
      <c r="P4681" t="s">
        <v>24</v>
      </c>
    </row>
    <row r="4682" spans="1:16" x14ac:dyDescent="0.25">
      <c r="A4682" t="s">
        <v>6470</v>
      </c>
      <c r="B4682" s="1">
        <v>41114</v>
      </c>
      <c r="C4682">
        <v>2012</v>
      </c>
      <c r="D4682">
        <v>5</v>
      </c>
      <c r="E4682">
        <v>30.305904846098915</v>
      </c>
      <c r="F4682">
        <v>695</v>
      </c>
      <c r="G4682">
        <v>664.69409515390112</v>
      </c>
      <c r="H4682" t="s">
        <v>26</v>
      </c>
      <c r="I4682" t="s">
        <v>4845</v>
      </c>
      <c r="J4682" t="s">
        <v>37</v>
      </c>
      <c r="K4682" t="s">
        <v>37</v>
      </c>
      <c r="L4682" t="s">
        <v>97</v>
      </c>
      <c r="M4682" t="s">
        <v>39</v>
      </c>
      <c r="N4682" t="s">
        <v>27</v>
      </c>
      <c r="O4682" t="s">
        <v>28</v>
      </c>
      <c r="P4682" t="s">
        <v>29</v>
      </c>
    </row>
    <row r="4683" spans="1:16" x14ac:dyDescent="0.25">
      <c r="A4683" t="s">
        <v>6471</v>
      </c>
      <c r="B4683" s="1">
        <v>41900</v>
      </c>
      <c r="C4683">
        <v>2014</v>
      </c>
      <c r="D4683">
        <v>8</v>
      </c>
      <c r="E4683">
        <v>56.556529578773187</v>
      </c>
      <c r="F4683">
        <v>7792.2</v>
      </c>
      <c r="G4683">
        <v>7735.643470421227</v>
      </c>
      <c r="H4683" t="s">
        <v>1</v>
      </c>
      <c r="I4683" t="s">
        <v>716</v>
      </c>
      <c r="J4683" t="s">
        <v>42</v>
      </c>
      <c r="K4683" t="s">
        <v>43</v>
      </c>
      <c r="L4683" t="s">
        <v>44</v>
      </c>
      <c r="M4683" t="s">
        <v>6</v>
      </c>
      <c r="N4683" t="s">
        <v>7</v>
      </c>
      <c r="O4683" t="s">
        <v>519</v>
      </c>
      <c r="P4683" t="s">
        <v>9</v>
      </c>
    </row>
    <row r="4684" spans="1:16" x14ac:dyDescent="0.25">
      <c r="A4684" t="s">
        <v>6472</v>
      </c>
      <c r="B4684" s="1">
        <v>41602</v>
      </c>
      <c r="C4684">
        <v>2013</v>
      </c>
      <c r="D4684">
        <v>8</v>
      </c>
      <c r="E4684">
        <v>2173.6596650548172</v>
      </c>
      <c r="F4684">
        <v>5172.6000000000004</v>
      </c>
      <c r="G4684">
        <v>2998.9403349451832</v>
      </c>
      <c r="H4684" t="s">
        <v>26</v>
      </c>
      <c r="I4684" t="s">
        <v>1120</v>
      </c>
      <c r="J4684" t="s">
        <v>72</v>
      </c>
      <c r="K4684" t="s">
        <v>72</v>
      </c>
      <c r="L4684" t="s">
        <v>38</v>
      </c>
      <c r="M4684" t="s">
        <v>39</v>
      </c>
      <c r="N4684" t="s">
        <v>7</v>
      </c>
      <c r="O4684" t="s">
        <v>137</v>
      </c>
      <c r="P4684" t="s">
        <v>138</v>
      </c>
    </row>
    <row r="4685" spans="1:16" x14ac:dyDescent="0.25">
      <c r="A4685" t="s">
        <v>6473</v>
      </c>
      <c r="B4685" s="1">
        <v>40894</v>
      </c>
      <c r="C4685">
        <v>2011</v>
      </c>
      <c r="D4685">
        <v>4</v>
      </c>
      <c r="E4685">
        <v>269.02779338578688</v>
      </c>
      <c r="F4685">
        <v>528.20000000000005</v>
      </c>
      <c r="G4685">
        <v>259.17220661421317</v>
      </c>
      <c r="H4685" t="s">
        <v>1</v>
      </c>
      <c r="I4685" t="s">
        <v>2307</v>
      </c>
      <c r="J4685" t="s">
        <v>3</v>
      </c>
      <c r="K4685" t="s">
        <v>4</v>
      </c>
      <c r="L4685" t="s">
        <v>87</v>
      </c>
      <c r="M4685" t="s">
        <v>39</v>
      </c>
      <c r="N4685" t="s">
        <v>22</v>
      </c>
      <c r="O4685" t="s">
        <v>778</v>
      </c>
      <c r="P4685" t="s">
        <v>24</v>
      </c>
    </row>
    <row r="4686" spans="1:16" x14ac:dyDescent="0.25">
      <c r="A4686" t="s">
        <v>6474</v>
      </c>
      <c r="B4686" s="1">
        <v>40945</v>
      </c>
      <c r="C4686">
        <v>2012</v>
      </c>
      <c r="D4686">
        <v>9</v>
      </c>
      <c r="E4686">
        <v>1478.8622433176413</v>
      </c>
      <c r="F4686">
        <v>1335.6</v>
      </c>
      <c r="G4686">
        <v>-143.26224331764138</v>
      </c>
      <c r="H4686" t="s">
        <v>1</v>
      </c>
      <c r="I4686" t="s">
        <v>4907</v>
      </c>
      <c r="J4686" t="s">
        <v>67</v>
      </c>
      <c r="K4686" t="s">
        <v>68</v>
      </c>
      <c r="L4686" t="s">
        <v>69</v>
      </c>
      <c r="M4686" t="s">
        <v>39</v>
      </c>
      <c r="N4686" t="s">
        <v>27</v>
      </c>
      <c r="O4686" t="s">
        <v>395</v>
      </c>
      <c r="P4686" t="s">
        <v>265</v>
      </c>
    </row>
    <row r="4687" spans="1:16" x14ac:dyDescent="0.25">
      <c r="A4687" t="s">
        <v>6475</v>
      </c>
      <c r="B4687" s="1">
        <v>41115</v>
      </c>
      <c r="C4687">
        <v>2012</v>
      </c>
      <c r="D4687">
        <v>12</v>
      </c>
      <c r="E4687">
        <v>1623.9730353033344</v>
      </c>
      <c r="F4687">
        <v>2737</v>
      </c>
      <c r="G4687">
        <v>1113.0269646966656</v>
      </c>
      <c r="H4687" t="s">
        <v>1</v>
      </c>
      <c r="I4687" t="s">
        <v>1066</v>
      </c>
      <c r="J4687" t="s">
        <v>47</v>
      </c>
      <c r="K4687" t="s">
        <v>47</v>
      </c>
      <c r="L4687" t="s">
        <v>48</v>
      </c>
      <c r="M4687" t="s">
        <v>49</v>
      </c>
      <c r="N4687" t="s">
        <v>22</v>
      </c>
      <c r="O4687" t="s">
        <v>452</v>
      </c>
      <c r="P4687" t="s">
        <v>24</v>
      </c>
    </row>
    <row r="4688" spans="1:16" x14ac:dyDescent="0.25">
      <c r="A4688" t="s">
        <v>6476</v>
      </c>
      <c r="B4688" s="1">
        <v>41094</v>
      </c>
      <c r="C4688">
        <v>2012</v>
      </c>
      <c r="D4688">
        <v>10</v>
      </c>
      <c r="E4688">
        <v>57.529137023707023</v>
      </c>
      <c r="F4688">
        <v>389.9</v>
      </c>
      <c r="G4688">
        <v>332.37086297629298</v>
      </c>
      <c r="H4688" t="s">
        <v>1</v>
      </c>
      <c r="I4688" t="s">
        <v>1909</v>
      </c>
      <c r="J4688" t="s">
        <v>3</v>
      </c>
      <c r="K4688" t="s">
        <v>4</v>
      </c>
      <c r="L4688" t="s">
        <v>118</v>
      </c>
      <c r="M4688" t="s">
        <v>49</v>
      </c>
      <c r="N4688" t="s">
        <v>7</v>
      </c>
      <c r="O4688" t="s">
        <v>490</v>
      </c>
      <c r="P4688" t="s">
        <v>491</v>
      </c>
    </row>
    <row r="4689" spans="1:16" x14ac:dyDescent="0.25">
      <c r="A4689" t="s">
        <v>6477</v>
      </c>
      <c r="B4689" s="1">
        <v>41099</v>
      </c>
      <c r="C4689">
        <v>2012</v>
      </c>
      <c r="D4689">
        <v>12</v>
      </c>
      <c r="E4689">
        <v>5707.4626621560819</v>
      </c>
      <c r="F4689">
        <v>5190.78</v>
      </c>
      <c r="G4689">
        <v>-516.68266215608219</v>
      </c>
      <c r="H4689" t="s">
        <v>1</v>
      </c>
      <c r="I4689" t="s">
        <v>2362</v>
      </c>
      <c r="J4689" t="s">
        <v>42</v>
      </c>
      <c r="K4689" t="s">
        <v>43</v>
      </c>
      <c r="L4689" t="s">
        <v>5</v>
      </c>
      <c r="M4689" t="s">
        <v>6</v>
      </c>
      <c r="N4689" t="s">
        <v>22</v>
      </c>
      <c r="O4689" t="s">
        <v>898</v>
      </c>
      <c r="P4689" t="s">
        <v>24</v>
      </c>
    </row>
    <row r="4690" spans="1:16" x14ac:dyDescent="0.25">
      <c r="A4690" t="s">
        <v>6478</v>
      </c>
      <c r="B4690" s="1">
        <v>41155</v>
      </c>
      <c r="C4690">
        <v>2012</v>
      </c>
      <c r="D4690">
        <v>12</v>
      </c>
      <c r="E4690">
        <v>829.18678381601569</v>
      </c>
      <c r="F4690">
        <v>1496.4</v>
      </c>
      <c r="G4690">
        <v>667.2132161839844</v>
      </c>
      <c r="H4690" t="s">
        <v>1</v>
      </c>
      <c r="I4690" t="s">
        <v>2587</v>
      </c>
      <c r="J4690" t="s">
        <v>67</v>
      </c>
      <c r="K4690" t="s">
        <v>68</v>
      </c>
      <c r="L4690" t="s">
        <v>69</v>
      </c>
      <c r="M4690" t="s">
        <v>39</v>
      </c>
      <c r="N4690" t="s">
        <v>22</v>
      </c>
      <c r="O4690" t="s">
        <v>2508</v>
      </c>
      <c r="P4690" t="s">
        <v>24</v>
      </c>
    </row>
    <row r="4691" spans="1:16" x14ac:dyDescent="0.25">
      <c r="A4691" t="s">
        <v>6479</v>
      </c>
      <c r="B4691" s="1">
        <v>41419</v>
      </c>
      <c r="C4691">
        <v>2013</v>
      </c>
      <c r="D4691">
        <v>10</v>
      </c>
      <c r="E4691">
        <v>387.81410045618634</v>
      </c>
      <c r="F4691">
        <v>1799.9</v>
      </c>
      <c r="G4691">
        <v>1412.0858995438139</v>
      </c>
      <c r="H4691" t="s">
        <v>1</v>
      </c>
      <c r="I4691" t="s">
        <v>1841</v>
      </c>
      <c r="J4691" t="s">
        <v>32</v>
      </c>
      <c r="K4691" t="s">
        <v>32</v>
      </c>
      <c r="L4691" t="s">
        <v>16</v>
      </c>
      <c r="M4691" t="s">
        <v>17</v>
      </c>
      <c r="N4691" t="s">
        <v>7</v>
      </c>
      <c r="O4691" t="s">
        <v>482</v>
      </c>
      <c r="P4691" t="s">
        <v>483</v>
      </c>
    </row>
    <row r="4692" spans="1:16" x14ac:dyDescent="0.25">
      <c r="A4692" t="s">
        <v>6480</v>
      </c>
      <c r="B4692" s="1">
        <v>41472</v>
      </c>
      <c r="C4692">
        <v>2013</v>
      </c>
      <c r="D4692">
        <v>9</v>
      </c>
      <c r="E4692">
        <v>792.04671748326416</v>
      </c>
      <c r="F4692">
        <v>5698.5</v>
      </c>
      <c r="G4692">
        <v>4906.4532825167362</v>
      </c>
      <c r="H4692" t="s">
        <v>1</v>
      </c>
      <c r="I4692" t="s">
        <v>5241</v>
      </c>
      <c r="J4692" t="s">
        <v>42</v>
      </c>
      <c r="K4692" t="s">
        <v>43</v>
      </c>
      <c r="L4692" t="s">
        <v>44</v>
      </c>
      <c r="M4692" t="s">
        <v>6</v>
      </c>
      <c r="N4692" t="s">
        <v>7</v>
      </c>
      <c r="O4692" t="s">
        <v>280</v>
      </c>
      <c r="P4692" t="s">
        <v>113</v>
      </c>
    </row>
    <row r="4693" spans="1:16" x14ac:dyDescent="0.25">
      <c r="A4693" t="s">
        <v>6481</v>
      </c>
      <c r="B4693" s="1">
        <v>41393</v>
      </c>
      <c r="C4693">
        <v>2013</v>
      </c>
      <c r="D4693">
        <v>30</v>
      </c>
      <c r="E4693">
        <v>5239.3739509776806</v>
      </c>
      <c r="F4693">
        <v>6000</v>
      </c>
      <c r="G4693">
        <v>760.62604902231942</v>
      </c>
      <c r="H4693" t="s">
        <v>328</v>
      </c>
      <c r="I4693" t="s">
        <v>785</v>
      </c>
      <c r="J4693" t="s">
        <v>37</v>
      </c>
      <c r="K4693" t="s">
        <v>37</v>
      </c>
      <c r="L4693" t="s">
        <v>54</v>
      </c>
      <c r="M4693" t="s">
        <v>34</v>
      </c>
      <c r="N4693" t="s">
        <v>22</v>
      </c>
      <c r="O4693" t="s">
        <v>329</v>
      </c>
      <c r="P4693" t="s">
        <v>24</v>
      </c>
    </row>
    <row r="4694" spans="1:16" x14ac:dyDescent="0.25">
      <c r="A4694" t="s">
        <v>6482</v>
      </c>
      <c r="B4694" s="1">
        <v>41695</v>
      </c>
      <c r="C4694">
        <v>2014</v>
      </c>
      <c r="D4694">
        <v>9</v>
      </c>
      <c r="E4694">
        <v>1404.9388406214746</v>
      </c>
      <c r="F4694">
        <v>2661.1</v>
      </c>
      <c r="G4694">
        <v>1256.1611593785253</v>
      </c>
      <c r="H4694" t="s">
        <v>1</v>
      </c>
      <c r="I4694" t="s">
        <v>51</v>
      </c>
      <c r="J4694" t="s">
        <v>47</v>
      </c>
      <c r="K4694" t="s">
        <v>47</v>
      </c>
      <c r="L4694" t="s">
        <v>48</v>
      </c>
      <c r="M4694" t="s">
        <v>49</v>
      </c>
      <c r="N4694" t="s">
        <v>22</v>
      </c>
      <c r="O4694" t="s">
        <v>705</v>
      </c>
      <c r="P4694" t="s">
        <v>24</v>
      </c>
    </row>
    <row r="4695" spans="1:16" x14ac:dyDescent="0.25">
      <c r="A4695" t="s">
        <v>6483</v>
      </c>
      <c r="B4695" s="1">
        <v>41095</v>
      </c>
      <c r="C4695">
        <v>2012</v>
      </c>
      <c r="D4695">
        <v>5</v>
      </c>
      <c r="E4695">
        <v>86.38122231910755</v>
      </c>
      <c r="F4695">
        <v>140</v>
      </c>
      <c r="G4695">
        <v>53.61877768089245</v>
      </c>
      <c r="H4695" t="s">
        <v>171</v>
      </c>
      <c r="I4695" t="s">
        <v>1600</v>
      </c>
      <c r="J4695" t="s">
        <v>3</v>
      </c>
      <c r="K4695" t="s">
        <v>4</v>
      </c>
      <c r="L4695" t="s">
        <v>749</v>
      </c>
      <c r="M4695" t="s">
        <v>6</v>
      </c>
      <c r="N4695" t="s">
        <v>27</v>
      </c>
      <c r="O4695" t="s">
        <v>28</v>
      </c>
      <c r="P4695" t="s">
        <v>29</v>
      </c>
    </row>
    <row r="4696" spans="1:16" x14ac:dyDescent="0.25">
      <c r="A4696" t="s">
        <v>6484</v>
      </c>
      <c r="B4696" s="1">
        <v>41200</v>
      </c>
      <c r="C4696">
        <v>2012</v>
      </c>
      <c r="D4696">
        <v>4</v>
      </c>
      <c r="E4696">
        <v>3.9785118181018357</v>
      </c>
      <c r="F4696">
        <v>611.96400000000006</v>
      </c>
      <c r="G4696">
        <v>607.98548818189818</v>
      </c>
      <c r="H4696" t="s">
        <v>26</v>
      </c>
      <c r="I4696" t="s">
        <v>142</v>
      </c>
      <c r="J4696" t="s">
        <v>37</v>
      </c>
      <c r="K4696" t="s">
        <v>37</v>
      </c>
      <c r="L4696" t="s">
        <v>54</v>
      </c>
      <c r="M4696" t="s">
        <v>34</v>
      </c>
      <c r="N4696" t="s">
        <v>7</v>
      </c>
      <c r="O4696" t="s">
        <v>137</v>
      </c>
      <c r="P4696" t="s">
        <v>138</v>
      </c>
    </row>
    <row r="4697" spans="1:16" x14ac:dyDescent="0.25">
      <c r="A4697" t="s">
        <v>6485</v>
      </c>
      <c r="B4697" s="1">
        <v>41403</v>
      </c>
      <c r="C4697">
        <v>2013</v>
      </c>
      <c r="D4697">
        <v>10</v>
      </c>
      <c r="E4697">
        <v>867.84371908989078</v>
      </c>
      <c r="F4697">
        <v>417.3</v>
      </c>
      <c r="G4697">
        <v>-450.54371908989077</v>
      </c>
      <c r="H4697" t="s">
        <v>1</v>
      </c>
      <c r="I4697" t="s">
        <v>1554</v>
      </c>
      <c r="J4697" t="s">
        <v>32</v>
      </c>
      <c r="K4697" t="s">
        <v>32</v>
      </c>
      <c r="L4697" t="s">
        <v>131</v>
      </c>
      <c r="M4697" t="s">
        <v>39</v>
      </c>
      <c r="N4697" t="s">
        <v>22</v>
      </c>
      <c r="O4697" t="s">
        <v>3364</v>
      </c>
      <c r="P4697" t="s">
        <v>24</v>
      </c>
    </row>
    <row r="4698" spans="1:16" x14ac:dyDescent="0.25">
      <c r="A4698" t="s">
        <v>6486</v>
      </c>
      <c r="B4698" s="1">
        <v>41478</v>
      </c>
      <c r="C4698">
        <v>2013</v>
      </c>
      <c r="D4698">
        <v>9</v>
      </c>
      <c r="E4698">
        <v>21.837129034102723</v>
      </c>
      <c r="F4698">
        <v>295.71300000000002</v>
      </c>
      <c r="G4698">
        <v>273.87587096589732</v>
      </c>
      <c r="H4698" t="s">
        <v>26</v>
      </c>
      <c r="I4698" t="s">
        <v>5659</v>
      </c>
      <c r="J4698" t="s">
        <v>32</v>
      </c>
      <c r="K4698" t="s">
        <v>32</v>
      </c>
      <c r="L4698" t="s">
        <v>131</v>
      </c>
      <c r="M4698" t="s">
        <v>39</v>
      </c>
      <c r="N4698" t="s">
        <v>7</v>
      </c>
      <c r="O4698" t="s">
        <v>137</v>
      </c>
      <c r="P4698" t="s">
        <v>138</v>
      </c>
    </row>
    <row r="4699" spans="1:16" x14ac:dyDescent="0.25">
      <c r="A4699" t="s">
        <v>6487</v>
      </c>
      <c r="B4699" s="1">
        <v>41739</v>
      </c>
      <c r="C4699">
        <v>2014</v>
      </c>
      <c r="D4699">
        <v>10</v>
      </c>
      <c r="E4699">
        <v>4.8879457511484468</v>
      </c>
      <c r="F4699">
        <v>1599.9</v>
      </c>
      <c r="G4699">
        <v>1595.0120542488517</v>
      </c>
      <c r="H4699" t="s">
        <v>328</v>
      </c>
      <c r="I4699" t="s">
        <v>15</v>
      </c>
      <c r="J4699" t="s">
        <v>3</v>
      </c>
      <c r="K4699" t="s">
        <v>4</v>
      </c>
      <c r="L4699" t="s">
        <v>16</v>
      </c>
      <c r="M4699" t="s">
        <v>17</v>
      </c>
      <c r="N4699" t="s">
        <v>22</v>
      </c>
      <c r="O4699" t="s">
        <v>329</v>
      </c>
      <c r="P4699" t="s">
        <v>24</v>
      </c>
    </row>
    <row r="4700" spans="1:16" x14ac:dyDescent="0.25">
      <c r="A4700" t="s">
        <v>6488</v>
      </c>
      <c r="B4700" s="1">
        <v>41770</v>
      </c>
      <c r="C4700">
        <v>2014</v>
      </c>
      <c r="D4700">
        <v>10</v>
      </c>
      <c r="E4700">
        <v>732.190708713052</v>
      </c>
      <c r="F4700">
        <v>3680</v>
      </c>
      <c r="G4700">
        <v>2947.8092912869479</v>
      </c>
      <c r="H4700" t="s">
        <v>1</v>
      </c>
      <c r="I4700" t="s">
        <v>3308</v>
      </c>
      <c r="J4700" t="s">
        <v>47</v>
      </c>
      <c r="K4700" t="s">
        <v>47</v>
      </c>
      <c r="L4700" t="s">
        <v>48</v>
      </c>
      <c r="M4700" t="s">
        <v>49</v>
      </c>
      <c r="N4700" t="s">
        <v>22</v>
      </c>
      <c r="O4700" t="s">
        <v>2350</v>
      </c>
      <c r="P4700" t="s">
        <v>24</v>
      </c>
    </row>
    <row r="4701" spans="1:16" x14ac:dyDescent="0.25">
      <c r="A4701" t="s">
        <v>6489</v>
      </c>
      <c r="B4701" s="1">
        <v>41741</v>
      </c>
      <c r="C4701">
        <v>2014</v>
      </c>
      <c r="D4701">
        <v>10</v>
      </c>
      <c r="E4701">
        <v>73.220107588415019</v>
      </c>
      <c r="F4701">
        <v>2309</v>
      </c>
      <c r="G4701">
        <v>2235.779892411585</v>
      </c>
      <c r="H4701" t="s">
        <v>1</v>
      </c>
      <c r="I4701" t="s">
        <v>960</v>
      </c>
      <c r="J4701" t="s">
        <v>3</v>
      </c>
      <c r="K4701" t="s">
        <v>4</v>
      </c>
      <c r="L4701" t="s">
        <v>131</v>
      </c>
      <c r="M4701" t="s">
        <v>39</v>
      </c>
      <c r="N4701" t="s">
        <v>22</v>
      </c>
      <c r="O4701" t="s">
        <v>1748</v>
      </c>
      <c r="P4701" t="s">
        <v>125</v>
      </c>
    </row>
    <row r="4702" spans="1:16" x14ac:dyDescent="0.25">
      <c r="A4702" t="s">
        <v>6490</v>
      </c>
      <c r="B4702" s="1">
        <v>41221</v>
      </c>
      <c r="C4702">
        <v>2012</v>
      </c>
      <c r="D4702">
        <v>13</v>
      </c>
      <c r="E4702">
        <v>791.57867741057487</v>
      </c>
      <c r="F4702">
        <v>16107.6</v>
      </c>
      <c r="G4702">
        <v>15316.021322589426</v>
      </c>
      <c r="H4702" t="s">
        <v>1</v>
      </c>
      <c r="I4702" t="s">
        <v>557</v>
      </c>
      <c r="J4702" t="s">
        <v>72</v>
      </c>
      <c r="K4702" t="s">
        <v>72</v>
      </c>
      <c r="L4702" t="s">
        <v>38</v>
      </c>
      <c r="M4702" t="s">
        <v>39</v>
      </c>
      <c r="N4702" t="s">
        <v>22</v>
      </c>
      <c r="O4702" t="s">
        <v>1748</v>
      </c>
      <c r="P4702" t="s">
        <v>125</v>
      </c>
    </row>
    <row r="4703" spans="1:16" x14ac:dyDescent="0.25">
      <c r="A4703" t="s">
        <v>6491</v>
      </c>
      <c r="B4703" s="1">
        <v>41279</v>
      </c>
      <c r="C4703">
        <v>2013</v>
      </c>
      <c r="D4703">
        <v>12</v>
      </c>
      <c r="E4703">
        <v>129.2679888835377</v>
      </c>
      <c r="F4703">
        <v>3901.94</v>
      </c>
      <c r="G4703">
        <v>3772.6720111164623</v>
      </c>
      <c r="H4703" t="s">
        <v>26</v>
      </c>
      <c r="I4703" t="s">
        <v>814</v>
      </c>
      <c r="J4703" t="s">
        <v>3</v>
      </c>
      <c r="K4703" t="s">
        <v>4</v>
      </c>
      <c r="L4703" t="s">
        <v>101</v>
      </c>
      <c r="M4703" t="s">
        <v>34</v>
      </c>
      <c r="N4703" t="s">
        <v>7</v>
      </c>
      <c r="O4703" t="s">
        <v>137</v>
      </c>
      <c r="P4703" t="s">
        <v>138</v>
      </c>
    </row>
    <row r="4704" spans="1:16" x14ac:dyDescent="0.25">
      <c r="A4704" t="s">
        <v>6492</v>
      </c>
      <c r="B4704" s="1">
        <v>40973</v>
      </c>
      <c r="C4704">
        <v>2012</v>
      </c>
      <c r="D4704">
        <v>100</v>
      </c>
      <c r="E4704">
        <v>2.5522691467073479</v>
      </c>
      <c r="F4704">
        <v>294</v>
      </c>
      <c r="G4704">
        <v>291.44773085329263</v>
      </c>
      <c r="H4704" t="s">
        <v>1</v>
      </c>
      <c r="I4704" t="s">
        <v>3010</v>
      </c>
      <c r="J4704" t="s">
        <v>3</v>
      </c>
      <c r="K4704" t="s">
        <v>4</v>
      </c>
      <c r="L4704" t="s">
        <v>200</v>
      </c>
      <c r="M4704" t="s">
        <v>49</v>
      </c>
      <c r="N4704" t="s">
        <v>22</v>
      </c>
      <c r="O4704" t="s">
        <v>386</v>
      </c>
      <c r="P4704" t="s">
        <v>24</v>
      </c>
    </row>
    <row r="4705" spans="1:16" x14ac:dyDescent="0.25">
      <c r="A4705" t="s">
        <v>6493</v>
      </c>
      <c r="B4705" s="1">
        <v>41117</v>
      </c>
      <c r="C4705">
        <v>2012</v>
      </c>
      <c r="D4705">
        <v>6</v>
      </c>
      <c r="E4705">
        <v>140.16374986537195</v>
      </c>
      <c r="F4705">
        <v>460.2</v>
      </c>
      <c r="G4705">
        <v>320.03625013462806</v>
      </c>
      <c r="H4705" t="s">
        <v>1</v>
      </c>
      <c r="I4705" t="s">
        <v>2434</v>
      </c>
      <c r="J4705" t="s">
        <v>67</v>
      </c>
      <c r="K4705" t="s">
        <v>68</v>
      </c>
      <c r="L4705" t="s">
        <v>69</v>
      </c>
      <c r="M4705" t="s">
        <v>39</v>
      </c>
      <c r="N4705" t="s">
        <v>22</v>
      </c>
      <c r="O4705" t="s">
        <v>615</v>
      </c>
      <c r="P4705" t="s">
        <v>24</v>
      </c>
    </row>
    <row r="4706" spans="1:16" x14ac:dyDescent="0.25">
      <c r="A4706" t="s">
        <v>6494</v>
      </c>
      <c r="B4706" s="1">
        <v>41112</v>
      </c>
      <c r="C4706">
        <v>2012</v>
      </c>
      <c r="D4706">
        <v>12</v>
      </c>
      <c r="E4706">
        <v>2702.3238178182733</v>
      </c>
      <c r="F4706">
        <v>11600</v>
      </c>
      <c r="G4706">
        <v>8897.6761821817272</v>
      </c>
      <c r="H4706" t="s">
        <v>1</v>
      </c>
      <c r="I4706" t="s">
        <v>1602</v>
      </c>
      <c r="J4706" t="s">
        <v>42</v>
      </c>
      <c r="K4706" t="s">
        <v>43</v>
      </c>
      <c r="L4706" t="s">
        <v>44</v>
      </c>
      <c r="M4706" t="s">
        <v>6</v>
      </c>
      <c r="N4706" t="s">
        <v>22</v>
      </c>
      <c r="O4706" t="s">
        <v>905</v>
      </c>
      <c r="P4706" t="s">
        <v>24</v>
      </c>
    </row>
    <row r="4707" spans="1:16" x14ac:dyDescent="0.25">
      <c r="A4707" t="s">
        <v>6495</v>
      </c>
      <c r="B4707" s="1">
        <v>41803</v>
      </c>
      <c r="C4707">
        <v>2014</v>
      </c>
      <c r="D4707">
        <v>12</v>
      </c>
      <c r="E4707">
        <v>220.38256796860333</v>
      </c>
      <c r="F4707">
        <v>3060</v>
      </c>
      <c r="G4707">
        <v>2839.6174320313967</v>
      </c>
      <c r="H4707" t="s">
        <v>1</v>
      </c>
      <c r="I4707" t="s">
        <v>2939</v>
      </c>
      <c r="J4707" t="s">
        <v>47</v>
      </c>
      <c r="K4707" t="s">
        <v>47</v>
      </c>
      <c r="L4707" t="s">
        <v>48</v>
      </c>
      <c r="M4707" t="s">
        <v>49</v>
      </c>
      <c r="N4707" t="s">
        <v>27</v>
      </c>
      <c r="O4707" t="s">
        <v>425</v>
      </c>
      <c r="P4707" t="s">
        <v>29</v>
      </c>
    </row>
    <row r="4708" spans="1:16" x14ac:dyDescent="0.25">
      <c r="A4708" t="s">
        <v>6496</v>
      </c>
      <c r="B4708" s="1">
        <v>40930</v>
      </c>
      <c r="C4708">
        <v>2012</v>
      </c>
      <c r="D4708">
        <v>9</v>
      </c>
      <c r="E4708">
        <v>162.18898860441735</v>
      </c>
      <c r="F4708">
        <v>4391.2</v>
      </c>
      <c r="G4708">
        <v>4229.0110113955825</v>
      </c>
      <c r="H4708" t="s">
        <v>1</v>
      </c>
      <c r="I4708" t="s">
        <v>1773</v>
      </c>
      <c r="J4708" t="s">
        <v>72</v>
      </c>
      <c r="K4708" t="s">
        <v>72</v>
      </c>
      <c r="L4708" t="s">
        <v>87</v>
      </c>
      <c r="M4708" t="s">
        <v>39</v>
      </c>
      <c r="N4708" t="s">
        <v>27</v>
      </c>
      <c r="O4708" t="s">
        <v>282</v>
      </c>
      <c r="P4708" t="s">
        <v>283</v>
      </c>
    </row>
    <row r="4709" spans="1:16" x14ac:dyDescent="0.25">
      <c r="A4709" t="s">
        <v>6497</v>
      </c>
      <c r="B4709" s="1">
        <v>41332</v>
      </c>
      <c r="C4709">
        <v>2013</v>
      </c>
      <c r="D4709">
        <v>9</v>
      </c>
      <c r="E4709">
        <v>193.51501610065151</v>
      </c>
      <c r="F4709">
        <v>1154.55</v>
      </c>
      <c r="G4709">
        <v>961.03498389934839</v>
      </c>
      <c r="H4709" t="s">
        <v>1</v>
      </c>
      <c r="I4709" t="s">
        <v>394</v>
      </c>
      <c r="J4709" t="s">
        <v>67</v>
      </c>
      <c r="K4709" t="s">
        <v>68</v>
      </c>
      <c r="L4709" t="s">
        <v>97</v>
      </c>
      <c r="M4709" t="s">
        <v>39</v>
      </c>
      <c r="N4709" t="s">
        <v>22</v>
      </c>
      <c r="O4709" t="s">
        <v>1305</v>
      </c>
      <c r="P4709" t="s">
        <v>24</v>
      </c>
    </row>
    <row r="4710" spans="1:16" x14ac:dyDescent="0.25">
      <c r="A4710" t="s">
        <v>6498</v>
      </c>
      <c r="B4710" s="1">
        <v>41636</v>
      </c>
      <c r="C4710">
        <v>2013</v>
      </c>
      <c r="D4710">
        <v>18</v>
      </c>
      <c r="E4710">
        <v>1521.0452865660125</v>
      </c>
      <c r="F4710">
        <v>1422</v>
      </c>
      <c r="G4710">
        <v>-99.045286566012464</v>
      </c>
      <c r="H4710" t="s">
        <v>1</v>
      </c>
      <c r="I4710" t="s">
        <v>4954</v>
      </c>
      <c r="J4710" t="s">
        <v>67</v>
      </c>
      <c r="K4710" t="s">
        <v>68</v>
      </c>
      <c r="L4710" t="s">
        <v>69</v>
      </c>
      <c r="M4710" t="s">
        <v>39</v>
      </c>
      <c r="N4710" t="s">
        <v>7</v>
      </c>
      <c r="O4710" t="s">
        <v>163</v>
      </c>
      <c r="P4710" t="s">
        <v>113</v>
      </c>
    </row>
    <row r="4711" spans="1:16" x14ac:dyDescent="0.25">
      <c r="A4711" t="s">
        <v>6499</v>
      </c>
      <c r="B4711" s="1">
        <v>41164</v>
      </c>
      <c r="C4711">
        <v>2012</v>
      </c>
      <c r="D4711">
        <v>5</v>
      </c>
      <c r="E4711">
        <v>111.06089614507422</v>
      </c>
      <c r="F4711">
        <v>78</v>
      </c>
      <c r="G4711">
        <v>-33.060896145074224</v>
      </c>
      <c r="H4711" t="s">
        <v>328</v>
      </c>
      <c r="I4711" t="s">
        <v>6500</v>
      </c>
      <c r="J4711" t="s">
        <v>3</v>
      </c>
      <c r="K4711" t="s">
        <v>4</v>
      </c>
      <c r="L4711" t="s">
        <v>131</v>
      </c>
      <c r="M4711" t="s">
        <v>39</v>
      </c>
      <c r="N4711" t="s">
        <v>22</v>
      </c>
      <c r="O4711" t="s">
        <v>329</v>
      </c>
      <c r="P4711" t="s">
        <v>24</v>
      </c>
    </row>
    <row r="4712" spans="1:16" x14ac:dyDescent="0.25">
      <c r="A4712" t="s">
        <v>6501</v>
      </c>
      <c r="B4712" s="1">
        <v>41464</v>
      </c>
      <c r="C4712">
        <v>2013</v>
      </c>
      <c r="D4712">
        <v>18</v>
      </c>
      <c r="E4712">
        <v>5750.4920059506649</v>
      </c>
      <c r="F4712">
        <v>15207.5</v>
      </c>
      <c r="G4712">
        <v>9457.0079940493342</v>
      </c>
      <c r="H4712" t="s">
        <v>26</v>
      </c>
      <c r="I4712" t="s">
        <v>335</v>
      </c>
      <c r="J4712" t="s">
        <v>37</v>
      </c>
      <c r="K4712" t="s">
        <v>37</v>
      </c>
      <c r="L4712" t="s">
        <v>97</v>
      </c>
      <c r="M4712" t="s">
        <v>39</v>
      </c>
      <c r="N4712" t="s">
        <v>7</v>
      </c>
      <c r="O4712" t="s">
        <v>137</v>
      </c>
      <c r="P4712" t="s">
        <v>138</v>
      </c>
    </row>
    <row r="4713" spans="1:16" x14ac:dyDescent="0.25">
      <c r="A4713" t="s">
        <v>6502</v>
      </c>
      <c r="B4713" s="1">
        <v>41654</v>
      </c>
      <c r="C4713">
        <v>2014</v>
      </c>
      <c r="D4713">
        <v>180</v>
      </c>
      <c r="E4713">
        <v>14646.235960533682</v>
      </c>
      <c r="F4713">
        <v>23391.700499999999</v>
      </c>
      <c r="G4713">
        <v>8745.4645394663166</v>
      </c>
      <c r="H4713" t="s">
        <v>171</v>
      </c>
      <c r="I4713" t="s">
        <v>6503</v>
      </c>
      <c r="J4713" t="s">
        <v>3</v>
      </c>
      <c r="K4713" t="s">
        <v>4</v>
      </c>
      <c r="L4713" t="s">
        <v>200</v>
      </c>
      <c r="M4713" t="s">
        <v>49</v>
      </c>
      <c r="N4713" t="s">
        <v>22</v>
      </c>
      <c r="O4713" t="s">
        <v>173</v>
      </c>
      <c r="P4713" t="s">
        <v>24</v>
      </c>
    </row>
    <row r="4714" spans="1:16" x14ac:dyDescent="0.25">
      <c r="A4714" t="s">
        <v>6504</v>
      </c>
      <c r="B4714" s="1">
        <v>41131</v>
      </c>
      <c r="C4714">
        <v>2012</v>
      </c>
      <c r="D4714">
        <v>4</v>
      </c>
      <c r="E4714">
        <v>7.7434802903238591</v>
      </c>
      <c r="F4714">
        <v>81.744</v>
      </c>
      <c r="G4714">
        <v>74.000519709676141</v>
      </c>
      <c r="H4714" t="s">
        <v>26</v>
      </c>
      <c r="I4714" t="s">
        <v>3381</v>
      </c>
      <c r="J4714" t="s">
        <v>3</v>
      </c>
      <c r="K4714" t="s">
        <v>4</v>
      </c>
      <c r="L4714" t="s">
        <v>131</v>
      </c>
      <c r="M4714" t="s">
        <v>39</v>
      </c>
      <c r="N4714" t="s">
        <v>7</v>
      </c>
      <c r="O4714" t="s">
        <v>137</v>
      </c>
      <c r="P4714" t="s">
        <v>138</v>
      </c>
    </row>
    <row r="4715" spans="1:16" x14ac:dyDescent="0.25">
      <c r="A4715" t="s">
        <v>6505</v>
      </c>
      <c r="B4715" s="1">
        <v>41288</v>
      </c>
      <c r="C4715">
        <v>2013</v>
      </c>
      <c r="D4715">
        <v>9</v>
      </c>
      <c r="E4715">
        <v>43.816234776560876</v>
      </c>
      <c r="F4715">
        <v>143.1</v>
      </c>
      <c r="G4715">
        <v>99.283765223439119</v>
      </c>
      <c r="H4715" t="s">
        <v>1</v>
      </c>
      <c r="I4715" t="s">
        <v>1654</v>
      </c>
      <c r="J4715" t="s">
        <v>3</v>
      </c>
      <c r="K4715" t="s">
        <v>4</v>
      </c>
      <c r="L4715" t="s">
        <v>131</v>
      </c>
      <c r="M4715" t="s">
        <v>39</v>
      </c>
      <c r="N4715" t="s">
        <v>27</v>
      </c>
      <c r="O4715" t="s">
        <v>408</v>
      </c>
      <c r="P4715" t="s">
        <v>409</v>
      </c>
    </row>
    <row r="4716" spans="1:16" x14ac:dyDescent="0.25">
      <c r="A4716" t="s">
        <v>6506</v>
      </c>
      <c r="B4716" s="1">
        <v>41031</v>
      </c>
      <c r="C4716">
        <v>2012</v>
      </c>
      <c r="D4716">
        <v>10</v>
      </c>
      <c r="E4716">
        <v>73.317998799993077</v>
      </c>
      <c r="F4716">
        <v>599.9</v>
      </c>
      <c r="G4716">
        <v>526.58200120000686</v>
      </c>
      <c r="H4716" t="s">
        <v>328</v>
      </c>
      <c r="I4716" t="s">
        <v>4354</v>
      </c>
      <c r="J4716" t="s">
        <v>3</v>
      </c>
      <c r="K4716" t="s">
        <v>4</v>
      </c>
      <c r="L4716" t="s">
        <v>12</v>
      </c>
      <c r="M4716" t="s">
        <v>13</v>
      </c>
      <c r="N4716" t="s">
        <v>22</v>
      </c>
      <c r="O4716" t="s">
        <v>329</v>
      </c>
      <c r="P4716" t="s">
        <v>24</v>
      </c>
    </row>
    <row r="4717" spans="1:16" x14ac:dyDescent="0.25">
      <c r="A4717" t="s">
        <v>6507</v>
      </c>
      <c r="B4717" s="1">
        <v>41142</v>
      </c>
      <c r="C4717">
        <v>2012</v>
      </c>
      <c r="D4717">
        <v>12</v>
      </c>
      <c r="E4717">
        <v>182.89621796884819</v>
      </c>
      <c r="F4717">
        <v>460.08199999999999</v>
      </c>
      <c r="G4717">
        <v>277.1857820311518</v>
      </c>
      <c r="H4717" t="s">
        <v>1</v>
      </c>
      <c r="I4717" t="s">
        <v>1909</v>
      </c>
      <c r="J4717" t="s">
        <v>3</v>
      </c>
      <c r="K4717" t="s">
        <v>4</v>
      </c>
      <c r="L4717" t="s">
        <v>118</v>
      </c>
      <c r="M4717" t="s">
        <v>49</v>
      </c>
      <c r="N4717" t="s">
        <v>22</v>
      </c>
      <c r="O4717" t="s">
        <v>623</v>
      </c>
      <c r="P4717" t="s">
        <v>24</v>
      </c>
    </row>
    <row r="4718" spans="1:16" x14ac:dyDescent="0.25">
      <c r="A4718" t="s">
        <v>6508</v>
      </c>
      <c r="B4718" s="1">
        <v>41385</v>
      </c>
      <c r="C4718">
        <v>2013</v>
      </c>
      <c r="D4718">
        <v>24</v>
      </c>
      <c r="E4718">
        <v>57.29841399569672</v>
      </c>
      <c r="F4718">
        <v>537.91499999999996</v>
      </c>
      <c r="G4718">
        <v>480.61658600430326</v>
      </c>
      <c r="H4718" t="s">
        <v>26</v>
      </c>
      <c r="I4718" t="s">
        <v>2997</v>
      </c>
      <c r="J4718" t="s">
        <v>32</v>
      </c>
      <c r="K4718" t="s">
        <v>32</v>
      </c>
      <c r="L4718" t="s">
        <v>16</v>
      </c>
      <c r="M4718" t="s">
        <v>17</v>
      </c>
      <c r="N4718" t="s">
        <v>27</v>
      </c>
      <c r="O4718" t="s">
        <v>28</v>
      </c>
      <c r="P4718" t="s">
        <v>29</v>
      </c>
    </row>
    <row r="4719" spans="1:16" x14ac:dyDescent="0.25">
      <c r="A4719" t="s">
        <v>6509</v>
      </c>
      <c r="B4719" s="1">
        <v>41447</v>
      </c>
      <c r="C4719">
        <v>2013</v>
      </c>
      <c r="D4719">
        <v>10</v>
      </c>
      <c r="E4719">
        <v>62.413754472910014</v>
      </c>
      <c r="F4719">
        <v>169</v>
      </c>
      <c r="G4719">
        <v>106.58624552708999</v>
      </c>
      <c r="H4719" t="s">
        <v>1</v>
      </c>
      <c r="I4719" t="s">
        <v>2304</v>
      </c>
      <c r="J4719" t="s">
        <v>3</v>
      </c>
      <c r="K4719" t="s">
        <v>4</v>
      </c>
      <c r="L4719" t="s">
        <v>131</v>
      </c>
      <c r="M4719" t="s">
        <v>39</v>
      </c>
      <c r="N4719" t="s">
        <v>7</v>
      </c>
      <c r="O4719" t="s">
        <v>447</v>
      </c>
      <c r="P4719" t="s">
        <v>448</v>
      </c>
    </row>
    <row r="4720" spans="1:16" x14ac:dyDescent="0.25">
      <c r="A4720" t="s">
        <v>6510</v>
      </c>
      <c r="B4720" s="1">
        <v>41730</v>
      </c>
      <c r="C4720">
        <v>2014</v>
      </c>
      <c r="D4720">
        <v>24</v>
      </c>
      <c r="E4720">
        <v>3565.71886488888</v>
      </c>
      <c r="F4720">
        <v>8136</v>
      </c>
      <c r="G4720">
        <v>4570.2811351111195</v>
      </c>
      <c r="H4720" t="s">
        <v>26</v>
      </c>
      <c r="I4720" t="s">
        <v>1328</v>
      </c>
      <c r="J4720" t="s">
        <v>3</v>
      </c>
      <c r="K4720" t="s">
        <v>4</v>
      </c>
      <c r="L4720" t="s">
        <v>101</v>
      </c>
      <c r="M4720" t="s">
        <v>34</v>
      </c>
      <c r="N4720" t="s">
        <v>7</v>
      </c>
      <c r="O4720" t="s">
        <v>137</v>
      </c>
      <c r="P4720" t="s">
        <v>138</v>
      </c>
    </row>
    <row r="4721" spans="1:16" x14ac:dyDescent="0.25">
      <c r="A4721" t="s">
        <v>6511</v>
      </c>
      <c r="B4721" s="1">
        <v>41783</v>
      </c>
      <c r="C4721">
        <v>2014</v>
      </c>
      <c r="D4721">
        <v>12</v>
      </c>
      <c r="E4721">
        <v>524.7491414102999</v>
      </c>
      <c r="F4721">
        <v>2323.42</v>
      </c>
      <c r="G4721">
        <v>1798.6708585897002</v>
      </c>
      <c r="H4721" t="s">
        <v>1</v>
      </c>
      <c r="I4721" t="s">
        <v>2767</v>
      </c>
      <c r="J4721" t="s">
        <v>57</v>
      </c>
      <c r="K4721" t="s">
        <v>58</v>
      </c>
      <c r="L4721" t="s">
        <v>92</v>
      </c>
      <c r="M4721" t="s">
        <v>6</v>
      </c>
      <c r="N4721" t="s">
        <v>27</v>
      </c>
      <c r="O4721" t="s">
        <v>389</v>
      </c>
      <c r="P4721" t="s">
        <v>390</v>
      </c>
    </row>
    <row r="4722" spans="1:16" x14ac:dyDescent="0.25">
      <c r="A4722" t="s">
        <v>6512</v>
      </c>
      <c r="B4722" s="1">
        <v>41692</v>
      </c>
      <c r="C4722">
        <v>2014</v>
      </c>
      <c r="D4722">
        <v>9</v>
      </c>
      <c r="E4722">
        <v>239.3271979390444</v>
      </c>
      <c r="F4722">
        <v>4352.1000000000004</v>
      </c>
      <c r="G4722">
        <v>4112.7728020609557</v>
      </c>
      <c r="H4722" t="s">
        <v>1</v>
      </c>
      <c r="I4722" t="s">
        <v>1375</v>
      </c>
      <c r="J4722" t="s">
        <v>3</v>
      </c>
      <c r="K4722" t="s">
        <v>4</v>
      </c>
      <c r="L4722" t="s">
        <v>101</v>
      </c>
      <c r="M4722" t="s">
        <v>34</v>
      </c>
      <c r="N4722" t="s">
        <v>22</v>
      </c>
      <c r="O4722" t="s">
        <v>560</v>
      </c>
      <c r="P4722" t="s">
        <v>24</v>
      </c>
    </row>
    <row r="4723" spans="1:16" x14ac:dyDescent="0.25">
      <c r="A4723" t="s">
        <v>6513</v>
      </c>
      <c r="B4723" s="1">
        <v>41008</v>
      </c>
      <c r="C4723">
        <v>2012</v>
      </c>
      <c r="D4723">
        <v>5</v>
      </c>
      <c r="E4723">
        <v>14.867862407039654</v>
      </c>
      <c r="F4723">
        <v>945</v>
      </c>
      <c r="G4723">
        <v>930.13213759296036</v>
      </c>
      <c r="H4723" t="s">
        <v>1</v>
      </c>
      <c r="I4723" t="s">
        <v>6514</v>
      </c>
      <c r="J4723" t="s">
        <v>47</v>
      </c>
      <c r="K4723" t="s">
        <v>47</v>
      </c>
      <c r="L4723" t="s">
        <v>273</v>
      </c>
      <c r="M4723" t="s">
        <v>49</v>
      </c>
      <c r="N4723" t="s">
        <v>22</v>
      </c>
      <c r="O4723" t="s">
        <v>603</v>
      </c>
      <c r="P4723" t="s">
        <v>24</v>
      </c>
    </row>
    <row r="4724" spans="1:16" x14ac:dyDescent="0.25">
      <c r="A4724" t="s">
        <v>6515</v>
      </c>
      <c r="B4724" s="1">
        <v>41189</v>
      </c>
      <c r="C4724">
        <v>2012</v>
      </c>
      <c r="D4724">
        <v>13</v>
      </c>
      <c r="E4724">
        <v>2726.5399726086148</v>
      </c>
      <c r="F4724">
        <v>9087</v>
      </c>
      <c r="G4724">
        <v>6360.4600273913857</v>
      </c>
      <c r="H4724" t="s">
        <v>1</v>
      </c>
      <c r="I4724" t="s">
        <v>4458</v>
      </c>
      <c r="J4724" t="s">
        <v>100</v>
      </c>
      <c r="K4724" t="s">
        <v>287</v>
      </c>
      <c r="L4724" t="s">
        <v>101</v>
      </c>
      <c r="M4724" t="s">
        <v>34</v>
      </c>
      <c r="N4724" t="s">
        <v>22</v>
      </c>
      <c r="O4724" t="s">
        <v>326</v>
      </c>
      <c r="P4724" t="s">
        <v>24</v>
      </c>
    </row>
    <row r="4725" spans="1:16" x14ac:dyDescent="0.25">
      <c r="A4725" t="s">
        <v>6516</v>
      </c>
      <c r="B4725" s="1">
        <v>41783</v>
      </c>
      <c r="C4725">
        <v>2014</v>
      </c>
      <c r="D4725">
        <v>10</v>
      </c>
      <c r="E4725">
        <v>162.51048563155354</v>
      </c>
      <c r="F4725">
        <v>229.9</v>
      </c>
      <c r="G4725">
        <v>67.38951436844647</v>
      </c>
      <c r="H4725" t="s">
        <v>1</v>
      </c>
      <c r="I4725" t="s">
        <v>1803</v>
      </c>
      <c r="J4725" t="s">
        <v>3</v>
      </c>
      <c r="K4725" t="s">
        <v>4</v>
      </c>
      <c r="L4725" t="s">
        <v>118</v>
      </c>
      <c r="M4725" t="s">
        <v>49</v>
      </c>
      <c r="N4725" t="s">
        <v>7</v>
      </c>
      <c r="O4725" t="s">
        <v>1092</v>
      </c>
      <c r="P4725" t="s">
        <v>1093</v>
      </c>
    </row>
    <row r="4726" spans="1:16" x14ac:dyDescent="0.25">
      <c r="A4726" t="s">
        <v>6517</v>
      </c>
      <c r="B4726" s="1">
        <v>41568</v>
      </c>
      <c r="C4726">
        <v>2013</v>
      </c>
      <c r="D4726">
        <v>8</v>
      </c>
      <c r="E4726">
        <v>140.67007605348357</v>
      </c>
      <c r="F4726">
        <v>3304.8</v>
      </c>
      <c r="G4726">
        <v>3164.1299239465166</v>
      </c>
      <c r="H4726" t="s">
        <v>1</v>
      </c>
      <c r="I4726" t="s">
        <v>2403</v>
      </c>
      <c r="J4726" t="s">
        <v>3</v>
      </c>
      <c r="K4726" t="s">
        <v>4</v>
      </c>
      <c r="L4726" t="s">
        <v>87</v>
      </c>
      <c r="M4726" t="s">
        <v>39</v>
      </c>
      <c r="N4726" t="s">
        <v>7</v>
      </c>
      <c r="O4726" t="s">
        <v>280</v>
      </c>
      <c r="P4726" t="s">
        <v>113</v>
      </c>
    </row>
    <row r="4727" spans="1:16" x14ac:dyDescent="0.25">
      <c r="A4727" t="s">
        <v>6518</v>
      </c>
      <c r="B4727" s="1">
        <v>40957</v>
      </c>
      <c r="C4727">
        <v>2012</v>
      </c>
      <c r="D4727">
        <v>9</v>
      </c>
      <c r="E4727">
        <v>228.10032038900675</v>
      </c>
      <c r="F4727">
        <v>2571.4</v>
      </c>
      <c r="G4727">
        <v>2343.2996796109933</v>
      </c>
      <c r="H4727" t="s">
        <v>171</v>
      </c>
      <c r="I4727" t="s">
        <v>51</v>
      </c>
      <c r="J4727" t="s">
        <v>47</v>
      </c>
      <c r="K4727" t="s">
        <v>47</v>
      </c>
      <c r="L4727" t="s">
        <v>48</v>
      </c>
      <c r="M4727" t="s">
        <v>49</v>
      </c>
      <c r="N4727" t="s">
        <v>27</v>
      </c>
      <c r="O4727" t="s">
        <v>28</v>
      </c>
      <c r="P4727" t="s">
        <v>29</v>
      </c>
    </row>
    <row r="4728" spans="1:16" x14ac:dyDescent="0.25">
      <c r="A4728" t="s">
        <v>6519</v>
      </c>
      <c r="B4728" s="1">
        <v>41099</v>
      </c>
      <c r="C4728">
        <v>2012</v>
      </c>
      <c r="D4728">
        <v>12</v>
      </c>
      <c r="E4728">
        <v>170.49533892570165</v>
      </c>
      <c r="F4728">
        <v>611.88</v>
      </c>
      <c r="G4728">
        <v>441.38466107429838</v>
      </c>
      <c r="H4728" t="s">
        <v>26</v>
      </c>
      <c r="I4728" t="s">
        <v>942</v>
      </c>
      <c r="J4728" t="s">
        <v>3</v>
      </c>
      <c r="K4728" t="s">
        <v>4</v>
      </c>
      <c r="L4728" t="s">
        <v>131</v>
      </c>
      <c r="M4728" t="s">
        <v>39</v>
      </c>
      <c r="N4728" t="s">
        <v>22</v>
      </c>
      <c r="O4728" t="s">
        <v>209</v>
      </c>
      <c r="P4728" t="s">
        <v>24</v>
      </c>
    </row>
    <row r="4729" spans="1:16" x14ac:dyDescent="0.25">
      <c r="A4729" t="s">
        <v>6520</v>
      </c>
      <c r="B4729" s="1">
        <v>41166</v>
      </c>
      <c r="C4729">
        <v>2012</v>
      </c>
      <c r="D4729">
        <v>10</v>
      </c>
      <c r="E4729">
        <v>77.907371105688171</v>
      </c>
      <c r="F4729">
        <v>950</v>
      </c>
      <c r="G4729">
        <v>872.09262889431182</v>
      </c>
      <c r="H4729" t="s">
        <v>1</v>
      </c>
      <c r="I4729" t="s">
        <v>2248</v>
      </c>
      <c r="J4729" t="s">
        <v>3</v>
      </c>
      <c r="K4729" t="s">
        <v>4</v>
      </c>
      <c r="L4729" t="s">
        <v>749</v>
      </c>
      <c r="M4729" t="s">
        <v>6</v>
      </c>
      <c r="N4729" t="s">
        <v>22</v>
      </c>
      <c r="O4729" t="s">
        <v>277</v>
      </c>
      <c r="P4729" t="s">
        <v>24</v>
      </c>
    </row>
    <row r="4730" spans="1:16" x14ac:dyDescent="0.25">
      <c r="A4730" t="s">
        <v>6521</v>
      </c>
      <c r="B4730" s="1">
        <v>41229</v>
      </c>
      <c r="C4730">
        <v>2012</v>
      </c>
      <c r="D4730">
        <v>13</v>
      </c>
      <c r="E4730">
        <v>59.457756965333665</v>
      </c>
      <c r="F4730">
        <v>6240</v>
      </c>
      <c r="G4730">
        <v>6180.5422430346662</v>
      </c>
      <c r="H4730" t="s">
        <v>1</v>
      </c>
      <c r="I4730" t="s">
        <v>6522</v>
      </c>
      <c r="J4730" t="s">
        <v>3</v>
      </c>
      <c r="K4730" t="s">
        <v>4</v>
      </c>
      <c r="L4730" t="s">
        <v>101</v>
      </c>
      <c r="M4730" t="s">
        <v>34</v>
      </c>
      <c r="N4730" t="s">
        <v>22</v>
      </c>
      <c r="O4730" t="s">
        <v>1340</v>
      </c>
      <c r="P4730" t="s">
        <v>24</v>
      </c>
    </row>
    <row r="4731" spans="1:16" x14ac:dyDescent="0.25">
      <c r="A4731" t="s">
        <v>6523</v>
      </c>
      <c r="B4731" s="1">
        <v>41825</v>
      </c>
      <c r="C4731">
        <v>2014</v>
      </c>
      <c r="D4731">
        <v>24</v>
      </c>
      <c r="E4731">
        <v>5263.0523113554109</v>
      </c>
      <c r="F4731">
        <v>6067.2</v>
      </c>
      <c r="G4731">
        <v>804.14768864458892</v>
      </c>
      <c r="H4731" t="s">
        <v>171</v>
      </c>
      <c r="I4731" t="s">
        <v>6524</v>
      </c>
      <c r="J4731" t="s">
        <v>3</v>
      </c>
      <c r="K4731" t="s">
        <v>4</v>
      </c>
      <c r="L4731" t="s">
        <v>273</v>
      </c>
      <c r="M4731" t="s">
        <v>49</v>
      </c>
      <c r="N4731" t="s">
        <v>22</v>
      </c>
      <c r="O4731" t="s">
        <v>173</v>
      </c>
      <c r="P4731" t="s">
        <v>24</v>
      </c>
    </row>
    <row r="4732" spans="1:16" x14ac:dyDescent="0.25">
      <c r="A4732" t="s">
        <v>6525</v>
      </c>
      <c r="B4732" s="1">
        <v>41646</v>
      </c>
      <c r="C4732">
        <v>2014</v>
      </c>
      <c r="D4732">
        <v>18</v>
      </c>
      <c r="E4732">
        <v>1038.5430736870182</v>
      </c>
      <c r="F4732">
        <v>5366.4</v>
      </c>
      <c r="G4732">
        <v>4327.8569263129812</v>
      </c>
      <c r="H4732" t="s">
        <v>1</v>
      </c>
      <c r="I4732" t="s">
        <v>2819</v>
      </c>
      <c r="J4732" t="s">
        <v>57</v>
      </c>
      <c r="K4732" t="s">
        <v>58</v>
      </c>
      <c r="L4732" t="s">
        <v>5</v>
      </c>
      <c r="M4732" t="s">
        <v>6</v>
      </c>
      <c r="N4732" t="s">
        <v>27</v>
      </c>
      <c r="O4732" t="s">
        <v>304</v>
      </c>
      <c r="P4732" t="s">
        <v>29</v>
      </c>
    </row>
    <row r="4733" spans="1:16" x14ac:dyDescent="0.25">
      <c r="A4733" t="s">
        <v>6526</v>
      </c>
      <c r="B4733" s="1">
        <v>41079</v>
      </c>
      <c r="C4733">
        <v>2012</v>
      </c>
      <c r="D4733">
        <v>6</v>
      </c>
      <c r="E4733">
        <v>16.209673061732548</v>
      </c>
      <c r="F4733">
        <v>404.4</v>
      </c>
      <c r="G4733">
        <v>388.19032693826745</v>
      </c>
      <c r="H4733" t="s">
        <v>1</v>
      </c>
      <c r="I4733" t="s">
        <v>107</v>
      </c>
      <c r="J4733" t="s">
        <v>72</v>
      </c>
      <c r="K4733" t="s">
        <v>72</v>
      </c>
      <c r="L4733" t="s">
        <v>21</v>
      </c>
      <c r="M4733" t="s">
        <v>13</v>
      </c>
      <c r="N4733" t="s">
        <v>22</v>
      </c>
      <c r="O4733" t="s">
        <v>655</v>
      </c>
      <c r="P4733" t="s">
        <v>24</v>
      </c>
    </row>
    <row r="4734" spans="1:16" x14ac:dyDescent="0.25">
      <c r="A4734" t="s">
        <v>6527</v>
      </c>
      <c r="B4734" s="1">
        <v>41451</v>
      </c>
      <c r="C4734">
        <v>2013</v>
      </c>
      <c r="D4734">
        <v>12</v>
      </c>
      <c r="E4734">
        <v>42.689916880607939</v>
      </c>
      <c r="F4734">
        <v>146.85599999999999</v>
      </c>
      <c r="G4734">
        <v>104.16608311939206</v>
      </c>
      <c r="H4734" t="s">
        <v>1</v>
      </c>
      <c r="I4734" t="s">
        <v>3522</v>
      </c>
      <c r="J4734" t="s">
        <v>3</v>
      </c>
      <c r="K4734" t="s">
        <v>4</v>
      </c>
      <c r="L4734" t="s">
        <v>16</v>
      </c>
      <c r="M4734" t="s">
        <v>17</v>
      </c>
      <c r="N4734" t="s">
        <v>22</v>
      </c>
      <c r="O4734" t="s">
        <v>1579</v>
      </c>
      <c r="P4734" t="s">
        <v>24</v>
      </c>
    </row>
    <row r="4735" spans="1:16" x14ac:dyDescent="0.25">
      <c r="A4735" t="s">
        <v>6528</v>
      </c>
      <c r="B4735" s="1">
        <v>41835</v>
      </c>
      <c r="C4735">
        <v>2014</v>
      </c>
      <c r="D4735">
        <v>24</v>
      </c>
      <c r="E4735">
        <v>7463.7576547101553</v>
      </c>
      <c r="F4735">
        <v>5190.3</v>
      </c>
      <c r="G4735">
        <v>-2273.4576547101551</v>
      </c>
      <c r="H4735" t="s">
        <v>171</v>
      </c>
      <c r="I4735" t="s">
        <v>4750</v>
      </c>
      <c r="J4735" t="s">
        <v>67</v>
      </c>
      <c r="K4735" t="s">
        <v>68</v>
      </c>
      <c r="L4735" t="s">
        <v>69</v>
      </c>
      <c r="M4735" t="s">
        <v>39</v>
      </c>
      <c r="N4735" t="s">
        <v>22</v>
      </c>
      <c r="O4735" t="s">
        <v>173</v>
      </c>
      <c r="P4735" t="s">
        <v>24</v>
      </c>
    </row>
    <row r="4736" spans="1:16" x14ac:dyDescent="0.25">
      <c r="A4736" t="s">
        <v>6529</v>
      </c>
      <c r="B4736" s="1">
        <v>41112</v>
      </c>
      <c r="C4736">
        <v>2012</v>
      </c>
      <c r="D4736">
        <v>4</v>
      </c>
      <c r="E4736">
        <v>364.91315387292036</v>
      </c>
      <c r="F4736">
        <v>733.2</v>
      </c>
      <c r="G4736">
        <v>368.28684612707968</v>
      </c>
      <c r="H4736" t="s">
        <v>1</v>
      </c>
      <c r="I4736" t="s">
        <v>2311</v>
      </c>
      <c r="J4736" t="s">
        <v>42</v>
      </c>
      <c r="K4736" t="s">
        <v>43</v>
      </c>
      <c r="L4736" t="s">
        <v>44</v>
      </c>
      <c r="M4736" t="s">
        <v>6</v>
      </c>
      <c r="N4736" t="s">
        <v>7</v>
      </c>
      <c r="O4736" t="s">
        <v>112</v>
      </c>
      <c r="P4736" t="s">
        <v>113</v>
      </c>
    </row>
    <row r="4737" spans="1:16" x14ac:dyDescent="0.25">
      <c r="A4737" t="s">
        <v>6530</v>
      </c>
      <c r="B4737" s="1">
        <v>41560</v>
      </c>
      <c r="C4737">
        <v>2013</v>
      </c>
      <c r="D4737">
        <v>26</v>
      </c>
      <c r="E4737">
        <v>5823.7309001910598</v>
      </c>
      <c r="F4737">
        <v>13997.4</v>
      </c>
      <c r="G4737">
        <v>8173.6690998089398</v>
      </c>
      <c r="H4737" t="s">
        <v>26</v>
      </c>
      <c r="I4737" t="s">
        <v>1099</v>
      </c>
      <c r="J4737" t="s">
        <v>100</v>
      </c>
      <c r="K4737" t="s">
        <v>287</v>
      </c>
      <c r="L4737" t="s">
        <v>101</v>
      </c>
      <c r="M4737" t="s">
        <v>34</v>
      </c>
      <c r="N4737" t="s">
        <v>22</v>
      </c>
      <c r="O4737" t="s">
        <v>209</v>
      </c>
      <c r="P4737" t="s">
        <v>24</v>
      </c>
    </row>
    <row r="4738" spans="1:16" x14ac:dyDescent="0.25">
      <c r="A4738" t="s">
        <v>6531</v>
      </c>
      <c r="B4738" s="1">
        <v>41091</v>
      </c>
      <c r="C4738">
        <v>2012</v>
      </c>
      <c r="D4738">
        <v>12</v>
      </c>
      <c r="E4738">
        <v>1388.5273561288586</v>
      </c>
      <c r="F4738">
        <v>3480</v>
      </c>
      <c r="G4738">
        <v>2091.4726438711414</v>
      </c>
      <c r="H4738" t="s">
        <v>1</v>
      </c>
      <c r="I4738" t="s">
        <v>642</v>
      </c>
      <c r="J4738" t="s">
        <v>47</v>
      </c>
      <c r="K4738" t="s">
        <v>47</v>
      </c>
      <c r="L4738" t="s">
        <v>48</v>
      </c>
      <c r="M4738" t="s">
        <v>49</v>
      </c>
      <c r="N4738" t="s">
        <v>22</v>
      </c>
      <c r="O4738" t="s">
        <v>659</v>
      </c>
      <c r="P4738" t="s">
        <v>24</v>
      </c>
    </row>
    <row r="4739" spans="1:16" x14ac:dyDescent="0.25">
      <c r="A4739" t="s">
        <v>6532</v>
      </c>
      <c r="B4739" s="1">
        <v>41066</v>
      </c>
      <c r="C4739">
        <v>2012</v>
      </c>
      <c r="D4739">
        <v>6</v>
      </c>
      <c r="E4739">
        <v>175.71809284221837</v>
      </c>
      <c r="F4739">
        <v>1778.4</v>
      </c>
      <c r="G4739">
        <v>1602.6819071577818</v>
      </c>
      <c r="H4739" t="s">
        <v>1</v>
      </c>
      <c r="I4739" t="s">
        <v>2014</v>
      </c>
      <c r="J4739" t="s">
        <v>57</v>
      </c>
      <c r="K4739" t="s">
        <v>58</v>
      </c>
      <c r="L4739" t="s">
        <v>5</v>
      </c>
      <c r="M4739" t="s">
        <v>6</v>
      </c>
      <c r="N4739" t="s">
        <v>22</v>
      </c>
      <c r="O4739" t="s">
        <v>381</v>
      </c>
      <c r="P4739" t="s">
        <v>24</v>
      </c>
    </row>
    <row r="4740" spans="1:16" x14ac:dyDescent="0.25">
      <c r="A4740" t="s">
        <v>6533</v>
      </c>
      <c r="B4740" s="1">
        <v>41153</v>
      </c>
      <c r="C4740">
        <v>2012</v>
      </c>
      <c r="D4740">
        <v>12</v>
      </c>
      <c r="E4740">
        <v>12012.325780705074</v>
      </c>
      <c r="F4740">
        <v>6645.6</v>
      </c>
      <c r="G4740">
        <v>-5366.7257807050737</v>
      </c>
      <c r="H4740" t="s">
        <v>328</v>
      </c>
      <c r="I4740" t="s">
        <v>1162</v>
      </c>
      <c r="J4740" t="s">
        <v>3</v>
      </c>
      <c r="K4740" t="s">
        <v>4</v>
      </c>
      <c r="L4740" t="s">
        <v>5</v>
      </c>
      <c r="M4740" t="s">
        <v>6</v>
      </c>
      <c r="N4740" t="s">
        <v>22</v>
      </c>
      <c r="O4740" t="s">
        <v>329</v>
      </c>
      <c r="P4740" t="s">
        <v>24</v>
      </c>
    </row>
    <row r="4741" spans="1:16" x14ac:dyDescent="0.25">
      <c r="A4741" t="s">
        <v>6534</v>
      </c>
      <c r="B4741" s="1">
        <v>41423</v>
      </c>
      <c r="C4741">
        <v>2013</v>
      </c>
      <c r="D4741">
        <v>10</v>
      </c>
      <c r="E4741">
        <v>5.7663779909740516E-3</v>
      </c>
      <c r="F4741">
        <v>129.9</v>
      </c>
      <c r="G4741">
        <v>129.89423362200904</v>
      </c>
      <c r="H4741" t="s">
        <v>1</v>
      </c>
      <c r="I4741" t="s">
        <v>11</v>
      </c>
      <c r="J4741" t="s">
        <v>3</v>
      </c>
      <c r="K4741" t="s">
        <v>4</v>
      </c>
      <c r="L4741" t="s">
        <v>12</v>
      </c>
      <c r="M4741" t="s">
        <v>13</v>
      </c>
      <c r="N4741" t="s">
        <v>7</v>
      </c>
      <c r="O4741" t="s">
        <v>1968</v>
      </c>
      <c r="P4741" t="s">
        <v>510</v>
      </c>
    </row>
    <row r="4742" spans="1:16" x14ac:dyDescent="0.25">
      <c r="A4742" t="s">
        <v>6535</v>
      </c>
      <c r="B4742" s="1">
        <v>41387</v>
      </c>
      <c r="C4742">
        <v>2013</v>
      </c>
      <c r="D4742">
        <v>20</v>
      </c>
      <c r="E4742">
        <v>347.71728032833039</v>
      </c>
      <c r="F4742">
        <v>11980</v>
      </c>
      <c r="G4742">
        <v>11632.28271967167</v>
      </c>
      <c r="H4742" t="s">
        <v>171</v>
      </c>
      <c r="I4742" t="s">
        <v>3268</v>
      </c>
      <c r="J4742" t="s">
        <v>37</v>
      </c>
      <c r="K4742" t="s">
        <v>37</v>
      </c>
      <c r="L4742" t="s">
        <v>38</v>
      </c>
      <c r="M4742" t="s">
        <v>39</v>
      </c>
      <c r="N4742" t="s">
        <v>7</v>
      </c>
      <c r="O4742" t="s">
        <v>252</v>
      </c>
      <c r="P4742" t="s">
        <v>253</v>
      </c>
    </row>
    <row r="4743" spans="1:16" x14ac:dyDescent="0.25">
      <c r="A4743" t="s">
        <v>6536</v>
      </c>
      <c r="B4743" s="1">
        <v>41840</v>
      </c>
      <c r="C4743">
        <v>2014</v>
      </c>
      <c r="D4743">
        <v>12</v>
      </c>
      <c r="E4743">
        <v>558.0896271792941</v>
      </c>
      <c r="F4743">
        <v>5639.4</v>
      </c>
      <c r="G4743">
        <v>5081.3103728207052</v>
      </c>
      <c r="H4743" t="s">
        <v>1</v>
      </c>
      <c r="I4743" t="s">
        <v>832</v>
      </c>
      <c r="J4743" t="s">
        <v>42</v>
      </c>
      <c r="K4743" t="s">
        <v>43</v>
      </c>
      <c r="L4743" t="s">
        <v>44</v>
      </c>
      <c r="M4743" t="s">
        <v>6</v>
      </c>
      <c r="N4743" t="s">
        <v>22</v>
      </c>
      <c r="O4743" t="s">
        <v>1210</v>
      </c>
      <c r="P4743" t="s">
        <v>24</v>
      </c>
    </row>
    <row r="4744" spans="1:16" x14ac:dyDescent="0.25">
      <c r="A4744" t="s">
        <v>6537</v>
      </c>
      <c r="B4744" s="1">
        <v>41538</v>
      </c>
      <c r="C4744">
        <v>2013</v>
      </c>
      <c r="D4744">
        <v>10</v>
      </c>
      <c r="E4744">
        <v>416.06286221927854</v>
      </c>
      <c r="F4744">
        <v>4362</v>
      </c>
      <c r="G4744">
        <v>3945.9371377807215</v>
      </c>
      <c r="H4744" t="s">
        <v>26</v>
      </c>
      <c r="I4744" t="s">
        <v>2714</v>
      </c>
      <c r="J4744" t="s">
        <v>42</v>
      </c>
      <c r="K4744" t="s">
        <v>43</v>
      </c>
      <c r="L4744" t="s">
        <v>5</v>
      </c>
      <c r="M4744" t="s">
        <v>6</v>
      </c>
      <c r="N4744" t="s">
        <v>22</v>
      </c>
      <c r="O4744" t="s">
        <v>209</v>
      </c>
      <c r="P4744" t="s">
        <v>24</v>
      </c>
    </row>
    <row r="4745" spans="1:16" x14ac:dyDescent="0.25">
      <c r="A4745" t="s">
        <v>6538</v>
      </c>
      <c r="B4745" s="1">
        <v>41205</v>
      </c>
      <c r="C4745">
        <v>2012</v>
      </c>
      <c r="D4745">
        <v>8</v>
      </c>
      <c r="E4745">
        <v>3139.5628920063978</v>
      </c>
      <c r="F4745">
        <v>2757.24</v>
      </c>
      <c r="G4745">
        <v>-382.32289200639798</v>
      </c>
      <c r="H4745" t="s">
        <v>26</v>
      </c>
      <c r="I4745" t="s">
        <v>6539</v>
      </c>
      <c r="J4745" t="s">
        <v>37</v>
      </c>
      <c r="K4745" t="s">
        <v>37</v>
      </c>
      <c r="L4745" t="s">
        <v>38</v>
      </c>
      <c r="M4745" t="s">
        <v>39</v>
      </c>
      <c r="N4745" t="s">
        <v>7</v>
      </c>
      <c r="O4745" t="s">
        <v>137</v>
      </c>
      <c r="P4745" t="s">
        <v>138</v>
      </c>
    </row>
    <row r="4746" spans="1:16" x14ac:dyDescent="0.25">
      <c r="A4746" t="s">
        <v>6540</v>
      </c>
      <c r="B4746" s="1">
        <v>41514</v>
      </c>
      <c r="C4746">
        <v>2013</v>
      </c>
      <c r="D4746">
        <v>10</v>
      </c>
      <c r="E4746">
        <v>25.361116811399516</v>
      </c>
      <c r="F4746">
        <v>138.9</v>
      </c>
      <c r="G4746">
        <v>113.53888318860049</v>
      </c>
      <c r="H4746" t="s">
        <v>1</v>
      </c>
      <c r="I4746" t="s">
        <v>359</v>
      </c>
      <c r="J4746" t="s">
        <v>3</v>
      </c>
      <c r="K4746" t="s">
        <v>4</v>
      </c>
      <c r="L4746" t="s">
        <v>16</v>
      </c>
      <c r="M4746" t="s">
        <v>17</v>
      </c>
      <c r="N4746" t="s">
        <v>27</v>
      </c>
      <c r="O4746" t="s">
        <v>369</v>
      </c>
      <c r="P4746" t="s">
        <v>370</v>
      </c>
    </row>
    <row r="4747" spans="1:16" x14ac:dyDescent="0.25">
      <c r="A4747" t="s">
        <v>6541</v>
      </c>
      <c r="B4747" s="1">
        <v>41651</v>
      </c>
      <c r="C4747">
        <v>2014</v>
      </c>
      <c r="D4747">
        <v>24</v>
      </c>
      <c r="E4747">
        <v>39.823789915213631</v>
      </c>
      <c r="F4747">
        <v>1162.28</v>
      </c>
      <c r="G4747">
        <v>1122.4562100847863</v>
      </c>
      <c r="H4747" t="s">
        <v>1</v>
      </c>
      <c r="I4747" t="s">
        <v>1721</v>
      </c>
      <c r="J4747" t="s">
        <v>67</v>
      </c>
      <c r="K4747" t="s">
        <v>68</v>
      </c>
      <c r="L4747" t="s">
        <v>97</v>
      </c>
      <c r="M4747" t="s">
        <v>39</v>
      </c>
      <c r="N4747" t="s">
        <v>7</v>
      </c>
      <c r="O4747" t="s">
        <v>112</v>
      </c>
      <c r="P4747" t="s">
        <v>113</v>
      </c>
    </row>
    <row r="4748" spans="1:16" x14ac:dyDescent="0.25">
      <c r="A4748" t="s">
        <v>6542</v>
      </c>
      <c r="B4748" s="1">
        <v>41326</v>
      </c>
      <c r="C4748">
        <v>2013</v>
      </c>
      <c r="D4748">
        <v>12</v>
      </c>
      <c r="E4748">
        <v>1917.3026518240372</v>
      </c>
      <c r="F4748">
        <v>2028.1</v>
      </c>
      <c r="G4748">
        <v>110.79734817596272</v>
      </c>
      <c r="H4748" t="s">
        <v>171</v>
      </c>
      <c r="I4748" t="s">
        <v>3652</v>
      </c>
      <c r="J4748" t="s">
        <v>42</v>
      </c>
      <c r="K4748" t="s">
        <v>43</v>
      </c>
      <c r="L4748" t="s">
        <v>44</v>
      </c>
      <c r="M4748" t="s">
        <v>6</v>
      </c>
      <c r="N4748" t="s">
        <v>7</v>
      </c>
      <c r="O4748" t="s">
        <v>252</v>
      </c>
      <c r="P4748" t="s">
        <v>253</v>
      </c>
    </row>
    <row r="4749" spans="1:16" x14ac:dyDescent="0.25">
      <c r="A4749" t="s">
        <v>6543</v>
      </c>
      <c r="B4749" s="1">
        <v>41627</v>
      </c>
      <c r="C4749">
        <v>2013</v>
      </c>
      <c r="D4749">
        <v>9</v>
      </c>
      <c r="E4749">
        <v>101.48615508715505</v>
      </c>
      <c r="F4749">
        <v>4400</v>
      </c>
      <c r="G4749">
        <v>4298.5138449128453</v>
      </c>
      <c r="H4749" t="s">
        <v>171</v>
      </c>
      <c r="I4749" t="s">
        <v>693</v>
      </c>
      <c r="J4749" t="s">
        <v>32</v>
      </c>
      <c r="K4749" t="s">
        <v>32</v>
      </c>
      <c r="L4749" t="s">
        <v>33</v>
      </c>
      <c r="M4749" t="s">
        <v>34</v>
      </c>
      <c r="N4749" t="s">
        <v>22</v>
      </c>
      <c r="O4749" t="s">
        <v>173</v>
      </c>
      <c r="P4749" t="s">
        <v>24</v>
      </c>
    </row>
    <row r="4750" spans="1:16" x14ac:dyDescent="0.25">
      <c r="A4750" t="s">
        <v>6544</v>
      </c>
      <c r="B4750" s="1">
        <v>41367</v>
      </c>
      <c r="C4750">
        <v>2013</v>
      </c>
      <c r="D4750">
        <v>10</v>
      </c>
      <c r="E4750">
        <v>920.47346488008145</v>
      </c>
      <c r="F4750">
        <v>2900</v>
      </c>
      <c r="G4750">
        <v>1979.5265351199187</v>
      </c>
      <c r="H4750" t="s">
        <v>171</v>
      </c>
      <c r="I4750" t="s">
        <v>1830</v>
      </c>
      <c r="J4750" t="s">
        <v>47</v>
      </c>
      <c r="K4750" t="s">
        <v>47</v>
      </c>
      <c r="L4750" t="s">
        <v>273</v>
      </c>
      <c r="M4750" t="s">
        <v>49</v>
      </c>
      <c r="N4750" t="s">
        <v>22</v>
      </c>
      <c r="O4750" t="s">
        <v>173</v>
      </c>
      <c r="P4750" t="s">
        <v>24</v>
      </c>
    </row>
    <row r="4751" spans="1:16" x14ac:dyDescent="0.25">
      <c r="A4751" t="s">
        <v>6545</v>
      </c>
      <c r="B4751" s="1">
        <v>41541</v>
      </c>
      <c r="C4751">
        <v>2013</v>
      </c>
      <c r="D4751">
        <v>10</v>
      </c>
      <c r="E4751">
        <v>425.2231971650383</v>
      </c>
      <c r="F4751">
        <v>2790</v>
      </c>
      <c r="G4751">
        <v>2364.7768028349619</v>
      </c>
      <c r="H4751" t="s">
        <v>171</v>
      </c>
      <c r="I4751" t="s">
        <v>1158</v>
      </c>
      <c r="J4751" t="s">
        <v>32</v>
      </c>
      <c r="K4751" t="s">
        <v>32</v>
      </c>
      <c r="L4751" t="s">
        <v>33</v>
      </c>
      <c r="M4751" t="s">
        <v>34</v>
      </c>
      <c r="N4751" t="s">
        <v>22</v>
      </c>
      <c r="O4751" t="s">
        <v>173</v>
      </c>
      <c r="P4751" t="s">
        <v>24</v>
      </c>
    </row>
    <row r="4752" spans="1:16" x14ac:dyDescent="0.25">
      <c r="A4752" t="s">
        <v>6546</v>
      </c>
      <c r="B4752" s="1">
        <v>40912</v>
      </c>
      <c r="C4752">
        <v>2012</v>
      </c>
      <c r="D4752">
        <v>9</v>
      </c>
      <c r="E4752">
        <v>81.747973721571711</v>
      </c>
      <c r="F4752">
        <v>5292</v>
      </c>
      <c r="G4752">
        <v>5210.2520262784283</v>
      </c>
      <c r="H4752" t="s">
        <v>26</v>
      </c>
      <c r="I4752" t="s">
        <v>2071</v>
      </c>
      <c r="J4752" t="s">
        <v>57</v>
      </c>
      <c r="K4752" t="s">
        <v>58</v>
      </c>
      <c r="L4752" t="s">
        <v>5</v>
      </c>
      <c r="M4752" t="s">
        <v>6</v>
      </c>
      <c r="N4752" t="s">
        <v>22</v>
      </c>
      <c r="O4752" t="s">
        <v>209</v>
      </c>
      <c r="P4752" t="s">
        <v>24</v>
      </c>
    </row>
    <row r="4753" spans="1:16" x14ac:dyDescent="0.25">
      <c r="A4753" t="s">
        <v>6547</v>
      </c>
      <c r="B4753" s="1">
        <v>41070</v>
      </c>
      <c r="C4753">
        <v>2012</v>
      </c>
      <c r="D4753">
        <v>12</v>
      </c>
      <c r="E4753">
        <v>260.76744818546774</v>
      </c>
      <c r="F4753">
        <v>3421.8820000000001</v>
      </c>
      <c r="G4753">
        <v>3161.1145518145322</v>
      </c>
      <c r="H4753" t="s">
        <v>1</v>
      </c>
      <c r="I4753" t="s">
        <v>4082</v>
      </c>
      <c r="J4753" t="s">
        <v>3</v>
      </c>
      <c r="K4753" t="s">
        <v>4</v>
      </c>
      <c r="L4753" t="s">
        <v>16</v>
      </c>
      <c r="M4753" t="s">
        <v>17</v>
      </c>
      <c r="N4753" t="s">
        <v>22</v>
      </c>
      <c r="O4753" t="s">
        <v>1225</v>
      </c>
      <c r="P4753" t="s">
        <v>125</v>
      </c>
    </row>
    <row r="4754" spans="1:16" x14ac:dyDescent="0.25">
      <c r="A4754" t="s">
        <v>6548</v>
      </c>
      <c r="B4754" s="1">
        <v>41116</v>
      </c>
      <c r="C4754">
        <v>2012</v>
      </c>
      <c r="D4754">
        <v>5</v>
      </c>
      <c r="E4754">
        <v>16.693782949827629</v>
      </c>
      <c r="F4754">
        <v>57.5</v>
      </c>
      <c r="G4754">
        <v>40.806217050172371</v>
      </c>
      <c r="H4754" t="s">
        <v>171</v>
      </c>
      <c r="I4754" t="s">
        <v>220</v>
      </c>
      <c r="J4754" t="s">
        <v>3</v>
      </c>
      <c r="K4754" t="s">
        <v>4</v>
      </c>
      <c r="L4754" t="s">
        <v>131</v>
      </c>
      <c r="M4754" t="s">
        <v>39</v>
      </c>
      <c r="N4754" t="s">
        <v>27</v>
      </c>
      <c r="O4754" t="s">
        <v>28</v>
      </c>
      <c r="P4754" t="s">
        <v>29</v>
      </c>
    </row>
    <row r="4755" spans="1:16" x14ac:dyDescent="0.25">
      <c r="A4755" t="s">
        <v>6549</v>
      </c>
      <c r="B4755" s="1">
        <v>41375</v>
      </c>
      <c r="C4755">
        <v>2013</v>
      </c>
      <c r="D4755">
        <v>10</v>
      </c>
      <c r="E4755">
        <v>289.50238978059542</v>
      </c>
      <c r="F4755">
        <v>1590</v>
      </c>
      <c r="G4755">
        <v>1300.4976102194046</v>
      </c>
      <c r="H4755" t="s">
        <v>1</v>
      </c>
      <c r="I4755" t="s">
        <v>66</v>
      </c>
      <c r="J4755" t="s">
        <v>67</v>
      </c>
      <c r="K4755" t="s">
        <v>68</v>
      </c>
      <c r="L4755" t="s">
        <v>69</v>
      </c>
      <c r="M4755" t="s">
        <v>39</v>
      </c>
      <c r="N4755" t="s">
        <v>22</v>
      </c>
      <c r="O4755" t="s">
        <v>514</v>
      </c>
      <c r="P4755" t="s">
        <v>24</v>
      </c>
    </row>
    <row r="4756" spans="1:16" x14ac:dyDescent="0.25">
      <c r="A4756" t="s">
        <v>6550</v>
      </c>
      <c r="B4756" s="1">
        <v>41783</v>
      </c>
      <c r="C4756">
        <v>2014</v>
      </c>
      <c r="D4756">
        <v>20</v>
      </c>
      <c r="E4756">
        <v>438.65195466287355</v>
      </c>
      <c r="F4756">
        <v>3560</v>
      </c>
      <c r="G4756">
        <v>3121.3480453371267</v>
      </c>
      <c r="H4756" t="s">
        <v>1</v>
      </c>
      <c r="I4756" t="s">
        <v>1070</v>
      </c>
      <c r="J4756" t="s">
        <v>42</v>
      </c>
      <c r="K4756" t="s">
        <v>43</v>
      </c>
      <c r="L4756" t="s">
        <v>44</v>
      </c>
      <c r="M4756" t="s">
        <v>6</v>
      </c>
      <c r="N4756" t="s">
        <v>22</v>
      </c>
      <c r="O4756" t="s">
        <v>1265</v>
      </c>
      <c r="P4756" t="s">
        <v>24</v>
      </c>
    </row>
    <row r="4757" spans="1:16" x14ac:dyDescent="0.25">
      <c r="A4757" t="s">
        <v>6551</v>
      </c>
      <c r="B4757" s="1">
        <v>41663</v>
      </c>
      <c r="C4757">
        <v>2014</v>
      </c>
      <c r="D4757">
        <v>9</v>
      </c>
      <c r="E4757">
        <v>2399.4479387573306</v>
      </c>
      <c r="F4757">
        <v>4300</v>
      </c>
      <c r="G4757">
        <v>1900.5520612426694</v>
      </c>
      <c r="H4757" t="s">
        <v>171</v>
      </c>
      <c r="I4757" t="s">
        <v>6552</v>
      </c>
      <c r="J4757" t="s">
        <v>32</v>
      </c>
      <c r="K4757" t="s">
        <v>32</v>
      </c>
      <c r="L4757" t="s">
        <v>33</v>
      </c>
      <c r="M4757" t="s">
        <v>34</v>
      </c>
      <c r="N4757" t="s">
        <v>27</v>
      </c>
      <c r="O4757" t="s">
        <v>28</v>
      </c>
      <c r="P4757" t="s">
        <v>29</v>
      </c>
    </row>
    <row r="4758" spans="1:16" x14ac:dyDescent="0.25">
      <c r="A4758" t="s">
        <v>6553</v>
      </c>
      <c r="B4758" s="1">
        <v>41185</v>
      </c>
      <c r="C4758">
        <v>2012</v>
      </c>
      <c r="D4758">
        <v>10</v>
      </c>
      <c r="E4758">
        <v>1056.4386025741692</v>
      </c>
      <c r="F4758">
        <v>2300</v>
      </c>
      <c r="G4758">
        <v>1243.5613974258308</v>
      </c>
      <c r="H4758" t="s">
        <v>171</v>
      </c>
      <c r="I4758" t="s">
        <v>2851</v>
      </c>
      <c r="J4758" t="s">
        <v>47</v>
      </c>
      <c r="K4758" t="s">
        <v>47</v>
      </c>
      <c r="L4758" t="s">
        <v>48</v>
      </c>
      <c r="M4758" t="s">
        <v>49</v>
      </c>
      <c r="N4758" t="s">
        <v>27</v>
      </c>
      <c r="O4758" t="s">
        <v>28</v>
      </c>
      <c r="P4758" t="s">
        <v>29</v>
      </c>
    </row>
    <row r="4759" spans="1:16" x14ac:dyDescent="0.25">
      <c r="A4759" t="s">
        <v>6554</v>
      </c>
      <c r="B4759" s="1">
        <v>41420</v>
      </c>
      <c r="C4759">
        <v>2013</v>
      </c>
      <c r="D4759">
        <v>10</v>
      </c>
      <c r="E4759">
        <v>73.471522703005689</v>
      </c>
      <c r="F4759">
        <v>900</v>
      </c>
      <c r="G4759">
        <v>826.52847729699431</v>
      </c>
      <c r="H4759" t="s">
        <v>26</v>
      </c>
      <c r="I4759" t="s">
        <v>973</v>
      </c>
      <c r="J4759" t="s">
        <v>37</v>
      </c>
      <c r="K4759" t="s">
        <v>37</v>
      </c>
      <c r="L4759" t="s">
        <v>97</v>
      </c>
      <c r="M4759" t="s">
        <v>39</v>
      </c>
      <c r="N4759" t="s">
        <v>7</v>
      </c>
      <c r="O4759" t="s">
        <v>137</v>
      </c>
      <c r="P4759" t="s">
        <v>138</v>
      </c>
    </row>
    <row r="4760" spans="1:16" x14ac:dyDescent="0.25">
      <c r="A4760" t="s">
        <v>6555</v>
      </c>
      <c r="B4760" s="1">
        <v>41297</v>
      </c>
      <c r="C4760">
        <v>2013</v>
      </c>
      <c r="D4760">
        <v>9</v>
      </c>
      <c r="E4760">
        <v>680.66780197837375</v>
      </c>
      <c r="F4760">
        <v>5989.7</v>
      </c>
      <c r="G4760">
        <v>5309.0321980216258</v>
      </c>
      <c r="H4760" t="s">
        <v>1</v>
      </c>
      <c r="I4760" t="s">
        <v>4251</v>
      </c>
      <c r="J4760" t="s">
        <v>3</v>
      </c>
      <c r="K4760" t="s">
        <v>4</v>
      </c>
      <c r="L4760" t="s">
        <v>5</v>
      </c>
      <c r="M4760" t="s">
        <v>6</v>
      </c>
      <c r="N4760" t="s">
        <v>22</v>
      </c>
      <c r="O4760" t="s">
        <v>1265</v>
      </c>
      <c r="P4760" t="s">
        <v>24</v>
      </c>
    </row>
    <row r="4761" spans="1:16" x14ac:dyDescent="0.25">
      <c r="A4761" t="s">
        <v>6556</v>
      </c>
      <c r="B4761" s="1">
        <v>41485</v>
      </c>
      <c r="C4761">
        <v>2013</v>
      </c>
      <c r="D4761">
        <v>12</v>
      </c>
      <c r="E4761">
        <v>415.38843647288178</v>
      </c>
      <c r="F4761">
        <v>932.2</v>
      </c>
      <c r="G4761">
        <v>516.81156352711832</v>
      </c>
      <c r="H4761" t="s">
        <v>1</v>
      </c>
      <c r="I4761" t="s">
        <v>2741</v>
      </c>
      <c r="J4761" t="s">
        <v>32</v>
      </c>
      <c r="K4761" t="s">
        <v>32</v>
      </c>
      <c r="L4761" t="s">
        <v>131</v>
      </c>
      <c r="M4761" t="s">
        <v>39</v>
      </c>
      <c r="N4761" t="s">
        <v>22</v>
      </c>
      <c r="O4761" t="s">
        <v>539</v>
      </c>
      <c r="P4761" t="s">
        <v>24</v>
      </c>
    </row>
    <row r="4762" spans="1:16" x14ac:dyDescent="0.25">
      <c r="A4762" t="s">
        <v>6557</v>
      </c>
      <c r="B4762" s="1">
        <v>41755</v>
      </c>
      <c r="C4762">
        <v>2014</v>
      </c>
      <c r="D4762">
        <v>20</v>
      </c>
      <c r="E4762">
        <v>27.563779949423584</v>
      </c>
      <c r="F4762">
        <v>6200</v>
      </c>
      <c r="G4762">
        <v>6172.4362200505766</v>
      </c>
      <c r="H4762" t="s">
        <v>328</v>
      </c>
      <c r="I4762" t="s">
        <v>5404</v>
      </c>
      <c r="J4762" t="s">
        <v>47</v>
      </c>
      <c r="K4762" t="s">
        <v>47</v>
      </c>
      <c r="L4762" t="s">
        <v>48</v>
      </c>
      <c r="M4762" t="s">
        <v>49</v>
      </c>
      <c r="N4762" t="s">
        <v>22</v>
      </c>
      <c r="O4762" t="s">
        <v>329</v>
      </c>
      <c r="P4762" t="s">
        <v>24</v>
      </c>
    </row>
    <row r="4763" spans="1:16" x14ac:dyDescent="0.25">
      <c r="A4763" t="s">
        <v>6558</v>
      </c>
      <c r="B4763" s="1">
        <v>41269</v>
      </c>
      <c r="C4763">
        <v>2012</v>
      </c>
      <c r="D4763">
        <v>9</v>
      </c>
      <c r="E4763">
        <v>61.513375672574092</v>
      </c>
      <c r="F4763">
        <v>1223.2</v>
      </c>
      <c r="G4763">
        <v>1161.686624327426</v>
      </c>
      <c r="H4763" t="s">
        <v>1</v>
      </c>
      <c r="I4763" t="s">
        <v>6559</v>
      </c>
      <c r="J4763" t="s">
        <v>72</v>
      </c>
      <c r="K4763" t="s">
        <v>72</v>
      </c>
      <c r="L4763" t="s">
        <v>97</v>
      </c>
      <c r="M4763" t="s">
        <v>39</v>
      </c>
      <c r="N4763" t="s">
        <v>22</v>
      </c>
      <c r="O4763" t="s">
        <v>2205</v>
      </c>
      <c r="P4763" t="s">
        <v>24</v>
      </c>
    </row>
    <row r="4764" spans="1:16" x14ac:dyDescent="0.25">
      <c r="A4764" t="s">
        <v>6560</v>
      </c>
      <c r="B4764" s="1">
        <v>40979</v>
      </c>
      <c r="C4764">
        <v>2012</v>
      </c>
      <c r="D4764">
        <v>9</v>
      </c>
      <c r="E4764">
        <v>435.90714101035809</v>
      </c>
      <c r="F4764">
        <v>2988</v>
      </c>
      <c r="G4764">
        <v>2552.0928589896421</v>
      </c>
      <c r="H4764" t="s">
        <v>1</v>
      </c>
      <c r="I4764" t="s">
        <v>5052</v>
      </c>
      <c r="J4764" t="s">
        <v>3</v>
      </c>
      <c r="K4764" t="s">
        <v>4</v>
      </c>
      <c r="L4764" t="s">
        <v>5</v>
      </c>
      <c r="M4764" t="s">
        <v>6</v>
      </c>
      <c r="N4764" t="s">
        <v>27</v>
      </c>
      <c r="O4764" t="s">
        <v>166</v>
      </c>
      <c r="P4764" t="s">
        <v>167</v>
      </c>
    </row>
    <row r="4765" spans="1:16" x14ac:dyDescent="0.25">
      <c r="A4765" t="s">
        <v>6561</v>
      </c>
      <c r="B4765" s="1">
        <v>41877</v>
      </c>
      <c r="C4765">
        <v>2014</v>
      </c>
      <c r="D4765">
        <v>24</v>
      </c>
      <c r="E4765">
        <v>84.341324956222536</v>
      </c>
      <c r="F4765">
        <v>945.63</v>
      </c>
      <c r="G4765">
        <v>861.2886750437774</v>
      </c>
      <c r="H4765" t="s">
        <v>171</v>
      </c>
      <c r="I4765" t="s">
        <v>1709</v>
      </c>
      <c r="J4765" t="s">
        <v>3</v>
      </c>
      <c r="K4765" t="s">
        <v>4</v>
      </c>
      <c r="L4765" t="s">
        <v>131</v>
      </c>
      <c r="M4765" t="s">
        <v>39</v>
      </c>
      <c r="N4765" t="s">
        <v>22</v>
      </c>
      <c r="O4765" t="s">
        <v>173</v>
      </c>
      <c r="P4765" t="s">
        <v>24</v>
      </c>
    </row>
    <row r="4766" spans="1:16" x14ac:dyDescent="0.25">
      <c r="A4766" t="s">
        <v>6562</v>
      </c>
      <c r="B4766" s="1">
        <v>40903</v>
      </c>
      <c r="C4766">
        <v>2011</v>
      </c>
      <c r="D4766">
        <v>9</v>
      </c>
      <c r="E4766">
        <v>1460.8013274874424</v>
      </c>
      <c r="F4766">
        <v>2500.9</v>
      </c>
      <c r="G4766">
        <v>1040.0986725125576</v>
      </c>
      <c r="H4766" t="s">
        <v>1</v>
      </c>
      <c r="I4766" t="s">
        <v>261</v>
      </c>
      <c r="J4766" t="s">
        <v>57</v>
      </c>
      <c r="K4766" t="s">
        <v>58</v>
      </c>
      <c r="L4766" t="s">
        <v>92</v>
      </c>
      <c r="M4766" t="s">
        <v>6</v>
      </c>
      <c r="N4766" t="s">
        <v>22</v>
      </c>
      <c r="O4766" t="s">
        <v>743</v>
      </c>
      <c r="P4766" t="s">
        <v>24</v>
      </c>
    </row>
    <row r="4767" spans="1:16" x14ac:dyDescent="0.25">
      <c r="A4767" t="s">
        <v>6563</v>
      </c>
      <c r="B4767" s="1">
        <v>41693</v>
      </c>
      <c r="C4767">
        <v>2014</v>
      </c>
      <c r="D4767">
        <v>18</v>
      </c>
      <c r="E4767">
        <v>2094.7257067990681</v>
      </c>
      <c r="F4767">
        <v>3240</v>
      </c>
      <c r="G4767">
        <v>1145.2742932009319</v>
      </c>
      <c r="H4767" t="s">
        <v>171</v>
      </c>
      <c r="I4767" t="s">
        <v>3517</v>
      </c>
      <c r="J4767" t="s">
        <v>42</v>
      </c>
      <c r="K4767" t="s">
        <v>43</v>
      </c>
      <c r="L4767" t="s">
        <v>44</v>
      </c>
      <c r="M4767" t="s">
        <v>6</v>
      </c>
      <c r="N4767" t="s">
        <v>22</v>
      </c>
      <c r="O4767" t="s">
        <v>173</v>
      </c>
      <c r="P4767" t="s">
        <v>24</v>
      </c>
    </row>
    <row r="4768" spans="1:16" x14ac:dyDescent="0.25">
      <c r="A4768" t="s">
        <v>6564</v>
      </c>
      <c r="B4768" s="1">
        <v>41099</v>
      </c>
      <c r="C4768">
        <v>2012</v>
      </c>
      <c r="D4768">
        <v>6</v>
      </c>
      <c r="E4768">
        <v>0.36427873788590975</v>
      </c>
      <c r="F4768">
        <v>113.943</v>
      </c>
      <c r="G4768">
        <v>113.57872126211409</v>
      </c>
      <c r="H4768" t="s">
        <v>1</v>
      </c>
      <c r="I4768" t="s">
        <v>1626</v>
      </c>
      <c r="J4768" t="s">
        <v>3</v>
      </c>
      <c r="K4768" t="s">
        <v>4</v>
      </c>
      <c r="L4768" t="s">
        <v>749</v>
      </c>
      <c r="M4768" t="s">
        <v>6</v>
      </c>
      <c r="N4768" t="s">
        <v>22</v>
      </c>
      <c r="O4768" t="s">
        <v>1034</v>
      </c>
      <c r="P4768" t="s">
        <v>24</v>
      </c>
    </row>
    <row r="4769" spans="1:16" x14ac:dyDescent="0.25">
      <c r="A4769" t="s">
        <v>6565</v>
      </c>
      <c r="B4769" s="1">
        <v>41046</v>
      </c>
      <c r="C4769">
        <v>2012</v>
      </c>
      <c r="D4769">
        <v>10</v>
      </c>
      <c r="E4769">
        <v>363.1455900843909</v>
      </c>
      <c r="F4769">
        <v>1590</v>
      </c>
      <c r="G4769">
        <v>1226.854409915609</v>
      </c>
      <c r="H4769" t="s">
        <v>1</v>
      </c>
      <c r="I4769" t="s">
        <v>4027</v>
      </c>
      <c r="J4769" t="s">
        <v>67</v>
      </c>
      <c r="K4769" t="s">
        <v>68</v>
      </c>
      <c r="L4769" t="s">
        <v>69</v>
      </c>
      <c r="M4769" t="s">
        <v>39</v>
      </c>
      <c r="N4769" t="s">
        <v>22</v>
      </c>
      <c r="O4769" t="s">
        <v>684</v>
      </c>
      <c r="P4769" t="s">
        <v>24</v>
      </c>
    </row>
    <row r="4770" spans="1:16" x14ac:dyDescent="0.25">
      <c r="A4770" t="s">
        <v>6566</v>
      </c>
      <c r="B4770" s="1">
        <v>41379</v>
      </c>
      <c r="C4770">
        <v>2013</v>
      </c>
      <c r="D4770">
        <v>10</v>
      </c>
      <c r="E4770">
        <v>3230.2978520246811</v>
      </c>
      <c r="F4770">
        <v>3290</v>
      </c>
      <c r="G4770">
        <v>59.702147975318894</v>
      </c>
      <c r="H4770" t="s">
        <v>1</v>
      </c>
      <c r="I4770" t="s">
        <v>5047</v>
      </c>
      <c r="J4770" t="s">
        <v>3</v>
      </c>
      <c r="K4770" t="s">
        <v>4</v>
      </c>
      <c r="L4770" t="s">
        <v>101</v>
      </c>
      <c r="M4770" t="s">
        <v>34</v>
      </c>
      <c r="N4770" t="s">
        <v>7</v>
      </c>
      <c r="O4770" t="s">
        <v>529</v>
      </c>
      <c r="P4770" t="s">
        <v>113</v>
      </c>
    </row>
    <row r="4771" spans="1:16" x14ac:dyDescent="0.25">
      <c r="A4771" t="s">
        <v>6567</v>
      </c>
      <c r="B4771" s="1">
        <v>41475</v>
      </c>
      <c r="C4771">
        <v>2013</v>
      </c>
      <c r="D4771">
        <v>9</v>
      </c>
      <c r="E4771">
        <v>239.82752167448191</v>
      </c>
      <c r="F4771">
        <v>1905.3</v>
      </c>
      <c r="G4771">
        <v>1665.4724783255181</v>
      </c>
      <c r="H4771" t="s">
        <v>1</v>
      </c>
      <c r="I4771" t="s">
        <v>1680</v>
      </c>
      <c r="J4771" t="s">
        <v>3</v>
      </c>
      <c r="K4771" t="s">
        <v>4</v>
      </c>
      <c r="L4771" t="s">
        <v>16</v>
      </c>
      <c r="M4771" t="s">
        <v>17</v>
      </c>
      <c r="N4771" t="s">
        <v>7</v>
      </c>
      <c r="O4771" t="s">
        <v>675</v>
      </c>
      <c r="P4771" t="s">
        <v>510</v>
      </c>
    </row>
    <row r="4772" spans="1:16" x14ac:dyDescent="0.25">
      <c r="A4772" t="s">
        <v>6568</v>
      </c>
      <c r="B4772" s="1">
        <v>41766</v>
      </c>
      <c r="C4772">
        <v>2014</v>
      </c>
      <c r="D4772">
        <v>6</v>
      </c>
      <c r="E4772">
        <v>866.89779227058943</v>
      </c>
      <c r="F4772">
        <v>2204</v>
      </c>
      <c r="G4772">
        <v>1337.1022077294106</v>
      </c>
      <c r="H4772" t="s">
        <v>171</v>
      </c>
      <c r="I4772" t="s">
        <v>850</v>
      </c>
      <c r="J4772" t="s">
        <v>47</v>
      </c>
      <c r="K4772" t="s">
        <v>47</v>
      </c>
      <c r="L4772" t="s">
        <v>48</v>
      </c>
      <c r="M4772" t="s">
        <v>49</v>
      </c>
      <c r="N4772" t="s">
        <v>27</v>
      </c>
      <c r="O4772" t="s">
        <v>28</v>
      </c>
      <c r="P4772" t="s">
        <v>29</v>
      </c>
    </row>
    <row r="4773" spans="1:16" x14ac:dyDescent="0.25">
      <c r="A4773" t="s">
        <v>6569</v>
      </c>
      <c r="B4773" s="1">
        <v>41820</v>
      </c>
      <c r="C4773">
        <v>2014</v>
      </c>
      <c r="D4773">
        <v>10</v>
      </c>
      <c r="E4773">
        <v>30.473580365833069</v>
      </c>
      <c r="F4773">
        <v>210</v>
      </c>
      <c r="G4773">
        <v>179.52641963416693</v>
      </c>
      <c r="H4773" t="s">
        <v>26</v>
      </c>
      <c r="I4773" t="s">
        <v>5182</v>
      </c>
      <c r="J4773" t="s">
        <v>3</v>
      </c>
      <c r="K4773" t="s">
        <v>4</v>
      </c>
      <c r="L4773" t="s">
        <v>118</v>
      </c>
      <c r="M4773" t="s">
        <v>49</v>
      </c>
      <c r="N4773" t="s">
        <v>7</v>
      </c>
      <c r="O4773" t="s">
        <v>137</v>
      </c>
      <c r="P4773" t="s">
        <v>138</v>
      </c>
    </row>
    <row r="4774" spans="1:16" x14ac:dyDescent="0.25">
      <c r="A4774" t="s">
        <v>6570</v>
      </c>
      <c r="B4774" s="1">
        <v>41628</v>
      </c>
      <c r="C4774">
        <v>2013</v>
      </c>
      <c r="D4774">
        <v>8</v>
      </c>
      <c r="E4774">
        <v>5606.2213458266588</v>
      </c>
      <c r="F4774">
        <v>5312.4</v>
      </c>
      <c r="G4774">
        <v>-293.82134582665913</v>
      </c>
      <c r="H4774" t="s">
        <v>1</v>
      </c>
      <c r="I4774" t="s">
        <v>2009</v>
      </c>
      <c r="J4774" t="s">
        <v>67</v>
      </c>
      <c r="K4774" t="s">
        <v>68</v>
      </c>
      <c r="L4774" t="s">
        <v>38</v>
      </c>
      <c r="M4774" t="s">
        <v>39</v>
      </c>
      <c r="N4774" t="s">
        <v>7</v>
      </c>
      <c r="O4774" t="s">
        <v>490</v>
      </c>
      <c r="P4774" t="s">
        <v>491</v>
      </c>
    </row>
    <row r="4775" spans="1:16" x14ac:dyDescent="0.25">
      <c r="A4775" t="s">
        <v>6571</v>
      </c>
      <c r="B4775" s="1">
        <v>40894</v>
      </c>
      <c r="C4775">
        <v>2011</v>
      </c>
      <c r="D4775">
        <v>36</v>
      </c>
      <c r="E4775">
        <v>7446.1770683116329</v>
      </c>
      <c r="F4775">
        <v>11388.3</v>
      </c>
      <c r="G4775">
        <v>3942.1229316883664</v>
      </c>
      <c r="H4775" t="s">
        <v>328</v>
      </c>
      <c r="I4775" t="s">
        <v>1466</v>
      </c>
      <c r="J4775" t="s">
        <v>32</v>
      </c>
      <c r="K4775" t="s">
        <v>32</v>
      </c>
      <c r="L4775" t="s">
        <v>33</v>
      </c>
      <c r="M4775" t="s">
        <v>34</v>
      </c>
      <c r="N4775" t="s">
        <v>22</v>
      </c>
      <c r="O4775" t="s">
        <v>329</v>
      </c>
      <c r="P4775" t="s">
        <v>24</v>
      </c>
    </row>
    <row r="4776" spans="1:16" x14ac:dyDescent="0.25">
      <c r="A4776" t="s">
        <v>6572</v>
      </c>
      <c r="B4776" s="1">
        <v>41655</v>
      </c>
      <c r="C4776">
        <v>2014</v>
      </c>
      <c r="D4776">
        <v>18</v>
      </c>
      <c r="E4776">
        <v>1445.2145650340217</v>
      </c>
      <c r="F4776">
        <v>3520</v>
      </c>
      <c r="G4776">
        <v>2074.7854349659783</v>
      </c>
      <c r="H4776" t="s">
        <v>1</v>
      </c>
      <c r="I4776" t="s">
        <v>795</v>
      </c>
      <c r="J4776" t="s">
        <v>37</v>
      </c>
      <c r="K4776" t="s">
        <v>37</v>
      </c>
      <c r="L4776" t="s">
        <v>54</v>
      </c>
      <c r="M4776" t="s">
        <v>34</v>
      </c>
      <c r="N4776" t="s">
        <v>27</v>
      </c>
      <c r="O4776" t="s">
        <v>304</v>
      </c>
      <c r="P4776" t="s">
        <v>29</v>
      </c>
    </row>
    <row r="4777" spans="1:16" x14ac:dyDescent="0.25">
      <c r="A4777" t="s">
        <v>6573</v>
      </c>
      <c r="B4777" s="1">
        <v>41174</v>
      </c>
      <c r="C4777">
        <v>2012</v>
      </c>
      <c r="D4777">
        <v>8</v>
      </c>
      <c r="E4777">
        <v>230.41267369875183</v>
      </c>
      <c r="F4777">
        <v>1279.92</v>
      </c>
      <c r="G4777">
        <v>1049.5073263012482</v>
      </c>
      <c r="H4777" t="s">
        <v>1</v>
      </c>
      <c r="I4777" t="s">
        <v>15</v>
      </c>
      <c r="J4777" t="s">
        <v>3</v>
      </c>
      <c r="K4777" t="s">
        <v>4</v>
      </c>
      <c r="L4777" t="s">
        <v>16</v>
      </c>
      <c r="M4777" t="s">
        <v>17</v>
      </c>
      <c r="N4777" t="s">
        <v>7</v>
      </c>
      <c r="O4777" t="s">
        <v>890</v>
      </c>
      <c r="P4777" t="s">
        <v>891</v>
      </c>
    </row>
    <row r="4778" spans="1:16" x14ac:dyDescent="0.25">
      <c r="A4778" t="s">
        <v>6574</v>
      </c>
      <c r="B4778" s="1">
        <v>41147</v>
      </c>
      <c r="C4778">
        <v>2012</v>
      </c>
      <c r="D4778">
        <v>12</v>
      </c>
      <c r="E4778">
        <v>2263.4482747369439</v>
      </c>
      <c r="F4778">
        <v>3708</v>
      </c>
      <c r="G4778">
        <v>1444.5517252630561</v>
      </c>
      <c r="H4778" t="s">
        <v>1</v>
      </c>
      <c r="I4778" t="s">
        <v>1459</v>
      </c>
      <c r="J4778" t="s">
        <v>32</v>
      </c>
      <c r="K4778" t="s">
        <v>32</v>
      </c>
      <c r="L4778" t="s">
        <v>33</v>
      </c>
      <c r="M4778" t="s">
        <v>34</v>
      </c>
      <c r="N4778" t="s">
        <v>22</v>
      </c>
      <c r="O4778" t="s">
        <v>554</v>
      </c>
      <c r="P4778" t="s">
        <v>24</v>
      </c>
    </row>
    <row r="4779" spans="1:16" x14ac:dyDescent="0.25">
      <c r="A4779" t="s">
        <v>6575</v>
      </c>
      <c r="B4779" s="1">
        <v>41207</v>
      </c>
      <c r="C4779">
        <v>2012</v>
      </c>
      <c r="D4779">
        <v>26</v>
      </c>
      <c r="E4779">
        <v>4061.046540900767</v>
      </c>
      <c r="F4779">
        <v>7714.2</v>
      </c>
      <c r="G4779">
        <v>3653.1534590992328</v>
      </c>
      <c r="H4779" t="s">
        <v>26</v>
      </c>
      <c r="I4779" t="s">
        <v>3450</v>
      </c>
      <c r="J4779" t="s">
        <v>32</v>
      </c>
      <c r="K4779" t="s">
        <v>32</v>
      </c>
      <c r="L4779" t="s">
        <v>33</v>
      </c>
      <c r="M4779" t="s">
        <v>34</v>
      </c>
      <c r="N4779" t="s">
        <v>22</v>
      </c>
      <c r="O4779" t="s">
        <v>209</v>
      </c>
      <c r="P4779" t="s">
        <v>24</v>
      </c>
    </row>
    <row r="4780" spans="1:16" x14ac:dyDescent="0.25">
      <c r="A4780" t="s">
        <v>6576</v>
      </c>
      <c r="B4780" s="1">
        <v>41225</v>
      </c>
      <c r="C4780">
        <v>2012</v>
      </c>
      <c r="D4780">
        <v>13</v>
      </c>
      <c r="E4780">
        <v>129.83358383053346</v>
      </c>
      <c r="F4780">
        <v>3830.1439999999998</v>
      </c>
      <c r="G4780">
        <v>3700.3104161694664</v>
      </c>
      <c r="H4780" t="s">
        <v>328</v>
      </c>
      <c r="I4780" t="s">
        <v>309</v>
      </c>
      <c r="J4780" t="s">
        <v>3</v>
      </c>
      <c r="K4780" t="s">
        <v>4</v>
      </c>
      <c r="L4780" t="s">
        <v>12</v>
      </c>
      <c r="M4780" t="s">
        <v>13</v>
      </c>
      <c r="N4780" t="s">
        <v>22</v>
      </c>
      <c r="O4780" t="s">
        <v>329</v>
      </c>
      <c r="P4780" t="s">
        <v>24</v>
      </c>
    </row>
    <row r="4781" spans="1:16" x14ac:dyDescent="0.25">
      <c r="A4781" t="s">
        <v>6577</v>
      </c>
      <c r="B4781" s="1">
        <v>41391</v>
      </c>
      <c r="C4781">
        <v>2013</v>
      </c>
      <c r="D4781">
        <v>10</v>
      </c>
      <c r="E4781">
        <v>0.58226212451654025</v>
      </c>
      <c r="F4781">
        <v>138.9</v>
      </c>
      <c r="G4781">
        <v>138.31773787548346</v>
      </c>
      <c r="H4781" t="s">
        <v>1</v>
      </c>
      <c r="I4781" t="s">
        <v>4080</v>
      </c>
      <c r="J4781" t="s">
        <v>32</v>
      </c>
      <c r="K4781" t="s">
        <v>32</v>
      </c>
      <c r="L4781" t="s">
        <v>16</v>
      </c>
      <c r="M4781" t="s">
        <v>17</v>
      </c>
      <c r="N4781" t="s">
        <v>22</v>
      </c>
      <c r="O4781" t="s">
        <v>110</v>
      </c>
      <c r="P4781" t="s">
        <v>24</v>
      </c>
    </row>
    <row r="4782" spans="1:16" x14ac:dyDescent="0.25">
      <c r="A4782" t="s">
        <v>6578</v>
      </c>
      <c r="B4782" s="1">
        <v>41920</v>
      </c>
      <c r="C4782">
        <v>2014</v>
      </c>
      <c r="D4782">
        <v>26</v>
      </c>
      <c r="E4782">
        <v>43.633670827630688</v>
      </c>
      <c r="F4782">
        <v>50.545999999999999</v>
      </c>
      <c r="G4782">
        <v>6.9123291723693114</v>
      </c>
      <c r="H4782" t="s">
        <v>1</v>
      </c>
      <c r="I4782" t="s">
        <v>3034</v>
      </c>
      <c r="J4782" t="s">
        <v>32</v>
      </c>
      <c r="K4782" t="s">
        <v>32</v>
      </c>
      <c r="L4782" t="s">
        <v>131</v>
      </c>
      <c r="M4782" t="s">
        <v>39</v>
      </c>
      <c r="N4782" t="s">
        <v>22</v>
      </c>
      <c r="O4782" t="s">
        <v>1748</v>
      </c>
      <c r="P4782" t="s">
        <v>125</v>
      </c>
    </row>
    <row r="4783" spans="1:16" x14ac:dyDescent="0.25">
      <c r="A4783" t="s">
        <v>6579</v>
      </c>
      <c r="B4783" s="1">
        <v>40967</v>
      </c>
      <c r="C4783">
        <v>2012</v>
      </c>
      <c r="D4783">
        <v>9</v>
      </c>
      <c r="E4783">
        <v>4.7247660550424389</v>
      </c>
      <c r="F4783">
        <v>4998.3999999999996</v>
      </c>
      <c r="G4783">
        <v>4993.6752339449567</v>
      </c>
      <c r="H4783" t="s">
        <v>1</v>
      </c>
      <c r="I4783" t="s">
        <v>1490</v>
      </c>
      <c r="J4783" t="s">
        <v>3</v>
      </c>
      <c r="K4783" t="s">
        <v>4</v>
      </c>
      <c r="L4783" t="s">
        <v>5</v>
      </c>
      <c r="M4783" t="s">
        <v>6</v>
      </c>
      <c r="N4783" t="s">
        <v>22</v>
      </c>
      <c r="O4783" t="s">
        <v>2055</v>
      </c>
      <c r="P4783" t="s">
        <v>24</v>
      </c>
    </row>
    <row r="4784" spans="1:16" x14ac:dyDescent="0.25">
      <c r="A4784" t="s">
        <v>6580</v>
      </c>
      <c r="B4784" s="1">
        <v>41282</v>
      </c>
      <c r="C4784">
        <v>2013</v>
      </c>
      <c r="D4784">
        <v>9</v>
      </c>
      <c r="E4784">
        <v>1249.278459950267</v>
      </c>
      <c r="F4784">
        <v>1687.075</v>
      </c>
      <c r="G4784">
        <v>437.79654004973304</v>
      </c>
      <c r="H4784" t="s">
        <v>1</v>
      </c>
      <c r="I4784" t="s">
        <v>2815</v>
      </c>
      <c r="J4784" t="s">
        <v>57</v>
      </c>
      <c r="K4784" t="s">
        <v>58</v>
      </c>
      <c r="L4784" t="s">
        <v>92</v>
      </c>
      <c r="M4784" t="s">
        <v>6</v>
      </c>
      <c r="N4784" t="s">
        <v>22</v>
      </c>
      <c r="O4784" t="s">
        <v>2205</v>
      </c>
      <c r="P4784" t="s">
        <v>24</v>
      </c>
    </row>
    <row r="4785" spans="1:16" x14ac:dyDescent="0.25">
      <c r="A4785" t="s">
        <v>6581</v>
      </c>
      <c r="B4785" s="1">
        <v>40998</v>
      </c>
      <c r="C4785">
        <v>2012</v>
      </c>
      <c r="D4785">
        <v>10</v>
      </c>
      <c r="E4785">
        <v>1071.2115502119968</v>
      </c>
      <c r="F4785">
        <v>8890</v>
      </c>
      <c r="G4785">
        <v>7818.7884497880032</v>
      </c>
      <c r="H4785" t="s">
        <v>1</v>
      </c>
      <c r="I4785" t="s">
        <v>6428</v>
      </c>
      <c r="J4785" t="s">
        <v>3</v>
      </c>
      <c r="K4785" t="s">
        <v>4</v>
      </c>
      <c r="L4785" t="s">
        <v>101</v>
      </c>
      <c r="M4785" t="s">
        <v>34</v>
      </c>
      <c r="N4785" t="s">
        <v>22</v>
      </c>
      <c r="O4785" t="s">
        <v>381</v>
      </c>
      <c r="P4785" t="s">
        <v>24</v>
      </c>
    </row>
    <row r="4786" spans="1:16" x14ac:dyDescent="0.25">
      <c r="A4786" t="s">
        <v>6582</v>
      </c>
      <c r="B4786" s="1">
        <v>40999</v>
      </c>
      <c r="C4786">
        <v>2012</v>
      </c>
      <c r="D4786">
        <v>5</v>
      </c>
      <c r="E4786">
        <v>38.936723310466029</v>
      </c>
      <c r="F4786">
        <v>299.95</v>
      </c>
      <c r="G4786">
        <v>261.01327668953394</v>
      </c>
      <c r="H4786" t="s">
        <v>1</v>
      </c>
      <c r="I4786" t="s">
        <v>2466</v>
      </c>
      <c r="J4786" t="s">
        <v>3</v>
      </c>
      <c r="K4786" t="s">
        <v>4</v>
      </c>
      <c r="L4786" t="s">
        <v>749</v>
      </c>
      <c r="M4786" t="s">
        <v>6</v>
      </c>
      <c r="N4786" t="s">
        <v>22</v>
      </c>
      <c r="O4786" t="s">
        <v>856</v>
      </c>
      <c r="P4786" t="s">
        <v>24</v>
      </c>
    </row>
    <row r="4787" spans="1:16" x14ac:dyDescent="0.25">
      <c r="A4787" t="s">
        <v>6583</v>
      </c>
      <c r="B4787" s="1">
        <v>41437</v>
      </c>
      <c r="C4787">
        <v>2013</v>
      </c>
      <c r="D4787">
        <v>12</v>
      </c>
      <c r="E4787">
        <v>58.490439813831358</v>
      </c>
      <c r="F4787">
        <v>2628</v>
      </c>
      <c r="G4787">
        <v>2569.5095601861685</v>
      </c>
      <c r="H4787" t="s">
        <v>1</v>
      </c>
      <c r="I4787" t="s">
        <v>2719</v>
      </c>
      <c r="J4787" t="s">
        <v>32</v>
      </c>
      <c r="K4787" t="s">
        <v>32</v>
      </c>
      <c r="L4787" t="s">
        <v>16</v>
      </c>
      <c r="M4787" t="s">
        <v>17</v>
      </c>
      <c r="N4787" t="s">
        <v>22</v>
      </c>
      <c r="O4787" t="s">
        <v>3340</v>
      </c>
      <c r="P4787" t="s">
        <v>24</v>
      </c>
    </row>
    <row r="4788" spans="1:16" x14ac:dyDescent="0.25">
      <c r="A4788" t="s">
        <v>6584</v>
      </c>
      <c r="B4788" s="1">
        <v>41110</v>
      </c>
      <c r="C4788">
        <v>2012</v>
      </c>
      <c r="D4788">
        <v>6</v>
      </c>
      <c r="E4788">
        <v>2654.2713623503055</v>
      </c>
      <c r="F4788">
        <v>1825.6</v>
      </c>
      <c r="G4788">
        <v>-828.67136235030557</v>
      </c>
      <c r="H4788" t="s">
        <v>1</v>
      </c>
      <c r="I4788" t="s">
        <v>2001</v>
      </c>
      <c r="J4788" t="s">
        <v>72</v>
      </c>
      <c r="K4788" t="s">
        <v>72</v>
      </c>
      <c r="L4788" t="s">
        <v>38</v>
      </c>
      <c r="M4788" t="s">
        <v>39</v>
      </c>
      <c r="N4788" t="s">
        <v>22</v>
      </c>
      <c r="O4788" t="s">
        <v>487</v>
      </c>
      <c r="P4788" t="s">
        <v>24</v>
      </c>
    </row>
    <row r="4789" spans="1:16" x14ac:dyDescent="0.25">
      <c r="A4789" t="s">
        <v>6585</v>
      </c>
      <c r="B4789" s="1">
        <v>41890</v>
      </c>
      <c r="C4789">
        <v>2014</v>
      </c>
      <c r="D4789">
        <v>10</v>
      </c>
      <c r="E4789">
        <v>418.07284773920009</v>
      </c>
      <c r="F4789">
        <v>2360</v>
      </c>
      <c r="G4789">
        <v>1941.9271522607999</v>
      </c>
      <c r="H4789" t="s">
        <v>1</v>
      </c>
      <c r="I4789" t="s">
        <v>2096</v>
      </c>
      <c r="J4789" t="s">
        <v>67</v>
      </c>
      <c r="K4789" t="s">
        <v>68</v>
      </c>
      <c r="L4789" t="s">
        <v>69</v>
      </c>
      <c r="M4789" t="s">
        <v>39</v>
      </c>
      <c r="N4789" t="s">
        <v>22</v>
      </c>
      <c r="O4789" t="s">
        <v>4102</v>
      </c>
      <c r="P4789" t="s">
        <v>24</v>
      </c>
    </row>
    <row r="4790" spans="1:16" x14ac:dyDescent="0.25">
      <c r="A4790" t="s">
        <v>6586</v>
      </c>
      <c r="B4790" s="1">
        <v>41927</v>
      </c>
      <c r="C4790">
        <v>2014</v>
      </c>
      <c r="D4790">
        <v>8</v>
      </c>
      <c r="E4790">
        <v>351.21956766980583</v>
      </c>
      <c r="F4790">
        <v>6388.2</v>
      </c>
      <c r="G4790">
        <v>6036.9804323301942</v>
      </c>
      <c r="H4790" t="s">
        <v>171</v>
      </c>
      <c r="I4790" t="s">
        <v>6587</v>
      </c>
      <c r="J4790" t="s">
        <v>67</v>
      </c>
      <c r="K4790" t="s">
        <v>68</v>
      </c>
      <c r="L4790" t="s">
        <v>97</v>
      </c>
      <c r="M4790" t="s">
        <v>39</v>
      </c>
      <c r="N4790" t="s">
        <v>7</v>
      </c>
      <c r="O4790" t="s">
        <v>252</v>
      </c>
      <c r="P4790" t="s">
        <v>253</v>
      </c>
    </row>
    <row r="4791" spans="1:16" x14ac:dyDescent="0.25">
      <c r="A4791" t="s">
        <v>6588</v>
      </c>
      <c r="B4791" s="1">
        <v>41266</v>
      </c>
      <c r="C4791">
        <v>2012</v>
      </c>
      <c r="D4791">
        <v>9</v>
      </c>
      <c r="E4791">
        <v>17.352767606082896</v>
      </c>
      <c r="F4791">
        <v>5697</v>
      </c>
      <c r="G4791">
        <v>5679.647232393917</v>
      </c>
      <c r="H4791" t="s">
        <v>328</v>
      </c>
      <c r="I4791" t="s">
        <v>464</v>
      </c>
      <c r="J4791" t="s">
        <v>42</v>
      </c>
      <c r="K4791" t="s">
        <v>43</v>
      </c>
      <c r="L4791" t="s">
        <v>44</v>
      </c>
      <c r="M4791" t="s">
        <v>6</v>
      </c>
      <c r="N4791" t="s">
        <v>22</v>
      </c>
      <c r="O4791" t="s">
        <v>329</v>
      </c>
      <c r="P4791" t="s">
        <v>24</v>
      </c>
    </row>
    <row r="4792" spans="1:16" x14ac:dyDescent="0.25">
      <c r="A4792" t="s">
        <v>6589</v>
      </c>
      <c r="B4792" s="1">
        <v>41363</v>
      </c>
      <c r="C4792">
        <v>2013</v>
      </c>
      <c r="D4792">
        <v>10</v>
      </c>
      <c r="E4792">
        <v>2349.6165960006947</v>
      </c>
      <c r="F4792">
        <v>3090</v>
      </c>
      <c r="G4792">
        <v>740.3834039993053</v>
      </c>
      <c r="H4792" t="s">
        <v>1</v>
      </c>
      <c r="I4792" t="s">
        <v>1410</v>
      </c>
      <c r="J4792" t="s">
        <v>32</v>
      </c>
      <c r="K4792" t="s">
        <v>32</v>
      </c>
      <c r="L4792" t="s">
        <v>33</v>
      </c>
      <c r="M4792" t="s">
        <v>34</v>
      </c>
      <c r="N4792" t="s">
        <v>22</v>
      </c>
      <c r="O4792" t="s">
        <v>1821</v>
      </c>
      <c r="P4792" t="s">
        <v>24</v>
      </c>
    </row>
    <row r="4793" spans="1:16" x14ac:dyDescent="0.25">
      <c r="A4793" t="s">
        <v>6590</v>
      </c>
      <c r="B4793" s="1">
        <v>40997</v>
      </c>
      <c r="C4793">
        <v>2012</v>
      </c>
      <c r="D4793">
        <v>6</v>
      </c>
      <c r="E4793">
        <v>12.962538222056509</v>
      </c>
      <c r="F4793">
        <v>1008</v>
      </c>
      <c r="G4793">
        <v>995.03746177794346</v>
      </c>
      <c r="H4793" t="s">
        <v>1</v>
      </c>
      <c r="I4793" t="s">
        <v>2897</v>
      </c>
      <c r="J4793" t="s">
        <v>42</v>
      </c>
      <c r="K4793" t="s">
        <v>43</v>
      </c>
      <c r="L4793" t="s">
        <v>44</v>
      </c>
      <c r="M4793" t="s">
        <v>6</v>
      </c>
      <c r="N4793" t="s">
        <v>7</v>
      </c>
      <c r="O4793" t="s">
        <v>503</v>
      </c>
      <c r="P4793" t="s">
        <v>113</v>
      </c>
    </row>
    <row r="4794" spans="1:16" x14ac:dyDescent="0.25">
      <c r="A4794" t="s">
        <v>6591</v>
      </c>
      <c r="B4794" s="1">
        <v>41185</v>
      </c>
      <c r="C4794">
        <v>2012</v>
      </c>
      <c r="D4794">
        <v>10</v>
      </c>
      <c r="E4794">
        <v>3434.3122871969772</v>
      </c>
      <c r="F4794">
        <v>15000</v>
      </c>
      <c r="G4794">
        <v>11565.687712803023</v>
      </c>
      <c r="H4794" t="s">
        <v>1</v>
      </c>
      <c r="I4794" t="s">
        <v>2578</v>
      </c>
      <c r="J4794" t="s">
        <v>42</v>
      </c>
      <c r="K4794" t="s">
        <v>43</v>
      </c>
      <c r="L4794" t="s">
        <v>44</v>
      </c>
      <c r="M4794" t="s">
        <v>6</v>
      </c>
      <c r="N4794" t="s">
        <v>22</v>
      </c>
      <c r="O4794" t="s">
        <v>613</v>
      </c>
      <c r="P4794" t="s">
        <v>24</v>
      </c>
    </row>
    <row r="4795" spans="1:16" x14ac:dyDescent="0.25">
      <c r="A4795" t="s">
        <v>6592</v>
      </c>
      <c r="B4795" s="1">
        <v>41446</v>
      </c>
      <c r="C4795">
        <v>2013</v>
      </c>
      <c r="D4795">
        <v>12</v>
      </c>
      <c r="E4795">
        <v>217.34079077018518</v>
      </c>
      <c r="F4795">
        <v>276</v>
      </c>
      <c r="G4795">
        <v>58.65920922981482</v>
      </c>
      <c r="H4795" t="s">
        <v>1</v>
      </c>
      <c r="I4795" t="s">
        <v>2174</v>
      </c>
      <c r="J4795" t="s">
        <v>3</v>
      </c>
      <c r="K4795" t="s">
        <v>4</v>
      </c>
      <c r="L4795" t="s">
        <v>118</v>
      </c>
      <c r="M4795" t="s">
        <v>49</v>
      </c>
      <c r="N4795" t="s">
        <v>22</v>
      </c>
      <c r="O4795" t="s">
        <v>952</v>
      </c>
      <c r="P4795" t="s">
        <v>24</v>
      </c>
    </row>
    <row r="4796" spans="1:16" x14ac:dyDescent="0.25">
      <c r="A4796" t="s">
        <v>6593</v>
      </c>
      <c r="B4796" s="1">
        <v>41917</v>
      </c>
      <c r="C4796">
        <v>2014</v>
      </c>
      <c r="D4796">
        <v>20</v>
      </c>
      <c r="E4796">
        <v>200.04580628500068</v>
      </c>
      <c r="F4796">
        <v>1000</v>
      </c>
      <c r="G4796">
        <v>799.95419371499929</v>
      </c>
      <c r="H4796" t="s">
        <v>1</v>
      </c>
      <c r="I4796" t="s">
        <v>1874</v>
      </c>
      <c r="J4796" t="s">
        <v>3</v>
      </c>
      <c r="K4796" t="s">
        <v>4</v>
      </c>
      <c r="L4796" t="s">
        <v>131</v>
      </c>
      <c r="M4796" t="s">
        <v>39</v>
      </c>
      <c r="N4796" t="s">
        <v>22</v>
      </c>
      <c r="O4796" t="s">
        <v>562</v>
      </c>
      <c r="P4796" t="s">
        <v>24</v>
      </c>
    </row>
    <row r="4797" spans="1:16" x14ac:dyDescent="0.25">
      <c r="A4797" t="s">
        <v>6594</v>
      </c>
      <c r="B4797" s="1">
        <v>41587</v>
      </c>
      <c r="C4797">
        <v>2013</v>
      </c>
      <c r="D4797">
        <v>13</v>
      </c>
      <c r="E4797">
        <v>2459.9111375303287</v>
      </c>
      <c r="F4797">
        <v>1573.8</v>
      </c>
      <c r="G4797">
        <v>-886.11113753032873</v>
      </c>
      <c r="H4797" t="s">
        <v>171</v>
      </c>
      <c r="I4797" t="s">
        <v>394</v>
      </c>
      <c r="J4797" t="s">
        <v>67</v>
      </c>
      <c r="K4797" t="s">
        <v>68</v>
      </c>
      <c r="L4797" t="s">
        <v>97</v>
      </c>
      <c r="M4797" t="s">
        <v>39</v>
      </c>
      <c r="N4797" t="s">
        <v>22</v>
      </c>
      <c r="O4797" t="s">
        <v>173</v>
      </c>
      <c r="P4797" t="s">
        <v>24</v>
      </c>
    </row>
    <row r="4798" spans="1:16" x14ac:dyDescent="0.25">
      <c r="A4798" t="s">
        <v>6595</v>
      </c>
      <c r="B4798" s="1">
        <v>41537</v>
      </c>
      <c r="C4798">
        <v>2013</v>
      </c>
      <c r="D4798">
        <v>10</v>
      </c>
      <c r="E4798">
        <v>2296.0826608015695</v>
      </c>
      <c r="F4798">
        <v>6270</v>
      </c>
      <c r="G4798">
        <v>3973.9173391984305</v>
      </c>
      <c r="H4798" t="s">
        <v>1</v>
      </c>
      <c r="I4798" t="s">
        <v>4294</v>
      </c>
      <c r="J4798" t="s">
        <v>57</v>
      </c>
      <c r="K4798" t="s">
        <v>58</v>
      </c>
      <c r="L4798" t="s">
        <v>5</v>
      </c>
      <c r="M4798" t="s">
        <v>6</v>
      </c>
      <c r="N4798" t="s">
        <v>22</v>
      </c>
      <c r="O4798" t="s">
        <v>1748</v>
      </c>
      <c r="P4798" t="s">
        <v>125</v>
      </c>
    </row>
    <row r="4799" spans="1:16" x14ac:dyDescent="0.25">
      <c r="A4799" t="s">
        <v>6596</v>
      </c>
      <c r="B4799" s="1">
        <v>41314</v>
      </c>
      <c r="C4799">
        <v>2013</v>
      </c>
      <c r="D4799">
        <v>18</v>
      </c>
      <c r="E4799">
        <v>4868.6972092509504</v>
      </c>
      <c r="F4799">
        <v>11498.8</v>
      </c>
      <c r="G4799">
        <v>6630.1027907490488</v>
      </c>
      <c r="H4799" t="s">
        <v>26</v>
      </c>
      <c r="I4799" t="s">
        <v>1568</v>
      </c>
      <c r="J4799" t="s">
        <v>3</v>
      </c>
      <c r="K4799" t="s">
        <v>4</v>
      </c>
      <c r="L4799" t="s">
        <v>5</v>
      </c>
      <c r="M4799" t="s">
        <v>6</v>
      </c>
      <c r="N4799" t="s">
        <v>22</v>
      </c>
      <c r="O4799" t="s">
        <v>209</v>
      </c>
      <c r="P4799" t="s">
        <v>24</v>
      </c>
    </row>
    <row r="4800" spans="1:16" x14ac:dyDescent="0.25">
      <c r="A4800" t="s">
        <v>6597</v>
      </c>
      <c r="B4800" s="1">
        <v>41237</v>
      </c>
      <c r="C4800">
        <v>2012</v>
      </c>
      <c r="D4800">
        <v>80</v>
      </c>
      <c r="E4800">
        <v>556.71217968304722</v>
      </c>
      <c r="F4800">
        <v>1994.202</v>
      </c>
      <c r="G4800">
        <v>1437.4898203169528</v>
      </c>
      <c r="H4800" t="s">
        <v>1</v>
      </c>
      <c r="I4800" t="s">
        <v>5545</v>
      </c>
      <c r="J4800" t="s">
        <v>3</v>
      </c>
      <c r="K4800" t="s">
        <v>4</v>
      </c>
      <c r="L4800" t="s">
        <v>200</v>
      </c>
      <c r="M4800" t="s">
        <v>49</v>
      </c>
      <c r="N4800" t="s">
        <v>7</v>
      </c>
      <c r="O4800" t="s">
        <v>447</v>
      </c>
      <c r="P4800" t="s">
        <v>448</v>
      </c>
    </row>
    <row r="4801" spans="1:16" x14ac:dyDescent="0.25">
      <c r="A4801" t="s">
        <v>6598</v>
      </c>
      <c r="B4801" s="1">
        <v>41190</v>
      </c>
      <c r="C4801">
        <v>2012</v>
      </c>
      <c r="D4801">
        <v>4</v>
      </c>
      <c r="E4801">
        <v>205.67841342573576</v>
      </c>
      <c r="F4801">
        <v>569.80999999999995</v>
      </c>
      <c r="G4801">
        <v>364.13158657426419</v>
      </c>
      <c r="H4801" t="s">
        <v>1</v>
      </c>
      <c r="I4801" t="s">
        <v>4854</v>
      </c>
      <c r="J4801" t="s">
        <v>72</v>
      </c>
      <c r="K4801" t="s">
        <v>72</v>
      </c>
      <c r="L4801" t="s">
        <v>73</v>
      </c>
      <c r="M4801" t="s">
        <v>13</v>
      </c>
      <c r="N4801" t="s">
        <v>7</v>
      </c>
      <c r="O4801" t="s">
        <v>422</v>
      </c>
      <c r="P4801" t="s">
        <v>9</v>
      </c>
    </row>
    <row r="4802" spans="1:16" x14ac:dyDescent="0.25">
      <c r="A4802" t="s">
        <v>6599</v>
      </c>
      <c r="B4802" s="1">
        <v>41392</v>
      </c>
      <c r="C4802">
        <v>2013</v>
      </c>
      <c r="D4802">
        <v>10</v>
      </c>
      <c r="E4802">
        <v>74.578674401525063</v>
      </c>
      <c r="F4802">
        <v>3260</v>
      </c>
      <c r="G4802">
        <v>3185.4213255984751</v>
      </c>
      <c r="H4802" t="s">
        <v>1</v>
      </c>
      <c r="I4802" t="s">
        <v>1903</v>
      </c>
      <c r="J4802" t="s">
        <v>37</v>
      </c>
      <c r="K4802" t="s">
        <v>37</v>
      </c>
      <c r="L4802" t="s">
        <v>38</v>
      </c>
      <c r="M4802" t="s">
        <v>39</v>
      </c>
      <c r="N4802" t="s">
        <v>22</v>
      </c>
      <c r="O4802" t="s">
        <v>955</v>
      </c>
      <c r="P4802" t="s">
        <v>24</v>
      </c>
    </row>
    <row r="4803" spans="1:16" x14ac:dyDescent="0.25">
      <c r="A4803" t="s">
        <v>6600</v>
      </c>
      <c r="B4803" s="1">
        <v>41717</v>
      </c>
      <c r="C4803">
        <v>2014</v>
      </c>
      <c r="D4803">
        <v>20</v>
      </c>
      <c r="E4803">
        <v>40.803267114930662</v>
      </c>
      <c r="F4803">
        <v>7380</v>
      </c>
      <c r="G4803">
        <v>7339.1967328850697</v>
      </c>
      <c r="H4803" t="s">
        <v>328</v>
      </c>
      <c r="I4803" t="s">
        <v>82</v>
      </c>
      <c r="J4803" t="s">
        <v>32</v>
      </c>
      <c r="K4803" t="s">
        <v>32</v>
      </c>
      <c r="L4803" t="s">
        <v>33</v>
      </c>
      <c r="M4803" t="s">
        <v>34</v>
      </c>
      <c r="N4803" t="s">
        <v>22</v>
      </c>
      <c r="O4803" t="s">
        <v>329</v>
      </c>
      <c r="P4803" t="s">
        <v>24</v>
      </c>
    </row>
    <row r="4804" spans="1:16" x14ac:dyDescent="0.25">
      <c r="A4804" t="s">
        <v>6601</v>
      </c>
      <c r="B4804" s="1">
        <v>41673</v>
      </c>
      <c r="C4804">
        <v>2014</v>
      </c>
      <c r="D4804">
        <v>12</v>
      </c>
      <c r="E4804">
        <v>0.36643488232086413</v>
      </c>
      <c r="F4804">
        <v>166.68</v>
      </c>
      <c r="G4804">
        <v>166.31356511767913</v>
      </c>
      <c r="H4804" t="s">
        <v>1</v>
      </c>
      <c r="I4804" t="s">
        <v>4080</v>
      </c>
      <c r="J4804" t="s">
        <v>32</v>
      </c>
      <c r="K4804" t="s">
        <v>32</v>
      </c>
      <c r="L4804" t="s">
        <v>16</v>
      </c>
      <c r="M4804" t="s">
        <v>17</v>
      </c>
      <c r="N4804" t="s">
        <v>7</v>
      </c>
      <c r="O4804" t="s">
        <v>362</v>
      </c>
      <c r="P4804" t="s">
        <v>253</v>
      </c>
    </row>
    <row r="4805" spans="1:16" x14ac:dyDescent="0.25">
      <c r="A4805" t="s">
        <v>6602</v>
      </c>
      <c r="B4805" s="1">
        <v>41823</v>
      </c>
      <c r="C4805">
        <v>2014</v>
      </c>
      <c r="D4805">
        <v>24</v>
      </c>
      <c r="E4805">
        <v>10510.69525860389</v>
      </c>
      <c r="F4805">
        <v>7726.2</v>
      </c>
      <c r="G4805">
        <v>-2784.4952586038899</v>
      </c>
      <c r="H4805" t="s">
        <v>1</v>
      </c>
      <c r="I4805" t="s">
        <v>1084</v>
      </c>
      <c r="J4805" t="s">
        <v>37</v>
      </c>
      <c r="K4805" t="s">
        <v>37</v>
      </c>
      <c r="L4805" t="s">
        <v>38</v>
      </c>
      <c r="M4805" t="s">
        <v>39</v>
      </c>
      <c r="N4805" t="s">
        <v>22</v>
      </c>
      <c r="O4805" t="s">
        <v>295</v>
      </c>
      <c r="P4805" t="s">
        <v>24</v>
      </c>
    </row>
    <row r="4806" spans="1:16" x14ac:dyDescent="0.25">
      <c r="A4806" t="s">
        <v>6603</v>
      </c>
      <c r="B4806" s="1">
        <v>41065</v>
      </c>
      <c r="C4806">
        <v>2012</v>
      </c>
      <c r="D4806">
        <v>24</v>
      </c>
      <c r="E4806">
        <v>369.00926713788795</v>
      </c>
      <c r="F4806">
        <v>7764.4</v>
      </c>
      <c r="G4806">
        <v>7395.3907328621117</v>
      </c>
      <c r="H4806" t="s">
        <v>26</v>
      </c>
      <c r="I4806" t="s">
        <v>814</v>
      </c>
      <c r="J4806" t="s">
        <v>3</v>
      </c>
      <c r="K4806" t="s">
        <v>4</v>
      </c>
      <c r="L4806" t="s">
        <v>101</v>
      </c>
      <c r="M4806" t="s">
        <v>34</v>
      </c>
      <c r="N4806" t="s">
        <v>22</v>
      </c>
      <c r="O4806" t="s">
        <v>209</v>
      </c>
      <c r="P4806" t="s">
        <v>24</v>
      </c>
    </row>
    <row r="4807" spans="1:16" x14ac:dyDescent="0.25">
      <c r="A4807" t="s">
        <v>6604</v>
      </c>
      <c r="B4807" s="1">
        <v>41478</v>
      </c>
      <c r="C4807">
        <v>2013</v>
      </c>
      <c r="D4807">
        <v>36</v>
      </c>
      <c r="E4807">
        <v>287.01815216592524</v>
      </c>
      <c r="F4807">
        <v>9416.4</v>
      </c>
      <c r="G4807">
        <v>9129.3818478340745</v>
      </c>
      <c r="H4807" t="s">
        <v>328</v>
      </c>
      <c r="I4807" t="s">
        <v>2999</v>
      </c>
      <c r="J4807" t="s">
        <v>47</v>
      </c>
      <c r="K4807" t="s">
        <v>47</v>
      </c>
      <c r="L4807" t="s">
        <v>48</v>
      </c>
      <c r="M4807" t="s">
        <v>49</v>
      </c>
      <c r="N4807" t="s">
        <v>22</v>
      </c>
      <c r="O4807" t="s">
        <v>329</v>
      </c>
      <c r="P4807" t="s">
        <v>24</v>
      </c>
    </row>
    <row r="4808" spans="1:16" x14ac:dyDescent="0.25">
      <c r="A4808" t="s">
        <v>6605</v>
      </c>
      <c r="B4808" s="1">
        <v>41800</v>
      </c>
      <c r="C4808">
        <v>2014</v>
      </c>
      <c r="D4808">
        <v>10</v>
      </c>
      <c r="E4808">
        <v>1127.6782014556279</v>
      </c>
      <c r="F4808">
        <v>1810</v>
      </c>
      <c r="G4808">
        <v>682.32179854437209</v>
      </c>
      <c r="H4808" t="s">
        <v>1</v>
      </c>
      <c r="I4808" t="s">
        <v>388</v>
      </c>
      <c r="J4808" t="s">
        <v>72</v>
      </c>
      <c r="K4808" t="s">
        <v>72</v>
      </c>
      <c r="L4808" t="s">
        <v>73</v>
      </c>
      <c r="M4808" t="s">
        <v>13</v>
      </c>
      <c r="N4808" t="s">
        <v>7</v>
      </c>
      <c r="O4808" t="s">
        <v>1786</v>
      </c>
      <c r="P4808" t="s">
        <v>113</v>
      </c>
    </row>
    <row r="4809" spans="1:16" x14ac:dyDescent="0.25">
      <c r="A4809" t="s">
        <v>6606</v>
      </c>
      <c r="B4809" s="1">
        <v>41299</v>
      </c>
      <c r="C4809">
        <v>2013</v>
      </c>
      <c r="D4809">
        <v>9</v>
      </c>
      <c r="E4809">
        <v>93.528206786224985</v>
      </c>
      <c r="F4809">
        <v>1654.4</v>
      </c>
      <c r="G4809">
        <v>1560.8717932137752</v>
      </c>
      <c r="H4809" t="s">
        <v>1</v>
      </c>
      <c r="I4809" t="s">
        <v>2829</v>
      </c>
      <c r="J4809" t="s">
        <v>57</v>
      </c>
      <c r="K4809" t="s">
        <v>58</v>
      </c>
      <c r="L4809" t="s">
        <v>92</v>
      </c>
      <c r="M4809" t="s">
        <v>6</v>
      </c>
      <c r="N4809" t="s">
        <v>22</v>
      </c>
      <c r="O4809" t="s">
        <v>640</v>
      </c>
      <c r="P4809" t="s">
        <v>24</v>
      </c>
    </row>
    <row r="4810" spans="1:16" x14ac:dyDescent="0.25">
      <c r="A4810" t="s">
        <v>6607</v>
      </c>
      <c r="B4810" s="1">
        <v>41311</v>
      </c>
      <c r="C4810">
        <v>2013</v>
      </c>
      <c r="D4810">
        <v>9</v>
      </c>
      <c r="E4810">
        <v>747.99052430498386</v>
      </c>
      <c r="F4810">
        <v>4466.05</v>
      </c>
      <c r="G4810">
        <v>3718.0594756950163</v>
      </c>
      <c r="H4810" t="s">
        <v>1</v>
      </c>
      <c r="I4810" t="s">
        <v>3322</v>
      </c>
      <c r="J4810" t="s">
        <v>32</v>
      </c>
      <c r="K4810" t="s">
        <v>32</v>
      </c>
      <c r="L4810" t="s">
        <v>33</v>
      </c>
      <c r="M4810" t="s">
        <v>34</v>
      </c>
      <c r="N4810" t="s">
        <v>22</v>
      </c>
      <c r="O4810" t="s">
        <v>640</v>
      </c>
      <c r="P4810" t="s">
        <v>24</v>
      </c>
    </row>
    <row r="4811" spans="1:16" x14ac:dyDescent="0.25">
      <c r="A4811" t="s">
        <v>6608</v>
      </c>
      <c r="B4811" s="1">
        <v>41074</v>
      </c>
      <c r="C4811">
        <v>2012</v>
      </c>
      <c r="D4811">
        <v>6</v>
      </c>
      <c r="E4811">
        <v>2.5041368975391096</v>
      </c>
      <c r="F4811">
        <v>121.568</v>
      </c>
      <c r="G4811">
        <v>119.06386310246089</v>
      </c>
      <c r="H4811" t="s">
        <v>1</v>
      </c>
      <c r="I4811" t="s">
        <v>4013</v>
      </c>
      <c r="J4811" t="s">
        <v>3</v>
      </c>
      <c r="K4811" t="s">
        <v>4</v>
      </c>
      <c r="L4811" t="s">
        <v>131</v>
      </c>
      <c r="M4811" t="s">
        <v>39</v>
      </c>
      <c r="N4811" t="s">
        <v>22</v>
      </c>
      <c r="O4811" t="s">
        <v>514</v>
      </c>
      <c r="P4811" t="s">
        <v>24</v>
      </c>
    </row>
    <row r="4812" spans="1:16" x14ac:dyDescent="0.25">
      <c r="A4812" t="s">
        <v>6609</v>
      </c>
      <c r="B4812" s="1">
        <v>41091</v>
      </c>
      <c r="C4812">
        <v>2012</v>
      </c>
      <c r="D4812">
        <v>6</v>
      </c>
      <c r="E4812">
        <v>6.1405153470702416</v>
      </c>
      <c r="F4812">
        <v>1044</v>
      </c>
      <c r="G4812">
        <v>1037.8594846529297</v>
      </c>
      <c r="H4812" t="s">
        <v>1</v>
      </c>
      <c r="I4812" t="s">
        <v>3098</v>
      </c>
      <c r="J4812" t="s">
        <v>42</v>
      </c>
      <c r="K4812" t="s">
        <v>43</v>
      </c>
      <c r="L4812" t="s">
        <v>44</v>
      </c>
      <c r="M4812" t="s">
        <v>6</v>
      </c>
      <c r="N4812" t="s">
        <v>22</v>
      </c>
      <c r="O4812" t="s">
        <v>1748</v>
      </c>
      <c r="P4812" t="s">
        <v>125</v>
      </c>
    </row>
    <row r="4813" spans="1:16" x14ac:dyDescent="0.25">
      <c r="A4813" t="s">
        <v>6610</v>
      </c>
      <c r="B4813" s="1">
        <v>41221</v>
      </c>
      <c r="C4813">
        <v>2012</v>
      </c>
      <c r="D4813">
        <v>13</v>
      </c>
      <c r="E4813">
        <v>228.86301253868604</v>
      </c>
      <c r="F4813">
        <v>2197</v>
      </c>
      <c r="G4813">
        <v>1968.136987461314</v>
      </c>
      <c r="H4813" t="s">
        <v>1</v>
      </c>
      <c r="I4813" t="s">
        <v>1574</v>
      </c>
      <c r="J4813" t="s">
        <v>67</v>
      </c>
      <c r="K4813" t="s">
        <v>68</v>
      </c>
      <c r="L4813" t="s">
        <v>69</v>
      </c>
      <c r="M4813" t="s">
        <v>39</v>
      </c>
      <c r="N4813" t="s">
        <v>22</v>
      </c>
      <c r="O4813" t="s">
        <v>1818</v>
      </c>
      <c r="P4813" t="s">
        <v>24</v>
      </c>
    </row>
    <row r="4814" spans="1:16" x14ac:dyDescent="0.25">
      <c r="A4814" t="s">
        <v>6611</v>
      </c>
      <c r="B4814" s="1">
        <v>41797</v>
      </c>
      <c r="C4814">
        <v>2014</v>
      </c>
      <c r="D4814">
        <v>12</v>
      </c>
      <c r="E4814">
        <v>874.98760567799582</v>
      </c>
      <c r="F4814">
        <v>2320</v>
      </c>
      <c r="G4814">
        <v>1445.0123943220042</v>
      </c>
      <c r="H4814" t="s">
        <v>1</v>
      </c>
      <c r="I4814" t="s">
        <v>2773</v>
      </c>
      <c r="J4814" t="s">
        <v>57</v>
      </c>
      <c r="K4814" t="s">
        <v>58</v>
      </c>
      <c r="L4814" t="s">
        <v>92</v>
      </c>
      <c r="M4814" t="s">
        <v>6</v>
      </c>
      <c r="N4814" t="s">
        <v>22</v>
      </c>
      <c r="O4814" t="s">
        <v>566</v>
      </c>
      <c r="P4814" t="s">
        <v>24</v>
      </c>
    </row>
    <row r="4815" spans="1:16" x14ac:dyDescent="0.25">
      <c r="A4815" t="s">
        <v>6612</v>
      </c>
      <c r="B4815" s="1">
        <v>41918</v>
      </c>
      <c r="C4815">
        <v>2014</v>
      </c>
      <c r="D4815">
        <v>26</v>
      </c>
      <c r="E4815">
        <v>76.958110240737852</v>
      </c>
      <c r="F4815">
        <v>331.52</v>
      </c>
      <c r="G4815">
        <v>254.56188975926213</v>
      </c>
      <c r="H4815" t="s">
        <v>1</v>
      </c>
      <c r="I4815" t="s">
        <v>2606</v>
      </c>
      <c r="J4815" t="s">
        <v>3</v>
      </c>
      <c r="K4815" t="s">
        <v>4</v>
      </c>
      <c r="L4815" t="s">
        <v>131</v>
      </c>
      <c r="M4815" t="s">
        <v>39</v>
      </c>
      <c r="N4815" t="s">
        <v>22</v>
      </c>
      <c r="O4815" t="s">
        <v>610</v>
      </c>
      <c r="P4815" t="s">
        <v>24</v>
      </c>
    </row>
    <row r="4816" spans="1:16" x14ac:dyDescent="0.25">
      <c r="A4816" t="s">
        <v>6613</v>
      </c>
      <c r="B4816" s="1">
        <v>41144</v>
      </c>
      <c r="C4816">
        <v>2012</v>
      </c>
      <c r="D4816">
        <v>12</v>
      </c>
      <c r="E4816">
        <v>6.5517574861400147</v>
      </c>
      <c r="F4816">
        <v>8178.3</v>
      </c>
      <c r="G4816">
        <v>8171.7482425138605</v>
      </c>
      <c r="H4816" t="s">
        <v>1</v>
      </c>
      <c r="I4816" t="s">
        <v>2009</v>
      </c>
      <c r="J4816" t="s">
        <v>67</v>
      </c>
      <c r="K4816" t="s">
        <v>68</v>
      </c>
      <c r="L4816" t="s">
        <v>38</v>
      </c>
      <c r="M4816" t="s">
        <v>39</v>
      </c>
      <c r="N4816" t="s">
        <v>22</v>
      </c>
      <c r="O4816" t="s">
        <v>952</v>
      </c>
      <c r="P4816" t="s">
        <v>24</v>
      </c>
    </row>
    <row r="4817" spans="1:16" x14ac:dyDescent="0.25">
      <c r="A4817" t="s">
        <v>6614</v>
      </c>
      <c r="B4817" s="1">
        <v>41035</v>
      </c>
      <c r="C4817">
        <v>2012</v>
      </c>
      <c r="D4817">
        <v>10</v>
      </c>
      <c r="E4817">
        <v>2811.3651943715827</v>
      </c>
      <c r="F4817">
        <v>6270</v>
      </c>
      <c r="G4817">
        <v>3458.6348056284173</v>
      </c>
      <c r="H4817" t="s">
        <v>1</v>
      </c>
      <c r="I4817" t="s">
        <v>127</v>
      </c>
      <c r="J4817" t="s">
        <v>42</v>
      </c>
      <c r="K4817" t="s">
        <v>43</v>
      </c>
      <c r="L4817" t="s">
        <v>5</v>
      </c>
      <c r="M4817" t="s">
        <v>6</v>
      </c>
      <c r="N4817" t="s">
        <v>22</v>
      </c>
      <c r="O4817" t="s">
        <v>684</v>
      </c>
      <c r="P4817" t="s">
        <v>24</v>
      </c>
    </row>
    <row r="4818" spans="1:16" x14ac:dyDescent="0.25">
      <c r="A4818" t="s">
        <v>6615</v>
      </c>
      <c r="B4818" s="1">
        <v>41241</v>
      </c>
      <c r="C4818">
        <v>2012</v>
      </c>
      <c r="D4818">
        <v>13</v>
      </c>
      <c r="E4818">
        <v>36.011599077325123</v>
      </c>
      <c r="F4818">
        <v>6387.2</v>
      </c>
      <c r="G4818">
        <v>6351.1884009226751</v>
      </c>
      <c r="H4818" t="s">
        <v>1</v>
      </c>
      <c r="I4818" t="s">
        <v>1773</v>
      </c>
      <c r="J4818" t="s">
        <v>72</v>
      </c>
      <c r="K4818" t="s">
        <v>72</v>
      </c>
      <c r="L4818" t="s">
        <v>87</v>
      </c>
      <c r="M4818" t="s">
        <v>39</v>
      </c>
      <c r="N4818" t="s">
        <v>22</v>
      </c>
      <c r="O4818" t="s">
        <v>905</v>
      </c>
      <c r="P4818" t="s">
        <v>24</v>
      </c>
    </row>
    <row r="4819" spans="1:16" x14ac:dyDescent="0.25">
      <c r="A4819" t="s">
        <v>6616</v>
      </c>
      <c r="B4819" s="1">
        <v>41825</v>
      </c>
      <c r="C4819">
        <v>2014</v>
      </c>
      <c r="D4819">
        <v>24</v>
      </c>
      <c r="E4819">
        <v>3291.9868253680752</v>
      </c>
      <c r="F4819">
        <v>6429.1</v>
      </c>
      <c r="G4819">
        <v>3137.1131746319252</v>
      </c>
      <c r="H4819" t="s">
        <v>1</v>
      </c>
      <c r="I4819" t="s">
        <v>1321</v>
      </c>
      <c r="J4819" t="s">
        <v>32</v>
      </c>
      <c r="K4819" t="s">
        <v>32</v>
      </c>
      <c r="L4819" t="s">
        <v>33</v>
      </c>
      <c r="M4819" t="s">
        <v>34</v>
      </c>
      <c r="N4819" t="s">
        <v>22</v>
      </c>
      <c r="O4819" t="s">
        <v>629</v>
      </c>
      <c r="P4819" t="s">
        <v>125</v>
      </c>
    </row>
    <row r="4820" spans="1:16" x14ac:dyDescent="0.25">
      <c r="A4820" t="s">
        <v>6617</v>
      </c>
      <c r="B4820" s="1">
        <v>41869</v>
      </c>
      <c r="C4820">
        <v>2014</v>
      </c>
      <c r="D4820">
        <v>10</v>
      </c>
      <c r="E4820">
        <v>249.1932093088997</v>
      </c>
      <c r="F4820">
        <v>3380</v>
      </c>
      <c r="G4820">
        <v>3130.8067906911001</v>
      </c>
      <c r="H4820" t="s">
        <v>1</v>
      </c>
      <c r="I4820" t="s">
        <v>5408</v>
      </c>
      <c r="J4820" t="s">
        <v>57</v>
      </c>
      <c r="K4820" t="s">
        <v>58</v>
      </c>
      <c r="L4820" t="s">
        <v>5</v>
      </c>
      <c r="M4820" t="s">
        <v>6</v>
      </c>
      <c r="N4820" t="s">
        <v>27</v>
      </c>
      <c r="O4820" t="s">
        <v>166</v>
      </c>
      <c r="P4820" t="s">
        <v>167</v>
      </c>
    </row>
    <row r="4821" spans="1:16" x14ac:dyDescent="0.25">
      <c r="A4821" t="s">
        <v>6618</v>
      </c>
      <c r="B4821" s="1">
        <v>41004</v>
      </c>
      <c r="C4821">
        <v>2012</v>
      </c>
      <c r="D4821">
        <v>10</v>
      </c>
      <c r="E4821">
        <v>7410.7500085563079</v>
      </c>
      <c r="F4821">
        <v>3580</v>
      </c>
      <c r="G4821">
        <v>-3830.7500085563079</v>
      </c>
      <c r="H4821" t="s">
        <v>1</v>
      </c>
      <c r="I4821" t="s">
        <v>1616</v>
      </c>
      <c r="J4821" t="s">
        <v>3</v>
      </c>
      <c r="K4821" t="s">
        <v>4</v>
      </c>
      <c r="L4821" t="s">
        <v>5</v>
      </c>
      <c r="M4821" t="s">
        <v>6</v>
      </c>
      <c r="N4821" t="s">
        <v>22</v>
      </c>
      <c r="O4821" t="s">
        <v>554</v>
      </c>
      <c r="P4821" t="s">
        <v>24</v>
      </c>
    </row>
    <row r="4822" spans="1:16" x14ac:dyDescent="0.25">
      <c r="A4822" t="s">
        <v>6619</v>
      </c>
      <c r="B4822" s="1">
        <v>41031</v>
      </c>
      <c r="C4822">
        <v>2012</v>
      </c>
      <c r="D4822">
        <v>5</v>
      </c>
      <c r="E4822">
        <v>68.246225727351487</v>
      </c>
      <c r="F4822">
        <v>1570</v>
      </c>
      <c r="G4822">
        <v>1501.7537742726486</v>
      </c>
      <c r="H4822" t="s">
        <v>1</v>
      </c>
      <c r="I4822" t="s">
        <v>2870</v>
      </c>
      <c r="J4822" t="s">
        <v>3</v>
      </c>
      <c r="K4822" t="s">
        <v>4</v>
      </c>
      <c r="L4822" t="s">
        <v>5</v>
      </c>
      <c r="M4822" t="s">
        <v>6</v>
      </c>
      <c r="N4822" t="s">
        <v>22</v>
      </c>
      <c r="O4822" t="s">
        <v>898</v>
      </c>
      <c r="P4822" t="s">
        <v>24</v>
      </c>
    </row>
    <row r="4823" spans="1:16" x14ac:dyDescent="0.25">
      <c r="A4823" t="s">
        <v>6620</v>
      </c>
      <c r="B4823" s="1">
        <v>41127</v>
      </c>
      <c r="C4823">
        <v>2012</v>
      </c>
      <c r="D4823">
        <v>6</v>
      </c>
      <c r="E4823">
        <v>111.37593578865435</v>
      </c>
      <c r="F4823">
        <v>1292.0999999999999</v>
      </c>
      <c r="G4823">
        <v>1180.7240642113456</v>
      </c>
      <c r="H4823" t="s">
        <v>1</v>
      </c>
      <c r="I4823" t="s">
        <v>4916</v>
      </c>
      <c r="J4823" t="s">
        <v>32</v>
      </c>
      <c r="K4823" t="s">
        <v>32</v>
      </c>
      <c r="L4823" t="s">
        <v>33</v>
      </c>
      <c r="M4823" t="s">
        <v>34</v>
      </c>
      <c r="N4823" t="s">
        <v>22</v>
      </c>
      <c r="O4823" t="s">
        <v>499</v>
      </c>
      <c r="P4823" t="s">
        <v>24</v>
      </c>
    </row>
    <row r="4824" spans="1:16" x14ac:dyDescent="0.25">
      <c r="A4824" t="s">
        <v>6621</v>
      </c>
      <c r="B4824" s="1">
        <v>41392</v>
      </c>
      <c r="C4824">
        <v>2013</v>
      </c>
      <c r="D4824">
        <v>10</v>
      </c>
      <c r="E4824">
        <v>267.63612171055667</v>
      </c>
      <c r="F4824">
        <v>5890</v>
      </c>
      <c r="G4824">
        <v>5622.3638782894432</v>
      </c>
      <c r="H4824" t="s">
        <v>1</v>
      </c>
      <c r="I4824" t="s">
        <v>2377</v>
      </c>
      <c r="J4824" t="s">
        <v>47</v>
      </c>
      <c r="K4824" t="s">
        <v>47</v>
      </c>
      <c r="L4824" t="s">
        <v>273</v>
      </c>
      <c r="M4824" t="s">
        <v>49</v>
      </c>
      <c r="N4824" t="s">
        <v>22</v>
      </c>
      <c r="O4824" t="s">
        <v>898</v>
      </c>
      <c r="P4824" t="s">
        <v>24</v>
      </c>
    </row>
    <row r="4825" spans="1:16" x14ac:dyDescent="0.25">
      <c r="A4825" t="s">
        <v>6622</v>
      </c>
      <c r="B4825" s="1">
        <v>41721</v>
      </c>
      <c r="C4825">
        <v>2014</v>
      </c>
      <c r="D4825">
        <v>20</v>
      </c>
      <c r="E4825">
        <v>254.7677045572751</v>
      </c>
      <c r="F4825">
        <v>1559.8</v>
      </c>
      <c r="G4825">
        <v>1305.0322954427249</v>
      </c>
      <c r="H4825" t="s">
        <v>1</v>
      </c>
      <c r="I4825" t="s">
        <v>4691</v>
      </c>
      <c r="J4825" t="s">
        <v>3</v>
      </c>
      <c r="K4825" t="s">
        <v>4</v>
      </c>
      <c r="L4825" t="s">
        <v>749</v>
      </c>
      <c r="M4825" t="s">
        <v>6</v>
      </c>
      <c r="N4825" t="s">
        <v>22</v>
      </c>
      <c r="O4825" t="s">
        <v>631</v>
      </c>
      <c r="P4825" t="s">
        <v>24</v>
      </c>
    </row>
    <row r="4826" spans="1:16" x14ac:dyDescent="0.25">
      <c r="A4826" t="s">
        <v>6623</v>
      </c>
      <c r="B4826" s="1">
        <v>40950</v>
      </c>
      <c r="C4826">
        <v>2012</v>
      </c>
      <c r="D4826">
        <v>9</v>
      </c>
      <c r="E4826">
        <v>149.56862428377008</v>
      </c>
      <c r="F4826">
        <v>1450.7</v>
      </c>
      <c r="G4826">
        <v>1301.13137571623</v>
      </c>
      <c r="H4826" t="s">
        <v>1</v>
      </c>
      <c r="I4826" t="s">
        <v>2572</v>
      </c>
      <c r="J4826" t="s">
        <v>67</v>
      </c>
      <c r="K4826" t="s">
        <v>68</v>
      </c>
      <c r="L4826" t="s">
        <v>69</v>
      </c>
      <c r="M4826" t="s">
        <v>39</v>
      </c>
      <c r="N4826" t="s">
        <v>22</v>
      </c>
      <c r="O4826" t="s">
        <v>1957</v>
      </c>
      <c r="P4826" t="s">
        <v>24</v>
      </c>
    </row>
    <row r="4827" spans="1:16" x14ac:dyDescent="0.25">
      <c r="A4827" t="s">
        <v>6624</v>
      </c>
      <c r="B4827" s="1">
        <v>40943</v>
      </c>
      <c r="C4827">
        <v>2012</v>
      </c>
      <c r="D4827">
        <v>6</v>
      </c>
      <c r="E4827">
        <v>439.29540815616269</v>
      </c>
      <c r="F4827">
        <v>755.94</v>
      </c>
      <c r="G4827">
        <v>316.64459184383736</v>
      </c>
      <c r="H4827" t="s">
        <v>1</v>
      </c>
      <c r="I4827" t="s">
        <v>2226</v>
      </c>
      <c r="J4827" t="s">
        <v>37</v>
      </c>
      <c r="K4827" t="s">
        <v>37</v>
      </c>
      <c r="L4827" t="s">
        <v>97</v>
      </c>
      <c r="M4827" t="s">
        <v>39</v>
      </c>
      <c r="N4827" t="s">
        <v>7</v>
      </c>
      <c r="O4827" t="s">
        <v>112</v>
      </c>
      <c r="P4827" t="s">
        <v>113</v>
      </c>
    </row>
    <row r="4828" spans="1:16" x14ac:dyDescent="0.25">
      <c r="A4828" t="s">
        <v>6625</v>
      </c>
      <c r="B4828" s="1">
        <v>41144</v>
      </c>
      <c r="C4828">
        <v>2012</v>
      </c>
      <c r="D4828">
        <v>12</v>
      </c>
      <c r="E4828">
        <v>1350.4262973110299</v>
      </c>
      <c r="F4828">
        <v>1509.3</v>
      </c>
      <c r="G4828">
        <v>158.87370268897007</v>
      </c>
      <c r="H4828" t="s">
        <v>1</v>
      </c>
      <c r="I4828" t="s">
        <v>2587</v>
      </c>
      <c r="J4828" t="s">
        <v>67</v>
      </c>
      <c r="K4828" t="s">
        <v>68</v>
      </c>
      <c r="L4828" t="s">
        <v>69</v>
      </c>
      <c r="M4828" t="s">
        <v>39</v>
      </c>
      <c r="N4828" t="s">
        <v>22</v>
      </c>
      <c r="O4828" t="s">
        <v>1265</v>
      </c>
      <c r="P4828" t="s">
        <v>24</v>
      </c>
    </row>
    <row r="4829" spans="1:16" x14ac:dyDescent="0.25">
      <c r="A4829" t="s">
        <v>6626</v>
      </c>
      <c r="B4829" s="1">
        <v>41628</v>
      </c>
      <c r="C4829">
        <v>2013</v>
      </c>
      <c r="D4829">
        <v>8</v>
      </c>
      <c r="E4829">
        <v>270.65296473754472</v>
      </c>
      <c r="F4829">
        <v>1755.6</v>
      </c>
      <c r="G4829">
        <v>1484.9470352624553</v>
      </c>
      <c r="H4829" t="s">
        <v>26</v>
      </c>
      <c r="I4829" t="s">
        <v>1344</v>
      </c>
      <c r="J4829" t="s">
        <v>57</v>
      </c>
      <c r="K4829" t="s">
        <v>58</v>
      </c>
      <c r="L4829" t="s">
        <v>92</v>
      </c>
      <c r="M4829" t="s">
        <v>6</v>
      </c>
      <c r="N4829" t="s">
        <v>7</v>
      </c>
      <c r="O4829" t="s">
        <v>137</v>
      </c>
      <c r="P4829" t="s">
        <v>138</v>
      </c>
    </row>
    <row r="4830" spans="1:16" x14ac:dyDescent="0.25">
      <c r="A4830" t="s">
        <v>6627</v>
      </c>
      <c r="B4830" s="1">
        <v>40993</v>
      </c>
      <c r="C4830">
        <v>2012</v>
      </c>
      <c r="D4830">
        <v>4</v>
      </c>
      <c r="E4830">
        <v>370.48059682331171</v>
      </c>
      <c r="F4830">
        <v>608</v>
      </c>
      <c r="G4830">
        <v>237.51940317668829</v>
      </c>
      <c r="H4830" t="s">
        <v>1</v>
      </c>
      <c r="I4830" t="s">
        <v>243</v>
      </c>
      <c r="J4830" t="s">
        <v>3</v>
      </c>
      <c r="K4830" t="s">
        <v>4</v>
      </c>
      <c r="L4830" t="s">
        <v>87</v>
      </c>
      <c r="M4830" t="s">
        <v>39</v>
      </c>
      <c r="N4830" t="s">
        <v>27</v>
      </c>
      <c r="O4830" t="s">
        <v>450</v>
      </c>
      <c r="P4830" t="s">
        <v>450</v>
      </c>
    </row>
    <row r="4831" spans="1:16" x14ac:dyDescent="0.25">
      <c r="A4831" t="s">
        <v>6628</v>
      </c>
      <c r="B4831" s="1">
        <v>40989</v>
      </c>
      <c r="C4831">
        <v>2012</v>
      </c>
      <c r="D4831">
        <v>6</v>
      </c>
      <c r="E4831">
        <v>225.24813434758167</v>
      </c>
      <c r="F4831">
        <v>1932</v>
      </c>
      <c r="G4831">
        <v>1706.7518656524182</v>
      </c>
      <c r="H4831" t="s">
        <v>1</v>
      </c>
      <c r="I4831" t="s">
        <v>2610</v>
      </c>
      <c r="J4831" t="s">
        <v>3</v>
      </c>
      <c r="K4831" t="s">
        <v>4</v>
      </c>
      <c r="L4831" t="s">
        <v>5</v>
      </c>
      <c r="M4831" t="s">
        <v>6</v>
      </c>
      <c r="N4831" t="s">
        <v>7</v>
      </c>
      <c r="O4831" t="s">
        <v>1092</v>
      </c>
      <c r="P4831" t="s">
        <v>1093</v>
      </c>
    </row>
    <row r="4832" spans="1:16" x14ac:dyDescent="0.25">
      <c r="A4832" t="s">
        <v>6629</v>
      </c>
      <c r="B4832" s="1">
        <v>41165</v>
      </c>
      <c r="C4832">
        <v>2012</v>
      </c>
      <c r="D4832">
        <v>10</v>
      </c>
      <c r="E4832">
        <v>325.65812027530478</v>
      </c>
      <c r="F4832">
        <v>2190</v>
      </c>
      <c r="G4832">
        <v>1864.3418797246952</v>
      </c>
      <c r="H4832" t="s">
        <v>26</v>
      </c>
      <c r="I4832" t="s">
        <v>4611</v>
      </c>
      <c r="J4832" t="s">
        <v>3</v>
      </c>
      <c r="K4832" t="s">
        <v>4</v>
      </c>
      <c r="L4832" t="s">
        <v>16</v>
      </c>
      <c r="M4832" t="s">
        <v>17</v>
      </c>
      <c r="N4832" t="s">
        <v>22</v>
      </c>
      <c r="O4832" t="s">
        <v>209</v>
      </c>
      <c r="P4832" t="s">
        <v>24</v>
      </c>
    </row>
    <row r="4833" spans="1:16" x14ac:dyDescent="0.25">
      <c r="A4833" t="s">
        <v>6630</v>
      </c>
      <c r="B4833" s="1">
        <v>41797</v>
      </c>
      <c r="C4833">
        <v>2014</v>
      </c>
      <c r="D4833">
        <v>24</v>
      </c>
      <c r="E4833">
        <v>1654.8175606833263</v>
      </c>
      <c r="F4833">
        <v>2366.1</v>
      </c>
      <c r="G4833">
        <v>711.28243931667362</v>
      </c>
      <c r="H4833" t="s">
        <v>171</v>
      </c>
      <c r="I4833" t="s">
        <v>2185</v>
      </c>
      <c r="J4833" t="s">
        <v>67</v>
      </c>
      <c r="K4833" t="s">
        <v>68</v>
      </c>
      <c r="L4833" t="s">
        <v>97</v>
      </c>
      <c r="M4833" t="s">
        <v>39</v>
      </c>
      <c r="N4833" t="s">
        <v>22</v>
      </c>
      <c r="O4833" t="s">
        <v>173</v>
      </c>
      <c r="P4833" t="s">
        <v>24</v>
      </c>
    </row>
    <row r="4834" spans="1:16" x14ac:dyDescent="0.25">
      <c r="A4834" t="s">
        <v>6631</v>
      </c>
      <c r="B4834" s="1">
        <v>41605</v>
      </c>
      <c r="C4834">
        <v>2013</v>
      </c>
      <c r="D4834">
        <v>26</v>
      </c>
      <c r="E4834">
        <v>33.860173441935707</v>
      </c>
      <c r="F4834">
        <v>572.25</v>
      </c>
      <c r="G4834">
        <v>538.38982655806433</v>
      </c>
      <c r="H4834" t="s">
        <v>26</v>
      </c>
      <c r="I4834" t="s">
        <v>2762</v>
      </c>
      <c r="J4834" t="s">
        <v>32</v>
      </c>
      <c r="K4834" t="s">
        <v>32</v>
      </c>
      <c r="L4834" t="s">
        <v>16</v>
      </c>
      <c r="M4834" t="s">
        <v>17</v>
      </c>
      <c r="N4834" t="s">
        <v>22</v>
      </c>
      <c r="O4834" t="s">
        <v>209</v>
      </c>
      <c r="P4834" t="s">
        <v>24</v>
      </c>
    </row>
    <row r="4835" spans="1:16" x14ac:dyDescent="0.25">
      <c r="A4835" t="s">
        <v>6632</v>
      </c>
      <c r="B4835" s="1">
        <v>40963</v>
      </c>
      <c r="C4835">
        <v>2012</v>
      </c>
      <c r="D4835">
        <v>4</v>
      </c>
      <c r="E4835">
        <v>448.38658301556734</v>
      </c>
      <c r="F4835">
        <v>722</v>
      </c>
      <c r="G4835">
        <v>273.61341698443266</v>
      </c>
      <c r="H4835" t="s">
        <v>1</v>
      </c>
      <c r="I4835" t="s">
        <v>243</v>
      </c>
      <c r="J4835" t="s">
        <v>3</v>
      </c>
      <c r="K4835" t="s">
        <v>4</v>
      </c>
      <c r="L4835" t="s">
        <v>87</v>
      </c>
      <c r="M4835" t="s">
        <v>39</v>
      </c>
      <c r="N4835" t="s">
        <v>7</v>
      </c>
      <c r="O4835" t="s">
        <v>163</v>
      </c>
      <c r="P4835" t="s">
        <v>113</v>
      </c>
    </row>
    <row r="4836" spans="1:16" x14ac:dyDescent="0.25">
      <c r="A4836" t="s">
        <v>6633</v>
      </c>
      <c r="B4836" s="1">
        <v>41198</v>
      </c>
      <c r="C4836">
        <v>2012</v>
      </c>
      <c r="D4836">
        <v>26</v>
      </c>
      <c r="E4836">
        <v>0.15504419275950915</v>
      </c>
      <c r="F4836">
        <v>2963.8</v>
      </c>
      <c r="G4836">
        <v>2963.6449558072409</v>
      </c>
      <c r="H4836" t="s">
        <v>171</v>
      </c>
      <c r="I4836" t="s">
        <v>4093</v>
      </c>
      <c r="J4836" t="s">
        <v>67</v>
      </c>
      <c r="K4836" t="s">
        <v>68</v>
      </c>
      <c r="L4836" t="s">
        <v>69</v>
      </c>
      <c r="M4836" t="s">
        <v>39</v>
      </c>
      <c r="N4836" t="s">
        <v>27</v>
      </c>
      <c r="O4836" t="s">
        <v>28</v>
      </c>
      <c r="P4836" t="s">
        <v>29</v>
      </c>
    </row>
    <row r="4837" spans="1:16" x14ac:dyDescent="0.25">
      <c r="A4837" t="s">
        <v>6634</v>
      </c>
      <c r="B4837" s="1">
        <v>41671</v>
      </c>
      <c r="C4837">
        <v>2014</v>
      </c>
      <c r="D4837">
        <v>9</v>
      </c>
      <c r="E4837">
        <v>2077.8795038065109</v>
      </c>
      <c r="F4837">
        <v>2676.05</v>
      </c>
      <c r="G4837">
        <v>598.17049619348927</v>
      </c>
      <c r="H4837" t="s">
        <v>1</v>
      </c>
      <c r="I4837" t="s">
        <v>5742</v>
      </c>
      <c r="J4837" t="s">
        <v>67</v>
      </c>
      <c r="K4837" t="s">
        <v>68</v>
      </c>
      <c r="L4837" t="s">
        <v>87</v>
      </c>
      <c r="M4837" t="s">
        <v>39</v>
      </c>
      <c r="N4837" t="s">
        <v>22</v>
      </c>
      <c r="O4837" t="s">
        <v>631</v>
      </c>
      <c r="P4837" t="s">
        <v>24</v>
      </c>
    </row>
    <row r="4838" spans="1:16" x14ac:dyDescent="0.25">
      <c r="A4838" t="s">
        <v>6635</v>
      </c>
      <c r="B4838" s="1">
        <v>41872</v>
      </c>
      <c r="C4838">
        <v>2014</v>
      </c>
      <c r="D4838">
        <v>9</v>
      </c>
      <c r="E4838">
        <v>7472.3337363942783</v>
      </c>
      <c r="F4838">
        <v>6291</v>
      </c>
      <c r="G4838">
        <v>-1181.3337363942783</v>
      </c>
      <c r="H4838" t="s">
        <v>1</v>
      </c>
      <c r="I4838" t="s">
        <v>4458</v>
      </c>
      <c r="J4838" t="s">
        <v>100</v>
      </c>
      <c r="K4838" t="s">
        <v>287</v>
      </c>
      <c r="L4838" t="s">
        <v>101</v>
      </c>
      <c r="M4838" t="s">
        <v>34</v>
      </c>
      <c r="N4838" t="s">
        <v>7</v>
      </c>
      <c r="O4838" t="s">
        <v>700</v>
      </c>
      <c r="P4838" t="s">
        <v>701</v>
      </c>
    </row>
    <row r="4839" spans="1:16" x14ac:dyDescent="0.25">
      <c r="A4839" t="s">
        <v>6636</v>
      </c>
      <c r="B4839" s="1">
        <v>41934</v>
      </c>
      <c r="C4839">
        <v>2014</v>
      </c>
      <c r="D4839">
        <v>13</v>
      </c>
      <c r="E4839">
        <v>26.172202897578128</v>
      </c>
      <c r="F4839">
        <v>345.96</v>
      </c>
      <c r="G4839">
        <v>319.78779710242185</v>
      </c>
      <c r="H4839" t="s">
        <v>1</v>
      </c>
      <c r="I4839" t="s">
        <v>1894</v>
      </c>
      <c r="J4839" t="s">
        <v>3</v>
      </c>
      <c r="K4839" t="s">
        <v>4</v>
      </c>
      <c r="L4839" t="s">
        <v>131</v>
      </c>
      <c r="M4839" t="s">
        <v>39</v>
      </c>
      <c r="N4839" t="s">
        <v>22</v>
      </c>
      <c r="O4839" t="s">
        <v>875</v>
      </c>
      <c r="P4839" t="s">
        <v>24</v>
      </c>
    </row>
    <row r="4840" spans="1:16" x14ac:dyDescent="0.25">
      <c r="A4840" t="s">
        <v>6637</v>
      </c>
      <c r="B4840" s="1">
        <v>41557</v>
      </c>
      <c r="C4840">
        <v>2013</v>
      </c>
      <c r="D4840">
        <v>260</v>
      </c>
      <c r="E4840">
        <v>283.38212975857653</v>
      </c>
      <c r="F4840">
        <v>871</v>
      </c>
      <c r="G4840">
        <v>587.61787024142347</v>
      </c>
      <c r="H4840" t="s">
        <v>1</v>
      </c>
      <c r="I4840" t="s">
        <v>1629</v>
      </c>
      <c r="J4840" t="s">
        <v>3</v>
      </c>
      <c r="K4840" t="s">
        <v>4</v>
      </c>
      <c r="L4840" t="s">
        <v>200</v>
      </c>
      <c r="M4840" t="s">
        <v>49</v>
      </c>
      <c r="N4840" t="s">
        <v>22</v>
      </c>
      <c r="O4840" t="s">
        <v>1748</v>
      </c>
      <c r="P4840" t="s">
        <v>125</v>
      </c>
    </row>
    <row r="4841" spans="1:16" x14ac:dyDescent="0.25">
      <c r="A4841" t="s">
        <v>6638</v>
      </c>
      <c r="B4841" s="1">
        <v>40884</v>
      </c>
      <c r="C4841">
        <v>2011</v>
      </c>
      <c r="D4841">
        <v>12</v>
      </c>
      <c r="E4841">
        <v>1528.6857545282487</v>
      </c>
      <c r="F4841">
        <v>3568.81</v>
      </c>
      <c r="G4841">
        <v>2040.1242454717512</v>
      </c>
      <c r="H4841" t="s">
        <v>1</v>
      </c>
      <c r="I4841" t="s">
        <v>753</v>
      </c>
      <c r="J4841" t="s">
        <v>72</v>
      </c>
      <c r="K4841" t="s">
        <v>72</v>
      </c>
      <c r="L4841" t="s">
        <v>123</v>
      </c>
      <c r="M4841" t="s">
        <v>39</v>
      </c>
      <c r="N4841" t="s">
        <v>22</v>
      </c>
      <c r="O4841" t="s">
        <v>1579</v>
      </c>
      <c r="P4841" t="s">
        <v>24</v>
      </c>
    </row>
    <row r="4842" spans="1:16" x14ac:dyDescent="0.25">
      <c r="A4842" t="s">
        <v>6639</v>
      </c>
      <c r="B4842" s="1">
        <v>41099</v>
      </c>
      <c r="C4842">
        <v>2012</v>
      </c>
      <c r="D4842">
        <v>12</v>
      </c>
      <c r="E4842">
        <v>784.10594081685429</v>
      </c>
      <c r="F4842">
        <v>3150.6</v>
      </c>
      <c r="G4842">
        <v>2366.4940591831455</v>
      </c>
      <c r="H4842" t="s">
        <v>1</v>
      </c>
      <c r="I4842" t="s">
        <v>3597</v>
      </c>
      <c r="J4842" t="s">
        <v>47</v>
      </c>
      <c r="K4842" t="s">
        <v>47</v>
      </c>
      <c r="L4842" t="s">
        <v>48</v>
      </c>
      <c r="M4842" t="s">
        <v>49</v>
      </c>
      <c r="N4842" t="s">
        <v>22</v>
      </c>
      <c r="O4842" t="s">
        <v>603</v>
      </c>
      <c r="P4842" t="s">
        <v>24</v>
      </c>
    </row>
    <row r="4843" spans="1:16" x14ac:dyDescent="0.25">
      <c r="A4843" t="s">
        <v>6640</v>
      </c>
      <c r="B4843" s="1">
        <v>41455</v>
      </c>
      <c r="C4843">
        <v>2013</v>
      </c>
      <c r="D4843">
        <v>12</v>
      </c>
      <c r="E4843">
        <v>6.176096707084862</v>
      </c>
      <c r="F4843">
        <v>3468</v>
      </c>
      <c r="G4843">
        <v>3461.823903292915</v>
      </c>
      <c r="H4843" t="s">
        <v>1</v>
      </c>
      <c r="I4843" t="s">
        <v>5001</v>
      </c>
      <c r="J4843" t="s">
        <v>47</v>
      </c>
      <c r="K4843" t="s">
        <v>47</v>
      </c>
      <c r="L4843" t="s">
        <v>273</v>
      </c>
      <c r="M4843" t="s">
        <v>49</v>
      </c>
      <c r="N4843" t="s">
        <v>27</v>
      </c>
      <c r="O4843" t="s">
        <v>304</v>
      </c>
      <c r="P4843" t="s">
        <v>29</v>
      </c>
    </row>
    <row r="4844" spans="1:16" x14ac:dyDescent="0.25">
      <c r="A4844" t="s">
        <v>6641</v>
      </c>
      <c r="B4844" s="1">
        <v>41507</v>
      </c>
      <c r="C4844">
        <v>2013</v>
      </c>
      <c r="D4844">
        <v>9</v>
      </c>
      <c r="E4844">
        <v>1394.8696752455069</v>
      </c>
      <c r="F4844">
        <v>2772</v>
      </c>
      <c r="G4844">
        <v>1377.1303247544931</v>
      </c>
      <c r="H4844" t="s">
        <v>171</v>
      </c>
      <c r="I4844" t="s">
        <v>3412</v>
      </c>
      <c r="J4844" t="s">
        <v>47</v>
      </c>
      <c r="K4844" t="s">
        <v>47</v>
      </c>
      <c r="L4844" t="s">
        <v>273</v>
      </c>
      <c r="M4844" t="s">
        <v>49</v>
      </c>
      <c r="N4844" t="s">
        <v>7</v>
      </c>
      <c r="O4844" t="s">
        <v>252</v>
      </c>
      <c r="P4844" t="s">
        <v>253</v>
      </c>
    </row>
    <row r="4845" spans="1:16" x14ac:dyDescent="0.25">
      <c r="A4845" t="s">
        <v>6642</v>
      </c>
      <c r="B4845" s="1">
        <v>41517</v>
      </c>
      <c r="C4845">
        <v>2013</v>
      </c>
      <c r="D4845">
        <v>9</v>
      </c>
      <c r="E4845">
        <v>2562.1643390490262</v>
      </c>
      <c r="F4845">
        <v>3017.1</v>
      </c>
      <c r="G4845">
        <v>454.93566095097367</v>
      </c>
      <c r="H4845" t="s">
        <v>1</v>
      </c>
      <c r="I4845" t="s">
        <v>1328</v>
      </c>
      <c r="J4845" t="s">
        <v>3</v>
      </c>
      <c r="K4845" t="s">
        <v>4</v>
      </c>
      <c r="L4845" t="s">
        <v>101</v>
      </c>
      <c r="M4845" t="s">
        <v>34</v>
      </c>
      <c r="N4845" t="s">
        <v>7</v>
      </c>
      <c r="O4845" t="s">
        <v>1092</v>
      </c>
      <c r="P4845" t="s">
        <v>1093</v>
      </c>
    </row>
    <row r="4846" spans="1:16" x14ac:dyDescent="0.25">
      <c r="A4846" t="s">
        <v>6643</v>
      </c>
      <c r="B4846" s="1">
        <v>40923</v>
      </c>
      <c r="C4846">
        <v>2012</v>
      </c>
      <c r="D4846">
        <v>9</v>
      </c>
      <c r="E4846">
        <v>58.180399761661363</v>
      </c>
      <c r="F4846">
        <v>1217.2</v>
      </c>
      <c r="G4846">
        <v>1159.0196002383386</v>
      </c>
      <c r="H4846" t="s">
        <v>1</v>
      </c>
      <c r="I4846" t="s">
        <v>3863</v>
      </c>
      <c r="J4846" t="s">
        <v>67</v>
      </c>
      <c r="K4846" t="s">
        <v>68</v>
      </c>
      <c r="L4846" t="s">
        <v>69</v>
      </c>
      <c r="M4846" t="s">
        <v>39</v>
      </c>
      <c r="N4846" t="s">
        <v>22</v>
      </c>
      <c r="O4846" t="s">
        <v>760</v>
      </c>
      <c r="P4846" t="s">
        <v>24</v>
      </c>
    </row>
    <row r="4847" spans="1:16" x14ac:dyDescent="0.25">
      <c r="A4847" t="s">
        <v>6644</v>
      </c>
      <c r="B4847" s="1">
        <v>40935</v>
      </c>
      <c r="C4847">
        <v>2012</v>
      </c>
      <c r="D4847">
        <v>27</v>
      </c>
      <c r="E4847">
        <v>773.54511268357305</v>
      </c>
      <c r="F4847">
        <v>13472.305</v>
      </c>
      <c r="G4847">
        <v>12698.759887316428</v>
      </c>
      <c r="H4847" t="s">
        <v>1</v>
      </c>
      <c r="I4847" t="s">
        <v>2046</v>
      </c>
      <c r="J4847" t="s">
        <v>37</v>
      </c>
      <c r="K4847" t="s">
        <v>37</v>
      </c>
      <c r="L4847" t="s">
        <v>123</v>
      </c>
      <c r="M4847" t="s">
        <v>39</v>
      </c>
      <c r="N4847" t="s">
        <v>22</v>
      </c>
      <c r="O4847" t="s">
        <v>1675</v>
      </c>
      <c r="P4847" t="s">
        <v>24</v>
      </c>
    </row>
    <row r="4848" spans="1:16" x14ac:dyDescent="0.25">
      <c r="A4848" t="s">
        <v>6645</v>
      </c>
      <c r="B4848" s="1">
        <v>41324</v>
      </c>
      <c r="C4848">
        <v>2013</v>
      </c>
      <c r="D4848">
        <v>9</v>
      </c>
      <c r="E4848">
        <v>175.05640971682649</v>
      </c>
      <c r="F4848">
        <v>4466.05</v>
      </c>
      <c r="G4848">
        <v>4290.9935902831739</v>
      </c>
      <c r="H4848" t="s">
        <v>1</v>
      </c>
      <c r="I4848" t="s">
        <v>1999</v>
      </c>
      <c r="J4848" t="s">
        <v>72</v>
      </c>
      <c r="K4848" t="s">
        <v>72</v>
      </c>
      <c r="L4848" t="s">
        <v>87</v>
      </c>
      <c r="M4848" t="s">
        <v>39</v>
      </c>
      <c r="N4848" t="s">
        <v>22</v>
      </c>
      <c r="O4848" t="s">
        <v>1655</v>
      </c>
      <c r="P4848" t="s">
        <v>24</v>
      </c>
    </row>
    <row r="4849" spans="1:16" x14ac:dyDescent="0.25">
      <c r="A4849" t="s">
        <v>6646</v>
      </c>
      <c r="B4849" s="1">
        <v>41143</v>
      </c>
      <c r="C4849">
        <v>2012</v>
      </c>
      <c r="D4849">
        <v>4</v>
      </c>
      <c r="E4849">
        <v>2.9896622492001796</v>
      </c>
      <c r="F4849">
        <v>65.91</v>
      </c>
      <c r="G4849">
        <v>62.920337750799817</v>
      </c>
      <c r="H4849" t="s">
        <v>1</v>
      </c>
      <c r="I4849" t="s">
        <v>1638</v>
      </c>
      <c r="J4849" t="s">
        <v>3</v>
      </c>
      <c r="K4849" t="s">
        <v>4</v>
      </c>
      <c r="L4849" t="s">
        <v>131</v>
      </c>
      <c r="M4849" t="s">
        <v>39</v>
      </c>
      <c r="N4849" t="s">
        <v>7</v>
      </c>
      <c r="O4849" t="s">
        <v>300</v>
      </c>
      <c r="P4849" t="s">
        <v>113</v>
      </c>
    </row>
    <row r="4850" spans="1:16" x14ac:dyDescent="0.25">
      <c r="A4850" t="s">
        <v>6647</v>
      </c>
      <c r="B4850" s="1">
        <v>41145</v>
      </c>
      <c r="C4850">
        <v>2012</v>
      </c>
      <c r="D4850">
        <v>12</v>
      </c>
      <c r="E4850">
        <v>1148.1111140219587</v>
      </c>
      <c r="F4850">
        <v>1876.2</v>
      </c>
      <c r="G4850">
        <v>728.08888597804139</v>
      </c>
      <c r="H4850" t="s">
        <v>1</v>
      </c>
      <c r="I4850" t="s">
        <v>4907</v>
      </c>
      <c r="J4850" t="s">
        <v>67</v>
      </c>
      <c r="K4850" t="s">
        <v>68</v>
      </c>
      <c r="L4850" t="s">
        <v>69</v>
      </c>
      <c r="M4850" t="s">
        <v>39</v>
      </c>
      <c r="N4850" t="s">
        <v>22</v>
      </c>
      <c r="O4850" t="s">
        <v>778</v>
      </c>
      <c r="P4850" t="s">
        <v>24</v>
      </c>
    </row>
    <row r="4851" spans="1:16" x14ac:dyDescent="0.25">
      <c r="A4851" t="s">
        <v>6648</v>
      </c>
      <c r="B4851" s="1">
        <v>41386</v>
      </c>
      <c r="C4851">
        <v>2013</v>
      </c>
      <c r="D4851">
        <v>10</v>
      </c>
      <c r="E4851">
        <v>163.8413217647408</v>
      </c>
      <c r="F4851">
        <v>289.89999999999998</v>
      </c>
      <c r="G4851">
        <v>126.05867823525918</v>
      </c>
      <c r="H4851" t="s">
        <v>1</v>
      </c>
      <c r="I4851" t="s">
        <v>3754</v>
      </c>
      <c r="J4851" t="s">
        <v>3</v>
      </c>
      <c r="K4851" t="s">
        <v>4</v>
      </c>
      <c r="L4851" t="s">
        <v>118</v>
      </c>
      <c r="M4851" t="s">
        <v>49</v>
      </c>
      <c r="N4851" t="s">
        <v>7</v>
      </c>
      <c r="O4851" t="s">
        <v>1004</v>
      </c>
      <c r="P4851" t="s">
        <v>138</v>
      </c>
    </row>
    <row r="4852" spans="1:16" x14ac:dyDescent="0.25">
      <c r="A4852" t="s">
        <v>6649</v>
      </c>
      <c r="B4852" s="1">
        <v>40946</v>
      </c>
      <c r="C4852">
        <v>2012</v>
      </c>
      <c r="D4852">
        <v>9</v>
      </c>
      <c r="E4852">
        <v>297.68568121481553</v>
      </c>
      <c r="F4852">
        <v>3401</v>
      </c>
      <c r="G4852">
        <v>3103.3143187851847</v>
      </c>
      <c r="H4852" t="s">
        <v>1</v>
      </c>
      <c r="I4852" t="s">
        <v>850</v>
      </c>
      <c r="J4852" t="s">
        <v>47</v>
      </c>
      <c r="K4852" t="s">
        <v>47</v>
      </c>
      <c r="L4852" t="s">
        <v>48</v>
      </c>
      <c r="M4852" t="s">
        <v>49</v>
      </c>
      <c r="N4852" t="s">
        <v>22</v>
      </c>
      <c r="O4852" t="s">
        <v>905</v>
      </c>
      <c r="P4852" t="s">
        <v>24</v>
      </c>
    </row>
    <row r="4853" spans="1:16" x14ac:dyDescent="0.25">
      <c r="A4853" t="s">
        <v>6650</v>
      </c>
      <c r="B4853" s="1">
        <v>40952</v>
      </c>
      <c r="C4853">
        <v>2012</v>
      </c>
      <c r="D4853">
        <v>9</v>
      </c>
      <c r="E4853">
        <v>159.734768599597</v>
      </c>
      <c r="F4853">
        <v>2371.8000000000002</v>
      </c>
      <c r="G4853">
        <v>2212.0652314004033</v>
      </c>
      <c r="H4853" t="s">
        <v>328</v>
      </c>
      <c r="I4853" t="s">
        <v>4297</v>
      </c>
      <c r="J4853" t="s">
        <v>47</v>
      </c>
      <c r="K4853" t="s">
        <v>47</v>
      </c>
      <c r="L4853" t="s">
        <v>48</v>
      </c>
      <c r="M4853" t="s">
        <v>49</v>
      </c>
      <c r="N4853" t="s">
        <v>22</v>
      </c>
      <c r="O4853" t="s">
        <v>329</v>
      </c>
      <c r="P4853" t="s">
        <v>24</v>
      </c>
    </row>
    <row r="4854" spans="1:16" x14ac:dyDescent="0.25">
      <c r="A4854" t="s">
        <v>6651</v>
      </c>
      <c r="B4854" s="1">
        <v>41294</v>
      </c>
      <c r="C4854">
        <v>2013</v>
      </c>
      <c r="D4854">
        <v>9</v>
      </c>
      <c r="E4854">
        <v>103.08554448918575</v>
      </c>
      <c r="F4854">
        <v>1781.05</v>
      </c>
      <c r="G4854">
        <v>1677.9644555108141</v>
      </c>
      <c r="H4854" t="s">
        <v>1</v>
      </c>
      <c r="I4854" t="s">
        <v>3941</v>
      </c>
      <c r="J4854" t="s">
        <v>3</v>
      </c>
      <c r="K4854" t="s">
        <v>4</v>
      </c>
      <c r="L4854" t="s">
        <v>101</v>
      </c>
      <c r="M4854" t="s">
        <v>34</v>
      </c>
      <c r="N4854" t="s">
        <v>22</v>
      </c>
      <c r="O4854" t="s">
        <v>295</v>
      </c>
      <c r="P4854" t="s">
        <v>24</v>
      </c>
    </row>
    <row r="4855" spans="1:16" x14ac:dyDescent="0.25">
      <c r="A4855" t="s">
        <v>6652</v>
      </c>
      <c r="B4855" s="1">
        <v>41297</v>
      </c>
      <c r="C4855">
        <v>2013</v>
      </c>
      <c r="D4855">
        <v>9</v>
      </c>
      <c r="E4855">
        <v>637.14252802440581</v>
      </c>
      <c r="F4855">
        <v>1732.72</v>
      </c>
      <c r="G4855">
        <v>1095.5774719755941</v>
      </c>
      <c r="H4855" t="s">
        <v>1</v>
      </c>
      <c r="I4855" t="s">
        <v>1695</v>
      </c>
      <c r="J4855" t="s">
        <v>57</v>
      </c>
      <c r="K4855" t="s">
        <v>58</v>
      </c>
      <c r="L4855" t="s">
        <v>92</v>
      </c>
      <c r="M4855" t="s">
        <v>6</v>
      </c>
      <c r="N4855" t="s">
        <v>27</v>
      </c>
      <c r="O4855" t="s">
        <v>264</v>
      </c>
      <c r="P4855" t="s">
        <v>265</v>
      </c>
    </row>
    <row r="4856" spans="1:16" x14ac:dyDescent="0.25">
      <c r="A4856" t="s">
        <v>6653</v>
      </c>
      <c r="B4856" s="1">
        <v>41972</v>
      </c>
      <c r="C4856">
        <v>2014</v>
      </c>
      <c r="D4856">
        <v>13</v>
      </c>
      <c r="E4856">
        <v>681.33798534102391</v>
      </c>
      <c r="F4856">
        <v>4391.8725000000004</v>
      </c>
      <c r="G4856">
        <v>3710.5345146589766</v>
      </c>
      <c r="H4856" t="s">
        <v>26</v>
      </c>
      <c r="I4856" t="s">
        <v>4065</v>
      </c>
      <c r="J4856" t="s">
        <v>37</v>
      </c>
      <c r="K4856" t="s">
        <v>37</v>
      </c>
      <c r="L4856" t="s">
        <v>54</v>
      </c>
      <c r="M4856" t="s">
        <v>34</v>
      </c>
      <c r="N4856" t="s">
        <v>27</v>
      </c>
      <c r="O4856" t="s">
        <v>28</v>
      </c>
      <c r="P4856" t="s">
        <v>29</v>
      </c>
    </row>
    <row r="4857" spans="1:16" x14ac:dyDescent="0.25">
      <c r="A4857" t="s">
        <v>6654</v>
      </c>
      <c r="B4857" s="1">
        <v>41710</v>
      </c>
      <c r="C4857">
        <v>2014</v>
      </c>
      <c r="D4857">
        <v>10</v>
      </c>
      <c r="E4857">
        <v>31.061990529413066</v>
      </c>
      <c r="F4857">
        <v>6590</v>
      </c>
      <c r="G4857">
        <v>6558.9380094705866</v>
      </c>
      <c r="H4857" t="s">
        <v>328</v>
      </c>
      <c r="I4857" t="s">
        <v>1657</v>
      </c>
      <c r="J4857" t="s">
        <v>42</v>
      </c>
      <c r="K4857" t="s">
        <v>43</v>
      </c>
      <c r="L4857" t="s">
        <v>38</v>
      </c>
      <c r="M4857" t="s">
        <v>39</v>
      </c>
      <c r="N4857" t="s">
        <v>22</v>
      </c>
      <c r="O4857" t="s">
        <v>329</v>
      </c>
      <c r="P4857" t="s">
        <v>24</v>
      </c>
    </row>
    <row r="4858" spans="1:16" x14ac:dyDescent="0.25">
      <c r="A4858" t="s">
        <v>6655</v>
      </c>
      <c r="B4858" s="1">
        <v>41022</v>
      </c>
      <c r="C4858">
        <v>2012</v>
      </c>
      <c r="D4858">
        <v>40</v>
      </c>
      <c r="E4858">
        <v>10685.400004206513</v>
      </c>
      <c r="F4858">
        <v>16080</v>
      </c>
      <c r="G4858">
        <v>5394.5999957934873</v>
      </c>
      <c r="H4858" t="s">
        <v>26</v>
      </c>
      <c r="I4858" t="s">
        <v>2974</v>
      </c>
      <c r="J4858" t="s">
        <v>47</v>
      </c>
      <c r="K4858" t="s">
        <v>47</v>
      </c>
      <c r="L4858" t="s">
        <v>48</v>
      </c>
      <c r="M4858" t="s">
        <v>49</v>
      </c>
      <c r="N4858" t="s">
        <v>7</v>
      </c>
      <c r="O4858" t="s">
        <v>137</v>
      </c>
      <c r="P4858" t="s">
        <v>138</v>
      </c>
    </row>
    <row r="4859" spans="1:16" x14ac:dyDescent="0.25">
      <c r="A4859" t="s">
        <v>6656</v>
      </c>
      <c r="B4859" s="1">
        <v>41421</v>
      </c>
      <c r="C4859">
        <v>2013</v>
      </c>
      <c r="D4859">
        <v>10</v>
      </c>
      <c r="E4859">
        <v>3518.4526874705962</v>
      </c>
      <c r="F4859">
        <v>4999.8999999999996</v>
      </c>
      <c r="G4859">
        <v>1481.4473125294035</v>
      </c>
      <c r="H4859" t="s">
        <v>1</v>
      </c>
      <c r="I4859" t="s">
        <v>6657</v>
      </c>
      <c r="J4859" t="s">
        <v>37</v>
      </c>
      <c r="K4859" t="s">
        <v>37</v>
      </c>
      <c r="L4859" t="s">
        <v>54</v>
      </c>
      <c r="M4859" t="s">
        <v>34</v>
      </c>
      <c r="N4859" t="s">
        <v>22</v>
      </c>
      <c r="O4859" t="s">
        <v>615</v>
      </c>
      <c r="P4859" t="s">
        <v>24</v>
      </c>
    </row>
    <row r="4860" spans="1:16" x14ac:dyDescent="0.25">
      <c r="A4860" t="s">
        <v>6658</v>
      </c>
      <c r="B4860" s="1">
        <v>41501</v>
      </c>
      <c r="C4860">
        <v>2013</v>
      </c>
      <c r="D4860">
        <v>20</v>
      </c>
      <c r="E4860">
        <v>884.86284435651953</v>
      </c>
      <c r="F4860">
        <v>4000</v>
      </c>
      <c r="G4860">
        <v>3115.1371556434806</v>
      </c>
      <c r="H4860" t="s">
        <v>1</v>
      </c>
      <c r="I4860" t="s">
        <v>802</v>
      </c>
      <c r="J4860" t="s">
        <v>37</v>
      </c>
      <c r="K4860" t="s">
        <v>37</v>
      </c>
      <c r="L4860" t="s">
        <v>54</v>
      </c>
      <c r="M4860" t="s">
        <v>34</v>
      </c>
      <c r="N4860" t="s">
        <v>27</v>
      </c>
      <c r="O4860" t="s">
        <v>469</v>
      </c>
      <c r="P4860" t="s">
        <v>470</v>
      </c>
    </row>
    <row r="4861" spans="1:16" x14ac:dyDescent="0.25">
      <c r="A4861" t="s">
        <v>6659</v>
      </c>
      <c r="B4861" s="1">
        <v>41372</v>
      </c>
      <c r="C4861">
        <v>2013</v>
      </c>
      <c r="D4861">
        <v>12</v>
      </c>
      <c r="E4861">
        <v>93.488948281117089</v>
      </c>
      <c r="F4861">
        <v>496.58699999999999</v>
      </c>
      <c r="G4861">
        <v>403.09805171888291</v>
      </c>
      <c r="H4861" t="s">
        <v>1</v>
      </c>
      <c r="I4861" t="s">
        <v>1554</v>
      </c>
      <c r="J4861" t="s">
        <v>32</v>
      </c>
      <c r="K4861" t="s">
        <v>32</v>
      </c>
      <c r="L4861" t="s">
        <v>131</v>
      </c>
      <c r="M4861" t="s">
        <v>39</v>
      </c>
      <c r="N4861" t="s">
        <v>27</v>
      </c>
      <c r="O4861" t="s">
        <v>166</v>
      </c>
      <c r="P4861" t="s">
        <v>167</v>
      </c>
    </row>
    <row r="4862" spans="1:16" x14ac:dyDescent="0.25">
      <c r="A4862" t="s">
        <v>6660</v>
      </c>
      <c r="B4862" s="1">
        <v>41604</v>
      </c>
      <c r="C4862">
        <v>2013</v>
      </c>
      <c r="D4862">
        <v>26</v>
      </c>
      <c r="E4862">
        <v>98.230304749406613</v>
      </c>
      <c r="F4862">
        <v>15117.48</v>
      </c>
      <c r="G4862">
        <v>15019.249695250594</v>
      </c>
      <c r="H4862" t="s">
        <v>1</v>
      </c>
      <c r="I4862" t="s">
        <v>1510</v>
      </c>
      <c r="J4862" t="s">
        <v>37</v>
      </c>
      <c r="K4862" t="s">
        <v>37</v>
      </c>
      <c r="L4862" t="s">
        <v>123</v>
      </c>
      <c r="M4862" t="s">
        <v>39</v>
      </c>
      <c r="N4862" t="s">
        <v>22</v>
      </c>
      <c r="O4862" t="s">
        <v>1821</v>
      </c>
      <c r="P4862" t="s">
        <v>24</v>
      </c>
    </row>
    <row r="4863" spans="1:16" x14ac:dyDescent="0.25">
      <c r="A4863" t="s">
        <v>6661</v>
      </c>
      <c r="B4863" s="1">
        <v>41120</v>
      </c>
      <c r="C4863">
        <v>2012</v>
      </c>
      <c r="D4863">
        <v>12</v>
      </c>
      <c r="E4863">
        <v>6171.048718663229</v>
      </c>
      <c r="F4863">
        <v>3700.4</v>
      </c>
      <c r="G4863">
        <v>-2470.6487186632289</v>
      </c>
      <c r="H4863" t="s">
        <v>1</v>
      </c>
      <c r="I4863" t="s">
        <v>5441</v>
      </c>
      <c r="J4863" t="s">
        <v>32</v>
      </c>
      <c r="K4863" t="s">
        <v>32</v>
      </c>
      <c r="L4863" t="s">
        <v>33</v>
      </c>
      <c r="M4863" t="s">
        <v>34</v>
      </c>
      <c r="N4863" t="s">
        <v>22</v>
      </c>
      <c r="O4863" t="s">
        <v>947</v>
      </c>
      <c r="P4863" t="s">
        <v>24</v>
      </c>
    </row>
    <row r="4864" spans="1:16" x14ac:dyDescent="0.25">
      <c r="A4864" t="s">
        <v>6662</v>
      </c>
      <c r="B4864" s="1">
        <v>41210</v>
      </c>
      <c r="C4864">
        <v>2012</v>
      </c>
      <c r="D4864">
        <v>13</v>
      </c>
      <c r="E4864">
        <v>55.592204858296093</v>
      </c>
      <c r="F4864">
        <v>3900</v>
      </c>
      <c r="G4864">
        <v>3844.4077951417039</v>
      </c>
      <c r="H4864" t="s">
        <v>1</v>
      </c>
      <c r="I4864" t="s">
        <v>5020</v>
      </c>
      <c r="J4864" t="s">
        <v>47</v>
      </c>
      <c r="K4864" t="s">
        <v>47</v>
      </c>
      <c r="L4864" t="s">
        <v>48</v>
      </c>
      <c r="M4864" t="s">
        <v>49</v>
      </c>
      <c r="N4864" t="s">
        <v>27</v>
      </c>
      <c r="O4864" t="s">
        <v>465</v>
      </c>
      <c r="P4864" t="s">
        <v>443</v>
      </c>
    </row>
    <row r="4865" spans="1:16" x14ac:dyDescent="0.25">
      <c r="A4865" t="s">
        <v>6663</v>
      </c>
      <c r="B4865" s="1">
        <v>41450</v>
      </c>
      <c r="C4865">
        <v>2013</v>
      </c>
      <c r="D4865">
        <v>12</v>
      </c>
      <c r="E4865">
        <v>182.97905118526936</v>
      </c>
      <c r="F4865">
        <v>2628</v>
      </c>
      <c r="G4865">
        <v>2445.0209488147307</v>
      </c>
      <c r="H4865" t="s">
        <v>1</v>
      </c>
      <c r="I4865" t="s">
        <v>4750</v>
      </c>
      <c r="J4865" t="s">
        <v>67</v>
      </c>
      <c r="K4865" t="s">
        <v>68</v>
      </c>
      <c r="L4865" t="s">
        <v>69</v>
      </c>
      <c r="M4865" t="s">
        <v>39</v>
      </c>
      <c r="N4865" t="s">
        <v>22</v>
      </c>
      <c r="O4865" t="s">
        <v>551</v>
      </c>
      <c r="P4865" t="s">
        <v>24</v>
      </c>
    </row>
    <row r="4866" spans="1:16" x14ac:dyDescent="0.25">
      <c r="A4866" t="s">
        <v>6664</v>
      </c>
      <c r="B4866" s="1">
        <v>41719</v>
      </c>
      <c r="C4866">
        <v>2014</v>
      </c>
      <c r="D4866">
        <v>20</v>
      </c>
      <c r="E4866">
        <v>2036.0993342110758</v>
      </c>
      <c r="F4866">
        <v>6560</v>
      </c>
      <c r="G4866">
        <v>4523.900665788924</v>
      </c>
      <c r="H4866" t="s">
        <v>1</v>
      </c>
      <c r="I4866" t="s">
        <v>2883</v>
      </c>
      <c r="J4866" t="s">
        <v>42</v>
      </c>
      <c r="K4866" t="s">
        <v>43</v>
      </c>
      <c r="L4866" t="s">
        <v>5</v>
      </c>
      <c r="M4866" t="s">
        <v>6</v>
      </c>
      <c r="N4866" t="s">
        <v>22</v>
      </c>
      <c r="O4866" t="s">
        <v>1748</v>
      </c>
      <c r="P4866" t="s">
        <v>125</v>
      </c>
    </row>
    <row r="4867" spans="1:16" x14ac:dyDescent="0.25">
      <c r="A4867" t="s">
        <v>6665</v>
      </c>
      <c r="B4867" s="1">
        <v>41087</v>
      </c>
      <c r="C4867">
        <v>2012</v>
      </c>
      <c r="D4867">
        <v>12</v>
      </c>
      <c r="E4867">
        <v>1923.1327135718179</v>
      </c>
      <c r="F4867">
        <v>4442.22</v>
      </c>
      <c r="G4867">
        <v>2519.0872864281823</v>
      </c>
      <c r="H4867" t="s">
        <v>1</v>
      </c>
      <c r="I4867" t="s">
        <v>6539</v>
      </c>
      <c r="J4867" t="s">
        <v>37</v>
      </c>
      <c r="K4867" t="s">
        <v>37</v>
      </c>
      <c r="L4867" t="s">
        <v>38</v>
      </c>
      <c r="M4867" t="s">
        <v>39</v>
      </c>
      <c r="N4867" t="s">
        <v>22</v>
      </c>
      <c r="O4867" t="s">
        <v>834</v>
      </c>
      <c r="P4867" t="s">
        <v>24</v>
      </c>
    </row>
    <row r="4868" spans="1:16" x14ac:dyDescent="0.25">
      <c r="A4868" t="s">
        <v>6666</v>
      </c>
      <c r="B4868" s="1">
        <v>41088</v>
      </c>
      <c r="C4868">
        <v>2012</v>
      </c>
      <c r="D4868">
        <v>5</v>
      </c>
      <c r="E4868">
        <v>21.177347294120157</v>
      </c>
      <c r="F4868">
        <v>128.44999999999999</v>
      </c>
      <c r="G4868">
        <v>107.27265270587984</v>
      </c>
      <c r="H4868" t="s">
        <v>1</v>
      </c>
      <c r="I4868" t="s">
        <v>197</v>
      </c>
      <c r="J4868" t="s">
        <v>20</v>
      </c>
      <c r="K4868" t="s">
        <v>20</v>
      </c>
      <c r="L4868" t="s">
        <v>21</v>
      </c>
      <c r="M4868" t="s">
        <v>13</v>
      </c>
      <c r="N4868" t="s">
        <v>7</v>
      </c>
      <c r="O4868" t="s">
        <v>505</v>
      </c>
      <c r="P4868" t="s">
        <v>113</v>
      </c>
    </row>
    <row r="4869" spans="1:16" x14ac:dyDescent="0.25">
      <c r="A4869" t="s">
        <v>6667</v>
      </c>
      <c r="B4869" s="1">
        <v>41441</v>
      </c>
      <c r="C4869">
        <v>2013</v>
      </c>
      <c r="D4869">
        <v>10</v>
      </c>
      <c r="E4869">
        <v>99.940951742421461</v>
      </c>
      <c r="F4869">
        <v>369.9</v>
      </c>
      <c r="G4869">
        <v>269.9590482575785</v>
      </c>
      <c r="H4869" t="s">
        <v>26</v>
      </c>
      <c r="I4869" t="s">
        <v>748</v>
      </c>
      <c r="J4869" t="s">
        <v>3</v>
      </c>
      <c r="K4869" t="s">
        <v>4</v>
      </c>
      <c r="L4869" t="s">
        <v>749</v>
      </c>
      <c r="M4869" t="s">
        <v>6</v>
      </c>
      <c r="N4869" t="s">
        <v>7</v>
      </c>
      <c r="O4869" t="s">
        <v>137</v>
      </c>
      <c r="P4869" t="s">
        <v>138</v>
      </c>
    </row>
    <row r="4870" spans="1:16" x14ac:dyDescent="0.25">
      <c r="A4870" t="s">
        <v>6668</v>
      </c>
      <c r="B4870" s="1">
        <v>41500</v>
      </c>
      <c r="C4870">
        <v>2013</v>
      </c>
      <c r="D4870">
        <v>12</v>
      </c>
      <c r="E4870">
        <v>49.050775439027596</v>
      </c>
      <c r="F4870">
        <v>936</v>
      </c>
      <c r="G4870">
        <v>886.94922456097243</v>
      </c>
      <c r="H4870" t="s">
        <v>1</v>
      </c>
      <c r="I4870" t="s">
        <v>2434</v>
      </c>
      <c r="J4870" t="s">
        <v>67</v>
      </c>
      <c r="K4870" t="s">
        <v>68</v>
      </c>
      <c r="L4870" t="s">
        <v>69</v>
      </c>
      <c r="M4870" t="s">
        <v>39</v>
      </c>
      <c r="N4870" t="s">
        <v>22</v>
      </c>
      <c r="O4870" t="s">
        <v>830</v>
      </c>
      <c r="P4870" t="s">
        <v>24</v>
      </c>
    </row>
    <row r="4871" spans="1:16" x14ac:dyDescent="0.25">
      <c r="A4871" t="s">
        <v>6669</v>
      </c>
      <c r="B4871" s="1">
        <v>40916</v>
      </c>
      <c r="C4871">
        <v>2012</v>
      </c>
      <c r="D4871">
        <v>4</v>
      </c>
      <c r="E4871">
        <v>111.45873001851358</v>
      </c>
      <c r="F4871">
        <v>461.9615</v>
      </c>
      <c r="G4871">
        <v>350.50276998148644</v>
      </c>
      <c r="H4871" t="s">
        <v>1</v>
      </c>
      <c r="I4871" t="s">
        <v>728</v>
      </c>
      <c r="J4871" t="s">
        <v>37</v>
      </c>
      <c r="K4871" t="s">
        <v>37</v>
      </c>
      <c r="L4871" t="s">
        <v>54</v>
      </c>
      <c r="M4871" t="s">
        <v>34</v>
      </c>
      <c r="N4871" t="s">
        <v>22</v>
      </c>
      <c r="O4871" t="s">
        <v>381</v>
      </c>
      <c r="P4871" t="s">
        <v>24</v>
      </c>
    </row>
    <row r="4872" spans="1:16" x14ac:dyDescent="0.25">
      <c r="A4872" t="s">
        <v>6670</v>
      </c>
      <c r="B4872" s="1">
        <v>41285</v>
      </c>
      <c r="C4872">
        <v>2013</v>
      </c>
      <c r="D4872">
        <v>18</v>
      </c>
      <c r="E4872">
        <v>1751.3931950940075</v>
      </c>
      <c r="F4872">
        <v>17900</v>
      </c>
      <c r="G4872">
        <v>16148.606804905992</v>
      </c>
      <c r="H4872" t="s">
        <v>26</v>
      </c>
      <c r="I4872" t="s">
        <v>3425</v>
      </c>
      <c r="J4872" t="s">
        <v>42</v>
      </c>
      <c r="K4872" t="s">
        <v>43</v>
      </c>
      <c r="L4872" t="s">
        <v>44</v>
      </c>
      <c r="M4872" t="s">
        <v>6</v>
      </c>
      <c r="N4872" t="s">
        <v>22</v>
      </c>
      <c r="O4872" t="s">
        <v>209</v>
      </c>
      <c r="P4872" t="s">
        <v>24</v>
      </c>
    </row>
    <row r="4873" spans="1:16" x14ac:dyDescent="0.25">
      <c r="A4873" t="s">
        <v>6671</v>
      </c>
      <c r="B4873" s="1">
        <v>40978</v>
      </c>
      <c r="C4873">
        <v>2012</v>
      </c>
      <c r="D4873">
        <v>12</v>
      </c>
      <c r="E4873">
        <v>1468.5253753332852</v>
      </c>
      <c r="F4873">
        <v>2976</v>
      </c>
      <c r="G4873">
        <v>1507.4746246667148</v>
      </c>
      <c r="H4873" t="s">
        <v>1</v>
      </c>
      <c r="I4873" t="s">
        <v>315</v>
      </c>
      <c r="J4873" t="s">
        <v>67</v>
      </c>
      <c r="K4873" t="s">
        <v>68</v>
      </c>
      <c r="L4873" t="s">
        <v>69</v>
      </c>
      <c r="M4873" t="s">
        <v>39</v>
      </c>
      <c r="N4873" t="s">
        <v>7</v>
      </c>
      <c r="O4873" t="s">
        <v>1151</v>
      </c>
      <c r="P4873" t="s">
        <v>113</v>
      </c>
    </row>
    <row r="4874" spans="1:16" x14ac:dyDescent="0.25">
      <c r="A4874" t="s">
        <v>6672</v>
      </c>
      <c r="B4874" s="1">
        <v>41347</v>
      </c>
      <c r="C4874">
        <v>2013</v>
      </c>
      <c r="D4874">
        <v>9</v>
      </c>
      <c r="E4874">
        <v>858.15304719989945</v>
      </c>
      <c r="F4874">
        <v>2421</v>
      </c>
      <c r="G4874">
        <v>1562.8469528001006</v>
      </c>
      <c r="H4874" t="s">
        <v>1</v>
      </c>
      <c r="I4874" t="s">
        <v>1405</v>
      </c>
      <c r="J4874" t="s">
        <v>32</v>
      </c>
      <c r="K4874" t="s">
        <v>32</v>
      </c>
      <c r="L4874" t="s">
        <v>33</v>
      </c>
      <c r="M4874" t="s">
        <v>34</v>
      </c>
      <c r="N4874" t="s">
        <v>27</v>
      </c>
      <c r="O4874" t="s">
        <v>957</v>
      </c>
      <c r="P4874" t="s">
        <v>958</v>
      </c>
    </row>
    <row r="4875" spans="1:16" x14ac:dyDescent="0.25">
      <c r="A4875" t="s">
        <v>6673</v>
      </c>
      <c r="B4875" s="1">
        <v>41782</v>
      </c>
      <c r="C4875">
        <v>2014</v>
      </c>
      <c r="D4875">
        <v>20</v>
      </c>
      <c r="E4875">
        <v>380.68739446684549</v>
      </c>
      <c r="F4875">
        <v>259.8</v>
      </c>
      <c r="G4875">
        <v>-120.88739446684548</v>
      </c>
      <c r="H4875" t="s">
        <v>1</v>
      </c>
      <c r="I4875" t="s">
        <v>136</v>
      </c>
      <c r="J4875" t="s">
        <v>3</v>
      </c>
      <c r="K4875" t="s">
        <v>4</v>
      </c>
      <c r="L4875" t="s">
        <v>12</v>
      </c>
      <c r="M4875" t="s">
        <v>13</v>
      </c>
      <c r="N4875" t="s">
        <v>22</v>
      </c>
      <c r="O4875" t="s">
        <v>124</v>
      </c>
      <c r="P4875" t="s">
        <v>125</v>
      </c>
    </row>
    <row r="4876" spans="1:16" x14ac:dyDescent="0.25">
      <c r="A4876" t="s">
        <v>6674</v>
      </c>
      <c r="B4876" s="1">
        <v>41747</v>
      </c>
      <c r="C4876">
        <v>2014</v>
      </c>
      <c r="D4876">
        <v>20</v>
      </c>
      <c r="E4876">
        <v>243.26270576539588</v>
      </c>
      <c r="F4876">
        <v>299.8</v>
      </c>
      <c r="G4876">
        <v>56.537294234604133</v>
      </c>
      <c r="H4876" t="s">
        <v>1</v>
      </c>
      <c r="I4876" t="s">
        <v>6675</v>
      </c>
      <c r="J4876" t="s">
        <v>3</v>
      </c>
      <c r="K4876" t="s">
        <v>4</v>
      </c>
      <c r="L4876" t="s">
        <v>749</v>
      </c>
      <c r="M4876" t="s">
        <v>6</v>
      </c>
      <c r="N4876" t="s">
        <v>22</v>
      </c>
      <c r="O4876" t="s">
        <v>842</v>
      </c>
      <c r="P4876" t="s">
        <v>24</v>
      </c>
    </row>
    <row r="4877" spans="1:16" x14ac:dyDescent="0.25">
      <c r="A4877" t="s">
        <v>6676</v>
      </c>
      <c r="B4877" s="1">
        <v>40983</v>
      </c>
      <c r="C4877">
        <v>2012</v>
      </c>
      <c r="D4877">
        <v>10</v>
      </c>
      <c r="E4877">
        <v>13590.161406330786</v>
      </c>
      <c r="F4877">
        <v>16200</v>
      </c>
      <c r="G4877">
        <v>2609.8385936692139</v>
      </c>
      <c r="H4877" t="s">
        <v>1</v>
      </c>
      <c r="I4877" t="s">
        <v>6677</v>
      </c>
      <c r="J4877" t="s">
        <v>42</v>
      </c>
      <c r="K4877" t="s">
        <v>43</v>
      </c>
      <c r="L4877" t="s">
        <v>44</v>
      </c>
      <c r="M4877" t="s">
        <v>6</v>
      </c>
      <c r="N4877" t="s">
        <v>22</v>
      </c>
      <c r="O4877" t="s">
        <v>534</v>
      </c>
      <c r="P4877" t="s">
        <v>24</v>
      </c>
    </row>
    <row r="4878" spans="1:16" x14ac:dyDescent="0.25">
      <c r="A4878" t="s">
        <v>6678</v>
      </c>
      <c r="B4878" s="1">
        <v>41020</v>
      </c>
      <c r="C4878">
        <v>2012</v>
      </c>
      <c r="D4878">
        <v>10</v>
      </c>
      <c r="E4878">
        <v>2151.8330850713505</v>
      </c>
      <c r="F4878">
        <v>10000</v>
      </c>
      <c r="G4878">
        <v>7848.1669149286499</v>
      </c>
      <c r="H4878" t="s">
        <v>1</v>
      </c>
      <c r="I4878" t="s">
        <v>3425</v>
      </c>
      <c r="J4878" t="s">
        <v>42</v>
      </c>
      <c r="K4878" t="s">
        <v>43</v>
      </c>
      <c r="L4878" t="s">
        <v>44</v>
      </c>
      <c r="M4878" t="s">
        <v>6</v>
      </c>
      <c r="N4878" t="s">
        <v>22</v>
      </c>
      <c r="O4878" t="s">
        <v>928</v>
      </c>
      <c r="P4878" t="s">
        <v>24</v>
      </c>
    </row>
    <row r="4879" spans="1:16" x14ac:dyDescent="0.25">
      <c r="A4879" t="s">
        <v>6679</v>
      </c>
      <c r="B4879" s="1">
        <v>41482</v>
      </c>
      <c r="C4879">
        <v>2013</v>
      </c>
      <c r="D4879">
        <v>10</v>
      </c>
      <c r="E4879">
        <v>114.17688622758131</v>
      </c>
      <c r="F4879">
        <v>230</v>
      </c>
      <c r="G4879">
        <v>115.82311377241869</v>
      </c>
      <c r="H4879" t="s">
        <v>1</v>
      </c>
      <c r="I4879" t="s">
        <v>998</v>
      </c>
      <c r="J4879" t="s">
        <v>3</v>
      </c>
      <c r="K4879" t="s">
        <v>4</v>
      </c>
      <c r="L4879" t="s">
        <v>118</v>
      </c>
      <c r="M4879" t="s">
        <v>49</v>
      </c>
      <c r="N4879" t="s">
        <v>27</v>
      </c>
      <c r="O4879" t="s">
        <v>1672</v>
      </c>
      <c r="P4879" t="s">
        <v>443</v>
      </c>
    </row>
    <row r="4880" spans="1:16" x14ac:dyDescent="0.25">
      <c r="A4880" t="s">
        <v>6680</v>
      </c>
      <c r="B4880" s="1">
        <v>41446</v>
      </c>
      <c r="C4880">
        <v>2013</v>
      </c>
      <c r="D4880">
        <v>12</v>
      </c>
      <c r="E4880">
        <v>126.64700955221188</v>
      </c>
      <c r="F4880">
        <v>1632</v>
      </c>
      <c r="G4880">
        <v>1505.3529904477882</v>
      </c>
      <c r="H4880" t="s">
        <v>1</v>
      </c>
      <c r="I4880" t="s">
        <v>1976</v>
      </c>
      <c r="J4880" t="s">
        <v>67</v>
      </c>
      <c r="K4880" t="s">
        <v>68</v>
      </c>
      <c r="L4880" t="s">
        <v>69</v>
      </c>
      <c r="M4880" t="s">
        <v>39</v>
      </c>
      <c r="N4880" t="s">
        <v>22</v>
      </c>
      <c r="O4880" t="s">
        <v>760</v>
      </c>
      <c r="P4880" t="s">
        <v>24</v>
      </c>
    </row>
    <row r="4881" spans="1:16" x14ac:dyDescent="0.25">
      <c r="A4881" t="s">
        <v>6681</v>
      </c>
      <c r="B4881" s="1">
        <v>41728</v>
      </c>
      <c r="C4881">
        <v>2014</v>
      </c>
      <c r="D4881">
        <v>20</v>
      </c>
      <c r="E4881">
        <v>4070.5049073540572</v>
      </c>
      <c r="F4881">
        <v>3360</v>
      </c>
      <c r="G4881">
        <v>-710.5049073540572</v>
      </c>
      <c r="H4881" t="s">
        <v>26</v>
      </c>
      <c r="I4881" t="s">
        <v>538</v>
      </c>
      <c r="J4881" t="s">
        <v>42</v>
      </c>
      <c r="K4881" t="s">
        <v>43</v>
      </c>
      <c r="L4881" t="s">
        <v>44</v>
      </c>
      <c r="M4881" t="s">
        <v>6</v>
      </c>
      <c r="N4881" t="s">
        <v>22</v>
      </c>
      <c r="O4881" t="s">
        <v>209</v>
      </c>
      <c r="P4881" t="s">
        <v>24</v>
      </c>
    </row>
    <row r="4882" spans="1:16" x14ac:dyDescent="0.25">
      <c r="A4882" t="s">
        <v>6682</v>
      </c>
      <c r="B4882" s="1">
        <v>41844</v>
      </c>
      <c r="C4882">
        <v>2014</v>
      </c>
      <c r="D4882">
        <v>12</v>
      </c>
      <c r="E4882">
        <v>10.43779094296576</v>
      </c>
      <c r="F4882">
        <v>1496.4</v>
      </c>
      <c r="G4882">
        <v>1485.9622090570344</v>
      </c>
      <c r="H4882" t="s">
        <v>1</v>
      </c>
      <c r="I4882" t="s">
        <v>3558</v>
      </c>
      <c r="J4882" t="s">
        <v>67</v>
      </c>
      <c r="K4882" t="s">
        <v>68</v>
      </c>
      <c r="L4882" t="s">
        <v>69</v>
      </c>
      <c r="M4882" t="s">
        <v>39</v>
      </c>
      <c r="N4882" t="s">
        <v>22</v>
      </c>
      <c r="O4882" t="s">
        <v>1042</v>
      </c>
      <c r="P4882" t="s">
        <v>24</v>
      </c>
    </row>
    <row r="4883" spans="1:16" x14ac:dyDescent="0.25">
      <c r="A4883" t="s">
        <v>6683</v>
      </c>
      <c r="B4883" s="1">
        <v>41892</v>
      </c>
      <c r="C4883">
        <v>2014</v>
      </c>
      <c r="D4883">
        <v>10</v>
      </c>
      <c r="E4883">
        <v>1495.6293240213138</v>
      </c>
      <c r="F4883">
        <v>6990</v>
      </c>
      <c r="G4883">
        <v>5494.3706759786864</v>
      </c>
      <c r="H4883" t="s">
        <v>1</v>
      </c>
      <c r="I4883" t="s">
        <v>3022</v>
      </c>
      <c r="J4883" t="s">
        <v>100</v>
      </c>
      <c r="K4883" t="s">
        <v>287</v>
      </c>
      <c r="L4883" t="s">
        <v>101</v>
      </c>
      <c r="M4883" t="s">
        <v>34</v>
      </c>
      <c r="N4883" t="s">
        <v>22</v>
      </c>
      <c r="O4883" t="s">
        <v>2104</v>
      </c>
      <c r="P4883" t="s">
        <v>24</v>
      </c>
    </row>
    <row r="4884" spans="1:16" x14ac:dyDescent="0.25">
      <c r="A4884" t="s">
        <v>6684</v>
      </c>
      <c r="B4884" s="1">
        <v>41936</v>
      </c>
      <c r="C4884">
        <v>2014</v>
      </c>
      <c r="D4884">
        <v>32</v>
      </c>
      <c r="E4884">
        <v>239.12220815446207</v>
      </c>
      <c r="F4884">
        <v>397.8</v>
      </c>
      <c r="G4884">
        <v>158.67779184553794</v>
      </c>
      <c r="H4884" t="s">
        <v>171</v>
      </c>
      <c r="I4884" t="s">
        <v>884</v>
      </c>
      <c r="J4884" t="s">
        <v>3</v>
      </c>
      <c r="K4884" t="s">
        <v>4</v>
      </c>
      <c r="L4884" t="s">
        <v>131</v>
      </c>
      <c r="M4884" t="s">
        <v>39</v>
      </c>
      <c r="N4884" t="s">
        <v>7</v>
      </c>
      <c r="O4884" t="s">
        <v>252</v>
      </c>
      <c r="P4884" t="s">
        <v>253</v>
      </c>
    </row>
    <row r="4885" spans="1:16" x14ac:dyDescent="0.25">
      <c r="A4885" t="s">
        <v>6685</v>
      </c>
      <c r="B4885" s="1">
        <v>41151</v>
      </c>
      <c r="C4885">
        <v>2012</v>
      </c>
      <c r="D4885">
        <v>12</v>
      </c>
      <c r="E4885">
        <v>91.370899746341308</v>
      </c>
      <c r="F4885">
        <v>3954.6</v>
      </c>
      <c r="G4885">
        <v>3863.2291002536585</v>
      </c>
      <c r="H4885" t="s">
        <v>1</v>
      </c>
      <c r="I4885" t="s">
        <v>1946</v>
      </c>
      <c r="J4885" t="s">
        <v>57</v>
      </c>
      <c r="K4885" t="s">
        <v>58</v>
      </c>
      <c r="L4885" t="s">
        <v>5</v>
      </c>
      <c r="M4885" t="s">
        <v>6</v>
      </c>
      <c r="N4885" t="s">
        <v>22</v>
      </c>
      <c r="O4885" t="s">
        <v>1210</v>
      </c>
      <c r="P4885" t="s">
        <v>24</v>
      </c>
    </row>
    <row r="4886" spans="1:16" x14ac:dyDescent="0.25">
      <c r="A4886" t="s">
        <v>6686</v>
      </c>
      <c r="B4886" s="1">
        <v>41705</v>
      </c>
      <c r="C4886">
        <v>2014</v>
      </c>
      <c r="D4886">
        <v>20</v>
      </c>
      <c r="E4886">
        <v>2.4180877814812169</v>
      </c>
      <c r="F4886">
        <v>260</v>
      </c>
      <c r="G4886">
        <v>257.58191221851877</v>
      </c>
      <c r="H4886" t="s">
        <v>1</v>
      </c>
      <c r="I4886" t="s">
        <v>1839</v>
      </c>
      <c r="J4886" t="s">
        <v>3</v>
      </c>
      <c r="K4886" t="s">
        <v>4</v>
      </c>
      <c r="L4886" t="s">
        <v>131</v>
      </c>
      <c r="M4886" t="s">
        <v>39</v>
      </c>
      <c r="N4886" t="s">
        <v>22</v>
      </c>
      <c r="O4886" t="s">
        <v>776</v>
      </c>
      <c r="P4886" t="s">
        <v>24</v>
      </c>
    </row>
    <row r="4887" spans="1:16" x14ac:dyDescent="0.25">
      <c r="A4887" t="s">
        <v>6687</v>
      </c>
      <c r="B4887" s="1">
        <v>41755</v>
      </c>
      <c r="C4887">
        <v>2014</v>
      </c>
      <c r="D4887">
        <v>10</v>
      </c>
      <c r="E4887">
        <v>128.88789518107771</v>
      </c>
      <c r="F4887">
        <v>229.9</v>
      </c>
      <c r="G4887">
        <v>101.0121048189223</v>
      </c>
      <c r="H4887" t="s">
        <v>26</v>
      </c>
      <c r="I4887" t="s">
        <v>3214</v>
      </c>
      <c r="J4887" t="s">
        <v>3</v>
      </c>
      <c r="K4887" t="s">
        <v>4</v>
      </c>
      <c r="L4887" t="s">
        <v>118</v>
      </c>
      <c r="M4887" t="s">
        <v>49</v>
      </c>
      <c r="N4887" t="s">
        <v>22</v>
      </c>
      <c r="O4887" t="s">
        <v>209</v>
      </c>
      <c r="P4887" t="s">
        <v>24</v>
      </c>
    </row>
    <row r="4888" spans="1:16" x14ac:dyDescent="0.25">
      <c r="A4888" t="s">
        <v>6688</v>
      </c>
      <c r="B4888" s="1">
        <v>41806</v>
      </c>
      <c r="C4888">
        <v>2014</v>
      </c>
      <c r="D4888">
        <v>10</v>
      </c>
      <c r="E4888">
        <v>327.2289780995896</v>
      </c>
      <c r="F4888">
        <v>2310</v>
      </c>
      <c r="G4888">
        <v>1982.7710219004105</v>
      </c>
      <c r="H4888" t="s">
        <v>26</v>
      </c>
      <c r="I4888" t="s">
        <v>3179</v>
      </c>
      <c r="J4888" t="s">
        <v>57</v>
      </c>
      <c r="K4888" t="s">
        <v>58</v>
      </c>
      <c r="L4888" t="s">
        <v>92</v>
      </c>
      <c r="M4888" t="s">
        <v>6</v>
      </c>
      <c r="N4888" t="s">
        <v>7</v>
      </c>
      <c r="O4888" t="s">
        <v>137</v>
      </c>
      <c r="P4888" t="s">
        <v>138</v>
      </c>
    </row>
    <row r="4889" spans="1:16" x14ac:dyDescent="0.25">
      <c r="A4889" t="s">
        <v>6689</v>
      </c>
      <c r="B4889" s="1">
        <v>41612</v>
      </c>
      <c r="C4889">
        <v>2013</v>
      </c>
      <c r="D4889">
        <v>13</v>
      </c>
      <c r="E4889">
        <v>5.5298215440721661</v>
      </c>
      <c r="F4889">
        <v>4013.8</v>
      </c>
      <c r="G4889">
        <v>4008.2701784559281</v>
      </c>
      <c r="H4889" t="s">
        <v>1</v>
      </c>
      <c r="I4889" t="s">
        <v>1026</v>
      </c>
      <c r="J4889" t="s">
        <v>32</v>
      </c>
      <c r="K4889" t="s">
        <v>32</v>
      </c>
      <c r="L4889" t="s">
        <v>33</v>
      </c>
      <c r="M4889" t="s">
        <v>34</v>
      </c>
      <c r="N4889" t="s">
        <v>22</v>
      </c>
      <c r="O4889" t="s">
        <v>871</v>
      </c>
      <c r="P4889" t="s">
        <v>24</v>
      </c>
    </row>
    <row r="4890" spans="1:16" x14ac:dyDescent="0.25">
      <c r="A4890" t="s">
        <v>6690</v>
      </c>
      <c r="B4890" s="1">
        <v>41520</v>
      </c>
      <c r="C4890">
        <v>2013</v>
      </c>
      <c r="D4890">
        <v>12</v>
      </c>
      <c r="E4890">
        <v>1135.8019518645874</v>
      </c>
      <c r="F4890">
        <v>3480</v>
      </c>
      <c r="G4890">
        <v>2344.1980481354126</v>
      </c>
      <c r="H4890" t="s">
        <v>1</v>
      </c>
      <c r="I4890" t="s">
        <v>910</v>
      </c>
      <c r="J4890" t="s">
        <v>47</v>
      </c>
      <c r="K4890" t="s">
        <v>47</v>
      </c>
      <c r="L4890" t="s">
        <v>273</v>
      </c>
      <c r="M4890" t="s">
        <v>49</v>
      </c>
      <c r="N4890" t="s">
        <v>22</v>
      </c>
      <c r="O4890" t="s">
        <v>603</v>
      </c>
      <c r="P4890" t="s">
        <v>24</v>
      </c>
    </row>
    <row r="4891" spans="1:16" x14ac:dyDescent="0.25">
      <c r="A4891" t="s">
        <v>6691</v>
      </c>
      <c r="B4891" s="1">
        <v>41227</v>
      </c>
      <c r="C4891">
        <v>2012</v>
      </c>
      <c r="D4891">
        <v>13</v>
      </c>
      <c r="E4891">
        <v>449.72497794475032</v>
      </c>
      <c r="F4891">
        <v>3942.4</v>
      </c>
      <c r="G4891">
        <v>3492.6750220552499</v>
      </c>
      <c r="H4891" t="s">
        <v>1</v>
      </c>
      <c r="I4891" t="s">
        <v>272</v>
      </c>
      <c r="J4891" t="s">
        <v>47</v>
      </c>
      <c r="K4891" t="s">
        <v>47</v>
      </c>
      <c r="L4891" t="s">
        <v>273</v>
      </c>
      <c r="M4891" t="s">
        <v>49</v>
      </c>
      <c r="N4891" t="s">
        <v>22</v>
      </c>
      <c r="O4891" t="s">
        <v>2839</v>
      </c>
      <c r="P4891" t="s">
        <v>24</v>
      </c>
    </row>
    <row r="4892" spans="1:16" x14ac:dyDescent="0.25">
      <c r="A4892" t="s">
        <v>6692</v>
      </c>
      <c r="B4892" s="1">
        <v>41132</v>
      </c>
      <c r="C4892">
        <v>2012</v>
      </c>
      <c r="D4892">
        <v>20</v>
      </c>
      <c r="E4892">
        <v>91.974910945156964</v>
      </c>
      <c r="F4892">
        <v>4160</v>
      </c>
      <c r="G4892">
        <v>4068.0250890548432</v>
      </c>
      <c r="H4892" t="s">
        <v>26</v>
      </c>
      <c r="I4892" t="s">
        <v>6027</v>
      </c>
      <c r="J4892" t="s">
        <v>47</v>
      </c>
      <c r="K4892" t="s">
        <v>47</v>
      </c>
      <c r="L4892" t="s">
        <v>48</v>
      </c>
      <c r="M4892" t="s">
        <v>49</v>
      </c>
      <c r="N4892" t="s">
        <v>27</v>
      </c>
      <c r="O4892" t="s">
        <v>28</v>
      </c>
      <c r="P4892" t="s">
        <v>29</v>
      </c>
    </row>
    <row r="4893" spans="1:16" x14ac:dyDescent="0.25">
      <c r="A4893" t="s">
        <v>6693</v>
      </c>
      <c r="B4893" s="1">
        <v>41882</v>
      </c>
      <c r="C4893">
        <v>2014</v>
      </c>
      <c r="D4893">
        <v>24</v>
      </c>
      <c r="E4893">
        <v>433.46006047699677</v>
      </c>
      <c r="F4893">
        <v>616.55999999999995</v>
      </c>
      <c r="G4893">
        <v>183.09993952300317</v>
      </c>
      <c r="H4893" t="s">
        <v>1</v>
      </c>
      <c r="I4893" t="s">
        <v>197</v>
      </c>
      <c r="J4893" t="s">
        <v>20</v>
      </c>
      <c r="K4893" t="s">
        <v>20</v>
      </c>
      <c r="L4893" t="s">
        <v>21</v>
      </c>
      <c r="M4893" t="s">
        <v>13</v>
      </c>
      <c r="N4893" t="s">
        <v>22</v>
      </c>
      <c r="O4893" t="s">
        <v>2595</v>
      </c>
      <c r="P4893" t="s">
        <v>24</v>
      </c>
    </row>
    <row r="4894" spans="1:16" x14ac:dyDescent="0.25">
      <c r="A4894" t="s">
        <v>6694</v>
      </c>
      <c r="B4894" s="1">
        <v>40912</v>
      </c>
      <c r="C4894">
        <v>2012</v>
      </c>
      <c r="D4894">
        <v>9</v>
      </c>
      <c r="E4894">
        <v>70.854097388609077</v>
      </c>
      <c r="F4894">
        <v>3042</v>
      </c>
      <c r="G4894">
        <v>2971.1459026113907</v>
      </c>
      <c r="H4894" t="s">
        <v>1</v>
      </c>
      <c r="I4894" t="s">
        <v>5408</v>
      </c>
      <c r="J4894" t="s">
        <v>57</v>
      </c>
      <c r="K4894" t="s">
        <v>58</v>
      </c>
      <c r="L4894" t="s">
        <v>5</v>
      </c>
      <c r="M4894" t="s">
        <v>6</v>
      </c>
      <c r="N4894" t="s">
        <v>22</v>
      </c>
      <c r="O4894" t="s">
        <v>629</v>
      </c>
      <c r="P4894" t="s">
        <v>125</v>
      </c>
    </row>
    <row r="4895" spans="1:16" x14ac:dyDescent="0.25">
      <c r="A4895" t="s">
        <v>6695</v>
      </c>
      <c r="B4895" s="1">
        <v>41670</v>
      </c>
      <c r="C4895">
        <v>2014</v>
      </c>
      <c r="D4895">
        <v>36</v>
      </c>
      <c r="E4895">
        <v>136.20649352598826</v>
      </c>
      <c r="F4895">
        <v>2100.4</v>
      </c>
      <c r="G4895">
        <v>1964.1935064740119</v>
      </c>
      <c r="H4895" t="s">
        <v>171</v>
      </c>
      <c r="I4895" t="s">
        <v>1324</v>
      </c>
      <c r="J4895" t="s">
        <v>37</v>
      </c>
      <c r="K4895" t="s">
        <v>37</v>
      </c>
      <c r="L4895" t="s">
        <v>97</v>
      </c>
      <c r="M4895" t="s">
        <v>39</v>
      </c>
      <c r="N4895" t="s">
        <v>27</v>
      </c>
      <c r="O4895" t="s">
        <v>28</v>
      </c>
      <c r="P4895" t="s">
        <v>29</v>
      </c>
    </row>
    <row r="4896" spans="1:16" x14ac:dyDescent="0.25">
      <c r="A4896" t="s">
        <v>6696</v>
      </c>
      <c r="B4896" s="1">
        <v>41327</v>
      </c>
      <c r="C4896">
        <v>2013</v>
      </c>
      <c r="D4896">
        <v>9</v>
      </c>
      <c r="E4896">
        <v>249.26891283153017</v>
      </c>
      <c r="F4896">
        <v>327.36149999999998</v>
      </c>
      <c r="G4896">
        <v>78.092587168469805</v>
      </c>
      <c r="H4896" t="s">
        <v>1</v>
      </c>
      <c r="I4896" t="s">
        <v>4226</v>
      </c>
      <c r="J4896" t="s">
        <v>3</v>
      </c>
      <c r="K4896" t="s">
        <v>4</v>
      </c>
      <c r="L4896" t="s">
        <v>749</v>
      </c>
      <c r="M4896" t="s">
        <v>6</v>
      </c>
      <c r="N4896" t="s">
        <v>22</v>
      </c>
      <c r="O4896" t="s">
        <v>720</v>
      </c>
      <c r="P4896" t="s">
        <v>24</v>
      </c>
    </row>
    <row r="4897" spans="1:16" x14ac:dyDescent="0.25">
      <c r="A4897" t="s">
        <v>6697</v>
      </c>
      <c r="B4897" s="1">
        <v>41237</v>
      </c>
      <c r="C4897">
        <v>2012</v>
      </c>
      <c r="D4897">
        <v>13</v>
      </c>
      <c r="E4897">
        <v>4525.1374349029838</v>
      </c>
      <c r="F4897">
        <v>3906</v>
      </c>
      <c r="G4897">
        <v>-619.13743490298384</v>
      </c>
      <c r="H4897" t="s">
        <v>328</v>
      </c>
      <c r="I4897" t="s">
        <v>2069</v>
      </c>
      <c r="J4897" t="s">
        <v>47</v>
      </c>
      <c r="K4897" t="s">
        <v>47</v>
      </c>
      <c r="L4897" t="s">
        <v>48</v>
      </c>
      <c r="M4897" t="s">
        <v>49</v>
      </c>
      <c r="N4897" t="s">
        <v>22</v>
      </c>
      <c r="O4897" t="s">
        <v>329</v>
      </c>
      <c r="P4897" t="s">
        <v>24</v>
      </c>
    </row>
    <row r="4898" spans="1:16" x14ac:dyDescent="0.25">
      <c r="A4898" t="s">
        <v>6698</v>
      </c>
      <c r="B4898" s="1">
        <v>41342</v>
      </c>
      <c r="C4898">
        <v>2013</v>
      </c>
      <c r="D4898">
        <v>10</v>
      </c>
      <c r="E4898">
        <v>792.55398108820248</v>
      </c>
      <c r="F4898">
        <v>1480</v>
      </c>
      <c r="G4898">
        <v>687.44601891179752</v>
      </c>
      <c r="H4898" t="s">
        <v>1</v>
      </c>
      <c r="I4898" t="s">
        <v>2332</v>
      </c>
      <c r="J4898" t="s">
        <v>57</v>
      </c>
      <c r="K4898" t="s">
        <v>58</v>
      </c>
      <c r="L4898" t="s">
        <v>92</v>
      </c>
      <c r="M4898" t="s">
        <v>6</v>
      </c>
      <c r="N4898" t="s">
        <v>22</v>
      </c>
      <c r="O4898" t="s">
        <v>560</v>
      </c>
      <c r="P4898" t="s">
        <v>24</v>
      </c>
    </row>
    <row r="4899" spans="1:16" x14ac:dyDescent="0.25">
      <c r="A4899" t="s">
        <v>6699</v>
      </c>
      <c r="B4899" s="1">
        <v>40983</v>
      </c>
      <c r="C4899">
        <v>2012</v>
      </c>
      <c r="D4899">
        <v>10</v>
      </c>
      <c r="E4899">
        <v>635.1760951527956</v>
      </c>
      <c r="F4899">
        <v>469.9</v>
      </c>
      <c r="G4899">
        <v>-165.27609515279562</v>
      </c>
      <c r="H4899" t="s">
        <v>1</v>
      </c>
      <c r="I4899" t="s">
        <v>812</v>
      </c>
      <c r="J4899" t="s">
        <v>3</v>
      </c>
      <c r="K4899" t="s">
        <v>4</v>
      </c>
      <c r="L4899" t="s">
        <v>118</v>
      </c>
      <c r="M4899" t="s">
        <v>49</v>
      </c>
      <c r="N4899" t="s">
        <v>22</v>
      </c>
      <c r="O4899" t="s">
        <v>585</v>
      </c>
      <c r="P4899" t="s">
        <v>24</v>
      </c>
    </row>
    <row r="4900" spans="1:16" x14ac:dyDescent="0.25">
      <c r="A4900" t="s">
        <v>6700</v>
      </c>
      <c r="B4900" s="1">
        <v>41023</v>
      </c>
      <c r="C4900">
        <v>2012</v>
      </c>
      <c r="D4900">
        <v>5</v>
      </c>
      <c r="E4900">
        <v>42.848637896795658</v>
      </c>
      <c r="F4900">
        <v>825</v>
      </c>
      <c r="G4900">
        <v>782.15136210320429</v>
      </c>
      <c r="H4900" t="s">
        <v>1</v>
      </c>
      <c r="I4900" t="s">
        <v>962</v>
      </c>
      <c r="J4900" t="s">
        <v>57</v>
      </c>
      <c r="K4900" t="s">
        <v>58</v>
      </c>
      <c r="L4900" t="s">
        <v>92</v>
      </c>
      <c r="M4900" t="s">
        <v>6</v>
      </c>
      <c r="N4900" t="s">
        <v>22</v>
      </c>
      <c r="O4900" t="s">
        <v>2167</v>
      </c>
      <c r="P4900" t="s">
        <v>24</v>
      </c>
    </row>
    <row r="4901" spans="1:16" x14ac:dyDescent="0.25">
      <c r="A4901" t="s">
        <v>6701</v>
      </c>
      <c r="B4901" s="1">
        <v>41083</v>
      </c>
      <c r="C4901">
        <v>2012</v>
      </c>
      <c r="D4901">
        <v>12</v>
      </c>
      <c r="E4901">
        <v>446.24045462084121</v>
      </c>
      <c r="F4901">
        <v>3915.1</v>
      </c>
      <c r="G4901">
        <v>3468.8595453791586</v>
      </c>
      <c r="H4901" t="s">
        <v>1</v>
      </c>
      <c r="I4901" t="s">
        <v>826</v>
      </c>
      <c r="J4901" t="s">
        <v>3</v>
      </c>
      <c r="K4901" t="s">
        <v>4</v>
      </c>
      <c r="L4901" t="s">
        <v>101</v>
      </c>
      <c r="M4901" t="s">
        <v>34</v>
      </c>
      <c r="N4901" t="s">
        <v>22</v>
      </c>
      <c r="O4901" t="s">
        <v>2504</v>
      </c>
      <c r="P4901" t="s">
        <v>24</v>
      </c>
    </row>
    <row r="4902" spans="1:16" x14ac:dyDescent="0.25">
      <c r="A4902" t="s">
        <v>6702</v>
      </c>
      <c r="B4902" s="1">
        <v>41793</v>
      </c>
      <c r="C4902">
        <v>2014</v>
      </c>
      <c r="D4902">
        <v>10</v>
      </c>
      <c r="E4902">
        <v>1166.3328453885135</v>
      </c>
      <c r="F4902">
        <v>5990</v>
      </c>
      <c r="G4902">
        <v>4823.6671546114867</v>
      </c>
      <c r="H4902" t="s">
        <v>1</v>
      </c>
      <c r="I4902" t="s">
        <v>730</v>
      </c>
      <c r="J4902" t="s">
        <v>42</v>
      </c>
      <c r="K4902" t="s">
        <v>43</v>
      </c>
      <c r="L4902" t="s">
        <v>38</v>
      </c>
      <c r="M4902" t="s">
        <v>39</v>
      </c>
      <c r="N4902" t="s">
        <v>22</v>
      </c>
      <c r="O4902" t="s">
        <v>576</v>
      </c>
      <c r="P4902" t="s">
        <v>24</v>
      </c>
    </row>
    <row r="4903" spans="1:16" x14ac:dyDescent="0.25">
      <c r="A4903" t="s">
        <v>6703</v>
      </c>
      <c r="B4903" s="1">
        <v>41187</v>
      </c>
      <c r="C4903">
        <v>2012</v>
      </c>
      <c r="D4903">
        <v>26</v>
      </c>
      <c r="E4903">
        <v>316.13828931072857</v>
      </c>
      <c r="F4903">
        <v>5277.25</v>
      </c>
      <c r="G4903">
        <v>4961.1117106892716</v>
      </c>
      <c r="H4903" t="s">
        <v>1</v>
      </c>
      <c r="I4903" t="s">
        <v>2288</v>
      </c>
      <c r="J4903" t="s">
        <v>67</v>
      </c>
      <c r="K4903" t="s">
        <v>68</v>
      </c>
      <c r="L4903" t="s">
        <v>69</v>
      </c>
      <c r="M4903" t="s">
        <v>39</v>
      </c>
      <c r="N4903" t="s">
        <v>27</v>
      </c>
      <c r="O4903" t="s">
        <v>425</v>
      </c>
      <c r="P4903" t="s">
        <v>29</v>
      </c>
    </row>
    <row r="4904" spans="1:16" x14ac:dyDescent="0.25">
      <c r="A4904" t="s">
        <v>6704</v>
      </c>
      <c r="B4904" s="1">
        <v>41861</v>
      </c>
      <c r="C4904">
        <v>2014</v>
      </c>
      <c r="D4904">
        <v>6</v>
      </c>
      <c r="E4904">
        <v>55.019831090617629</v>
      </c>
      <c r="F4904">
        <v>5214</v>
      </c>
      <c r="G4904">
        <v>5158.980168909382</v>
      </c>
      <c r="H4904" t="s">
        <v>1</v>
      </c>
      <c r="I4904" t="s">
        <v>1423</v>
      </c>
      <c r="J4904" t="s">
        <v>32</v>
      </c>
      <c r="K4904" t="s">
        <v>32</v>
      </c>
      <c r="L4904" t="s">
        <v>33</v>
      </c>
      <c r="M4904" t="s">
        <v>34</v>
      </c>
      <c r="N4904" t="s">
        <v>22</v>
      </c>
      <c r="O4904" t="s">
        <v>295</v>
      </c>
      <c r="P4904" t="s">
        <v>24</v>
      </c>
    </row>
    <row r="4905" spans="1:16" x14ac:dyDescent="0.25">
      <c r="A4905" t="s">
        <v>6705</v>
      </c>
      <c r="B4905" s="1">
        <v>41501</v>
      </c>
      <c r="C4905">
        <v>2013</v>
      </c>
      <c r="D4905">
        <v>24</v>
      </c>
      <c r="E4905">
        <v>8.2762180405798986</v>
      </c>
      <c r="F4905">
        <v>6659.7</v>
      </c>
      <c r="G4905">
        <v>6651.42378195942</v>
      </c>
      <c r="H4905" t="s">
        <v>26</v>
      </c>
      <c r="I4905" t="s">
        <v>1283</v>
      </c>
      <c r="J4905" t="s">
        <v>57</v>
      </c>
      <c r="K4905" t="s">
        <v>58</v>
      </c>
      <c r="L4905" t="s">
        <v>92</v>
      </c>
      <c r="M4905" t="s">
        <v>6</v>
      </c>
      <c r="N4905" t="s">
        <v>22</v>
      </c>
      <c r="O4905" t="s">
        <v>209</v>
      </c>
      <c r="P4905" t="s">
        <v>24</v>
      </c>
    </row>
    <row r="4906" spans="1:16" x14ac:dyDescent="0.25">
      <c r="A4906" t="s">
        <v>6706</v>
      </c>
      <c r="B4906" s="1">
        <v>41348</v>
      </c>
      <c r="C4906">
        <v>2013</v>
      </c>
      <c r="D4906">
        <v>10</v>
      </c>
      <c r="E4906">
        <v>51.190069259608414</v>
      </c>
      <c r="F4906">
        <v>3580</v>
      </c>
      <c r="G4906">
        <v>3528.8099307403918</v>
      </c>
      <c r="H4906" t="s">
        <v>1</v>
      </c>
      <c r="I4906" t="s">
        <v>2805</v>
      </c>
      <c r="J4906" t="s">
        <v>3</v>
      </c>
      <c r="K4906" t="s">
        <v>4</v>
      </c>
      <c r="L4906" t="s">
        <v>5</v>
      </c>
      <c r="M4906" t="s">
        <v>6</v>
      </c>
      <c r="N4906" t="s">
        <v>22</v>
      </c>
      <c r="O4906" t="s">
        <v>875</v>
      </c>
      <c r="P4906" t="s">
        <v>24</v>
      </c>
    </row>
    <row r="4907" spans="1:16" x14ac:dyDescent="0.25">
      <c r="A4907" t="s">
        <v>6707</v>
      </c>
      <c r="B4907" s="1">
        <v>40924</v>
      </c>
      <c r="C4907">
        <v>2012</v>
      </c>
      <c r="D4907">
        <v>9</v>
      </c>
      <c r="E4907">
        <v>2.112514685652783</v>
      </c>
      <c r="F4907">
        <v>175.56</v>
      </c>
      <c r="G4907">
        <v>173.44748531434723</v>
      </c>
      <c r="H4907" t="s">
        <v>1</v>
      </c>
      <c r="I4907" t="s">
        <v>2645</v>
      </c>
      <c r="J4907" t="s">
        <v>3</v>
      </c>
      <c r="K4907" t="s">
        <v>4</v>
      </c>
      <c r="L4907" t="s">
        <v>131</v>
      </c>
      <c r="M4907" t="s">
        <v>39</v>
      </c>
      <c r="N4907" t="s">
        <v>22</v>
      </c>
      <c r="O4907" t="s">
        <v>554</v>
      </c>
      <c r="P4907" t="s">
        <v>24</v>
      </c>
    </row>
    <row r="4908" spans="1:16" x14ac:dyDescent="0.25">
      <c r="A4908" t="s">
        <v>6708</v>
      </c>
      <c r="B4908" s="1">
        <v>41019</v>
      </c>
      <c r="C4908">
        <v>2012</v>
      </c>
      <c r="D4908">
        <v>10</v>
      </c>
      <c r="E4908">
        <v>1770.3327163515899</v>
      </c>
      <c r="F4908">
        <v>3499.5</v>
      </c>
      <c r="G4908">
        <v>1729.1672836484101</v>
      </c>
      <c r="H4908" t="s">
        <v>1</v>
      </c>
      <c r="I4908" t="s">
        <v>4065</v>
      </c>
      <c r="J4908" t="s">
        <v>37</v>
      </c>
      <c r="K4908" t="s">
        <v>37</v>
      </c>
      <c r="L4908" t="s">
        <v>54</v>
      </c>
      <c r="M4908" t="s">
        <v>34</v>
      </c>
      <c r="N4908" t="s">
        <v>22</v>
      </c>
      <c r="O4908" t="s">
        <v>1800</v>
      </c>
      <c r="P4908" t="s">
        <v>24</v>
      </c>
    </row>
    <row r="4909" spans="1:16" x14ac:dyDescent="0.25">
      <c r="A4909" t="s">
        <v>6709</v>
      </c>
      <c r="B4909" s="1">
        <v>41853</v>
      </c>
      <c r="C4909">
        <v>2014</v>
      </c>
      <c r="D4909">
        <v>24</v>
      </c>
      <c r="E4909">
        <v>15.417118414494491</v>
      </c>
      <c r="F4909">
        <v>283.22000000000003</v>
      </c>
      <c r="G4909">
        <v>267.80288158550553</v>
      </c>
      <c r="H4909" t="s">
        <v>1</v>
      </c>
      <c r="I4909" t="s">
        <v>2641</v>
      </c>
      <c r="J4909" t="s">
        <v>3</v>
      </c>
      <c r="K4909" t="s">
        <v>4</v>
      </c>
      <c r="L4909" t="s">
        <v>131</v>
      </c>
      <c r="M4909" t="s">
        <v>39</v>
      </c>
      <c r="N4909" t="s">
        <v>22</v>
      </c>
      <c r="O4909" t="s">
        <v>631</v>
      </c>
      <c r="P4909" t="s">
        <v>24</v>
      </c>
    </row>
    <row r="4910" spans="1:16" x14ac:dyDescent="0.25">
      <c r="A4910" t="s">
        <v>6710</v>
      </c>
      <c r="B4910" s="1">
        <v>41569</v>
      </c>
      <c r="C4910">
        <v>2013</v>
      </c>
      <c r="D4910">
        <v>13</v>
      </c>
      <c r="E4910">
        <v>1986.2588445523929</v>
      </c>
      <c r="F4910">
        <v>5616</v>
      </c>
      <c r="G4910">
        <v>3629.7411554476071</v>
      </c>
      <c r="H4910" t="s">
        <v>1</v>
      </c>
      <c r="I4910" t="s">
        <v>2889</v>
      </c>
      <c r="J4910" t="s">
        <v>42</v>
      </c>
      <c r="K4910" t="s">
        <v>43</v>
      </c>
      <c r="L4910" t="s">
        <v>44</v>
      </c>
      <c r="M4910" t="s">
        <v>6</v>
      </c>
      <c r="N4910" t="s">
        <v>22</v>
      </c>
      <c r="O4910" t="s">
        <v>746</v>
      </c>
      <c r="P4910" t="s">
        <v>24</v>
      </c>
    </row>
    <row r="4911" spans="1:16" x14ac:dyDescent="0.25">
      <c r="A4911" t="s">
        <v>6711</v>
      </c>
      <c r="B4911" s="1">
        <v>41528</v>
      </c>
      <c r="C4911">
        <v>2013</v>
      </c>
      <c r="D4911">
        <v>10</v>
      </c>
      <c r="E4911">
        <v>289.86419493115869</v>
      </c>
      <c r="F4911">
        <v>5000</v>
      </c>
      <c r="G4911">
        <v>4710.1358050688414</v>
      </c>
      <c r="H4911" t="s">
        <v>1</v>
      </c>
      <c r="I4911" t="s">
        <v>6552</v>
      </c>
      <c r="J4911" t="s">
        <v>32</v>
      </c>
      <c r="K4911" t="s">
        <v>32</v>
      </c>
      <c r="L4911" t="s">
        <v>33</v>
      </c>
      <c r="M4911" t="s">
        <v>34</v>
      </c>
      <c r="N4911" t="s">
        <v>22</v>
      </c>
      <c r="O4911" t="s">
        <v>539</v>
      </c>
      <c r="P4911" t="s">
        <v>24</v>
      </c>
    </row>
    <row r="4912" spans="1:16" x14ac:dyDescent="0.25">
      <c r="A4912" t="s">
        <v>6712</v>
      </c>
      <c r="B4912" s="1">
        <v>41261</v>
      </c>
      <c r="C4912">
        <v>2012</v>
      </c>
      <c r="D4912">
        <v>180</v>
      </c>
      <c r="E4912">
        <v>1164.4591648512594</v>
      </c>
      <c r="F4912">
        <v>730.8</v>
      </c>
      <c r="G4912">
        <v>-433.65916485125945</v>
      </c>
      <c r="H4912" t="s">
        <v>1</v>
      </c>
      <c r="I4912" t="s">
        <v>2171</v>
      </c>
      <c r="J4912" t="s">
        <v>3</v>
      </c>
      <c r="K4912" t="s">
        <v>4</v>
      </c>
      <c r="L4912" t="s">
        <v>200</v>
      </c>
      <c r="M4912" t="s">
        <v>49</v>
      </c>
      <c r="N4912" t="s">
        <v>22</v>
      </c>
      <c r="O4912" t="s">
        <v>1305</v>
      </c>
      <c r="P4912" t="s">
        <v>24</v>
      </c>
    </row>
    <row r="4913" spans="1:16" x14ac:dyDescent="0.25">
      <c r="A4913" t="s">
        <v>6713</v>
      </c>
      <c r="B4913" s="1">
        <v>41651</v>
      </c>
      <c r="C4913">
        <v>2014</v>
      </c>
      <c r="D4913">
        <v>9</v>
      </c>
      <c r="E4913">
        <v>408.64953961968428</v>
      </c>
      <c r="F4913">
        <v>318.51150000000001</v>
      </c>
      <c r="G4913">
        <v>-90.138039619684264</v>
      </c>
      <c r="H4913" t="s">
        <v>1</v>
      </c>
      <c r="I4913" t="s">
        <v>2260</v>
      </c>
      <c r="J4913" t="s">
        <v>3</v>
      </c>
      <c r="K4913" t="s">
        <v>4</v>
      </c>
      <c r="L4913" t="s">
        <v>118</v>
      </c>
      <c r="M4913" t="s">
        <v>49</v>
      </c>
      <c r="N4913" t="s">
        <v>22</v>
      </c>
      <c r="O4913" t="s">
        <v>591</v>
      </c>
      <c r="P4913" t="s">
        <v>24</v>
      </c>
    </row>
    <row r="4914" spans="1:16" x14ac:dyDescent="0.25">
      <c r="A4914" t="s">
        <v>6714</v>
      </c>
      <c r="B4914" s="1">
        <v>41331</v>
      </c>
      <c r="C4914">
        <v>2013</v>
      </c>
      <c r="D4914">
        <v>12</v>
      </c>
      <c r="E4914">
        <v>471.70501921491416</v>
      </c>
      <c r="F4914">
        <v>2464.11</v>
      </c>
      <c r="G4914">
        <v>1992.4049807850861</v>
      </c>
      <c r="H4914" t="s">
        <v>26</v>
      </c>
      <c r="I4914" t="s">
        <v>4743</v>
      </c>
      <c r="J4914" t="s">
        <v>67</v>
      </c>
      <c r="K4914" t="s">
        <v>68</v>
      </c>
      <c r="L4914" t="s">
        <v>69</v>
      </c>
      <c r="M4914" t="s">
        <v>39</v>
      </c>
      <c r="N4914" t="s">
        <v>7</v>
      </c>
      <c r="O4914" t="s">
        <v>137</v>
      </c>
      <c r="P4914" t="s">
        <v>138</v>
      </c>
    </row>
    <row r="4915" spans="1:16" x14ac:dyDescent="0.25">
      <c r="A4915" t="s">
        <v>6715</v>
      </c>
      <c r="B4915" s="1">
        <v>41659</v>
      </c>
      <c r="C4915">
        <v>2014</v>
      </c>
      <c r="D4915">
        <v>9</v>
      </c>
      <c r="E4915">
        <v>334.26368380488691</v>
      </c>
      <c r="F4915">
        <v>3839.55</v>
      </c>
      <c r="G4915">
        <v>3505.2863161951132</v>
      </c>
      <c r="H4915" t="s">
        <v>1</v>
      </c>
      <c r="I4915" t="s">
        <v>1369</v>
      </c>
      <c r="J4915" t="s">
        <v>3</v>
      </c>
      <c r="K4915" t="s">
        <v>4</v>
      </c>
      <c r="L4915" t="s">
        <v>101</v>
      </c>
      <c r="M4915" t="s">
        <v>34</v>
      </c>
      <c r="N4915" t="s">
        <v>22</v>
      </c>
      <c r="O4915" t="s">
        <v>1561</v>
      </c>
      <c r="P4915" t="s">
        <v>24</v>
      </c>
    </row>
    <row r="4916" spans="1:16" x14ac:dyDescent="0.25">
      <c r="A4916" t="s">
        <v>6716</v>
      </c>
      <c r="B4916" s="1">
        <v>40983</v>
      </c>
      <c r="C4916">
        <v>2012</v>
      </c>
      <c r="D4916">
        <v>6</v>
      </c>
      <c r="E4916">
        <v>1765.8227223239915</v>
      </c>
      <c r="F4916">
        <v>1968</v>
      </c>
      <c r="G4916">
        <v>202.17727767600854</v>
      </c>
      <c r="H4916" t="s">
        <v>1</v>
      </c>
      <c r="I4916" t="s">
        <v>2594</v>
      </c>
      <c r="J4916" t="s">
        <v>42</v>
      </c>
      <c r="K4916" t="s">
        <v>43</v>
      </c>
      <c r="L4916" t="s">
        <v>5</v>
      </c>
      <c r="M4916" t="s">
        <v>6</v>
      </c>
      <c r="N4916" t="s">
        <v>7</v>
      </c>
      <c r="O4916" t="s">
        <v>1786</v>
      </c>
      <c r="P4916" t="s">
        <v>113</v>
      </c>
    </row>
    <row r="4917" spans="1:16" x14ac:dyDescent="0.25">
      <c r="A4917" t="s">
        <v>6717</v>
      </c>
      <c r="B4917" s="1">
        <v>41419</v>
      </c>
      <c r="C4917">
        <v>2013</v>
      </c>
      <c r="D4917">
        <v>10</v>
      </c>
      <c r="E4917">
        <v>672.7421348233778</v>
      </c>
      <c r="F4917">
        <v>3499.5</v>
      </c>
      <c r="G4917">
        <v>2826.7578651766221</v>
      </c>
      <c r="H4917" t="s">
        <v>26</v>
      </c>
      <c r="I4917" t="s">
        <v>4065</v>
      </c>
      <c r="J4917" t="s">
        <v>37</v>
      </c>
      <c r="K4917" t="s">
        <v>37</v>
      </c>
      <c r="L4917" t="s">
        <v>54</v>
      </c>
      <c r="M4917" t="s">
        <v>34</v>
      </c>
      <c r="N4917" t="s">
        <v>22</v>
      </c>
      <c r="O4917" t="s">
        <v>209</v>
      </c>
      <c r="P4917" t="s">
        <v>24</v>
      </c>
    </row>
    <row r="4918" spans="1:16" x14ac:dyDescent="0.25">
      <c r="A4918" t="s">
        <v>6718</v>
      </c>
      <c r="B4918" s="1">
        <v>41426</v>
      </c>
      <c r="C4918">
        <v>2013</v>
      </c>
      <c r="D4918">
        <v>30</v>
      </c>
      <c r="E4918">
        <v>0.80778327270069561</v>
      </c>
      <c r="F4918">
        <v>1770</v>
      </c>
      <c r="G4918">
        <v>1769.1922167272994</v>
      </c>
      <c r="H4918" t="s">
        <v>328</v>
      </c>
      <c r="I4918" t="s">
        <v>2163</v>
      </c>
      <c r="J4918" t="s">
        <v>67</v>
      </c>
      <c r="K4918" t="s">
        <v>68</v>
      </c>
      <c r="L4918" t="s">
        <v>97</v>
      </c>
      <c r="M4918" t="s">
        <v>39</v>
      </c>
      <c r="N4918" t="s">
        <v>22</v>
      </c>
      <c r="O4918" t="s">
        <v>329</v>
      </c>
      <c r="P4918" t="s">
        <v>24</v>
      </c>
    </row>
    <row r="4919" spans="1:16" x14ac:dyDescent="0.25">
      <c r="A4919" t="s">
        <v>6719</v>
      </c>
      <c r="B4919" s="1">
        <v>41782</v>
      </c>
      <c r="C4919">
        <v>2014</v>
      </c>
      <c r="D4919">
        <v>24</v>
      </c>
      <c r="E4919">
        <v>2780.511103320709</v>
      </c>
      <c r="F4919">
        <v>1864.4</v>
      </c>
      <c r="G4919">
        <v>-916.11110332070893</v>
      </c>
      <c r="H4919" t="s">
        <v>1</v>
      </c>
      <c r="I4919" t="s">
        <v>2488</v>
      </c>
      <c r="J4919" t="s">
        <v>67</v>
      </c>
      <c r="K4919" t="s">
        <v>68</v>
      </c>
      <c r="L4919" t="s">
        <v>69</v>
      </c>
      <c r="M4919" t="s">
        <v>39</v>
      </c>
      <c r="N4919" t="s">
        <v>27</v>
      </c>
      <c r="O4919" t="s">
        <v>369</v>
      </c>
      <c r="P4919" t="s">
        <v>370</v>
      </c>
    </row>
    <row r="4920" spans="1:16" x14ac:dyDescent="0.25">
      <c r="A4920" t="s">
        <v>6720</v>
      </c>
      <c r="B4920" s="1">
        <v>41550</v>
      </c>
      <c r="C4920">
        <v>2013</v>
      </c>
      <c r="D4920">
        <v>8</v>
      </c>
      <c r="E4920">
        <v>546.75031926946849</v>
      </c>
      <c r="F4920">
        <v>8792</v>
      </c>
      <c r="G4920">
        <v>8245.2496807305324</v>
      </c>
      <c r="H4920" t="s">
        <v>1</v>
      </c>
      <c r="I4920" t="s">
        <v>1610</v>
      </c>
      <c r="J4920" t="s">
        <v>42</v>
      </c>
      <c r="K4920" t="s">
        <v>43</v>
      </c>
      <c r="L4920" t="s">
        <v>38</v>
      </c>
      <c r="M4920" t="s">
        <v>39</v>
      </c>
      <c r="N4920" t="s">
        <v>7</v>
      </c>
      <c r="O4920" t="s">
        <v>505</v>
      </c>
      <c r="P4920" t="s">
        <v>113</v>
      </c>
    </row>
    <row r="4921" spans="1:16" x14ac:dyDescent="0.25">
      <c r="A4921" t="s">
        <v>6721</v>
      </c>
      <c r="B4921" s="1">
        <v>40904</v>
      </c>
      <c r="C4921">
        <v>2011</v>
      </c>
      <c r="D4921">
        <v>24</v>
      </c>
      <c r="E4921">
        <v>3632.9439126063221</v>
      </c>
      <c r="F4921">
        <v>6531.4</v>
      </c>
      <c r="G4921">
        <v>2898.4560873936775</v>
      </c>
      <c r="H4921" t="s">
        <v>26</v>
      </c>
      <c r="I4921" t="s">
        <v>5001</v>
      </c>
      <c r="J4921" t="s">
        <v>47</v>
      </c>
      <c r="K4921" t="s">
        <v>47</v>
      </c>
      <c r="L4921" t="s">
        <v>273</v>
      </c>
      <c r="M4921" t="s">
        <v>49</v>
      </c>
      <c r="N4921" t="s">
        <v>7</v>
      </c>
      <c r="O4921" t="s">
        <v>137</v>
      </c>
      <c r="P4921" t="s">
        <v>138</v>
      </c>
    </row>
    <row r="4922" spans="1:16" x14ac:dyDescent="0.25">
      <c r="A4922" t="s">
        <v>6722</v>
      </c>
      <c r="B4922" s="1">
        <v>41000</v>
      </c>
      <c r="C4922">
        <v>2012</v>
      </c>
      <c r="D4922">
        <v>10</v>
      </c>
      <c r="E4922">
        <v>3821.9234456681429</v>
      </c>
      <c r="F4922">
        <v>3990</v>
      </c>
      <c r="G4922">
        <v>168.0765543318571</v>
      </c>
      <c r="H4922" t="s">
        <v>26</v>
      </c>
      <c r="I4922" t="s">
        <v>6723</v>
      </c>
      <c r="J4922" t="s">
        <v>3</v>
      </c>
      <c r="K4922" t="s">
        <v>4</v>
      </c>
      <c r="L4922" t="s">
        <v>101</v>
      </c>
      <c r="M4922" t="s">
        <v>34</v>
      </c>
      <c r="N4922" t="s">
        <v>22</v>
      </c>
      <c r="O4922" t="s">
        <v>209</v>
      </c>
      <c r="P4922" t="s">
        <v>24</v>
      </c>
    </row>
    <row r="4923" spans="1:16" x14ac:dyDescent="0.25">
      <c r="A4923" t="s">
        <v>6724</v>
      </c>
      <c r="B4923" s="1">
        <v>41465</v>
      </c>
      <c r="C4923">
        <v>2013</v>
      </c>
      <c r="D4923">
        <v>12</v>
      </c>
      <c r="E4923">
        <v>2495.2189887818081</v>
      </c>
      <c r="F4923">
        <v>4164.4049999999997</v>
      </c>
      <c r="G4923">
        <v>1669.1860112181917</v>
      </c>
      <c r="H4923" t="s">
        <v>1</v>
      </c>
      <c r="I4923" t="s">
        <v>4764</v>
      </c>
      <c r="J4923" t="s">
        <v>37</v>
      </c>
      <c r="K4923" t="s">
        <v>37</v>
      </c>
      <c r="L4923" t="s">
        <v>54</v>
      </c>
      <c r="M4923" t="s">
        <v>34</v>
      </c>
      <c r="N4923" t="s">
        <v>22</v>
      </c>
      <c r="O4923" t="s">
        <v>596</v>
      </c>
      <c r="P4923" t="s">
        <v>24</v>
      </c>
    </row>
    <row r="4924" spans="1:16" x14ac:dyDescent="0.25">
      <c r="A4924" t="s">
        <v>6725</v>
      </c>
      <c r="B4924" s="1">
        <v>41613</v>
      </c>
      <c r="C4924">
        <v>2013</v>
      </c>
      <c r="D4924">
        <v>39</v>
      </c>
      <c r="E4924">
        <v>4343.2821086260083</v>
      </c>
      <c r="F4924">
        <v>3814.8</v>
      </c>
      <c r="G4924">
        <v>-528.48210862600808</v>
      </c>
      <c r="H4924" t="s">
        <v>26</v>
      </c>
      <c r="I4924" t="s">
        <v>1450</v>
      </c>
      <c r="J4924" t="s">
        <v>32</v>
      </c>
      <c r="K4924" t="s">
        <v>32</v>
      </c>
      <c r="L4924" t="s">
        <v>131</v>
      </c>
      <c r="M4924" t="s">
        <v>39</v>
      </c>
      <c r="N4924" t="s">
        <v>22</v>
      </c>
      <c r="O4924" t="s">
        <v>209</v>
      </c>
      <c r="P4924" t="s">
        <v>24</v>
      </c>
    </row>
    <row r="4925" spans="1:16" x14ac:dyDescent="0.25">
      <c r="A4925" t="s">
        <v>6726</v>
      </c>
      <c r="B4925" s="1">
        <v>40886</v>
      </c>
      <c r="C4925">
        <v>2011</v>
      </c>
      <c r="D4925">
        <v>9</v>
      </c>
      <c r="E4925">
        <v>774.40758291105954</v>
      </c>
      <c r="F4925">
        <v>5676</v>
      </c>
      <c r="G4925">
        <v>4901.5924170889402</v>
      </c>
      <c r="H4925" t="s">
        <v>1</v>
      </c>
      <c r="I4925" t="s">
        <v>2877</v>
      </c>
      <c r="J4925" t="s">
        <v>42</v>
      </c>
      <c r="K4925" t="s">
        <v>43</v>
      </c>
      <c r="L4925" t="s">
        <v>5</v>
      </c>
      <c r="M4925" t="s">
        <v>6</v>
      </c>
      <c r="N4925" t="s">
        <v>22</v>
      </c>
      <c r="O4925" t="s">
        <v>437</v>
      </c>
      <c r="P4925" t="s">
        <v>24</v>
      </c>
    </row>
    <row r="4926" spans="1:16" x14ac:dyDescent="0.25">
      <c r="A4926" t="s">
        <v>6727</v>
      </c>
      <c r="B4926" s="1">
        <v>41249</v>
      </c>
      <c r="C4926">
        <v>2012</v>
      </c>
      <c r="D4926">
        <v>18</v>
      </c>
      <c r="E4926">
        <v>1451.8477004819099</v>
      </c>
      <c r="F4926">
        <v>4832.1049999999996</v>
      </c>
      <c r="G4926">
        <v>3380.2572995180899</v>
      </c>
      <c r="H4926" t="s">
        <v>1</v>
      </c>
      <c r="I4926" t="s">
        <v>3718</v>
      </c>
      <c r="J4926" t="s">
        <v>37</v>
      </c>
      <c r="K4926" t="s">
        <v>37</v>
      </c>
      <c r="L4926" t="s">
        <v>123</v>
      </c>
      <c r="M4926" t="s">
        <v>39</v>
      </c>
      <c r="N4926" t="s">
        <v>22</v>
      </c>
      <c r="O4926" t="s">
        <v>607</v>
      </c>
      <c r="P4926" t="s">
        <v>24</v>
      </c>
    </row>
    <row r="4927" spans="1:16" x14ac:dyDescent="0.25">
      <c r="A4927" t="s">
        <v>6728</v>
      </c>
      <c r="B4927" s="1">
        <v>41301</v>
      </c>
      <c r="C4927">
        <v>2013</v>
      </c>
      <c r="D4927">
        <v>9</v>
      </c>
      <c r="E4927">
        <v>526.15056771212221</v>
      </c>
      <c r="F4927">
        <v>7371</v>
      </c>
      <c r="G4927">
        <v>6844.8494322878778</v>
      </c>
      <c r="H4927" t="s">
        <v>1</v>
      </c>
      <c r="I4927" t="s">
        <v>1232</v>
      </c>
      <c r="J4927" t="s">
        <v>72</v>
      </c>
      <c r="K4927" t="s">
        <v>72</v>
      </c>
      <c r="L4927" t="s">
        <v>97</v>
      </c>
      <c r="M4927" t="s">
        <v>39</v>
      </c>
      <c r="N4927" t="s">
        <v>22</v>
      </c>
      <c r="O4927" t="s">
        <v>295</v>
      </c>
      <c r="P4927" t="s">
        <v>24</v>
      </c>
    </row>
    <row r="4928" spans="1:16" x14ac:dyDescent="0.25">
      <c r="A4928" t="s">
        <v>6729</v>
      </c>
      <c r="B4928" s="1">
        <v>41426</v>
      </c>
      <c r="C4928">
        <v>2013</v>
      </c>
      <c r="D4928">
        <v>12</v>
      </c>
      <c r="E4928">
        <v>12.643390446604528</v>
      </c>
      <c r="F4928">
        <v>2368.1</v>
      </c>
      <c r="G4928">
        <v>2355.4566095533955</v>
      </c>
      <c r="H4928" t="s">
        <v>1</v>
      </c>
      <c r="I4928" t="s">
        <v>3352</v>
      </c>
      <c r="J4928" t="s">
        <v>3</v>
      </c>
      <c r="K4928" t="s">
        <v>4</v>
      </c>
      <c r="L4928" t="s">
        <v>273</v>
      </c>
      <c r="M4928" t="s">
        <v>49</v>
      </c>
      <c r="N4928" t="s">
        <v>27</v>
      </c>
      <c r="O4928" t="s">
        <v>282</v>
      </c>
      <c r="P4928" t="s">
        <v>283</v>
      </c>
    </row>
    <row r="4929" spans="1:16" x14ac:dyDescent="0.25">
      <c r="A4929" t="s">
        <v>6730</v>
      </c>
      <c r="B4929" s="1">
        <v>41096</v>
      </c>
      <c r="C4929">
        <v>2012</v>
      </c>
      <c r="D4929">
        <v>6</v>
      </c>
      <c r="E4929">
        <v>43.326917030192853</v>
      </c>
      <c r="F4929">
        <v>57.942</v>
      </c>
      <c r="G4929">
        <v>14.615082969807148</v>
      </c>
      <c r="H4929" t="s">
        <v>1</v>
      </c>
      <c r="I4929" t="s">
        <v>3063</v>
      </c>
      <c r="J4929" t="s">
        <v>32</v>
      </c>
      <c r="K4929" t="s">
        <v>32</v>
      </c>
      <c r="L4929" t="s">
        <v>16</v>
      </c>
      <c r="M4929" t="s">
        <v>17</v>
      </c>
      <c r="N4929" t="s">
        <v>22</v>
      </c>
      <c r="O4929" t="s">
        <v>560</v>
      </c>
      <c r="P4929" t="s">
        <v>24</v>
      </c>
    </row>
    <row r="4930" spans="1:16" x14ac:dyDescent="0.25">
      <c r="A4930" t="s">
        <v>6731</v>
      </c>
      <c r="B4930" s="1">
        <v>40903</v>
      </c>
      <c r="C4930">
        <v>2011</v>
      </c>
      <c r="D4930">
        <v>4</v>
      </c>
      <c r="E4930">
        <v>61.978464189048694</v>
      </c>
      <c r="F4930">
        <v>167.96</v>
      </c>
      <c r="G4930">
        <v>105.98153581095131</v>
      </c>
      <c r="H4930" t="s">
        <v>1</v>
      </c>
      <c r="I4930" t="s">
        <v>969</v>
      </c>
      <c r="J4930" t="s">
        <v>32</v>
      </c>
      <c r="K4930" t="s">
        <v>32</v>
      </c>
      <c r="L4930" t="s">
        <v>131</v>
      </c>
      <c r="M4930" t="s">
        <v>39</v>
      </c>
      <c r="N4930" t="s">
        <v>22</v>
      </c>
      <c r="O4930" t="s">
        <v>526</v>
      </c>
      <c r="P4930" t="s">
        <v>24</v>
      </c>
    </row>
    <row r="4931" spans="1:16" x14ac:dyDescent="0.25">
      <c r="A4931" t="s">
        <v>6732</v>
      </c>
      <c r="B4931" s="1">
        <v>41090</v>
      </c>
      <c r="C4931">
        <v>2012</v>
      </c>
      <c r="D4931">
        <v>5</v>
      </c>
      <c r="E4931">
        <v>942.8012467579498</v>
      </c>
      <c r="F4931">
        <v>1570</v>
      </c>
      <c r="G4931">
        <v>627.1987532420502</v>
      </c>
      <c r="H4931" t="s">
        <v>171</v>
      </c>
      <c r="I4931" t="s">
        <v>2870</v>
      </c>
      <c r="J4931" t="s">
        <v>3</v>
      </c>
      <c r="K4931" t="s">
        <v>4</v>
      </c>
      <c r="L4931" t="s">
        <v>5</v>
      </c>
      <c r="M4931" t="s">
        <v>6</v>
      </c>
      <c r="N4931" t="s">
        <v>7</v>
      </c>
      <c r="O4931" t="s">
        <v>252</v>
      </c>
      <c r="P4931" t="s">
        <v>253</v>
      </c>
    </row>
    <row r="4932" spans="1:16" x14ac:dyDescent="0.25">
      <c r="A4932" t="s">
        <v>6733</v>
      </c>
      <c r="B4932" s="1">
        <v>41069</v>
      </c>
      <c r="C4932">
        <v>2012</v>
      </c>
      <c r="D4932">
        <v>6</v>
      </c>
      <c r="E4932">
        <v>220.50691250530596</v>
      </c>
      <c r="F4932">
        <v>735.3</v>
      </c>
      <c r="G4932">
        <v>514.79308749469396</v>
      </c>
      <c r="H4932" t="s">
        <v>328</v>
      </c>
      <c r="I4932" t="s">
        <v>2834</v>
      </c>
      <c r="J4932" t="s">
        <v>57</v>
      </c>
      <c r="K4932" t="s">
        <v>58</v>
      </c>
      <c r="L4932" t="s">
        <v>92</v>
      </c>
      <c r="M4932" t="s">
        <v>6</v>
      </c>
      <c r="N4932" t="s">
        <v>22</v>
      </c>
      <c r="O4932" t="s">
        <v>329</v>
      </c>
      <c r="P4932" t="s">
        <v>24</v>
      </c>
    </row>
    <row r="4933" spans="1:16" x14ac:dyDescent="0.25">
      <c r="A4933" t="s">
        <v>6734</v>
      </c>
      <c r="B4933" s="1">
        <v>41345</v>
      </c>
      <c r="C4933">
        <v>2013</v>
      </c>
      <c r="D4933">
        <v>10</v>
      </c>
      <c r="E4933">
        <v>872.61529422210594</v>
      </c>
      <c r="F4933">
        <v>990</v>
      </c>
      <c r="G4933">
        <v>117.38470577789406</v>
      </c>
      <c r="H4933" t="s">
        <v>1</v>
      </c>
      <c r="I4933" t="s">
        <v>2242</v>
      </c>
      <c r="J4933" t="s">
        <v>72</v>
      </c>
      <c r="K4933" t="s">
        <v>72</v>
      </c>
      <c r="L4933" t="s">
        <v>97</v>
      </c>
      <c r="M4933" t="s">
        <v>39</v>
      </c>
      <c r="N4933" t="s">
        <v>22</v>
      </c>
      <c r="O4933" t="s">
        <v>648</v>
      </c>
      <c r="P4933" t="s">
        <v>24</v>
      </c>
    </row>
    <row r="4934" spans="1:16" x14ac:dyDescent="0.25">
      <c r="A4934" t="s">
        <v>6735</v>
      </c>
      <c r="B4934" s="1">
        <v>40969</v>
      </c>
      <c r="C4934">
        <v>2012</v>
      </c>
      <c r="D4934">
        <v>4</v>
      </c>
      <c r="E4934">
        <v>7.9464731107636011</v>
      </c>
      <c r="F4934">
        <v>662.96100000000001</v>
      </c>
      <c r="G4934">
        <v>655.01452688923644</v>
      </c>
      <c r="H4934" t="s">
        <v>171</v>
      </c>
      <c r="I4934" t="s">
        <v>142</v>
      </c>
      <c r="J4934" t="s">
        <v>37</v>
      </c>
      <c r="K4934" t="s">
        <v>37</v>
      </c>
      <c r="L4934" t="s">
        <v>54</v>
      </c>
      <c r="M4934" t="s">
        <v>34</v>
      </c>
      <c r="N4934" t="s">
        <v>22</v>
      </c>
      <c r="O4934" t="s">
        <v>173</v>
      </c>
      <c r="P4934" t="s">
        <v>24</v>
      </c>
    </row>
    <row r="4935" spans="1:16" x14ac:dyDescent="0.25">
      <c r="A4935" t="s">
        <v>6736</v>
      </c>
      <c r="B4935" s="1">
        <v>41789</v>
      </c>
      <c r="C4935">
        <v>2014</v>
      </c>
      <c r="D4935">
        <v>20</v>
      </c>
      <c r="E4935">
        <v>2095.9476657166633</v>
      </c>
      <c r="F4935">
        <v>19340</v>
      </c>
      <c r="G4935">
        <v>17244.052334283337</v>
      </c>
      <c r="H4935" t="s">
        <v>1</v>
      </c>
      <c r="I4935" t="s">
        <v>1623</v>
      </c>
      <c r="J4935" t="s">
        <v>42</v>
      </c>
      <c r="K4935" t="s">
        <v>43</v>
      </c>
      <c r="L4935" t="s">
        <v>38</v>
      </c>
      <c r="M4935" t="s">
        <v>39</v>
      </c>
      <c r="N4935" t="s">
        <v>22</v>
      </c>
      <c r="O4935" t="s">
        <v>560</v>
      </c>
      <c r="P4935" t="s">
        <v>24</v>
      </c>
    </row>
    <row r="4936" spans="1:16" x14ac:dyDescent="0.25">
      <c r="A4936" t="s">
        <v>6737</v>
      </c>
      <c r="B4936" s="1">
        <v>41084</v>
      </c>
      <c r="C4936">
        <v>2012</v>
      </c>
      <c r="D4936">
        <v>12</v>
      </c>
      <c r="E4936">
        <v>864.58871410253823</v>
      </c>
      <c r="F4936">
        <v>2772</v>
      </c>
      <c r="G4936">
        <v>1907.4112858974618</v>
      </c>
      <c r="H4936" t="s">
        <v>26</v>
      </c>
      <c r="I4936" t="s">
        <v>3440</v>
      </c>
      <c r="J4936" t="s">
        <v>57</v>
      </c>
      <c r="K4936" t="s">
        <v>58</v>
      </c>
      <c r="L4936" t="s">
        <v>92</v>
      </c>
      <c r="M4936" t="s">
        <v>6</v>
      </c>
      <c r="N4936" t="s">
        <v>27</v>
      </c>
      <c r="O4936" t="s">
        <v>28</v>
      </c>
      <c r="P4936" t="s">
        <v>29</v>
      </c>
    </row>
    <row r="4937" spans="1:16" x14ac:dyDescent="0.25">
      <c r="A4937" t="s">
        <v>6738</v>
      </c>
      <c r="B4937" s="1">
        <v>41732</v>
      </c>
      <c r="C4937">
        <v>2014</v>
      </c>
      <c r="D4937">
        <v>9</v>
      </c>
      <c r="E4937">
        <v>1099.7455017731145</v>
      </c>
      <c r="F4937">
        <v>2151</v>
      </c>
      <c r="G4937">
        <v>1051.2544982268855</v>
      </c>
      <c r="H4937" t="s">
        <v>171</v>
      </c>
      <c r="I4937" t="s">
        <v>6739</v>
      </c>
      <c r="J4937" t="s">
        <v>47</v>
      </c>
      <c r="K4937" t="s">
        <v>47</v>
      </c>
      <c r="L4937" t="s">
        <v>48</v>
      </c>
      <c r="M4937" t="s">
        <v>49</v>
      </c>
      <c r="N4937" t="s">
        <v>27</v>
      </c>
      <c r="O4937" t="s">
        <v>28</v>
      </c>
      <c r="P4937" t="s">
        <v>29</v>
      </c>
    </row>
    <row r="4938" spans="1:16" x14ac:dyDescent="0.25">
      <c r="A4938" t="s">
        <v>6740</v>
      </c>
      <c r="B4938" s="1">
        <v>41860</v>
      </c>
      <c r="C4938">
        <v>2014</v>
      </c>
      <c r="D4938">
        <v>20</v>
      </c>
      <c r="E4938">
        <v>1316.5296843975386</v>
      </c>
      <c r="F4938">
        <v>959</v>
      </c>
      <c r="G4938">
        <v>-357.52968439753863</v>
      </c>
      <c r="H4938" t="s">
        <v>171</v>
      </c>
      <c r="I4938" t="s">
        <v>416</v>
      </c>
      <c r="J4938" t="s">
        <v>20</v>
      </c>
      <c r="K4938" t="s">
        <v>20</v>
      </c>
      <c r="L4938" t="s">
        <v>21</v>
      </c>
      <c r="M4938" t="s">
        <v>13</v>
      </c>
      <c r="N4938" t="s">
        <v>27</v>
      </c>
      <c r="O4938" t="s">
        <v>28</v>
      </c>
      <c r="P4938" t="s">
        <v>29</v>
      </c>
    </row>
    <row r="4939" spans="1:16" x14ac:dyDescent="0.25">
      <c r="A4939" t="s">
        <v>6741</v>
      </c>
      <c r="B4939" s="1">
        <v>40997</v>
      </c>
      <c r="C4939">
        <v>2012</v>
      </c>
      <c r="D4939">
        <v>10</v>
      </c>
      <c r="E4939">
        <v>82.127434255153446</v>
      </c>
      <c r="F4939">
        <v>115</v>
      </c>
      <c r="G4939">
        <v>32.872565744846554</v>
      </c>
      <c r="H4939" t="s">
        <v>1</v>
      </c>
      <c r="I4939" t="s">
        <v>521</v>
      </c>
      <c r="J4939" t="s">
        <v>3</v>
      </c>
      <c r="K4939" t="s">
        <v>4</v>
      </c>
      <c r="L4939" t="s">
        <v>131</v>
      </c>
      <c r="M4939" t="s">
        <v>39</v>
      </c>
      <c r="N4939" t="s">
        <v>22</v>
      </c>
      <c r="O4939" t="s">
        <v>613</v>
      </c>
      <c r="P4939" t="s">
        <v>24</v>
      </c>
    </row>
    <row r="4940" spans="1:16" x14ac:dyDescent="0.25">
      <c r="A4940" t="s">
        <v>6742</v>
      </c>
      <c r="B4940" s="1">
        <v>41819</v>
      </c>
      <c r="C4940">
        <v>2014</v>
      </c>
      <c r="D4940">
        <v>24</v>
      </c>
      <c r="E4940">
        <v>2066.4436512217317</v>
      </c>
      <c r="F4940">
        <v>2417.4</v>
      </c>
      <c r="G4940">
        <v>350.95634877826842</v>
      </c>
      <c r="H4940" t="s">
        <v>1</v>
      </c>
      <c r="I4940" t="s">
        <v>2569</v>
      </c>
      <c r="J4940" t="s">
        <v>67</v>
      </c>
      <c r="K4940" t="s">
        <v>68</v>
      </c>
      <c r="L4940" t="s">
        <v>69</v>
      </c>
      <c r="M4940" t="s">
        <v>39</v>
      </c>
      <c r="N4940" t="s">
        <v>22</v>
      </c>
      <c r="O4940" t="s">
        <v>526</v>
      </c>
      <c r="P4940" t="s">
        <v>24</v>
      </c>
    </row>
    <row r="4941" spans="1:16" x14ac:dyDescent="0.25">
      <c r="A4941" t="s">
        <v>6743</v>
      </c>
      <c r="B4941" s="1">
        <v>41538</v>
      </c>
      <c r="C4941">
        <v>2013</v>
      </c>
      <c r="D4941">
        <v>10</v>
      </c>
      <c r="E4941">
        <v>41.914270793062578</v>
      </c>
      <c r="F4941">
        <v>329.9</v>
      </c>
      <c r="G4941">
        <v>287.98572920693738</v>
      </c>
      <c r="H4941" t="s">
        <v>1</v>
      </c>
      <c r="I4941" t="s">
        <v>2734</v>
      </c>
      <c r="J4941" t="s">
        <v>3</v>
      </c>
      <c r="K4941" t="s">
        <v>4</v>
      </c>
      <c r="L4941" t="s">
        <v>118</v>
      </c>
      <c r="M4941" t="s">
        <v>49</v>
      </c>
      <c r="N4941" t="s">
        <v>22</v>
      </c>
      <c r="O4941" t="s">
        <v>684</v>
      </c>
      <c r="P4941" t="s">
        <v>24</v>
      </c>
    </row>
    <row r="4942" spans="1:16" x14ac:dyDescent="0.25">
      <c r="A4942" t="s">
        <v>6744</v>
      </c>
      <c r="B4942" s="1">
        <v>41032</v>
      </c>
      <c r="C4942">
        <v>2012</v>
      </c>
      <c r="D4942">
        <v>5</v>
      </c>
      <c r="E4942">
        <v>3.8343933095650002</v>
      </c>
      <c r="F4942">
        <v>330</v>
      </c>
      <c r="G4942">
        <v>326.16560669043503</v>
      </c>
      <c r="H4942" t="s">
        <v>1</v>
      </c>
      <c r="I4942" t="s">
        <v>983</v>
      </c>
      <c r="J4942" t="s">
        <v>32</v>
      </c>
      <c r="K4942" t="s">
        <v>32</v>
      </c>
      <c r="L4942" t="s">
        <v>366</v>
      </c>
      <c r="M4942" t="s">
        <v>34</v>
      </c>
      <c r="N4942" t="s">
        <v>7</v>
      </c>
      <c r="O4942" t="s">
        <v>505</v>
      </c>
      <c r="P4942" t="s">
        <v>113</v>
      </c>
    </row>
    <row r="4943" spans="1:16" x14ac:dyDescent="0.25">
      <c r="A4943" t="s">
        <v>6745</v>
      </c>
      <c r="B4943" s="1">
        <v>41240</v>
      </c>
      <c r="C4943">
        <v>2012</v>
      </c>
      <c r="D4943">
        <v>6</v>
      </c>
      <c r="E4943">
        <v>11.028682568769698</v>
      </c>
      <c r="F4943">
        <v>133.58799999999999</v>
      </c>
      <c r="G4943">
        <v>122.5593174312303</v>
      </c>
      <c r="H4943" t="s">
        <v>1</v>
      </c>
      <c r="I4943" t="s">
        <v>595</v>
      </c>
      <c r="J4943" t="s">
        <v>20</v>
      </c>
      <c r="K4943" t="s">
        <v>20</v>
      </c>
      <c r="L4943" t="s">
        <v>21</v>
      </c>
      <c r="M4943" t="s">
        <v>13</v>
      </c>
      <c r="N4943" t="s">
        <v>22</v>
      </c>
      <c r="O4943" t="s">
        <v>295</v>
      </c>
      <c r="P4943" t="s">
        <v>24</v>
      </c>
    </row>
    <row r="4944" spans="1:16" x14ac:dyDescent="0.25">
      <c r="A4944" t="s">
        <v>6746</v>
      </c>
      <c r="B4944" s="1">
        <v>41390</v>
      </c>
      <c r="C4944">
        <v>2013</v>
      </c>
      <c r="D4944">
        <v>10</v>
      </c>
      <c r="E4944">
        <v>875.08154399317664</v>
      </c>
      <c r="F4944">
        <v>3380</v>
      </c>
      <c r="G4944">
        <v>2504.9184560068234</v>
      </c>
      <c r="H4944" t="s">
        <v>1</v>
      </c>
      <c r="I4944" t="s">
        <v>4151</v>
      </c>
      <c r="J4944" t="s">
        <v>57</v>
      </c>
      <c r="K4944" t="s">
        <v>58</v>
      </c>
      <c r="L4944" t="s">
        <v>5</v>
      </c>
      <c r="M4944" t="s">
        <v>6</v>
      </c>
      <c r="N4944" t="s">
        <v>22</v>
      </c>
      <c r="O4944" t="s">
        <v>1728</v>
      </c>
      <c r="P4944" t="s">
        <v>24</v>
      </c>
    </row>
    <row r="4945" spans="1:16" x14ac:dyDescent="0.25">
      <c r="A4945" t="s">
        <v>6747</v>
      </c>
      <c r="B4945" s="1">
        <v>41644</v>
      </c>
      <c r="C4945">
        <v>2014</v>
      </c>
      <c r="D4945">
        <v>16</v>
      </c>
      <c r="E4945">
        <v>176.13607469209822</v>
      </c>
      <c r="F4945">
        <v>472.42</v>
      </c>
      <c r="G4945">
        <v>296.28392530790177</v>
      </c>
      <c r="H4945" t="s">
        <v>171</v>
      </c>
      <c r="I4945" t="s">
        <v>2664</v>
      </c>
      <c r="J4945" t="s">
        <v>3</v>
      </c>
      <c r="K4945" t="s">
        <v>4</v>
      </c>
      <c r="L4945" t="s">
        <v>131</v>
      </c>
      <c r="M4945" t="s">
        <v>39</v>
      </c>
      <c r="N4945" t="s">
        <v>7</v>
      </c>
      <c r="O4945" t="s">
        <v>252</v>
      </c>
      <c r="P4945" t="s">
        <v>253</v>
      </c>
    </row>
    <row r="4946" spans="1:16" x14ac:dyDescent="0.25">
      <c r="A4946" t="s">
        <v>6748</v>
      </c>
      <c r="B4946" s="1">
        <v>41129</v>
      </c>
      <c r="C4946">
        <v>2012</v>
      </c>
      <c r="D4946">
        <v>9</v>
      </c>
      <c r="E4946">
        <v>5.8700277484583294</v>
      </c>
      <c r="F4946">
        <v>2052</v>
      </c>
      <c r="G4946">
        <v>2046.1299722515416</v>
      </c>
      <c r="H4946" t="s">
        <v>1</v>
      </c>
      <c r="I4946" t="s">
        <v>3767</v>
      </c>
      <c r="J4946" t="s">
        <v>67</v>
      </c>
      <c r="K4946" t="s">
        <v>68</v>
      </c>
      <c r="L4946" t="s">
        <v>69</v>
      </c>
      <c r="M4946" t="s">
        <v>39</v>
      </c>
      <c r="N4946" t="s">
        <v>7</v>
      </c>
      <c r="O4946" t="s">
        <v>490</v>
      </c>
      <c r="P4946" t="s">
        <v>491</v>
      </c>
    </row>
    <row r="4947" spans="1:16" x14ac:dyDescent="0.25">
      <c r="A4947" t="s">
        <v>6749</v>
      </c>
      <c r="B4947" s="1">
        <v>41203</v>
      </c>
      <c r="C4947">
        <v>2012</v>
      </c>
      <c r="D4947">
        <v>13</v>
      </c>
      <c r="E4947">
        <v>72.555836407335889</v>
      </c>
      <c r="F4947">
        <v>453.47399999999999</v>
      </c>
      <c r="G4947">
        <v>380.91816359266409</v>
      </c>
      <c r="H4947" t="s">
        <v>1</v>
      </c>
      <c r="I4947" t="s">
        <v>2260</v>
      </c>
      <c r="J4947" t="s">
        <v>3</v>
      </c>
      <c r="K4947" t="s">
        <v>4</v>
      </c>
      <c r="L4947" t="s">
        <v>118</v>
      </c>
      <c r="M4947" t="s">
        <v>49</v>
      </c>
      <c r="N4947" t="s">
        <v>22</v>
      </c>
      <c r="O4947" t="s">
        <v>1195</v>
      </c>
      <c r="P4947" t="s">
        <v>24</v>
      </c>
    </row>
    <row r="4948" spans="1:16" x14ac:dyDescent="0.25">
      <c r="A4948" t="s">
        <v>6750</v>
      </c>
      <c r="B4948" s="1">
        <v>41778</v>
      </c>
      <c r="C4948">
        <v>2014</v>
      </c>
      <c r="D4948">
        <v>24</v>
      </c>
      <c r="E4948">
        <v>10.929971237552245</v>
      </c>
      <c r="F4948">
        <v>1833.248</v>
      </c>
      <c r="G4948">
        <v>1822.3180287624477</v>
      </c>
      <c r="H4948" t="s">
        <v>26</v>
      </c>
      <c r="I4948" t="s">
        <v>145</v>
      </c>
      <c r="J4948" t="s">
        <v>3</v>
      </c>
      <c r="K4948" t="s">
        <v>4</v>
      </c>
      <c r="L4948" t="s">
        <v>12</v>
      </c>
      <c r="M4948" t="s">
        <v>13</v>
      </c>
      <c r="N4948" t="s">
        <v>27</v>
      </c>
      <c r="O4948" t="s">
        <v>28</v>
      </c>
      <c r="P4948" t="s">
        <v>29</v>
      </c>
    </row>
    <row r="4949" spans="1:16" x14ac:dyDescent="0.25">
      <c r="A4949" t="s">
        <v>6751</v>
      </c>
      <c r="B4949" s="1">
        <v>41550</v>
      </c>
      <c r="C4949">
        <v>2013</v>
      </c>
      <c r="D4949">
        <v>10</v>
      </c>
      <c r="E4949">
        <v>6156.4497641954258</v>
      </c>
      <c r="F4949">
        <v>2690</v>
      </c>
      <c r="G4949">
        <v>-3466.4497641954258</v>
      </c>
      <c r="H4949" t="s">
        <v>1</v>
      </c>
      <c r="I4949" t="s">
        <v>1405</v>
      </c>
      <c r="J4949" t="s">
        <v>32</v>
      </c>
      <c r="K4949" t="s">
        <v>32</v>
      </c>
      <c r="L4949" t="s">
        <v>33</v>
      </c>
      <c r="M4949" t="s">
        <v>34</v>
      </c>
      <c r="N4949" t="s">
        <v>22</v>
      </c>
      <c r="O4949" t="s">
        <v>467</v>
      </c>
      <c r="P4949" t="s">
        <v>24</v>
      </c>
    </row>
    <row r="4950" spans="1:16" x14ac:dyDescent="0.25">
      <c r="A4950" t="s">
        <v>6752</v>
      </c>
      <c r="B4950" s="1">
        <v>41564</v>
      </c>
      <c r="C4950">
        <v>2013</v>
      </c>
      <c r="D4950">
        <v>8</v>
      </c>
      <c r="E4950">
        <v>1648.716305373209</v>
      </c>
      <c r="F4950">
        <v>2174.4</v>
      </c>
      <c r="G4950">
        <v>525.68369462679107</v>
      </c>
      <c r="H4950" t="s">
        <v>26</v>
      </c>
      <c r="I4950" t="s">
        <v>2145</v>
      </c>
      <c r="J4950" t="s">
        <v>47</v>
      </c>
      <c r="K4950" t="s">
        <v>47</v>
      </c>
      <c r="L4950" t="s">
        <v>48</v>
      </c>
      <c r="M4950" t="s">
        <v>49</v>
      </c>
      <c r="N4950" t="s">
        <v>7</v>
      </c>
      <c r="O4950" t="s">
        <v>137</v>
      </c>
      <c r="P4950" t="s">
        <v>138</v>
      </c>
    </row>
    <row r="4951" spans="1:16" x14ac:dyDescent="0.25">
      <c r="A4951" t="s">
        <v>6753</v>
      </c>
      <c r="B4951" s="1">
        <v>40908</v>
      </c>
      <c r="C4951">
        <v>2011</v>
      </c>
      <c r="D4951">
        <v>9</v>
      </c>
      <c r="E4951">
        <v>206.45444989653313</v>
      </c>
      <c r="F4951">
        <v>355.911</v>
      </c>
      <c r="G4951">
        <v>149.45655010346687</v>
      </c>
      <c r="H4951" t="s">
        <v>171</v>
      </c>
      <c r="I4951" t="s">
        <v>229</v>
      </c>
      <c r="J4951" t="s">
        <v>3</v>
      </c>
      <c r="K4951" t="s">
        <v>4</v>
      </c>
      <c r="L4951" t="s">
        <v>118</v>
      </c>
      <c r="M4951" t="s">
        <v>49</v>
      </c>
      <c r="N4951" t="s">
        <v>22</v>
      </c>
      <c r="O4951" t="s">
        <v>173</v>
      </c>
      <c r="P4951" t="s">
        <v>24</v>
      </c>
    </row>
    <row r="4952" spans="1:16" x14ac:dyDescent="0.25">
      <c r="A4952" t="s">
        <v>6754</v>
      </c>
      <c r="B4952" s="1">
        <v>40883</v>
      </c>
      <c r="C4952">
        <v>2011</v>
      </c>
      <c r="D4952">
        <v>12</v>
      </c>
      <c r="E4952">
        <v>1586.4391986366265</v>
      </c>
      <c r="F4952">
        <v>1069.25</v>
      </c>
      <c r="G4952">
        <v>-517.18919863662654</v>
      </c>
      <c r="H4952" t="s">
        <v>26</v>
      </c>
      <c r="I4952" t="s">
        <v>5209</v>
      </c>
      <c r="J4952" t="s">
        <v>67</v>
      </c>
      <c r="K4952" t="s">
        <v>68</v>
      </c>
      <c r="L4952" t="s">
        <v>69</v>
      </c>
      <c r="M4952" t="s">
        <v>39</v>
      </c>
      <c r="N4952" t="s">
        <v>22</v>
      </c>
      <c r="O4952" t="s">
        <v>209</v>
      </c>
      <c r="P4952" t="s">
        <v>24</v>
      </c>
    </row>
    <row r="4953" spans="1:16" x14ac:dyDescent="0.25">
      <c r="A4953" t="s">
        <v>6755</v>
      </c>
      <c r="B4953" s="1">
        <v>40898</v>
      </c>
      <c r="C4953">
        <v>2011</v>
      </c>
      <c r="D4953">
        <v>13</v>
      </c>
      <c r="E4953">
        <v>520.1190775035617</v>
      </c>
      <c r="F4953">
        <v>8204.2000000000007</v>
      </c>
      <c r="G4953">
        <v>7684.0809224964387</v>
      </c>
      <c r="H4953" t="s">
        <v>26</v>
      </c>
      <c r="I4953" t="s">
        <v>3929</v>
      </c>
      <c r="J4953" t="s">
        <v>3</v>
      </c>
      <c r="K4953" t="s">
        <v>4</v>
      </c>
      <c r="L4953" t="s">
        <v>5</v>
      </c>
      <c r="M4953" t="s">
        <v>6</v>
      </c>
      <c r="N4953" t="s">
        <v>27</v>
      </c>
      <c r="O4953" t="s">
        <v>28</v>
      </c>
      <c r="P4953" t="s">
        <v>29</v>
      </c>
    </row>
    <row r="4954" spans="1:16" x14ac:dyDescent="0.25">
      <c r="A4954" t="s">
        <v>6756</v>
      </c>
      <c r="B4954" s="1">
        <v>41171</v>
      </c>
      <c r="C4954">
        <v>2012</v>
      </c>
      <c r="D4954">
        <v>4</v>
      </c>
      <c r="E4954">
        <v>43.940400192215201</v>
      </c>
      <c r="F4954">
        <v>528.20000000000005</v>
      </c>
      <c r="G4954">
        <v>484.25959980778487</v>
      </c>
      <c r="H4954" t="s">
        <v>1</v>
      </c>
      <c r="I4954" t="s">
        <v>3286</v>
      </c>
      <c r="J4954" t="s">
        <v>67</v>
      </c>
      <c r="K4954" t="s">
        <v>68</v>
      </c>
      <c r="L4954" t="s">
        <v>87</v>
      </c>
      <c r="M4954" t="s">
        <v>39</v>
      </c>
      <c r="N4954" t="s">
        <v>7</v>
      </c>
      <c r="O4954" t="s">
        <v>477</v>
      </c>
      <c r="P4954" t="s">
        <v>138</v>
      </c>
    </row>
    <row r="4955" spans="1:16" x14ac:dyDescent="0.25">
      <c r="A4955" t="s">
        <v>6757</v>
      </c>
      <c r="B4955" s="1">
        <v>41188</v>
      </c>
      <c r="C4955">
        <v>2012</v>
      </c>
      <c r="D4955">
        <v>6</v>
      </c>
      <c r="E4955">
        <v>77.086550043301827</v>
      </c>
      <c r="F4955">
        <v>311.94799999999998</v>
      </c>
      <c r="G4955">
        <v>234.86144995669815</v>
      </c>
      <c r="H4955" t="s">
        <v>1</v>
      </c>
      <c r="I4955" t="s">
        <v>6758</v>
      </c>
      <c r="J4955" t="s">
        <v>3</v>
      </c>
      <c r="K4955" t="s">
        <v>4</v>
      </c>
      <c r="L4955" t="s">
        <v>749</v>
      </c>
      <c r="M4955" t="s">
        <v>6</v>
      </c>
      <c r="N4955" t="s">
        <v>22</v>
      </c>
      <c r="O4955" t="s">
        <v>651</v>
      </c>
      <c r="P4955" t="s">
        <v>24</v>
      </c>
    </row>
    <row r="4956" spans="1:16" x14ac:dyDescent="0.25">
      <c r="A4956" t="s">
        <v>6759</v>
      </c>
      <c r="B4956" s="1">
        <v>41193</v>
      </c>
      <c r="C4956">
        <v>2012</v>
      </c>
      <c r="D4956">
        <v>4</v>
      </c>
      <c r="E4956">
        <v>64.127364052166442</v>
      </c>
      <c r="F4956">
        <v>640</v>
      </c>
      <c r="G4956">
        <v>575.8726359478336</v>
      </c>
      <c r="H4956" t="s">
        <v>1</v>
      </c>
      <c r="I4956" t="s">
        <v>795</v>
      </c>
      <c r="J4956" t="s">
        <v>37</v>
      </c>
      <c r="K4956" t="s">
        <v>37</v>
      </c>
      <c r="L4956" t="s">
        <v>54</v>
      </c>
      <c r="M4956" t="s">
        <v>34</v>
      </c>
      <c r="N4956" t="s">
        <v>7</v>
      </c>
      <c r="O4956" t="s">
        <v>1052</v>
      </c>
      <c r="P4956" t="s">
        <v>1053</v>
      </c>
    </row>
    <row r="4957" spans="1:16" x14ac:dyDescent="0.25">
      <c r="A4957" t="s">
        <v>6760</v>
      </c>
      <c r="B4957" s="1">
        <v>41346</v>
      </c>
      <c r="C4957">
        <v>2013</v>
      </c>
      <c r="D4957">
        <v>10</v>
      </c>
      <c r="E4957">
        <v>6.5614698553815414</v>
      </c>
      <c r="F4957">
        <v>69.5</v>
      </c>
      <c r="G4957">
        <v>62.938530144618461</v>
      </c>
      <c r="H4957" t="s">
        <v>1</v>
      </c>
      <c r="I4957" t="s">
        <v>3742</v>
      </c>
      <c r="J4957" t="s">
        <v>3</v>
      </c>
      <c r="K4957" t="s">
        <v>4</v>
      </c>
      <c r="L4957" t="s">
        <v>749</v>
      </c>
      <c r="M4957" t="s">
        <v>6</v>
      </c>
      <c r="N4957" t="s">
        <v>22</v>
      </c>
      <c r="O4957" t="s">
        <v>1265</v>
      </c>
      <c r="P4957" t="s">
        <v>24</v>
      </c>
    </row>
    <row r="4958" spans="1:16" x14ac:dyDescent="0.25">
      <c r="A4958" t="s">
        <v>6761</v>
      </c>
      <c r="B4958" s="1">
        <v>41249</v>
      </c>
      <c r="C4958">
        <v>2012</v>
      </c>
      <c r="D4958">
        <v>9</v>
      </c>
      <c r="E4958">
        <v>3575.887605372553</v>
      </c>
      <c r="F4958">
        <v>5331.1</v>
      </c>
      <c r="G4958">
        <v>1755.2123946274473</v>
      </c>
      <c r="H4958" t="s">
        <v>1</v>
      </c>
      <c r="I4958" t="s">
        <v>1028</v>
      </c>
      <c r="J4958" t="s">
        <v>100</v>
      </c>
      <c r="K4958" t="s">
        <v>287</v>
      </c>
      <c r="L4958" t="s">
        <v>101</v>
      </c>
      <c r="M4958" t="s">
        <v>34</v>
      </c>
      <c r="N4958" t="s">
        <v>22</v>
      </c>
      <c r="O4958" t="s">
        <v>743</v>
      </c>
      <c r="P4958" t="s">
        <v>24</v>
      </c>
    </row>
    <row r="4959" spans="1:16" x14ac:dyDescent="0.25">
      <c r="A4959" t="s">
        <v>6762</v>
      </c>
      <c r="B4959" s="1">
        <v>40974</v>
      </c>
      <c r="C4959">
        <v>2012</v>
      </c>
      <c r="D4959">
        <v>9</v>
      </c>
      <c r="E4959">
        <v>242.24848215812517</v>
      </c>
      <c r="F4959">
        <v>369.714</v>
      </c>
      <c r="G4959">
        <v>127.46551784187483</v>
      </c>
      <c r="H4959" t="s">
        <v>1</v>
      </c>
      <c r="I4959" t="s">
        <v>1181</v>
      </c>
      <c r="J4959" t="s">
        <v>3</v>
      </c>
      <c r="K4959" t="s">
        <v>4</v>
      </c>
      <c r="L4959" t="s">
        <v>118</v>
      </c>
      <c r="M4959" t="s">
        <v>49</v>
      </c>
      <c r="N4959" t="s">
        <v>27</v>
      </c>
      <c r="O4959" t="s">
        <v>442</v>
      </c>
      <c r="P4959" t="s">
        <v>443</v>
      </c>
    </row>
    <row r="4960" spans="1:16" x14ac:dyDescent="0.25">
      <c r="A4960" t="s">
        <v>6763</v>
      </c>
      <c r="B4960" s="1">
        <v>41064</v>
      </c>
      <c r="C4960">
        <v>2012</v>
      </c>
      <c r="D4960">
        <v>20</v>
      </c>
      <c r="E4960">
        <v>476.14814741223478</v>
      </c>
      <c r="F4960">
        <v>939.8</v>
      </c>
      <c r="G4960">
        <v>463.65185258776518</v>
      </c>
      <c r="H4960" t="s">
        <v>171</v>
      </c>
      <c r="I4960" t="s">
        <v>439</v>
      </c>
      <c r="J4960" t="s">
        <v>3</v>
      </c>
      <c r="K4960" t="s">
        <v>4</v>
      </c>
      <c r="L4960" t="s">
        <v>118</v>
      </c>
      <c r="M4960" t="s">
        <v>49</v>
      </c>
      <c r="N4960" t="s">
        <v>7</v>
      </c>
      <c r="O4960" t="s">
        <v>252</v>
      </c>
      <c r="P4960" t="s">
        <v>253</v>
      </c>
    </row>
    <row r="4961" spans="1:16" x14ac:dyDescent="0.25">
      <c r="A4961" t="s">
        <v>6764</v>
      </c>
      <c r="B4961" s="1">
        <v>41380</v>
      </c>
      <c r="C4961">
        <v>2013</v>
      </c>
      <c r="D4961">
        <v>12</v>
      </c>
      <c r="E4961">
        <v>2.965712074230765</v>
      </c>
      <c r="F4961">
        <v>1203.5999999999999</v>
      </c>
      <c r="G4961">
        <v>1200.6342879257691</v>
      </c>
      <c r="H4961" t="s">
        <v>1</v>
      </c>
      <c r="I4961" t="s">
        <v>6048</v>
      </c>
      <c r="J4961" t="s">
        <v>32</v>
      </c>
      <c r="K4961" t="s">
        <v>32</v>
      </c>
      <c r="L4961" t="s">
        <v>131</v>
      </c>
      <c r="M4961" t="s">
        <v>39</v>
      </c>
      <c r="N4961" t="s">
        <v>27</v>
      </c>
      <c r="O4961" t="s">
        <v>465</v>
      </c>
      <c r="P4961" t="s">
        <v>443</v>
      </c>
    </row>
    <row r="4962" spans="1:16" x14ac:dyDescent="0.25">
      <c r="A4962" t="s">
        <v>6765</v>
      </c>
      <c r="B4962" s="1">
        <v>41895</v>
      </c>
      <c r="C4962">
        <v>2014</v>
      </c>
      <c r="D4962">
        <v>40</v>
      </c>
      <c r="E4962">
        <v>646.34798927595909</v>
      </c>
      <c r="F4962">
        <v>3119.6</v>
      </c>
      <c r="G4962">
        <v>2473.2520107240407</v>
      </c>
      <c r="H4962" t="s">
        <v>171</v>
      </c>
      <c r="I4962" t="s">
        <v>4691</v>
      </c>
      <c r="J4962" t="s">
        <v>3</v>
      </c>
      <c r="K4962" t="s">
        <v>4</v>
      </c>
      <c r="L4962" t="s">
        <v>749</v>
      </c>
      <c r="M4962" t="s">
        <v>6</v>
      </c>
      <c r="N4962" t="s">
        <v>27</v>
      </c>
      <c r="O4962" t="s">
        <v>28</v>
      </c>
      <c r="P4962" t="s">
        <v>29</v>
      </c>
    </row>
    <row r="4963" spans="1:16" x14ac:dyDescent="0.25">
      <c r="A4963" t="s">
        <v>6766</v>
      </c>
      <c r="B4963" s="1">
        <v>41861</v>
      </c>
      <c r="C4963">
        <v>2014</v>
      </c>
      <c r="D4963">
        <v>12</v>
      </c>
      <c r="E4963">
        <v>63.29985664581384</v>
      </c>
      <c r="F4963">
        <v>3700.4</v>
      </c>
      <c r="G4963">
        <v>3637.1001433541865</v>
      </c>
      <c r="H4963" t="s">
        <v>1</v>
      </c>
      <c r="I4963" t="s">
        <v>5416</v>
      </c>
      <c r="J4963" t="s">
        <v>32</v>
      </c>
      <c r="K4963" t="s">
        <v>32</v>
      </c>
      <c r="L4963" t="s">
        <v>33</v>
      </c>
      <c r="M4963" t="s">
        <v>34</v>
      </c>
      <c r="N4963" t="s">
        <v>22</v>
      </c>
      <c r="O4963" t="s">
        <v>437</v>
      </c>
      <c r="P4963" t="s">
        <v>24</v>
      </c>
    </row>
    <row r="4964" spans="1:16" x14ac:dyDescent="0.25">
      <c r="A4964" t="s">
        <v>6767</v>
      </c>
      <c r="B4964" s="1">
        <v>41568</v>
      </c>
      <c r="C4964">
        <v>2013</v>
      </c>
      <c r="D4964">
        <v>13</v>
      </c>
      <c r="E4964">
        <v>7.8106122261950102</v>
      </c>
      <c r="F4964">
        <v>283.83600000000001</v>
      </c>
      <c r="G4964">
        <v>276.02538777380499</v>
      </c>
      <c r="H4964" t="s">
        <v>1</v>
      </c>
      <c r="I4964" t="s">
        <v>1206</v>
      </c>
      <c r="J4964" t="s">
        <v>3</v>
      </c>
      <c r="K4964" t="s">
        <v>4</v>
      </c>
      <c r="L4964" t="s">
        <v>16</v>
      </c>
      <c r="M4964" t="s">
        <v>17</v>
      </c>
      <c r="N4964" t="s">
        <v>22</v>
      </c>
      <c r="O4964" t="s">
        <v>1295</v>
      </c>
      <c r="P4964" t="s">
        <v>24</v>
      </c>
    </row>
    <row r="4965" spans="1:16" x14ac:dyDescent="0.25">
      <c r="A4965" t="s">
        <v>6768</v>
      </c>
      <c r="B4965" s="1">
        <v>41608</v>
      </c>
      <c r="C4965">
        <v>2013</v>
      </c>
      <c r="D4965">
        <v>13</v>
      </c>
      <c r="E4965">
        <v>5.5684720614928356</v>
      </c>
      <c r="F4965">
        <v>3763.7449999999999</v>
      </c>
      <c r="G4965">
        <v>3758.1765279385072</v>
      </c>
      <c r="H4965" t="s">
        <v>1</v>
      </c>
      <c r="I4965" t="s">
        <v>1051</v>
      </c>
      <c r="J4965" t="s">
        <v>100</v>
      </c>
      <c r="K4965" t="s">
        <v>287</v>
      </c>
      <c r="L4965" t="s">
        <v>101</v>
      </c>
      <c r="M4965" t="s">
        <v>34</v>
      </c>
      <c r="N4965" t="s">
        <v>27</v>
      </c>
      <c r="O4965" t="s">
        <v>166</v>
      </c>
      <c r="P4965" t="s">
        <v>167</v>
      </c>
    </row>
    <row r="4966" spans="1:16" x14ac:dyDescent="0.25">
      <c r="A4966" t="s">
        <v>6769</v>
      </c>
      <c r="B4966" s="1">
        <v>40918</v>
      </c>
      <c r="C4966">
        <v>2012</v>
      </c>
      <c r="D4966">
        <v>4</v>
      </c>
      <c r="E4966">
        <v>28.140506705491813</v>
      </c>
      <c r="F4966">
        <v>296.39999999999998</v>
      </c>
      <c r="G4966">
        <v>268.25949329450816</v>
      </c>
      <c r="H4966" t="s">
        <v>1</v>
      </c>
      <c r="I4966" t="s">
        <v>2434</v>
      </c>
      <c r="J4966" t="s">
        <v>67</v>
      </c>
      <c r="K4966" t="s">
        <v>68</v>
      </c>
      <c r="L4966" t="s">
        <v>69</v>
      </c>
      <c r="M4966" t="s">
        <v>39</v>
      </c>
      <c r="N4966" t="s">
        <v>22</v>
      </c>
      <c r="O4966" t="s">
        <v>400</v>
      </c>
      <c r="P4966" t="s">
        <v>24</v>
      </c>
    </row>
    <row r="4967" spans="1:16" x14ac:dyDescent="0.25">
      <c r="A4967" t="s">
        <v>6770</v>
      </c>
      <c r="B4967" s="1">
        <v>41025</v>
      </c>
      <c r="C4967">
        <v>2012</v>
      </c>
      <c r="D4967">
        <v>5</v>
      </c>
      <c r="E4967">
        <v>32.266868448969632</v>
      </c>
      <c r="F4967">
        <v>220</v>
      </c>
      <c r="G4967">
        <v>187.73313155103037</v>
      </c>
      <c r="H4967" t="s">
        <v>1</v>
      </c>
      <c r="I4967" t="s">
        <v>2675</v>
      </c>
      <c r="J4967" t="s">
        <v>32</v>
      </c>
      <c r="K4967" t="s">
        <v>32</v>
      </c>
      <c r="L4967" t="s">
        <v>131</v>
      </c>
      <c r="M4967" t="s">
        <v>39</v>
      </c>
      <c r="N4967" t="s">
        <v>22</v>
      </c>
      <c r="O4967" t="s">
        <v>2504</v>
      </c>
      <c r="P4967" t="s">
        <v>24</v>
      </c>
    </row>
    <row r="4968" spans="1:16" x14ac:dyDescent="0.25">
      <c r="A4968" t="s">
        <v>6771</v>
      </c>
      <c r="B4968" s="1">
        <v>41898</v>
      </c>
      <c r="C4968">
        <v>2014</v>
      </c>
      <c r="D4968">
        <v>20</v>
      </c>
      <c r="E4968">
        <v>1120.7774594899875</v>
      </c>
      <c r="F4968">
        <v>15160</v>
      </c>
      <c r="G4968">
        <v>14039.222540510013</v>
      </c>
      <c r="H4968" t="s">
        <v>328</v>
      </c>
      <c r="I4968" t="s">
        <v>1726</v>
      </c>
      <c r="J4968" t="s">
        <v>37</v>
      </c>
      <c r="K4968" t="s">
        <v>37</v>
      </c>
      <c r="L4968" t="s">
        <v>38</v>
      </c>
      <c r="M4968" t="s">
        <v>39</v>
      </c>
      <c r="N4968" t="s">
        <v>22</v>
      </c>
      <c r="O4968" t="s">
        <v>329</v>
      </c>
      <c r="P4968" t="s">
        <v>24</v>
      </c>
    </row>
    <row r="4969" spans="1:16" x14ac:dyDescent="0.25">
      <c r="A4969" t="s">
        <v>6772</v>
      </c>
      <c r="B4969" s="1">
        <v>41240</v>
      </c>
      <c r="C4969">
        <v>2012</v>
      </c>
      <c r="D4969">
        <v>8</v>
      </c>
      <c r="E4969">
        <v>340.67133111393207</v>
      </c>
      <c r="F4969">
        <v>3140.64</v>
      </c>
      <c r="G4969">
        <v>2799.9686688860679</v>
      </c>
      <c r="H4969" t="s">
        <v>1</v>
      </c>
      <c r="I4969" t="s">
        <v>1384</v>
      </c>
      <c r="J4969" t="s">
        <v>42</v>
      </c>
      <c r="K4969" t="s">
        <v>43</v>
      </c>
      <c r="L4969" t="s">
        <v>5</v>
      </c>
      <c r="M4969" t="s">
        <v>6</v>
      </c>
      <c r="N4969" t="s">
        <v>7</v>
      </c>
      <c r="O4969" t="s">
        <v>529</v>
      </c>
      <c r="P4969" t="s">
        <v>113</v>
      </c>
    </row>
    <row r="4970" spans="1:16" x14ac:dyDescent="0.25">
      <c r="A4970" t="s">
        <v>6773</v>
      </c>
      <c r="B4970" s="1">
        <v>40936</v>
      </c>
      <c r="C4970">
        <v>2012</v>
      </c>
      <c r="D4970">
        <v>9</v>
      </c>
      <c r="E4970">
        <v>51.395573720921888</v>
      </c>
      <c r="F4970">
        <v>2076.8000000000002</v>
      </c>
      <c r="G4970">
        <v>2025.4044262790783</v>
      </c>
      <c r="H4970" t="s">
        <v>1</v>
      </c>
      <c r="I4970" t="s">
        <v>2560</v>
      </c>
      <c r="J4970" t="s">
        <v>67</v>
      </c>
      <c r="K4970" t="s">
        <v>68</v>
      </c>
      <c r="L4970" t="s">
        <v>69</v>
      </c>
      <c r="M4970" t="s">
        <v>39</v>
      </c>
      <c r="N4970" t="s">
        <v>22</v>
      </c>
      <c r="O4970" t="s">
        <v>248</v>
      </c>
      <c r="P4970" t="s">
        <v>24</v>
      </c>
    </row>
    <row r="4971" spans="1:16" x14ac:dyDescent="0.25">
      <c r="A4971" t="s">
        <v>6774</v>
      </c>
      <c r="B4971" s="1">
        <v>41746</v>
      </c>
      <c r="C4971">
        <v>2014</v>
      </c>
      <c r="D4971">
        <v>20</v>
      </c>
      <c r="E4971">
        <v>54.239499953464765</v>
      </c>
      <c r="F4971">
        <v>678</v>
      </c>
      <c r="G4971">
        <v>623.76050004653518</v>
      </c>
      <c r="H4971" t="s">
        <v>171</v>
      </c>
      <c r="I4971" t="s">
        <v>2294</v>
      </c>
      <c r="J4971" t="s">
        <v>3</v>
      </c>
      <c r="K4971" t="s">
        <v>4</v>
      </c>
      <c r="L4971" t="s">
        <v>131</v>
      </c>
      <c r="M4971" t="s">
        <v>39</v>
      </c>
      <c r="N4971" t="s">
        <v>22</v>
      </c>
      <c r="O4971" t="s">
        <v>173</v>
      </c>
      <c r="P4971" t="s">
        <v>24</v>
      </c>
    </row>
    <row r="4972" spans="1:16" x14ac:dyDescent="0.25">
      <c r="A4972" t="s">
        <v>6775</v>
      </c>
      <c r="B4972" s="1">
        <v>41607</v>
      </c>
      <c r="C4972">
        <v>2013</v>
      </c>
      <c r="D4972">
        <v>8</v>
      </c>
      <c r="E4972">
        <v>599.22946296884993</v>
      </c>
      <c r="F4972">
        <v>1520</v>
      </c>
      <c r="G4972">
        <v>920.77053703115007</v>
      </c>
      <c r="H4972" t="s">
        <v>1</v>
      </c>
      <c r="I4972" t="s">
        <v>2337</v>
      </c>
      <c r="J4972" t="s">
        <v>67</v>
      </c>
      <c r="K4972" t="s">
        <v>68</v>
      </c>
      <c r="L4972" t="s">
        <v>69</v>
      </c>
      <c r="M4972" t="s">
        <v>39</v>
      </c>
      <c r="N4972" t="s">
        <v>7</v>
      </c>
      <c r="O4972" t="s">
        <v>457</v>
      </c>
      <c r="P4972" t="s">
        <v>138</v>
      </c>
    </row>
    <row r="4973" spans="1:16" x14ac:dyDescent="0.25">
      <c r="A4973" t="s">
        <v>6776</v>
      </c>
      <c r="B4973" s="1">
        <v>41614</v>
      </c>
      <c r="C4973">
        <v>2013</v>
      </c>
      <c r="D4973">
        <v>8</v>
      </c>
      <c r="E4973">
        <v>3735.0359185515927</v>
      </c>
      <c r="F4973">
        <v>2488.1999999999998</v>
      </c>
      <c r="G4973">
        <v>-1246.8359185515928</v>
      </c>
      <c r="H4973" t="s">
        <v>26</v>
      </c>
      <c r="I4973" t="s">
        <v>1466</v>
      </c>
      <c r="J4973" t="s">
        <v>32</v>
      </c>
      <c r="K4973" t="s">
        <v>32</v>
      </c>
      <c r="L4973" t="s">
        <v>33</v>
      </c>
      <c r="M4973" t="s">
        <v>34</v>
      </c>
      <c r="N4973" t="s">
        <v>7</v>
      </c>
      <c r="O4973" t="s">
        <v>137</v>
      </c>
      <c r="P4973" t="s">
        <v>138</v>
      </c>
    </row>
    <row r="4974" spans="1:16" x14ac:dyDescent="0.25">
      <c r="A4974" t="s">
        <v>6777</v>
      </c>
      <c r="B4974" s="1">
        <v>41502</v>
      </c>
      <c r="C4974">
        <v>2013</v>
      </c>
      <c r="D4974">
        <v>24</v>
      </c>
      <c r="E4974">
        <v>1526.0741889604433</v>
      </c>
      <c r="F4974">
        <v>5190.3</v>
      </c>
      <c r="G4974">
        <v>3664.2258110395569</v>
      </c>
      <c r="H4974" t="s">
        <v>26</v>
      </c>
      <c r="I4974" t="s">
        <v>2719</v>
      </c>
      <c r="J4974" t="s">
        <v>32</v>
      </c>
      <c r="K4974" t="s">
        <v>32</v>
      </c>
      <c r="L4974" t="s">
        <v>16</v>
      </c>
      <c r="M4974" t="s">
        <v>17</v>
      </c>
      <c r="N4974" t="s">
        <v>22</v>
      </c>
      <c r="O4974" t="s">
        <v>209</v>
      </c>
      <c r="P4974" t="s">
        <v>24</v>
      </c>
    </row>
    <row r="4975" spans="1:16" x14ac:dyDescent="0.25">
      <c r="A4975" t="s">
        <v>6778</v>
      </c>
      <c r="B4975" s="1">
        <v>41324</v>
      </c>
      <c r="C4975">
        <v>2013</v>
      </c>
      <c r="D4975">
        <v>9</v>
      </c>
      <c r="E4975">
        <v>2.232297164176352</v>
      </c>
      <c r="F4975">
        <v>323.91000000000003</v>
      </c>
      <c r="G4975">
        <v>321.67770283582365</v>
      </c>
      <c r="H4975" t="s">
        <v>1</v>
      </c>
      <c r="I4975" t="s">
        <v>6779</v>
      </c>
      <c r="J4975" t="s">
        <v>3</v>
      </c>
      <c r="K4975" t="s">
        <v>4</v>
      </c>
      <c r="L4975" t="s">
        <v>118</v>
      </c>
      <c r="M4975" t="s">
        <v>49</v>
      </c>
      <c r="N4975" t="s">
        <v>22</v>
      </c>
      <c r="O4975" t="s">
        <v>760</v>
      </c>
      <c r="P4975" t="s">
        <v>24</v>
      </c>
    </row>
    <row r="4976" spans="1:16" x14ac:dyDescent="0.25">
      <c r="A4976" t="s">
        <v>6780</v>
      </c>
      <c r="B4976" s="1">
        <v>41113</v>
      </c>
      <c r="C4976">
        <v>2012</v>
      </c>
      <c r="D4976">
        <v>9</v>
      </c>
      <c r="E4976">
        <v>424.06616939324687</v>
      </c>
      <c r="F4976">
        <v>1521</v>
      </c>
      <c r="G4976">
        <v>1096.9338306067532</v>
      </c>
      <c r="H4976" t="s">
        <v>1</v>
      </c>
      <c r="I4976" t="s">
        <v>1574</v>
      </c>
      <c r="J4976" t="s">
        <v>67</v>
      </c>
      <c r="K4976" t="s">
        <v>68</v>
      </c>
      <c r="L4976" t="s">
        <v>69</v>
      </c>
      <c r="M4976" t="s">
        <v>39</v>
      </c>
      <c r="N4976" t="s">
        <v>7</v>
      </c>
      <c r="O4976" t="s">
        <v>490</v>
      </c>
      <c r="P4976" t="s">
        <v>491</v>
      </c>
    </row>
    <row r="4977" spans="1:16" x14ac:dyDescent="0.25">
      <c r="A4977" t="s">
        <v>6781</v>
      </c>
      <c r="B4977" s="1">
        <v>41185</v>
      </c>
      <c r="C4977">
        <v>2012</v>
      </c>
      <c r="D4977">
        <v>10</v>
      </c>
      <c r="E4977">
        <v>22.189512115720937</v>
      </c>
      <c r="F4977">
        <v>1845</v>
      </c>
      <c r="G4977">
        <v>1822.8104878842792</v>
      </c>
      <c r="H4977" t="s">
        <v>1</v>
      </c>
      <c r="I4977" t="s">
        <v>3608</v>
      </c>
      <c r="J4977" t="s">
        <v>57</v>
      </c>
      <c r="K4977" t="s">
        <v>58</v>
      </c>
      <c r="L4977" t="s">
        <v>92</v>
      </c>
      <c r="M4977" t="s">
        <v>6</v>
      </c>
      <c r="N4977" t="s">
        <v>22</v>
      </c>
      <c r="O4977" t="s">
        <v>605</v>
      </c>
      <c r="P4977" t="s">
        <v>24</v>
      </c>
    </row>
    <row r="4978" spans="1:16" x14ac:dyDescent="0.25">
      <c r="A4978" t="s">
        <v>6782</v>
      </c>
      <c r="B4978" s="1">
        <v>41391</v>
      </c>
      <c r="C4978">
        <v>2013</v>
      </c>
      <c r="D4978">
        <v>10</v>
      </c>
      <c r="E4978">
        <v>350.42574326090642</v>
      </c>
      <c r="F4978">
        <v>990</v>
      </c>
      <c r="G4978">
        <v>639.57425673909358</v>
      </c>
      <c r="H4978" t="s">
        <v>1</v>
      </c>
      <c r="I4978" t="s">
        <v>6783</v>
      </c>
      <c r="J4978" t="s">
        <v>32</v>
      </c>
      <c r="K4978" t="s">
        <v>32</v>
      </c>
      <c r="L4978" t="s">
        <v>131</v>
      </c>
      <c r="M4978" t="s">
        <v>39</v>
      </c>
      <c r="N4978" t="s">
        <v>22</v>
      </c>
      <c r="O4978" t="s">
        <v>3340</v>
      </c>
      <c r="P4978" t="s">
        <v>24</v>
      </c>
    </row>
    <row r="4979" spans="1:16" x14ac:dyDescent="0.25">
      <c r="A4979" t="s">
        <v>6784</v>
      </c>
      <c r="B4979" s="1">
        <v>41398</v>
      </c>
      <c r="C4979">
        <v>2013</v>
      </c>
      <c r="D4979">
        <v>10</v>
      </c>
      <c r="E4979">
        <v>1233.0424909162302</v>
      </c>
      <c r="F4979">
        <v>12990</v>
      </c>
      <c r="G4979">
        <v>11756.95750908377</v>
      </c>
      <c r="H4979" t="s">
        <v>26</v>
      </c>
      <c r="I4979" t="s">
        <v>1752</v>
      </c>
      <c r="J4979" t="s">
        <v>37</v>
      </c>
      <c r="K4979" t="s">
        <v>37</v>
      </c>
      <c r="L4979" t="s">
        <v>38</v>
      </c>
      <c r="M4979" t="s">
        <v>39</v>
      </c>
      <c r="N4979" t="s">
        <v>22</v>
      </c>
      <c r="O4979" t="s">
        <v>209</v>
      </c>
      <c r="P4979" t="s">
        <v>24</v>
      </c>
    </row>
    <row r="4980" spans="1:16" x14ac:dyDescent="0.25">
      <c r="A4980" t="s">
        <v>6785</v>
      </c>
      <c r="B4980" s="1">
        <v>41464</v>
      </c>
      <c r="C4980">
        <v>2013</v>
      </c>
      <c r="D4980">
        <v>12</v>
      </c>
      <c r="E4980">
        <v>56.501723199523987</v>
      </c>
      <c r="F4980">
        <v>595</v>
      </c>
      <c r="G4980">
        <v>538.49827680047599</v>
      </c>
      <c r="H4980" t="s">
        <v>1</v>
      </c>
      <c r="I4980" t="s">
        <v>5414</v>
      </c>
      <c r="J4980" t="s">
        <v>3</v>
      </c>
      <c r="K4980" t="s">
        <v>4</v>
      </c>
      <c r="L4980" t="s">
        <v>131</v>
      </c>
      <c r="M4980" t="s">
        <v>39</v>
      </c>
      <c r="N4980" t="s">
        <v>22</v>
      </c>
      <c r="O4980" t="s">
        <v>2055</v>
      </c>
      <c r="P4980" t="s">
        <v>24</v>
      </c>
    </row>
    <row r="4981" spans="1:16" x14ac:dyDescent="0.25">
      <c r="A4981" t="s">
        <v>6786</v>
      </c>
      <c r="B4981" s="1">
        <v>41577</v>
      </c>
      <c r="C4981">
        <v>2013</v>
      </c>
      <c r="D4981">
        <v>13</v>
      </c>
      <c r="E4981">
        <v>14182.765856840319</v>
      </c>
      <c r="F4981">
        <v>20380.16</v>
      </c>
      <c r="G4981">
        <v>6197.3941431596813</v>
      </c>
      <c r="H4981" t="s">
        <v>1</v>
      </c>
      <c r="I4981" t="s">
        <v>6787</v>
      </c>
      <c r="J4981" t="s">
        <v>37</v>
      </c>
      <c r="K4981" t="s">
        <v>37</v>
      </c>
      <c r="L4981" t="s">
        <v>54</v>
      </c>
      <c r="M4981" t="s">
        <v>34</v>
      </c>
      <c r="N4981" t="s">
        <v>22</v>
      </c>
      <c r="O4981" t="s">
        <v>288</v>
      </c>
      <c r="P4981" t="s">
        <v>24</v>
      </c>
    </row>
    <row r="4982" spans="1:16" x14ac:dyDescent="0.25">
      <c r="A4982" t="s">
        <v>6788</v>
      </c>
      <c r="B4982" s="1">
        <v>41003</v>
      </c>
      <c r="C4982">
        <v>2012</v>
      </c>
      <c r="D4982">
        <v>15</v>
      </c>
      <c r="E4982">
        <v>4808.4171468233781</v>
      </c>
      <c r="F4982">
        <v>4498.5</v>
      </c>
      <c r="G4982">
        <v>-309.91714682337806</v>
      </c>
      <c r="H4982" t="s">
        <v>26</v>
      </c>
      <c r="I4982" t="s">
        <v>753</v>
      </c>
      <c r="J4982" t="s">
        <v>72</v>
      </c>
      <c r="K4982" t="s">
        <v>72</v>
      </c>
      <c r="L4982" t="s">
        <v>123</v>
      </c>
      <c r="M4982" t="s">
        <v>39</v>
      </c>
      <c r="N4982" t="s">
        <v>22</v>
      </c>
      <c r="O4982" t="s">
        <v>209</v>
      </c>
      <c r="P4982" t="s">
        <v>24</v>
      </c>
    </row>
    <row r="4983" spans="1:16" x14ac:dyDescent="0.25">
      <c r="A4983" t="s">
        <v>6789</v>
      </c>
      <c r="B4983" s="1">
        <v>41043</v>
      </c>
      <c r="C4983">
        <v>2012</v>
      </c>
      <c r="D4983">
        <v>5</v>
      </c>
      <c r="E4983">
        <v>49.656999994368093</v>
      </c>
      <c r="F4983">
        <v>84.5</v>
      </c>
      <c r="G4983">
        <v>34.843000005631907</v>
      </c>
      <c r="H4983" t="s">
        <v>1</v>
      </c>
      <c r="I4983" t="s">
        <v>1638</v>
      </c>
      <c r="J4983" t="s">
        <v>3</v>
      </c>
      <c r="K4983" t="s">
        <v>4</v>
      </c>
      <c r="L4983" t="s">
        <v>131</v>
      </c>
      <c r="M4983" t="s">
        <v>39</v>
      </c>
      <c r="N4983" t="s">
        <v>22</v>
      </c>
      <c r="O4983" t="s">
        <v>684</v>
      </c>
      <c r="P4983" t="s">
        <v>24</v>
      </c>
    </row>
    <row r="4984" spans="1:16" x14ac:dyDescent="0.25">
      <c r="A4984" t="s">
        <v>6790</v>
      </c>
      <c r="B4984" s="1">
        <v>41216</v>
      </c>
      <c r="C4984">
        <v>2012</v>
      </c>
      <c r="D4984">
        <v>6</v>
      </c>
      <c r="E4984">
        <v>0.8382962399730528</v>
      </c>
      <c r="F4984">
        <v>90.48</v>
      </c>
      <c r="G4984">
        <v>89.641703760026957</v>
      </c>
      <c r="H4984" t="s">
        <v>1</v>
      </c>
      <c r="I4984" t="s">
        <v>6500</v>
      </c>
      <c r="J4984" t="s">
        <v>3</v>
      </c>
      <c r="K4984" t="s">
        <v>4</v>
      </c>
      <c r="L4984" t="s">
        <v>131</v>
      </c>
      <c r="M4984" t="s">
        <v>39</v>
      </c>
      <c r="N4984" t="s">
        <v>22</v>
      </c>
      <c r="O4984" t="s">
        <v>1191</v>
      </c>
      <c r="P4984" t="s">
        <v>125</v>
      </c>
    </row>
    <row r="4985" spans="1:16" x14ac:dyDescent="0.25">
      <c r="A4985" t="s">
        <v>6791</v>
      </c>
      <c r="B4985" s="1">
        <v>41913</v>
      </c>
      <c r="C4985">
        <v>2014</v>
      </c>
      <c r="D4985">
        <v>10</v>
      </c>
      <c r="E4985">
        <v>44.760459806735838</v>
      </c>
      <c r="F4985">
        <v>4999.8999999999996</v>
      </c>
      <c r="G4985">
        <v>4955.1395401932641</v>
      </c>
      <c r="H4985" t="s">
        <v>1</v>
      </c>
      <c r="I4985" t="s">
        <v>6657</v>
      </c>
      <c r="J4985" t="s">
        <v>37</v>
      </c>
      <c r="K4985" t="s">
        <v>37</v>
      </c>
      <c r="L4985" t="s">
        <v>54</v>
      </c>
      <c r="M4985" t="s">
        <v>34</v>
      </c>
      <c r="N4985" t="s">
        <v>22</v>
      </c>
      <c r="O4985" t="s">
        <v>635</v>
      </c>
      <c r="P4985" t="s">
        <v>24</v>
      </c>
    </row>
    <row r="4986" spans="1:16" x14ac:dyDescent="0.25">
      <c r="A4986" t="s">
        <v>6792</v>
      </c>
      <c r="B4986" s="1">
        <v>41951</v>
      </c>
      <c r="C4986">
        <v>2014</v>
      </c>
      <c r="D4986">
        <v>6</v>
      </c>
      <c r="E4986">
        <v>420.69614217127236</v>
      </c>
      <c r="F4986">
        <v>8640</v>
      </c>
      <c r="G4986">
        <v>8219.3038578287269</v>
      </c>
      <c r="H4986" t="s">
        <v>328</v>
      </c>
      <c r="I4986" t="s">
        <v>169</v>
      </c>
      <c r="J4986" t="s">
        <v>42</v>
      </c>
      <c r="K4986" t="s">
        <v>43</v>
      </c>
      <c r="L4986" t="s">
        <v>44</v>
      </c>
      <c r="M4986" t="s">
        <v>6</v>
      </c>
      <c r="N4986" t="s">
        <v>22</v>
      </c>
      <c r="O4986" t="s">
        <v>329</v>
      </c>
      <c r="P4986" t="s">
        <v>24</v>
      </c>
    </row>
    <row r="4987" spans="1:16" x14ac:dyDescent="0.25">
      <c r="A4987" t="s">
        <v>6793</v>
      </c>
      <c r="B4987" s="1">
        <v>41075</v>
      </c>
      <c r="C4987">
        <v>2012</v>
      </c>
      <c r="D4987">
        <v>12</v>
      </c>
      <c r="E4987">
        <v>19.094053305246597</v>
      </c>
      <c r="F4987">
        <v>162</v>
      </c>
      <c r="G4987">
        <v>142.9059466947534</v>
      </c>
      <c r="H4987" t="s">
        <v>171</v>
      </c>
      <c r="I4987" t="s">
        <v>1915</v>
      </c>
      <c r="J4987" t="s">
        <v>3</v>
      </c>
      <c r="K4987" t="s">
        <v>4</v>
      </c>
      <c r="L4987" t="s">
        <v>131</v>
      </c>
      <c r="M4987" t="s">
        <v>39</v>
      </c>
      <c r="N4987" t="s">
        <v>27</v>
      </c>
      <c r="O4987" t="s">
        <v>28</v>
      </c>
      <c r="P4987" t="s">
        <v>29</v>
      </c>
    </row>
    <row r="4988" spans="1:16" x14ac:dyDescent="0.25">
      <c r="A4988" t="s">
        <v>6794</v>
      </c>
      <c r="B4988" s="1">
        <v>41225</v>
      </c>
      <c r="C4988">
        <v>2012</v>
      </c>
      <c r="D4988">
        <v>13</v>
      </c>
      <c r="E4988">
        <v>50.275158841002586</v>
      </c>
      <c r="F4988">
        <v>4191.2</v>
      </c>
      <c r="G4988">
        <v>4140.924841158997</v>
      </c>
      <c r="H4988" t="s">
        <v>1</v>
      </c>
      <c r="I4988" t="s">
        <v>1946</v>
      </c>
      <c r="J4988" t="s">
        <v>57</v>
      </c>
      <c r="K4988" t="s">
        <v>58</v>
      </c>
      <c r="L4988" t="s">
        <v>5</v>
      </c>
      <c r="M4988" t="s">
        <v>6</v>
      </c>
      <c r="N4988" t="s">
        <v>22</v>
      </c>
      <c r="O4988" t="s">
        <v>684</v>
      </c>
      <c r="P4988" t="s">
        <v>24</v>
      </c>
    </row>
    <row r="4989" spans="1:16" x14ac:dyDescent="0.25">
      <c r="A4989" t="s">
        <v>6795</v>
      </c>
      <c r="B4989" s="1">
        <v>41408</v>
      </c>
      <c r="C4989">
        <v>2013</v>
      </c>
      <c r="D4989">
        <v>200</v>
      </c>
      <c r="E4989">
        <v>35.177212534761495</v>
      </c>
      <c r="F4989">
        <v>1998</v>
      </c>
      <c r="G4989">
        <v>1962.8227874652384</v>
      </c>
      <c r="H4989" t="s">
        <v>1</v>
      </c>
      <c r="I4989" t="s">
        <v>3328</v>
      </c>
      <c r="J4989" t="s">
        <v>3</v>
      </c>
      <c r="K4989" t="s">
        <v>4</v>
      </c>
      <c r="L4989" t="s">
        <v>200</v>
      </c>
      <c r="M4989" t="s">
        <v>49</v>
      </c>
      <c r="N4989" t="s">
        <v>22</v>
      </c>
      <c r="O4989" t="s">
        <v>665</v>
      </c>
      <c r="P4989" t="s">
        <v>24</v>
      </c>
    </row>
    <row r="4990" spans="1:16" x14ac:dyDescent="0.25">
      <c r="A4990" t="s">
        <v>6796</v>
      </c>
      <c r="B4990" s="1">
        <v>41407</v>
      </c>
      <c r="C4990">
        <v>2013</v>
      </c>
      <c r="D4990">
        <v>12</v>
      </c>
      <c r="E4990">
        <v>450.83299924509907</v>
      </c>
      <c r="F4990">
        <v>2656.4</v>
      </c>
      <c r="G4990">
        <v>2205.5670007549011</v>
      </c>
      <c r="H4990" t="s">
        <v>1</v>
      </c>
      <c r="I4990" t="s">
        <v>2093</v>
      </c>
      <c r="J4990" t="s">
        <v>67</v>
      </c>
      <c r="K4990" t="s">
        <v>68</v>
      </c>
      <c r="L4990" t="s">
        <v>87</v>
      </c>
      <c r="M4990" t="s">
        <v>39</v>
      </c>
      <c r="N4990" t="s">
        <v>27</v>
      </c>
      <c r="O4990" t="s">
        <v>465</v>
      </c>
      <c r="P4990" t="s">
        <v>443</v>
      </c>
    </row>
    <row r="4991" spans="1:16" x14ac:dyDescent="0.25">
      <c r="A4991" t="s">
        <v>6797</v>
      </c>
      <c r="B4991" s="1">
        <v>41737</v>
      </c>
      <c r="C4991">
        <v>2014</v>
      </c>
      <c r="D4991">
        <v>10</v>
      </c>
      <c r="E4991">
        <v>266.60745777240766</v>
      </c>
      <c r="F4991">
        <v>3000</v>
      </c>
      <c r="G4991">
        <v>2733.3925422275925</v>
      </c>
      <c r="H4991" t="s">
        <v>1</v>
      </c>
      <c r="I4991" t="s">
        <v>3293</v>
      </c>
      <c r="J4991" t="s">
        <v>3</v>
      </c>
      <c r="K4991" t="s">
        <v>4</v>
      </c>
      <c r="L4991" t="s">
        <v>273</v>
      </c>
      <c r="M4991" t="s">
        <v>49</v>
      </c>
      <c r="N4991" t="s">
        <v>22</v>
      </c>
      <c r="O4991" t="s">
        <v>3356</v>
      </c>
      <c r="P4991" t="s">
        <v>24</v>
      </c>
    </row>
    <row r="4992" spans="1:16" x14ac:dyDescent="0.25">
      <c r="A4992" t="s">
        <v>6798</v>
      </c>
      <c r="B4992" s="1">
        <v>41584</v>
      </c>
      <c r="C4992">
        <v>2013</v>
      </c>
      <c r="D4992">
        <v>13</v>
      </c>
      <c r="E4992">
        <v>205.84647443386663</v>
      </c>
      <c r="F4992">
        <v>729.28800000000001</v>
      </c>
      <c r="G4992">
        <v>523.44152556613335</v>
      </c>
      <c r="H4992" t="s">
        <v>328</v>
      </c>
      <c r="I4992" t="s">
        <v>4772</v>
      </c>
      <c r="J4992" t="s">
        <v>32</v>
      </c>
      <c r="K4992" t="s">
        <v>32</v>
      </c>
      <c r="L4992" t="s">
        <v>16</v>
      </c>
      <c r="M4992" t="s">
        <v>17</v>
      </c>
      <c r="N4992" t="s">
        <v>22</v>
      </c>
      <c r="O4992" t="s">
        <v>329</v>
      </c>
      <c r="P4992" t="s">
        <v>24</v>
      </c>
    </row>
    <row r="4993" spans="1:16" x14ac:dyDescent="0.25">
      <c r="A4993" t="s">
        <v>6799</v>
      </c>
      <c r="B4993" s="1">
        <v>40906</v>
      </c>
      <c r="C4993">
        <v>2011</v>
      </c>
      <c r="D4993">
        <v>13</v>
      </c>
      <c r="E4993">
        <v>113.81483842844789</v>
      </c>
      <c r="F4993">
        <v>2886.5</v>
      </c>
      <c r="G4993">
        <v>2772.6851615715523</v>
      </c>
      <c r="H4993" t="s">
        <v>1</v>
      </c>
      <c r="I4993" t="s">
        <v>2907</v>
      </c>
      <c r="J4993" t="s">
        <v>47</v>
      </c>
      <c r="K4993" t="s">
        <v>47</v>
      </c>
      <c r="L4993" t="s">
        <v>273</v>
      </c>
      <c r="M4993" t="s">
        <v>49</v>
      </c>
      <c r="N4993" t="s">
        <v>27</v>
      </c>
      <c r="O4993" t="s">
        <v>282</v>
      </c>
      <c r="P4993" t="s">
        <v>283</v>
      </c>
    </row>
    <row r="4994" spans="1:16" x14ac:dyDescent="0.25">
      <c r="A4994" t="s">
        <v>6800</v>
      </c>
      <c r="B4994" s="1">
        <v>41565</v>
      </c>
      <c r="C4994">
        <v>2013</v>
      </c>
      <c r="D4994">
        <v>13</v>
      </c>
      <c r="E4994">
        <v>284.46345097111208</v>
      </c>
      <c r="F4994">
        <v>2015.874</v>
      </c>
      <c r="G4994">
        <v>1731.410549028888</v>
      </c>
      <c r="H4994" t="s">
        <v>1</v>
      </c>
      <c r="I4994" t="s">
        <v>2631</v>
      </c>
      <c r="J4994" t="s">
        <v>3</v>
      </c>
      <c r="K4994" t="s">
        <v>4</v>
      </c>
      <c r="L4994" t="s">
        <v>16</v>
      </c>
      <c r="M4994" t="s">
        <v>17</v>
      </c>
      <c r="N4994" t="s">
        <v>22</v>
      </c>
      <c r="O4994" t="s">
        <v>635</v>
      </c>
      <c r="P4994" t="s">
        <v>24</v>
      </c>
    </row>
    <row r="4995" spans="1:16" x14ac:dyDescent="0.25">
      <c r="A4995" t="s">
        <v>6801</v>
      </c>
      <c r="B4995" s="1">
        <v>41612</v>
      </c>
      <c r="C4995">
        <v>2013</v>
      </c>
      <c r="D4995">
        <v>13</v>
      </c>
      <c r="E4995">
        <v>335.45809167811717</v>
      </c>
      <c r="F4995">
        <v>446.27600000000001</v>
      </c>
      <c r="G4995">
        <v>110.81790832188284</v>
      </c>
      <c r="H4995" t="s">
        <v>1</v>
      </c>
      <c r="I4995" t="s">
        <v>350</v>
      </c>
      <c r="J4995" t="s">
        <v>3</v>
      </c>
      <c r="K4995" t="s">
        <v>4</v>
      </c>
      <c r="L4995" t="s">
        <v>118</v>
      </c>
      <c r="M4995" t="s">
        <v>49</v>
      </c>
      <c r="N4995" t="s">
        <v>22</v>
      </c>
      <c r="O4995" t="s">
        <v>856</v>
      </c>
      <c r="P4995" t="s">
        <v>24</v>
      </c>
    </row>
    <row r="4996" spans="1:16" x14ac:dyDescent="0.25">
      <c r="A4996" t="s">
        <v>6802</v>
      </c>
      <c r="B4996" s="1">
        <v>41300</v>
      </c>
      <c r="C4996">
        <v>2013</v>
      </c>
      <c r="D4996">
        <v>12</v>
      </c>
      <c r="E4996">
        <v>624.07952782612404</v>
      </c>
      <c r="F4996">
        <v>818.34</v>
      </c>
      <c r="G4996">
        <v>194.260472173876</v>
      </c>
      <c r="H4996" t="s">
        <v>26</v>
      </c>
      <c r="I4996" t="s">
        <v>938</v>
      </c>
      <c r="J4996" t="s">
        <v>32</v>
      </c>
      <c r="K4996" t="s">
        <v>32</v>
      </c>
      <c r="L4996" t="s">
        <v>366</v>
      </c>
      <c r="M4996" t="s">
        <v>34</v>
      </c>
      <c r="N4996" t="s">
        <v>7</v>
      </c>
      <c r="O4996" t="s">
        <v>137</v>
      </c>
      <c r="P4996" t="s">
        <v>138</v>
      </c>
    </row>
    <row r="4997" spans="1:16" x14ac:dyDescent="0.25">
      <c r="A4997" t="s">
        <v>6803</v>
      </c>
      <c r="B4997" s="1">
        <v>41653</v>
      </c>
      <c r="C4997">
        <v>2014</v>
      </c>
      <c r="D4997">
        <v>12</v>
      </c>
      <c r="E4997">
        <v>16.594712135914271</v>
      </c>
      <c r="F4997">
        <v>424.32209999999998</v>
      </c>
      <c r="G4997">
        <v>407.7273878640857</v>
      </c>
      <c r="H4997" t="s">
        <v>171</v>
      </c>
      <c r="I4997" t="s">
        <v>2950</v>
      </c>
      <c r="J4997" t="s">
        <v>3</v>
      </c>
      <c r="K4997" t="s">
        <v>4</v>
      </c>
      <c r="L4997" t="s">
        <v>118</v>
      </c>
      <c r="M4997" t="s">
        <v>49</v>
      </c>
      <c r="N4997" t="s">
        <v>7</v>
      </c>
      <c r="O4997" t="s">
        <v>252</v>
      </c>
      <c r="P4997" t="s">
        <v>253</v>
      </c>
    </row>
    <row r="4998" spans="1:16" x14ac:dyDescent="0.25">
      <c r="A4998" t="s">
        <v>6804</v>
      </c>
      <c r="B4998" s="1">
        <v>41672</v>
      </c>
      <c r="C4998">
        <v>2014</v>
      </c>
      <c r="D4998">
        <v>18</v>
      </c>
      <c r="E4998">
        <v>992.05679265523838</v>
      </c>
      <c r="F4998">
        <v>1777.05</v>
      </c>
      <c r="G4998">
        <v>784.99320734476157</v>
      </c>
      <c r="H4998" t="s">
        <v>1</v>
      </c>
      <c r="I4998" t="s">
        <v>874</v>
      </c>
      <c r="J4998" t="s">
        <v>67</v>
      </c>
      <c r="K4998" t="s">
        <v>68</v>
      </c>
      <c r="L4998" t="s">
        <v>97</v>
      </c>
      <c r="M4998" t="s">
        <v>39</v>
      </c>
      <c r="N4998" t="s">
        <v>22</v>
      </c>
      <c r="O4998" t="s">
        <v>871</v>
      </c>
      <c r="P4998" t="s">
        <v>24</v>
      </c>
    </row>
    <row r="4999" spans="1:16" x14ac:dyDescent="0.25">
      <c r="A4999" t="s">
        <v>6805</v>
      </c>
      <c r="B4999" s="1">
        <v>41630</v>
      </c>
      <c r="C4999">
        <v>2013</v>
      </c>
      <c r="D4999">
        <v>9</v>
      </c>
      <c r="E4999">
        <v>3810.8002366787646</v>
      </c>
      <c r="F4999">
        <v>5570.4</v>
      </c>
      <c r="G4999">
        <v>1759.5997633212351</v>
      </c>
      <c r="H4999" t="s">
        <v>1</v>
      </c>
      <c r="I4999" t="s">
        <v>2859</v>
      </c>
      <c r="J4999" t="s">
        <v>42</v>
      </c>
      <c r="K4999" t="s">
        <v>43</v>
      </c>
      <c r="L4999" t="s">
        <v>44</v>
      </c>
      <c r="M4999" t="s">
        <v>6</v>
      </c>
      <c r="N4999" t="s">
        <v>22</v>
      </c>
      <c r="O4999" t="s">
        <v>493</v>
      </c>
      <c r="P4999" t="s">
        <v>24</v>
      </c>
    </row>
    <row r="5000" spans="1:16" x14ac:dyDescent="0.25">
      <c r="A5000" t="s">
        <v>6806</v>
      </c>
      <c r="B5000" s="1">
        <v>41012</v>
      </c>
      <c r="C5000">
        <v>2012</v>
      </c>
      <c r="D5000">
        <v>5</v>
      </c>
      <c r="E5000">
        <v>55.78754558336599</v>
      </c>
      <c r="F5000">
        <v>850</v>
      </c>
      <c r="G5000">
        <v>794.21245441663405</v>
      </c>
      <c r="H5000" t="s">
        <v>1</v>
      </c>
      <c r="I5000" t="s">
        <v>2895</v>
      </c>
      <c r="J5000" t="s">
        <v>42</v>
      </c>
      <c r="K5000" t="s">
        <v>43</v>
      </c>
      <c r="L5000" t="s">
        <v>44</v>
      </c>
      <c r="M5000" t="s">
        <v>6</v>
      </c>
      <c r="N5000" t="s">
        <v>22</v>
      </c>
      <c r="O5000" t="s">
        <v>437</v>
      </c>
      <c r="P5000" t="s">
        <v>24</v>
      </c>
    </row>
    <row r="5001" spans="1:16" x14ac:dyDescent="0.25">
      <c r="A5001" t="s">
        <v>6807</v>
      </c>
      <c r="B5001" s="1">
        <v>41940</v>
      </c>
      <c r="C5001">
        <v>2014</v>
      </c>
      <c r="D5001">
        <v>26</v>
      </c>
      <c r="E5001">
        <v>404.67489876778706</v>
      </c>
      <c r="F5001">
        <v>10194.450000000001</v>
      </c>
      <c r="G5001">
        <v>9789.7751012322133</v>
      </c>
      <c r="H5001" t="s">
        <v>171</v>
      </c>
      <c r="I5001" t="s">
        <v>3279</v>
      </c>
      <c r="J5001" t="s">
        <v>42</v>
      </c>
      <c r="K5001" t="s">
        <v>43</v>
      </c>
      <c r="L5001" t="s">
        <v>38</v>
      </c>
      <c r="M5001" t="s">
        <v>39</v>
      </c>
      <c r="N5001" t="s">
        <v>27</v>
      </c>
      <c r="O5001" t="s">
        <v>28</v>
      </c>
      <c r="P5001" t="s">
        <v>29</v>
      </c>
    </row>
    <row r="5002" spans="1:16" x14ac:dyDescent="0.25">
      <c r="A5002" t="s">
        <v>6808</v>
      </c>
      <c r="B5002" s="1">
        <v>41485</v>
      </c>
      <c r="C5002">
        <v>2013</v>
      </c>
      <c r="D5002">
        <v>12</v>
      </c>
      <c r="E5002">
        <v>343.26414894373715</v>
      </c>
      <c r="F5002">
        <v>4152.8</v>
      </c>
      <c r="G5002">
        <v>3809.5358510562628</v>
      </c>
      <c r="H5002" t="s">
        <v>1</v>
      </c>
      <c r="I5002" t="s">
        <v>1616</v>
      </c>
      <c r="J5002" t="s">
        <v>3</v>
      </c>
      <c r="K5002" t="s">
        <v>4</v>
      </c>
      <c r="L5002" t="s">
        <v>5</v>
      </c>
      <c r="M5002" t="s">
        <v>6</v>
      </c>
      <c r="N5002" t="s">
        <v>22</v>
      </c>
      <c r="O5002" t="s">
        <v>790</v>
      </c>
      <c r="P5002" t="s">
        <v>24</v>
      </c>
    </row>
    <row r="5003" spans="1:16" x14ac:dyDescent="0.25">
      <c r="A5003" t="s">
        <v>6809</v>
      </c>
      <c r="B5003" s="1">
        <v>40935</v>
      </c>
      <c r="C5003">
        <v>2012</v>
      </c>
      <c r="D5003">
        <v>4</v>
      </c>
      <c r="E5003">
        <v>13.354286511897177</v>
      </c>
      <c r="F5003">
        <v>50.7</v>
      </c>
      <c r="G5003">
        <v>37.345713488102824</v>
      </c>
      <c r="H5003" t="s">
        <v>1</v>
      </c>
      <c r="I5003" t="s">
        <v>3715</v>
      </c>
      <c r="J5003" t="s">
        <v>3</v>
      </c>
      <c r="K5003" t="s">
        <v>4</v>
      </c>
      <c r="L5003" t="s">
        <v>131</v>
      </c>
      <c r="M5003" t="s">
        <v>39</v>
      </c>
      <c r="N5003" t="s">
        <v>22</v>
      </c>
      <c r="O5003" t="s">
        <v>1191</v>
      </c>
      <c r="P5003" t="s">
        <v>125</v>
      </c>
    </row>
    <row r="5004" spans="1:16" x14ac:dyDescent="0.25">
      <c r="A5004" t="s">
        <v>6810</v>
      </c>
      <c r="B5004" s="1">
        <v>41423</v>
      </c>
      <c r="C5004">
        <v>2013</v>
      </c>
      <c r="D5004">
        <v>10</v>
      </c>
      <c r="E5004">
        <v>714.93581607378553</v>
      </c>
      <c r="F5004">
        <v>2290</v>
      </c>
      <c r="G5004">
        <v>1575.0641839262144</v>
      </c>
      <c r="H5004" t="s">
        <v>1</v>
      </c>
      <c r="I5004" t="s">
        <v>2463</v>
      </c>
      <c r="J5004" t="s">
        <v>67</v>
      </c>
      <c r="K5004" t="s">
        <v>68</v>
      </c>
      <c r="L5004" t="s">
        <v>69</v>
      </c>
      <c r="M5004" t="s">
        <v>39</v>
      </c>
      <c r="N5004" t="s">
        <v>22</v>
      </c>
      <c r="O5004" t="s">
        <v>554</v>
      </c>
      <c r="P5004" t="s">
        <v>24</v>
      </c>
    </row>
    <row r="5005" spans="1:16" x14ac:dyDescent="0.25">
      <c r="A5005" t="s">
        <v>6811</v>
      </c>
      <c r="B5005" s="1">
        <v>41435</v>
      </c>
      <c r="C5005">
        <v>2013</v>
      </c>
      <c r="D5005">
        <v>10</v>
      </c>
      <c r="E5005">
        <v>68.261016967844583</v>
      </c>
      <c r="F5005">
        <v>3290</v>
      </c>
      <c r="G5005">
        <v>3221.7389830321554</v>
      </c>
      <c r="H5005" t="s">
        <v>26</v>
      </c>
      <c r="I5005" t="s">
        <v>4179</v>
      </c>
      <c r="J5005" t="s">
        <v>3</v>
      </c>
      <c r="K5005" t="s">
        <v>4</v>
      </c>
      <c r="L5005" t="s">
        <v>101</v>
      </c>
      <c r="M5005" t="s">
        <v>34</v>
      </c>
      <c r="N5005" t="s">
        <v>7</v>
      </c>
      <c r="O5005" t="s">
        <v>137</v>
      </c>
      <c r="P5005" t="s">
        <v>138</v>
      </c>
    </row>
    <row r="5006" spans="1:16" x14ac:dyDescent="0.25">
      <c r="A5006" t="s">
        <v>6812</v>
      </c>
      <c r="B5006" s="1">
        <v>41575</v>
      </c>
      <c r="C5006">
        <v>2013</v>
      </c>
      <c r="D5006">
        <v>13</v>
      </c>
      <c r="E5006">
        <v>40.953047172356619</v>
      </c>
      <c r="F5006">
        <v>142.6</v>
      </c>
      <c r="G5006">
        <v>101.64695282764337</v>
      </c>
      <c r="H5006" t="s">
        <v>328</v>
      </c>
      <c r="I5006" t="s">
        <v>521</v>
      </c>
      <c r="J5006" t="s">
        <v>3</v>
      </c>
      <c r="K5006" t="s">
        <v>4</v>
      </c>
      <c r="L5006" t="s">
        <v>131</v>
      </c>
      <c r="M5006" t="s">
        <v>39</v>
      </c>
      <c r="N5006" t="s">
        <v>22</v>
      </c>
      <c r="O5006" t="s">
        <v>329</v>
      </c>
      <c r="P5006" t="s">
        <v>24</v>
      </c>
    </row>
    <row r="5007" spans="1:16" x14ac:dyDescent="0.25">
      <c r="A5007" t="s">
        <v>6813</v>
      </c>
      <c r="B5007" s="1">
        <v>40919</v>
      </c>
      <c r="C5007">
        <v>2012</v>
      </c>
      <c r="D5007">
        <v>6</v>
      </c>
      <c r="E5007">
        <v>15.96110385445005</v>
      </c>
      <c r="F5007">
        <v>214.1721</v>
      </c>
      <c r="G5007">
        <v>198.21099614554996</v>
      </c>
      <c r="H5007" t="s">
        <v>1</v>
      </c>
      <c r="I5007" t="s">
        <v>748</v>
      </c>
      <c r="J5007" t="s">
        <v>3</v>
      </c>
      <c r="K5007" t="s">
        <v>4</v>
      </c>
      <c r="L5007" t="s">
        <v>749</v>
      </c>
      <c r="M5007" t="s">
        <v>6</v>
      </c>
      <c r="N5007" t="s">
        <v>7</v>
      </c>
      <c r="O5007" t="s">
        <v>1102</v>
      </c>
      <c r="P5007" t="s">
        <v>138</v>
      </c>
    </row>
    <row r="5008" spans="1:16" x14ac:dyDescent="0.25">
      <c r="A5008" t="s">
        <v>6814</v>
      </c>
      <c r="B5008" s="1">
        <v>41282</v>
      </c>
      <c r="C5008">
        <v>2013</v>
      </c>
      <c r="D5008">
        <v>12</v>
      </c>
      <c r="E5008">
        <v>5220.3810994059804</v>
      </c>
      <c r="F5008">
        <v>10367.17</v>
      </c>
      <c r="G5008">
        <v>5146.7889005940197</v>
      </c>
      <c r="H5008" t="s">
        <v>1</v>
      </c>
      <c r="I5008" t="s">
        <v>3419</v>
      </c>
      <c r="J5008" t="s">
        <v>32</v>
      </c>
      <c r="K5008" t="s">
        <v>32</v>
      </c>
      <c r="L5008" t="s">
        <v>33</v>
      </c>
      <c r="M5008" t="s">
        <v>34</v>
      </c>
      <c r="N5008" t="s">
        <v>7</v>
      </c>
      <c r="O5008" t="s">
        <v>1151</v>
      </c>
      <c r="P5008" t="s">
        <v>113</v>
      </c>
    </row>
    <row r="5009" spans="1:16" x14ac:dyDescent="0.25">
      <c r="A5009" t="s">
        <v>6815</v>
      </c>
      <c r="B5009" s="1">
        <v>41203</v>
      </c>
      <c r="C5009">
        <v>2012</v>
      </c>
      <c r="D5009">
        <v>6</v>
      </c>
      <c r="E5009">
        <v>2482.8906413121658</v>
      </c>
      <c r="F5009">
        <v>884.8</v>
      </c>
      <c r="G5009">
        <v>-1598.0906413121659</v>
      </c>
      <c r="H5009" t="s">
        <v>1</v>
      </c>
      <c r="I5009" t="s">
        <v>2454</v>
      </c>
      <c r="J5009" t="s">
        <v>42</v>
      </c>
      <c r="K5009" t="s">
        <v>43</v>
      </c>
      <c r="L5009" t="s">
        <v>44</v>
      </c>
      <c r="M5009" t="s">
        <v>6</v>
      </c>
      <c r="N5009" t="s">
        <v>22</v>
      </c>
      <c r="O5009" t="s">
        <v>1728</v>
      </c>
      <c r="P5009" t="s">
        <v>24</v>
      </c>
    </row>
    <row r="5010" spans="1:16" x14ac:dyDescent="0.25">
      <c r="A5010" t="s">
        <v>6816</v>
      </c>
      <c r="B5010" s="1">
        <v>41919</v>
      </c>
      <c r="C5010">
        <v>2014</v>
      </c>
      <c r="D5010">
        <v>6</v>
      </c>
      <c r="E5010">
        <v>72.714272595418578</v>
      </c>
      <c r="F5010">
        <v>137.34</v>
      </c>
      <c r="G5010">
        <v>64.625727404581426</v>
      </c>
      <c r="H5010" t="s">
        <v>1</v>
      </c>
      <c r="I5010" t="s">
        <v>1660</v>
      </c>
      <c r="J5010" t="s">
        <v>3</v>
      </c>
      <c r="K5010" t="s">
        <v>4</v>
      </c>
      <c r="L5010" t="s">
        <v>16</v>
      </c>
      <c r="M5010" t="s">
        <v>17</v>
      </c>
      <c r="N5010" t="s">
        <v>22</v>
      </c>
      <c r="O5010" t="s">
        <v>1270</v>
      </c>
      <c r="P5010" t="s">
        <v>24</v>
      </c>
    </row>
    <row r="5011" spans="1:16" x14ac:dyDescent="0.25">
      <c r="A5011" t="s">
        <v>6817</v>
      </c>
      <c r="B5011" s="1">
        <v>41524</v>
      </c>
      <c r="C5011">
        <v>2013</v>
      </c>
      <c r="D5011">
        <v>16</v>
      </c>
      <c r="E5011">
        <v>1005.5149068075158</v>
      </c>
      <c r="F5011">
        <v>2699.85</v>
      </c>
      <c r="G5011">
        <v>1694.3350931924842</v>
      </c>
      <c r="H5011" t="s">
        <v>26</v>
      </c>
      <c r="I5011" t="s">
        <v>1841</v>
      </c>
      <c r="J5011" t="s">
        <v>32</v>
      </c>
      <c r="K5011" t="s">
        <v>32</v>
      </c>
      <c r="L5011" t="s">
        <v>16</v>
      </c>
      <c r="M5011" t="s">
        <v>17</v>
      </c>
      <c r="N5011" t="s">
        <v>7</v>
      </c>
      <c r="O5011" t="s">
        <v>137</v>
      </c>
      <c r="P5011" t="s">
        <v>138</v>
      </c>
    </row>
    <row r="5012" spans="1:16" x14ac:dyDescent="0.25">
      <c r="A5012" t="s">
        <v>6818</v>
      </c>
      <c r="B5012" s="1">
        <v>41269</v>
      </c>
      <c r="C5012">
        <v>2012</v>
      </c>
      <c r="D5012">
        <v>9</v>
      </c>
      <c r="E5012">
        <v>91.008432723493456</v>
      </c>
      <c r="F5012">
        <v>385.52800000000002</v>
      </c>
      <c r="G5012">
        <v>294.51956727650656</v>
      </c>
      <c r="H5012" t="s">
        <v>1</v>
      </c>
      <c r="I5012" t="s">
        <v>397</v>
      </c>
      <c r="J5012" t="s">
        <v>3</v>
      </c>
      <c r="K5012" t="s">
        <v>4</v>
      </c>
      <c r="L5012" t="s">
        <v>118</v>
      </c>
      <c r="M5012" t="s">
        <v>49</v>
      </c>
      <c r="N5012" t="s">
        <v>22</v>
      </c>
      <c r="O5012" t="s">
        <v>173</v>
      </c>
      <c r="P5012" t="s">
        <v>24</v>
      </c>
    </row>
    <row r="5013" spans="1:16" x14ac:dyDescent="0.25">
      <c r="A5013" t="s">
        <v>6819</v>
      </c>
      <c r="B5013" s="1">
        <v>41250</v>
      </c>
      <c r="C5013">
        <v>2012</v>
      </c>
      <c r="D5013">
        <v>9</v>
      </c>
      <c r="E5013">
        <v>13.354328777204122</v>
      </c>
      <c r="F5013">
        <v>87.912000000000006</v>
      </c>
      <c r="G5013">
        <v>74.557671222795889</v>
      </c>
      <c r="H5013" t="s">
        <v>1</v>
      </c>
      <c r="I5013" t="s">
        <v>1061</v>
      </c>
      <c r="J5013" t="s">
        <v>3</v>
      </c>
      <c r="K5013" t="s">
        <v>4</v>
      </c>
      <c r="L5013" t="s">
        <v>16</v>
      </c>
      <c r="M5013" t="s">
        <v>17</v>
      </c>
      <c r="N5013" t="s">
        <v>22</v>
      </c>
      <c r="O5013" t="s">
        <v>248</v>
      </c>
      <c r="P5013" t="s">
        <v>24</v>
      </c>
    </row>
    <row r="5014" spans="1:16" x14ac:dyDescent="0.25">
      <c r="A5014" t="s">
        <v>6820</v>
      </c>
      <c r="B5014" s="1">
        <v>41047</v>
      </c>
      <c r="C5014">
        <v>2012</v>
      </c>
      <c r="D5014">
        <v>12</v>
      </c>
      <c r="E5014">
        <v>113.19321261334939</v>
      </c>
      <c r="F5014">
        <v>113.05</v>
      </c>
      <c r="G5014">
        <v>-0.14321261334939095</v>
      </c>
      <c r="H5014" t="s">
        <v>1</v>
      </c>
      <c r="I5014" t="s">
        <v>1560</v>
      </c>
      <c r="J5014" t="s">
        <v>3</v>
      </c>
      <c r="K5014" t="s">
        <v>4</v>
      </c>
      <c r="L5014" t="s">
        <v>131</v>
      </c>
      <c r="M5014" t="s">
        <v>39</v>
      </c>
      <c r="N5014" t="s">
        <v>27</v>
      </c>
      <c r="O5014" t="s">
        <v>2854</v>
      </c>
      <c r="P5014" t="s">
        <v>443</v>
      </c>
    </row>
    <row r="5015" spans="1:16" x14ac:dyDescent="0.25">
      <c r="A5015" t="s">
        <v>6821</v>
      </c>
      <c r="B5015" s="1">
        <v>41188</v>
      </c>
      <c r="C5015">
        <v>2012</v>
      </c>
      <c r="D5015">
        <v>13</v>
      </c>
      <c r="E5015">
        <v>123.01754732888284</v>
      </c>
      <c r="F5015">
        <v>2354.94</v>
      </c>
      <c r="G5015">
        <v>2231.9224526711173</v>
      </c>
      <c r="H5015" t="s">
        <v>1</v>
      </c>
      <c r="I5015" t="s">
        <v>1186</v>
      </c>
      <c r="J5015" t="s">
        <v>57</v>
      </c>
      <c r="K5015" t="s">
        <v>58</v>
      </c>
      <c r="L5015" t="s">
        <v>92</v>
      </c>
      <c r="M5015" t="s">
        <v>6</v>
      </c>
      <c r="N5015" t="s">
        <v>22</v>
      </c>
      <c r="O5015" t="s">
        <v>23</v>
      </c>
      <c r="P5015" t="s">
        <v>24</v>
      </c>
    </row>
    <row r="5016" spans="1:16" x14ac:dyDescent="0.25">
      <c r="A5016" t="s">
        <v>6822</v>
      </c>
      <c r="B5016" s="1">
        <v>41198</v>
      </c>
      <c r="C5016">
        <v>2012</v>
      </c>
      <c r="D5016">
        <v>13</v>
      </c>
      <c r="E5016">
        <v>2387.1499565410595</v>
      </c>
      <c r="F5016">
        <v>7379.4</v>
      </c>
      <c r="G5016">
        <v>4992.2500434589401</v>
      </c>
      <c r="H5016" t="s">
        <v>1</v>
      </c>
      <c r="I5016" t="s">
        <v>56</v>
      </c>
      <c r="J5016" t="s">
        <v>57</v>
      </c>
      <c r="K5016" t="s">
        <v>58</v>
      </c>
      <c r="L5016" t="s">
        <v>5</v>
      </c>
      <c r="M5016" t="s">
        <v>6</v>
      </c>
      <c r="N5016" t="s">
        <v>27</v>
      </c>
      <c r="O5016" t="s">
        <v>847</v>
      </c>
      <c r="P5016" t="s">
        <v>443</v>
      </c>
    </row>
    <row r="5017" spans="1:16" x14ac:dyDescent="0.25">
      <c r="A5017" t="s">
        <v>6823</v>
      </c>
      <c r="B5017" s="1">
        <v>41788</v>
      </c>
      <c r="C5017">
        <v>2014</v>
      </c>
      <c r="D5017">
        <v>10</v>
      </c>
      <c r="E5017">
        <v>1602.6129100305388</v>
      </c>
      <c r="F5017">
        <v>22950</v>
      </c>
      <c r="G5017">
        <v>21347.387089969459</v>
      </c>
      <c r="H5017" t="s">
        <v>1</v>
      </c>
      <c r="I5017" t="s">
        <v>2334</v>
      </c>
      <c r="J5017" t="s">
        <v>72</v>
      </c>
      <c r="K5017" t="s">
        <v>72</v>
      </c>
      <c r="L5017" t="s">
        <v>87</v>
      </c>
      <c r="M5017" t="s">
        <v>39</v>
      </c>
      <c r="N5017" t="s">
        <v>22</v>
      </c>
      <c r="O5017" t="s">
        <v>966</v>
      </c>
      <c r="P5017" t="s">
        <v>24</v>
      </c>
    </row>
    <row r="5018" spans="1:16" x14ac:dyDescent="0.25">
      <c r="A5018" t="s">
        <v>6824</v>
      </c>
      <c r="B5018" s="1">
        <v>41850</v>
      </c>
      <c r="C5018">
        <v>2014</v>
      </c>
      <c r="D5018">
        <v>24</v>
      </c>
      <c r="E5018">
        <v>408.04518471525631</v>
      </c>
      <c r="F5018">
        <v>4028.7629999999999</v>
      </c>
      <c r="G5018">
        <v>3620.7178152847437</v>
      </c>
      <c r="H5018" t="s">
        <v>1</v>
      </c>
      <c r="I5018" t="s">
        <v>142</v>
      </c>
      <c r="J5018" t="s">
        <v>37</v>
      </c>
      <c r="K5018" t="s">
        <v>37</v>
      </c>
      <c r="L5018" t="s">
        <v>54</v>
      </c>
      <c r="M5018" t="s">
        <v>34</v>
      </c>
      <c r="N5018" t="s">
        <v>22</v>
      </c>
      <c r="O5018" t="s">
        <v>596</v>
      </c>
      <c r="P5018" t="s">
        <v>24</v>
      </c>
    </row>
    <row r="5019" spans="1:16" x14ac:dyDescent="0.25">
      <c r="A5019" t="s">
        <v>6825</v>
      </c>
      <c r="B5019" s="1">
        <v>41856</v>
      </c>
      <c r="C5019">
        <v>2014</v>
      </c>
      <c r="D5019">
        <v>12</v>
      </c>
      <c r="E5019">
        <v>212.10689569108089</v>
      </c>
      <c r="F5019">
        <v>3108.8</v>
      </c>
      <c r="G5019">
        <v>2896.6931043089194</v>
      </c>
      <c r="H5019" t="s">
        <v>26</v>
      </c>
      <c r="I5019" t="s">
        <v>4297</v>
      </c>
      <c r="J5019" t="s">
        <v>47</v>
      </c>
      <c r="K5019" t="s">
        <v>47</v>
      </c>
      <c r="L5019" t="s">
        <v>48</v>
      </c>
      <c r="M5019" t="s">
        <v>49</v>
      </c>
      <c r="N5019" t="s">
        <v>22</v>
      </c>
      <c r="O5019" t="s">
        <v>209</v>
      </c>
      <c r="P5019" t="s">
        <v>24</v>
      </c>
    </row>
    <row r="5020" spans="1:16" x14ac:dyDescent="0.25">
      <c r="A5020" t="s">
        <v>6826</v>
      </c>
      <c r="B5020" s="1">
        <v>41920</v>
      </c>
      <c r="C5020">
        <v>2014</v>
      </c>
      <c r="D5020">
        <v>13</v>
      </c>
      <c r="E5020">
        <v>2074.5167047411587</v>
      </c>
      <c r="F5020">
        <v>3350.85</v>
      </c>
      <c r="G5020">
        <v>1276.3332952588412</v>
      </c>
      <c r="H5020" t="s">
        <v>1</v>
      </c>
      <c r="I5020" t="s">
        <v>4016</v>
      </c>
      <c r="J5020" t="s">
        <v>47</v>
      </c>
      <c r="K5020" t="s">
        <v>47</v>
      </c>
      <c r="L5020" t="s">
        <v>48</v>
      </c>
      <c r="M5020" t="s">
        <v>49</v>
      </c>
      <c r="N5020" t="s">
        <v>27</v>
      </c>
      <c r="O5020" t="s">
        <v>2464</v>
      </c>
      <c r="P5020" t="s">
        <v>29</v>
      </c>
    </row>
    <row r="5021" spans="1:16" x14ac:dyDescent="0.25">
      <c r="A5021" t="s">
        <v>6827</v>
      </c>
      <c r="B5021" s="1">
        <v>41356</v>
      </c>
      <c r="C5021">
        <v>2013</v>
      </c>
      <c r="D5021">
        <v>12</v>
      </c>
      <c r="E5021">
        <v>1323.9986260237977</v>
      </c>
      <c r="F5021">
        <v>3744</v>
      </c>
      <c r="G5021">
        <v>2420.0013739762026</v>
      </c>
      <c r="H5021" t="s">
        <v>171</v>
      </c>
      <c r="I5021" t="s">
        <v>1391</v>
      </c>
      <c r="J5021" t="s">
        <v>57</v>
      </c>
      <c r="K5021" t="s">
        <v>58</v>
      </c>
      <c r="L5021" t="s">
        <v>5</v>
      </c>
      <c r="M5021" t="s">
        <v>6</v>
      </c>
      <c r="N5021" t="s">
        <v>7</v>
      </c>
      <c r="O5021" t="s">
        <v>252</v>
      </c>
      <c r="P5021" t="s">
        <v>253</v>
      </c>
    </row>
    <row r="5022" spans="1:16" x14ac:dyDescent="0.25">
      <c r="A5022" t="s">
        <v>6828</v>
      </c>
      <c r="B5022" s="1">
        <v>41473</v>
      </c>
      <c r="C5022">
        <v>2013</v>
      </c>
      <c r="D5022">
        <v>12</v>
      </c>
      <c r="E5022">
        <v>11009.889228645226</v>
      </c>
      <c r="F5022">
        <v>7476.3</v>
      </c>
      <c r="G5022">
        <v>-3533.5892286452263</v>
      </c>
      <c r="H5022" t="s">
        <v>1</v>
      </c>
      <c r="I5022" t="s">
        <v>4500</v>
      </c>
      <c r="J5022" t="s">
        <v>100</v>
      </c>
      <c r="K5022" t="s">
        <v>287</v>
      </c>
      <c r="L5022" t="s">
        <v>101</v>
      </c>
      <c r="M5022" t="s">
        <v>34</v>
      </c>
      <c r="N5022" t="s">
        <v>22</v>
      </c>
      <c r="O5022" t="s">
        <v>913</v>
      </c>
      <c r="P5022" t="s">
        <v>24</v>
      </c>
    </row>
    <row r="5023" spans="1:16" x14ac:dyDescent="0.25">
      <c r="A5023" t="s">
        <v>6829</v>
      </c>
      <c r="B5023" s="1">
        <v>40922</v>
      </c>
      <c r="C5023">
        <v>2012</v>
      </c>
      <c r="D5023">
        <v>9</v>
      </c>
      <c r="E5023">
        <v>1894.5372183403372</v>
      </c>
      <c r="F5023">
        <v>4300.4750000000004</v>
      </c>
      <c r="G5023">
        <v>2405.9377816596634</v>
      </c>
      <c r="H5023" t="s">
        <v>1</v>
      </c>
      <c r="I5023" t="s">
        <v>3084</v>
      </c>
      <c r="J5023" t="s">
        <v>42</v>
      </c>
      <c r="K5023" t="s">
        <v>43</v>
      </c>
      <c r="L5023" t="s">
        <v>5</v>
      </c>
      <c r="M5023" t="s">
        <v>6</v>
      </c>
      <c r="N5023" t="s">
        <v>22</v>
      </c>
      <c r="O5023" t="s">
        <v>1191</v>
      </c>
      <c r="P5023" t="s">
        <v>125</v>
      </c>
    </row>
    <row r="5024" spans="1:16" x14ac:dyDescent="0.25">
      <c r="A5024" t="s">
        <v>6830</v>
      </c>
      <c r="B5024" s="1">
        <v>40993</v>
      </c>
      <c r="C5024">
        <v>2012</v>
      </c>
      <c r="D5024">
        <v>10</v>
      </c>
      <c r="E5024">
        <v>129.17972317498649</v>
      </c>
      <c r="F5024">
        <v>1885</v>
      </c>
      <c r="G5024">
        <v>1755.8202768250135</v>
      </c>
      <c r="H5024" t="s">
        <v>1</v>
      </c>
      <c r="I5024" t="s">
        <v>2421</v>
      </c>
      <c r="J5024" t="s">
        <v>57</v>
      </c>
      <c r="K5024" t="s">
        <v>58</v>
      </c>
      <c r="L5024" t="s">
        <v>92</v>
      </c>
      <c r="M5024" t="s">
        <v>6</v>
      </c>
      <c r="N5024" t="s">
        <v>22</v>
      </c>
      <c r="O5024" t="s">
        <v>2133</v>
      </c>
      <c r="P5024" t="s">
        <v>24</v>
      </c>
    </row>
    <row r="5025" spans="1:16" x14ac:dyDescent="0.25">
      <c r="A5025" t="s">
        <v>6831</v>
      </c>
      <c r="B5025" s="1">
        <v>41074</v>
      </c>
      <c r="C5025">
        <v>2012</v>
      </c>
      <c r="D5025">
        <v>6</v>
      </c>
      <c r="E5025">
        <v>121.97832877462808</v>
      </c>
      <c r="F5025">
        <v>564.29999999999995</v>
      </c>
      <c r="G5025">
        <v>442.32167122537186</v>
      </c>
      <c r="H5025" t="s">
        <v>328</v>
      </c>
      <c r="I5025" t="s">
        <v>321</v>
      </c>
      <c r="J5025" t="s">
        <v>37</v>
      </c>
      <c r="K5025" t="s">
        <v>37</v>
      </c>
      <c r="L5025" t="s">
        <v>97</v>
      </c>
      <c r="M5025" t="s">
        <v>39</v>
      </c>
      <c r="N5025" t="s">
        <v>22</v>
      </c>
      <c r="O5025" t="s">
        <v>329</v>
      </c>
      <c r="P5025" t="s">
        <v>24</v>
      </c>
    </row>
    <row r="5026" spans="1:16" x14ac:dyDescent="0.25">
      <c r="A5026" t="s">
        <v>6832</v>
      </c>
      <c r="B5026" s="1">
        <v>41923</v>
      </c>
      <c r="C5026">
        <v>2014</v>
      </c>
      <c r="D5026">
        <v>13</v>
      </c>
      <c r="E5026">
        <v>315.04345571581109</v>
      </c>
      <c r="F5026">
        <v>4116.8</v>
      </c>
      <c r="G5026">
        <v>3801.7565442841892</v>
      </c>
      <c r="H5026" t="s">
        <v>1</v>
      </c>
      <c r="I5026" t="s">
        <v>6833</v>
      </c>
      <c r="J5026" t="s">
        <v>42</v>
      </c>
      <c r="K5026" t="s">
        <v>43</v>
      </c>
      <c r="L5026" t="s">
        <v>5</v>
      </c>
      <c r="M5026" t="s">
        <v>6</v>
      </c>
      <c r="N5026" t="s">
        <v>22</v>
      </c>
      <c r="O5026" t="s">
        <v>653</v>
      </c>
      <c r="P5026" t="s">
        <v>24</v>
      </c>
    </row>
    <row r="5027" spans="1:16" x14ac:dyDescent="0.25">
      <c r="A5027" t="s">
        <v>6834</v>
      </c>
      <c r="B5027" s="1">
        <v>41337</v>
      </c>
      <c r="C5027">
        <v>2013</v>
      </c>
      <c r="D5027">
        <v>9</v>
      </c>
      <c r="E5027">
        <v>698.38266934969658</v>
      </c>
      <c r="F5027">
        <v>2661.1</v>
      </c>
      <c r="G5027">
        <v>1962.7173306503032</v>
      </c>
      <c r="H5027" t="s">
        <v>1</v>
      </c>
      <c r="I5027" t="s">
        <v>5742</v>
      </c>
      <c r="J5027" t="s">
        <v>67</v>
      </c>
      <c r="K5027" t="s">
        <v>68</v>
      </c>
      <c r="L5027" t="s">
        <v>87</v>
      </c>
      <c r="M5027" t="s">
        <v>39</v>
      </c>
      <c r="N5027" t="s">
        <v>22</v>
      </c>
      <c r="O5027" t="s">
        <v>524</v>
      </c>
      <c r="P5027" t="s">
        <v>24</v>
      </c>
    </row>
    <row r="5028" spans="1:16" x14ac:dyDescent="0.25">
      <c r="A5028" t="s">
        <v>6835</v>
      </c>
      <c r="B5028" s="1">
        <v>41388</v>
      </c>
      <c r="C5028">
        <v>2013</v>
      </c>
      <c r="D5028">
        <v>10</v>
      </c>
      <c r="E5028">
        <v>13.594924470981082</v>
      </c>
      <c r="F5028">
        <v>3090</v>
      </c>
      <c r="G5028">
        <v>3076.4050755290191</v>
      </c>
      <c r="H5028" t="s">
        <v>1</v>
      </c>
      <c r="I5028" t="s">
        <v>1459</v>
      </c>
      <c r="J5028" t="s">
        <v>32</v>
      </c>
      <c r="K5028" t="s">
        <v>32</v>
      </c>
      <c r="L5028" t="s">
        <v>33</v>
      </c>
      <c r="M5028" t="s">
        <v>34</v>
      </c>
      <c r="N5028" t="s">
        <v>22</v>
      </c>
      <c r="O5028" t="s">
        <v>560</v>
      </c>
      <c r="P5028" t="s">
        <v>24</v>
      </c>
    </row>
    <row r="5029" spans="1:16" x14ac:dyDescent="0.25">
      <c r="A5029" t="s">
        <v>6836</v>
      </c>
      <c r="B5029" s="1">
        <v>41581</v>
      </c>
      <c r="C5029">
        <v>2013</v>
      </c>
      <c r="D5029">
        <v>13</v>
      </c>
      <c r="E5029">
        <v>771.03387445953547</v>
      </c>
      <c r="F5029">
        <v>323.85000000000002</v>
      </c>
      <c r="G5029">
        <v>-447.18387445953545</v>
      </c>
      <c r="H5029" t="s">
        <v>1</v>
      </c>
      <c r="I5029" t="s">
        <v>2498</v>
      </c>
      <c r="J5029" t="s">
        <v>3</v>
      </c>
      <c r="K5029" t="s">
        <v>4</v>
      </c>
      <c r="L5029" t="s">
        <v>131</v>
      </c>
      <c r="M5029" t="s">
        <v>39</v>
      </c>
      <c r="N5029" t="s">
        <v>27</v>
      </c>
      <c r="O5029" t="s">
        <v>768</v>
      </c>
      <c r="P5029" t="s">
        <v>769</v>
      </c>
    </row>
    <row r="5030" spans="1:16" x14ac:dyDescent="0.25">
      <c r="A5030" t="s">
        <v>6837</v>
      </c>
      <c r="B5030" s="1">
        <v>40895</v>
      </c>
      <c r="C5030">
        <v>2011</v>
      </c>
      <c r="D5030">
        <v>9</v>
      </c>
      <c r="E5030">
        <v>2910.435163541481</v>
      </c>
      <c r="F5030">
        <v>3204.1</v>
      </c>
      <c r="G5030">
        <v>293.66483645851895</v>
      </c>
      <c r="H5030" t="s">
        <v>1</v>
      </c>
      <c r="I5030" t="s">
        <v>2872</v>
      </c>
      <c r="J5030" t="s">
        <v>3</v>
      </c>
      <c r="K5030" t="s">
        <v>4</v>
      </c>
      <c r="L5030" t="s">
        <v>5</v>
      </c>
      <c r="M5030" t="s">
        <v>6</v>
      </c>
      <c r="N5030" t="s">
        <v>22</v>
      </c>
      <c r="O5030" t="s">
        <v>1603</v>
      </c>
      <c r="P5030" t="s">
        <v>24</v>
      </c>
    </row>
    <row r="5031" spans="1:16" x14ac:dyDescent="0.25">
      <c r="A5031" t="s">
        <v>6838</v>
      </c>
      <c r="B5031" s="1">
        <v>40990</v>
      </c>
      <c r="C5031">
        <v>2012</v>
      </c>
      <c r="D5031">
        <v>4</v>
      </c>
      <c r="E5031">
        <v>165.14872330375772</v>
      </c>
      <c r="F5031">
        <v>51.8</v>
      </c>
      <c r="G5031">
        <v>-113.34872330375772</v>
      </c>
      <c r="H5031" t="s">
        <v>1</v>
      </c>
      <c r="I5031" t="s">
        <v>2606</v>
      </c>
      <c r="J5031" t="s">
        <v>3</v>
      </c>
      <c r="K5031" t="s">
        <v>4</v>
      </c>
      <c r="L5031" t="s">
        <v>131</v>
      </c>
      <c r="M5031" t="s">
        <v>39</v>
      </c>
      <c r="N5031" t="s">
        <v>27</v>
      </c>
      <c r="O5031" t="s">
        <v>383</v>
      </c>
      <c r="P5031" t="s">
        <v>384</v>
      </c>
    </row>
    <row r="5032" spans="1:16" x14ac:dyDescent="0.25">
      <c r="A5032" t="s">
        <v>6839</v>
      </c>
      <c r="B5032" s="1">
        <v>41014</v>
      </c>
      <c r="C5032">
        <v>2012</v>
      </c>
      <c r="D5032">
        <v>6</v>
      </c>
      <c r="E5032">
        <v>349.34683023916693</v>
      </c>
      <c r="F5032">
        <v>761.1</v>
      </c>
      <c r="G5032">
        <v>411.75316976083309</v>
      </c>
      <c r="H5032" t="s">
        <v>26</v>
      </c>
      <c r="I5032" t="s">
        <v>1767</v>
      </c>
      <c r="J5032" t="s">
        <v>57</v>
      </c>
      <c r="K5032" t="s">
        <v>58</v>
      </c>
      <c r="L5032" t="s">
        <v>92</v>
      </c>
      <c r="M5032" t="s">
        <v>6</v>
      </c>
      <c r="N5032" t="s">
        <v>27</v>
      </c>
      <c r="O5032" t="s">
        <v>28</v>
      </c>
      <c r="P5032" t="s">
        <v>29</v>
      </c>
    </row>
    <row r="5033" spans="1:16" x14ac:dyDescent="0.25">
      <c r="A5033" t="s">
        <v>6840</v>
      </c>
      <c r="B5033" s="1">
        <v>41156</v>
      </c>
      <c r="C5033">
        <v>2012</v>
      </c>
      <c r="D5033">
        <v>8</v>
      </c>
      <c r="E5033">
        <v>228.00934851815683</v>
      </c>
      <c r="F5033">
        <v>2864</v>
      </c>
      <c r="G5033">
        <v>2635.9906514818431</v>
      </c>
      <c r="H5033" t="s">
        <v>1</v>
      </c>
      <c r="I5033" t="s">
        <v>2138</v>
      </c>
      <c r="J5033" t="s">
        <v>3</v>
      </c>
      <c r="K5033" t="s">
        <v>4</v>
      </c>
      <c r="L5033" t="s">
        <v>5</v>
      </c>
      <c r="M5033" t="s">
        <v>6</v>
      </c>
      <c r="N5033" t="s">
        <v>7</v>
      </c>
      <c r="O5033" t="s">
        <v>2181</v>
      </c>
      <c r="P5033" t="s">
        <v>113</v>
      </c>
    </row>
    <row r="5034" spans="1:16" x14ac:dyDescent="0.25">
      <c r="A5034" t="s">
        <v>6841</v>
      </c>
      <c r="B5034" s="1">
        <v>41468</v>
      </c>
      <c r="C5034">
        <v>2013</v>
      </c>
      <c r="D5034">
        <v>9</v>
      </c>
      <c r="E5034">
        <v>186.95011464987937</v>
      </c>
      <c r="F5034">
        <v>6291</v>
      </c>
      <c r="G5034">
        <v>6104.0498853501203</v>
      </c>
      <c r="H5034" t="s">
        <v>1</v>
      </c>
      <c r="I5034" t="s">
        <v>3022</v>
      </c>
      <c r="J5034" t="s">
        <v>100</v>
      </c>
      <c r="K5034" t="s">
        <v>287</v>
      </c>
      <c r="L5034" t="s">
        <v>101</v>
      </c>
      <c r="M5034" t="s">
        <v>34</v>
      </c>
      <c r="N5034" t="s">
        <v>7</v>
      </c>
      <c r="O5034" t="s">
        <v>477</v>
      </c>
      <c r="P5034" t="s">
        <v>138</v>
      </c>
    </row>
    <row r="5035" spans="1:16" x14ac:dyDescent="0.25">
      <c r="A5035" t="s">
        <v>6842</v>
      </c>
      <c r="B5035" s="1">
        <v>41751</v>
      </c>
      <c r="C5035">
        <v>2014</v>
      </c>
      <c r="D5035">
        <v>10</v>
      </c>
      <c r="E5035">
        <v>4423.1873993836389</v>
      </c>
      <c r="F5035">
        <v>6270</v>
      </c>
      <c r="G5035">
        <v>1846.8126006163611</v>
      </c>
      <c r="H5035" t="s">
        <v>1</v>
      </c>
      <c r="I5035" t="s">
        <v>5901</v>
      </c>
      <c r="J5035" t="s">
        <v>57</v>
      </c>
      <c r="K5035" t="s">
        <v>58</v>
      </c>
      <c r="L5035" t="s">
        <v>5</v>
      </c>
      <c r="M5035" t="s">
        <v>6</v>
      </c>
      <c r="N5035" t="s">
        <v>22</v>
      </c>
      <c r="O5035" t="s">
        <v>793</v>
      </c>
      <c r="P5035" t="s">
        <v>24</v>
      </c>
    </row>
    <row r="5036" spans="1:16" x14ac:dyDescent="0.25">
      <c r="A5036" t="s">
        <v>6843</v>
      </c>
      <c r="B5036" s="1">
        <v>41594</v>
      </c>
      <c r="C5036">
        <v>2013</v>
      </c>
      <c r="D5036">
        <v>13</v>
      </c>
      <c r="E5036">
        <v>1752.2982350344532</v>
      </c>
      <c r="F5036">
        <v>4978.3500000000004</v>
      </c>
      <c r="G5036">
        <v>3226.0517649655471</v>
      </c>
      <c r="H5036" t="s">
        <v>1</v>
      </c>
      <c r="I5036" t="s">
        <v>1736</v>
      </c>
      <c r="J5036" t="s">
        <v>37</v>
      </c>
      <c r="K5036" t="s">
        <v>37</v>
      </c>
      <c r="L5036" t="s">
        <v>38</v>
      </c>
      <c r="M5036" t="s">
        <v>39</v>
      </c>
      <c r="N5036" t="s">
        <v>22</v>
      </c>
      <c r="O5036" t="s">
        <v>1818</v>
      </c>
      <c r="P5036" t="s">
        <v>24</v>
      </c>
    </row>
    <row r="5037" spans="1:16" x14ac:dyDescent="0.25">
      <c r="A5037" t="s">
        <v>6844</v>
      </c>
      <c r="B5037" s="1">
        <v>41506</v>
      </c>
      <c r="C5037">
        <v>2013</v>
      </c>
      <c r="D5037">
        <v>12</v>
      </c>
      <c r="E5037">
        <v>1479.3098500101071</v>
      </c>
      <c r="F5037">
        <v>5062.2</v>
      </c>
      <c r="G5037">
        <v>3582.890149989893</v>
      </c>
      <c r="H5037" t="s">
        <v>1</v>
      </c>
      <c r="I5037" t="s">
        <v>1318</v>
      </c>
      <c r="J5037" t="s">
        <v>3</v>
      </c>
      <c r="K5037" t="s">
        <v>4</v>
      </c>
      <c r="L5037" t="s">
        <v>101</v>
      </c>
      <c r="M5037" t="s">
        <v>34</v>
      </c>
      <c r="N5037" t="s">
        <v>22</v>
      </c>
      <c r="O5037" t="s">
        <v>1191</v>
      </c>
      <c r="P5037" t="s">
        <v>125</v>
      </c>
    </row>
    <row r="5038" spans="1:16" x14ac:dyDescent="0.25">
      <c r="A5038" t="s">
        <v>6845</v>
      </c>
      <c r="B5038" s="1">
        <v>40900</v>
      </c>
      <c r="C5038">
        <v>2011</v>
      </c>
      <c r="D5038">
        <v>4</v>
      </c>
      <c r="E5038">
        <v>46.99779951245872</v>
      </c>
      <c r="F5038">
        <v>47.6</v>
      </c>
      <c r="G5038">
        <v>0.60220048754128186</v>
      </c>
      <c r="H5038" t="s">
        <v>1</v>
      </c>
      <c r="I5038" t="s">
        <v>1373</v>
      </c>
      <c r="J5038" t="s">
        <v>3</v>
      </c>
      <c r="K5038" t="s">
        <v>4</v>
      </c>
      <c r="L5038" t="s">
        <v>131</v>
      </c>
      <c r="M5038" t="s">
        <v>39</v>
      </c>
      <c r="N5038" t="s">
        <v>22</v>
      </c>
      <c r="O5038" t="s">
        <v>623</v>
      </c>
      <c r="P5038" t="s">
        <v>24</v>
      </c>
    </row>
    <row r="5039" spans="1:16" x14ac:dyDescent="0.25">
      <c r="A5039" t="s">
        <v>6846</v>
      </c>
      <c r="B5039" s="1">
        <v>41029</v>
      </c>
      <c r="C5039">
        <v>2012</v>
      </c>
      <c r="D5039">
        <v>10</v>
      </c>
      <c r="E5039">
        <v>76.295863371470844</v>
      </c>
      <c r="F5039">
        <v>165</v>
      </c>
      <c r="G5039">
        <v>88.704136628529156</v>
      </c>
      <c r="H5039" t="s">
        <v>1</v>
      </c>
      <c r="I5039" t="s">
        <v>1267</v>
      </c>
      <c r="J5039" t="s">
        <v>3</v>
      </c>
      <c r="K5039" t="s">
        <v>4</v>
      </c>
      <c r="L5039" t="s">
        <v>131</v>
      </c>
      <c r="M5039" t="s">
        <v>39</v>
      </c>
      <c r="N5039" t="s">
        <v>22</v>
      </c>
      <c r="O5039" t="s">
        <v>645</v>
      </c>
      <c r="P5039" t="s">
        <v>24</v>
      </c>
    </row>
    <row r="5040" spans="1:16" x14ac:dyDescent="0.25">
      <c r="A5040" t="s">
        <v>6847</v>
      </c>
      <c r="B5040" s="1">
        <v>41131</v>
      </c>
      <c r="C5040">
        <v>2012</v>
      </c>
      <c r="D5040">
        <v>6</v>
      </c>
      <c r="E5040">
        <v>331.23698672518788</v>
      </c>
      <c r="F5040">
        <v>436.74400000000003</v>
      </c>
      <c r="G5040">
        <v>105.50701327481215</v>
      </c>
      <c r="H5040" t="s">
        <v>1</v>
      </c>
      <c r="I5040" t="s">
        <v>4958</v>
      </c>
      <c r="J5040" t="s">
        <v>3</v>
      </c>
      <c r="K5040" t="s">
        <v>4</v>
      </c>
      <c r="L5040" t="s">
        <v>749</v>
      </c>
      <c r="M5040" t="s">
        <v>6</v>
      </c>
      <c r="N5040" t="s">
        <v>22</v>
      </c>
      <c r="O5040" t="s">
        <v>2977</v>
      </c>
      <c r="P5040" t="s">
        <v>24</v>
      </c>
    </row>
    <row r="5041" spans="1:16" x14ac:dyDescent="0.25">
      <c r="A5041" t="s">
        <v>6848</v>
      </c>
      <c r="B5041" s="1">
        <v>41242</v>
      </c>
      <c r="C5041">
        <v>2012</v>
      </c>
      <c r="D5041">
        <v>13</v>
      </c>
      <c r="E5041">
        <v>7427.2410368802412</v>
      </c>
      <c r="F5041">
        <v>11264</v>
      </c>
      <c r="G5041">
        <v>3836.7589631197588</v>
      </c>
      <c r="H5041" t="s">
        <v>328</v>
      </c>
      <c r="I5041" t="s">
        <v>1403</v>
      </c>
      <c r="J5041" t="s">
        <v>42</v>
      </c>
      <c r="K5041" t="s">
        <v>43</v>
      </c>
      <c r="L5041" t="s">
        <v>44</v>
      </c>
      <c r="M5041" t="s">
        <v>6</v>
      </c>
      <c r="N5041" t="s">
        <v>22</v>
      </c>
      <c r="O5041" t="s">
        <v>329</v>
      </c>
      <c r="P5041" t="s">
        <v>24</v>
      </c>
    </row>
    <row r="5042" spans="1:16" x14ac:dyDescent="0.25">
      <c r="A5042" t="s">
        <v>6849</v>
      </c>
      <c r="B5042" s="1">
        <v>41422</v>
      </c>
      <c r="C5042">
        <v>2013</v>
      </c>
      <c r="D5042">
        <v>12</v>
      </c>
      <c r="E5042">
        <v>756.63100951739909</v>
      </c>
      <c r="F5042">
        <v>3894</v>
      </c>
      <c r="G5042">
        <v>3137.368990482601</v>
      </c>
      <c r="H5042" t="s">
        <v>1</v>
      </c>
      <c r="I5042" t="s">
        <v>1704</v>
      </c>
      <c r="J5042" t="s">
        <v>42</v>
      </c>
      <c r="K5042" t="s">
        <v>43</v>
      </c>
      <c r="L5042" t="s">
        <v>38</v>
      </c>
      <c r="M5042" t="s">
        <v>39</v>
      </c>
      <c r="N5042" t="s">
        <v>27</v>
      </c>
      <c r="O5042" t="s">
        <v>395</v>
      </c>
      <c r="P5042" t="s">
        <v>265</v>
      </c>
    </row>
    <row r="5043" spans="1:16" x14ac:dyDescent="0.25">
      <c r="A5043" t="s">
        <v>6850</v>
      </c>
      <c r="B5043" s="1">
        <v>41483</v>
      </c>
      <c r="C5043">
        <v>2013</v>
      </c>
      <c r="D5043">
        <v>9</v>
      </c>
      <c r="E5043">
        <v>32.378299893081525</v>
      </c>
      <c r="F5043">
        <v>61.16</v>
      </c>
      <c r="G5043">
        <v>28.781700106918471</v>
      </c>
      <c r="H5043" t="s">
        <v>26</v>
      </c>
      <c r="I5043" t="s">
        <v>6851</v>
      </c>
      <c r="J5043" t="s">
        <v>3</v>
      </c>
      <c r="K5043" t="s">
        <v>4</v>
      </c>
      <c r="L5043" t="s">
        <v>749</v>
      </c>
      <c r="M5043" t="s">
        <v>6</v>
      </c>
      <c r="N5043" t="s">
        <v>7</v>
      </c>
      <c r="O5043" t="s">
        <v>137</v>
      </c>
      <c r="P5043" t="s">
        <v>138</v>
      </c>
    </row>
    <row r="5044" spans="1:16" x14ac:dyDescent="0.25">
      <c r="A5044" t="s">
        <v>6852</v>
      </c>
      <c r="B5044" s="1">
        <v>41050</v>
      </c>
      <c r="C5044">
        <v>2012</v>
      </c>
      <c r="D5044">
        <v>10</v>
      </c>
      <c r="E5044">
        <v>1461.9041668233147</v>
      </c>
      <c r="F5044">
        <v>4800</v>
      </c>
      <c r="G5044">
        <v>3338.0958331766851</v>
      </c>
      <c r="H5044" t="s">
        <v>1</v>
      </c>
      <c r="I5044" t="s">
        <v>6522</v>
      </c>
      <c r="J5044" t="s">
        <v>3</v>
      </c>
      <c r="K5044" t="s">
        <v>4</v>
      </c>
      <c r="L5044" t="s">
        <v>101</v>
      </c>
      <c r="M5044" t="s">
        <v>34</v>
      </c>
      <c r="N5044" t="s">
        <v>22</v>
      </c>
      <c r="O5044" t="s">
        <v>871</v>
      </c>
      <c r="P5044" t="s">
        <v>24</v>
      </c>
    </row>
    <row r="5045" spans="1:16" x14ac:dyDescent="0.25">
      <c r="A5045" t="s">
        <v>6853</v>
      </c>
      <c r="B5045" s="1">
        <v>41077</v>
      </c>
      <c r="C5045">
        <v>2012</v>
      </c>
      <c r="D5045">
        <v>18</v>
      </c>
      <c r="E5045">
        <v>389.69283690893417</v>
      </c>
      <c r="F5045">
        <v>3204</v>
      </c>
      <c r="G5045">
        <v>2814.3071630910658</v>
      </c>
      <c r="H5045" t="s">
        <v>26</v>
      </c>
      <c r="I5045" t="s">
        <v>1070</v>
      </c>
      <c r="J5045" t="s">
        <v>42</v>
      </c>
      <c r="K5045" t="s">
        <v>43</v>
      </c>
      <c r="L5045" t="s">
        <v>44</v>
      </c>
      <c r="M5045" t="s">
        <v>6</v>
      </c>
      <c r="N5045" t="s">
        <v>27</v>
      </c>
      <c r="O5045" t="s">
        <v>28</v>
      </c>
      <c r="P5045" t="s">
        <v>29</v>
      </c>
    </row>
    <row r="5046" spans="1:16" x14ac:dyDescent="0.25">
      <c r="A5046" t="s">
        <v>6854</v>
      </c>
      <c r="B5046" s="1">
        <v>41246</v>
      </c>
      <c r="C5046">
        <v>2012</v>
      </c>
      <c r="D5046">
        <v>6</v>
      </c>
      <c r="E5046">
        <v>44.024268547225411</v>
      </c>
      <c r="F5046">
        <v>120.792</v>
      </c>
      <c r="G5046">
        <v>76.767731452774598</v>
      </c>
      <c r="H5046" t="s">
        <v>1</v>
      </c>
      <c r="I5046" t="s">
        <v>175</v>
      </c>
      <c r="J5046" t="s">
        <v>3</v>
      </c>
      <c r="K5046" t="s">
        <v>4</v>
      </c>
      <c r="L5046" t="s">
        <v>12</v>
      </c>
      <c r="M5046" t="s">
        <v>13</v>
      </c>
      <c r="N5046" t="s">
        <v>22</v>
      </c>
      <c r="O5046" t="s">
        <v>1957</v>
      </c>
      <c r="P5046" t="s">
        <v>24</v>
      </c>
    </row>
    <row r="5047" spans="1:16" x14ac:dyDescent="0.25">
      <c r="A5047" t="s">
        <v>6855</v>
      </c>
      <c r="B5047" s="1">
        <v>41560</v>
      </c>
      <c r="C5047">
        <v>2013</v>
      </c>
      <c r="D5047">
        <v>13</v>
      </c>
      <c r="E5047">
        <v>198.04115846706034</v>
      </c>
      <c r="F5047">
        <v>277.2</v>
      </c>
      <c r="G5047">
        <v>79.158841532939647</v>
      </c>
      <c r="H5047" t="s">
        <v>328</v>
      </c>
      <c r="I5047" t="s">
        <v>2599</v>
      </c>
      <c r="J5047" t="s">
        <v>3</v>
      </c>
      <c r="K5047" t="s">
        <v>4</v>
      </c>
      <c r="L5047" t="s">
        <v>118</v>
      </c>
      <c r="M5047" t="s">
        <v>49</v>
      </c>
      <c r="N5047" t="s">
        <v>22</v>
      </c>
      <c r="O5047" t="s">
        <v>329</v>
      </c>
      <c r="P5047" t="s">
        <v>24</v>
      </c>
    </row>
    <row r="5048" spans="1:16" x14ac:dyDescent="0.25">
      <c r="A5048" t="s">
        <v>6856</v>
      </c>
      <c r="B5048" s="1">
        <v>40892</v>
      </c>
      <c r="C5048">
        <v>2011</v>
      </c>
      <c r="D5048">
        <v>9</v>
      </c>
      <c r="E5048">
        <v>621.41500935929309</v>
      </c>
      <c r="F5048">
        <v>2035.5</v>
      </c>
      <c r="G5048">
        <v>1414.084990640707</v>
      </c>
      <c r="H5048" t="s">
        <v>1</v>
      </c>
      <c r="I5048" t="s">
        <v>2851</v>
      </c>
      <c r="J5048" t="s">
        <v>47</v>
      </c>
      <c r="K5048" t="s">
        <v>47</v>
      </c>
      <c r="L5048" t="s">
        <v>48</v>
      </c>
      <c r="M5048" t="s">
        <v>49</v>
      </c>
      <c r="N5048" t="s">
        <v>22</v>
      </c>
      <c r="O5048" t="s">
        <v>392</v>
      </c>
      <c r="P5048" t="s">
        <v>24</v>
      </c>
    </row>
    <row r="5049" spans="1:16" x14ac:dyDescent="0.25">
      <c r="A5049" t="s">
        <v>6857</v>
      </c>
      <c r="B5049" s="1">
        <v>40934</v>
      </c>
      <c r="C5049">
        <v>2012</v>
      </c>
      <c r="D5049">
        <v>9</v>
      </c>
      <c r="E5049">
        <v>823.76121413156818</v>
      </c>
      <c r="F5049">
        <v>2464</v>
      </c>
      <c r="G5049">
        <v>1640.2387858684319</v>
      </c>
      <c r="H5049" t="s">
        <v>171</v>
      </c>
      <c r="I5049" t="s">
        <v>1201</v>
      </c>
      <c r="J5049" t="s">
        <v>47</v>
      </c>
      <c r="K5049" t="s">
        <v>47</v>
      </c>
      <c r="L5049" t="s">
        <v>48</v>
      </c>
      <c r="M5049" t="s">
        <v>49</v>
      </c>
      <c r="N5049" t="s">
        <v>22</v>
      </c>
      <c r="O5049" t="s">
        <v>173</v>
      </c>
      <c r="P5049" t="s">
        <v>24</v>
      </c>
    </row>
    <row r="5050" spans="1:16" x14ac:dyDescent="0.25">
      <c r="A5050" t="s">
        <v>6858</v>
      </c>
      <c r="B5050" s="1">
        <v>40941</v>
      </c>
      <c r="C5050">
        <v>2012</v>
      </c>
      <c r="D5050">
        <v>4</v>
      </c>
      <c r="E5050">
        <v>87.38486312782166</v>
      </c>
      <c r="F5050">
        <v>1216</v>
      </c>
      <c r="G5050">
        <v>1128.6151368721783</v>
      </c>
      <c r="H5050" t="s">
        <v>26</v>
      </c>
      <c r="I5050" t="s">
        <v>2</v>
      </c>
      <c r="J5050" t="s">
        <v>3</v>
      </c>
      <c r="K5050" t="s">
        <v>4</v>
      </c>
      <c r="L5050" t="s">
        <v>5</v>
      </c>
      <c r="M5050" t="s">
        <v>6</v>
      </c>
      <c r="N5050" t="s">
        <v>22</v>
      </c>
      <c r="O5050" t="s">
        <v>209</v>
      </c>
      <c r="P5050" t="s">
        <v>24</v>
      </c>
    </row>
    <row r="5051" spans="1:16" x14ac:dyDescent="0.25">
      <c r="A5051" t="s">
        <v>6859</v>
      </c>
      <c r="B5051" s="1">
        <v>41240</v>
      </c>
      <c r="C5051">
        <v>2012</v>
      </c>
      <c r="D5051">
        <v>6</v>
      </c>
      <c r="E5051">
        <v>2057.4669148219577</v>
      </c>
      <c r="F5051">
        <v>1170</v>
      </c>
      <c r="G5051">
        <v>-887.46691482195774</v>
      </c>
      <c r="H5051" t="s">
        <v>1</v>
      </c>
      <c r="I5051" t="s">
        <v>1301</v>
      </c>
      <c r="J5051" t="s">
        <v>47</v>
      </c>
      <c r="K5051" t="s">
        <v>47</v>
      </c>
      <c r="L5051" t="s">
        <v>273</v>
      </c>
      <c r="M5051" t="s">
        <v>49</v>
      </c>
      <c r="N5051" t="s">
        <v>27</v>
      </c>
      <c r="O5051" t="s">
        <v>264</v>
      </c>
      <c r="P5051" t="s">
        <v>265</v>
      </c>
    </row>
    <row r="5052" spans="1:16" x14ac:dyDescent="0.25">
      <c r="A5052" t="s">
        <v>6860</v>
      </c>
      <c r="B5052" s="1">
        <v>41082</v>
      </c>
      <c r="C5052">
        <v>2012</v>
      </c>
      <c r="D5052">
        <v>12</v>
      </c>
      <c r="E5052">
        <v>1552.6720624696407</v>
      </c>
      <c r="F5052">
        <v>4442.22</v>
      </c>
      <c r="G5052">
        <v>2889.5479375303594</v>
      </c>
      <c r="H5052" t="s">
        <v>1</v>
      </c>
      <c r="I5052" t="s">
        <v>2029</v>
      </c>
      <c r="J5052" t="s">
        <v>67</v>
      </c>
      <c r="K5052" t="s">
        <v>68</v>
      </c>
      <c r="L5052" t="s">
        <v>38</v>
      </c>
      <c r="M5052" t="s">
        <v>39</v>
      </c>
      <c r="N5052" t="s">
        <v>22</v>
      </c>
      <c r="O5052" t="s">
        <v>1017</v>
      </c>
      <c r="P5052" t="s">
        <v>24</v>
      </c>
    </row>
    <row r="5053" spans="1:16" x14ac:dyDescent="0.25">
      <c r="A5053" t="s">
        <v>6861</v>
      </c>
      <c r="B5053" s="1">
        <v>41336</v>
      </c>
      <c r="C5053">
        <v>2013</v>
      </c>
      <c r="D5053">
        <v>9</v>
      </c>
      <c r="E5053">
        <v>2438.8530780715059</v>
      </c>
      <c r="F5053">
        <v>2769.2</v>
      </c>
      <c r="G5053">
        <v>330.34692192849388</v>
      </c>
      <c r="H5053" t="s">
        <v>26</v>
      </c>
      <c r="I5053" t="s">
        <v>2610</v>
      </c>
      <c r="J5053" t="s">
        <v>3</v>
      </c>
      <c r="K5053" t="s">
        <v>4</v>
      </c>
      <c r="L5053" t="s">
        <v>5</v>
      </c>
      <c r="M5053" t="s">
        <v>6</v>
      </c>
      <c r="N5053" t="s">
        <v>27</v>
      </c>
      <c r="O5053" t="s">
        <v>28</v>
      </c>
      <c r="P5053" t="s">
        <v>29</v>
      </c>
    </row>
    <row r="5054" spans="1:16" x14ac:dyDescent="0.25">
      <c r="A5054" t="s">
        <v>6862</v>
      </c>
      <c r="B5054" s="1">
        <v>41005</v>
      </c>
      <c r="C5054">
        <v>2012</v>
      </c>
      <c r="D5054">
        <v>24</v>
      </c>
      <c r="E5054">
        <v>21.863322154528952</v>
      </c>
      <c r="F5054">
        <v>4953.3</v>
      </c>
      <c r="G5054">
        <v>4931.4366778454714</v>
      </c>
      <c r="H5054" t="s">
        <v>171</v>
      </c>
      <c r="I5054" t="s">
        <v>2549</v>
      </c>
      <c r="J5054" t="s">
        <v>67</v>
      </c>
      <c r="K5054" t="s">
        <v>68</v>
      </c>
      <c r="L5054" t="s">
        <v>69</v>
      </c>
      <c r="M5054" t="s">
        <v>39</v>
      </c>
      <c r="N5054" t="s">
        <v>27</v>
      </c>
      <c r="O5054" t="s">
        <v>28</v>
      </c>
      <c r="P5054" t="s">
        <v>29</v>
      </c>
    </row>
    <row r="5055" spans="1:16" x14ac:dyDescent="0.25">
      <c r="A5055" t="s">
        <v>6863</v>
      </c>
      <c r="B5055" s="1">
        <v>41446</v>
      </c>
      <c r="C5055">
        <v>2013</v>
      </c>
      <c r="D5055">
        <v>12</v>
      </c>
      <c r="E5055">
        <v>1956.0266777042868</v>
      </c>
      <c r="F5055">
        <v>7440</v>
      </c>
      <c r="G5055">
        <v>5483.9733222957129</v>
      </c>
      <c r="H5055" t="s">
        <v>1</v>
      </c>
      <c r="I5055" t="s">
        <v>2893</v>
      </c>
      <c r="J5055" t="s">
        <v>42</v>
      </c>
      <c r="K5055" t="s">
        <v>43</v>
      </c>
      <c r="L5055" t="s">
        <v>44</v>
      </c>
      <c r="M5055" t="s">
        <v>6</v>
      </c>
      <c r="N5055" t="s">
        <v>27</v>
      </c>
      <c r="O5055" t="s">
        <v>425</v>
      </c>
      <c r="P5055" t="s">
        <v>29</v>
      </c>
    </row>
    <row r="5056" spans="1:16" x14ac:dyDescent="0.25">
      <c r="A5056" t="s">
        <v>6864</v>
      </c>
      <c r="B5056" s="1">
        <v>41892</v>
      </c>
      <c r="C5056">
        <v>2014</v>
      </c>
      <c r="D5056">
        <v>10</v>
      </c>
      <c r="E5056">
        <v>2941.2192292523805</v>
      </c>
      <c r="F5056">
        <v>2670</v>
      </c>
      <c r="G5056">
        <v>-271.2192292523805</v>
      </c>
      <c r="H5056" t="s">
        <v>26</v>
      </c>
      <c r="I5056" t="s">
        <v>1597</v>
      </c>
      <c r="J5056" t="s">
        <v>47</v>
      </c>
      <c r="K5056" t="s">
        <v>47</v>
      </c>
      <c r="L5056" t="s">
        <v>48</v>
      </c>
      <c r="M5056" t="s">
        <v>49</v>
      </c>
      <c r="N5056" t="s">
        <v>27</v>
      </c>
      <c r="O5056" t="s">
        <v>28</v>
      </c>
      <c r="P5056" t="s">
        <v>29</v>
      </c>
    </row>
    <row r="5057" spans="1:16" x14ac:dyDescent="0.25">
      <c r="A5057" t="s">
        <v>6865</v>
      </c>
      <c r="B5057" s="1">
        <v>41515</v>
      </c>
      <c r="C5057">
        <v>2013</v>
      </c>
      <c r="D5057">
        <v>12</v>
      </c>
      <c r="E5057">
        <v>286.83053780940958</v>
      </c>
      <c r="F5057">
        <v>807.3</v>
      </c>
      <c r="G5057">
        <v>520.46946219059032</v>
      </c>
      <c r="H5057" t="s">
        <v>1</v>
      </c>
      <c r="I5057" t="s">
        <v>938</v>
      </c>
      <c r="J5057" t="s">
        <v>32</v>
      </c>
      <c r="K5057" t="s">
        <v>32</v>
      </c>
      <c r="L5057" t="s">
        <v>366</v>
      </c>
      <c r="M5057" t="s">
        <v>34</v>
      </c>
      <c r="N5057" t="s">
        <v>22</v>
      </c>
      <c r="O5057" t="s">
        <v>684</v>
      </c>
      <c r="P5057" t="s">
        <v>24</v>
      </c>
    </row>
    <row r="5058" spans="1:16" x14ac:dyDescent="0.25">
      <c r="A5058" t="s">
        <v>6866</v>
      </c>
      <c r="B5058" s="1">
        <v>41596</v>
      </c>
      <c r="C5058">
        <v>2013</v>
      </c>
      <c r="D5058">
        <v>26</v>
      </c>
      <c r="E5058">
        <v>138.95427475113874</v>
      </c>
      <c r="F5058">
        <v>499.75</v>
      </c>
      <c r="G5058">
        <v>360.79572524886123</v>
      </c>
      <c r="H5058" t="s">
        <v>328</v>
      </c>
      <c r="I5058" t="s">
        <v>1626</v>
      </c>
      <c r="J5058" t="s">
        <v>3</v>
      </c>
      <c r="K5058" t="s">
        <v>4</v>
      </c>
      <c r="L5058" t="s">
        <v>749</v>
      </c>
      <c r="M5058" t="s">
        <v>6</v>
      </c>
      <c r="N5058" t="s">
        <v>22</v>
      </c>
      <c r="O5058" t="s">
        <v>329</v>
      </c>
      <c r="P5058" t="s">
        <v>24</v>
      </c>
    </row>
    <row r="5059" spans="1:16" x14ac:dyDescent="0.25">
      <c r="A5059" t="s">
        <v>6867</v>
      </c>
      <c r="B5059" s="1">
        <v>41248</v>
      </c>
      <c r="C5059">
        <v>2012</v>
      </c>
      <c r="D5059">
        <v>13</v>
      </c>
      <c r="E5059">
        <v>6.415667566222826</v>
      </c>
      <c r="F5059">
        <v>123.876</v>
      </c>
      <c r="G5059">
        <v>117.46033243377718</v>
      </c>
      <c r="H5059" t="s">
        <v>26</v>
      </c>
      <c r="I5059" t="s">
        <v>3318</v>
      </c>
      <c r="J5059" t="s">
        <v>32</v>
      </c>
      <c r="K5059" t="s">
        <v>32</v>
      </c>
      <c r="L5059" t="s">
        <v>16</v>
      </c>
      <c r="M5059" t="s">
        <v>17</v>
      </c>
      <c r="N5059" t="s">
        <v>27</v>
      </c>
      <c r="O5059" t="s">
        <v>28</v>
      </c>
      <c r="P5059" t="s">
        <v>29</v>
      </c>
    </row>
    <row r="5060" spans="1:16" x14ac:dyDescent="0.25">
      <c r="A5060" t="s">
        <v>6868</v>
      </c>
      <c r="B5060" s="1">
        <v>41296</v>
      </c>
      <c r="C5060">
        <v>2013</v>
      </c>
      <c r="D5060">
        <v>12</v>
      </c>
      <c r="E5060">
        <v>64.14263464310244</v>
      </c>
      <c r="F5060">
        <v>3171.51</v>
      </c>
      <c r="G5060">
        <v>3107.3673653568976</v>
      </c>
      <c r="H5060" t="s">
        <v>26</v>
      </c>
      <c r="I5060" t="s">
        <v>2479</v>
      </c>
      <c r="J5060" t="s">
        <v>47</v>
      </c>
      <c r="K5060" t="s">
        <v>47</v>
      </c>
      <c r="L5060" t="s">
        <v>48</v>
      </c>
      <c r="M5060" t="s">
        <v>49</v>
      </c>
      <c r="N5060" t="s">
        <v>7</v>
      </c>
      <c r="O5060" t="s">
        <v>137</v>
      </c>
      <c r="P5060" t="s">
        <v>138</v>
      </c>
    </row>
    <row r="5061" spans="1:16" x14ac:dyDescent="0.25">
      <c r="A5061" t="s">
        <v>6869</v>
      </c>
      <c r="B5061" s="1">
        <v>41389</v>
      </c>
      <c r="C5061">
        <v>2013</v>
      </c>
      <c r="D5061">
        <v>12</v>
      </c>
      <c r="E5061">
        <v>23.295614309177576</v>
      </c>
      <c r="F5061">
        <v>347.88</v>
      </c>
      <c r="G5061">
        <v>324.58438569082244</v>
      </c>
      <c r="H5061" t="s">
        <v>1</v>
      </c>
      <c r="I5061" t="s">
        <v>3754</v>
      </c>
      <c r="J5061" t="s">
        <v>3</v>
      </c>
      <c r="K5061" t="s">
        <v>4</v>
      </c>
      <c r="L5061" t="s">
        <v>118</v>
      </c>
      <c r="M5061" t="s">
        <v>49</v>
      </c>
      <c r="N5061" t="s">
        <v>27</v>
      </c>
      <c r="O5061" t="s">
        <v>957</v>
      </c>
      <c r="P5061" t="s">
        <v>958</v>
      </c>
    </row>
    <row r="5062" spans="1:16" x14ac:dyDescent="0.25">
      <c r="A5062" t="s">
        <v>6870</v>
      </c>
      <c r="B5062" s="1">
        <v>41401</v>
      </c>
      <c r="C5062">
        <v>2013</v>
      </c>
      <c r="D5062">
        <v>20</v>
      </c>
      <c r="E5062">
        <v>22247.328985108783</v>
      </c>
      <c r="F5062">
        <v>45900</v>
      </c>
      <c r="G5062">
        <v>23652.671014891217</v>
      </c>
      <c r="H5062" t="s">
        <v>26</v>
      </c>
      <c r="I5062" t="s">
        <v>3198</v>
      </c>
      <c r="J5062" t="s">
        <v>67</v>
      </c>
      <c r="K5062" t="s">
        <v>68</v>
      </c>
      <c r="L5062" t="s">
        <v>87</v>
      </c>
      <c r="M5062" t="s">
        <v>39</v>
      </c>
      <c r="N5062" t="s">
        <v>22</v>
      </c>
      <c r="O5062" t="s">
        <v>209</v>
      </c>
      <c r="P5062" t="s">
        <v>24</v>
      </c>
    </row>
    <row r="5063" spans="1:16" x14ac:dyDescent="0.25">
      <c r="A5063" t="s">
        <v>6871</v>
      </c>
      <c r="B5063" s="1">
        <v>41707</v>
      </c>
      <c r="C5063">
        <v>2014</v>
      </c>
      <c r="D5063">
        <v>10</v>
      </c>
      <c r="E5063">
        <v>1142.0992478839692</v>
      </c>
      <c r="F5063">
        <v>1290</v>
      </c>
      <c r="G5063">
        <v>147.90075211603084</v>
      </c>
      <c r="H5063" t="s">
        <v>1</v>
      </c>
      <c r="I5063" t="s">
        <v>2587</v>
      </c>
      <c r="J5063" t="s">
        <v>67</v>
      </c>
      <c r="K5063" t="s">
        <v>68</v>
      </c>
      <c r="L5063" t="s">
        <v>69</v>
      </c>
      <c r="M5063" t="s">
        <v>39</v>
      </c>
      <c r="N5063" t="s">
        <v>22</v>
      </c>
      <c r="O5063" t="s">
        <v>1195</v>
      </c>
      <c r="P5063" t="s">
        <v>24</v>
      </c>
    </row>
    <row r="5064" spans="1:16" x14ac:dyDescent="0.25">
      <c r="A5064" t="s">
        <v>6872</v>
      </c>
      <c r="B5064" s="1">
        <v>41508</v>
      </c>
      <c r="C5064">
        <v>2013</v>
      </c>
      <c r="D5064">
        <v>18</v>
      </c>
      <c r="E5064">
        <v>2292.5106436114106</v>
      </c>
      <c r="F5064">
        <v>6457.5</v>
      </c>
      <c r="G5064">
        <v>4164.9893563885889</v>
      </c>
      <c r="H5064" t="s">
        <v>26</v>
      </c>
      <c r="I5064" t="s">
        <v>1128</v>
      </c>
      <c r="J5064" t="s">
        <v>32</v>
      </c>
      <c r="K5064" t="s">
        <v>32</v>
      </c>
      <c r="L5064" t="s">
        <v>33</v>
      </c>
      <c r="M5064" t="s">
        <v>34</v>
      </c>
      <c r="N5064" t="s">
        <v>7</v>
      </c>
      <c r="O5064" t="s">
        <v>137</v>
      </c>
      <c r="P5064" t="s">
        <v>138</v>
      </c>
    </row>
    <row r="5065" spans="1:16" x14ac:dyDescent="0.25">
      <c r="A5065" t="s">
        <v>6873</v>
      </c>
      <c r="B5065" s="1">
        <v>40999</v>
      </c>
      <c r="C5065">
        <v>2012</v>
      </c>
      <c r="D5065">
        <v>12</v>
      </c>
      <c r="E5065">
        <v>20.251670808296893</v>
      </c>
      <c r="F5065">
        <v>1908</v>
      </c>
      <c r="G5065">
        <v>1887.7483291917031</v>
      </c>
      <c r="H5065" t="s">
        <v>171</v>
      </c>
      <c r="I5065" t="s">
        <v>2475</v>
      </c>
      <c r="J5065" t="s">
        <v>67</v>
      </c>
      <c r="K5065" t="s">
        <v>68</v>
      </c>
      <c r="L5065" t="s">
        <v>69</v>
      </c>
      <c r="M5065" t="s">
        <v>39</v>
      </c>
      <c r="N5065" t="s">
        <v>7</v>
      </c>
      <c r="O5065" t="s">
        <v>252</v>
      </c>
      <c r="P5065" t="s">
        <v>253</v>
      </c>
    </row>
    <row r="5066" spans="1:16" x14ac:dyDescent="0.25">
      <c r="A5066" t="s">
        <v>6874</v>
      </c>
      <c r="B5066" s="1">
        <v>41362</v>
      </c>
      <c r="C5066">
        <v>2013</v>
      </c>
      <c r="D5066">
        <v>10</v>
      </c>
      <c r="E5066">
        <v>204.09242923741158</v>
      </c>
      <c r="F5066">
        <v>3260</v>
      </c>
      <c r="G5066">
        <v>3055.9075707625884</v>
      </c>
      <c r="H5066" t="s">
        <v>26</v>
      </c>
      <c r="I5066" t="s">
        <v>344</v>
      </c>
      <c r="J5066" t="s">
        <v>37</v>
      </c>
      <c r="K5066" t="s">
        <v>37</v>
      </c>
      <c r="L5066" t="s">
        <v>38</v>
      </c>
      <c r="M5066" t="s">
        <v>39</v>
      </c>
      <c r="N5066" t="s">
        <v>22</v>
      </c>
      <c r="O5066" t="s">
        <v>209</v>
      </c>
      <c r="P5066" t="s">
        <v>24</v>
      </c>
    </row>
    <row r="5067" spans="1:16" x14ac:dyDescent="0.25">
      <c r="A5067" t="s">
        <v>6875</v>
      </c>
      <c r="B5067" s="1">
        <v>41770</v>
      </c>
      <c r="C5067">
        <v>2014</v>
      </c>
      <c r="D5067">
        <v>24</v>
      </c>
      <c r="E5067">
        <v>5336.1295649524009</v>
      </c>
      <c r="F5067">
        <v>7197.6</v>
      </c>
      <c r="G5067">
        <v>1861.4704350475995</v>
      </c>
      <c r="H5067" t="s">
        <v>1</v>
      </c>
      <c r="I5067" t="s">
        <v>1122</v>
      </c>
      <c r="J5067" t="s">
        <v>100</v>
      </c>
      <c r="K5067" t="s">
        <v>287</v>
      </c>
      <c r="L5067" t="s">
        <v>101</v>
      </c>
      <c r="M5067" t="s">
        <v>34</v>
      </c>
      <c r="N5067" t="s">
        <v>27</v>
      </c>
      <c r="O5067" t="s">
        <v>450</v>
      </c>
      <c r="P5067" t="s">
        <v>450</v>
      </c>
    </row>
    <row r="5068" spans="1:16" x14ac:dyDescent="0.25">
      <c r="A5068" t="s">
        <v>6876</v>
      </c>
      <c r="B5068" s="1">
        <v>41799</v>
      </c>
      <c r="C5068">
        <v>2014</v>
      </c>
      <c r="D5068">
        <v>12</v>
      </c>
      <c r="E5068">
        <v>31.412795257563808</v>
      </c>
      <c r="F5068">
        <v>2376</v>
      </c>
      <c r="G5068">
        <v>2344.5872047424364</v>
      </c>
      <c r="H5068" t="s">
        <v>328</v>
      </c>
      <c r="I5068" t="s">
        <v>2077</v>
      </c>
      <c r="J5068" t="s">
        <v>57</v>
      </c>
      <c r="K5068" t="s">
        <v>58</v>
      </c>
      <c r="L5068" t="s">
        <v>92</v>
      </c>
      <c r="M5068" t="s">
        <v>6</v>
      </c>
      <c r="N5068" t="s">
        <v>22</v>
      </c>
      <c r="O5068" t="s">
        <v>329</v>
      </c>
      <c r="P5068" t="s">
        <v>24</v>
      </c>
    </row>
    <row r="5069" spans="1:16" x14ac:dyDescent="0.25">
      <c r="A5069" t="s">
        <v>6877</v>
      </c>
      <c r="B5069" s="1">
        <v>41606</v>
      </c>
      <c r="C5069">
        <v>2013</v>
      </c>
      <c r="D5069">
        <v>13</v>
      </c>
      <c r="E5069">
        <v>3793.2936012144996</v>
      </c>
      <c r="F5069">
        <v>28917</v>
      </c>
      <c r="G5069">
        <v>25123.7063987855</v>
      </c>
      <c r="H5069" t="s">
        <v>171</v>
      </c>
      <c r="I5069" t="s">
        <v>1246</v>
      </c>
      <c r="J5069" t="s">
        <v>3</v>
      </c>
      <c r="K5069" t="s">
        <v>4</v>
      </c>
      <c r="L5069" t="s">
        <v>87</v>
      </c>
      <c r="M5069" t="s">
        <v>39</v>
      </c>
      <c r="N5069" t="s">
        <v>22</v>
      </c>
      <c r="O5069" t="s">
        <v>173</v>
      </c>
      <c r="P5069" t="s">
        <v>24</v>
      </c>
    </row>
    <row r="5070" spans="1:16" x14ac:dyDescent="0.25">
      <c r="A5070" t="s">
        <v>6878</v>
      </c>
      <c r="B5070" s="1">
        <v>41313</v>
      </c>
      <c r="C5070">
        <v>2013</v>
      </c>
      <c r="D5070">
        <v>9</v>
      </c>
      <c r="E5070">
        <v>84.27197543324759</v>
      </c>
      <c r="F5070">
        <v>3507.5050000000001</v>
      </c>
      <c r="G5070">
        <v>3423.2330245667526</v>
      </c>
      <c r="H5070" t="s">
        <v>1</v>
      </c>
      <c r="I5070" t="s">
        <v>2887</v>
      </c>
      <c r="J5070" t="s">
        <v>42</v>
      </c>
      <c r="K5070" t="s">
        <v>43</v>
      </c>
      <c r="L5070" t="s">
        <v>5</v>
      </c>
      <c r="M5070" t="s">
        <v>6</v>
      </c>
      <c r="N5070" t="s">
        <v>22</v>
      </c>
      <c r="O5070" t="s">
        <v>610</v>
      </c>
      <c r="P5070" t="s">
        <v>24</v>
      </c>
    </row>
    <row r="5071" spans="1:16" x14ac:dyDescent="0.25">
      <c r="A5071" t="s">
        <v>6879</v>
      </c>
      <c r="B5071" s="1">
        <v>41072</v>
      </c>
      <c r="C5071">
        <v>2012</v>
      </c>
      <c r="D5071">
        <v>12</v>
      </c>
      <c r="E5071">
        <v>501.44289206435781</v>
      </c>
      <c r="F5071">
        <v>7596</v>
      </c>
      <c r="G5071">
        <v>7094.5571079356423</v>
      </c>
      <c r="H5071" t="s">
        <v>1</v>
      </c>
      <c r="I5071" t="s">
        <v>2903</v>
      </c>
      <c r="J5071" t="s">
        <v>42</v>
      </c>
      <c r="K5071" t="s">
        <v>43</v>
      </c>
      <c r="L5071" t="s">
        <v>44</v>
      </c>
      <c r="M5071" t="s">
        <v>6</v>
      </c>
      <c r="N5071" t="s">
        <v>22</v>
      </c>
      <c r="O5071" t="s">
        <v>398</v>
      </c>
      <c r="P5071" t="s">
        <v>24</v>
      </c>
    </row>
    <row r="5072" spans="1:16" x14ac:dyDescent="0.25">
      <c r="A5072" t="s">
        <v>6880</v>
      </c>
      <c r="B5072" s="1">
        <v>41174</v>
      </c>
      <c r="C5072">
        <v>2012</v>
      </c>
      <c r="D5072">
        <v>10</v>
      </c>
      <c r="E5072">
        <v>180.84187311260081</v>
      </c>
      <c r="F5072">
        <v>1290</v>
      </c>
      <c r="G5072">
        <v>1109.1581268873992</v>
      </c>
      <c r="H5072" t="s">
        <v>1</v>
      </c>
      <c r="I5072" t="s">
        <v>3503</v>
      </c>
      <c r="J5072" t="s">
        <v>47</v>
      </c>
      <c r="K5072" t="s">
        <v>47</v>
      </c>
      <c r="L5072" t="s">
        <v>48</v>
      </c>
      <c r="M5072" t="s">
        <v>49</v>
      </c>
      <c r="N5072" t="s">
        <v>22</v>
      </c>
      <c r="O5072" t="s">
        <v>1396</v>
      </c>
      <c r="P5072" t="s">
        <v>24</v>
      </c>
    </row>
    <row r="5073" spans="1:16" x14ac:dyDescent="0.25">
      <c r="A5073" t="s">
        <v>6881</v>
      </c>
      <c r="B5073" s="1">
        <v>41357</v>
      </c>
      <c r="C5073">
        <v>2013</v>
      </c>
      <c r="D5073">
        <v>10</v>
      </c>
      <c r="E5073">
        <v>635.27261193697666</v>
      </c>
      <c r="F5073">
        <v>3300</v>
      </c>
      <c r="G5073">
        <v>2664.7273880630232</v>
      </c>
      <c r="H5073" t="s">
        <v>1</v>
      </c>
      <c r="I5073" t="s">
        <v>1150</v>
      </c>
      <c r="J5073" t="s">
        <v>47</v>
      </c>
      <c r="K5073" t="s">
        <v>47</v>
      </c>
      <c r="L5073" t="s">
        <v>48</v>
      </c>
      <c r="M5073" t="s">
        <v>49</v>
      </c>
      <c r="N5073" t="s">
        <v>22</v>
      </c>
      <c r="O5073" t="s">
        <v>1655</v>
      </c>
      <c r="P5073" t="s">
        <v>24</v>
      </c>
    </row>
    <row r="5074" spans="1:16" x14ac:dyDescent="0.25">
      <c r="A5074" t="s">
        <v>6882</v>
      </c>
      <c r="B5074" s="1">
        <v>41427</v>
      </c>
      <c r="C5074">
        <v>2013</v>
      </c>
      <c r="D5074">
        <v>12</v>
      </c>
      <c r="E5074">
        <v>50.506863021060873</v>
      </c>
      <c r="F5074">
        <v>1548</v>
      </c>
      <c r="G5074">
        <v>1497.4931369789392</v>
      </c>
      <c r="H5074" t="s">
        <v>171</v>
      </c>
      <c r="I5074" t="s">
        <v>2286</v>
      </c>
      <c r="J5074" t="s">
        <v>3</v>
      </c>
      <c r="K5074" t="s">
        <v>4</v>
      </c>
      <c r="L5074" t="s">
        <v>131</v>
      </c>
      <c r="M5074" t="s">
        <v>39</v>
      </c>
      <c r="N5074" t="s">
        <v>27</v>
      </c>
      <c r="O5074" t="s">
        <v>28</v>
      </c>
      <c r="P5074" t="s">
        <v>29</v>
      </c>
    </row>
    <row r="5075" spans="1:16" x14ac:dyDescent="0.25">
      <c r="A5075" t="s">
        <v>6883</v>
      </c>
      <c r="B5075" s="1">
        <v>41457</v>
      </c>
      <c r="C5075">
        <v>2013</v>
      </c>
      <c r="D5075">
        <v>10</v>
      </c>
      <c r="E5075">
        <v>34.346839877265147</v>
      </c>
      <c r="F5075">
        <v>3260</v>
      </c>
      <c r="G5075">
        <v>3225.6531601227348</v>
      </c>
      <c r="H5075" t="s">
        <v>171</v>
      </c>
      <c r="I5075" t="s">
        <v>1750</v>
      </c>
      <c r="J5075" t="s">
        <v>37</v>
      </c>
      <c r="K5075" t="s">
        <v>37</v>
      </c>
      <c r="L5075" t="s">
        <v>38</v>
      </c>
      <c r="M5075" t="s">
        <v>39</v>
      </c>
      <c r="N5075" t="s">
        <v>7</v>
      </c>
      <c r="O5075" t="s">
        <v>252</v>
      </c>
      <c r="P5075" t="s">
        <v>253</v>
      </c>
    </row>
    <row r="5076" spans="1:16" x14ac:dyDescent="0.25">
      <c r="A5076" t="s">
        <v>6884</v>
      </c>
      <c r="B5076" s="1">
        <v>41609</v>
      </c>
      <c r="C5076">
        <v>2013</v>
      </c>
      <c r="D5076">
        <v>13</v>
      </c>
      <c r="E5076">
        <v>41.533458277964961</v>
      </c>
      <c r="F5076">
        <v>441.87</v>
      </c>
      <c r="G5076">
        <v>400.33654172203507</v>
      </c>
      <c r="H5076" t="s">
        <v>1</v>
      </c>
      <c r="I5076" t="s">
        <v>4260</v>
      </c>
      <c r="J5076" t="s">
        <v>32</v>
      </c>
      <c r="K5076" t="s">
        <v>32</v>
      </c>
      <c r="L5076" t="s">
        <v>131</v>
      </c>
      <c r="M5076" t="s">
        <v>39</v>
      </c>
      <c r="N5076" t="s">
        <v>22</v>
      </c>
      <c r="O5076" t="s">
        <v>539</v>
      </c>
      <c r="P5076" t="s">
        <v>24</v>
      </c>
    </row>
    <row r="5077" spans="1:16" x14ac:dyDescent="0.25">
      <c r="A5077" t="s">
        <v>6885</v>
      </c>
      <c r="B5077" s="1">
        <v>41695</v>
      </c>
      <c r="C5077">
        <v>2014</v>
      </c>
      <c r="D5077">
        <v>18</v>
      </c>
      <c r="E5077">
        <v>0.13296733242865402</v>
      </c>
      <c r="F5077">
        <v>2296.1999999999998</v>
      </c>
      <c r="G5077">
        <v>2296.0670326675713</v>
      </c>
      <c r="H5077" t="s">
        <v>1</v>
      </c>
      <c r="I5077" t="s">
        <v>2834</v>
      </c>
      <c r="J5077" t="s">
        <v>57</v>
      </c>
      <c r="K5077" t="s">
        <v>58</v>
      </c>
      <c r="L5077" t="s">
        <v>92</v>
      </c>
      <c r="M5077" t="s">
        <v>6</v>
      </c>
      <c r="N5077" t="s">
        <v>27</v>
      </c>
      <c r="O5077" t="s">
        <v>768</v>
      </c>
      <c r="P5077" t="s">
        <v>769</v>
      </c>
    </row>
    <row r="5078" spans="1:16" x14ac:dyDescent="0.25">
      <c r="A5078" t="s">
        <v>6886</v>
      </c>
      <c r="B5078" s="1">
        <v>41383</v>
      </c>
      <c r="C5078">
        <v>2013</v>
      </c>
      <c r="D5078">
        <v>12</v>
      </c>
      <c r="E5078">
        <v>131.38460124103179</v>
      </c>
      <c r="F5078">
        <v>1404.2</v>
      </c>
      <c r="G5078">
        <v>1272.8153987589683</v>
      </c>
      <c r="H5078" t="s">
        <v>26</v>
      </c>
      <c r="I5078" t="s">
        <v>4071</v>
      </c>
      <c r="J5078" t="s">
        <v>67</v>
      </c>
      <c r="K5078" t="s">
        <v>68</v>
      </c>
      <c r="L5078" t="s">
        <v>69</v>
      </c>
      <c r="M5078" t="s">
        <v>39</v>
      </c>
      <c r="N5078" t="s">
        <v>27</v>
      </c>
      <c r="O5078" t="s">
        <v>28</v>
      </c>
      <c r="P5078" t="s">
        <v>29</v>
      </c>
    </row>
    <row r="5079" spans="1:16" x14ac:dyDescent="0.25">
      <c r="A5079" t="s">
        <v>6887</v>
      </c>
      <c r="B5079" s="1">
        <v>41833</v>
      </c>
      <c r="C5079">
        <v>2014</v>
      </c>
      <c r="D5079">
        <v>12</v>
      </c>
      <c r="E5079">
        <v>71.647153234893693</v>
      </c>
      <c r="F5079">
        <v>392.58100000000002</v>
      </c>
      <c r="G5079">
        <v>320.9338467651063</v>
      </c>
      <c r="H5079" t="s">
        <v>1</v>
      </c>
      <c r="I5079" t="s">
        <v>2734</v>
      </c>
      <c r="J5079" t="s">
        <v>3</v>
      </c>
      <c r="K5079" t="s">
        <v>4</v>
      </c>
      <c r="L5079" t="s">
        <v>118</v>
      </c>
      <c r="M5079" t="s">
        <v>49</v>
      </c>
      <c r="N5079" t="s">
        <v>22</v>
      </c>
      <c r="O5079" t="s">
        <v>460</v>
      </c>
      <c r="P5079" t="s">
        <v>24</v>
      </c>
    </row>
    <row r="5080" spans="1:16" x14ac:dyDescent="0.25">
      <c r="A5080" t="s">
        <v>6888</v>
      </c>
      <c r="B5080" s="1">
        <v>41814</v>
      </c>
      <c r="C5080">
        <v>2014</v>
      </c>
      <c r="D5080">
        <v>12</v>
      </c>
      <c r="E5080">
        <v>131.88402706620039</v>
      </c>
      <c r="F5080">
        <v>482.28</v>
      </c>
      <c r="G5080">
        <v>350.39597293379961</v>
      </c>
      <c r="H5080" t="s">
        <v>26</v>
      </c>
      <c r="I5080" t="s">
        <v>6889</v>
      </c>
      <c r="J5080" t="s">
        <v>3</v>
      </c>
      <c r="K5080" t="s">
        <v>4</v>
      </c>
      <c r="L5080" t="s">
        <v>118</v>
      </c>
      <c r="M5080" t="s">
        <v>49</v>
      </c>
      <c r="N5080" t="s">
        <v>27</v>
      </c>
      <c r="O5080" t="s">
        <v>28</v>
      </c>
      <c r="P5080" t="s">
        <v>29</v>
      </c>
    </row>
    <row r="5081" spans="1:16" x14ac:dyDescent="0.25">
      <c r="A5081" t="s">
        <v>6890</v>
      </c>
      <c r="B5081" s="1">
        <v>41583</v>
      </c>
      <c r="C5081">
        <v>2013</v>
      </c>
      <c r="D5081">
        <v>26</v>
      </c>
      <c r="E5081">
        <v>48.718501388873293</v>
      </c>
      <c r="F5081">
        <v>12897.42</v>
      </c>
      <c r="G5081">
        <v>12848.701498611126</v>
      </c>
      <c r="H5081" t="s">
        <v>1</v>
      </c>
      <c r="I5081" t="s">
        <v>2046</v>
      </c>
      <c r="J5081" t="s">
        <v>37</v>
      </c>
      <c r="K5081" t="s">
        <v>37</v>
      </c>
      <c r="L5081" t="s">
        <v>123</v>
      </c>
      <c r="M5081" t="s">
        <v>39</v>
      </c>
      <c r="N5081" t="s">
        <v>22</v>
      </c>
      <c r="O5081" t="s">
        <v>452</v>
      </c>
      <c r="P5081" t="s">
        <v>24</v>
      </c>
    </row>
    <row r="5082" spans="1:16" x14ac:dyDescent="0.25">
      <c r="A5082" t="s">
        <v>6891</v>
      </c>
      <c r="B5082" s="1">
        <v>41121</v>
      </c>
      <c r="C5082">
        <v>2012</v>
      </c>
      <c r="D5082">
        <v>6</v>
      </c>
      <c r="E5082">
        <v>4.049471000192467</v>
      </c>
      <c r="F5082">
        <v>40.31</v>
      </c>
      <c r="G5082">
        <v>36.260528999807534</v>
      </c>
      <c r="H5082" t="s">
        <v>1</v>
      </c>
      <c r="I5082" t="s">
        <v>3742</v>
      </c>
      <c r="J5082" t="s">
        <v>3</v>
      </c>
      <c r="K5082" t="s">
        <v>4</v>
      </c>
      <c r="L5082" t="s">
        <v>749</v>
      </c>
      <c r="M5082" t="s">
        <v>6</v>
      </c>
      <c r="N5082" t="s">
        <v>22</v>
      </c>
      <c r="O5082" t="s">
        <v>2089</v>
      </c>
      <c r="P5082" t="s">
        <v>24</v>
      </c>
    </row>
    <row r="5083" spans="1:16" x14ac:dyDescent="0.25">
      <c r="A5083" t="s">
        <v>6892</v>
      </c>
      <c r="B5083" s="1">
        <v>41056</v>
      </c>
      <c r="C5083">
        <v>2012</v>
      </c>
      <c r="D5083">
        <v>5</v>
      </c>
      <c r="E5083">
        <v>3.370090826893505</v>
      </c>
      <c r="F5083">
        <v>124.95</v>
      </c>
      <c r="G5083">
        <v>121.5799091731065</v>
      </c>
      <c r="H5083" t="s">
        <v>1</v>
      </c>
      <c r="I5083" t="s">
        <v>1239</v>
      </c>
      <c r="J5083" t="s">
        <v>3</v>
      </c>
      <c r="K5083" t="s">
        <v>4</v>
      </c>
      <c r="L5083" t="s">
        <v>749</v>
      </c>
      <c r="M5083" t="s">
        <v>6</v>
      </c>
      <c r="N5083" t="s">
        <v>22</v>
      </c>
      <c r="O5083" t="s">
        <v>743</v>
      </c>
      <c r="P5083" t="s">
        <v>24</v>
      </c>
    </row>
    <row r="5084" spans="1:16" x14ac:dyDescent="0.25">
      <c r="A5084" t="s">
        <v>6893</v>
      </c>
      <c r="B5084" s="1">
        <v>41116</v>
      </c>
      <c r="C5084">
        <v>2012</v>
      </c>
      <c r="D5084">
        <v>10</v>
      </c>
      <c r="E5084">
        <v>367.3676220925131</v>
      </c>
      <c r="F5084">
        <v>2810</v>
      </c>
      <c r="G5084">
        <v>2442.6323779074869</v>
      </c>
      <c r="H5084" t="s">
        <v>1</v>
      </c>
      <c r="I5084" t="s">
        <v>2813</v>
      </c>
      <c r="J5084" t="s">
        <v>57</v>
      </c>
      <c r="K5084" t="s">
        <v>58</v>
      </c>
      <c r="L5084" t="s">
        <v>92</v>
      </c>
      <c r="M5084" t="s">
        <v>6</v>
      </c>
      <c r="N5084" t="s">
        <v>27</v>
      </c>
      <c r="O5084" t="s">
        <v>166</v>
      </c>
      <c r="P5084" t="s">
        <v>167</v>
      </c>
    </row>
    <row r="5085" spans="1:16" x14ac:dyDescent="0.25">
      <c r="A5085" t="s">
        <v>6894</v>
      </c>
      <c r="B5085" s="1">
        <v>41470</v>
      </c>
      <c r="C5085">
        <v>2013</v>
      </c>
      <c r="D5085">
        <v>10</v>
      </c>
      <c r="E5085">
        <v>1530.6649273878904</v>
      </c>
      <c r="F5085">
        <v>3000</v>
      </c>
      <c r="G5085">
        <v>1469.3350726121096</v>
      </c>
      <c r="H5085" t="s">
        <v>1</v>
      </c>
      <c r="I5085" t="s">
        <v>5020</v>
      </c>
      <c r="J5085" t="s">
        <v>47</v>
      </c>
      <c r="K5085" t="s">
        <v>47</v>
      </c>
      <c r="L5085" t="s">
        <v>48</v>
      </c>
      <c r="M5085" t="s">
        <v>49</v>
      </c>
      <c r="N5085" t="s">
        <v>27</v>
      </c>
      <c r="O5085" t="s">
        <v>304</v>
      </c>
      <c r="P5085" t="s">
        <v>29</v>
      </c>
    </row>
    <row r="5086" spans="1:16" x14ac:dyDescent="0.25">
      <c r="A5086" t="s">
        <v>6895</v>
      </c>
      <c r="B5086" s="1">
        <v>40970</v>
      </c>
      <c r="C5086">
        <v>2012</v>
      </c>
      <c r="D5086">
        <v>12</v>
      </c>
      <c r="E5086">
        <v>998.23453766051227</v>
      </c>
      <c r="F5086">
        <v>2297.12</v>
      </c>
      <c r="G5086">
        <v>1298.8854623394877</v>
      </c>
      <c r="H5086" t="s">
        <v>171</v>
      </c>
      <c r="I5086" t="s">
        <v>2473</v>
      </c>
      <c r="J5086" t="s">
        <v>67</v>
      </c>
      <c r="K5086" t="s">
        <v>68</v>
      </c>
      <c r="L5086" t="s">
        <v>69</v>
      </c>
      <c r="M5086" t="s">
        <v>39</v>
      </c>
      <c r="N5086" t="s">
        <v>7</v>
      </c>
      <c r="O5086" t="s">
        <v>252</v>
      </c>
      <c r="P5086" t="s">
        <v>253</v>
      </c>
    </row>
    <row r="5087" spans="1:16" x14ac:dyDescent="0.25">
      <c r="A5087" t="s">
        <v>6896</v>
      </c>
      <c r="B5087" s="1">
        <v>41102</v>
      </c>
      <c r="C5087">
        <v>2012</v>
      </c>
      <c r="D5087">
        <v>6</v>
      </c>
      <c r="E5087">
        <v>450.24506921000784</v>
      </c>
      <c r="F5087">
        <v>1292.0999999999999</v>
      </c>
      <c r="G5087">
        <v>841.85493078999207</v>
      </c>
      <c r="H5087" t="s">
        <v>1</v>
      </c>
      <c r="I5087" t="s">
        <v>829</v>
      </c>
      <c r="J5087" t="s">
        <v>32</v>
      </c>
      <c r="K5087" t="s">
        <v>32</v>
      </c>
      <c r="L5087" t="s">
        <v>33</v>
      </c>
      <c r="M5087" t="s">
        <v>34</v>
      </c>
      <c r="N5087" t="s">
        <v>22</v>
      </c>
      <c r="O5087" t="s">
        <v>110</v>
      </c>
      <c r="P5087" t="s">
        <v>24</v>
      </c>
    </row>
    <row r="5088" spans="1:16" x14ac:dyDescent="0.25">
      <c r="A5088" t="s">
        <v>6897</v>
      </c>
      <c r="B5088" s="1">
        <v>41204</v>
      </c>
      <c r="C5088">
        <v>2012</v>
      </c>
      <c r="D5088">
        <v>4</v>
      </c>
      <c r="E5088">
        <v>8.5567366809971137</v>
      </c>
      <c r="F5088">
        <v>1115.2</v>
      </c>
      <c r="G5088">
        <v>1106.6432633190029</v>
      </c>
      <c r="H5088" t="s">
        <v>1</v>
      </c>
      <c r="I5088" t="s">
        <v>5205</v>
      </c>
      <c r="J5088" t="s">
        <v>42</v>
      </c>
      <c r="K5088" t="s">
        <v>43</v>
      </c>
      <c r="L5088" t="s">
        <v>5</v>
      </c>
      <c r="M5088" t="s">
        <v>6</v>
      </c>
      <c r="N5088" t="s">
        <v>7</v>
      </c>
      <c r="O5088" t="s">
        <v>529</v>
      </c>
      <c r="P5088" t="s">
        <v>113</v>
      </c>
    </row>
    <row r="5089" spans="1:16" x14ac:dyDescent="0.25">
      <c r="A5089" t="s">
        <v>6898</v>
      </c>
      <c r="B5089" s="1">
        <v>41957</v>
      </c>
      <c r="C5089">
        <v>2014</v>
      </c>
      <c r="D5089">
        <v>26</v>
      </c>
      <c r="E5089">
        <v>1346.1452894727652</v>
      </c>
      <c r="F5089">
        <v>5140</v>
      </c>
      <c r="G5089">
        <v>3793.8547105272346</v>
      </c>
      <c r="H5089" t="s">
        <v>1</v>
      </c>
      <c r="I5089" t="s">
        <v>6899</v>
      </c>
      <c r="J5089" t="s">
        <v>37</v>
      </c>
      <c r="K5089" t="s">
        <v>37</v>
      </c>
      <c r="L5089" t="s">
        <v>54</v>
      </c>
      <c r="M5089" t="s">
        <v>34</v>
      </c>
      <c r="N5089" t="s">
        <v>27</v>
      </c>
      <c r="O5089" t="s">
        <v>408</v>
      </c>
      <c r="P5089" t="s">
        <v>409</v>
      </c>
    </row>
    <row r="5090" spans="1:16" x14ac:dyDescent="0.25">
      <c r="A5090" t="s">
        <v>6900</v>
      </c>
      <c r="B5090" s="1">
        <v>41744</v>
      </c>
      <c r="C5090">
        <v>2014</v>
      </c>
      <c r="D5090">
        <v>10</v>
      </c>
      <c r="E5090">
        <v>1391.9361844256337</v>
      </c>
      <c r="F5090">
        <v>12990</v>
      </c>
      <c r="G5090">
        <v>11598.063815574365</v>
      </c>
      <c r="H5090" t="s">
        <v>1</v>
      </c>
      <c r="I5090" t="s">
        <v>1752</v>
      </c>
      <c r="J5090" t="s">
        <v>37</v>
      </c>
      <c r="K5090" t="s">
        <v>37</v>
      </c>
      <c r="L5090" t="s">
        <v>38</v>
      </c>
      <c r="M5090" t="s">
        <v>39</v>
      </c>
      <c r="N5090" t="s">
        <v>22</v>
      </c>
      <c r="O5090" t="s">
        <v>2104</v>
      </c>
      <c r="P5090" t="s">
        <v>24</v>
      </c>
    </row>
    <row r="5091" spans="1:16" x14ac:dyDescent="0.25">
      <c r="A5091" t="s">
        <v>6901</v>
      </c>
      <c r="B5091" s="1">
        <v>41020</v>
      </c>
      <c r="C5091">
        <v>2012</v>
      </c>
      <c r="D5091">
        <v>20</v>
      </c>
      <c r="E5091">
        <v>49.900743532601908</v>
      </c>
      <c r="F5091">
        <v>5360</v>
      </c>
      <c r="G5091">
        <v>5310.0992564673979</v>
      </c>
      <c r="H5091" t="s">
        <v>328</v>
      </c>
      <c r="I5091" t="s">
        <v>2756</v>
      </c>
      <c r="J5091" t="s">
        <v>57</v>
      </c>
      <c r="K5091" t="s">
        <v>58</v>
      </c>
      <c r="L5091" t="s">
        <v>92</v>
      </c>
      <c r="M5091" t="s">
        <v>6</v>
      </c>
      <c r="N5091" t="s">
        <v>22</v>
      </c>
      <c r="O5091" t="s">
        <v>329</v>
      </c>
      <c r="P5091" t="s">
        <v>24</v>
      </c>
    </row>
    <row r="5092" spans="1:16" x14ac:dyDescent="0.25">
      <c r="A5092" t="s">
        <v>6902</v>
      </c>
      <c r="B5092" s="1">
        <v>41103</v>
      </c>
      <c r="C5092">
        <v>2012</v>
      </c>
      <c r="D5092">
        <v>9</v>
      </c>
      <c r="E5092">
        <v>32.452907092202324</v>
      </c>
      <c r="F5092">
        <v>120.843</v>
      </c>
      <c r="G5092">
        <v>88.39009290779768</v>
      </c>
      <c r="H5092" t="s">
        <v>1</v>
      </c>
      <c r="I5092" t="s">
        <v>3261</v>
      </c>
      <c r="J5092" t="s">
        <v>32</v>
      </c>
      <c r="K5092" t="s">
        <v>32</v>
      </c>
      <c r="L5092" t="s">
        <v>16</v>
      </c>
      <c r="M5092" t="s">
        <v>17</v>
      </c>
      <c r="N5092" t="s">
        <v>7</v>
      </c>
      <c r="O5092" t="s">
        <v>477</v>
      </c>
      <c r="P5092" t="s">
        <v>138</v>
      </c>
    </row>
    <row r="5093" spans="1:16" x14ac:dyDescent="0.25">
      <c r="A5093" t="s">
        <v>6903</v>
      </c>
      <c r="B5093" s="1">
        <v>41889</v>
      </c>
      <c r="C5093">
        <v>2014</v>
      </c>
      <c r="D5093">
        <v>10</v>
      </c>
      <c r="E5093">
        <v>126.30371806741186</v>
      </c>
      <c r="F5093">
        <v>3290</v>
      </c>
      <c r="G5093">
        <v>3163.6962819325881</v>
      </c>
      <c r="H5093" t="s">
        <v>171</v>
      </c>
      <c r="I5093" t="s">
        <v>4700</v>
      </c>
      <c r="J5093" t="s">
        <v>32</v>
      </c>
      <c r="K5093" t="s">
        <v>32</v>
      </c>
      <c r="L5093" t="s">
        <v>33</v>
      </c>
      <c r="M5093" t="s">
        <v>34</v>
      </c>
      <c r="N5093" t="s">
        <v>22</v>
      </c>
      <c r="O5093" t="s">
        <v>173</v>
      </c>
      <c r="P5093" t="s">
        <v>24</v>
      </c>
    </row>
    <row r="5094" spans="1:16" x14ac:dyDescent="0.25">
      <c r="A5094" t="s">
        <v>6904</v>
      </c>
      <c r="B5094" s="1">
        <v>41842</v>
      </c>
      <c r="C5094">
        <v>2014</v>
      </c>
      <c r="D5094">
        <v>20</v>
      </c>
      <c r="E5094">
        <v>1577.1927670698037</v>
      </c>
      <c r="F5094">
        <v>45900</v>
      </c>
      <c r="G5094">
        <v>44322.807232930194</v>
      </c>
      <c r="H5094" t="s">
        <v>26</v>
      </c>
      <c r="I5094" t="s">
        <v>1246</v>
      </c>
      <c r="J5094" t="s">
        <v>3</v>
      </c>
      <c r="K5094" t="s">
        <v>4</v>
      </c>
      <c r="L5094" t="s">
        <v>87</v>
      </c>
      <c r="M5094" t="s">
        <v>39</v>
      </c>
      <c r="N5094" t="s">
        <v>27</v>
      </c>
      <c r="O5094" t="s">
        <v>28</v>
      </c>
      <c r="P5094" t="s">
        <v>29</v>
      </c>
    </row>
    <row r="5095" spans="1:16" x14ac:dyDescent="0.25">
      <c r="A5095" t="s">
        <v>6905</v>
      </c>
      <c r="B5095" s="1">
        <v>40952</v>
      </c>
      <c r="C5095">
        <v>2012</v>
      </c>
      <c r="D5095">
        <v>4</v>
      </c>
      <c r="E5095">
        <v>11.520043809614101</v>
      </c>
      <c r="F5095">
        <v>38.461500000000001</v>
      </c>
      <c r="G5095">
        <v>26.9414561903859</v>
      </c>
      <c r="H5095" t="s">
        <v>1</v>
      </c>
      <c r="I5095" t="s">
        <v>3063</v>
      </c>
      <c r="J5095" t="s">
        <v>32</v>
      </c>
      <c r="K5095" t="s">
        <v>32</v>
      </c>
      <c r="L5095" t="s">
        <v>16</v>
      </c>
      <c r="M5095" t="s">
        <v>17</v>
      </c>
      <c r="N5095" t="s">
        <v>22</v>
      </c>
      <c r="O5095" t="s">
        <v>655</v>
      </c>
      <c r="P5095" t="s">
        <v>24</v>
      </c>
    </row>
    <row r="5096" spans="1:16" x14ac:dyDescent="0.25">
      <c r="A5096" t="s">
        <v>6906</v>
      </c>
      <c r="B5096" s="1">
        <v>41677</v>
      </c>
      <c r="C5096">
        <v>2014</v>
      </c>
      <c r="D5096">
        <v>6</v>
      </c>
      <c r="E5096">
        <v>714.73022127814261</v>
      </c>
      <c r="F5096">
        <v>1368</v>
      </c>
      <c r="G5096">
        <v>653.26977872185739</v>
      </c>
      <c r="H5096" t="s">
        <v>171</v>
      </c>
      <c r="I5096" t="s">
        <v>3767</v>
      </c>
      <c r="J5096" t="s">
        <v>67</v>
      </c>
      <c r="K5096" t="s">
        <v>68</v>
      </c>
      <c r="L5096" t="s">
        <v>69</v>
      </c>
      <c r="M5096" t="s">
        <v>39</v>
      </c>
      <c r="N5096" t="s">
        <v>7</v>
      </c>
      <c r="O5096" t="s">
        <v>252</v>
      </c>
      <c r="P5096" t="s">
        <v>253</v>
      </c>
    </row>
    <row r="5097" spans="1:16" x14ac:dyDescent="0.25">
      <c r="A5097" t="s">
        <v>6907</v>
      </c>
      <c r="B5097" s="1">
        <v>40999</v>
      </c>
      <c r="C5097">
        <v>2012</v>
      </c>
      <c r="D5097">
        <v>20</v>
      </c>
      <c r="E5097">
        <v>1438.7996282184952</v>
      </c>
      <c r="F5097">
        <v>12660</v>
      </c>
      <c r="G5097">
        <v>11221.200371781504</v>
      </c>
      <c r="H5097" t="s">
        <v>328</v>
      </c>
      <c r="I5097" t="s">
        <v>464</v>
      </c>
      <c r="J5097" t="s">
        <v>42</v>
      </c>
      <c r="K5097" t="s">
        <v>43</v>
      </c>
      <c r="L5097" t="s">
        <v>44</v>
      </c>
      <c r="M5097" t="s">
        <v>6</v>
      </c>
      <c r="N5097" t="s">
        <v>22</v>
      </c>
      <c r="O5097" t="s">
        <v>329</v>
      </c>
      <c r="P5097" t="s">
        <v>24</v>
      </c>
    </row>
    <row r="5098" spans="1:16" x14ac:dyDescent="0.25">
      <c r="A5098" t="s">
        <v>6908</v>
      </c>
      <c r="B5098" s="1">
        <v>41102</v>
      </c>
      <c r="C5098">
        <v>2012</v>
      </c>
      <c r="D5098">
        <v>12</v>
      </c>
      <c r="E5098">
        <v>10265.070371490787</v>
      </c>
      <c r="F5098">
        <v>7611</v>
      </c>
      <c r="G5098">
        <v>-2654.0703714907868</v>
      </c>
      <c r="H5098" t="s">
        <v>1</v>
      </c>
      <c r="I5098" t="s">
        <v>2877</v>
      </c>
      <c r="J5098" t="s">
        <v>42</v>
      </c>
      <c r="K5098" t="s">
        <v>43</v>
      </c>
      <c r="L5098" t="s">
        <v>5</v>
      </c>
      <c r="M5098" t="s">
        <v>6</v>
      </c>
      <c r="N5098" t="s">
        <v>22</v>
      </c>
      <c r="O5098" t="s">
        <v>1748</v>
      </c>
      <c r="P5098" t="s">
        <v>125</v>
      </c>
    </row>
    <row r="5099" spans="1:16" x14ac:dyDescent="0.25">
      <c r="A5099" t="s">
        <v>6909</v>
      </c>
      <c r="B5099" s="1">
        <v>41208</v>
      </c>
      <c r="C5099">
        <v>2012</v>
      </c>
      <c r="D5099">
        <v>8</v>
      </c>
      <c r="E5099">
        <v>361.73357845197097</v>
      </c>
      <c r="F5099">
        <v>1520</v>
      </c>
      <c r="G5099">
        <v>1158.266421548029</v>
      </c>
      <c r="H5099" t="s">
        <v>1</v>
      </c>
      <c r="I5099" t="s">
        <v>1571</v>
      </c>
      <c r="J5099" t="s">
        <v>57</v>
      </c>
      <c r="K5099" t="s">
        <v>58</v>
      </c>
      <c r="L5099" t="s">
        <v>92</v>
      </c>
      <c r="M5099" t="s">
        <v>6</v>
      </c>
      <c r="N5099" t="s">
        <v>7</v>
      </c>
      <c r="O5099" t="s">
        <v>529</v>
      </c>
      <c r="P5099" t="s">
        <v>113</v>
      </c>
    </row>
    <row r="5100" spans="1:16" x14ac:dyDescent="0.25">
      <c r="A5100" t="s">
        <v>6910</v>
      </c>
      <c r="B5100" s="1">
        <v>41428</v>
      </c>
      <c r="C5100">
        <v>2013</v>
      </c>
      <c r="D5100">
        <v>10</v>
      </c>
      <c r="E5100">
        <v>61.555280205247215</v>
      </c>
      <c r="F5100">
        <v>1290</v>
      </c>
      <c r="G5100">
        <v>1228.4447197947527</v>
      </c>
      <c r="H5100" t="s">
        <v>26</v>
      </c>
      <c r="I5100" t="s">
        <v>2809</v>
      </c>
      <c r="J5100" t="s">
        <v>57</v>
      </c>
      <c r="K5100" t="s">
        <v>58</v>
      </c>
      <c r="L5100" t="s">
        <v>92</v>
      </c>
      <c r="M5100" t="s">
        <v>6</v>
      </c>
      <c r="N5100" t="s">
        <v>22</v>
      </c>
      <c r="O5100" t="s">
        <v>209</v>
      </c>
      <c r="P5100" t="s">
        <v>24</v>
      </c>
    </row>
    <row r="5101" spans="1:16" x14ac:dyDescent="0.25">
      <c r="A5101" t="s">
        <v>6911</v>
      </c>
      <c r="B5101" s="1">
        <v>41410</v>
      </c>
      <c r="C5101">
        <v>2013</v>
      </c>
      <c r="D5101">
        <v>30</v>
      </c>
      <c r="E5101">
        <v>175.69071895506946</v>
      </c>
      <c r="F5101">
        <v>717</v>
      </c>
      <c r="G5101">
        <v>541.30928104493057</v>
      </c>
      <c r="H5101" t="s">
        <v>26</v>
      </c>
      <c r="I5101" t="s">
        <v>2629</v>
      </c>
      <c r="J5101" t="s">
        <v>3</v>
      </c>
      <c r="K5101" t="s">
        <v>4</v>
      </c>
      <c r="L5101" t="s">
        <v>131</v>
      </c>
      <c r="M5101" t="s">
        <v>39</v>
      </c>
      <c r="N5101" t="s">
        <v>7</v>
      </c>
      <c r="O5101" t="s">
        <v>137</v>
      </c>
      <c r="P5101" t="s">
        <v>138</v>
      </c>
    </row>
    <row r="5102" spans="1:16" x14ac:dyDescent="0.25">
      <c r="A5102" t="s">
        <v>6912</v>
      </c>
      <c r="B5102" s="1">
        <v>41712</v>
      </c>
      <c r="C5102">
        <v>2014</v>
      </c>
      <c r="D5102">
        <v>12</v>
      </c>
      <c r="E5102">
        <v>6274.0519921990044</v>
      </c>
      <c r="F5102">
        <v>7200</v>
      </c>
      <c r="G5102">
        <v>925.94800780099558</v>
      </c>
      <c r="H5102" t="s">
        <v>1</v>
      </c>
      <c r="I5102" t="s">
        <v>2865</v>
      </c>
      <c r="J5102" t="s">
        <v>42</v>
      </c>
      <c r="K5102" t="s">
        <v>43</v>
      </c>
      <c r="L5102" t="s">
        <v>44</v>
      </c>
      <c r="M5102" t="s">
        <v>6</v>
      </c>
      <c r="N5102" t="s">
        <v>7</v>
      </c>
      <c r="O5102" t="s">
        <v>1658</v>
      </c>
      <c r="P5102" t="s">
        <v>510</v>
      </c>
    </row>
    <row r="5103" spans="1:16" x14ac:dyDescent="0.25">
      <c r="A5103" t="s">
        <v>6913</v>
      </c>
      <c r="B5103" s="1">
        <v>41855</v>
      </c>
      <c r="C5103">
        <v>2014</v>
      </c>
      <c r="D5103">
        <v>10</v>
      </c>
      <c r="E5103">
        <v>60.346521152810681</v>
      </c>
      <c r="F5103">
        <v>3100</v>
      </c>
      <c r="G5103">
        <v>3039.6534788471895</v>
      </c>
      <c r="H5103" t="s">
        <v>1</v>
      </c>
      <c r="I5103" t="s">
        <v>2069</v>
      </c>
      <c r="J5103" t="s">
        <v>47</v>
      </c>
      <c r="K5103" t="s">
        <v>47</v>
      </c>
      <c r="L5103" t="s">
        <v>48</v>
      </c>
      <c r="M5103" t="s">
        <v>49</v>
      </c>
      <c r="N5103" t="s">
        <v>27</v>
      </c>
      <c r="O5103" t="s">
        <v>395</v>
      </c>
      <c r="P5103" t="s">
        <v>265</v>
      </c>
    </row>
    <row r="5104" spans="1:16" x14ac:dyDescent="0.25">
      <c r="A5104" t="s">
        <v>6914</v>
      </c>
      <c r="B5104" s="1">
        <v>41151</v>
      </c>
      <c r="C5104">
        <v>2012</v>
      </c>
      <c r="D5104">
        <v>4</v>
      </c>
      <c r="E5104">
        <v>186.60360536787422</v>
      </c>
      <c r="F5104">
        <v>699.3</v>
      </c>
      <c r="G5104">
        <v>512.6963946321257</v>
      </c>
      <c r="H5104" t="s">
        <v>1</v>
      </c>
      <c r="I5104" t="s">
        <v>5239</v>
      </c>
      <c r="J5104" t="s">
        <v>47</v>
      </c>
      <c r="K5104" t="s">
        <v>47</v>
      </c>
      <c r="L5104" t="s">
        <v>273</v>
      </c>
      <c r="M5104" t="s">
        <v>49</v>
      </c>
      <c r="N5104" t="s">
        <v>7</v>
      </c>
      <c r="O5104" t="s">
        <v>675</v>
      </c>
      <c r="P5104" t="s">
        <v>510</v>
      </c>
    </row>
    <row r="5105" spans="1:16" x14ac:dyDescent="0.25">
      <c r="A5105" t="s">
        <v>6915</v>
      </c>
      <c r="B5105" s="1">
        <v>41341</v>
      </c>
      <c r="C5105">
        <v>2013</v>
      </c>
      <c r="D5105">
        <v>10</v>
      </c>
      <c r="E5105">
        <v>1550.4739810837596</v>
      </c>
      <c r="F5105">
        <v>7635.1</v>
      </c>
      <c r="G5105">
        <v>6084.6260189162404</v>
      </c>
      <c r="H5105" t="s">
        <v>328</v>
      </c>
      <c r="I5105" t="s">
        <v>53</v>
      </c>
      <c r="J5105" t="s">
        <v>37</v>
      </c>
      <c r="K5105" t="s">
        <v>37</v>
      </c>
      <c r="L5105" t="s">
        <v>54</v>
      </c>
      <c r="M5105" t="s">
        <v>34</v>
      </c>
      <c r="N5105" t="s">
        <v>22</v>
      </c>
      <c r="O5105" t="s">
        <v>329</v>
      </c>
      <c r="P5105" t="s">
        <v>24</v>
      </c>
    </row>
    <row r="5106" spans="1:16" x14ac:dyDescent="0.25">
      <c r="A5106" t="s">
        <v>6916</v>
      </c>
      <c r="B5106" s="1">
        <v>41435</v>
      </c>
      <c r="C5106">
        <v>2013</v>
      </c>
      <c r="D5106">
        <v>12</v>
      </c>
      <c r="E5106">
        <v>321.02526175849277</v>
      </c>
      <c r="F5106">
        <v>2316.6</v>
      </c>
      <c r="G5106">
        <v>1995.574738241507</v>
      </c>
      <c r="H5106" t="s">
        <v>26</v>
      </c>
      <c r="I5106" t="s">
        <v>3639</v>
      </c>
      <c r="J5106" t="s">
        <v>57</v>
      </c>
      <c r="K5106" t="s">
        <v>58</v>
      </c>
      <c r="L5106" t="s">
        <v>92</v>
      </c>
      <c r="M5106" t="s">
        <v>6</v>
      </c>
      <c r="N5106" t="s">
        <v>22</v>
      </c>
      <c r="O5106" t="s">
        <v>209</v>
      </c>
      <c r="P5106" t="s">
        <v>24</v>
      </c>
    </row>
    <row r="5107" spans="1:16" x14ac:dyDescent="0.25">
      <c r="A5107" t="s">
        <v>6917</v>
      </c>
      <c r="B5107" s="1">
        <v>41930</v>
      </c>
      <c r="C5107">
        <v>2014</v>
      </c>
      <c r="D5107">
        <v>13</v>
      </c>
      <c r="E5107">
        <v>2020.4798133894103</v>
      </c>
      <c r="F5107">
        <v>7722.6</v>
      </c>
      <c r="G5107">
        <v>5702.1201866105903</v>
      </c>
      <c r="H5107" t="s">
        <v>1</v>
      </c>
      <c r="I5107" t="s">
        <v>2903</v>
      </c>
      <c r="J5107" t="s">
        <v>42</v>
      </c>
      <c r="K5107" t="s">
        <v>43</v>
      </c>
      <c r="L5107" t="s">
        <v>44</v>
      </c>
      <c r="M5107" t="s">
        <v>6</v>
      </c>
      <c r="N5107" t="s">
        <v>22</v>
      </c>
      <c r="O5107" t="s">
        <v>23</v>
      </c>
      <c r="P5107" t="s">
        <v>24</v>
      </c>
    </row>
    <row r="5108" spans="1:16" x14ac:dyDescent="0.25">
      <c r="A5108" t="s">
        <v>6918</v>
      </c>
      <c r="B5108" s="1">
        <v>41818</v>
      </c>
      <c r="C5108">
        <v>2014</v>
      </c>
      <c r="D5108">
        <v>24</v>
      </c>
      <c r="E5108">
        <v>3294.3630876865809</v>
      </c>
      <c r="F5108">
        <v>13176</v>
      </c>
      <c r="G5108">
        <v>9881.6369123134191</v>
      </c>
      <c r="H5108" t="s">
        <v>26</v>
      </c>
      <c r="I5108" t="s">
        <v>1064</v>
      </c>
      <c r="J5108" t="s">
        <v>100</v>
      </c>
      <c r="K5108" t="s">
        <v>287</v>
      </c>
      <c r="L5108" t="s">
        <v>101</v>
      </c>
      <c r="M5108" t="s">
        <v>34</v>
      </c>
      <c r="N5108" t="s">
        <v>27</v>
      </c>
      <c r="O5108" t="s">
        <v>28</v>
      </c>
      <c r="P5108" t="s">
        <v>29</v>
      </c>
    </row>
    <row r="5109" spans="1:16" x14ac:dyDescent="0.25">
      <c r="A5109" t="s">
        <v>6919</v>
      </c>
      <c r="B5109" s="1">
        <v>41498</v>
      </c>
      <c r="C5109">
        <v>2013</v>
      </c>
      <c r="D5109">
        <v>12</v>
      </c>
      <c r="E5109">
        <v>9.1671697922378463</v>
      </c>
      <c r="F5109">
        <v>273.58100000000002</v>
      </c>
      <c r="G5109">
        <v>264.41383020776215</v>
      </c>
      <c r="H5109" t="s">
        <v>1</v>
      </c>
      <c r="I5109" t="s">
        <v>1853</v>
      </c>
      <c r="J5109" t="s">
        <v>3</v>
      </c>
      <c r="K5109" t="s">
        <v>4</v>
      </c>
      <c r="L5109" t="s">
        <v>118</v>
      </c>
      <c r="M5109" t="s">
        <v>49</v>
      </c>
      <c r="N5109" t="s">
        <v>22</v>
      </c>
      <c r="O5109" t="s">
        <v>631</v>
      </c>
      <c r="P5109" t="s">
        <v>24</v>
      </c>
    </row>
    <row r="5110" spans="1:16" x14ac:dyDescent="0.25">
      <c r="A5110" t="s">
        <v>6920</v>
      </c>
      <c r="B5110" s="1">
        <v>41064</v>
      </c>
      <c r="C5110">
        <v>2012</v>
      </c>
      <c r="D5110">
        <v>12</v>
      </c>
      <c r="E5110">
        <v>801.23358839946786</v>
      </c>
      <c r="F5110">
        <v>606.78099999999995</v>
      </c>
      <c r="G5110">
        <v>-194.45258839946791</v>
      </c>
      <c r="H5110" t="s">
        <v>1</v>
      </c>
      <c r="I5110" t="s">
        <v>942</v>
      </c>
      <c r="J5110" t="s">
        <v>3</v>
      </c>
      <c r="K5110" t="s">
        <v>4</v>
      </c>
      <c r="L5110" t="s">
        <v>131</v>
      </c>
      <c r="M5110" t="s">
        <v>39</v>
      </c>
      <c r="N5110" t="s">
        <v>22</v>
      </c>
      <c r="O5110" t="s">
        <v>1655</v>
      </c>
      <c r="P5110" t="s">
        <v>24</v>
      </c>
    </row>
    <row r="5111" spans="1:16" x14ac:dyDescent="0.25">
      <c r="A5111" t="s">
        <v>6921</v>
      </c>
      <c r="B5111" s="1">
        <v>41234</v>
      </c>
      <c r="C5111">
        <v>2012</v>
      </c>
      <c r="D5111">
        <v>13</v>
      </c>
      <c r="E5111">
        <v>637.39786864323048</v>
      </c>
      <c r="F5111">
        <v>4019.4</v>
      </c>
      <c r="G5111">
        <v>3382.0021313567695</v>
      </c>
      <c r="H5111" t="s">
        <v>1</v>
      </c>
      <c r="I5111" t="s">
        <v>1466</v>
      </c>
      <c r="J5111" t="s">
        <v>32</v>
      </c>
      <c r="K5111" t="s">
        <v>32</v>
      </c>
      <c r="L5111" t="s">
        <v>33</v>
      </c>
      <c r="M5111" t="s">
        <v>34</v>
      </c>
      <c r="N5111" t="s">
        <v>22</v>
      </c>
      <c r="O5111" t="s">
        <v>1748</v>
      </c>
      <c r="P5111" t="s">
        <v>125</v>
      </c>
    </row>
    <row r="5112" spans="1:16" x14ac:dyDescent="0.25">
      <c r="A5112" t="s">
        <v>6922</v>
      </c>
      <c r="B5112" s="1">
        <v>41915</v>
      </c>
      <c r="C5112">
        <v>2014</v>
      </c>
      <c r="D5112">
        <v>10</v>
      </c>
      <c r="E5112">
        <v>30.378114174874906</v>
      </c>
      <c r="F5112">
        <v>359.9</v>
      </c>
      <c r="G5112">
        <v>329.52188582512508</v>
      </c>
      <c r="H5112" t="s">
        <v>1</v>
      </c>
      <c r="I5112" t="s">
        <v>2666</v>
      </c>
      <c r="J5112" t="s">
        <v>3</v>
      </c>
      <c r="K5112" t="s">
        <v>4</v>
      </c>
      <c r="L5112" t="s">
        <v>118</v>
      </c>
      <c r="M5112" t="s">
        <v>49</v>
      </c>
      <c r="N5112" t="s">
        <v>27</v>
      </c>
      <c r="O5112" t="s">
        <v>425</v>
      </c>
      <c r="P5112" t="s">
        <v>29</v>
      </c>
    </row>
    <row r="5113" spans="1:16" x14ac:dyDescent="0.25">
      <c r="A5113" t="s">
        <v>6923</v>
      </c>
      <c r="B5113" s="1">
        <v>41511</v>
      </c>
      <c r="C5113">
        <v>2013</v>
      </c>
      <c r="D5113">
        <v>10</v>
      </c>
      <c r="E5113">
        <v>614.41715194891788</v>
      </c>
      <c r="F5113">
        <v>2300</v>
      </c>
      <c r="G5113">
        <v>1685.5828480510822</v>
      </c>
      <c r="H5113" t="s">
        <v>1</v>
      </c>
      <c r="I5113" t="s">
        <v>3684</v>
      </c>
      <c r="J5113" t="s">
        <v>47</v>
      </c>
      <c r="K5113" t="s">
        <v>47</v>
      </c>
      <c r="L5113" t="s">
        <v>48</v>
      </c>
      <c r="M5113" t="s">
        <v>49</v>
      </c>
      <c r="N5113" t="s">
        <v>27</v>
      </c>
      <c r="O5113" t="s">
        <v>389</v>
      </c>
      <c r="P5113" t="s">
        <v>390</v>
      </c>
    </row>
    <row r="5114" spans="1:16" x14ac:dyDescent="0.25">
      <c r="A5114" t="s">
        <v>6924</v>
      </c>
      <c r="B5114" s="1">
        <v>41390</v>
      </c>
      <c r="C5114">
        <v>2013</v>
      </c>
      <c r="D5114">
        <v>10</v>
      </c>
      <c r="E5114">
        <v>9.9682783673426751</v>
      </c>
      <c r="F5114">
        <v>155</v>
      </c>
      <c r="G5114">
        <v>145.03172163265734</v>
      </c>
      <c r="H5114" t="s">
        <v>1</v>
      </c>
      <c r="I5114" t="s">
        <v>2689</v>
      </c>
      <c r="J5114" t="s">
        <v>3</v>
      </c>
      <c r="K5114" t="s">
        <v>4</v>
      </c>
      <c r="L5114" t="s">
        <v>131</v>
      </c>
      <c r="M5114" t="s">
        <v>39</v>
      </c>
      <c r="N5114" t="s">
        <v>22</v>
      </c>
      <c r="O5114" t="s">
        <v>1166</v>
      </c>
      <c r="P5114" t="s">
        <v>24</v>
      </c>
    </row>
    <row r="5115" spans="1:16" x14ac:dyDescent="0.25">
      <c r="A5115" t="s">
        <v>6925</v>
      </c>
      <c r="B5115" s="1">
        <v>41728</v>
      </c>
      <c r="C5115">
        <v>2014</v>
      </c>
      <c r="D5115">
        <v>24</v>
      </c>
      <c r="E5115">
        <v>7261.2635047335207</v>
      </c>
      <c r="F5115">
        <v>9840</v>
      </c>
      <c r="G5115">
        <v>2578.7364952664793</v>
      </c>
      <c r="H5115" t="s">
        <v>171</v>
      </c>
      <c r="I5115" t="s">
        <v>6926</v>
      </c>
      <c r="J5115" t="s">
        <v>42</v>
      </c>
      <c r="K5115" t="s">
        <v>43</v>
      </c>
      <c r="L5115" t="s">
        <v>44</v>
      </c>
      <c r="M5115" t="s">
        <v>6</v>
      </c>
      <c r="N5115" t="s">
        <v>7</v>
      </c>
      <c r="O5115" t="s">
        <v>252</v>
      </c>
      <c r="P5115" t="s">
        <v>253</v>
      </c>
    </row>
    <row r="5116" spans="1:16" x14ac:dyDescent="0.25">
      <c r="A5116" t="s">
        <v>6927</v>
      </c>
      <c r="B5116" s="1">
        <v>41534</v>
      </c>
      <c r="C5116">
        <v>2013</v>
      </c>
      <c r="D5116">
        <v>8</v>
      </c>
      <c r="E5116">
        <v>8.2127685188939896</v>
      </c>
      <c r="F5116">
        <v>98.42</v>
      </c>
      <c r="G5116">
        <v>90.207231481106007</v>
      </c>
      <c r="H5116" t="s">
        <v>1</v>
      </c>
      <c r="I5116" t="s">
        <v>479</v>
      </c>
      <c r="J5116" t="s">
        <v>3</v>
      </c>
      <c r="K5116" t="s">
        <v>4</v>
      </c>
      <c r="L5116" t="s">
        <v>131</v>
      </c>
      <c r="M5116" t="s">
        <v>39</v>
      </c>
      <c r="N5116" t="s">
        <v>7</v>
      </c>
      <c r="O5116" t="s">
        <v>806</v>
      </c>
      <c r="P5116" t="s">
        <v>253</v>
      </c>
    </row>
    <row r="5117" spans="1:16" x14ac:dyDescent="0.25">
      <c r="A5117" t="s">
        <v>6928</v>
      </c>
      <c r="B5117" s="1">
        <v>40930</v>
      </c>
      <c r="C5117">
        <v>2012</v>
      </c>
      <c r="D5117">
        <v>12</v>
      </c>
      <c r="E5117">
        <v>469.08886866149459</v>
      </c>
      <c r="F5117">
        <v>2683.88</v>
      </c>
      <c r="G5117">
        <v>2214.7911313385057</v>
      </c>
      <c r="H5117" t="s">
        <v>1</v>
      </c>
      <c r="I5117" t="s">
        <v>2373</v>
      </c>
      <c r="J5117" t="s">
        <v>3</v>
      </c>
      <c r="K5117" t="s">
        <v>4</v>
      </c>
      <c r="L5117" t="s">
        <v>87</v>
      </c>
      <c r="M5117" t="s">
        <v>39</v>
      </c>
      <c r="N5117" t="s">
        <v>7</v>
      </c>
      <c r="O5117" t="s">
        <v>447</v>
      </c>
      <c r="P5117" t="s">
        <v>448</v>
      </c>
    </row>
    <row r="5118" spans="1:16" x14ac:dyDescent="0.25">
      <c r="A5118" t="s">
        <v>6929</v>
      </c>
      <c r="B5118" s="1">
        <v>41118</v>
      </c>
      <c r="C5118">
        <v>2012</v>
      </c>
      <c r="D5118">
        <v>12</v>
      </c>
      <c r="E5118">
        <v>253.0940603282306</v>
      </c>
      <c r="F5118">
        <v>4797</v>
      </c>
      <c r="G5118">
        <v>4543.9059396717694</v>
      </c>
      <c r="H5118" t="s">
        <v>1</v>
      </c>
      <c r="I5118" t="s">
        <v>771</v>
      </c>
      <c r="J5118" t="s">
        <v>42</v>
      </c>
      <c r="K5118" t="s">
        <v>43</v>
      </c>
      <c r="L5118" t="s">
        <v>44</v>
      </c>
      <c r="M5118" t="s">
        <v>6</v>
      </c>
      <c r="N5118" t="s">
        <v>22</v>
      </c>
      <c r="O5118" t="s">
        <v>619</v>
      </c>
      <c r="P5118" t="s">
        <v>24</v>
      </c>
    </row>
    <row r="5119" spans="1:16" x14ac:dyDescent="0.25">
      <c r="A5119" t="s">
        <v>6930</v>
      </c>
      <c r="B5119" s="1">
        <v>41163</v>
      </c>
      <c r="C5119">
        <v>2012</v>
      </c>
      <c r="D5119">
        <v>5</v>
      </c>
      <c r="E5119">
        <v>0.31911449541603581</v>
      </c>
      <c r="F5119">
        <v>65</v>
      </c>
      <c r="G5119">
        <v>64.680885504583969</v>
      </c>
      <c r="H5119" t="s">
        <v>1</v>
      </c>
      <c r="I5119" t="s">
        <v>884</v>
      </c>
      <c r="J5119" t="s">
        <v>3</v>
      </c>
      <c r="K5119" t="s">
        <v>4</v>
      </c>
      <c r="L5119" t="s">
        <v>131</v>
      </c>
      <c r="M5119" t="s">
        <v>39</v>
      </c>
      <c r="N5119" t="s">
        <v>22</v>
      </c>
      <c r="O5119" t="s">
        <v>326</v>
      </c>
      <c r="P5119" t="s">
        <v>24</v>
      </c>
    </row>
    <row r="5120" spans="1:16" x14ac:dyDescent="0.25">
      <c r="A5120" t="s">
        <v>6931</v>
      </c>
      <c r="B5120" s="1">
        <v>41130</v>
      </c>
      <c r="C5120">
        <v>2012</v>
      </c>
      <c r="D5120">
        <v>4</v>
      </c>
      <c r="E5120">
        <v>74.19828517300509</v>
      </c>
      <c r="F5120">
        <v>57.35</v>
      </c>
      <c r="G5120">
        <v>-16.848285173005088</v>
      </c>
      <c r="H5120" t="s">
        <v>171</v>
      </c>
      <c r="I5120" t="s">
        <v>2636</v>
      </c>
      <c r="J5120" t="s">
        <v>3</v>
      </c>
      <c r="K5120" t="s">
        <v>4</v>
      </c>
      <c r="L5120" t="s">
        <v>131</v>
      </c>
      <c r="M5120" t="s">
        <v>39</v>
      </c>
      <c r="N5120" t="s">
        <v>7</v>
      </c>
      <c r="O5120" t="s">
        <v>252</v>
      </c>
      <c r="P5120" t="s">
        <v>253</v>
      </c>
    </row>
    <row r="5121" spans="1:16" x14ac:dyDescent="0.25">
      <c r="A5121" t="s">
        <v>6932</v>
      </c>
      <c r="B5121" s="1">
        <v>41807</v>
      </c>
      <c r="C5121">
        <v>2014</v>
      </c>
      <c r="D5121">
        <v>24</v>
      </c>
      <c r="E5121">
        <v>0.36324897833219744</v>
      </c>
      <c r="F5121">
        <v>332.21</v>
      </c>
      <c r="G5121">
        <v>331.84675102166779</v>
      </c>
      <c r="H5121" t="s">
        <v>1</v>
      </c>
      <c r="I5121" t="s">
        <v>2680</v>
      </c>
      <c r="J5121" t="s">
        <v>3</v>
      </c>
      <c r="K5121" t="s">
        <v>4</v>
      </c>
      <c r="L5121" t="s">
        <v>131</v>
      </c>
      <c r="M5121" t="s">
        <v>39</v>
      </c>
      <c r="N5121" t="s">
        <v>22</v>
      </c>
      <c r="O5121" t="s">
        <v>1042</v>
      </c>
      <c r="P5121" t="s">
        <v>24</v>
      </c>
    </row>
    <row r="5122" spans="1:16" x14ac:dyDescent="0.25">
      <c r="A5122" t="s">
        <v>6933</v>
      </c>
      <c r="B5122" s="1">
        <v>41892</v>
      </c>
      <c r="C5122">
        <v>2014</v>
      </c>
      <c r="D5122">
        <v>10</v>
      </c>
      <c r="E5122">
        <v>334.85361436525852</v>
      </c>
      <c r="F5122">
        <v>2900</v>
      </c>
      <c r="G5122">
        <v>2565.1463856347414</v>
      </c>
      <c r="H5122" t="s">
        <v>1</v>
      </c>
      <c r="I5122" t="s">
        <v>1830</v>
      </c>
      <c r="J5122" t="s">
        <v>47</v>
      </c>
      <c r="K5122" t="s">
        <v>47</v>
      </c>
      <c r="L5122" t="s">
        <v>273</v>
      </c>
      <c r="M5122" t="s">
        <v>49</v>
      </c>
      <c r="N5122" t="s">
        <v>22</v>
      </c>
      <c r="O5122" t="s">
        <v>460</v>
      </c>
      <c r="P5122" t="s">
        <v>24</v>
      </c>
    </row>
    <row r="5123" spans="1:16" x14ac:dyDescent="0.25">
      <c r="A5123" t="s">
        <v>6934</v>
      </c>
      <c r="B5123" s="1">
        <v>41030</v>
      </c>
      <c r="C5123">
        <v>2012</v>
      </c>
      <c r="D5123">
        <v>20</v>
      </c>
      <c r="E5123">
        <v>924.85928580150892</v>
      </c>
      <c r="F5123">
        <v>5360</v>
      </c>
      <c r="G5123">
        <v>4435.140714198491</v>
      </c>
      <c r="H5123" t="s">
        <v>171</v>
      </c>
      <c r="I5123" t="s">
        <v>2384</v>
      </c>
      <c r="J5123" t="s">
        <v>47</v>
      </c>
      <c r="K5123" t="s">
        <v>47</v>
      </c>
      <c r="L5123" t="s">
        <v>273</v>
      </c>
      <c r="M5123" t="s">
        <v>49</v>
      </c>
      <c r="N5123" t="s">
        <v>7</v>
      </c>
      <c r="O5123" t="s">
        <v>252</v>
      </c>
      <c r="P5123" t="s">
        <v>253</v>
      </c>
    </row>
    <row r="5124" spans="1:16" x14ac:dyDescent="0.25">
      <c r="A5124" t="s">
        <v>6935</v>
      </c>
      <c r="B5124" s="1">
        <v>41351</v>
      </c>
      <c r="C5124">
        <v>2013</v>
      </c>
      <c r="D5124">
        <v>10</v>
      </c>
      <c r="E5124">
        <v>7162.6542756642775</v>
      </c>
      <c r="F5124">
        <v>2380</v>
      </c>
      <c r="G5124">
        <v>-4782.6542756642775</v>
      </c>
      <c r="H5124" t="s">
        <v>1</v>
      </c>
      <c r="I5124" t="s">
        <v>4932</v>
      </c>
      <c r="J5124" t="s">
        <v>47</v>
      </c>
      <c r="K5124" t="s">
        <v>47</v>
      </c>
      <c r="L5124" t="s">
        <v>48</v>
      </c>
      <c r="M5124" t="s">
        <v>49</v>
      </c>
      <c r="N5124" t="s">
        <v>22</v>
      </c>
      <c r="O5124" t="s">
        <v>295</v>
      </c>
      <c r="P5124" t="s">
        <v>24</v>
      </c>
    </row>
    <row r="5125" spans="1:16" x14ac:dyDescent="0.25">
      <c r="A5125" t="s">
        <v>6936</v>
      </c>
      <c r="B5125" s="1">
        <v>41442</v>
      </c>
      <c r="C5125">
        <v>2013</v>
      </c>
      <c r="D5125">
        <v>10</v>
      </c>
      <c r="E5125">
        <v>100.4885483875953</v>
      </c>
      <c r="F5125">
        <v>379.5</v>
      </c>
      <c r="G5125">
        <v>279.0114516124047</v>
      </c>
      <c r="H5125" t="s">
        <v>1</v>
      </c>
      <c r="I5125" t="s">
        <v>3055</v>
      </c>
      <c r="J5125" t="s">
        <v>20</v>
      </c>
      <c r="K5125" t="s">
        <v>20</v>
      </c>
      <c r="L5125" t="s">
        <v>21</v>
      </c>
      <c r="M5125" t="s">
        <v>13</v>
      </c>
      <c r="N5125" t="s">
        <v>7</v>
      </c>
      <c r="O5125" t="s">
        <v>2181</v>
      </c>
      <c r="P5125" t="s">
        <v>113</v>
      </c>
    </row>
    <row r="5126" spans="1:16" x14ac:dyDescent="0.25">
      <c r="A5126" t="s">
        <v>6937</v>
      </c>
      <c r="B5126" s="1">
        <v>40897</v>
      </c>
      <c r="C5126">
        <v>2011</v>
      </c>
      <c r="D5126">
        <v>4</v>
      </c>
      <c r="E5126">
        <v>345.12383047807543</v>
      </c>
      <c r="F5126">
        <v>135.96</v>
      </c>
      <c r="G5126">
        <v>-209.16383047807543</v>
      </c>
      <c r="H5126" t="s">
        <v>1</v>
      </c>
      <c r="I5126" t="s">
        <v>1712</v>
      </c>
      <c r="J5126" t="s">
        <v>32</v>
      </c>
      <c r="K5126" t="s">
        <v>32</v>
      </c>
      <c r="L5126" t="s">
        <v>131</v>
      </c>
      <c r="M5126" t="s">
        <v>39</v>
      </c>
      <c r="N5126" t="s">
        <v>22</v>
      </c>
      <c r="O5126" t="s">
        <v>485</v>
      </c>
      <c r="P5126" t="s">
        <v>24</v>
      </c>
    </row>
    <row r="5127" spans="1:16" x14ac:dyDescent="0.25">
      <c r="A5127" t="s">
        <v>6938</v>
      </c>
      <c r="B5127" s="1">
        <v>41146</v>
      </c>
      <c r="C5127">
        <v>2012</v>
      </c>
      <c r="D5127">
        <v>9</v>
      </c>
      <c r="E5127">
        <v>6017.2744077430807</v>
      </c>
      <c r="F5127">
        <v>5409.4</v>
      </c>
      <c r="G5127">
        <v>-607.87440774308106</v>
      </c>
      <c r="H5127" t="s">
        <v>1</v>
      </c>
      <c r="I5127" t="s">
        <v>2020</v>
      </c>
      <c r="J5127" t="s">
        <v>42</v>
      </c>
      <c r="K5127" t="s">
        <v>43</v>
      </c>
      <c r="L5127" t="s">
        <v>5</v>
      </c>
      <c r="M5127" t="s">
        <v>6</v>
      </c>
      <c r="N5127" t="s">
        <v>7</v>
      </c>
      <c r="O5127" t="s">
        <v>112</v>
      </c>
      <c r="P5127" t="s">
        <v>113</v>
      </c>
    </row>
    <row r="5128" spans="1:16" x14ac:dyDescent="0.25">
      <c r="A5128" t="s">
        <v>6939</v>
      </c>
      <c r="B5128" s="1">
        <v>41354</v>
      </c>
      <c r="C5128">
        <v>2013</v>
      </c>
      <c r="D5128">
        <v>10</v>
      </c>
      <c r="E5128">
        <v>169.93642567237816</v>
      </c>
      <c r="F5128">
        <v>2900</v>
      </c>
      <c r="G5128">
        <v>2730.0635743276216</v>
      </c>
      <c r="H5128" t="s">
        <v>1</v>
      </c>
      <c r="I5128" t="s">
        <v>3827</v>
      </c>
      <c r="J5128" t="s">
        <v>57</v>
      </c>
      <c r="K5128" t="s">
        <v>58</v>
      </c>
      <c r="L5128" t="s">
        <v>92</v>
      </c>
      <c r="M5128" t="s">
        <v>6</v>
      </c>
      <c r="N5128" t="s">
        <v>22</v>
      </c>
      <c r="O5128" t="s">
        <v>2504</v>
      </c>
      <c r="P5128" t="s">
        <v>24</v>
      </c>
    </row>
    <row r="5129" spans="1:16" x14ac:dyDescent="0.25">
      <c r="A5129" t="s">
        <v>6940</v>
      </c>
      <c r="B5129" s="1">
        <v>41465</v>
      </c>
      <c r="C5129">
        <v>2013</v>
      </c>
      <c r="D5129">
        <v>60</v>
      </c>
      <c r="E5129">
        <v>20325.279198792356</v>
      </c>
      <c r="F5129">
        <v>16194</v>
      </c>
      <c r="G5129">
        <v>-4131.2791987923556</v>
      </c>
      <c r="H5129" t="s">
        <v>26</v>
      </c>
      <c r="I5129" t="s">
        <v>2143</v>
      </c>
      <c r="J5129" t="s">
        <v>72</v>
      </c>
      <c r="K5129" t="s">
        <v>72</v>
      </c>
      <c r="L5129" t="s">
        <v>123</v>
      </c>
      <c r="M5129" t="s">
        <v>39</v>
      </c>
      <c r="N5129" t="s">
        <v>27</v>
      </c>
      <c r="O5129" t="s">
        <v>28</v>
      </c>
      <c r="P5129" t="s">
        <v>29</v>
      </c>
    </row>
    <row r="5130" spans="1:16" x14ac:dyDescent="0.25">
      <c r="A5130" t="s">
        <v>6941</v>
      </c>
      <c r="B5130" s="1">
        <v>41768</v>
      </c>
      <c r="C5130">
        <v>2014</v>
      </c>
      <c r="D5130">
        <v>20</v>
      </c>
      <c r="E5130">
        <v>57.966587753119228</v>
      </c>
      <c r="F5130">
        <v>259.8</v>
      </c>
      <c r="G5130">
        <v>201.83341224688078</v>
      </c>
      <c r="H5130" t="s">
        <v>1</v>
      </c>
      <c r="I5130" t="s">
        <v>4512</v>
      </c>
      <c r="J5130" t="s">
        <v>3</v>
      </c>
      <c r="K5130" t="s">
        <v>4</v>
      </c>
      <c r="L5130" t="s">
        <v>118</v>
      </c>
      <c r="M5130" t="s">
        <v>49</v>
      </c>
      <c r="N5130" t="s">
        <v>22</v>
      </c>
      <c r="O5130" t="s">
        <v>173</v>
      </c>
      <c r="P5130" t="s">
        <v>24</v>
      </c>
    </row>
    <row r="5131" spans="1:16" x14ac:dyDescent="0.25">
      <c r="A5131" t="s">
        <v>6942</v>
      </c>
      <c r="B5131" s="1">
        <v>41761</v>
      </c>
      <c r="C5131">
        <v>2014</v>
      </c>
      <c r="D5131">
        <v>12</v>
      </c>
      <c r="E5131">
        <v>4217.3985712558551</v>
      </c>
      <c r="F5131">
        <v>7056</v>
      </c>
      <c r="G5131">
        <v>2838.6014287441449</v>
      </c>
      <c r="H5131" t="s">
        <v>1</v>
      </c>
      <c r="I5131" t="s">
        <v>2071</v>
      </c>
      <c r="J5131" t="s">
        <v>57</v>
      </c>
      <c r="K5131" t="s">
        <v>58</v>
      </c>
      <c r="L5131" t="s">
        <v>5</v>
      </c>
      <c r="M5131" t="s">
        <v>6</v>
      </c>
      <c r="N5131" t="s">
        <v>27</v>
      </c>
      <c r="O5131" t="s">
        <v>264</v>
      </c>
      <c r="P5131" t="s">
        <v>265</v>
      </c>
    </row>
    <row r="5132" spans="1:16" x14ac:dyDescent="0.25">
      <c r="A5132" t="s">
        <v>6943</v>
      </c>
      <c r="B5132" s="1">
        <v>41556</v>
      </c>
      <c r="C5132">
        <v>2013</v>
      </c>
      <c r="D5132">
        <v>13</v>
      </c>
      <c r="E5132">
        <v>254.27602133487312</v>
      </c>
      <c r="F5132">
        <v>11036</v>
      </c>
      <c r="G5132">
        <v>10781.723978665126</v>
      </c>
      <c r="H5132" t="s">
        <v>1</v>
      </c>
      <c r="I5132" t="s">
        <v>1417</v>
      </c>
      <c r="J5132" t="s">
        <v>42</v>
      </c>
      <c r="K5132" t="s">
        <v>43</v>
      </c>
      <c r="L5132" t="s">
        <v>44</v>
      </c>
      <c r="M5132" t="s">
        <v>6</v>
      </c>
      <c r="N5132" t="s">
        <v>22</v>
      </c>
      <c r="O5132" t="s">
        <v>376</v>
      </c>
      <c r="P5132" t="s">
        <v>24</v>
      </c>
    </row>
    <row r="5133" spans="1:16" x14ac:dyDescent="0.25">
      <c r="A5133" t="s">
        <v>6944</v>
      </c>
      <c r="B5133" s="1">
        <v>41294</v>
      </c>
      <c r="C5133">
        <v>2013</v>
      </c>
      <c r="D5133">
        <v>9</v>
      </c>
      <c r="E5133">
        <v>46.000486818954442</v>
      </c>
      <c r="F5133">
        <v>140.80000000000001</v>
      </c>
      <c r="G5133">
        <v>94.799513181045569</v>
      </c>
      <c r="H5133" t="s">
        <v>1</v>
      </c>
      <c r="I5133" t="s">
        <v>2968</v>
      </c>
      <c r="J5133" t="s">
        <v>3</v>
      </c>
      <c r="K5133" t="s">
        <v>4</v>
      </c>
      <c r="L5133" t="s">
        <v>118</v>
      </c>
      <c r="M5133" t="s">
        <v>49</v>
      </c>
      <c r="N5133" t="s">
        <v>22</v>
      </c>
      <c r="O5133" t="s">
        <v>1265</v>
      </c>
      <c r="P5133" t="s">
        <v>24</v>
      </c>
    </row>
    <row r="5134" spans="1:16" x14ac:dyDescent="0.25">
      <c r="A5134" t="s">
        <v>6945</v>
      </c>
      <c r="B5134" s="1">
        <v>41137</v>
      </c>
      <c r="C5134">
        <v>2012</v>
      </c>
      <c r="D5134">
        <v>6</v>
      </c>
      <c r="E5134">
        <v>54.495681129410393</v>
      </c>
      <c r="F5134">
        <v>295</v>
      </c>
      <c r="G5134">
        <v>240.5043188705896</v>
      </c>
      <c r="H5134" t="s">
        <v>1</v>
      </c>
      <c r="I5134" t="s">
        <v>1869</v>
      </c>
      <c r="J5134" t="s">
        <v>3</v>
      </c>
      <c r="K5134" t="s">
        <v>4</v>
      </c>
      <c r="L5134" t="s">
        <v>131</v>
      </c>
      <c r="M5134" t="s">
        <v>39</v>
      </c>
      <c r="N5134" t="s">
        <v>22</v>
      </c>
      <c r="O5134" t="s">
        <v>398</v>
      </c>
      <c r="P5134" t="s">
        <v>24</v>
      </c>
    </row>
    <row r="5135" spans="1:16" x14ac:dyDescent="0.25">
      <c r="A5135" t="s">
        <v>6946</v>
      </c>
      <c r="B5135" s="1">
        <v>41211</v>
      </c>
      <c r="C5135">
        <v>2012</v>
      </c>
      <c r="D5135">
        <v>78</v>
      </c>
      <c r="E5135">
        <v>1686.3652961863882</v>
      </c>
      <c r="F5135">
        <v>25764</v>
      </c>
      <c r="G5135">
        <v>24077.634703813612</v>
      </c>
      <c r="H5135" t="s">
        <v>328</v>
      </c>
      <c r="I5135" t="s">
        <v>1328</v>
      </c>
      <c r="J5135" t="s">
        <v>3</v>
      </c>
      <c r="K5135" t="s">
        <v>4</v>
      </c>
      <c r="L5135" t="s">
        <v>101</v>
      </c>
      <c r="M5135" t="s">
        <v>34</v>
      </c>
      <c r="N5135" t="s">
        <v>22</v>
      </c>
      <c r="O5135" t="s">
        <v>329</v>
      </c>
      <c r="P5135" t="s">
        <v>24</v>
      </c>
    </row>
    <row r="5136" spans="1:16" x14ac:dyDescent="0.25">
      <c r="A5136" t="s">
        <v>6947</v>
      </c>
      <c r="B5136" s="1">
        <v>41855</v>
      </c>
      <c r="C5136">
        <v>2014</v>
      </c>
      <c r="D5136">
        <v>48</v>
      </c>
      <c r="E5136">
        <v>764.50408921565679</v>
      </c>
      <c r="F5136">
        <v>3188.02</v>
      </c>
      <c r="G5136">
        <v>2423.5159107843433</v>
      </c>
      <c r="H5136" t="s">
        <v>328</v>
      </c>
      <c r="I5136" t="s">
        <v>667</v>
      </c>
      <c r="J5136" t="s">
        <v>72</v>
      </c>
      <c r="K5136" t="s">
        <v>72</v>
      </c>
      <c r="L5136" t="s">
        <v>21</v>
      </c>
      <c r="M5136" t="s">
        <v>13</v>
      </c>
      <c r="N5136" t="s">
        <v>22</v>
      </c>
      <c r="O5136" t="s">
        <v>329</v>
      </c>
      <c r="P5136" t="s">
        <v>24</v>
      </c>
    </row>
    <row r="5137" spans="1:16" x14ac:dyDescent="0.25">
      <c r="A5137" t="s">
        <v>6948</v>
      </c>
      <c r="B5137" s="1">
        <v>41139</v>
      </c>
      <c r="C5137">
        <v>2012</v>
      </c>
      <c r="D5137">
        <v>12</v>
      </c>
      <c r="E5137">
        <v>1743.0982146301874</v>
      </c>
      <c r="F5137">
        <v>5988</v>
      </c>
      <c r="G5137">
        <v>4244.9017853698124</v>
      </c>
      <c r="H5137" t="s">
        <v>1</v>
      </c>
      <c r="I5137" t="s">
        <v>6442</v>
      </c>
      <c r="J5137" t="s">
        <v>3</v>
      </c>
      <c r="K5137" t="s">
        <v>4</v>
      </c>
      <c r="L5137" t="s">
        <v>87</v>
      </c>
      <c r="M5137" t="s">
        <v>39</v>
      </c>
      <c r="N5137" t="s">
        <v>22</v>
      </c>
      <c r="O5137" t="s">
        <v>2133</v>
      </c>
      <c r="P5137" t="s">
        <v>24</v>
      </c>
    </row>
    <row r="5138" spans="1:16" x14ac:dyDescent="0.25">
      <c r="A5138" t="s">
        <v>6949</v>
      </c>
      <c r="B5138" s="1">
        <v>41924</v>
      </c>
      <c r="C5138">
        <v>2014</v>
      </c>
      <c r="D5138">
        <v>26</v>
      </c>
      <c r="E5138">
        <v>100.78930435169994</v>
      </c>
      <c r="F5138">
        <v>393.7</v>
      </c>
      <c r="G5138">
        <v>292.91069564830002</v>
      </c>
      <c r="H5138" t="s">
        <v>1</v>
      </c>
      <c r="I5138" t="s">
        <v>2636</v>
      </c>
      <c r="J5138" t="s">
        <v>3</v>
      </c>
      <c r="K5138" t="s">
        <v>4</v>
      </c>
      <c r="L5138" t="s">
        <v>131</v>
      </c>
      <c r="M5138" t="s">
        <v>39</v>
      </c>
      <c r="N5138" t="s">
        <v>22</v>
      </c>
      <c r="O5138" t="s">
        <v>1771</v>
      </c>
      <c r="P5138" t="s">
        <v>24</v>
      </c>
    </row>
    <row r="5139" spans="1:16" x14ac:dyDescent="0.25">
      <c r="A5139" t="s">
        <v>6950</v>
      </c>
      <c r="B5139" s="1">
        <v>41852</v>
      </c>
      <c r="C5139">
        <v>2014</v>
      </c>
      <c r="D5139">
        <v>30</v>
      </c>
      <c r="E5139">
        <v>5374.1799214093071</v>
      </c>
      <c r="F5139">
        <v>17850</v>
      </c>
      <c r="G5139">
        <v>12475.820078590692</v>
      </c>
      <c r="H5139" t="s">
        <v>26</v>
      </c>
      <c r="I5139" t="s">
        <v>6951</v>
      </c>
      <c r="J5139" t="s">
        <v>3</v>
      </c>
      <c r="K5139" t="s">
        <v>4</v>
      </c>
      <c r="L5139" t="s">
        <v>749</v>
      </c>
      <c r="M5139" t="s">
        <v>6</v>
      </c>
      <c r="N5139" t="s">
        <v>27</v>
      </c>
      <c r="O5139" t="s">
        <v>28</v>
      </c>
      <c r="P5139" t="s">
        <v>29</v>
      </c>
    </row>
    <row r="5140" spans="1:16" x14ac:dyDescent="0.25">
      <c r="A5140" t="s">
        <v>6952</v>
      </c>
      <c r="B5140" s="1">
        <v>41176</v>
      </c>
      <c r="C5140">
        <v>2012</v>
      </c>
      <c r="D5140">
        <v>5</v>
      </c>
      <c r="E5140">
        <v>3.6081594339016148</v>
      </c>
      <c r="F5140">
        <v>1520</v>
      </c>
      <c r="G5140">
        <v>1516.3918405660984</v>
      </c>
      <c r="H5140" t="s">
        <v>171</v>
      </c>
      <c r="I5140" t="s">
        <v>2</v>
      </c>
      <c r="J5140" t="s">
        <v>3</v>
      </c>
      <c r="K5140" t="s">
        <v>4</v>
      </c>
      <c r="L5140" t="s">
        <v>5</v>
      </c>
      <c r="M5140" t="s">
        <v>6</v>
      </c>
      <c r="N5140" t="s">
        <v>27</v>
      </c>
      <c r="O5140" t="s">
        <v>28</v>
      </c>
      <c r="P5140" t="s">
        <v>29</v>
      </c>
    </row>
    <row r="5141" spans="1:16" x14ac:dyDescent="0.25">
      <c r="A5141" t="s">
        <v>6953</v>
      </c>
      <c r="B5141" s="1">
        <v>41206</v>
      </c>
      <c r="C5141">
        <v>2012</v>
      </c>
      <c r="D5141">
        <v>8</v>
      </c>
      <c r="E5141">
        <v>301.1759058962304</v>
      </c>
      <c r="F5141">
        <v>517.92600000000004</v>
      </c>
      <c r="G5141">
        <v>216.75009410376964</v>
      </c>
      <c r="H5141" t="s">
        <v>1</v>
      </c>
      <c r="I5141" t="s">
        <v>2529</v>
      </c>
      <c r="J5141" t="s">
        <v>3</v>
      </c>
      <c r="K5141" t="s">
        <v>4</v>
      </c>
      <c r="L5141" t="s">
        <v>131</v>
      </c>
      <c r="M5141" t="s">
        <v>39</v>
      </c>
      <c r="N5141" t="s">
        <v>7</v>
      </c>
      <c r="O5141" t="s">
        <v>252</v>
      </c>
      <c r="P5141" t="s">
        <v>253</v>
      </c>
    </row>
    <row r="5142" spans="1:16" x14ac:dyDescent="0.25">
      <c r="A5142" t="s">
        <v>6954</v>
      </c>
      <c r="B5142" s="1">
        <v>41372</v>
      </c>
      <c r="C5142">
        <v>2013</v>
      </c>
      <c r="D5142">
        <v>12</v>
      </c>
      <c r="E5142">
        <v>1223.1921220157783</v>
      </c>
      <c r="F5142">
        <v>2340</v>
      </c>
      <c r="G5142">
        <v>1116.8078779842217</v>
      </c>
      <c r="H5142" t="s">
        <v>1</v>
      </c>
      <c r="I5142" t="s">
        <v>1199</v>
      </c>
      <c r="J5142" t="s">
        <v>47</v>
      </c>
      <c r="K5142" t="s">
        <v>47</v>
      </c>
      <c r="L5142" t="s">
        <v>273</v>
      </c>
      <c r="M5142" t="s">
        <v>49</v>
      </c>
      <c r="N5142" t="s">
        <v>27</v>
      </c>
      <c r="O5142" t="s">
        <v>166</v>
      </c>
      <c r="P5142" t="s">
        <v>167</v>
      </c>
    </row>
    <row r="5143" spans="1:16" x14ac:dyDescent="0.25">
      <c r="A5143" t="s">
        <v>6955</v>
      </c>
      <c r="B5143" s="1">
        <v>41838</v>
      </c>
      <c r="C5143">
        <v>2014</v>
      </c>
      <c r="D5143">
        <v>10</v>
      </c>
      <c r="E5143">
        <v>401.94542759760424</v>
      </c>
      <c r="F5143">
        <v>3690</v>
      </c>
      <c r="G5143">
        <v>3288.0545724023959</v>
      </c>
      <c r="H5143" t="s">
        <v>171</v>
      </c>
      <c r="I5143" t="s">
        <v>1437</v>
      </c>
      <c r="J5143" t="s">
        <v>32</v>
      </c>
      <c r="K5143" t="s">
        <v>32</v>
      </c>
      <c r="L5143" t="s">
        <v>33</v>
      </c>
      <c r="M5143" t="s">
        <v>34</v>
      </c>
      <c r="N5143" t="s">
        <v>27</v>
      </c>
      <c r="O5143" t="s">
        <v>28</v>
      </c>
      <c r="P5143" t="s">
        <v>29</v>
      </c>
    </row>
    <row r="5144" spans="1:16" x14ac:dyDescent="0.25">
      <c r="A5144" t="s">
        <v>6956</v>
      </c>
      <c r="B5144" s="1">
        <v>41302</v>
      </c>
      <c r="C5144">
        <v>2013</v>
      </c>
      <c r="D5144">
        <v>12</v>
      </c>
      <c r="E5144">
        <v>369.50246599992687</v>
      </c>
      <c r="F5144">
        <v>1496.1510000000001</v>
      </c>
      <c r="G5144">
        <v>1126.6485340000731</v>
      </c>
      <c r="H5144" t="s">
        <v>1</v>
      </c>
      <c r="I5144" t="s">
        <v>1012</v>
      </c>
      <c r="J5144" t="s">
        <v>32</v>
      </c>
      <c r="K5144" t="s">
        <v>32</v>
      </c>
      <c r="L5144" t="s">
        <v>366</v>
      </c>
      <c r="M5144" t="s">
        <v>34</v>
      </c>
      <c r="N5144" t="s">
        <v>7</v>
      </c>
      <c r="O5144" t="s">
        <v>890</v>
      </c>
      <c r="P5144" t="s">
        <v>891</v>
      </c>
    </row>
    <row r="5145" spans="1:16" x14ac:dyDescent="0.25">
      <c r="A5145" t="s">
        <v>6957</v>
      </c>
      <c r="B5145" s="1">
        <v>41042</v>
      </c>
      <c r="C5145">
        <v>2012</v>
      </c>
      <c r="D5145">
        <v>10</v>
      </c>
      <c r="E5145">
        <v>1543.7426437803808</v>
      </c>
      <c r="F5145">
        <v>4320</v>
      </c>
      <c r="G5145">
        <v>2776.2573562196194</v>
      </c>
      <c r="H5145" t="s">
        <v>1</v>
      </c>
      <c r="I5145" t="s">
        <v>2889</v>
      </c>
      <c r="J5145" t="s">
        <v>42</v>
      </c>
      <c r="K5145" t="s">
        <v>43</v>
      </c>
      <c r="L5145" t="s">
        <v>44</v>
      </c>
      <c r="M5145" t="s">
        <v>6</v>
      </c>
      <c r="N5145" t="s">
        <v>22</v>
      </c>
      <c r="O5145" t="s">
        <v>3356</v>
      </c>
      <c r="P5145" t="s">
        <v>24</v>
      </c>
    </row>
    <row r="5146" spans="1:16" x14ac:dyDescent="0.25">
      <c r="A5146" t="s">
        <v>6958</v>
      </c>
      <c r="B5146" s="1">
        <v>41845</v>
      </c>
      <c r="C5146">
        <v>2014</v>
      </c>
      <c r="D5146">
        <v>36</v>
      </c>
      <c r="E5146">
        <v>9601.645045409412</v>
      </c>
      <c r="F5146">
        <v>15100.8</v>
      </c>
      <c r="G5146">
        <v>5499.1549545905873</v>
      </c>
      <c r="H5146" t="s">
        <v>26</v>
      </c>
      <c r="I5146" t="s">
        <v>1230</v>
      </c>
      <c r="J5146" t="s">
        <v>3</v>
      </c>
      <c r="K5146" t="s">
        <v>4</v>
      </c>
      <c r="L5146" t="s">
        <v>101</v>
      </c>
      <c r="M5146" t="s">
        <v>34</v>
      </c>
      <c r="N5146" t="s">
        <v>22</v>
      </c>
      <c r="O5146" t="s">
        <v>209</v>
      </c>
      <c r="P5146" t="s">
        <v>24</v>
      </c>
    </row>
    <row r="5147" spans="1:16" x14ac:dyDescent="0.25">
      <c r="A5147" t="s">
        <v>6959</v>
      </c>
      <c r="B5147" s="1">
        <v>41929</v>
      </c>
      <c r="C5147">
        <v>2014</v>
      </c>
      <c r="D5147">
        <v>26</v>
      </c>
      <c r="E5147">
        <v>167.92335589840386</v>
      </c>
      <c r="F5147">
        <v>299</v>
      </c>
      <c r="G5147">
        <v>131.07664410159614</v>
      </c>
      <c r="H5147" t="s">
        <v>26</v>
      </c>
      <c r="I5147" t="s">
        <v>2654</v>
      </c>
      <c r="J5147" t="s">
        <v>3</v>
      </c>
      <c r="K5147" t="s">
        <v>4</v>
      </c>
      <c r="L5147" t="s">
        <v>131</v>
      </c>
      <c r="M5147" t="s">
        <v>39</v>
      </c>
      <c r="N5147" t="s">
        <v>27</v>
      </c>
      <c r="O5147" t="s">
        <v>28</v>
      </c>
      <c r="P5147" t="s">
        <v>29</v>
      </c>
    </row>
    <row r="5148" spans="1:16" x14ac:dyDescent="0.25">
      <c r="A5148" t="s">
        <v>6960</v>
      </c>
      <c r="B5148" s="1">
        <v>41552</v>
      </c>
      <c r="C5148">
        <v>2013</v>
      </c>
      <c r="D5148">
        <v>10</v>
      </c>
      <c r="E5148">
        <v>1654.0636062432104</v>
      </c>
      <c r="F5148">
        <v>6990</v>
      </c>
      <c r="G5148">
        <v>5335.9363937567896</v>
      </c>
      <c r="H5148" t="s">
        <v>1</v>
      </c>
      <c r="I5148" t="s">
        <v>1850</v>
      </c>
      <c r="J5148" t="s">
        <v>72</v>
      </c>
      <c r="K5148" t="s">
        <v>72</v>
      </c>
      <c r="L5148" t="s">
        <v>38</v>
      </c>
      <c r="M5148" t="s">
        <v>39</v>
      </c>
      <c r="N5148" t="s">
        <v>22</v>
      </c>
      <c r="O5148" t="s">
        <v>928</v>
      </c>
      <c r="P5148" t="s">
        <v>24</v>
      </c>
    </row>
    <row r="5149" spans="1:16" x14ac:dyDescent="0.25">
      <c r="A5149" t="s">
        <v>6961</v>
      </c>
      <c r="B5149" s="1">
        <v>41013</v>
      </c>
      <c r="C5149">
        <v>2012</v>
      </c>
      <c r="D5149">
        <v>10</v>
      </c>
      <c r="E5149">
        <v>918.37044026463911</v>
      </c>
      <c r="F5149">
        <v>6990</v>
      </c>
      <c r="G5149">
        <v>6071.629559735361</v>
      </c>
      <c r="H5149" t="s">
        <v>1</v>
      </c>
      <c r="I5149" t="s">
        <v>2265</v>
      </c>
      <c r="J5149" t="s">
        <v>67</v>
      </c>
      <c r="K5149" t="s">
        <v>68</v>
      </c>
      <c r="L5149" t="s">
        <v>87</v>
      </c>
      <c r="M5149" t="s">
        <v>39</v>
      </c>
      <c r="N5149" t="s">
        <v>22</v>
      </c>
      <c r="O5149" t="s">
        <v>576</v>
      </c>
      <c r="P5149" t="s">
        <v>24</v>
      </c>
    </row>
    <row r="5150" spans="1:16" x14ac:dyDescent="0.25">
      <c r="A5150" t="s">
        <v>6962</v>
      </c>
      <c r="B5150" s="1">
        <v>41051</v>
      </c>
      <c r="C5150">
        <v>2012</v>
      </c>
      <c r="D5150">
        <v>10</v>
      </c>
      <c r="E5150">
        <v>557.55785669379509</v>
      </c>
      <c r="F5150">
        <v>2899.9</v>
      </c>
      <c r="G5150">
        <v>2342.3421433062049</v>
      </c>
      <c r="H5150" t="s">
        <v>328</v>
      </c>
      <c r="I5150" t="s">
        <v>788</v>
      </c>
      <c r="J5150" t="s">
        <v>32</v>
      </c>
      <c r="K5150" t="s">
        <v>32</v>
      </c>
      <c r="L5150" t="s">
        <v>16</v>
      </c>
      <c r="M5150" t="s">
        <v>17</v>
      </c>
      <c r="N5150" t="s">
        <v>22</v>
      </c>
      <c r="O5150" t="s">
        <v>329</v>
      </c>
      <c r="P5150" t="s">
        <v>24</v>
      </c>
    </row>
    <row r="5151" spans="1:16" x14ac:dyDescent="0.25">
      <c r="A5151" t="s">
        <v>6963</v>
      </c>
      <c r="B5151" s="1">
        <v>41123</v>
      </c>
      <c r="C5151">
        <v>2012</v>
      </c>
      <c r="D5151">
        <v>12</v>
      </c>
      <c r="E5151">
        <v>265.95567678708119</v>
      </c>
      <c r="F5151">
        <v>3584.4</v>
      </c>
      <c r="G5151">
        <v>3318.4443232129188</v>
      </c>
      <c r="H5151" t="s">
        <v>1</v>
      </c>
      <c r="I5151" t="s">
        <v>1410</v>
      </c>
      <c r="J5151" t="s">
        <v>32</v>
      </c>
      <c r="K5151" t="s">
        <v>32</v>
      </c>
      <c r="L5151" t="s">
        <v>33</v>
      </c>
      <c r="M5151" t="s">
        <v>34</v>
      </c>
      <c r="N5151" t="s">
        <v>22</v>
      </c>
      <c r="O5151" t="s">
        <v>1265</v>
      </c>
      <c r="P5151" t="s">
        <v>24</v>
      </c>
    </row>
    <row r="5152" spans="1:16" x14ac:dyDescent="0.25">
      <c r="A5152" t="s">
        <v>6964</v>
      </c>
      <c r="B5152" s="1">
        <v>41080</v>
      </c>
      <c r="C5152">
        <v>2012</v>
      </c>
      <c r="D5152">
        <v>10</v>
      </c>
      <c r="E5152">
        <v>9.5605827267874393</v>
      </c>
      <c r="F5152">
        <v>239</v>
      </c>
      <c r="G5152">
        <v>229.43941727321257</v>
      </c>
      <c r="H5152" t="s">
        <v>1</v>
      </c>
      <c r="I5152" t="s">
        <v>2616</v>
      </c>
      <c r="J5152" t="s">
        <v>3</v>
      </c>
      <c r="K5152" t="s">
        <v>4</v>
      </c>
      <c r="L5152" t="s">
        <v>131</v>
      </c>
      <c r="M5152" t="s">
        <v>39</v>
      </c>
      <c r="N5152" t="s">
        <v>7</v>
      </c>
      <c r="O5152" t="s">
        <v>252</v>
      </c>
      <c r="P5152" t="s">
        <v>253</v>
      </c>
    </row>
    <row r="5153" spans="1:16" x14ac:dyDescent="0.25">
      <c r="A5153" t="s">
        <v>6965</v>
      </c>
      <c r="B5153" s="1">
        <v>41583</v>
      </c>
      <c r="C5153">
        <v>2013</v>
      </c>
      <c r="D5153">
        <v>13</v>
      </c>
      <c r="E5153">
        <v>1742.0122863767349</v>
      </c>
      <c r="F5153">
        <v>10387</v>
      </c>
      <c r="G5153">
        <v>8644.9877136232644</v>
      </c>
      <c r="H5153" t="s">
        <v>1</v>
      </c>
      <c r="I5153" t="s">
        <v>3680</v>
      </c>
      <c r="J5153" t="s">
        <v>100</v>
      </c>
      <c r="K5153" t="s">
        <v>287</v>
      </c>
      <c r="L5153" t="s">
        <v>101</v>
      </c>
      <c r="M5153" t="s">
        <v>34</v>
      </c>
      <c r="N5153" t="s">
        <v>22</v>
      </c>
      <c r="O5153" t="s">
        <v>1175</v>
      </c>
      <c r="P5153" t="s">
        <v>24</v>
      </c>
    </row>
    <row r="5154" spans="1:16" x14ac:dyDescent="0.25">
      <c r="A5154" t="s">
        <v>6966</v>
      </c>
      <c r="B5154" s="1">
        <v>41712</v>
      </c>
      <c r="C5154">
        <v>2014</v>
      </c>
      <c r="D5154">
        <v>36</v>
      </c>
      <c r="E5154">
        <v>5018.202994475113</v>
      </c>
      <c r="F5154">
        <v>5522.4</v>
      </c>
      <c r="G5154">
        <v>504.19700552488666</v>
      </c>
      <c r="H5154" t="s">
        <v>171</v>
      </c>
      <c r="I5154" t="s">
        <v>79</v>
      </c>
      <c r="J5154" t="s">
        <v>72</v>
      </c>
      <c r="K5154" t="s">
        <v>72</v>
      </c>
      <c r="L5154" t="s">
        <v>73</v>
      </c>
      <c r="M5154" t="s">
        <v>13</v>
      </c>
      <c r="N5154" t="s">
        <v>27</v>
      </c>
      <c r="O5154" t="s">
        <v>28</v>
      </c>
      <c r="P5154" t="s">
        <v>29</v>
      </c>
    </row>
    <row r="5155" spans="1:16" x14ac:dyDescent="0.25">
      <c r="A5155" t="s">
        <v>6967</v>
      </c>
      <c r="B5155" s="1">
        <v>41903</v>
      </c>
      <c r="C5155">
        <v>2014</v>
      </c>
      <c r="D5155">
        <v>10</v>
      </c>
      <c r="E5155">
        <v>1672.1650542752798</v>
      </c>
      <c r="F5155">
        <v>2670</v>
      </c>
      <c r="G5155">
        <v>997.83494572472023</v>
      </c>
      <c r="H5155" t="s">
        <v>1</v>
      </c>
      <c r="I5155" t="s">
        <v>1597</v>
      </c>
      <c r="J5155" t="s">
        <v>47</v>
      </c>
      <c r="K5155" t="s">
        <v>47</v>
      </c>
      <c r="L5155" t="s">
        <v>48</v>
      </c>
      <c r="M5155" t="s">
        <v>49</v>
      </c>
      <c r="N5155" t="s">
        <v>22</v>
      </c>
      <c r="O5155" t="s">
        <v>966</v>
      </c>
      <c r="P5155" t="s">
        <v>24</v>
      </c>
    </row>
    <row r="5156" spans="1:16" x14ac:dyDescent="0.25">
      <c r="A5156" t="s">
        <v>6968</v>
      </c>
      <c r="B5156" s="1">
        <v>41555</v>
      </c>
      <c r="C5156">
        <v>2013</v>
      </c>
      <c r="D5156">
        <v>13</v>
      </c>
      <c r="E5156">
        <v>903.86831708649174</v>
      </c>
      <c r="F5156">
        <v>7303.6</v>
      </c>
      <c r="G5156">
        <v>6399.7316829135088</v>
      </c>
      <c r="H5156" t="s">
        <v>1</v>
      </c>
      <c r="I5156" t="s">
        <v>2397</v>
      </c>
      <c r="J5156" t="s">
        <v>47</v>
      </c>
      <c r="K5156" t="s">
        <v>47</v>
      </c>
      <c r="L5156" t="s">
        <v>273</v>
      </c>
      <c r="M5156" t="s">
        <v>49</v>
      </c>
      <c r="N5156" t="s">
        <v>22</v>
      </c>
      <c r="O5156" t="s">
        <v>778</v>
      </c>
      <c r="P5156" t="s">
        <v>24</v>
      </c>
    </row>
    <row r="5157" spans="1:16" x14ac:dyDescent="0.25">
      <c r="A5157" t="s">
        <v>6969</v>
      </c>
      <c r="B5157" s="1">
        <v>41756</v>
      </c>
      <c r="C5157">
        <v>2014</v>
      </c>
      <c r="D5157">
        <v>20</v>
      </c>
      <c r="E5157">
        <v>345.40959087857942</v>
      </c>
      <c r="F5157">
        <v>839.8</v>
      </c>
      <c r="G5157">
        <v>494.39040912142053</v>
      </c>
      <c r="H5157" t="s">
        <v>26</v>
      </c>
      <c r="I5157" t="s">
        <v>969</v>
      </c>
      <c r="J5157" t="s">
        <v>32</v>
      </c>
      <c r="K5157" t="s">
        <v>32</v>
      </c>
      <c r="L5157" t="s">
        <v>131</v>
      </c>
      <c r="M5157" t="s">
        <v>39</v>
      </c>
      <c r="N5157" t="s">
        <v>7</v>
      </c>
      <c r="O5157" t="s">
        <v>137</v>
      </c>
      <c r="P5157" t="s">
        <v>138</v>
      </c>
    </row>
    <row r="5158" spans="1:16" x14ac:dyDescent="0.25">
      <c r="A5158" t="s">
        <v>6970</v>
      </c>
      <c r="B5158" s="1">
        <v>41826</v>
      </c>
      <c r="C5158">
        <v>2014</v>
      </c>
      <c r="D5158">
        <v>10</v>
      </c>
      <c r="E5158">
        <v>3457.6028070796174</v>
      </c>
      <c r="F5158">
        <v>3290</v>
      </c>
      <c r="G5158">
        <v>-167.60280707961738</v>
      </c>
      <c r="H5158" t="s">
        <v>171</v>
      </c>
      <c r="I5158" t="s">
        <v>3606</v>
      </c>
      <c r="J5158" t="s">
        <v>3</v>
      </c>
      <c r="K5158" t="s">
        <v>4</v>
      </c>
      <c r="L5158" t="s">
        <v>101</v>
      </c>
      <c r="M5158" t="s">
        <v>34</v>
      </c>
      <c r="N5158" t="s">
        <v>27</v>
      </c>
      <c r="O5158" t="s">
        <v>28</v>
      </c>
      <c r="P5158" t="s">
        <v>29</v>
      </c>
    </row>
    <row r="5159" spans="1:16" x14ac:dyDescent="0.25">
      <c r="A5159" t="s">
        <v>6971</v>
      </c>
      <c r="B5159" s="1">
        <v>41548</v>
      </c>
      <c r="C5159">
        <v>2013</v>
      </c>
      <c r="D5159">
        <v>10</v>
      </c>
      <c r="E5159">
        <v>42.141856722546024</v>
      </c>
      <c r="F5159">
        <v>2960</v>
      </c>
      <c r="G5159">
        <v>2917.858143277454</v>
      </c>
      <c r="H5159" t="s">
        <v>1</v>
      </c>
      <c r="I5159" t="s">
        <v>6972</v>
      </c>
      <c r="J5159" t="s">
        <v>72</v>
      </c>
      <c r="K5159" t="s">
        <v>72</v>
      </c>
      <c r="L5159" t="s">
        <v>73</v>
      </c>
      <c r="M5159" t="s">
        <v>13</v>
      </c>
      <c r="N5159" t="s">
        <v>22</v>
      </c>
      <c r="O5159" t="s">
        <v>871</v>
      </c>
      <c r="P5159" t="s">
        <v>24</v>
      </c>
    </row>
    <row r="5160" spans="1:16" x14ac:dyDescent="0.25">
      <c r="A5160" t="s">
        <v>6973</v>
      </c>
      <c r="B5160" s="1">
        <v>41291</v>
      </c>
      <c r="C5160">
        <v>2013</v>
      </c>
      <c r="D5160">
        <v>9</v>
      </c>
      <c r="E5160">
        <v>43.648975955561518</v>
      </c>
      <c r="F5160">
        <v>450</v>
      </c>
      <c r="G5160">
        <v>406.35102404443847</v>
      </c>
      <c r="H5160" t="s">
        <v>1</v>
      </c>
      <c r="I5160" t="s">
        <v>5414</v>
      </c>
      <c r="J5160" t="s">
        <v>3</v>
      </c>
      <c r="K5160" t="s">
        <v>4</v>
      </c>
      <c r="L5160" t="s">
        <v>131</v>
      </c>
      <c r="M5160" t="s">
        <v>39</v>
      </c>
      <c r="N5160" t="s">
        <v>27</v>
      </c>
      <c r="O5160" t="s">
        <v>2854</v>
      </c>
      <c r="P5160" t="s">
        <v>443</v>
      </c>
    </row>
    <row r="5161" spans="1:16" x14ac:dyDescent="0.25">
      <c r="A5161" t="s">
        <v>6974</v>
      </c>
      <c r="B5161" s="1">
        <v>41027</v>
      </c>
      <c r="C5161">
        <v>2012</v>
      </c>
      <c r="D5161">
        <v>10</v>
      </c>
      <c r="E5161">
        <v>1701.9413023113461</v>
      </c>
      <c r="F5161">
        <v>2480</v>
      </c>
      <c r="G5161">
        <v>778.05869768865387</v>
      </c>
      <c r="H5161" t="s">
        <v>1</v>
      </c>
      <c r="I5161" t="s">
        <v>315</v>
      </c>
      <c r="J5161" t="s">
        <v>67</v>
      </c>
      <c r="K5161" t="s">
        <v>68</v>
      </c>
      <c r="L5161" t="s">
        <v>69</v>
      </c>
      <c r="M5161" t="s">
        <v>39</v>
      </c>
      <c r="N5161" t="s">
        <v>7</v>
      </c>
      <c r="O5161" t="s">
        <v>297</v>
      </c>
      <c r="P5161" t="s">
        <v>138</v>
      </c>
    </row>
    <row r="5162" spans="1:16" x14ac:dyDescent="0.25">
      <c r="A5162" t="s">
        <v>6975</v>
      </c>
      <c r="B5162" s="1">
        <v>41382</v>
      </c>
      <c r="C5162">
        <v>2013</v>
      </c>
      <c r="D5162">
        <v>10</v>
      </c>
      <c r="E5162">
        <v>107.34758497320094</v>
      </c>
      <c r="F5162">
        <v>299</v>
      </c>
      <c r="G5162">
        <v>191.65241502679908</v>
      </c>
      <c r="H5162" t="s">
        <v>1</v>
      </c>
      <c r="I5162" t="s">
        <v>1472</v>
      </c>
      <c r="J5162" t="s">
        <v>3</v>
      </c>
      <c r="K5162" t="s">
        <v>4</v>
      </c>
      <c r="L5162" t="s">
        <v>131</v>
      </c>
      <c r="M5162" t="s">
        <v>39</v>
      </c>
      <c r="N5162" t="s">
        <v>22</v>
      </c>
      <c r="O5162" t="s">
        <v>566</v>
      </c>
      <c r="P5162" t="s">
        <v>24</v>
      </c>
    </row>
    <row r="5163" spans="1:16" x14ac:dyDescent="0.25">
      <c r="A5163" t="s">
        <v>6976</v>
      </c>
      <c r="B5163" s="1">
        <v>41857</v>
      </c>
      <c r="C5163">
        <v>2014</v>
      </c>
      <c r="D5163">
        <v>24</v>
      </c>
      <c r="E5163">
        <v>2182.4181707390858</v>
      </c>
      <c r="F5163">
        <v>13066</v>
      </c>
      <c r="G5163">
        <v>10883.581829260915</v>
      </c>
      <c r="H5163" t="s">
        <v>328</v>
      </c>
      <c r="I5163" t="s">
        <v>658</v>
      </c>
      <c r="J5163" t="s">
        <v>42</v>
      </c>
      <c r="K5163" t="s">
        <v>43</v>
      </c>
      <c r="L5163" t="s">
        <v>44</v>
      </c>
      <c r="M5163" t="s">
        <v>6</v>
      </c>
      <c r="N5163" t="s">
        <v>22</v>
      </c>
      <c r="O5163" t="s">
        <v>329</v>
      </c>
      <c r="P5163" t="s">
        <v>24</v>
      </c>
    </row>
    <row r="5164" spans="1:16" x14ac:dyDescent="0.25">
      <c r="A5164" t="s">
        <v>6977</v>
      </c>
      <c r="B5164" s="1">
        <v>41123</v>
      </c>
      <c r="C5164">
        <v>2012</v>
      </c>
      <c r="D5164">
        <v>6</v>
      </c>
      <c r="E5164">
        <v>70.593950851469685</v>
      </c>
      <c r="F5164">
        <v>59.94</v>
      </c>
      <c r="G5164">
        <v>-10.653950851469688</v>
      </c>
      <c r="H5164" t="s">
        <v>1</v>
      </c>
      <c r="I5164" t="s">
        <v>1061</v>
      </c>
      <c r="J5164" t="s">
        <v>3</v>
      </c>
      <c r="K5164" t="s">
        <v>4</v>
      </c>
      <c r="L5164" t="s">
        <v>16</v>
      </c>
      <c r="M5164" t="s">
        <v>17</v>
      </c>
      <c r="N5164" t="s">
        <v>22</v>
      </c>
      <c r="O5164" t="s">
        <v>124</v>
      </c>
      <c r="P5164" t="s">
        <v>125</v>
      </c>
    </row>
    <row r="5165" spans="1:16" x14ac:dyDescent="0.25">
      <c r="A5165" t="s">
        <v>6978</v>
      </c>
      <c r="B5165" s="1">
        <v>41205</v>
      </c>
      <c r="C5165">
        <v>2012</v>
      </c>
      <c r="D5165">
        <v>13</v>
      </c>
      <c r="E5165">
        <v>6555.660448941765</v>
      </c>
      <c r="F5165">
        <v>8527.7999999999993</v>
      </c>
      <c r="G5165">
        <v>1972.1395510582342</v>
      </c>
      <c r="H5165" t="s">
        <v>1</v>
      </c>
      <c r="I5165" t="s">
        <v>413</v>
      </c>
      <c r="J5165" t="s">
        <v>3</v>
      </c>
      <c r="K5165" t="s">
        <v>4</v>
      </c>
      <c r="L5165" t="s">
        <v>87</v>
      </c>
      <c r="M5165" t="s">
        <v>39</v>
      </c>
      <c r="N5165" t="s">
        <v>22</v>
      </c>
      <c r="O5165" t="s">
        <v>629</v>
      </c>
      <c r="P5165" t="s">
        <v>125</v>
      </c>
    </row>
    <row r="5166" spans="1:16" x14ac:dyDescent="0.25">
      <c r="A5166" t="s">
        <v>6979</v>
      </c>
      <c r="B5166" s="1">
        <v>41535</v>
      </c>
      <c r="C5166">
        <v>2013</v>
      </c>
      <c r="D5166">
        <v>30</v>
      </c>
      <c r="E5166">
        <v>4456.0794704442833</v>
      </c>
      <c r="F5166">
        <v>17070</v>
      </c>
      <c r="G5166">
        <v>12613.920529555717</v>
      </c>
      <c r="H5166" t="s">
        <v>26</v>
      </c>
      <c r="I5166" t="s">
        <v>286</v>
      </c>
      <c r="J5166" t="s">
        <v>100</v>
      </c>
      <c r="K5166" t="s">
        <v>287</v>
      </c>
      <c r="L5166" t="s">
        <v>101</v>
      </c>
      <c r="M5166" t="s">
        <v>34</v>
      </c>
      <c r="N5166" t="s">
        <v>27</v>
      </c>
      <c r="O5166" t="s">
        <v>28</v>
      </c>
      <c r="P5166" t="s">
        <v>29</v>
      </c>
    </row>
    <row r="5167" spans="1:16" x14ac:dyDescent="0.25">
      <c r="A5167" t="s">
        <v>6980</v>
      </c>
      <c r="B5167" s="1">
        <v>41966</v>
      </c>
      <c r="C5167">
        <v>2014</v>
      </c>
      <c r="D5167">
        <v>13</v>
      </c>
      <c r="E5167">
        <v>1174.6973589260579</v>
      </c>
      <c r="F5167">
        <v>6559.6</v>
      </c>
      <c r="G5167">
        <v>5384.9026410739425</v>
      </c>
      <c r="H5167" t="s">
        <v>171</v>
      </c>
      <c r="I5167" t="s">
        <v>6981</v>
      </c>
      <c r="J5167" t="s">
        <v>3</v>
      </c>
      <c r="K5167" t="s">
        <v>4</v>
      </c>
      <c r="L5167" t="s">
        <v>101</v>
      </c>
      <c r="M5167" t="s">
        <v>34</v>
      </c>
      <c r="N5167" t="s">
        <v>27</v>
      </c>
      <c r="O5167" t="s">
        <v>28</v>
      </c>
      <c r="P5167" t="s">
        <v>29</v>
      </c>
    </row>
    <row r="5168" spans="1:16" x14ac:dyDescent="0.25">
      <c r="A5168" t="s">
        <v>6982</v>
      </c>
      <c r="B5168" s="1">
        <v>40900</v>
      </c>
      <c r="C5168">
        <v>2011</v>
      </c>
      <c r="D5168">
        <v>9</v>
      </c>
      <c r="E5168">
        <v>285.09295796952779</v>
      </c>
      <c r="F5168">
        <v>2032.8</v>
      </c>
      <c r="G5168">
        <v>1747.7070420304722</v>
      </c>
      <c r="H5168" t="s">
        <v>1</v>
      </c>
      <c r="I5168" t="s">
        <v>3133</v>
      </c>
      <c r="J5168" t="s">
        <v>57</v>
      </c>
      <c r="K5168" t="s">
        <v>58</v>
      </c>
      <c r="L5168" t="s">
        <v>92</v>
      </c>
      <c r="M5168" t="s">
        <v>6</v>
      </c>
      <c r="N5168" t="s">
        <v>22</v>
      </c>
      <c r="O5168" t="s">
        <v>295</v>
      </c>
      <c r="P5168" t="s">
        <v>24</v>
      </c>
    </row>
    <row r="5169" spans="1:16" x14ac:dyDescent="0.25">
      <c r="A5169" t="s">
        <v>6983</v>
      </c>
      <c r="B5169" s="1">
        <v>41415</v>
      </c>
      <c r="C5169">
        <v>2013</v>
      </c>
      <c r="D5169">
        <v>10</v>
      </c>
      <c r="E5169">
        <v>254.1643783623409</v>
      </c>
      <c r="F5169">
        <v>690</v>
      </c>
      <c r="G5169">
        <v>435.83562163765907</v>
      </c>
      <c r="H5169" t="s">
        <v>1</v>
      </c>
      <c r="I5169" t="s">
        <v>157</v>
      </c>
      <c r="J5169" t="s">
        <v>37</v>
      </c>
      <c r="K5169" t="s">
        <v>37</v>
      </c>
      <c r="L5169" t="s">
        <v>97</v>
      </c>
      <c r="M5169" t="s">
        <v>39</v>
      </c>
      <c r="N5169" t="s">
        <v>22</v>
      </c>
      <c r="O5169" t="s">
        <v>566</v>
      </c>
      <c r="P5169" t="s">
        <v>24</v>
      </c>
    </row>
    <row r="5170" spans="1:16" x14ac:dyDescent="0.25">
      <c r="A5170" t="s">
        <v>6984</v>
      </c>
      <c r="B5170" s="1">
        <v>41312</v>
      </c>
      <c r="C5170">
        <v>2013</v>
      </c>
      <c r="D5170">
        <v>24</v>
      </c>
      <c r="E5170">
        <v>3292.2162125011455</v>
      </c>
      <c r="F5170">
        <v>8227.3245000000006</v>
      </c>
      <c r="G5170">
        <v>4935.1082874988551</v>
      </c>
      <c r="H5170" t="s">
        <v>171</v>
      </c>
      <c r="I5170" t="s">
        <v>4065</v>
      </c>
      <c r="J5170" t="s">
        <v>37</v>
      </c>
      <c r="K5170" t="s">
        <v>37</v>
      </c>
      <c r="L5170" t="s">
        <v>54</v>
      </c>
      <c r="M5170" t="s">
        <v>34</v>
      </c>
      <c r="N5170" t="s">
        <v>7</v>
      </c>
      <c r="O5170" t="s">
        <v>252</v>
      </c>
      <c r="P5170" t="s">
        <v>253</v>
      </c>
    </row>
    <row r="5171" spans="1:16" x14ac:dyDescent="0.25">
      <c r="A5171" t="s">
        <v>6985</v>
      </c>
      <c r="B5171" s="1">
        <v>41453</v>
      </c>
      <c r="C5171">
        <v>2013</v>
      </c>
      <c r="D5171">
        <v>10</v>
      </c>
      <c r="E5171">
        <v>446.88092885486054</v>
      </c>
      <c r="F5171">
        <v>2680</v>
      </c>
      <c r="G5171">
        <v>2233.1190711451395</v>
      </c>
      <c r="H5171" t="s">
        <v>1</v>
      </c>
      <c r="I5171" t="s">
        <v>2786</v>
      </c>
      <c r="J5171" t="s">
        <v>57</v>
      </c>
      <c r="K5171" t="s">
        <v>58</v>
      </c>
      <c r="L5171" t="s">
        <v>92</v>
      </c>
      <c r="M5171" t="s">
        <v>6</v>
      </c>
      <c r="N5171" t="s">
        <v>7</v>
      </c>
      <c r="O5171" t="s">
        <v>252</v>
      </c>
      <c r="P5171" t="s">
        <v>253</v>
      </c>
    </row>
    <row r="5172" spans="1:16" x14ac:dyDescent="0.25">
      <c r="A5172" t="s">
        <v>6986</v>
      </c>
      <c r="B5172" s="1">
        <v>41718</v>
      </c>
      <c r="C5172">
        <v>2014</v>
      </c>
      <c r="D5172">
        <v>18</v>
      </c>
      <c r="E5172">
        <v>33.830981687809853</v>
      </c>
      <c r="F5172">
        <v>360.512</v>
      </c>
      <c r="G5172">
        <v>326.68101831219013</v>
      </c>
      <c r="H5172" t="s">
        <v>171</v>
      </c>
      <c r="I5172" t="s">
        <v>3381</v>
      </c>
      <c r="J5172" t="s">
        <v>3</v>
      </c>
      <c r="K5172" t="s">
        <v>4</v>
      </c>
      <c r="L5172" t="s">
        <v>131</v>
      </c>
      <c r="M5172" t="s">
        <v>39</v>
      </c>
      <c r="N5172" t="s">
        <v>27</v>
      </c>
      <c r="O5172" t="s">
        <v>28</v>
      </c>
      <c r="P5172" t="s">
        <v>29</v>
      </c>
    </row>
    <row r="5173" spans="1:16" x14ac:dyDescent="0.25">
      <c r="A5173" t="s">
        <v>6987</v>
      </c>
      <c r="B5173" s="1">
        <v>41296</v>
      </c>
      <c r="C5173">
        <v>2013</v>
      </c>
      <c r="D5173">
        <v>9</v>
      </c>
      <c r="E5173">
        <v>172.20011694849518</v>
      </c>
      <c r="F5173">
        <v>2221.35</v>
      </c>
      <c r="G5173">
        <v>2049.1498830515047</v>
      </c>
      <c r="H5173" t="s">
        <v>1</v>
      </c>
      <c r="I5173" t="s">
        <v>4450</v>
      </c>
      <c r="J5173" t="s">
        <v>72</v>
      </c>
      <c r="K5173" t="s">
        <v>72</v>
      </c>
      <c r="L5173" t="s">
        <v>87</v>
      </c>
      <c r="M5173" t="s">
        <v>39</v>
      </c>
      <c r="N5173" t="s">
        <v>22</v>
      </c>
      <c r="O5173" t="s">
        <v>4102</v>
      </c>
      <c r="P5173" t="s">
        <v>24</v>
      </c>
    </row>
    <row r="5174" spans="1:16" x14ac:dyDescent="0.25">
      <c r="A5174" t="s">
        <v>6988</v>
      </c>
      <c r="B5174" s="1">
        <v>41090</v>
      </c>
      <c r="C5174">
        <v>2012</v>
      </c>
      <c r="D5174">
        <v>12</v>
      </c>
      <c r="E5174">
        <v>2006.1486020217114</v>
      </c>
      <c r="F5174">
        <v>8248.2000000000007</v>
      </c>
      <c r="G5174">
        <v>6242.0513979782891</v>
      </c>
      <c r="H5174" t="s">
        <v>1</v>
      </c>
      <c r="I5174" t="s">
        <v>2265</v>
      </c>
      <c r="J5174" t="s">
        <v>67</v>
      </c>
      <c r="K5174" t="s">
        <v>68</v>
      </c>
      <c r="L5174" t="s">
        <v>87</v>
      </c>
      <c r="M5174" t="s">
        <v>39</v>
      </c>
      <c r="N5174" t="s">
        <v>22</v>
      </c>
      <c r="O5174" t="s">
        <v>596</v>
      </c>
      <c r="P5174" t="s">
        <v>24</v>
      </c>
    </row>
    <row r="5175" spans="1:16" x14ac:dyDescent="0.25">
      <c r="A5175" t="s">
        <v>6989</v>
      </c>
      <c r="B5175" s="1">
        <v>41835</v>
      </c>
      <c r="C5175">
        <v>2014</v>
      </c>
      <c r="D5175">
        <v>12</v>
      </c>
      <c r="E5175">
        <v>1266.9886046317442</v>
      </c>
      <c r="F5175">
        <v>2172</v>
      </c>
      <c r="G5175">
        <v>905.01139536825576</v>
      </c>
      <c r="H5175" t="s">
        <v>328</v>
      </c>
      <c r="I5175" t="s">
        <v>388</v>
      </c>
      <c r="J5175" t="s">
        <v>72</v>
      </c>
      <c r="K5175" t="s">
        <v>72</v>
      </c>
      <c r="L5175" t="s">
        <v>73</v>
      </c>
      <c r="M5175" t="s">
        <v>13</v>
      </c>
      <c r="N5175" t="s">
        <v>22</v>
      </c>
      <c r="O5175" t="s">
        <v>329</v>
      </c>
      <c r="P5175" t="s">
        <v>24</v>
      </c>
    </row>
    <row r="5176" spans="1:16" x14ac:dyDescent="0.25">
      <c r="A5176" t="s">
        <v>6990</v>
      </c>
      <c r="B5176" s="1">
        <v>41499</v>
      </c>
      <c r="C5176">
        <v>2013</v>
      </c>
      <c r="D5176">
        <v>9</v>
      </c>
      <c r="E5176">
        <v>224.09483325233273</v>
      </c>
      <c r="F5176">
        <v>2158.6</v>
      </c>
      <c r="G5176">
        <v>1934.5051667476671</v>
      </c>
      <c r="H5176" t="s">
        <v>1</v>
      </c>
      <c r="I5176" t="s">
        <v>6991</v>
      </c>
      <c r="J5176" t="s">
        <v>67</v>
      </c>
      <c r="K5176" t="s">
        <v>68</v>
      </c>
      <c r="L5176" t="s">
        <v>87</v>
      </c>
      <c r="M5176" t="s">
        <v>39</v>
      </c>
      <c r="N5176" t="s">
        <v>7</v>
      </c>
      <c r="O5176" t="s">
        <v>675</v>
      </c>
      <c r="P5176" t="s">
        <v>510</v>
      </c>
    </row>
    <row r="5177" spans="1:16" x14ac:dyDescent="0.25">
      <c r="A5177" t="s">
        <v>6992</v>
      </c>
      <c r="B5177" s="1">
        <v>40982</v>
      </c>
      <c r="C5177">
        <v>2012</v>
      </c>
      <c r="D5177">
        <v>10</v>
      </c>
      <c r="E5177">
        <v>4641.1200848312419</v>
      </c>
      <c r="F5177">
        <v>8890</v>
      </c>
      <c r="G5177">
        <v>4248.8799151687581</v>
      </c>
      <c r="H5177" t="s">
        <v>1</v>
      </c>
      <c r="I5177" t="s">
        <v>1258</v>
      </c>
      <c r="J5177" t="s">
        <v>3</v>
      </c>
      <c r="K5177" t="s">
        <v>4</v>
      </c>
      <c r="L5177" t="s">
        <v>101</v>
      </c>
      <c r="M5177" t="s">
        <v>34</v>
      </c>
      <c r="N5177" t="s">
        <v>22</v>
      </c>
      <c r="O5177" t="s">
        <v>661</v>
      </c>
      <c r="P5177" t="s">
        <v>24</v>
      </c>
    </row>
    <row r="5178" spans="1:16" x14ac:dyDescent="0.25">
      <c r="A5178" t="s">
        <v>6993</v>
      </c>
      <c r="B5178" s="1">
        <v>41163</v>
      </c>
      <c r="C5178">
        <v>2012</v>
      </c>
      <c r="D5178">
        <v>10</v>
      </c>
      <c r="E5178">
        <v>1266.9495345893815</v>
      </c>
      <c r="F5178">
        <v>790</v>
      </c>
      <c r="G5178">
        <v>-476.94953458938153</v>
      </c>
      <c r="H5178" t="s">
        <v>1</v>
      </c>
      <c r="I5178" t="s">
        <v>5402</v>
      </c>
      <c r="J5178" t="s">
        <v>32</v>
      </c>
      <c r="K5178" t="s">
        <v>32</v>
      </c>
      <c r="L5178" t="s">
        <v>131</v>
      </c>
      <c r="M5178" t="s">
        <v>39</v>
      </c>
      <c r="N5178" t="s">
        <v>22</v>
      </c>
      <c r="O5178" t="s">
        <v>684</v>
      </c>
      <c r="P5178" t="s">
        <v>24</v>
      </c>
    </row>
    <row r="5179" spans="1:16" x14ac:dyDescent="0.25">
      <c r="A5179" t="s">
        <v>6994</v>
      </c>
      <c r="B5179" s="1">
        <v>41237</v>
      </c>
      <c r="C5179">
        <v>2012</v>
      </c>
      <c r="D5179">
        <v>13</v>
      </c>
      <c r="E5179">
        <v>1119.7276856671212</v>
      </c>
      <c r="F5179">
        <v>2931.2</v>
      </c>
      <c r="G5179">
        <v>1811.4723143328786</v>
      </c>
      <c r="H5179" t="s">
        <v>1</v>
      </c>
      <c r="I5179" t="s">
        <v>2566</v>
      </c>
      <c r="J5179" t="s">
        <v>67</v>
      </c>
      <c r="K5179" t="s">
        <v>68</v>
      </c>
      <c r="L5179" t="s">
        <v>69</v>
      </c>
      <c r="M5179" t="s">
        <v>39</v>
      </c>
      <c r="N5179" t="s">
        <v>22</v>
      </c>
      <c r="O5179" t="s">
        <v>619</v>
      </c>
      <c r="P5179" t="s">
        <v>24</v>
      </c>
    </row>
    <row r="5180" spans="1:16" x14ac:dyDescent="0.25">
      <c r="A5180" t="s">
        <v>6995</v>
      </c>
      <c r="B5180" s="1">
        <v>41385</v>
      </c>
      <c r="C5180">
        <v>2013</v>
      </c>
      <c r="D5180">
        <v>12</v>
      </c>
      <c r="E5180">
        <v>575.41319710422988</v>
      </c>
      <c r="F5180">
        <v>3228</v>
      </c>
      <c r="G5180">
        <v>2652.5868028957702</v>
      </c>
      <c r="H5180" t="s">
        <v>1</v>
      </c>
      <c r="I5180" t="s">
        <v>1294</v>
      </c>
      <c r="J5180" t="s">
        <v>32</v>
      </c>
      <c r="K5180" t="s">
        <v>32</v>
      </c>
      <c r="L5180" t="s">
        <v>33</v>
      </c>
      <c r="M5180" t="s">
        <v>34</v>
      </c>
      <c r="N5180" t="s">
        <v>27</v>
      </c>
      <c r="O5180" t="s">
        <v>383</v>
      </c>
      <c r="P5180" t="s">
        <v>384</v>
      </c>
    </row>
    <row r="5181" spans="1:16" x14ac:dyDescent="0.25">
      <c r="A5181" t="s">
        <v>6996</v>
      </c>
      <c r="B5181" s="1">
        <v>41838</v>
      </c>
      <c r="C5181">
        <v>2014</v>
      </c>
      <c r="D5181">
        <v>6</v>
      </c>
      <c r="E5181">
        <v>376.22078939042063</v>
      </c>
      <c r="F5181">
        <v>3475.1</v>
      </c>
      <c r="G5181">
        <v>3098.8792106095793</v>
      </c>
      <c r="H5181" t="s">
        <v>1</v>
      </c>
      <c r="I5181" t="s">
        <v>2377</v>
      </c>
      <c r="J5181" t="s">
        <v>47</v>
      </c>
      <c r="K5181" t="s">
        <v>47</v>
      </c>
      <c r="L5181" t="s">
        <v>273</v>
      </c>
      <c r="M5181" t="s">
        <v>49</v>
      </c>
      <c r="N5181" t="s">
        <v>22</v>
      </c>
      <c r="O5181" t="s">
        <v>913</v>
      </c>
      <c r="P5181" t="s">
        <v>24</v>
      </c>
    </row>
    <row r="5182" spans="1:16" x14ac:dyDescent="0.25">
      <c r="A5182" t="s">
        <v>6997</v>
      </c>
      <c r="B5182" s="1">
        <v>41851</v>
      </c>
      <c r="C5182">
        <v>2014</v>
      </c>
      <c r="D5182">
        <v>9</v>
      </c>
      <c r="E5182">
        <v>3072.3920531130166</v>
      </c>
      <c r="F5182">
        <v>2862.3</v>
      </c>
      <c r="G5182">
        <v>-210.09205311301639</v>
      </c>
      <c r="H5182" t="s">
        <v>1</v>
      </c>
      <c r="I5182" t="s">
        <v>814</v>
      </c>
      <c r="J5182" t="s">
        <v>3</v>
      </c>
      <c r="K5182" t="s">
        <v>4</v>
      </c>
      <c r="L5182" t="s">
        <v>101</v>
      </c>
      <c r="M5182" t="s">
        <v>34</v>
      </c>
      <c r="N5182" t="s">
        <v>7</v>
      </c>
      <c r="O5182" t="s">
        <v>532</v>
      </c>
      <c r="P5182" t="s">
        <v>253</v>
      </c>
    </row>
    <row r="5183" spans="1:16" x14ac:dyDescent="0.25">
      <c r="A5183" t="s">
        <v>6998</v>
      </c>
      <c r="B5183" s="1">
        <v>41955</v>
      </c>
      <c r="C5183">
        <v>2014</v>
      </c>
      <c r="D5183">
        <v>26</v>
      </c>
      <c r="E5183">
        <v>1.670564183679191E-2</v>
      </c>
      <c r="F5183">
        <v>24.13</v>
      </c>
      <c r="G5183">
        <v>24.113294358163206</v>
      </c>
      <c r="H5183" t="s">
        <v>1</v>
      </c>
      <c r="I5183" t="s">
        <v>3032</v>
      </c>
      <c r="J5183" t="s">
        <v>32</v>
      </c>
      <c r="K5183" t="s">
        <v>32</v>
      </c>
      <c r="L5183" t="s">
        <v>131</v>
      </c>
      <c r="M5183" t="s">
        <v>39</v>
      </c>
      <c r="N5183" t="s">
        <v>22</v>
      </c>
      <c r="O5183" t="s">
        <v>562</v>
      </c>
      <c r="P5183" t="s">
        <v>24</v>
      </c>
    </row>
    <row r="5184" spans="1:16" x14ac:dyDescent="0.25">
      <c r="A5184" t="s">
        <v>6999</v>
      </c>
      <c r="B5184" s="1">
        <v>41591</v>
      </c>
      <c r="C5184">
        <v>2013</v>
      </c>
      <c r="D5184">
        <v>16</v>
      </c>
      <c r="E5184">
        <v>121.6353640623018</v>
      </c>
      <c r="F5184">
        <v>4312</v>
      </c>
      <c r="G5184">
        <v>4190.364635937698</v>
      </c>
      <c r="H5184" t="s">
        <v>26</v>
      </c>
      <c r="I5184" t="s">
        <v>1201</v>
      </c>
      <c r="J5184" t="s">
        <v>47</v>
      </c>
      <c r="K5184" t="s">
        <v>47</v>
      </c>
      <c r="L5184" t="s">
        <v>48</v>
      </c>
      <c r="M5184" t="s">
        <v>49</v>
      </c>
      <c r="N5184" t="s">
        <v>7</v>
      </c>
      <c r="O5184" t="s">
        <v>137</v>
      </c>
      <c r="P5184" t="s">
        <v>138</v>
      </c>
    </row>
    <row r="5185" spans="1:16" x14ac:dyDescent="0.25">
      <c r="A5185" t="s">
        <v>7000</v>
      </c>
      <c r="B5185" s="1">
        <v>40944</v>
      </c>
      <c r="C5185">
        <v>2012</v>
      </c>
      <c r="D5185">
        <v>9</v>
      </c>
      <c r="E5185">
        <v>6237.6255940908086</v>
      </c>
      <c r="F5185">
        <v>3603.6</v>
      </c>
      <c r="G5185">
        <v>-2634.0255940908087</v>
      </c>
      <c r="H5185" t="s">
        <v>26</v>
      </c>
      <c r="I5185" t="s">
        <v>1230</v>
      </c>
      <c r="J5185" t="s">
        <v>3</v>
      </c>
      <c r="K5185" t="s">
        <v>4</v>
      </c>
      <c r="L5185" t="s">
        <v>101</v>
      </c>
      <c r="M5185" t="s">
        <v>34</v>
      </c>
      <c r="N5185" t="s">
        <v>27</v>
      </c>
      <c r="O5185" t="s">
        <v>28</v>
      </c>
      <c r="P5185" t="s">
        <v>29</v>
      </c>
    </row>
    <row r="5186" spans="1:16" x14ac:dyDescent="0.25">
      <c r="A5186" t="s">
        <v>7001</v>
      </c>
      <c r="B5186" s="1">
        <v>41826</v>
      </c>
      <c r="C5186">
        <v>2014</v>
      </c>
      <c r="D5186">
        <v>10</v>
      </c>
      <c r="E5186">
        <v>971.45163912261864</v>
      </c>
      <c r="F5186">
        <v>2980</v>
      </c>
      <c r="G5186">
        <v>2008.5483608773814</v>
      </c>
      <c r="H5186" t="s">
        <v>26</v>
      </c>
      <c r="I5186" t="s">
        <v>2302</v>
      </c>
      <c r="J5186" t="s">
        <v>47</v>
      </c>
      <c r="K5186" t="s">
        <v>47</v>
      </c>
      <c r="L5186" t="s">
        <v>48</v>
      </c>
      <c r="M5186" t="s">
        <v>49</v>
      </c>
      <c r="N5186" t="s">
        <v>27</v>
      </c>
      <c r="O5186" t="s">
        <v>28</v>
      </c>
      <c r="P5186" t="s">
        <v>29</v>
      </c>
    </row>
    <row r="5187" spans="1:16" x14ac:dyDescent="0.25">
      <c r="A5187" t="s">
        <v>7002</v>
      </c>
      <c r="B5187" s="1">
        <v>41032</v>
      </c>
      <c r="C5187">
        <v>2012</v>
      </c>
      <c r="D5187">
        <v>10</v>
      </c>
      <c r="E5187">
        <v>268.41230588662569</v>
      </c>
      <c r="F5187">
        <v>6990</v>
      </c>
      <c r="G5187">
        <v>6721.5876941133747</v>
      </c>
      <c r="H5187" t="s">
        <v>171</v>
      </c>
      <c r="I5187" t="s">
        <v>5842</v>
      </c>
      <c r="J5187" t="s">
        <v>72</v>
      </c>
      <c r="K5187" t="s">
        <v>72</v>
      </c>
      <c r="L5187" t="s">
        <v>87</v>
      </c>
      <c r="M5187" t="s">
        <v>39</v>
      </c>
      <c r="N5187" t="s">
        <v>22</v>
      </c>
      <c r="O5187" t="s">
        <v>173</v>
      </c>
      <c r="P5187" t="s">
        <v>24</v>
      </c>
    </row>
    <row r="5188" spans="1:16" x14ac:dyDescent="0.25">
      <c r="A5188" t="s">
        <v>7003</v>
      </c>
      <c r="B5188" s="1">
        <v>41094</v>
      </c>
      <c r="C5188">
        <v>2012</v>
      </c>
      <c r="D5188">
        <v>12</v>
      </c>
      <c r="E5188">
        <v>338.7811541230422</v>
      </c>
      <c r="F5188">
        <v>1483.5</v>
      </c>
      <c r="G5188">
        <v>1144.7188458769579</v>
      </c>
      <c r="H5188" t="s">
        <v>171</v>
      </c>
      <c r="I5188" t="s">
        <v>3503</v>
      </c>
      <c r="J5188" t="s">
        <v>47</v>
      </c>
      <c r="K5188" t="s">
        <v>47</v>
      </c>
      <c r="L5188" t="s">
        <v>48</v>
      </c>
      <c r="M5188" t="s">
        <v>49</v>
      </c>
      <c r="N5188" t="s">
        <v>22</v>
      </c>
      <c r="O5188" t="s">
        <v>173</v>
      </c>
      <c r="P5188" t="s">
        <v>24</v>
      </c>
    </row>
    <row r="5189" spans="1:16" x14ac:dyDescent="0.25">
      <c r="A5189" t="s">
        <v>7004</v>
      </c>
      <c r="B5189" s="1">
        <v>41609</v>
      </c>
      <c r="C5189">
        <v>2013</v>
      </c>
      <c r="D5189">
        <v>13</v>
      </c>
      <c r="E5189">
        <v>8811.6820715312097</v>
      </c>
      <c r="F5189">
        <v>28917</v>
      </c>
      <c r="G5189">
        <v>20105.31792846879</v>
      </c>
      <c r="H5189" t="s">
        <v>1</v>
      </c>
      <c r="I5189" t="s">
        <v>1190</v>
      </c>
      <c r="J5189" t="s">
        <v>67</v>
      </c>
      <c r="K5189" t="s">
        <v>68</v>
      </c>
      <c r="L5189" t="s">
        <v>87</v>
      </c>
      <c r="M5189" t="s">
        <v>39</v>
      </c>
      <c r="N5189" t="s">
        <v>22</v>
      </c>
      <c r="O5189" t="s">
        <v>974</v>
      </c>
      <c r="P5189" t="s">
        <v>24</v>
      </c>
    </row>
    <row r="5190" spans="1:16" x14ac:dyDescent="0.25">
      <c r="A5190" t="s">
        <v>7005</v>
      </c>
      <c r="B5190" s="1">
        <v>41251</v>
      </c>
      <c r="C5190">
        <v>2012</v>
      </c>
      <c r="D5190">
        <v>13</v>
      </c>
      <c r="E5190">
        <v>585.97974782367589</v>
      </c>
      <c r="F5190">
        <v>3887</v>
      </c>
      <c r="G5190">
        <v>3301.020252176324</v>
      </c>
      <c r="H5190" t="s">
        <v>1</v>
      </c>
      <c r="I5190" t="s">
        <v>1355</v>
      </c>
      <c r="J5190" t="s">
        <v>3</v>
      </c>
      <c r="K5190" t="s">
        <v>4</v>
      </c>
      <c r="L5190" t="s">
        <v>101</v>
      </c>
      <c r="M5190" t="s">
        <v>34</v>
      </c>
      <c r="N5190" t="s">
        <v>27</v>
      </c>
      <c r="O5190" t="s">
        <v>425</v>
      </c>
      <c r="P5190" t="s">
        <v>29</v>
      </c>
    </row>
    <row r="5191" spans="1:16" x14ac:dyDescent="0.25">
      <c r="A5191" t="s">
        <v>7006</v>
      </c>
      <c r="B5191" s="1">
        <v>41211</v>
      </c>
      <c r="C5191">
        <v>2012</v>
      </c>
      <c r="D5191">
        <v>6</v>
      </c>
      <c r="E5191">
        <v>123.89676578409615</v>
      </c>
      <c r="F5191">
        <v>1705.6</v>
      </c>
      <c r="G5191">
        <v>1581.7032342159036</v>
      </c>
      <c r="H5191" t="s">
        <v>1</v>
      </c>
      <c r="I5191" t="s">
        <v>5490</v>
      </c>
      <c r="J5191" t="s">
        <v>42</v>
      </c>
      <c r="K5191" t="s">
        <v>43</v>
      </c>
      <c r="L5191" t="s">
        <v>5</v>
      </c>
      <c r="M5191" t="s">
        <v>6</v>
      </c>
      <c r="N5191" t="s">
        <v>22</v>
      </c>
      <c r="O5191" t="s">
        <v>856</v>
      </c>
      <c r="P5191" t="s">
        <v>24</v>
      </c>
    </row>
    <row r="5192" spans="1:16" x14ac:dyDescent="0.25">
      <c r="A5192" t="s">
        <v>7007</v>
      </c>
      <c r="B5192" s="1">
        <v>41244</v>
      </c>
      <c r="C5192">
        <v>2012</v>
      </c>
      <c r="D5192">
        <v>16</v>
      </c>
      <c r="E5192">
        <v>125.28294900054951</v>
      </c>
      <c r="F5192">
        <v>3460.2</v>
      </c>
      <c r="G5192">
        <v>3334.9170509994501</v>
      </c>
      <c r="H5192" t="s">
        <v>171</v>
      </c>
      <c r="I5192" t="s">
        <v>932</v>
      </c>
      <c r="J5192" t="s">
        <v>32</v>
      </c>
      <c r="K5192" t="s">
        <v>32</v>
      </c>
      <c r="L5192" t="s">
        <v>16</v>
      </c>
      <c r="M5192" t="s">
        <v>17</v>
      </c>
      <c r="N5192" t="s">
        <v>7</v>
      </c>
      <c r="O5192" t="s">
        <v>252</v>
      </c>
      <c r="P5192" t="s">
        <v>253</v>
      </c>
    </row>
    <row r="5193" spans="1:16" x14ac:dyDescent="0.25">
      <c r="A5193" t="s">
        <v>7008</v>
      </c>
      <c r="B5193" s="1">
        <v>41409</v>
      </c>
      <c r="C5193">
        <v>2013</v>
      </c>
      <c r="D5193">
        <v>12</v>
      </c>
      <c r="E5193">
        <v>1454.440513436263</v>
      </c>
      <c r="F5193">
        <v>3352.4</v>
      </c>
      <c r="G5193">
        <v>1897.9594865637371</v>
      </c>
      <c r="H5193" t="s">
        <v>26</v>
      </c>
      <c r="I5193" t="s">
        <v>2189</v>
      </c>
      <c r="J5193" t="s">
        <v>47</v>
      </c>
      <c r="K5193" t="s">
        <v>47</v>
      </c>
      <c r="L5193" t="s">
        <v>273</v>
      </c>
      <c r="M5193" t="s">
        <v>49</v>
      </c>
      <c r="N5193" t="s">
        <v>27</v>
      </c>
      <c r="O5193" t="s">
        <v>28</v>
      </c>
      <c r="P5193" t="s">
        <v>29</v>
      </c>
    </row>
    <row r="5194" spans="1:16" x14ac:dyDescent="0.25">
      <c r="A5194" t="s">
        <v>7009</v>
      </c>
      <c r="B5194" s="1">
        <v>41747</v>
      </c>
      <c r="C5194">
        <v>2014</v>
      </c>
      <c r="D5194">
        <v>20</v>
      </c>
      <c r="E5194">
        <v>37.158198624715773</v>
      </c>
      <c r="F5194">
        <v>598</v>
      </c>
      <c r="G5194">
        <v>560.84180137528426</v>
      </c>
      <c r="H5194" t="s">
        <v>1</v>
      </c>
      <c r="I5194" t="s">
        <v>1472</v>
      </c>
      <c r="J5194" t="s">
        <v>3</v>
      </c>
      <c r="K5194" t="s">
        <v>4</v>
      </c>
      <c r="L5194" t="s">
        <v>131</v>
      </c>
      <c r="M5194" t="s">
        <v>39</v>
      </c>
      <c r="N5194" t="s">
        <v>7</v>
      </c>
      <c r="O5194" t="s">
        <v>2289</v>
      </c>
      <c r="P5194" t="s">
        <v>2290</v>
      </c>
    </row>
    <row r="5195" spans="1:16" x14ac:dyDescent="0.25">
      <c r="A5195" t="s">
        <v>7010</v>
      </c>
      <c r="B5195" s="1">
        <v>41899</v>
      </c>
      <c r="C5195">
        <v>2014</v>
      </c>
      <c r="D5195">
        <v>10</v>
      </c>
      <c r="E5195">
        <v>2122.5971175483883</v>
      </c>
      <c r="F5195">
        <v>6730</v>
      </c>
      <c r="G5195">
        <v>4607.4028824516117</v>
      </c>
      <c r="H5195" t="s">
        <v>1</v>
      </c>
      <c r="I5195" t="s">
        <v>7011</v>
      </c>
      <c r="J5195" t="s">
        <v>3</v>
      </c>
      <c r="K5195" t="s">
        <v>4</v>
      </c>
      <c r="L5195" t="s">
        <v>5</v>
      </c>
      <c r="M5195" t="s">
        <v>6</v>
      </c>
      <c r="N5195" t="s">
        <v>22</v>
      </c>
      <c r="O5195" t="s">
        <v>3356</v>
      </c>
      <c r="P5195" t="s">
        <v>24</v>
      </c>
    </row>
    <row r="5196" spans="1:16" x14ac:dyDescent="0.25">
      <c r="A5196" t="s">
        <v>7012</v>
      </c>
      <c r="B5196" s="1">
        <v>40921</v>
      </c>
      <c r="C5196">
        <v>2012</v>
      </c>
      <c r="D5196">
        <v>12</v>
      </c>
      <c r="E5196">
        <v>1203.9582471887713</v>
      </c>
      <c r="F5196">
        <v>2162.34</v>
      </c>
      <c r="G5196">
        <v>958.38175281122881</v>
      </c>
      <c r="H5196" t="s">
        <v>1</v>
      </c>
      <c r="I5196" t="s">
        <v>2574</v>
      </c>
      <c r="J5196" t="s">
        <v>57</v>
      </c>
      <c r="K5196" t="s">
        <v>58</v>
      </c>
      <c r="L5196" t="s">
        <v>92</v>
      </c>
      <c r="M5196" t="s">
        <v>6</v>
      </c>
      <c r="N5196" t="s">
        <v>7</v>
      </c>
      <c r="O5196" t="s">
        <v>1658</v>
      </c>
      <c r="P5196" t="s">
        <v>510</v>
      </c>
    </row>
    <row r="5197" spans="1:16" x14ac:dyDescent="0.25">
      <c r="A5197" t="s">
        <v>7013</v>
      </c>
      <c r="B5197" s="1">
        <v>41692</v>
      </c>
      <c r="C5197">
        <v>2014</v>
      </c>
      <c r="D5197">
        <v>9</v>
      </c>
      <c r="E5197">
        <v>2382.3081174046142</v>
      </c>
      <c r="F5197">
        <v>5301.15</v>
      </c>
      <c r="G5197">
        <v>2918.8418825953854</v>
      </c>
      <c r="H5197" t="s">
        <v>1</v>
      </c>
      <c r="I5197" t="s">
        <v>1135</v>
      </c>
      <c r="J5197" t="s">
        <v>67</v>
      </c>
      <c r="K5197" t="s">
        <v>68</v>
      </c>
      <c r="L5197" t="s">
        <v>38</v>
      </c>
      <c r="M5197" t="s">
        <v>39</v>
      </c>
      <c r="N5197" t="s">
        <v>22</v>
      </c>
      <c r="O5197" t="s">
        <v>2055</v>
      </c>
      <c r="P5197" t="s">
        <v>24</v>
      </c>
    </row>
    <row r="5198" spans="1:16" x14ac:dyDescent="0.25">
      <c r="A5198" t="s">
        <v>7014</v>
      </c>
      <c r="B5198" s="1">
        <v>41723</v>
      </c>
      <c r="C5198">
        <v>2014</v>
      </c>
      <c r="D5198">
        <v>10</v>
      </c>
      <c r="E5198">
        <v>292.1256057957454</v>
      </c>
      <c r="F5198">
        <v>2580</v>
      </c>
      <c r="G5198">
        <v>2287.8743942042547</v>
      </c>
      <c r="H5198" t="s">
        <v>1</v>
      </c>
      <c r="I5198" t="s">
        <v>869</v>
      </c>
      <c r="J5198" t="s">
        <v>47</v>
      </c>
      <c r="K5198" t="s">
        <v>47</v>
      </c>
      <c r="L5198" t="s">
        <v>273</v>
      </c>
      <c r="M5198" t="s">
        <v>49</v>
      </c>
      <c r="N5198" t="s">
        <v>22</v>
      </c>
      <c r="O5198" t="s">
        <v>295</v>
      </c>
      <c r="P5198" t="s">
        <v>24</v>
      </c>
    </row>
    <row r="5199" spans="1:16" x14ac:dyDescent="0.25">
      <c r="A5199" t="s">
        <v>7015</v>
      </c>
      <c r="B5199" s="1">
        <v>41520</v>
      </c>
      <c r="C5199">
        <v>2013</v>
      </c>
      <c r="D5199">
        <v>12</v>
      </c>
      <c r="E5199">
        <v>197.16785695161059</v>
      </c>
      <c r="F5199">
        <v>397.68299999999999</v>
      </c>
      <c r="G5199">
        <v>200.5151430483894</v>
      </c>
      <c r="H5199" t="s">
        <v>1</v>
      </c>
      <c r="I5199" t="s">
        <v>1972</v>
      </c>
      <c r="J5199" t="s">
        <v>32</v>
      </c>
      <c r="K5199" t="s">
        <v>32</v>
      </c>
      <c r="L5199" t="s">
        <v>131</v>
      </c>
      <c r="M5199" t="s">
        <v>39</v>
      </c>
      <c r="N5199" t="s">
        <v>22</v>
      </c>
      <c r="O5199" t="s">
        <v>1195</v>
      </c>
      <c r="P5199" t="s">
        <v>24</v>
      </c>
    </row>
    <row r="5200" spans="1:16" x14ac:dyDescent="0.25">
      <c r="A5200" t="s">
        <v>7016</v>
      </c>
      <c r="B5200" s="1">
        <v>40888</v>
      </c>
      <c r="C5200">
        <v>2011</v>
      </c>
      <c r="D5200">
        <v>9</v>
      </c>
      <c r="E5200">
        <v>476.37174776580065</v>
      </c>
      <c r="F5200">
        <v>2790</v>
      </c>
      <c r="G5200">
        <v>2313.6282522341994</v>
      </c>
      <c r="H5200" t="s">
        <v>1</v>
      </c>
      <c r="I5200" t="s">
        <v>2069</v>
      </c>
      <c r="J5200" t="s">
        <v>47</v>
      </c>
      <c r="K5200" t="s">
        <v>47</v>
      </c>
      <c r="L5200" t="s">
        <v>48</v>
      </c>
      <c r="M5200" t="s">
        <v>49</v>
      </c>
      <c r="N5200" t="s">
        <v>22</v>
      </c>
      <c r="O5200" t="s">
        <v>546</v>
      </c>
      <c r="P5200" t="s">
        <v>24</v>
      </c>
    </row>
    <row r="5201" spans="1:16" x14ac:dyDescent="0.25">
      <c r="A5201" t="s">
        <v>7017</v>
      </c>
      <c r="B5201" s="1">
        <v>41174</v>
      </c>
      <c r="C5201">
        <v>2012</v>
      </c>
      <c r="D5201">
        <v>10</v>
      </c>
      <c r="E5201">
        <v>4111.8329523355378</v>
      </c>
      <c r="F5201">
        <v>2900</v>
      </c>
      <c r="G5201">
        <v>-1211.8329523355378</v>
      </c>
      <c r="H5201" t="s">
        <v>1</v>
      </c>
      <c r="I5201" t="s">
        <v>3827</v>
      </c>
      <c r="J5201" t="s">
        <v>57</v>
      </c>
      <c r="K5201" t="s">
        <v>58</v>
      </c>
      <c r="L5201" t="s">
        <v>92</v>
      </c>
      <c r="M5201" t="s">
        <v>6</v>
      </c>
      <c r="N5201" t="s">
        <v>22</v>
      </c>
      <c r="O5201" t="s">
        <v>392</v>
      </c>
      <c r="P5201" t="s">
        <v>24</v>
      </c>
    </row>
    <row r="5202" spans="1:16" x14ac:dyDescent="0.25">
      <c r="A5202" t="s">
        <v>7018</v>
      </c>
      <c r="B5202" s="1">
        <v>41374</v>
      </c>
      <c r="C5202">
        <v>2013</v>
      </c>
      <c r="D5202">
        <v>10</v>
      </c>
      <c r="E5202">
        <v>2739.7658360767359</v>
      </c>
      <c r="F5202">
        <v>2510</v>
      </c>
      <c r="G5202">
        <v>-229.76583607673592</v>
      </c>
      <c r="H5202" t="s">
        <v>1</v>
      </c>
      <c r="I5202" t="s">
        <v>3986</v>
      </c>
      <c r="J5202" t="s">
        <v>3</v>
      </c>
      <c r="K5202" t="s">
        <v>4</v>
      </c>
      <c r="L5202" t="s">
        <v>87</v>
      </c>
      <c r="M5202" t="s">
        <v>39</v>
      </c>
      <c r="N5202" t="s">
        <v>22</v>
      </c>
      <c r="O5202" t="s">
        <v>110</v>
      </c>
      <c r="P5202" t="s">
        <v>24</v>
      </c>
    </row>
    <row r="5203" spans="1:16" x14ac:dyDescent="0.25">
      <c r="A5203" t="s">
        <v>7019</v>
      </c>
      <c r="B5203" s="1">
        <v>41896</v>
      </c>
      <c r="C5203">
        <v>2014</v>
      </c>
      <c r="D5203">
        <v>30</v>
      </c>
      <c r="E5203">
        <v>202.16496152093376</v>
      </c>
      <c r="F5203">
        <v>689.7</v>
      </c>
      <c r="G5203">
        <v>487.53503847906632</v>
      </c>
      <c r="H5203" t="s">
        <v>328</v>
      </c>
      <c r="I5203" t="s">
        <v>3489</v>
      </c>
      <c r="J5203" t="s">
        <v>3</v>
      </c>
      <c r="K5203" t="s">
        <v>4</v>
      </c>
      <c r="L5203" t="s">
        <v>118</v>
      </c>
      <c r="M5203" t="s">
        <v>49</v>
      </c>
      <c r="N5203" t="s">
        <v>22</v>
      </c>
      <c r="O5203" t="s">
        <v>329</v>
      </c>
      <c r="P5203" t="s">
        <v>24</v>
      </c>
    </row>
    <row r="5204" spans="1:16" x14ac:dyDescent="0.25">
      <c r="A5204" t="s">
        <v>7020</v>
      </c>
      <c r="B5204" s="1">
        <v>40927</v>
      </c>
      <c r="C5204">
        <v>2012</v>
      </c>
      <c r="D5204">
        <v>4</v>
      </c>
      <c r="E5204">
        <v>973.55809177678964</v>
      </c>
      <c r="F5204">
        <v>731.5</v>
      </c>
      <c r="G5204">
        <v>-242.05809177678964</v>
      </c>
      <c r="H5204" t="s">
        <v>1</v>
      </c>
      <c r="I5204" t="s">
        <v>7021</v>
      </c>
      <c r="J5204" t="s">
        <v>72</v>
      </c>
      <c r="K5204" t="s">
        <v>72</v>
      </c>
      <c r="L5204" t="s">
        <v>87</v>
      </c>
      <c r="M5204" t="s">
        <v>39</v>
      </c>
      <c r="N5204" t="s">
        <v>22</v>
      </c>
      <c r="O5204" t="s">
        <v>1042</v>
      </c>
      <c r="P5204" t="s">
        <v>24</v>
      </c>
    </row>
    <row r="5205" spans="1:16" x14ac:dyDescent="0.25">
      <c r="A5205" t="s">
        <v>7022</v>
      </c>
      <c r="B5205" s="1">
        <v>41758</v>
      </c>
      <c r="C5205">
        <v>2014</v>
      </c>
      <c r="D5205">
        <v>40</v>
      </c>
      <c r="E5205">
        <v>2490.6170147476851</v>
      </c>
      <c r="F5205">
        <v>13040</v>
      </c>
      <c r="G5205">
        <v>10549.382985252316</v>
      </c>
      <c r="H5205" t="s">
        <v>26</v>
      </c>
      <c r="I5205" t="s">
        <v>1903</v>
      </c>
      <c r="J5205" t="s">
        <v>37</v>
      </c>
      <c r="K5205" t="s">
        <v>37</v>
      </c>
      <c r="L5205" t="s">
        <v>38</v>
      </c>
      <c r="M5205" t="s">
        <v>39</v>
      </c>
      <c r="N5205" t="s">
        <v>22</v>
      </c>
      <c r="O5205" t="s">
        <v>209</v>
      </c>
      <c r="P5205" t="s">
        <v>24</v>
      </c>
    </row>
    <row r="5206" spans="1:16" x14ac:dyDescent="0.25">
      <c r="A5206" t="s">
        <v>7023</v>
      </c>
      <c r="B5206" s="1">
        <v>41851</v>
      </c>
      <c r="C5206">
        <v>2014</v>
      </c>
      <c r="D5206">
        <v>20</v>
      </c>
      <c r="E5206">
        <v>5.6437662909179451</v>
      </c>
      <c r="F5206">
        <v>959</v>
      </c>
      <c r="G5206">
        <v>953.35623370908206</v>
      </c>
      <c r="H5206" t="s">
        <v>26</v>
      </c>
      <c r="I5206" t="s">
        <v>416</v>
      </c>
      <c r="J5206" t="s">
        <v>20</v>
      </c>
      <c r="K5206" t="s">
        <v>20</v>
      </c>
      <c r="L5206" t="s">
        <v>21</v>
      </c>
      <c r="M5206" t="s">
        <v>13</v>
      </c>
      <c r="N5206" t="s">
        <v>27</v>
      </c>
      <c r="O5206" t="s">
        <v>28</v>
      </c>
      <c r="P5206" t="s">
        <v>29</v>
      </c>
    </row>
    <row r="5207" spans="1:16" x14ac:dyDescent="0.25">
      <c r="A5207" t="s">
        <v>7024</v>
      </c>
      <c r="B5207" s="1">
        <v>41025</v>
      </c>
      <c r="C5207">
        <v>2012</v>
      </c>
      <c r="D5207">
        <v>10</v>
      </c>
      <c r="E5207">
        <v>5.1309253161187316</v>
      </c>
      <c r="F5207">
        <v>2550</v>
      </c>
      <c r="G5207">
        <v>2544.8690746838811</v>
      </c>
      <c r="H5207" t="s">
        <v>1</v>
      </c>
      <c r="I5207" t="s">
        <v>2429</v>
      </c>
      <c r="J5207" t="s">
        <v>47</v>
      </c>
      <c r="K5207" t="s">
        <v>47</v>
      </c>
      <c r="L5207" t="s">
        <v>48</v>
      </c>
      <c r="M5207" t="s">
        <v>49</v>
      </c>
      <c r="N5207" t="s">
        <v>22</v>
      </c>
      <c r="O5207" t="s">
        <v>635</v>
      </c>
      <c r="P5207" t="s">
        <v>24</v>
      </c>
    </row>
    <row r="5208" spans="1:16" x14ac:dyDescent="0.25">
      <c r="A5208" t="s">
        <v>7025</v>
      </c>
      <c r="B5208" s="1">
        <v>41145</v>
      </c>
      <c r="C5208">
        <v>2012</v>
      </c>
      <c r="D5208">
        <v>80</v>
      </c>
      <c r="E5208">
        <v>185.27504310022911</v>
      </c>
      <c r="F5208">
        <v>1991.703</v>
      </c>
      <c r="G5208">
        <v>1806.4279568997708</v>
      </c>
      <c r="H5208" t="s">
        <v>26</v>
      </c>
      <c r="I5208" t="s">
        <v>5518</v>
      </c>
      <c r="J5208" t="s">
        <v>3</v>
      </c>
      <c r="K5208" t="s">
        <v>4</v>
      </c>
      <c r="L5208" t="s">
        <v>200</v>
      </c>
      <c r="M5208" t="s">
        <v>49</v>
      </c>
      <c r="N5208" t="s">
        <v>7</v>
      </c>
      <c r="O5208" t="s">
        <v>137</v>
      </c>
      <c r="P5208" t="s">
        <v>138</v>
      </c>
    </row>
    <row r="5209" spans="1:16" x14ac:dyDescent="0.25">
      <c r="A5209" t="s">
        <v>7026</v>
      </c>
      <c r="B5209" s="1">
        <v>41454</v>
      </c>
      <c r="C5209">
        <v>2013</v>
      </c>
      <c r="D5209">
        <v>10</v>
      </c>
      <c r="E5209">
        <v>273.9466624561901</v>
      </c>
      <c r="F5209">
        <v>359.9</v>
      </c>
      <c r="G5209">
        <v>85.95333754380988</v>
      </c>
      <c r="H5209" t="s">
        <v>26</v>
      </c>
      <c r="I5209" t="s">
        <v>6779</v>
      </c>
      <c r="J5209" t="s">
        <v>3</v>
      </c>
      <c r="K5209" t="s">
        <v>4</v>
      </c>
      <c r="L5209" t="s">
        <v>118</v>
      </c>
      <c r="M5209" t="s">
        <v>49</v>
      </c>
      <c r="N5209" t="s">
        <v>7</v>
      </c>
      <c r="O5209" t="s">
        <v>137</v>
      </c>
      <c r="P5209" t="s">
        <v>138</v>
      </c>
    </row>
    <row r="5210" spans="1:16" x14ac:dyDescent="0.25">
      <c r="A5210" t="s">
        <v>7027</v>
      </c>
      <c r="B5210" s="1">
        <v>41458</v>
      </c>
      <c r="C5210">
        <v>2013</v>
      </c>
      <c r="D5210">
        <v>10</v>
      </c>
      <c r="E5210">
        <v>6.8772661880353976</v>
      </c>
      <c r="F5210">
        <v>2990</v>
      </c>
      <c r="G5210">
        <v>2983.1227338119647</v>
      </c>
      <c r="H5210" t="s">
        <v>26</v>
      </c>
      <c r="I5210" t="s">
        <v>3450</v>
      </c>
      <c r="J5210" t="s">
        <v>32</v>
      </c>
      <c r="K5210" t="s">
        <v>32</v>
      </c>
      <c r="L5210" t="s">
        <v>33</v>
      </c>
      <c r="M5210" t="s">
        <v>34</v>
      </c>
      <c r="N5210" t="s">
        <v>7</v>
      </c>
      <c r="O5210" t="s">
        <v>137</v>
      </c>
      <c r="P5210" t="s">
        <v>138</v>
      </c>
    </row>
    <row r="5211" spans="1:16" x14ac:dyDescent="0.25">
      <c r="A5211" t="s">
        <v>7028</v>
      </c>
      <c r="B5211" s="1">
        <v>41835</v>
      </c>
      <c r="C5211">
        <v>2014</v>
      </c>
      <c r="D5211">
        <v>18</v>
      </c>
      <c r="E5211">
        <v>1393.3425135245361</v>
      </c>
      <c r="F5211">
        <v>3560</v>
      </c>
      <c r="G5211">
        <v>2166.6574864754639</v>
      </c>
      <c r="H5211" t="s">
        <v>171</v>
      </c>
      <c r="I5211" t="s">
        <v>6899</v>
      </c>
      <c r="J5211" t="s">
        <v>37</v>
      </c>
      <c r="K5211" t="s">
        <v>37</v>
      </c>
      <c r="L5211" t="s">
        <v>54</v>
      </c>
      <c r="M5211" t="s">
        <v>34</v>
      </c>
      <c r="N5211" t="s">
        <v>7</v>
      </c>
      <c r="O5211" t="s">
        <v>252</v>
      </c>
      <c r="P5211" t="s">
        <v>253</v>
      </c>
    </row>
    <row r="5212" spans="1:16" x14ac:dyDescent="0.25">
      <c r="A5212" t="s">
        <v>7029</v>
      </c>
      <c r="B5212" s="1">
        <v>40963</v>
      </c>
      <c r="C5212">
        <v>2012</v>
      </c>
      <c r="D5212">
        <v>24</v>
      </c>
      <c r="E5212">
        <v>626.35221165886912</v>
      </c>
      <c r="F5212">
        <v>1029.9730999999999</v>
      </c>
      <c r="G5212">
        <v>403.62088834113081</v>
      </c>
      <c r="H5212" t="s">
        <v>26</v>
      </c>
      <c r="I5212" t="s">
        <v>397</v>
      </c>
      <c r="J5212" t="s">
        <v>3</v>
      </c>
      <c r="K5212" t="s">
        <v>4</v>
      </c>
      <c r="L5212" t="s">
        <v>118</v>
      </c>
      <c r="M5212" t="s">
        <v>49</v>
      </c>
      <c r="N5212" t="s">
        <v>7</v>
      </c>
      <c r="O5212" t="s">
        <v>137</v>
      </c>
      <c r="P5212" t="s">
        <v>138</v>
      </c>
    </row>
    <row r="5213" spans="1:16" x14ac:dyDescent="0.25">
      <c r="A5213" t="s">
        <v>7030</v>
      </c>
      <c r="B5213" s="1">
        <v>41278</v>
      </c>
      <c r="C5213">
        <v>2013</v>
      </c>
      <c r="D5213">
        <v>9</v>
      </c>
      <c r="E5213">
        <v>221.40464688917064</v>
      </c>
      <c r="F5213">
        <v>369.512</v>
      </c>
      <c r="G5213">
        <v>148.10735311082937</v>
      </c>
      <c r="H5213" t="s">
        <v>1</v>
      </c>
      <c r="I5213" t="s">
        <v>3951</v>
      </c>
      <c r="J5213" t="s">
        <v>32</v>
      </c>
      <c r="K5213" t="s">
        <v>32</v>
      </c>
      <c r="L5213" t="s">
        <v>131</v>
      </c>
      <c r="M5213" t="s">
        <v>39</v>
      </c>
      <c r="N5213" t="s">
        <v>22</v>
      </c>
      <c r="O5213" t="s">
        <v>437</v>
      </c>
      <c r="P5213" t="s">
        <v>24</v>
      </c>
    </row>
    <row r="5214" spans="1:16" x14ac:dyDescent="0.25">
      <c r="A5214" t="s">
        <v>7031</v>
      </c>
      <c r="B5214" s="1">
        <v>41254</v>
      </c>
      <c r="C5214">
        <v>2012</v>
      </c>
      <c r="D5214">
        <v>13</v>
      </c>
      <c r="E5214">
        <v>32.545743936600381</v>
      </c>
      <c r="F5214">
        <v>2119</v>
      </c>
      <c r="G5214">
        <v>2086.4542560633995</v>
      </c>
      <c r="H5214" t="s">
        <v>26</v>
      </c>
      <c r="I5214" t="s">
        <v>2039</v>
      </c>
      <c r="J5214" t="s">
        <v>67</v>
      </c>
      <c r="K5214" t="s">
        <v>68</v>
      </c>
      <c r="L5214" t="s">
        <v>69</v>
      </c>
      <c r="M5214" t="s">
        <v>39</v>
      </c>
      <c r="N5214" t="s">
        <v>27</v>
      </c>
      <c r="O5214" t="s">
        <v>28</v>
      </c>
      <c r="P5214" t="s">
        <v>29</v>
      </c>
    </row>
    <row r="5215" spans="1:16" x14ac:dyDescent="0.25">
      <c r="A5215" t="s">
        <v>7032</v>
      </c>
      <c r="B5215" s="1">
        <v>41665</v>
      </c>
      <c r="C5215">
        <v>2014</v>
      </c>
      <c r="D5215">
        <v>36</v>
      </c>
      <c r="E5215">
        <v>387.12764421928426</v>
      </c>
      <c r="F5215">
        <v>2111.6480000000001</v>
      </c>
      <c r="G5215">
        <v>1724.5203557807158</v>
      </c>
      <c r="H5215" t="s">
        <v>26</v>
      </c>
      <c r="I5215" t="s">
        <v>7033</v>
      </c>
      <c r="J5215" t="s">
        <v>32</v>
      </c>
      <c r="K5215" t="s">
        <v>32</v>
      </c>
      <c r="L5215" t="s">
        <v>131</v>
      </c>
      <c r="M5215" t="s">
        <v>39</v>
      </c>
      <c r="N5215" t="s">
        <v>27</v>
      </c>
      <c r="O5215" t="s">
        <v>28</v>
      </c>
      <c r="P5215" t="s">
        <v>29</v>
      </c>
    </row>
    <row r="5216" spans="1:16" x14ac:dyDescent="0.25">
      <c r="A5216" t="s">
        <v>7034</v>
      </c>
      <c r="B5216" s="1">
        <v>41069</v>
      </c>
      <c r="C5216">
        <v>2012</v>
      </c>
      <c r="D5216">
        <v>12</v>
      </c>
      <c r="E5216">
        <v>0.34559733914226781</v>
      </c>
      <c r="F5216">
        <v>4512.3999999999996</v>
      </c>
      <c r="G5216">
        <v>4512.0544026608577</v>
      </c>
      <c r="H5216" t="s">
        <v>1</v>
      </c>
      <c r="I5216" t="s">
        <v>686</v>
      </c>
      <c r="J5216" t="s">
        <v>47</v>
      </c>
      <c r="K5216" t="s">
        <v>47</v>
      </c>
      <c r="L5216" t="s">
        <v>48</v>
      </c>
      <c r="M5216" t="s">
        <v>49</v>
      </c>
      <c r="N5216" t="s">
        <v>22</v>
      </c>
      <c r="O5216" t="s">
        <v>856</v>
      </c>
      <c r="P5216" t="s">
        <v>24</v>
      </c>
    </row>
    <row r="5217" spans="1:16" x14ac:dyDescent="0.25">
      <c r="A5217" t="s">
        <v>7035</v>
      </c>
      <c r="B5217" s="1">
        <v>41654</v>
      </c>
      <c r="C5217">
        <v>2014</v>
      </c>
      <c r="D5217">
        <v>9</v>
      </c>
      <c r="E5217">
        <v>547.97380555070345</v>
      </c>
      <c r="F5217">
        <v>1032.4000000000001</v>
      </c>
      <c r="G5217">
        <v>484.42619444929664</v>
      </c>
      <c r="H5217" t="s">
        <v>26</v>
      </c>
      <c r="I5217" t="s">
        <v>995</v>
      </c>
      <c r="J5217" t="s">
        <v>67</v>
      </c>
      <c r="K5217" t="s">
        <v>68</v>
      </c>
      <c r="L5217" t="s">
        <v>69</v>
      </c>
      <c r="M5217" t="s">
        <v>39</v>
      </c>
      <c r="N5217" t="s">
        <v>22</v>
      </c>
      <c r="O5217" t="s">
        <v>209</v>
      </c>
      <c r="P5217" t="s">
        <v>24</v>
      </c>
    </row>
    <row r="5218" spans="1:16" x14ac:dyDescent="0.25">
      <c r="A5218" t="s">
        <v>7036</v>
      </c>
      <c r="B5218" s="1">
        <v>41665</v>
      </c>
      <c r="C5218">
        <v>2014</v>
      </c>
      <c r="D5218">
        <v>18</v>
      </c>
      <c r="E5218">
        <v>52.790956761670287</v>
      </c>
      <c r="F5218">
        <v>462.42</v>
      </c>
      <c r="G5218">
        <v>409.6290432383297</v>
      </c>
      <c r="H5218" t="s">
        <v>26</v>
      </c>
      <c r="I5218" t="s">
        <v>595</v>
      </c>
      <c r="J5218" t="s">
        <v>20</v>
      </c>
      <c r="K5218" t="s">
        <v>20</v>
      </c>
      <c r="L5218" t="s">
        <v>21</v>
      </c>
      <c r="M5218" t="s">
        <v>13</v>
      </c>
      <c r="N5218" t="s">
        <v>22</v>
      </c>
      <c r="O5218" t="s">
        <v>209</v>
      </c>
      <c r="P5218" t="s">
        <v>24</v>
      </c>
    </row>
    <row r="5219" spans="1:16" x14ac:dyDescent="0.25">
      <c r="A5219" t="s">
        <v>7037</v>
      </c>
      <c r="B5219" s="1">
        <v>41326</v>
      </c>
      <c r="C5219">
        <v>2013</v>
      </c>
      <c r="D5219">
        <v>18</v>
      </c>
      <c r="E5219">
        <v>111.79549095553938</v>
      </c>
      <c r="F5219">
        <v>753.72050000000002</v>
      </c>
      <c r="G5219">
        <v>641.92500904446069</v>
      </c>
      <c r="H5219" t="s">
        <v>26</v>
      </c>
      <c r="I5219" t="s">
        <v>969</v>
      </c>
      <c r="J5219" t="s">
        <v>32</v>
      </c>
      <c r="K5219" t="s">
        <v>32</v>
      </c>
      <c r="L5219" t="s">
        <v>131</v>
      </c>
      <c r="M5219" t="s">
        <v>39</v>
      </c>
      <c r="N5219" t="s">
        <v>22</v>
      </c>
      <c r="O5219" t="s">
        <v>209</v>
      </c>
      <c r="P5219" t="s">
        <v>24</v>
      </c>
    </row>
    <row r="5220" spans="1:16" x14ac:dyDescent="0.25">
      <c r="A5220" t="s">
        <v>7038</v>
      </c>
      <c r="B5220" s="1">
        <v>41095</v>
      </c>
      <c r="C5220">
        <v>2012</v>
      </c>
      <c r="D5220">
        <v>27</v>
      </c>
      <c r="E5220">
        <v>1008.1097693750444</v>
      </c>
      <c r="F5220">
        <v>4444.7</v>
      </c>
      <c r="G5220">
        <v>3436.5902306249554</v>
      </c>
      <c r="H5220" t="s">
        <v>171</v>
      </c>
      <c r="I5220" t="s">
        <v>5199</v>
      </c>
      <c r="J5220" t="s">
        <v>67</v>
      </c>
      <c r="K5220" t="s">
        <v>68</v>
      </c>
      <c r="L5220" t="s">
        <v>69</v>
      </c>
      <c r="M5220" t="s">
        <v>39</v>
      </c>
      <c r="N5220" t="s">
        <v>7</v>
      </c>
      <c r="O5220" t="s">
        <v>252</v>
      </c>
      <c r="P5220" t="s">
        <v>253</v>
      </c>
    </row>
    <row r="5221" spans="1:16" x14ac:dyDescent="0.25">
      <c r="A5221" t="s">
        <v>7039</v>
      </c>
      <c r="B5221" s="1">
        <v>41292</v>
      </c>
      <c r="C5221">
        <v>2013</v>
      </c>
      <c r="D5221">
        <v>12</v>
      </c>
      <c r="E5221">
        <v>2576.9153965735632</v>
      </c>
      <c r="F5221">
        <v>2226.8000000000002</v>
      </c>
      <c r="G5221">
        <v>-350.11539657356298</v>
      </c>
      <c r="H5221" t="s">
        <v>1</v>
      </c>
      <c r="I5221" t="s">
        <v>2120</v>
      </c>
      <c r="J5221" t="s">
        <v>67</v>
      </c>
      <c r="K5221" t="s">
        <v>68</v>
      </c>
      <c r="L5221" t="s">
        <v>87</v>
      </c>
      <c r="M5221" t="s">
        <v>39</v>
      </c>
      <c r="N5221" t="s">
        <v>7</v>
      </c>
      <c r="O5221" t="s">
        <v>890</v>
      </c>
      <c r="P5221" t="s">
        <v>891</v>
      </c>
    </row>
    <row r="5222" spans="1:16" x14ac:dyDescent="0.25">
      <c r="A5222" t="s">
        <v>7040</v>
      </c>
      <c r="B5222" s="1">
        <v>41374</v>
      </c>
      <c r="C5222">
        <v>2013</v>
      </c>
      <c r="D5222">
        <v>10</v>
      </c>
      <c r="E5222">
        <v>152.70896543948183</v>
      </c>
      <c r="F5222">
        <v>2000</v>
      </c>
      <c r="G5222">
        <v>1847.2910345605183</v>
      </c>
      <c r="H5222" t="s">
        <v>1</v>
      </c>
      <c r="I5222" t="s">
        <v>2915</v>
      </c>
      <c r="J5222" t="s">
        <v>47</v>
      </c>
      <c r="K5222" t="s">
        <v>47</v>
      </c>
      <c r="L5222" t="s">
        <v>273</v>
      </c>
      <c r="M5222" t="s">
        <v>49</v>
      </c>
      <c r="N5222" t="s">
        <v>22</v>
      </c>
      <c r="O5222" t="s">
        <v>524</v>
      </c>
      <c r="P5222" t="s">
        <v>24</v>
      </c>
    </row>
    <row r="5223" spans="1:16" x14ac:dyDescent="0.25">
      <c r="A5223" t="s">
        <v>7041</v>
      </c>
      <c r="B5223" s="1">
        <v>41409</v>
      </c>
      <c r="C5223">
        <v>2013</v>
      </c>
      <c r="D5223">
        <v>10</v>
      </c>
      <c r="E5223">
        <v>2103.9263116444249</v>
      </c>
      <c r="F5223">
        <v>1290</v>
      </c>
      <c r="G5223">
        <v>-813.92631164442491</v>
      </c>
      <c r="H5223" t="s">
        <v>1</v>
      </c>
      <c r="I5223" t="s">
        <v>2587</v>
      </c>
      <c r="J5223" t="s">
        <v>67</v>
      </c>
      <c r="K5223" t="s">
        <v>68</v>
      </c>
      <c r="L5223" t="s">
        <v>69</v>
      </c>
      <c r="M5223" t="s">
        <v>39</v>
      </c>
      <c r="N5223" t="s">
        <v>7</v>
      </c>
      <c r="O5223" t="s">
        <v>477</v>
      </c>
      <c r="P5223" t="s">
        <v>138</v>
      </c>
    </row>
    <row r="5224" spans="1:16" x14ac:dyDescent="0.25">
      <c r="A5224" t="s">
        <v>7042</v>
      </c>
      <c r="B5224" s="1">
        <v>41653</v>
      </c>
      <c r="C5224">
        <v>2014</v>
      </c>
      <c r="D5224">
        <v>9</v>
      </c>
      <c r="E5224">
        <v>648.32875271127455</v>
      </c>
      <c r="F5224">
        <v>1770</v>
      </c>
      <c r="G5224">
        <v>1121.6712472887255</v>
      </c>
      <c r="H5224" t="s">
        <v>328</v>
      </c>
      <c r="I5224" t="s">
        <v>332</v>
      </c>
      <c r="J5224" t="s">
        <v>57</v>
      </c>
      <c r="K5224" t="s">
        <v>58</v>
      </c>
      <c r="L5224" t="s">
        <v>92</v>
      </c>
      <c r="M5224" t="s">
        <v>6</v>
      </c>
      <c r="N5224" t="s">
        <v>22</v>
      </c>
      <c r="O5224" t="s">
        <v>329</v>
      </c>
      <c r="P5224" t="s">
        <v>24</v>
      </c>
    </row>
    <row r="5225" spans="1:16" x14ac:dyDescent="0.25">
      <c r="A5225" t="s">
        <v>7043</v>
      </c>
      <c r="B5225" s="1">
        <v>41113</v>
      </c>
      <c r="C5225">
        <v>2012</v>
      </c>
      <c r="D5225">
        <v>12</v>
      </c>
      <c r="E5225">
        <v>161.20275982168417</v>
      </c>
      <c r="F5225">
        <v>1510.11</v>
      </c>
      <c r="G5225">
        <v>1348.9072401783158</v>
      </c>
      <c r="H5225" t="s">
        <v>1</v>
      </c>
      <c r="I5225" t="s">
        <v>1012</v>
      </c>
      <c r="J5225" t="s">
        <v>32</v>
      </c>
      <c r="K5225" t="s">
        <v>32</v>
      </c>
      <c r="L5225" t="s">
        <v>366</v>
      </c>
      <c r="M5225" t="s">
        <v>34</v>
      </c>
      <c r="N5225" t="s">
        <v>22</v>
      </c>
      <c r="O5225" t="s">
        <v>743</v>
      </c>
      <c r="P5225" t="s">
        <v>24</v>
      </c>
    </row>
    <row r="5226" spans="1:16" x14ac:dyDescent="0.25">
      <c r="A5226" t="s">
        <v>7044</v>
      </c>
      <c r="B5226" s="1">
        <v>41290</v>
      </c>
      <c r="C5226">
        <v>2013</v>
      </c>
      <c r="D5226">
        <v>9</v>
      </c>
      <c r="E5226">
        <v>800.49731860007216</v>
      </c>
      <c r="F5226">
        <v>1682.1</v>
      </c>
      <c r="G5226">
        <v>881.60268139992775</v>
      </c>
      <c r="H5226" t="s">
        <v>1</v>
      </c>
      <c r="I5226" t="s">
        <v>1925</v>
      </c>
      <c r="J5226" t="s">
        <v>57</v>
      </c>
      <c r="K5226" t="s">
        <v>58</v>
      </c>
      <c r="L5226" t="s">
        <v>92</v>
      </c>
      <c r="M5226" t="s">
        <v>6</v>
      </c>
      <c r="N5226" t="s">
        <v>22</v>
      </c>
      <c r="O5226" t="s">
        <v>576</v>
      </c>
      <c r="P5226" t="s">
        <v>24</v>
      </c>
    </row>
    <row r="5227" spans="1:16" x14ac:dyDescent="0.25">
      <c r="A5227" t="s">
        <v>7045</v>
      </c>
      <c r="B5227" s="1">
        <v>41012</v>
      </c>
      <c r="C5227">
        <v>2012</v>
      </c>
      <c r="D5227">
        <v>5</v>
      </c>
      <c r="E5227">
        <v>43.282794052614889</v>
      </c>
      <c r="F5227">
        <v>695</v>
      </c>
      <c r="G5227">
        <v>651.71720594738508</v>
      </c>
      <c r="H5227" t="s">
        <v>1</v>
      </c>
      <c r="I5227" t="s">
        <v>1678</v>
      </c>
      <c r="J5227" t="s">
        <v>67</v>
      </c>
      <c r="K5227" t="s">
        <v>68</v>
      </c>
      <c r="L5227" t="s">
        <v>87</v>
      </c>
      <c r="M5227" t="s">
        <v>39</v>
      </c>
      <c r="N5227" t="s">
        <v>22</v>
      </c>
      <c r="O5227" t="s">
        <v>580</v>
      </c>
      <c r="P5227" t="s">
        <v>24</v>
      </c>
    </row>
    <row r="5228" spans="1:16" x14ac:dyDescent="0.25">
      <c r="A5228" t="s">
        <v>7046</v>
      </c>
      <c r="B5228" s="1">
        <v>41161</v>
      </c>
      <c r="C5228">
        <v>2012</v>
      </c>
      <c r="D5228">
        <v>30</v>
      </c>
      <c r="E5228">
        <v>767.17015798587147</v>
      </c>
      <c r="F5228">
        <v>11070</v>
      </c>
      <c r="G5228">
        <v>10302.829842014129</v>
      </c>
      <c r="H5228" t="s">
        <v>1</v>
      </c>
      <c r="I5228" t="s">
        <v>4031</v>
      </c>
      <c r="J5228" t="s">
        <v>37</v>
      </c>
      <c r="K5228" t="s">
        <v>37</v>
      </c>
      <c r="L5228" t="s">
        <v>123</v>
      </c>
      <c r="M5228" t="s">
        <v>39</v>
      </c>
      <c r="N5228" t="s">
        <v>22</v>
      </c>
      <c r="O5228" t="s">
        <v>623</v>
      </c>
      <c r="P5228" t="s">
        <v>24</v>
      </c>
    </row>
    <row r="5229" spans="1:16" x14ac:dyDescent="0.25">
      <c r="A5229" t="s">
        <v>7047</v>
      </c>
      <c r="B5229" s="1">
        <v>41172</v>
      </c>
      <c r="C5229">
        <v>2012</v>
      </c>
      <c r="D5229">
        <v>10</v>
      </c>
      <c r="E5229">
        <v>1421.6986658209198</v>
      </c>
      <c r="F5229">
        <v>2300</v>
      </c>
      <c r="G5229">
        <v>878.30133417908019</v>
      </c>
      <c r="H5229" t="s">
        <v>1</v>
      </c>
      <c r="I5229" t="s">
        <v>2907</v>
      </c>
      <c r="J5229" t="s">
        <v>47</v>
      </c>
      <c r="K5229" t="s">
        <v>47</v>
      </c>
      <c r="L5229" t="s">
        <v>273</v>
      </c>
      <c r="M5229" t="s">
        <v>49</v>
      </c>
      <c r="N5229" t="s">
        <v>22</v>
      </c>
      <c r="O5229" t="s">
        <v>1675</v>
      </c>
      <c r="P5229" t="s">
        <v>24</v>
      </c>
    </row>
    <row r="5230" spans="1:16" x14ac:dyDescent="0.25">
      <c r="A5230" t="s">
        <v>7048</v>
      </c>
      <c r="B5230" s="1">
        <v>41581</v>
      </c>
      <c r="C5230">
        <v>2013</v>
      </c>
      <c r="D5230">
        <v>26</v>
      </c>
      <c r="E5230">
        <v>1152.0535607434842</v>
      </c>
      <c r="F5230">
        <v>4772.25</v>
      </c>
      <c r="G5230">
        <v>3620.196439256516</v>
      </c>
      <c r="H5230" t="s">
        <v>26</v>
      </c>
      <c r="I5230" t="s">
        <v>3050</v>
      </c>
      <c r="J5230" t="s">
        <v>47</v>
      </c>
      <c r="K5230" t="s">
        <v>47</v>
      </c>
      <c r="L5230" t="s">
        <v>273</v>
      </c>
      <c r="M5230" t="s">
        <v>49</v>
      </c>
      <c r="N5230" t="s">
        <v>27</v>
      </c>
      <c r="O5230" t="s">
        <v>28</v>
      </c>
      <c r="P5230" t="s">
        <v>29</v>
      </c>
    </row>
    <row r="5231" spans="1:16" x14ac:dyDescent="0.25">
      <c r="A5231" t="s">
        <v>7049</v>
      </c>
      <c r="B5231" s="1">
        <v>41151</v>
      </c>
      <c r="C5231">
        <v>2012</v>
      </c>
      <c r="D5231">
        <v>10</v>
      </c>
      <c r="E5231">
        <v>4065.9657716173951</v>
      </c>
      <c r="F5231">
        <v>6380</v>
      </c>
      <c r="G5231">
        <v>2314.0342283826049</v>
      </c>
      <c r="H5231" t="s">
        <v>171</v>
      </c>
      <c r="I5231" t="s">
        <v>3266</v>
      </c>
      <c r="J5231" t="s">
        <v>42</v>
      </c>
      <c r="K5231" t="s">
        <v>43</v>
      </c>
      <c r="L5231" t="s">
        <v>44</v>
      </c>
      <c r="M5231" t="s">
        <v>6</v>
      </c>
      <c r="N5231" t="s">
        <v>27</v>
      </c>
      <c r="O5231" t="s">
        <v>28</v>
      </c>
      <c r="P5231" t="s">
        <v>29</v>
      </c>
    </row>
    <row r="5232" spans="1:16" x14ac:dyDescent="0.25">
      <c r="A5232" t="s">
        <v>7050</v>
      </c>
      <c r="B5232" s="1">
        <v>41205</v>
      </c>
      <c r="C5232">
        <v>2012</v>
      </c>
      <c r="D5232">
        <v>8</v>
      </c>
      <c r="E5232">
        <v>401.75917787213069</v>
      </c>
      <c r="F5232">
        <v>3280</v>
      </c>
      <c r="G5232">
        <v>2878.2408221278693</v>
      </c>
      <c r="H5232" t="s">
        <v>1</v>
      </c>
      <c r="I5232" t="s">
        <v>6926</v>
      </c>
      <c r="J5232" t="s">
        <v>42</v>
      </c>
      <c r="K5232" t="s">
        <v>43</v>
      </c>
      <c r="L5232" t="s">
        <v>44</v>
      </c>
      <c r="M5232" t="s">
        <v>6</v>
      </c>
      <c r="N5232" t="s">
        <v>7</v>
      </c>
      <c r="O5232" t="s">
        <v>700</v>
      </c>
      <c r="P5232" t="s">
        <v>701</v>
      </c>
    </row>
    <row r="5233" spans="1:16" x14ac:dyDescent="0.25">
      <c r="A5233" t="s">
        <v>7051</v>
      </c>
      <c r="B5233" s="1">
        <v>41365</v>
      </c>
      <c r="C5233">
        <v>2013</v>
      </c>
      <c r="D5233">
        <v>20</v>
      </c>
      <c r="E5233">
        <v>130.42988357446646</v>
      </c>
      <c r="F5233">
        <v>1360</v>
      </c>
      <c r="G5233">
        <v>1229.5701164255336</v>
      </c>
      <c r="H5233" t="s">
        <v>26</v>
      </c>
      <c r="I5233" t="s">
        <v>1456</v>
      </c>
      <c r="J5233" t="s">
        <v>3</v>
      </c>
      <c r="K5233" t="s">
        <v>4</v>
      </c>
      <c r="L5233" t="s">
        <v>749</v>
      </c>
      <c r="M5233" t="s">
        <v>6</v>
      </c>
      <c r="N5233" t="s">
        <v>22</v>
      </c>
      <c r="O5233" t="s">
        <v>209</v>
      </c>
      <c r="P5233" t="s">
        <v>24</v>
      </c>
    </row>
    <row r="5234" spans="1:16" x14ac:dyDescent="0.25">
      <c r="A5234" t="s">
        <v>7052</v>
      </c>
      <c r="B5234" s="1">
        <v>41453</v>
      </c>
      <c r="C5234">
        <v>2013</v>
      </c>
      <c r="D5234">
        <v>24</v>
      </c>
      <c r="E5234">
        <v>3024.0133755836264</v>
      </c>
      <c r="F5234">
        <v>6120</v>
      </c>
      <c r="G5234">
        <v>3095.9866244163736</v>
      </c>
      <c r="H5234" t="s">
        <v>171</v>
      </c>
      <c r="I5234" t="s">
        <v>191</v>
      </c>
      <c r="J5234" t="s">
        <v>3</v>
      </c>
      <c r="K5234" t="s">
        <v>4</v>
      </c>
      <c r="L5234" t="s">
        <v>12</v>
      </c>
      <c r="M5234" t="s">
        <v>13</v>
      </c>
      <c r="N5234" t="s">
        <v>27</v>
      </c>
      <c r="O5234" t="s">
        <v>28</v>
      </c>
      <c r="P5234" t="s">
        <v>29</v>
      </c>
    </row>
    <row r="5235" spans="1:16" x14ac:dyDescent="0.25">
      <c r="A5235" t="s">
        <v>7053</v>
      </c>
      <c r="B5235" s="1">
        <v>41727</v>
      </c>
      <c r="C5235">
        <v>2014</v>
      </c>
      <c r="D5235">
        <v>9</v>
      </c>
      <c r="E5235">
        <v>151.4887275887248</v>
      </c>
      <c r="F5235">
        <v>2763.6</v>
      </c>
      <c r="G5235">
        <v>2612.111272411275</v>
      </c>
      <c r="H5235" t="s">
        <v>26</v>
      </c>
      <c r="I5235" t="s">
        <v>1307</v>
      </c>
      <c r="J5235" t="s">
        <v>3</v>
      </c>
      <c r="K5235" t="s">
        <v>4</v>
      </c>
      <c r="L5235" t="s">
        <v>101</v>
      </c>
      <c r="M5235" t="s">
        <v>34</v>
      </c>
      <c r="N5235" t="s">
        <v>27</v>
      </c>
      <c r="O5235" t="s">
        <v>28</v>
      </c>
      <c r="P5235" t="s">
        <v>29</v>
      </c>
    </row>
    <row r="5236" spans="1:16" x14ac:dyDescent="0.25">
      <c r="A5236" t="s">
        <v>7054</v>
      </c>
      <c r="B5236" s="1">
        <v>41834</v>
      </c>
      <c r="C5236">
        <v>2014</v>
      </c>
      <c r="D5236">
        <v>24</v>
      </c>
      <c r="E5236">
        <v>57.498476103135935</v>
      </c>
      <c r="F5236">
        <v>3728.8</v>
      </c>
      <c r="G5236">
        <v>3671.3015238968642</v>
      </c>
      <c r="H5236" t="s">
        <v>1</v>
      </c>
      <c r="I5236" t="s">
        <v>4162</v>
      </c>
      <c r="J5236" t="s">
        <v>42</v>
      </c>
      <c r="K5236" t="s">
        <v>43</v>
      </c>
      <c r="L5236" t="s">
        <v>44</v>
      </c>
      <c r="M5236" t="s">
        <v>6</v>
      </c>
      <c r="N5236" t="s">
        <v>22</v>
      </c>
      <c r="O5236" t="s">
        <v>1818</v>
      </c>
      <c r="P5236" t="s">
        <v>24</v>
      </c>
    </row>
    <row r="5237" spans="1:16" x14ac:dyDescent="0.25">
      <c r="A5237" t="s">
        <v>7055</v>
      </c>
      <c r="B5237" s="1">
        <v>41771</v>
      </c>
      <c r="C5237">
        <v>2014</v>
      </c>
      <c r="D5237">
        <v>6</v>
      </c>
      <c r="E5237">
        <v>1142.0132520815309</v>
      </c>
      <c r="F5237">
        <v>7794</v>
      </c>
      <c r="G5237">
        <v>6651.9867479184686</v>
      </c>
      <c r="H5237" t="s">
        <v>26</v>
      </c>
      <c r="I5237" t="s">
        <v>1734</v>
      </c>
      <c r="J5237" t="s">
        <v>37</v>
      </c>
      <c r="K5237" t="s">
        <v>37</v>
      </c>
      <c r="L5237" t="s">
        <v>38</v>
      </c>
      <c r="M5237" t="s">
        <v>39</v>
      </c>
      <c r="N5237" t="s">
        <v>27</v>
      </c>
      <c r="O5237" t="s">
        <v>28</v>
      </c>
      <c r="P5237" t="s">
        <v>29</v>
      </c>
    </row>
    <row r="5238" spans="1:16" x14ac:dyDescent="0.25">
      <c r="A5238" t="s">
        <v>7056</v>
      </c>
      <c r="B5238" s="1">
        <v>41069</v>
      </c>
      <c r="C5238">
        <v>2012</v>
      </c>
      <c r="D5238">
        <v>12</v>
      </c>
      <c r="E5238">
        <v>245.43452177376582</v>
      </c>
      <c r="F5238">
        <v>2280</v>
      </c>
      <c r="G5238">
        <v>2034.5654782262341</v>
      </c>
      <c r="H5238" t="s">
        <v>171</v>
      </c>
      <c r="I5238" t="s">
        <v>2337</v>
      </c>
      <c r="J5238" t="s">
        <v>67</v>
      </c>
      <c r="K5238" t="s">
        <v>68</v>
      </c>
      <c r="L5238" t="s">
        <v>69</v>
      </c>
      <c r="M5238" t="s">
        <v>39</v>
      </c>
      <c r="N5238" t="s">
        <v>27</v>
      </c>
      <c r="O5238" t="s">
        <v>28</v>
      </c>
      <c r="P5238" t="s">
        <v>29</v>
      </c>
    </row>
    <row r="5239" spans="1:16" x14ac:dyDescent="0.25">
      <c r="A5239" t="s">
        <v>7057</v>
      </c>
      <c r="B5239" s="1">
        <v>41832</v>
      </c>
      <c r="C5239">
        <v>2014</v>
      </c>
      <c r="D5239">
        <v>6</v>
      </c>
      <c r="E5239">
        <v>336.38515819886584</v>
      </c>
      <c r="F5239">
        <v>7404.3</v>
      </c>
      <c r="G5239">
        <v>7067.9148418011346</v>
      </c>
      <c r="H5239" t="s">
        <v>26</v>
      </c>
      <c r="I5239" t="s">
        <v>1991</v>
      </c>
      <c r="J5239" t="s">
        <v>72</v>
      </c>
      <c r="K5239" t="s">
        <v>72</v>
      </c>
      <c r="L5239" t="s">
        <v>38</v>
      </c>
      <c r="M5239" t="s">
        <v>39</v>
      </c>
      <c r="N5239" t="s">
        <v>22</v>
      </c>
      <c r="O5239" t="s">
        <v>209</v>
      </c>
      <c r="P5239" t="s">
        <v>24</v>
      </c>
    </row>
    <row r="5240" spans="1:16" x14ac:dyDescent="0.25">
      <c r="A5240" t="s">
        <v>7058</v>
      </c>
      <c r="B5240" s="1">
        <v>41438</v>
      </c>
      <c r="C5240">
        <v>2013</v>
      </c>
      <c r="D5240">
        <v>12</v>
      </c>
      <c r="E5240">
        <v>2090.7034469168157</v>
      </c>
      <c r="F5240">
        <v>6348</v>
      </c>
      <c r="G5240">
        <v>4257.2965530831843</v>
      </c>
      <c r="H5240" t="s">
        <v>171</v>
      </c>
      <c r="I5240" t="s">
        <v>3997</v>
      </c>
      <c r="J5240" t="s">
        <v>3</v>
      </c>
      <c r="K5240" t="s">
        <v>4</v>
      </c>
      <c r="L5240" t="s">
        <v>101</v>
      </c>
      <c r="M5240" t="s">
        <v>34</v>
      </c>
      <c r="N5240" t="s">
        <v>27</v>
      </c>
      <c r="O5240" t="s">
        <v>28</v>
      </c>
      <c r="P5240" t="s">
        <v>29</v>
      </c>
    </row>
    <row r="5241" spans="1:16" x14ac:dyDescent="0.25">
      <c r="A5241" t="s">
        <v>7059</v>
      </c>
      <c r="B5241" s="1">
        <v>41965</v>
      </c>
      <c r="C5241">
        <v>2014</v>
      </c>
      <c r="D5241">
        <v>13</v>
      </c>
      <c r="E5241">
        <v>26.682464088087887</v>
      </c>
      <c r="F5241">
        <v>7311.65</v>
      </c>
      <c r="G5241">
        <v>7284.9675359119119</v>
      </c>
      <c r="H5241" t="s">
        <v>26</v>
      </c>
      <c r="I5241" t="s">
        <v>5835</v>
      </c>
      <c r="J5241" t="s">
        <v>100</v>
      </c>
      <c r="K5241" t="s">
        <v>287</v>
      </c>
      <c r="L5241" t="s">
        <v>101</v>
      </c>
      <c r="M5241" t="s">
        <v>34</v>
      </c>
      <c r="N5241" t="s">
        <v>27</v>
      </c>
      <c r="O5241" t="s">
        <v>28</v>
      </c>
      <c r="P5241" t="s">
        <v>29</v>
      </c>
    </row>
    <row r="5242" spans="1:16" x14ac:dyDescent="0.25">
      <c r="A5242" t="s">
        <v>7060</v>
      </c>
      <c r="B5242" s="1">
        <v>41480</v>
      </c>
      <c r="C5242">
        <v>2013</v>
      </c>
      <c r="D5242">
        <v>9</v>
      </c>
      <c r="E5242">
        <v>110.48664249053412</v>
      </c>
      <c r="F5242">
        <v>141.9</v>
      </c>
      <c r="G5242">
        <v>31.413357509465882</v>
      </c>
      <c r="H5242" t="s">
        <v>1</v>
      </c>
      <c r="I5242" t="s">
        <v>2652</v>
      </c>
      <c r="J5242" t="s">
        <v>3</v>
      </c>
      <c r="K5242" t="s">
        <v>4</v>
      </c>
      <c r="L5242" t="s">
        <v>131</v>
      </c>
      <c r="M5242" t="s">
        <v>39</v>
      </c>
      <c r="N5242" t="s">
        <v>7</v>
      </c>
      <c r="O5242" t="s">
        <v>252</v>
      </c>
      <c r="P5242" t="s">
        <v>253</v>
      </c>
    </row>
    <row r="5243" spans="1:16" x14ac:dyDescent="0.25">
      <c r="A5243" t="s">
        <v>7061</v>
      </c>
      <c r="B5243" s="1">
        <v>41775</v>
      </c>
      <c r="C5243">
        <v>2014</v>
      </c>
      <c r="D5243">
        <v>20</v>
      </c>
      <c r="E5243">
        <v>417.82798366823937</v>
      </c>
      <c r="F5243">
        <v>5399</v>
      </c>
      <c r="G5243">
        <v>4981.1720163317605</v>
      </c>
      <c r="H5243" t="s">
        <v>328</v>
      </c>
      <c r="I5243" t="s">
        <v>1882</v>
      </c>
      <c r="J5243" t="s">
        <v>37</v>
      </c>
      <c r="K5243" t="s">
        <v>37</v>
      </c>
      <c r="L5243" t="s">
        <v>123</v>
      </c>
      <c r="M5243" t="s">
        <v>39</v>
      </c>
      <c r="N5243" t="s">
        <v>22</v>
      </c>
      <c r="O5243" t="s">
        <v>329</v>
      </c>
      <c r="P5243" t="s">
        <v>24</v>
      </c>
    </row>
    <row r="5244" spans="1:16" x14ac:dyDescent="0.25">
      <c r="A5244" t="s">
        <v>7062</v>
      </c>
      <c r="B5244" s="1">
        <v>41508</v>
      </c>
      <c r="C5244">
        <v>2013</v>
      </c>
      <c r="D5244">
        <v>10</v>
      </c>
      <c r="E5244">
        <v>741.44073390110759</v>
      </c>
      <c r="F5244">
        <v>6270</v>
      </c>
      <c r="G5244">
        <v>5528.5592660988923</v>
      </c>
      <c r="H5244" t="s">
        <v>171</v>
      </c>
      <c r="I5244" t="s">
        <v>5901</v>
      </c>
      <c r="J5244" t="s">
        <v>57</v>
      </c>
      <c r="K5244" t="s">
        <v>58</v>
      </c>
      <c r="L5244" t="s">
        <v>5</v>
      </c>
      <c r="M5244" t="s">
        <v>6</v>
      </c>
      <c r="N5244" t="s">
        <v>27</v>
      </c>
      <c r="O5244" t="s">
        <v>28</v>
      </c>
      <c r="P5244" t="s">
        <v>29</v>
      </c>
    </row>
    <row r="5245" spans="1:16" x14ac:dyDescent="0.25">
      <c r="A5245" t="s">
        <v>7063</v>
      </c>
      <c r="B5245" s="1">
        <v>40981</v>
      </c>
      <c r="C5245">
        <v>2012</v>
      </c>
      <c r="D5245">
        <v>10</v>
      </c>
      <c r="E5245">
        <v>27.335138124631538</v>
      </c>
      <c r="F5245">
        <v>95</v>
      </c>
      <c r="G5245">
        <v>67.664861875368459</v>
      </c>
      <c r="H5245" t="s">
        <v>1</v>
      </c>
      <c r="I5245" t="s">
        <v>2299</v>
      </c>
      <c r="J5245" t="s">
        <v>3</v>
      </c>
      <c r="K5245" t="s">
        <v>4</v>
      </c>
      <c r="L5245" t="s">
        <v>131</v>
      </c>
      <c r="M5245" t="s">
        <v>39</v>
      </c>
      <c r="N5245" t="s">
        <v>22</v>
      </c>
      <c r="O5245" t="s">
        <v>524</v>
      </c>
      <c r="P5245" t="s">
        <v>24</v>
      </c>
    </row>
    <row r="5246" spans="1:16" x14ac:dyDescent="0.25">
      <c r="A5246" t="s">
        <v>7064</v>
      </c>
      <c r="B5246" s="1">
        <v>41051</v>
      </c>
      <c r="C5246">
        <v>2012</v>
      </c>
      <c r="D5246">
        <v>10</v>
      </c>
      <c r="E5246">
        <v>105.88004846606286</v>
      </c>
      <c r="F5246">
        <v>3690</v>
      </c>
      <c r="G5246">
        <v>3584.1199515339372</v>
      </c>
      <c r="H5246" t="s">
        <v>1</v>
      </c>
      <c r="I5246" t="s">
        <v>82</v>
      </c>
      <c r="J5246" t="s">
        <v>32</v>
      </c>
      <c r="K5246" t="s">
        <v>32</v>
      </c>
      <c r="L5246" t="s">
        <v>33</v>
      </c>
      <c r="M5246" t="s">
        <v>34</v>
      </c>
      <c r="N5246" t="s">
        <v>7</v>
      </c>
      <c r="O5246" t="s">
        <v>700</v>
      </c>
      <c r="P5246" t="s">
        <v>701</v>
      </c>
    </row>
    <row r="5247" spans="1:16" x14ac:dyDescent="0.25">
      <c r="A5247" t="s">
        <v>7065</v>
      </c>
      <c r="B5247" s="1">
        <v>41155</v>
      </c>
      <c r="C5247">
        <v>2012</v>
      </c>
      <c r="D5247">
        <v>4</v>
      </c>
      <c r="E5247">
        <v>152.29770767751666</v>
      </c>
      <c r="F5247">
        <v>530.58000000000004</v>
      </c>
      <c r="G5247">
        <v>378.28229232248339</v>
      </c>
      <c r="H5247" t="s">
        <v>1</v>
      </c>
      <c r="I5247" t="s">
        <v>7066</v>
      </c>
      <c r="J5247" t="s">
        <v>37</v>
      </c>
      <c r="K5247" t="s">
        <v>37</v>
      </c>
      <c r="L5247" t="s">
        <v>54</v>
      </c>
      <c r="M5247" t="s">
        <v>34</v>
      </c>
      <c r="N5247" t="s">
        <v>7</v>
      </c>
      <c r="O5247" t="s">
        <v>1366</v>
      </c>
      <c r="P5247" t="s">
        <v>138</v>
      </c>
    </row>
    <row r="5248" spans="1:16" x14ac:dyDescent="0.25">
      <c r="A5248" t="s">
        <v>7067</v>
      </c>
      <c r="B5248" s="1">
        <v>41381</v>
      </c>
      <c r="C5248">
        <v>2013</v>
      </c>
      <c r="D5248">
        <v>10</v>
      </c>
      <c r="E5248">
        <v>54.883674843431429</v>
      </c>
      <c r="F5248">
        <v>405.5</v>
      </c>
      <c r="G5248">
        <v>350.61632515656856</v>
      </c>
      <c r="H5248" t="s">
        <v>1</v>
      </c>
      <c r="I5248" t="s">
        <v>84</v>
      </c>
      <c r="J5248" t="s">
        <v>20</v>
      </c>
      <c r="K5248" t="s">
        <v>20</v>
      </c>
      <c r="L5248" t="s">
        <v>21</v>
      </c>
      <c r="M5248" t="s">
        <v>13</v>
      </c>
      <c r="N5248" t="s">
        <v>7</v>
      </c>
      <c r="O5248" t="s">
        <v>163</v>
      </c>
      <c r="P5248" t="s">
        <v>113</v>
      </c>
    </row>
    <row r="5249" spans="1:16" x14ac:dyDescent="0.25">
      <c r="A5249" t="s">
        <v>7068</v>
      </c>
      <c r="B5249" s="1">
        <v>40908</v>
      </c>
      <c r="C5249">
        <v>2011</v>
      </c>
      <c r="D5249">
        <v>40</v>
      </c>
      <c r="E5249">
        <v>866.36474962491968</v>
      </c>
      <c r="F5249">
        <v>670.25549999999998</v>
      </c>
      <c r="G5249">
        <v>-196.1092496249197</v>
      </c>
      <c r="H5249" t="s">
        <v>328</v>
      </c>
      <c r="I5249" t="s">
        <v>4246</v>
      </c>
      <c r="J5249" t="s">
        <v>3</v>
      </c>
      <c r="K5249" t="s">
        <v>4</v>
      </c>
      <c r="L5249" t="s">
        <v>118</v>
      </c>
      <c r="M5249" t="s">
        <v>49</v>
      </c>
      <c r="N5249" t="s">
        <v>22</v>
      </c>
      <c r="O5249" t="s">
        <v>329</v>
      </c>
      <c r="P5249" t="s">
        <v>24</v>
      </c>
    </row>
    <row r="5250" spans="1:16" x14ac:dyDescent="0.25">
      <c r="A5250" t="s">
        <v>7069</v>
      </c>
      <c r="B5250" s="1">
        <v>41116</v>
      </c>
      <c r="C5250">
        <v>2012</v>
      </c>
      <c r="D5250">
        <v>12</v>
      </c>
      <c r="E5250">
        <v>6382.2294140033764</v>
      </c>
      <c r="F5250">
        <v>6792</v>
      </c>
      <c r="G5250">
        <v>409.77058599662359</v>
      </c>
      <c r="H5250" t="s">
        <v>1</v>
      </c>
      <c r="I5250" t="s">
        <v>976</v>
      </c>
      <c r="J5250" t="s">
        <v>42</v>
      </c>
      <c r="K5250" t="s">
        <v>43</v>
      </c>
      <c r="L5250" t="s">
        <v>44</v>
      </c>
      <c r="M5250" t="s">
        <v>6</v>
      </c>
      <c r="N5250" t="s">
        <v>22</v>
      </c>
      <c r="O5250" t="s">
        <v>613</v>
      </c>
      <c r="P5250" t="s">
        <v>24</v>
      </c>
    </row>
    <row r="5251" spans="1:16" x14ac:dyDescent="0.25">
      <c r="A5251" t="s">
        <v>7070</v>
      </c>
      <c r="B5251" s="1">
        <v>41082</v>
      </c>
      <c r="C5251">
        <v>2012</v>
      </c>
      <c r="D5251">
        <v>10</v>
      </c>
      <c r="E5251">
        <v>3749.5984511088459</v>
      </c>
      <c r="F5251">
        <v>2660</v>
      </c>
      <c r="G5251">
        <v>-1089.5984511088459</v>
      </c>
      <c r="H5251" t="s">
        <v>1</v>
      </c>
      <c r="I5251" t="s">
        <v>2999</v>
      </c>
      <c r="J5251" t="s">
        <v>47</v>
      </c>
      <c r="K5251" t="s">
        <v>47</v>
      </c>
      <c r="L5251" t="s">
        <v>48</v>
      </c>
      <c r="M5251" t="s">
        <v>49</v>
      </c>
      <c r="N5251" t="s">
        <v>7</v>
      </c>
      <c r="O5251" t="s">
        <v>252</v>
      </c>
      <c r="P5251" t="s">
        <v>253</v>
      </c>
    </row>
    <row r="5252" spans="1:16" x14ac:dyDescent="0.25">
      <c r="A5252" t="s">
        <v>7071</v>
      </c>
      <c r="B5252" s="1">
        <v>41070</v>
      </c>
      <c r="C5252">
        <v>2012</v>
      </c>
      <c r="D5252">
        <v>5</v>
      </c>
      <c r="E5252">
        <v>111.79589376685807</v>
      </c>
      <c r="F5252">
        <v>249.8</v>
      </c>
      <c r="G5252">
        <v>138.00410623314195</v>
      </c>
      <c r="H5252" t="s">
        <v>1</v>
      </c>
      <c r="I5252" t="s">
        <v>2103</v>
      </c>
      <c r="J5252" t="s">
        <v>3</v>
      </c>
      <c r="K5252" t="s">
        <v>4</v>
      </c>
      <c r="L5252" t="s">
        <v>749</v>
      </c>
      <c r="M5252" t="s">
        <v>6</v>
      </c>
      <c r="N5252" t="s">
        <v>7</v>
      </c>
      <c r="O5252" t="s">
        <v>700</v>
      </c>
      <c r="P5252" t="s">
        <v>701</v>
      </c>
    </row>
    <row r="5253" spans="1:16" x14ac:dyDescent="0.25">
      <c r="A5253" t="s">
        <v>7072</v>
      </c>
      <c r="B5253" s="1">
        <v>41138</v>
      </c>
      <c r="C5253">
        <v>2012</v>
      </c>
      <c r="D5253">
        <v>12</v>
      </c>
      <c r="E5253">
        <v>49.530860185964237</v>
      </c>
      <c r="F5253">
        <v>511.58100000000002</v>
      </c>
      <c r="G5253">
        <v>462.05013981403579</v>
      </c>
      <c r="H5253" t="s">
        <v>171</v>
      </c>
      <c r="I5253" t="s">
        <v>1181</v>
      </c>
      <c r="J5253" t="s">
        <v>3</v>
      </c>
      <c r="K5253" t="s">
        <v>4</v>
      </c>
      <c r="L5253" t="s">
        <v>118</v>
      </c>
      <c r="M5253" t="s">
        <v>49</v>
      </c>
      <c r="N5253" t="s">
        <v>22</v>
      </c>
      <c r="O5253" t="s">
        <v>173</v>
      </c>
      <c r="P5253" t="s">
        <v>24</v>
      </c>
    </row>
    <row r="5254" spans="1:16" x14ac:dyDescent="0.25">
      <c r="A5254" t="s">
        <v>7073</v>
      </c>
      <c r="B5254" s="1">
        <v>41211</v>
      </c>
      <c r="C5254">
        <v>2012</v>
      </c>
      <c r="D5254">
        <v>13</v>
      </c>
      <c r="E5254">
        <v>18.137002508644496</v>
      </c>
      <c r="F5254">
        <v>610.87</v>
      </c>
      <c r="G5254">
        <v>592.73299749135549</v>
      </c>
      <c r="H5254" t="s">
        <v>1</v>
      </c>
      <c r="I5254" t="s">
        <v>812</v>
      </c>
      <c r="J5254" t="s">
        <v>3</v>
      </c>
      <c r="K5254" t="s">
        <v>4</v>
      </c>
      <c r="L5254" t="s">
        <v>118</v>
      </c>
      <c r="M5254" t="s">
        <v>49</v>
      </c>
      <c r="N5254" t="s">
        <v>22</v>
      </c>
      <c r="O5254" t="s">
        <v>629</v>
      </c>
      <c r="P5254" t="s">
        <v>125</v>
      </c>
    </row>
    <row r="5255" spans="1:16" x14ac:dyDescent="0.25">
      <c r="A5255" t="s">
        <v>7074</v>
      </c>
      <c r="B5255" s="1">
        <v>41797</v>
      </c>
      <c r="C5255">
        <v>2014</v>
      </c>
      <c r="D5255">
        <v>10</v>
      </c>
      <c r="E5255">
        <v>4213.1676664504221</v>
      </c>
      <c r="F5255">
        <v>3190</v>
      </c>
      <c r="G5255">
        <v>-1023.1676664504221</v>
      </c>
      <c r="H5255" t="s">
        <v>171</v>
      </c>
      <c r="I5255" t="s">
        <v>5416</v>
      </c>
      <c r="J5255" t="s">
        <v>32</v>
      </c>
      <c r="K5255" t="s">
        <v>32</v>
      </c>
      <c r="L5255" t="s">
        <v>33</v>
      </c>
      <c r="M5255" t="s">
        <v>34</v>
      </c>
      <c r="N5255" t="s">
        <v>7</v>
      </c>
      <c r="O5255" t="s">
        <v>252</v>
      </c>
      <c r="P5255" t="s">
        <v>253</v>
      </c>
    </row>
    <row r="5256" spans="1:16" x14ac:dyDescent="0.25">
      <c r="A5256" t="s">
        <v>7075</v>
      </c>
      <c r="B5256" s="1">
        <v>41936</v>
      </c>
      <c r="C5256">
        <v>2014</v>
      </c>
      <c r="D5256">
        <v>26</v>
      </c>
      <c r="E5256">
        <v>22.939541174639064</v>
      </c>
      <c r="F5256">
        <v>368.94</v>
      </c>
      <c r="G5256">
        <v>346.00045882536091</v>
      </c>
      <c r="H5256" t="s">
        <v>1</v>
      </c>
      <c r="I5256" t="s">
        <v>2545</v>
      </c>
      <c r="J5256" t="s">
        <v>3</v>
      </c>
      <c r="K5256" t="s">
        <v>4</v>
      </c>
      <c r="L5256" t="s">
        <v>118</v>
      </c>
      <c r="M5256" t="s">
        <v>49</v>
      </c>
      <c r="N5256" t="s">
        <v>27</v>
      </c>
      <c r="O5256" t="s">
        <v>282</v>
      </c>
      <c r="P5256" t="s">
        <v>283</v>
      </c>
    </row>
    <row r="5257" spans="1:16" x14ac:dyDescent="0.25">
      <c r="A5257" t="s">
        <v>7076</v>
      </c>
      <c r="B5257" s="1">
        <v>41593</v>
      </c>
      <c r="C5257">
        <v>2013</v>
      </c>
      <c r="D5257">
        <v>13</v>
      </c>
      <c r="E5257">
        <v>25.551536233586457</v>
      </c>
      <c r="F5257">
        <v>6807.6</v>
      </c>
      <c r="G5257">
        <v>6782.048463766414</v>
      </c>
      <c r="H5257" t="s">
        <v>1</v>
      </c>
      <c r="I5257" t="s">
        <v>3219</v>
      </c>
      <c r="J5257" t="s">
        <v>100</v>
      </c>
      <c r="K5257" t="s">
        <v>287</v>
      </c>
      <c r="L5257" t="s">
        <v>101</v>
      </c>
      <c r="M5257" t="s">
        <v>34</v>
      </c>
      <c r="N5257" t="s">
        <v>27</v>
      </c>
      <c r="O5257" t="s">
        <v>166</v>
      </c>
      <c r="P5257" t="s">
        <v>167</v>
      </c>
    </row>
    <row r="5258" spans="1:16" x14ac:dyDescent="0.25">
      <c r="A5258" t="s">
        <v>7077</v>
      </c>
      <c r="B5258" s="1">
        <v>41296</v>
      </c>
      <c r="C5258">
        <v>2013</v>
      </c>
      <c r="D5258">
        <v>9</v>
      </c>
      <c r="E5258">
        <v>374.81495387423246</v>
      </c>
      <c r="F5258">
        <v>226.95</v>
      </c>
      <c r="G5258">
        <v>-147.86495387423247</v>
      </c>
      <c r="H5258" t="s">
        <v>26</v>
      </c>
      <c r="I5258" t="s">
        <v>2498</v>
      </c>
      <c r="J5258" t="s">
        <v>3</v>
      </c>
      <c r="K5258" t="s">
        <v>4</v>
      </c>
      <c r="L5258" t="s">
        <v>131</v>
      </c>
      <c r="M5258" t="s">
        <v>39</v>
      </c>
      <c r="N5258" t="s">
        <v>22</v>
      </c>
      <c r="O5258" t="s">
        <v>209</v>
      </c>
      <c r="P5258" t="s">
        <v>24</v>
      </c>
    </row>
    <row r="5259" spans="1:16" x14ac:dyDescent="0.25">
      <c r="A5259" t="s">
        <v>7078</v>
      </c>
      <c r="B5259" s="1">
        <v>41301</v>
      </c>
      <c r="C5259">
        <v>2013</v>
      </c>
      <c r="D5259">
        <v>18</v>
      </c>
      <c r="E5259">
        <v>350.39515712375032</v>
      </c>
      <c r="F5259">
        <v>4087.65</v>
      </c>
      <c r="G5259">
        <v>3737.2548428762498</v>
      </c>
      <c r="H5259" t="s">
        <v>26</v>
      </c>
      <c r="I5259" t="s">
        <v>2349</v>
      </c>
      <c r="J5259" t="s">
        <v>3</v>
      </c>
      <c r="K5259" t="s">
        <v>4</v>
      </c>
      <c r="L5259" t="s">
        <v>87</v>
      </c>
      <c r="M5259" t="s">
        <v>39</v>
      </c>
      <c r="N5259" t="s">
        <v>22</v>
      </c>
      <c r="O5259" t="s">
        <v>209</v>
      </c>
      <c r="P5259" t="s">
        <v>24</v>
      </c>
    </row>
    <row r="5260" spans="1:16" x14ac:dyDescent="0.25">
      <c r="A5260" t="s">
        <v>7079</v>
      </c>
      <c r="B5260" s="1">
        <v>41018</v>
      </c>
      <c r="C5260">
        <v>2012</v>
      </c>
      <c r="D5260">
        <v>10</v>
      </c>
      <c r="E5260">
        <v>1545.4521646756061</v>
      </c>
      <c r="F5260">
        <v>2670</v>
      </c>
      <c r="G5260">
        <v>1124.5478353243939</v>
      </c>
      <c r="H5260" t="s">
        <v>328</v>
      </c>
      <c r="I5260" t="s">
        <v>3590</v>
      </c>
      <c r="J5260" t="s">
        <v>47</v>
      </c>
      <c r="K5260" t="s">
        <v>47</v>
      </c>
      <c r="L5260" t="s">
        <v>48</v>
      </c>
      <c r="M5260" t="s">
        <v>49</v>
      </c>
      <c r="N5260" t="s">
        <v>22</v>
      </c>
      <c r="O5260" t="s">
        <v>329</v>
      </c>
      <c r="P5260" t="s">
        <v>24</v>
      </c>
    </row>
    <row r="5261" spans="1:16" x14ac:dyDescent="0.25">
      <c r="A5261" t="s">
        <v>7080</v>
      </c>
      <c r="B5261" s="1">
        <v>40995</v>
      </c>
      <c r="C5261">
        <v>2012</v>
      </c>
      <c r="D5261">
        <v>12</v>
      </c>
      <c r="E5261">
        <v>248.03412223416251</v>
      </c>
      <c r="F5261">
        <v>8388</v>
      </c>
      <c r="G5261">
        <v>8139.9658777658378</v>
      </c>
      <c r="H5261" t="s">
        <v>1</v>
      </c>
      <c r="I5261" t="s">
        <v>1108</v>
      </c>
      <c r="J5261" t="s">
        <v>37</v>
      </c>
      <c r="K5261" t="s">
        <v>37</v>
      </c>
      <c r="L5261" t="s">
        <v>38</v>
      </c>
      <c r="M5261" t="s">
        <v>39</v>
      </c>
      <c r="N5261" t="s">
        <v>7</v>
      </c>
      <c r="O5261" t="s">
        <v>532</v>
      </c>
      <c r="P5261" t="s">
        <v>253</v>
      </c>
    </row>
    <row r="5262" spans="1:16" x14ac:dyDescent="0.25">
      <c r="A5262" t="s">
        <v>7081</v>
      </c>
      <c r="B5262" s="1">
        <v>40936</v>
      </c>
      <c r="C5262">
        <v>2012</v>
      </c>
      <c r="D5262">
        <v>18</v>
      </c>
      <c r="E5262">
        <v>3380.8102908138053</v>
      </c>
      <c r="F5262">
        <v>10195.6</v>
      </c>
      <c r="G5262">
        <v>6814.7897091861951</v>
      </c>
      <c r="H5262" t="s">
        <v>328</v>
      </c>
      <c r="I5262" t="s">
        <v>1490</v>
      </c>
      <c r="J5262" t="s">
        <v>3</v>
      </c>
      <c r="K5262" t="s">
        <v>4</v>
      </c>
      <c r="L5262" t="s">
        <v>5</v>
      </c>
      <c r="M5262" t="s">
        <v>6</v>
      </c>
      <c r="N5262" t="s">
        <v>22</v>
      </c>
      <c r="O5262" t="s">
        <v>329</v>
      </c>
      <c r="P5262" t="s">
        <v>24</v>
      </c>
    </row>
    <row r="5263" spans="1:16" x14ac:dyDescent="0.25">
      <c r="A5263" t="s">
        <v>7082</v>
      </c>
      <c r="B5263" s="1">
        <v>41794</v>
      </c>
      <c r="C5263">
        <v>2014</v>
      </c>
      <c r="D5263">
        <v>10</v>
      </c>
      <c r="E5263">
        <v>430.62143081973761</v>
      </c>
      <c r="F5263">
        <v>6990</v>
      </c>
      <c r="G5263">
        <v>6559.3785691802623</v>
      </c>
      <c r="H5263" t="s">
        <v>1</v>
      </c>
      <c r="I5263" t="s">
        <v>1108</v>
      </c>
      <c r="J5263" t="s">
        <v>37</v>
      </c>
      <c r="K5263" t="s">
        <v>37</v>
      </c>
      <c r="L5263" t="s">
        <v>38</v>
      </c>
      <c r="M5263" t="s">
        <v>39</v>
      </c>
      <c r="N5263" t="s">
        <v>22</v>
      </c>
      <c r="O5263" t="s">
        <v>760</v>
      </c>
      <c r="P5263" t="s">
        <v>24</v>
      </c>
    </row>
    <row r="5264" spans="1:16" x14ac:dyDescent="0.25">
      <c r="A5264" t="s">
        <v>7083</v>
      </c>
      <c r="B5264" s="1">
        <v>41488</v>
      </c>
      <c r="C5264">
        <v>2013</v>
      </c>
      <c r="D5264">
        <v>9</v>
      </c>
      <c r="E5264">
        <v>3807.6166006559379</v>
      </c>
      <c r="F5264">
        <v>3078.8</v>
      </c>
      <c r="G5264">
        <v>-728.81660065593769</v>
      </c>
      <c r="H5264" t="s">
        <v>1</v>
      </c>
      <c r="I5264" t="s">
        <v>2825</v>
      </c>
      <c r="J5264" t="s">
        <v>3</v>
      </c>
      <c r="K5264" t="s">
        <v>4</v>
      </c>
      <c r="L5264" t="s">
        <v>5</v>
      </c>
      <c r="M5264" t="s">
        <v>6</v>
      </c>
      <c r="N5264" t="s">
        <v>7</v>
      </c>
      <c r="O5264" t="s">
        <v>519</v>
      </c>
      <c r="P5264" t="s">
        <v>9</v>
      </c>
    </row>
    <row r="5265" spans="1:16" x14ac:dyDescent="0.25">
      <c r="A5265" t="s">
        <v>7084</v>
      </c>
      <c r="B5265" s="1">
        <v>40942</v>
      </c>
      <c r="C5265">
        <v>2012</v>
      </c>
      <c r="D5265">
        <v>9</v>
      </c>
      <c r="E5265">
        <v>574.20898427749682</v>
      </c>
      <c r="F5265">
        <v>245.52</v>
      </c>
      <c r="G5265">
        <v>-328.68898427749684</v>
      </c>
      <c r="H5265" t="s">
        <v>1</v>
      </c>
      <c r="I5265" t="s">
        <v>1894</v>
      </c>
      <c r="J5265" t="s">
        <v>3</v>
      </c>
      <c r="K5265" t="s">
        <v>4</v>
      </c>
      <c r="L5265" t="s">
        <v>131</v>
      </c>
      <c r="M5265" t="s">
        <v>39</v>
      </c>
      <c r="N5265" t="s">
        <v>22</v>
      </c>
      <c r="O5265" t="s">
        <v>1675</v>
      </c>
      <c r="P5265" t="s">
        <v>24</v>
      </c>
    </row>
    <row r="5266" spans="1:16" x14ac:dyDescent="0.25">
      <c r="A5266" t="s">
        <v>7085</v>
      </c>
      <c r="B5266" s="1">
        <v>41616</v>
      </c>
      <c r="C5266">
        <v>2013</v>
      </c>
      <c r="D5266">
        <v>9</v>
      </c>
      <c r="E5266">
        <v>5729.3250640313927</v>
      </c>
      <c r="F5266">
        <v>6151.2</v>
      </c>
      <c r="G5266">
        <v>421.87493596860713</v>
      </c>
      <c r="H5266" t="s">
        <v>1</v>
      </c>
      <c r="I5266" t="s">
        <v>3899</v>
      </c>
      <c r="J5266" t="s">
        <v>100</v>
      </c>
      <c r="K5266" t="s">
        <v>287</v>
      </c>
      <c r="L5266" t="s">
        <v>101</v>
      </c>
      <c r="M5266" t="s">
        <v>34</v>
      </c>
      <c r="N5266" t="s">
        <v>7</v>
      </c>
      <c r="O5266" t="s">
        <v>163</v>
      </c>
      <c r="P5266" t="s">
        <v>113</v>
      </c>
    </row>
    <row r="5267" spans="1:16" x14ac:dyDescent="0.25">
      <c r="A5267" t="s">
        <v>7086</v>
      </c>
      <c r="B5267" s="1">
        <v>41660</v>
      </c>
      <c r="C5267">
        <v>2014</v>
      </c>
      <c r="D5267">
        <v>18</v>
      </c>
      <c r="E5267">
        <v>64.022787178954275</v>
      </c>
      <c r="F5267">
        <v>233.1</v>
      </c>
      <c r="G5267">
        <v>169.07721282104572</v>
      </c>
      <c r="H5267" t="s">
        <v>1</v>
      </c>
      <c r="I5267" t="s">
        <v>2606</v>
      </c>
      <c r="J5267" t="s">
        <v>3</v>
      </c>
      <c r="K5267" t="s">
        <v>4</v>
      </c>
      <c r="L5267" t="s">
        <v>131</v>
      </c>
      <c r="M5267" t="s">
        <v>39</v>
      </c>
      <c r="N5267" t="s">
        <v>22</v>
      </c>
      <c r="O5267" t="s">
        <v>124</v>
      </c>
      <c r="P5267" t="s">
        <v>125</v>
      </c>
    </row>
    <row r="5268" spans="1:16" x14ac:dyDescent="0.25">
      <c r="A5268" t="s">
        <v>7087</v>
      </c>
      <c r="B5268" s="1">
        <v>40998</v>
      </c>
      <c r="C5268">
        <v>2012</v>
      </c>
      <c r="D5268">
        <v>6</v>
      </c>
      <c r="E5268">
        <v>52.281634215325873</v>
      </c>
      <c r="F5268">
        <v>77.7</v>
      </c>
      <c r="G5268">
        <v>25.41836578467413</v>
      </c>
      <c r="H5268" t="s">
        <v>1</v>
      </c>
      <c r="I5268" t="s">
        <v>2507</v>
      </c>
      <c r="J5268" t="s">
        <v>3</v>
      </c>
      <c r="K5268" t="s">
        <v>4</v>
      </c>
      <c r="L5268" t="s">
        <v>131</v>
      </c>
      <c r="M5268" t="s">
        <v>39</v>
      </c>
      <c r="N5268" t="s">
        <v>22</v>
      </c>
      <c r="O5268" t="s">
        <v>735</v>
      </c>
      <c r="P5268" t="s">
        <v>24</v>
      </c>
    </row>
    <row r="5269" spans="1:16" x14ac:dyDescent="0.25">
      <c r="A5269" t="s">
        <v>7088</v>
      </c>
      <c r="B5269" s="1">
        <v>41955</v>
      </c>
      <c r="C5269">
        <v>2014</v>
      </c>
      <c r="D5269">
        <v>52</v>
      </c>
      <c r="E5269">
        <v>344.19448471496014</v>
      </c>
      <c r="F5269">
        <v>6167.4859999999999</v>
      </c>
      <c r="G5269">
        <v>5823.2915152850401</v>
      </c>
      <c r="H5269" t="s">
        <v>328</v>
      </c>
      <c r="I5269" t="s">
        <v>4841</v>
      </c>
      <c r="J5269" t="s">
        <v>37</v>
      </c>
      <c r="K5269" t="s">
        <v>37</v>
      </c>
      <c r="L5269" t="s">
        <v>54</v>
      </c>
      <c r="M5269" t="s">
        <v>34</v>
      </c>
      <c r="N5269" t="s">
        <v>22</v>
      </c>
      <c r="O5269" t="s">
        <v>329</v>
      </c>
      <c r="P5269" t="s">
        <v>24</v>
      </c>
    </row>
    <row r="5270" spans="1:16" x14ac:dyDescent="0.25">
      <c r="A5270" t="s">
        <v>7089</v>
      </c>
      <c r="B5270" s="1">
        <v>41543</v>
      </c>
      <c r="C5270">
        <v>2013</v>
      </c>
      <c r="D5270">
        <v>8</v>
      </c>
      <c r="E5270">
        <v>87.325718915187963</v>
      </c>
      <c r="F5270">
        <v>5112</v>
      </c>
      <c r="G5270">
        <v>5024.6742810848118</v>
      </c>
      <c r="H5270" t="s">
        <v>1</v>
      </c>
      <c r="I5270" t="s">
        <v>1041</v>
      </c>
      <c r="J5270" t="s">
        <v>100</v>
      </c>
      <c r="K5270" t="s">
        <v>287</v>
      </c>
      <c r="L5270" t="s">
        <v>101</v>
      </c>
      <c r="M5270" t="s">
        <v>34</v>
      </c>
      <c r="N5270" t="s">
        <v>7</v>
      </c>
      <c r="O5270" t="s">
        <v>482</v>
      </c>
      <c r="P5270" t="s">
        <v>483</v>
      </c>
    </row>
    <row r="5271" spans="1:16" x14ac:dyDescent="0.25">
      <c r="A5271" t="s">
        <v>7090</v>
      </c>
      <c r="B5271" s="1">
        <v>40928</v>
      </c>
      <c r="C5271">
        <v>2012</v>
      </c>
      <c r="D5271">
        <v>9</v>
      </c>
      <c r="E5271">
        <v>771.30492070706521</v>
      </c>
      <c r="F5271">
        <v>1754.2</v>
      </c>
      <c r="G5271">
        <v>982.89507929293484</v>
      </c>
      <c r="H5271" t="s">
        <v>1</v>
      </c>
      <c r="I5271" t="s">
        <v>7091</v>
      </c>
      <c r="J5271" t="s">
        <v>67</v>
      </c>
      <c r="K5271" t="s">
        <v>68</v>
      </c>
      <c r="L5271" t="s">
        <v>69</v>
      </c>
      <c r="M5271" t="s">
        <v>39</v>
      </c>
      <c r="N5271" t="s">
        <v>22</v>
      </c>
      <c r="O5271" t="s">
        <v>4198</v>
      </c>
      <c r="P5271" t="s">
        <v>24</v>
      </c>
    </row>
    <row r="5272" spans="1:16" x14ac:dyDescent="0.25">
      <c r="A5272" t="s">
        <v>7092</v>
      </c>
      <c r="B5272" s="1">
        <v>41899</v>
      </c>
      <c r="C5272">
        <v>2014</v>
      </c>
      <c r="D5272">
        <v>20</v>
      </c>
      <c r="E5272">
        <v>34.736375453401841</v>
      </c>
      <c r="F5272">
        <v>1399.8</v>
      </c>
      <c r="G5272">
        <v>1365.063624546598</v>
      </c>
      <c r="H5272" t="s">
        <v>1</v>
      </c>
      <c r="I5272" t="s">
        <v>7093</v>
      </c>
      <c r="J5272" t="s">
        <v>3</v>
      </c>
      <c r="K5272" t="s">
        <v>4</v>
      </c>
      <c r="L5272" t="s">
        <v>749</v>
      </c>
      <c r="M5272" t="s">
        <v>6</v>
      </c>
      <c r="N5272" t="s">
        <v>22</v>
      </c>
      <c r="O5272" t="s">
        <v>539</v>
      </c>
      <c r="P5272" t="s">
        <v>24</v>
      </c>
    </row>
    <row r="5273" spans="1:16" x14ac:dyDescent="0.25">
      <c r="A5273" t="s">
        <v>7094</v>
      </c>
      <c r="B5273" s="1">
        <v>41602</v>
      </c>
      <c r="C5273">
        <v>2013</v>
      </c>
      <c r="D5273">
        <v>26</v>
      </c>
      <c r="E5273">
        <v>5.1155518385091625</v>
      </c>
      <c r="F5273">
        <v>11144.91</v>
      </c>
      <c r="G5273">
        <v>11139.79444816149</v>
      </c>
      <c r="H5273" t="s">
        <v>171</v>
      </c>
      <c r="I5273" t="s">
        <v>2714</v>
      </c>
      <c r="J5273" t="s">
        <v>42</v>
      </c>
      <c r="K5273" t="s">
        <v>43</v>
      </c>
      <c r="L5273" t="s">
        <v>5</v>
      </c>
      <c r="M5273" t="s">
        <v>6</v>
      </c>
      <c r="N5273" t="s">
        <v>27</v>
      </c>
      <c r="O5273" t="s">
        <v>28</v>
      </c>
      <c r="P5273" t="s">
        <v>29</v>
      </c>
    </row>
    <row r="5274" spans="1:16" x14ac:dyDescent="0.25">
      <c r="A5274" t="s">
        <v>7095</v>
      </c>
      <c r="B5274" s="1">
        <v>41040</v>
      </c>
      <c r="C5274">
        <v>2012</v>
      </c>
      <c r="D5274">
        <v>10</v>
      </c>
      <c r="E5274">
        <v>13.919318126697084</v>
      </c>
      <c r="F5274">
        <v>1599.9</v>
      </c>
      <c r="G5274">
        <v>1585.980681873303</v>
      </c>
      <c r="H5274" t="s">
        <v>171</v>
      </c>
      <c r="I5274" t="s">
        <v>4035</v>
      </c>
      <c r="J5274" t="s">
        <v>32</v>
      </c>
      <c r="K5274" t="s">
        <v>32</v>
      </c>
      <c r="L5274" t="s">
        <v>16</v>
      </c>
      <c r="M5274" t="s">
        <v>17</v>
      </c>
      <c r="N5274" t="s">
        <v>22</v>
      </c>
      <c r="O5274" t="s">
        <v>173</v>
      </c>
      <c r="P5274" t="s">
        <v>24</v>
      </c>
    </row>
    <row r="5275" spans="1:16" x14ac:dyDescent="0.25">
      <c r="A5275" t="s">
        <v>7096</v>
      </c>
      <c r="B5275" s="1">
        <v>41004</v>
      </c>
      <c r="C5275">
        <v>2012</v>
      </c>
      <c r="D5275">
        <v>5</v>
      </c>
      <c r="E5275">
        <v>9.118169579209459</v>
      </c>
      <c r="F5275">
        <v>124.95</v>
      </c>
      <c r="G5275">
        <v>115.83183042079054</v>
      </c>
      <c r="H5275" t="s">
        <v>171</v>
      </c>
      <c r="I5275" t="s">
        <v>2881</v>
      </c>
      <c r="J5275" t="s">
        <v>3</v>
      </c>
      <c r="K5275" t="s">
        <v>4</v>
      </c>
      <c r="L5275" t="s">
        <v>749</v>
      </c>
      <c r="M5275" t="s">
        <v>6</v>
      </c>
      <c r="N5275" t="s">
        <v>22</v>
      </c>
      <c r="O5275" t="s">
        <v>173</v>
      </c>
      <c r="P5275" t="s">
        <v>24</v>
      </c>
    </row>
    <row r="5276" spans="1:16" x14ac:dyDescent="0.25">
      <c r="A5276" t="s">
        <v>7097</v>
      </c>
      <c r="B5276" s="1">
        <v>41044</v>
      </c>
      <c r="C5276">
        <v>2012</v>
      </c>
      <c r="D5276">
        <v>10</v>
      </c>
      <c r="E5276">
        <v>1171.7536014948532</v>
      </c>
      <c r="F5276">
        <v>3290</v>
      </c>
      <c r="G5276">
        <v>2118.2463985051468</v>
      </c>
      <c r="H5276" t="s">
        <v>1</v>
      </c>
      <c r="I5276" t="s">
        <v>3606</v>
      </c>
      <c r="J5276" t="s">
        <v>3</v>
      </c>
      <c r="K5276" t="s">
        <v>4</v>
      </c>
      <c r="L5276" t="s">
        <v>101</v>
      </c>
      <c r="M5276" t="s">
        <v>34</v>
      </c>
      <c r="N5276" t="s">
        <v>22</v>
      </c>
      <c r="O5276" t="s">
        <v>1800</v>
      </c>
      <c r="P5276" t="s">
        <v>24</v>
      </c>
    </row>
    <row r="5277" spans="1:16" x14ac:dyDescent="0.25">
      <c r="A5277" t="s">
        <v>7098</v>
      </c>
      <c r="B5277" s="1">
        <v>41854</v>
      </c>
      <c r="C5277">
        <v>2014</v>
      </c>
      <c r="D5277">
        <v>24</v>
      </c>
      <c r="E5277">
        <v>66.780795954726713</v>
      </c>
      <c r="F5277">
        <v>509.05200000000002</v>
      </c>
      <c r="G5277">
        <v>442.27120404527329</v>
      </c>
      <c r="H5277" t="s">
        <v>1</v>
      </c>
      <c r="I5277" t="s">
        <v>172</v>
      </c>
      <c r="J5277" t="s">
        <v>3</v>
      </c>
      <c r="K5277" t="s">
        <v>4</v>
      </c>
      <c r="L5277" t="s">
        <v>12</v>
      </c>
      <c r="M5277" t="s">
        <v>13</v>
      </c>
      <c r="N5277" t="s">
        <v>22</v>
      </c>
      <c r="O5277" t="s">
        <v>1821</v>
      </c>
      <c r="P5277" t="s">
        <v>24</v>
      </c>
    </row>
    <row r="5278" spans="1:16" x14ac:dyDescent="0.25">
      <c r="A5278" t="s">
        <v>7099</v>
      </c>
      <c r="B5278" s="1">
        <v>41855</v>
      </c>
      <c r="C5278">
        <v>2014</v>
      </c>
      <c r="D5278">
        <v>24</v>
      </c>
      <c r="E5278">
        <v>3425.28150493985</v>
      </c>
      <c r="F5278">
        <v>3943.5</v>
      </c>
      <c r="G5278">
        <v>518.21849506014996</v>
      </c>
      <c r="H5278" t="s">
        <v>1</v>
      </c>
      <c r="I5278" t="s">
        <v>2794</v>
      </c>
      <c r="J5278" t="s">
        <v>57</v>
      </c>
      <c r="K5278" t="s">
        <v>58</v>
      </c>
      <c r="L5278" t="s">
        <v>92</v>
      </c>
      <c r="M5278" t="s">
        <v>6</v>
      </c>
      <c r="N5278" t="s">
        <v>22</v>
      </c>
      <c r="O5278" t="s">
        <v>248</v>
      </c>
      <c r="P5278" t="s">
        <v>24</v>
      </c>
    </row>
    <row r="5279" spans="1:16" x14ac:dyDescent="0.25">
      <c r="A5279" t="s">
        <v>7100</v>
      </c>
      <c r="B5279" s="1">
        <v>41132</v>
      </c>
      <c r="C5279">
        <v>2012</v>
      </c>
      <c r="D5279">
        <v>12</v>
      </c>
      <c r="E5279">
        <v>3054.2205269238807</v>
      </c>
      <c r="F5279">
        <v>5788.4</v>
      </c>
      <c r="G5279">
        <v>2734.1794730761189</v>
      </c>
      <c r="H5279" t="s">
        <v>1</v>
      </c>
      <c r="I5279" t="s">
        <v>3806</v>
      </c>
      <c r="J5279" t="s">
        <v>67</v>
      </c>
      <c r="K5279" t="s">
        <v>68</v>
      </c>
      <c r="L5279" t="s">
        <v>87</v>
      </c>
      <c r="M5279" t="s">
        <v>39</v>
      </c>
      <c r="N5279" t="s">
        <v>22</v>
      </c>
      <c r="O5279" t="s">
        <v>776</v>
      </c>
      <c r="P5279" t="s">
        <v>24</v>
      </c>
    </row>
    <row r="5280" spans="1:16" x14ac:dyDescent="0.25">
      <c r="A5280" t="s">
        <v>7101</v>
      </c>
      <c r="B5280" s="1">
        <v>41220</v>
      </c>
      <c r="C5280">
        <v>2012</v>
      </c>
      <c r="D5280">
        <v>8</v>
      </c>
      <c r="E5280">
        <v>2282.113293018745</v>
      </c>
      <c r="F5280">
        <v>5098.6000000000004</v>
      </c>
      <c r="G5280">
        <v>2816.4867069812553</v>
      </c>
      <c r="H5280" t="s">
        <v>1</v>
      </c>
      <c r="I5280" t="s">
        <v>1147</v>
      </c>
      <c r="J5280" t="s">
        <v>100</v>
      </c>
      <c r="K5280" t="s">
        <v>287</v>
      </c>
      <c r="L5280" t="s">
        <v>101</v>
      </c>
      <c r="M5280" t="s">
        <v>34</v>
      </c>
      <c r="N5280" t="s">
        <v>7</v>
      </c>
      <c r="O5280" t="s">
        <v>244</v>
      </c>
      <c r="P5280" t="s">
        <v>113</v>
      </c>
    </row>
    <row r="5281" spans="1:16" x14ac:dyDescent="0.25">
      <c r="A5281" t="s">
        <v>7102</v>
      </c>
      <c r="B5281" s="1">
        <v>41326</v>
      </c>
      <c r="C5281">
        <v>2013</v>
      </c>
      <c r="D5281">
        <v>9</v>
      </c>
      <c r="E5281">
        <v>0.65913068886646553</v>
      </c>
      <c r="F5281">
        <v>442.41149999999999</v>
      </c>
      <c r="G5281">
        <v>441.75236931113352</v>
      </c>
      <c r="H5281" t="s">
        <v>1</v>
      </c>
      <c r="I5281" t="s">
        <v>3429</v>
      </c>
      <c r="J5281" t="s">
        <v>3</v>
      </c>
      <c r="K5281" t="s">
        <v>4</v>
      </c>
      <c r="L5281" t="s">
        <v>118</v>
      </c>
      <c r="M5281" t="s">
        <v>49</v>
      </c>
      <c r="N5281" t="s">
        <v>22</v>
      </c>
      <c r="O5281" t="s">
        <v>524</v>
      </c>
      <c r="P5281" t="s">
        <v>24</v>
      </c>
    </row>
    <row r="5282" spans="1:16" x14ac:dyDescent="0.25">
      <c r="A5282" t="s">
        <v>7103</v>
      </c>
      <c r="B5282" s="1">
        <v>40994</v>
      </c>
      <c r="C5282">
        <v>2012</v>
      </c>
      <c r="D5282">
        <v>10</v>
      </c>
      <c r="E5282">
        <v>3911.5324871741409</v>
      </c>
      <c r="F5282">
        <v>5690</v>
      </c>
      <c r="G5282">
        <v>1778.4675128258591</v>
      </c>
      <c r="H5282" t="s">
        <v>1</v>
      </c>
      <c r="I5282" t="s">
        <v>1099</v>
      </c>
      <c r="J5282" t="s">
        <v>100</v>
      </c>
      <c r="K5282" t="s">
        <v>287</v>
      </c>
      <c r="L5282" t="s">
        <v>101</v>
      </c>
      <c r="M5282" t="s">
        <v>34</v>
      </c>
      <c r="N5282" t="s">
        <v>22</v>
      </c>
      <c r="O5282" t="s">
        <v>400</v>
      </c>
      <c r="P5282" t="s">
        <v>24</v>
      </c>
    </row>
    <row r="5283" spans="1:16" x14ac:dyDescent="0.25">
      <c r="A5283" t="s">
        <v>7104</v>
      </c>
      <c r="B5283" s="1">
        <v>41011</v>
      </c>
      <c r="C5283">
        <v>2012</v>
      </c>
      <c r="D5283">
        <v>10</v>
      </c>
      <c r="E5283">
        <v>39.719823829854711</v>
      </c>
      <c r="F5283">
        <v>3800</v>
      </c>
      <c r="G5283">
        <v>3760.2801761701453</v>
      </c>
      <c r="H5283" t="s">
        <v>1</v>
      </c>
      <c r="I5283" t="s">
        <v>2924</v>
      </c>
      <c r="J5283" t="s">
        <v>47</v>
      </c>
      <c r="K5283" t="s">
        <v>47</v>
      </c>
      <c r="L5283" t="s">
        <v>48</v>
      </c>
      <c r="M5283" t="s">
        <v>49</v>
      </c>
      <c r="N5283" t="s">
        <v>22</v>
      </c>
      <c r="O5283" t="s">
        <v>2089</v>
      </c>
      <c r="P5283" t="s">
        <v>24</v>
      </c>
    </row>
    <row r="5284" spans="1:16" x14ac:dyDescent="0.25">
      <c r="A5284" t="s">
        <v>7105</v>
      </c>
      <c r="B5284" s="1">
        <v>41874</v>
      </c>
      <c r="C5284">
        <v>2014</v>
      </c>
      <c r="D5284">
        <v>12</v>
      </c>
      <c r="E5284">
        <v>463.8555875205281</v>
      </c>
      <c r="F5284">
        <v>2911.6</v>
      </c>
      <c r="G5284">
        <v>2447.744412479472</v>
      </c>
      <c r="H5284" t="s">
        <v>1</v>
      </c>
      <c r="I5284" t="s">
        <v>7106</v>
      </c>
      <c r="J5284" t="s">
        <v>67</v>
      </c>
      <c r="K5284" t="s">
        <v>68</v>
      </c>
      <c r="L5284" t="s">
        <v>87</v>
      </c>
      <c r="M5284" t="s">
        <v>39</v>
      </c>
      <c r="N5284" t="s">
        <v>22</v>
      </c>
      <c r="O5284" t="s">
        <v>291</v>
      </c>
      <c r="P5284" t="s">
        <v>125</v>
      </c>
    </row>
    <row r="5285" spans="1:16" x14ac:dyDescent="0.25">
      <c r="A5285" t="s">
        <v>7107</v>
      </c>
      <c r="B5285" s="1">
        <v>41527</v>
      </c>
      <c r="C5285">
        <v>2013</v>
      </c>
      <c r="D5285">
        <v>20</v>
      </c>
      <c r="E5285">
        <v>357.29608619252195</v>
      </c>
      <c r="F5285">
        <v>4380</v>
      </c>
      <c r="G5285">
        <v>4022.7039138074779</v>
      </c>
      <c r="H5285" t="s">
        <v>328</v>
      </c>
      <c r="I5285" t="s">
        <v>7108</v>
      </c>
      <c r="J5285" t="s">
        <v>32</v>
      </c>
      <c r="K5285" t="s">
        <v>32</v>
      </c>
      <c r="L5285" t="s">
        <v>16</v>
      </c>
      <c r="M5285" t="s">
        <v>17</v>
      </c>
      <c r="N5285" t="s">
        <v>22</v>
      </c>
      <c r="O5285" t="s">
        <v>329</v>
      </c>
      <c r="P5285" t="s">
        <v>24</v>
      </c>
    </row>
    <row r="5286" spans="1:16" x14ac:dyDescent="0.25">
      <c r="A5286" t="s">
        <v>7109</v>
      </c>
      <c r="B5286" s="1">
        <v>41553</v>
      </c>
      <c r="C5286">
        <v>2013</v>
      </c>
      <c r="D5286">
        <v>13</v>
      </c>
      <c r="E5286">
        <v>589.51517569342559</v>
      </c>
      <c r="F5286">
        <v>3528</v>
      </c>
      <c r="G5286">
        <v>2938.4848243065744</v>
      </c>
      <c r="H5286" t="s">
        <v>328</v>
      </c>
      <c r="I5286" t="s">
        <v>1823</v>
      </c>
      <c r="J5286" t="s">
        <v>47</v>
      </c>
      <c r="K5286" t="s">
        <v>47</v>
      </c>
      <c r="L5286" t="s">
        <v>48</v>
      </c>
      <c r="M5286" t="s">
        <v>49</v>
      </c>
      <c r="N5286" t="s">
        <v>22</v>
      </c>
      <c r="O5286" t="s">
        <v>329</v>
      </c>
      <c r="P5286" t="s">
        <v>24</v>
      </c>
    </row>
    <row r="5287" spans="1:16" x14ac:dyDescent="0.25">
      <c r="A5287" t="s">
        <v>7110</v>
      </c>
      <c r="B5287" s="1">
        <v>40885</v>
      </c>
      <c r="C5287">
        <v>2011</v>
      </c>
      <c r="D5287">
        <v>13</v>
      </c>
      <c r="E5287">
        <v>203.44160020842708</v>
      </c>
      <c r="F5287">
        <v>3340.8715000000002</v>
      </c>
      <c r="G5287">
        <v>3137.429899791573</v>
      </c>
      <c r="H5287" t="s">
        <v>1</v>
      </c>
      <c r="I5287" t="s">
        <v>1125</v>
      </c>
      <c r="J5287" t="s">
        <v>3</v>
      </c>
      <c r="K5287" t="s">
        <v>4</v>
      </c>
      <c r="L5287" t="s">
        <v>16</v>
      </c>
      <c r="M5287" t="s">
        <v>17</v>
      </c>
      <c r="N5287" t="s">
        <v>27</v>
      </c>
      <c r="O5287" t="s">
        <v>425</v>
      </c>
      <c r="P5287" t="s">
        <v>29</v>
      </c>
    </row>
    <row r="5288" spans="1:16" x14ac:dyDescent="0.25">
      <c r="A5288" t="s">
        <v>7111</v>
      </c>
      <c r="B5288" s="1">
        <v>41025</v>
      </c>
      <c r="C5288">
        <v>2012</v>
      </c>
      <c r="D5288">
        <v>5</v>
      </c>
      <c r="E5288">
        <v>188.36644699314846</v>
      </c>
      <c r="F5288">
        <v>695</v>
      </c>
      <c r="G5288">
        <v>506.63355300685157</v>
      </c>
      <c r="H5288" t="s">
        <v>1</v>
      </c>
      <c r="I5288" t="s">
        <v>2307</v>
      </c>
      <c r="J5288" t="s">
        <v>3</v>
      </c>
      <c r="K5288" t="s">
        <v>4</v>
      </c>
      <c r="L5288" t="s">
        <v>87</v>
      </c>
      <c r="M5288" t="s">
        <v>39</v>
      </c>
      <c r="N5288" t="s">
        <v>22</v>
      </c>
      <c r="O5288" t="s">
        <v>928</v>
      </c>
      <c r="P5288" t="s">
        <v>24</v>
      </c>
    </row>
    <row r="5289" spans="1:16" x14ac:dyDescent="0.25">
      <c r="A5289" t="s">
        <v>7112</v>
      </c>
      <c r="B5289" s="1">
        <v>41505</v>
      </c>
      <c r="C5289">
        <v>2013</v>
      </c>
      <c r="D5289">
        <v>10</v>
      </c>
      <c r="E5289">
        <v>6769.9473473519183</v>
      </c>
      <c r="F5289">
        <v>9990</v>
      </c>
      <c r="G5289">
        <v>3220.0526526480817</v>
      </c>
      <c r="H5289" t="s">
        <v>171</v>
      </c>
      <c r="I5289" t="s">
        <v>2211</v>
      </c>
      <c r="J5289" t="s">
        <v>42</v>
      </c>
      <c r="K5289" t="s">
        <v>43</v>
      </c>
      <c r="L5289" t="s">
        <v>44</v>
      </c>
      <c r="M5289" t="s">
        <v>6</v>
      </c>
      <c r="N5289" t="s">
        <v>27</v>
      </c>
      <c r="O5289" t="s">
        <v>28</v>
      </c>
      <c r="P5289" t="s">
        <v>29</v>
      </c>
    </row>
    <row r="5290" spans="1:16" x14ac:dyDescent="0.25">
      <c r="A5290" t="s">
        <v>7113</v>
      </c>
      <c r="B5290" s="1">
        <v>41518</v>
      </c>
      <c r="C5290">
        <v>2013</v>
      </c>
      <c r="D5290">
        <v>12</v>
      </c>
      <c r="E5290">
        <v>1156.8503748972194</v>
      </c>
      <c r="F5290">
        <v>2130.1</v>
      </c>
      <c r="G5290">
        <v>973.24962510278056</v>
      </c>
      <c r="H5290" t="s">
        <v>1</v>
      </c>
      <c r="I5290" t="s">
        <v>1387</v>
      </c>
      <c r="J5290" t="s">
        <v>67</v>
      </c>
      <c r="K5290" t="s">
        <v>68</v>
      </c>
      <c r="L5290" t="s">
        <v>97</v>
      </c>
      <c r="M5290" t="s">
        <v>39</v>
      </c>
      <c r="N5290" t="s">
        <v>22</v>
      </c>
      <c r="O5290" t="s">
        <v>1675</v>
      </c>
      <c r="P5290" t="s">
        <v>24</v>
      </c>
    </row>
    <row r="5291" spans="1:16" x14ac:dyDescent="0.25">
      <c r="A5291" t="s">
        <v>7114</v>
      </c>
      <c r="B5291" s="1">
        <v>41603</v>
      </c>
      <c r="C5291">
        <v>2013</v>
      </c>
      <c r="D5291">
        <v>13</v>
      </c>
      <c r="E5291">
        <v>193.85101038004095</v>
      </c>
      <c r="F5291">
        <v>502.82</v>
      </c>
      <c r="G5291">
        <v>308.96898961995907</v>
      </c>
      <c r="H5291" t="s">
        <v>1</v>
      </c>
      <c r="I5291" t="s">
        <v>588</v>
      </c>
      <c r="J5291" t="s">
        <v>20</v>
      </c>
      <c r="K5291" t="s">
        <v>20</v>
      </c>
      <c r="L5291" t="s">
        <v>21</v>
      </c>
      <c r="M5291" t="s">
        <v>13</v>
      </c>
      <c r="N5291" t="s">
        <v>27</v>
      </c>
      <c r="O5291" t="s">
        <v>768</v>
      </c>
      <c r="P5291" t="s">
        <v>769</v>
      </c>
    </row>
    <row r="5292" spans="1:16" x14ac:dyDescent="0.25">
      <c r="A5292" t="s">
        <v>7115</v>
      </c>
      <c r="B5292" s="1">
        <v>41537</v>
      </c>
      <c r="C5292">
        <v>2013</v>
      </c>
      <c r="D5292">
        <v>8</v>
      </c>
      <c r="E5292">
        <v>4.1311789432094244E-2</v>
      </c>
      <c r="F5292">
        <v>266.32600000000002</v>
      </c>
      <c r="G5292">
        <v>266.28468821056794</v>
      </c>
      <c r="H5292" t="s">
        <v>1</v>
      </c>
      <c r="I5292" t="s">
        <v>1828</v>
      </c>
      <c r="J5292" t="s">
        <v>3</v>
      </c>
      <c r="K5292" t="s">
        <v>4</v>
      </c>
      <c r="L5292" t="s">
        <v>118</v>
      </c>
      <c r="M5292" t="s">
        <v>49</v>
      </c>
      <c r="N5292" t="s">
        <v>7</v>
      </c>
      <c r="O5292" t="s">
        <v>890</v>
      </c>
      <c r="P5292" t="s">
        <v>891</v>
      </c>
    </row>
    <row r="5293" spans="1:16" x14ac:dyDescent="0.25">
      <c r="A5293" t="s">
        <v>7116</v>
      </c>
      <c r="B5293" s="1">
        <v>41026</v>
      </c>
      <c r="C5293">
        <v>2012</v>
      </c>
      <c r="D5293">
        <v>12</v>
      </c>
      <c r="E5293">
        <v>2409.9979462160104</v>
      </c>
      <c r="F5293">
        <v>5190.78</v>
      </c>
      <c r="G5293">
        <v>2780.7820537839893</v>
      </c>
      <c r="H5293" t="s">
        <v>26</v>
      </c>
      <c r="I5293" t="s">
        <v>1384</v>
      </c>
      <c r="J5293" t="s">
        <v>42</v>
      </c>
      <c r="K5293" t="s">
        <v>43</v>
      </c>
      <c r="L5293" t="s">
        <v>5</v>
      </c>
      <c r="M5293" t="s">
        <v>6</v>
      </c>
      <c r="N5293" t="s">
        <v>27</v>
      </c>
      <c r="O5293" t="s">
        <v>28</v>
      </c>
      <c r="P5293" t="s">
        <v>29</v>
      </c>
    </row>
    <row r="5294" spans="1:16" x14ac:dyDescent="0.25">
      <c r="A5294" t="s">
        <v>7117</v>
      </c>
      <c r="B5294" s="1">
        <v>41072</v>
      </c>
      <c r="C5294">
        <v>2012</v>
      </c>
      <c r="D5294">
        <v>5</v>
      </c>
      <c r="E5294">
        <v>862.4129514920229</v>
      </c>
      <c r="F5294">
        <v>950</v>
      </c>
      <c r="G5294">
        <v>87.587048507977102</v>
      </c>
      <c r="H5294" t="s">
        <v>1</v>
      </c>
      <c r="I5294" t="s">
        <v>7021</v>
      </c>
      <c r="J5294" t="s">
        <v>72</v>
      </c>
      <c r="K5294" t="s">
        <v>72</v>
      </c>
      <c r="L5294" t="s">
        <v>87</v>
      </c>
      <c r="M5294" t="s">
        <v>39</v>
      </c>
      <c r="N5294" t="s">
        <v>7</v>
      </c>
      <c r="O5294" t="s">
        <v>1004</v>
      </c>
      <c r="P5294" t="s">
        <v>138</v>
      </c>
    </row>
    <row r="5295" spans="1:16" x14ac:dyDescent="0.25">
      <c r="A5295" t="s">
        <v>7118</v>
      </c>
      <c r="B5295" s="1">
        <v>41138</v>
      </c>
      <c r="C5295">
        <v>2012</v>
      </c>
      <c r="D5295">
        <v>6</v>
      </c>
      <c r="E5295">
        <v>0.51291391558072874</v>
      </c>
      <c r="F5295">
        <v>74.043000000000006</v>
      </c>
      <c r="G5295">
        <v>73.530086084419281</v>
      </c>
      <c r="H5295" t="s">
        <v>1</v>
      </c>
      <c r="I5295" t="s">
        <v>518</v>
      </c>
      <c r="J5295" t="s">
        <v>32</v>
      </c>
      <c r="K5295" t="s">
        <v>32</v>
      </c>
      <c r="L5295" t="s">
        <v>16</v>
      </c>
      <c r="M5295" t="s">
        <v>17</v>
      </c>
      <c r="N5295" t="s">
        <v>22</v>
      </c>
      <c r="O5295" t="s">
        <v>485</v>
      </c>
      <c r="P5295" t="s">
        <v>24</v>
      </c>
    </row>
    <row r="5296" spans="1:16" x14ac:dyDescent="0.25">
      <c r="A5296" t="s">
        <v>7119</v>
      </c>
      <c r="B5296" s="1">
        <v>41944</v>
      </c>
      <c r="C5296">
        <v>2014</v>
      </c>
      <c r="D5296">
        <v>13</v>
      </c>
      <c r="E5296">
        <v>2184.3818735041104</v>
      </c>
      <c r="F5296">
        <v>7320</v>
      </c>
      <c r="G5296">
        <v>5135.6181264958896</v>
      </c>
      <c r="H5296" t="s">
        <v>1</v>
      </c>
      <c r="I5296" t="s">
        <v>2865</v>
      </c>
      <c r="J5296" t="s">
        <v>42</v>
      </c>
      <c r="K5296" t="s">
        <v>43</v>
      </c>
      <c r="L5296" t="s">
        <v>44</v>
      </c>
      <c r="M5296" t="s">
        <v>6</v>
      </c>
      <c r="N5296" t="s">
        <v>22</v>
      </c>
      <c r="O5296" t="s">
        <v>386</v>
      </c>
      <c r="P5296" t="s">
        <v>24</v>
      </c>
    </row>
    <row r="5297" spans="1:16" x14ac:dyDescent="0.25">
      <c r="A5297" t="s">
        <v>7120</v>
      </c>
      <c r="B5297" s="1">
        <v>41534</v>
      </c>
      <c r="C5297">
        <v>2013</v>
      </c>
      <c r="D5297">
        <v>10</v>
      </c>
      <c r="E5297">
        <v>31.906563961702084</v>
      </c>
      <c r="F5297">
        <v>179.9</v>
      </c>
      <c r="G5297">
        <v>147.99343603829792</v>
      </c>
      <c r="H5297" t="s">
        <v>1</v>
      </c>
      <c r="I5297" t="s">
        <v>2827</v>
      </c>
      <c r="J5297" t="s">
        <v>32</v>
      </c>
      <c r="K5297" t="s">
        <v>32</v>
      </c>
      <c r="L5297" t="s">
        <v>16</v>
      </c>
      <c r="M5297" t="s">
        <v>17</v>
      </c>
      <c r="N5297" t="s">
        <v>27</v>
      </c>
      <c r="O5297" t="s">
        <v>264</v>
      </c>
      <c r="P5297" t="s">
        <v>265</v>
      </c>
    </row>
    <row r="5298" spans="1:16" x14ac:dyDescent="0.25">
      <c r="A5298" t="s">
        <v>7121</v>
      </c>
      <c r="B5298" s="1">
        <v>41647</v>
      </c>
      <c r="C5298">
        <v>2014</v>
      </c>
      <c r="D5298">
        <v>9</v>
      </c>
      <c r="E5298">
        <v>2413.0861904635449</v>
      </c>
      <c r="F5298">
        <v>4941</v>
      </c>
      <c r="G5298">
        <v>2527.9138095364551</v>
      </c>
      <c r="H5298" t="s">
        <v>171</v>
      </c>
      <c r="I5298" t="s">
        <v>7122</v>
      </c>
      <c r="J5298" t="s">
        <v>100</v>
      </c>
      <c r="K5298" t="s">
        <v>287</v>
      </c>
      <c r="L5298" t="s">
        <v>101</v>
      </c>
      <c r="M5298" t="s">
        <v>34</v>
      </c>
      <c r="N5298" t="s">
        <v>22</v>
      </c>
      <c r="O5298" t="s">
        <v>173</v>
      </c>
      <c r="P5298" t="s">
        <v>24</v>
      </c>
    </row>
    <row r="5299" spans="1:16" x14ac:dyDescent="0.25">
      <c r="A5299" t="s">
        <v>7123</v>
      </c>
      <c r="B5299" s="1">
        <v>41636</v>
      </c>
      <c r="C5299">
        <v>2013</v>
      </c>
      <c r="D5299">
        <v>18</v>
      </c>
      <c r="E5299">
        <v>10.369880527587892</v>
      </c>
      <c r="F5299">
        <v>449.82</v>
      </c>
      <c r="G5299">
        <v>439.4501194724121</v>
      </c>
      <c r="H5299" t="s">
        <v>26</v>
      </c>
      <c r="I5299" t="s">
        <v>1239</v>
      </c>
      <c r="J5299" t="s">
        <v>3</v>
      </c>
      <c r="K5299" t="s">
        <v>4</v>
      </c>
      <c r="L5299" t="s">
        <v>749</v>
      </c>
      <c r="M5299" t="s">
        <v>6</v>
      </c>
      <c r="N5299" t="s">
        <v>22</v>
      </c>
      <c r="O5299" t="s">
        <v>209</v>
      </c>
      <c r="P5299" t="s">
        <v>24</v>
      </c>
    </row>
    <row r="5300" spans="1:16" x14ac:dyDescent="0.25">
      <c r="A5300" t="s">
        <v>7124</v>
      </c>
      <c r="B5300" s="1">
        <v>40980</v>
      </c>
      <c r="C5300">
        <v>2012</v>
      </c>
      <c r="D5300">
        <v>10</v>
      </c>
      <c r="E5300">
        <v>1821.6795974895285</v>
      </c>
      <c r="F5300">
        <v>4320</v>
      </c>
      <c r="G5300">
        <v>2498.3204025104715</v>
      </c>
      <c r="H5300" t="s">
        <v>1</v>
      </c>
      <c r="I5300" t="s">
        <v>2889</v>
      </c>
      <c r="J5300" t="s">
        <v>42</v>
      </c>
      <c r="K5300" t="s">
        <v>43</v>
      </c>
      <c r="L5300" t="s">
        <v>44</v>
      </c>
      <c r="M5300" t="s">
        <v>6</v>
      </c>
      <c r="N5300" t="s">
        <v>22</v>
      </c>
      <c r="O5300" t="s">
        <v>684</v>
      </c>
      <c r="P5300" t="s">
        <v>24</v>
      </c>
    </row>
    <row r="5301" spans="1:16" x14ac:dyDescent="0.25">
      <c r="A5301" t="s">
        <v>7125</v>
      </c>
      <c r="B5301" s="1">
        <v>41456</v>
      </c>
      <c r="C5301">
        <v>2013</v>
      </c>
      <c r="D5301">
        <v>20</v>
      </c>
      <c r="E5301">
        <v>822.48771144502768</v>
      </c>
      <c r="F5301">
        <v>4620</v>
      </c>
      <c r="G5301">
        <v>3797.5122885549722</v>
      </c>
      <c r="H5301" t="s">
        <v>26</v>
      </c>
      <c r="I5301" t="s">
        <v>3133</v>
      </c>
      <c r="J5301" t="s">
        <v>57</v>
      </c>
      <c r="K5301" t="s">
        <v>58</v>
      </c>
      <c r="L5301" t="s">
        <v>92</v>
      </c>
      <c r="M5301" t="s">
        <v>6</v>
      </c>
      <c r="N5301" t="s">
        <v>7</v>
      </c>
      <c r="O5301" t="s">
        <v>137</v>
      </c>
      <c r="P5301" t="s">
        <v>138</v>
      </c>
    </row>
    <row r="5302" spans="1:16" x14ac:dyDescent="0.25">
      <c r="A5302" t="s">
        <v>7126</v>
      </c>
      <c r="B5302" s="1">
        <v>41877</v>
      </c>
      <c r="C5302">
        <v>2014</v>
      </c>
      <c r="D5302">
        <v>9</v>
      </c>
      <c r="E5302">
        <v>57.069444729058212</v>
      </c>
      <c r="F5302">
        <v>177.55500000000001</v>
      </c>
      <c r="G5302">
        <v>120.4855552709418</v>
      </c>
      <c r="H5302" t="s">
        <v>1</v>
      </c>
      <c r="I5302" t="s">
        <v>2343</v>
      </c>
      <c r="J5302" t="s">
        <v>3</v>
      </c>
      <c r="K5302" t="s">
        <v>4</v>
      </c>
      <c r="L5302" t="s">
        <v>131</v>
      </c>
      <c r="M5302" t="s">
        <v>39</v>
      </c>
      <c r="N5302" t="s">
        <v>7</v>
      </c>
      <c r="O5302" t="s">
        <v>1351</v>
      </c>
      <c r="P5302" t="s">
        <v>113</v>
      </c>
    </row>
    <row r="5303" spans="1:16" x14ac:dyDescent="0.25">
      <c r="A5303" t="s">
        <v>7127</v>
      </c>
      <c r="B5303" s="1">
        <v>40893</v>
      </c>
      <c r="C5303">
        <v>2011</v>
      </c>
      <c r="D5303">
        <v>36</v>
      </c>
      <c r="E5303">
        <v>513.16779853980449</v>
      </c>
      <c r="F5303">
        <v>749.7</v>
      </c>
      <c r="G5303">
        <v>236.53220146019555</v>
      </c>
      <c r="H5303" t="s">
        <v>328</v>
      </c>
      <c r="I5303" t="s">
        <v>2024</v>
      </c>
      <c r="J5303" t="s">
        <v>3</v>
      </c>
      <c r="K5303" t="s">
        <v>4</v>
      </c>
      <c r="L5303" t="s">
        <v>118</v>
      </c>
      <c r="M5303" t="s">
        <v>49</v>
      </c>
      <c r="N5303" t="s">
        <v>22</v>
      </c>
      <c r="O5303" t="s">
        <v>329</v>
      </c>
      <c r="P5303" t="s">
        <v>24</v>
      </c>
    </row>
    <row r="5304" spans="1:16" x14ac:dyDescent="0.25">
      <c r="A5304" t="s">
        <v>7128</v>
      </c>
      <c r="B5304" s="1">
        <v>40989</v>
      </c>
      <c r="C5304">
        <v>2012</v>
      </c>
      <c r="D5304">
        <v>5</v>
      </c>
      <c r="E5304">
        <v>67.640621639162163</v>
      </c>
      <c r="F5304">
        <v>249.8</v>
      </c>
      <c r="G5304">
        <v>182.15937836083785</v>
      </c>
      <c r="H5304" t="s">
        <v>1</v>
      </c>
      <c r="I5304" t="s">
        <v>3275</v>
      </c>
      <c r="J5304" t="s">
        <v>3</v>
      </c>
      <c r="K5304" t="s">
        <v>4</v>
      </c>
      <c r="L5304" t="s">
        <v>749</v>
      </c>
      <c r="M5304" t="s">
        <v>6</v>
      </c>
      <c r="N5304" t="s">
        <v>22</v>
      </c>
      <c r="O5304" t="s">
        <v>834</v>
      </c>
      <c r="P5304" t="s">
        <v>24</v>
      </c>
    </row>
    <row r="5305" spans="1:16" x14ac:dyDescent="0.25">
      <c r="A5305" t="s">
        <v>7129</v>
      </c>
      <c r="B5305" s="1">
        <v>41897</v>
      </c>
      <c r="C5305">
        <v>2014</v>
      </c>
      <c r="D5305">
        <v>10</v>
      </c>
      <c r="E5305">
        <v>520.83660198462962</v>
      </c>
      <c r="F5305">
        <v>2899.9</v>
      </c>
      <c r="G5305">
        <v>2379.0633980153707</v>
      </c>
      <c r="H5305" t="s">
        <v>1</v>
      </c>
      <c r="I5305" t="s">
        <v>1413</v>
      </c>
      <c r="J5305" t="s">
        <v>3</v>
      </c>
      <c r="K5305" t="s">
        <v>4</v>
      </c>
      <c r="L5305" t="s">
        <v>16</v>
      </c>
      <c r="M5305" t="s">
        <v>17</v>
      </c>
      <c r="N5305" t="s">
        <v>22</v>
      </c>
      <c r="O5305" t="s">
        <v>578</v>
      </c>
      <c r="P5305" t="s">
        <v>24</v>
      </c>
    </row>
    <row r="5306" spans="1:16" x14ac:dyDescent="0.25">
      <c r="A5306" t="s">
        <v>7130</v>
      </c>
      <c r="B5306" s="1">
        <v>41944</v>
      </c>
      <c r="C5306">
        <v>2014</v>
      </c>
      <c r="D5306">
        <v>13</v>
      </c>
      <c r="E5306">
        <v>14977.95561975591</v>
      </c>
      <c r="F5306">
        <v>6387.2</v>
      </c>
      <c r="G5306">
        <v>-8590.7556197559097</v>
      </c>
      <c r="H5306" t="s">
        <v>1</v>
      </c>
      <c r="I5306" t="s">
        <v>2155</v>
      </c>
      <c r="J5306" t="s">
        <v>67</v>
      </c>
      <c r="K5306" t="s">
        <v>68</v>
      </c>
      <c r="L5306" t="s">
        <v>87</v>
      </c>
      <c r="M5306" t="s">
        <v>39</v>
      </c>
      <c r="N5306" t="s">
        <v>22</v>
      </c>
      <c r="O5306" t="s">
        <v>583</v>
      </c>
      <c r="P5306" t="s">
        <v>24</v>
      </c>
    </row>
    <row r="5307" spans="1:16" x14ac:dyDescent="0.25">
      <c r="A5307" t="s">
        <v>7131</v>
      </c>
      <c r="B5307" s="1">
        <v>40915</v>
      </c>
      <c r="C5307">
        <v>2012</v>
      </c>
      <c r="D5307">
        <v>9</v>
      </c>
      <c r="E5307">
        <v>94.330813966042342</v>
      </c>
      <c r="F5307">
        <v>206.91</v>
      </c>
      <c r="G5307">
        <v>112.57918603395765</v>
      </c>
      <c r="H5307" t="s">
        <v>1</v>
      </c>
      <c r="I5307" t="s">
        <v>1803</v>
      </c>
      <c r="J5307" t="s">
        <v>3</v>
      </c>
      <c r="K5307" t="s">
        <v>4</v>
      </c>
      <c r="L5307" t="s">
        <v>118</v>
      </c>
      <c r="M5307" t="s">
        <v>49</v>
      </c>
      <c r="N5307" t="s">
        <v>22</v>
      </c>
      <c r="O5307" t="s">
        <v>1603</v>
      </c>
      <c r="P5307" t="s">
        <v>24</v>
      </c>
    </row>
    <row r="5308" spans="1:16" x14ac:dyDescent="0.25">
      <c r="A5308" t="s">
        <v>7132</v>
      </c>
      <c r="B5308" s="1">
        <v>41270</v>
      </c>
      <c r="C5308">
        <v>2012</v>
      </c>
      <c r="D5308">
        <v>9</v>
      </c>
      <c r="E5308">
        <v>33.55235869477324</v>
      </c>
      <c r="F5308">
        <v>251.1</v>
      </c>
      <c r="G5308">
        <v>217.54764130522676</v>
      </c>
      <c r="H5308" t="s">
        <v>1</v>
      </c>
      <c r="I5308" t="s">
        <v>2668</v>
      </c>
      <c r="J5308" t="s">
        <v>3</v>
      </c>
      <c r="K5308" t="s">
        <v>4</v>
      </c>
      <c r="L5308" t="s">
        <v>131</v>
      </c>
      <c r="M5308" t="s">
        <v>39</v>
      </c>
      <c r="N5308" t="s">
        <v>22</v>
      </c>
      <c r="O5308" t="s">
        <v>2350</v>
      </c>
      <c r="P5308" t="s">
        <v>24</v>
      </c>
    </row>
    <row r="5309" spans="1:16" x14ac:dyDescent="0.25">
      <c r="A5309" t="s">
        <v>7133</v>
      </c>
      <c r="B5309" s="1">
        <v>40987</v>
      </c>
      <c r="C5309">
        <v>2012</v>
      </c>
      <c r="D5309">
        <v>10</v>
      </c>
      <c r="E5309">
        <v>2105.5928705594179</v>
      </c>
      <c r="F5309">
        <v>1885</v>
      </c>
      <c r="G5309">
        <v>-220.59287055941786</v>
      </c>
      <c r="H5309" t="s">
        <v>1</v>
      </c>
      <c r="I5309" t="s">
        <v>1667</v>
      </c>
      <c r="J5309" t="s">
        <v>57</v>
      </c>
      <c r="K5309" t="s">
        <v>58</v>
      </c>
      <c r="L5309" t="s">
        <v>92</v>
      </c>
      <c r="M5309" t="s">
        <v>6</v>
      </c>
      <c r="N5309" t="s">
        <v>22</v>
      </c>
      <c r="O5309" t="s">
        <v>617</v>
      </c>
      <c r="P5309" t="s">
        <v>24</v>
      </c>
    </row>
    <row r="5310" spans="1:16" x14ac:dyDescent="0.25">
      <c r="A5310" t="s">
        <v>7134</v>
      </c>
      <c r="B5310" s="1">
        <v>41019</v>
      </c>
      <c r="C5310">
        <v>2012</v>
      </c>
      <c r="D5310">
        <v>5</v>
      </c>
      <c r="E5310">
        <v>24.587425957702326</v>
      </c>
      <c r="F5310">
        <v>64.95</v>
      </c>
      <c r="G5310">
        <v>40.36257404229768</v>
      </c>
      <c r="H5310" t="s">
        <v>1</v>
      </c>
      <c r="I5310" t="s">
        <v>4512</v>
      </c>
      <c r="J5310" t="s">
        <v>3</v>
      </c>
      <c r="K5310" t="s">
        <v>4</v>
      </c>
      <c r="L5310" t="s">
        <v>118</v>
      </c>
      <c r="M5310" t="s">
        <v>49</v>
      </c>
      <c r="N5310" t="s">
        <v>7</v>
      </c>
      <c r="O5310" t="s">
        <v>1769</v>
      </c>
      <c r="P5310" t="s">
        <v>113</v>
      </c>
    </row>
    <row r="5311" spans="1:16" x14ac:dyDescent="0.25">
      <c r="A5311" t="s">
        <v>7135</v>
      </c>
      <c r="B5311" s="1">
        <v>41003</v>
      </c>
      <c r="C5311">
        <v>2012</v>
      </c>
      <c r="D5311">
        <v>10</v>
      </c>
      <c r="E5311">
        <v>65.605936447348256</v>
      </c>
      <c r="F5311">
        <v>3100</v>
      </c>
      <c r="G5311">
        <v>3034.3940635526519</v>
      </c>
      <c r="H5311" t="s">
        <v>1</v>
      </c>
      <c r="I5311" t="s">
        <v>46</v>
      </c>
      <c r="J5311" t="s">
        <v>47</v>
      </c>
      <c r="K5311" t="s">
        <v>47</v>
      </c>
      <c r="L5311" t="s">
        <v>48</v>
      </c>
      <c r="M5311" t="s">
        <v>49</v>
      </c>
      <c r="N5311" t="s">
        <v>7</v>
      </c>
      <c r="O5311" t="s">
        <v>422</v>
      </c>
      <c r="P5311" t="s">
        <v>9</v>
      </c>
    </row>
    <row r="5312" spans="1:16" x14ac:dyDescent="0.25">
      <c r="A5312" t="s">
        <v>7136</v>
      </c>
      <c r="B5312" s="1">
        <v>41076</v>
      </c>
      <c r="C5312">
        <v>2012</v>
      </c>
      <c r="D5312">
        <v>12</v>
      </c>
      <c r="E5312">
        <v>99.435371203975052</v>
      </c>
      <c r="F5312">
        <v>11368</v>
      </c>
      <c r="G5312">
        <v>11268.564628796024</v>
      </c>
      <c r="H5312" t="s">
        <v>1</v>
      </c>
      <c r="I5312" t="s">
        <v>3633</v>
      </c>
      <c r="J5312" t="s">
        <v>42</v>
      </c>
      <c r="K5312" t="s">
        <v>43</v>
      </c>
      <c r="L5312" t="s">
        <v>44</v>
      </c>
      <c r="M5312" t="s">
        <v>6</v>
      </c>
      <c r="N5312" t="s">
        <v>22</v>
      </c>
      <c r="O5312" t="s">
        <v>585</v>
      </c>
      <c r="P5312" t="s">
        <v>24</v>
      </c>
    </row>
    <row r="5313" spans="1:16" x14ac:dyDescent="0.25">
      <c r="A5313" t="s">
        <v>7137</v>
      </c>
      <c r="B5313" s="1">
        <v>41359</v>
      </c>
      <c r="C5313">
        <v>2013</v>
      </c>
      <c r="D5313">
        <v>60</v>
      </c>
      <c r="E5313">
        <v>5914.2855104266609</v>
      </c>
      <c r="F5313">
        <v>13197</v>
      </c>
      <c r="G5313">
        <v>7282.7144895733391</v>
      </c>
      <c r="H5313" t="s">
        <v>171</v>
      </c>
      <c r="I5313" t="s">
        <v>2115</v>
      </c>
      <c r="J5313" t="s">
        <v>72</v>
      </c>
      <c r="K5313" t="s">
        <v>72</v>
      </c>
      <c r="L5313" t="s">
        <v>123</v>
      </c>
      <c r="M5313" t="s">
        <v>39</v>
      </c>
      <c r="N5313" t="s">
        <v>22</v>
      </c>
      <c r="O5313" t="s">
        <v>173</v>
      </c>
      <c r="P5313" t="s">
        <v>24</v>
      </c>
    </row>
    <row r="5314" spans="1:16" x14ac:dyDescent="0.25">
      <c r="A5314" t="s">
        <v>7138</v>
      </c>
      <c r="B5314" s="1">
        <v>41941</v>
      </c>
      <c r="C5314">
        <v>2014</v>
      </c>
      <c r="D5314">
        <v>12</v>
      </c>
      <c r="E5314">
        <v>2203.6872075234378</v>
      </c>
      <c r="F5314">
        <v>26163</v>
      </c>
      <c r="G5314">
        <v>23959.312792476561</v>
      </c>
      <c r="H5314" t="s">
        <v>328</v>
      </c>
      <c r="I5314" t="s">
        <v>3198</v>
      </c>
      <c r="J5314" t="s">
        <v>67</v>
      </c>
      <c r="K5314" t="s">
        <v>68</v>
      </c>
      <c r="L5314" t="s">
        <v>87</v>
      </c>
      <c r="M5314" t="s">
        <v>39</v>
      </c>
      <c r="N5314" t="s">
        <v>22</v>
      </c>
      <c r="O5314" t="s">
        <v>329</v>
      </c>
      <c r="P5314" t="s">
        <v>24</v>
      </c>
    </row>
    <row r="5315" spans="1:16" x14ac:dyDescent="0.25">
      <c r="A5315" t="s">
        <v>7139</v>
      </c>
      <c r="B5315" s="1">
        <v>41000</v>
      </c>
      <c r="C5315">
        <v>2012</v>
      </c>
      <c r="D5315">
        <v>12</v>
      </c>
      <c r="E5315">
        <v>8.1377772253768814</v>
      </c>
      <c r="F5315">
        <v>1392</v>
      </c>
      <c r="G5315">
        <v>1383.8622227746232</v>
      </c>
      <c r="H5315" t="s">
        <v>171</v>
      </c>
      <c r="I5315" t="s">
        <v>995</v>
      </c>
      <c r="J5315" t="s">
        <v>67</v>
      </c>
      <c r="K5315" t="s">
        <v>68</v>
      </c>
      <c r="L5315" t="s">
        <v>69</v>
      </c>
      <c r="M5315" t="s">
        <v>39</v>
      </c>
      <c r="N5315" t="s">
        <v>7</v>
      </c>
      <c r="O5315" t="s">
        <v>252</v>
      </c>
      <c r="P5315" t="s">
        <v>253</v>
      </c>
    </row>
    <row r="5316" spans="1:16" x14ac:dyDescent="0.25">
      <c r="A5316" t="s">
        <v>7140</v>
      </c>
      <c r="B5316" s="1">
        <v>41024</v>
      </c>
      <c r="C5316">
        <v>2012</v>
      </c>
      <c r="D5316">
        <v>12</v>
      </c>
      <c r="E5316">
        <v>528.3937018499995</v>
      </c>
      <c r="F5316">
        <v>2316.6</v>
      </c>
      <c r="G5316">
        <v>1788.2062981500003</v>
      </c>
      <c r="H5316" t="s">
        <v>1</v>
      </c>
      <c r="I5316" t="s">
        <v>2777</v>
      </c>
      <c r="J5316" t="s">
        <v>57</v>
      </c>
      <c r="K5316" t="s">
        <v>58</v>
      </c>
      <c r="L5316" t="s">
        <v>92</v>
      </c>
      <c r="M5316" t="s">
        <v>6</v>
      </c>
      <c r="N5316" t="s">
        <v>27</v>
      </c>
      <c r="O5316" t="s">
        <v>425</v>
      </c>
      <c r="P5316" t="s">
        <v>29</v>
      </c>
    </row>
    <row r="5317" spans="1:16" x14ac:dyDescent="0.25">
      <c r="A5317" t="s">
        <v>7141</v>
      </c>
      <c r="B5317" s="1">
        <v>41167</v>
      </c>
      <c r="C5317">
        <v>2012</v>
      </c>
      <c r="D5317">
        <v>5</v>
      </c>
      <c r="E5317">
        <v>22.595977642393525</v>
      </c>
      <c r="F5317">
        <v>239.75</v>
      </c>
      <c r="G5317">
        <v>217.15402235760646</v>
      </c>
      <c r="H5317" t="s">
        <v>1</v>
      </c>
      <c r="I5317" t="s">
        <v>155</v>
      </c>
      <c r="J5317" t="s">
        <v>20</v>
      </c>
      <c r="K5317" t="s">
        <v>20</v>
      </c>
      <c r="L5317" t="s">
        <v>21</v>
      </c>
      <c r="M5317" t="s">
        <v>13</v>
      </c>
      <c r="N5317" t="s">
        <v>22</v>
      </c>
      <c r="O5317" t="s">
        <v>607</v>
      </c>
      <c r="P5317" t="s">
        <v>24</v>
      </c>
    </row>
    <row r="5318" spans="1:16" x14ac:dyDescent="0.25">
      <c r="A5318" t="s">
        <v>7142</v>
      </c>
      <c r="B5318" s="1">
        <v>41230</v>
      </c>
      <c r="C5318">
        <v>2012</v>
      </c>
      <c r="D5318">
        <v>13</v>
      </c>
      <c r="E5318">
        <v>230.24756978665792</v>
      </c>
      <c r="F5318">
        <v>2548</v>
      </c>
      <c r="G5318">
        <v>2317.752430213342</v>
      </c>
      <c r="H5318" t="s">
        <v>1</v>
      </c>
      <c r="I5318" t="s">
        <v>2473</v>
      </c>
      <c r="J5318" t="s">
        <v>67</v>
      </c>
      <c r="K5318" t="s">
        <v>68</v>
      </c>
      <c r="L5318" t="s">
        <v>69</v>
      </c>
      <c r="M5318" t="s">
        <v>39</v>
      </c>
      <c r="N5318" t="s">
        <v>22</v>
      </c>
      <c r="O5318" t="s">
        <v>124</v>
      </c>
      <c r="P5318" t="s">
        <v>125</v>
      </c>
    </row>
    <row r="5319" spans="1:16" x14ac:dyDescent="0.25">
      <c r="A5319" t="s">
        <v>7143</v>
      </c>
      <c r="B5319" s="1">
        <v>41202</v>
      </c>
      <c r="C5319">
        <v>2012</v>
      </c>
      <c r="D5319">
        <v>8</v>
      </c>
      <c r="E5319">
        <v>4549.7020627960001</v>
      </c>
      <c r="F5319">
        <v>4557.6000000000004</v>
      </c>
      <c r="G5319">
        <v>7.8979372040003</v>
      </c>
      <c r="H5319" t="s">
        <v>1</v>
      </c>
      <c r="I5319" t="s">
        <v>2859</v>
      </c>
      <c r="J5319" t="s">
        <v>42</v>
      </c>
      <c r="K5319" t="s">
        <v>43</v>
      </c>
      <c r="L5319" t="s">
        <v>44</v>
      </c>
      <c r="M5319" t="s">
        <v>6</v>
      </c>
      <c r="N5319" t="s">
        <v>7</v>
      </c>
      <c r="O5319" t="s">
        <v>252</v>
      </c>
      <c r="P5319" t="s">
        <v>253</v>
      </c>
    </row>
    <row r="5320" spans="1:16" x14ac:dyDescent="0.25">
      <c r="A5320" t="s">
        <v>7144</v>
      </c>
      <c r="B5320" s="1">
        <v>41382</v>
      </c>
      <c r="C5320">
        <v>2013</v>
      </c>
      <c r="D5320">
        <v>10</v>
      </c>
      <c r="E5320">
        <v>11.409478889140026</v>
      </c>
      <c r="F5320">
        <v>2999.9</v>
      </c>
      <c r="G5320">
        <v>2988.4905211108598</v>
      </c>
      <c r="H5320" t="s">
        <v>1</v>
      </c>
      <c r="I5320" t="s">
        <v>7145</v>
      </c>
      <c r="J5320" t="s">
        <v>37</v>
      </c>
      <c r="K5320" t="s">
        <v>37</v>
      </c>
      <c r="L5320" t="s">
        <v>54</v>
      </c>
      <c r="M5320" t="s">
        <v>34</v>
      </c>
      <c r="N5320" t="s">
        <v>7</v>
      </c>
      <c r="O5320" t="s">
        <v>477</v>
      </c>
      <c r="P5320" t="s">
        <v>138</v>
      </c>
    </row>
    <row r="5321" spans="1:16" x14ac:dyDescent="0.25">
      <c r="A5321" t="s">
        <v>7146</v>
      </c>
      <c r="B5321" s="1">
        <v>41782</v>
      </c>
      <c r="C5321">
        <v>2014</v>
      </c>
      <c r="D5321">
        <v>10</v>
      </c>
      <c r="E5321">
        <v>526.48871950779005</v>
      </c>
      <c r="F5321">
        <v>3000</v>
      </c>
      <c r="G5321">
        <v>2473.5112804922101</v>
      </c>
      <c r="H5321" t="s">
        <v>1</v>
      </c>
      <c r="I5321" t="s">
        <v>818</v>
      </c>
      <c r="J5321" t="s">
        <v>47</v>
      </c>
      <c r="K5321" t="s">
        <v>47</v>
      </c>
      <c r="L5321" t="s">
        <v>273</v>
      </c>
      <c r="M5321" t="s">
        <v>49</v>
      </c>
      <c r="N5321" t="s">
        <v>7</v>
      </c>
      <c r="O5321" t="s">
        <v>1151</v>
      </c>
      <c r="P5321" t="s">
        <v>113</v>
      </c>
    </row>
    <row r="5322" spans="1:16" x14ac:dyDescent="0.25">
      <c r="A5322" t="s">
        <v>7147</v>
      </c>
      <c r="B5322" s="1">
        <v>41506</v>
      </c>
      <c r="C5322">
        <v>2013</v>
      </c>
      <c r="D5322">
        <v>10</v>
      </c>
      <c r="E5322">
        <v>3277.7021247291345</v>
      </c>
      <c r="F5322">
        <v>7580</v>
      </c>
      <c r="G5322">
        <v>4302.2978752708659</v>
      </c>
      <c r="H5322" t="s">
        <v>1</v>
      </c>
      <c r="I5322" t="s">
        <v>1759</v>
      </c>
      <c r="J5322" t="s">
        <v>37</v>
      </c>
      <c r="K5322" t="s">
        <v>37</v>
      </c>
      <c r="L5322" t="s">
        <v>38</v>
      </c>
      <c r="M5322" t="s">
        <v>39</v>
      </c>
      <c r="N5322" t="s">
        <v>27</v>
      </c>
      <c r="O5322" t="s">
        <v>369</v>
      </c>
      <c r="P5322" t="s">
        <v>370</v>
      </c>
    </row>
    <row r="5323" spans="1:16" x14ac:dyDescent="0.25">
      <c r="A5323" t="s">
        <v>7148</v>
      </c>
      <c r="B5323" s="1">
        <v>41121</v>
      </c>
      <c r="C5323">
        <v>2012</v>
      </c>
      <c r="D5323">
        <v>12</v>
      </c>
      <c r="E5323">
        <v>4762.3797428997223</v>
      </c>
      <c r="F5323">
        <v>7200</v>
      </c>
      <c r="G5323">
        <v>2437.6202571002777</v>
      </c>
      <c r="H5323" t="s">
        <v>1</v>
      </c>
      <c r="I5323" t="s">
        <v>2865</v>
      </c>
      <c r="J5323" t="s">
        <v>42</v>
      </c>
      <c r="K5323" t="s">
        <v>43</v>
      </c>
      <c r="L5323" t="s">
        <v>44</v>
      </c>
      <c r="M5323" t="s">
        <v>6</v>
      </c>
      <c r="N5323" t="s">
        <v>22</v>
      </c>
      <c r="O5323" t="s">
        <v>623</v>
      </c>
      <c r="P5323" t="s">
        <v>24</v>
      </c>
    </row>
    <row r="5324" spans="1:16" x14ac:dyDescent="0.25">
      <c r="A5324" t="s">
        <v>7149</v>
      </c>
      <c r="B5324" s="1">
        <v>41180</v>
      </c>
      <c r="C5324">
        <v>2012</v>
      </c>
      <c r="D5324">
        <v>10</v>
      </c>
      <c r="E5324">
        <v>5.5110498027052364</v>
      </c>
      <c r="F5324">
        <v>2690</v>
      </c>
      <c r="G5324">
        <v>2684.4889501972948</v>
      </c>
      <c r="H5324" t="s">
        <v>1</v>
      </c>
      <c r="I5324" t="s">
        <v>2479</v>
      </c>
      <c r="J5324" t="s">
        <v>47</v>
      </c>
      <c r="K5324" t="s">
        <v>47</v>
      </c>
      <c r="L5324" t="s">
        <v>48</v>
      </c>
      <c r="M5324" t="s">
        <v>49</v>
      </c>
      <c r="N5324" t="s">
        <v>22</v>
      </c>
      <c r="O5324" t="s">
        <v>386</v>
      </c>
      <c r="P5324" t="s">
        <v>24</v>
      </c>
    </row>
    <row r="5325" spans="1:16" x14ac:dyDescent="0.25">
      <c r="A5325" t="s">
        <v>7150</v>
      </c>
      <c r="B5325" s="1">
        <v>41975</v>
      </c>
      <c r="C5325">
        <v>2014</v>
      </c>
      <c r="D5325">
        <v>13</v>
      </c>
      <c r="E5325">
        <v>630.15400629063265</v>
      </c>
      <c r="F5325">
        <v>12700</v>
      </c>
      <c r="G5325">
        <v>12069.845993709367</v>
      </c>
      <c r="H5325" t="s">
        <v>1</v>
      </c>
      <c r="I5325" t="s">
        <v>1602</v>
      </c>
      <c r="J5325" t="s">
        <v>42</v>
      </c>
      <c r="K5325" t="s">
        <v>43</v>
      </c>
      <c r="L5325" t="s">
        <v>44</v>
      </c>
      <c r="M5325" t="s">
        <v>6</v>
      </c>
      <c r="N5325" t="s">
        <v>27</v>
      </c>
      <c r="O5325" t="s">
        <v>957</v>
      </c>
      <c r="P5325" t="s">
        <v>958</v>
      </c>
    </row>
    <row r="5326" spans="1:16" x14ac:dyDescent="0.25">
      <c r="A5326" t="s">
        <v>7151</v>
      </c>
      <c r="B5326" s="1">
        <v>41310</v>
      </c>
      <c r="C5326">
        <v>2013</v>
      </c>
      <c r="D5326">
        <v>9</v>
      </c>
      <c r="E5326">
        <v>185.08655094316788</v>
      </c>
      <c r="F5326">
        <v>967.91200000000003</v>
      </c>
      <c r="G5326">
        <v>782.82544905683221</v>
      </c>
      <c r="H5326" t="s">
        <v>1</v>
      </c>
      <c r="I5326" t="s">
        <v>2496</v>
      </c>
      <c r="J5326" t="s">
        <v>32</v>
      </c>
      <c r="K5326" t="s">
        <v>32</v>
      </c>
      <c r="L5326" t="s">
        <v>16</v>
      </c>
      <c r="M5326" t="s">
        <v>17</v>
      </c>
      <c r="N5326" t="s">
        <v>22</v>
      </c>
      <c r="O5326" t="s">
        <v>633</v>
      </c>
      <c r="P5326" t="s">
        <v>24</v>
      </c>
    </row>
    <row r="5327" spans="1:16" x14ac:dyDescent="0.25">
      <c r="A5327" t="s">
        <v>7152</v>
      </c>
      <c r="B5327" s="1">
        <v>41101</v>
      </c>
      <c r="C5327">
        <v>2012</v>
      </c>
      <c r="D5327">
        <v>6</v>
      </c>
      <c r="E5327">
        <v>25.367868673273552</v>
      </c>
      <c r="F5327">
        <v>279.77600000000001</v>
      </c>
      <c r="G5327">
        <v>254.40813132672645</v>
      </c>
      <c r="H5327" t="s">
        <v>1</v>
      </c>
      <c r="I5327" t="s">
        <v>4096</v>
      </c>
      <c r="J5327" t="s">
        <v>3</v>
      </c>
      <c r="K5327" t="s">
        <v>4</v>
      </c>
      <c r="L5327" t="s">
        <v>749</v>
      </c>
      <c r="M5327" t="s">
        <v>6</v>
      </c>
      <c r="N5327" t="s">
        <v>22</v>
      </c>
      <c r="O5327" t="s">
        <v>1265</v>
      </c>
      <c r="P5327" t="s">
        <v>24</v>
      </c>
    </row>
    <row r="5328" spans="1:16" x14ac:dyDescent="0.25">
      <c r="A5328" t="s">
        <v>7153</v>
      </c>
      <c r="B5328" s="1">
        <v>41937</v>
      </c>
      <c r="C5328">
        <v>2014</v>
      </c>
      <c r="D5328">
        <v>13</v>
      </c>
      <c r="E5328">
        <v>913.0297406361376</v>
      </c>
      <c r="F5328">
        <v>2583</v>
      </c>
      <c r="G5328">
        <v>1669.9702593638624</v>
      </c>
      <c r="H5328" t="s">
        <v>1</v>
      </c>
      <c r="I5328" t="s">
        <v>7154</v>
      </c>
      <c r="J5328" t="s">
        <v>3</v>
      </c>
      <c r="K5328" t="s">
        <v>4</v>
      </c>
      <c r="L5328" t="s">
        <v>749</v>
      </c>
      <c r="M5328" t="s">
        <v>6</v>
      </c>
      <c r="N5328" t="s">
        <v>22</v>
      </c>
      <c r="O5328" t="s">
        <v>398</v>
      </c>
      <c r="P5328" t="s">
        <v>24</v>
      </c>
    </row>
    <row r="5329" spans="1:16" x14ac:dyDescent="0.25">
      <c r="A5329" t="s">
        <v>7155</v>
      </c>
      <c r="B5329" s="1">
        <v>40912</v>
      </c>
      <c r="C5329">
        <v>2012</v>
      </c>
      <c r="D5329">
        <v>9</v>
      </c>
      <c r="E5329">
        <v>3.0337324916276494</v>
      </c>
      <c r="F5329">
        <v>113.307</v>
      </c>
      <c r="G5329">
        <v>110.27326750837236</v>
      </c>
      <c r="H5329" t="s">
        <v>1</v>
      </c>
      <c r="I5329" t="s">
        <v>3432</v>
      </c>
      <c r="J5329" t="s">
        <v>3</v>
      </c>
      <c r="K5329" t="s">
        <v>4</v>
      </c>
      <c r="L5329" t="s">
        <v>16</v>
      </c>
      <c r="M5329" t="s">
        <v>17</v>
      </c>
      <c r="N5329" t="s">
        <v>22</v>
      </c>
      <c r="O5329" t="s">
        <v>1225</v>
      </c>
      <c r="P5329" t="s">
        <v>125</v>
      </c>
    </row>
    <row r="5330" spans="1:16" x14ac:dyDescent="0.25">
      <c r="A5330" t="s">
        <v>7156</v>
      </c>
      <c r="B5330" s="1">
        <v>41627</v>
      </c>
      <c r="C5330">
        <v>2013</v>
      </c>
      <c r="D5330">
        <v>6</v>
      </c>
      <c r="E5330">
        <v>2047.7507354824552</v>
      </c>
      <c r="F5330">
        <v>1601.7</v>
      </c>
      <c r="G5330">
        <v>-446.05073548245514</v>
      </c>
      <c r="H5330" t="s">
        <v>171</v>
      </c>
      <c r="I5330" t="s">
        <v>1262</v>
      </c>
      <c r="J5330" t="s">
        <v>57</v>
      </c>
      <c r="K5330" t="s">
        <v>58</v>
      </c>
      <c r="L5330" t="s">
        <v>92</v>
      </c>
      <c r="M5330" t="s">
        <v>6</v>
      </c>
      <c r="N5330" t="s">
        <v>27</v>
      </c>
      <c r="O5330" t="s">
        <v>28</v>
      </c>
      <c r="P5330" t="s">
        <v>29</v>
      </c>
    </row>
    <row r="5331" spans="1:16" x14ac:dyDescent="0.25">
      <c r="A5331" t="s">
        <v>7157</v>
      </c>
      <c r="B5331" s="1">
        <v>41069</v>
      </c>
      <c r="C5331">
        <v>2012</v>
      </c>
      <c r="D5331">
        <v>36</v>
      </c>
      <c r="E5331">
        <v>1177.5316717200276</v>
      </c>
      <c r="F5331">
        <v>17846.43</v>
      </c>
      <c r="G5331">
        <v>16668.898328279975</v>
      </c>
      <c r="H5331" t="s">
        <v>1</v>
      </c>
      <c r="I5331" t="s">
        <v>186</v>
      </c>
      <c r="J5331" t="s">
        <v>37</v>
      </c>
      <c r="K5331" t="s">
        <v>37</v>
      </c>
      <c r="L5331" t="s">
        <v>123</v>
      </c>
      <c r="M5331" t="s">
        <v>39</v>
      </c>
      <c r="N5331" t="s">
        <v>22</v>
      </c>
      <c r="O5331" t="s">
        <v>593</v>
      </c>
      <c r="P5331" t="s">
        <v>24</v>
      </c>
    </row>
    <row r="5332" spans="1:16" x14ac:dyDescent="0.25">
      <c r="A5332" t="s">
        <v>7158</v>
      </c>
      <c r="B5332" s="1">
        <v>41099</v>
      </c>
      <c r="C5332">
        <v>2012</v>
      </c>
      <c r="D5332">
        <v>10</v>
      </c>
      <c r="E5332">
        <v>142.17075584709778</v>
      </c>
      <c r="F5332">
        <v>6990</v>
      </c>
      <c r="G5332">
        <v>6847.829244152902</v>
      </c>
      <c r="H5332" t="s">
        <v>1</v>
      </c>
      <c r="I5332" t="s">
        <v>7159</v>
      </c>
      <c r="J5332" t="s">
        <v>32</v>
      </c>
      <c r="K5332" t="s">
        <v>32</v>
      </c>
      <c r="L5332" t="s">
        <v>33</v>
      </c>
      <c r="M5332" t="s">
        <v>34</v>
      </c>
      <c r="N5332" t="s">
        <v>27</v>
      </c>
      <c r="O5332" t="s">
        <v>389</v>
      </c>
      <c r="P5332" t="s">
        <v>390</v>
      </c>
    </row>
    <row r="5333" spans="1:16" x14ac:dyDescent="0.25">
      <c r="A5333" t="s">
        <v>7160</v>
      </c>
      <c r="B5333" s="1">
        <v>41128</v>
      </c>
      <c r="C5333">
        <v>2012</v>
      </c>
      <c r="D5333">
        <v>12</v>
      </c>
      <c r="E5333">
        <v>2244.5388693864561</v>
      </c>
      <c r="F5333">
        <v>11788.2</v>
      </c>
      <c r="G5333">
        <v>9543.6611306135455</v>
      </c>
      <c r="H5333" t="s">
        <v>1</v>
      </c>
      <c r="I5333" t="s">
        <v>3455</v>
      </c>
      <c r="J5333" t="s">
        <v>72</v>
      </c>
      <c r="K5333" t="s">
        <v>72</v>
      </c>
      <c r="L5333" t="s">
        <v>87</v>
      </c>
      <c r="M5333" t="s">
        <v>39</v>
      </c>
      <c r="N5333" t="s">
        <v>22</v>
      </c>
      <c r="O5333" t="s">
        <v>173</v>
      </c>
      <c r="P5333" t="s">
        <v>24</v>
      </c>
    </row>
    <row r="5334" spans="1:16" x14ac:dyDescent="0.25">
      <c r="A5334" t="s">
        <v>7161</v>
      </c>
      <c r="B5334" s="1">
        <v>41366</v>
      </c>
      <c r="C5334">
        <v>2013</v>
      </c>
      <c r="D5334">
        <v>9</v>
      </c>
      <c r="E5334">
        <v>208.48278739897333</v>
      </c>
      <c r="F5334">
        <v>836.4</v>
      </c>
      <c r="G5334">
        <v>627.91721260102668</v>
      </c>
      <c r="H5334" t="s">
        <v>171</v>
      </c>
      <c r="I5334" t="s">
        <v>115</v>
      </c>
      <c r="J5334" t="s">
        <v>67</v>
      </c>
      <c r="K5334" t="s">
        <v>68</v>
      </c>
      <c r="L5334" t="s">
        <v>69</v>
      </c>
      <c r="M5334" t="s">
        <v>39</v>
      </c>
      <c r="N5334" t="s">
        <v>27</v>
      </c>
      <c r="O5334" t="s">
        <v>28</v>
      </c>
      <c r="P5334" t="s">
        <v>29</v>
      </c>
    </row>
    <row r="5335" spans="1:16" x14ac:dyDescent="0.25">
      <c r="A5335" t="s">
        <v>7162</v>
      </c>
      <c r="B5335" s="1">
        <v>41962</v>
      </c>
      <c r="C5335">
        <v>2014</v>
      </c>
      <c r="D5335">
        <v>26</v>
      </c>
      <c r="E5335">
        <v>392.86239099553967</v>
      </c>
      <c r="F5335">
        <v>657.66399999999999</v>
      </c>
      <c r="G5335">
        <v>264.80160900446032</v>
      </c>
      <c r="H5335" t="s">
        <v>1</v>
      </c>
      <c r="I5335" t="s">
        <v>5472</v>
      </c>
      <c r="J5335" t="s">
        <v>20</v>
      </c>
      <c r="K5335" t="s">
        <v>20</v>
      </c>
      <c r="L5335" t="s">
        <v>21</v>
      </c>
      <c r="M5335" t="s">
        <v>13</v>
      </c>
      <c r="N5335" t="s">
        <v>7</v>
      </c>
      <c r="O5335" t="s">
        <v>163</v>
      </c>
      <c r="P5335" t="s">
        <v>113</v>
      </c>
    </row>
    <row r="5336" spans="1:16" x14ac:dyDescent="0.25">
      <c r="A5336" t="s">
        <v>7163</v>
      </c>
      <c r="B5336" s="1">
        <v>40924</v>
      </c>
      <c r="C5336">
        <v>2012</v>
      </c>
      <c r="D5336">
        <v>9</v>
      </c>
      <c r="E5336">
        <v>816.676256065188</v>
      </c>
      <c r="F5336">
        <v>3882.18</v>
      </c>
      <c r="G5336">
        <v>3065.5037439348116</v>
      </c>
      <c r="H5336" t="s">
        <v>1</v>
      </c>
      <c r="I5336" t="s">
        <v>2714</v>
      </c>
      <c r="J5336" t="s">
        <v>42</v>
      </c>
      <c r="K5336" t="s">
        <v>43</v>
      </c>
      <c r="L5336" t="s">
        <v>5</v>
      </c>
      <c r="M5336" t="s">
        <v>6</v>
      </c>
      <c r="N5336" t="s">
        <v>22</v>
      </c>
      <c r="O5336" t="s">
        <v>576</v>
      </c>
      <c r="P5336" t="s">
        <v>24</v>
      </c>
    </row>
    <row r="5337" spans="1:16" x14ac:dyDescent="0.25">
      <c r="A5337" t="s">
        <v>7164</v>
      </c>
      <c r="B5337" s="1">
        <v>41032</v>
      </c>
      <c r="C5337">
        <v>2012</v>
      </c>
      <c r="D5337">
        <v>10</v>
      </c>
      <c r="E5337">
        <v>462.23083364523706</v>
      </c>
      <c r="F5337">
        <v>2810</v>
      </c>
      <c r="G5337">
        <v>2347.769166354763</v>
      </c>
      <c r="H5337" t="s">
        <v>1</v>
      </c>
      <c r="I5337" t="s">
        <v>1262</v>
      </c>
      <c r="J5337" t="s">
        <v>57</v>
      </c>
      <c r="K5337" t="s">
        <v>58</v>
      </c>
      <c r="L5337" t="s">
        <v>92</v>
      </c>
      <c r="M5337" t="s">
        <v>6</v>
      </c>
      <c r="N5337" t="s">
        <v>22</v>
      </c>
      <c r="O5337" t="s">
        <v>376</v>
      </c>
      <c r="P5337" t="s">
        <v>24</v>
      </c>
    </row>
    <row r="5338" spans="1:16" x14ac:dyDescent="0.25">
      <c r="A5338" t="s">
        <v>7165</v>
      </c>
      <c r="B5338" s="1">
        <v>41238</v>
      </c>
      <c r="C5338">
        <v>2012</v>
      </c>
      <c r="D5338">
        <v>13</v>
      </c>
      <c r="E5338">
        <v>17.406170717742196</v>
      </c>
      <c r="F5338">
        <v>2429.6999999999998</v>
      </c>
      <c r="G5338">
        <v>2412.2938292822578</v>
      </c>
      <c r="H5338" t="s">
        <v>1</v>
      </c>
      <c r="I5338" t="s">
        <v>1925</v>
      </c>
      <c r="J5338" t="s">
        <v>57</v>
      </c>
      <c r="K5338" t="s">
        <v>58</v>
      </c>
      <c r="L5338" t="s">
        <v>92</v>
      </c>
      <c r="M5338" t="s">
        <v>6</v>
      </c>
      <c r="N5338" t="s">
        <v>22</v>
      </c>
      <c r="O5338" t="s">
        <v>291</v>
      </c>
      <c r="P5338" t="s">
        <v>125</v>
      </c>
    </row>
    <row r="5339" spans="1:16" x14ac:dyDescent="0.25">
      <c r="A5339" t="s">
        <v>7166</v>
      </c>
      <c r="B5339" s="1">
        <v>41266</v>
      </c>
      <c r="C5339">
        <v>2012</v>
      </c>
      <c r="D5339">
        <v>9</v>
      </c>
      <c r="E5339">
        <v>2438.0785819261359</v>
      </c>
      <c r="F5339">
        <v>22491</v>
      </c>
      <c r="G5339">
        <v>20052.921418073864</v>
      </c>
      <c r="H5339" t="s">
        <v>1</v>
      </c>
      <c r="I5339" t="s">
        <v>1763</v>
      </c>
      <c r="J5339" t="s">
        <v>67</v>
      </c>
      <c r="K5339" t="s">
        <v>68</v>
      </c>
      <c r="L5339" t="s">
        <v>87</v>
      </c>
      <c r="M5339" t="s">
        <v>39</v>
      </c>
      <c r="N5339" t="s">
        <v>22</v>
      </c>
      <c r="O5339" t="s">
        <v>1295</v>
      </c>
      <c r="P5339" t="s">
        <v>24</v>
      </c>
    </row>
    <row r="5340" spans="1:16" x14ac:dyDescent="0.25">
      <c r="A5340" t="s">
        <v>7167</v>
      </c>
      <c r="B5340" s="1">
        <v>41038</v>
      </c>
      <c r="C5340">
        <v>2012</v>
      </c>
      <c r="D5340">
        <v>15</v>
      </c>
      <c r="E5340">
        <v>427.73183165390498</v>
      </c>
      <c r="F5340">
        <v>4049.25</v>
      </c>
      <c r="G5340">
        <v>3621.5181683460951</v>
      </c>
      <c r="H5340" t="s">
        <v>1</v>
      </c>
      <c r="I5340" t="s">
        <v>2059</v>
      </c>
      <c r="J5340" t="s">
        <v>37</v>
      </c>
      <c r="K5340" t="s">
        <v>37</v>
      </c>
      <c r="L5340" t="s">
        <v>123</v>
      </c>
      <c r="M5340" t="s">
        <v>39</v>
      </c>
      <c r="N5340" t="s">
        <v>22</v>
      </c>
      <c r="O5340" t="s">
        <v>578</v>
      </c>
      <c r="P5340" t="s">
        <v>24</v>
      </c>
    </row>
    <row r="5341" spans="1:16" x14ac:dyDescent="0.25">
      <c r="A5341" t="s">
        <v>7168</v>
      </c>
      <c r="B5341" s="1">
        <v>41235</v>
      </c>
      <c r="C5341">
        <v>2012</v>
      </c>
      <c r="D5341">
        <v>6</v>
      </c>
      <c r="E5341">
        <v>271.53575398337756</v>
      </c>
      <c r="F5341">
        <v>1506.4</v>
      </c>
      <c r="G5341">
        <v>1234.8642460166225</v>
      </c>
      <c r="H5341" t="s">
        <v>1</v>
      </c>
      <c r="I5341" t="s">
        <v>1321</v>
      </c>
      <c r="J5341" t="s">
        <v>32</v>
      </c>
      <c r="K5341" t="s">
        <v>32</v>
      </c>
      <c r="L5341" t="s">
        <v>33</v>
      </c>
      <c r="M5341" t="s">
        <v>34</v>
      </c>
      <c r="N5341" t="s">
        <v>22</v>
      </c>
      <c r="O5341" t="s">
        <v>487</v>
      </c>
      <c r="P5341" t="s">
        <v>24</v>
      </c>
    </row>
    <row r="5342" spans="1:16" x14ac:dyDescent="0.25">
      <c r="A5342" t="s">
        <v>7169</v>
      </c>
      <c r="B5342" s="1">
        <v>41820</v>
      </c>
      <c r="C5342">
        <v>2014</v>
      </c>
      <c r="D5342">
        <v>10</v>
      </c>
      <c r="E5342">
        <v>1247.5554533806967</v>
      </c>
      <c r="F5342">
        <v>4590</v>
      </c>
      <c r="G5342">
        <v>3342.4445466193033</v>
      </c>
      <c r="H5342" t="s">
        <v>171</v>
      </c>
      <c r="I5342" t="s">
        <v>7170</v>
      </c>
      <c r="J5342" t="s">
        <v>72</v>
      </c>
      <c r="K5342" t="s">
        <v>72</v>
      </c>
      <c r="L5342" t="s">
        <v>87</v>
      </c>
      <c r="M5342" t="s">
        <v>39</v>
      </c>
      <c r="N5342" t="s">
        <v>7</v>
      </c>
      <c r="O5342" t="s">
        <v>252</v>
      </c>
      <c r="P5342" t="s">
        <v>253</v>
      </c>
    </row>
    <row r="5343" spans="1:16" x14ac:dyDescent="0.25">
      <c r="A5343" t="s">
        <v>7171</v>
      </c>
      <c r="B5343" s="1">
        <v>41773</v>
      </c>
      <c r="C5343">
        <v>2014</v>
      </c>
      <c r="D5343">
        <v>20</v>
      </c>
      <c r="E5343">
        <v>4.3363211752185284</v>
      </c>
      <c r="F5343">
        <v>230</v>
      </c>
      <c r="G5343">
        <v>225.66367882478147</v>
      </c>
      <c r="H5343" t="s">
        <v>1</v>
      </c>
      <c r="I5343" t="s">
        <v>2654</v>
      </c>
      <c r="J5343" t="s">
        <v>3</v>
      </c>
      <c r="K5343" t="s">
        <v>4</v>
      </c>
      <c r="L5343" t="s">
        <v>131</v>
      </c>
      <c r="M5343" t="s">
        <v>39</v>
      </c>
      <c r="N5343" t="s">
        <v>7</v>
      </c>
      <c r="O5343" t="s">
        <v>505</v>
      </c>
      <c r="P5343" t="s">
        <v>113</v>
      </c>
    </row>
    <row r="5344" spans="1:16" x14ac:dyDescent="0.25">
      <c r="A5344" t="s">
        <v>7172</v>
      </c>
      <c r="B5344" s="1">
        <v>41827</v>
      </c>
      <c r="C5344">
        <v>2014</v>
      </c>
      <c r="D5344">
        <v>12</v>
      </c>
      <c r="E5344">
        <v>2.7906627912592219</v>
      </c>
      <c r="F5344">
        <v>713.88099999999997</v>
      </c>
      <c r="G5344">
        <v>711.09033720874072</v>
      </c>
      <c r="H5344" t="s">
        <v>1</v>
      </c>
      <c r="I5344" t="s">
        <v>7173</v>
      </c>
      <c r="J5344" t="s">
        <v>32</v>
      </c>
      <c r="K5344" t="s">
        <v>32</v>
      </c>
      <c r="L5344" t="s">
        <v>16</v>
      </c>
      <c r="M5344" t="s">
        <v>17</v>
      </c>
      <c r="N5344" t="s">
        <v>22</v>
      </c>
      <c r="O5344" t="s">
        <v>655</v>
      </c>
      <c r="P5344" t="s">
        <v>24</v>
      </c>
    </row>
    <row r="5345" spans="1:16" x14ac:dyDescent="0.25">
      <c r="A5345" t="s">
        <v>7174</v>
      </c>
      <c r="B5345" s="1">
        <v>41835</v>
      </c>
      <c r="C5345">
        <v>2014</v>
      </c>
      <c r="D5345">
        <v>20</v>
      </c>
      <c r="E5345">
        <v>127.10628657824653</v>
      </c>
      <c r="F5345">
        <v>3600</v>
      </c>
      <c r="G5345">
        <v>3472.8937134217535</v>
      </c>
      <c r="H5345" t="s">
        <v>1</v>
      </c>
      <c r="I5345" t="s">
        <v>7175</v>
      </c>
      <c r="J5345" t="s">
        <v>42</v>
      </c>
      <c r="K5345" t="s">
        <v>43</v>
      </c>
      <c r="L5345" t="s">
        <v>44</v>
      </c>
      <c r="M5345" t="s">
        <v>6</v>
      </c>
      <c r="N5345" t="s">
        <v>27</v>
      </c>
      <c r="O5345" t="s">
        <v>465</v>
      </c>
      <c r="P5345" t="s">
        <v>443</v>
      </c>
    </row>
    <row r="5346" spans="1:16" x14ac:dyDescent="0.25">
      <c r="A5346" t="s">
        <v>7176</v>
      </c>
      <c r="B5346" s="1">
        <v>41285</v>
      </c>
      <c r="C5346">
        <v>2013</v>
      </c>
      <c r="D5346">
        <v>9</v>
      </c>
      <c r="E5346">
        <v>54.627051301441028</v>
      </c>
      <c r="F5346">
        <v>2478</v>
      </c>
      <c r="G5346">
        <v>2423.372948698559</v>
      </c>
      <c r="H5346" t="s">
        <v>1</v>
      </c>
      <c r="I5346" t="s">
        <v>1016</v>
      </c>
      <c r="J5346" t="s">
        <v>47</v>
      </c>
      <c r="K5346" t="s">
        <v>47</v>
      </c>
      <c r="L5346" t="s">
        <v>48</v>
      </c>
      <c r="M5346" t="s">
        <v>49</v>
      </c>
      <c r="N5346" t="s">
        <v>22</v>
      </c>
      <c r="O5346" t="s">
        <v>1142</v>
      </c>
      <c r="P5346" t="s">
        <v>24</v>
      </c>
    </row>
    <row r="5347" spans="1:16" x14ac:dyDescent="0.25">
      <c r="A5347" t="s">
        <v>7177</v>
      </c>
      <c r="B5347" s="1">
        <v>41010</v>
      </c>
      <c r="C5347">
        <v>2012</v>
      </c>
      <c r="D5347">
        <v>10</v>
      </c>
      <c r="E5347">
        <v>860.82400233647411</v>
      </c>
      <c r="F5347">
        <v>1269</v>
      </c>
      <c r="G5347">
        <v>408.17599766352589</v>
      </c>
      <c r="H5347" t="s">
        <v>26</v>
      </c>
      <c r="I5347" t="s">
        <v>4645</v>
      </c>
      <c r="J5347" t="s">
        <v>32</v>
      </c>
      <c r="K5347" t="s">
        <v>32</v>
      </c>
      <c r="L5347" t="s">
        <v>366</v>
      </c>
      <c r="M5347" t="s">
        <v>34</v>
      </c>
      <c r="N5347" t="s">
        <v>7</v>
      </c>
      <c r="O5347" t="s">
        <v>137</v>
      </c>
      <c r="P5347" t="s">
        <v>138</v>
      </c>
    </row>
    <row r="5348" spans="1:16" x14ac:dyDescent="0.25">
      <c r="A5348" t="s">
        <v>7178</v>
      </c>
      <c r="B5348" s="1">
        <v>41125</v>
      </c>
      <c r="C5348">
        <v>2012</v>
      </c>
      <c r="D5348">
        <v>5</v>
      </c>
      <c r="E5348">
        <v>13.229872507644751</v>
      </c>
      <c r="F5348">
        <v>695</v>
      </c>
      <c r="G5348">
        <v>681.7701274923553</v>
      </c>
      <c r="H5348" t="s">
        <v>171</v>
      </c>
      <c r="I5348" t="s">
        <v>227</v>
      </c>
      <c r="J5348" t="s">
        <v>3</v>
      </c>
      <c r="K5348" t="s">
        <v>4</v>
      </c>
      <c r="L5348" t="s">
        <v>87</v>
      </c>
      <c r="M5348" t="s">
        <v>39</v>
      </c>
      <c r="N5348" t="s">
        <v>27</v>
      </c>
      <c r="O5348" t="s">
        <v>28</v>
      </c>
      <c r="P5348" t="s">
        <v>29</v>
      </c>
    </row>
    <row r="5349" spans="1:16" x14ac:dyDescent="0.25">
      <c r="A5349" t="s">
        <v>7179</v>
      </c>
      <c r="B5349" s="1">
        <v>41421</v>
      </c>
      <c r="C5349">
        <v>2013</v>
      </c>
      <c r="D5349">
        <v>12</v>
      </c>
      <c r="E5349">
        <v>77.334594511794464</v>
      </c>
      <c r="F5349">
        <v>153.4</v>
      </c>
      <c r="G5349">
        <v>76.065405488205542</v>
      </c>
      <c r="H5349" t="s">
        <v>1</v>
      </c>
      <c r="I5349" t="s">
        <v>1839</v>
      </c>
      <c r="J5349" t="s">
        <v>3</v>
      </c>
      <c r="K5349" t="s">
        <v>4</v>
      </c>
      <c r="L5349" t="s">
        <v>131</v>
      </c>
      <c r="M5349" t="s">
        <v>39</v>
      </c>
      <c r="N5349" t="s">
        <v>27</v>
      </c>
      <c r="O5349" t="s">
        <v>442</v>
      </c>
      <c r="P5349" t="s">
        <v>443</v>
      </c>
    </row>
    <row r="5350" spans="1:16" x14ac:dyDescent="0.25">
      <c r="A5350" t="s">
        <v>7180</v>
      </c>
      <c r="B5350" s="1">
        <v>41742</v>
      </c>
      <c r="C5350">
        <v>2014</v>
      </c>
      <c r="D5350">
        <v>10</v>
      </c>
      <c r="E5350">
        <v>388.5569671102229</v>
      </c>
      <c r="F5350">
        <v>2899.9</v>
      </c>
      <c r="G5350">
        <v>2511.3430328897771</v>
      </c>
      <c r="H5350" t="s">
        <v>1</v>
      </c>
      <c r="I5350" t="s">
        <v>1413</v>
      </c>
      <c r="J5350" t="s">
        <v>3</v>
      </c>
      <c r="K5350" t="s">
        <v>4</v>
      </c>
      <c r="L5350" t="s">
        <v>16</v>
      </c>
      <c r="M5350" t="s">
        <v>17</v>
      </c>
      <c r="N5350" t="s">
        <v>22</v>
      </c>
      <c r="O5350" t="s">
        <v>4198</v>
      </c>
      <c r="P5350" t="s">
        <v>24</v>
      </c>
    </row>
    <row r="5351" spans="1:16" x14ac:dyDescent="0.25">
      <c r="A5351" t="s">
        <v>7181</v>
      </c>
      <c r="B5351" s="1">
        <v>41769</v>
      </c>
      <c r="C5351">
        <v>2014</v>
      </c>
      <c r="D5351">
        <v>24</v>
      </c>
      <c r="E5351">
        <v>379.93762186989613</v>
      </c>
      <c r="F5351">
        <v>372.84</v>
      </c>
      <c r="G5351">
        <v>-7.0976218698961588</v>
      </c>
      <c r="H5351" t="s">
        <v>26</v>
      </c>
      <c r="I5351" t="s">
        <v>3092</v>
      </c>
      <c r="J5351" t="s">
        <v>3</v>
      </c>
      <c r="K5351" t="s">
        <v>4</v>
      </c>
      <c r="L5351" t="s">
        <v>131</v>
      </c>
      <c r="M5351" t="s">
        <v>39</v>
      </c>
      <c r="N5351" t="s">
        <v>27</v>
      </c>
      <c r="O5351" t="s">
        <v>28</v>
      </c>
      <c r="P5351" t="s">
        <v>29</v>
      </c>
    </row>
    <row r="5352" spans="1:16" x14ac:dyDescent="0.25">
      <c r="A5352" t="s">
        <v>7182</v>
      </c>
      <c r="B5352" s="1">
        <v>41855</v>
      </c>
      <c r="C5352">
        <v>2014</v>
      </c>
      <c r="D5352">
        <v>6</v>
      </c>
      <c r="E5352">
        <v>109.60407188082708</v>
      </c>
      <c r="F5352">
        <v>1322.4</v>
      </c>
      <c r="G5352">
        <v>1212.7959281191729</v>
      </c>
      <c r="H5352" t="s">
        <v>1</v>
      </c>
      <c r="I5352" t="s">
        <v>2370</v>
      </c>
      <c r="J5352" t="s">
        <v>67</v>
      </c>
      <c r="K5352" t="s">
        <v>68</v>
      </c>
      <c r="L5352" t="s">
        <v>69</v>
      </c>
      <c r="M5352" t="s">
        <v>39</v>
      </c>
      <c r="N5352" t="s">
        <v>22</v>
      </c>
      <c r="O5352" t="s">
        <v>2104</v>
      </c>
      <c r="P5352" t="s">
        <v>24</v>
      </c>
    </row>
    <row r="5353" spans="1:16" x14ac:dyDescent="0.25">
      <c r="A5353" t="s">
        <v>7183</v>
      </c>
      <c r="B5353" s="1">
        <v>41545</v>
      </c>
      <c r="C5353">
        <v>2013</v>
      </c>
      <c r="D5353">
        <v>10</v>
      </c>
      <c r="E5353">
        <v>1749.0505707790812</v>
      </c>
      <c r="F5353">
        <v>4890</v>
      </c>
      <c r="G5353">
        <v>3140.9494292209188</v>
      </c>
      <c r="H5353" t="s">
        <v>1</v>
      </c>
      <c r="I5353" t="s">
        <v>4427</v>
      </c>
      <c r="J5353" t="s">
        <v>3</v>
      </c>
      <c r="K5353" t="s">
        <v>4</v>
      </c>
      <c r="L5353" t="s">
        <v>101</v>
      </c>
      <c r="M5353" t="s">
        <v>34</v>
      </c>
      <c r="N5353" t="s">
        <v>27</v>
      </c>
      <c r="O5353" t="s">
        <v>304</v>
      </c>
      <c r="P5353" t="s">
        <v>29</v>
      </c>
    </row>
    <row r="5354" spans="1:16" x14ac:dyDescent="0.25">
      <c r="A5354" t="s">
        <v>7184</v>
      </c>
      <c r="B5354" s="1">
        <v>40897</v>
      </c>
      <c r="C5354">
        <v>2011</v>
      </c>
      <c r="D5354">
        <v>4</v>
      </c>
      <c r="E5354">
        <v>8.0546069807511653</v>
      </c>
      <c r="F5354">
        <v>1201.2</v>
      </c>
      <c r="G5354">
        <v>1193.1453930192488</v>
      </c>
      <c r="H5354" t="s">
        <v>1</v>
      </c>
      <c r="I5354" t="s">
        <v>2857</v>
      </c>
      <c r="J5354" t="s">
        <v>57</v>
      </c>
      <c r="K5354" t="s">
        <v>58</v>
      </c>
      <c r="L5354" t="s">
        <v>5</v>
      </c>
      <c r="M5354" t="s">
        <v>6</v>
      </c>
      <c r="N5354" t="s">
        <v>22</v>
      </c>
      <c r="O5354" t="s">
        <v>291</v>
      </c>
      <c r="P5354" t="s">
        <v>125</v>
      </c>
    </row>
    <row r="5355" spans="1:16" x14ac:dyDescent="0.25">
      <c r="A5355" t="s">
        <v>7185</v>
      </c>
      <c r="B5355" s="1">
        <v>41665</v>
      </c>
      <c r="C5355">
        <v>2014</v>
      </c>
      <c r="D5355">
        <v>12</v>
      </c>
      <c r="E5355">
        <v>16.562019879290997</v>
      </c>
      <c r="F5355">
        <v>343.82139999999998</v>
      </c>
      <c r="G5355">
        <v>327.25938012070901</v>
      </c>
      <c r="H5355" t="s">
        <v>171</v>
      </c>
      <c r="I5355" t="s">
        <v>1621</v>
      </c>
      <c r="J5355" t="s">
        <v>3</v>
      </c>
      <c r="K5355" t="s">
        <v>4</v>
      </c>
      <c r="L5355" t="s">
        <v>118</v>
      </c>
      <c r="M5355" t="s">
        <v>49</v>
      </c>
      <c r="N5355" t="s">
        <v>7</v>
      </c>
      <c r="O5355" t="s">
        <v>252</v>
      </c>
      <c r="P5355" t="s">
        <v>253</v>
      </c>
    </row>
    <row r="5356" spans="1:16" x14ac:dyDescent="0.25">
      <c r="A5356" t="s">
        <v>7186</v>
      </c>
      <c r="B5356" s="1">
        <v>41164</v>
      </c>
      <c r="C5356">
        <v>2012</v>
      </c>
      <c r="D5356">
        <v>20</v>
      </c>
      <c r="E5356">
        <v>14.619967816566177</v>
      </c>
      <c r="F5356">
        <v>8200</v>
      </c>
      <c r="G5356">
        <v>8185.3800321834342</v>
      </c>
      <c r="H5356" t="s">
        <v>328</v>
      </c>
      <c r="I5356" t="s">
        <v>771</v>
      </c>
      <c r="J5356" t="s">
        <v>42</v>
      </c>
      <c r="K5356" t="s">
        <v>43</v>
      </c>
      <c r="L5356" t="s">
        <v>44</v>
      </c>
      <c r="M5356" t="s">
        <v>6</v>
      </c>
      <c r="N5356" t="s">
        <v>22</v>
      </c>
      <c r="O5356" t="s">
        <v>329</v>
      </c>
      <c r="P5356" t="s">
        <v>24</v>
      </c>
    </row>
    <row r="5357" spans="1:16" x14ac:dyDescent="0.25">
      <c r="A5357" t="s">
        <v>7187</v>
      </c>
      <c r="B5357" s="1">
        <v>40974</v>
      </c>
      <c r="C5357">
        <v>2012</v>
      </c>
      <c r="D5357">
        <v>9</v>
      </c>
      <c r="E5357">
        <v>22423.02880357972</v>
      </c>
      <c r="F5357">
        <v>6367.2</v>
      </c>
      <c r="G5357">
        <v>-16055.82880357972</v>
      </c>
      <c r="H5357" t="s">
        <v>1</v>
      </c>
      <c r="I5357" t="s">
        <v>1669</v>
      </c>
      <c r="J5357" t="s">
        <v>42</v>
      </c>
      <c r="K5357" t="s">
        <v>43</v>
      </c>
      <c r="L5357" t="s">
        <v>38</v>
      </c>
      <c r="M5357" t="s">
        <v>39</v>
      </c>
      <c r="N5357" t="s">
        <v>27</v>
      </c>
      <c r="O5357" t="s">
        <v>711</v>
      </c>
      <c r="P5357" t="s">
        <v>390</v>
      </c>
    </row>
    <row r="5358" spans="1:16" x14ac:dyDescent="0.25">
      <c r="A5358" t="s">
        <v>7188</v>
      </c>
      <c r="B5358" s="1">
        <v>41907</v>
      </c>
      <c r="C5358">
        <v>2014</v>
      </c>
      <c r="D5358">
        <v>10</v>
      </c>
      <c r="E5358">
        <v>35.715717576267792</v>
      </c>
      <c r="F5358">
        <v>2990</v>
      </c>
      <c r="G5358">
        <v>2954.2842824237323</v>
      </c>
      <c r="H5358" t="s">
        <v>1</v>
      </c>
      <c r="I5358" t="s">
        <v>1057</v>
      </c>
      <c r="J5358" t="s">
        <v>32</v>
      </c>
      <c r="K5358" t="s">
        <v>32</v>
      </c>
      <c r="L5358" t="s">
        <v>33</v>
      </c>
      <c r="M5358" t="s">
        <v>34</v>
      </c>
      <c r="N5358" t="s">
        <v>22</v>
      </c>
      <c r="O5358" t="s">
        <v>720</v>
      </c>
      <c r="P5358" t="s">
        <v>24</v>
      </c>
    </row>
    <row r="5359" spans="1:16" x14ac:dyDescent="0.25">
      <c r="A5359" t="s">
        <v>7189</v>
      </c>
      <c r="B5359" s="1">
        <v>41627</v>
      </c>
      <c r="C5359">
        <v>2013</v>
      </c>
      <c r="D5359">
        <v>9</v>
      </c>
      <c r="E5359">
        <v>105.35143137809386</v>
      </c>
      <c r="F5359">
        <v>14250.19</v>
      </c>
      <c r="G5359">
        <v>14144.838568621906</v>
      </c>
      <c r="H5359" t="s">
        <v>1</v>
      </c>
      <c r="I5359" t="s">
        <v>6787</v>
      </c>
      <c r="J5359" t="s">
        <v>37</v>
      </c>
      <c r="K5359" t="s">
        <v>37</v>
      </c>
      <c r="L5359" t="s">
        <v>54</v>
      </c>
      <c r="M5359" t="s">
        <v>34</v>
      </c>
      <c r="N5359" t="s">
        <v>22</v>
      </c>
      <c r="O5359" t="s">
        <v>386</v>
      </c>
      <c r="P5359" t="s">
        <v>24</v>
      </c>
    </row>
    <row r="5360" spans="1:16" x14ac:dyDescent="0.25">
      <c r="A5360" t="s">
        <v>7190</v>
      </c>
      <c r="B5360" s="1">
        <v>41011</v>
      </c>
      <c r="C5360">
        <v>2012</v>
      </c>
      <c r="D5360">
        <v>5</v>
      </c>
      <c r="E5360">
        <v>52.603269328940087</v>
      </c>
      <c r="F5360">
        <v>128.44999999999999</v>
      </c>
      <c r="G5360">
        <v>75.846730671059902</v>
      </c>
      <c r="H5360" t="s">
        <v>1</v>
      </c>
      <c r="I5360" t="s">
        <v>197</v>
      </c>
      <c r="J5360" t="s">
        <v>20</v>
      </c>
      <c r="K5360" t="s">
        <v>20</v>
      </c>
      <c r="L5360" t="s">
        <v>21</v>
      </c>
      <c r="M5360" t="s">
        <v>13</v>
      </c>
      <c r="N5360" t="s">
        <v>22</v>
      </c>
      <c r="O5360" t="s">
        <v>1957</v>
      </c>
      <c r="P5360" t="s">
        <v>24</v>
      </c>
    </row>
    <row r="5361" spans="1:16" x14ac:dyDescent="0.25">
      <c r="A5361" t="s">
        <v>7191</v>
      </c>
      <c r="B5361" s="1">
        <v>41148</v>
      </c>
      <c r="C5361">
        <v>2012</v>
      </c>
      <c r="D5361">
        <v>9</v>
      </c>
      <c r="E5361">
        <v>1463.1654132539429</v>
      </c>
      <c r="F5361">
        <v>1091.3399999999999</v>
      </c>
      <c r="G5361">
        <v>-371.825413253943</v>
      </c>
      <c r="H5361" t="s">
        <v>1</v>
      </c>
      <c r="I5361" t="s">
        <v>1012</v>
      </c>
      <c r="J5361" t="s">
        <v>32</v>
      </c>
      <c r="K5361" t="s">
        <v>32</v>
      </c>
      <c r="L5361" t="s">
        <v>366</v>
      </c>
      <c r="M5361" t="s">
        <v>34</v>
      </c>
      <c r="N5361" t="s">
        <v>7</v>
      </c>
      <c r="O5361" t="s">
        <v>8</v>
      </c>
      <c r="P5361" t="s">
        <v>9</v>
      </c>
    </row>
    <row r="5362" spans="1:16" x14ac:dyDescent="0.25">
      <c r="A5362" t="s">
        <v>7192</v>
      </c>
      <c r="B5362" s="1">
        <v>41587</v>
      </c>
      <c r="C5362">
        <v>2013</v>
      </c>
      <c r="D5362">
        <v>13</v>
      </c>
      <c r="E5362">
        <v>8.2596325802886259</v>
      </c>
      <c r="F5362">
        <v>279.25799999999998</v>
      </c>
      <c r="G5362">
        <v>270.99836741971137</v>
      </c>
      <c r="H5362" t="s">
        <v>171</v>
      </c>
      <c r="I5362" t="s">
        <v>2762</v>
      </c>
      <c r="J5362" t="s">
        <v>32</v>
      </c>
      <c r="K5362" t="s">
        <v>32</v>
      </c>
      <c r="L5362" t="s">
        <v>16</v>
      </c>
      <c r="M5362" t="s">
        <v>17</v>
      </c>
      <c r="N5362" t="s">
        <v>22</v>
      </c>
      <c r="O5362" t="s">
        <v>173</v>
      </c>
      <c r="P5362" t="s">
        <v>24</v>
      </c>
    </row>
    <row r="5363" spans="1:16" x14ac:dyDescent="0.25">
      <c r="A5363" t="s">
        <v>7193</v>
      </c>
      <c r="B5363" s="1">
        <v>41696</v>
      </c>
      <c r="C5363">
        <v>2014</v>
      </c>
      <c r="D5363">
        <v>36</v>
      </c>
      <c r="E5363">
        <v>1204.8475550290254</v>
      </c>
      <c r="F5363">
        <v>2147.6419999999998</v>
      </c>
      <c r="G5363">
        <v>942.79444497097438</v>
      </c>
      <c r="H5363" t="s">
        <v>171</v>
      </c>
      <c r="I5363" t="s">
        <v>2466</v>
      </c>
      <c r="J5363" t="s">
        <v>3</v>
      </c>
      <c r="K5363" t="s">
        <v>4</v>
      </c>
      <c r="L5363" t="s">
        <v>749</v>
      </c>
      <c r="M5363" t="s">
        <v>6</v>
      </c>
      <c r="N5363" t="s">
        <v>22</v>
      </c>
      <c r="O5363" t="s">
        <v>173</v>
      </c>
      <c r="P5363" t="s">
        <v>24</v>
      </c>
    </row>
    <row r="5364" spans="1:16" x14ac:dyDescent="0.25">
      <c r="A5364" t="s">
        <v>7194</v>
      </c>
      <c r="B5364" s="1">
        <v>41012</v>
      </c>
      <c r="C5364">
        <v>2012</v>
      </c>
      <c r="D5364">
        <v>5</v>
      </c>
      <c r="E5364">
        <v>383.24637816810656</v>
      </c>
      <c r="F5364">
        <v>695</v>
      </c>
      <c r="G5364">
        <v>311.75362183189344</v>
      </c>
      <c r="H5364" t="s">
        <v>1</v>
      </c>
      <c r="I5364" t="s">
        <v>2307</v>
      </c>
      <c r="J5364" t="s">
        <v>3</v>
      </c>
      <c r="K5364" t="s">
        <v>4</v>
      </c>
      <c r="L5364" t="s">
        <v>87</v>
      </c>
      <c r="M5364" t="s">
        <v>39</v>
      </c>
      <c r="N5364" t="s">
        <v>22</v>
      </c>
      <c r="O5364" t="s">
        <v>781</v>
      </c>
      <c r="P5364" t="s">
        <v>24</v>
      </c>
    </row>
    <row r="5365" spans="1:16" x14ac:dyDescent="0.25">
      <c r="A5365" t="s">
        <v>7195</v>
      </c>
      <c r="B5365" s="1">
        <v>41157</v>
      </c>
      <c r="C5365">
        <v>2012</v>
      </c>
      <c r="D5365">
        <v>10</v>
      </c>
      <c r="E5365">
        <v>333.66856071166143</v>
      </c>
      <c r="F5365">
        <v>228.9</v>
      </c>
      <c r="G5365">
        <v>-104.76856071166142</v>
      </c>
      <c r="H5365" t="s">
        <v>26</v>
      </c>
      <c r="I5365" t="s">
        <v>1660</v>
      </c>
      <c r="J5365" t="s">
        <v>3</v>
      </c>
      <c r="K5365" t="s">
        <v>4</v>
      </c>
      <c r="L5365" t="s">
        <v>16</v>
      </c>
      <c r="M5365" t="s">
        <v>17</v>
      </c>
      <c r="N5365" t="s">
        <v>27</v>
      </c>
      <c r="O5365" t="s">
        <v>28</v>
      </c>
      <c r="P5365" t="s">
        <v>29</v>
      </c>
    </row>
    <row r="5366" spans="1:16" x14ac:dyDescent="0.25">
      <c r="A5366" t="s">
        <v>7196</v>
      </c>
      <c r="B5366" s="1">
        <v>41202</v>
      </c>
      <c r="C5366">
        <v>2012</v>
      </c>
      <c r="D5366">
        <v>16</v>
      </c>
      <c r="E5366">
        <v>79.393668533048029</v>
      </c>
      <c r="F5366">
        <v>592.64800000000002</v>
      </c>
      <c r="G5366">
        <v>513.25433146695195</v>
      </c>
      <c r="H5366" t="s">
        <v>26</v>
      </c>
      <c r="I5366" t="s">
        <v>2743</v>
      </c>
      <c r="J5366" t="s">
        <v>3</v>
      </c>
      <c r="K5366" t="s">
        <v>4</v>
      </c>
      <c r="L5366" t="s">
        <v>118</v>
      </c>
      <c r="M5366" t="s">
        <v>49</v>
      </c>
      <c r="N5366" t="s">
        <v>7</v>
      </c>
      <c r="O5366" t="s">
        <v>137</v>
      </c>
      <c r="P5366" t="s">
        <v>138</v>
      </c>
    </row>
    <row r="5367" spans="1:16" x14ac:dyDescent="0.25">
      <c r="A5367" t="s">
        <v>7197</v>
      </c>
      <c r="B5367" s="1">
        <v>41371</v>
      </c>
      <c r="C5367">
        <v>2013</v>
      </c>
      <c r="D5367">
        <v>10</v>
      </c>
      <c r="E5367">
        <v>2203.7948839460337</v>
      </c>
      <c r="F5367">
        <v>2360</v>
      </c>
      <c r="G5367">
        <v>156.20511605396632</v>
      </c>
      <c r="H5367" t="s">
        <v>1</v>
      </c>
      <c r="I5367" t="s">
        <v>2096</v>
      </c>
      <c r="J5367" t="s">
        <v>67</v>
      </c>
      <c r="K5367" t="s">
        <v>68</v>
      </c>
      <c r="L5367" t="s">
        <v>69</v>
      </c>
      <c r="M5367" t="s">
        <v>39</v>
      </c>
      <c r="N5367" t="s">
        <v>22</v>
      </c>
      <c r="O5367" t="s">
        <v>1210</v>
      </c>
      <c r="P5367" t="s">
        <v>24</v>
      </c>
    </row>
    <row r="5368" spans="1:16" x14ac:dyDescent="0.25">
      <c r="A5368" t="s">
        <v>7198</v>
      </c>
      <c r="B5368" s="1">
        <v>41024</v>
      </c>
      <c r="C5368">
        <v>2012</v>
      </c>
      <c r="D5368">
        <v>5</v>
      </c>
      <c r="E5368">
        <v>40.872093599336679</v>
      </c>
      <c r="F5368">
        <v>1295</v>
      </c>
      <c r="G5368">
        <v>1254.1279064006633</v>
      </c>
      <c r="H5368" t="s">
        <v>1</v>
      </c>
      <c r="I5368" t="s">
        <v>231</v>
      </c>
      <c r="J5368" t="s">
        <v>32</v>
      </c>
      <c r="K5368" t="s">
        <v>32</v>
      </c>
      <c r="L5368" t="s">
        <v>33</v>
      </c>
      <c r="M5368" t="s">
        <v>34</v>
      </c>
      <c r="N5368" t="s">
        <v>7</v>
      </c>
      <c r="O5368" t="s">
        <v>252</v>
      </c>
      <c r="P5368" t="s">
        <v>253</v>
      </c>
    </row>
    <row r="5369" spans="1:16" x14ac:dyDescent="0.25">
      <c r="A5369" t="s">
        <v>7199</v>
      </c>
      <c r="B5369" s="1">
        <v>41706</v>
      </c>
      <c r="C5369">
        <v>2014</v>
      </c>
      <c r="D5369">
        <v>10</v>
      </c>
      <c r="E5369">
        <v>2366.8812065084389</v>
      </c>
      <c r="F5369">
        <v>6380</v>
      </c>
      <c r="G5369">
        <v>4013.1187934915611</v>
      </c>
      <c r="H5369" t="s">
        <v>1</v>
      </c>
      <c r="I5369" t="s">
        <v>3266</v>
      </c>
      <c r="J5369" t="s">
        <v>42</v>
      </c>
      <c r="K5369" t="s">
        <v>43</v>
      </c>
      <c r="L5369" t="s">
        <v>44</v>
      </c>
      <c r="M5369" t="s">
        <v>6</v>
      </c>
      <c r="N5369" t="s">
        <v>22</v>
      </c>
      <c r="O5369" t="s">
        <v>526</v>
      </c>
      <c r="P5369" t="s">
        <v>24</v>
      </c>
    </row>
    <row r="5370" spans="1:16" x14ac:dyDescent="0.25">
      <c r="A5370" t="s">
        <v>7200</v>
      </c>
      <c r="B5370" s="1">
        <v>41771</v>
      </c>
      <c r="C5370">
        <v>2014</v>
      </c>
      <c r="D5370">
        <v>20</v>
      </c>
      <c r="E5370">
        <v>1115.2840489422695</v>
      </c>
      <c r="F5370">
        <v>3980</v>
      </c>
      <c r="G5370">
        <v>2864.7159510577303</v>
      </c>
      <c r="H5370" t="s">
        <v>328</v>
      </c>
      <c r="I5370" t="s">
        <v>3221</v>
      </c>
      <c r="J5370" t="s">
        <v>47</v>
      </c>
      <c r="K5370" t="s">
        <v>47</v>
      </c>
      <c r="L5370" t="s">
        <v>273</v>
      </c>
      <c r="M5370" t="s">
        <v>49</v>
      </c>
      <c r="N5370" t="s">
        <v>22</v>
      </c>
      <c r="O5370" t="s">
        <v>329</v>
      </c>
      <c r="P5370" t="s">
        <v>24</v>
      </c>
    </row>
    <row r="5371" spans="1:16" x14ac:dyDescent="0.25">
      <c r="A5371" t="s">
        <v>7201</v>
      </c>
      <c r="B5371" s="1">
        <v>41966</v>
      </c>
      <c r="C5371">
        <v>2014</v>
      </c>
      <c r="D5371">
        <v>13</v>
      </c>
      <c r="E5371">
        <v>1515.6629815085641</v>
      </c>
      <c r="F5371">
        <v>5968.6189999999997</v>
      </c>
      <c r="G5371">
        <v>4452.9560184914353</v>
      </c>
      <c r="H5371" t="s">
        <v>26</v>
      </c>
      <c r="I5371" t="s">
        <v>889</v>
      </c>
      <c r="J5371" t="s">
        <v>37</v>
      </c>
      <c r="K5371" t="s">
        <v>37</v>
      </c>
      <c r="L5371" t="s">
        <v>54</v>
      </c>
      <c r="M5371" t="s">
        <v>34</v>
      </c>
      <c r="N5371" t="s">
        <v>27</v>
      </c>
      <c r="O5371" t="s">
        <v>28</v>
      </c>
      <c r="P5371" t="s">
        <v>29</v>
      </c>
    </row>
    <row r="5372" spans="1:16" x14ac:dyDescent="0.25">
      <c r="A5372" t="s">
        <v>7202</v>
      </c>
      <c r="B5372" s="1">
        <v>40965</v>
      </c>
      <c r="C5372">
        <v>2012</v>
      </c>
      <c r="D5372">
        <v>18</v>
      </c>
      <c r="E5372">
        <v>2565.7610533679781</v>
      </c>
      <c r="F5372">
        <v>13416.6</v>
      </c>
      <c r="G5372">
        <v>10850.838946632022</v>
      </c>
      <c r="H5372" t="s">
        <v>171</v>
      </c>
      <c r="I5372" t="s">
        <v>1981</v>
      </c>
      <c r="J5372" t="s">
        <v>72</v>
      </c>
      <c r="K5372" t="s">
        <v>72</v>
      </c>
      <c r="L5372" t="s">
        <v>38</v>
      </c>
      <c r="M5372" t="s">
        <v>39</v>
      </c>
      <c r="N5372" t="s">
        <v>22</v>
      </c>
      <c r="O5372" t="s">
        <v>173</v>
      </c>
      <c r="P5372" t="s">
        <v>24</v>
      </c>
    </row>
    <row r="5373" spans="1:16" x14ac:dyDescent="0.25">
      <c r="A5373" t="s">
        <v>7203</v>
      </c>
      <c r="B5373" s="1">
        <v>41039</v>
      </c>
      <c r="C5373">
        <v>2012</v>
      </c>
      <c r="D5373">
        <v>10</v>
      </c>
      <c r="E5373">
        <v>5.771775986226312</v>
      </c>
      <c r="F5373">
        <v>680</v>
      </c>
      <c r="G5373">
        <v>674.22822401377368</v>
      </c>
      <c r="H5373" t="s">
        <v>1</v>
      </c>
      <c r="I5373" t="s">
        <v>1456</v>
      </c>
      <c r="J5373" t="s">
        <v>3</v>
      </c>
      <c r="K5373" t="s">
        <v>4</v>
      </c>
      <c r="L5373" t="s">
        <v>749</v>
      </c>
      <c r="M5373" t="s">
        <v>6</v>
      </c>
      <c r="N5373" t="s">
        <v>22</v>
      </c>
      <c r="O5373" t="s">
        <v>1549</v>
      </c>
      <c r="P5373" t="s">
        <v>24</v>
      </c>
    </row>
    <row r="5374" spans="1:16" x14ac:dyDescent="0.25">
      <c r="A5374" t="s">
        <v>7204</v>
      </c>
      <c r="B5374" s="1">
        <v>41842</v>
      </c>
      <c r="C5374">
        <v>2014</v>
      </c>
      <c r="D5374">
        <v>24</v>
      </c>
      <c r="E5374">
        <v>1283.9902737638783</v>
      </c>
      <c r="F5374">
        <v>3083.1</v>
      </c>
      <c r="G5374">
        <v>1799.1097262361216</v>
      </c>
      <c r="H5374" t="s">
        <v>1</v>
      </c>
      <c r="I5374" t="s">
        <v>105</v>
      </c>
      <c r="J5374" t="s">
        <v>72</v>
      </c>
      <c r="K5374" t="s">
        <v>72</v>
      </c>
      <c r="L5374" t="s">
        <v>97</v>
      </c>
      <c r="M5374" t="s">
        <v>39</v>
      </c>
      <c r="N5374" t="s">
        <v>22</v>
      </c>
      <c r="O5374" t="s">
        <v>295</v>
      </c>
      <c r="P5374" t="s">
        <v>24</v>
      </c>
    </row>
    <row r="5375" spans="1:16" x14ac:dyDescent="0.25">
      <c r="A5375" t="s">
        <v>7205</v>
      </c>
      <c r="B5375" s="1">
        <v>41696</v>
      </c>
      <c r="C5375">
        <v>2014</v>
      </c>
      <c r="D5375">
        <v>18</v>
      </c>
      <c r="E5375">
        <v>276.83597557029248</v>
      </c>
      <c r="F5375">
        <v>1031.828</v>
      </c>
      <c r="G5375">
        <v>754.9920244297075</v>
      </c>
      <c r="H5375" t="s">
        <v>1</v>
      </c>
      <c r="I5375" t="s">
        <v>7206</v>
      </c>
      <c r="J5375" t="s">
        <v>32</v>
      </c>
      <c r="K5375" t="s">
        <v>32</v>
      </c>
      <c r="L5375" t="s">
        <v>131</v>
      </c>
      <c r="M5375" t="s">
        <v>39</v>
      </c>
      <c r="N5375" t="s">
        <v>27</v>
      </c>
      <c r="O5375" t="s">
        <v>957</v>
      </c>
      <c r="P5375" t="s">
        <v>958</v>
      </c>
    </row>
    <row r="5376" spans="1:16" x14ac:dyDescent="0.25">
      <c r="A5376" t="s">
        <v>7207</v>
      </c>
      <c r="B5376" s="1">
        <v>41618</v>
      </c>
      <c r="C5376">
        <v>2013</v>
      </c>
      <c r="D5376">
        <v>9</v>
      </c>
      <c r="E5376">
        <v>656.13042495848902</v>
      </c>
      <c r="F5376">
        <v>1342.4105</v>
      </c>
      <c r="G5376">
        <v>686.28007504151094</v>
      </c>
      <c r="H5376" t="s">
        <v>1</v>
      </c>
      <c r="I5376" t="s">
        <v>7208</v>
      </c>
      <c r="J5376" t="s">
        <v>20</v>
      </c>
      <c r="K5376" t="s">
        <v>20</v>
      </c>
      <c r="L5376" t="s">
        <v>21</v>
      </c>
      <c r="M5376" t="s">
        <v>13</v>
      </c>
      <c r="N5376" t="s">
        <v>22</v>
      </c>
      <c r="O5376" t="s">
        <v>1584</v>
      </c>
      <c r="P5376" t="s">
        <v>24</v>
      </c>
    </row>
    <row r="5377" spans="1:16" x14ac:dyDescent="0.25">
      <c r="A5377" t="s">
        <v>7209</v>
      </c>
      <c r="B5377" s="1">
        <v>41002</v>
      </c>
      <c r="C5377">
        <v>2012</v>
      </c>
      <c r="D5377">
        <v>12</v>
      </c>
      <c r="E5377">
        <v>170.12900991950346</v>
      </c>
      <c r="F5377">
        <v>3720</v>
      </c>
      <c r="G5377">
        <v>3549.8709900804965</v>
      </c>
      <c r="H5377" t="s">
        <v>26</v>
      </c>
      <c r="I5377" t="s">
        <v>46</v>
      </c>
      <c r="J5377" t="s">
        <v>47</v>
      </c>
      <c r="K5377" t="s">
        <v>47</v>
      </c>
      <c r="L5377" t="s">
        <v>48</v>
      </c>
      <c r="M5377" t="s">
        <v>49</v>
      </c>
      <c r="N5377" t="s">
        <v>7</v>
      </c>
      <c r="O5377" t="s">
        <v>137</v>
      </c>
      <c r="P5377" t="s">
        <v>138</v>
      </c>
    </row>
    <row r="5378" spans="1:16" x14ac:dyDescent="0.25">
      <c r="A5378" t="s">
        <v>7210</v>
      </c>
      <c r="B5378" s="1">
        <v>41170</v>
      </c>
      <c r="C5378">
        <v>2012</v>
      </c>
      <c r="D5378">
        <v>10</v>
      </c>
      <c r="E5378">
        <v>86.904568567999831</v>
      </c>
      <c r="F5378">
        <v>4699.7</v>
      </c>
      <c r="G5378">
        <v>4612.7954314319995</v>
      </c>
      <c r="H5378" t="s">
        <v>1</v>
      </c>
      <c r="I5378" t="s">
        <v>889</v>
      </c>
      <c r="J5378" t="s">
        <v>37</v>
      </c>
      <c r="K5378" t="s">
        <v>37</v>
      </c>
      <c r="L5378" t="s">
        <v>54</v>
      </c>
      <c r="M5378" t="s">
        <v>34</v>
      </c>
      <c r="N5378" t="s">
        <v>22</v>
      </c>
      <c r="O5378" t="s">
        <v>1771</v>
      </c>
      <c r="P5378" t="s">
        <v>24</v>
      </c>
    </row>
    <row r="5379" spans="1:16" x14ac:dyDescent="0.25">
      <c r="A5379" t="s">
        <v>7211</v>
      </c>
      <c r="B5379" s="1">
        <v>41705</v>
      </c>
      <c r="C5379">
        <v>2014</v>
      </c>
      <c r="D5379">
        <v>24</v>
      </c>
      <c r="E5379">
        <v>2.2047198364352378</v>
      </c>
      <c r="F5379">
        <v>1439.76</v>
      </c>
      <c r="G5379">
        <v>1437.5552801635647</v>
      </c>
      <c r="H5379" t="s">
        <v>26</v>
      </c>
      <c r="I5379" t="s">
        <v>7212</v>
      </c>
      <c r="J5379" t="s">
        <v>32</v>
      </c>
      <c r="K5379" t="s">
        <v>32</v>
      </c>
      <c r="L5379" t="s">
        <v>131</v>
      </c>
      <c r="M5379" t="s">
        <v>39</v>
      </c>
      <c r="N5379" t="s">
        <v>7</v>
      </c>
      <c r="O5379" t="s">
        <v>137</v>
      </c>
      <c r="P5379" t="s">
        <v>138</v>
      </c>
    </row>
    <row r="5380" spans="1:16" x14ac:dyDescent="0.25">
      <c r="A5380" t="s">
        <v>7213</v>
      </c>
      <c r="B5380" s="1">
        <v>41896</v>
      </c>
      <c r="C5380">
        <v>2014</v>
      </c>
      <c r="D5380">
        <v>20</v>
      </c>
      <c r="E5380">
        <v>636.32041571344496</v>
      </c>
      <c r="F5380">
        <v>1559.8</v>
      </c>
      <c r="G5380">
        <v>923.479584286555</v>
      </c>
      <c r="H5380" t="s">
        <v>1</v>
      </c>
      <c r="I5380" t="s">
        <v>2891</v>
      </c>
      <c r="J5380" t="s">
        <v>3</v>
      </c>
      <c r="K5380" t="s">
        <v>4</v>
      </c>
      <c r="L5380" t="s">
        <v>749</v>
      </c>
      <c r="M5380" t="s">
        <v>6</v>
      </c>
      <c r="N5380" t="s">
        <v>27</v>
      </c>
      <c r="O5380" t="s">
        <v>304</v>
      </c>
      <c r="P5380" t="s">
        <v>29</v>
      </c>
    </row>
    <row r="5381" spans="1:16" x14ac:dyDescent="0.25">
      <c r="A5381" t="s">
        <v>7214</v>
      </c>
      <c r="B5381" s="1">
        <v>41601</v>
      </c>
      <c r="C5381">
        <v>2013</v>
      </c>
      <c r="D5381">
        <v>13</v>
      </c>
      <c r="E5381">
        <v>83.398807879065217</v>
      </c>
      <c r="F5381">
        <v>1246.7</v>
      </c>
      <c r="G5381">
        <v>1163.3011921209347</v>
      </c>
      <c r="H5381" t="s">
        <v>1</v>
      </c>
      <c r="I5381" t="s">
        <v>7215</v>
      </c>
      <c r="J5381" t="s">
        <v>32</v>
      </c>
      <c r="K5381" t="s">
        <v>32</v>
      </c>
      <c r="L5381" t="s">
        <v>131</v>
      </c>
      <c r="M5381" t="s">
        <v>39</v>
      </c>
      <c r="N5381" t="s">
        <v>22</v>
      </c>
      <c r="O5381" t="s">
        <v>651</v>
      </c>
      <c r="P5381" t="s">
        <v>24</v>
      </c>
    </row>
    <row r="5382" spans="1:16" x14ac:dyDescent="0.25">
      <c r="A5382" t="s">
        <v>7216</v>
      </c>
      <c r="B5382" s="1">
        <v>41650</v>
      </c>
      <c r="C5382">
        <v>2014</v>
      </c>
      <c r="D5382">
        <v>9</v>
      </c>
      <c r="E5382">
        <v>9.04108972986735</v>
      </c>
      <c r="F5382">
        <v>81.7</v>
      </c>
      <c r="G5382">
        <v>72.658910270132651</v>
      </c>
      <c r="H5382" t="s">
        <v>1</v>
      </c>
      <c r="I5382" t="s">
        <v>2299</v>
      </c>
      <c r="J5382" t="s">
        <v>3</v>
      </c>
      <c r="K5382" t="s">
        <v>4</v>
      </c>
      <c r="L5382" t="s">
        <v>131</v>
      </c>
      <c r="M5382" t="s">
        <v>39</v>
      </c>
      <c r="N5382" t="s">
        <v>27</v>
      </c>
      <c r="O5382" t="s">
        <v>442</v>
      </c>
      <c r="P5382" t="s">
        <v>443</v>
      </c>
    </row>
    <row r="5383" spans="1:16" x14ac:dyDescent="0.25">
      <c r="A5383" t="s">
        <v>7217</v>
      </c>
      <c r="B5383" s="1">
        <v>41028</v>
      </c>
      <c r="C5383">
        <v>2012</v>
      </c>
      <c r="D5383">
        <v>20</v>
      </c>
      <c r="E5383">
        <v>72.771035682467385</v>
      </c>
      <c r="F5383">
        <v>3760</v>
      </c>
      <c r="G5383">
        <v>3687.2289643175327</v>
      </c>
      <c r="H5383" t="s">
        <v>26</v>
      </c>
      <c r="I5383" t="s">
        <v>2580</v>
      </c>
      <c r="J5383" t="s">
        <v>67</v>
      </c>
      <c r="K5383" t="s">
        <v>68</v>
      </c>
      <c r="L5383" t="s">
        <v>69</v>
      </c>
      <c r="M5383" t="s">
        <v>39</v>
      </c>
      <c r="N5383" t="s">
        <v>7</v>
      </c>
      <c r="O5383" t="s">
        <v>137</v>
      </c>
      <c r="P5383" t="s">
        <v>138</v>
      </c>
    </row>
    <row r="5384" spans="1:16" x14ac:dyDescent="0.25">
      <c r="A5384" t="s">
        <v>7218</v>
      </c>
      <c r="B5384" s="1">
        <v>41846</v>
      </c>
      <c r="C5384">
        <v>2014</v>
      </c>
      <c r="D5384">
        <v>10</v>
      </c>
      <c r="E5384">
        <v>277.97986838999202</v>
      </c>
      <c r="F5384">
        <v>1490</v>
      </c>
      <c r="G5384">
        <v>1212.0201316100079</v>
      </c>
      <c r="H5384" t="s">
        <v>1</v>
      </c>
      <c r="I5384" t="s">
        <v>7219</v>
      </c>
      <c r="J5384" t="s">
        <v>67</v>
      </c>
      <c r="K5384" t="s">
        <v>68</v>
      </c>
      <c r="L5384" t="s">
        <v>69</v>
      </c>
      <c r="M5384" t="s">
        <v>39</v>
      </c>
      <c r="N5384" t="s">
        <v>27</v>
      </c>
      <c r="O5384" t="s">
        <v>264</v>
      </c>
      <c r="P5384" t="s">
        <v>265</v>
      </c>
    </row>
    <row r="5385" spans="1:16" x14ac:dyDescent="0.25">
      <c r="A5385" t="s">
        <v>7220</v>
      </c>
      <c r="B5385" s="1">
        <v>41545</v>
      </c>
      <c r="C5385">
        <v>2013</v>
      </c>
      <c r="D5385">
        <v>10</v>
      </c>
      <c r="E5385">
        <v>2062.8018575040601</v>
      </c>
      <c r="F5385">
        <v>2000</v>
      </c>
      <c r="G5385">
        <v>-62.801857504060081</v>
      </c>
      <c r="H5385" t="s">
        <v>26</v>
      </c>
      <c r="I5385" t="s">
        <v>2754</v>
      </c>
      <c r="J5385" t="s">
        <v>57</v>
      </c>
      <c r="K5385" t="s">
        <v>58</v>
      </c>
      <c r="L5385" t="s">
        <v>92</v>
      </c>
      <c r="M5385" t="s">
        <v>6</v>
      </c>
      <c r="N5385" t="s">
        <v>27</v>
      </c>
      <c r="O5385" t="s">
        <v>28</v>
      </c>
      <c r="P5385" t="s">
        <v>29</v>
      </c>
    </row>
    <row r="5386" spans="1:16" x14ac:dyDescent="0.25">
      <c r="A5386" t="s">
        <v>7221</v>
      </c>
      <c r="B5386" s="1">
        <v>41013</v>
      </c>
      <c r="C5386">
        <v>2012</v>
      </c>
      <c r="D5386">
        <v>10</v>
      </c>
      <c r="E5386">
        <v>15.482695749228128</v>
      </c>
      <c r="F5386">
        <v>1845</v>
      </c>
      <c r="G5386">
        <v>1829.5173042507718</v>
      </c>
      <c r="H5386" t="s">
        <v>1</v>
      </c>
      <c r="I5386" t="s">
        <v>3067</v>
      </c>
      <c r="J5386" t="s">
        <v>57</v>
      </c>
      <c r="K5386" t="s">
        <v>58</v>
      </c>
      <c r="L5386" t="s">
        <v>92</v>
      </c>
      <c r="M5386" t="s">
        <v>6</v>
      </c>
      <c r="N5386" t="s">
        <v>7</v>
      </c>
      <c r="O5386" t="s">
        <v>112</v>
      </c>
      <c r="P5386" t="s">
        <v>113</v>
      </c>
    </row>
    <row r="5387" spans="1:16" x14ac:dyDescent="0.25">
      <c r="A5387" t="s">
        <v>7222</v>
      </c>
      <c r="B5387" s="1">
        <v>41038</v>
      </c>
      <c r="C5387">
        <v>2012</v>
      </c>
      <c r="D5387">
        <v>5</v>
      </c>
      <c r="E5387">
        <v>129.15653993777281</v>
      </c>
      <c r="F5387">
        <v>345</v>
      </c>
      <c r="G5387">
        <v>215.84346006222719</v>
      </c>
      <c r="H5387" t="s">
        <v>1</v>
      </c>
      <c r="I5387" t="s">
        <v>96</v>
      </c>
      <c r="J5387" t="s">
        <v>67</v>
      </c>
      <c r="K5387" t="s">
        <v>68</v>
      </c>
      <c r="L5387" t="s">
        <v>97</v>
      </c>
      <c r="M5387" t="s">
        <v>39</v>
      </c>
      <c r="N5387" t="s">
        <v>22</v>
      </c>
      <c r="O5387" t="s">
        <v>600</v>
      </c>
      <c r="P5387" t="s">
        <v>24</v>
      </c>
    </row>
    <row r="5388" spans="1:16" x14ac:dyDescent="0.25">
      <c r="A5388" t="s">
        <v>7223</v>
      </c>
      <c r="B5388" s="1">
        <v>41103</v>
      </c>
      <c r="C5388">
        <v>2012</v>
      </c>
      <c r="D5388">
        <v>36</v>
      </c>
      <c r="E5388">
        <v>4556.0388052805411</v>
      </c>
      <c r="F5388">
        <v>4479.57</v>
      </c>
      <c r="G5388">
        <v>-76.468805280541346</v>
      </c>
      <c r="H5388" t="s">
        <v>328</v>
      </c>
      <c r="I5388" t="s">
        <v>1012</v>
      </c>
      <c r="J5388" t="s">
        <v>32</v>
      </c>
      <c r="K5388" t="s">
        <v>32</v>
      </c>
      <c r="L5388" t="s">
        <v>366</v>
      </c>
      <c r="M5388" t="s">
        <v>34</v>
      </c>
      <c r="N5388" t="s">
        <v>22</v>
      </c>
      <c r="O5388" t="s">
        <v>329</v>
      </c>
      <c r="P5388" t="s">
        <v>24</v>
      </c>
    </row>
    <row r="5389" spans="1:16" x14ac:dyDescent="0.25">
      <c r="A5389" t="s">
        <v>7224</v>
      </c>
      <c r="B5389" s="1">
        <v>41138</v>
      </c>
      <c r="C5389">
        <v>2012</v>
      </c>
      <c r="D5389">
        <v>24</v>
      </c>
      <c r="E5389">
        <v>158.98112101518677</v>
      </c>
      <c r="F5389">
        <v>5312.8</v>
      </c>
      <c r="G5389">
        <v>5153.8188789848136</v>
      </c>
      <c r="H5389" t="s">
        <v>171</v>
      </c>
      <c r="I5389" t="s">
        <v>2238</v>
      </c>
      <c r="J5389" t="s">
        <v>67</v>
      </c>
      <c r="K5389" t="s">
        <v>68</v>
      </c>
      <c r="L5389" t="s">
        <v>87</v>
      </c>
      <c r="M5389" t="s">
        <v>39</v>
      </c>
      <c r="N5389" t="s">
        <v>22</v>
      </c>
      <c r="O5389" t="s">
        <v>173</v>
      </c>
      <c r="P5389" t="s">
        <v>24</v>
      </c>
    </row>
    <row r="5390" spans="1:16" x14ac:dyDescent="0.25">
      <c r="A5390" t="s">
        <v>7225</v>
      </c>
      <c r="B5390" s="1">
        <v>41832</v>
      </c>
      <c r="C5390">
        <v>2014</v>
      </c>
      <c r="D5390">
        <v>6</v>
      </c>
      <c r="E5390">
        <v>47.652937849189371</v>
      </c>
      <c r="F5390">
        <v>239.4</v>
      </c>
      <c r="G5390">
        <v>191.74706215081062</v>
      </c>
      <c r="H5390" t="s">
        <v>1</v>
      </c>
      <c r="I5390" t="s">
        <v>2634</v>
      </c>
      <c r="J5390" t="s">
        <v>3</v>
      </c>
      <c r="K5390" t="s">
        <v>4</v>
      </c>
      <c r="L5390" t="s">
        <v>131</v>
      </c>
      <c r="M5390" t="s">
        <v>39</v>
      </c>
      <c r="N5390" t="s">
        <v>22</v>
      </c>
      <c r="O5390" t="s">
        <v>576</v>
      </c>
      <c r="P5390" t="s">
        <v>24</v>
      </c>
    </row>
    <row r="5391" spans="1:16" x14ac:dyDescent="0.25">
      <c r="A5391" t="s">
        <v>7226</v>
      </c>
      <c r="B5391" s="1">
        <v>41588</v>
      </c>
      <c r="C5391">
        <v>2013</v>
      </c>
      <c r="D5391">
        <v>13</v>
      </c>
      <c r="E5391">
        <v>5739.7068847674482</v>
      </c>
      <c r="F5391">
        <v>4823.6000000000004</v>
      </c>
      <c r="G5391">
        <v>-916.10688476744781</v>
      </c>
      <c r="H5391" t="s">
        <v>1</v>
      </c>
      <c r="I5391" t="s">
        <v>4233</v>
      </c>
      <c r="J5391" t="s">
        <v>47</v>
      </c>
      <c r="K5391" t="s">
        <v>47</v>
      </c>
      <c r="L5391" t="s">
        <v>48</v>
      </c>
      <c r="M5391" t="s">
        <v>49</v>
      </c>
      <c r="N5391" t="s">
        <v>22</v>
      </c>
      <c r="O5391" t="s">
        <v>668</v>
      </c>
      <c r="P5391" t="s">
        <v>24</v>
      </c>
    </row>
    <row r="5392" spans="1:16" x14ac:dyDescent="0.25">
      <c r="A5392" t="s">
        <v>7227</v>
      </c>
      <c r="B5392" s="1">
        <v>41220</v>
      </c>
      <c r="C5392">
        <v>2012</v>
      </c>
      <c r="D5392">
        <v>13</v>
      </c>
      <c r="E5392">
        <v>132.71039760695879</v>
      </c>
      <c r="F5392">
        <v>439.07799999999997</v>
      </c>
      <c r="G5392">
        <v>306.36760239304118</v>
      </c>
      <c r="H5392" t="s">
        <v>1</v>
      </c>
      <c r="I5392" t="s">
        <v>6779</v>
      </c>
      <c r="J5392" t="s">
        <v>3</v>
      </c>
      <c r="K5392" t="s">
        <v>4</v>
      </c>
      <c r="L5392" t="s">
        <v>118</v>
      </c>
      <c r="M5392" t="s">
        <v>49</v>
      </c>
      <c r="N5392" t="s">
        <v>22</v>
      </c>
      <c r="O5392" t="s">
        <v>776</v>
      </c>
      <c r="P5392" t="s">
        <v>24</v>
      </c>
    </row>
    <row r="5393" spans="1:16" x14ac:dyDescent="0.25">
      <c r="A5393" t="s">
        <v>7228</v>
      </c>
      <c r="B5393" s="1">
        <v>41220</v>
      </c>
      <c r="C5393">
        <v>2012</v>
      </c>
      <c r="D5393">
        <v>13</v>
      </c>
      <c r="E5393">
        <v>0.10680873160249639</v>
      </c>
      <c r="F5393">
        <v>223.07599999999999</v>
      </c>
      <c r="G5393">
        <v>222.96919126839751</v>
      </c>
      <c r="H5393" t="s">
        <v>1</v>
      </c>
      <c r="I5393" t="s">
        <v>569</v>
      </c>
      <c r="J5393" t="s">
        <v>32</v>
      </c>
      <c r="K5393" t="s">
        <v>32</v>
      </c>
      <c r="L5393" t="s">
        <v>16</v>
      </c>
      <c r="M5393" t="s">
        <v>17</v>
      </c>
      <c r="N5393" t="s">
        <v>22</v>
      </c>
      <c r="O5393" t="s">
        <v>376</v>
      </c>
      <c r="P5393" t="s">
        <v>24</v>
      </c>
    </row>
    <row r="5394" spans="1:16" x14ac:dyDescent="0.25">
      <c r="A5394" t="s">
        <v>7229</v>
      </c>
      <c r="B5394" s="1">
        <v>41350</v>
      </c>
      <c r="C5394">
        <v>2013</v>
      </c>
      <c r="D5394">
        <v>10</v>
      </c>
      <c r="E5394">
        <v>213.40519064154972</v>
      </c>
      <c r="F5394">
        <v>9670</v>
      </c>
      <c r="G5394">
        <v>9456.5948093584502</v>
      </c>
      <c r="H5394" t="s">
        <v>1</v>
      </c>
      <c r="I5394" t="s">
        <v>1623</v>
      </c>
      <c r="J5394" t="s">
        <v>42</v>
      </c>
      <c r="K5394" t="s">
        <v>43</v>
      </c>
      <c r="L5394" t="s">
        <v>38</v>
      </c>
      <c r="M5394" t="s">
        <v>39</v>
      </c>
      <c r="N5394" t="s">
        <v>22</v>
      </c>
      <c r="O5394" t="s">
        <v>1549</v>
      </c>
      <c r="P5394" t="s">
        <v>24</v>
      </c>
    </row>
    <row r="5395" spans="1:16" x14ac:dyDescent="0.25">
      <c r="A5395" t="s">
        <v>7230</v>
      </c>
      <c r="B5395" s="1">
        <v>41011</v>
      </c>
      <c r="C5395">
        <v>2012</v>
      </c>
      <c r="D5395">
        <v>10</v>
      </c>
      <c r="E5395">
        <v>14.976917644117899</v>
      </c>
      <c r="F5395">
        <v>3829.5</v>
      </c>
      <c r="G5395">
        <v>3814.5230823558823</v>
      </c>
      <c r="H5395" t="s">
        <v>1</v>
      </c>
      <c r="I5395" t="s">
        <v>6539</v>
      </c>
      <c r="J5395" t="s">
        <v>37</v>
      </c>
      <c r="K5395" t="s">
        <v>37</v>
      </c>
      <c r="L5395" t="s">
        <v>38</v>
      </c>
      <c r="M5395" t="s">
        <v>39</v>
      </c>
      <c r="N5395" t="s">
        <v>22</v>
      </c>
      <c r="O5395" t="s">
        <v>633</v>
      </c>
      <c r="P5395" t="s">
        <v>24</v>
      </c>
    </row>
    <row r="5396" spans="1:16" x14ac:dyDescent="0.25">
      <c r="A5396" t="s">
        <v>7231</v>
      </c>
      <c r="B5396" s="1">
        <v>41783</v>
      </c>
      <c r="C5396">
        <v>2014</v>
      </c>
      <c r="D5396">
        <v>12</v>
      </c>
      <c r="E5396">
        <v>1690.4203778284277</v>
      </c>
      <c r="F5396">
        <v>2158.65</v>
      </c>
      <c r="G5396">
        <v>468.22962217157237</v>
      </c>
      <c r="H5396" t="s">
        <v>1</v>
      </c>
      <c r="I5396" t="s">
        <v>3561</v>
      </c>
      <c r="J5396" t="s">
        <v>57</v>
      </c>
      <c r="K5396" t="s">
        <v>58</v>
      </c>
      <c r="L5396" t="s">
        <v>92</v>
      </c>
      <c r="M5396" t="s">
        <v>6</v>
      </c>
      <c r="N5396" t="s">
        <v>27</v>
      </c>
      <c r="O5396" t="s">
        <v>2854</v>
      </c>
      <c r="P5396" t="s">
        <v>443</v>
      </c>
    </row>
    <row r="5397" spans="1:16" x14ac:dyDescent="0.25">
      <c r="A5397" t="s">
        <v>7232</v>
      </c>
      <c r="B5397" s="1">
        <v>41842</v>
      </c>
      <c r="C5397">
        <v>2014</v>
      </c>
      <c r="D5397">
        <v>6</v>
      </c>
      <c r="E5397">
        <v>1181.5639098778265</v>
      </c>
      <c r="F5397">
        <v>9234</v>
      </c>
      <c r="G5397">
        <v>8052.4360901221735</v>
      </c>
      <c r="H5397" t="s">
        <v>26</v>
      </c>
      <c r="I5397" t="s">
        <v>6677</v>
      </c>
      <c r="J5397" t="s">
        <v>42</v>
      </c>
      <c r="K5397" t="s">
        <v>43</v>
      </c>
      <c r="L5397" t="s">
        <v>44</v>
      </c>
      <c r="M5397" t="s">
        <v>6</v>
      </c>
      <c r="N5397" t="s">
        <v>22</v>
      </c>
      <c r="O5397" t="s">
        <v>209</v>
      </c>
      <c r="P5397" t="s">
        <v>24</v>
      </c>
    </row>
    <row r="5398" spans="1:16" x14ac:dyDescent="0.25">
      <c r="A5398" t="s">
        <v>7233</v>
      </c>
      <c r="B5398" s="1">
        <v>41559</v>
      </c>
      <c r="C5398">
        <v>2013</v>
      </c>
      <c r="D5398">
        <v>13</v>
      </c>
      <c r="E5398">
        <v>9.2520723767482966</v>
      </c>
      <c r="F5398">
        <v>1159</v>
      </c>
      <c r="G5398">
        <v>1149.7479276232516</v>
      </c>
      <c r="H5398" t="s">
        <v>1</v>
      </c>
      <c r="I5398" t="s">
        <v>2248</v>
      </c>
      <c r="J5398" t="s">
        <v>3</v>
      </c>
      <c r="K5398" t="s">
        <v>4</v>
      </c>
      <c r="L5398" t="s">
        <v>749</v>
      </c>
      <c r="M5398" t="s">
        <v>6</v>
      </c>
      <c r="N5398" t="s">
        <v>22</v>
      </c>
      <c r="O5398" t="s">
        <v>398</v>
      </c>
      <c r="P5398" t="s">
        <v>24</v>
      </c>
    </row>
    <row r="5399" spans="1:16" x14ac:dyDescent="0.25">
      <c r="A5399" t="s">
        <v>7234</v>
      </c>
      <c r="B5399" s="1">
        <v>41275</v>
      </c>
      <c r="C5399">
        <v>2013</v>
      </c>
      <c r="D5399">
        <v>9</v>
      </c>
      <c r="E5399">
        <v>1183.2659217461501</v>
      </c>
      <c r="F5399">
        <v>2070</v>
      </c>
      <c r="G5399">
        <v>886.73407825384993</v>
      </c>
      <c r="H5399" t="s">
        <v>1</v>
      </c>
      <c r="I5399" t="s">
        <v>1066</v>
      </c>
      <c r="J5399" t="s">
        <v>47</v>
      </c>
      <c r="K5399" t="s">
        <v>47</v>
      </c>
      <c r="L5399" t="s">
        <v>48</v>
      </c>
      <c r="M5399" t="s">
        <v>49</v>
      </c>
      <c r="N5399" t="s">
        <v>22</v>
      </c>
      <c r="O5399" t="s">
        <v>23</v>
      </c>
      <c r="P5399" t="s">
        <v>24</v>
      </c>
    </row>
    <row r="5400" spans="1:16" x14ac:dyDescent="0.25">
      <c r="A5400" t="s">
        <v>7235</v>
      </c>
      <c r="B5400" s="1">
        <v>41032</v>
      </c>
      <c r="C5400">
        <v>2012</v>
      </c>
      <c r="D5400">
        <v>10</v>
      </c>
      <c r="E5400">
        <v>5020.5137682755712</v>
      </c>
      <c r="F5400">
        <v>4800</v>
      </c>
      <c r="G5400">
        <v>-220.51376827557124</v>
      </c>
      <c r="H5400" t="s">
        <v>1</v>
      </c>
      <c r="I5400" t="s">
        <v>1291</v>
      </c>
      <c r="J5400" t="s">
        <v>3</v>
      </c>
      <c r="K5400" t="s">
        <v>4</v>
      </c>
      <c r="L5400" t="s">
        <v>101</v>
      </c>
      <c r="M5400" t="s">
        <v>34</v>
      </c>
      <c r="N5400" t="s">
        <v>7</v>
      </c>
      <c r="O5400" t="s">
        <v>1786</v>
      </c>
      <c r="P5400" t="s">
        <v>113</v>
      </c>
    </row>
    <row r="5401" spans="1:16" x14ac:dyDescent="0.25">
      <c r="A5401" t="s">
        <v>7236</v>
      </c>
      <c r="B5401" s="1">
        <v>41024</v>
      </c>
      <c r="C5401">
        <v>2012</v>
      </c>
      <c r="D5401">
        <v>10</v>
      </c>
      <c r="E5401">
        <v>375.74893477026848</v>
      </c>
      <c r="F5401">
        <v>680</v>
      </c>
      <c r="G5401">
        <v>304.25106522973152</v>
      </c>
      <c r="H5401" t="s">
        <v>1</v>
      </c>
      <c r="I5401" t="s">
        <v>5086</v>
      </c>
      <c r="J5401" t="s">
        <v>3</v>
      </c>
      <c r="K5401" t="s">
        <v>4</v>
      </c>
      <c r="L5401" t="s">
        <v>749</v>
      </c>
      <c r="M5401" t="s">
        <v>6</v>
      </c>
      <c r="N5401" t="s">
        <v>7</v>
      </c>
      <c r="O5401" t="s">
        <v>2289</v>
      </c>
      <c r="P5401" t="s">
        <v>2290</v>
      </c>
    </row>
    <row r="5402" spans="1:16" x14ac:dyDescent="0.25">
      <c r="A5402" t="s">
        <v>7237</v>
      </c>
      <c r="B5402" s="1">
        <v>41040</v>
      </c>
      <c r="C5402">
        <v>2012</v>
      </c>
      <c r="D5402">
        <v>5</v>
      </c>
      <c r="E5402">
        <v>11.511228251104139</v>
      </c>
      <c r="F5402">
        <v>295</v>
      </c>
      <c r="G5402">
        <v>283.48877174889589</v>
      </c>
      <c r="H5402" t="s">
        <v>1</v>
      </c>
      <c r="I5402" t="s">
        <v>2163</v>
      </c>
      <c r="J5402" t="s">
        <v>67</v>
      </c>
      <c r="K5402" t="s">
        <v>68</v>
      </c>
      <c r="L5402" t="s">
        <v>97</v>
      </c>
      <c r="M5402" t="s">
        <v>39</v>
      </c>
      <c r="N5402" t="s">
        <v>22</v>
      </c>
      <c r="O5402" t="s">
        <v>386</v>
      </c>
      <c r="P5402" t="s">
        <v>24</v>
      </c>
    </row>
    <row r="5403" spans="1:16" x14ac:dyDescent="0.25">
      <c r="A5403" t="s">
        <v>7238</v>
      </c>
      <c r="B5403" s="1">
        <v>41059</v>
      </c>
      <c r="C5403">
        <v>2012</v>
      </c>
      <c r="D5403">
        <v>5</v>
      </c>
      <c r="E5403">
        <v>68.62757633122996</v>
      </c>
      <c r="F5403">
        <v>825</v>
      </c>
      <c r="G5403">
        <v>756.37242366877001</v>
      </c>
      <c r="H5403" t="s">
        <v>1</v>
      </c>
      <c r="I5403" t="s">
        <v>2794</v>
      </c>
      <c r="J5403" t="s">
        <v>57</v>
      </c>
      <c r="K5403" t="s">
        <v>58</v>
      </c>
      <c r="L5403" t="s">
        <v>92</v>
      </c>
      <c r="M5403" t="s">
        <v>6</v>
      </c>
      <c r="N5403" t="s">
        <v>22</v>
      </c>
      <c r="O5403" t="s">
        <v>913</v>
      </c>
      <c r="P5403" t="s">
        <v>24</v>
      </c>
    </row>
    <row r="5404" spans="1:16" x14ac:dyDescent="0.25">
      <c r="A5404" t="s">
        <v>7239</v>
      </c>
      <c r="B5404" s="1">
        <v>41396</v>
      </c>
      <c r="C5404">
        <v>2013</v>
      </c>
      <c r="D5404">
        <v>30</v>
      </c>
      <c r="E5404">
        <v>172.64169896279967</v>
      </c>
      <c r="F5404">
        <v>749.7</v>
      </c>
      <c r="G5404">
        <v>577.05830103720041</v>
      </c>
      <c r="H5404" t="s">
        <v>26</v>
      </c>
      <c r="I5404" t="s">
        <v>1494</v>
      </c>
      <c r="J5404" t="s">
        <v>3</v>
      </c>
      <c r="K5404" t="s">
        <v>4</v>
      </c>
      <c r="L5404" t="s">
        <v>749</v>
      </c>
      <c r="M5404" t="s">
        <v>6</v>
      </c>
      <c r="N5404" t="s">
        <v>22</v>
      </c>
      <c r="O5404" t="s">
        <v>209</v>
      </c>
      <c r="P5404" t="s">
        <v>24</v>
      </c>
    </row>
    <row r="5405" spans="1:16" x14ac:dyDescent="0.25">
      <c r="A5405" t="s">
        <v>7240</v>
      </c>
      <c r="B5405" s="1">
        <v>41719</v>
      </c>
      <c r="C5405">
        <v>2014</v>
      </c>
      <c r="D5405">
        <v>10</v>
      </c>
      <c r="E5405">
        <v>576.463066662144</v>
      </c>
      <c r="F5405">
        <v>299.5</v>
      </c>
      <c r="G5405">
        <v>-276.963066662144</v>
      </c>
      <c r="H5405" t="s">
        <v>1</v>
      </c>
      <c r="I5405" t="s">
        <v>7241</v>
      </c>
      <c r="J5405" t="s">
        <v>3</v>
      </c>
      <c r="K5405" t="s">
        <v>4</v>
      </c>
      <c r="L5405" t="s">
        <v>131</v>
      </c>
      <c r="M5405" t="s">
        <v>39</v>
      </c>
      <c r="N5405" t="s">
        <v>22</v>
      </c>
      <c r="O5405" t="s">
        <v>326</v>
      </c>
      <c r="P5405" t="s">
        <v>24</v>
      </c>
    </row>
    <row r="5406" spans="1:16" x14ac:dyDescent="0.25">
      <c r="A5406" t="s">
        <v>7242</v>
      </c>
      <c r="B5406" s="1">
        <v>41546</v>
      </c>
      <c r="C5406">
        <v>2013</v>
      </c>
      <c r="D5406">
        <v>8</v>
      </c>
      <c r="E5406">
        <v>5284.1692434280767</v>
      </c>
      <c r="F5406">
        <v>2224.8000000000002</v>
      </c>
      <c r="G5406">
        <v>-3059.3692434280765</v>
      </c>
      <c r="H5406" t="s">
        <v>1</v>
      </c>
      <c r="I5406" t="s">
        <v>1459</v>
      </c>
      <c r="J5406" t="s">
        <v>32</v>
      </c>
      <c r="K5406" t="s">
        <v>32</v>
      </c>
      <c r="L5406" t="s">
        <v>33</v>
      </c>
      <c r="M5406" t="s">
        <v>34</v>
      </c>
      <c r="N5406" t="s">
        <v>7</v>
      </c>
      <c r="O5406" t="s">
        <v>447</v>
      </c>
      <c r="P5406" t="s">
        <v>448</v>
      </c>
    </row>
    <row r="5407" spans="1:16" x14ac:dyDescent="0.25">
      <c r="A5407" t="s">
        <v>7243</v>
      </c>
      <c r="B5407" s="1">
        <v>41318</v>
      </c>
      <c r="C5407">
        <v>2013</v>
      </c>
      <c r="D5407">
        <v>9</v>
      </c>
      <c r="E5407">
        <v>113.46482083099838</v>
      </c>
      <c r="F5407">
        <v>1663.41</v>
      </c>
      <c r="G5407">
        <v>1549.9451791690017</v>
      </c>
      <c r="H5407" t="s">
        <v>1</v>
      </c>
      <c r="I5407" t="s">
        <v>2554</v>
      </c>
      <c r="J5407" t="s">
        <v>57</v>
      </c>
      <c r="K5407" t="s">
        <v>58</v>
      </c>
      <c r="L5407" t="s">
        <v>92</v>
      </c>
      <c r="M5407" t="s">
        <v>6</v>
      </c>
      <c r="N5407" t="s">
        <v>22</v>
      </c>
      <c r="O5407" t="s">
        <v>460</v>
      </c>
      <c r="P5407" t="s">
        <v>24</v>
      </c>
    </row>
    <row r="5408" spans="1:16" x14ac:dyDescent="0.25">
      <c r="A5408" t="s">
        <v>7244</v>
      </c>
      <c r="B5408" s="1">
        <v>40998</v>
      </c>
      <c r="C5408">
        <v>2012</v>
      </c>
      <c r="D5408">
        <v>12</v>
      </c>
      <c r="E5408">
        <v>1.9489467427339593</v>
      </c>
      <c r="F5408">
        <v>2620.86</v>
      </c>
      <c r="G5408">
        <v>2618.9110532572663</v>
      </c>
      <c r="H5408" t="s">
        <v>26</v>
      </c>
      <c r="I5408" t="s">
        <v>1563</v>
      </c>
      <c r="J5408" t="s">
        <v>72</v>
      </c>
      <c r="K5408" t="s">
        <v>72</v>
      </c>
      <c r="L5408" t="s">
        <v>123</v>
      </c>
      <c r="M5408" t="s">
        <v>39</v>
      </c>
      <c r="N5408" t="s">
        <v>27</v>
      </c>
      <c r="O5408" t="s">
        <v>28</v>
      </c>
      <c r="P5408" t="s">
        <v>29</v>
      </c>
    </row>
    <row r="5409" spans="1:16" x14ac:dyDescent="0.25">
      <c r="A5409" t="s">
        <v>7245</v>
      </c>
      <c r="B5409" s="1">
        <v>41123</v>
      </c>
      <c r="C5409">
        <v>2012</v>
      </c>
      <c r="D5409">
        <v>24</v>
      </c>
      <c r="E5409">
        <v>1936.4684878381377</v>
      </c>
      <c r="F5409">
        <v>20592</v>
      </c>
      <c r="G5409">
        <v>18655.531512161862</v>
      </c>
      <c r="H5409" t="s">
        <v>26</v>
      </c>
      <c r="I5409" t="s">
        <v>1403</v>
      </c>
      <c r="J5409" t="s">
        <v>42</v>
      </c>
      <c r="K5409" t="s">
        <v>43</v>
      </c>
      <c r="L5409" t="s">
        <v>44</v>
      </c>
      <c r="M5409" t="s">
        <v>6</v>
      </c>
      <c r="N5409" t="s">
        <v>22</v>
      </c>
      <c r="O5409" t="s">
        <v>209</v>
      </c>
      <c r="P5409" t="s">
        <v>24</v>
      </c>
    </row>
    <row r="5410" spans="1:16" x14ac:dyDescent="0.25">
      <c r="A5410" t="s">
        <v>7246</v>
      </c>
      <c r="B5410" s="1">
        <v>41835</v>
      </c>
      <c r="C5410">
        <v>2014</v>
      </c>
      <c r="D5410">
        <v>12</v>
      </c>
      <c r="E5410">
        <v>230.36188097404255</v>
      </c>
      <c r="F5410">
        <v>12975.3</v>
      </c>
      <c r="G5410">
        <v>12744.938119025957</v>
      </c>
      <c r="H5410" t="s">
        <v>171</v>
      </c>
      <c r="I5410" t="s">
        <v>3233</v>
      </c>
      <c r="J5410" t="s">
        <v>100</v>
      </c>
      <c r="K5410" t="s">
        <v>287</v>
      </c>
      <c r="L5410" t="s">
        <v>101</v>
      </c>
      <c r="M5410" t="s">
        <v>34</v>
      </c>
      <c r="N5410" t="s">
        <v>22</v>
      </c>
      <c r="O5410" t="s">
        <v>173</v>
      </c>
      <c r="P5410" t="s">
        <v>24</v>
      </c>
    </row>
    <row r="5411" spans="1:16" x14ac:dyDescent="0.25">
      <c r="A5411" t="s">
        <v>7247</v>
      </c>
      <c r="B5411" s="1">
        <v>40937</v>
      </c>
      <c r="C5411">
        <v>2012</v>
      </c>
      <c r="D5411">
        <v>8</v>
      </c>
      <c r="E5411">
        <v>19.491331605500999</v>
      </c>
      <c r="F5411">
        <v>469.05</v>
      </c>
      <c r="G5411">
        <v>449.55866839449902</v>
      </c>
      <c r="H5411" t="s">
        <v>26</v>
      </c>
      <c r="I5411" t="s">
        <v>2163</v>
      </c>
      <c r="J5411" t="s">
        <v>67</v>
      </c>
      <c r="K5411" t="s">
        <v>68</v>
      </c>
      <c r="L5411" t="s">
        <v>97</v>
      </c>
      <c r="M5411" t="s">
        <v>39</v>
      </c>
      <c r="N5411" t="s">
        <v>22</v>
      </c>
      <c r="O5411" t="s">
        <v>209</v>
      </c>
      <c r="P5411" t="s">
        <v>24</v>
      </c>
    </row>
    <row r="5412" spans="1:16" x14ac:dyDescent="0.25">
      <c r="A5412" t="s">
        <v>7248</v>
      </c>
      <c r="B5412" s="1">
        <v>41647</v>
      </c>
      <c r="C5412">
        <v>2014</v>
      </c>
      <c r="D5412">
        <v>9</v>
      </c>
      <c r="E5412">
        <v>1765.4052324790741</v>
      </c>
      <c r="F5412">
        <v>20491.8</v>
      </c>
      <c r="G5412">
        <v>18726.394767520924</v>
      </c>
      <c r="H5412" t="s">
        <v>1</v>
      </c>
      <c r="I5412" t="s">
        <v>2147</v>
      </c>
      <c r="J5412" t="s">
        <v>67</v>
      </c>
      <c r="K5412" t="s">
        <v>68</v>
      </c>
      <c r="L5412" t="s">
        <v>87</v>
      </c>
      <c r="M5412" t="s">
        <v>39</v>
      </c>
      <c r="N5412" t="s">
        <v>27</v>
      </c>
      <c r="O5412" t="s">
        <v>2854</v>
      </c>
      <c r="P5412" t="s">
        <v>443</v>
      </c>
    </row>
    <row r="5413" spans="1:16" x14ac:dyDescent="0.25">
      <c r="A5413" t="s">
        <v>7249</v>
      </c>
      <c r="B5413" s="1">
        <v>41000</v>
      </c>
      <c r="C5413">
        <v>2012</v>
      </c>
      <c r="D5413">
        <v>10</v>
      </c>
      <c r="E5413">
        <v>148.23527232309172</v>
      </c>
      <c r="F5413">
        <v>3800</v>
      </c>
      <c r="G5413">
        <v>3651.7647276769085</v>
      </c>
      <c r="H5413" t="s">
        <v>26</v>
      </c>
      <c r="I5413" t="s">
        <v>850</v>
      </c>
      <c r="J5413" t="s">
        <v>47</v>
      </c>
      <c r="K5413" t="s">
        <v>47</v>
      </c>
      <c r="L5413" t="s">
        <v>48</v>
      </c>
      <c r="M5413" t="s">
        <v>49</v>
      </c>
      <c r="N5413" t="s">
        <v>22</v>
      </c>
      <c r="O5413" t="s">
        <v>209</v>
      </c>
      <c r="P5413" t="s">
        <v>24</v>
      </c>
    </row>
    <row r="5414" spans="1:16" x14ac:dyDescent="0.25">
      <c r="A5414" t="s">
        <v>7250</v>
      </c>
      <c r="B5414" s="1">
        <v>41738</v>
      </c>
      <c r="C5414">
        <v>2014</v>
      </c>
      <c r="D5414">
        <v>24</v>
      </c>
      <c r="E5414">
        <v>168.75879578073918</v>
      </c>
      <c r="F5414">
        <v>16426.5</v>
      </c>
      <c r="G5414">
        <v>16257.741204219261</v>
      </c>
      <c r="H5414" t="s">
        <v>171</v>
      </c>
      <c r="I5414" t="s">
        <v>1108</v>
      </c>
      <c r="J5414" t="s">
        <v>37</v>
      </c>
      <c r="K5414" t="s">
        <v>37</v>
      </c>
      <c r="L5414" t="s">
        <v>38</v>
      </c>
      <c r="M5414" t="s">
        <v>39</v>
      </c>
      <c r="N5414" t="s">
        <v>27</v>
      </c>
      <c r="O5414" t="s">
        <v>28</v>
      </c>
      <c r="P5414" t="s">
        <v>29</v>
      </c>
    </row>
    <row r="5415" spans="1:16" x14ac:dyDescent="0.25">
      <c r="A5415" t="s">
        <v>7251</v>
      </c>
      <c r="B5415" s="1">
        <v>41876</v>
      </c>
      <c r="C5415">
        <v>2014</v>
      </c>
      <c r="D5415">
        <v>30</v>
      </c>
      <c r="E5415">
        <v>1899.5844985737049</v>
      </c>
      <c r="F5415">
        <v>13086</v>
      </c>
      <c r="G5415">
        <v>11186.415501426294</v>
      </c>
      <c r="H5415" t="s">
        <v>26</v>
      </c>
      <c r="I5415" t="s">
        <v>844</v>
      </c>
      <c r="J5415" t="s">
        <v>42</v>
      </c>
      <c r="K5415" t="s">
        <v>43</v>
      </c>
      <c r="L5415" t="s">
        <v>5</v>
      </c>
      <c r="M5415" t="s">
        <v>6</v>
      </c>
      <c r="N5415" t="s">
        <v>27</v>
      </c>
      <c r="O5415" t="s">
        <v>28</v>
      </c>
      <c r="P5415" t="s">
        <v>29</v>
      </c>
    </row>
    <row r="5416" spans="1:16" x14ac:dyDescent="0.25">
      <c r="A5416" t="s">
        <v>7252</v>
      </c>
      <c r="B5416" s="1">
        <v>41545</v>
      </c>
      <c r="C5416">
        <v>2013</v>
      </c>
      <c r="D5416">
        <v>10</v>
      </c>
      <c r="E5416">
        <v>13.193809354364275</v>
      </c>
      <c r="F5416">
        <v>155</v>
      </c>
      <c r="G5416">
        <v>141.80619064563572</v>
      </c>
      <c r="H5416" t="s">
        <v>171</v>
      </c>
      <c r="I5416" t="s">
        <v>1518</v>
      </c>
      <c r="J5416" t="s">
        <v>3</v>
      </c>
      <c r="K5416" t="s">
        <v>4</v>
      </c>
      <c r="L5416" t="s">
        <v>131</v>
      </c>
      <c r="M5416" t="s">
        <v>39</v>
      </c>
      <c r="N5416" t="s">
        <v>27</v>
      </c>
      <c r="O5416" t="s">
        <v>28</v>
      </c>
      <c r="P5416" t="s">
        <v>29</v>
      </c>
    </row>
    <row r="5417" spans="1:16" x14ac:dyDescent="0.25">
      <c r="A5417" t="s">
        <v>7253</v>
      </c>
      <c r="B5417" s="1">
        <v>41143</v>
      </c>
      <c r="C5417">
        <v>2012</v>
      </c>
      <c r="D5417">
        <v>4</v>
      </c>
      <c r="E5417">
        <v>20.03355894520012</v>
      </c>
      <c r="F5417">
        <v>36.963000000000001</v>
      </c>
      <c r="G5417">
        <v>16.929441054799881</v>
      </c>
      <c r="H5417" t="s">
        <v>1</v>
      </c>
      <c r="I5417" t="s">
        <v>3063</v>
      </c>
      <c r="J5417" t="s">
        <v>32</v>
      </c>
      <c r="K5417" t="s">
        <v>32</v>
      </c>
      <c r="L5417" t="s">
        <v>16</v>
      </c>
      <c r="M5417" t="s">
        <v>17</v>
      </c>
      <c r="N5417" t="s">
        <v>7</v>
      </c>
      <c r="O5417" t="s">
        <v>297</v>
      </c>
      <c r="P5417" t="s">
        <v>138</v>
      </c>
    </row>
    <row r="5418" spans="1:16" x14ac:dyDescent="0.25">
      <c r="A5418" t="s">
        <v>7254</v>
      </c>
      <c r="B5418" s="1">
        <v>41240</v>
      </c>
      <c r="C5418">
        <v>2012</v>
      </c>
      <c r="D5418">
        <v>4</v>
      </c>
      <c r="E5418">
        <v>860.0905938970019</v>
      </c>
      <c r="F5418">
        <v>512</v>
      </c>
      <c r="G5418">
        <v>-348.0905938970019</v>
      </c>
      <c r="H5418" t="s">
        <v>171</v>
      </c>
      <c r="I5418" t="s">
        <v>3314</v>
      </c>
      <c r="J5418" t="s">
        <v>42</v>
      </c>
      <c r="K5418" t="s">
        <v>43</v>
      </c>
      <c r="L5418" t="s">
        <v>44</v>
      </c>
      <c r="M5418" t="s">
        <v>6</v>
      </c>
      <c r="N5418" t="s">
        <v>7</v>
      </c>
      <c r="O5418" t="s">
        <v>252</v>
      </c>
      <c r="P5418" t="s">
        <v>253</v>
      </c>
    </row>
    <row r="5419" spans="1:16" x14ac:dyDescent="0.25">
      <c r="A5419" t="s">
        <v>7255</v>
      </c>
      <c r="B5419" s="1">
        <v>41223</v>
      </c>
      <c r="C5419">
        <v>2012</v>
      </c>
      <c r="D5419">
        <v>13</v>
      </c>
      <c r="E5419">
        <v>2231.6611875243443</v>
      </c>
      <c r="F5419">
        <v>7291.2</v>
      </c>
      <c r="G5419">
        <v>5059.5388124756555</v>
      </c>
      <c r="H5419" t="s">
        <v>1</v>
      </c>
      <c r="I5419" t="s">
        <v>780</v>
      </c>
      <c r="J5419" t="s">
        <v>57</v>
      </c>
      <c r="K5419" t="s">
        <v>58</v>
      </c>
      <c r="L5419" t="s">
        <v>5</v>
      </c>
      <c r="M5419" t="s">
        <v>6</v>
      </c>
      <c r="N5419" t="s">
        <v>22</v>
      </c>
      <c r="O5419" t="s">
        <v>955</v>
      </c>
      <c r="P5419" t="s">
        <v>24</v>
      </c>
    </row>
    <row r="5420" spans="1:16" x14ac:dyDescent="0.25">
      <c r="A5420" t="s">
        <v>7256</v>
      </c>
      <c r="B5420" s="1">
        <v>41220</v>
      </c>
      <c r="C5420">
        <v>2012</v>
      </c>
      <c r="D5420">
        <v>8</v>
      </c>
      <c r="E5420">
        <v>573.36135798946555</v>
      </c>
      <c r="F5420">
        <v>784.8</v>
      </c>
      <c r="G5420">
        <v>211.43864201053441</v>
      </c>
      <c r="H5420" t="s">
        <v>1</v>
      </c>
      <c r="I5420" t="s">
        <v>816</v>
      </c>
      <c r="J5420" t="s">
        <v>32</v>
      </c>
      <c r="K5420" t="s">
        <v>32</v>
      </c>
      <c r="L5420" t="s">
        <v>366</v>
      </c>
      <c r="M5420" t="s">
        <v>34</v>
      </c>
      <c r="N5420" t="s">
        <v>7</v>
      </c>
      <c r="O5420" t="s">
        <v>1968</v>
      </c>
      <c r="P5420" t="s">
        <v>510</v>
      </c>
    </row>
    <row r="5421" spans="1:16" x14ac:dyDescent="0.25">
      <c r="A5421" t="s">
        <v>7257</v>
      </c>
      <c r="B5421" s="1">
        <v>41386</v>
      </c>
      <c r="C5421">
        <v>2013</v>
      </c>
      <c r="D5421">
        <v>40</v>
      </c>
      <c r="E5421">
        <v>1373.5948815797096</v>
      </c>
      <c r="F5421">
        <v>30320</v>
      </c>
      <c r="G5421">
        <v>28946.405118420291</v>
      </c>
      <c r="H5421" t="s">
        <v>26</v>
      </c>
      <c r="I5421" t="s">
        <v>1669</v>
      </c>
      <c r="J5421" t="s">
        <v>42</v>
      </c>
      <c r="K5421" t="s">
        <v>43</v>
      </c>
      <c r="L5421" t="s">
        <v>38</v>
      </c>
      <c r="M5421" t="s">
        <v>39</v>
      </c>
      <c r="N5421" t="s">
        <v>7</v>
      </c>
      <c r="O5421" t="s">
        <v>137</v>
      </c>
      <c r="P5421" t="s">
        <v>138</v>
      </c>
    </row>
    <row r="5422" spans="1:16" x14ac:dyDescent="0.25">
      <c r="A5422" t="s">
        <v>7258</v>
      </c>
      <c r="B5422" s="1">
        <v>41718</v>
      </c>
      <c r="C5422">
        <v>2014</v>
      </c>
      <c r="D5422">
        <v>20</v>
      </c>
      <c r="E5422">
        <v>45.923367237092371</v>
      </c>
      <c r="F5422">
        <v>199.8</v>
      </c>
      <c r="G5422">
        <v>153.87663276290763</v>
      </c>
      <c r="H5422" t="s">
        <v>1</v>
      </c>
      <c r="I5422" t="s">
        <v>3859</v>
      </c>
      <c r="J5422" t="s">
        <v>3</v>
      </c>
      <c r="K5422" t="s">
        <v>4</v>
      </c>
      <c r="L5422" t="s">
        <v>118</v>
      </c>
      <c r="M5422" t="s">
        <v>49</v>
      </c>
      <c r="N5422" t="s">
        <v>22</v>
      </c>
      <c r="O5422" t="s">
        <v>1225</v>
      </c>
      <c r="P5422" t="s">
        <v>125</v>
      </c>
    </row>
    <row r="5423" spans="1:16" x14ac:dyDescent="0.25">
      <c r="A5423" t="s">
        <v>7259</v>
      </c>
      <c r="B5423" s="1">
        <v>40892</v>
      </c>
      <c r="C5423">
        <v>2011</v>
      </c>
      <c r="D5423">
        <v>320</v>
      </c>
      <c r="E5423">
        <v>97.8592896923371</v>
      </c>
      <c r="F5423">
        <v>1516.0889999999999</v>
      </c>
      <c r="G5423">
        <v>1418.2297103076628</v>
      </c>
      <c r="H5423" t="s">
        <v>328</v>
      </c>
      <c r="I5423" t="s">
        <v>1730</v>
      </c>
      <c r="J5423" t="s">
        <v>3</v>
      </c>
      <c r="K5423" t="s">
        <v>4</v>
      </c>
      <c r="L5423" t="s">
        <v>200</v>
      </c>
      <c r="M5423" t="s">
        <v>49</v>
      </c>
      <c r="N5423" t="s">
        <v>22</v>
      </c>
      <c r="O5423" t="s">
        <v>329</v>
      </c>
      <c r="P5423" t="s">
        <v>24</v>
      </c>
    </row>
    <row r="5424" spans="1:16" x14ac:dyDescent="0.25">
      <c r="A5424" t="s">
        <v>7260</v>
      </c>
      <c r="B5424" s="1">
        <v>40945</v>
      </c>
      <c r="C5424">
        <v>2012</v>
      </c>
      <c r="D5424">
        <v>9</v>
      </c>
      <c r="E5424">
        <v>87.968725969627869</v>
      </c>
      <c r="F5424">
        <v>83.6</v>
      </c>
      <c r="G5424">
        <v>-4.3687259696278744</v>
      </c>
      <c r="H5424" t="s">
        <v>1</v>
      </c>
      <c r="I5424" t="s">
        <v>3511</v>
      </c>
      <c r="J5424" t="s">
        <v>3</v>
      </c>
      <c r="K5424" t="s">
        <v>4</v>
      </c>
      <c r="L5424" t="s">
        <v>131</v>
      </c>
      <c r="M5424" t="s">
        <v>39</v>
      </c>
      <c r="N5424" t="s">
        <v>27</v>
      </c>
      <c r="O5424" t="s">
        <v>395</v>
      </c>
      <c r="P5424" t="s">
        <v>265</v>
      </c>
    </row>
    <row r="5425" spans="1:16" x14ac:dyDescent="0.25">
      <c r="A5425" t="s">
        <v>7261</v>
      </c>
      <c r="B5425" s="1">
        <v>41002</v>
      </c>
      <c r="C5425">
        <v>2012</v>
      </c>
      <c r="D5425">
        <v>10</v>
      </c>
      <c r="E5425">
        <v>335.35310715863852</v>
      </c>
      <c r="F5425">
        <v>2090</v>
      </c>
      <c r="G5425">
        <v>1754.6468928413615</v>
      </c>
      <c r="H5425" t="s">
        <v>1</v>
      </c>
      <c r="I5425" t="s">
        <v>2549</v>
      </c>
      <c r="J5425" t="s">
        <v>67</v>
      </c>
      <c r="K5425" t="s">
        <v>68</v>
      </c>
      <c r="L5425" t="s">
        <v>69</v>
      </c>
      <c r="M5425" t="s">
        <v>39</v>
      </c>
      <c r="N5425" t="s">
        <v>22</v>
      </c>
      <c r="O5425" t="s">
        <v>871</v>
      </c>
      <c r="P5425" t="s">
        <v>24</v>
      </c>
    </row>
    <row r="5426" spans="1:16" x14ac:dyDescent="0.25">
      <c r="A5426" t="s">
        <v>7262</v>
      </c>
      <c r="B5426" s="1">
        <v>40983</v>
      </c>
      <c r="C5426">
        <v>2012</v>
      </c>
      <c r="D5426">
        <v>10</v>
      </c>
      <c r="E5426">
        <v>178.67703607467595</v>
      </c>
      <c r="F5426">
        <v>2090</v>
      </c>
      <c r="G5426">
        <v>1911.3229639253241</v>
      </c>
      <c r="H5426" t="s">
        <v>171</v>
      </c>
      <c r="I5426" t="s">
        <v>2288</v>
      </c>
      <c r="J5426" t="s">
        <v>67</v>
      </c>
      <c r="K5426" t="s">
        <v>68</v>
      </c>
      <c r="L5426" t="s">
        <v>69</v>
      </c>
      <c r="M5426" t="s">
        <v>39</v>
      </c>
      <c r="N5426" t="s">
        <v>22</v>
      </c>
      <c r="O5426" t="s">
        <v>173</v>
      </c>
      <c r="P5426" t="s">
        <v>24</v>
      </c>
    </row>
    <row r="5427" spans="1:16" x14ac:dyDescent="0.25">
      <c r="A5427" t="s">
        <v>7263</v>
      </c>
      <c r="B5427" s="1">
        <v>41353</v>
      </c>
      <c r="C5427">
        <v>2013</v>
      </c>
      <c r="D5427">
        <v>10</v>
      </c>
      <c r="E5427">
        <v>202.22055093981899</v>
      </c>
      <c r="F5427">
        <v>1790</v>
      </c>
      <c r="G5427">
        <v>1587.7794490601809</v>
      </c>
      <c r="H5427" t="s">
        <v>1</v>
      </c>
      <c r="I5427" t="s">
        <v>1951</v>
      </c>
      <c r="J5427" t="s">
        <v>72</v>
      </c>
      <c r="K5427" t="s">
        <v>72</v>
      </c>
      <c r="L5427" t="s">
        <v>97</v>
      </c>
      <c r="M5427" t="s">
        <v>39</v>
      </c>
      <c r="N5427" t="s">
        <v>22</v>
      </c>
      <c r="O5427" t="s">
        <v>637</v>
      </c>
      <c r="P5427" t="s">
        <v>24</v>
      </c>
    </row>
    <row r="5428" spans="1:16" x14ac:dyDescent="0.25">
      <c r="A5428" t="s">
        <v>7264</v>
      </c>
      <c r="B5428" s="1">
        <v>41429</v>
      </c>
      <c r="C5428">
        <v>2013</v>
      </c>
      <c r="D5428">
        <v>10</v>
      </c>
      <c r="E5428">
        <v>426.78482999726174</v>
      </c>
      <c r="F5428">
        <v>438.1</v>
      </c>
      <c r="G5428">
        <v>11.315170002738284</v>
      </c>
      <c r="H5428" t="s">
        <v>1</v>
      </c>
      <c r="I5428" t="s">
        <v>2976</v>
      </c>
      <c r="J5428" t="s">
        <v>3</v>
      </c>
      <c r="K5428" t="s">
        <v>4</v>
      </c>
      <c r="L5428" t="s">
        <v>118</v>
      </c>
      <c r="M5428" t="s">
        <v>49</v>
      </c>
      <c r="N5428" t="s">
        <v>7</v>
      </c>
      <c r="O5428" t="s">
        <v>1968</v>
      </c>
      <c r="P5428" t="s">
        <v>510</v>
      </c>
    </row>
    <row r="5429" spans="1:16" x14ac:dyDescent="0.25">
      <c r="A5429" t="s">
        <v>7265</v>
      </c>
      <c r="B5429" s="1">
        <v>41769</v>
      </c>
      <c r="C5429">
        <v>2014</v>
      </c>
      <c r="D5429">
        <v>40</v>
      </c>
      <c r="E5429">
        <v>9965.5810976020712</v>
      </c>
      <c r="F5429">
        <v>12480</v>
      </c>
      <c r="G5429">
        <v>2514.4189023979288</v>
      </c>
      <c r="H5429" t="s">
        <v>26</v>
      </c>
      <c r="I5429" t="s">
        <v>6150</v>
      </c>
      <c r="J5429" t="s">
        <v>57</v>
      </c>
      <c r="K5429" t="s">
        <v>58</v>
      </c>
      <c r="L5429" t="s">
        <v>5</v>
      </c>
      <c r="M5429" t="s">
        <v>6</v>
      </c>
      <c r="N5429" t="s">
        <v>7</v>
      </c>
      <c r="O5429" t="s">
        <v>137</v>
      </c>
      <c r="P5429" t="s">
        <v>138</v>
      </c>
    </row>
    <row r="5430" spans="1:16" x14ac:dyDescent="0.25">
      <c r="A5430" t="s">
        <v>7266</v>
      </c>
      <c r="B5430" s="1">
        <v>41291</v>
      </c>
      <c r="C5430">
        <v>2013</v>
      </c>
      <c r="D5430">
        <v>9</v>
      </c>
      <c r="E5430">
        <v>18182.305117201227</v>
      </c>
      <c r="F5430">
        <v>13904</v>
      </c>
      <c r="G5430">
        <v>-4278.3051172012274</v>
      </c>
      <c r="H5430" t="s">
        <v>1</v>
      </c>
      <c r="I5430" t="s">
        <v>4328</v>
      </c>
      <c r="J5430" t="s">
        <v>42</v>
      </c>
      <c r="K5430" t="s">
        <v>43</v>
      </c>
      <c r="L5430" t="s">
        <v>44</v>
      </c>
      <c r="M5430" t="s">
        <v>6</v>
      </c>
      <c r="N5430" t="s">
        <v>22</v>
      </c>
      <c r="O5430" t="s">
        <v>572</v>
      </c>
      <c r="P5430" t="s">
        <v>24</v>
      </c>
    </row>
    <row r="5431" spans="1:16" x14ac:dyDescent="0.25">
      <c r="A5431" t="s">
        <v>7267</v>
      </c>
      <c r="B5431" s="1">
        <v>41641</v>
      </c>
      <c r="C5431">
        <v>2014</v>
      </c>
      <c r="D5431">
        <v>36</v>
      </c>
      <c r="E5431">
        <v>204.35925906075406</v>
      </c>
      <c r="F5431">
        <v>1721.405</v>
      </c>
      <c r="G5431">
        <v>1517.0457409392459</v>
      </c>
      <c r="H5431" t="s">
        <v>26</v>
      </c>
      <c r="I5431" t="s">
        <v>233</v>
      </c>
      <c r="J5431" t="s">
        <v>20</v>
      </c>
      <c r="K5431" t="s">
        <v>20</v>
      </c>
      <c r="L5431" t="s">
        <v>21</v>
      </c>
      <c r="M5431" t="s">
        <v>13</v>
      </c>
      <c r="N5431" t="s">
        <v>22</v>
      </c>
      <c r="O5431" t="s">
        <v>209</v>
      </c>
      <c r="P5431" t="s">
        <v>24</v>
      </c>
    </row>
    <row r="5432" spans="1:16" x14ac:dyDescent="0.25">
      <c r="A5432" t="s">
        <v>7268</v>
      </c>
      <c r="B5432" s="1">
        <v>41665</v>
      </c>
      <c r="C5432">
        <v>2014</v>
      </c>
      <c r="D5432">
        <v>18</v>
      </c>
      <c r="E5432">
        <v>0.69053286781908851</v>
      </c>
      <c r="F5432">
        <v>169.1</v>
      </c>
      <c r="G5432">
        <v>168.40946713218091</v>
      </c>
      <c r="H5432" t="s">
        <v>1</v>
      </c>
      <c r="I5432" t="s">
        <v>2656</v>
      </c>
      <c r="J5432" t="s">
        <v>3</v>
      </c>
      <c r="K5432" t="s">
        <v>4</v>
      </c>
      <c r="L5432" t="s">
        <v>131</v>
      </c>
      <c r="M5432" t="s">
        <v>39</v>
      </c>
      <c r="N5432" t="s">
        <v>22</v>
      </c>
      <c r="O5432" t="s">
        <v>2055</v>
      </c>
      <c r="P5432" t="s">
        <v>24</v>
      </c>
    </row>
    <row r="5433" spans="1:16" x14ac:dyDescent="0.25">
      <c r="A5433" t="s">
        <v>7269</v>
      </c>
      <c r="B5433" s="1">
        <v>41733</v>
      </c>
      <c r="C5433">
        <v>2014</v>
      </c>
      <c r="D5433">
        <v>10</v>
      </c>
      <c r="E5433">
        <v>1749.7756552038104</v>
      </c>
      <c r="F5433">
        <v>6990</v>
      </c>
      <c r="G5433">
        <v>5240.2243447961901</v>
      </c>
      <c r="H5433" t="s">
        <v>1</v>
      </c>
      <c r="I5433" t="s">
        <v>1120</v>
      </c>
      <c r="J5433" t="s">
        <v>72</v>
      </c>
      <c r="K5433" t="s">
        <v>72</v>
      </c>
      <c r="L5433" t="s">
        <v>38</v>
      </c>
      <c r="M5433" t="s">
        <v>39</v>
      </c>
      <c r="N5433" t="s">
        <v>22</v>
      </c>
      <c r="O5433" t="s">
        <v>576</v>
      </c>
      <c r="P5433" t="s">
        <v>24</v>
      </c>
    </row>
    <row r="5434" spans="1:16" x14ac:dyDescent="0.25">
      <c r="A5434" t="s">
        <v>7270</v>
      </c>
      <c r="B5434" s="1">
        <v>41109</v>
      </c>
      <c r="C5434">
        <v>2012</v>
      </c>
      <c r="D5434">
        <v>5</v>
      </c>
      <c r="E5434">
        <v>67.65360192564502</v>
      </c>
      <c r="F5434">
        <v>57.5</v>
      </c>
      <c r="G5434">
        <v>-10.15360192564502</v>
      </c>
      <c r="H5434" t="s">
        <v>1</v>
      </c>
      <c r="I5434" t="s">
        <v>1566</v>
      </c>
      <c r="J5434" t="s">
        <v>3</v>
      </c>
      <c r="K5434" t="s">
        <v>4</v>
      </c>
      <c r="L5434" t="s">
        <v>131</v>
      </c>
      <c r="M5434" t="s">
        <v>39</v>
      </c>
      <c r="N5434" t="s">
        <v>27</v>
      </c>
      <c r="O5434" t="s">
        <v>957</v>
      </c>
      <c r="P5434" t="s">
        <v>958</v>
      </c>
    </row>
    <row r="5435" spans="1:16" x14ac:dyDescent="0.25">
      <c r="A5435" t="s">
        <v>7271</v>
      </c>
      <c r="B5435" s="1">
        <v>41435</v>
      </c>
      <c r="C5435">
        <v>2013</v>
      </c>
      <c r="D5435">
        <v>12</v>
      </c>
      <c r="E5435">
        <v>107.51252558627729</v>
      </c>
      <c r="F5435">
        <v>327.60000000000002</v>
      </c>
      <c r="G5435">
        <v>220.08747441372273</v>
      </c>
      <c r="H5435" t="s">
        <v>1</v>
      </c>
      <c r="I5435" t="s">
        <v>7272</v>
      </c>
      <c r="J5435" t="s">
        <v>3</v>
      </c>
      <c r="K5435" t="s">
        <v>4</v>
      </c>
      <c r="L5435" t="s">
        <v>749</v>
      </c>
      <c r="M5435" t="s">
        <v>6</v>
      </c>
      <c r="N5435" t="s">
        <v>22</v>
      </c>
      <c r="O5435" t="s">
        <v>288</v>
      </c>
      <c r="P5435" t="s">
        <v>24</v>
      </c>
    </row>
    <row r="5436" spans="1:16" x14ac:dyDescent="0.25">
      <c r="A5436" t="s">
        <v>7273</v>
      </c>
      <c r="B5436" s="1">
        <v>41693</v>
      </c>
      <c r="C5436">
        <v>2014</v>
      </c>
      <c r="D5436">
        <v>9</v>
      </c>
      <c r="E5436">
        <v>176.0749349454295</v>
      </c>
      <c r="F5436">
        <v>5121</v>
      </c>
      <c r="G5436">
        <v>4944.925065054571</v>
      </c>
      <c r="H5436" t="s">
        <v>1</v>
      </c>
      <c r="I5436" t="s">
        <v>1133</v>
      </c>
      <c r="J5436" t="s">
        <v>100</v>
      </c>
      <c r="K5436" t="s">
        <v>287</v>
      </c>
      <c r="L5436" t="s">
        <v>101</v>
      </c>
      <c r="M5436" t="s">
        <v>34</v>
      </c>
      <c r="N5436" t="s">
        <v>22</v>
      </c>
      <c r="O5436" t="s">
        <v>760</v>
      </c>
      <c r="P5436" t="s">
        <v>24</v>
      </c>
    </row>
    <row r="5437" spans="1:16" x14ac:dyDescent="0.25">
      <c r="A5437" t="s">
        <v>7274</v>
      </c>
      <c r="B5437" s="1">
        <v>41067</v>
      </c>
      <c r="C5437">
        <v>2012</v>
      </c>
      <c r="D5437">
        <v>12</v>
      </c>
      <c r="E5437">
        <v>25.075396953737247</v>
      </c>
      <c r="F5437">
        <v>463.88400000000001</v>
      </c>
      <c r="G5437">
        <v>438.80860304626276</v>
      </c>
      <c r="H5437" t="s">
        <v>1</v>
      </c>
      <c r="I5437" t="s">
        <v>893</v>
      </c>
      <c r="J5437" t="s">
        <v>3</v>
      </c>
      <c r="K5437" t="s">
        <v>4</v>
      </c>
      <c r="L5437" t="s">
        <v>118</v>
      </c>
      <c r="M5437" t="s">
        <v>49</v>
      </c>
      <c r="N5437" t="s">
        <v>22</v>
      </c>
      <c r="O5437" t="s">
        <v>663</v>
      </c>
      <c r="P5437" t="s">
        <v>24</v>
      </c>
    </row>
    <row r="5438" spans="1:16" x14ac:dyDescent="0.25">
      <c r="A5438" t="s">
        <v>7275</v>
      </c>
      <c r="B5438" s="1">
        <v>41253</v>
      </c>
      <c r="C5438">
        <v>2012</v>
      </c>
      <c r="D5438">
        <v>9</v>
      </c>
      <c r="E5438">
        <v>3135.6817982401517</v>
      </c>
      <c r="F5438">
        <v>6670.4</v>
      </c>
      <c r="G5438">
        <v>3534.7182017598479</v>
      </c>
      <c r="H5438" t="s">
        <v>1</v>
      </c>
      <c r="I5438" t="s">
        <v>1979</v>
      </c>
      <c r="J5438" t="s">
        <v>72</v>
      </c>
      <c r="K5438" t="s">
        <v>72</v>
      </c>
      <c r="L5438" t="s">
        <v>38</v>
      </c>
      <c r="M5438" t="s">
        <v>39</v>
      </c>
      <c r="N5438" t="s">
        <v>22</v>
      </c>
      <c r="O5438" t="s">
        <v>596</v>
      </c>
      <c r="P5438" t="s">
        <v>24</v>
      </c>
    </row>
    <row r="5439" spans="1:16" x14ac:dyDescent="0.25">
      <c r="A5439" t="s">
        <v>7276</v>
      </c>
      <c r="B5439" s="1">
        <v>40979</v>
      </c>
      <c r="C5439">
        <v>2012</v>
      </c>
      <c r="D5439">
        <v>12</v>
      </c>
      <c r="E5439">
        <v>196.90141443246441</v>
      </c>
      <c r="F5439">
        <v>3600</v>
      </c>
      <c r="G5439">
        <v>3403.0985855675358</v>
      </c>
      <c r="H5439" t="s">
        <v>1</v>
      </c>
      <c r="I5439" t="s">
        <v>1864</v>
      </c>
      <c r="J5439" t="s">
        <v>47</v>
      </c>
      <c r="K5439" t="s">
        <v>47</v>
      </c>
      <c r="L5439" t="s">
        <v>48</v>
      </c>
      <c r="M5439" t="s">
        <v>49</v>
      </c>
      <c r="N5439" t="s">
        <v>7</v>
      </c>
      <c r="O5439" t="s">
        <v>1055</v>
      </c>
      <c r="P5439" t="s">
        <v>253</v>
      </c>
    </row>
    <row r="5440" spans="1:16" x14ac:dyDescent="0.25">
      <c r="A5440" t="s">
        <v>7277</v>
      </c>
      <c r="B5440" s="1">
        <v>41155</v>
      </c>
      <c r="C5440">
        <v>2012</v>
      </c>
      <c r="D5440">
        <v>12</v>
      </c>
      <c r="E5440">
        <v>700.17508626930635</v>
      </c>
      <c r="F5440">
        <v>5059.92</v>
      </c>
      <c r="G5440">
        <v>4359.744913730694</v>
      </c>
      <c r="H5440" t="s">
        <v>1</v>
      </c>
      <c r="I5440" t="s">
        <v>1892</v>
      </c>
      <c r="J5440" t="s">
        <v>42</v>
      </c>
      <c r="K5440" t="s">
        <v>43</v>
      </c>
      <c r="L5440" t="s">
        <v>5</v>
      </c>
      <c r="M5440" t="s">
        <v>6</v>
      </c>
      <c r="N5440" t="s">
        <v>22</v>
      </c>
      <c r="O5440" t="s">
        <v>3147</v>
      </c>
      <c r="P5440" t="s">
        <v>24</v>
      </c>
    </row>
    <row r="5441" spans="1:16" x14ac:dyDescent="0.25">
      <c r="A5441" t="s">
        <v>7278</v>
      </c>
      <c r="B5441" s="1">
        <v>41547</v>
      </c>
      <c r="C5441">
        <v>2013</v>
      </c>
      <c r="D5441">
        <v>10</v>
      </c>
      <c r="E5441">
        <v>71.713221683013458</v>
      </c>
      <c r="F5441">
        <v>2890</v>
      </c>
      <c r="G5441">
        <v>2818.2867783169863</v>
      </c>
      <c r="H5441" t="s">
        <v>26</v>
      </c>
      <c r="I5441" t="s">
        <v>5001</v>
      </c>
      <c r="J5441" t="s">
        <v>47</v>
      </c>
      <c r="K5441" t="s">
        <v>47</v>
      </c>
      <c r="L5441" t="s">
        <v>273</v>
      </c>
      <c r="M5441" t="s">
        <v>49</v>
      </c>
      <c r="N5441" t="s">
        <v>22</v>
      </c>
      <c r="O5441" t="s">
        <v>209</v>
      </c>
      <c r="P5441" t="s">
        <v>24</v>
      </c>
    </row>
    <row r="5442" spans="1:16" x14ac:dyDescent="0.25">
      <c r="A5442" t="s">
        <v>7279</v>
      </c>
      <c r="B5442" s="1">
        <v>40946</v>
      </c>
      <c r="C5442">
        <v>2012</v>
      </c>
      <c r="D5442">
        <v>12</v>
      </c>
      <c r="E5442">
        <v>4.6806328660450793</v>
      </c>
      <c r="F5442">
        <v>269.56</v>
      </c>
      <c r="G5442">
        <v>264.87936713395493</v>
      </c>
      <c r="H5442" t="s">
        <v>26</v>
      </c>
      <c r="I5442" t="s">
        <v>998</v>
      </c>
      <c r="J5442" t="s">
        <v>3</v>
      </c>
      <c r="K5442" t="s">
        <v>4</v>
      </c>
      <c r="L5442" t="s">
        <v>118</v>
      </c>
      <c r="M5442" t="s">
        <v>49</v>
      </c>
      <c r="N5442" t="s">
        <v>7</v>
      </c>
      <c r="O5442" t="s">
        <v>137</v>
      </c>
      <c r="P5442" t="s">
        <v>138</v>
      </c>
    </row>
    <row r="5443" spans="1:16" x14ac:dyDescent="0.25">
      <c r="A5443" t="s">
        <v>7280</v>
      </c>
      <c r="B5443" s="1">
        <v>41059</v>
      </c>
      <c r="C5443">
        <v>2012</v>
      </c>
      <c r="D5443">
        <v>12</v>
      </c>
      <c r="E5443">
        <v>33.237108606431818</v>
      </c>
      <c r="F5443">
        <v>266.8</v>
      </c>
      <c r="G5443">
        <v>233.56289139356818</v>
      </c>
      <c r="H5443" t="s">
        <v>1</v>
      </c>
      <c r="I5443" t="s">
        <v>2174</v>
      </c>
      <c r="J5443" t="s">
        <v>3</v>
      </c>
      <c r="K5443" t="s">
        <v>4</v>
      </c>
      <c r="L5443" t="s">
        <v>118</v>
      </c>
      <c r="M5443" t="s">
        <v>49</v>
      </c>
      <c r="N5443" t="s">
        <v>27</v>
      </c>
      <c r="O5443" t="s">
        <v>383</v>
      </c>
      <c r="P5443" t="s">
        <v>384</v>
      </c>
    </row>
    <row r="5444" spans="1:16" x14ac:dyDescent="0.25">
      <c r="A5444" t="s">
        <v>7281</v>
      </c>
      <c r="B5444" s="1">
        <v>41410</v>
      </c>
      <c r="C5444">
        <v>2013</v>
      </c>
      <c r="D5444">
        <v>12</v>
      </c>
      <c r="E5444">
        <v>130.9266517544292</v>
      </c>
      <c r="F5444">
        <v>3392.8829999999998</v>
      </c>
      <c r="G5444">
        <v>3261.9563482455706</v>
      </c>
      <c r="H5444" t="s">
        <v>1</v>
      </c>
      <c r="I5444" t="s">
        <v>978</v>
      </c>
      <c r="J5444" t="s">
        <v>32</v>
      </c>
      <c r="K5444" t="s">
        <v>32</v>
      </c>
      <c r="L5444" t="s">
        <v>16</v>
      </c>
      <c r="M5444" t="s">
        <v>17</v>
      </c>
      <c r="N5444" t="s">
        <v>27</v>
      </c>
      <c r="O5444" t="s">
        <v>369</v>
      </c>
      <c r="P5444" t="s">
        <v>370</v>
      </c>
    </row>
    <row r="5445" spans="1:16" x14ac:dyDescent="0.25">
      <c r="A5445" t="s">
        <v>7282</v>
      </c>
      <c r="B5445" s="1">
        <v>41521</v>
      </c>
      <c r="C5445">
        <v>2013</v>
      </c>
      <c r="D5445">
        <v>10</v>
      </c>
      <c r="E5445">
        <v>20.122452908055667</v>
      </c>
      <c r="F5445">
        <v>417.3</v>
      </c>
      <c r="G5445">
        <v>397.17754709194435</v>
      </c>
      <c r="H5445" t="s">
        <v>26</v>
      </c>
      <c r="I5445" t="s">
        <v>1554</v>
      </c>
      <c r="J5445" t="s">
        <v>32</v>
      </c>
      <c r="K5445" t="s">
        <v>32</v>
      </c>
      <c r="L5445" t="s">
        <v>131</v>
      </c>
      <c r="M5445" t="s">
        <v>39</v>
      </c>
      <c r="N5445" t="s">
        <v>27</v>
      </c>
      <c r="O5445" t="s">
        <v>28</v>
      </c>
      <c r="P5445" t="s">
        <v>29</v>
      </c>
    </row>
    <row r="5446" spans="1:16" x14ac:dyDescent="0.25">
      <c r="A5446" t="s">
        <v>7283</v>
      </c>
      <c r="B5446" s="1">
        <v>41666</v>
      </c>
      <c r="C5446">
        <v>2014</v>
      </c>
      <c r="D5446">
        <v>9</v>
      </c>
      <c r="E5446">
        <v>1528.205893196872</v>
      </c>
      <c r="F5446">
        <v>2142</v>
      </c>
      <c r="G5446">
        <v>613.79410680312799</v>
      </c>
      <c r="H5446" t="s">
        <v>1</v>
      </c>
      <c r="I5446" t="s">
        <v>2429</v>
      </c>
      <c r="J5446" t="s">
        <v>47</v>
      </c>
      <c r="K5446" t="s">
        <v>47</v>
      </c>
      <c r="L5446" t="s">
        <v>48</v>
      </c>
      <c r="M5446" t="s">
        <v>49</v>
      </c>
      <c r="N5446" t="s">
        <v>27</v>
      </c>
      <c r="O5446" t="s">
        <v>427</v>
      </c>
      <c r="P5446" t="s">
        <v>420</v>
      </c>
    </row>
    <row r="5447" spans="1:16" x14ac:dyDescent="0.25">
      <c r="A5447" t="s">
        <v>7284</v>
      </c>
      <c r="B5447" s="1">
        <v>40899</v>
      </c>
      <c r="C5447">
        <v>2011</v>
      </c>
      <c r="D5447">
        <v>13</v>
      </c>
      <c r="E5447">
        <v>9533.4296128789483</v>
      </c>
      <c r="F5447">
        <v>16497.3</v>
      </c>
      <c r="G5447">
        <v>6963.870387121051</v>
      </c>
      <c r="H5447" t="s">
        <v>1</v>
      </c>
      <c r="I5447" t="s">
        <v>1734</v>
      </c>
      <c r="J5447" t="s">
        <v>37</v>
      </c>
      <c r="K5447" t="s">
        <v>37</v>
      </c>
      <c r="L5447" t="s">
        <v>38</v>
      </c>
      <c r="M5447" t="s">
        <v>39</v>
      </c>
      <c r="N5447" t="s">
        <v>27</v>
      </c>
      <c r="O5447" t="s">
        <v>427</v>
      </c>
      <c r="P5447" t="s">
        <v>420</v>
      </c>
    </row>
    <row r="5448" spans="1:16" x14ac:dyDescent="0.25">
      <c r="A5448" t="s">
        <v>7285</v>
      </c>
      <c r="B5448" s="1">
        <v>41556</v>
      </c>
      <c r="C5448">
        <v>2013</v>
      </c>
      <c r="D5448">
        <v>8</v>
      </c>
      <c r="E5448">
        <v>23.753016664089028</v>
      </c>
      <c r="F5448">
        <v>103.92</v>
      </c>
      <c r="G5448">
        <v>80.16698333591097</v>
      </c>
      <c r="H5448" t="s">
        <v>1</v>
      </c>
      <c r="I5448" t="s">
        <v>518</v>
      </c>
      <c r="J5448" t="s">
        <v>32</v>
      </c>
      <c r="K5448" t="s">
        <v>32</v>
      </c>
      <c r="L5448" t="s">
        <v>16</v>
      </c>
      <c r="M5448" t="s">
        <v>17</v>
      </c>
      <c r="N5448" t="s">
        <v>7</v>
      </c>
      <c r="O5448" t="s">
        <v>2181</v>
      </c>
      <c r="P5448" t="s">
        <v>113</v>
      </c>
    </row>
    <row r="5449" spans="1:16" x14ac:dyDescent="0.25">
      <c r="A5449" t="s">
        <v>7286</v>
      </c>
      <c r="B5449" s="1">
        <v>41038</v>
      </c>
      <c r="C5449">
        <v>2012</v>
      </c>
      <c r="D5449">
        <v>10</v>
      </c>
      <c r="E5449">
        <v>4441.0481504831114</v>
      </c>
      <c r="F5449">
        <v>3100</v>
      </c>
      <c r="G5449">
        <v>-1341.0481504831114</v>
      </c>
      <c r="H5449" t="s">
        <v>1</v>
      </c>
      <c r="I5449" t="s">
        <v>46</v>
      </c>
      <c r="J5449" t="s">
        <v>47</v>
      </c>
      <c r="K5449" t="s">
        <v>47</v>
      </c>
      <c r="L5449" t="s">
        <v>48</v>
      </c>
      <c r="M5449" t="s">
        <v>49</v>
      </c>
      <c r="N5449" t="s">
        <v>22</v>
      </c>
      <c r="O5449" t="s">
        <v>2133</v>
      </c>
      <c r="P5449" t="s">
        <v>24</v>
      </c>
    </row>
    <row r="5450" spans="1:16" x14ac:dyDescent="0.25">
      <c r="A5450" t="s">
        <v>7287</v>
      </c>
      <c r="B5450" s="1">
        <v>41130</v>
      </c>
      <c r="C5450">
        <v>2012</v>
      </c>
      <c r="D5450">
        <v>6</v>
      </c>
      <c r="E5450">
        <v>8.7165803274761551</v>
      </c>
      <c r="F5450">
        <v>474</v>
      </c>
      <c r="G5450">
        <v>465.28341967252385</v>
      </c>
      <c r="H5450" t="s">
        <v>1</v>
      </c>
      <c r="I5450" t="s">
        <v>2149</v>
      </c>
      <c r="J5450" t="s">
        <v>67</v>
      </c>
      <c r="K5450" t="s">
        <v>68</v>
      </c>
      <c r="L5450" t="s">
        <v>69</v>
      </c>
      <c r="M5450" t="s">
        <v>39</v>
      </c>
      <c r="N5450" t="s">
        <v>22</v>
      </c>
      <c r="O5450" t="s">
        <v>1771</v>
      </c>
      <c r="P5450" t="s">
        <v>24</v>
      </c>
    </row>
    <row r="5451" spans="1:16" x14ac:dyDescent="0.25">
      <c r="A5451" t="s">
        <v>7288</v>
      </c>
      <c r="B5451" s="1">
        <v>41195</v>
      </c>
      <c r="C5451">
        <v>2012</v>
      </c>
      <c r="D5451">
        <v>26</v>
      </c>
      <c r="E5451">
        <v>407.70425939623686</v>
      </c>
      <c r="F5451">
        <v>5908.2</v>
      </c>
      <c r="G5451">
        <v>5500.4957406037629</v>
      </c>
      <c r="H5451" t="s">
        <v>328</v>
      </c>
      <c r="I5451" t="s">
        <v>2320</v>
      </c>
      <c r="J5451" t="s">
        <v>67</v>
      </c>
      <c r="K5451" t="s">
        <v>68</v>
      </c>
      <c r="L5451" t="s">
        <v>87</v>
      </c>
      <c r="M5451" t="s">
        <v>39</v>
      </c>
      <c r="N5451" t="s">
        <v>22</v>
      </c>
      <c r="O5451" t="s">
        <v>329</v>
      </c>
      <c r="P5451" t="s">
        <v>24</v>
      </c>
    </row>
    <row r="5452" spans="1:16" x14ac:dyDescent="0.25">
      <c r="A5452" t="s">
        <v>7289</v>
      </c>
      <c r="B5452" s="1">
        <v>41862</v>
      </c>
      <c r="C5452">
        <v>2014</v>
      </c>
      <c r="D5452">
        <v>12</v>
      </c>
      <c r="E5452">
        <v>515.93793318683947</v>
      </c>
      <c r="F5452">
        <v>8178.3</v>
      </c>
      <c r="G5452">
        <v>7662.3620668131607</v>
      </c>
      <c r="H5452" t="s">
        <v>1</v>
      </c>
      <c r="I5452" t="s">
        <v>86</v>
      </c>
      <c r="J5452" t="s">
        <v>72</v>
      </c>
      <c r="K5452" t="s">
        <v>72</v>
      </c>
      <c r="L5452" t="s">
        <v>87</v>
      </c>
      <c r="M5452" t="s">
        <v>39</v>
      </c>
      <c r="N5452" t="s">
        <v>22</v>
      </c>
      <c r="O5452" t="s">
        <v>1191</v>
      </c>
      <c r="P5452" t="s">
        <v>125</v>
      </c>
    </row>
    <row r="5453" spans="1:16" x14ac:dyDescent="0.25">
      <c r="A5453" t="s">
        <v>7290</v>
      </c>
      <c r="B5453" s="1">
        <v>41623</v>
      </c>
      <c r="C5453">
        <v>2013</v>
      </c>
      <c r="D5453">
        <v>9</v>
      </c>
      <c r="E5453">
        <v>36.084842818565562</v>
      </c>
      <c r="F5453">
        <v>5391</v>
      </c>
      <c r="G5453">
        <v>5354.9151571814346</v>
      </c>
      <c r="H5453" t="s">
        <v>328</v>
      </c>
      <c r="I5453" t="s">
        <v>730</v>
      </c>
      <c r="J5453" t="s">
        <v>42</v>
      </c>
      <c r="K5453" t="s">
        <v>43</v>
      </c>
      <c r="L5453" t="s">
        <v>38</v>
      </c>
      <c r="M5453" t="s">
        <v>39</v>
      </c>
      <c r="N5453" t="s">
        <v>22</v>
      </c>
      <c r="O5453" t="s">
        <v>329</v>
      </c>
      <c r="P5453" t="s">
        <v>24</v>
      </c>
    </row>
    <row r="5454" spans="1:16" x14ac:dyDescent="0.25">
      <c r="A5454" t="s">
        <v>7291</v>
      </c>
      <c r="B5454" s="1">
        <v>40998</v>
      </c>
      <c r="C5454">
        <v>2012</v>
      </c>
      <c r="D5454">
        <v>12</v>
      </c>
      <c r="E5454">
        <v>15.144840185655497</v>
      </c>
      <c r="F5454">
        <v>166.68</v>
      </c>
      <c r="G5454">
        <v>151.53515981434452</v>
      </c>
      <c r="H5454" t="s">
        <v>171</v>
      </c>
      <c r="I5454" t="s">
        <v>2699</v>
      </c>
      <c r="J5454" t="s">
        <v>3</v>
      </c>
      <c r="K5454" t="s">
        <v>4</v>
      </c>
      <c r="L5454" t="s">
        <v>16</v>
      </c>
      <c r="M5454" t="s">
        <v>17</v>
      </c>
      <c r="N5454" t="s">
        <v>7</v>
      </c>
      <c r="O5454" t="s">
        <v>252</v>
      </c>
      <c r="P5454" t="s">
        <v>253</v>
      </c>
    </row>
    <row r="5455" spans="1:16" x14ac:dyDescent="0.25">
      <c r="A5455" t="s">
        <v>7292</v>
      </c>
      <c r="B5455" s="1">
        <v>41182</v>
      </c>
      <c r="C5455">
        <v>2012</v>
      </c>
      <c r="D5455">
        <v>5</v>
      </c>
      <c r="E5455">
        <v>288.66446087346299</v>
      </c>
      <c r="F5455">
        <v>189.75</v>
      </c>
      <c r="G5455">
        <v>-98.914460873462986</v>
      </c>
      <c r="H5455" t="s">
        <v>328</v>
      </c>
      <c r="I5455" t="s">
        <v>4902</v>
      </c>
      <c r="J5455" t="s">
        <v>20</v>
      </c>
      <c r="K5455" t="s">
        <v>20</v>
      </c>
      <c r="L5455" t="s">
        <v>21</v>
      </c>
      <c r="M5455" t="s">
        <v>13</v>
      </c>
      <c r="N5455" t="s">
        <v>22</v>
      </c>
      <c r="O5455" t="s">
        <v>329</v>
      </c>
      <c r="P5455" t="s">
        <v>24</v>
      </c>
    </row>
    <row r="5456" spans="1:16" x14ac:dyDescent="0.25">
      <c r="A5456" t="s">
        <v>7293</v>
      </c>
      <c r="B5456" s="1">
        <v>41549</v>
      </c>
      <c r="C5456">
        <v>2013</v>
      </c>
      <c r="D5456">
        <v>10</v>
      </c>
      <c r="E5456">
        <v>6.7319550315178942</v>
      </c>
      <c r="F5456">
        <v>590</v>
      </c>
      <c r="G5456">
        <v>583.26804496848206</v>
      </c>
      <c r="H5456" t="s">
        <v>26</v>
      </c>
      <c r="I5456" t="s">
        <v>1324</v>
      </c>
      <c r="J5456" t="s">
        <v>37</v>
      </c>
      <c r="K5456" t="s">
        <v>37</v>
      </c>
      <c r="L5456" t="s">
        <v>97</v>
      </c>
      <c r="M5456" t="s">
        <v>39</v>
      </c>
      <c r="N5456" t="s">
        <v>22</v>
      </c>
      <c r="O5456" t="s">
        <v>209</v>
      </c>
      <c r="P5456" t="s">
        <v>24</v>
      </c>
    </row>
    <row r="5457" spans="1:16" x14ac:dyDescent="0.25">
      <c r="A5457" t="s">
        <v>7294</v>
      </c>
      <c r="B5457" s="1">
        <v>41631</v>
      </c>
      <c r="C5457">
        <v>2013</v>
      </c>
      <c r="D5457">
        <v>26</v>
      </c>
      <c r="E5457">
        <v>2668.1235127933473</v>
      </c>
      <c r="F5457">
        <v>3803.6</v>
      </c>
      <c r="G5457">
        <v>1135.4764872066526</v>
      </c>
      <c r="H5457" t="s">
        <v>171</v>
      </c>
      <c r="I5457" t="s">
        <v>1348</v>
      </c>
      <c r="J5457" t="s">
        <v>57</v>
      </c>
      <c r="K5457" t="s">
        <v>58</v>
      </c>
      <c r="L5457" t="s">
        <v>92</v>
      </c>
      <c r="M5457" t="s">
        <v>6</v>
      </c>
      <c r="N5457" t="s">
        <v>27</v>
      </c>
      <c r="O5457" t="s">
        <v>28</v>
      </c>
      <c r="P5457" t="s">
        <v>29</v>
      </c>
    </row>
    <row r="5458" spans="1:16" x14ac:dyDescent="0.25">
      <c r="A5458" t="s">
        <v>7295</v>
      </c>
      <c r="B5458" s="1">
        <v>41020</v>
      </c>
      <c r="C5458">
        <v>2012</v>
      </c>
      <c r="D5458">
        <v>10</v>
      </c>
      <c r="E5458">
        <v>502.1189620258537</v>
      </c>
      <c r="F5458">
        <v>1599.9</v>
      </c>
      <c r="G5458">
        <v>1097.7810379741463</v>
      </c>
      <c r="H5458" t="s">
        <v>1</v>
      </c>
      <c r="I5458" t="s">
        <v>3643</v>
      </c>
      <c r="J5458" t="s">
        <v>3</v>
      </c>
      <c r="K5458" t="s">
        <v>4</v>
      </c>
      <c r="L5458" t="s">
        <v>16</v>
      </c>
      <c r="M5458" t="s">
        <v>17</v>
      </c>
      <c r="N5458" t="s">
        <v>22</v>
      </c>
      <c r="O5458" t="s">
        <v>4198</v>
      </c>
      <c r="P5458" t="s">
        <v>24</v>
      </c>
    </row>
    <row r="5459" spans="1:16" x14ac:dyDescent="0.25">
      <c r="A5459" t="s">
        <v>7296</v>
      </c>
      <c r="B5459" s="1">
        <v>41365</v>
      </c>
      <c r="C5459">
        <v>2013</v>
      </c>
      <c r="D5459">
        <v>10</v>
      </c>
      <c r="E5459">
        <v>252.63096990250222</v>
      </c>
      <c r="F5459">
        <v>3580</v>
      </c>
      <c r="G5459">
        <v>3327.3690300974977</v>
      </c>
      <c r="H5459" t="s">
        <v>1</v>
      </c>
      <c r="I5459" t="s">
        <v>1616</v>
      </c>
      <c r="J5459" t="s">
        <v>3</v>
      </c>
      <c r="K5459" t="s">
        <v>4</v>
      </c>
      <c r="L5459" t="s">
        <v>5</v>
      </c>
      <c r="M5459" t="s">
        <v>6</v>
      </c>
      <c r="N5459" t="s">
        <v>22</v>
      </c>
      <c r="O5459" t="s">
        <v>1034</v>
      </c>
      <c r="P5459" t="s">
        <v>24</v>
      </c>
    </row>
    <row r="5460" spans="1:16" x14ac:dyDescent="0.25">
      <c r="A5460" t="s">
        <v>7297</v>
      </c>
      <c r="B5460" s="1">
        <v>41882</v>
      </c>
      <c r="C5460">
        <v>2014</v>
      </c>
      <c r="D5460">
        <v>24</v>
      </c>
      <c r="E5460">
        <v>6.9630242615629108</v>
      </c>
      <c r="F5460">
        <v>407.76</v>
      </c>
      <c r="G5460">
        <v>400.79697573843708</v>
      </c>
      <c r="H5460" t="s">
        <v>26</v>
      </c>
      <c r="I5460" t="s">
        <v>1502</v>
      </c>
      <c r="J5460" t="s">
        <v>3</v>
      </c>
      <c r="K5460" t="s">
        <v>4</v>
      </c>
      <c r="L5460" t="s">
        <v>118</v>
      </c>
      <c r="M5460" t="s">
        <v>49</v>
      </c>
      <c r="N5460" t="s">
        <v>22</v>
      </c>
      <c r="O5460" t="s">
        <v>209</v>
      </c>
      <c r="P5460" t="s">
        <v>24</v>
      </c>
    </row>
    <row r="5461" spans="1:16" x14ac:dyDescent="0.25">
      <c r="A5461" t="s">
        <v>7298</v>
      </c>
      <c r="B5461" s="1">
        <v>40967</v>
      </c>
      <c r="C5461">
        <v>2012</v>
      </c>
      <c r="D5461">
        <v>4</v>
      </c>
      <c r="E5461">
        <v>762.69620926345408</v>
      </c>
      <c r="F5461">
        <v>1023.05</v>
      </c>
      <c r="G5461">
        <v>260.35379073654588</v>
      </c>
      <c r="H5461" t="s">
        <v>1</v>
      </c>
      <c r="I5461" t="s">
        <v>231</v>
      </c>
      <c r="J5461" t="s">
        <v>32</v>
      </c>
      <c r="K5461" t="s">
        <v>32</v>
      </c>
      <c r="L5461" t="s">
        <v>33</v>
      </c>
      <c r="M5461" t="s">
        <v>34</v>
      </c>
      <c r="N5461" t="s">
        <v>22</v>
      </c>
      <c r="O5461" t="s">
        <v>576</v>
      </c>
      <c r="P5461" t="s">
        <v>24</v>
      </c>
    </row>
    <row r="5462" spans="1:16" x14ac:dyDescent="0.25">
      <c r="A5462" t="s">
        <v>7299</v>
      </c>
      <c r="B5462" s="1">
        <v>40928</v>
      </c>
      <c r="C5462">
        <v>2012</v>
      </c>
      <c r="D5462">
        <v>36</v>
      </c>
      <c r="E5462">
        <v>8009.29742378836</v>
      </c>
      <c r="F5462">
        <v>10010</v>
      </c>
      <c r="G5462">
        <v>2000.70257621164</v>
      </c>
      <c r="H5462" t="s">
        <v>328</v>
      </c>
      <c r="I5462" t="s">
        <v>5851</v>
      </c>
      <c r="J5462" t="s">
        <v>47</v>
      </c>
      <c r="K5462" t="s">
        <v>47</v>
      </c>
      <c r="L5462" t="s">
        <v>48</v>
      </c>
      <c r="M5462" t="s">
        <v>49</v>
      </c>
      <c r="N5462" t="s">
        <v>22</v>
      </c>
      <c r="O5462" t="s">
        <v>329</v>
      </c>
      <c r="P5462" t="s">
        <v>24</v>
      </c>
    </row>
    <row r="5463" spans="1:16" x14ac:dyDescent="0.25">
      <c r="A5463" t="s">
        <v>7300</v>
      </c>
      <c r="B5463" s="1">
        <v>40953</v>
      </c>
      <c r="C5463">
        <v>2012</v>
      </c>
      <c r="D5463">
        <v>4</v>
      </c>
      <c r="E5463">
        <v>42.3236231688713</v>
      </c>
      <c r="F5463">
        <v>296.39999999999998</v>
      </c>
      <c r="G5463">
        <v>254.07637683112867</v>
      </c>
      <c r="H5463" t="s">
        <v>1</v>
      </c>
      <c r="I5463" t="s">
        <v>3259</v>
      </c>
      <c r="J5463" t="s">
        <v>67</v>
      </c>
      <c r="K5463" t="s">
        <v>68</v>
      </c>
      <c r="L5463" t="s">
        <v>69</v>
      </c>
      <c r="M5463" t="s">
        <v>39</v>
      </c>
      <c r="N5463" t="s">
        <v>27</v>
      </c>
      <c r="O5463" t="s">
        <v>434</v>
      </c>
      <c r="P5463" t="s">
        <v>420</v>
      </c>
    </row>
    <row r="5464" spans="1:16" x14ac:dyDescent="0.25">
      <c r="A5464" t="s">
        <v>7301</v>
      </c>
      <c r="B5464" s="1">
        <v>41307</v>
      </c>
      <c r="C5464">
        <v>2013</v>
      </c>
      <c r="D5464">
        <v>12</v>
      </c>
      <c r="E5464">
        <v>5152.1957815837632</v>
      </c>
      <c r="F5464">
        <v>2040</v>
      </c>
      <c r="G5464">
        <v>-3112.1957815837632</v>
      </c>
      <c r="H5464" t="s">
        <v>26</v>
      </c>
      <c r="I5464" t="s">
        <v>2895</v>
      </c>
      <c r="J5464" t="s">
        <v>42</v>
      </c>
      <c r="K5464" t="s">
        <v>43</v>
      </c>
      <c r="L5464" t="s">
        <v>44</v>
      </c>
      <c r="M5464" t="s">
        <v>6</v>
      </c>
      <c r="N5464" t="s">
        <v>7</v>
      </c>
      <c r="O5464" t="s">
        <v>137</v>
      </c>
      <c r="P5464" t="s">
        <v>138</v>
      </c>
    </row>
    <row r="5465" spans="1:16" x14ac:dyDescent="0.25">
      <c r="A5465" t="s">
        <v>7302</v>
      </c>
      <c r="B5465" s="1">
        <v>40999</v>
      </c>
      <c r="C5465">
        <v>2012</v>
      </c>
      <c r="D5465">
        <v>12</v>
      </c>
      <c r="E5465">
        <v>1322.444384033884</v>
      </c>
      <c r="F5465">
        <v>2362.8000000000002</v>
      </c>
      <c r="G5465">
        <v>1040.3556159661161</v>
      </c>
      <c r="H5465" t="s">
        <v>1</v>
      </c>
      <c r="I5465" t="s">
        <v>1543</v>
      </c>
      <c r="J5465" t="s">
        <v>57</v>
      </c>
      <c r="K5465" t="s">
        <v>58</v>
      </c>
      <c r="L5465" t="s">
        <v>92</v>
      </c>
      <c r="M5465" t="s">
        <v>6</v>
      </c>
      <c r="N5465" t="s">
        <v>7</v>
      </c>
      <c r="O5465" t="s">
        <v>1004</v>
      </c>
      <c r="P5465" t="s">
        <v>138</v>
      </c>
    </row>
    <row r="5466" spans="1:16" x14ac:dyDescent="0.25">
      <c r="A5466" t="s">
        <v>7303</v>
      </c>
      <c r="B5466" s="1">
        <v>41933</v>
      </c>
      <c r="C5466">
        <v>2014</v>
      </c>
      <c r="D5466">
        <v>13</v>
      </c>
      <c r="E5466">
        <v>2502.4130902069655</v>
      </c>
      <c r="F5466">
        <v>4079.6</v>
      </c>
      <c r="G5466">
        <v>1577.1869097930344</v>
      </c>
      <c r="H5466" t="s">
        <v>1</v>
      </c>
      <c r="I5466" t="s">
        <v>4179</v>
      </c>
      <c r="J5466" t="s">
        <v>3</v>
      </c>
      <c r="K5466" t="s">
        <v>4</v>
      </c>
      <c r="L5466" t="s">
        <v>101</v>
      </c>
      <c r="M5466" t="s">
        <v>34</v>
      </c>
      <c r="N5466" t="s">
        <v>27</v>
      </c>
      <c r="O5466" t="s">
        <v>465</v>
      </c>
      <c r="P5466" t="s">
        <v>443</v>
      </c>
    </row>
    <row r="5467" spans="1:16" x14ac:dyDescent="0.25">
      <c r="A5467" t="s">
        <v>7304</v>
      </c>
      <c r="B5467" s="1">
        <v>41299</v>
      </c>
      <c r="C5467">
        <v>2013</v>
      </c>
      <c r="D5467">
        <v>9</v>
      </c>
      <c r="E5467">
        <v>2561.1120649353397</v>
      </c>
      <c r="F5467">
        <v>1276.26</v>
      </c>
      <c r="G5467">
        <v>-1284.8520649353397</v>
      </c>
      <c r="H5467" t="s">
        <v>1</v>
      </c>
      <c r="I5467" t="s">
        <v>775</v>
      </c>
      <c r="J5467" t="s">
        <v>37</v>
      </c>
      <c r="K5467" t="s">
        <v>37</v>
      </c>
      <c r="L5467" t="s">
        <v>54</v>
      </c>
      <c r="M5467" t="s">
        <v>34</v>
      </c>
      <c r="N5467" t="s">
        <v>22</v>
      </c>
      <c r="O5467" t="s">
        <v>596</v>
      </c>
      <c r="P5467" t="s">
        <v>24</v>
      </c>
    </row>
    <row r="5468" spans="1:16" x14ac:dyDescent="0.25">
      <c r="A5468" t="s">
        <v>7305</v>
      </c>
      <c r="B5468" s="1">
        <v>41318</v>
      </c>
      <c r="C5468">
        <v>2013</v>
      </c>
      <c r="D5468">
        <v>9</v>
      </c>
      <c r="E5468">
        <v>1500.0393177597402</v>
      </c>
      <c r="F5468">
        <v>3660.55</v>
      </c>
      <c r="G5468">
        <v>2160.5106822402599</v>
      </c>
      <c r="H5468" t="s">
        <v>1</v>
      </c>
      <c r="I5468" t="s">
        <v>140</v>
      </c>
      <c r="J5468" t="s">
        <v>3</v>
      </c>
      <c r="K5468" t="s">
        <v>4</v>
      </c>
      <c r="L5468" t="s">
        <v>101</v>
      </c>
      <c r="M5468" t="s">
        <v>34</v>
      </c>
      <c r="N5468" t="s">
        <v>22</v>
      </c>
      <c r="O5468" t="s">
        <v>398</v>
      </c>
      <c r="P5468" t="s">
        <v>24</v>
      </c>
    </row>
    <row r="5469" spans="1:16" x14ac:dyDescent="0.25">
      <c r="A5469" t="s">
        <v>7306</v>
      </c>
      <c r="B5469" s="1">
        <v>41310</v>
      </c>
      <c r="C5469">
        <v>2013</v>
      </c>
      <c r="D5469">
        <v>9</v>
      </c>
      <c r="E5469">
        <v>444.92902026812789</v>
      </c>
      <c r="F5469">
        <v>290.31200000000001</v>
      </c>
      <c r="G5469">
        <v>-154.61702026812787</v>
      </c>
      <c r="H5469" t="s">
        <v>1</v>
      </c>
      <c r="I5469" t="s">
        <v>4867</v>
      </c>
      <c r="J5469" t="s">
        <v>3</v>
      </c>
      <c r="K5469" t="s">
        <v>4</v>
      </c>
      <c r="L5469" t="s">
        <v>118</v>
      </c>
      <c r="M5469" t="s">
        <v>49</v>
      </c>
      <c r="N5469" t="s">
        <v>22</v>
      </c>
      <c r="O5469" t="s">
        <v>1675</v>
      </c>
      <c r="P5469" t="s">
        <v>24</v>
      </c>
    </row>
    <row r="5470" spans="1:16" x14ac:dyDescent="0.25">
      <c r="A5470" t="s">
        <v>7307</v>
      </c>
      <c r="B5470" s="1">
        <v>41159</v>
      </c>
      <c r="C5470">
        <v>2012</v>
      </c>
      <c r="D5470">
        <v>10</v>
      </c>
      <c r="E5470">
        <v>2216.9695045589865</v>
      </c>
      <c r="F5470">
        <v>4270</v>
      </c>
      <c r="G5470">
        <v>2053.0304954410135</v>
      </c>
      <c r="H5470" t="s">
        <v>1</v>
      </c>
      <c r="I5470" t="s">
        <v>3256</v>
      </c>
      <c r="J5470" t="s">
        <v>3</v>
      </c>
      <c r="K5470" t="s">
        <v>4</v>
      </c>
      <c r="L5470" t="s">
        <v>5</v>
      </c>
      <c r="M5470" t="s">
        <v>6</v>
      </c>
      <c r="N5470" t="s">
        <v>22</v>
      </c>
      <c r="O5470" t="s">
        <v>493</v>
      </c>
      <c r="P5470" t="s">
        <v>24</v>
      </c>
    </row>
    <row r="5471" spans="1:16" x14ac:dyDescent="0.25">
      <c r="A5471" t="s">
        <v>7308</v>
      </c>
      <c r="B5471" s="1">
        <v>41246</v>
      </c>
      <c r="C5471">
        <v>2012</v>
      </c>
      <c r="D5471">
        <v>6</v>
      </c>
      <c r="E5471">
        <v>26.788385165385208</v>
      </c>
      <c r="F5471">
        <v>75.11</v>
      </c>
      <c r="G5471">
        <v>48.321614834614792</v>
      </c>
      <c r="H5471" t="s">
        <v>1</v>
      </c>
      <c r="I5471" t="s">
        <v>673</v>
      </c>
      <c r="J5471" t="s">
        <v>3</v>
      </c>
      <c r="K5471" t="s">
        <v>4</v>
      </c>
      <c r="L5471" t="s">
        <v>131</v>
      </c>
      <c r="M5471" t="s">
        <v>39</v>
      </c>
      <c r="N5471" t="s">
        <v>22</v>
      </c>
      <c r="O5471" t="s">
        <v>653</v>
      </c>
      <c r="P5471" t="s">
        <v>24</v>
      </c>
    </row>
    <row r="5472" spans="1:16" x14ac:dyDescent="0.25">
      <c r="A5472" t="s">
        <v>7309</v>
      </c>
      <c r="B5472" s="1">
        <v>40907</v>
      </c>
      <c r="C5472">
        <v>2011</v>
      </c>
      <c r="D5472">
        <v>24</v>
      </c>
      <c r="E5472">
        <v>600.52030474810238</v>
      </c>
      <c r="F5472">
        <v>305.58</v>
      </c>
      <c r="G5472">
        <v>-294.94030474810239</v>
      </c>
      <c r="H5472" t="s">
        <v>171</v>
      </c>
      <c r="I5472" t="s">
        <v>359</v>
      </c>
      <c r="J5472" t="s">
        <v>3</v>
      </c>
      <c r="K5472" t="s">
        <v>4</v>
      </c>
      <c r="L5472" t="s">
        <v>16</v>
      </c>
      <c r="M5472" t="s">
        <v>17</v>
      </c>
      <c r="N5472" t="s">
        <v>7</v>
      </c>
      <c r="O5472" t="s">
        <v>252</v>
      </c>
      <c r="P5472" t="s">
        <v>253</v>
      </c>
    </row>
    <row r="5473" spans="1:16" x14ac:dyDescent="0.25">
      <c r="A5473" t="s">
        <v>7310</v>
      </c>
      <c r="B5473" s="1">
        <v>41045</v>
      </c>
      <c r="C5473">
        <v>2012</v>
      </c>
      <c r="D5473">
        <v>6</v>
      </c>
      <c r="E5473">
        <v>789.40262095921548</v>
      </c>
      <c r="F5473">
        <v>899.7</v>
      </c>
      <c r="G5473">
        <v>110.29737904078456</v>
      </c>
      <c r="H5473" t="s">
        <v>26</v>
      </c>
      <c r="I5473" t="s">
        <v>512</v>
      </c>
      <c r="J5473" t="s">
        <v>72</v>
      </c>
      <c r="K5473" t="s">
        <v>72</v>
      </c>
      <c r="L5473" t="s">
        <v>73</v>
      </c>
      <c r="M5473" t="s">
        <v>13</v>
      </c>
      <c r="N5473" t="s">
        <v>27</v>
      </c>
      <c r="O5473" t="s">
        <v>28</v>
      </c>
      <c r="P5473" t="s">
        <v>29</v>
      </c>
    </row>
    <row r="5474" spans="1:16" x14ac:dyDescent="0.25">
      <c r="A5474" t="s">
        <v>7311</v>
      </c>
      <c r="B5474" s="1">
        <v>41752</v>
      </c>
      <c r="C5474">
        <v>2014</v>
      </c>
      <c r="D5474">
        <v>12</v>
      </c>
      <c r="E5474">
        <v>4046.2746439755906</v>
      </c>
      <c r="F5474">
        <v>7644.4</v>
      </c>
      <c r="G5474">
        <v>3598.125356024409</v>
      </c>
      <c r="H5474" t="s">
        <v>171</v>
      </c>
      <c r="I5474" t="s">
        <v>1657</v>
      </c>
      <c r="J5474" t="s">
        <v>42</v>
      </c>
      <c r="K5474" t="s">
        <v>43</v>
      </c>
      <c r="L5474" t="s">
        <v>38</v>
      </c>
      <c r="M5474" t="s">
        <v>39</v>
      </c>
      <c r="N5474" t="s">
        <v>27</v>
      </c>
      <c r="O5474" t="s">
        <v>28</v>
      </c>
      <c r="P5474" t="s">
        <v>29</v>
      </c>
    </row>
    <row r="5475" spans="1:16" x14ac:dyDescent="0.25">
      <c r="A5475" t="s">
        <v>7312</v>
      </c>
      <c r="B5475" s="1">
        <v>41072</v>
      </c>
      <c r="C5475">
        <v>2012</v>
      </c>
      <c r="D5475">
        <v>6</v>
      </c>
      <c r="E5475">
        <v>886.35799052297284</v>
      </c>
      <c r="F5475">
        <v>806.2</v>
      </c>
      <c r="G5475">
        <v>-80.157990522972796</v>
      </c>
      <c r="H5475" t="s">
        <v>1</v>
      </c>
      <c r="I5475" t="s">
        <v>3124</v>
      </c>
      <c r="J5475" t="s">
        <v>67</v>
      </c>
      <c r="K5475" t="s">
        <v>68</v>
      </c>
      <c r="L5475" t="s">
        <v>97</v>
      </c>
      <c r="M5475" t="s">
        <v>39</v>
      </c>
      <c r="N5475" t="s">
        <v>22</v>
      </c>
      <c r="O5475" t="s">
        <v>1131</v>
      </c>
      <c r="P5475" t="s">
        <v>24</v>
      </c>
    </row>
    <row r="5476" spans="1:16" x14ac:dyDescent="0.25">
      <c r="A5476" t="s">
        <v>7313</v>
      </c>
      <c r="B5476" s="1">
        <v>40897</v>
      </c>
      <c r="C5476">
        <v>2011</v>
      </c>
      <c r="D5476">
        <v>9</v>
      </c>
      <c r="E5476">
        <v>30.669523304598972</v>
      </c>
      <c r="F5476">
        <v>3025.1</v>
      </c>
      <c r="G5476">
        <v>2994.430476695401</v>
      </c>
      <c r="H5476" t="s">
        <v>1</v>
      </c>
      <c r="I5476" t="s">
        <v>1946</v>
      </c>
      <c r="J5476" t="s">
        <v>57</v>
      </c>
      <c r="K5476" t="s">
        <v>58</v>
      </c>
      <c r="L5476" t="s">
        <v>5</v>
      </c>
      <c r="M5476" t="s">
        <v>6</v>
      </c>
      <c r="N5476" t="s">
        <v>22</v>
      </c>
      <c r="O5476" t="s">
        <v>793</v>
      </c>
      <c r="P5476" t="s">
        <v>24</v>
      </c>
    </row>
    <row r="5477" spans="1:16" x14ac:dyDescent="0.25">
      <c r="A5477" t="s">
        <v>7314</v>
      </c>
      <c r="B5477" s="1">
        <v>41688</v>
      </c>
      <c r="C5477">
        <v>2014</v>
      </c>
      <c r="D5477">
        <v>24</v>
      </c>
      <c r="E5477">
        <v>111.72063663932333</v>
      </c>
      <c r="F5477">
        <v>2376</v>
      </c>
      <c r="G5477">
        <v>2264.2793633606766</v>
      </c>
      <c r="H5477" t="s">
        <v>171</v>
      </c>
      <c r="I5477" t="s">
        <v>2242</v>
      </c>
      <c r="J5477" t="s">
        <v>72</v>
      </c>
      <c r="K5477" t="s">
        <v>72</v>
      </c>
      <c r="L5477" t="s">
        <v>97</v>
      </c>
      <c r="M5477" t="s">
        <v>39</v>
      </c>
      <c r="N5477" t="s">
        <v>7</v>
      </c>
      <c r="O5477" t="s">
        <v>252</v>
      </c>
      <c r="P5477" t="s">
        <v>253</v>
      </c>
    </row>
    <row r="5478" spans="1:16" x14ac:dyDescent="0.25">
      <c r="A5478" t="s">
        <v>7315</v>
      </c>
      <c r="B5478" s="1">
        <v>40997</v>
      </c>
      <c r="C5478">
        <v>2012</v>
      </c>
      <c r="D5478">
        <v>10</v>
      </c>
      <c r="E5478">
        <v>149.97007061837823</v>
      </c>
      <c r="F5478">
        <v>4220</v>
      </c>
      <c r="G5478">
        <v>4070.029929381622</v>
      </c>
      <c r="H5478" t="s">
        <v>1</v>
      </c>
      <c r="I5478" t="s">
        <v>5478</v>
      </c>
      <c r="J5478" t="s">
        <v>42</v>
      </c>
      <c r="K5478" t="s">
        <v>43</v>
      </c>
      <c r="L5478" t="s">
        <v>44</v>
      </c>
      <c r="M5478" t="s">
        <v>6</v>
      </c>
      <c r="N5478" t="s">
        <v>22</v>
      </c>
      <c r="O5478" t="s">
        <v>2089</v>
      </c>
      <c r="P5478" t="s">
        <v>24</v>
      </c>
    </row>
    <row r="5479" spans="1:16" x14ac:dyDescent="0.25">
      <c r="A5479" t="s">
        <v>7316</v>
      </c>
      <c r="B5479" s="1">
        <v>41045</v>
      </c>
      <c r="C5479">
        <v>2012</v>
      </c>
      <c r="D5479">
        <v>10</v>
      </c>
      <c r="E5479">
        <v>1554.1472955862337</v>
      </c>
      <c r="F5479">
        <v>2800</v>
      </c>
      <c r="G5479">
        <v>1245.8527044137663</v>
      </c>
      <c r="H5479" t="s">
        <v>26</v>
      </c>
      <c r="I5479" t="s">
        <v>1823</v>
      </c>
      <c r="J5479" t="s">
        <v>47</v>
      </c>
      <c r="K5479" t="s">
        <v>47</v>
      </c>
      <c r="L5479" t="s">
        <v>48</v>
      </c>
      <c r="M5479" t="s">
        <v>49</v>
      </c>
      <c r="N5479" t="s">
        <v>7</v>
      </c>
      <c r="O5479" t="s">
        <v>137</v>
      </c>
      <c r="P5479" t="s">
        <v>138</v>
      </c>
    </row>
    <row r="5480" spans="1:16" x14ac:dyDescent="0.25">
      <c r="A5480" t="s">
        <v>7317</v>
      </c>
      <c r="B5480" s="1">
        <v>41167</v>
      </c>
      <c r="C5480">
        <v>2012</v>
      </c>
      <c r="D5480">
        <v>5</v>
      </c>
      <c r="E5480">
        <v>18.460129021248925</v>
      </c>
      <c r="F5480">
        <v>128.44999999999999</v>
      </c>
      <c r="G5480">
        <v>109.98987097875107</v>
      </c>
      <c r="H5480" t="s">
        <v>328</v>
      </c>
      <c r="I5480" t="s">
        <v>197</v>
      </c>
      <c r="J5480" t="s">
        <v>20</v>
      </c>
      <c r="K5480" t="s">
        <v>20</v>
      </c>
      <c r="L5480" t="s">
        <v>21</v>
      </c>
      <c r="M5480" t="s">
        <v>13</v>
      </c>
      <c r="N5480" t="s">
        <v>22</v>
      </c>
      <c r="O5480" t="s">
        <v>329</v>
      </c>
      <c r="P5480" t="s">
        <v>24</v>
      </c>
    </row>
    <row r="5481" spans="1:16" x14ac:dyDescent="0.25">
      <c r="A5481" t="s">
        <v>7318</v>
      </c>
      <c r="B5481" s="1">
        <v>41780</v>
      </c>
      <c r="C5481">
        <v>2014</v>
      </c>
      <c r="D5481">
        <v>30</v>
      </c>
      <c r="E5481">
        <v>139.64463524609965</v>
      </c>
      <c r="F5481">
        <v>2877</v>
      </c>
      <c r="G5481">
        <v>2737.3553647539002</v>
      </c>
      <c r="H5481" t="s">
        <v>26</v>
      </c>
      <c r="I5481" t="s">
        <v>7319</v>
      </c>
      <c r="J5481" t="s">
        <v>32</v>
      </c>
      <c r="K5481" t="s">
        <v>32</v>
      </c>
      <c r="L5481" t="s">
        <v>131</v>
      </c>
      <c r="M5481" t="s">
        <v>39</v>
      </c>
      <c r="N5481" t="s">
        <v>22</v>
      </c>
      <c r="O5481" t="s">
        <v>209</v>
      </c>
      <c r="P5481" t="s">
        <v>24</v>
      </c>
    </row>
    <row r="5482" spans="1:16" x14ac:dyDescent="0.25">
      <c r="A5482" t="s">
        <v>7320</v>
      </c>
      <c r="B5482" s="1">
        <v>41646</v>
      </c>
      <c r="C5482">
        <v>2014</v>
      </c>
      <c r="D5482">
        <v>18</v>
      </c>
      <c r="E5482">
        <v>4.9027002049688155</v>
      </c>
      <c r="F5482">
        <v>677.40750000000003</v>
      </c>
      <c r="G5482">
        <v>672.5047997950312</v>
      </c>
      <c r="H5482" t="s">
        <v>171</v>
      </c>
      <c r="I5482" t="s">
        <v>4902</v>
      </c>
      <c r="J5482" t="s">
        <v>20</v>
      </c>
      <c r="K5482" t="s">
        <v>20</v>
      </c>
      <c r="L5482" t="s">
        <v>21</v>
      </c>
      <c r="M5482" t="s">
        <v>13</v>
      </c>
      <c r="N5482" t="s">
        <v>22</v>
      </c>
      <c r="O5482" t="s">
        <v>173</v>
      </c>
      <c r="P5482" t="s">
        <v>24</v>
      </c>
    </row>
    <row r="5483" spans="1:16" x14ac:dyDescent="0.25">
      <c r="A5483" t="s">
        <v>7321</v>
      </c>
      <c r="B5483" s="1">
        <v>41056</v>
      </c>
      <c r="C5483">
        <v>2012</v>
      </c>
      <c r="D5483">
        <v>20</v>
      </c>
      <c r="E5483">
        <v>1326.6005696326565</v>
      </c>
      <c r="F5483">
        <v>9640</v>
      </c>
      <c r="G5483">
        <v>8313.3994303673426</v>
      </c>
      <c r="H5483" t="s">
        <v>26</v>
      </c>
      <c r="I5483" t="s">
        <v>832</v>
      </c>
      <c r="J5483" t="s">
        <v>42</v>
      </c>
      <c r="K5483" t="s">
        <v>43</v>
      </c>
      <c r="L5483" t="s">
        <v>44</v>
      </c>
      <c r="M5483" t="s">
        <v>6</v>
      </c>
      <c r="N5483" t="s">
        <v>7</v>
      </c>
      <c r="O5483" t="s">
        <v>137</v>
      </c>
      <c r="P5483" t="s">
        <v>138</v>
      </c>
    </row>
    <row r="5484" spans="1:16" x14ac:dyDescent="0.25">
      <c r="A5484" t="s">
        <v>7322</v>
      </c>
      <c r="B5484" s="1">
        <v>41353</v>
      </c>
      <c r="C5484">
        <v>2013</v>
      </c>
      <c r="D5484">
        <v>10</v>
      </c>
      <c r="E5484">
        <v>84.359368097919514</v>
      </c>
      <c r="F5484">
        <v>359.9</v>
      </c>
      <c r="G5484">
        <v>275.54063190208046</v>
      </c>
      <c r="H5484" t="s">
        <v>1</v>
      </c>
      <c r="I5484" t="s">
        <v>1420</v>
      </c>
      <c r="J5484" t="s">
        <v>3</v>
      </c>
      <c r="K5484" t="s">
        <v>4</v>
      </c>
      <c r="L5484" t="s">
        <v>118</v>
      </c>
      <c r="M5484" t="s">
        <v>49</v>
      </c>
      <c r="N5484" t="s">
        <v>22</v>
      </c>
      <c r="O5484" t="s">
        <v>554</v>
      </c>
      <c r="P5484" t="s">
        <v>24</v>
      </c>
    </row>
    <row r="5485" spans="1:16" x14ac:dyDescent="0.25">
      <c r="A5485" t="s">
        <v>7323</v>
      </c>
      <c r="B5485" s="1">
        <v>41485</v>
      </c>
      <c r="C5485">
        <v>2013</v>
      </c>
      <c r="D5485">
        <v>12</v>
      </c>
      <c r="E5485">
        <v>332.29226948213557</v>
      </c>
      <c r="F5485">
        <v>3509.8829999999998</v>
      </c>
      <c r="G5485">
        <v>3177.5907305178644</v>
      </c>
      <c r="H5485" t="s">
        <v>1</v>
      </c>
      <c r="I5485" t="s">
        <v>7145</v>
      </c>
      <c r="J5485" t="s">
        <v>37</v>
      </c>
      <c r="K5485" t="s">
        <v>37</v>
      </c>
      <c r="L5485" t="s">
        <v>54</v>
      </c>
      <c r="M5485" t="s">
        <v>34</v>
      </c>
      <c r="N5485" t="s">
        <v>22</v>
      </c>
      <c r="O5485" t="s">
        <v>661</v>
      </c>
      <c r="P5485" t="s">
        <v>24</v>
      </c>
    </row>
    <row r="5486" spans="1:16" x14ac:dyDescent="0.25">
      <c r="A5486" t="s">
        <v>7324</v>
      </c>
      <c r="B5486" s="1">
        <v>41871</v>
      </c>
      <c r="C5486">
        <v>2014</v>
      </c>
      <c r="D5486">
        <v>20</v>
      </c>
      <c r="E5486">
        <v>2406.6340740209939</v>
      </c>
      <c r="F5486">
        <v>9998</v>
      </c>
      <c r="G5486">
        <v>7591.3659259790056</v>
      </c>
      <c r="H5486" t="s">
        <v>1</v>
      </c>
      <c r="I5486" t="s">
        <v>4811</v>
      </c>
      <c r="J5486" t="s">
        <v>37</v>
      </c>
      <c r="K5486" t="s">
        <v>37</v>
      </c>
      <c r="L5486" t="s">
        <v>123</v>
      </c>
      <c r="M5486" t="s">
        <v>39</v>
      </c>
      <c r="N5486" t="s">
        <v>7</v>
      </c>
      <c r="O5486" t="s">
        <v>8</v>
      </c>
      <c r="P5486" t="s">
        <v>9</v>
      </c>
    </row>
    <row r="5487" spans="1:16" x14ac:dyDescent="0.25">
      <c r="A5487" t="s">
        <v>7325</v>
      </c>
      <c r="B5487" s="1">
        <v>40940</v>
      </c>
      <c r="C5487">
        <v>2012</v>
      </c>
      <c r="D5487">
        <v>6</v>
      </c>
      <c r="E5487">
        <v>12.560617258724397</v>
      </c>
      <c r="F5487">
        <v>157.63399999999999</v>
      </c>
      <c r="G5487">
        <v>145.07338274127559</v>
      </c>
      <c r="H5487" t="s">
        <v>1</v>
      </c>
      <c r="I5487" t="s">
        <v>130</v>
      </c>
      <c r="J5487" t="s">
        <v>3</v>
      </c>
      <c r="K5487" t="s">
        <v>4</v>
      </c>
      <c r="L5487" t="s">
        <v>131</v>
      </c>
      <c r="M5487" t="s">
        <v>39</v>
      </c>
      <c r="N5487" t="s">
        <v>7</v>
      </c>
      <c r="O5487" t="s">
        <v>509</v>
      </c>
      <c r="P5487" t="s">
        <v>510</v>
      </c>
    </row>
    <row r="5488" spans="1:16" x14ac:dyDescent="0.25">
      <c r="A5488" t="s">
        <v>7326</v>
      </c>
      <c r="B5488" s="1">
        <v>40958</v>
      </c>
      <c r="C5488">
        <v>2012</v>
      </c>
      <c r="D5488">
        <v>4</v>
      </c>
      <c r="E5488">
        <v>19.400134675338613</v>
      </c>
      <c r="F5488">
        <v>257.39999999999998</v>
      </c>
      <c r="G5488">
        <v>237.99986532466136</v>
      </c>
      <c r="H5488" t="s">
        <v>26</v>
      </c>
      <c r="I5488" t="s">
        <v>983</v>
      </c>
      <c r="J5488" t="s">
        <v>32</v>
      </c>
      <c r="K5488" t="s">
        <v>32</v>
      </c>
      <c r="L5488" t="s">
        <v>366</v>
      </c>
      <c r="M5488" t="s">
        <v>34</v>
      </c>
      <c r="N5488" t="s">
        <v>22</v>
      </c>
      <c r="O5488" t="s">
        <v>209</v>
      </c>
      <c r="P5488" t="s">
        <v>24</v>
      </c>
    </row>
    <row r="5489" spans="1:16" x14ac:dyDescent="0.25">
      <c r="A5489" t="s">
        <v>7327</v>
      </c>
      <c r="B5489" s="1">
        <v>41927</v>
      </c>
      <c r="C5489">
        <v>2014</v>
      </c>
      <c r="D5489">
        <v>6</v>
      </c>
      <c r="E5489">
        <v>220.80736591857507</v>
      </c>
      <c r="F5489">
        <v>740.71500000000003</v>
      </c>
      <c r="G5489">
        <v>519.90763408142493</v>
      </c>
      <c r="H5489" t="s">
        <v>1</v>
      </c>
      <c r="I5489" t="s">
        <v>5271</v>
      </c>
      <c r="J5489" t="s">
        <v>3</v>
      </c>
      <c r="K5489" t="s">
        <v>4</v>
      </c>
      <c r="L5489" t="s">
        <v>131</v>
      </c>
      <c r="M5489" t="s">
        <v>39</v>
      </c>
      <c r="N5489" t="s">
        <v>27</v>
      </c>
      <c r="O5489" t="s">
        <v>2464</v>
      </c>
      <c r="P5489" t="s">
        <v>29</v>
      </c>
    </row>
    <row r="5490" spans="1:16" x14ac:dyDescent="0.25">
      <c r="A5490" t="s">
        <v>7328</v>
      </c>
      <c r="B5490" s="1">
        <v>40990</v>
      </c>
      <c r="C5490">
        <v>2012</v>
      </c>
      <c r="D5490">
        <v>20</v>
      </c>
      <c r="E5490">
        <v>775.8043835793917</v>
      </c>
      <c r="F5490">
        <v>4960</v>
      </c>
      <c r="G5490">
        <v>4184.1956164206085</v>
      </c>
      <c r="H5490" t="s">
        <v>328</v>
      </c>
      <c r="I5490" t="s">
        <v>1047</v>
      </c>
      <c r="J5490" t="s">
        <v>67</v>
      </c>
      <c r="K5490" t="s">
        <v>68</v>
      </c>
      <c r="L5490" t="s">
        <v>69</v>
      </c>
      <c r="M5490" t="s">
        <v>39</v>
      </c>
      <c r="N5490" t="s">
        <v>22</v>
      </c>
      <c r="O5490" t="s">
        <v>329</v>
      </c>
      <c r="P5490" t="s">
        <v>24</v>
      </c>
    </row>
    <row r="5491" spans="1:16" x14ac:dyDescent="0.25">
      <c r="A5491" t="s">
        <v>7329</v>
      </c>
      <c r="B5491" s="1">
        <v>41116</v>
      </c>
      <c r="C5491">
        <v>2012</v>
      </c>
      <c r="D5491">
        <v>4</v>
      </c>
      <c r="E5491">
        <v>210.5779855225631</v>
      </c>
      <c r="F5491">
        <v>312</v>
      </c>
      <c r="G5491">
        <v>101.4220144774369</v>
      </c>
      <c r="H5491" t="s">
        <v>1</v>
      </c>
      <c r="I5491" t="s">
        <v>2178</v>
      </c>
      <c r="J5491" t="s">
        <v>67</v>
      </c>
      <c r="K5491" t="s">
        <v>68</v>
      </c>
      <c r="L5491" t="s">
        <v>69</v>
      </c>
      <c r="M5491" t="s">
        <v>39</v>
      </c>
      <c r="N5491" t="s">
        <v>7</v>
      </c>
      <c r="O5491" t="s">
        <v>675</v>
      </c>
      <c r="P5491" t="s">
        <v>510</v>
      </c>
    </row>
    <row r="5492" spans="1:16" x14ac:dyDescent="0.25">
      <c r="A5492" t="s">
        <v>7330</v>
      </c>
      <c r="B5492" s="1">
        <v>41354</v>
      </c>
      <c r="C5492">
        <v>2013</v>
      </c>
      <c r="D5492">
        <v>10</v>
      </c>
      <c r="E5492">
        <v>94.052128641689251</v>
      </c>
      <c r="F5492">
        <v>690</v>
      </c>
      <c r="G5492">
        <v>595.94787135831075</v>
      </c>
      <c r="H5492" t="s">
        <v>328</v>
      </c>
      <c r="I5492" t="s">
        <v>4264</v>
      </c>
      <c r="J5492" t="s">
        <v>67</v>
      </c>
      <c r="K5492" t="s">
        <v>68</v>
      </c>
      <c r="L5492" t="s">
        <v>97</v>
      </c>
      <c r="M5492" t="s">
        <v>39</v>
      </c>
      <c r="N5492" t="s">
        <v>22</v>
      </c>
      <c r="O5492" t="s">
        <v>329</v>
      </c>
      <c r="P5492" t="s">
        <v>24</v>
      </c>
    </row>
    <row r="5493" spans="1:16" x14ac:dyDescent="0.25">
      <c r="A5493" t="s">
        <v>7331</v>
      </c>
      <c r="B5493" s="1">
        <v>41860</v>
      </c>
      <c r="C5493">
        <v>2014</v>
      </c>
      <c r="D5493">
        <v>20</v>
      </c>
      <c r="E5493">
        <v>7.8575167684145661</v>
      </c>
      <c r="F5493">
        <v>2960</v>
      </c>
      <c r="G5493">
        <v>2952.1424832315856</v>
      </c>
      <c r="H5493" t="s">
        <v>26</v>
      </c>
      <c r="I5493" t="s">
        <v>5905</v>
      </c>
      <c r="J5493" t="s">
        <v>57</v>
      </c>
      <c r="K5493" t="s">
        <v>58</v>
      </c>
      <c r="L5493" t="s">
        <v>92</v>
      </c>
      <c r="M5493" t="s">
        <v>6</v>
      </c>
      <c r="N5493" t="s">
        <v>27</v>
      </c>
      <c r="O5493" t="s">
        <v>28</v>
      </c>
      <c r="P5493" t="s">
        <v>29</v>
      </c>
    </row>
    <row r="5494" spans="1:16" x14ac:dyDescent="0.25">
      <c r="A5494" t="s">
        <v>7332</v>
      </c>
      <c r="B5494" s="1">
        <v>41293</v>
      </c>
      <c r="C5494">
        <v>2013</v>
      </c>
      <c r="D5494">
        <v>9</v>
      </c>
      <c r="E5494">
        <v>8691.6837389065022</v>
      </c>
      <c r="F5494">
        <v>4491</v>
      </c>
      <c r="G5494">
        <v>-4200.6837389065022</v>
      </c>
      <c r="H5494" t="s">
        <v>1</v>
      </c>
      <c r="I5494" t="s">
        <v>2296</v>
      </c>
      <c r="J5494" t="s">
        <v>67</v>
      </c>
      <c r="K5494" t="s">
        <v>68</v>
      </c>
      <c r="L5494" t="s">
        <v>87</v>
      </c>
      <c r="M5494" t="s">
        <v>39</v>
      </c>
      <c r="N5494" t="s">
        <v>27</v>
      </c>
      <c r="O5494" t="s">
        <v>450</v>
      </c>
      <c r="P5494" t="s">
        <v>450</v>
      </c>
    </row>
    <row r="5495" spans="1:16" x14ac:dyDescent="0.25">
      <c r="A5495" t="s">
        <v>7333</v>
      </c>
      <c r="B5495" s="1">
        <v>41418</v>
      </c>
      <c r="C5495">
        <v>2013</v>
      </c>
      <c r="D5495">
        <v>10</v>
      </c>
      <c r="E5495">
        <v>12.468543253606256</v>
      </c>
      <c r="F5495">
        <v>990</v>
      </c>
      <c r="G5495">
        <v>977.5314567463937</v>
      </c>
      <c r="H5495" t="s">
        <v>1</v>
      </c>
      <c r="I5495" t="s">
        <v>3706</v>
      </c>
      <c r="J5495" t="s">
        <v>32</v>
      </c>
      <c r="K5495" t="s">
        <v>32</v>
      </c>
      <c r="L5495" t="s">
        <v>131</v>
      </c>
      <c r="M5495" t="s">
        <v>39</v>
      </c>
      <c r="N5495" t="s">
        <v>22</v>
      </c>
      <c r="O5495" t="s">
        <v>485</v>
      </c>
      <c r="P5495" t="s">
        <v>24</v>
      </c>
    </row>
    <row r="5496" spans="1:16" x14ac:dyDescent="0.25">
      <c r="A5496" t="s">
        <v>7334</v>
      </c>
      <c r="B5496" s="1">
        <v>41409</v>
      </c>
      <c r="C5496">
        <v>2013</v>
      </c>
      <c r="D5496">
        <v>12</v>
      </c>
      <c r="E5496">
        <v>18.784628941743886</v>
      </c>
      <c r="F5496">
        <v>424.68200000000002</v>
      </c>
      <c r="G5496">
        <v>405.89737105825611</v>
      </c>
      <c r="H5496" t="s">
        <v>171</v>
      </c>
      <c r="I5496" t="s">
        <v>1420</v>
      </c>
      <c r="J5496" t="s">
        <v>3</v>
      </c>
      <c r="K5496" t="s">
        <v>4</v>
      </c>
      <c r="L5496" t="s">
        <v>118</v>
      </c>
      <c r="M5496" t="s">
        <v>49</v>
      </c>
      <c r="N5496" t="s">
        <v>27</v>
      </c>
      <c r="O5496" t="s">
        <v>28</v>
      </c>
      <c r="P5496" t="s">
        <v>29</v>
      </c>
    </row>
    <row r="5497" spans="1:16" x14ac:dyDescent="0.25">
      <c r="A5497" t="s">
        <v>7335</v>
      </c>
      <c r="B5497" s="1">
        <v>41440</v>
      </c>
      <c r="C5497">
        <v>2013</v>
      </c>
      <c r="D5497">
        <v>12</v>
      </c>
      <c r="E5497">
        <v>1299.5186796880396</v>
      </c>
      <c r="F5497">
        <v>2130.1</v>
      </c>
      <c r="G5497">
        <v>830.58132031196033</v>
      </c>
      <c r="H5497" t="s">
        <v>1</v>
      </c>
      <c r="I5497" t="s">
        <v>1387</v>
      </c>
      <c r="J5497" t="s">
        <v>67</v>
      </c>
      <c r="K5497" t="s">
        <v>68</v>
      </c>
      <c r="L5497" t="s">
        <v>97</v>
      </c>
      <c r="M5497" t="s">
        <v>39</v>
      </c>
      <c r="N5497" t="s">
        <v>22</v>
      </c>
      <c r="O5497" t="s">
        <v>655</v>
      </c>
      <c r="P5497" t="s">
        <v>24</v>
      </c>
    </row>
    <row r="5498" spans="1:16" x14ac:dyDescent="0.25">
      <c r="A5498" t="s">
        <v>7336</v>
      </c>
      <c r="B5498" s="1">
        <v>40938</v>
      </c>
      <c r="C5498">
        <v>2012</v>
      </c>
      <c r="D5498">
        <v>4</v>
      </c>
      <c r="E5498">
        <v>20.640494586712105</v>
      </c>
      <c r="F5498">
        <v>60.45</v>
      </c>
      <c r="G5498">
        <v>39.809505413287894</v>
      </c>
      <c r="H5498" t="s">
        <v>1</v>
      </c>
      <c r="I5498" t="s">
        <v>2689</v>
      </c>
      <c r="J5498" t="s">
        <v>3</v>
      </c>
      <c r="K5498" t="s">
        <v>4</v>
      </c>
      <c r="L5498" t="s">
        <v>131</v>
      </c>
      <c r="M5498" t="s">
        <v>39</v>
      </c>
      <c r="N5498" t="s">
        <v>22</v>
      </c>
      <c r="O5498" t="s">
        <v>306</v>
      </c>
      <c r="P5498" t="s">
        <v>24</v>
      </c>
    </row>
    <row r="5499" spans="1:16" x14ac:dyDescent="0.25">
      <c r="A5499" t="s">
        <v>7337</v>
      </c>
      <c r="B5499" s="1">
        <v>41742</v>
      </c>
      <c r="C5499">
        <v>2014</v>
      </c>
      <c r="D5499">
        <v>10</v>
      </c>
      <c r="E5499">
        <v>2197.9806922823486</v>
      </c>
      <c r="F5499">
        <v>6990</v>
      </c>
      <c r="G5499">
        <v>4792.0193077176518</v>
      </c>
      <c r="H5499" t="s">
        <v>1</v>
      </c>
      <c r="I5499" t="s">
        <v>4468</v>
      </c>
      <c r="J5499" t="s">
        <v>37</v>
      </c>
      <c r="K5499" t="s">
        <v>37</v>
      </c>
      <c r="L5499" t="s">
        <v>38</v>
      </c>
      <c r="M5499" t="s">
        <v>39</v>
      </c>
      <c r="N5499" t="s">
        <v>22</v>
      </c>
      <c r="O5499" t="s">
        <v>1017</v>
      </c>
      <c r="P5499" t="s">
        <v>24</v>
      </c>
    </row>
    <row r="5500" spans="1:16" x14ac:dyDescent="0.25">
      <c r="A5500" t="s">
        <v>7338</v>
      </c>
      <c r="B5500" s="1">
        <v>41102</v>
      </c>
      <c r="C5500">
        <v>2012</v>
      </c>
      <c r="D5500">
        <v>12</v>
      </c>
      <c r="E5500">
        <v>1125.2751209953117</v>
      </c>
      <c r="F5500">
        <v>3498.3</v>
      </c>
      <c r="G5500">
        <v>2373.0248790046885</v>
      </c>
      <c r="H5500" t="s">
        <v>1</v>
      </c>
      <c r="I5500" t="s">
        <v>2584</v>
      </c>
      <c r="J5500" t="s">
        <v>47</v>
      </c>
      <c r="K5500" t="s">
        <v>47</v>
      </c>
      <c r="L5500" t="s">
        <v>48</v>
      </c>
      <c r="M5500" t="s">
        <v>49</v>
      </c>
      <c r="N5500" t="s">
        <v>22</v>
      </c>
      <c r="O5500" t="s">
        <v>452</v>
      </c>
      <c r="P5500" t="s">
        <v>24</v>
      </c>
    </row>
    <row r="5501" spans="1:16" x14ac:dyDescent="0.25">
      <c r="A5501" t="s">
        <v>7339</v>
      </c>
      <c r="B5501" s="1">
        <v>41345</v>
      </c>
      <c r="C5501">
        <v>2013</v>
      </c>
      <c r="D5501">
        <v>9</v>
      </c>
      <c r="E5501">
        <v>374.6176292067974</v>
      </c>
      <c r="F5501">
        <v>1279.2</v>
      </c>
      <c r="G5501">
        <v>904.5823707932027</v>
      </c>
      <c r="H5501" t="s">
        <v>26</v>
      </c>
      <c r="I5501" t="s">
        <v>3922</v>
      </c>
      <c r="J5501" t="s">
        <v>72</v>
      </c>
      <c r="K5501" t="s">
        <v>72</v>
      </c>
      <c r="L5501" t="s">
        <v>73</v>
      </c>
      <c r="M5501" t="s">
        <v>13</v>
      </c>
      <c r="N5501" t="s">
        <v>27</v>
      </c>
      <c r="O5501" t="s">
        <v>28</v>
      </c>
      <c r="P5501" t="s">
        <v>29</v>
      </c>
    </row>
    <row r="5502" spans="1:16" x14ac:dyDescent="0.25">
      <c r="A5502" t="s">
        <v>7340</v>
      </c>
      <c r="B5502" s="1">
        <v>41383</v>
      </c>
      <c r="C5502">
        <v>2013</v>
      </c>
      <c r="D5502">
        <v>10</v>
      </c>
      <c r="E5502">
        <v>32.130201094365972</v>
      </c>
      <c r="F5502">
        <v>159</v>
      </c>
      <c r="G5502">
        <v>126.86979890563403</v>
      </c>
      <c r="H5502" t="s">
        <v>1</v>
      </c>
      <c r="I5502" t="s">
        <v>1530</v>
      </c>
      <c r="J5502" t="s">
        <v>3</v>
      </c>
      <c r="K5502" t="s">
        <v>4</v>
      </c>
      <c r="L5502" t="s">
        <v>131</v>
      </c>
      <c r="M5502" t="s">
        <v>39</v>
      </c>
      <c r="N5502" t="s">
        <v>7</v>
      </c>
      <c r="O5502" t="s">
        <v>482</v>
      </c>
      <c r="P5502" t="s">
        <v>483</v>
      </c>
    </row>
    <row r="5503" spans="1:16" x14ac:dyDescent="0.25">
      <c r="A5503" t="s">
        <v>7341</v>
      </c>
      <c r="B5503" s="1">
        <v>40924</v>
      </c>
      <c r="C5503">
        <v>2012</v>
      </c>
      <c r="D5503">
        <v>6</v>
      </c>
      <c r="E5503">
        <v>8.7749663242075275</v>
      </c>
      <c r="F5503">
        <v>1968</v>
      </c>
      <c r="G5503">
        <v>1959.2250336757925</v>
      </c>
      <c r="H5503" t="s">
        <v>1</v>
      </c>
      <c r="I5503" t="s">
        <v>2883</v>
      </c>
      <c r="J5503" t="s">
        <v>42</v>
      </c>
      <c r="K5503" t="s">
        <v>43</v>
      </c>
      <c r="L5503" t="s">
        <v>5</v>
      </c>
      <c r="M5503" t="s">
        <v>6</v>
      </c>
      <c r="N5503" t="s">
        <v>7</v>
      </c>
      <c r="O5503" t="s">
        <v>1351</v>
      </c>
      <c r="P5503" t="s">
        <v>113</v>
      </c>
    </row>
    <row r="5504" spans="1:16" x14ac:dyDescent="0.25">
      <c r="A5504" t="s">
        <v>7342</v>
      </c>
      <c r="B5504" s="1">
        <v>40958</v>
      </c>
      <c r="C5504">
        <v>2012</v>
      </c>
      <c r="D5504">
        <v>6</v>
      </c>
      <c r="E5504">
        <v>170.9973551331808</v>
      </c>
      <c r="F5504">
        <v>1738.88</v>
      </c>
      <c r="G5504">
        <v>1567.8826448668192</v>
      </c>
      <c r="H5504" t="s">
        <v>1</v>
      </c>
      <c r="I5504" t="s">
        <v>2</v>
      </c>
      <c r="J5504" t="s">
        <v>3</v>
      </c>
      <c r="K5504" t="s">
        <v>4</v>
      </c>
      <c r="L5504" t="s">
        <v>5</v>
      </c>
      <c r="M5504" t="s">
        <v>6</v>
      </c>
      <c r="N5504" t="s">
        <v>7</v>
      </c>
      <c r="O5504" t="s">
        <v>2289</v>
      </c>
      <c r="P5504" t="s">
        <v>2290</v>
      </c>
    </row>
    <row r="5505" spans="1:16" x14ac:dyDescent="0.25">
      <c r="A5505" t="s">
        <v>7343</v>
      </c>
      <c r="B5505" s="1">
        <v>41229</v>
      </c>
      <c r="C5505">
        <v>2012</v>
      </c>
      <c r="D5505">
        <v>13</v>
      </c>
      <c r="E5505">
        <v>4132.2968614926904</v>
      </c>
      <c r="F5505">
        <v>19578</v>
      </c>
      <c r="G5505">
        <v>15445.70313850731</v>
      </c>
      <c r="H5505" t="s">
        <v>1</v>
      </c>
      <c r="I5505" t="s">
        <v>7344</v>
      </c>
      <c r="J5505" t="s">
        <v>42</v>
      </c>
      <c r="K5505" t="s">
        <v>43</v>
      </c>
      <c r="L5505" t="s">
        <v>44</v>
      </c>
      <c r="M5505" t="s">
        <v>6</v>
      </c>
      <c r="N5505" t="s">
        <v>27</v>
      </c>
      <c r="O5505" t="s">
        <v>427</v>
      </c>
      <c r="P5505" t="s">
        <v>420</v>
      </c>
    </row>
    <row r="5506" spans="1:16" x14ac:dyDescent="0.25">
      <c r="A5506" t="s">
        <v>7345</v>
      </c>
      <c r="B5506" s="1">
        <v>40892</v>
      </c>
      <c r="C5506">
        <v>2011</v>
      </c>
      <c r="D5506">
        <v>9</v>
      </c>
      <c r="E5506">
        <v>201.31190725813354</v>
      </c>
      <c r="F5506">
        <v>195.8</v>
      </c>
      <c r="G5506">
        <v>-5.5119072581335331</v>
      </c>
      <c r="H5506" t="s">
        <v>1</v>
      </c>
      <c r="I5506" t="s">
        <v>4271</v>
      </c>
      <c r="J5506" t="s">
        <v>3</v>
      </c>
      <c r="K5506" t="s">
        <v>4</v>
      </c>
      <c r="L5506" t="s">
        <v>118</v>
      </c>
      <c r="M5506" t="s">
        <v>49</v>
      </c>
      <c r="N5506" t="s">
        <v>22</v>
      </c>
      <c r="O5506" t="s">
        <v>684</v>
      </c>
      <c r="P5506" t="s">
        <v>24</v>
      </c>
    </row>
    <row r="5507" spans="1:16" x14ac:dyDescent="0.25">
      <c r="A5507" t="s">
        <v>7346</v>
      </c>
      <c r="B5507" s="1">
        <v>41970</v>
      </c>
      <c r="C5507">
        <v>2014</v>
      </c>
      <c r="D5507">
        <v>13</v>
      </c>
      <c r="E5507">
        <v>1422.53035871066</v>
      </c>
      <c r="F5507">
        <v>1715.2</v>
      </c>
      <c r="G5507">
        <v>292.66964128934001</v>
      </c>
      <c r="H5507" t="s">
        <v>1</v>
      </c>
      <c r="I5507" t="s">
        <v>339</v>
      </c>
      <c r="J5507" t="s">
        <v>3</v>
      </c>
      <c r="K5507" t="s">
        <v>4</v>
      </c>
      <c r="L5507" t="s">
        <v>12</v>
      </c>
      <c r="M5507" t="s">
        <v>13</v>
      </c>
      <c r="N5507" t="s">
        <v>22</v>
      </c>
      <c r="O5507" t="s">
        <v>651</v>
      </c>
      <c r="P5507" t="s">
        <v>24</v>
      </c>
    </row>
    <row r="5508" spans="1:16" x14ac:dyDescent="0.25">
      <c r="A5508" t="s">
        <v>7347</v>
      </c>
      <c r="B5508" s="1">
        <v>41949</v>
      </c>
      <c r="C5508">
        <v>2014</v>
      </c>
      <c r="D5508">
        <v>64</v>
      </c>
      <c r="E5508">
        <v>55.011701750051273</v>
      </c>
      <c r="F5508">
        <v>8701.4</v>
      </c>
      <c r="G5508">
        <v>8646.388298249949</v>
      </c>
      <c r="H5508" t="s">
        <v>26</v>
      </c>
      <c r="I5508" t="s">
        <v>2307</v>
      </c>
      <c r="J5508" t="s">
        <v>3</v>
      </c>
      <c r="K5508" t="s">
        <v>4</v>
      </c>
      <c r="L5508" t="s">
        <v>87</v>
      </c>
      <c r="M5508" t="s">
        <v>39</v>
      </c>
      <c r="N5508" t="s">
        <v>7</v>
      </c>
      <c r="O5508" t="s">
        <v>137</v>
      </c>
      <c r="P5508" t="s">
        <v>138</v>
      </c>
    </row>
    <row r="5509" spans="1:16" x14ac:dyDescent="0.25">
      <c r="A5509" t="s">
        <v>7348</v>
      </c>
      <c r="B5509" s="1">
        <v>40896</v>
      </c>
      <c r="C5509">
        <v>2011</v>
      </c>
      <c r="D5509">
        <v>9</v>
      </c>
      <c r="E5509">
        <v>37.269682342756568</v>
      </c>
      <c r="F5509">
        <v>203.4615</v>
      </c>
      <c r="G5509">
        <v>166.19181765724343</v>
      </c>
      <c r="H5509" t="s">
        <v>1</v>
      </c>
      <c r="I5509" t="s">
        <v>1853</v>
      </c>
      <c r="J5509" t="s">
        <v>3</v>
      </c>
      <c r="K5509" t="s">
        <v>4</v>
      </c>
      <c r="L5509" t="s">
        <v>118</v>
      </c>
      <c r="M5509" t="s">
        <v>49</v>
      </c>
      <c r="N5509" t="s">
        <v>22</v>
      </c>
      <c r="O5509" t="s">
        <v>2055</v>
      </c>
      <c r="P5509" t="s">
        <v>24</v>
      </c>
    </row>
    <row r="5510" spans="1:16" x14ac:dyDescent="0.25">
      <c r="A5510" t="s">
        <v>7349</v>
      </c>
      <c r="B5510" s="1">
        <v>41280</v>
      </c>
      <c r="C5510">
        <v>2013</v>
      </c>
      <c r="D5510">
        <v>12</v>
      </c>
      <c r="E5510">
        <v>198.323673512754</v>
      </c>
      <c r="F5510">
        <v>10617.7</v>
      </c>
      <c r="G5510">
        <v>10419.376326487247</v>
      </c>
      <c r="H5510" t="s">
        <v>1</v>
      </c>
      <c r="I5510" t="s">
        <v>2624</v>
      </c>
      <c r="J5510" t="s">
        <v>42</v>
      </c>
      <c r="K5510" t="s">
        <v>43</v>
      </c>
      <c r="L5510" t="s">
        <v>44</v>
      </c>
      <c r="M5510" t="s">
        <v>6</v>
      </c>
      <c r="N5510" t="s">
        <v>7</v>
      </c>
      <c r="O5510" t="s">
        <v>1151</v>
      </c>
      <c r="P5510" t="s">
        <v>113</v>
      </c>
    </row>
    <row r="5511" spans="1:16" x14ac:dyDescent="0.25">
      <c r="A5511" t="s">
        <v>7350</v>
      </c>
      <c r="B5511" s="1">
        <v>41748</v>
      </c>
      <c r="C5511">
        <v>2014</v>
      </c>
      <c r="D5511">
        <v>12</v>
      </c>
      <c r="E5511">
        <v>862.09868004815758</v>
      </c>
      <c r="F5511">
        <v>4590.2</v>
      </c>
      <c r="G5511">
        <v>3728.101319951842</v>
      </c>
      <c r="H5511" t="s">
        <v>26</v>
      </c>
      <c r="I5511" t="s">
        <v>3061</v>
      </c>
      <c r="J5511" t="s">
        <v>42</v>
      </c>
      <c r="K5511" t="s">
        <v>43</v>
      </c>
      <c r="L5511" t="s">
        <v>38</v>
      </c>
      <c r="M5511" t="s">
        <v>39</v>
      </c>
      <c r="N5511" t="s">
        <v>27</v>
      </c>
      <c r="O5511" t="s">
        <v>28</v>
      </c>
      <c r="P5511" t="s">
        <v>29</v>
      </c>
    </row>
    <row r="5512" spans="1:16" x14ac:dyDescent="0.25">
      <c r="A5512" t="s">
        <v>7351</v>
      </c>
      <c r="B5512" s="1">
        <v>41174</v>
      </c>
      <c r="C5512">
        <v>2012</v>
      </c>
      <c r="D5512">
        <v>20</v>
      </c>
      <c r="E5512">
        <v>0.85632425076290586</v>
      </c>
      <c r="F5512">
        <v>3770</v>
      </c>
      <c r="G5512">
        <v>3769.143675749237</v>
      </c>
      <c r="H5512" t="s">
        <v>1</v>
      </c>
      <c r="I5512" t="s">
        <v>2796</v>
      </c>
      <c r="J5512" t="s">
        <v>57</v>
      </c>
      <c r="K5512" t="s">
        <v>58</v>
      </c>
      <c r="L5512" t="s">
        <v>92</v>
      </c>
      <c r="M5512" t="s">
        <v>6</v>
      </c>
      <c r="N5512" t="s">
        <v>27</v>
      </c>
      <c r="O5512" t="s">
        <v>408</v>
      </c>
      <c r="P5512" t="s">
        <v>409</v>
      </c>
    </row>
    <row r="5513" spans="1:16" x14ac:dyDescent="0.25">
      <c r="A5513" t="s">
        <v>7352</v>
      </c>
      <c r="B5513" s="1">
        <v>41390</v>
      </c>
      <c r="C5513">
        <v>2013</v>
      </c>
      <c r="D5513">
        <v>10</v>
      </c>
      <c r="E5513">
        <v>4351.3409850882308</v>
      </c>
      <c r="F5513">
        <v>7580</v>
      </c>
      <c r="G5513">
        <v>3228.6590149117692</v>
      </c>
      <c r="H5513" t="s">
        <v>171</v>
      </c>
      <c r="I5513" t="s">
        <v>1979</v>
      </c>
      <c r="J5513" t="s">
        <v>72</v>
      </c>
      <c r="K5513" t="s">
        <v>72</v>
      </c>
      <c r="L5513" t="s">
        <v>38</v>
      </c>
      <c r="M5513" t="s">
        <v>39</v>
      </c>
      <c r="N5513" t="s">
        <v>7</v>
      </c>
      <c r="O5513" t="s">
        <v>252</v>
      </c>
      <c r="P5513" t="s">
        <v>253</v>
      </c>
    </row>
    <row r="5514" spans="1:16" x14ac:dyDescent="0.25">
      <c r="A5514" t="s">
        <v>7353</v>
      </c>
      <c r="B5514" s="1">
        <v>41487</v>
      </c>
      <c r="C5514">
        <v>2013</v>
      </c>
      <c r="D5514">
        <v>24</v>
      </c>
      <c r="E5514">
        <v>566.25797702007299</v>
      </c>
      <c r="F5514">
        <v>11280</v>
      </c>
      <c r="G5514">
        <v>10713.742022979926</v>
      </c>
      <c r="H5514" t="s">
        <v>171</v>
      </c>
      <c r="I5514" t="s">
        <v>1346</v>
      </c>
      <c r="J5514" t="s">
        <v>3</v>
      </c>
      <c r="K5514" t="s">
        <v>4</v>
      </c>
      <c r="L5514" t="s">
        <v>101</v>
      </c>
      <c r="M5514" t="s">
        <v>34</v>
      </c>
      <c r="N5514" t="s">
        <v>22</v>
      </c>
      <c r="O5514" t="s">
        <v>173</v>
      </c>
      <c r="P5514" t="s">
        <v>24</v>
      </c>
    </row>
    <row r="5515" spans="1:16" x14ac:dyDescent="0.25">
      <c r="A5515" t="s">
        <v>7354</v>
      </c>
      <c r="B5515" s="1">
        <v>41085</v>
      </c>
      <c r="C5515">
        <v>2012</v>
      </c>
      <c r="D5515">
        <v>6</v>
      </c>
      <c r="E5515">
        <v>681.39017599300928</v>
      </c>
      <c r="F5515">
        <v>1050.2</v>
      </c>
      <c r="G5515">
        <v>368.80982400699077</v>
      </c>
      <c r="H5515" t="s">
        <v>1</v>
      </c>
      <c r="I5515" t="s">
        <v>41</v>
      </c>
      <c r="J5515" t="s">
        <v>42</v>
      </c>
      <c r="K5515" t="s">
        <v>43</v>
      </c>
      <c r="L5515" t="s">
        <v>44</v>
      </c>
      <c r="M5515" t="s">
        <v>6</v>
      </c>
      <c r="N5515" t="s">
        <v>22</v>
      </c>
      <c r="O5515" t="s">
        <v>651</v>
      </c>
      <c r="P5515" t="s">
        <v>24</v>
      </c>
    </row>
    <row r="5516" spans="1:16" x14ac:dyDescent="0.25">
      <c r="A5516" t="s">
        <v>7355</v>
      </c>
      <c r="B5516" s="1">
        <v>41183</v>
      </c>
      <c r="C5516">
        <v>2012</v>
      </c>
      <c r="D5516">
        <v>20</v>
      </c>
      <c r="E5516">
        <v>1809.1936903531598</v>
      </c>
      <c r="F5516">
        <v>45900</v>
      </c>
      <c r="G5516">
        <v>44090.80630964684</v>
      </c>
      <c r="H5516" t="s">
        <v>171</v>
      </c>
      <c r="I5516" t="s">
        <v>1246</v>
      </c>
      <c r="J5516" t="s">
        <v>3</v>
      </c>
      <c r="K5516" t="s">
        <v>4</v>
      </c>
      <c r="L5516" t="s">
        <v>87</v>
      </c>
      <c r="M5516" t="s">
        <v>39</v>
      </c>
      <c r="N5516" t="s">
        <v>22</v>
      </c>
      <c r="O5516" t="s">
        <v>173</v>
      </c>
      <c r="P5516" t="s">
        <v>24</v>
      </c>
    </row>
    <row r="5517" spans="1:16" x14ac:dyDescent="0.25">
      <c r="A5517" t="s">
        <v>7356</v>
      </c>
      <c r="B5517" s="1">
        <v>41748</v>
      </c>
      <c r="C5517">
        <v>2014</v>
      </c>
      <c r="D5517">
        <v>10</v>
      </c>
      <c r="E5517">
        <v>220.01621831893948</v>
      </c>
      <c r="F5517">
        <v>4990</v>
      </c>
      <c r="G5517">
        <v>4769.9837816810605</v>
      </c>
      <c r="H5517" t="s">
        <v>171</v>
      </c>
      <c r="I5517" t="s">
        <v>2296</v>
      </c>
      <c r="J5517" t="s">
        <v>67</v>
      </c>
      <c r="K5517" t="s">
        <v>68</v>
      </c>
      <c r="L5517" t="s">
        <v>87</v>
      </c>
      <c r="M5517" t="s">
        <v>39</v>
      </c>
      <c r="N5517" t="s">
        <v>22</v>
      </c>
      <c r="O5517" t="s">
        <v>173</v>
      </c>
      <c r="P5517" t="s">
        <v>24</v>
      </c>
    </row>
    <row r="5518" spans="1:16" x14ac:dyDescent="0.25">
      <c r="A5518" t="s">
        <v>7357</v>
      </c>
      <c r="B5518" s="1">
        <v>41121</v>
      </c>
      <c r="C5518">
        <v>2012</v>
      </c>
      <c r="D5518">
        <v>20</v>
      </c>
      <c r="E5518">
        <v>505.92430326787968</v>
      </c>
      <c r="F5518">
        <v>5360</v>
      </c>
      <c r="G5518">
        <v>4854.0756967321204</v>
      </c>
      <c r="H5518" t="s">
        <v>26</v>
      </c>
      <c r="I5518" t="s">
        <v>1183</v>
      </c>
      <c r="J5518" t="s">
        <v>57</v>
      </c>
      <c r="K5518" t="s">
        <v>58</v>
      </c>
      <c r="L5518" t="s">
        <v>92</v>
      </c>
      <c r="M5518" t="s">
        <v>6</v>
      </c>
      <c r="N5518" t="s">
        <v>27</v>
      </c>
      <c r="O5518" t="s">
        <v>28</v>
      </c>
      <c r="P5518" t="s">
        <v>29</v>
      </c>
    </row>
    <row r="5519" spans="1:16" x14ac:dyDescent="0.25">
      <c r="A5519" t="s">
        <v>7358</v>
      </c>
      <c r="B5519" s="1">
        <v>41210</v>
      </c>
      <c r="C5519">
        <v>2012</v>
      </c>
      <c r="D5519">
        <v>80</v>
      </c>
      <c r="E5519">
        <v>915.41356392762998</v>
      </c>
      <c r="F5519">
        <v>1187.2080000000001</v>
      </c>
      <c r="G5519">
        <v>271.7944360723701</v>
      </c>
      <c r="H5519" t="s">
        <v>171</v>
      </c>
      <c r="I5519" t="s">
        <v>7359</v>
      </c>
      <c r="J5519" t="s">
        <v>3</v>
      </c>
      <c r="K5519" t="s">
        <v>4</v>
      </c>
      <c r="L5519" t="s">
        <v>200</v>
      </c>
      <c r="M5519" t="s">
        <v>49</v>
      </c>
      <c r="N5519" t="s">
        <v>7</v>
      </c>
      <c r="O5519" t="s">
        <v>252</v>
      </c>
      <c r="P5519" t="s">
        <v>253</v>
      </c>
    </row>
    <row r="5520" spans="1:16" x14ac:dyDescent="0.25">
      <c r="A5520" t="s">
        <v>7360</v>
      </c>
      <c r="B5520" s="1">
        <v>41406</v>
      </c>
      <c r="C5520">
        <v>2013</v>
      </c>
      <c r="D5520">
        <v>30</v>
      </c>
      <c r="E5520">
        <v>21.391728815106362</v>
      </c>
      <c r="F5520">
        <v>17370</v>
      </c>
      <c r="G5520">
        <v>17348.608271184894</v>
      </c>
      <c r="H5520" t="s">
        <v>328</v>
      </c>
      <c r="I5520" t="s">
        <v>1160</v>
      </c>
      <c r="J5520" t="s">
        <v>100</v>
      </c>
      <c r="K5520" t="s">
        <v>287</v>
      </c>
      <c r="L5520" t="s">
        <v>101</v>
      </c>
      <c r="M5520" t="s">
        <v>34</v>
      </c>
      <c r="N5520" t="s">
        <v>22</v>
      </c>
      <c r="O5520" t="s">
        <v>329</v>
      </c>
      <c r="P5520" t="s">
        <v>24</v>
      </c>
    </row>
    <row r="5521" spans="1:16" x14ac:dyDescent="0.25">
      <c r="A5521" t="s">
        <v>7361</v>
      </c>
      <c r="B5521" s="1">
        <v>41436</v>
      </c>
      <c r="C5521">
        <v>2013</v>
      </c>
      <c r="D5521">
        <v>12</v>
      </c>
      <c r="E5521">
        <v>15658.499276639142</v>
      </c>
      <c r="F5521">
        <v>12051</v>
      </c>
      <c r="G5521">
        <v>-3607.4992766391424</v>
      </c>
      <c r="H5521" t="s">
        <v>1</v>
      </c>
      <c r="I5521" t="s">
        <v>2626</v>
      </c>
      <c r="J5521" t="s">
        <v>42</v>
      </c>
      <c r="K5521" t="s">
        <v>43</v>
      </c>
      <c r="L5521" t="s">
        <v>44</v>
      </c>
      <c r="M5521" t="s">
        <v>6</v>
      </c>
      <c r="N5521" t="s">
        <v>22</v>
      </c>
      <c r="O5521" t="s">
        <v>306</v>
      </c>
      <c r="P5521" t="s">
        <v>24</v>
      </c>
    </row>
    <row r="5522" spans="1:16" x14ac:dyDescent="0.25">
      <c r="A5522" t="s">
        <v>7362</v>
      </c>
      <c r="B5522" s="1">
        <v>41943</v>
      </c>
      <c r="C5522">
        <v>2014</v>
      </c>
      <c r="D5522">
        <v>13</v>
      </c>
      <c r="E5522">
        <v>80.922700651053944</v>
      </c>
      <c r="F5522">
        <v>219.47800000000001</v>
      </c>
      <c r="G5522">
        <v>138.55529934894605</v>
      </c>
      <c r="H5522" t="s">
        <v>1</v>
      </c>
      <c r="I5522" t="s">
        <v>569</v>
      </c>
      <c r="J5522" t="s">
        <v>32</v>
      </c>
      <c r="K5522" t="s">
        <v>32</v>
      </c>
      <c r="L5522" t="s">
        <v>16</v>
      </c>
      <c r="M5522" t="s">
        <v>17</v>
      </c>
      <c r="N5522" t="s">
        <v>22</v>
      </c>
      <c r="O5522" t="s">
        <v>871</v>
      </c>
      <c r="P5522" t="s">
        <v>24</v>
      </c>
    </row>
    <row r="5523" spans="1:16" x14ac:dyDescent="0.25">
      <c r="A5523" t="s">
        <v>7363</v>
      </c>
      <c r="B5523" s="1">
        <v>41580</v>
      </c>
      <c r="C5523">
        <v>2013</v>
      </c>
      <c r="D5523">
        <v>13</v>
      </c>
      <c r="E5523">
        <v>986.29461611674583</v>
      </c>
      <c r="F5523">
        <v>10067.4</v>
      </c>
      <c r="G5523">
        <v>9081.105383883254</v>
      </c>
      <c r="H5523" t="s">
        <v>328</v>
      </c>
      <c r="I5523" t="s">
        <v>7364</v>
      </c>
      <c r="J5523" t="s">
        <v>100</v>
      </c>
      <c r="K5523" t="s">
        <v>287</v>
      </c>
      <c r="L5523" t="s">
        <v>101</v>
      </c>
      <c r="M5523" t="s">
        <v>34</v>
      </c>
      <c r="N5523" t="s">
        <v>22</v>
      </c>
      <c r="O5523" t="s">
        <v>329</v>
      </c>
      <c r="P5523" t="s">
        <v>24</v>
      </c>
    </row>
    <row r="5524" spans="1:16" x14ac:dyDescent="0.25">
      <c r="A5524" t="s">
        <v>7365</v>
      </c>
      <c r="B5524" s="1">
        <v>40968</v>
      </c>
      <c r="C5524">
        <v>2012</v>
      </c>
      <c r="D5524">
        <v>12</v>
      </c>
      <c r="E5524">
        <v>157.03170535967593</v>
      </c>
      <c r="F5524">
        <v>2695.6</v>
      </c>
      <c r="G5524">
        <v>2538.568294640324</v>
      </c>
      <c r="H5524" t="s">
        <v>1</v>
      </c>
      <c r="I5524" t="s">
        <v>3684</v>
      </c>
      <c r="J5524" t="s">
        <v>47</v>
      </c>
      <c r="K5524" t="s">
        <v>47</v>
      </c>
      <c r="L5524" t="s">
        <v>48</v>
      </c>
      <c r="M5524" t="s">
        <v>49</v>
      </c>
      <c r="N5524" t="s">
        <v>7</v>
      </c>
      <c r="O5524" t="s">
        <v>509</v>
      </c>
      <c r="P5524" t="s">
        <v>510</v>
      </c>
    </row>
    <row r="5525" spans="1:16" x14ac:dyDescent="0.25">
      <c r="A5525" t="s">
        <v>7366</v>
      </c>
      <c r="B5525" s="1">
        <v>41069</v>
      </c>
      <c r="C5525">
        <v>2012</v>
      </c>
      <c r="D5525">
        <v>6</v>
      </c>
      <c r="E5525">
        <v>4.7734939970955494</v>
      </c>
      <c r="F5525">
        <v>250.38</v>
      </c>
      <c r="G5525">
        <v>245.60650600290444</v>
      </c>
      <c r="H5525" t="s">
        <v>1</v>
      </c>
      <c r="I5525" t="s">
        <v>1900</v>
      </c>
      <c r="J5525" t="s">
        <v>32</v>
      </c>
      <c r="K5525" t="s">
        <v>32</v>
      </c>
      <c r="L5525" t="s">
        <v>131</v>
      </c>
      <c r="M5525" t="s">
        <v>39</v>
      </c>
      <c r="N5525" t="s">
        <v>22</v>
      </c>
      <c r="O5525" t="s">
        <v>1225</v>
      </c>
      <c r="P5525" t="s">
        <v>125</v>
      </c>
    </row>
    <row r="5526" spans="1:16" x14ac:dyDescent="0.25">
      <c r="A5526" t="s">
        <v>7367</v>
      </c>
      <c r="B5526" s="1">
        <v>41219</v>
      </c>
      <c r="C5526">
        <v>2012</v>
      </c>
      <c r="D5526">
        <v>13</v>
      </c>
      <c r="E5526">
        <v>2301.3694275474213</v>
      </c>
      <c r="F5526">
        <v>4258.8</v>
      </c>
      <c r="G5526">
        <v>1957.4305724525789</v>
      </c>
      <c r="H5526" t="s">
        <v>328</v>
      </c>
      <c r="I5526" t="s">
        <v>3012</v>
      </c>
      <c r="J5526" t="s">
        <v>57</v>
      </c>
      <c r="K5526" t="s">
        <v>58</v>
      </c>
      <c r="L5526" t="s">
        <v>5</v>
      </c>
      <c r="M5526" t="s">
        <v>6</v>
      </c>
      <c r="N5526" t="s">
        <v>22</v>
      </c>
      <c r="O5526" t="s">
        <v>329</v>
      </c>
      <c r="P5526" t="s">
        <v>24</v>
      </c>
    </row>
    <row r="5527" spans="1:16" x14ac:dyDescent="0.25">
      <c r="A5527" t="s">
        <v>7368</v>
      </c>
      <c r="B5527" s="1">
        <v>41627</v>
      </c>
      <c r="C5527">
        <v>2013</v>
      </c>
      <c r="D5527">
        <v>13</v>
      </c>
      <c r="E5527">
        <v>1406.0723670124114</v>
      </c>
      <c r="F5527">
        <v>9087</v>
      </c>
      <c r="G5527">
        <v>7680.9276329875884</v>
      </c>
      <c r="H5527" t="s">
        <v>1</v>
      </c>
      <c r="I5527" t="s">
        <v>5842</v>
      </c>
      <c r="J5527" t="s">
        <v>72</v>
      </c>
      <c r="K5527" t="s">
        <v>72</v>
      </c>
      <c r="L5527" t="s">
        <v>87</v>
      </c>
      <c r="M5527" t="s">
        <v>39</v>
      </c>
      <c r="N5527" t="s">
        <v>27</v>
      </c>
      <c r="O5527" t="s">
        <v>768</v>
      </c>
      <c r="P5527" t="s">
        <v>769</v>
      </c>
    </row>
    <row r="5528" spans="1:16" x14ac:dyDescent="0.25">
      <c r="A5528" t="s">
        <v>7369</v>
      </c>
      <c r="B5528" s="1">
        <v>41161</v>
      </c>
      <c r="C5528">
        <v>2012</v>
      </c>
      <c r="D5528">
        <v>5</v>
      </c>
      <c r="E5528">
        <v>42.146202162749717</v>
      </c>
      <c r="F5528">
        <v>49.95</v>
      </c>
      <c r="G5528">
        <v>7.8037978372502863</v>
      </c>
      <c r="H5528" t="s">
        <v>1</v>
      </c>
      <c r="I5528" t="s">
        <v>3346</v>
      </c>
      <c r="J5528" t="s">
        <v>32</v>
      </c>
      <c r="K5528" t="s">
        <v>32</v>
      </c>
      <c r="L5528" t="s">
        <v>16</v>
      </c>
      <c r="M5528" t="s">
        <v>17</v>
      </c>
      <c r="N5528" t="s">
        <v>22</v>
      </c>
      <c r="O5528" t="s">
        <v>1305</v>
      </c>
      <c r="P5528" t="s">
        <v>24</v>
      </c>
    </row>
    <row r="5529" spans="1:16" x14ac:dyDescent="0.25">
      <c r="A5529" t="s">
        <v>7370</v>
      </c>
      <c r="B5529" s="1">
        <v>41145</v>
      </c>
      <c r="C5529">
        <v>2012</v>
      </c>
      <c r="D5529">
        <v>9</v>
      </c>
      <c r="E5529">
        <v>5492.961045554619</v>
      </c>
      <c r="F5529">
        <v>3608</v>
      </c>
      <c r="G5529">
        <v>-1884.961045554619</v>
      </c>
      <c r="H5529" t="s">
        <v>1</v>
      </c>
      <c r="I5529" t="s">
        <v>6926</v>
      </c>
      <c r="J5529" t="s">
        <v>42</v>
      </c>
      <c r="K5529" t="s">
        <v>43</v>
      </c>
      <c r="L5529" t="s">
        <v>44</v>
      </c>
      <c r="M5529" t="s">
        <v>6</v>
      </c>
      <c r="N5529" t="s">
        <v>7</v>
      </c>
      <c r="O5529" t="s">
        <v>495</v>
      </c>
      <c r="P5529" t="s">
        <v>113</v>
      </c>
    </row>
    <row r="5530" spans="1:16" x14ac:dyDescent="0.25">
      <c r="A5530" t="s">
        <v>7371</v>
      </c>
      <c r="B5530" s="1">
        <v>41542</v>
      </c>
      <c r="C5530">
        <v>2013</v>
      </c>
      <c r="D5530">
        <v>8</v>
      </c>
      <c r="E5530">
        <v>2342.469668129957</v>
      </c>
      <c r="F5530">
        <v>3571.7719999999999</v>
      </c>
      <c r="G5530">
        <v>1229.302331870043</v>
      </c>
      <c r="H5530" t="s">
        <v>26</v>
      </c>
      <c r="I5530" t="s">
        <v>889</v>
      </c>
      <c r="J5530" t="s">
        <v>37</v>
      </c>
      <c r="K5530" t="s">
        <v>37</v>
      </c>
      <c r="L5530" t="s">
        <v>54</v>
      </c>
      <c r="M5530" t="s">
        <v>34</v>
      </c>
      <c r="N5530" t="s">
        <v>7</v>
      </c>
      <c r="O5530" t="s">
        <v>137</v>
      </c>
      <c r="P5530" t="s">
        <v>138</v>
      </c>
    </row>
    <row r="5531" spans="1:16" x14ac:dyDescent="0.25">
      <c r="A5531" t="s">
        <v>7372</v>
      </c>
      <c r="B5531" s="1">
        <v>41146</v>
      </c>
      <c r="C5531">
        <v>2012</v>
      </c>
      <c r="D5531">
        <v>12</v>
      </c>
      <c r="E5531">
        <v>792.49765219743813</v>
      </c>
      <c r="F5531">
        <v>3392.8829999999998</v>
      </c>
      <c r="G5531">
        <v>2600.3853478025617</v>
      </c>
      <c r="H5531" t="s">
        <v>1</v>
      </c>
      <c r="I5531" t="s">
        <v>978</v>
      </c>
      <c r="J5531" t="s">
        <v>32</v>
      </c>
      <c r="K5531" t="s">
        <v>32</v>
      </c>
      <c r="L5531" t="s">
        <v>16</v>
      </c>
      <c r="M5531" t="s">
        <v>17</v>
      </c>
      <c r="N5531" t="s">
        <v>22</v>
      </c>
      <c r="O5531" t="s">
        <v>645</v>
      </c>
      <c r="P5531" t="s">
        <v>24</v>
      </c>
    </row>
    <row r="5532" spans="1:16" x14ac:dyDescent="0.25">
      <c r="A5532" t="s">
        <v>7373</v>
      </c>
      <c r="B5532" s="1">
        <v>41206</v>
      </c>
      <c r="C5532">
        <v>2012</v>
      </c>
      <c r="D5532">
        <v>120</v>
      </c>
      <c r="E5532">
        <v>144.75232644292205</v>
      </c>
      <c r="F5532">
        <v>1795.8019999999999</v>
      </c>
      <c r="G5532">
        <v>1651.0496735570778</v>
      </c>
      <c r="H5532" t="s">
        <v>1</v>
      </c>
      <c r="I5532" t="s">
        <v>7359</v>
      </c>
      <c r="J5532" t="s">
        <v>3</v>
      </c>
      <c r="K5532" t="s">
        <v>4</v>
      </c>
      <c r="L5532" t="s">
        <v>200</v>
      </c>
      <c r="M5532" t="s">
        <v>49</v>
      </c>
      <c r="N5532" t="s">
        <v>22</v>
      </c>
      <c r="O5532" t="s">
        <v>1748</v>
      </c>
      <c r="P5532" t="s">
        <v>125</v>
      </c>
    </row>
    <row r="5533" spans="1:16" x14ac:dyDescent="0.25">
      <c r="A5533" t="s">
        <v>7374</v>
      </c>
      <c r="B5533" s="1">
        <v>41341</v>
      </c>
      <c r="C5533">
        <v>2013</v>
      </c>
      <c r="D5533">
        <v>18</v>
      </c>
      <c r="E5533">
        <v>745.23291372550364</v>
      </c>
      <c r="F5533">
        <v>3320</v>
      </c>
      <c r="G5533">
        <v>2574.7670862744963</v>
      </c>
      <c r="H5533" t="s">
        <v>26</v>
      </c>
      <c r="I5533" t="s">
        <v>4919</v>
      </c>
      <c r="J5533" t="s">
        <v>57</v>
      </c>
      <c r="K5533" t="s">
        <v>58</v>
      </c>
      <c r="L5533" t="s">
        <v>92</v>
      </c>
      <c r="M5533" t="s">
        <v>6</v>
      </c>
      <c r="N5533" t="s">
        <v>27</v>
      </c>
      <c r="O5533" t="s">
        <v>28</v>
      </c>
      <c r="P5533" t="s">
        <v>29</v>
      </c>
    </row>
    <row r="5534" spans="1:16" x14ac:dyDescent="0.25">
      <c r="A5534" t="s">
        <v>7375</v>
      </c>
      <c r="B5534" s="1">
        <v>41480</v>
      </c>
      <c r="C5534">
        <v>2013</v>
      </c>
      <c r="D5534">
        <v>12</v>
      </c>
      <c r="E5534">
        <v>1884.0023601355228</v>
      </c>
      <c r="F5534">
        <v>5038.6000000000004</v>
      </c>
      <c r="G5534">
        <v>3154.5976398644775</v>
      </c>
      <c r="H5534" t="s">
        <v>1</v>
      </c>
      <c r="I5534" t="s">
        <v>2853</v>
      </c>
      <c r="J5534" t="s">
        <v>57</v>
      </c>
      <c r="K5534" t="s">
        <v>58</v>
      </c>
      <c r="L5534" t="s">
        <v>5</v>
      </c>
      <c r="M5534" t="s">
        <v>6</v>
      </c>
      <c r="N5534" t="s">
        <v>22</v>
      </c>
      <c r="O5534" t="s">
        <v>485</v>
      </c>
      <c r="P5534" t="s">
        <v>24</v>
      </c>
    </row>
    <row r="5535" spans="1:16" x14ac:dyDescent="0.25">
      <c r="A5535" t="s">
        <v>7376</v>
      </c>
      <c r="B5535" s="1">
        <v>41503</v>
      </c>
      <c r="C5535">
        <v>2013</v>
      </c>
      <c r="D5535">
        <v>12</v>
      </c>
      <c r="E5535">
        <v>51.408413911761308</v>
      </c>
      <c r="F5535">
        <v>289.88400000000001</v>
      </c>
      <c r="G5535">
        <v>238.47558608823871</v>
      </c>
      <c r="H5535" t="s">
        <v>1</v>
      </c>
      <c r="I5535" t="s">
        <v>1239</v>
      </c>
      <c r="J5535" t="s">
        <v>3</v>
      </c>
      <c r="K5535" t="s">
        <v>4</v>
      </c>
      <c r="L5535" t="s">
        <v>749</v>
      </c>
      <c r="M5535" t="s">
        <v>6</v>
      </c>
      <c r="N5535" t="s">
        <v>22</v>
      </c>
      <c r="O5535" t="s">
        <v>2205</v>
      </c>
      <c r="P5535" t="s">
        <v>24</v>
      </c>
    </row>
    <row r="5536" spans="1:16" x14ac:dyDescent="0.25">
      <c r="A5536" t="s">
        <v>7377</v>
      </c>
      <c r="B5536" s="1">
        <v>40933</v>
      </c>
      <c r="C5536">
        <v>2012</v>
      </c>
      <c r="D5536">
        <v>12</v>
      </c>
      <c r="E5536">
        <v>74.000505441631489</v>
      </c>
      <c r="F5536">
        <v>164.7354</v>
      </c>
      <c r="G5536">
        <v>90.734894558368509</v>
      </c>
      <c r="H5536" t="s">
        <v>1</v>
      </c>
      <c r="I5536" t="s">
        <v>4213</v>
      </c>
      <c r="J5536" t="s">
        <v>3</v>
      </c>
      <c r="K5536" t="s">
        <v>4</v>
      </c>
      <c r="L5536" t="s">
        <v>16</v>
      </c>
      <c r="M5536" t="s">
        <v>17</v>
      </c>
      <c r="N5536" t="s">
        <v>7</v>
      </c>
      <c r="O5536" t="s">
        <v>477</v>
      </c>
      <c r="P5536" t="s">
        <v>138</v>
      </c>
    </row>
    <row r="5537" spans="1:16" x14ac:dyDescent="0.25">
      <c r="A5537" t="s">
        <v>7378</v>
      </c>
      <c r="B5537" s="1">
        <v>41308</v>
      </c>
      <c r="C5537">
        <v>2013</v>
      </c>
      <c r="D5537">
        <v>12</v>
      </c>
      <c r="E5537">
        <v>4178.2944960114801</v>
      </c>
      <c r="F5537">
        <v>3525.21</v>
      </c>
      <c r="G5537">
        <v>-653.08449601148004</v>
      </c>
      <c r="H5537" t="s">
        <v>1</v>
      </c>
      <c r="I5537" t="s">
        <v>564</v>
      </c>
      <c r="J5537" t="s">
        <v>47</v>
      </c>
      <c r="K5537" t="s">
        <v>47</v>
      </c>
      <c r="L5537" t="s">
        <v>48</v>
      </c>
      <c r="M5537" t="s">
        <v>49</v>
      </c>
      <c r="N5537" t="s">
        <v>7</v>
      </c>
      <c r="O5537" t="s">
        <v>522</v>
      </c>
      <c r="P5537" t="s">
        <v>138</v>
      </c>
    </row>
    <row r="5538" spans="1:16" x14ac:dyDescent="0.25">
      <c r="A5538" t="s">
        <v>7379</v>
      </c>
      <c r="B5538" s="1">
        <v>41335</v>
      </c>
      <c r="C5538">
        <v>2013</v>
      </c>
      <c r="D5538">
        <v>9</v>
      </c>
      <c r="E5538">
        <v>14.19154814624293</v>
      </c>
      <c r="F5538">
        <v>175.12</v>
      </c>
      <c r="G5538">
        <v>160.92845185375708</v>
      </c>
      <c r="H5538" t="s">
        <v>1</v>
      </c>
      <c r="I5538" t="s">
        <v>1335</v>
      </c>
      <c r="J5538" t="s">
        <v>3</v>
      </c>
      <c r="K5538" t="s">
        <v>4</v>
      </c>
      <c r="L5538" t="s">
        <v>131</v>
      </c>
      <c r="M5538" t="s">
        <v>39</v>
      </c>
      <c r="N5538" t="s">
        <v>27</v>
      </c>
      <c r="O5538" t="s">
        <v>166</v>
      </c>
      <c r="P5538" t="s">
        <v>167</v>
      </c>
    </row>
    <row r="5539" spans="1:16" x14ac:dyDescent="0.25">
      <c r="A5539" t="s">
        <v>7380</v>
      </c>
      <c r="B5539" s="1">
        <v>41839</v>
      </c>
      <c r="C5539">
        <v>2014</v>
      </c>
      <c r="D5539">
        <v>9</v>
      </c>
      <c r="E5539">
        <v>16116.882234857263</v>
      </c>
      <c r="F5539">
        <v>7920</v>
      </c>
      <c r="G5539">
        <v>-8196.882234857263</v>
      </c>
      <c r="H5539" t="s">
        <v>1</v>
      </c>
      <c r="I5539" t="s">
        <v>2922</v>
      </c>
      <c r="J5539" t="s">
        <v>42</v>
      </c>
      <c r="K5539" t="s">
        <v>43</v>
      </c>
      <c r="L5539" t="s">
        <v>44</v>
      </c>
      <c r="M5539" t="s">
        <v>6</v>
      </c>
      <c r="N5539" t="s">
        <v>7</v>
      </c>
      <c r="O5539" t="s">
        <v>297</v>
      </c>
      <c r="P5539" t="s">
        <v>138</v>
      </c>
    </row>
    <row r="5540" spans="1:16" x14ac:dyDescent="0.25">
      <c r="A5540" t="s">
        <v>7381</v>
      </c>
      <c r="B5540" s="1">
        <v>41899</v>
      </c>
      <c r="C5540">
        <v>2014</v>
      </c>
      <c r="D5540">
        <v>20</v>
      </c>
      <c r="E5540">
        <v>4485.9246939715704</v>
      </c>
      <c r="F5540">
        <v>3400</v>
      </c>
      <c r="G5540">
        <v>-1085.9246939715704</v>
      </c>
      <c r="H5540" t="s">
        <v>1</v>
      </c>
      <c r="I5540" t="s">
        <v>2269</v>
      </c>
      <c r="J5540" t="s">
        <v>42</v>
      </c>
      <c r="K5540" t="s">
        <v>43</v>
      </c>
      <c r="L5540" t="s">
        <v>44</v>
      </c>
      <c r="M5540" t="s">
        <v>6</v>
      </c>
      <c r="N5540" t="s">
        <v>27</v>
      </c>
      <c r="O5540" t="s">
        <v>427</v>
      </c>
      <c r="P5540" t="s">
        <v>420</v>
      </c>
    </row>
    <row r="5541" spans="1:16" x14ac:dyDescent="0.25">
      <c r="A5541" t="s">
        <v>7382</v>
      </c>
      <c r="B5541" s="1">
        <v>41527</v>
      </c>
      <c r="C5541">
        <v>2013</v>
      </c>
      <c r="D5541">
        <v>8</v>
      </c>
      <c r="E5541">
        <v>2.5301828887136226</v>
      </c>
      <c r="F5541">
        <v>104</v>
      </c>
      <c r="G5541">
        <v>101.46981711128637</v>
      </c>
      <c r="H5541" t="s">
        <v>1</v>
      </c>
      <c r="I5541" t="s">
        <v>884</v>
      </c>
      <c r="J5541" t="s">
        <v>3</v>
      </c>
      <c r="K5541" t="s">
        <v>4</v>
      </c>
      <c r="L5541" t="s">
        <v>131</v>
      </c>
      <c r="M5541" t="s">
        <v>39</v>
      </c>
      <c r="N5541" t="s">
        <v>7</v>
      </c>
      <c r="O5541" t="s">
        <v>519</v>
      </c>
      <c r="P5541" t="s">
        <v>9</v>
      </c>
    </row>
    <row r="5542" spans="1:16" x14ac:dyDescent="0.25">
      <c r="A5542" t="s">
        <v>7383</v>
      </c>
      <c r="B5542" s="1">
        <v>41505</v>
      </c>
      <c r="C5542">
        <v>2013</v>
      </c>
      <c r="D5542">
        <v>12</v>
      </c>
      <c r="E5542">
        <v>3270.4050436258835</v>
      </c>
      <c r="F5542">
        <v>3450.8809999999999</v>
      </c>
      <c r="G5542">
        <v>180.47595637411632</v>
      </c>
      <c r="H5542" t="s">
        <v>1</v>
      </c>
      <c r="I5542" t="s">
        <v>788</v>
      </c>
      <c r="J5542" t="s">
        <v>32</v>
      </c>
      <c r="K5542" t="s">
        <v>32</v>
      </c>
      <c r="L5542" t="s">
        <v>16</v>
      </c>
      <c r="M5542" t="s">
        <v>17</v>
      </c>
      <c r="N5542" t="s">
        <v>22</v>
      </c>
      <c r="O5542" t="s">
        <v>526</v>
      </c>
      <c r="P5542" t="s">
        <v>24</v>
      </c>
    </row>
    <row r="5543" spans="1:16" x14ac:dyDescent="0.25">
      <c r="A5543" t="s">
        <v>7384</v>
      </c>
      <c r="B5543" s="1">
        <v>41021</v>
      </c>
      <c r="C5543">
        <v>2012</v>
      </c>
      <c r="D5543">
        <v>10</v>
      </c>
      <c r="E5543">
        <v>486.06535657156365</v>
      </c>
      <c r="F5543">
        <v>1690</v>
      </c>
      <c r="G5543">
        <v>1203.9346434284364</v>
      </c>
      <c r="H5543" t="s">
        <v>1</v>
      </c>
      <c r="I5543" t="s">
        <v>1574</v>
      </c>
      <c r="J5543" t="s">
        <v>67</v>
      </c>
      <c r="K5543" t="s">
        <v>68</v>
      </c>
      <c r="L5543" t="s">
        <v>69</v>
      </c>
      <c r="M5543" t="s">
        <v>39</v>
      </c>
      <c r="N5543" t="s">
        <v>22</v>
      </c>
      <c r="O5543" t="s">
        <v>487</v>
      </c>
      <c r="P5543" t="s">
        <v>24</v>
      </c>
    </row>
    <row r="5544" spans="1:16" x14ac:dyDescent="0.25">
      <c r="A5544" t="s">
        <v>7385</v>
      </c>
      <c r="B5544" s="1">
        <v>41245</v>
      </c>
      <c r="C5544">
        <v>2012</v>
      </c>
      <c r="D5544">
        <v>80</v>
      </c>
      <c r="E5544">
        <v>76.921786977102926</v>
      </c>
      <c r="F5544">
        <v>266.66000000000003</v>
      </c>
      <c r="G5544">
        <v>189.7382130228971</v>
      </c>
      <c r="H5544" t="s">
        <v>26</v>
      </c>
      <c r="I5544" t="s">
        <v>2658</v>
      </c>
      <c r="J5544" t="s">
        <v>3</v>
      </c>
      <c r="K5544" t="s">
        <v>4</v>
      </c>
      <c r="L5544" t="s">
        <v>200</v>
      </c>
      <c r="M5544" t="s">
        <v>49</v>
      </c>
      <c r="N5544" t="s">
        <v>7</v>
      </c>
      <c r="O5544" t="s">
        <v>137</v>
      </c>
      <c r="P5544" t="s">
        <v>138</v>
      </c>
    </row>
    <row r="5545" spans="1:16" x14ac:dyDescent="0.25">
      <c r="A5545" t="s">
        <v>7386</v>
      </c>
      <c r="B5545" s="1">
        <v>41377</v>
      </c>
      <c r="C5545">
        <v>2013</v>
      </c>
      <c r="D5545">
        <v>12</v>
      </c>
      <c r="E5545">
        <v>86.153025932143422</v>
      </c>
      <c r="F5545">
        <v>150.684</v>
      </c>
      <c r="G5545">
        <v>64.530974067856576</v>
      </c>
      <c r="H5545" t="s">
        <v>1</v>
      </c>
      <c r="I5545" t="s">
        <v>518</v>
      </c>
      <c r="J5545" t="s">
        <v>32</v>
      </c>
      <c r="K5545" t="s">
        <v>32</v>
      </c>
      <c r="L5545" t="s">
        <v>16</v>
      </c>
      <c r="M5545" t="s">
        <v>17</v>
      </c>
      <c r="N5545" t="s">
        <v>27</v>
      </c>
      <c r="O5545" t="s">
        <v>1503</v>
      </c>
      <c r="P5545" t="s">
        <v>1504</v>
      </c>
    </row>
    <row r="5546" spans="1:16" x14ac:dyDescent="0.25">
      <c r="A5546" t="s">
        <v>7387</v>
      </c>
      <c r="B5546" s="1">
        <v>40925</v>
      </c>
      <c r="C5546">
        <v>2012</v>
      </c>
      <c r="D5546">
        <v>4</v>
      </c>
      <c r="E5546">
        <v>74.36112407209356</v>
      </c>
      <c r="F5546">
        <v>434.46050000000002</v>
      </c>
      <c r="G5546">
        <v>360.09937592790646</v>
      </c>
      <c r="H5546" t="s">
        <v>26</v>
      </c>
      <c r="I5546" t="s">
        <v>202</v>
      </c>
      <c r="J5546" t="s">
        <v>32</v>
      </c>
      <c r="K5546" t="s">
        <v>32</v>
      </c>
      <c r="L5546" t="s">
        <v>16</v>
      </c>
      <c r="M5546" t="s">
        <v>17</v>
      </c>
      <c r="N5546" t="s">
        <v>22</v>
      </c>
      <c r="O5546" t="s">
        <v>209</v>
      </c>
      <c r="P5546" t="s">
        <v>24</v>
      </c>
    </row>
    <row r="5547" spans="1:16" x14ac:dyDescent="0.25">
      <c r="A5547" t="s">
        <v>7388</v>
      </c>
      <c r="B5547" s="1">
        <v>40969</v>
      </c>
      <c r="C5547">
        <v>2012</v>
      </c>
      <c r="D5547">
        <v>6</v>
      </c>
      <c r="E5547">
        <v>7.143451100539451E-2</v>
      </c>
      <c r="F5547">
        <v>59.94</v>
      </c>
      <c r="G5547">
        <v>59.868565488994605</v>
      </c>
      <c r="H5547" t="s">
        <v>1</v>
      </c>
      <c r="I5547" t="s">
        <v>3859</v>
      </c>
      <c r="J5547" t="s">
        <v>3</v>
      </c>
      <c r="K5547" t="s">
        <v>4</v>
      </c>
      <c r="L5547" t="s">
        <v>118</v>
      </c>
      <c r="M5547" t="s">
        <v>49</v>
      </c>
      <c r="N5547" t="s">
        <v>7</v>
      </c>
      <c r="O5547" t="s">
        <v>8</v>
      </c>
      <c r="P5547" t="s">
        <v>9</v>
      </c>
    </row>
    <row r="5548" spans="1:16" x14ac:dyDescent="0.25">
      <c r="A5548" t="s">
        <v>7389</v>
      </c>
      <c r="B5548" s="1">
        <v>41003</v>
      </c>
      <c r="C5548">
        <v>2012</v>
      </c>
      <c r="D5548">
        <v>5</v>
      </c>
      <c r="E5548">
        <v>746.20255517547002</v>
      </c>
      <c r="F5548">
        <v>455</v>
      </c>
      <c r="G5548">
        <v>-291.20255517547002</v>
      </c>
      <c r="H5548" t="s">
        <v>1</v>
      </c>
      <c r="I5548" t="s">
        <v>2448</v>
      </c>
      <c r="J5548" t="s">
        <v>67</v>
      </c>
      <c r="K5548" t="s">
        <v>68</v>
      </c>
      <c r="L5548" t="s">
        <v>69</v>
      </c>
      <c r="M5548" t="s">
        <v>39</v>
      </c>
      <c r="N5548" t="s">
        <v>22</v>
      </c>
      <c r="O5548" t="s">
        <v>610</v>
      </c>
      <c r="P5548" t="s">
        <v>24</v>
      </c>
    </row>
    <row r="5549" spans="1:16" x14ac:dyDescent="0.25">
      <c r="A5549" t="s">
        <v>7390</v>
      </c>
      <c r="B5549" s="1">
        <v>41117</v>
      </c>
      <c r="C5549">
        <v>2012</v>
      </c>
      <c r="D5549">
        <v>18</v>
      </c>
      <c r="E5549">
        <v>629.58573237491646</v>
      </c>
      <c r="F5549">
        <v>13437.776</v>
      </c>
      <c r="G5549">
        <v>12808.190267625083</v>
      </c>
      <c r="H5549" t="s">
        <v>26</v>
      </c>
      <c r="I5549" t="s">
        <v>53</v>
      </c>
      <c r="J5549" t="s">
        <v>37</v>
      </c>
      <c r="K5549" t="s">
        <v>37</v>
      </c>
      <c r="L5549" t="s">
        <v>54</v>
      </c>
      <c r="M5549" t="s">
        <v>34</v>
      </c>
      <c r="N5549" t="s">
        <v>7</v>
      </c>
      <c r="O5549" t="s">
        <v>137</v>
      </c>
      <c r="P5549" t="s">
        <v>138</v>
      </c>
    </row>
    <row r="5550" spans="1:16" x14ac:dyDescent="0.25">
      <c r="A5550" t="s">
        <v>7391</v>
      </c>
      <c r="B5550" s="1">
        <v>41095</v>
      </c>
      <c r="C5550">
        <v>2012</v>
      </c>
      <c r="D5550">
        <v>24</v>
      </c>
      <c r="E5550">
        <v>748.30352603004599</v>
      </c>
      <c r="F5550">
        <v>389.4</v>
      </c>
      <c r="G5550">
        <v>-358.90352603004601</v>
      </c>
      <c r="H5550" t="s">
        <v>328</v>
      </c>
      <c r="I5550" t="s">
        <v>1546</v>
      </c>
      <c r="J5550" t="s">
        <v>3</v>
      </c>
      <c r="K5550" t="s">
        <v>4</v>
      </c>
      <c r="L5550" t="s">
        <v>131</v>
      </c>
      <c r="M5550" t="s">
        <v>39</v>
      </c>
      <c r="N5550" t="s">
        <v>22</v>
      </c>
      <c r="O5550" t="s">
        <v>329</v>
      </c>
      <c r="P5550" t="s">
        <v>24</v>
      </c>
    </row>
    <row r="5551" spans="1:16" x14ac:dyDescent="0.25">
      <c r="A5551" t="s">
        <v>7392</v>
      </c>
      <c r="B5551" s="1">
        <v>40968</v>
      </c>
      <c r="C5551">
        <v>2012</v>
      </c>
      <c r="D5551">
        <v>9</v>
      </c>
      <c r="E5551">
        <v>193.04838839195133</v>
      </c>
      <c r="F5551">
        <v>1416</v>
      </c>
      <c r="G5551">
        <v>1222.9516116080486</v>
      </c>
      <c r="H5551" t="s">
        <v>1</v>
      </c>
      <c r="I5551" t="s">
        <v>949</v>
      </c>
      <c r="J5551" t="s">
        <v>67</v>
      </c>
      <c r="K5551" t="s">
        <v>68</v>
      </c>
      <c r="L5551" t="s">
        <v>69</v>
      </c>
      <c r="M5551" t="s">
        <v>39</v>
      </c>
      <c r="N5551" t="s">
        <v>22</v>
      </c>
      <c r="O5551" t="s">
        <v>776</v>
      </c>
      <c r="P5551" t="s">
        <v>24</v>
      </c>
    </row>
    <row r="5552" spans="1:16" x14ac:dyDescent="0.25">
      <c r="A5552" t="s">
        <v>7393</v>
      </c>
      <c r="B5552" s="1">
        <v>41330</v>
      </c>
      <c r="C5552">
        <v>2013</v>
      </c>
      <c r="D5552">
        <v>9</v>
      </c>
      <c r="E5552">
        <v>543.50507966710052</v>
      </c>
      <c r="F5552">
        <v>593.12</v>
      </c>
      <c r="G5552">
        <v>49.614920332899487</v>
      </c>
      <c r="H5552" t="s">
        <v>1</v>
      </c>
      <c r="I5552" t="s">
        <v>667</v>
      </c>
      <c r="J5552" t="s">
        <v>72</v>
      </c>
      <c r="K5552" t="s">
        <v>72</v>
      </c>
      <c r="L5552" t="s">
        <v>21</v>
      </c>
      <c r="M5552" t="s">
        <v>13</v>
      </c>
      <c r="N5552" t="s">
        <v>27</v>
      </c>
      <c r="O5552" t="s">
        <v>847</v>
      </c>
      <c r="P5552" t="s">
        <v>443</v>
      </c>
    </row>
    <row r="5553" spans="1:16" x14ac:dyDescent="0.25">
      <c r="A5553" t="s">
        <v>7394</v>
      </c>
      <c r="B5553" s="1">
        <v>40920</v>
      </c>
      <c r="C5553">
        <v>2012</v>
      </c>
      <c r="D5553">
        <v>4</v>
      </c>
      <c r="E5553">
        <v>1333.6509426793118</v>
      </c>
      <c r="F5553">
        <v>1169.6099999999999</v>
      </c>
      <c r="G5553">
        <v>-164.04094267931191</v>
      </c>
      <c r="H5553" t="s">
        <v>26</v>
      </c>
      <c r="I5553" t="s">
        <v>1051</v>
      </c>
      <c r="J5553" t="s">
        <v>100</v>
      </c>
      <c r="K5553" t="s">
        <v>287</v>
      </c>
      <c r="L5553" t="s">
        <v>101</v>
      </c>
      <c r="M5553" t="s">
        <v>34</v>
      </c>
      <c r="N5553" t="s">
        <v>22</v>
      </c>
      <c r="O5553" t="s">
        <v>209</v>
      </c>
      <c r="P5553" t="s">
        <v>24</v>
      </c>
    </row>
    <row r="5554" spans="1:16" x14ac:dyDescent="0.25">
      <c r="A5554" t="s">
        <v>7395</v>
      </c>
      <c r="B5554" s="1">
        <v>40920</v>
      </c>
      <c r="C5554">
        <v>2012</v>
      </c>
      <c r="D5554">
        <v>8</v>
      </c>
      <c r="E5554">
        <v>43.405181318457068</v>
      </c>
      <c r="F5554">
        <v>1303.5</v>
      </c>
      <c r="G5554">
        <v>1260.0948186815428</v>
      </c>
      <c r="H5554" t="s">
        <v>328</v>
      </c>
      <c r="I5554" t="s">
        <v>962</v>
      </c>
      <c r="J5554" t="s">
        <v>57</v>
      </c>
      <c r="K5554" t="s">
        <v>58</v>
      </c>
      <c r="L5554" t="s">
        <v>92</v>
      </c>
      <c r="M5554" t="s">
        <v>6</v>
      </c>
      <c r="N5554" t="s">
        <v>22</v>
      </c>
      <c r="O5554" t="s">
        <v>329</v>
      </c>
      <c r="P5554" t="s">
        <v>24</v>
      </c>
    </row>
    <row r="5555" spans="1:16" x14ac:dyDescent="0.25">
      <c r="A5555" t="s">
        <v>7396</v>
      </c>
      <c r="B5555" s="1">
        <v>41641</v>
      </c>
      <c r="C5555">
        <v>2014</v>
      </c>
      <c r="D5555">
        <v>9</v>
      </c>
      <c r="E5555">
        <v>4238.7281426454947</v>
      </c>
      <c r="F5555">
        <v>2552</v>
      </c>
      <c r="G5555">
        <v>-1686.7281426454947</v>
      </c>
      <c r="H5555" t="s">
        <v>26</v>
      </c>
      <c r="I5555" t="s">
        <v>2987</v>
      </c>
      <c r="J5555" t="s">
        <v>47</v>
      </c>
      <c r="K5555" t="s">
        <v>47</v>
      </c>
      <c r="L5555" t="s">
        <v>273</v>
      </c>
      <c r="M5555" t="s">
        <v>49</v>
      </c>
      <c r="N5555" t="s">
        <v>22</v>
      </c>
      <c r="O5555" t="s">
        <v>209</v>
      </c>
      <c r="P5555" t="s">
        <v>24</v>
      </c>
    </row>
    <row r="5556" spans="1:16" x14ac:dyDescent="0.25">
      <c r="A5556" t="s">
        <v>7397</v>
      </c>
      <c r="B5556" s="1">
        <v>41156</v>
      </c>
      <c r="C5556">
        <v>2012</v>
      </c>
      <c r="D5556">
        <v>10</v>
      </c>
      <c r="E5556">
        <v>49.306885805484931</v>
      </c>
      <c r="F5556">
        <v>250</v>
      </c>
      <c r="G5556">
        <v>200.69311419451506</v>
      </c>
      <c r="H5556" t="s">
        <v>1</v>
      </c>
      <c r="I5556" t="s">
        <v>3383</v>
      </c>
      <c r="J5556" t="s">
        <v>3</v>
      </c>
      <c r="K5556" t="s">
        <v>4</v>
      </c>
      <c r="L5556" t="s">
        <v>749</v>
      </c>
      <c r="M5556" t="s">
        <v>6</v>
      </c>
      <c r="N5556" t="s">
        <v>22</v>
      </c>
      <c r="O5556" t="s">
        <v>613</v>
      </c>
      <c r="P5556" t="s">
        <v>24</v>
      </c>
    </row>
    <row r="5557" spans="1:16" x14ac:dyDescent="0.25">
      <c r="A5557" t="s">
        <v>7398</v>
      </c>
      <c r="B5557" s="1">
        <v>41212</v>
      </c>
      <c r="C5557">
        <v>2012</v>
      </c>
      <c r="D5557">
        <v>13</v>
      </c>
      <c r="E5557">
        <v>7487.2521621303276</v>
      </c>
      <c r="F5557">
        <v>9925.6299999999992</v>
      </c>
      <c r="G5557">
        <v>2438.3778378696716</v>
      </c>
      <c r="H5557" t="s">
        <v>1</v>
      </c>
      <c r="I5557" t="s">
        <v>53</v>
      </c>
      <c r="J5557" t="s">
        <v>37</v>
      </c>
      <c r="K5557" t="s">
        <v>37</v>
      </c>
      <c r="L5557" t="s">
        <v>54</v>
      </c>
      <c r="M5557" t="s">
        <v>34</v>
      </c>
      <c r="N5557" t="s">
        <v>22</v>
      </c>
      <c r="O5557" t="s">
        <v>600</v>
      </c>
      <c r="P5557" t="s">
        <v>24</v>
      </c>
    </row>
    <row r="5558" spans="1:16" x14ac:dyDescent="0.25">
      <c r="A5558" t="s">
        <v>7399</v>
      </c>
      <c r="B5558" s="1">
        <v>41469</v>
      </c>
      <c r="C5558">
        <v>2013</v>
      </c>
      <c r="D5558">
        <v>9</v>
      </c>
      <c r="E5558">
        <v>345.35892224614696</v>
      </c>
      <c r="F5558">
        <v>881.1</v>
      </c>
      <c r="G5558">
        <v>535.74107775385301</v>
      </c>
      <c r="H5558" t="s">
        <v>1</v>
      </c>
      <c r="I5558" t="s">
        <v>5614</v>
      </c>
      <c r="J5558" t="s">
        <v>32</v>
      </c>
      <c r="K5558" t="s">
        <v>32</v>
      </c>
      <c r="L5558" t="s">
        <v>366</v>
      </c>
      <c r="M5558" t="s">
        <v>34</v>
      </c>
      <c r="N5558" t="s">
        <v>7</v>
      </c>
      <c r="O5558" t="s">
        <v>1055</v>
      </c>
      <c r="P5558" t="s">
        <v>253</v>
      </c>
    </row>
    <row r="5559" spans="1:16" x14ac:dyDescent="0.25">
      <c r="A5559" t="s">
        <v>7400</v>
      </c>
      <c r="B5559" s="1">
        <v>41737</v>
      </c>
      <c r="C5559">
        <v>2014</v>
      </c>
      <c r="D5559">
        <v>20</v>
      </c>
      <c r="E5559">
        <v>5.9137555678429043</v>
      </c>
      <c r="F5559">
        <v>798</v>
      </c>
      <c r="G5559">
        <v>792.08624443215706</v>
      </c>
      <c r="H5559" t="s">
        <v>328</v>
      </c>
      <c r="I5559" t="s">
        <v>5411</v>
      </c>
      <c r="J5559" t="s">
        <v>3</v>
      </c>
      <c r="K5559" t="s">
        <v>4</v>
      </c>
      <c r="L5559" t="s">
        <v>131</v>
      </c>
      <c r="M5559" t="s">
        <v>39</v>
      </c>
      <c r="N5559" t="s">
        <v>22</v>
      </c>
      <c r="O5559" t="s">
        <v>329</v>
      </c>
      <c r="P5559" t="s">
        <v>24</v>
      </c>
    </row>
    <row r="5560" spans="1:16" x14ac:dyDescent="0.25">
      <c r="A5560" t="s">
        <v>7401</v>
      </c>
      <c r="B5560" s="1">
        <v>41269</v>
      </c>
      <c r="C5560">
        <v>2012</v>
      </c>
      <c r="D5560">
        <v>180</v>
      </c>
      <c r="E5560">
        <v>1616.3307648908237</v>
      </c>
      <c r="F5560">
        <v>602.49749999999995</v>
      </c>
      <c r="G5560">
        <v>-1013.8332648908238</v>
      </c>
      <c r="H5560" t="s">
        <v>1</v>
      </c>
      <c r="I5560" t="s">
        <v>1629</v>
      </c>
      <c r="J5560" t="s">
        <v>3</v>
      </c>
      <c r="K5560" t="s">
        <v>4</v>
      </c>
      <c r="L5560" t="s">
        <v>200</v>
      </c>
      <c r="M5560" t="s">
        <v>49</v>
      </c>
      <c r="N5560" t="s">
        <v>22</v>
      </c>
      <c r="O5560" t="s">
        <v>514</v>
      </c>
      <c r="P5560" t="s">
        <v>24</v>
      </c>
    </row>
    <row r="5561" spans="1:16" x14ac:dyDescent="0.25">
      <c r="A5561" t="s">
        <v>7402</v>
      </c>
      <c r="B5561" s="1">
        <v>40976</v>
      </c>
      <c r="C5561">
        <v>2012</v>
      </c>
      <c r="D5561">
        <v>10</v>
      </c>
      <c r="E5561">
        <v>36.68526081773858</v>
      </c>
      <c r="F5561">
        <v>126.6</v>
      </c>
      <c r="G5561">
        <v>89.914739182261414</v>
      </c>
      <c r="H5561" t="s">
        <v>1</v>
      </c>
      <c r="I5561" t="s">
        <v>2007</v>
      </c>
      <c r="J5561" t="s">
        <v>32</v>
      </c>
      <c r="K5561" t="s">
        <v>32</v>
      </c>
      <c r="L5561" t="s">
        <v>16</v>
      </c>
      <c r="M5561" t="s">
        <v>17</v>
      </c>
      <c r="N5561" t="s">
        <v>22</v>
      </c>
      <c r="O5561" t="s">
        <v>246</v>
      </c>
      <c r="P5561" t="s">
        <v>24</v>
      </c>
    </row>
    <row r="5562" spans="1:16" x14ac:dyDescent="0.25">
      <c r="A5562" t="s">
        <v>7403</v>
      </c>
      <c r="B5562" s="1">
        <v>41120</v>
      </c>
      <c r="C5562">
        <v>2012</v>
      </c>
      <c r="D5562">
        <v>12</v>
      </c>
      <c r="E5562">
        <v>209.20659384728322</v>
      </c>
      <c r="F5562">
        <v>1286.2</v>
      </c>
      <c r="G5562">
        <v>1076.9934061527169</v>
      </c>
      <c r="H5562" t="s">
        <v>1</v>
      </c>
      <c r="I5562" t="s">
        <v>5725</v>
      </c>
      <c r="J5562" t="s">
        <v>32</v>
      </c>
      <c r="K5562" t="s">
        <v>32</v>
      </c>
      <c r="L5562" t="s">
        <v>366</v>
      </c>
      <c r="M5562" t="s">
        <v>34</v>
      </c>
      <c r="N5562" t="s">
        <v>22</v>
      </c>
      <c r="O5562" t="s">
        <v>928</v>
      </c>
      <c r="P5562" t="s">
        <v>24</v>
      </c>
    </row>
    <row r="5563" spans="1:16" x14ac:dyDescent="0.25">
      <c r="A5563" t="s">
        <v>7404</v>
      </c>
      <c r="B5563" s="1">
        <v>41223</v>
      </c>
      <c r="C5563">
        <v>2012</v>
      </c>
      <c r="D5563">
        <v>6</v>
      </c>
      <c r="E5563">
        <v>63.153491974129082</v>
      </c>
      <c r="F5563">
        <v>129.41999999999999</v>
      </c>
      <c r="G5563">
        <v>66.266508025870905</v>
      </c>
      <c r="H5563" t="s">
        <v>1</v>
      </c>
      <c r="I5563" t="s">
        <v>175</v>
      </c>
      <c r="J5563" t="s">
        <v>3</v>
      </c>
      <c r="K5563" t="s">
        <v>4</v>
      </c>
      <c r="L5563" t="s">
        <v>12</v>
      </c>
      <c r="M5563" t="s">
        <v>13</v>
      </c>
      <c r="N5563" t="s">
        <v>22</v>
      </c>
      <c r="O5563" t="s">
        <v>2133</v>
      </c>
      <c r="P5563" t="s">
        <v>24</v>
      </c>
    </row>
    <row r="5564" spans="1:16" x14ac:dyDescent="0.25">
      <c r="A5564" t="s">
        <v>7405</v>
      </c>
      <c r="B5564" s="1">
        <v>41208</v>
      </c>
      <c r="C5564">
        <v>2012</v>
      </c>
      <c r="D5564">
        <v>4</v>
      </c>
      <c r="E5564">
        <v>239.76382937892268</v>
      </c>
      <c r="F5564">
        <v>1049.5999999999999</v>
      </c>
      <c r="G5564">
        <v>809.83617062107726</v>
      </c>
      <c r="H5564" t="s">
        <v>1</v>
      </c>
      <c r="I5564" t="s">
        <v>2883</v>
      </c>
      <c r="J5564" t="s">
        <v>42</v>
      </c>
      <c r="K5564" t="s">
        <v>43</v>
      </c>
      <c r="L5564" t="s">
        <v>5</v>
      </c>
      <c r="M5564" t="s">
        <v>6</v>
      </c>
      <c r="N5564" t="s">
        <v>7</v>
      </c>
      <c r="O5564" t="s">
        <v>1740</v>
      </c>
      <c r="P5564" t="s">
        <v>1741</v>
      </c>
    </row>
    <row r="5565" spans="1:16" x14ac:dyDescent="0.25">
      <c r="A5565" t="s">
        <v>7406</v>
      </c>
      <c r="B5565" s="1">
        <v>41592</v>
      </c>
      <c r="C5565">
        <v>2013</v>
      </c>
      <c r="D5565">
        <v>8</v>
      </c>
      <c r="E5565">
        <v>392.6255877442245</v>
      </c>
      <c r="F5565">
        <v>3892.2</v>
      </c>
      <c r="G5565">
        <v>3499.5744122557753</v>
      </c>
      <c r="H5565" t="s">
        <v>171</v>
      </c>
      <c r="I5565" t="s">
        <v>1079</v>
      </c>
      <c r="J5565" t="s">
        <v>3</v>
      </c>
      <c r="K5565" t="s">
        <v>4</v>
      </c>
      <c r="L5565" t="s">
        <v>87</v>
      </c>
      <c r="M5565" t="s">
        <v>39</v>
      </c>
      <c r="N5565" t="s">
        <v>7</v>
      </c>
      <c r="O5565" t="s">
        <v>252</v>
      </c>
      <c r="P5565" t="s">
        <v>253</v>
      </c>
    </row>
    <row r="5566" spans="1:16" x14ac:dyDescent="0.25">
      <c r="A5566" t="s">
        <v>7407</v>
      </c>
      <c r="B5566" s="1">
        <v>40971</v>
      </c>
      <c r="C5566">
        <v>2012</v>
      </c>
      <c r="D5566">
        <v>9</v>
      </c>
      <c r="E5566">
        <v>192.18275816058582</v>
      </c>
      <c r="F5566">
        <v>3681</v>
      </c>
      <c r="G5566">
        <v>3488.8172418394142</v>
      </c>
      <c r="H5566" t="s">
        <v>1</v>
      </c>
      <c r="I5566" t="s">
        <v>140</v>
      </c>
      <c r="J5566" t="s">
        <v>3</v>
      </c>
      <c r="K5566" t="s">
        <v>4</v>
      </c>
      <c r="L5566" t="s">
        <v>101</v>
      </c>
      <c r="M5566" t="s">
        <v>34</v>
      </c>
      <c r="N5566" t="s">
        <v>27</v>
      </c>
      <c r="O5566" t="s">
        <v>408</v>
      </c>
      <c r="P5566" t="s">
        <v>409</v>
      </c>
    </row>
    <row r="5567" spans="1:16" x14ac:dyDescent="0.25">
      <c r="A5567" t="s">
        <v>7408</v>
      </c>
      <c r="B5567" s="1">
        <v>41684</v>
      </c>
      <c r="C5567">
        <v>2014</v>
      </c>
      <c r="D5567">
        <v>9</v>
      </c>
      <c r="E5567">
        <v>469.90255592940935</v>
      </c>
      <c r="F5567">
        <v>10427.736000000001</v>
      </c>
      <c r="G5567">
        <v>9957.8334440705912</v>
      </c>
      <c r="H5567" t="s">
        <v>26</v>
      </c>
      <c r="I5567" t="s">
        <v>865</v>
      </c>
      <c r="J5567" t="s">
        <v>37</v>
      </c>
      <c r="K5567" t="s">
        <v>37</v>
      </c>
      <c r="L5567" t="s">
        <v>54</v>
      </c>
      <c r="M5567" t="s">
        <v>34</v>
      </c>
      <c r="N5567" t="s">
        <v>27</v>
      </c>
      <c r="O5567" t="s">
        <v>28</v>
      </c>
      <c r="P5567" t="s">
        <v>29</v>
      </c>
    </row>
    <row r="5568" spans="1:16" x14ac:dyDescent="0.25">
      <c r="A5568" t="s">
        <v>7409</v>
      </c>
      <c r="B5568" s="1">
        <v>41163</v>
      </c>
      <c r="C5568">
        <v>2012</v>
      </c>
      <c r="D5568">
        <v>5</v>
      </c>
      <c r="E5568">
        <v>37.236752259614249</v>
      </c>
      <c r="F5568">
        <v>450</v>
      </c>
      <c r="G5568">
        <v>412.76324774038574</v>
      </c>
      <c r="H5568" t="s">
        <v>1</v>
      </c>
      <c r="I5568" t="s">
        <v>973</v>
      </c>
      <c r="J5568" t="s">
        <v>37</v>
      </c>
      <c r="K5568" t="s">
        <v>37</v>
      </c>
      <c r="L5568" t="s">
        <v>97</v>
      </c>
      <c r="M5568" t="s">
        <v>39</v>
      </c>
      <c r="N5568" t="s">
        <v>22</v>
      </c>
      <c r="O5568" t="s">
        <v>1340</v>
      </c>
      <c r="P5568" t="s">
        <v>24</v>
      </c>
    </row>
    <row r="5569" spans="1:16" x14ac:dyDescent="0.25">
      <c r="A5569" t="s">
        <v>7410</v>
      </c>
      <c r="B5569" s="1">
        <v>41473</v>
      </c>
      <c r="C5569">
        <v>2013</v>
      </c>
      <c r="D5569">
        <v>12</v>
      </c>
      <c r="E5569">
        <v>82.081519050775896</v>
      </c>
      <c r="F5569">
        <v>7611</v>
      </c>
      <c r="G5569">
        <v>7528.9184809492244</v>
      </c>
      <c r="H5569" t="s">
        <v>1</v>
      </c>
      <c r="I5569" t="s">
        <v>3550</v>
      </c>
      <c r="J5569" t="s">
        <v>42</v>
      </c>
      <c r="K5569" t="s">
        <v>43</v>
      </c>
      <c r="L5569" t="s">
        <v>5</v>
      </c>
      <c r="M5569" t="s">
        <v>6</v>
      </c>
      <c r="N5569" t="s">
        <v>22</v>
      </c>
      <c r="O5569" t="s">
        <v>562</v>
      </c>
      <c r="P5569" t="s">
        <v>24</v>
      </c>
    </row>
    <row r="5570" spans="1:16" x14ac:dyDescent="0.25">
      <c r="A5570" t="s">
        <v>7411</v>
      </c>
      <c r="B5570" s="1">
        <v>41525</v>
      </c>
      <c r="C5570">
        <v>2013</v>
      </c>
      <c r="D5570">
        <v>10</v>
      </c>
      <c r="E5570">
        <v>994.7292919807411</v>
      </c>
      <c r="F5570">
        <v>2670</v>
      </c>
      <c r="G5570">
        <v>1675.270708019259</v>
      </c>
      <c r="H5570" t="s">
        <v>1</v>
      </c>
      <c r="I5570" t="s">
        <v>4016</v>
      </c>
      <c r="J5570" t="s">
        <v>47</v>
      </c>
      <c r="K5570" t="s">
        <v>47</v>
      </c>
      <c r="L5570" t="s">
        <v>48</v>
      </c>
      <c r="M5570" t="s">
        <v>49</v>
      </c>
      <c r="N5570" t="s">
        <v>22</v>
      </c>
      <c r="O5570" t="s">
        <v>919</v>
      </c>
      <c r="P5570" t="s">
        <v>24</v>
      </c>
    </row>
    <row r="5571" spans="1:16" x14ac:dyDescent="0.25">
      <c r="A5571" t="s">
        <v>7412</v>
      </c>
      <c r="B5571" s="1">
        <v>40955</v>
      </c>
      <c r="C5571">
        <v>2012</v>
      </c>
      <c r="D5571">
        <v>6</v>
      </c>
      <c r="E5571">
        <v>25.337243425477737</v>
      </c>
      <c r="F5571">
        <v>231.02099999999999</v>
      </c>
      <c r="G5571">
        <v>205.68375657452225</v>
      </c>
      <c r="H5571" t="s">
        <v>26</v>
      </c>
      <c r="I5571" t="s">
        <v>1709</v>
      </c>
      <c r="J5571" t="s">
        <v>3</v>
      </c>
      <c r="K5571" t="s">
        <v>4</v>
      </c>
      <c r="L5571" t="s">
        <v>131</v>
      </c>
      <c r="M5571" t="s">
        <v>39</v>
      </c>
      <c r="N5571" t="s">
        <v>7</v>
      </c>
      <c r="O5571" t="s">
        <v>137</v>
      </c>
      <c r="P5571" t="s">
        <v>138</v>
      </c>
    </row>
    <row r="5572" spans="1:16" x14ac:dyDescent="0.25">
      <c r="A5572" t="s">
        <v>7413</v>
      </c>
      <c r="B5572" s="1">
        <v>40944</v>
      </c>
      <c r="C5572">
        <v>2012</v>
      </c>
      <c r="D5572">
        <v>4</v>
      </c>
      <c r="E5572">
        <v>6.2209186295548433E-2</v>
      </c>
      <c r="F5572">
        <v>55.8</v>
      </c>
      <c r="G5572">
        <v>55.73779081370445</v>
      </c>
      <c r="H5572" t="s">
        <v>26</v>
      </c>
      <c r="I5572" t="s">
        <v>2689</v>
      </c>
      <c r="J5572" t="s">
        <v>3</v>
      </c>
      <c r="K5572" t="s">
        <v>4</v>
      </c>
      <c r="L5572" t="s">
        <v>131</v>
      </c>
      <c r="M5572" t="s">
        <v>39</v>
      </c>
      <c r="N5572" t="s">
        <v>27</v>
      </c>
      <c r="O5572" t="s">
        <v>28</v>
      </c>
      <c r="P5572" t="s">
        <v>29</v>
      </c>
    </row>
    <row r="5573" spans="1:16" x14ac:dyDescent="0.25">
      <c r="A5573" t="s">
        <v>7414</v>
      </c>
      <c r="B5573" s="1">
        <v>41032</v>
      </c>
      <c r="C5573">
        <v>2012</v>
      </c>
      <c r="D5573">
        <v>15</v>
      </c>
      <c r="E5573">
        <v>74.028463948180544</v>
      </c>
      <c r="F5573">
        <v>1185</v>
      </c>
      <c r="G5573">
        <v>1110.9715360518194</v>
      </c>
      <c r="H5573" t="s">
        <v>26</v>
      </c>
      <c r="I5573" t="s">
        <v>3616</v>
      </c>
      <c r="J5573" t="s">
        <v>67</v>
      </c>
      <c r="K5573" t="s">
        <v>68</v>
      </c>
      <c r="L5573" t="s">
        <v>69</v>
      </c>
      <c r="M5573" t="s">
        <v>39</v>
      </c>
      <c r="N5573" t="s">
        <v>7</v>
      </c>
      <c r="O5573" t="s">
        <v>137</v>
      </c>
      <c r="P5573" t="s">
        <v>138</v>
      </c>
    </row>
    <row r="5574" spans="1:16" x14ac:dyDescent="0.25">
      <c r="A5574" t="s">
        <v>7415</v>
      </c>
      <c r="B5574" s="1">
        <v>41347</v>
      </c>
      <c r="C5574">
        <v>2013</v>
      </c>
      <c r="D5574">
        <v>10</v>
      </c>
      <c r="E5574">
        <v>4956.6111123530236</v>
      </c>
      <c r="F5574">
        <v>6730</v>
      </c>
      <c r="G5574">
        <v>1773.3888876469764</v>
      </c>
      <c r="H5574" t="s">
        <v>1</v>
      </c>
      <c r="I5574" t="s">
        <v>4251</v>
      </c>
      <c r="J5574" t="s">
        <v>3</v>
      </c>
      <c r="K5574" t="s">
        <v>4</v>
      </c>
      <c r="L5574" t="s">
        <v>5</v>
      </c>
      <c r="M5574" t="s">
        <v>6</v>
      </c>
      <c r="N5574" t="s">
        <v>22</v>
      </c>
      <c r="O5574" t="s">
        <v>830</v>
      </c>
      <c r="P5574" t="s">
        <v>24</v>
      </c>
    </row>
    <row r="5575" spans="1:16" x14ac:dyDescent="0.25">
      <c r="A5575" t="s">
        <v>7416</v>
      </c>
      <c r="B5575" s="1">
        <v>41894</v>
      </c>
      <c r="C5575">
        <v>2014</v>
      </c>
      <c r="D5575">
        <v>10</v>
      </c>
      <c r="E5575">
        <v>738.97389558408054</v>
      </c>
      <c r="F5575">
        <v>6990</v>
      </c>
      <c r="G5575">
        <v>6251.0261044159197</v>
      </c>
      <c r="H5575" t="s">
        <v>1</v>
      </c>
      <c r="I5575" t="s">
        <v>2425</v>
      </c>
      <c r="J5575" t="s">
        <v>72</v>
      </c>
      <c r="K5575" t="s">
        <v>72</v>
      </c>
      <c r="L5575" t="s">
        <v>87</v>
      </c>
      <c r="M5575" t="s">
        <v>39</v>
      </c>
      <c r="N5575" t="s">
        <v>22</v>
      </c>
      <c r="O5575" t="s">
        <v>1225</v>
      </c>
      <c r="P5575" t="s">
        <v>125</v>
      </c>
    </row>
    <row r="5576" spans="1:16" x14ac:dyDescent="0.25">
      <c r="A5576" t="s">
        <v>7417</v>
      </c>
      <c r="B5576" s="1">
        <v>41970</v>
      </c>
      <c r="C5576">
        <v>2014</v>
      </c>
      <c r="D5576">
        <v>520</v>
      </c>
      <c r="E5576">
        <v>195.50561273970496</v>
      </c>
      <c r="F5576">
        <v>5188.8059999999996</v>
      </c>
      <c r="G5576">
        <v>4993.3003872602949</v>
      </c>
      <c r="H5576" t="s">
        <v>26</v>
      </c>
      <c r="I5576" t="s">
        <v>553</v>
      </c>
      <c r="J5576" t="s">
        <v>3</v>
      </c>
      <c r="K5576" t="s">
        <v>4</v>
      </c>
      <c r="L5576" t="s">
        <v>200</v>
      </c>
      <c r="M5576" t="s">
        <v>49</v>
      </c>
      <c r="N5576" t="s">
        <v>22</v>
      </c>
      <c r="O5576" t="s">
        <v>209</v>
      </c>
      <c r="P5576" t="s">
        <v>24</v>
      </c>
    </row>
    <row r="5577" spans="1:16" x14ac:dyDescent="0.25">
      <c r="A5577" t="s">
        <v>7418</v>
      </c>
      <c r="B5577" s="1">
        <v>41755</v>
      </c>
      <c r="C5577">
        <v>2014</v>
      </c>
      <c r="D5577">
        <v>20</v>
      </c>
      <c r="E5577">
        <v>872.96586333959681</v>
      </c>
      <c r="F5577">
        <v>1380</v>
      </c>
      <c r="G5577">
        <v>507.03413666040319</v>
      </c>
      <c r="H5577" t="s">
        <v>171</v>
      </c>
      <c r="I5577" t="s">
        <v>157</v>
      </c>
      <c r="J5577" t="s">
        <v>37</v>
      </c>
      <c r="K5577" t="s">
        <v>37</v>
      </c>
      <c r="L5577" t="s">
        <v>97</v>
      </c>
      <c r="M5577" t="s">
        <v>39</v>
      </c>
      <c r="N5577" t="s">
        <v>22</v>
      </c>
      <c r="O5577" t="s">
        <v>173</v>
      </c>
      <c r="P5577" t="s">
        <v>24</v>
      </c>
    </row>
    <row r="5578" spans="1:16" x14ac:dyDescent="0.25">
      <c r="A5578" t="s">
        <v>7419</v>
      </c>
      <c r="B5578" s="1">
        <v>40918</v>
      </c>
      <c r="C5578">
        <v>2012</v>
      </c>
      <c r="D5578">
        <v>6</v>
      </c>
      <c r="E5578">
        <v>1.2127255081446835</v>
      </c>
      <c r="F5578">
        <v>159.517</v>
      </c>
      <c r="G5578">
        <v>158.30427449185532</v>
      </c>
      <c r="H5578" t="s">
        <v>1</v>
      </c>
      <c r="I5578" t="s">
        <v>130</v>
      </c>
      <c r="J5578" t="s">
        <v>3</v>
      </c>
      <c r="K5578" t="s">
        <v>4</v>
      </c>
      <c r="L5578" t="s">
        <v>131</v>
      </c>
      <c r="M5578" t="s">
        <v>39</v>
      </c>
      <c r="N5578" t="s">
        <v>7</v>
      </c>
      <c r="O5578" t="s">
        <v>268</v>
      </c>
      <c r="P5578" t="s">
        <v>138</v>
      </c>
    </row>
    <row r="5579" spans="1:16" x14ac:dyDescent="0.25">
      <c r="A5579" t="s">
        <v>7420</v>
      </c>
      <c r="B5579" s="1">
        <v>41208</v>
      </c>
      <c r="C5579">
        <v>2012</v>
      </c>
      <c r="D5579">
        <v>8</v>
      </c>
      <c r="E5579">
        <v>8173.6717014224814</v>
      </c>
      <c r="F5579">
        <v>3759.6</v>
      </c>
      <c r="G5579">
        <v>-4414.0717014224811</v>
      </c>
      <c r="H5579" t="s">
        <v>1</v>
      </c>
      <c r="I5579" t="s">
        <v>832</v>
      </c>
      <c r="J5579" t="s">
        <v>42</v>
      </c>
      <c r="K5579" t="s">
        <v>43</v>
      </c>
      <c r="L5579" t="s">
        <v>44</v>
      </c>
      <c r="M5579" t="s">
        <v>6</v>
      </c>
      <c r="N5579" t="s">
        <v>7</v>
      </c>
      <c r="O5579" t="s">
        <v>529</v>
      </c>
      <c r="P5579" t="s">
        <v>113</v>
      </c>
    </row>
    <row r="5580" spans="1:16" x14ac:dyDescent="0.25">
      <c r="A5580" t="s">
        <v>7421</v>
      </c>
      <c r="B5580" s="1">
        <v>41482</v>
      </c>
      <c r="C5580">
        <v>2013</v>
      </c>
      <c r="D5580">
        <v>12</v>
      </c>
      <c r="E5580">
        <v>771.43515110715816</v>
      </c>
      <c r="F5580">
        <v>1773.1</v>
      </c>
      <c r="G5580">
        <v>1001.6648488928417</v>
      </c>
      <c r="H5580" t="s">
        <v>26</v>
      </c>
      <c r="I5580" t="s">
        <v>7422</v>
      </c>
      <c r="J5580" t="s">
        <v>67</v>
      </c>
      <c r="K5580" t="s">
        <v>68</v>
      </c>
      <c r="L5580" t="s">
        <v>69</v>
      </c>
      <c r="M5580" t="s">
        <v>39</v>
      </c>
      <c r="N5580" t="s">
        <v>22</v>
      </c>
      <c r="O5580" t="s">
        <v>209</v>
      </c>
      <c r="P5580" t="s">
        <v>24</v>
      </c>
    </row>
    <row r="5581" spans="1:16" x14ac:dyDescent="0.25">
      <c r="A5581" t="s">
        <v>7423</v>
      </c>
      <c r="B5581" s="1">
        <v>41777</v>
      </c>
      <c r="C5581">
        <v>2014</v>
      </c>
      <c r="D5581">
        <v>24</v>
      </c>
      <c r="E5581">
        <v>32.908323767102239</v>
      </c>
      <c r="F5581">
        <v>5494.61</v>
      </c>
      <c r="G5581">
        <v>5461.7016762328976</v>
      </c>
      <c r="H5581" t="s">
        <v>26</v>
      </c>
      <c r="I5581" t="s">
        <v>2109</v>
      </c>
      <c r="J5581" t="s">
        <v>72</v>
      </c>
      <c r="K5581" t="s">
        <v>72</v>
      </c>
      <c r="L5581" t="s">
        <v>123</v>
      </c>
      <c r="M5581" t="s">
        <v>39</v>
      </c>
      <c r="N5581" t="s">
        <v>27</v>
      </c>
      <c r="O5581" t="s">
        <v>28</v>
      </c>
      <c r="P5581" t="s">
        <v>29</v>
      </c>
    </row>
    <row r="5582" spans="1:16" x14ac:dyDescent="0.25">
      <c r="A5582" t="s">
        <v>7424</v>
      </c>
      <c r="B5582" s="1">
        <v>41335</v>
      </c>
      <c r="C5582">
        <v>2013</v>
      </c>
      <c r="D5582">
        <v>9</v>
      </c>
      <c r="E5582">
        <v>77.35252174503367</v>
      </c>
      <c r="F5582">
        <v>417.47199999999998</v>
      </c>
      <c r="G5582">
        <v>340.11947825496634</v>
      </c>
      <c r="H5582" t="s">
        <v>1</v>
      </c>
      <c r="I5582" t="s">
        <v>2980</v>
      </c>
      <c r="J5582" t="s">
        <v>3</v>
      </c>
      <c r="K5582" t="s">
        <v>4</v>
      </c>
      <c r="L5582" t="s">
        <v>118</v>
      </c>
      <c r="M5582" t="s">
        <v>49</v>
      </c>
      <c r="N5582" t="s">
        <v>22</v>
      </c>
      <c r="O5582" t="s">
        <v>720</v>
      </c>
      <c r="P5582" t="s">
        <v>24</v>
      </c>
    </row>
    <row r="5583" spans="1:16" x14ac:dyDescent="0.25">
      <c r="A5583" t="s">
        <v>7425</v>
      </c>
      <c r="B5583" s="1">
        <v>41003</v>
      </c>
      <c r="C5583">
        <v>2012</v>
      </c>
      <c r="D5583">
        <v>10</v>
      </c>
      <c r="E5583">
        <v>364.23535559499288</v>
      </c>
      <c r="F5583">
        <v>4090</v>
      </c>
      <c r="G5583">
        <v>3725.7646444050069</v>
      </c>
      <c r="H5583" t="s">
        <v>1</v>
      </c>
      <c r="I5583" t="s">
        <v>1316</v>
      </c>
      <c r="J5583" t="s">
        <v>3</v>
      </c>
      <c r="K5583" t="s">
        <v>4</v>
      </c>
      <c r="L5583" t="s">
        <v>101</v>
      </c>
      <c r="M5583" t="s">
        <v>34</v>
      </c>
      <c r="N5583" t="s">
        <v>22</v>
      </c>
      <c r="O5583" t="s">
        <v>2350</v>
      </c>
      <c r="P5583" t="s">
        <v>24</v>
      </c>
    </row>
    <row r="5584" spans="1:16" x14ac:dyDescent="0.25">
      <c r="A5584" t="s">
        <v>7426</v>
      </c>
      <c r="B5584" s="1">
        <v>41040</v>
      </c>
      <c r="C5584">
        <v>2012</v>
      </c>
      <c r="D5584">
        <v>30</v>
      </c>
      <c r="E5584">
        <v>655.91604659792233</v>
      </c>
      <c r="F5584">
        <v>19110</v>
      </c>
      <c r="G5584">
        <v>18454.083953402078</v>
      </c>
      <c r="H5584" t="s">
        <v>328</v>
      </c>
      <c r="I5584" t="s">
        <v>2789</v>
      </c>
      <c r="J5584" t="s">
        <v>3</v>
      </c>
      <c r="K5584" t="s">
        <v>4</v>
      </c>
      <c r="L5584" t="s">
        <v>5</v>
      </c>
      <c r="M5584" t="s">
        <v>6</v>
      </c>
      <c r="N5584" t="s">
        <v>22</v>
      </c>
      <c r="O5584" t="s">
        <v>329</v>
      </c>
      <c r="P5584" t="s">
        <v>24</v>
      </c>
    </row>
    <row r="5585" spans="1:16" x14ac:dyDescent="0.25">
      <c r="A5585" t="s">
        <v>7427</v>
      </c>
      <c r="B5585" s="1">
        <v>41021</v>
      </c>
      <c r="C5585">
        <v>2012</v>
      </c>
      <c r="D5585">
        <v>10</v>
      </c>
      <c r="E5585">
        <v>6503.1022920796522</v>
      </c>
      <c r="F5585">
        <v>9990</v>
      </c>
      <c r="G5585">
        <v>3486.8977079203478</v>
      </c>
      <c r="H5585" t="s">
        <v>328</v>
      </c>
      <c r="I5585" t="s">
        <v>2345</v>
      </c>
      <c r="J5585" t="s">
        <v>3</v>
      </c>
      <c r="K5585" t="s">
        <v>4</v>
      </c>
      <c r="L5585" t="s">
        <v>87</v>
      </c>
      <c r="M5585" t="s">
        <v>39</v>
      </c>
      <c r="N5585" t="s">
        <v>22</v>
      </c>
      <c r="O5585" t="s">
        <v>329</v>
      </c>
      <c r="P5585" t="s">
        <v>24</v>
      </c>
    </row>
    <row r="5586" spans="1:16" x14ac:dyDescent="0.25">
      <c r="A5586" t="s">
        <v>7428</v>
      </c>
      <c r="B5586" s="1">
        <v>41864</v>
      </c>
      <c r="C5586">
        <v>2014</v>
      </c>
      <c r="D5586">
        <v>9</v>
      </c>
      <c r="E5586">
        <v>5516.1013932828009</v>
      </c>
      <c r="F5586">
        <v>10311.4</v>
      </c>
      <c r="G5586">
        <v>4795.2986067171987</v>
      </c>
      <c r="H5586" t="s">
        <v>1</v>
      </c>
      <c r="I5586" t="s">
        <v>462</v>
      </c>
      <c r="J5586" t="s">
        <v>42</v>
      </c>
      <c r="K5586" t="s">
        <v>43</v>
      </c>
      <c r="L5586" t="s">
        <v>38</v>
      </c>
      <c r="M5586" t="s">
        <v>39</v>
      </c>
      <c r="N5586" t="s">
        <v>7</v>
      </c>
      <c r="O5586" t="s">
        <v>268</v>
      </c>
      <c r="P5586" t="s">
        <v>138</v>
      </c>
    </row>
    <row r="5587" spans="1:16" x14ac:dyDescent="0.25">
      <c r="A5587" t="s">
        <v>7429</v>
      </c>
      <c r="B5587" s="1">
        <v>41554</v>
      </c>
      <c r="C5587">
        <v>2013</v>
      </c>
      <c r="D5587">
        <v>13</v>
      </c>
      <c r="E5587">
        <v>3980.005144934119</v>
      </c>
      <c r="F5587">
        <v>6287.4</v>
      </c>
      <c r="G5587">
        <v>2307.3948550658806</v>
      </c>
      <c r="H5587" t="s">
        <v>1</v>
      </c>
      <c r="I5587" t="s">
        <v>2296</v>
      </c>
      <c r="J5587" t="s">
        <v>67</v>
      </c>
      <c r="K5587" t="s">
        <v>68</v>
      </c>
      <c r="L5587" t="s">
        <v>87</v>
      </c>
      <c r="M5587" t="s">
        <v>39</v>
      </c>
      <c r="N5587" t="s">
        <v>22</v>
      </c>
      <c r="O5587" t="s">
        <v>1191</v>
      </c>
      <c r="P5587" t="s">
        <v>125</v>
      </c>
    </row>
    <row r="5588" spans="1:16" x14ac:dyDescent="0.25">
      <c r="A5588" t="s">
        <v>7430</v>
      </c>
      <c r="B5588" s="1">
        <v>40903</v>
      </c>
      <c r="C5588">
        <v>2011</v>
      </c>
      <c r="D5588">
        <v>8</v>
      </c>
      <c r="E5588">
        <v>43.836135344520045</v>
      </c>
      <c r="F5588">
        <v>79.92</v>
      </c>
      <c r="G5588">
        <v>36.083864655479957</v>
      </c>
      <c r="H5588" t="s">
        <v>328</v>
      </c>
      <c r="I5588" t="s">
        <v>3193</v>
      </c>
      <c r="J5588" t="s">
        <v>3</v>
      </c>
      <c r="K5588" t="s">
        <v>4</v>
      </c>
      <c r="L5588" t="s">
        <v>16</v>
      </c>
      <c r="M5588" t="s">
        <v>17</v>
      </c>
      <c r="N5588" t="s">
        <v>22</v>
      </c>
      <c r="O5588" t="s">
        <v>329</v>
      </c>
      <c r="P5588" t="s">
        <v>24</v>
      </c>
    </row>
    <row r="5589" spans="1:16" x14ac:dyDescent="0.25">
      <c r="A5589" t="s">
        <v>7431</v>
      </c>
      <c r="B5589" s="1">
        <v>41306</v>
      </c>
      <c r="C5589">
        <v>2013</v>
      </c>
      <c r="D5589">
        <v>18</v>
      </c>
      <c r="E5589">
        <v>1277.0485045720118</v>
      </c>
      <c r="F5589">
        <v>385.02449999999999</v>
      </c>
      <c r="G5589">
        <v>-892.02400457201179</v>
      </c>
      <c r="H5589" t="s">
        <v>171</v>
      </c>
      <c r="I5589" t="s">
        <v>172</v>
      </c>
      <c r="J5589" t="s">
        <v>3</v>
      </c>
      <c r="K5589" t="s">
        <v>4</v>
      </c>
      <c r="L5589" t="s">
        <v>12</v>
      </c>
      <c r="M5589" t="s">
        <v>13</v>
      </c>
      <c r="N5589" t="s">
        <v>22</v>
      </c>
      <c r="O5589" t="s">
        <v>173</v>
      </c>
      <c r="P5589" t="s">
        <v>24</v>
      </c>
    </row>
    <row r="5590" spans="1:16" x14ac:dyDescent="0.25">
      <c r="A5590" t="s">
        <v>7432</v>
      </c>
      <c r="B5590" s="1">
        <v>41631</v>
      </c>
      <c r="C5590">
        <v>2013</v>
      </c>
      <c r="D5590">
        <v>52</v>
      </c>
      <c r="E5590">
        <v>23.795074125639953</v>
      </c>
      <c r="F5590">
        <v>1019.875</v>
      </c>
      <c r="G5590">
        <v>996.07992587436001</v>
      </c>
      <c r="H5590" t="s">
        <v>26</v>
      </c>
      <c r="I5590" t="s">
        <v>1512</v>
      </c>
      <c r="J5590" t="s">
        <v>3</v>
      </c>
      <c r="K5590" t="s">
        <v>4</v>
      </c>
      <c r="L5590" t="s">
        <v>131</v>
      </c>
      <c r="M5590" t="s">
        <v>39</v>
      </c>
      <c r="N5590" t="s">
        <v>27</v>
      </c>
      <c r="O5590" t="s">
        <v>28</v>
      </c>
      <c r="P5590" t="s">
        <v>29</v>
      </c>
    </row>
    <row r="5591" spans="1:16" x14ac:dyDescent="0.25">
      <c r="A5591" t="s">
        <v>7433</v>
      </c>
      <c r="B5591" s="1">
        <v>41371</v>
      </c>
      <c r="C5591">
        <v>2013</v>
      </c>
      <c r="D5591">
        <v>400</v>
      </c>
      <c r="E5591">
        <v>129.67218139372176</v>
      </c>
      <c r="F5591">
        <v>3996</v>
      </c>
      <c r="G5591">
        <v>3866.327818606278</v>
      </c>
      <c r="H5591" t="s">
        <v>26</v>
      </c>
      <c r="I5591" t="s">
        <v>1885</v>
      </c>
      <c r="J5591" t="s">
        <v>3</v>
      </c>
      <c r="K5591" t="s">
        <v>4</v>
      </c>
      <c r="L5591" t="s">
        <v>200</v>
      </c>
      <c r="M5591" t="s">
        <v>49</v>
      </c>
      <c r="N5591" t="s">
        <v>22</v>
      </c>
      <c r="O5591" t="s">
        <v>209</v>
      </c>
      <c r="P5591" t="s">
        <v>24</v>
      </c>
    </row>
    <row r="5592" spans="1:16" x14ac:dyDescent="0.25">
      <c r="A5592" t="s">
        <v>7434</v>
      </c>
      <c r="B5592" s="1">
        <v>41753</v>
      </c>
      <c r="C5592">
        <v>2014</v>
      </c>
      <c r="D5592">
        <v>10</v>
      </c>
      <c r="E5592">
        <v>929.95129460238275</v>
      </c>
      <c r="F5592">
        <v>1499.9</v>
      </c>
      <c r="G5592">
        <v>569.94870539761735</v>
      </c>
      <c r="H5592" t="s">
        <v>1</v>
      </c>
      <c r="I5592" t="s">
        <v>7435</v>
      </c>
      <c r="J5592" t="s">
        <v>20</v>
      </c>
      <c r="K5592" t="s">
        <v>20</v>
      </c>
      <c r="L5592" t="s">
        <v>21</v>
      </c>
      <c r="M5592" t="s">
        <v>13</v>
      </c>
      <c r="N5592" t="s">
        <v>22</v>
      </c>
      <c r="O5592" t="s">
        <v>3668</v>
      </c>
      <c r="P5592" t="s">
        <v>24</v>
      </c>
    </row>
    <row r="5593" spans="1:16" x14ac:dyDescent="0.25">
      <c r="A5593" t="s">
        <v>7436</v>
      </c>
      <c r="B5593" s="1">
        <v>41534</v>
      </c>
      <c r="C5593">
        <v>2013</v>
      </c>
      <c r="D5593">
        <v>10</v>
      </c>
      <c r="E5593">
        <v>315.63811664715922</v>
      </c>
      <c r="F5593">
        <v>2000</v>
      </c>
      <c r="G5593">
        <v>1684.3618833528408</v>
      </c>
      <c r="H5593" t="s">
        <v>1</v>
      </c>
      <c r="I5593" t="s">
        <v>4919</v>
      </c>
      <c r="J5593" t="s">
        <v>57</v>
      </c>
      <c r="K5593" t="s">
        <v>58</v>
      </c>
      <c r="L5593" t="s">
        <v>92</v>
      </c>
      <c r="M5593" t="s">
        <v>6</v>
      </c>
      <c r="N5593" t="s">
        <v>27</v>
      </c>
      <c r="O5593" t="s">
        <v>264</v>
      </c>
      <c r="P5593" t="s">
        <v>265</v>
      </c>
    </row>
    <row r="5594" spans="1:16" x14ac:dyDescent="0.25">
      <c r="A5594" t="s">
        <v>7437</v>
      </c>
      <c r="B5594" s="1">
        <v>41028</v>
      </c>
      <c r="C5594">
        <v>2012</v>
      </c>
      <c r="D5594">
        <v>10</v>
      </c>
      <c r="E5594">
        <v>23.065524053189911</v>
      </c>
      <c r="F5594">
        <v>2799.9</v>
      </c>
      <c r="G5594">
        <v>2776.83447594681</v>
      </c>
      <c r="H5594" t="s">
        <v>1</v>
      </c>
      <c r="I5594" t="s">
        <v>732</v>
      </c>
      <c r="J5594" t="s">
        <v>37</v>
      </c>
      <c r="K5594" t="s">
        <v>37</v>
      </c>
      <c r="L5594" t="s">
        <v>54</v>
      </c>
      <c r="M5594" t="s">
        <v>34</v>
      </c>
      <c r="N5594" t="s">
        <v>22</v>
      </c>
      <c r="O5594" t="s">
        <v>460</v>
      </c>
      <c r="P5594" t="s">
        <v>24</v>
      </c>
    </row>
    <row r="5595" spans="1:16" x14ac:dyDescent="0.25">
      <c r="A5595" t="s">
        <v>7438</v>
      </c>
      <c r="B5595" s="1">
        <v>41175</v>
      </c>
      <c r="C5595">
        <v>2012</v>
      </c>
      <c r="D5595">
        <v>10</v>
      </c>
      <c r="E5595">
        <v>8305.9391226356656</v>
      </c>
      <c r="F5595">
        <v>5690</v>
      </c>
      <c r="G5595">
        <v>-2615.9391226356656</v>
      </c>
      <c r="H5595" t="s">
        <v>1</v>
      </c>
      <c r="I5595" t="s">
        <v>1099</v>
      </c>
      <c r="J5595" t="s">
        <v>100</v>
      </c>
      <c r="K5595" t="s">
        <v>287</v>
      </c>
      <c r="L5595" t="s">
        <v>101</v>
      </c>
      <c r="M5595" t="s">
        <v>34</v>
      </c>
      <c r="N5595" t="s">
        <v>22</v>
      </c>
      <c r="O5595" t="s">
        <v>554</v>
      </c>
      <c r="P5595" t="s">
        <v>24</v>
      </c>
    </row>
    <row r="5596" spans="1:16" x14ac:dyDescent="0.25">
      <c r="A5596" t="s">
        <v>7439</v>
      </c>
      <c r="B5596" s="1">
        <v>41290</v>
      </c>
      <c r="C5596">
        <v>2013</v>
      </c>
      <c r="D5596">
        <v>9</v>
      </c>
      <c r="E5596">
        <v>1095.058367581905</v>
      </c>
      <c r="F5596">
        <v>967.56</v>
      </c>
      <c r="G5596">
        <v>-127.49836758190509</v>
      </c>
      <c r="H5596" t="s">
        <v>171</v>
      </c>
      <c r="I5596" t="s">
        <v>214</v>
      </c>
      <c r="J5596" t="s">
        <v>3</v>
      </c>
      <c r="K5596" t="s">
        <v>4</v>
      </c>
      <c r="L5596" t="s">
        <v>12</v>
      </c>
      <c r="M5596" t="s">
        <v>13</v>
      </c>
      <c r="N5596" t="s">
        <v>27</v>
      </c>
      <c r="O5596" t="s">
        <v>28</v>
      </c>
      <c r="P5596" t="s">
        <v>29</v>
      </c>
    </row>
    <row r="5597" spans="1:16" x14ac:dyDescent="0.25">
      <c r="A5597" t="s">
        <v>7440</v>
      </c>
      <c r="B5597" s="1">
        <v>40994</v>
      </c>
      <c r="C5597">
        <v>2012</v>
      </c>
      <c r="D5597">
        <v>9</v>
      </c>
      <c r="E5597">
        <v>4255.8012161553888</v>
      </c>
      <c r="F5597">
        <v>7392</v>
      </c>
      <c r="G5597">
        <v>3136.1987838446112</v>
      </c>
      <c r="H5597" t="s">
        <v>171</v>
      </c>
      <c r="I5597" t="s">
        <v>2831</v>
      </c>
      <c r="J5597" t="s">
        <v>42</v>
      </c>
      <c r="K5597" t="s">
        <v>43</v>
      </c>
      <c r="L5597" t="s">
        <v>44</v>
      </c>
      <c r="M5597" t="s">
        <v>6</v>
      </c>
      <c r="N5597" t="s">
        <v>27</v>
      </c>
      <c r="O5597" t="s">
        <v>28</v>
      </c>
      <c r="P5597" t="s">
        <v>29</v>
      </c>
    </row>
    <row r="5598" spans="1:16" x14ac:dyDescent="0.25">
      <c r="A5598" t="s">
        <v>7441</v>
      </c>
      <c r="B5598" s="1">
        <v>41867</v>
      </c>
      <c r="C5598">
        <v>2014</v>
      </c>
      <c r="D5598">
        <v>12</v>
      </c>
      <c r="E5598">
        <v>181.24292219196539</v>
      </c>
      <c r="F5598">
        <v>6702.4</v>
      </c>
      <c r="G5598">
        <v>6521.157077808034</v>
      </c>
      <c r="H5598" t="s">
        <v>1</v>
      </c>
      <c r="I5598" t="s">
        <v>5488</v>
      </c>
      <c r="J5598" t="s">
        <v>3</v>
      </c>
      <c r="K5598" t="s">
        <v>4</v>
      </c>
      <c r="L5598" t="s">
        <v>5</v>
      </c>
      <c r="M5598" t="s">
        <v>6</v>
      </c>
      <c r="N5598" t="s">
        <v>22</v>
      </c>
      <c r="O5598" t="s">
        <v>1270</v>
      </c>
      <c r="P5598" t="s">
        <v>24</v>
      </c>
    </row>
    <row r="5599" spans="1:16" x14ac:dyDescent="0.25">
      <c r="A5599" t="s">
        <v>7442</v>
      </c>
      <c r="B5599" s="1">
        <v>41249</v>
      </c>
      <c r="C5599">
        <v>2012</v>
      </c>
      <c r="D5599">
        <v>9</v>
      </c>
      <c r="E5599">
        <v>451.03055477277314</v>
      </c>
      <c r="F5599">
        <v>6256.05</v>
      </c>
      <c r="G5599">
        <v>5805.0194452272272</v>
      </c>
      <c r="H5599" t="s">
        <v>1</v>
      </c>
      <c r="I5599" t="s">
        <v>2009</v>
      </c>
      <c r="J5599" t="s">
        <v>67</v>
      </c>
      <c r="K5599" t="s">
        <v>68</v>
      </c>
      <c r="L5599" t="s">
        <v>38</v>
      </c>
      <c r="M5599" t="s">
        <v>39</v>
      </c>
      <c r="N5599" t="s">
        <v>22</v>
      </c>
      <c r="O5599" t="s">
        <v>2227</v>
      </c>
      <c r="P5599" t="s">
        <v>24</v>
      </c>
    </row>
    <row r="5600" spans="1:16" x14ac:dyDescent="0.25">
      <c r="A5600" t="s">
        <v>7443</v>
      </c>
      <c r="B5600" s="1">
        <v>41229</v>
      </c>
      <c r="C5600">
        <v>2012</v>
      </c>
      <c r="D5600">
        <v>12</v>
      </c>
      <c r="E5600">
        <v>68.937210188508956</v>
      </c>
      <c r="F5600">
        <v>135.66</v>
      </c>
      <c r="G5600">
        <v>66.72278981149104</v>
      </c>
      <c r="H5600" t="s">
        <v>1</v>
      </c>
      <c r="I5600" t="s">
        <v>1536</v>
      </c>
      <c r="J5600" t="s">
        <v>3</v>
      </c>
      <c r="K5600" t="s">
        <v>4</v>
      </c>
      <c r="L5600" t="s">
        <v>131</v>
      </c>
      <c r="M5600" t="s">
        <v>39</v>
      </c>
      <c r="N5600" t="s">
        <v>22</v>
      </c>
      <c r="O5600" t="s">
        <v>524</v>
      </c>
      <c r="P5600" t="s">
        <v>24</v>
      </c>
    </row>
    <row r="5601" spans="1:16" x14ac:dyDescent="0.25">
      <c r="A5601" t="s">
        <v>7444</v>
      </c>
      <c r="B5601" s="1">
        <v>41819</v>
      </c>
      <c r="C5601">
        <v>2014</v>
      </c>
      <c r="D5601">
        <v>24</v>
      </c>
      <c r="E5601">
        <v>573.50897544050235</v>
      </c>
      <c r="F5601">
        <v>2157.6</v>
      </c>
      <c r="G5601">
        <v>1584.0910245594976</v>
      </c>
      <c r="H5601" t="s">
        <v>328</v>
      </c>
      <c r="I5601" t="s">
        <v>965</v>
      </c>
      <c r="J5601" t="s">
        <v>32</v>
      </c>
      <c r="K5601" t="s">
        <v>32</v>
      </c>
      <c r="L5601" t="s">
        <v>366</v>
      </c>
      <c r="M5601" t="s">
        <v>34</v>
      </c>
      <c r="N5601" t="s">
        <v>22</v>
      </c>
      <c r="O5601" t="s">
        <v>329</v>
      </c>
      <c r="P5601" t="s">
        <v>24</v>
      </c>
    </row>
    <row r="5602" spans="1:16" x14ac:dyDescent="0.25">
      <c r="A5602" t="s">
        <v>7445</v>
      </c>
      <c r="B5602" s="1">
        <v>41611</v>
      </c>
      <c r="C5602">
        <v>2013</v>
      </c>
      <c r="D5602">
        <v>13</v>
      </c>
      <c r="E5602">
        <v>6130.9710441944671</v>
      </c>
      <c r="F5602">
        <v>3647.8</v>
      </c>
      <c r="G5602">
        <v>-2483.171044194467</v>
      </c>
      <c r="H5602" t="s">
        <v>1</v>
      </c>
      <c r="I5602" t="s">
        <v>1754</v>
      </c>
      <c r="J5602" t="s">
        <v>72</v>
      </c>
      <c r="K5602" t="s">
        <v>72</v>
      </c>
      <c r="L5602" t="s">
        <v>87</v>
      </c>
      <c r="M5602" t="s">
        <v>39</v>
      </c>
      <c r="N5602" t="s">
        <v>22</v>
      </c>
      <c r="O5602" t="s">
        <v>655</v>
      </c>
      <c r="P5602" t="s">
        <v>24</v>
      </c>
    </row>
    <row r="5603" spans="1:16" x14ac:dyDescent="0.25">
      <c r="A5603" t="s">
        <v>7446</v>
      </c>
      <c r="B5603" s="1">
        <v>41660</v>
      </c>
      <c r="C5603">
        <v>2014</v>
      </c>
      <c r="D5603">
        <v>18</v>
      </c>
      <c r="E5603">
        <v>19.564895982876809</v>
      </c>
      <c r="F5603">
        <v>7427.2</v>
      </c>
      <c r="G5603">
        <v>7407.635104017123</v>
      </c>
      <c r="H5603" t="s">
        <v>328</v>
      </c>
      <c r="I5603" t="s">
        <v>7447</v>
      </c>
      <c r="J5603" t="s">
        <v>42</v>
      </c>
      <c r="K5603" t="s">
        <v>43</v>
      </c>
      <c r="L5603" t="s">
        <v>44</v>
      </c>
      <c r="M5603" t="s">
        <v>6</v>
      </c>
      <c r="N5603" t="s">
        <v>22</v>
      </c>
      <c r="O5603" t="s">
        <v>329</v>
      </c>
      <c r="P5603" t="s">
        <v>24</v>
      </c>
    </row>
    <row r="5604" spans="1:16" x14ac:dyDescent="0.25">
      <c r="A5604" t="s">
        <v>7448</v>
      </c>
      <c r="B5604" s="1">
        <v>41130</v>
      </c>
      <c r="C5604">
        <v>2012</v>
      </c>
      <c r="D5604">
        <v>10</v>
      </c>
      <c r="E5604">
        <v>215.92794031911117</v>
      </c>
      <c r="F5604">
        <v>2990</v>
      </c>
      <c r="G5604">
        <v>2774.0720596808887</v>
      </c>
      <c r="H5604" t="s">
        <v>1</v>
      </c>
      <c r="I5604" t="s">
        <v>1057</v>
      </c>
      <c r="J5604" t="s">
        <v>32</v>
      </c>
      <c r="K5604" t="s">
        <v>32</v>
      </c>
      <c r="L5604" t="s">
        <v>33</v>
      </c>
      <c r="M5604" t="s">
        <v>34</v>
      </c>
      <c r="N5604" t="s">
        <v>27</v>
      </c>
      <c r="O5604" t="s">
        <v>442</v>
      </c>
      <c r="P5604" t="s">
        <v>443</v>
      </c>
    </row>
    <row r="5605" spans="1:16" x14ac:dyDescent="0.25">
      <c r="A5605" t="s">
        <v>7449</v>
      </c>
      <c r="B5605" s="1">
        <v>41133</v>
      </c>
      <c r="C5605">
        <v>2012</v>
      </c>
      <c r="D5605">
        <v>12</v>
      </c>
      <c r="E5605">
        <v>46.070410495787883</v>
      </c>
      <c r="F5605">
        <v>1392</v>
      </c>
      <c r="G5605">
        <v>1345.9295895042121</v>
      </c>
      <c r="H5605" t="s">
        <v>26</v>
      </c>
      <c r="I5605" t="s">
        <v>995</v>
      </c>
      <c r="J5605" t="s">
        <v>67</v>
      </c>
      <c r="K5605" t="s">
        <v>68</v>
      </c>
      <c r="L5605" t="s">
        <v>69</v>
      </c>
      <c r="M5605" t="s">
        <v>39</v>
      </c>
      <c r="N5605" t="s">
        <v>22</v>
      </c>
      <c r="O5605" t="s">
        <v>209</v>
      </c>
      <c r="P5605" t="s">
        <v>24</v>
      </c>
    </row>
    <row r="5606" spans="1:16" x14ac:dyDescent="0.25">
      <c r="A5606" t="s">
        <v>7450</v>
      </c>
      <c r="B5606" s="1">
        <v>41410</v>
      </c>
      <c r="C5606">
        <v>2013</v>
      </c>
      <c r="D5606">
        <v>10</v>
      </c>
      <c r="E5606">
        <v>268.17115024462231</v>
      </c>
      <c r="F5606">
        <v>3340</v>
      </c>
      <c r="G5606">
        <v>3071.8288497553776</v>
      </c>
      <c r="H5606" t="s">
        <v>1</v>
      </c>
      <c r="I5606" t="s">
        <v>3333</v>
      </c>
      <c r="J5606" t="s">
        <v>42</v>
      </c>
      <c r="K5606" t="s">
        <v>43</v>
      </c>
      <c r="L5606" t="s">
        <v>5</v>
      </c>
      <c r="M5606" t="s">
        <v>6</v>
      </c>
      <c r="N5606" t="s">
        <v>22</v>
      </c>
      <c r="O5606" t="s">
        <v>1195</v>
      </c>
      <c r="P5606" t="s">
        <v>24</v>
      </c>
    </row>
    <row r="5607" spans="1:16" x14ac:dyDescent="0.25">
      <c r="A5607" t="s">
        <v>7451</v>
      </c>
      <c r="B5607" s="1">
        <v>41922</v>
      </c>
      <c r="C5607">
        <v>2014</v>
      </c>
      <c r="D5607">
        <v>13</v>
      </c>
      <c r="E5607">
        <v>2974.1370179397891</v>
      </c>
      <c r="F5607">
        <v>5421.6</v>
      </c>
      <c r="G5607">
        <v>2447.4629820602113</v>
      </c>
      <c r="H5607" t="s">
        <v>1</v>
      </c>
      <c r="I5607" t="s">
        <v>2905</v>
      </c>
      <c r="J5607" t="s">
        <v>42</v>
      </c>
      <c r="K5607" t="s">
        <v>43</v>
      </c>
      <c r="L5607" t="s">
        <v>44</v>
      </c>
      <c r="M5607" t="s">
        <v>6</v>
      </c>
      <c r="N5607" t="s">
        <v>27</v>
      </c>
      <c r="O5607" t="s">
        <v>469</v>
      </c>
      <c r="P5607" t="s">
        <v>470</v>
      </c>
    </row>
    <row r="5608" spans="1:16" x14ac:dyDescent="0.25">
      <c r="A5608" t="s">
        <v>7452</v>
      </c>
      <c r="B5608" s="1">
        <v>41042</v>
      </c>
      <c r="C5608">
        <v>2012</v>
      </c>
      <c r="D5608">
        <v>10</v>
      </c>
      <c r="E5608">
        <v>172.0680649319774</v>
      </c>
      <c r="F5608">
        <v>3380</v>
      </c>
      <c r="G5608">
        <v>3207.9319350680225</v>
      </c>
      <c r="H5608" t="s">
        <v>1</v>
      </c>
      <c r="I5608" t="s">
        <v>2141</v>
      </c>
      <c r="J5608" t="s">
        <v>57</v>
      </c>
      <c r="K5608" t="s">
        <v>58</v>
      </c>
      <c r="L5608" t="s">
        <v>5</v>
      </c>
      <c r="M5608" t="s">
        <v>6</v>
      </c>
      <c r="N5608" t="s">
        <v>22</v>
      </c>
      <c r="O5608" t="s">
        <v>1675</v>
      </c>
      <c r="P5608" t="s">
        <v>24</v>
      </c>
    </row>
    <row r="5609" spans="1:16" x14ac:dyDescent="0.25">
      <c r="A5609" t="s">
        <v>7453</v>
      </c>
      <c r="B5609" s="1">
        <v>41169</v>
      </c>
      <c r="C5609">
        <v>2012</v>
      </c>
      <c r="D5609">
        <v>10</v>
      </c>
      <c r="E5609">
        <v>3425.782568906779</v>
      </c>
      <c r="F5609">
        <v>2680</v>
      </c>
      <c r="G5609">
        <v>-745.78256890677903</v>
      </c>
      <c r="H5609" t="s">
        <v>1</v>
      </c>
      <c r="I5609" t="s">
        <v>3112</v>
      </c>
      <c r="J5609" t="s">
        <v>47</v>
      </c>
      <c r="K5609" t="s">
        <v>47</v>
      </c>
      <c r="L5609" t="s">
        <v>48</v>
      </c>
      <c r="M5609" t="s">
        <v>49</v>
      </c>
      <c r="N5609" t="s">
        <v>22</v>
      </c>
      <c r="O5609" t="s">
        <v>392</v>
      </c>
      <c r="P5609" t="s">
        <v>24</v>
      </c>
    </row>
    <row r="5610" spans="1:16" x14ac:dyDescent="0.25">
      <c r="A5610" t="s">
        <v>7454</v>
      </c>
      <c r="B5610" s="1">
        <v>41272</v>
      </c>
      <c r="C5610">
        <v>2012</v>
      </c>
      <c r="D5610">
        <v>9</v>
      </c>
      <c r="E5610">
        <v>2.41253208067105</v>
      </c>
      <c r="F5610">
        <v>320.31099999999998</v>
      </c>
      <c r="G5610">
        <v>317.89846791932894</v>
      </c>
      <c r="H5610" t="s">
        <v>1</v>
      </c>
      <c r="I5610" t="s">
        <v>2165</v>
      </c>
      <c r="J5610" t="s">
        <v>3</v>
      </c>
      <c r="K5610" t="s">
        <v>4</v>
      </c>
      <c r="L5610" t="s">
        <v>118</v>
      </c>
      <c r="M5610" t="s">
        <v>49</v>
      </c>
      <c r="N5610" t="s">
        <v>22</v>
      </c>
      <c r="O5610" t="s">
        <v>772</v>
      </c>
      <c r="P5610" t="s">
        <v>24</v>
      </c>
    </row>
    <row r="5611" spans="1:16" x14ac:dyDescent="0.25">
      <c r="A5611" t="s">
        <v>7455</v>
      </c>
      <c r="B5611" s="1">
        <v>41203</v>
      </c>
      <c r="C5611">
        <v>2012</v>
      </c>
      <c r="D5611">
        <v>13</v>
      </c>
      <c r="E5611">
        <v>522.44198316441282</v>
      </c>
      <c r="F5611">
        <v>7644</v>
      </c>
      <c r="G5611">
        <v>7121.5580168355873</v>
      </c>
      <c r="H5611" t="s">
        <v>1</v>
      </c>
      <c r="I5611" t="s">
        <v>1365</v>
      </c>
      <c r="J5611" t="s">
        <v>57</v>
      </c>
      <c r="K5611" t="s">
        <v>58</v>
      </c>
      <c r="L5611" t="s">
        <v>5</v>
      </c>
      <c r="M5611" t="s">
        <v>6</v>
      </c>
      <c r="N5611" t="s">
        <v>22</v>
      </c>
      <c r="O5611" t="s">
        <v>173</v>
      </c>
      <c r="P5611" t="s">
        <v>24</v>
      </c>
    </row>
    <row r="5612" spans="1:16" x14ac:dyDescent="0.25">
      <c r="A5612" t="s">
        <v>7456</v>
      </c>
      <c r="B5612" s="1">
        <v>41947</v>
      </c>
      <c r="C5612">
        <v>2014</v>
      </c>
      <c r="D5612">
        <v>26</v>
      </c>
      <c r="E5612">
        <v>4.7050784756878326</v>
      </c>
      <c r="F5612">
        <v>501.48</v>
      </c>
      <c r="G5612">
        <v>496.77492152431216</v>
      </c>
      <c r="H5612" t="s">
        <v>1</v>
      </c>
      <c r="I5612" t="s">
        <v>2686</v>
      </c>
      <c r="J5612" t="s">
        <v>3</v>
      </c>
      <c r="K5612" t="s">
        <v>4</v>
      </c>
      <c r="L5612" t="s">
        <v>131</v>
      </c>
      <c r="M5612" t="s">
        <v>39</v>
      </c>
      <c r="N5612" t="s">
        <v>22</v>
      </c>
      <c r="O5612" t="s">
        <v>928</v>
      </c>
      <c r="P5612" t="s">
        <v>24</v>
      </c>
    </row>
    <row r="5613" spans="1:16" x14ac:dyDescent="0.25">
      <c r="A5613" t="s">
        <v>7457</v>
      </c>
      <c r="B5613" s="1">
        <v>41250</v>
      </c>
      <c r="C5613">
        <v>2012</v>
      </c>
      <c r="D5613">
        <v>18</v>
      </c>
      <c r="E5613">
        <v>437.10418148429295</v>
      </c>
      <c r="F5613">
        <v>874.65</v>
      </c>
      <c r="G5613">
        <v>437.54581851570703</v>
      </c>
      <c r="H5613" t="s">
        <v>328</v>
      </c>
      <c r="I5613" t="s">
        <v>2169</v>
      </c>
      <c r="J5613" t="s">
        <v>67</v>
      </c>
      <c r="K5613" t="s">
        <v>68</v>
      </c>
      <c r="L5613" t="s">
        <v>97</v>
      </c>
      <c r="M5613" t="s">
        <v>39</v>
      </c>
      <c r="N5613" t="s">
        <v>22</v>
      </c>
      <c r="O5613" t="s">
        <v>329</v>
      </c>
      <c r="P5613" t="s">
        <v>24</v>
      </c>
    </row>
    <row r="5614" spans="1:16" x14ac:dyDescent="0.25">
      <c r="A5614" t="s">
        <v>7458</v>
      </c>
      <c r="B5614" s="1">
        <v>40992</v>
      </c>
      <c r="C5614">
        <v>2012</v>
      </c>
      <c r="D5614">
        <v>10</v>
      </c>
      <c r="E5614">
        <v>1688.5327454663056</v>
      </c>
      <c r="F5614">
        <v>2300</v>
      </c>
      <c r="G5614">
        <v>611.46725453369436</v>
      </c>
      <c r="H5614" t="s">
        <v>1</v>
      </c>
      <c r="I5614" t="s">
        <v>2851</v>
      </c>
      <c r="J5614" t="s">
        <v>47</v>
      </c>
      <c r="K5614" t="s">
        <v>47</v>
      </c>
      <c r="L5614" t="s">
        <v>48</v>
      </c>
      <c r="M5614" t="s">
        <v>49</v>
      </c>
      <c r="N5614" t="s">
        <v>22</v>
      </c>
      <c r="O5614" t="s">
        <v>610</v>
      </c>
      <c r="P5614" t="s">
        <v>24</v>
      </c>
    </row>
    <row r="5615" spans="1:16" x14ac:dyDescent="0.25">
      <c r="A5615" t="s">
        <v>7459</v>
      </c>
      <c r="B5615" s="1">
        <v>41028</v>
      </c>
      <c r="C5615">
        <v>2012</v>
      </c>
      <c r="D5615">
        <v>24</v>
      </c>
      <c r="E5615">
        <v>221.9490417835425</v>
      </c>
      <c r="F5615">
        <v>1127.76</v>
      </c>
      <c r="G5615">
        <v>905.81095821645749</v>
      </c>
      <c r="H5615" t="s">
        <v>171</v>
      </c>
      <c r="I5615" t="s">
        <v>1288</v>
      </c>
      <c r="J5615" t="s">
        <v>3</v>
      </c>
      <c r="K5615" t="s">
        <v>4</v>
      </c>
      <c r="L5615" t="s">
        <v>118</v>
      </c>
      <c r="M5615" t="s">
        <v>49</v>
      </c>
      <c r="N5615" t="s">
        <v>27</v>
      </c>
      <c r="O5615" t="s">
        <v>28</v>
      </c>
      <c r="P5615" t="s">
        <v>29</v>
      </c>
    </row>
    <row r="5616" spans="1:16" x14ac:dyDescent="0.25">
      <c r="A5616" t="s">
        <v>7460</v>
      </c>
      <c r="B5616" s="1">
        <v>41043</v>
      </c>
      <c r="C5616">
        <v>2012</v>
      </c>
      <c r="D5616">
        <v>10</v>
      </c>
      <c r="E5616">
        <v>117.29437846480884</v>
      </c>
      <c r="F5616">
        <v>8500</v>
      </c>
      <c r="G5616">
        <v>8382.7056215351913</v>
      </c>
      <c r="H5616" t="s">
        <v>1</v>
      </c>
      <c r="I5616" t="s">
        <v>2799</v>
      </c>
      <c r="J5616" t="s">
        <v>42</v>
      </c>
      <c r="K5616" t="s">
        <v>43</v>
      </c>
      <c r="L5616" t="s">
        <v>44</v>
      </c>
      <c r="M5616" t="s">
        <v>6</v>
      </c>
      <c r="N5616" t="s">
        <v>22</v>
      </c>
      <c r="O5616" t="s">
        <v>524</v>
      </c>
      <c r="P5616" t="s">
        <v>24</v>
      </c>
    </row>
    <row r="5617" spans="1:16" x14ac:dyDescent="0.25">
      <c r="A5617" t="s">
        <v>7461</v>
      </c>
      <c r="B5617" s="1">
        <v>41125</v>
      </c>
      <c r="C5617">
        <v>2012</v>
      </c>
      <c r="D5617">
        <v>12</v>
      </c>
      <c r="E5617">
        <v>196.95588722324024</v>
      </c>
      <c r="F5617">
        <v>3588</v>
      </c>
      <c r="G5617">
        <v>3391.0441127767599</v>
      </c>
      <c r="H5617" t="s">
        <v>1</v>
      </c>
      <c r="I5617" t="s">
        <v>2584</v>
      </c>
      <c r="J5617" t="s">
        <v>47</v>
      </c>
      <c r="K5617" t="s">
        <v>47</v>
      </c>
      <c r="L5617" t="s">
        <v>48</v>
      </c>
      <c r="M5617" t="s">
        <v>49</v>
      </c>
      <c r="N5617" t="s">
        <v>22</v>
      </c>
      <c r="O5617" t="s">
        <v>1225</v>
      </c>
      <c r="P5617" t="s">
        <v>125</v>
      </c>
    </row>
    <row r="5618" spans="1:16" x14ac:dyDescent="0.25">
      <c r="A5618" t="s">
        <v>7462</v>
      </c>
      <c r="B5618" s="1">
        <v>41170</v>
      </c>
      <c r="C5618">
        <v>2012</v>
      </c>
      <c r="D5618">
        <v>5</v>
      </c>
      <c r="E5618">
        <v>133.17944437977334</v>
      </c>
      <c r="F5618">
        <v>64.95</v>
      </c>
      <c r="G5618">
        <v>-68.229444379773341</v>
      </c>
      <c r="H5618" t="s">
        <v>1</v>
      </c>
      <c r="I5618" t="s">
        <v>1248</v>
      </c>
      <c r="J5618" t="s">
        <v>3</v>
      </c>
      <c r="K5618" t="s">
        <v>4</v>
      </c>
      <c r="L5618" t="s">
        <v>118</v>
      </c>
      <c r="M5618" t="s">
        <v>49</v>
      </c>
      <c r="N5618" t="s">
        <v>22</v>
      </c>
      <c r="O5618" t="s">
        <v>613</v>
      </c>
      <c r="P5618" t="s">
        <v>24</v>
      </c>
    </row>
    <row r="5619" spans="1:16" x14ac:dyDescent="0.25">
      <c r="A5619" t="s">
        <v>7463</v>
      </c>
      <c r="B5619" s="1">
        <v>41080</v>
      </c>
      <c r="C5619">
        <v>2012</v>
      </c>
      <c r="D5619">
        <v>12</v>
      </c>
      <c r="E5619">
        <v>161.699709031087</v>
      </c>
      <c r="F5619">
        <v>428.28100000000001</v>
      </c>
      <c r="G5619">
        <v>266.58129096891298</v>
      </c>
      <c r="H5619" t="s">
        <v>1</v>
      </c>
      <c r="I5619" t="s">
        <v>2260</v>
      </c>
      <c r="J5619" t="s">
        <v>3</v>
      </c>
      <c r="K5619" t="s">
        <v>4</v>
      </c>
      <c r="L5619" t="s">
        <v>118</v>
      </c>
      <c r="M5619" t="s">
        <v>49</v>
      </c>
      <c r="N5619" t="s">
        <v>22</v>
      </c>
      <c r="O5619" t="s">
        <v>248</v>
      </c>
      <c r="P5619" t="s">
        <v>24</v>
      </c>
    </row>
    <row r="5620" spans="1:16" x14ac:dyDescent="0.25">
      <c r="A5620" t="s">
        <v>7464</v>
      </c>
      <c r="B5620" s="1">
        <v>41412</v>
      </c>
      <c r="C5620">
        <v>2013</v>
      </c>
      <c r="D5620">
        <v>12</v>
      </c>
      <c r="E5620">
        <v>80.350737513002215</v>
      </c>
      <c r="F5620">
        <v>315.78300000000002</v>
      </c>
      <c r="G5620">
        <v>235.43226248699779</v>
      </c>
      <c r="H5620" t="s">
        <v>171</v>
      </c>
      <c r="I5620" t="s">
        <v>1922</v>
      </c>
      <c r="J5620" t="s">
        <v>3</v>
      </c>
      <c r="K5620" t="s">
        <v>4</v>
      </c>
      <c r="L5620" t="s">
        <v>118</v>
      </c>
      <c r="M5620" t="s">
        <v>49</v>
      </c>
      <c r="N5620" t="s">
        <v>27</v>
      </c>
      <c r="O5620" t="s">
        <v>28</v>
      </c>
      <c r="P5620" t="s">
        <v>29</v>
      </c>
    </row>
    <row r="5621" spans="1:16" x14ac:dyDescent="0.25">
      <c r="A5621" t="s">
        <v>7465</v>
      </c>
      <c r="B5621" s="1">
        <v>41376</v>
      </c>
      <c r="C5621">
        <v>2013</v>
      </c>
      <c r="D5621">
        <v>10</v>
      </c>
      <c r="E5621">
        <v>331.36076552193276</v>
      </c>
      <c r="F5621">
        <v>1340</v>
      </c>
      <c r="G5621">
        <v>1008.6392344780672</v>
      </c>
      <c r="H5621" t="s">
        <v>26</v>
      </c>
      <c r="I5621" t="s">
        <v>339</v>
      </c>
      <c r="J5621" t="s">
        <v>3</v>
      </c>
      <c r="K5621" t="s">
        <v>4</v>
      </c>
      <c r="L5621" t="s">
        <v>12</v>
      </c>
      <c r="M5621" t="s">
        <v>13</v>
      </c>
      <c r="N5621" t="s">
        <v>22</v>
      </c>
      <c r="O5621" t="s">
        <v>209</v>
      </c>
      <c r="P5621" t="s">
        <v>24</v>
      </c>
    </row>
    <row r="5622" spans="1:16" x14ac:dyDescent="0.25">
      <c r="A5622" t="s">
        <v>7466</v>
      </c>
      <c r="B5622" s="1">
        <v>41798</v>
      </c>
      <c r="C5622">
        <v>2014</v>
      </c>
      <c r="D5622">
        <v>12</v>
      </c>
      <c r="E5622">
        <v>107.94788626330221</v>
      </c>
      <c r="F5622">
        <v>8178.3</v>
      </c>
      <c r="G5622">
        <v>8070.3521137366979</v>
      </c>
      <c r="H5622" t="s">
        <v>1</v>
      </c>
      <c r="I5622" t="s">
        <v>5842</v>
      </c>
      <c r="J5622" t="s">
        <v>72</v>
      </c>
      <c r="K5622" t="s">
        <v>72</v>
      </c>
      <c r="L5622" t="s">
        <v>87</v>
      </c>
      <c r="M5622" t="s">
        <v>39</v>
      </c>
      <c r="N5622" t="s">
        <v>22</v>
      </c>
      <c r="O5622" t="s">
        <v>1270</v>
      </c>
      <c r="P5622" t="s">
        <v>24</v>
      </c>
    </row>
    <row r="5623" spans="1:16" x14ac:dyDescent="0.25">
      <c r="A5623" t="s">
        <v>7467</v>
      </c>
      <c r="B5623" s="1">
        <v>40945</v>
      </c>
      <c r="C5623">
        <v>2012</v>
      </c>
      <c r="D5623">
        <v>9</v>
      </c>
      <c r="E5623">
        <v>2532.382668387339</v>
      </c>
      <c r="F5623">
        <v>5814</v>
      </c>
      <c r="G5623">
        <v>3281.617331612661</v>
      </c>
      <c r="H5623" t="s">
        <v>1</v>
      </c>
      <c r="I5623" t="s">
        <v>1568</v>
      </c>
      <c r="J5623" t="s">
        <v>3</v>
      </c>
      <c r="K5623" t="s">
        <v>4</v>
      </c>
      <c r="L5623" t="s">
        <v>5</v>
      </c>
      <c r="M5623" t="s">
        <v>6</v>
      </c>
      <c r="N5623" t="s">
        <v>27</v>
      </c>
      <c r="O5623" t="s">
        <v>1503</v>
      </c>
      <c r="P5623" t="s">
        <v>1504</v>
      </c>
    </row>
    <row r="5624" spans="1:16" x14ac:dyDescent="0.25">
      <c r="A5624" t="s">
        <v>7468</v>
      </c>
      <c r="B5624" s="1">
        <v>41051</v>
      </c>
      <c r="C5624">
        <v>2012</v>
      </c>
      <c r="D5624">
        <v>10</v>
      </c>
      <c r="E5624">
        <v>20.699507566229137</v>
      </c>
      <c r="F5624">
        <v>179.9</v>
      </c>
      <c r="G5624">
        <v>159.20049243377088</v>
      </c>
      <c r="H5624" t="s">
        <v>1</v>
      </c>
      <c r="I5624" t="s">
        <v>2441</v>
      </c>
      <c r="J5624" t="s">
        <v>32</v>
      </c>
      <c r="K5624" t="s">
        <v>32</v>
      </c>
      <c r="L5624" t="s">
        <v>16</v>
      </c>
      <c r="M5624" t="s">
        <v>17</v>
      </c>
      <c r="N5624" t="s">
        <v>22</v>
      </c>
      <c r="O5624" t="s">
        <v>705</v>
      </c>
      <c r="P5624" t="s">
        <v>24</v>
      </c>
    </row>
    <row r="5625" spans="1:16" x14ac:dyDescent="0.25">
      <c r="A5625" t="s">
        <v>7469</v>
      </c>
      <c r="B5625" s="1">
        <v>41200</v>
      </c>
      <c r="C5625">
        <v>2012</v>
      </c>
      <c r="D5625">
        <v>13</v>
      </c>
      <c r="E5625">
        <v>907.06652022099854</v>
      </c>
      <c r="F5625">
        <v>963.8</v>
      </c>
      <c r="G5625">
        <v>56.733479779001414</v>
      </c>
      <c r="H5625" t="s">
        <v>1</v>
      </c>
      <c r="I5625" t="s">
        <v>5402</v>
      </c>
      <c r="J5625" t="s">
        <v>32</v>
      </c>
      <c r="K5625" t="s">
        <v>32</v>
      </c>
      <c r="L5625" t="s">
        <v>131</v>
      </c>
      <c r="M5625" t="s">
        <v>39</v>
      </c>
      <c r="N5625" t="s">
        <v>22</v>
      </c>
      <c r="O5625" t="s">
        <v>128</v>
      </c>
      <c r="P5625" t="s">
        <v>24</v>
      </c>
    </row>
    <row r="5626" spans="1:16" x14ac:dyDescent="0.25">
      <c r="A5626" t="s">
        <v>7470</v>
      </c>
      <c r="B5626" s="1">
        <v>41241</v>
      </c>
      <c r="C5626">
        <v>2012</v>
      </c>
      <c r="D5626">
        <v>8</v>
      </c>
      <c r="E5626">
        <v>392.88720092596583</v>
      </c>
      <c r="F5626">
        <v>3205.8</v>
      </c>
      <c r="G5626">
        <v>2812.9127990740344</v>
      </c>
      <c r="H5626" t="s">
        <v>1</v>
      </c>
      <c r="I5626" t="s">
        <v>2012</v>
      </c>
      <c r="J5626" t="s">
        <v>42</v>
      </c>
      <c r="K5626" t="s">
        <v>43</v>
      </c>
      <c r="L5626" t="s">
        <v>44</v>
      </c>
      <c r="M5626" t="s">
        <v>6</v>
      </c>
      <c r="N5626" t="s">
        <v>7</v>
      </c>
      <c r="O5626" t="s">
        <v>1102</v>
      </c>
      <c r="P5626" t="s">
        <v>138</v>
      </c>
    </row>
    <row r="5627" spans="1:16" x14ac:dyDescent="0.25">
      <c r="A5627" t="s">
        <v>7471</v>
      </c>
      <c r="B5627" s="1">
        <v>41353</v>
      </c>
      <c r="C5627">
        <v>2013</v>
      </c>
      <c r="D5627">
        <v>9</v>
      </c>
      <c r="E5627">
        <v>676.08083609712196</v>
      </c>
      <c r="F5627">
        <v>1330.57</v>
      </c>
      <c r="G5627">
        <v>654.48916390287798</v>
      </c>
      <c r="H5627" t="s">
        <v>1</v>
      </c>
      <c r="I5627" t="s">
        <v>7422</v>
      </c>
      <c r="J5627" t="s">
        <v>67</v>
      </c>
      <c r="K5627" t="s">
        <v>68</v>
      </c>
      <c r="L5627" t="s">
        <v>69</v>
      </c>
      <c r="M5627" t="s">
        <v>39</v>
      </c>
      <c r="N5627" t="s">
        <v>7</v>
      </c>
      <c r="O5627" t="s">
        <v>8</v>
      </c>
      <c r="P5627" t="s">
        <v>9</v>
      </c>
    </row>
    <row r="5628" spans="1:16" x14ac:dyDescent="0.25">
      <c r="A5628" t="s">
        <v>7472</v>
      </c>
      <c r="B5628" s="1">
        <v>41910</v>
      </c>
      <c r="C5628">
        <v>2014</v>
      </c>
      <c r="D5628">
        <v>10</v>
      </c>
      <c r="E5628">
        <v>27.322140041790309</v>
      </c>
      <c r="F5628">
        <v>1590</v>
      </c>
      <c r="G5628">
        <v>1562.6778599582096</v>
      </c>
      <c r="H5628" t="s">
        <v>26</v>
      </c>
      <c r="I5628" t="s">
        <v>4907</v>
      </c>
      <c r="J5628" t="s">
        <v>67</v>
      </c>
      <c r="K5628" t="s">
        <v>68</v>
      </c>
      <c r="L5628" t="s">
        <v>69</v>
      </c>
      <c r="M5628" t="s">
        <v>39</v>
      </c>
      <c r="N5628" t="s">
        <v>22</v>
      </c>
      <c r="O5628" t="s">
        <v>209</v>
      </c>
      <c r="P5628" t="s">
        <v>24</v>
      </c>
    </row>
    <row r="5629" spans="1:16" x14ac:dyDescent="0.25">
      <c r="A5629" t="s">
        <v>7473</v>
      </c>
      <c r="B5629" s="1">
        <v>41540</v>
      </c>
      <c r="C5629">
        <v>2013</v>
      </c>
      <c r="D5629">
        <v>20</v>
      </c>
      <c r="E5629">
        <v>7728.4971635393631</v>
      </c>
      <c r="F5629">
        <v>45900</v>
      </c>
      <c r="G5629">
        <v>38171.502836460641</v>
      </c>
      <c r="H5629" t="s">
        <v>171</v>
      </c>
      <c r="I5629" t="s">
        <v>3198</v>
      </c>
      <c r="J5629" t="s">
        <v>67</v>
      </c>
      <c r="K5629" t="s">
        <v>68</v>
      </c>
      <c r="L5629" t="s">
        <v>87</v>
      </c>
      <c r="M5629" t="s">
        <v>39</v>
      </c>
      <c r="N5629" t="s">
        <v>27</v>
      </c>
      <c r="O5629" t="s">
        <v>28</v>
      </c>
      <c r="P5629" t="s">
        <v>29</v>
      </c>
    </row>
    <row r="5630" spans="1:16" x14ac:dyDescent="0.25">
      <c r="A5630" t="s">
        <v>7474</v>
      </c>
      <c r="B5630" s="1">
        <v>41455</v>
      </c>
      <c r="C5630">
        <v>2013</v>
      </c>
      <c r="D5630">
        <v>12</v>
      </c>
      <c r="E5630">
        <v>1533.1470813310898</v>
      </c>
      <c r="F5630">
        <v>2148</v>
      </c>
      <c r="G5630">
        <v>614.85291866891021</v>
      </c>
      <c r="H5630" t="s">
        <v>1</v>
      </c>
      <c r="I5630" t="s">
        <v>2224</v>
      </c>
      <c r="J5630" t="s">
        <v>37</v>
      </c>
      <c r="K5630" t="s">
        <v>37</v>
      </c>
      <c r="L5630" t="s">
        <v>97</v>
      </c>
      <c r="M5630" t="s">
        <v>39</v>
      </c>
      <c r="N5630" t="s">
        <v>27</v>
      </c>
      <c r="O5630" t="s">
        <v>369</v>
      </c>
      <c r="P5630" t="s">
        <v>370</v>
      </c>
    </row>
    <row r="5631" spans="1:16" x14ac:dyDescent="0.25">
      <c r="A5631" t="s">
        <v>7475</v>
      </c>
      <c r="B5631" s="1">
        <v>41719</v>
      </c>
      <c r="C5631">
        <v>2014</v>
      </c>
      <c r="D5631">
        <v>20</v>
      </c>
      <c r="E5631">
        <v>189.03756315843259</v>
      </c>
      <c r="F5631">
        <v>1199.8</v>
      </c>
      <c r="G5631">
        <v>1010.7624368415674</v>
      </c>
      <c r="H5631" t="s">
        <v>1</v>
      </c>
      <c r="I5631" t="s">
        <v>5424</v>
      </c>
      <c r="J5631" t="s">
        <v>3</v>
      </c>
      <c r="K5631" t="s">
        <v>4</v>
      </c>
      <c r="L5631" t="s">
        <v>749</v>
      </c>
      <c r="M5631" t="s">
        <v>6</v>
      </c>
      <c r="N5631" t="s">
        <v>22</v>
      </c>
      <c r="O5631" t="s">
        <v>1295</v>
      </c>
      <c r="P5631" t="s">
        <v>24</v>
      </c>
    </row>
    <row r="5632" spans="1:16" x14ac:dyDescent="0.25">
      <c r="A5632" t="s">
        <v>7476</v>
      </c>
      <c r="B5632" s="1">
        <v>41338</v>
      </c>
      <c r="C5632">
        <v>2013</v>
      </c>
      <c r="D5632">
        <v>9</v>
      </c>
      <c r="E5632">
        <v>460.13881000057302</v>
      </c>
      <c r="F5632">
        <v>2486.85</v>
      </c>
      <c r="G5632">
        <v>2026.711189999427</v>
      </c>
      <c r="H5632" t="s">
        <v>328</v>
      </c>
      <c r="I5632" t="s">
        <v>4584</v>
      </c>
      <c r="J5632" t="s">
        <v>57</v>
      </c>
      <c r="K5632" t="s">
        <v>58</v>
      </c>
      <c r="L5632" t="s">
        <v>92</v>
      </c>
      <c r="M5632" t="s">
        <v>6</v>
      </c>
      <c r="N5632" t="s">
        <v>22</v>
      </c>
      <c r="O5632" t="s">
        <v>329</v>
      </c>
      <c r="P5632" t="s">
        <v>24</v>
      </c>
    </row>
    <row r="5633" spans="1:16" x14ac:dyDescent="0.25">
      <c r="A5633" t="s">
        <v>7477</v>
      </c>
      <c r="B5633" s="1">
        <v>41618</v>
      </c>
      <c r="C5633">
        <v>2013</v>
      </c>
      <c r="D5633">
        <v>9</v>
      </c>
      <c r="E5633">
        <v>1083.677148324542</v>
      </c>
      <c r="F5633">
        <v>1949.1</v>
      </c>
      <c r="G5633">
        <v>865.42285167545788</v>
      </c>
      <c r="H5633" t="s">
        <v>328</v>
      </c>
      <c r="I5633" t="s">
        <v>860</v>
      </c>
      <c r="J5633" t="s">
        <v>32</v>
      </c>
      <c r="K5633" t="s">
        <v>32</v>
      </c>
      <c r="L5633" t="s">
        <v>16</v>
      </c>
      <c r="M5633" t="s">
        <v>17</v>
      </c>
      <c r="N5633" t="s">
        <v>22</v>
      </c>
      <c r="O5633" t="s">
        <v>329</v>
      </c>
      <c r="P5633" t="s">
        <v>24</v>
      </c>
    </row>
    <row r="5634" spans="1:16" x14ac:dyDescent="0.25">
      <c r="A5634" t="s">
        <v>7478</v>
      </c>
      <c r="B5634" s="1">
        <v>40984</v>
      </c>
      <c r="C5634">
        <v>2012</v>
      </c>
      <c r="D5634">
        <v>20</v>
      </c>
      <c r="E5634">
        <v>641.39013904851379</v>
      </c>
      <c r="F5634">
        <v>8724</v>
      </c>
      <c r="G5634">
        <v>8082.6098609514866</v>
      </c>
      <c r="H5634" t="s">
        <v>328</v>
      </c>
      <c r="I5634" t="s">
        <v>2714</v>
      </c>
      <c r="J5634" t="s">
        <v>42</v>
      </c>
      <c r="K5634" t="s">
        <v>43</v>
      </c>
      <c r="L5634" t="s">
        <v>5</v>
      </c>
      <c r="M5634" t="s">
        <v>6</v>
      </c>
      <c r="N5634" t="s">
        <v>22</v>
      </c>
      <c r="O5634" t="s">
        <v>329</v>
      </c>
      <c r="P5634" t="s">
        <v>24</v>
      </c>
    </row>
    <row r="5635" spans="1:16" x14ac:dyDescent="0.25">
      <c r="A5635" t="s">
        <v>7479</v>
      </c>
      <c r="B5635" s="1">
        <v>41116</v>
      </c>
      <c r="C5635">
        <v>2012</v>
      </c>
      <c r="D5635">
        <v>12</v>
      </c>
      <c r="E5635">
        <v>11835.810446504885</v>
      </c>
      <c r="F5635">
        <v>7020</v>
      </c>
      <c r="G5635">
        <v>-4815.8104465048855</v>
      </c>
      <c r="H5635" t="s">
        <v>1</v>
      </c>
      <c r="I5635" t="s">
        <v>2913</v>
      </c>
      <c r="J5635" t="s">
        <v>42</v>
      </c>
      <c r="K5635" t="s">
        <v>43</v>
      </c>
      <c r="L5635" t="s">
        <v>44</v>
      </c>
      <c r="M5635" t="s">
        <v>6</v>
      </c>
      <c r="N5635" t="s">
        <v>22</v>
      </c>
      <c r="O5635" t="s">
        <v>1603</v>
      </c>
      <c r="P5635" t="s">
        <v>24</v>
      </c>
    </row>
    <row r="5636" spans="1:16" x14ac:dyDescent="0.25">
      <c r="A5636" t="s">
        <v>7480</v>
      </c>
      <c r="B5636" s="1">
        <v>41887</v>
      </c>
      <c r="C5636">
        <v>2014</v>
      </c>
      <c r="D5636">
        <v>10</v>
      </c>
      <c r="E5636">
        <v>554.08027898207195</v>
      </c>
      <c r="F5636">
        <v>12990</v>
      </c>
      <c r="G5636">
        <v>12435.919721017928</v>
      </c>
      <c r="H5636" t="s">
        <v>1</v>
      </c>
      <c r="I5636" t="s">
        <v>2003</v>
      </c>
      <c r="J5636" t="s">
        <v>72</v>
      </c>
      <c r="K5636" t="s">
        <v>72</v>
      </c>
      <c r="L5636" t="s">
        <v>38</v>
      </c>
      <c r="M5636" t="s">
        <v>39</v>
      </c>
      <c r="N5636" t="s">
        <v>22</v>
      </c>
      <c r="O5636" t="s">
        <v>593</v>
      </c>
      <c r="P5636" t="s">
        <v>24</v>
      </c>
    </row>
    <row r="5637" spans="1:16" x14ac:dyDescent="0.25">
      <c r="A5637" t="s">
        <v>7481</v>
      </c>
      <c r="B5637" s="1">
        <v>41226</v>
      </c>
      <c r="C5637">
        <v>2012</v>
      </c>
      <c r="D5637">
        <v>13</v>
      </c>
      <c r="E5637">
        <v>8066.7779884586262</v>
      </c>
      <c r="F5637">
        <v>9467.5239999999994</v>
      </c>
      <c r="G5637">
        <v>1400.7460115413733</v>
      </c>
      <c r="H5637" t="s">
        <v>1</v>
      </c>
      <c r="I5637" t="s">
        <v>53</v>
      </c>
      <c r="J5637" t="s">
        <v>37</v>
      </c>
      <c r="K5637" t="s">
        <v>37</v>
      </c>
      <c r="L5637" t="s">
        <v>54</v>
      </c>
      <c r="M5637" t="s">
        <v>34</v>
      </c>
      <c r="N5637" t="s">
        <v>22</v>
      </c>
      <c r="O5637" t="s">
        <v>1675</v>
      </c>
      <c r="P5637" t="s">
        <v>24</v>
      </c>
    </row>
    <row r="5638" spans="1:16" x14ac:dyDescent="0.25">
      <c r="A5638" t="s">
        <v>7482</v>
      </c>
      <c r="B5638" s="1">
        <v>41810</v>
      </c>
      <c r="C5638">
        <v>2014</v>
      </c>
      <c r="D5638">
        <v>24</v>
      </c>
      <c r="E5638">
        <v>883.98766029686124</v>
      </c>
      <c r="F5638">
        <v>2079.3000000000002</v>
      </c>
      <c r="G5638">
        <v>1195.3123397031391</v>
      </c>
      <c r="H5638" t="s">
        <v>1</v>
      </c>
      <c r="I5638" t="s">
        <v>2524</v>
      </c>
      <c r="J5638" t="s">
        <v>67</v>
      </c>
      <c r="K5638" t="s">
        <v>68</v>
      </c>
      <c r="L5638" t="s">
        <v>69</v>
      </c>
      <c r="M5638" t="s">
        <v>39</v>
      </c>
      <c r="N5638" t="s">
        <v>22</v>
      </c>
      <c r="O5638" t="s">
        <v>684</v>
      </c>
      <c r="P5638" t="s">
        <v>24</v>
      </c>
    </row>
    <row r="5639" spans="1:16" x14ac:dyDescent="0.25">
      <c r="A5639" t="s">
        <v>7483</v>
      </c>
      <c r="B5639" s="1">
        <v>41601</v>
      </c>
      <c r="C5639">
        <v>2013</v>
      </c>
      <c r="D5639">
        <v>39</v>
      </c>
      <c r="E5639">
        <v>8024.9144251675325</v>
      </c>
      <c r="F5639">
        <v>3839.616</v>
      </c>
      <c r="G5639">
        <v>-4185.2984251675325</v>
      </c>
      <c r="H5639" t="s">
        <v>171</v>
      </c>
      <c r="I5639" t="s">
        <v>94</v>
      </c>
      <c r="J5639" t="s">
        <v>20</v>
      </c>
      <c r="K5639" t="s">
        <v>20</v>
      </c>
      <c r="L5639" t="s">
        <v>21</v>
      </c>
      <c r="M5639" t="s">
        <v>13</v>
      </c>
      <c r="N5639" t="s">
        <v>27</v>
      </c>
      <c r="O5639" t="s">
        <v>28</v>
      </c>
      <c r="P5639" t="s">
        <v>29</v>
      </c>
    </row>
    <row r="5640" spans="1:16" x14ac:dyDescent="0.25">
      <c r="A5640" t="s">
        <v>7484</v>
      </c>
      <c r="B5640" s="1">
        <v>41569</v>
      </c>
      <c r="C5640">
        <v>2013</v>
      </c>
      <c r="D5640">
        <v>13</v>
      </c>
      <c r="E5640">
        <v>66.101490932863911</v>
      </c>
      <c r="F5640">
        <v>337.59500000000003</v>
      </c>
      <c r="G5640">
        <v>271.49350906713613</v>
      </c>
      <c r="H5640" t="s">
        <v>26</v>
      </c>
      <c r="I5640" t="s">
        <v>3470</v>
      </c>
      <c r="J5640" t="s">
        <v>3</v>
      </c>
      <c r="K5640" t="s">
        <v>4</v>
      </c>
      <c r="L5640" t="s">
        <v>131</v>
      </c>
      <c r="M5640" t="s">
        <v>39</v>
      </c>
      <c r="N5640" t="s">
        <v>27</v>
      </c>
      <c r="O5640" t="s">
        <v>28</v>
      </c>
      <c r="P5640" t="s">
        <v>29</v>
      </c>
    </row>
    <row r="5641" spans="1:16" x14ac:dyDescent="0.25">
      <c r="A5641" t="s">
        <v>7485</v>
      </c>
      <c r="B5641" s="1">
        <v>41018</v>
      </c>
      <c r="C5641">
        <v>2012</v>
      </c>
      <c r="D5641">
        <v>10</v>
      </c>
      <c r="E5641">
        <v>1804.6096391156318</v>
      </c>
      <c r="F5641">
        <v>9990</v>
      </c>
      <c r="G5641">
        <v>8185.3903608843684</v>
      </c>
      <c r="H5641" t="s">
        <v>26</v>
      </c>
      <c r="I5641" t="s">
        <v>1470</v>
      </c>
      <c r="J5641" t="s">
        <v>67</v>
      </c>
      <c r="K5641" t="s">
        <v>68</v>
      </c>
      <c r="L5641" t="s">
        <v>87</v>
      </c>
      <c r="M5641" t="s">
        <v>39</v>
      </c>
      <c r="N5641" t="s">
        <v>22</v>
      </c>
      <c r="O5641" t="s">
        <v>209</v>
      </c>
      <c r="P5641" t="s">
        <v>24</v>
      </c>
    </row>
    <row r="5642" spans="1:16" x14ac:dyDescent="0.25">
      <c r="A5642" t="s">
        <v>7486</v>
      </c>
      <c r="B5642" s="1">
        <v>41116</v>
      </c>
      <c r="C5642">
        <v>2012</v>
      </c>
      <c r="D5642">
        <v>10</v>
      </c>
      <c r="E5642">
        <v>1064.2841552959546</v>
      </c>
      <c r="F5642">
        <v>3690</v>
      </c>
      <c r="G5642">
        <v>2625.7158447040456</v>
      </c>
      <c r="H5642" t="s">
        <v>171</v>
      </c>
      <c r="I5642" t="s">
        <v>1128</v>
      </c>
      <c r="J5642" t="s">
        <v>32</v>
      </c>
      <c r="K5642" t="s">
        <v>32</v>
      </c>
      <c r="L5642" t="s">
        <v>33</v>
      </c>
      <c r="M5642" t="s">
        <v>34</v>
      </c>
      <c r="N5642" t="s">
        <v>27</v>
      </c>
      <c r="O5642" t="s">
        <v>28</v>
      </c>
      <c r="P5642" t="s">
        <v>29</v>
      </c>
    </row>
    <row r="5643" spans="1:16" x14ac:dyDescent="0.25">
      <c r="A5643" t="s">
        <v>7487</v>
      </c>
      <c r="B5643" s="1">
        <v>40970</v>
      </c>
      <c r="C5643">
        <v>2012</v>
      </c>
      <c r="D5643">
        <v>9</v>
      </c>
      <c r="E5643">
        <v>249.52970379593799</v>
      </c>
      <c r="F5643">
        <v>1135.7550000000001</v>
      </c>
      <c r="G5643">
        <v>886.22529620406215</v>
      </c>
      <c r="H5643" t="s">
        <v>1</v>
      </c>
      <c r="I5643" t="s">
        <v>1012</v>
      </c>
      <c r="J5643" t="s">
        <v>32</v>
      </c>
      <c r="K5643" t="s">
        <v>32</v>
      </c>
      <c r="L5643" t="s">
        <v>366</v>
      </c>
      <c r="M5643" t="s">
        <v>34</v>
      </c>
      <c r="N5643" t="s">
        <v>22</v>
      </c>
      <c r="O5643" t="s">
        <v>23</v>
      </c>
      <c r="P5643" t="s">
        <v>24</v>
      </c>
    </row>
    <row r="5644" spans="1:16" x14ac:dyDescent="0.25">
      <c r="A5644" t="s">
        <v>7488</v>
      </c>
      <c r="B5644" s="1">
        <v>41695</v>
      </c>
      <c r="C5644">
        <v>2014</v>
      </c>
      <c r="D5644">
        <v>9</v>
      </c>
      <c r="E5644">
        <v>4.6534654959963024</v>
      </c>
      <c r="F5644">
        <v>327.91800000000001</v>
      </c>
      <c r="G5644">
        <v>323.26453450400368</v>
      </c>
      <c r="H5644" t="s">
        <v>1</v>
      </c>
      <c r="I5644" t="s">
        <v>229</v>
      </c>
      <c r="J5644" t="s">
        <v>3</v>
      </c>
      <c r="K5644" t="s">
        <v>4</v>
      </c>
      <c r="L5644" t="s">
        <v>118</v>
      </c>
      <c r="M5644" t="s">
        <v>49</v>
      </c>
      <c r="N5644" t="s">
        <v>27</v>
      </c>
      <c r="O5644" t="s">
        <v>425</v>
      </c>
      <c r="P5644" t="s">
        <v>29</v>
      </c>
    </row>
    <row r="5645" spans="1:16" x14ac:dyDescent="0.25">
      <c r="A5645" t="s">
        <v>7489</v>
      </c>
      <c r="B5645" s="1">
        <v>41614</v>
      </c>
      <c r="C5645">
        <v>2013</v>
      </c>
      <c r="D5645">
        <v>13</v>
      </c>
      <c r="E5645">
        <v>1289.5544946054326</v>
      </c>
      <c r="F5645">
        <v>10894</v>
      </c>
      <c r="G5645">
        <v>9604.4455053945676</v>
      </c>
      <c r="H5645" t="s">
        <v>1</v>
      </c>
      <c r="I5645" t="s">
        <v>2937</v>
      </c>
      <c r="J5645" t="s">
        <v>42</v>
      </c>
      <c r="K5645" t="s">
        <v>43</v>
      </c>
      <c r="L5645" t="s">
        <v>44</v>
      </c>
      <c r="M5645" t="s">
        <v>6</v>
      </c>
      <c r="N5645" t="s">
        <v>27</v>
      </c>
      <c r="O5645" t="s">
        <v>434</v>
      </c>
      <c r="P5645" t="s">
        <v>420</v>
      </c>
    </row>
    <row r="5646" spans="1:16" x14ac:dyDescent="0.25">
      <c r="A5646" t="s">
        <v>7490</v>
      </c>
      <c r="B5646" s="1">
        <v>41637</v>
      </c>
      <c r="C5646">
        <v>2013</v>
      </c>
      <c r="D5646">
        <v>26</v>
      </c>
      <c r="E5646">
        <v>3906.6618514162647</v>
      </c>
      <c r="F5646">
        <v>6978.2075000000004</v>
      </c>
      <c r="G5646">
        <v>3071.5456485837358</v>
      </c>
      <c r="H5646" t="s">
        <v>1</v>
      </c>
      <c r="I5646" t="s">
        <v>2041</v>
      </c>
      <c r="J5646" t="s">
        <v>37</v>
      </c>
      <c r="K5646" t="s">
        <v>37</v>
      </c>
      <c r="L5646" t="s">
        <v>123</v>
      </c>
      <c r="M5646" t="s">
        <v>39</v>
      </c>
      <c r="N5646" t="s">
        <v>27</v>
      </c>
      <c r="O5646" t="s">
        <v>1672</v>
      </c>
      <c r="P5646" t="s">
        <v>443</v>
      </c>
    </row>
    <row r="5647" spans="1:16" x14ac:dyDescent="0.25">
      <c r="A5647" t="s">
        <v>7491</v>
      </c>
      <c r="B5647" s="1">
        <v>41055</v>
      </c>
      <c r="C5647">
        <v>2012</v>
      </c>
      <c r="D5647">
        <v>10</v>
      </c>
      <c r="E5647">
        <v>502.36172318813186</v>
      </c>
      <c r="F5647">
        <v>5690</v>
      </c>
      <c r="G5647">
        <v>5187.6382768118683</v>
      </c>
      <c r="H5647" t="s">
        <v>1</v>
      </c>
      <c r="I5647" t="s">
        <v>286</v>
      </c>
      <c r="J5647" t="s">
        <v>100</v>
      </c>
      <c r="K5647" t="s">
        <v>287</v>
      </c>
      <c r="L5647" t="s">
        <v>101</v>
      </c>
      <c r="M5647" t="s">
        <v>34</v>
      </c>
      <c r="N5647" t="s">
        <v>7</v>
      </c>
      <c r="O5647" t="s">
        <v>482</v>
      </c>
      <c r="P5647" t="s">
        <v>483</v>
      </c>
    </row>
    <row r="5648" spans="1:16" x14ac:dyDescent="0.25">
      <c r="A5648" t="s">
        <v>7492</v>
      </c>
      <c r="B5648" s="1">
        <v>41032</v>
      </c>
      <c r="C5648">
        <v>2012</v>
      </c>
      <c r="D5648">
        <v>5</v>
      </c>
      <c r="E5648">
        <v>447.4385842314141</v>
      </c>
      <c r="F5648">
        <v>645</v>
      </c>
      <c r="G5648">
        <v>197.5614157685859</v>
      </c>
      <c r="H5648" t="s">
        <v>1</v>
      </c>
      <c r="I5648" t="s">
        <v>2792</v>
      </c>
      <c r="J5648" t="s">
        <v>57</v>
      </c>
      <c r="K5648" t="s">
        <v>58</v>
      </c>
      <c r="L5648" t="s">
        <v>92</v>
      </c>
      <c r="M5648" t="s">
        <v>6</v>
      </c>
      <c r="N5648" t="s">
        <v>22</v>
      </c>
      <c r="O5648" t="s">
        <v>790</v>
      </c>
      <c r="P5648" t="s">
        <v>24</v>
      </c>
    </row>
    <row r="5649" spans="1:16" x14ac:dyDescent="0.25">
      <c r="A5649" t="s">
        <v>7493</v>
      </c>
      <c r="B5649" s="1">
        <v>41373</v>
      </c>
      <c r="C5649">
        <v>2013</v>
      </c>
      <c r="D5649">
        <v>24</v>
      </c>
      <c r="E5649">
        <v>7796.8072767602152</v>
      </c>
      <c r="F5649">
        <v>8341.1</v>
      </c>
      <c r="G5649">
        <v>544.29272323978512</v>
      </c>
      <c r="H5649" t="s">
        <v>1</v>
      </c>
      <c r="I5649" t="s">
        <v>3566</v>
      </c>
      <c r="J5649" t="s">
        <v>72</v>
      </c>
      <c r="K5649" t="s">
        <v>72</v>
      </c>
      <c r="L5649" t="s">
        <v>123</v>
      </c>
      <c r="M5649" t="s">
        <v>39</v>
      </c>
      <c r="N5649" t="s">
        <v>27</v>
      </c>
      <c r="O5649" t="s">
        <v>768</v>
      </c>
      <c r="P5649" t="s">
        <v>769</v>
      </c>
    </row>
    <row r="5650" spans="1:16" x14ac:dyDescent="0.25">
      <c r="A5650" t="s">
        <v>7494</v>
      </c>
      <c r="B5650" s="1">
        <v>41864</v>
      </c>
      <c r="C5650">
        <v>2014</v>
      </c>
      <c r="D5650">
        <v>12</v>
      </c>
      <c r="E5650">
        <v>82.503743044791022</v>
      </c>
      <c r="F5650">
        <v>2186.73</v>
      </c>
      <c r="G5650">
        <v>2104.226256955209</v>
      </c>
      <c r="H5650" t="s">
        <v>1</v>
      </c>
      <c r="I5650" t="s">
        <v>91</v>
      </c>
      <c r="J5650" t="s">
        <v>57</v>
      </c>
      <c r="K5650" t="s">
        <v>58</v>
      </c>
      <c r="L5650" t="s">
        <v>92</v>
      </c>
      <c r="M5650" t="s">
        <v>6</v>
      </c>
      <c r="N5650" t="s">
        <v>22</v>
      </c>
      <c r="O5650" t="s">
        <v>974</v>
      </c>
      <c r="P5650" t="s">
        <v>24</v>
      </c>
    </row>
    <row r="5651" spans="1:16" x14ac:dyDescent="0.25">
      <c r="A5651" t="s">
        <v>7495</v>
      </c>
      <c r="B5651" s="1">
        <v>40887</v>
      </c>
      <c r="C5651">
        <v>2011</v>
      </c>
      <c r="D5651">
        <v>4</v>
      </c>
      <c r="E5651">
        <v>1.9503857051127282</v>
      </c>
      <c r="F5651">
        <v>756.2</v>
      </c>
      <c r="G5651">
        <v>754.24961429488735</v>
      </c>
      <c r="H5651" t="s">
        <v>1</v>
      </c>
      <c r="I5651" t="s">
        <v>2985</v>
      </c>
      <c r="J5651" t="s">
        <v>47</v>
      </c>
      <c r="K5651" t="s">
        <v>47</v>
      </c>
      <c r="L5651" t="s">
        <v>273</v>
      </c>
      <c r="M5651" t="s">
        <v>49</v>
      </c>
      <c r="N5651" t="s">
        <v>22</v>
      </c>
      <c r="O5651" t="s">
        <v>653</v>
      </c>
      <c r="P5651" t="s">
        <v>24</v>
      </c>
    </row>
    <row r="5652" spans="1:16" x14ac:dyDescent="0.25">
      <c r="A5652" t="s">
        <v>7496</v>
      </c>
      <c r="B5652" s="1">
        <v>41216</v>
      </c>
      <c r="C5652">
        <v>2012</v>
      </c>
      <c r="D5652">
        <v>4</v>
      </c>
      <c r="E5652">
        <v>315.58035094288829</v>
      </c>
      <c r="F5652">
        <v>444.8</v>
      </c>
      <c r="G5652">
        <v>129.21964905711172</v>
      </c>
      <c r="H5652" t="s">
        <v>1</v>
      </c>
      <c r="I5652" t="s">
        <v>1008</v>
      </c>
      <c r="J5652" t="s">
        <v>72</v>
      </c>
      <c r="K5652" t="s">
        <v>72</v>
      </c>
      <c r="L5652" t="s">
        <v>87</v>
      </c>
      <c r="M5652" t="s">
        <v>39</v>
      </c>
      <c r="N5652" t="s">
        <v>7</v>
      </c>
      <c r="O5652" t="s">
        <v>522</v>
      </c>
      <c r="P5652" t="s">
        <v>138</v>
      </c>
    </row>
    <row r="5653" spans="1:16" x14ac:dyDescent="0.25">
      <c r="A5653" t="s">
        <v>7497</v>
      </c>
      <c r="B5653" s="1">
        <v>41453</v>
      </c>
      <c r="C5653">
        <v>2013</v>
      </c>
      <c r="D5653">
        <v>10</v>
      </c>
      <c r="E5653">
        <v>1288.2618658553181</v>
      </c>
      <c r="F5653">
        <v>2990</v>
      </c>
      <c r="G5653">
        <v>1701.7381341446819</v>
      </c>
      <c r="H5653" t="s">
        <v>171</v>
      </c>
      <c r="I5653" t="s">
        <v>2749</v>
      </c>
      <c r="J5653" t="s">
        <v>47</v>
      </c>
      <c r="K5653" t="s">
        <v>47</v>
      </c>
      <c r="L5653" t="s">
        <v>273</v>
      </c>
      <c r="M5653" t="s">
        <v>49</v>
      </c>
      <c r="N5653" t="s">
        <v>7</v>
      </c>
      <c r="O5653" t="s">
        <v>252</v>
      </c>
      <c r="P5653" t="s">
        <v>253</v>
      </c>
    </row>
    <row r="5654" spans="1:16" x14ac:dyDescent="0.25">
      <c r="A5654" t="s">
        <v>7498</v>
      </c>
      <c r="B5654" s="1">
        <v>41901</v>
      </c>
      <c r="C5654">
        <v>2014</v>
      </c>
      <c r="D5654">
        <v>8</v>
      </c>
      <c r="E5654">
        <v>179.75144369451857</v>
      </c>
      <c r="F5654">
        <v>2952.6</v>
      </c>
      <c r="G5654">
        <v>2772.8485563054815</v>
      </c>
      <c r="H5654" t="s">
        <v>26</v>
      </c>
      <c r="I5654" t="s">
        <v>1332</v>
      </c>
      <c r="J5654" t="s">
        <v>3</v>
      </c>
      <c r="K5654" t="s">
        <v>4</v>
      </c>
      <c r="L5654" t="s">
        <v>101</v>
      </c>
      <c r="M5654" t="s">
        <v>34</v>
      </c>
      <c r="N5654" t="s">
        <v>7</v>
      </c>
      <c r="O5654" t="s">
        <v>137</v>
      </c>
      <c r="P5654" t="s">
        <v>138</v>
      </c>
    </row>
    <row r="5655" spans="1:16" x14ac:dyDescent="0.25">
      <c r="A5655" t="s">
        <v>7499</v>
      </c>
      <c r="B5655" s="1">
        <v>41204</v>
      </c>
      <c r="C5655">
        <v>2012</v>
      </c>
      <c r="D5655">
        <v>8</v>
      </c>
      <c r="E5655">
        <v>1476.5649197984292</v>
      </c>
      <c r="F5655">
        <v>3038.4</v>
      </c>
      <c r="G5655">
        <v>1561.8350802015709</v>
      </c>
      <c r="H5655" t="s">
        <v>171</v>
      </c>
      <c r="I5655" t="s">
        <v>317</v>
      </c>
      <c r="J5655" t="s">
        <v>42</v>
      </c>
      <c r="K5655" t="s">
        <v>43</v>
      </c>
      <c r="L5655" t="s">
        <v>44</v>
      </c>
      <c r="M5655" t="s">
        <v>6</v>
      </c>
      <c r="N5655" t="s">
        <v>7</v>
      </c>
      <c r="O5655" t="s">
        <v>252</v>
      </c>
      <c r="P5655" t="s">
        <v>253</v>
      </c>
    </row>
    <row r="5656" spans="1:16" x14ac:dyDescent="0.25">
      <c r="A5656" t="s">
        <v>7500</v>
      </c>
      <c r="B5656" s="1">
        <v>41477</v>
      </c>
      <c r="C5656">
        <v>2013</v>
      </c>
      <c r="D5656">
        <v>9</v>
      </c>
      <c r="E5656">
        <v>74.164541563170843</v>
      </c>
      <c r="F5656">
        <v>5055.2</v>
      </c>
      <c r="G5656">
        <v>4981.0354584368288</v>
      </c>
      <c r="H5656" t="s">
        <v>1</v>
      </c>
      <c r="I5656" t="s">
        <v>2868</v>
      </c>
      <c r="J5656" t="s">
        <v>3</v>
      </c>
      <c r="K5656" t="s">
        <v>4</v>
      </c>
      <c r="L5656" t="s">
        <v>5</v>
      </c>
      <c r="M5656" t="s">
        <v>6</v>
      </c>
      <c r="N5656" t="s">
        <v>7</v>
      </c>
      <c r="O5656" t="s">
        <v>764</v>
      </c>
      <c r="P5656" t="s">
        <v>765</v>
      </c>
    </row>
    <row r="5657" spans="1:16" x14ac:dyDescent="0.25">
      <c r="A5657" t="s">
        <v>7501</v>
      </c>
      <c r="B5657" s="1">
        <v>41433</v>
      </c>
      <c r="C5657">
        <v>2013</v>
      </c>
      <c r="D5657">
        <v>12</v>
      </c>
      <c r="E5657">
        <v>291.99186519135986</v>
      </c>
      <c r="F5657">
        <v>2388</v>
      </c>
      <c r="G5657">
        <v>2096.0081348086401</v>
      </c>
      <c r="H5657" t="s">
        <v>1</v>
      </c>
      <c r="I5657" t="s">
        <v>1039</v>
      </c>
      <c r="J5657" t="s">
        <v>3</v>
      </c>
      <c r="K5657" t="s">
        <v>4</v>
      </c>
      <c r="L5657" t="s">
        <v>101</v>
      </c>
      <c r="M5657" t="s">
        <v>34</v>
      </c>
      <c r="N5657" t="s">
        <v>27</v>
      </c>
      <c r="O5657" t="s">
        <v>408</v>
      </c>
      <c r="P5657" t="s">
        <v>409</v>
      </c>
    </row>
    <row r="5658" spans="1:16" x14ac:dyDescent="0.25">
      <c r="A5658" t="s">
        <v>7502</v>
      </c>
      <c r="B5658" s="1">
        <v>41458</v>
      </c>
      <c r="C5658">
        <v>2013</v>
      </c>
      <c r="D5658">
        <v>60</v>
      </c>
      <c r="E5658">
        <v>11438.850653794419</v>
      </c>
      <c r="F5658">
        <v>22344</v>
      </c>
      <c r="G5658">
        <v>10905.149346205581</v>
      </c>
      <c r="H5658" t="s">
        <v>26</v>
      </c>
      <c r="I5658" t="s">
        <v>1715</v>
      </c>
      <c r="J5658" t="s">
        <v>42</v>
      </c>
      <c r="K5658" t="s">
        <v>43</v>
      </c>
      <c r="L5658" t="s">
        <v>38</v>
      </c>
      <c r="M5658" t="s">
        <v>39</v>
      </c>
      <c r="N5658" t="s">
        <v>22</v>
      </c>
      <c r="O5658" t="s">
        <v>209</v>
      </c>
      <c r="P5658" t="s">
        <v>24</v>
      </c>
    </row>
    <row r="5659" spans="1:16" x14ac:dyDescent="0.25">
      <c r="A5659" t="s">
        <v>7503</v>
      </c>
      <c r="B5659" s="1">
        <v>41534</v>
      </c>
      <c r="C5659">
        <v>2013</v>
      </c>
      <c r="D5659">
        <v>10</v>
      </c>
      <c r="E5659">
        <v>850.18657436739284</v>
      </c>
      <c r="F5659">
        <v>5290</v>
      </c>
      <c r="G5659">
        <v>4439.8134256326075</v>
      </c>
      <c r="H5659" t="s">
        <v>171</v>
      </c>
      <c r="I5659" t="s">
        <v>4109</v>
      </c>
      <c r="J5659" t="s">
        <v>3</v>
      </c>
      <c r="K5659" t="s">
        <v>4</v>
      </c>
      <c r="L5659" t="s">
        <v>101</v>
      </c>
      <c r="M5659" t="s">
        <v>34</v>
      </c>
      <c r="N5659" t="s">
        <v>22</v>
      </c>
      <c r="O5659" t="s">
        <v>173</v>
      </c>
      <c r="P5659" t="s">
        <v>24</v>
      </c>
    </row>
    <row r="5660" spans="1:16" x14ac:dyDescent="0.25">
      <c r="A5660" t="s">
        <v>7504</v>
      </c>
      <c r="B5660" s="1">
        <v>41581</v>
      </c>
      <c r="C5660">
        <v>2013</v>
      </c>
      <c r="D5660">
        <v>13</v>
      </c>
      <c r="E5660">
        <v>1647.0316192161379</v>
      </c>
      <c r="F5660">
        <v>2748.45</v>
      </c>
      <c r="G5660">
        <v>1101.4183807838619</v>
      </c>
      <c r="H5660" t="s">
        <v>1</v>
      </c>
      <c r="I5660" t="s">
        <v>737</v>
      </c>
      <c r="J5660" t="s">
        <v>67</v>
      </c>
      <c r="K5660" t="s">
        <v>68</v>
      </c>
      <c r="L5660" t="s">
        <v>69</v>
      </c>
      <c r="M5660" t="s">
        <v>39</v>
      </c>
      <c r="N5660" t="s">
        <v>27</v>
      </c>
      <c r="O5660" t="s">
        <v>427</v>
      </c>
      <c r="P5660" t="s">
        <v>420</v>
      </c>
    </row>
    <row r="5661" spans="1:16" x14ac:dyDescent="0.25">
      <c r="A5661" t="s">
        <v>7505</v>
      </c>
      <c r="B5661" s="1">
        <v>41561</v>
      </c>
      <c r="C5661">
        <v>2013</v>
      </c>
      <c r="D5661">
        <v>13</v>
      </c>
      <c r="E5661">
        <v>4607.364180079876</v>
      </c>
      <c r="F5661">
        <v>2184.5</v>
      </c>
      <c r="G5661">
        <v>-2422.864180079876</v>
      </c>
      <c r="H5661" t="s">
        <v>26</v>
      </c>
      <c r="I5661" t="s">
        <v>3652</v>
      </c>
      <c r="J5661" t="s">
        <v>42</v>
      </c>
      <c r="K5661" t="s">
        <v>43</v>
      </c>
      <c r="L5661" t="s">
        <v>44</v>
      </c>
      <c r="M5661" t="s">
        <v>6</v>
      </c>
      <c r="N5661" t="s">
        <v>27</v>
      </c>
      <c r="O5661" t="s">
        <v>28</v>
      </c>
      <c r="P5661" t="s">
        <v>29</v>
      </c>
    </row>
    <row r="5662" spans="1:16" x14ac:dyDescent="0.25">
      <c r="A5662" t="s">
        <v>7506</v>
      </c>
      <c r="B5662" s="1">
        <v>41670</v>
      </c>
      <c r="C5662">
        <v>2014</v>
      </c>
      <c r="D5662">
        <v>9</v>
      </c>
      <c r="E5662">
        <v>390.69082751720373</v>
      </c>
      <c r="F5662">
        <v>5391</v>
      </c>
      <c r="G5662">
        <v>5000.3091724827964</v>
      </c>
      <c r="H5662" t="s">
        <v>171</v>
      </c>
      <c r="I5662" t="s">
        <v>730</v>
      </c>
      <c r="J5662" t="s">
        <v>42</v>
      </c>
      <c r="K5662" t="s">
        <v>43</v>
      </c>
      <c r="L5662" t="s">
        <v>38</v>
      </c>
      <c r="M5662" t="s">
        <v>39</v>
      </c>
      <c r="N5662" t="s">
        <v>27</v>
      </c>
      <c r="O5662" t="s">
        <v>28</v>
      </c>
      <c r="P5662" t="s">
        <v>29</v>
      </c>
    </row>
    <row r="5663" spans="1:16" x14ac:dyDescent="0.25">
      <c r="A5663" t="s">
        <v>7507</v>
      </c>
      <c r="B5663" s="1">
        <v>41207</v>
      </c>
      <c r="C5663">
        <v>2012</v>
      </c>
      <c r="D5663">
        <v>8</v>
      </c>
      <c r="E5663">
        <v>1870.4566323125575</v>
      </c>
      <c r="F5663">
        <v>7792.2</v>
      </c>
      <c r="G5663">
        <v>5921.7433676874425</v>
      </c>
      <c r="H5663" t="s">
        <v>1</v>
      </c>
      <c r="I5663" t="s">
        <v>716</v>
      </c>
      <c r="J5663" t="s">
        <v>42</v>
      </c>
      <c r="K5663" t="s">
        <v>43</v>
      </c>
      <c r="L5663" t="s">
        <v>44</v>
      </c>
      <c r="M5663" t="s">
        <v>6</v>
      </c>
      <c r="N5663" t="s">
        <v>7</v>
      </c>
      <c r="O5663" t="s">
        <v>1968</v>
      </c>
      <c r="P5663" t="s">
        <v>510</v>
      </c>
    </row>
    <row r="5664" spans="1:16" x14ac:dyDescent="0.25">
      <c r="A5664" t="s">
        <v>7508</v>
      </c>
      <c r="B5664" s="1">
        <v>41387</v>
      </c>
      <c r="C5664">
        <v>2013</v>
      </c>
      <c r="D5664">
        <v>10</v>
      </c>
      <c r="E5664">
        <v>63.392537882543976</v>
      </c>
      <c r="F5664">
        <v>255</v>
      </c>
      <c r="G5664">
        <v>191.60746211745601</v>
      </c>
      <c r="H5664" t="s">
        <v>26</v>
      </c>
      <c r="I5664" t="s">
        <v>921</v>
      </c>
      <c r="J5664" t="s">
        <v>3</v>
      </c>
      <c r="K5664" t="s">
        <v>4</v>
      </c>
      <c r="L5664" t="s">
        <v>131</v>
      </c>
      <c r="M5664" t="s">
        <v>39</v>
      </c>
      <c r="N5664" t="s">
        <v>22</v>
      </c>
      <c r="O5664" t="s">
        <v>209</v>
      </c>
      <c r="P5664" t="s">
        <v>24</v>
      </c>
    </row>
    <row r="5665" spans="1:16" x14ac:dyDescent="0.25">
      <c r="A5665" t="s">
        <v>7509</v>
      </c>
      <c r="B5665" s="1">
        <v>41962</v>
      </c>
      <c r="C5665">
        <v>2014</v>
      </c>
      <c r="D5665">
        <v>26</v>
      </c>
      <c r="E5665">
        <v>42.491063423371351</v>
      </c>
      <c r="F5665">
        <v>645.99149999999997</v>
      </c>
      <c r="G5665">
        <v>603.50043657662866</v>
      </c>
      <c r="H5665" t="s">
        <v>1</v>
      </c>
      <c r="I5665" t="s">
        <v>1239</v>
      </c>
      <c r="J5665" t="s">
        <v>3</v>
      </c>
      <c r="K5665" t="s">
        <v>4</v>
      </c>
      <c r="L5665" t="s">
        <v>749</v>
      </c>
      <c r="M5665" t="s">
        <v>6</v>
      </c>
      <c r="N5665" t="s">
        <v>27</v>
      </c>
      <c r="O5665" t="s">
        <v>847</v>
      </c>
      <c r="P5665" t="s">
        <v>443</v>
      </c>
    </row>
    <row r="5666" spans="1:16" x14ac:dyDescent="0.25">
      <c r="A5666" t="s">
        <v>7510</v>
      </c>
      <c r="B5666" s="1">
        <v>41536</v>
      </c>
      <c r="C5666">
        <v>2013</v>
      </c>
      <c r="D5666">
        <v>10</v>
      </c>
      <c r="E5666">
        <v>415.18049941287904</v>
      </c>
      <c r="F5666">
        <v>1434</v>
      </c>
      <c r="G5666">
        <v>1018.819500587121</v>
      </c>
      <c r="H5666" t="s">
        <v>1</v>
      </c>
      <c r="I5666" t="s">
        <v>775</v>
      </c>
      <c r="J5666" t="s">
        <v>37</v>
      </c>
      <c r="K5666" t="s">
        <v>37</v>
      </c>
      <c r="L5666" t="s">
        <v>54</v>
      </c>
      <c r="M5666" t="s">
        <v>34</v>
      </c>
      <c r="N5666" t="s">
        <v>22</v>
      </c>
      <c r="O5666" t="s">
        <v>875</v>
      </c>
      <c r="P5666" t="s">
        <v>24</v>
      </c>
    </row>
    <row r="5667" spans="1:16" x14ac:dyDescent="0.25">
      <c r="A5667" t="s">
        <v>7511</v>
      </c>
      <c r="B5667" s="1">
        <v>41516</v>
      </c>
      <c r="C5667">
        <v>2013</v>
      </c>
      <c r="D5667">
        <v>12</v>
      </c>
      <c r="E5667">
        <v>71.010134475982042</v>
      </c>
      <c r="F5667">
        <v>236.81</v>
      </c>
      <c r="G5667">
        <v>165.79986552401795</v>
      </c>
      <c r="H5667" t="s">
        <v>1</v>
      </c>
      <c r="I5667" t="s">
        <v>1512</v>
      </c>
      <c r="J5667" t="s">
        <v>3</v>
      </c>
      <c r="K5667" t="s">
        <v>4</v>
      </c>
      <c r="L5667" t="s">
        <v>131</v>
      </c>
      <c r="M5667" t="s">
        <v>39</v>
      </c>
      <c r="N5667" t="s">
        <v>22</v>
      </c>
      <c r="O5667" t="s">
        <v>2055</v>
      </c>
      <c r="P5667" t="s">
        <v>24</v>
      </c>
    </row>
    <row r="5668" spans="1:16" x14ac:dyDescent="0.25">
      <c r="A5668" t="s">
        <v>7512</v>
      </c>
      <c r="B5668" s="1">
        <v>41586</v>
      </c>
      <c r="C5668">
        <v>2013</v>
      </c>
      <c r="D5668">
        <v>39</v>
      </c>
      <c r="E5668">
        <v>118.50050136284622</v>
      </c>
      <c r="F5668">
        <v>4141.1234999999997</v>
      </c>
      <c r="G5668">
        <v>4022.6229986371536</v>
      </c>
      <c r="H5668" t="s">
        <v>26</v>
      </c>
      <c r="I5668" t="s">
        <v>3174</v>
      </c>
      <c r="J5668" t="s">
        <v>3</v>
      </c>
      <c r="K5668" t="s">
        <v>4</v>
      </c>
      <c r="L5668" t="s">
        <v>16</v>
      </c>
      <c r="M5668" t="s">
        <v>17</v>
      </c>
      <c r="N5668" t="s">
        <v>27</v>
      </c>
      <c r="O5668" t="s">
        <v>28</v>
      </c>
      <c r="P5668" t="s">
        <v>29</v>
      </c>
    </row>
    <row r="5669" spans="1:16" x14ac:dyDescent="0.25">
      <c r="A5669" t="s">
        <v>7513</v>
      </c>
      <c r="B5669" s="1">
        <v>41010</v>
      </c>
      <c r="C5669">
        <v>2012</v>
      </c>
      <c r="D5669">
        <v>10</v>
      </c>
      <c r="E5669">
        <v>1998.392714049198</v>
      </c>
      <c r="F5669">
        <v>8690</v>
      </c>
      <c r="G5669">
        <v>6691.6072859508022</v>
      </c>
      <c r="H5669" t="s">
        <v>1</v>
      </c>
      <c r="I5669" t="s">
        <v>1557</v>
      </c>
      <c r="J5669" t="s">
        <v>37</v>
      </c>
      <c r="K5669" t="s">
        <v>37</v>
      </c>
      <c r="L5669" t="s">
        <v>97</v>
      </c>
      <c r="M5669" t="s">
        <v>39</v>
      </c>
      <c r="N5669" t="s">
        <v>7</v>
      </c>
      <c r="O5669" t="s">
        <v>1151</v>
      </c>
      <c r="P5669" t="s">
        <v>113</v>
      </c>
    </row>
    <row r="5670" spans="1:16" x14ac:dyDescent="0.25">
      <c r="A5670" t="s">
        <v>7514</v>
      </c>
      <c r="B5670" s="1">
        <v>41107</v>
      </c>
      <c r="C5670">
        <v>2012</v>
      </c>
      <c r="D5670">
        <v>10</v>
      </c>
      <c r="E5670">
        <v>2251.1147259400686</v>
      </c>
      <c r="F5670">
        <v>3290</v>
      </c>
      <c r="G5670">
        <v>1038.8852740599314</v>
      </c>
      <c r="H5670" t="s">
        <v>1</v>
      </c>
      <c r="I5670" t="s">
        <v>1435</v>
      </c>
      <c r="J5670" t="s">
        <v>32</v>
      </c>
      <c r="K5670" t="s">
        <v>32</v>
      </c>
      <c r="L5670" t="s">
        <v>33</v>
      </c>
      <c r="M5670" t="s">
        <v>34</v>
      </c>
      <c r="N5670" t="s">
        <v>27</v>
      </c>
      <c r="O5670" t="s">
        <v>2854</v>
      </c>
      <c r="P5670" t="s">
        <v>443</v>
      </c>
    </row>
    <row r="5671" spans="1:16" x14ac:dyDescent="0.25">
      <c r="A5671" t="s">
        <v>7515</v>
      </c>
      <c r="B5671" s="1">
        <v>41341</v>
      </c>
      <c r="C5671">
        <v>2013</v>
      </c>
      <c r="D5671">
        <v>18</v>
      </c>
      <c r="E5671">
        <v>1383.7698264060086</v>
      </c>
      <c r="F5671">
        <v>4984</v>
      </c>
      <c r="G5671">
        <v>3600.2301735939914</v>
      </c>
      <c r="H5671" t="s">
        <v>26</v>
      </c>
      <c r="I5671" t="s">
        <v>1823</v>
      </c>
      <c r="J5671" t="s">
        <v>47</v>
      </c>
      <c r="K5671" t="s">
        <v>47</v>
      </c>
      <c r="L5671" t="s">
        <v>48</v>
      </c>
      <c r="M5671" t="s">
        <v>49</v>
      </c>
      <c r="N5671" t="s">
        <v>27</v>
      </c>
      <c r="O5671" t="s">
        <v>28</v>
      </c>
      <c r="P5671" t="s">
        <v>29</v>
      </c>
    </row>
    <row r="5672" spans="1:16" x14ac:dyDescent="0.25">
      <c r="A5672" t="s">
        <v>7516</v>
      </c>
      <c r="B5672" s="1">
        <v>41167</v>
      </c>
      <c r="C5672">
        <v>2012</v>
      </c>
      <c r="D5672">
        <v>4</v>
      </c>
      <c r="E5672">
        <v>72.840876836716703</v>
      </c>
      <c r="F5672">
        <v>163.03</v>
      </c>
      <c r="G5672">
        <v>90.189123163283298</v>
      </c>
      <c r="H5672" t="s">
        <v>1</v>
      </c>
      <c r="I5672" t="s">
        <v>3574</v>
      </c>
      <c r="J5672" t="s">
        <v>20</v>
      </c>
      <c r="K5672" t="s">
        <v>20</v>
      </c>
      <c r="L5672" t="s">
        <v>21</v>
      </c>
      <c r="M5672" t="s">
        <v>13</v>
      </c>
      <c r="N5672" t="s">
        <v>7</v>
      </c>
      <c r="O5672" t="s">
        <v>1151</v>
      </c>
      <c r="P5672" t="s">
        <v>113</v>
      </c>
    </row>
    <row r="5673" spans="1:16" x14ac:dyDescent="0.25">
      <c r="A5673" t="s">
        <v>7517</v>
      </c>
      <c r="B5673" s="1">
        <v>41128</v>
      </c>
      <c r="C5673">
        <v>2012</v>
      </c>
      <c r="D5673">
        <v>36</v>
      </c>
      <c r="E5673">
        <v>372.26498205744838</v>
      </c>
      <c r="F5673">
        <v>16730.932000000001</v>
      </c>
      <c r="G5673">
        <v>16358.667017942553</v>
      </c>
      <c r="H5673" t="s">
        <v>26</v>
      </c>
      <c r="I5673" t="s">
        <v>907</v>
      </c>
      <c r="J5673" t="s">
        <v>37</v>
      </c>
      <c r="K5673" t="s">
        <v>37</v>
      </c>
      <c r="L5673" t="s">
        <v>54</v>
      </c>
      <c r="M5673" t="s">
        <v>34</v>
      </c>
      <c r="N5673" t="s">
        <v>22</v>
      </c>
      <c r="O5673" t="s">
        <v>209</v>
      </c>
      <c r="P5673" t="s">
        <v>24</v>
      </c>
    </row>
    <row r="5674" spans="1:16" x14ac:dyDescent="0.25">
      <c r="A5674" t="s">
        <v>7518</v>
      </c>
      <c r="B5674" s="1">
        <v>41946</v>
      </c>
      <c r="C5674">
        <v>2014</v>
      </c>
      <c r="D5674">
        <v>13</v>
      </c>
      <c r="E5674">
        <v>4572.7863325008502</v>
      </c>
      <c r="F5674">
        <v>9991.7999999999993</v>
      </c>
      <c r="G5674">
        <v>5419.0136674991491</v>
      </c>
      <c r="H5674" t="s">
        <v>1</v>
      </c>
      <c r="I5674" t="s">
        <v>1394</v>
      </c>
      <c r="J5674" t="s">
        <v>42</v>
      </c>
      <c r="K5674" t="s">
        <v>43</v>
      </c>
      <c r="L5674" t="s">
        <v>38</v>
      </c>
      <c r="M5674" t="s">
        <v>39</v>
      </c>
      <c r="N5674" t="s">
        <v>22</v>
      </c>
      <c r="O5674" t="s">
        <v>398</v>
      </c>
      <c r="P5674" t="s">
        <v>24</v>
      </c>
    </row>
    <row r="5675" spans="1:16" x14ac:dyDescent="0.25">
      <c r="A5675" t="s">
        <v>7519</v>
      </c>
      <c r="B5675" s="1">
        <v>41466</v>
      </c>
      <c r="C5675">
        <v>2013</v>
      </c>
      <c r="D5675">
        <v>24</v>
      </c>
      <c r="E5675">
        <v>1935.3838161557005</v>
      </c>
      <c r="F5675">
        <v>9917</v>
      </c>
      <c r="G5675">
        <v>7981.6161838442995</v>
      </c>
      <c r="H5675" t="s">
        <v>328</v>
      </c>
      <c r="I5675" t="s">
        <v>7447</v>
      </c>
      <c r="J5675" t="s">
        <v>42</v>
      </c>
      <c r="K5675" t="s">
        <v>43</v>
      </c>
      <c r="L5675" t="s">
        <v>44</v>
      </c>
      <c r="M5675" t="s">
        <v>6</v>
      </c>
      <c r="N5675" t="s">
        <v>22</v>
      </c>
      <c r="O5675" t="s">
        <v>329</v>
      </c>
      <c r="P5675" t="s">
        <v>24</v>
      </c>
    </row>
    <row r="5676" spans="1:16" x14ac:dyDescent="0.25">
      <c r="A5676" t="s">
        <v>7520</v>
      </c>
      <c r="B5676" s="1">
        <v>41514</v>
      </c>
      <c r="C5676">
        <v>2013</v>
      </c>
      <c r="D5676">
        <v>9</v>
      </c>
      <c r="E5676">
        <v>0.89052210674918042</v>
      </c>
      <c r="F5676">
        <v>5392.2</v>
      </c>
      <c r="G5676">
        <v>5391.3094778932509</v>
      </c>
      <c r="H5676" t="s">
        <v>171</v>
      </c>
      <c r="I5676" t="s">
        <v>127</v>
      </c>
      <c r="J5676" t="s">
        <v>42</v>
      </c>
      <c r="K5676" t="s">
        <v>43</v>
      </c>
      <c r="L5676" t="s">
        <v>5</v>
      </c>
      <c r="M5676" t="s">
        <v>6</v>
      </c>
      <c r="N5676" t="s">
        <v>7</v>
      </c>
      <c r="O5676" t="s">
        <v>252</v>
      </c>
      <c r="P5676" t="s">
        <v>253</v>
      </c>
    </row>
    <row r="5677" spans="1:16" x14ac:dyDescent="0.25">
      <c r="A5677" t="s">
        <v>7521</v>
      </c>
      <c r="B5677" s="1">
        <v>41529</v>
      </c>
      <c r="C5677">
        <v>2013</v>
      </c>
      <c r="D5677">
        <v>10</v>
      </c>
      <c r="E5677">
        <v>29.385107215239408</v>
      </c>
      <c r="F5677">
        <v>990</v>
      </c>
      <c r="G5677">
        <v>960.61489278476063</v>
      </c>
      <c r="H5677" t="s">
        <v>1</v>
      </c>
      <c r="I5677" t="s">
        <v>6274</v>
      </c>
      <c r="J5677" t="s">
        <v>72</v>
      </c>
      <c r="K5677" t="s">
        <v>72</v>
      </c>
      <c r="L5677" t="s">
        <v>97</v>
      </c>
      <c r="M5677" t="s">
        <v>39</v>
      </c>
      <c r="N5677" t="s">
        <v>27</v>
      </c>
      <c r="O5677" t="s">
        <v>419</v>
      </c>
      <c r="P5677" t="s">
        <v>420</v>
      </c>
    </row>
    <row r="5678" spans="1:16" x14ac:dyDescent="0.25">
      <c r="A5678" t="s">
        <v>7522</v>
      </c>
      <c r="B5678" s="1">
        <v>40925</v>
      </c>
      <c r="C5678">
        <v>2012</v>
      </c>
      <c r="D5678">
        <v>24</v>
      </c>
      <c r="E5678">
        <v>417.41495469574107</v>
      </c>
      <c r="F5678">
        <v>3854.95</v>
      </c>
      <c r="G5678">
        <v>3437.5350453042588</v>
      </c>
      <c r="H5678" t="s">
        <v>26</v>
      </c>
      <c r="I5678" t="s">
        <v>2039</v>
      </c>
      <c r="J5678" t="s">
        <v>67</v>
      </c>
      <c r="K5678" t="s">
        <v>68</v>
      </c>
      <c r="L5678" t="s">
        <v>69</v>
      </c>
      <c r="M5678" t="s">
        <v>39</v>
      </c>
      <c r="N5678" t="s">
        <v>7</v>
      </c>
      <c r="O5678" t="s">
        <v>137</v>
      </c>
      <c r="P5678" t="s">
        <v>138</v>
      </c>
    </row>
    <row r="5679" spans="1:16" x14ac:dyDescent="0.25">
      <c r="A5679" t="s">
        <v>7523</v>
      </c>
      <c r="B5679" s="1">
        <v>41298</v>
      </c>
      <c r="C5679">
        <v>2013</v>
      </c>
      <c r="D5679">
        <v>9</v>
      </c>
      <c r="E5679">
        <v>3629.3418854259075</v>
      </c>
      <c r="F5679">
        <v>20196</v>
      </c>
      <c r="G5679">
        <v>16566.658114574093</v>
      </c>
      <c r="H5679" t="s">
        <v>328</v>
      </c>
      <c r="I5679" t="s">
        <v>3198</v>
      </c>
      <c r="J5679" t="s">
        <v>67</v>
      </c>
      <c r="K5679" t="s">
        <v>68</v>
      </c>
      <c r="L5679" t="s">
        <v>87</v>
      </c>
      <c r="M5679" t="s">
        <v>39</v>
      </c>
      <c r="N5679" t="s">
        <v>22</v>
      </c>
      <c r="O5679" t="s">
        <v>329</v>
      </c>
      <c r="P5679" t="s">
        <v>24</v>
      </c>
    </row>
    <row r="5680" spans="1:16" x14ac:dyDescent="0.25">
      <c r="A5680" t="s">
        <v>7524</v>
      </c>
      <c r="B5680" s="1">
        <v>41154</v>
      </c>
      <c r="C5680">
        <v>2012</v>
      </c>
      <c r="D5680">
        <v>6</v>
      </c>
      <c r="E5680">
        <v>808.34903913413928</v>
      </c>
      <c r="F5680">
        <v>341.4</v>
      </c>
      <c r="G5680">
        <v>-466.9490391341393</v>
      </c>
      <c r="H5680" t="s">
        <v>1</v>
      </c>
      <c r="I5680" t="s">
        <v>1019</v>
      </c>
      <c r="J5680" t="s">
        <v>32</v>
      </c>
      <c r="K5680" t="s">
        <v>32</v>
      </c>
      <c r="L5680" t="s">
        <v>366</v>
      </c>
      <c r="M5680" t="s">
        <v>34</v>
      </c>
      <c r="N5680" t="s">
        <v>22</v>
      </c>
      <c r="O5680" t="s">
        <v>1593</v>
      </c>
      <c r="P5680" t="s">
        <v>24</v>
      </c>
    </row>
    <row r="5681" spans="1:16" x14ac:dyDescent="0.25">
      <c r="A5681" t="s">
        <v>7525</v>
      </c>
      <c r="B5681" s="1">
        <v>41170</v>
      </c>
      <c r="C5681">
        <v>2012</v>
      </c>
      <c r="D5681">
        <v>15</v>
      </c>
      <c r="E5681">
        <v>134.45104830734232</v>
      </c>
      <c r="F5681">
        <v>4049.25</v>
      </c>
      <c r="G5681">
        <v>3914.7989516926577</v>
      </c>
      <c r="H5681" t="s">
        <v>1</v>
      </c>
      <c r="I5681" t="s">
        <v>2059</v>
      </c>
      <c r="J5681" t="s">
        <v>37</v>
      </c>
      <c r="K5681" t="s">
        <v>37</v>
      </c>
      <c r="L5681" t="s">
        <v>123</v>
      </c>
      <c r="M5681" t="s">
        <v>39</v>
      </c>
      <c r="N5681" t="s">
        <v>22</v>
      </c>
      <c r="O5681" t="s">
        <v>128</v>
      </c>
      <c r="P5681" t="s">
        <v>24</v>
      </c>
    </row>
    <row r="5682" spans="1:16" x14ac:dyDescent="0.25">
      <c r="A5682" t="s">
        <v>7526</v>
      </c>
      <c r="B5682" s="1">
        <v>41876</v>
      </c>
      <c r="C5682">
        <v>2014</v>
      </c>
      <c r="D5682">
        <v>24</v>
      </c>
      <c r="E5682">
        <v>3781.3769900958882</v>
      </c>
      <c r="F5682">
        <v>2366.1</v>
      </c>
      <c r="G5682">
        <v>-1415.2769900958883</v>
      </c>
      <c r="H5682" t="s">
        <v>1</v>
      </c>
      <c r="I5682" t="s">
        <v>321</v>
      </c>
      <c r="J5682" t="s">
        <v>37</v>
      </c>
      <c r="K5682" t="s">
        <v>37</v>
      </c>
      <c r="L5682" t="s">
        <v>97</v>
      </c>
      <c r="M5682" t="s">
        <v>39</v>
      </c>
      <c r="N5682" t="s">
        <v>22</v>
      </c>
      <c r="O5682" t="s">
        <v>485</v>
      </c>
      <c r="P5682" t="s">
        <v>24</v>
      </c>
    </row>
    <row r="5683" spans="1:16" x14ac:dyDescent="0.25">
      <c r="A5683" t="s">
        <v>7527</v>
      </c>
      <c r="B5683" s="1">
        <v>41685</v>
      </c>
      <c r="C5683">
        <v>2014</v>
      </c>
      <c r="D5683">
        <v>24</v>
      </c>
      <c r="E5683">
        <v>1163.9136447098624</v>
      </c>
      <c r="F5683">
        <v>4498.84</v>
      </c>
      <c r="G5683">
        <v>3334.9263552901375</v>
      </c>
      <c r="H5683" t="s">
        <v>26</v>
      </c>
      <c r="I5683" t="s">
        <v>225</v>
      </c>
      <c r="J5683" t="s">
        <v>42</v>
      </c>
      <c r="K5683" t="s">
        <v>43</v>
      </c>
      <c r="L5683" t="s">
        <v>44</v>
      </c>
      <c r="M5683" t="s">
        <v>6</v>
      </c>
      <c r="N5683" t="s">
        <v>7</v>
      </c>
      <c r="O5683" t="s">
        <v>137</v>
      </c>
      <c r="P5683" t="s">
        <v>138</v>
      </c>
    </row>
    <row r="5684" spans="1:16" x14ac:dyDescent="0.25">
      <c r="A5684" t="s">
        <v>7528</v>
      </c>
      <c r="B5684" s="1">
        <v>41759</v>
      </c>
      <c r="C5684">
        <v>2014</v>
      </c>
      <c r="D5684">
        <v>12</v>
      </c>
      <c r="E5684">
        <v>7800.4950535051485</v>
      </c>
      <c r="F5684">
        <v>5938.1</v>
      </c>
      <c r="G5684">
        <v>-1862.3950535051481</v>
      </c>
      <c r="H5684" t="s">
        <v>171</v>
      </c>
      <c r="I5684" t="s">
        <v>6442</v>
      </c>
      <c r="J5684" t="s">
        <v>3</v>
      </c>
      <c r="K5684" t="s">
        <v>4</v>
      </c>
      <c r="L5684" t="s">
        <v>87</v>
      </c>
      <c r="M5684" t="s">
        <v>39</v>
      </c>
      <c r="N5684" t="s">
        <v>27</v>
      </c>
      <c r="O5684" t="s">
        <v>28</v>
      </c>
      <c r="P5684" t="s">
        <v>29</v>
      </c>
    </row>
    <row r="5685" spans="1:16" x14ac:dyDescent="0.25">
      <c r="A5685" t="s">
        <v>7529</v>
      </c>
      <c r="B5685" s="1">
        <v>41548</v>
      </c>
      <c r="C5685">
        <v>2013</v>
      </c>
      <c r="D5685">
        <v>8</v>
      </c>
      <c r="E5685">
        <v>975.14240155721336</v>
      </c>
      <c r="F5685">
        <v>7792.2</v>
      </c>
      <c r="G5685">
        <v>6817.0575984427869</v>
      </c>
      <c r="H5685" t="s">
        <v>1</v>
      </c>
      <c r="I5685" t="s">
        <v>1988</v>
      </c>
      <c r="J5685" t="s">
        <v>42</v>
      </c>
      <c r="K5685" t="s">
        <v>43</v>
      </c>
      <c r="L5685" t="s">
        <v>44</v>
      </c>
      <c r="M5685" t="s">
        <v>6</v>
      </c>
      <c r="N5685" t="s">
        <v>7</v>
      </c>
      <c r="O5685" t="s">
        <v>509</v>
      </c>
      <c r="P5685" t="s">
        <v>510</v>
      </c>
    </row>
    <row r="5686" spans="1:16" x14ac:dyDescent="0.25">
      <c r="A5686" t="s">
        <v>7530</v>
      </c>
      <c r="B5686" s="1">
        <v>41496</v>
      </c>
      <c r="C5686">
        <v>2013</v>
      </c>
      <c r="D5686">
        <v>12</v>
      </c>
      <c r="E5686">
        <v>968.49133188323538</v>
      </c>
      <c r="F5686">
        <v>1345.6</v>
      </c>
      <c r="G5686">
        <v>377.10866811676453</v>
      </c>
      <c r="H5686" t="s">
        <v>1</v>
      </c>
      <c r="I5686" t="s">
        <v>995</v>
      </c>
      <c r="J5686" t="s">
        <v>67</v>
      </c>
      <c r="K5686" t="s">
        <v>68</v>
      </c>
      <c r="L5686" t="s">
        <v>69</v>
      </c>
      <c r="M5686" t="s">
        <v>39</v>
      </c>
      <c r="N5686" t="s">
        <v>22</v>
      </c>
      <c r="O5686" t="s">
        <v>1191</v>
      </c>
      <c r="P5686" t="s">
        <v>125</v>
      </c>
    </row>
    <row r="5687" spans="1:16" x14ac:dyDescent="0.25">
      <c r="A5687" t="s">
        <v>7531</v>
      </c>
      <c r="B5687" s="1">
        <v>41090</v>
      </c>
      <c r="C5687">
        <v>2012</v>
      </c>
      <c r="D5687">
        <v>6</v>
      </c>
      <c r="E5687">
        <v>712.35850742651814</v>
      </c>
      <c r="F5687">
        <v>761.1</v>
      </c>
      <c r="G5687">
        <v>48.741492573481878</v>
      </c>
      <c r="H5687" t="s">
        <v>1</v>
      </c>
      <c r="I5687" t="s">
        <v>319</v>
      </c>
      <c r="J5687" t="s">
        <v>67</v>
      </c>
      <c r="K5687" t="s">
        <v>68</v>
      </c>
      <c r="L5687" t="s">
        <v>97</v>
      </c>
      <c r="M5687" t="s">
        <v>39</v>
      </c>
      <c r="N5687" t="s">
        <v>22</v>
      </c>
      <c r="O5687" t="s">
        <v>452</v>
      </c>
      <c r="P5687" t="s">
        <v>24</v>
      </c>
    </row>
    <row r="5688" spans="1:16" x14ac:dyDescent="0.25">
      <c r="A5688" t="s">
        <v>7532</v>
      </c>
      <c r="B5688" s="1">
        <v>41085</v>
      </c>
      <c r="C5688">
        <v>2012</v>
      </c>
      <c r="D5688">
        <v>5</v>
      </c>
      <c r="E5688">
        <v>320.16414910142163</v>
      </c>
      <c r="F5688">
        <v>645</v>
      </c>
      <c r="G5688">
        <v>324.83585089857837</v>
      </c>
      <c r="H5688" t="s">
        <v>1</v>
      </c>
      <c r="I5688" t="s">
        <v>319</v>
      </c>
      <c r="J5688" t="s">
        <v>67</v>
      </c>
      <c r="K5688" t="s">
        <v>68</v>
      </c>
      <c r="L5688" t="s">
        <v>97</v>
      </c>
      <c r="M5688" t="s">
        <v>39</v>
      </c>
      <c r="N5688" t="s">
        <v>7</v>
      </c>
      <c r="O5688" t="s">
        <v>1092</v>
      </c>
      <c r="P5688" t="s">
        <v>1093</v>
      </c>
    </row>
    <row r="5689" spans="1:16" x14ac:dyDescent="0.25">
      <c r="A5689" t="s">
        <v>7533</v>
      </c>
      <c r="B5689" s="1">
        <v>41702</v>
      </c>
      <c r="C5689">
        <v>2014</v>
      </c>
      <c r="D5689">
        <v>360</v>
      </c>
      <c r="E5689">
        <v>241.3533936580279</v>
      </c>
      <c r="F5689">
        <v>1203.99</v>
      </c>
      <c r="G5689">
        <v>962.63660634197208</v>
      </c>
      <c r="H5689" t="s">
        <v>1</v>
      </c>
      <c r="I5689" t="s">
        <v>1444</v>
      </c>
      <c r="J5689" t="s">
        <v>3</v>
      </c>
      <c r="K5689" t="s">
        <v>4</v>
      </c>
      <c r="L5689" t="s">
        <v>200</v>
      </c>
      <c r="M5689" t="s">
        <v>49</v>
      </c>
      <c r="N5689" t="s">
        <v>27</v>
      </c>
      <c r="O5689" t="s">
        <v>304</v>
      </c>
      <c r="P5689" t="s">
        <v>29</v>
      </c>
    </row>
    <row r="5690" spans="1:16" x14ac:dyDescent="0.25">
      <c r="A5690" t="s">
        <v>7534</v>
      </c>
      <c r="B5690" s="1">
        <v>41641</v>
      </c>
      <c r="C5690">
        <v>2014</v>
      </c>
      <c r="D5690">
        <v>9</v>
      </c>
      <c r="E5690">
        <v>6.0342276074606289</v>
      </c>
      <c r="F5690">
        <v>303.40499999999997</v>
      </c>
      <c r="G5690">
        <v>297.37077239253932</v>
      </c>
      <c r="H5690" t="s">
        <v>1</v>
      </c>
      <c r="I5690" t="s">
        <v>5986</v>
      </c>
      <c r="J5690" t="s">
        <v>3</v>
      </c>
      <c r="K5690" t="s">
        <v>4</v>
      </c>
      <c r="L5690" t="s">
        <v>131</v>
      </c>
      <c r="M5690" t="s">
        <v>39</v>
      </c>
      <c r="N5690" t="s">
        <v>22</v>
      </c>
      <c r="O5690" t="s">
        <v>955</v>
      </c>
      <c r="P5690" t="s">
        <v>24</v>
      </c>
    </row>
    <row r="5691" spans="1:16" x14ac:dyDescent="0.25">
      <c r="A5691" t="s">
        <v>7535</v>
      </c>
      <c r="B5691" s="1">
        <v>41643</v>
      </c>
      <c r="C5691">
        <v>2014</v>
      </c>
      <c r="D5691">
        <v>18</v>
      </c>
      <c r="E5691">
        <v>2181.2081934504017</v>
      </c>
      <c r="F5691">
        <v>5347.5</v>
      </c>
      <c r="G5691">
        <v>3166.2918065495983</v>
      </c>
      <c r="H5691" t="s">
        <v>26</v>
      </c>
      <c r="I5691" t="s">
        <v>2069</v>
      </c>
      <c r="J5691" t="s">
        <v>47</v>
      </c>
      <c r="K5691" t="s">
        <v>47</v>
      </c>
      <c r="L5691" t="s">
        <v>48</v>
      </c>
      <c r="M5691" t="s">
        <v>49</v>
      </c>
      <c r="N5691" t="s">
        <v>27</v>
      </c>
      <c r="O5691" t="s">
        <v>28</v>
      </c>
      <c r="P5691" t="s">
        <v>29</v>
      </c>
    </row>
    <row r="5692" spans="1:16" x14ac:dyDescent="0.25">
      <c r="A5692" t="s">
        <v>7536</v>
      </c>
      <c r="B5692" s="1">
        <v>41130</v>
      </c>
      <c r="C5692">
        <v>2012</v>
      </c>
      <c r="D5692">
        <v>10</v>
      </c>
      <c r="E5692">
        <v>8746.1955178339977</v>
      </c>
      <c r="F5692">
        <v>4990</v>
      </c>
      <c r="G5692">
        <v>-3756.1955178339977</v>
      </c>
      <c r="H5692" t="s">
        <v>1</v>
      </c>
      <c r="I5692" t="s">
        <v>1773</v>
      </c>
      <c r="J5692" t="s">
        <v>72</v>
      </c>
      <c r="K5692" t="s">
        <v>72</v>
      </c>
      <c r="L5692" t="s">
        <v>87</v>
      </c>
      <c r="M5692" t="s">
        <v>39</v>
      </c>
      <c r="N5692" t="s">
        <v>27</v>
      </c>
      <c r="O5692" t="s">
        <v>369</v>
      </c>
      <c r="P5692" t="s">
        <v>370</v>
      </c>
    </row>
    <row r="5693" spans="1:16" x14ac:dyDescent="0.25">
      <c r="A5693" t="s">
        <v>7537</v>
      </c>
      <c r="B5693" s="1">
        <v>41227</v>
      </c>
      <c r="C5693">
        <v>2012</v>
      </c>
      <c r="D5693">
        <v>6</v>
      </c>
      <c r="E5693">
        <v>465.92718586832854</v>
      </c>
      <c r="F5693">
        <v>522</v>
      </c>
      <c r="G5693">
        <v>56.072814131671464</v>
      </c>
      <c r="H5693" t="s">
        <v>1</v>
      </c>
      <c r="I5693" t="s">
        <v>973</v>
      </c>
      <c r="J5693" t="s">
        <v>37</v>
      </c>
      <c r="K5693" t="s">
        <v>37</v>
      </c>
      <c r="L5693" t="s">
        <v>97</v>
      </c>
      <c r="M5693" t="s">
        <v>39</v>
      </c>
      <c r="N5693" t="s">
        <v>7</v>
      </c>
      <c r="O5693" t="s">
        <v>8</v>
      </c>
      <c r="P5693" t="s">
        <v>9</v>
      </c>
    </row>
    <row r="5694" spans="1:16" x14ac:dyDescent="0.25">
      <c r="A5694" t="s">
        <v>7538</v>
      </c>
      <c r="B5694" s="1">
        <v>41440</v>
      </c>
      <c r="C5694">
        <v>2013</v>
      </c>
      <c r="D5694">
        <v>24</v>
      </c>
      <c r="E5694">
        <v>18435.847232366599</v>
      </c>
      <c r="F5694">
        <v>13192.4</v>
      </c>
      <c r="G5694">
        <v>-5243.4472323665996</v>
      </c>
      <c r="H5694" t="s">
        <v>1</v>
      </c>
      <c r="I5694" t="s">
        <v>5893</v>
      </c>
      <c r="J5694" t="s">
        <v>72</v>
      </c>
      <c r="K5694" t="s">
        <v>72</v>
      </c>
      <c r="L5694" t="s">
        <v>123</v>
      </c>
      <c r="M5694" t="s">
        <v>39</v>
      </c>
      <c r="N5694" t="s">
        <v>22</v>
      </c>
      <c r="O5694" t="s">
        <v>631</v>
      </c>
      <c r="P5694" t="s">
        <v>24</v>
      </c>
    </row>
    <row r="5695" spans="1:16" x14ac:dyDescent="0.25">
      <c r="A5695" t="s">
        <v>7539</v>
      </c>
      <c r="B5695" s="1">
        <v>40918</v>
      </c>
      <c r="C5695">
        <v>2012</v>
      </c>
      <c r="D5695">
        <v>27</v>
      </c>
      <c r="E5695">
        <v>8783.9889095968902</v>
      </c>
      <c r="F5695">
        <v>9963</v>
      </c>
      <c r="G5695">
        <v>1179.0110904031098</v>
      </c>
      <c r="H5695" t="s">
        <v>1</v>
      </c>
      <c r="I5695" t="s">
        <v>4317</v>
      </c>
      <c r="J5695" t="s">
        <v>37</v>
      </c>
      <c r="K5695" t="s">
        <v>37</v>
      </c>
      <c r="L5695" t="s">
        <v>123</v>
      </c>
      <c r="M5695" t="s">
        <v>39</v>
      </c>
      <c r="N5695" t="s">
        <v>22</v>
      </c>
      <c r="O5695" t="s">
        <v>668</v>
      </c>
      <c r="P5695" t="s">
        <v>24</v>
      </c>
    </row>
    <row r="5696" spans="1:16" x14ac:dyDescent="0.25">
      <c r="A5696" t="s">
        <v>7540</v>
      </c>
      <c r="B5696" s="1">
        <v>41781</v>
      </c>
      <c r="C5696">
        <v>2014</v>
      </c>
      <c r="D5696">
        <v>10</v>
      </c>
      <c r="E5696">
        <v>228.8812259247957</v>
      </c>
      <c r="F5696">
        <v>6990</v>
      </c>
      <c r="G5696">
        <v>6761.1187740752039</v>
      </c>
      <c r="H5696" t="s">
        <v>328</v>
      </c>
      <c r="I5696" t="s">
        <v>1652</v>
      </c>
      <c r="J5696" t="s">
        <v>42</v>
      </c>
      <c r="K5696" t="s">
        <v>43</v>
      </c>
      <c r="L5696" t="s">
        <v>38</v>
      </c>
      <c r="M5696" t="s">
        <v>39</v>
      </c>
      <c r="N5696" t="s">
        <v>22</v>
      </c>
      <c r="O5696" t="s">
        <v>329</v>
      </c>
      <c r="P5696" t="s">
        <v>24</v>
      </c>
    </row>
    <row r="5697" spans="1:16" x14ac:dyDescent="0.25">
      <c r="A5697" t="s">
        <v>7541</v>
      </c>
      <c r="B5697" s="1">
        <v>41039</v>
      </c>
      <c r="C5697">
        <v>2012</v>
      </c>
      <c r="D5697">
        <v>10</v>
      </c>
      <c r="E5697">
        <v>34.09149651253415</v>
      </c>
      <c r="F5697">
        <v>115</v>
      </c>
      <c r="G5697">
        <v>80.90850348746585</v>
      </c>
      <c r="H5697" t="s">
        <v>1</v>
      </c>
      <c r="I5697" t="s">
        <v>3960</v>
      </c>
      <c r="J5697" t="s">
        <v>3</v>
      </c>
      <c r="K5697" t="s">
        <v>4</v>
      </c>
      <c r="L5697" t="s">
        <v>131</v>
      </c>
      <c r="M5697" t="s">
        <v>39</v>
      </c>
      <c r="N5697" t="s">
        <v>22</v>
      </c>
      <c r="O5697" t="s">
        <v>653</v>
      </c>
      <c r="P5697" t="s">
        <v>24</v>
      </c>
    </row>
    <row r="5698" spans="1:16" x14ac:dyDescent="0.25">
      <c r="A5698" t="s">
        <v>7542</v>
      </c>
      <c r="B5698" s="1">
        <v>41091</v>
      </c>
      <c r="C5698">
        <v>2012</v>
      </c>
      <c r="D5698">
        <v>10</v>
      </c>
      <c r="E5698">
        <v>199.94585987493389</v>
      </c>
      <c r="F5698">
        <v>1900</v>
      </c>
      <c r="G5698">
        <v>1700.0541401250662</v>
      </c>
      <c r="H5698" t="s">
        <v>26</v>
      </c>
      <c r="I5698" t="s">
        <v>2120</v>
      </c>
      <c r="J5698" t="s">
        <v>67</v>
      </c>
      <c r="K5698" t="s">
        <v>68</v>
      </c>
      <c r="L5698" t="s">
        <v>87</v>
      </c>
      <c r="M5698" t="s">
        <v>39</v>
      </c>
      <c r="N5698" t="s">
        <v>7</v>
      </c>
      <c r="O5698" t="s">
        <v>137</v>
      </c>
      <c r="P5698" t="s">
        <v>138</v>
      </c>
    </row>
    <row r="5699" spans="1:16" x14ac:dyDescent="0.25">
      <c r="A5699" t="s">
        <v>7543</v>
      </c>
      <c r="B5699" s="1">
        <v>41174</v>
      </c>
      <c r="C5699">
        <v>2012</v>
      </c>
      <c r="D5699">
        <v>10</v>
      </c>
      <c r="E5699">
        <v>29.448017189673834</v>
      </c>
      <c r="F5699">
        <v>790</v>
      </c>
      <c r="G5699">
        <v>760.55198281032619</v>
      </c>
      <c r="H5699" t="s">
        <v>1</v>
      </c>
      <c r="I5699" t="s">
        <v>2741</v>
      </c>
      <c r="J5699" t="s">
        <v>32</v>
      </c>
      <c r="K5699" t="s">
        <v>32</v>
      </c>
      <c r="L5699" t="s">
        <v>131</v>
      </c>
      <c r="M5699" t="s">
        <v>39</v>
      </c>
      <c r="N5699" t="s">
        <v>22</v>
      </c>
      <c r="O5699" t="s">
        <v>760</v>
      </c>
      <c r="P5699" t="s">
        <v>24</v>
      </c>
    </row>
    <row r="5700" spans="1:16" x14ac:dyDescent="0.25">
      <c r="A5700" t="s">
        <v>7544</v>
      </c>
      <c r="B5700" s="1">
        <v>41418</v>
      </c>
      <c r="C5700">
        <v>2013</v>
      </c>
      <c r="D5700">
        <v>12</v>
      </c>
      <c r="E5700">
        <v>2208.6445059326061</v>
      </c>
      <c r="F5700">
        <v>3211.81</v>
      </c>
      <c r="G5700">
        <v>1003.1654940673939</v>
      </c>
      <c r="H5700" t="s">
        <v>1</v>
      </c>
      <c r="I5700" t="s">
        <v>4146</v>
      </c>
      <c r="J5700" t="s">
        <v>100</v>
      </c>
      <c r="K5700" t="s">
        <v>287</v>
      </c>
      <c r="L5700" t="s">
        <v>101</v>
      </c>
      <c r="M5700" t="s">
        <v>34</v>
      </c>
      <c r="N5700" t="s">
        <v>27</v>
      </c>
      <c r="O5700" t="s">
        <v>166</v>
      </c>
      <c r="P5700" t="s">
        <v>167</v>
      </c>
    </row>
    <row r="5701" spans="1:16" x14ac:dyDescent="0.25">
      <c r="A5701" t="s">
        <v>7545</v>
      </c>
      <c r="B5701" s="1">
        <v>41532</v>
      </c>
      <c r="C5701">
        <v>2013</v>
      </c>
      <c r="D5701">
        <v>10</v>
      </c>
      <c r="E5701">
        <v>793.4470021408863</v>
      </c>
      <c r="F5701">
        <v>1150</v>
      </c>
      <c r="G5701">
        <v>356.5529978591137</v>
      </c>
      <c r="H5701" t="s">
        <v>1</v>
      </c>
      <c r="I5701" t="s">
        <v>206</v>
      </c>
      <c r="J5701" t="s">
        <v>72</v>
      </c>
      <c r="K5701" t="s">
        <v>72</v>
      </c>
      <c r="L5701" t="s">
        <v>21</v>
      </c>
      <c r="M5701" t="s">
        <v>13</v>
      </c>
      <c r="N5701" t="s">
        <v>22</v>
      </c>
      <c r="O5701" t="s">
        <v>560</v>
      </c>
      <c r="P5701" t="s">
        <v>24</v>
      </c>
    </row>
    <row r="5702" spans="1:16" x14ac:dyDescent="0.25">
      <c r="A5702" t="s">
        <v>7546</v>
      </c>
      <c r="B5702" s="1">
        <v>40909</v>
      </c>
      <c r="C5702">
        <v>2012</v>
      </c>
      <c r="D5702">
        <v>9</v>
      </c>
      <c r="E5702">
        <v>199.77114746410263</v>
      </c>
      <c r="F5702">
        <v>113.307</v>
      </c>
      <c r="G5702">
        <v>-86.464147464102624</v>
      </c>
      <c r="H5702" t="s">
        <v>1</v>
      </c>
      <c r="I5702" t="s">
        <v>2515</v>
      </c>
      <c r="J5702" t="s">
        <v>32</v>
      </c>
      <c r="K5702" t="s">
        <v>32</v>
      </c>
      <c r="L5702" t="s">
        <v>16</v>
      </c>
      <c r="M5702" t="s">
        <v>17</v>
      </c>
      <c r="N5702" t="s">
        <v>22</v>
      </c>
      <c r="O5702" t="s">
        <v>1295</v>
      </c>
      <c r="P5702" t="s">
        <v>24</v>
      </c>
    </row>
    <row r="5703" spans="1:16" x14ac:dyDescent="0.25">
      <c r="A5703" t="s">
        <v>7547</v>
      </c>
      <c r="B5703" s="1">
        <v>41812</v>
      </c>
      <c r="C5703">
        <v>2014</v>
      </c>
      <c r="D5703">
        <v>12</v>
      </c>
      <c r="E5703">
        <v>9144.3507146114316</v>
      </c>
      <c r="F5703">
        <v>9096</v>
      </c>
      <c r="G5703">
        <v>-48.350714611431613</v>
      </c>
      <c r="H5703" t="s">
        <v>1</v>
      </c>
      <c r="I5703" t="s">
        <v>4488</v>
      </c>
      <c r="J5703" t="s">
        <v>37</v>
      </c>
      <c r="K5703" t="s">
        <v>37</v>
      </c>
      <c r="L5703" t="s">
        <v>38</v>
      </c>
      <c r="M5703" t="s">
        <v>39</v>
      </c>
      <c r="N5703" t="s">
        <v>22</v>
      </c>
      <c r="O5703" t="s">
        <v>783</v>
      </c>
      <c r="P5703" t="s">
        <v>24</v>
      </c>
    </row>
    <row r="5704" spans="1:16" x14ac:dyDescent="0.25">
      <c r="A5704" t="s">
        <v>7548</v>
      </c>
      <c r="B5704" s="1">
        <v>41123</v>
      </c>
      <c r="C5704">
        <v>2012</v>
      </c>
      <c r="D5704">
        <v>12</v>
      </c>
      <c r="E5704">
        <v>465.60297453502642</v>
      </c>
      <c r="F5704">
        <v>5019.3</v>
      </c>
      <c r="G5704">
        <v>4553.6970254649741</v>
      </c>
      <c r="H5704" t="s">
        <v>1</v>
      </c>
      <c r="I5704" t="s">
        <v>1318</v>
      </c>
      <c r="J5704" t="s">
        <v>3</v>
      </c>
      <c r="K5704" t="s">
        <v>4</v>
      </c>
      <c r="L5704" t="s">
        <v>101</v>
      </c>
      <c r="M5704" t="s">
        <v>34</v>
      </c>
      <c r="N5704" t="s">
        <v>22</v>
      </c>
      <c r="O5704" t="s">
        <v>4198</v>
      </c>
      <c r="P5704" t="s">
        <v>24</v>
      </c>
    </row>
    <row r="5705" spans="1:16" x14ac:dyDescent="0.25">
      <c r="A5705" t="s">
        <v>7549</v>
      </c>
      <c r="B5705" s="1">
        <v>41086</v>
      </c>
      <c r="C5705">
        <v>2012</v>
      </c>
      <c r="D5705">
        <v>6</v>
      </c>
      <c r="E5705">
        <v>33.066861781015035</v>
      </c>
      <c r="F5705">
        <v>404.4</v>
      </c>
      <c r="G5705">
        <v>371.33313821898491</v>
      </c>
      <c r="H5705" t="s">
        <v>328</v>
      </c>
      <c r="I5705" t="s">
        <v>667</v>
      </c>
      <c r="J5705" t="s">
        <v>72</v>
      </c>
      <c r="K5705" t="s">
        <v>72</v>
      </c>
      <c r="L5705" t="s">
        <v>21</v>
      </c>
      <c r="M5705" t="s">
        <v>13</v>
      </c>
      <c r="N5705" t="s">
        <v>22</v>
      </c>
      <c r="O5705" t="s">
        <v>329</v>
      </c>
      <c r="P5705" t="s">
        <v>24</v>
      </c>
    </row>
    <row r="5706" spans="1:16" x14ac:dyDescent="0.25">
      <c r="A5706" t="s">
        <v>7550</v>
      </c>
      <c r="B5706" s="1">
        <v>41162</v>
      </c>
      <c r="C5706">
        <v>2012</v>
      </c>
      <c r="D5706">
        <v>10</v>
      </c>
      <c r="E5706">
        <v>237.96247650560923</v>
      </c>
      <c r="F5706">
        <v>229.9</v>
      </c>
      <c r="G5706">
        <v>-8.0624765056092258</v>
      </c>
      <c r="H5706" t="s">
        <v>1</v>
      </c>
      <c r="I5706" t="s">
        <v>1114</v>
      </c>
      <c r="J5706" t="s">
        <v>3</v>
      </c>
      <c r="K5706" t="s">
        <v>4</v>
      </c>
      <c r="L5706" t="s">
        <v>118</v>
      </c>
      <c r="M5706" t="s">
        <v>49</v>
      </c>
      <c r="N5706" t="s">
        <v>27</v>
      </c>
      <c r="O5706" t="s">
        <v>434</v>
      </c>
      <c r="P5706" t="s">
        <v>420</v>
      </c>
    </row>
    <row r="5707" spans="1:16" x14ac:dyDescent="0.25">
      <c r="A5707" t="s">
        <v>7551</v>
      </c>
      <c r="B5707" s="1">
        <v>41232</v>
      </c>
      <c r="C5707">
        <v>2012</v>
      </c>
      <c r="D5707">
        <v>6</v>
      </c>
      <c r="E5707">
        <v>440.02378507024753</v>
      </c>
      <c r="F5707">
        <v>566.79999999999995</v>
      </c>
      <c r="G5707">
        <v>126.77621492975243</v>
      </c>
      <c r="H5707" t="s">
        <v>1</v>
      </c>
      <c r="I5707" t="s">
        <v>2005</v>
      </c>
      <c r="J5707" t="s">
        <v>67</v>
      </c>
      <c r="K5707" t="s">
        <v>68</v>
      </c>
      <c r="L5707" t="s">
        <v>87</v>
      </c>
      <c r="M5707" t="s">
        <v>39</v>
      </c>
      <c r="N5707" t="s">
        <v>22</v>
      </c>
      <c r="O5707" t="s">
        <v>560</v>
      </c>
      <c r="P5707" t="s">
        <v>24</v>
      </c>
    </row>
    <row r="5708" spans="1:16" x14ac:dyDescent="0.25">
      <c r="A5708" t="s">
        <v>7552</v>
      </c>
      <c r="B5708" s="1">
        <v>41200</v>
      </c>
      <c r="C5708">
        <v>2012</v>
      </c>
      <c r="D5708">
        <v>12</v>
      </c>
      <c r="E5708">
        <v>71.698963905271825</v>
      </c>
      <c r="F5708">
        <v>410.589</v>
      </c>
      <c r="G5708">
        <v>338.8900360947282</v>
      </c>
      <c r="H5708" t="s">
        <v>26</v>
      </c>
      <c r="I5708" t="s">
        <v>2948</v>
      </c>
      <c r="J5708" t="s">
        <v>3</v>
      </c>
      <c r="K5708" t="s">
        <v>4</v>
      </c>
      <c r="L5708" t="s">
        <v>749</v>
      </c>
      <c r="M5708" t="s">
        <v>6</v>
      </c>
      <c r="N5708" t="s">
        <v>27</v>
      </c>
      <c r="O5708" t="s">
        <v>28</v>
      </c>
      <c r="P5708" t="s">
        <v>29</v>
      </c>
    </row>
    <row r="5709" spans="1:16" x14ac:dyDescent="0.25">
      <c r="A5709" t="s">
        <v>7553</v>
      </c>
      <c r="B5709" s="1">
        <v>41761</v>
      </c>
      <c r="C5709">
        <v>2014</v>
      </c>
      <c r="D5709">
        <v>10</v>
      </c>
      <c r="E5709">
        <v>7.603756527787028</v>
      </c>
      <c r="F5709">
        <v>3020</v>
      </c>
      <c r="G5709">
        <v>3012.396243472213</v>
      </c>
      <c r="H5709" t="s">
        <v>171</v>
      </c>
      <c r="I5709" t="s">
        <v>1260</v>
      </c>
      <c r="J5709" t="s">
        <v>47</v>
      </c>
      <c r="K5709" t="s">
        <v>47</v>
      </c>
      <c r="L5709" t="s">
        <v>48</v>
      </c>
      <c r="M5709" t="s">
        <v>49</v>
      </c>
      <c r="N5709" t="s">
        <v>22</v>
      </c>
      <c r="O5709" t="s">
        <v>173</v>
      </c>
      <c r="P5709" t="s">
        <v>24</v>
      </c>
    </row>
    <row r="5710" spans="1:16" x14ac:dyDescent="0.25">
      <c r="A5710" t="s">
        <v>7554</v>
      </c>
      <c r="B5710" s="1">
        <v>41613</v>
      </c>
      <c r="C5710">
        <v>2013</v>
      </c>
      <c r="D5710">
        <v>13</v>
      </c>
      <c r="E5710">
        <v>930.44494217061276</v>
      </c>
      <c r="F5710">
        <v>4191.7</v>
      </c>
      <c r="G5710">
        <v>3261.2550578293872</v>
      </c>
      <c r="H5710" t="s">
        <v>1</v>
      </c>
      <c r="I5710" t="s">
        <v>3333</v>
      </c>
      <c r="J5710" t="s">
        <v>42</v>
      </c>
      <c r="K5710" t="s">
        <v>43</v>
      </c>
      <c r="L5710" t="s">
        <v>5</v>
      </c>
      <c r="M5710" t="s">
        <v>6</v>
      </c>
      <c r="N5710" t="s">
        <v>27</v>
      </c>
      <c r="O5710" t="s">
        <v>768</v>
      </c>
      <c r="P5710" t="s">
        <v>769</v>
      </c>
    </row>
    <row r="5711" spans="1:16" x14ac:dyDescent="0.25">
      <c r="A5711" t="s">
        <v>7555</v>
      </c>
      <c r="B5711" s="1">
        <v>41040</v>
      </c>
      <c r="C5711">
        <v>2012</v>
      </c>
      <c r="D5711">
        <v>6</v>
      </c>
      <c r="E5711">
        <v>1016.2296185762125</v>
      </c>
      <c r="F5711">
        <v>973.5</v>
      </c>
      <c r="G5711">
        <v>-42.729618576212488</v>
      </c>
      <c r="H5711" t="s">
        <v>26</v>
      </c>
      <c r="I5711" t="s">
        <v>2794</v>
      </c>
      <c r="J5711" t="s">
        <v>57</v>
      </c>
      <c r="K5711" t="s">
        <v>58</v>
      </c>
      <c r="L5711" t="s">
        <v>92</v>
      </c>
      <c r="M5711" t="s">
        <v>6</v>
      </c>
      <c r="N5711" t="s">
        <v>27</v>
      </c>
      <c r="O5711" t="s">
        <v>28</v>
      </c>
      <c r="P5711" t="s">
        <v>29</v>
      </c>
    </row>
    <row r="5712" spans="1:16" x14ac:dyDescent="0.25">
      <c r="A5712" t="s">
        <v>7556</v>
      </c>
      <c r="B5712" s="1">
        <v>41106</v>
      </c>
      <c r="C5712">
        <v>2012</v>
      </c>
      <c r="D5712">
        <v>6</v>
      </c>
      <c r="E5712">
        <v>0.32841578953926565</v>
      </c>
      <c r="F5712">
        <v>940.5</v>
      </c>
      <c r="G5712">
        <v>940.17158421046076</v>
      </c>
      <c r="H5712" t="s">
        <v>1</v>
      </c>
      <c r="I5712" t="s">
        <v>962</v>
      </c>
      <c r="J5712" t="s">
        <v>57</v>
      </c>
      <c r="K5712" t="s">
        <v>58</v>
      </c>
      <c r="L5712" t="s">
        <v>92</v>
      </c>
      <c r="M5712" t="s">
        <v>6</v>
      </c>
      <c r="N5712" t="s">
        <v>22</v>
      </c>
      <c r="O5712" t="s">
        <v>291</v>
      </c>
      <c r="P5712" t="s">
        <v>125</v>
      </c>
    </row>
    <row r="5713" spans="1:16" x14ac:dyDescent="0.25">
      <c r="A5713" t="s">
        <v>7557</v>
      </c>
      <c r="B5713" s="1">
        <v>41418</v>
      </c>
      <c r="C5713">
        <v>2013</v>
      </c>
      <c r="D5713">
        <v>20</v>
      </c>
      <c r="E5713">
        <v>259.64794177206613</v>
      </c>
      <c r="F5713">
        <v>3260</v>
      </c>
      <c r="G5713">
        <v>3000.3520582279339</v>
      </c>
      <c r="H5713" t="s">
        <v>1</v>
      </c>
      <c r="I5713" t="s">
        <v>2039</v>
      </c>
      <c r="J5713" t="s">
        <v>67</v>
      </c>
      <c r="K5713" t="s">
        <v>68</v>
      </c>
      <c r="L5713" t="s">
        <v>69</v>
      </c>
      <c r="M5713" t="s">
        <v>39</v>
      </c>
      <c r="N5713" t="s">
        <v>22</v>
      </c>
      <c r="O5713" t="s">
        <v>583</v>
      </c>
      <c r="P5713" t="s">
        <v>24</v>
      </c>
    </row>
    <row r="5714" spans="1:16" x14ac:dyDescent="0.25">
      <c r="A5714" t="s">
        <v>7558</v>
      </c>
      <c r="B5714" s="1">
        <v>41717</v>
      </c>
      <c r="C5714">
        <v>2014</v>
      </c>
      <c r="D5714">
        <v>20</v>
      </c>
      <c r="E5714">
        <v>296.3316409001996</v>
      </c>
      <c r="F5714">
        <v>1348</v>
      </c>
      <c r="G5714">
        <v>1051.6683590998005</v>
      </c>
      <c r="H5714" t="s">
        <v>1</v>
      </c>
      <c r="I5714" t="s">
        <v>107</v>
      </c>
      <c r="J5714" t="s">
        <v>72</v>
      </c>
      <c r="K5714" t="s">
        <v>72</v>
      </c>
      <c r="L5714" t="s">
        <v>21</v>
      </c>
      <c r="M5714" t="s">
        <v>13</v>
      </c>
      <c r="N5714" t="s">
        <v>22</v>
      </c>
      <c r="O5714" t="s">
        <v>524</v>
      </c>
      <c r="P5714" t="s">
        <v>24</v>
      </c>
    </row>
    <row r="5715" spans="1:16" x14ac:dyDescent="0.25">
      <c r="A5715" t="s">
        <v>7559</v>
      </c>
      <c r="B5715" s="1">
        <v>41682</v>
      </c>
      <c r="C5715">
        <v>2014</v>
      </c>
      <c r="D5715">
        <v>9</v>
      </c>
      <c r="E5715">
        <v>118.40792826454376</v>
      </c>
      <c r="F5715">
        <v>2693.07</v>
      </c>
      <c r="G5715">
        <v>2574.6620717354563</v>
      </c>
      <c r="H5715" t="s">
        <v>1</v>
      </c>
      <c r="I5715" t="s">
        <v>64</v>
      </c>
      <c r="J5715" t="s">
        <v>3</v>
      </c>
      <c r="K5715" t="s">
        <v>4</v>
      </c>
      <c r="L5715" t="s">
        <v>12</v>
      </c>
      <c r="M5715" t="s">
        <v>13</v>
      </c>
      <c r="N5715" t="s">
        <v>22</v>
      </c>
      <c r="O5715" t="s">
        <v>856</v>
      </c>
      <c r="P5715" t="s">
        <v>24</v>
      </c>
    </row>
    <row r="5716" spans="1:16" x14ac:dyDescent="0.25">
      <c r="A5716" t="s">
        <v>7560</v>
      </c>
      <c r="B5716" s="1">
        <v>41624</v>
      </c>
      <c r="C5716">
        <v>2013</v>
      </c>
      <c r="D5716">
        <v>13</v>
      </c>
      <c r="E5716">
        <v>3.776079136477001</v>
      </c>
      <c r="F5716">
        <v>1232.9575</v>
      </c>
      <c r="G5716">
        <v>1229.181420863523</v>
      </c>
      <c r="H5716" t="s">
        <v>1</v>
      </c>
      <c r="I5716" t="s">
        <v>60</v>
      </c>
      <c r="J5716" t="s">
        <v>3</v>
      </c>
      <c r="K5716" t="s">
        <v>4</v>
      </c>
      <c r="L5716" t="s">
        <v>12</v>
      </c>
      <c r="M5716" t="s">
        <v>13</v>
      </c>
      <c r="N5716" t="s">
        <v>27</v>
      </c>
      <c r="O5716" t="s">
        <v>1672</v>
      </c>
      <c r="P5716" t="s">
        <v>443</v>
      </c>
    </row>
    <row r="5717" spans="1:16" x14ac:dyDescent="0.25">
      <c r="A5717" t="s">
        <v>7561</v>
      </c>
      <c r="B5717" s="1">
        <v>41561</v>
      </c>
      <c r="C5717">
        <v>2013</v>
      </c>
      <c r="D5717">
        <v>13</v>
      </c>
      <c r="E5717">
        <v>5945.6237171679131</v>
      </c>
      <c r="F5717">
        <v>6299.8739999999998</v>
      </c>
      <c r="G5717">
        <v>354.25028283208667</v>
      </c>
      <c r="H5717" t="s">
        <v>1</v>
      </c>
      <c r="I5717" t="s">
        <v>5129</v>
      </c>
      <c r="J5717" t="s">
        <v>37</v>
      </c>
      <c r="K5717" t="s">
        <v>37</v>
      </c>
      <c r="L5717" t="s">
        <v>54</v>
      </c>
      <c r="M5717" t="s">
        <v>34</v>
      </c>
      <c r="N5717" t="s">
        <v>22</v>
      </c>
      <c r="O5717" t="s">
        <v>1378</v>
      </c>
      <c r="P5717" t="s">
        <v>24</v>
      </c>
    </row>
    <row r="5718" spans="1:16" x14ac:dyDescent="0.25">
      <c r="A5718" t="s">
        <v>7562</v>
      </c>
      <c r="B5718" s="1">
        <v>41589</v>
      </c>
      <c r="C5718">
        <v>2013</v>
      </c>
      <c r="D5718">
        <v>13</v>
      </c>
      <c r="E5718">
        <v>573.45955232801521</v>
      </c>
      <c r="F5718">
        <v>3767.4</v>
      </c>
      <c r="G5718">
        <v>3193.9404476719847</v>
      </c>
      <c r="H5718" t="s">
        <v>1</v>
      </c>
      <c r="I5718" t="s">
        <v>1754</v>
      </c>
      <c r="J5718" t="s">
        <v>72</v>
      </c>
      <c r="K5718" t="s">
        <v>72</v>
      </c>
      <c r="L5718" t="s">
        <v>87</v>
      </c>
      <c r="M5718" t="s">
        <v>39</v>
      </c>
      <c r="N5718" t="s">
        <v>22</v>
      </c>
      <c r="O5718" t="s">
        <v>554</v>
      </c>
      <c r="P5718" t="s">
        <v>24</v>
      </c>
    </row>
    <row r="5719" spans="1:16" x14ac:dyDescent="0.25">
      <c r="A5719" t="s">
        <v>7563</v>
      </c>
      <c r="B5719" s="1">
        <v>41093</v>
      </c>
      <c r="C5719">
        <v>2012</v>
      </c>
      <c r="D5719">
        <v>30</v>
      </c>
      <c r="E5719">
        <v>21390.018132260266</v>
      </c>
      <c r="F5719">
        <v>19350</v>
      </c>
      <c r="G5719">
        <v>-2040.0181322602657</v>
      </c>
      <c r="H5719" t="s">
        <v>26</v>
      </c>
      <c r="I5719" t="s">
        <v>2877</v>
      </c>
      <c r="J5719" t="s">
        <v>42</v>
      </c>
      <c r="K5719" t="s">
        <v>43</v>
      </c>
      <c r="L5719" t="s">
        <v>5</v>
      </c>
      <c r="M5719" t="s">
        <v>6</v>
      </c>
      <c r="N5719" t="s">
        <v>7</v>
      </c>
      <c r="O5719" t="s">
        <v>137</v>
      </c>
      <c r="P5719" t="s">
        <v>138</v>
      </c>
    </row>
    <row r="5720" spans="1:16" x14ac:dyDescent="0.25">
      <c r="A5720" t="s">
        <v>7564</v>
      </c>
      <c r="B5720" s="1">
        <v>41135</v>
      </c>
      <c r="C5720">
        <v>2012</v>
      </c>
      <c r="D5720">
        <v>12</v>
      </c>
      <c r="E5720">
        <v>2953.5283245801443</v>
      </c>
      <c r="F5720">
        <v>2702.7</v>
      </c>
      <c r="G5720">
        <v>-250.82832458014445</v>
      </c>
      <c r="H5720" t="s">
        <v>1</v>
      </c>
      <c r="I5720" t="s">
        <v>1344</v>
      </c>
      <c r="J5720" t="s">
        <v>57</v>
      </c>
      <c r="K5720" t="s">
        <v>58</v>
      </c>
      <c r="L5720" t="s">
        <v>92</v>
      </c>
      <c r="M5720" t="s">
        <v>6</v>
      </c>
      <c r="N5720" t="s">
        <v>22</v>
      </c>
      <c r="O5720" t="s">
        <v>1175</v>
      </c>
      <c r="P5720" t="s">
        <v>24</v>
      </c>
    </row>
    <row r="5721" spans="1:16" x14ac:dyDescent="0.25">
      <c r="A5721" t="s">
        <v>7565</v>
      </c>
      <c r="B5721" s="1">
        <v>41242</v>
      </c>
      <c r="C5721">
        <v>2012</v>
      </c>
      <c r="D5721">
        <v>6</v>
      </c>
      <c r="E5721">
        <v>1365.7251712028083</v>
      </c>
      <c r="F5721">
        <v>1932</v>
      </c>
      <c r="G5721">
        <v>566.27482879719173</v>
      </c>
      <c r="H5721" t="s">
        <v>328</v>
      </c>
      <c r="I5721" t="s">
        <v>2610</v>
      </c>
      <c r="J5721" t="s">
        <v>3</v>
      </c>
      <c r="K5721" t="s">
        <v>4</v>
      </c>
      <c r="L5721" t="s">
        <v>5</v>
      </c>
      <c r="M5721" t="s">
        <v>6</v>
      </c>
      <c r="N5721" t="s">
        <v>22</v>
      </c>
      <c r="O5721" t="s">
        <v>329</v>
      </c>
      <c r="P5721" t="s">
        <v>24</v>
      </c>
    </row>
    <row r="5722" spans="1:16" x14ac:dyDescent="0.25">
      <c r="A5722" t="s">
        <v>7566</v>
      </c>
      <c r="B5722" s="1">
        <v>41550</v>
      </c>
      <c r="C5722">
        <v>2013</v>
      </c>
      <c r="D5722">
        <v>8</v>
      </c>
      <c r="E5722">
        <v>586.55092669160717</v>
      </c>
      <c r="F5722">
        <v>920.4</v>
      </c>
      <c r="G5722">
        <v>333.8490733083928</v>
      </c>
      <c r="H5722" t="s">
        <v>26</v>
      </c>
      <c r="I5722" t="s">
        <v>4071</v>
      </c>
      <c r="J5722" t="s">
        <v>67</v>
      </c>
      <c r="K5722" t="s">
        <v>68</v>
      </c>
      <c r="L5722" t="s">
        <v>69</v>
      </c>
      <c r="M5722" t="s">
        <v>39</v>
      </c>
      <c r="N5722" t="s">
        <v>7</v>
      </c>
      <c r="O5722" t="s">
        <v>137</v>
      </c>
      <c r="P5722" t="s">
        <v>138</v>
      </c>
    </row>
    <row r="5723" spans="1:16" x14ac:dyDescent="0.25">
      <c r="A5723" t="s">
        <v>7567</v>
      </c>
      <c r="B5723" s="1">
        <v>41289</v>
      </c>
      <c r="C5723">
        <v>2013</v>
      </c>
      <c r="D5723">
        <v>12</v>
      </c>
      <c r="E5723">
        <v>16.940783494508203</v>
      </c>
      <c r="F5723">
        <v>136.38999999999999</v>
      </c>
      <c r="G5723">
        <v>119.44921650549179</v>
      </c>
      <c r="H5723" t="s">
        <v>26</v>
      </c>
      <c r="I5723" t="s">
        <v>2654</v>
      </c>
      <c r="J5723" t="s">
        <v>3</v>
      </c>
      <c r="K5723" t="s">
        <v>4</v>
      </c>
      <c r="L5723" t="s">
        <v>131</v>
      </c>
      <c r="M5723" t="s">
        <v>39</v>
      </c>
      <c r="N5723" t="s">
        <v>7</v>
      </c>
      <c r="O5723" t="s">
        <v>137</v>
      </c>
      <c r="P5723" t="s">
        <v>138</v>
      </c>
    </row>
    <row r="5724" spans="1:16" x14ac:dyDescent="0.25">
      <c r="A5724" t="s">
        <v>7568</v>
      </c>
      <c r="B5724" s="1">
        <v>41109</v>
      </c>
      <c r="C5724">
        <v>2012</v>
      </c>
      <c r="D5724">
        <v>9</v>
      </c>
      <c r="E5724">
        <v>790.66423523030107</v>
      </c>
      <c r="F5724">
        <v>1383.3</v>
      </c>
      <c r="G5724">
        <v>592.63576476969888</v>
      </c>
      <c r="H5724" t="s">
        <v>1</v>
      </c>
      <c r="I5724" t="s">
        <v>2590</v>
      </c>
      <c r="J5724" t="s">
        <v>67</v>
      </c>
      <c r="K5724" t="s">
        <v>68</v>
      </c>
      <c r="L5724" t="s">
        <v>69</v>
      </c>
      <c r="M5724" t="s">
        <v>39</v>
      </c>
      <c r="N5724" t="s">
        <v>7</v>
      </c>
      <c r="O5724" t="s">
        <v>362</v>
      </c>
      <c r="P5724" t="s">
        <v>253</v>
      </c>
    </row>
    <row r="5725" spans="1:16" x14ac:dyDescent="0.25">
      <c r="A5725" t="s">
        <v>7569</v>
      </c>
      <c r="B5725" s="1">
        <v>41189</v>
      </c>
      <c r="C5725">
        <v>2012</v>
      </c>
      <c r="D5725">
        <v>4</v>
      </c>
      <c r="E5725">
        <v>50.014960287248321</v>
      </c>
      <c r="F5725">
        <v>968.4</v>
      </c>
      <c r="G5725">
        <v>918.38503971275168</v>
      </c>
      <c r="H5725" t="s">
        <v>171</v>
      </c>
      <c r="I5725" t="s">
        <v>1294</v>
      </c>
      <c r="J5725" t="s">
        <v>32</v>
      </c>
      <c r="K5725" t="s">
        <v>32</v>
      </c>
      <c r="L5725" t="s">
        <v>33</v>
      </c>
      <c r="M5725" t="s">
        <v>34</v>
      </c>
      <c r="N5725" t="s">
        <v>7</v>
      </c>
      <c r="O5725" t="s">
        <v>252</v>
      </c>
      <c r="P5725" t="s">
        <v>253</v>
      </c>
    </row>
    <row r="5726" spans="1:16" x14ac:dyDescent="0.25">
      <c r="A5726" t="s">
        <v>7570</v>
      </c>
      <c r="B5726" s="1">
        <v>41191</v>
      </c>
      <c r="C5726">
        <v>2012</v>
      </c>
      <c r="D5726">
        <v>24</v>
      </c>
      <c r="E5726">
        <v>254.36399270492822</v>
      </c>
      <c r="F5726">
        <v>4309.2</v>
      </c>
      <c r="G5726">
        <v>4054.8360072950718</v>
      </c>
      <c r="H5726" t="s">
        <v>328</v>
      </c>
      <c r="I5726" t="s">
        <v>3050</v>
      </c>
      <c r="J5726" t="s">
        <v>47</v>
      </c>
      <c r="K5726" t="s">
        <v>47</v>
      </c>
      <c r="L5726" t="s">
        <v>273</v>
      </c>
      <c r="M5726" t="s">
        <v>49</v>
      </c>
      <c r="N5726" t="s">
        <v>22</v>
      </c>
      <c r="O5726" t="s">
        <v>329</v>
      </c>
      <c r="P5726" t="s">
        <v>24</v>
      </c>
    </row>
    <row r="5727" spans="1:16" x14ac:dyDescent="0.25">
      <c r="A5727" t="s">
        <v>7571</v>
      </c>
      <c r="B5727" s="1">
        <v>41344</v>
      </c>
      <c r="C5727">
        <v>2013</v>
      </c>
      <c r="D5727">
        <v>9</v>
      </c>
      <c r="E5727">
        <v>272.05237106998283</v>
      </c>
      <c r="F5727">
        <v>387.2</v>
      </c>
      <c r="G5727">
        <v>115.14762893001716</v>
      </c>
      <c r="H5727" t="s">
        <v>1</v>
      </c>
      <c r="I5727" t="s">
        <v>2675</v>
      </c>
      <c r="J5727" t="s">
        <v>32</v>
      </c>
      <c r="K5727" t="s">
        <v>32</v>
      </c>
      <c r="L5727" t="s">
        <v>131</v>
      </c>
      <c r="M5727" t="s">
        <v>39</v>
      </c>
      <c r="N5727" t="s">
        <v>27</v>
      </c>
      <c r="O5727" t="s">
        <v>957</v>
      </c>
      <c r="P5727" t="s">
        <v>958</v>
      </c>
    </row>
    <row r="5728" spans="1:16" x14ac:dyDescent="0.25">
      <c r="A5728" t="s">
        <v>7572</v>
      </c>
      <c r="B5728" s="1">
        <v>41847</v>
      </c>
      <c r="C5728">
        <v>2014</v>
      </c>
      <c r="D5728">
        <v>24</v>
      </c>
      <c r="E5728">
        <v>1802.068095432526</v>
      </c>
      <c r="F5728">
        <v>7174.4</v>
      </c>
      <c r="G5728">
        <v>5372.3319045674734</v>
      </c>
      <c r="H5728" t="s">
        <v>1</v>
      </c>
      <c r="I5728" t="s">
        <v>3678</v>
      </c>
      <c r="J5728" t="s">
        <v>3</v>
      </c>
      <c r="K5728" t="s">
        <v>4</v>
      </c>
      <c r="L5728" t="s">
        <v>5</v>
      </c>
      <c r="M5728" t="s">
        <v>6</v>
      </c>
      <c r="N5728" t="s">
        <v>22</v>
      </c>
      <c r="O5728" t="s">
        <v>406</v>
      </c>
      <c r="P5728" t="s">
        <v>24</v>
      </c>
    </row>
    <row r="5729" spans="1:16" x14ac:dyDescent="0.25">
      <c r="A5729" t="s">
        <v>7573</v>
      </c>
      <c r="B5729" s="1">
        <v>41556</v>
      </c>
      <c r="C5729">
        <v>2013</v>
      </c>
      <c r="D5729">
        <v>13</v>
      </c>
      <c r="E5729">
        <v>50.47002272985975</v>
      </c>
      <c r="F5729">
        <v>743.87599999999998</v>
      </c>
      <c r="G5729">
        <v>693.40597727014028</v>
      </c>
      <c r="H5729" t="s">
        <v>1</v>
      </c>
      <c r="I5729" t="s">
        <v>276</v>
      </c>
      <c r="J5729" t="s">
        <v>3</v>
      </c>
      <c r="K5729" t="s">
        <v>4</v>
      </c>
      <c r="L5729" t="s">
        <v>12</v>
      </c>
      <c r="M5729" t="s">
        <v>13</v>
      </c>
      <c r="N5729" t="s">
        <v>22</v>
      </c>
      <c r="O5729" t="s">
        <v>246</v>
      </c>
      <c r="P5729" t="s">
        <v>24</v>
      </c>
    </row>
    <row r="5730" spans="1:16" x14ac:dyDescent="0.25">
      <c r="A5730" t="s">
        <v>7574</v>
      </c>
      <c r="B5730" s="1">
        <v>41085</v>
      </c>
      <c r="C5730">
        <v>2012</v>
      </c>
      <c r="D5730">
        <v>12</v>
      </c>
      <c r="E5730">
        <v>1850.3694044310137</v>
      </c>
      <c r="F5730">
        <v>2224.11</v>
      </c>
      <c r="G5730">
        <v>373.74059556898646</v>
      </c>
      <c r="H5730" t="s">
        <v>1</v>
      </c>
      <c r="I5730" t="s">
        <v>91</v>
      </c>
      <c r="J5730" t="s">
        <v>57</v>
      </c>
      <c r="K5730" t="s">
        <v>58</v>
      </c>
      <c r="L5730" t="s">
        <v>92</v>
      </c>
      <c r="M5730" t="s">
        <v>6</v>
      </c>
      <c r="N5730" t="s">
        <v>22</v>
      </c>
      <c r="O5730" t="s">
        <v>4198</v>
      </c>
      <c r="P5730" t="s">
        <v>24</v>
      </c>
    </row>
    <row r="5731" spans="1:16" x14ac:dyDescent="0.25">
      <c r="A5731" t="s">
        <v>7575</v>
      </c>
      <c r="B5731" s="1">
        <v>40892</v>
      </c>
      <c r="C5731">
        <v>2011</v>
      </c>
      <c r="D5731">
        <v>9</v>
      </c>
      <c r="E5731">
        <v>141.87016610338119</v>
      </c>
      <c r="F5731">
        <v>1677.65</v>
      </c>
      <c r="G5731">
        <v>1535.7798338966188</v>
      </c>
      <c r="H5731" t="s">
        <v>1</v>
      </c>
      <c r="I5731" t="s">
        <v>7576</v>
      </c>
      <c r="J5731" t="s">
        <v>57</v>
      </c>
      <c r="K5731" t="s">
        <v>58</v>
      </c>
      <c r="L5731" t="s">
        <v>92</v>
      </c>
      <c r="M5731" t="s">
        <v>6</v>
      </c>
      <c r="N5731" t="s">
        <v>22</v>
      </c>
      <c r="O5731" t="s">
        <v>124</v>
      </c>
      <c r="P5731" t="s">
        <v>125</v>
      </c>
    </row>
    <row r="5732" spans="1:16" x14ac:dyDescent="0.25">
      <c r="A5732" t="s">
        <v>7577</v>
      </c>
      <c r="B5732" s="1">
        <v>40980</v>
      </c>
      <c r="C5732">
        <v>2012</v>
      </c>
      <c r="D5732">
        <v>6</v>
      </c>
      <c r="E5732">
        <v>98.816510243274351</v>
      </c>
      <c r="F5732">
        <v>161.4</v>
      </c>
      <c r="G5732">
        <v>62.583489756725655</v>
      </c>
      <c r="H5732" t="s">
        <v>1</v>
      </c>
      <c r="I5732" t="s">
        <v>927</v>
      </c>
      <c r="J5732" t="s">
        <v>3</v>
      </c>
      <c r="K5732" t="s">
        <v>4</v>
      </c>
      <c r="L5732" t="s">
        <v>131</v>
      </c>
      <c r="M5732" t="s">
        <v>39</v>
      </c>
      <c r="N5732" t="s">
        <v>7</v>
      </c>
      <c r="O5732" t="s">
        <v>1786</v>
      </c>
      <c r="P5732" t="s">
        <v>113</v>
      </c>
    </row>
    <row r="5733" spans="1:16" x14ac:dyDescent="0.25">
      <c r="A5733" t="s">
        <v>7578</v>
      </c>
      <c r="B5733" s="1">
        <v>41103</v>
      </c>
      <c r="C5733">
        <v>2012</v>
      </c>
      <c r="D5733">
        <v>8</v>
      </c>
      <c r="E5733">
        <v>395.97731418011745</v>
      </c>
      <c r="F5733">
        <v>1425</v>
      </c>
      <c r="G5733">
        <v>1029.0226858198826</v>
      </c>
      <c r="H5733" t="s">
        <v>171</v>
      </c>
      <c r="I5733" t="s">
        <v>3155</v>
      </c>
      <c r="J5733" t="s">
        <v>67</v>
      </c>
      <c r="K5733" t="s">
        <v>68</v>
      </c>
      <c r="L5733" t="s">
        <v>87</v>
      </c>
      <c r="M5733" t="s">
        <v>39</v>
      </c>
      <c r="N5733" t="s">
        <v>7</v>
      </c>
      <c r="O5733" t="s">
        <v>252</v>
      </c>
      <c r="P5733" t="s">
        <v>253</v>
      </c>
    </row>
    <row r="5734" spans="1:16" x14ac:dyDescent="0.25">
      <c r="A5734" t="s">
        <v>7579</v>
      </c>
      <c r="B5734" s="1">
        <v>41709</v>
      </c>
      <c r="C5734">
        <v>2014</v>
      </c>
      <c r="D5734">
        <v>10</v>
      </c>
      <c r="E5734">
        <v>869.06314997720438</v>
      </c>
      <c r="F5734">
        <v>1999.5</v>
      </c>
      <c r="G5734">
        <v>1130.4368500227956</v>
      </c>
      <c r="H5734" t="s">
        <v>171</v>
      </c>
      <c r="I5734" t="s">
        <v>609</v>
      </c>
      <c r="J5734" t="s">
        <v>72</v>
      </c>
      <c r="K5734" t="s">
        <v>72</v>
      </c>
      <c r="L5734" t="s">
        <v>73</v>
      </c>
      <c r="M5734" t="s">
        <v>13</v>
      </c>
      <c r="N5734" t="s">
        <v>22</v>
      </c>
      <c r="O5734" t="s">
        <v>173</v>
      </c>
      <c r="P5734" t="s">
        <v>24</v>
      </c>
    </row>
    <row r="5735" spans="1:16" x14ac:dyDescent="0.25">
      <c r="A5735" t="s">
        <v>7580</v>
      </c>
      <c r="B5735" s="1">
        <v>41159</v>
      </c>
      <c r="C5735">
        <v>2012</v>
      </c>
      <c r="D5735">
        <v>10</v>
      </c>
      <c r="E5735">
        <v>15.478315220538347</v>
      </c>
      <c r="F5735">
        <v>2992.3</v>
      </c>
      <c r="G5735">
        <v>2976.821684779462</v>
      </c>
      <c r="H5735" t="s">
        <v>1</v>
      </c>
      <c r="I5735" t="s">
        <v>508</v>
      </c>
      <c r="J5735" t="s">
        <v>3</v>
      </c>
      <c r="K5735" t="s">
        <v>4</v>
      </c>
      <c r="L5735" t="s">
        <v>12</v>
      </c>
      <c r="M5735" t="s">
        <v>13</v>
      </c>
      <c r="N5735" t="s">
        <v>22</v>
      </c>
      <c r="O5735" t="s">
        <v>1195</v>
      </c>
      <c r="P5735" t="s">
        <v>24</v>
      </c>
    </row>
    <row r="5736" spans="1:16" x14ac:dyDescent="0.25">
      <c r="A5736" t="s">
        <v>7581</v>
      </c>
      <c r="B5736" s="1">
        <v>41761</v>
      </c>
      <c r="C5736">
        <v>2014</v>
      </c>
      <c r="D5736">
        <v>10</v>
      </c>
      <c r="E5736">
        <v>302.78462026022004</v>
      </c>
      <c r="F5736">
        <v>239</v>
      </c>
      <c r="G5736">
        <v>-63.784620260220038</v>
      </c>
      <c r="H5736" t="s">
        <v>1</v>
      </c>
      <c r="I5736" t="s">
        <v>7582</v>
      </c>
      <c r="J5736" t="s">
        <v>3</v>
      </c>
      <c r="K5736" t="s">
        <v>4</v>
      </c>
      <c r="L5736" t="s">
        <v>131</v>
      </c>
      <c r="M5736" t="s">
        <v>39</v>
      </c>
      <c r="N5736" t="s">
        <v>22</v>
      </c>
      <c r="O5736" t="s">
        <v>2595</v>
      </c>
      <c r="P5736" t="s">
        <v>24</v>
      </c>
    </row>
    <row r="5737" spans="1:16" x14ac:dyDescent="0.25">
      <c r="A5737" t="s">
        <v>7583</v>
      </c>
      <c r="B5737" s="1">
        <v>41968</v>
      </c>
      <c r="C5737">
        <v>2014</v>
      </c>
      <c r="D5737">
        <v>8</v>
      </c>
      <c r="E5737">
        <v>1046.1726931750054</v>
      </c>
      <c r="F5737">
        <v>1809.6</v>
      </c>
      <c r="G5737">
        <v>763.4273068249945</v>
      </c>
      <c r="H5737" t="s">
        <v>1</v>
      </c>
      <c r="I5737" t="s">
        <v>431</v>
      </c>
      <c r="J5737" t="s">
        <v>3</v>
      </c>
      <c r="K5737" t="s">
        <v>4</v>
      </c>
      <c r="L5737" t="s">
        <v>12</v>
      </c>
      <c r="M5737" t="s">
        <v>13</v>
      </c>
      <c r="N5737" t="s">
        <v>7</v>
      </c>
      <c r="O5737" t="s">
        <v>482</v>
      </c>
      <c r="P5737" t="s">
        <v>483</v>
      </c>
    </row>
    <row r="5738" spans="1:16" x14ac:dyDescent="0.25">
      <c r="A5738" t="s">
        <v>7584</v>
      </c>
      <c r="B5738" s="1">
        <v>40981</v>
      </c>
      <c r="C5738">
        <v>2012</v>
      </c>
      <c r="D5738">
        <v>10</v>
      </c>
      <c r="E5738">
        <v>330.66556565858053</v>
      </c>
      <c r="F5738">
        <v>2599.9</v>
      </c>
      <c r="G5738">
        <v>2269.2344343414197</v>
      </c>
      <c r="H5738" t="s">
        <v>1</v>
      </c>
      <c r="I5738" t="s">
        <v>4051</v>
      </c>
      <c r="J5738" t="s">
        <v>32</v>
      </c>
      <c r="K5738" t="s">
        <v>32</v>
      </c>
      <c r="L5738" t="s">
        <v>16</v>
      </c>
      <c r="M5738" t="s">
        <v>17</v>
      </c>
      <c r="N5738" t="s">
        <v>22</v>
      </c>
      <c r="O5738" t="s">
        <v>1549</v>
      </c>
      <c r="P5738" t="s">
        <v>24</v>
      </c>
    </row>
    <row r="5739" spans="1:16" x14ac:dyDescent="0.25">
      <c r="A5739" t="s">
        <v>7585</v>
      </c>
      <c r="B5739" s="1">
        <v>41069</v>
      </c>
      <c r="C5739">
        <v>2012</v>
      </c>
      <c r="D5739">
        <v>10</v>
      </c>
      <c r="E5739">
        <v>28.788703547185683</v>
      </c>
      <c r="F5739">
        <v>1880</v>
      </c>
      <c r="G5739">
        <v>1851.2112964528144</v>
      </c>
      <c r="H5739" t="s">
        <v>171</v>
      </c>
      <c r="I5739" t="s">
        <v>476</v>
      </c>
      <c r="J5739" t="s">
        <v>57</v>
      </c>
      <c r="K5739" t="s">
        <v>58</v>
      </c>
      <c r="L5739" t="s">
        <v>92</v>
      </c>
      <c r="M5739" t="s">
        <v>6</v>
      </c>
      <c r="N5739" t="s">
        <v>7</v>
      </c>
      <c r="O5739" t="s">
        <v>252</v>
      </c>
      <c r="P5739" t="s">
        <v>253</v>
      </c>
    </row>
    <row r="5740" spans="1:16" x14ac:dyDescent="0.25">
      <c r="A5740" t="s">
        <v>7586</v>
      </c>
      <c r="B5740" s="1">
        <v>40961</v>
      </c>
      <c r="C5740">
        <v>2012</v>
      </c>
      <c r="D5740">
        <v>9</v>
      </c>
      <c r="E5740">
        <v>306.49361257265923</v>
      </c>
      <c r="F5740">
        <v>1439.91</v>
      </c>
      <c r="G5740">
        <v>1133.4163874273409</v>
      </c>
      <c r="H5740" t="s">
        <v>1</v>
      </c>
      <c r="I5740" t="s">
        <v>4035</v>
      </c>
      <c r="J5740" t="s">
        <v>32</v>
      </c>
      <c r="K5740" t="s">
        <v>32</v>
      </c>
      <c r="L5740" t="s">
        <v>16</v>
      </c>
      <c r="M5740" t="s">
        <v>17</v>
      </c>
      <c r="N5740" t="s">
        <v>22</v>
      </c>
      <c r="O5740" t="s">
        <v>1042</v>
      </c>
      <c r="P5740" t="s">
        <v>24</v>
      </c>
    </row>
    <row r="5741" spans="1:16" x14ac:dyDescent="0.25">
      <c r="A5741" t="s">
        <v>7587</v>
      </c>
      <c r="B5741" s="1">
        <v>40980</v>
      </c>
      <c r="C5741">
        <v>2012</v>
      </c>
      <c r="D5741">
        <v>10</v>
      </c>
      <c r="E5741">
        <v>5457.1120438802245</v>
      </c>
      <c r="F5741">
        <v>4990</v>
      </c>
      <c r="G5741">
        <v>-467.11204388022452</v>
      </c>
      <c r="H5741" t="s">
        <v>1</v>
      </c>
      <c r="I5741" t="s">
        <v>3322</v>
      </c>
      <c r="J5741" t="s">
        <v>32</v>
      </c>
      <c r="K5741" t="s">
        <v>32</v>
      </c>
      <c r="L5741" t="s">
        <v>33</v>
      </c>
      <c r="M5741" t="s">
        <v>34</v>
      </c>
      <c r="N5741" t="s">
        <v>22</v>
      </c>
      <c r="O5741" t="s">
        <v>645</v>
      </c>
      <c r="P5741" t="s">
        <v>24</v>
      </c>
    </row>
    <row r="5742" spans="1:16" x14ac:dyDescent="0.25">
      <c r="A5742" t="s">
        <v>7588</v>
      </c>
      <c r="B5742" s="1">
        <v>41022</v>
      </c>
      <c r="C5742">
        <v>2012</v>
      </c>
      <c r="D5742">
        <v>10</v>
      </c>
      <c r="E5742">
        <v>93.053461506081277</v>
      </c>
      <c r="F5742">
        <v>399.9</v>
      </c>
      <c r="G5742">
        <v>306.84653849391873</v>
      </c>
      <c r="H5742" t="s">
        <v>1</v>
      </c>
      <c r="I5742" t="s">
        <v>229</v>
      </c>
      <c r="J5742" t="s">
        <v>3</v>
      </c>
      <c r="K5742" t="s">
        <v>4</v>
      </c>
      <c r="L5742" t="s">
        <v>118</v>
      </c>
      <c r="M5742" t="s">
        <v>49</v>
      </c>
      <c r="N5742" t="s">
        <v>22</v>
      </c>
      <c r="O5742" t="s">
        <v>585</v>
      </c>
      <c r="P5742" t="s">
        <v>24</v>
      </c>
    </row>
    <row r="5743" spans="1:16" x14ac:dyDescent="0.25">
      <c r="A5743" t="s">
        <v>7589</v>
      </c>
      <c r="B5743" s="1">
        <v>41052</v>
      </c>
      <c r="C5743">
        <v>2012</v>
      </c>
      <c r="D5743">
        <v>5</v>
      </c>
      <c r="E5743">
        <v>507.07635297666064</v>
      </c>
      <c r="F5743">
        <v>1510</v>
      </c>
      <c r="G5743">
        <v>1002.9236470233393</v>
      </c>
      <c r="H5743" t="s">
        <v>1</v>
      </c>
      <c r="I5743" t="s">
        <v>3190</v>
      </c>
      <c r="J5743" t="s">
        <v>42</v>
      </c>
      <c r="K5743" t="s">
        <v>43</v>
      </c>
      <c r="L5743" t="s">
        <v>5</v>
      </c>
      <c r="M5743" t="s">
        <v>6</v>
      </c>
      <c r="N5743" t="s">
        <v>22</v>
      </c>
      <c r="O5743" t="s">
        <v>631</v>
      </c>
      <c r="P5743" t="s">
        <v>24</v>
      </c>
    </row>
    <row r="5744" spans="1:16" x14ac:dyDescent="0.25">
      <c r="A5744" t="s">
        <v>7590</v>
      </c>
      <c r="B5744" s="1">
        <v>41124</v>
      </c>
      <c r="C5744">
        <v>2012</v>
      </c>
      <c r="D5744">
        <v>9</v>
      </c>
      <c r="E5744">
        <v>124.84227369947207</v>
      </c>
      <c r="F5744">
        <v>6291</v>
      </c>
      <c r="G5744">
        <v>6166.1577263005283</v>
      </c>
      <c r="H5744" t="s">
        <v>1</v>
      </c>
      <c r="I5744" t="s">
        <v>86</v>
      </c>
      <c r="J5744" t="s">
        <v>72</v>
      </c>
      <c r="K5744" t="s">
        <v>72</v>
      </c>
      <c r="L5744" t="s">
        <v>87</v>
      </c>
      <c r="M5744" t="s">
        <v>39</v>
      </c>
      <c r="N5744" t="s">
        <v>7</v>
      </c>
      <c r="O5744" t="s">
        <v>473</v>
      </c>
      <c r="P5744" t="s">
        <v>474</v>
      </c>
    </row>
    <row r="5745" spans="1:16" x14ac:dyDescent="0.25">
      <c r="A5745" t="s">
        <v>7591</v>
      </c>
      <c r="B5745" s="1">
        <v>41243</v>
      </c>
      <c r="C5745">
        <v>2012</v>
      </c>
      <c r="D5745">
        <v>8</v>
      </c>
      <c r="E5745">
        <v>7.8241744026447027</v>
      </c>
      <c r="F5745">
        <v>2332.1999999999998</v>
      </c>
      <c r="G5745">
        <v>2324.3758255973553</v>
      </c>
      <c r="H5745" t="s">
        <v>1</v>
      </c>
      <c r="I5745" t="s">
        <v>3450</v>
      </c>
      <c r="J5745" t="s">
        <v>32</v>
      </c>
      <c r="K5745" t="s">
        <v>32</v>
      </c>
      <c r="L5745" t="s">
        <v>33</v>
      </c>
      <c r="M5745" t="s">
        <v>34</v>
      </c>
      <c r="N5745" t="s">
        <v>22</v>
      </c>
      <c r="O5745" t="s">
        <v>735</v>
      </c>
      <c r="P5745" t="s">
        <v>24</v>
      </c>
    </row>
    <row r="5746" spans="1:16" x14ac:dyDescent="0.25">
      <c r="A5746" t="s">
        <v>7592</v>
      </c>
      <c r="B5746" s="1">
        <v>41341</v>
      </c>
      <c r="C5746">
        <v>2013</v>
      </c>
      <c r="D5746">
        <v>20</v>
      </c>
      <c r="E5746">
        <v>51.554274274956207</v>
      </c>
      <c r="F5746">
        <v>7659</v>
      </c>
      <c r="G5746">
        <v>7607.4457257250442</v>
      </c>
      <c r="H5746" t="s">
        <v>26</v>
      </c>
      <c r="I5746" t="s">
        <v>1954</v>
      </c>
      <c r="J5746" t="s">
        <v>37</v>
      </c>
      <c r="K5746" t="s">
        <v>37</v>
      </c>
      <c r="L5746" t="s">
        <v>38</v>
      </c>
      <c r="M5746" t="s">
        <v>39</v>
      </c>
      <c r="N5746" t="s">
        <v>22</v>
      </c>
      <c r="O5746" t="s">
        <v>209</v>
      </c>
      <c r="P5746" t="s">
        <v>24</v>
      </c>
    </row>
    <row r="5747" spans="1:16" x14ac:dyDescent="0.25">
      <c r="A5747" t="s">
        <v>7593</v>
      </c>
      <c r="B5747" s="1">
        <v>41305</v>
      </c>
      <c r="C5747">
        <v>2013</v>
      </c>
      <c r="D5747">
        <v>9</v>
      </c>
      <c r="E5747">
        <v>1662.4817481073394</v>
      </c>
      <c r="F5747">
        <v>5121</v>
      </c>
      <c r="G5747">
        <v>3458.5182518926604</v>
      </c>
      <c r="H5747" t="s">
        <v>1</v>
      </c>
      <c r="I5747" t="s">
        <v>5835</v>
      </c>
      <c r="J5747" t="s">
        <v>100</v>
      </c>
      <c r="K5747" t="s">
        <v>287</v>
      </c>
      <c r="L5747" t="s">
        <v>101</v>
      </c>
      <c r="M5747" t="s">
        <v>34</v>
      </c>
      <c r="N5747" t="s">
        <v>22</v>
      </c>
      <c r="O5747" t="s">
        <v>1728</v>
      </c>
      <c r="P5747" t="s">
        <v>24</v>
      </c>
    </row>
    <row r="5748" spans="1:16" x14ac:dyDescent="0.25">
      <c r="A5748" t="s">
        <v>7594</v>
      </c>
      <c r="B5748" s="1">
        <v>41318</v>
      </c>
      <c r="C5748">
        <v>2013</v>
      </c>
      <c r="D5748">
        <v>9</v>
      </c>
      <c r="E5748">
        <v>413.00117486649083</v>
      </c>
      <c r="F5748">
        <v>1724.8</v>
      </c>
      <c r="G5748">
        <v>1311.7988251335091</v>
      </c>
      <c r="H5748" t="s">
        <v>1</v>
      </c>
      <c r="I5748" t="s">
        <v>3206</v>
      </c>
      <c r="J5748" t="s">
        <v>67</v>
      </c>
      <c r="K5748" t="s">
        <v>68</v>
      </c>
      <c r="L5748" t="s">
        <v>69</v>
      </c>
      <c r="M5748" t="s">
        <v>39</v>
      </c>
      <c r="N5748" t="s">
        <v>27</v>
      </c>
      <c r="O5748" t="s">
        <v>425</v>
      </c>
      <c r="P5748" t="s">
        <v>29</v>
      </c>
    </row>
    <row r="5749" spans="1:16" x14ac:dyDescent="0.25">
      <c r="A5749" t="s">
        <v>7595</v>
      </c>
      <c r="B5749" s="1">
        <v>41108</v>
      </c>
      <c r="C5749">
        <v>2012</v>
      </c>
      <c r="D5749">
        <v>8</v>
      </c>
      <c r="E5749">
        <v>186.01778486503869</v>
      </c>
      <c r="F5749">
        <v>258.32400000000001</v>
      </c>
      <c r="G5749">
        <v>72.30621513496132</v>
      </c>
      <c r="H5749" t="s">
        <v>171</v>
      </c>
      <c r="I5749" t="s">
        <v>5659</v>
      </c>
      <c r="J5749" t="s">
        <v>32</v>
      </c>
      <c r="K5749" t="s">
        <v>32</v>
      </c>
      <c r="L5749" t="s">
        <v>131</v>
      </c>
      <c r="M5749" t="s">
        <v>39</v>
      </c>
      <c r="N5749" t="s">
        <v>7</v>
      </c>
      <c r="O5749" t="s">
        <v>252</v>
      </c>
      <c r="P5749" t="s">
        <v>253</v>
      </c>
    </row>
    <row r="5750" spans="1:16" x14ac:dyDescent="0.25">
      <c r="A5750" t="s">
        <v>7596</v>
      </c>
      <c r="B5750" s="1">
        <v>41404</v>
      </c>
      <c r="C5750">
        <v>2013</v>
      </c>
      <c r="D5750">
        <v>12</v>
      </c>
      <c r="E5750">
        <v>1.6410200989536965</v>
      </c>
      <c r="F5750">
        <v>589.88199999999995</v>
      </c>
      <c r="G5750">
        <v>588.24097990104622</v>
      </c>
      <c r="H5750" t="s">
        <v>171</v>
      </c>
      <c r="I5750" t="s">
        <v>1577</v>
      </c>
      <c r="J5750" t="s">
        <v>3</v>
      </c>
      <c r="K5750" t="s">
        <v>4</v>
      </c>
      <c r="L5750" t="s">
        <v>118</v>
      </c>
      <c r="M5750" t="s">
        <v>49</v>
      </c>
      <c r="N5750" t="s">
        <v>27</v>
      </c>
      <c r="O5750" t="s">
        <v>28</v>
      </c>
      <c r="P5750" t="s">
        <v>29</v>
      </c>
    </row>
    <row r="5751" spans="1:16" x14ac:dyDescent="0.25">
      <c r="A5751" t="s">
        <v>7597</v>
      </c>
      <c r="B5751" s="1">
        <v>41574</v>
      </c>
      <c r="C5751">
        <v>2013</v>
      </c>
      <c r="D5751">
        <v>13</v>
      </c>
      <c r="E5751">
        <v>202.23591793835499</v>
      </c>
      <c r="F5751">
        <v>994.30399999999997</v>
      </c>
      <c r="G5751">
        <v>792.06808206164499</v>
      </c>
      <c r="H5751" t="s">
        <v>1</v>
      </c>
      <c r="I5751" t="s">
        <v>180</v>
      </c>
      <c r="J5751" t="s">
        <v>3</v>
      </c>
      <c r="K5751" t="s">
        <v>4</v>
      </c>
      <c r="L5751" t="s">
        <v>12</v>
      </c>
      <c r="M5751" t="s">
        <v>13</v>
      </c>
      <c r="N5751" t="s">
        <v>22</v>
      </c>
      <c r="O5751" t="s">
        <v>566</v>
      </c>
      <c r="P5751" t="s">
        <v>24</v>
      </c>
    </row>
    <row r="5752" spans="1:16" x14ac:dyDescent="0.25">
      <c r="A5752" t="s">
        <v>7598</v>
      </c>
      <c r="B5752" s="1">
        <v>40899</v>
      </c>
      <c r="C5752">
        <v>2011</v>
      </c>
      <c r="D5752">
        <v>26</v>
      </c>
      <c r="E5752">
        <v>10578.499714711597</v>
      </c>
      <c r="F5752">
        <v>57604.5</v>
      </c>
      <c r="G5752">
        <v>47026.000285288406</v>
      </c>
      <c r="H5752" t="s">
        <v>171</v>
      </c>
      <c r="I5752" t="s">
        <v>1190</v>
      </c>
      <c r="J5752" t="s">
        <v>67</v>
      </c>
      <c r="K5752" t="s">
        <v>68</v>
      </c>
      <c r="L5752" t="s">
        <v>87</v>
      </c>
      <c r="M5752" t="s">
        <v>39</v>
      </c>
      <c r="N5752" t="s">
        <v>27</v>
      </c>
      <c r="O5752" t="s">
        <v>28</v>
      </c>
      <c r="P5752" t="s">
        <v>29</v>
      </c>
    </row>
    <row r="5753" spans="1:16" x14ac:dyDescent="0.25">
      <c r="A5753" t="s">
        <v>7599</v>
      </c>
      <c r="B5753" s="1">
        <v>41039</v>
      </c>
      <c r="C5753">
        <v>2012</v>
      </c>
      <c r="D5753">
        <v>12</v>
      </c>
      <c r="E5753">
        <v>286.09678236777415</v>
      </c>
      <c r="F5753">
        <v>793.5</v>
      </c>
      <c r="G5753">
        <v>507.40321763222585</v>
      </c>
      <c r="H5753" t="s">
        <v>171</v>
      </c>
      <c r="I5753" t="s">
        <v>938</v>
      </c>
      <c r="J5753" t="s">
        <v>32</v>
      </c>
      <c r="K5753" t="s">
        <v>32</v>
      </c>
      <c r="L5753" t="s">
        <v>366</v>
      </c>
      <c r="M5753" t="s">
        <v>34</v>
      </c>
      <c r="N5753" t="s">
        <v>27</v>
      </c>
      <c r="O5753" t="s">
        <v>28</v>
      </c>
      <c r="P5753" t="s">
        <v>29</v>
      </c>
    </row>
    <row r="5754" spans="1:16" x14ac:dyDescent="0.25">
      <c r="A5754" t="s">
        <v>7600</v>
      </c>
      <c r="B5754" s="1">
        <v>41921</v>
      </c>
      <c r="C5754">
        <v>2014</v>
      </c>
      <c r="D5754">
        <v>13</v>
      </c>
      <c r="E5754">
        <v>1925.2337276282988</v>
      </c>
      <c r="F5754">
        <v>9247.6</v>
      </c>
      <c r="G5754">
        <v>7322.3662723717016</v>
      </c>
      <c r="H5754" t="s">
        <v>26</v>
      </c>
      <c r="I5754" t="s">
        <v>1979</v>
      </c>
      <c r="J5754" t="s">
        <v>72</v>
      </c>
      <c r="K5754" t="s">
        <v>72</v>
      </c>
      <c r="L5754" t="s">
        <v>38</v>
      </c>
      <c r="M5754" t="s">
        <v>39</v>
      </c>
      <c r="N5754" t="s">
        <v>22</v>
      </c>
      <c r="O5754" t="s">
        <v>209</v>
      </c>
      <c r="P5754" t="s">
        <v>24</v>
      </c>
    </row>
    <row r="5755" spans="1:16" x14ac:dyDescent="0.25">
      <c r="A5755" t="s">
        <v>7601</v>
      </c>
      <c r="B5755" s="1">
        <v>41384</v>
      </c>
      <c r="C5755">
        <v>2013</v>
      </c>
      <c r="D5755">
        <v>24</v>
      </c>
      <c r="E5755">
        <v>82.973285113904055</v>
      </c>
      <c r="F5755">
        <v>5497</v>
      </c>
      <c r="G5755">
        <v>5414.0267148860958</v>
      </c>
      <c r="H5755" t="s">
        <v>171</v>
      </c>
      <c r="I5755" t="s">
        <v>993</v>
      </c>
      <c r="J5755" t="s">
        <v>47</v>
      </c>
      <c r="K5755" t="s">
        <v>47</v>
      </c>
      <c r="L5755" t="s">
        <v>48</v>
      </c>
      <c r="M5755" t="s">
        <v>49</v>
      </c>
      <c r="N5755" t="s">
        <v>27</v>
      </c>
      <c r="O5755" t="s">
        <v>28</v>
      </c>
      <c r="P5755" t="s">
        <v>29</v>
      </c>
    </row>
    <row r="5756" spans="1:16" x14ac:dyDescent="0.25">
      <c r="A5756" t="s">
        <v>7602</v>
      </c>
      <c r="B5756" s="1">
        <v>41735</v>
      </c>
      <c r="C5756">
        <v>2014</v>
      </c>
      <c r="D5756">
        <v>20</v>
      </c>
      <c r="E5756">
        <v>3141.0077233592401</v>
      </c>
      <c r="F5756">
        <v>4399</v>
      </c>
      <c r="G5756">
        <v>1257.9922766407599</v>
      </c>
      <c r="H5756" t="s">
        <v>1</v>
      </c>
      <c r="I5756" t="s">
        <v>1789</v>
      </c>
      <c r="J5756" t="s">
        <v>72</v>
      </c>
      <c r="K5756" t="s">
        <v>72</v>
      </c>
      <c r="L5756" t="s">
        <v>123</v>
      </c>
      <c r="M5756" t="s">
        <v>39</v>
      </c>
      <c r="N5756" t="s">
        <v>7</v>
      </c>
      <c r="O5756" t="s">
        <v>8</v>
      </c>
      <c r="P5756" t="s">
        <v>9</v>
      </c>
    </row>
    <row r="5757" spans="1:16" x14ac:dyDescent="0.25">
      <c r="A5757" t="s">
        <v>7603</v>
      </c>
      <c r="B5757" s="1">
        <v>40950</v>
      </c>
      <c r="C5757">
        <v>2012</v>
      </c>
      <c r="D5757">
        <v>4</v>
      </c>
      <c r="E5757">
        <v>71.513349051716645</v>
      </c>
      <c r="F5757">
        <v>184.60749999999999</v>
      </c>
      <c r="G5757">
        <v>113.09415094828334</v>
      </c>
      <c r="H5757" t="s">
        <v>1</v>
      </c>
      <c r="I5757" t="s">
        <v>3574</v>
      </c>
      <c r="J5757" t="s">
        <v>20</v>
      </c>
      <c r="K5757" t="s">
        <v>20</v>
      </c>
      <c r="L5757" t="s">
        <v>21</v>
      </c>
      <c r="M5757" t="s">
        <v>13</v>
      </c>
      <c r="N5757" t="s">
        <v>22</v>
      </c>
      <c r="O5757" t="s">
        <v>952</v>
      </c>
      <c r="P5757" t="s">
        <v>24</v>
      </c>
    </row>
    <row r="5758" spans="1:16" x14ac:dyDescent="0.25">
      <c r="A5758" t="s">
        <v>7604</v>
      </c>
      <c r="B5758" s="1">
        <v>40940</v>
      </c>
      <c r="C5758">
        <v>2012</v>
      </c>
      <c r="D5758">
        <v>8</v>
      </c>
      <c r="E5758">
        <v>1498.4370529382857</v>
      </c>
      <c r="F5758">
        <v>1112</v>
      </c>
      <c r="G5758">
        <v>-386.43705293828566</v>
      </c>
      <c r="H5758" t="s">
        <v>328</v>
      </c>
      <c r="I5758" t="s">
        <v>2307</v>
      </c>
      <c r="J5758" t="s">
        <v>3</v>
      </c>
      <c r="K5758" t="s">
        <v>4</v>
      </c>
      <c r="L5758" t="s">
        <v>87</v>
      </c>
      <c r="M5758" t="s">
        <v>39</v>
      </c>
      <c r="N5758" t="s">
        <v>22</v>
      </c>
      <c r="O5758" t="s">
        <v>329</v>
      </c>
      <c r="P5758" t="s">
        <v>24</v>
      </c>
    </row>
    <row r="5759" spans="1:16" x14ac:dyDescent="0.25">
      <c r="A5759" t="s">
        <v>7605</v>
      </c>
      <c r="B5759" s="1">
        <v>41333</v>
      </c>
      <c r="C5759">
        <v>2013</v>
      </c>
      <c r="D5759">
        <v>12</v>
      </c>
      <c r="E5759">
        <v>209.87042079207711</v>
      </c>
      <c r="F5759">
        <v>269.44279999999998</v>
      </c>
      <c r="G5759">
        <v>59.572379207922864</v>
      </c>
      <c r="H5759" t="s">
        <v>1</v>
      </c>
      <c r="I5759" t="s">
        <v>1853</v>
      </c>
      <c r="J5759" t="s">
        <v>3</v>
      </c>
      <c r="K5759" t="s">
        <v>4</v>
      </c>
      <c r="L5759" t="s">
        <v>118</v>
      </c>
      <c r="M5759" t="s">
        <v>49</v>
      </c>
      <c r="N5759" t="s">
        <v>7</v>
      </c>
      <c r="O5759" t="s">
        <v>268</v>
      </c>
      <c r="P5759" t="s">
        <v>138</v>
      </c>
    </row>
    <row r="5760" spans="1:16" x14ac:dyDescent="0.25">
      <c r="A5760" t="s">
        <v>7606</v>
      </c>
      <c r="B5760" s="1">
        <v>40903</v>
      </c>
      <c r="C5760">
        <v>2011</v>
      </c>
      <c r="D5760">
        <v>4</v>
      </c>
      <c r="E5760">
        <v>125.2664728895499</v>
      </c>
      <c r="F5760">
        <v>516</v>
      </c>
      <c r="G5760">
        <v>390.7335271104501</v>
      </c>
      <c r="H5760" t="s">
        <v>1</v>
      </c>
      <c r="I5760" t="s">
        <v>319</v>
      </c>
      <c r="J5760" t="s">
        <v>67</v>
      </c>
      <c r="K5760" t="s">
        <v>68</v>
      </c>
      <c r="L5760" t="s">
        <v>97</v>
      </c>
      <c r="M5760" t="s">
        <v>39</v>
      </c>
      <c r="N5760" t="s">
        <v>22</v>
      </c>
      <c r="O5760" t="s">
        <v>1579</v>
      </c>
      <c r="P5760" t="s">
        <v>24</v>
      </c>
    </row>
    <row r="5761" spans="1:16" x14ac:dyDescent="0.25">
      <c r="A5761" t="s">
        <v>7607</v>
      </c>
      <c r="B5761" s="1">
        <v>40990</v>
      </c>
      <c r="C5761">
        <v>2012</v>
      </c>
      <c r="D5761">
        <v>10</v>
      </c>
      <c r="E5761">
        <v>1507.8602761335287</v>
      </c>
      <c r="F5761">
        <v>1599.9</v>
      </c>
      <c r="G5761">
        <v>92.039723866471377</v>
      </c>
      <c r="H5761" t="s">
        <v>1</v>
      </c>
      <c r="I5761" t="s">
        <v>3643</v>
      </c>
      <c r="J5761" t="s">
        <v>3</v>
      </c>
      <c r="K5761" t="s">
        <v>4</v>
      </c>
      <c r="L5761" t="s">
        <v>16</v>
      </c>
      <c r="M5761" t="s">
        <v>17</v>
      </c>
      <c r="N5761" t="s">
        <v>22</v>
      </c>
      <c r="O5761" t="s">
        <v>1131</v>
      </c>
      <c r="P5761" t="s">
        <v>24</v>
      </c>
    </row>
    <row r="5762" spans="1:16" x14ac:dyDescent="0.25">
      <c r="A5762" t="s">
        <v>7608</v>
      </c>
      <c r="B5762" s="1">
        <v>41223</v>
      </c>
      <c r="C5762">
        <v>2012</v>
      </c>
      <c r="D5762">
        <v>13</v>
      </c>
      <c r="E5762">
        <v>94.825708498316047</v>
      </c>
      <c r="F5762">
        <v>1625.4</v>
      </c>
      <c r="G5762">
        <v>1530.574291501684</v>
      </c>
      <c r="H5762" t="s">
        <v>1</v>
      </c>
      <c r="I5762" t="s">
        <v>1036</v>
      </c>
      <c r="J5762" t="s">
        <v>67</v>
      </c>
      <c r="K5762" t="s">
        <v>68</v>
      </c>
      <c r="L5762" t="s">
        <v>69</v>
      </c>
      <c r="M5762" t="s">
        <v>39</v>
      </c>
      <c r="N5762" t="s">
        <v>22</v>
      </c>
      <c r="O5762" t="s">
        <v>947</v>
      </c>
      <c r="P5762" t="s">
        <v>24</v>
      </c>
    </row>
    <row r="5763" spans="1:16" x14ac:dyDescent="0.25">
      <c r="A5763" t="s">
        <v>7609</v>
      </c>
      <c r="B5763" s="1">
        <v>41388</v>
      </c>
      <c r="C5763">
        <v>2013</v>
      </c>
      <c r="D5763">
        <v>12</v>
      </c>
      <c r="E5763">
        <v>252.14341928601851</v>
      </c>
      <c r="F5763">
        <v>298.35000000000002</v>
      </c>
      <c r="G5763">
        <v>46.206580713981509</v>
      </c>
      <c r="H5763" t="s">
        <v>1</v>
      </c>
      <c r="I5763" t="s">
        <v>921</v>
      </c>
      <c r="J5763" t="s">
        <v>3</v>
      </c>
      <c r="K5763" t="s">
        <v>4</v>
      </c>
      <c r="L5763" t="s">
        <v>131</v>
      </c>
      <c r="M5763" t="s">
        <v>39</v>
      </c>
      <c r="N5763" t="s">
        <v>27</v>
      </c>
      <c r="O5763" t="s">
        <v>442</v>
      </c>
      <c r="P5763" t="s">
        <v>443</v>
      </c>
    </row>
    <row r="5764" spans="1:16" x14ac:dyDescent="0.25">
      <c r="A5764" t="s">
        <v>7610</v>
      </c>
      <c r="B5764" s="1">
        <v>41866</v>
      </c>
      <c r="C5764">
        <v>2014</v>
      </c>
      <c r="D5764">
        <v>12</v>
      </c>
      <c r="E5764">
        <v>2548.3716051592969</v>
      </c>
      <c r="F5764">
        <v>2725.1</v>
      </c>
      <c r="G5764">
        <v>176.728394840703</v>
      </c>
      <c r="H5764" t="s">
        <v>26</v>
      </c>
      <c r="I5764" t="s">
        <v>4978</v>
      </c>
      <c r="J5764" t="s">
        <v>72</v>
      </c>
      <c r="K5764" t="s">
        <v>72</v>
      </c>
      <c r="L5764" t="s">
        <v>87</v>
      </c>
      <c r="M5764" t="s">
        <v>39</v>
      </c>
      <c r="N5764" t="s">
        <v>22</v>
      </c>
      <c r="O5764" t="s">
        <v>209</v>
      </c>
      <c r="P5764" t="s">
        <v>24</v>
      </c>
    </row>
    <row r="5765" spans="1:16" x14ac:dyDescent="0.25">
      <c r="A5765" t="s">
        <v>7611</v>
      </c>
      <c r="B5765" s="1">
        <v>41942</v>
      </c>
      <c r="C5765">
        <v>2014</v>
      </c>
      <c r="D5765">
        <v>26</v>
      </c>
      <c r="E5765">
        <v>454.26077619191358</v>
      </c>
      <c r="F5765">
        <v>365.904</v>
      </c>
      <c r="G5765">
        <v>-88.356776191913582</v>
      </c>
      <c r="H5765" t="s">
        <v>1</v>
      </c>
      <c r="I5765" t="s">
        <v>165</v>
      </c>
      <c r="J5765" t="s">
        <v>3</v>
      </c>
      <c r="K5765" t="s">
        <v>4</v>
      </c>
      <c r="L5765" t="s">
        <v>12</v>
      </c>
      <c r="M5765" t="s">
        <v>13</v>
      </c>
      <c r="N5765" t="s">
        <v>22</v>
      </c>
      <c r="O5765" t="s">
        <v>295</v>
      </c>
      <c r="P5765" t="s">
        <v>24</v>
      </c>
    </row>
    <row r="5766" spans="1:16" x14ac:dyDescent="0.25">
      <c r="A5766" t="s">
        <v>7612</v>
      </c>
      <c r="B5766" s="1">
        <v>41672</v>
      </c>
      <c r="C5766">
        <v>2014</v>
      </c>
      <c r="D5766">
        <v>24</v>
      </c>
      <c r="E5766">
        <v>16040.746296568655</v>
      </c>
      <c r="F5766">
        <v>7732.72</v>
      </c>
      <c r="G5766">
        <v>-8308.0262965686561</v>
      </c>
      <c r="H5766" t="s">
        <v>1</v>
      </c>
      <c r="I5766" t="s">
        <v>1903</v>
      </c>
      <c r="J5766" t="s">
        <v>37</v>
      </c>
      <c r="K5766" t="s">
        <v>37</v>
      </c>
      <c r="L5766" t="s">
        <v>38</v>
      </c>
      <c r="M5766" t="s">
        <v>39</v>
      </c>
      <c r="N5766" t="s">
        <v>7</v>
      </c>
      <c r="O5766" t="s">
        <v>532</v>
      </c>
      <c r="P5766" t="s">
        <v>253</v>
      </c>
    </row>
    <row r="5767" spans="1:16" x14ac:dyDescent="0.25">
      <c r="A5767" t="s">
        <v>7613</v>
      </c>
      <c r="B5767" s="1">
        <v>40932</v>
      </c>
      <c r="C5767">
        <v>2012</v>
      </c>
      <c r="D5767">
        <v>4</v>
      </c>
      <c r="E5767">
        <v>52.111877449556644</v>
      </c>
      <c r="F5767">
        <v>1262.8</v>
      </c>
      <c r="G5767">
        <v>1210.6881225504433</v>
      </c>
      <c r="H5767" t="s">
        <v>1</v>
      </c>
      <c r="I5767" t="s">
        <v>2883</v>
      </c>
      <c r="J5767" t="s">
        <v>42</v>
      </c>
      <c r="K5767" t="s">
        <v>43</v>
      </c>
      <c r="L5767" t="s">
        <v>5</v>
      </c>
      <c r="M5767" t="s">
        <v>6</v>
      </c>
      <c r="N5767" t="s">
        <v>22</v>
      </c>
      <c r="O5767" t="s">
        <v>467</v>
      </c>
      <c r="P5767" t="s">
        <v>24</v>
      </c>
    </row>
    <row r="5768" spans="1:16" x14ac:dyDescent="0.25">
      <c r="A5768" t="s">
        <v>7614</v>
      </c>
      <c r="B5768" s="1">
        <v>41619</v>
      </c>
      <c r="C5768">
        <v>2013</v>
      </c>
      <c r="D5768">
        <v>9</v>
      </c>
      <c r="E5768">
        <v>431.16131130075689</v>
      </c>
      <c r="F5768">
        <v>2477.9115000000002</v>
      </c>
      <c r="G5768">
        <v>2046.7501886992432</v>
      </c>
      <c r="H5768" t="s">
        <v>1</v>
      </c>
      <c r="I5768" t="s">
        <v>745</v>
      </c>
      <c r="J5768" t="s">
        <v>37</v>
      </c>
      <c r="K5768" t="s">
        <v>37</v>
      </c>
      <c r="L5768" t="s">
        <v>54</v>
      </c>
      <c r="M5768" t="s">
        <v>34</v>
      </c>
      <c r="N5768" t="s">
        <v>22</v>
      </c>
      <c r="O5768" t="s">
        <v>631</v>
      </c>
      <c r="P5768" t="s">
        <v>24</v>
      </c>
    </row>
    <row r="5769" spans="1:16" x14ac:dyDescent="0.25">
      <c r="A5769" t="s">
        <v>7615</v>
      </c>
      <c r="B5769" s="1">
        <v>41345</v>
      </c>
      <c r="C5769">
        <v>2013</v>
      </c>
      <c r="D5769">
        <v>10</v>
      </c>
      <c r="E5769">
        <v>166.29591243491984</v>
      </c>
      <c r="F5769">
        <v>2190</v>
      </c>
      <c r="G5769">
        <v>2023.70408756508</v>
      </c>
      <c r="H5769" t="s">
        <v>1</v>
      </c>
      <c r="I5769" t="s">
        <v>5387</v>
      </c>
      <c r="J5769" t="s">
        <v>32</v>
      </c>
      <c r="K5769" t="s">
        <v>32</v>
      </c>
      <c r="L5769" t="s">
        <v>33</v>
      </c>
      <c r="M5769" t="s">
        <v>34</v>
      </c>
      <c r="N5769" t="s">
        <v>22</v>
      </c>
      <c r="O5769" t="s">
        <v>548</v>
      </c>
      <c r="P5769" t="s">
        <v>24</v>
      </c>
    </row>
    <row r="5770" spans="1:16" x14ac:dyDescent="0.25">
      <c r="A5770" t="s">
        <v>7616</v>
      </c>
      <c r="B5770" s="1">
        <v>41428</v>
      </c>
      <c r="C5770">
        <v>2013</v>
      </c>
      <c r="D5770">
        <v>10</v>
      </c>
      <c r="E5770">
        <v>1099.1779722822675</v>
      </c>
      <c r="F5770">
        <v>2309</v>
      </c>
      <c r="G5770">
        <v>1209.8220277177325</v>
      </c>
      <c r="H5770" t="s">
        <v>26</v>
      </c>
      <c r="I5770" t="s">
        <v>4677</v>
      </c>
      <c r="J5770" t="s">
        <v>3</v>
      </c>
      <c r="K5770" t="s">
        <v>4</v>
      </c>
      <c r="L5770" t="s">
        <v>131</v>
      </c>
      <c r="M5770" t="s">
        <v>39</v>
      </c>
      <c r="N5770" t="s">
        <v>7</v>
      </c>
      <c r="O5770" t="s">
        <v>137</v>
      </c>
      <c r="P5770" t="s">
        <v>138</v>
      </c>
    </row>
    <row r="5771" spans="1:16" x14ac:dyDescent="0.25">
      <c r="A5771" t="s">
        <v>7617</v>
      </c>
      <c r="B5771" s="1">
        <v>41377</v>
      </c>
      <c r="C5771">
        <v>2013</v>
      </c>
      <c r="D5771">
        <v>12</v>
      </c>
      <c r="E5771">
        <v>0.62862853030970167</v>
      </c>
      <c r="F5771">
        <v>150.684</v>
      </c>
      <c r="G5771">
        <v>150.0553714696903</v>
      </c>
      <c r="H5771" t="s">
        <v>26</v>
      </c>
      <c r="I5771" t="s">
        <v>4512</v>
      </c>
      <c r="J5771" t="s">
        <v>3</v>
      </c>
      <c r="K5771" t="s">
        <v>4</v>
      </c>
      <c r="L5771" t="s">
        <v>118</v>
      </c>
      <c r="M5771" t="s">
        <v>49</v>
      </c>
      <c r="N5771" t="s">
        <v>27</v>
      </c>
      <c r="O5771" t="s">
        <v>28</v>
      </c>
      <c r="P5771" t="s">
        <v>29</v>
      </c>
    </row>
    <row r="5772" spans="1:16" x14ac:dyDescent="0.25">
      <c r="A5772" t="s">
        <v>7618</v>
      </c>
      <c r="B5772" s="1">
        <v>41700</v>
      </c>
      <c r="C5772">
        <v>2014</v>
      </c>
      <c r="D5772">
        <v>9</v>
      </c>
      <c r="E5772">
        <v>124.30586923510135</v>
      </c>
      <c r="F5772">
        <v>1870.55</v>
      </c>
      <c r="G5772">
        <v>1746.2441307648985</v>
      </c>
      <c r="H5772" t="s">
        <v>1</v>
      </c>
      <c r="I5772" t="s">
        <v>4743</v>
      </c>
      <c r="J5772" t="s">
        <v>67</v>
      </c>
      <c r="K5772" t="s">
        <v>68</v>
      </c>
      <c r="L5772" t="s">
        <v>69</v>
      </c>
      <c r="M5772" t="s">
        <v>39</v>
      </c>
      <c r="N5772" t="s">
        <v>22</v>
      </c>
      <c r="O5772" t="s">
        <v>3364</v>
      </c>
      <c r="P5772" t="s">
        <v>24</v>
      </c>
    </row>
    <row r="5773" spans="1:16" x14ac:dyDescent="0.25">
      <c r="A5773" t="s">
        <v>7619</v>
      </c>
      <c r="B5773" s="1">
        <v>41969</v>
      </c>
      <c r="C5773">
        <v>2014</v>
      </c>
      <c r="D5773">
        <v>13</v>
      </c>
      <c r="E5773">
        <v>232.93577720916451</v>
      </c>
      <c r="F5773">
        <v>1949.87</v>
      </c>
      <c r="G5773">
        <v>1716.9342227908353</v>
      </c>
      <c r="H5773" t="s">
        <v>1</v>
      </c>
      <c r="I5773" t="s">
        <v>239</v>
      </c>
      <c r="J5773" t="s">
        <v>20</v>
      </c>
      <c r="K5773" t="s">
        <v>20</v>
      </c>
      <c r="L5773" t="s">
        <v>21</v>
      </c>
      <c r="M5773" t="s">
        <v>13</v>
      </c>
      <c r="N5773" t="s">
        <v>22</v>
      </c>
      <c r="O5773" t="s">
        <v>487</v>
      </c>
      <c r="P5773" t="s">
        <v>24</v>
      </c>
    </row>
    <row r="5774" spans="1:16" x14ac:dyDescent="0.25">
      <c r="A5774" t="s">
        <v>7620</v>
      </c>
      <c r="B5774" s="1">
        <v>41494</v>
      </c>
      <c r="C5774">
        <v>2013</v>
      </c>
      <c r="D5774">
        <v>12</v>
      </c>
      <c r="E5774">
        <v>4.1465110382451096</v>
      </c>
      <c r="F5774">
        <v>140.41999999999999</v>
      </c>
      <c r="G5774">
        <v>136.27348896175488</v>
      </c>
      <c r="H5774" t="s">
        <v>1</v>
      </c>
      <c r="I5774" t="s">
        <v>1373</v>
      </c>
      <c r="J5774" t="s">
        <v>3</v>
      </c>
      <c r="K5774" t="s">
        <v>4</v>
      </c>
      <c r="L5774" t="s">
        <v>131</v>
      </c>
      <c r="M5774" t="s">
        <v>39</v>
      </c>
      <c r="N5774" t="s">
        <v>22</v>
      </c>
      <c r="O5774" t="s">
        <v>648</v>
      </c>
      <c r="P5774" t="s">
        <v>24</v>
      </c>
    </row>
    <row r="5775" spans="1:16" x14ac:dyDescent="0.25">
      <c r="A5775" t="s">
        <v>7621</v>
      </c>
      <c r="B5775" s="1">
        <v>41130</v>
      </c>
      <c r="C5775">
        <v>2012</v>
      </c>
      <c r="D5775">
        <v>12</v>
      </c>
      <c r="E5775">
        <v>2077.5575880670658</v>
      </c>
      <c r="F5775">
        <v>7729</v>
      </c>
      <c r="G5775">
        <v>5651.4424119329342</v>
      </c>
      <c r="H5775" t="s">
        <v>1</v>
      </c>
      <c r="I5775" t="s">
        <v>5241</v>
      </c>
      <c r="J5775" t="s">
        <v>42</v>
      </c>
      <c r="K5775" t="s">
        <v>43</v>
      </c>
      <c r="L5775" t="s">
        <v>44</v>
      </c>
      <c r="M5775" t="s">
        <v>6</v>
      </c>
      <c r="N5775" t="s">
        <v>22</v>
      </c>
      <c r="O5775" t="s">
        <v>560</v>
      </c>
      <c r="P5775" t="s">
        <v>24</v>
      </c>
    </row>
    <row r="5776" spans="1:16" x14ac:dyDescent="0.25">
      <c r="A5776" t="s">
        <v>7622</v>
      </c>
      <c r="B5776" s="1">
        <v>41468</v>
      </c>
      <c r="C5776">
        <v>2013</v>
      </c>
      <c r="D5776">
        <v>12</v>
      </c>
      <c r="E5776">
        <v>2142.5396147973838</v>
      </c>
      <c r="F5776">
        <v>11788.2</v>
      </c>
      <c r="G5776">
        <v>9645.6603852026165</v>
      </c>
      <c r="H5776" t="s">
        <v>171</v>
      </c>
      <c r="I5776" t="s">
        <v>1988</v>
      </c>
      <c r="J5776" t="s">
        <v>42</v>
      </c>
      <c r="K5776" t="s">
        <v>43</v>
      </c>
      <c r="L5776" t="s">
        <v>44</v>
      </c>
      <c r="M5776" t="s">
        <v>6</v>
      </c>
      <c r="N5776" t="s">
        <v>22</v>
      </c>
      <c r="O5776" t="s">
        <v>173</v>
      </c>
      <c r="P5776" t="s">
        <v>24</v>
      </c>
    </row>
    <row r="5777" spans="1:16" x14ac:dyDescent="0.25">
      <c r="A5777" t="s">
        <v>7623</v>
      </c>
      <c r="B5777" s="1">
        <v>41711</v>
      </c>
      <c r="C5777">
        <v>2014</v>
      </c>
      <c r="D5777">
        <v>24</v>
      </c>
      <c r="E5777">
        <v>1683.71140351285</v>
      </c>
      <c r="F5777">
        <v>16296</v>
      </c>
      <c r="G5777">
        <v>14612.288596487149</v>
      </c>
      <c r="H5777" t="s">
        <v>26</v>
      </c>
      <c r="I5777" t="s">
        <v>2250</v>
      </c>
      <c r="J5777" t="s">
        <v>72</v>
      </c>
      <c r="K5777" t="s">
        <v>72</v>
      </c>
      <c r="L5777" t="s">
        <v>97</v>
      </c>
      <c r="M5777" t="s">
        <v>39</v>
      </c>
      <c r="N5777" t="s">
        <v>7</v>
      </c>
      <c r="O5777" t="s">
        <v>137</v>
      </c>
      <c r="P5777" t="s">
        <v>138</v>
      </c>
    </row>
    <row r="5778" spans="1:16" x14ac:dyDescent="0.25">
      <c r="A5778" t="s">
        <v>7624</v>
      </c>
      <c r="B5778" s="1">
        <v>41891</v>
      </c>
      <c r="C5778">
        <v>2014</v>
      </c>
      <c r="D5778">
        <v>20</v>
      </c>
      <c r="E5778">
        <v>2822.9310389463753</v>
      </c>
      <c r="F5778">
        <v>3980</v>
      </c>
      <c r="G5778">
        <v>1157.0689610536247</v>
      </c>
      <c r="H5778" t="s">
        <v>171</v>
      </c>
      <c r="I5778" t="s">
        <v>3352</v>
      </c>
      <c r="J5778" t="s">
        <v>3</v>
      </c>
      <c r="K5778" t="s">
        <v>4</v>
      </c>
      <c r="L5778" t="s">
        <v>273</v>
      </c>
      <c r="M5778" t="s">
        <v>49</v>
      </c>
      <c r="N5778" t="s">
        <v>22</v>
      </c>
      <c r="O5778" t="s">
        <v>173</v>
      </c>
      <c r="P5778" t="s">
        <v>24</v>
      </c>
    </row>
    <row r="5779" spans="1:16" x14ac:dyDescent="0.25">
      <c r="A5779" t="s">
        <v>7625</v>
      </c>
      <c r="B5779" s="1">
        <v>41578</v>
      </c>
      <c r="C5779">
        <v>2013</v>
      </c>
      <c r="D5779">
        <v>39</v>
      </c>
      <c r="E5779">
        <v>583.67093990284957</v>
      </c>
      <c r="F5779">
        <v>8762.6550000000007</v>
      </c>
      <c r="G5779">
        <v>8178.9840600971511</v>
      </c>
      <c r="H5779" t="s">
        <v>26</v>
      </c>
      <c r="I5779" t="s">
        <v>4677</v>
      </c>
      <c r="J5779" t="s">
        <v>3</v>
      </c>
      <c r="K5779" t="s">
        <v>4</v>
      </c>
      <c r="L5779" t="s">
        <v>131</v>
      </c>
      <c r="M5779" t="s">
        <v>39</v>
      </c>
      <c r="N5779" t="s">
        <v>27</v>
      </c>
      <c r="O5779" t="s">
        <v>28</v>
      </c>
      <c r="P5779" t="s">
        <v>29</v>
      </c>
    </row>
    <row r="5780" spans="1:16" x14ac:dyDescent="0.25">
      <c r="A5780" t="s">
        <v>7626</v>
      </c>
      <c r="B5780" s="1">
        <v>41104</v>
      </c>
      <c r="C5780">
        <v>2012</v>
      </c>
      <c r="D5780">
        <v>12</v>
      </c>
      <c r="E5780">
        <v>4053.2727177333663</v>
      </c>
      <c r="F5780">
        <v>3941.2</v>
      </c>
      <c r="G5780">
        <v>-112.07271773336652</v>
      </c>
      <c r="H5780" t="s">
        <v>1</v>
      </c>
      <c r="I5780" t="s">
        <v>3333</v>
      </c>
      <c r="J5780" t="s">
        <v>42</v>
      </c>
      <c r="K5780" t="s">
        <v>43</v>
      </c>
      <c r="L5780" t="s">
        <v>5</v>
      </c>
      <c r="M5780" t="s">
        <v>6</v>
      </c>
      <c r="N5780" t="s">
        <v>22</v>
      </c>
      <c r="O5780" t="s">
        <v>1265</v>
      </c>
      <c r="P5780" t="s">
        <v>24</v>
      </c>
    </row>
    <row r="5781" spans="1:16" x14ac:dyDescent="0.25">
      <c r="A5781" t="s">
        <v>7627</v>
      </c>
      <c r="B5781" s="1">
        <v>41236</v>
      </c>
      <c r="C5781">
        <v>2012</v>
      </c>
      <c r="D5781">
        <v>12</v>
      </c>
      <c r="E5781">
        <v>15.015620575902796</v>
      </c>
      <c r="F5781">
        <v>76.102500000000006</v>
      </c>
      <c r="G5781">
        <v>61.086879424097212</v>
      </c>
      <c r="H5781" t="s">
        <v>26</v>
      </c>
      <c r="I5781" t="s">
        <v>2209</v>
      </c>
      <c r="J5781" t="s">
        <v>3</v>
      </c>
      <c r="K5781" t="s">
        <v>4</v>
      </c>
      <c r="L5781" t="s">
        <v>749</v>
      </c>
      <c r="M5781" t="s">
        <v>6</v>
      </c>
      <c r="N5781" t="s">
        <v>27</v>
      </c>
      <c r="O5781" t="s">
        <v>28</v>
      </c>
      <c r="P5781" t="s">
        <v>29</v>
      </c>
    </row>
    <row r="5782" spans="1:16" x14ac:dyDescent="0.25">
      <c r="A5782" t="s">
        <v>7628</v>
      </c>
      <c r="B5782" s="1">
        <v>41963</v>
      </c>
      <c r="C5782">
        <v>2014</v>
      </c>
      <c r="D5782">
        <v>8</v>
      </c>
      <c r="E5782">
        <v>268.19607845220469</v>
      </c>
      <c r="F5782">
        <v>3330.6</v>
      </c>
      <c r="G5782">
        <v>3062.4039215477951</v>
      </c>
      <c r="H5782" t="s">
        <v>1</v>
      </c>
      <c r="I5782" t="s">
        <v>2853</v>
      </c>
      <c r="J5782" t="s">
        <v>57</v>
      </c>
      <c r="K5782" t="s">
        <v>58</v>
      </c>
      <c r="L5782" t="s">
        <v>5</v>
      </c>
      <c r="M5782" t="s">
        <v>6</v>
      </c>
      <c r="N5782" t="s">
        <v>7</v>
      </c>
      <c r="O5782" t="s">
        <v>503</v>
      </c>
      <c r="P5782" t="s">
        <v>113</v>
      </c>
    </row>
    <row r="5783" spans="1:16" x14ac:dyDescent="0.25">
      <c r="A5783" t="s">
        <v>7629</v>
      </c>
      <c r="B5783" s="1">
        <v>41559</v>
      </c>
      <c r="C5783">
        <v>2013</v>
      </c>
      <c r="D5783">
        <v>13</v>
      </c>
      <c r="E5783">
        <v>1252.8495213759031</v>
      </c>
      <c r="F5783">
        <v>5007.45</v>
      </c>
      <c r="G5783">
        <v>3754.6004786240965</v>
      </c>
      <c r="H5783" t="s">
        <v>171</v>
      </c>
      <c r="I5783" t="s">
        <v>1244</v>
      </c>
      <c r="J5783" t="s">
        <v>3</v>
      </c>
      <c r="K5783" t="s">
        <v>4</v>
      </c>
      <c r="L5783" t="s">
        <v>101</v>
      </c>
      <c r="M5783" t="s">
        <v>34</v>
      </c>
      <c r="N5783" t="s">
        <v>27</v>
      </c>
      <c r="O5783" t="s">
        <v>28</v>
      </c>
      <c r="P5783" t="s">
        <v>29</v>
      </c>
    </row>
    <row r="5784" spans="1:16" x14ac:dyDescent="0.25">
      <c r="A5784" t="s">
        <v>7630</v>
      </c>
      <c r="B5784" s="1">
        <v>40999</v>
      </c>
      <c r="C5784">
        <v>2012</v>
      </c>
      <c r="D5784">
        <v>10</v>
      </c>
      <c r="E5784">
        <v>50.657232211878231</v>
      </c>
      <c r="F5784">
        <v>138.9</v>
      </c>
      <c r="G5784">
        <v>88.242767788121768</v>
      </c>
      <c r="H5784" t="s">
        <v>1</v>
      </c>
      <c r="I5784" t="s">
        <v>2699</v>
      </c>
      <c r="J5784" t="s">
        <v>3</v>
      </c>
      <c r="K5784" t="s">
        <v>4</v>
      </c>
      <c r="L5784" t="s">
        <v>16</v>
      </c>
      <c r="M5784" t="s">
        <v>17</v>
      </c>
      <c r="N5784" t="s">
        <v>22</v>
      </c>
      <c r="O5784" t="s">
        <v>400</v>
      </c>
      <c r="P5784" t="s">
        <v>24</v>
      </c>
    </row>
    <row r="5785" spans="1:16" x14ac:dyDescent="0.25">
      <c r="A5785" t="s">
        <v>7631</v>
      </c>
      <c r="B5785" s="1">
        <v>41765</v>
      </c>
      <c r="C5785">
        <v>2014</v>
      </c>
      <c r="D5785">
        <v>10</v>
      </c>
      <c r="E5785">
        <v>457.10716738451532</v>
      </c>
      <c r="F5785">
        <v>3829.5</v>
      </c>
      <c r="G5785">
        <v>3372.3928326154846</v>
      </c>
      <c r="H5785" t="s">
        <v>1</v>
      </c>
      <c r="I5785" t="s">
        <v>4358</v>
      </c>
      <c r="J5785" t="s">
        <v>67</v>
      </c>
      <c r="K5785" t="s">
        <v>68</v>
      </c>
      <c r="L5785" t="s">
        <v>38</v>
      </c>
      <c r="M5785" t="s">
        <v>39</v>
      </c>
      <c r="N5785" t="s">
        <v>7</v>
      </c>
      <c r="O5785" t="s">
        <v>1102</v>
      </c>
      <c r="P5785" t="s">
        <v>138</v>
      </c>
    </row>
    <row r="5786" spans="1:16" x14ac:dyDescent="0.25">
      <c r="A5786" t="s">
        <v>7632</v>
      </c>
      <c r="B5786" s="1">
        <v>41067</v>
      </c>
      <c r="C5786">
        <v>2012</v>
      </c>
      <c r="D5786">
        <v>12</v>
      </c>
      <c r="E5786">
        <v>2226.1594653940524</v>
      </c>
      <c r="F5786">
        <v>2224.3000000000002</v>
      </c>
      <c r="G5786">
        <v>-1.8594653940522221</v>
      </c>
      <c r="H5786" t="s">
        <v>171</v>
      </c>
      <c r="I5786" t="s">
        <v>2815</v>
      </c>
      <c r="J5786" t="s">
        <v>57</v>
      </c>
      <c r="K5786" t="s">
        <v>58</v>
      </c>
      <c r="L5786" t="s">
        <v>92</v>
      </c>
      <c r="M5786" t="s">
        <v>6</v>
      </c>
      <c r="N5786" t="s">
        <v>22</v>
      </c>
      <c r="O5786" t="s">
        <v>173</v>
      </c>
      <c r="P5786" t="s">
        <v>24</v>
      </c>
    </row>
    <row r="5787" spans="1:16" x14ac:dyDescent="0.25">
      <c r="A5787" t="s">
        <v>7633</v>
      </c>
      <c r="B5787" s="1">
        <v>40890</v>
      </c>
      <c r="C5787">
        <v>2011</v>
      </c>
      <c r="D5787">
        <v>9</v>
      </c>
      <c r="E5787">
        <v>962.45387676107623</v>
      </c>
      <c r="F5787">
        <v>2070</v>
      </c>
      <c r="G5787">
        <v>1107.5461232389239</v>
      </c>
      <c r="H5787" t="s">
        <v>1</v>
      </c>
      <c r="I5787" t="s">
        <v>993</v>
      </c>
      <c r="J5787" t="s">
        <v>47</v>
      </c>
      <c r="K5787" t="s">
        <v>47</v>
      </c>
      <c r="L5787" t="s">
        <v>48</v>
      </c>
      <c r="M5787" t="s">
        <v>49</v>
      </c>
      <c r="N5787" t="s">
        <v>22</v>
      </c>
      <c r="O5787" t="s">
        <v>23</v>
      </c>
      <c r="P5787" t="s">
        <v>24</v>
      </c>
    </row>
    <row r="5788" spans="1:16" x14ac:dyDescent="0.25">
      <c r="A5788" t="s">
        <v>7634</v>
      </c>
      <c r="B5788" s="1">
        <v>41264</v>
      </c>
      <c r="C5788">
        <v>2012</v>
      </c>
      <c r="D5788">
        <v>8</v>
      </c>
      <c r="E5788">
        <v>0.30894567439108944</v>
      </c>
      <c r="F5788">
        <v>287.92</v>
      </c>
      <c r="G5788">
        <v>287.6110543256089</v>
      </c>
      <c r="H5788" t="s">
        <v>1</v>
      </c>
      <c r="I5788" t="s">
        <v>350</v>
      </c>
      <c r="J5788" t="s">
        <v>3</v>
      </c>
      <c r="K5788" t="s">
        <v>4</v>
      </c>
      <c r="L5788" t="s">
        <v>118</v>
      </c>
      <c r="M5788" t="s">
        <v>49</v>
      </c>
      <c r="N5788" t="s">
        <v>7</v>
      </c>
      <c r="O5788" t="s">
        <v>447</v>
      </c>
      <c r="P5788" t="s">
        <v>448</v>
      </c>
    </row>
    <row r="5789" spans="1:16" x14ac:dyDescent="0.25">
      <c r="A5789" t="s">
        <v>7635</v>
      </c>
      <c r="B5789" s="1">
        <v>41892</v>
      </c>
      <c r="C5789">
        <v>2014</v>
      </c>
      <c r="D5789">
        <v>8</v>
      </c>
      <c r="E5789">
        <v>358.45227142168909</v>
      </c>
      <c r="F5789">
        <v>5312.4</v>
      </c>
      <c r="G5789">
        <v>4953.9477285783105</v>
      </c>
      <c r="H5789" t="s">
        <v>1</v>
      </c>
      <c r="I5789" t="s">
        <v>1967</v>
      </c>
      <c r="J5789" t="s">
        <v>72</v>
      </c>
      <c r="K5789" t="s">
        <v>72</v>
      </c>
      <c r="L5789" t="s">
        <v>38</v>
      </c>
      <c r="M5789" t="s">
        <v>39</v>
      </c>
      <c r="N5789" t="s">
        <v>7</v>
      </c>
      <c r="O5789" t="s">
        <v>300</v>
      </c>
      <c r="P5789" t="s">
        <v>113</v>
      </c>
    </row>
    <row r="5790" spans="1:16" x14ac:dyDescent="0.25">
      <c r="A5790" t="s">
        <v>7636</v>
      </c>
      <c r="B5790" s="1">
        <v>41451</v>
      </c>
      <c r="C5790">
        <v>2013</v>
      </c>
      <c r="D5790">
        <v>12</v>
      </c>
      <c r="E5790">
        <v>6.9183622125287529</v>
      </c>
      <c r="F5790">
        <v>677.19600000000003</v>
      </c>
      <c r="G5790">
        <v>670.27763778747124</v>
      </c>
      <c r="H5790" t="s">
        <v>1</v>
      </c>
      <c r="I5790" t="s">
        <v>7637</v>
      </c>
      <c r="J5790" t="s">
        <v>3</v>
      </c>
      <c r="K5790" t="s">
        <v>4</v>
      </c>
      <c r="L5790" t="s">
        <v>16</v>
      </c>
      <c r="M5790" t="s">
        <v>17</v>
      </c>
      <c r="N5790" t="s">
        <v>22</v>
      </c>
      <c r="O5790" t="s">
        <v>1561</v>
      </c>
      <c r="P5790" t="s">
        <v>24</v>
      </c>
    </row>
    <row r="5791" spans="1:16" x14ac:dyDescent="0.25">
      <c r="A5791" t="s">
        <v>7638</v>
      </c>
      <c r="B5791" s="1">
        <v>41939</v>
      </c>
      <c r="C5791">
        <v>2014</v>
      </c>
      <c r="D5791">
        <v>13</v>
      </c>
      <c r="E5791">
        <v>21.977364831422932</v>
      </c>
      <c r="F5791">
        <v>5422.9</v>
      </c>
      <c r="G5791">
        <v>5400.9226351685766</v>
      </c>
      <c r="H5791" t="s">
        <v>26</v>
      </c>
      <c r="I5791" t="s">
        <v>3256</v>
      </c>
      <c r="J5791" t="s">
        <v>3</v>
      </c>
      <c r="K5791" t="s">
        <v>4</v>
      </c>
      <c r="L5791" t="s">
        <v>5</v>
      </c>
      <c r="M5791" t="s">
        <v>6</v>
      </c>
      <c r="N5791" t="s">
        <v>27</v>
      </c>
      <c r="O5791" t="s">
        <v>28</v>
      </c>
      <c r="P5791" t="s">
        <v>29</v>
      </c>
    </row>
    <row r="5792" spans="1:16" x14ac:dyDescent="0.25">
      <c r="A5792" t="s">
        <v>7639</v>
      </c>
      <c r="B5792" s="1">
        <v>41578</v>
      </c>
      <c r="C5792">
        <v>2013</v>
      </c>
      <c r="D5792">
        <v>8</v>
      </c>
      <c r="E5792">
        <v>680.95417757937673</v>
      </c>
      <c r="F5792">
        <v>2344</v>
      </c>
      <c r="G5792">
        <v>1663.0458224206232</v>
      </c>
      <c r="H5792" t="s">
        <v>1</v>
      </c>
      <c r="I5792" t="s">
        <v>936</v>
      </c>
      <c r="J5792" t="s">
        <v>47</v>
      </c>
      <c r="K5792" t="s">
        <v>47</v>
      </c>
      <c r="L5792" t="s">
        <v>273</v>
      </c>
      <c r="M5792" t="s">
        <v>49</v>
      </c>
      <c r="N5792" t="s">
        <v>7</v>
      </c>
      <c r="O5792" t="s">
        <v>137</v>
      </c>
      <c r="P5792" t="s">
        <v>138</v>
      </c>
    </row>
    <row r="5793" spans="1:16" x14ac:dyDescent="0.25">
      <c r="A5793" t="s">
        <v>7640</v>
      </c>
      <c r="B5793" s="1">
        <v>41328</v>
      </c>
      <c r="C5793">
        <v>2013</v>
      </c>
      <c r="D5793">
        <v>9</v>
      </c>
      <c r="E5793">
        <v>49.007870294399062</v>
      </c>
      <c r="F5793">
        <v>384.76049999999998</v>
      </c>
      <c r="G5793">
        <v>335.7526297056009</v>
      </c>
      <c r="H5793" t="s">
        <v>1</v>
      </c>
      <c r="I5793" t="s">
        <v>1917</v>
      </c>
      <c r="J5793" t="s">
        <v>3</v>
      </c>
      <c r="K5793" t="s">
        <v>4</v>
      </c>
      <c r="L5793" t="s">
        <v>118</v>
      </c>
      <c r="M5793" t="s">
        <v>49</v>
      </c>
      <c r="N5793" t="s">
        <v>22</v>
      </c>
      <c r="O5793" t="s">
        <v>974</v>
      </c>
      <c r="P5793" t="s">
        <v>24</v>
      </c>
    </row>
    <row r="5794" spans="1:16" x14ac:dyDescent="0.25">
      <c r="A5794" t="s">
        <v>7641</v>
      </c>
      <c r="B5794" s="1">
        <v>41743</v>
      </c>
      <c r="C5794">
        <v>2014</v>
      </c>
      <c r="D5794">
        <v>10</v>
      </c>
      <c r="E5794">
        <v>247.38884253503281</v>
      </c>
      <c r="F5794">
        <v>12990</v>
      </c>
      <c r="G5794">
        <v>12742.611157464968</v>
      </c>
      <c r="H5794" t="s">
        <v>1</v>
      </c>
      <c r="I5794" t="s">
        <v>1934</v>
      </c>
      <c r="J5794" t="s">
        <v>37</v>
      </c>
      <c r="K5794" t="s">
        <v>37</v>
      </c>
      <c r="L5794" t="s">
        <v>38</v>
      </c>
      <c r="M5794" t="s">
        <v>39</v>
      </c>
      <c r="N5794" t="s">
        <v>22</v>
      </c>
      <c r="O5794" t="s">
        <v>1191</v>
      </c>
      <c r="P5794" t="s">
        <v>125</v>
      </c>
    </row>
    <row r="5795" spans="1:16" x14ac:dyDescent="0.25">
      <c r="A5795" t="s">
        <v>7642</v>
      </c>
      <c r="B5795" s="1">
        <v>41886</v>
      </c>
      <c r="C5795">
        <v>2014</v>
      </c>
      <c r="D5795">
        <v>12</v>
      </c>
      <c r="E5795">
        <v>1023.4408278109272</v>
      </c>
      <c r="F5795">
        <v>2679.3</v>
      </c>
      <c r="G5795">
        <v>1655.859172189073</v>
      </c>
      <c r="H5795" t="s">
        <v>1</v>
      </c>
      <c r="I5795" t="s">
        <v>7643</v>
      </c>
      <c r="J5795" t="s">
        <v>47</v>
      </c>
      <c r="K5795" t="s">
        <v>47</v>
      </c>
      <c r="L5795" t="s">
        <v>48</v>
      </c>
      <c r="M5795" t="s">
        <v>49</v>
      </c>
      <c r="N5795" t="s">
        <v>22</v>
      </c>
      <c r="O5795" t="s">
        <v>3147</v>
      </c>
      <c r="P5795" t="s">
        <v>24</v>
      </c>
    </row>
    <row r="5796" spans="1:16" x14ac:dyDescent="0.25">
      <c r="A5796" t="s">
        <v>7644</v>
      </c>
      <c r="B5796" s="1">
        <v>41172</v>
      </c>
      <c r="C5796">
        <v>2012</v>
      </c>
      <c r="D5796">
        <v>4</v>
      </c>
      <c r="E5796">
        <v>2254.0583678097769</v>
      </c>
      <c r="F5796">
        <v>718.2</v>
      </c>
      <c r="G5796">
        <v>-1535.8583678097768</v>
      </c>
      <c r="H5796" t="s">
        <v>1</v>
      </c>
      <c r="I5796" t="s">
        <v>3050</v>
      </c>
      <c r="J5796" t="s">
        <v>47</v>
      </c>
      <c r="K5796" t="s">
        <v>47</v>
      </c>
      <c r="L5796" t="s">
        <v>273</v>
      </c>
      <c r="M5796" t="s">
        <v>49</v>
      </c>
      <c r="N5796" t="s">
        <v>7</v>
      </c>
      <c r="O5796" t="s">
        <v>422</v>
      </c>
      <c r="P5796" t="s">
        <v>9</v>
      </c>
    </row>
    <row r="5797" spans="1:16" x14ac:dyDescent="0.25">
      <c r="A5797" t="s">
        <v>7645</v>
      </c>
      <c r="B5797" s="1">
        <v>41056</v>
      </c>
      <c r="C5797">
        <v>2012</v>
      </c>
      <c r="D5797">
        <v>12</v>
      </c>
      <c r="E5797">
        <v>204.47096169255209</v>
      </c>
      <c r="F5797">
        <v>4512.3999999999996</v>
      </c>
      <c r="G5797">
        <v>4307.9290383074476</v>
      </c>
      <c r="H5797" t="s">
        <v>1</v>
      </c>
      <c r="I5797" t="s">
        <v>3061</v>
      </c>
      <c r="J5797" t="s">
        <v>42</v>
      </c>
      <c r="K5797" t="s">
        <v>43</v>
      </c>
      <c r="L5797" t="s">
        <v>38</v>
      </c>
      <c r="M5797" t="s">
        <v>39</v>
      </c>
      <c r="N5797" t="s">
        <v>27</v>
      </c>
      <c r="O5797" t="s">
        <v>408</v>
      </c>
      <c r="P5797" t="s">
        <v>409</v>
      </c>
    </row>
    <row r="5798" spans="1:16" x14ac:dyDescent="0.25">
      <c r="A5798" t="s">
        <v>7646</v>
      </c>
      <c r="B5798" s="1">
        <v>41888</v>
      </c>
      <c r="C5798">
        <v>2014</v>
      </c>
      <c r="D5798">
        <v>10</v>
      </c>
      <c r="E5798">
        <v>42.947003643668332</v>
      </c>
      <c r="F5798">
        <v>5690</v>
      </c>
      <c r="G5798">
        <v>5647.0529963563313</v>
      </c>
      <c r="H5798" t="s">
        <v>1</v>
      </c>
      <c r="I5798" t="s">
        <v>1133</v>
      </c>
      <c r="J5798" t="s">
        <v>100</v>
      </c>
      <c r="K5798" t="s">
        <v>287</v>
      </c>
      <c r="L5798" t="s">
        <v>101</v>
      </c>
      <c r="M5798" t="s">
        <v>34</v>
      </c>
      <c r="N5798" t="s">
        <v>22</v>
      </c>
      <c r="O5798" t="s">
        <v>578</v>
      </c>
      <c r="P5798" t="s">
        <v>24</v>
      </c>
    </row>
    <row r="5799" spans="1:16" x14ac:dyDescent="0.25">
      <c r="A5799" t="s">
        <v>7647</v>
      </c>
      <c r="B5799" s="1">
        <v>41646</v>
      </c>
      <c r="C5799">
        <v>2014</v>
      </c>
      <c r="D5799">
        <v>24</v>
      </c>
      <c r="E5799">
        <v>54.486802637589655</v>
      </c>
      <c r="F5799">
        <v>228</v>
      </c>
      <c r="G5799">
        <v>173.51319736241035</v>
      </c>
      <c r="H5799" t="s">
        <v>1</v>
      </c>
      <c r="I5799" t="s">
        <v>3244</v>
      </c>
      <c r="J5799" t="s">
        <v>3</v>
      </c>
      <c r="K5799" t="s">
        <v>4</v>
      </c>
      <c r="L5799" t="s">
        <v>131</v>
      </c>
      <c r="M5799" t="s">
        <v>39</v>
      </c>
      <c r="N5799" t="s">
        <v>7</v>
      </c>
      <c r="O5799" t="s">
        <v>477</v>
      </c>
      <c r="P5799" t="s">
        <v>138</v>
      </c>
    </row>
    <row r="5800" spans="1:16" x14ac:dyDescent="0.25">
      <c r="A5800" t="s">
        <v>7648</v>
      </c>
      <c r="B5800" s="1">
        <v>41048</v>
      </c>
      <c r="C5800">
        <v>2012</v>
      </c>
      <c r="D5800">
        <v>5</v>
      </c>
      <c r="E5800">
        <v>97.983600766962667</v>
      </c>
      <c r="F5800">
        <v>299.95</v>
      </c>
      <c r="G5800">
        <v>201.96639923303732</v>
      </c>
      <c r="H5800" t="s">
        <v>26</v>
      </c>
      <c r="I5800" t="s">
        <v>4354</v>
      </c>
      <c r="J5800" t="s">
        <v>3</v>
      </c>
      <c r="K5800" t="s">
        <v>4</v>
      </c>
      <c r="L5800" t="s">
        <v>12</v>
      </c>
      <c r="M5800" t="s">
        <v>13</v>
      </c>
      <c r="N5800" t="s">
        <v>22</v>
      </c>
      <c r="O5800" t="s">
        <v>209</v>
      </c>
      <c r="P5800" t="s">
        <v>24</v>
      </c>
    </row>
    <row r="5801" spans="1:16" x14ac:dyDescent="0.25">
      <c r="A5801" t="s">
        <v>7649</v>
      </c>
      <c r="B5801" s="1">
        <v>41116</v>
      </c>
      <c r="C5801">
        <v>2012</v>
      </c>
      <c r="D5801">
        <v>24</v>
      </c>
      <c r="E5801">
        <v>339.12187323010886</v>
      </c>
      <c r="F5801">
        <v>10425.18</v>
      </c>
      <c r="G5801">
        <v>10086.058126769891</v>
      </c>
      <c r="H5801" t="s">
        <v>1</v>
      </c>
      <c r="I5801" t="s">
        <v>1384</v>
      </c>
      <c r="J5801" t="s">
        <v>42</v>
      </c>
      <c r="K5801" t="s">
        <v>43</v>
      </c>
      <c r="L5801" t="s">
        <v>5</v>
      </c>
      <c r="M5801" t="s">
        <v>6</v>
      </c>
      <c r="N5801" t="s">
        <v>22</v>
      </c>
      <c r="O5801" t="s">
        <v>526</v>
      </c>
      <c r="P5801" t="s">
        <v>24</v>
      </c>
    </row>
    <row r="5802" spans="1:16" x14ac:dyDescent="0.25">
      <c r="A5802" t="s">
        <v>7650</v>
      </c>
      <c r="B5802" s="1">
        <v>41432</v>
      </c>
      <c r="C5802">
        <v>2013</v>
      </c>
      <c r="D5802">
        <v>10</v>
      </c>
      <c r="E5802">
        <v>0.48489686808309279</v>
      </c>
      <c r="F5802">
        <v>2680</v>
      </c>
      <c r="G5802">
        <v>2679.5151031319169</v>
      </c>
      <c r="H5802" t="s">
        <v>1</v>
      </c>
      <c r="I5802" t="s">
        <v>2503</v>
      </c>
      <c r="J5802" t="s">
        <v>57</v>
      </c>
      <c r="K5802" t="s">
        <v>58</v>
      </c>
      <c r="L5802" t="s">
        <v>92</v>
      </c>
      <c r="M5802" t="s">
        <v>6</v>
      </c>
      <c r="N5802" t="s">
        <v>7</v>
      </c>
      <c r="O5802" t="s">
        <v>244</v>
      </c>
      <c r="P5802" t="s">
        <v>113</v>
      </c>
    </row>
    <row r="5803" spans="1:16" x14ac:dyDescent="0.25">
      <c r="A5803" t="s">
        <v>7651</v>
      </c>
      <c r="B5803" s="1">
        <v>41880</v>
      </c>
      <c r="C5803">
        <v>2014</v>
      </c>
      <c r="D5803">
        <v>18</v>
      </c>
      <c r="E5803">
        <v>43.500566761306246</v>
      </c>
      <c r="F5803">
        <v>1372.8</v>
      </c>
      <c r="G5803">
        <v>1329.2994332386936</v>
      </c>
      <c r="H5803" t="s">
        <v>26</v>
      </c>
      <c r="I5803" t="s">
        <v>2434</v>
      </c>
      <c r="J5803" t="s">
        <v>67</v>
      </c>
      <c r="K5803" t="s">
        <v>68</v>
      </c>
      <c r="L5803" t="s">
        <v>69</v>
      </c>
      <c r="M5803" t="s">
        <v>39</v>
      </c>
      <c r="N5803" t="s">
        <v>7</v>
      </c>
      <c r="O5803" t="s">
        <v>137</v>
      </c>
      <c r="P5803" t="s">
        <v>138</v>
      </c>
    </row>
    <row r="5804" spans="1:16" x14ac:dyDescent="0.25">
      <c r="A5804" t="s">
        <v>7652</v>
      </c>
      <c r="B5804" s="1">
        <v>41445</v>
      </c>
      <c r="C5804">
        <v>2013</v>
      </c>
      <c r="D5804">
        <v>12</v>
      </c>
      <c r="E5804">
        <v>7488.30950731748</v>
      </c>
      <c r="F5804">
        <v>6948.4</v>
      </c>
      <c r="G5804">
        <v>-539.90950731748035</v>
      </c>
      <c r="H5804" t="s">
        <v>26</v>
      </c>
      <c r="I5804" t="s">
        <v>3422</v>
      </c>
      <c r="J5804" t="s">
        <v>72</v>
      </c>
      <c r="K5804" t="s">
        <v>72</v>
      </c>
      <c r="L5804" t="s">
        <v>38</v>
      </c>
      <c r="M5804" t="s">
        <v>39</v>
      </c>
      <c r="N5804" t="s">
        <v>22</v>
      </c>
      <c r="O5804" t="s">
        <v>209</v>
      </c>
      <c r="P5804" t="s">
        <v>24</v>
      </c>
    </row>
    <row r="5805" spans="1:16" x14ac:dyDescent="0.25">
      <c r="A5805" t="s">
        <v>7653</v>
      </c>
      <c r="B5805" s="1">
        <v>41878</v>
      </c>
      <c r="C5805">
        <v>2014</v>
      </c>
      <c r="D5805">
        <v>18</v>
      </c>
      <c r="E5805">
        <v>235.88050788902214</v>
      </c>
      <c r="F5805">
        <v>288</v>
      </c>
      <c r="G5805">
        <v>52.119492110977859</v>
      </c>
      <c r="H5805" t="s">
        <v>171</v>
      </c>
      <c r="I5805" t="s">
        <v>1480</v>
      </c>
      <c r="J5805" t="s">
        <v>3</v>
      </c>
      <c r="K5805" t="s">
        <v>4</v>
      </c>
      <c r="L5805" t="s">
        <v>118</v>
      </c>
      <c r="M5805" t="s">
        <v>49</v>
      </c>
      <c r="N5805" t="s">
        <v>7</v>
      </c>
      <c r="O5805" t="s">
        <v>252</v>
      </c>
      <c r="P5805" t="s">
        <v>253</v>
      </c>
    </row>
    <row r="5806" spans="1:16" x14ac:dyDescent="0.25">
      <c r="A5806" t="s">
        <v>7654</v>
      </c>
      <c r="B5806" s="1">
        <v>41835</v>
      </c>
      <c r="C5806">
        <v>2014</v>
      </c>
      <c r="D5806">
        <v>24</v>
      </c>
      <c r="E5806">
        <v>299.67485270232595</v>
      </c>
      <c r="F5806">
        <v>305.62</v>
      </c>
      <c r="G5806">
        <v>5.9451472976740547</v>
      </c>
      <c r="H5806" t="s">
        <v>328</v>
      </c>
      <c r="I5806" t="s">
        <v>479</v>
      </c>
      <c r="J5806" t="s">
        <v>3</v>
      </c>
      <c r="K5806" t="s">
        <v>4</v>
      </c>
      <c r="L5806" t="s">
        <v>131</v>
      </c>
      <c r="M5806" t="s">
        <v>39</v>
      </c>
      <c r="N5806" t="s">
        <v>22</v>
      </c>
      <c r="O5806" t="s">
        <v>329</v>
      </c>
      <c r="P5806" t="s">
        <v>24</v>
      </c>
    </row>
    <row r="5807" spans="1:16" x14ac:dyDescent="0.25">
      <c r="A5807" t="s">
        <v>7655</v>
      </c>
      <c r="B5807" s="1">
        <v>40947</v>
      </c>
      <c r="C5807">
        <v>2012</v>
      </c>
      <c r="D5807">
        <v>4</v>
      </c>
      <c r="E5807">
        <v>15.017857448649382</v>
      </c>
      <c r="F5807">
        <v>51.152500000000003</v>
      </c>
      <c r="G5807">
        <v>36.134642551350623</v>
      </c>
      <c r="H5807" t="s">
        <v>1</v>
      </c>
      <c r="I5807" t="s">
        <v>4506</v>
      </c>
      <c r="J5807" t="s">
        <v>3</v>
      </c>
      <c r="K5807" t="s">
        <v>4</v>
      </c>
      <c r="L5807" t="s">
        <v>131</v>
      </c>
      <c r="M5807" t="s">
        <v>39</v>
      </c>
      <c r="N5807" t="s">
        <v>22</v>
      </c>
      <c r="O5807" t="s">
        <v>514</v>
      </c>
      <c r="P5807" t="s">
        <v>24</v>
      </c>
    </row>
    <row r="5808" spans="1:16" x14ac:dyDescent="0.25">
      <c r="A5808" t="s">
        <v>7656</v>
      </c>
      <c r="B5808" s="1">
        <v>41688</v>
      </c>
      <c r="C5808">
        <v>2014</v>
      </c>
      <c r="D5808">
        <v>9</v>
      </c>
      <c r="E5808">
        <v>464.51785313885387</v>
      </c>
      <c r="F5808">
        <v>1062</v>
      </c>
      <c r="G5808">
        <v>597.48214686114613</v>
      </c>
      <c r="H5808" t="s">
        <v>1</v>
      </c>
      <c r="I5808" t="s">
        <v>7657</v>
      </c>
      <c r="J5808" t="s">
        <v>72</v>
      </c>
      <c r="K5808" t="s">
        <v>72</v>
      </c>
      <c r="L5808" t="s">
        <v>21</v>
      </c>
      <c r="M5808" t="s">
        <v>13</v>
      </c>
      <c r="N5808" t="s">
        <v>22</v>
      </c>
      <c r="O5808" t="s">
        <v>291</v>
      </c>
      <c r="P5808" t="s">
        <v>125</v>
      </c>
    </row>
    <row r="5809" spans="1:16" x14ac:dyDescent="0.25">
      <c r="A5809" t="s">
        <v>7658</v>
      </c>
      <c r="B5809" s="1">
        <v>41732</v>
      </c>
      <c r="C5809">
        <v>2014</v>
      </c>
      <c r="D5809">
        <v>10</v>
      </c>
      <c r="E5809">
        <v>65.984164470495557</v>
      </c>
      <c r="F5809">
        <v>359.9</v>
      </c>
      <c r="G5809">
        <v>293.91583552950442</v>
      </c>
      <c r="H5809" t="s">
        <v>171</v>
      </c>
      <c r="I5809" t="s">
        <v>350</v>
      </c>
      <c r="J5809" t="s">
        <v>3</v>
      </c>
      <c r="K5809" t="s">
        <v>4</v>
      </c>
      <c r="L5809" t="s">
        <v>118</v>
      </c>
      <c r="M5809" t="s">
        <v>49</v>
      </c>
      <c r="N5809" t="s">
        <v>22</v>
      </c>
      <c r="O5809" t="s">
        <v>173</v>
      </c>
      <c r="P5809" t="s">
        <v>24</v>
      </c>
    </row>
    <row r="5810" spans="1:16" x14ac:dyDescent="0.25">
      <c r="A5810" t="s">
        <v>7659</v>
      </c>
      <c r="B5810" s="1">
        <v>41857</v>
      </c>
      <c r="C5810">
        <v>2014</v>
      </c>
      <c r="D5810">
        <v>24</v>
      </c>
      <c r="E5810">
        <v>261.07283849097229</v>
      </c>
      <c r="F5810">
        <v>907.005</v>
      </c>
      <c r="G5810">
        <v>645.93216150902776</v>
      </c>
      <c r="H5810" t="s">
        <v>1</v>
      </c>
      <c r="I5810" t="s">
        <v>582</v>
      </c>
      <c r="J5810" t="s">
        <v>20</v>
      </c>
      <c r="K5810" t="s">
        <v>20</v>
      </c>
      <c r="L5810" t="s">
        <v>21</v>
      </c>
      <c r="M5810" t="s">
        <v>13</v>
      </c>
      <c r="N5810" t="s">
        <v>22</v>
      </c>
      <c r="O5810" t="s">
        <v>629</v>
      </c>
      <c r="P5810" t="s">
        <v>125</v>
      </c>
    </row>
    <row r="5811" spans="1:16" x14ac:dyDescent="0.25">
      <c r="A5811" t="s">
        <v>7660</v>
      </c>
      <c r="B5811" s="1">
        <v>41612</v>
      </c>
      <c r="C5811">
        <v>2013</v>
      </c>
      <c r="D5811">
        <v>13</v>
      </c>
      <c r="E5811">
        <v>1441.273015994853</v>
      </c>
      <c r="F5811">
        <v>3403.8</v>
      </c>
      <c r="G5811">
        <v>1962.5269840051471</v>
      </c>
      <c r="H5811" t="s">
        <v>171</v>
      </c>
      <c r="I5811" t="s">
        <v>4987</v>
      </c>
      <c r="J5811" t="s">
        <v>32</v>
      </c>
      <c r="K5811" t="s">
        <v>32</v>
      </c>
      <c r="L5811" t="s">
        <v>33</v>
      </c>
      <c r="M5811" t="s">
        <v>34</v>
      </c>
      <c r="N5811" t="s">
        <v>22</v>
      </c>
      <c r="O5811" t="s">
        <v>173</v>
      </c>
      <c r="P5811" t="s">
        <v>24</v>
      </c>
    </row>
    <row r="5812" spans="1:16" x14ac:dyDescent="0.25">
      <c r="A5812" t="s">
        <v>7661</v>
      </c>
      <c r="B5812" s="1">
        <v>41580</v>
      </c>
      <c r="C5812">
        <v>2013</v>
      </c>
      <c r="D5812">
        <v>26</v>
      </c>
      <c r="E5812">
        <v>60.155539204988436</v>
      </c>
      <c r="F5812">
        <v>4788</v>
      </c>
      <c r="G5812">
        <v>4727.8444607950114</v>
      </c>
      <c r="H5812" t="s">
        <v>328</v>
      </c>
      <c r="I5812" t="s">
        <v>2511</v>
      </c>
      <c r="J5812" t="s">
        <v>67</v>
      </c>
      <c r="K5812" t="s">
        <v>68</v>
      </c>
      <c r="L5812" t="s">
        <v>69</v>
      </c>
      <c r="M5812" t="s">
        <v>39</v>
      </c>
      <c r="N5812" t="s">
        <v>22</v>
      </c>
      <c r="O5812" t="s">
        <v>329</v>
      </c>
      <c r="P5812" t="s">
        <v>24</v>
      </c>
    </row>
    <row r="5813" spans="1:16" x14ac:dyDescent="0.25">
      <c r="A5813" t="s">
        <v>7662</v>
      </c>
      <c r="B5813" s="1">
        <v>40937</v>
      </c>
      <c r="C5813">
        <v>2012</v>
      </c>
      <c r="D5813">
        <v>4</v>
      </c>
      <c r="E5813">
        <v>20.689942062353772</v>
      </c>
      <c r="F5813">
        <v>496.65</v>
      </c>
      <c r="G5813">
        <v>475.96005793764618</v>
      </c>
      <c r="H5813" t="s">
        <v>1</v>
      </c>
      <c r="I5813" t="s">
        <v>1492</v>
      </c>
      <c r="J5813" t="s">
        <v>37</v>
      </c>
      <c r="K5813" t="s">
        <v>37</v>
      </c>
      <c r="L5813" t="s">
        <v>97</v>
      </c>
      <c r="M5813" t="s">
        <v>39</v>
      </c>
      <c r="N5813" t="s">
        <v>22</v>
      </c>
      <c r="O5813" t="s">
        <v>514</v>
      </c>
      <c r="P5813" t="s">
        <v>24</v>
      </c>
    </row>
    <row r="5814" spans="1:16" x14ac:dyDescent="0.25">
      <c r="A5814" t="s">
        <v>7663</v>
      </c>
      <c r="B5814" s="1">
        <v>41263</v>
      </c>
      <c r="C5814">
        <v>2012</v>
      </c>
      <c r="D5814">
        <v>18</v>
      </c>
      <c r="E5814">
        <v>352.10866947835297</v>
      </c>
      <c r="F5814">
        <v>5337.15</v>
      </c>
      <c r="G5814">
        <v>4985.0413305216471</v>
      </c>
      <c r="H5814" t="s">
        <v>328</v>
      </c>
      <c r="I5814" t="s">
        <v>1214</v>
      </c>
      <c r="J5814" t="s">
        <v>3</v>
      </c>
      <c r="K5814" t="s">
        <v>4</v>
      </c>
      <c r="L5814" t="s">
        <v>101</v>
      </c>
      <c r="M5814" t="s">
        <v>34</v>
      </c>
      <c r="N5814" t="s">
        <v>22</v>
      </c>
      <c r="O5814" t="s">
        <v>329</v>
      </c>
      <c r="P5814" t="s">
        <v>24</v>
      </c>
    </row>
    <row r="5815" spans="1:16" x14ac:dyDescent="0.25">
      <c r="A5815" t="s">
        <v>7664</v>
      </c>
      <c r="B5815" s="1">
        <v>40978</v>
      </c>
      <c r="C5815">
        <v>2012</v>
      </c>
      <c r="D5815">
        <v>10</v>
      </c>
      <c r="E5815">
        <v>217.4129371353684</v>
      </c>
      <c r="F5815">
        <v>1980</v>
      </c>
      <c r="G5815">
        <v>1762.5870628646317</v>
      </c>
      <c r="H5815" t="s">
        <v>171</v>
      </c>
      <c r="I5815" t="s">
        <v>2419</v>
      </c>
      <c r="J5815" t="s">
        <v>57</v>
      </c>
      <c r="K5815" t="s">
        <v>58</v>
      </c>
      <c r="L5815" t="s">
        <v>92</v>
      </c>
      <c r="M5815" t="s">
        <v>6</v>
      </c>
      <c r="N5815" t="s">
        <v>22</v>
      </c>
      <c r="O5815" t="s">
        <v>173</v>
      </c>
      <c r="P5815" t="s">
        <v>24</v>
      </c>
    </row>
    <row r="5816" spans="1:16" x14ac:dyDescent="0.25">
      <c r="A5816" t="s">
        <v>7665</v>
      </c>
      <c r="B5816" s="1">
        <v>41820</v>
      </c>
      <c r="C5816">
        <v>2014</v>
      </c>
      <c r="D5816">
        <v>12</v>
      </c>
      <c r="E5816">
        <v>8868.2283832537669</v>
      </c>
      <c r="F5816">
        <v>7128.1</v>
      </c>
      <c r="G5816">
        <v>-1740.1283832537665</v>
      </c>
      <c r="H5816" t="s">
        <v>1</v>
      </c>
      <c r="I5816" t="s">
        <v>991</v>
      </c>
      <c r="J5816" t="s">
        <v>67</v>
      </c>
      <c r="K5816" t="s">
        <v>68</v>
      </c>
      <c r="L5816" t="s">
        <v>38</v>
      </c>
      <c r="M5816" t="s">
        <v>39</v>
      </c>
      <c r="N5816" t="s">
        <v>22</v>
      </c>
      <c r="O5816" t="s">
        <v>1225</v>
      </c>
      <c r="P5816" t="s">
        <v>125</v>
      </c>
    </row>
    <row r="5817" spans="1:16" x14ac:dyDescent="0.25">
      <c r="A5817" t="s">
        <v>7666</v>
      </c>
      <c r="B5817" s="1">
        <v>41215</v>
      </c>
      <c r="C5817">
        <v>2012</v>
      </c>
      <c r="D5817">
        <v>6</v>
      </c>
      <c r="E5817">
        <v>8.1946150977049772</v>
      </c>
      <c r="F5817">
        <v>179.4</v>
      </c>
      <c r="G5817">
        <v>171.20538490229504</v>
      </c>
      <c r="H5817" t="s">
        <v>171</v>
      </c>
      <c r="I5817" t="s">
        <v>1168</v>
      </c>
      <c r="J5817" t="s">
        <v>3</v>
      </c>
      <c r="K5817" t="s">
        <v>4</v>
      </c>
      <c r="L5817" t="s">
        <v>131</v>
      </c>
      <c r="M5817" t="s">
        <v>39</v>
      </c>
      <c r="N5817" t="s">
        <v>27</v>
      </c>
      <c r="O5817" t="s">
        <v>28</v>
      </c>
      <c r="P5817" t="s">
        <v>29</v>
      </c>
    </row>
    <row r="5818" spans="1:16" x14ac:dyDescent="0.25">
      <c r="A5818" t="s">
        <v>7667</v>
      </c>
      <c r="B5818" s="1">
        <v>40894</v>
      </c>
      <c r="C5818">
        <v>2011</v>
      </c>
      <c r="D5818">
        <v>8</v>
      </c>
      <c r="E5818">
        <v>35.676352158373241</v>
      </c>
      <c r="F5818">
        <v>347.726</v>
      </c>
      <c r="G5818">
        <v>312.04964784162678</v>
      </c>
      <c r="H5818" t="s">
        <v>1</v>
      </c>
      <c r="I5818" t="s">
        <v>1288</v>
      </c>
      <c r="J5818" t="s">
        <v>3</v>
      </c>
      <c r="K5818" t="s">
        <v>4</v>
      </c>
      <c r="L5818" t="s">
        <v>118</v>
      </c>
      <c r="M5818" t="s">
        <v>49</v>
      </c>
      <c r="N5818" t="s">
        <v>7</v>
      </c>
      <c r="O5818" t="s">
        <v>503</v>
      </c>
      <c r="P5818" t="s">
        <v>113</v>
      </c>
    </row>
    <row r="5819" spans="1:16" x14ac:dyDescent="0.25">
      <c r="A5819" t="s">
        <v>7668</v>
      </c>
      <c r="B5819" s="1">
        <v>40919</v>
      </c>
      <c r="C5819">
        <v>2012</v>
      </c>
      <c r="D5819">
        <v>9</v>
      </c>
      <c r="E5819">
        <v>25.470561435020102</v>
      </c>
      <c r="F5819">
        <v>1458.85</v>
      </c>
      <c r="G5819">
        <v>1433.3794385649799</v>
      </c>
      <c r="H5819" t="s">
        <v>171</v>
      </c>
      <c r="I5819" t="s">
        <v>2039</v>
      </c>
      <c r="J5819" t="s">
        <v>67</v>
      </c>
      <c r="K5819" t="s">
        <v>68</v>
      </c>
      <c r="L5819" t="s">
        <v>69</v>
      </c>
      <c r="M5819" t="s">
        <v>39</v>
      </c>
      <c r="N5819" t="s">
        <v>22</v>
      </c>
      <c r="O5819" t="s">
        <v>173</v>
      </c>
      <c r="P5819" t="s">
        <v>24</v>
      </c>
    </row>
    <row r="5820" spans="1:16" x14ac:dyDescent="0.25">
      <c r="A5820" t="s">
        <v>7669</v>
      </c>
      <c r="B5820" s="1">
        <v>41068</v>
      </c>
      <c r="C5820">
        <v>2012</v>
      </c>
      <c r="D5820">
        <v>12</v>
      </c>
      <c r="E5820">
        <v>11.698005370221788</v>
      </c>
      <c r="F5820">
        <v>149.38800000000001</v>
      </c>
      <c r="G5820">
        <v>137.68999462977823</v>
      </c>
      <c r="H5820" t="s">
        <v>1</v>
      </c>
      <c r="I5820" t="s">
        <v>3522</v>
      </c>
      <c r="J5820" t="s">
        <v>3</v>
      </c>
      <c r="K5820" t="s">
        <v>4</v>
      </c>
      <c r="L5820" t="s">
        <v>16</v>
      </c>
      <c r="M5820" t="s">
        <v>17</v>
      </c>
      <c r="N5820" t="s">
        <v>22</v>
      </c>
      <c r="O5820" t="s">
        <v>2167</v>
      </c>
      <c r="P5820" t="s">
        <v>24</v>
      </c>
    </row>
    <row r="5821" spans="1:16" x14ac:dyDescent="0.25">
      <c r="A5821" t="s">
        <v>7670</v>
      </c>
      <c r="B5821" s="1">
        <v>41038</v>
      </c>
      <c r="C5821">
        <v>2012</v>
      </c>
      <c r="D5821">
        <v>10</v>
      </c>
      <c r="E5821">
        <v>15.299357608169938</v>
      </c>
      <c r="F5821">
        <v>3290</v>
      </c>
      <c r="G5821">
        <v>3274.7006423918301</v>
      </c>
      <c r="H5821" t="s">
        <v>1</v>
      </c>
      <c r="I5821" t="s">
        <v>5047</v>
      </c>
      <c r="J5821" t="s">
        <v>3</v>
      </c>
      <c r="K5821" t="s">
        <v>4</v>
      </c>
      <c r="L5821" t="s">
        <v>101</v>
      </c>
      <c r="M5821" t="s">
        <v>34</v>
      </c>
      <c r="N5821" t="s">
        <v>22</v>
      </c>
      <c r="O5821" t="s">
        <v>572</v>
      </c>
      <c r="P5821" t="s">
        <v>24</v>
      </c>
    </row>
    <row r="5822" spans="1:16" x14ac:dyDescent="0.25">
      <c r="A5822" t="s">
        <v>7671</v>
      </c>
      <c r="B5822" s="1">
        <v>41605</v>
      </c>
      <c r="C5822">
        <v>2013</v>
      </c>
      <c r="D5822">
        <v>13</v>
      </c>
      <c r="E5822">
        <v>9915.6457907770582</v>
      </c>
      <c r="F5822">
        <v>8667.6</v>
      </c>
      <c r="G5822">
        <v>-1248.0457907770578</v>
      </c>
      <c r="H5822" t="s">
        <v>171</v>
      </c>
      <c r="I5822" t="s">
        <v>1807</v>
      </c>
      <c r="J5822" t="s">
        <v>3</v>
      </c>
      <c r="K5822" t="s">
        <v>4</v>
      </c>
      <c r="L5822" t="s">
        <v>87</v>
      </c>
      <c r="M5822" t="s">
        <v>39</v>
      </c>
      <c r="N5822" t="s">
        <v>27</v>
      </c>
      <c r="O5822" t="s">
        <v>28</v>
      </c>
      <c r="P5822" t="s">
        <v>29</v>
      </c>
    </row>
    <row r="5823" spans="1:16" x14ac:dyDescent="0.25">
      <c r="A5823" t="s">
        <v>7672</v>
      </c>
      <c r="B5823" s="1">
        <v>41171</v>
      </c>
      <c r="C5823">
        <v>2012</v>
      </c>
      <c r="D5823">
        <v>10</v>
      </c>
      <c r="E5823">
        <v>539.45441112493143</v>
      </c>
      <c r="F5823">
        <v>2670</v>
      </c>
      <c r="G5823">
        <v>2130.5455888750685</v>
      </c>
      <c r="H5823" t="s">
        <v>1</v>
      </c>
      <c r="I5823" t="s">
        <v>3590</v>
      </c>
      <c r="J5823" t="s">
        <v>47</v>
      </c>
      <c r="K5823" t="s">
        <v>47</v>
      </c>
      <c r="L5823" t="s">
        <v>48</v>
      </c>
      <c r="M5823" t="s">
        <v>49</v>
      </c>
      <c r="N5823" t="s">
        <v>27</v>
      </c>
      <c r="O5823" t="s">
        <v>425</v>
      </c>
      <c r="P5823" t="s">
        <v>29</v>
      </c>
    </row>
    <row r="5824" spans="1:16" x14ac:dyDescent="0.25">
      <c r="A5824" t="s">
        <v>7673</v>
      </c>
      <c r="B5824" s="1">
        <v>41895</v>
      </c>
      <c r="C5824">
        <v>2014</v>
      </c>
      <c r="D5824">
        <v>10</v>
      </c>
      <c r="E5824">
        <v>326.49845838073657</v>
      </c>
      <c r="F5824">
        <v>6990</v>
      </c>
      <c r="G5824">
        <v>6663.5015416192637</v>
      </c>
      <c r="H5824" t="s">
        <v>1</v>
      </c>
      <c r="I5824" t="s">
        <v>1967</v>
      </c>
      <c r="J5824" t="s">
        <v>72</v>
      </c>
      <c r="K5824" t="s">
        <v>72</v>
      </c>
      <c r="L5824" t="s">
        <v>38</v>
      </c>
      <c r="M5824" t="s">
        <v>39</v>
      </c>
      <c r="N5824" t="s">
        <v>22</v>
      </c>
      <c r="O5824" t="s">
        <v>585</v>
      </c>
      <c r="P5824" t="s">
        <v>24</v>
      </c>
    </row>
    <row r="5825" spans="1:16" x14ac:dyDescent="0.25">
      <c r="A5825" t="s">
        <v>7674</v>
      </c>
      <c r="B5825" s="1">
        <v>41423</v>
      </c>
      <c r="C5825">
        <v>2013</v>
      </c>
      <c r="D5825">
        <v>10</v>
      </c>
      <c r="E5825">
        <v>2.8200252571661499</v>
      </c>
      <c r="F5825">
        <v>405.5</v>
      </c>
      <c r="G5825">
        <v>402.67997474283385</v>
      </c>
      <c r="H5825" t="s">
        <v>1</v>
      </c>
      <c r="I5825" t="s">
        <v>418</v>
      </c>
      <c r="J5825" t="s">
        <v>20</v>
      </c>
      <c r="K5825" t="s">
        <v>20</v>
      </c>
      <c r="L5825" t="s">
        <v>21</v>
      </c>
      <c r="M5825" t="s">
        <v>13</v>
      </c>
      <c r="N5825" t="s">
        <v>22</v>
      </c>
      <c r="O5825" t="s">
        <v>621</v>
      </c>
      <c r="P5825" t="s">
        <v>24</v>
      </c>
    </row>
    <row r="5826" spans="1:16" x14ac:dyDescent="0.25">
      <c r="A5826" t="s">
        <v>7675</v>
      </c>
      <c r="B5826" s="1">
        <v>41174</v>
      </c>
      <c r="C5826">
        <v>2012</v>
      </c>
      <c r="D5826">
        <v>10</v>
      </c>
      <c r="E5826">
        <v>95.72809207544465</v>
      </c>
      <c r="F5826">
        <v>7580</v>
      </c>
      <c r="G5826">
        <v>7484.2719079245553</v>
      </c>
      <c r="H5826" t="s">
        <v>26</v>
      </c>
      <c r="I5826" t="s">
        <v>1669</v>
      </c>
      <c r="J5826" t="s">
        <v>42</v>
      </c>
      <c r="K5826" t="s">
        <v>43</v>
      </c>
      <c r="L5826" t="s">
        <v>38</v>
      </c>
      <c r="M5826" t="s">
        <v>39</v>
      </c>
      <c r="N5826" t="s">
        <v>27</v>
      </c>
      <c r="O5826" t="s">
        <v>28</v>
      </c>
      <c r="P5826" t="s">
        <v>29</v>
      </c>
    </row>
    <row r="5827" spans="1:16" x14ac:dyDescent="0.25">
      <c r="A5827" t="s">
        <v>7676</v>
      </c>
      <c r="B5827" s="1">
        <v>41049</v>
      </c>
      <c r="C5827">
        <v>2012</v>
      </c>
      <c r="D5827">
        <v>5</v>
      </c>
      <c r="E5827">
        <v>67.679782460056487</v>
      </c>
      <c r="F5827">
        <v>49.95</v>
      </c>
      <c r="G5827">
        <v>-17.729782460056484</v>
      </c>
      <c r="H5827" t="s">
        <v>1</v>
      </c>
      <c r="I5827" t="s">
        <v>3193</v>
      </c>
      <c r="J5827" t="s">
        <v>3</v>
      </c>
      <c r="K5827" t="s">
        <v>4</v>
      </c>
      <c r="L5827" t="s">
        <v>16</v>
      </c>
      <c r="M5827" t="s">
        <v>17</v>
      </c>
      <c r="N5827" t="s">
        <v>22</v>
      </c>
      <c r="O5827" t="s">
        <v>1818</v>
      </c>
      <c r="P5827" t="s">
        <v>24</v>
      </c>
    </row>
    <row r="5828" spans="1:16" x14ac:dyDescent="0.25">
      <c r="A5828" t="s">
        <v>7677</v>
      </c>
      <c r="B5828" s="1">
        <v>41426</v>
      </c>
      <c r="C5828">
        <v>2013</v>
      </c>
      <c r="D5828">
        <v>10</v>
      </c>
      <c r="E5828">
        <v>44.05418289006839</v>
      </c>
      <c r="F5828">
        <v>279</v>
      </c>
      <c r="G5828">
        <v>234.94581710993162</v>
      </c>
      <c r="H5828" t="s">
        <v>1</v>
      </c>
      <c r="I5828" t="s">
        <v>2214</v>
      </c>
      <c r="J5828" t="s">
        <v>3</v>
      </c>
      <c r="K5828" t="s">
        <v>4</v>
      </c>
      <c r="L5828" t="s">
        <v>131</v>
      </c>
      <c r="M5828" t="s">
        <v>39</v>
      </c>
      <c r="N5828" t="s">
        <v>22</v>
      </c>
      <c r="O5828" t="s">
        <v>124</v>
      </c>
      <c r="P5828" t="s">
        <v>125</v>
      </c>
    </row>
    <row r="5829" spans="1:16" x14ac:dyDescent="0.25">
      <c r="A5829" t="s">
        <v>7678</v>
      </c>
      <c r="B5829" s="1">
        <v>41891</v>
      </c>
      <c r="C5829">
        <v>2014</v>
      </c>
      <c r="D5829">
        <v>20</v>
      </c>
      <c r="E5829">
        <v>227.96535605704659</v>
      </c>
      <c r="F5829">
        <v>11360</v>
      </c>
      <c r="G5829">
        <v>11132.034643942954</v>
      </c>
      <c r="H5829" t="s">
        <v>328</v>
      </c>
      <c r="I5829" t="s">
        <v>1162</v>
      </c>
      <c r="J5829" t="s">
        <v>3</v>
      </c>
      <c r="K5829" t="s">
        <v>4</v>
      </c>
      <c r="L5829" t="s">
        <v>5</v>
      </c>
      <c r="M5829" t="s">
        <v>6</v>
      </c>
      <c r="N5829" t="s">
        <v>22</v>
      </c>
      <c r="O5829" t="s">
        <v>329</v>
      </c>
      <c r="P5829" t="s">
        <v>24</v>
      </c>
    </row>
    <row r="5830" spans="1:16" x14ac:dyDescent="0.25">
      <c r="A5830" t="s">
        <v>7679</v>
      </c>
      <c r="B5830" s="1">
        <v>41563</v>
      </c>
      <c r="C5830">
        <v>2013</v>
      </c>
      <c r="D5830">
        <v>13</v>
      </c>
      <c r="E5830">
        <v>3219.7765673293293</v>
      </c>
      <c r="F5830">
        <v>5856</v>
      </c>
      <c r="G5830">
        <v>2636.2234326706707</v>
      </c>
      <c r="H5830" t="s">
        <v>1</v>
      </c>
      <c r="I5830" t="s">
        <v>6100</v>
      </c>
      <c r="J5830" t="s">
        <v>3</v>
      </c>
      <c r="K5830" t="s">
        <v>4</v>
      </c>
      <c r="L5830" t="s">
        <v>101</v>
      </c>
      <c r="M5830" t="s">
        <v>34</v>
      </c>
      <c r="N5830" t="s">
        <v>22</v>
      </c>
      <c r="O5830" t="s">
        <v>3887</v>
      </c>
      <c r="P5830" t="s">
        <v>24</v>
      </c>
    </row>
    <row r="5831" spans="1:16" x14ac:dyDescent="0.25">
      <c r="A5831" t="s">
        <v>7680</v>
      </c>
      <c r="B5831" s="1">
        <v>41602</v>
      </c>
      <c r="C5831">
        <v>2013</v>
      </c>
      <c r="D5831">
        <v>26</v>
      </c>
      <c r="E5831">
        <v>3941.9695582940467</v>
      </c>
      <c r="F5831">
        <v>22428</v>
      </c>
      <c r="G5831">
        <v>18486.030441705952</v>
      </c>
      <c r="H5831" t="s">
        <v>171</v>
      </c>
      <c r="I5831" t="s">
        <v>1417</v>
      </c>
      <c r="J5831" t="s">
        <v>42</v>
      </c>
      <c r="K5831" t="s">
        <v>43</v>
      </c>
      <c r="L5831" t="s">
        <v>44</v>
      </c>
      <c r="M5831" t="s">
        <v>6</v>
      </c>
      <c r="N5831" t="s">
        <v>22</v>
      </c>
      <c r="O5831" t="s">
        <v>173</v>
      </c>
      <c r="P5831" t="s">
        <v>24</v>
      </c>
    </row>
    <row r="5832" spans="1:16" x14ac:dyDescent="0.25">
      <c r="A5832" t="s">
        <v>7681</v>
      </c>
      <c r="B5832" s="1">
        <v>41028</v>
      </c>
      <c r="C5832">
        <v>2012</v>
      </c>
      <c r="D5832">
        <v>5</v>
      </c>
      <c r="E5832">
        <v>22.635376528458185</v>
      </c>
      <c r="F5832">
        <v>1000</v>
      </c>
      <c r="G5832">
        <v>977.36462347154179</v>
      </c>
      <c r="H5832" t="s">
        <v>1</v>
      </c>
      <c r="I5832" t="s">
        <v>6899</v>
      </c>
      <c r="J5832" t="s">
        <v>37</v>
      </c>
      <c r="K5832" t="s">
        <v>37</v>
      </c>
      <c r="L5832" t="s">
        <v>54</v>
      </c>
      <c r="M5832" t="s">
        <v>34</v>
      </c>
      <c r="N5832" t="s">
        <v>22</v>
      </c>
      <c r="O5832" t="s">
        <v>1675</v>
      </c>
      <c r="P5832" t="s">
        <v>24</v>
      </c>
    </row>
    <row r="5833" spans="1:16" x14ac:dyDescent="0.25">
      <c r="A5833" t="s">
        <v>7682</v>
      </c>
      <c r="B5833" s="1">
        <v>41247</v>
      </c>
      <c r="C5833">
        <v>2012</v>
      </c>
      <c r="D5833">
        <v>13</v>
      </c>
      <c r="E5833">
        <v>5338.8616908596196</v>
      </c>
      <c r="F5833">
        <v>3443.2</v>
      </c>
      <c r="G5833">
        <v>-1895.6616908596197</v>
      </c>
      <c r="H5833" t="s">
        <v>1</v>
      </c>
      <c r="I5833" t="s">
        <v>2782</v>
      </c>
      <c r="J5833" t="s">
        <v>47</v>
      </c>
      <c r="K5833" t="s">
        <v>47</v>
      </c>
      <c r="L5833" t="s">
        <v>48</v>
      </c>
      <c r="M5833" t="s">
        <v>49</v>
      </c>
      <c r="N5833" t="s">
        <v>22</v>
      </c>
      <c r="O5833" t="s">
        <v>124</v>
      </c>
      <c r="P5833" t="s">
        <v>125</v>
      </c>
    </row>
    <row r="5834" spans="1:16" x14ac:dyDescent="0.25">
      <c r="A5834" t="s">
        <v>7683</v>
      </c>
      <c r="B5834" s="1">
        <v>41058</v>
      </c>
      <c r="C5834">
        <v>2012</v>
      </c>
      <c r="D5834">
        <v>30</v>
      </c>
      <c r="E5834">
        <v>5054.4140985128433</v>
      </c>
      <c r="F5834">
        <v>17640</v>
      </c>
      <c r="G5834">
        <v>12585.585901487157</v>
      </c>
      <c r="H5834" t="s">
        <v>328</v>
      </c>
      <c r="I5834" t="s">
        <v>1365</v>
      </c>
      <c r="J5834" t="s">
        <v>57</v>
      </c>
      <c r="K5834" t="s">
        <v>58</v>
      </c>
      <c r="L5834" t="s">
        <v>5</v>
      </c>
      <c r="M5834" t="s">
        <v>6</v>
      </c>
      <c r="N5834" t="s">
        <v>22</v>
      </c>
      <c r="O5834" t="s">
        <v>329</v>
      </c>
      <c r="P5834" t="s">
        <v>24</v>
      </c>
    </row>
    <row r="5835" spans="1:16" x14ac:dyDescent="0.25">
      <c r="A5835" t="s">
        <v>7684</v>
      </c>
      <c r="B5835" s="1">
        <v>41860</v>
      </c>
      <c r="C5835">
        <v>2014</v>
      </c>
      <c r="D5835">
        <v>12</v>
      </c>
      <c r="E5835">
        <v>1565.0432197919297</v>
      </c>
      <c r="F5835">
        <v>10296</v>
      </c>
      <c r="G5835">
        <v>8730.956780208071</v>
      </c>
      <c r="H5835" t="s">
        <v>1</v>
      </c>
      <c r="I5835" t="s">
        <v>2922</v>
      </c>
      <c r="J5835" t="s">
        <v>42</v>
      </c>
      <c r="K5835" t="s">
        <v>43</v>
      </c>
      <c r="L5835" t="s">
        <v>44</v>
      </c>
      <c r="M5835" t="s">
        <v>6</v>
      </c>
      <c r="N5835" t="s">
        <v>22</v>
      </c>
      <c r="O5835" t="s">
        <v>629</v>
      </c>
      <c r="P5835" t="s">
        <v>125</v>
      </c>
    </row>
    <row r="5836" spans="1:16" x14ac:dyDescent="0.25">
      <c r="A5836" t="s">
        <v>7685</v>
      </c>
      <c r="B5836" s="1">
        <v>41872</v>
      </c>
      <c r="C5836">
        <v>2014</v>
      </c>
      <c r="D5836">
        <v>40</v>
      </c>
      <c r="E5836">
        <v>5844.1742415877488</v>
      </c>
      <c r="F5836">
        <v>2399.6</v>
      </c>
      <c r="G5836">
        <v>-3444.5742415877489</v>
      </c>
      <c r="H5836" t="s">
        <v>26</v>
      </c>
      <c r="I5836" t="s">
        <v>276</v>
      </c>
      <c r="J5836" t="s">
        <v>3</v>
      </c>
      <c r="K5836" t="s">
        <v>4</v>
      </c>
      <c r="L5836" t="s">
        <v>12</v>
      </c>
      <c r="M5836" t="s">
        <v>13</v>
      </c>
      <c r="N5836" t="s">
        <v>27</v>
      </c>
      <c r="O5836" t="s">
        <v>28</v>
      </c>
      <c r="P5836" t="s">
        <v>29</v>
      </c>
    </row>
    <row r="5837" spans="1:16" x14ac:dyDescent="0.25">
      <c r="A5837" t="s">
        <v>7686</v>
      </c>
      <c r="B5837" s="1">
        <v>41140</v>
      </c>
      <c r="C5837">
        <v>2012</v>
      </c>
      <c r="D5837">
        <v>12</v>
      </c>
      <c r="E5837">
        <v>1554.7414133430432</v>
      </c>
      <c r="F5837">
        <v>1855.884</v>
      </c>
      <c r="G5837">
        <v>301.14258665695684</v>
      </c>
      <c r="H5837" t="s">
        <v>1</v>
      </c>
      <c r="I5837" t="s">
        <v>3643</v>
      </c>
      <c r="J5837" t="s">
        <v>3</v>
      </c>
      <c r="K5837" t="s">
        <v>4</v>
      </c>
      <c r="L5837" t="s">
        <v>16</v>
      </c>
      <c r="M5837" t="s">
        <v>17</v>
      </c>
      <c r="N5837" t="s">
        <v>22</v>
      </c>
      <c r="O5837" t="s">
        <v>653</v>
      </c>
      <c r="P5837" t="s">
        <v>24</v>
      </c>
    </row>
    <row r="5838" spans="1:16" x14ac:dyDescent="0.25">
      <c r="A5838" t="s">
        <v>7687</v>
      </c>
      <c r="B5838" s="1">
        <v>41813</v>
      </c>
      <c r="C5838">
        <v>2014</v>
      </c>
      <c r="D5838">
        <v>12</v>
      </c>
      <c r="E5838">
        <v>1515.1763419911001</v>
      </c>
      <c r="F5838">
        <v>2911.6</v>
      </c>
      <c r="G5838">
        <v>1396.4236580088998</v>
      </c>
      <c r="H5838" t="s">
        <v>1</v>
      </c>
      <c r="I5838" t="s">
        <v>3986</v>
      </c>
      <c r="J5838" t="s">
        <v>3</v>
      </c>
      <c r="K5838" t="s">
        <v>4</v>
      </c>
      <c r="L5838" t="s">
        <v>87</v>
      </c>
      <c r="M5838" t="s">
        <v>39</v>
      </c>
      <c r="N5838" t="s">
        <v>22</v>
      </c>
      <c r="O5838" t="s">
        <v>2977</v>
      </c>
      <c r="P5838" t="s">
        <v>24</v>
      </c>
    </row>
    <row r="5839" spans="1:16" x14ac:dyDescent="0.25">
      <c r="A5839" t="s">
        <v>7688</v>
      </c>
      <c r="B5839" s="1">
        <v>41084</v>
      </c>
      <c r="C5839">
        <v>2012</v>
      </c>
      <c r="D5839">
        <v>120</v>
      </c>
      <c r="E5839">
        <v>4.8287600790713752</v>
      </c>
      <c r="F5839">
        <v>352.8</v>
      </c>
      <c r="G5839">
        <v>347.97123992092861</v>
      </c>
      <c r="H5839" t="s">
        <v>1</v>
      </c>
      <c r="I5839" t="s">
        <v>3010</v>
      </c>
      <c r="J5839" t="s">
        <v>3</v>
      </c>
      <c r="K5839" t="s">
        <v>4</v>
      </c>
      <c r="L5839" t="s">
        <v>200</v>
      </c>
      <c r="M5839" t="s">
        <v>49</v>
      </c>
      <c r="N5839" t="s">
        <v>22</v>
      </c>
      <c r="O5839" t="s">
        <v>291</v>
      </c>
      <c r="P5839" t="s">
        <v>125</v>
      </c>
    </row>
    <row r="5840" spans="1:16" x14ac:dyDescent="0.25">
      <c r="A5840" t="s">
        <v>7689</v>
      </c>
      <c r="B5840" s="1">
        <v>41158</v>
      </c>
      <c r="C5840">
        <v>2012</v>
      </c>
      <c r="D5840">
        <v>5</v>
      </c>
      <c r="E5840">
        <v>500.45320152603256</v>
      </c>
      <c r="F5840">
        <v>495</v>
      </c>
      <c r="G5840">
        <v>-5.4532015260325579</v>
      </c>
      <c r="H5840" t="s">
        <v>1</v>
      </c>
      <c r="I5840" t="s">
        <v>2242</v>
      </c>
      <c r="J5840" t="s">
        <v>72</v>
      </c>
      <c r="K5840" t="s">
        <v>72</v>
      </c>
      <c r="L5840" t="s">
        <v>97</v>
      </c>
      <c r="M5840" t="s">
        <v>39</v>
      </c>
      <c r="N5840" t="s">
        <v>22</v>
      </c>
      <c r="O5840" t="s">
        <v>621</v>
      </c>
      <c r="P5840" t="s">
        <v>24</v>
      </c>
    </row>
    <row r="5841" spans="1:16" x14ac:dyDescent="0.25">
      <c r="A5841" t="s">
        <v>7690</v>
      </c>
      <c r="B5841" s="1">
        <v>41094</v>
      </c>
      <c r="C5841">
        <v>2012</v>
      </c>
      <c r="D5841">
        <v>12</v>
      </c>
      <c r="E5841">
        <v>16.516435190094722</v>
      </c>
      <c r="F5841">
        <v>5760</v>
      </c>
      <c r="G5841">
        <v>5743.4835648099051</v>
      </c>
      <c r="H5841" t="s">
        <v>26</v>
      </c>
      <c r="I5841" t="s">
        <v>6100</v>
      </c>
      <c r="J5841" t="s">
        <v>3</v>
      </c>
      <c r="K5841" t="s">
        <v>4</v>
      </c>
      <c r="L5841" t="s">
        <v>101</v>
      </c>
      <c r="M5841" t="s">
        <v>34</v>
      </c>
      <c r="N5841" t="s">
        <v>27</v>
      </c>
      <c r="O5841" t="s">
        <v>28</v>
      </c>
      <c r="P5841" t="s">
        <v>29</v>
      </c>
    </row>
    <row r="5842" spans="1:16" x14ac:dyDescent="0.25">
      <c r="A5842" t="s">
        <v>7691</v>
      </c>
      <c r="B5842" s="1">
        <v>41773</v>
      </c>
      <c r="C5842">
        <v>2014</v>
      </c>
      <c r="D5842">
        <v>10</v>
      </c>
      <c r="E5842">
        <v>380.47009638826995</v>
      </c>
      <c r="F5842">
        <v>680</v>
      </c>
      <c r="G5842">
        <v>299.52990361173005</v>
      </c>
      <c r="H5842" t="s">
        <v>1</v>
      </c>
      <c r="I5842" t="s">
        <v>5086</v>
      </c>
      <c r="J5842" t="s">
        <v>3</v>
      </c>
      <c r="K5842" t="s">
        <v>4</v>
      </c>
      <c r="L5842" t="s">
        <v>749</v>
      </c>
      <c r="M5842" t="s">
        <v>6</v>
      </c>
      <c r="N5842" t="s">
        <v>7</v>
      </c>
      <c r="O5842" t="s">
        <v>300</v>
      </c>
      <c r="P5842" t="s">
        <v>113</v>
      </c>
    </row>
    <row r="5843" spans="1:16" x14ac:dyDescent="0.25">
      <c r="A5843" t="s">
        <v>7692</v>
      </c>
      <c r="B5843" s="1">
        <v>41960</v>
      </c>
      <c r="C5843">
        <v>2014</v>
      </c>
      <c r="D5843">
        <v>13</v>
      </c>
      <c r="E5843">
        <v>2950.5471152896253</v>
      </c>
      <c r="F5843">
        <v>2793.8</v>
      </c>
      <c r="G5843">
        <v>-156.74711528962507</v>
      </c>
      <c r="H5843" t="s">
        <v>171</v>
      </c>
      <c r="I5843" t="s">
        <v>1813</v>
      </c>
      <c r="J5843" t="s">
        <v>72</v>
      </c>
      <c r="K5843" t="s">
        <v>72</v>
      </c>
      <c r="L5843" t="s">
        <v>87</v>
      </c>
      <c r="M5843" t="s">
        <v>39</v>
      </c>
      <c r="N5843" t="s">
        <v>22</v>
      </c>
      <c r="O5843" t="s">
        <v>173</v>
      </c>
      <c r="P5843" t="s">
        <v>24</v>
      </c>
    </row>
    <row r="5844" spans="1:16" x14ac:dyDescent="0.25">
      <c r="A5844" t="s">
        <v>7693</v>
      </c>
      <c r="B5844" s="1">
        <v>41650</v>
      </c>
      <c r="C5844">
        <v>2014</v>
      </c>
      <c r="D5844">
        <v>18</v>
      </c>
      <c r="E5844">
        <v>3.1686978870336477</v>
      </c>
      <c r="F5844">
        <v>281.60000000000002</v>
      </c>
      <c r="G5844">
        <v>278.43130211296636</v>
      </c>
      <c r="H5844" t="s">
        <v>26</v>
      </c>
      <c r="I5844" t="s">
        <v>1618</v>
      </c>
      <c r="J5844" t="s">
        <v>3</v>
      </c>
      <c r="K5844" t="s">
        <v>4</v>
      </c>
      <c r="L5844" t="s">
        <v>118</v>
      </c>
      <c r="M5844" t="s">
        <v>49</v>
      </c>
      <c r="N5844" t="s">
        <v>27</v>
      </c>
      <c r="O5844" t="s">
        <v>28</v>
      </c>
      <c r="P5844" t="s">
        <v>29</v>
      </c>
    </row>
    <row r="5845" spans="1:16" x14ac:dyDescent="0.25">
      <c r="A5845" t="s">
        <v>7694</v>
      </c>
      <c r="B5845" s="1">
        <v>41644</v>
      </c>
      <c r="C5845">
        <v>2014</v>
      </c>
      <c r="D5845">
        <v>8</v>
      </c>
      <c r="E5845">
        <v>307.18145608320361</v>
      </c>
      <c r="F5845">
        <v>2804.4</v>
      </c>
      <c r="G5845">
        <v>2497.2185439167965</v>
      </c>
      <c r="H5845" t="s">
        <v>26</v>
      </c>
      <c r="I5845" t="s">
        <v>4317</v>
      </c>
      <c r="J5845" t="s">
        <v>37</v>
      </c>
      <c r="K5845" t="s">
        <v>37</v>
      </c>
      <c r="L5845" t="s">
        <v>123</v>
      </c>
      <c r="M5845" t="s">
        <v>39</v>
      </c>
      <c r="N5845" t="s">
        <v>7</v>
      </c>
      <c r="O5845" t="s">
        <v>137</v>
      </c>
      <c r="P5845" t="s">
        <v>138</v>
      </c>
    </row>
    <row r="5846" spans="1:16" x14ac:dyDescent="0.25">
      <c r="A5846" t="s">
        <v>7695</v>
      </c>
      <c r="B5846" s="1">
        <v>41612</v>
      </c>
      <c r="C5846">
        <v>2013</v>
      </c>
      <c r="D5846">
        <v>13</v>
      </c>
      <c r="E5846">
        <v>779.57780185215643</v>
      </c>
      <c r="F5846">
        <v>2299.6999999999998</v>
      </c>
      <c r="G5846">
        <v>1520.1221981478434</v>
      </c>
      <c r="H5846" t="s">
        <v>1</v>
      </c>
      <c r="I5846" t="s">
        <v>2815</v>
      </c>
      <c r="J5846" t="s">
        <v>57</v>
      </c>
      <c r="K5846" t="s">
        <v>58</v>
      </c>
      <c r="L5846" t="s">
        <v>92</v>
      </c>
      <c r="M5846" t="s">
        <v>6</v>
      </c>
      <c r="N5846" t="s">
        <v>22</v>
      </c>
      <c r="O5846" t="s">
        <v>392</v>
      </c>
      <c r="P5846" t="s">
        <v>24</v>
      </c>
    </row>
    <row r="5847" spans="1:16" x14ac:dyDescent="0.25">
      <c r="A5847" t="s">
        <v>7696</v>
      </c>
      <c r="B5847" s="1">
        <v>41581</v>
      </c>
      <c r="C5847">
        <v>2013</v>
      </c>
      <c r="D5847">
        <v>26</v>
      </c>
      <c r="E5847">
        <v>93.703551895044484</v>
      </c>
      <c r="F5847">
        <v>1204.9760000000001</v>
      </c>
      <c r="G5847">
        <v>1111.2724481049556</v>
      </c>
      <c r="H5847" t="s">
        <v>171</v>
      </c>
      <c r="I5847" t="s">
        <v>6345</v>
      </c>
      <c r="J5847" t="s">
        <v>3</v>
      </c>
      <c r="K5847" t="s">
        <v>4</v>
      </c>
      <c r="L5847" t="s">
        <v>118</v>
      </c>
      <c r="M5847" t="s">
        <v>49</v>
      </c>
      <c r="N5847" t="s">
        <v>22</v>
      </c>
      <c r="O5847" t="s">
        <v>173</v>
      </c>
      <c r="P5847" t="s">
        <v>24</v>
      </c>
    </row>
    <row r="5848" spans="1:16" x14ac:dyDescent="0.25">
      <c r="A5848" t="s">
        <v>7697</v>
      </c>
      <c r="B5848" s="1">
        <v>40919</v>
      </c>
      <c r="C5848">
        <v>2012</v>
      </c>
      <c r="D5848">
        <v>12</v>
      </c>
      <c r="E5848">
        <v>57.495979638947141</v>
      </c>
      <c r="F5848">
        <v>298.25</v>
      </c>
      <c r="G5848">
        <v>240.75402036105285</v>
      </c>
      <c r="H5848" t="s">
        <v>171</v>
      </c>
      <c r="I5848" t="s">
        <v>2943</v>
      </c>
      <c r="J5848" t="s">
        <v>3</v>
      </c>
      <c r="K5848" t="s">
        <v>4</v>
      </c>
      <c r="L5848" t="s">
        <v>749</v>
      </c>
      <c r="M5848" t="s">
        <v>6</v>
      </c>
      <c r="N5848" t="s">
        <v>7</v>
      </c>
      <c r="O5848" t="s">
        <v>252</v>
      </c>
      <c r="P5848" t="s">
        <v>253</v>
      </c>
    </row>
    <row r="5849" spans="1:16" x14ac:dyDescent="0.25">
      <c r="A5849" t="s">
        <v>7698</v>
      </c>
      <c r="B5849" s="1">
        <v>41020</v>
      </c>
      <c r="C5849">
        <v>2012</v>
      </c>
      <c r="D5849">
        <v>100</v>
      </c>
      <c r="E5849">
        <v>880.61536044932143</v>
      </c>
      <c r="F5849">
        <v>2499</v>
      </c>
      <c r="G5849">
        <v>1618.3846395506785</v>
      </c>
      <c r="H5849" t="s">
        <v>328</v>
      </c>
      <c r="I5849" t="s">
        <v>5545</v>
      </c>
      <c r="J5849" t="s">
        <v>3</v>
      </c>
      <c r="K5849" t="s">
        <v>4</v>
      </c>
      <c r="L5849" t="s">
        <v>200</v>
      </c>
      <c r="M5849" t="s">
        <v>49</v>
      </c>
      <c r="N5849" t="s">
        <v>22</v>
      </c>
      <c r="O5849" t="s">
        <v>329</v>
      </c>
      <c r="P5849" t="s">
        <v>24</v>
      </c>
    </row>
    <row r="5850" spans="1:16" x14ac:dyDescent="0.25">
      <c r="A5850" t="s">
        <v>7699</v>
      </c>
      <c r="B5850" s="1">
        <v>41046</v>
      </c>
      <c r="C5850">
        <v>2012</v>
      </c>
      <c r="D5850">
        <v>10</v>
      </c>
      <c r="E5850">
        <v>3005.183009459548</v>
      </c>
      <c r="F5850">
        <v>9800</v>
      </c>
      <c r="G5850">
        <v>6794.816990540452</v>
      </c>
      <c r="H5850" t="s">
        <v>1</v>
      </c>
      <c r="I5850" t="s">
        <v>3633</v>
      </c>
      <c r="J5850" t="s">
        <v>42</v>
      </c>
      <c r="K5850" t="s">
        <v>43</v>
      </c>
      <c r="L5850" t="s">
        <v>44</v>
      </c>
      <c r="M5850" t="s">
        <v>6</v>
      </c>
      <c r="N5850" t="s">
        <v>22</v>
      </c>
      <c r="O5850" t="s">
        <v>124</v>
      </c>
      <c r="P5850" t="s">
        <v>125</v>
      </c>
    </row>
    <row r="5851" spans="1:16" x14ac:dyDescent="0.25">
      <c r="A5851" t="s">
        <v>7700</v>
      </c>
      <c r="B5851" s="1">
        <v>41745</v>
      </c>
      <c r="C5851">
        <v>2014</v>
      </c>
      <c r="D5851">
        <v>24</v>
      </c>
      <c r="E5851">
        <v>1263.7829497148746</v>
      </c>
      <c r="F5851">
        <v>1269.5999999999999</v>
      </c>
      <c r="G5851">
        <v>5.8170502851253332</v>
      </c>
      <c r="H5851" t="s">
        <v>26</v>
      </c>
      <c r="I5851" t="s">
        <v>5967</v>
      </c>
      <c r="J5851" t="s">
        <v>3</v>
      </c>
      <c r="K5851" t="s">
        <v>4</v>
      </c>
      <c r="L5851" t="s">
        <v>131</v>
      </c>
      <c r="M5851" t="s">
        <v>39</v>
      </c>
      <c r="N5851" t="s">
        <v>27</v>
      </c>
      <c r="O5851" t="s">
        <v>28</v>
      </c>
      <c r="P5851" t="s">
        <v>29</v>
      </c>
    </row>
    <row r="5852" spans="1:16" x14ac:dyDescent="0.25">
      <c r="A5852" t="s">
        <v>7701</v>
      </c>
      <c r="B5852" s="1">
        <v>41525</v>
      </c>
      <c r="C5852">
        <v>2013</v>
      </c>
      <c r="D5852">
        <v>10</v>
      </c>
      <c r="E5852">
        <v>1466.6735778823895</v>
      </c>
      <c r="F5852">
        <v>5990</v>
      </c>
      <c r="G5852">
        <v>4523.3264221176105</v>
      </c>
      <c r="H5852" t="s">
        <v>171</v>
      </c>
      <c r="I5852" t="s">
        <v>1096</v>
      </c>
      <c r="J5852" t="s">
        <v>100</v>
      </c>
      <c r="K5852" t="s">
        <v>287</v>
      </c>
      <c r="L5852" t="s">
        <v>101</v>
      </c>
      <c r="M5852" t="s">
        <v>34</v>
      </c>
      <c r="N5852" t="s">
        <v>27</v>
      </c>
      <c r="O5852" t="s">
        <v>28</v>
      </c>
      <c r="P5852" t="s">
        <v>29</v>
      </c>
    </row>
    <row r="5853" spans="1:16" x14ac:dyDescent="0.25">
      <c r="A5853" t="s">
        <v>7702</v>
      </c>
      <c r="B5853" s="1">
        <v>41512</v>
      </c>
      <c r="C5853">
        <v>2013</v>
      </c>
      <c r="D5853">
        <v>9</v>
      </c>
      <c r="E5853">
        <v>1158.7131386706474</v>
      </c>
      <c r="F5853">
        <v>3616.8</v>
      </c>
      <c r="G5853">
        <v>2458.0868613293528</v>
      </c>
      <c r="H5853" t="s">
        <v>1</v>
      </c>
      <c r="I5853" t="s">
        <v>2592</v>
      </c>
      <c r="J5853" t="s">
        <v>42</v>
      </c>
      <c r="K5853" t="s">
        <v>43</v>
      </c>
      <c r="L5853" t="s">
        <v>44</v>
      </c>
      <c r="M5853" t="s">
        <v>6</v>
      </c>
      <c r="N5853" t="s">
        <v>7</v>
      </c>
      <c r="O5853" t="s">
        <v>509</v>
      </c>
      <c r="P5853" t="s">
        <v>510</v>
      </c>
    </row>
    <row r="5854" spans="1:16" x14ac:dyDescent="0.25">
      <c r="A5854" t="s">
        <v>7703</v>
      </c>
      <c r="B5854" s="1">
        <v>40990</v>
      </c>
      <c r="C5854">
        <v>2012</v>
      </c>
      <c r="D5854">
        <v>36</v>
      </c>
      <c r="E5854">
        <v>1614.6034264016453</v>
      </c>
      <c r="F5854">
        <v>7918.2</v>
      </c>
      <c r="G5854">
        <v>6303.5965735983546</v>
      </c>
      <c r="H5854" t="s">
        <v>26</v>
      </c>
      <c r="I5854" t="s">
        <v>2107</v>
      </c>
      <c r="J5854" t="s">
        <v>72</v>
      </c>
      <c r="K5854" t="s">
        <v>72</v>
      </c>
      <c r="L5854" t="s">
        <v>123</v>
      </c>
      <c r="M5854" t="s">
        <v>39</v>
      </c>
      <c r="N5854" t="s">
        <v>7</v>
      </c>
      <c r="O5854" t="s">
        <v>137</v>
      </c>
      <c r="P5854" t="s">
        <v>138</v>
      </c>
    </row>
    <row r="5855" spans="1:16" x14ac:dyDescent="0.25">
      <c r="A5855" t="s">
        <v>7704</v>
      </c>
      <c r="B5855" s="1">
        <v>41243</v>
      </c>
      <c r="C5855">
        <v>2012</v>
      </c>
      <c r="D5855">
        <v>13</v>
      </c>
      <c r="E5855">
        <v>2394.3397818116414</v>
      </c>
      <c r="F5855">
        <v>4316</v>
      </c>
      <c r="G5855">
        <v>1921.6602181883586</v>
      </c>
      <c r="H5855" t="s">
        <v>1</v>
      </c>
      <c r="I5855" t="s">
        <v>1871</v>
      </c>
      <c r="J5855" t="s">
        <v>3</v>
      </c>
      <c r="K5855" t="s">
        <v>4</v>
      </c>
      <c r="L5855" t="s">
        <v>5</v>
      </c>
      <c r="M5855" t="s">
        <v>6</v>
      </c>
      <c r="N5855" t="s">
        <v>27</v>
      </c>
      <c r="O5855" t="s">
        <v>383</v>
      </c>
      <c r="P5855" t="s">
        <v>384</v>
      </c>
    </row>
    <row r="5856" spans="1:16" x14ac:dyDescent="0.25">
      <c r="A5856" t="s">
        <v>7705</v>
      </c>
      <c r="B5856" s="1">
        <v>41557</v>
      </c>
      <c r="C5856">
        <v>2013</v>
      </c>
      <c r="D5856">
        <v>8</v>
      </c>
      <c r="E5856">
        <v>7.5791154745534151</v>
      </c>
      <c r="F5856">
        <v>112.32</v>
      </c>
      <c r="G5856">
        <v>104.74088452544657</v>
      </c>
      <c r="H5856" t="s">
        <v>1</v>
      </c>
      <c r="I5856" t="s">
        <v>6500</v>
      </c>
      <c r="J5856" t="s">
        <v>3</v>
      </c>
      <c r="K5856" t="s">
        <v>4</v>
      </c>
      <c r="L5856" t="s">
        <v>131</v>
      </c>
      <c r="M5856" t="s">
        <v>39</v>
      </c>
      <c r="N5856" t="s">
        <v>7</v>
      </c>
      <c r="O5856" t="s">
        <v>112</v>
      </c>
      <c r="P5856" t="s">
        <v>113</v>
      </c>
    </row>
    <row r="5857" spans="1:16" x14ac:dyDescent="0.25">
      <c r="A5857" t="s">
        <v>7706</v>
      </c>
      <c r="B5857" s="1">
        <v>41564</v>
      </c>
      <c r="C5857">
        <v>2013</v>
      </c>
      <c r="D5857">
        <v>13</v>
      </c>
      <c r="E5857">
        <v>42.627897071191931</v>
      </c>
      <c r="F5857">
        <v>2520.3200000000002</v>
      </c>
      <c r="G5857">
        <v>2477.6921029288083</v>
      </c>
      <c r="H5857" t="s">
        <v>171</v>
      </c>
      <c r="I5857" t="s">
        <v>2684</v>
      </c>
      <c r="J5857" t="s">
        <v>57</v>
      </c>
      <c r="K5857" t="s">
        <v>58</v>
      </c>
      <c r="L5857" t="s">
        <v>92</v>
      </c>
      <c r="M5857" t="s">
        <v>6</v>
      </c>
      <c r="N5857" t="s">
        <v>22</v>
      </c>
      <c r="O5857" t="s">
        <v>173</v>
      </c>
      <c r="P5857" t="s">
        <v>24</v>
      </c>
    </row>
    <row r="5858" spans="1:16" x14ac:dyDescent="0.25">
      <c r="A5858" t="s">
        <v>7707</v>
      </c>
      <c r="B5858" s="1">
        <v>41649</v>
      </c>
      <c r="C5858">
        <v>2014</v>
      </c>
      <c r="D5858">
        <v>24</v>
      </c>
      <c r="E5858">
        <v>1.2184320854023194</v>
      </c>
      <c r="F5858">
        <v>285.60000000000002</v>
      </c>
      <c r="G5858">
        <v>284.38156791459772</v>
      </c>
      <c r="H5858" t="s">
        <v>26</v>
      </c>
      <c r="I5858" t="s">
        <v>2641</v>
      </c>
      <c r="J5858" t="s">
        <v>3</v>
      </c>
      <c r="K5858" t="s">
        <v>4</v>
      </c>
      <c r="L5858" t="s">
        <v>131</v>
      </c>
      <c r="M5858" t="s">
        <v>39</v>
      </c>
      <c r="N5858" t="s">
        <v>7</v>
      </c>
      <c r="O5858" t="s">
        <v>137</v>
      </c>
      <c r="P5858" t="s">
        <v>138</v>
      </c>
    </row>
    <row r="5859" spans="1:16" x14ac:dyDescent="0.25">
      <c r="A5859" t="s">
        <v>7708</v>
      </c>
      <c r="B5859" s="1">
        <v>41400</v>
      </c>
      <c r="C5859">
        <v>2013</v>
      </c>
      <c r="D5859">
        <v>10</v>
      </c>
      <c r="E5859">
        <v>8.9252451590479733</v>
      </c>
      <c r="F5859">
        <v>469.9</v>
      </c>
      <c r="G5859">
        <v>460.97475484095202</v>
      </c>
      <c r="H5859" t="s">
        <v>1</v>
      </c>
      <c r="I5859" t="s">
        <v>812</v>
      </c>
      <c r="J5859" t="s">
        <v>3</v>
      </c>
      <c r="K5859" t="s">
        <v>4</v>
      </c>
      <c r="L5859" t="s">
        <v>118</v>
      </c>
      <c r="M5859" t="s">
        <v>49</v>
      </c>
      <c r="N5859" t="s">
        <v>22</v>
      </c>
      <c r="O5859" t="s">
        <v>637</v>
      </c>
      <c r="P5859" t="s">
        <v>24</v>
      </c>
    </row>
    <row r="5860" spans="1:16" x14ac:dyDescent="0.25">
      <c r="A5860" t="s">
        <v>7709</v>
      </c>
      <c r="B5860" s="1">
        <v>41369</v>
      </c>
      <c r="C5860">
        <v>2013</v>
      </c>
      <c r="D5860">
        <v>10</v>
      </c>
      <c r="E5860">
        <v>479.70153273732274</v>
      </c>
      <c r="F5860">
        <v>2000</v>
      </c>
      <c r="G5860">
        <v>1520.2984672626771</v>
      </c>
      <c r="H5860" t="s">
        <v>1</v>
      </c>
      <c r="I5860" t="s">
        <v>802</v>
      </c>
      <c r="J5860" t="s">
        <v>37</v>
      </c>
      <c r="K5860" t="s">
        <v>37</v>
      </c>
      <c r="L5860" t="s">
        <v>54</v>
      </c>
      <c r="M5860" t="s">
        <v>34</v>
      </c>
      <c r="N5860" t="s">
        <v>7</v>
      </c>
      <c r="O5860" t="s">
        <v>503</v>
      </c>
      <c r="P5860" t="s">
        <v>113</v>
      </c>
    </row>
    <row r="5861" spans="1:16" x14ac:dyDescent="0.25">
      <c r="A5861" t="s">
        <v>7710</v>
      </c>
      <c r="B5861" s="1">
        <v>41445</v>
      </c>
      <c r="C5861">
        <v>2013</v>
      </c>
      <c r="D5861">
        <v>12</v>
      </c>
      <c r="E5861">
        <v>26.920702323011582</v>
      </c>
      <c r="F5861">
        <v>467.88</v>
      </c>
      <c r="G5861">
        <v>440.9592976769884</v>
      </c>
      <c r="H5861" t="s">
        <v>26</v>
      </c>
      <c r="I5861" t="s">
        <v>3506</v>
      </c>
      <c r="J5861" t="s">
        <v>3</v>
      </c>
      <c r="K5861" t="s">
        <v>4</v>
      </c>
      <c r="L5861" t="s">
        <v>118</v>
      </c>
      <c r="M5861" t="s">
        <v>49</v>
      </c>
      <c r="N5861" t="s">
        <v>27</v>
      </c>
      <c r="O5861" t="s">
        <v>28</v>
      </c>
      <c r="P5861" t="s">
        <v>29</v>
      </c>
    </row>
    <row r="5862" spans="1:16" x14ac:dyDescent="0.25">
      <c r="A5862" t="s">
        <v>7711</v>
      </c>
      <c r="B5862" s="1">
        <v>40900</v>
      </c>
      <c r="C5862">
        <v>2011</v>
      </c>
      <c r="D5862">
        <v>18</v>
      </c>
      <c r="E5862">
        <v>45.240145616369659</v>
      </c>
      <c r="F5862">
        <v>3345.875</v>
      </c>
      <c r="G5862">
        <v>3300.6348543836302</v>
      </c>
      <c r="H5862" t="s">
        <v>26</v>
      </c>
      <c r="I5862" t="s">
        <v>2421</v>
      </c>
      <c r="J5862" t="s">
        <v>57</v>
      </c>
      <c r="K5862" t="s">
        <v>58</v>
      </c>
      <c r="L5862" t="s">
        <v>92</v>
      </c>
      <c r="M5862" t="s">
        <v>6</v>
      </c>
      <c r="N5862" t="s">
        <v>22</v>
      </c>
      <c r="O5862" t="s">
        <v>209</v>
      </c>
      <c r="P5862" t="s">
        <v>24</v>
      </c>
    </row>
    <row r="5863" spans="1:16" x14ac:dyDescent="0.25">
      <c r="A5863" t="s">
        <v>7712</v>
      </c>
      <c r="B5863" s="1">
        <v>40931</v>
      </c>
      <c r="C5863">
        <v>2012</v>
      </c>
      <c r="D5863">
        <v>18</v>
      </c>
      <c r="E5863">
        <v>2276.0432509934458</v>
      </c>
      <c r="F5863">
        <v>3311.7750000000001</v>
      </c>
      <c r="G5863">
        <v>1035.7317490065543</v>
      </c>
      <c r="H5863" t="s">
        <v>171</v>
      </c>
      <c r="I5863" t="s">
        <v>3067</v>
      </c>
      <c r="J5863" t="s">
        <v>57</v>
      </c>
      <c r="K5863" t="s">
        <v>58</v>
      </c>
      <c r="L5863" t="s">
        <v>92</v>
      </c>
      <c r="M5863" t="s">
        <v>6</v>
      </c>
      <c r="N5863" t="s">
        <v>22</v>
      </c>
      <c r="O5863" t="s">
        <v>173</v>
      </c>
      <c r="P5863" t="s">
        <v>24</v>
      </c>
    </row>
    <row r="5864" spans="1:16" x14ac:dyDescent="0.25">
      <c r="A5864" t="s">
        <v>7713</v>
      </c>
      <c r="B5864" s="1">
        <v>41267</v>
      </c>
      <c r="C5864">
        <v>2012</v>
      </c>
      <c r="D5864">
        <v>8</v>
      </c>
      <c r="E5864">
        <v>92.684489774407496</v>
      </c>
      <c r="F5864">
        <v>1440</v>
      </c>
      <c r="G5864">
        <v>1347.3155102255926</v>
      </c>
      <c r="H5864" t="s">
        <v>1</v>
      </c>
      <c r="I5864" t="s">
        <v>3098</v>
      </c>
      <c r="J5864" t="s">
        <v>42</v>
      </c>
      <c r="K5864" t="s">
        <v>43</v>
      </c>
      <c r="L5864" t="s">
        <v>44</v>
      </c>
      <c r="M5864" t="s">
        <v>6</v>
      </c>
      <c r="N5864" t="s">
        <v>7</v>
      </c>
      <c r="O5864" t="s">
        <v>447</v>
      </c>
      <c r="P5864" t="s">
        <v>448</v>
      </c>
    </row>
    <row r="5865" spans="1:16" x14ac:dyDescent="0.25">
      <c r="A5865" t="s">
        <v>7714</v>
      </c>
      <c r="B5865" s="1">
        <v>41325</v>
      </c>
      <c r="C5865">
        <v>2013</v>
      </c>
      <c r="D5865">
        <v>180</v>
      </c>
      <c r="E5865">
        <v>46.654578008006581</v>
      </c>
      <c r="F5865">
        <v>852.48900000000003</v>
      </c>
      <c r="G5865">
        <v>805.83442199199339</v>
      </c>
      <c r="H5865" t="s">
        <v>1</v>
      </c>
      <c r="I5865" t="s">
        <v>1686</v>
      </c>
      <c r="J5865" t="s">
        <v>3</v>
      </c>
      <c r="K5865" t="s">
        <v>4</v>
      </c>
      <c r="L5865" t="s">
        <v>200</v>
      </c>
      <c r="M5865" t="s">
        <v>49</v>
      </c>
      <c r="N5865" t="s">
        <v>22</v>
      </c>
      <c r="O5865" t="s">
        <v>830</v>
      </c>
      <c r="P5865" t="s">
        <v>24</v>
      </c>
    </row>
    <row r="5866" spans="1:16" x14ac:dyDescent="0.25">
      <c r="A5866" t="s">
        <v>7715</v>
      </c>
      <c r="B5866" s="1">
        <v>41167</v>
      </c>
      <c r="C5866">
        <v>2012</v>
      </c>
      <c r="D5866">
        <v>5</v>
      </c>
      <c r="E5866">
        <v>57.045322539891913</v>
      </c>
      <c r="F5866">
        <v>239.75</v>
      </c>
      <c r="G5866">
        <v>182.70467746010809</v>
      </c>
      <c r="H5866" t="s">
        <v>1</v>
      </c>
      <c r="I5866" t="s">
        <v>416</v>
      </c>
      <c r="J5866" t="s">
        <v>20</v>
      </c>
      <c r="K5866" t="s">
        <v>20</v>
      </c>
      <c r="L5866" t="s">
        <v>21</v>
      </c>
      <c r="M5866" t="s">
        <v>13</v>
      </c>
      <c r="N5866" t="s">
        <v>22</v>
      </c>
      <c r="O5866" t="s">
        <v>2227</v>
      </c>
      <c r="P5866" t="s">
        <v>24</v>
      </c>
    </row>
    <row r="5867" spans="1:16" x14ac:dyDescent="0.25">
      <c r="A5867" t="s">
        <v>7716</v>
      </c>
      <c r="B5867" s="1">
        <v>41395</v>
      </c>
      <c r="C5867">
        <v>2013</v>
      </c>
      <c r="D5867">
        <v>10</v>
      </c>
      <c r="E5867">
        <v>567.62513396981421</v>
      </c>
      <c r="F5867">
        <v>2310</v>
      </c>
      <c r="G5867">
        <v>1742.3748660301858</v>
      </c>
      <c r="H5867" t="s">
        <v>1</v>
      </c>
      <c r="I5867" t="s">
        <v>3440</v>
      </c>
      <c r="J5867" t="s">
        <v>57</v>
      </c>
      <c r="K5867" t="s">
        <v>58</v>
      </c>
      <c r="L5867" t="s">
        <v>92</v>
      </c>
      <c r="M5867" t="s">
        <v>6</v>
      </c>
      <c r="N5867" t="s">
        <v>22</v>
      </c>
      <c r="O5867" t="s">
        <v>720</v>
      </c>
      <c r="P5867" t="s">
        <v>24</v>
      </c>
    </row>
    <row r="5868" spans="1:16" x14ac:dyDescent="0.25">
      <c r="A5868" t="s">
        <v>7717</v>
      </c>
      <c r="B5868" s="1">
        <v>41591</v>
      </c>
      <c r="C5868">
        <v>2013</v>
      </c>
      <c r="D5868">
        <v>13</v>
      </c>
      <c r="E5868">
        <v>926.0934573528923</v>
      </c>
      <c r="F5868">
        <v>607.6</v>
      </c>
      <c r="G5868">
        <v>-318.49345735289228</v>
      </c>
      <c r="H5868" t="s">
        <v>1</v>
      </c>
      <c r="I5868" t="s">
        <v>2169</v>
      </c>
      <c r="J5868" t="s">
        <v>67</v>
      </c>
      <c r="K5868" t="s">
        <v>68</v>
      </c>
      <c r="L5868" t="s">
        <v>97</v>
      </c>
      <c r="M5868" t="s">
        <v>39</v>
      </c>
      <c r="N5868" t="s">
        <v>22</v>
      </c>
      <c r="O5868" t="s">
        <v>1957</v>
      </c>
      <c r="P5868" t="s">
        <v>24</v>
      </c>
    </row>
    <row r="5869" spans="1:16" x14ac:dyDescent="0.25">
      <c r="A5869" t="s">
        <v>7718</v>
      </c>
      <c r="B5869" s="1">
        <v>40964</v>
      </c>
      <c r="C5869">
        <v>2012</v>
      </c>
      <c r="D5869">
        <v>9</v>
      </c>
      <c r="E5869">
        <v>726.71147704074031</v>
      </c>
      <c r="F5869">
        <v>3222</v>
      </c>
      <c r="G5869">
        <v>2495.2885229592598</v>
      </c>
      <c r="H5869" t="s">
        <v>1</v>
      </c>
      <c r="I5869" t="s">
        <v>2647</v>
      </c>
      <c r="J5869" t="s">
        <v>3</v>
      </c>
      <c r="K5869" t="s">
        <v>4</v>
      </c>
      <c r="L5869" t="s">
        <v>5</v>
      </c>
      <c r="M5869" t="s">
        <v>6</v>
      </c>
      <c r="N5869" t="s">
        <v>22</v>
      </c>
      <c r="O5869" t="s">
        <v>2595</v>
      </c>
      <c r="P5869" t="s">
        <v>24</v>
      </c>
    </row>
    <row r="5870" spans="1:16" x14ac:dyDescent="0.25">
      <c r="A5870" t="s">
        <v>7719</v>
      </c>
      <c r="B5870" s="1">
        <v>41293</v>
      </c>
      <c r="C5870">
        <v>2013</v>
      </c>
      <c r="D5870">
        <v>9</v>
      </c>
      <c r="E5870">
        <v>40.423059368688143</v>
      </c>
      <c r="F5870">
        <v>386.91</v>
      </c>
      <c r="G5870">
        <v>346.48694063131188</v>
      </c>
      <c r="H5870" t="s">
        <v>1</v>
      </c>
      <c r="I5870" t="s">
        <v>1181</v>
      </c>
      <c r="J5870" t="s">
        <v>3</v>
      </c>
      <c r="K5870" t="s">
        <v>4</v>
      </c>
      <c r="L5870" t="s">
        <v>118</v>
      </c>
      <c r="M5870" t="s">
        <v>49</v>
      </c>
      <c r="N5870" t="s">
        <v>22</v>
      </c>
      <c r="O5870" t="s">
        <v>631</v>
      </c>
      <c r="P5870" t="s">
        <v>24</v>
      </c>
    </row>
    <row r="5871" spans="1:16" x14ac:dyDescent="0.25">
      <c r="A5871" t="s">
        <v>7720</v>
      </c>
      <c r="B5871" s="1">
        <v>40918</v>
      </c>
      <c r="C5871">
        <v>2012</v>
      </c>
      <c r="D5871">
        <v>27</v>
      </c>
      <c r="E5871">
        <v>185.7843185522095</v>
      </c>
      <c r="F5871">
        <v>7056</v>
      </c>
      <c r="G5871">
        <v>6870.2156814477903</v>
      </c>
      <c r="H5871" t="s">
        <v>26</v>
      </c>
      <c r="I5871" t="s">
        <v>1201</v>
      </c>
      <c r="J5871" t="s">
        <v>47</v>
      </c>
      <c r="K5871" t="s">
        <v>47</v>
      </c>
      <c r="L5871" t="s">
        <v>48</v>
      </c>
      <c r="M5871" t="s">
        <v>49</v>
      </c>
      <c r="N5871" t="s">
        <v>27</v>
      </c>
      <c r="O5871" t="s">
        <v>28</v>
      </c>
      <c r="P5871" t="s">
        <v>29</v>
      </c>
    </row>
    <row r="5872" spans="1:16" x14ac:dyDescent="0.25">
      <c r="A5872" t="s">
        <v>7721</v>
      </c>
      <c r="B5872" s="1">
        <v>40946</v>
      </c>
      <c r="C5872">
        <v>2012</v>
      </c>
      <c r="D5872">
        <v>4</v>
      </c>
      <c r="E5872">
        <v>46.548300661042042</v>
      </c>
      <c r="F5872">
        <v>37.962000000000003</v>
      </c>
      <c r="G5872">
        <v>-8.5863006610420385</v>
      </c>
      <c r="H5872" t="s">
        <v>1</v>
      </c>
      <c r="I5872" t="s">
        <v>3063</v>
      </c>
      <c r="J5872" t="s">
        <v>32</v>
      </c>
      <c r="K5872" t="s">
        <v>32</v>
      </c>
      <c r="L5872" t="s">
        <v>16</v>
      </c>
      <c r="M5872" t="s">
        <v>17</v>
      </c>
      <c r="N5872" t="s">
        <v>27</v>
      </c>
      <c r="O5872" t="s">
        <v>264</v>
      </c>
      <c r="P5872" t="s">
        <v>265</v>
      </c>
    </row>
    <row r="5873" spans="1:16" x14ac:dyDescent="0.25">
      <c r="A5873" t="s">
        <v>7722</v>
      </c>
      <c r="B5873" s="1">
        <v>41343</v>
      </c>
      <c r="C5873">
        <v>2013</v>
      </c>
      <c r="D5873">
        <v>9</v>
      </c>
      <c r="E5873">
        <v>95.683058848687224</v>
      </c>
      <c r="F5873">
        <v>571.20000000000005</v>
      </c>
      <c r="G5873">
        <v>475.51694115131284</v>
      </c>
      <c r="H5873" t="s">
        <v>1</v>
      </c>
      <c r="I5873" t="s">
        <v>1456</v>
      </c>
      <c r="J5873" t="s">
        <v>3</v>
      </c>
      <c r="K5873" t="s">
        <v>4</v>
      </c>
      <c r="L5873" t="s">
        <v>749</v>
      </c>
      <c r="M5873" t="s">
        <v>6</v>
      </c>
      <c r="N5873" t="s">
        <v>27</v>
      </c>
      <c r="O5873" t="s">
        <v>427</v>
      </c>
      <c r="P5873" t="s">
        <v>420</v>
      </c>
    </row>
    <row r="5874" spans="1:16" x14ac:dyDescent="0.25">
      <c r="A5874" t="s">
        <v>7723</v>
      </c>
      <c r="B5874" s="1">
        <v>41044</v>
      </c>
      <c r="C5874">
        <v>2012</v>
      </c>
      <c r="D5874">
        <v>5</v>
      </c>
      <c r="E5874">
        <v>1082.2252222325792</v>
      </c>
      <c r="F5874">
        <v>950</v>
      </c>
      <c r="G5874">
        <v>-132.2252222325792</v>
      </c>
      <c r="H5874" t="s">
        <v>1</v>
      </c>
      <c r="I5874" t="s">
        <v>7021</v>
      </c>
      <c r="J5874" t="s">
        <v>72</v>
      </c>
      <c r="K5874" t="s">
        <v>72</v>
      </c>
      <c r="L5874" t="s">
        <v>87</v>
      </c>
      <c r="M5874" t="s">
        <v>39</v>
      </c>
      <c r="N5874" t="s">
        <v>7</v>
      </c>
      <c r="O5874" t="s">
        <v>1769</v>
      </c>
      <c r="P5874" t="s">
        <v>113</v>
      </c>
    </row>
    <row r="5875" spans="1:16" x14ac:dyDescent="0.25">
      <c r="A5875" t="s">
        <v>7724</v>
      </c>
      <c r="B5875" s="1">
        <v>41128</v>
      </c>
      <c r="C5875">
        <v>2012</v>
      </c>
      <c r="D5875">
        <v>6</v>
      </c>
      <c r="E5875">
        <v>156.35555746941475</v>
      </c>
      <c r="F5875">
        <v>300</v>
      </c>
      <c r="G5875">
        <v>143.64444253058525</v>
      </c>
      <c r="H5875" t="s">
        <v>1</v>
      </c>
      <c r="I5875" t="s">
        <v>5414</v>
      </c>
      <c r="J5875" t="s">
        <v>3</v>
      </c>
      <c r="K5875" t="s">
        <v>4</v>
      </c>
      <c r="L5875" t="s">
        <v>131</v>
      </c>
      <c r="M5875" t="s">
        <v>39</v>
      </c>
      <c r="N5875" t="s">
        <v>22</v>
      </c>
      <c r="O5875" t="s">
        <v>1305</v>
      </c>
      <c r="P5875" t="s">
        <v>24</v>
      </c>
    </row>
    <row r="5876" spans="1:16" x14ac:dyDescent="0.25">
      <c r="A5876" t="s">
        <v>7725</v>
      </c>
      <c r="B5876" s="1">
        <v>41216</v>
      </c>
      <c r="C5876">
        <v>2012</v>
      </c>
      <c r="D5876">
        <v>6</v>
      </c>
      <c r="E5876">
        <v>22.771065009775747</v>
      </c>
      <c r="F5876">
        <v>214.542</v>
      </c>
      <c r="G5876">
        <v>191.77093499022425</v>
      </c>
      <c r="H5876" t="s">
        <v>1</v>
      </c>
      <c r="I5876" t="s">
        <v>4226</v>
      </c>
      <c r="J5876" t="s">
        <v>3</v>
      </c>
      <c r="K5876" t="s">
        <v>4</v>
      </c>
      <c r="L5876" t="s">
        <v>749</v>
      </c>
      <c r="M5876" t="s">
        <v>6</v>
      </c>
      <c r="N5876" t="s">
        <v>22</v>
      </c>
      <c r="O5876" t="s">
        <v>1270</v>
      </c>
      <c r="P5876" t="s">
        <v>24</v>
      </c>
    </row>
    <row r="5877" spans="1:16" x14ac:dyDescent="0.25">
      <c r="A5877" t="s">
        <v>7726</v>
      </c>
      <c r="B5877" s="1">
        <v>41783</v>
      </c>
      <c r="C5877">
        <v>2014</v>
      </c>
      <c r="D5877">
        <v>36</v>
      </c>
      <c r="E5877">
        <v>54.75103647148557</v>
      </c>
      <c r="F5877">
        <v>404.8</v>
      </c>
      <c r="G5877">
        <v>350.04896352851443</v>
      </c>
      <c r="H5877" t="s">
        <v>171</v>
      </c>
      <c r="I5877" t="s">
        <v>3960</v>
      </c>
      <c r="J5877" t="s">
        <v>3</v>
      </c>
      <c r="K5877" t="s">
        <v>4</v>
      </c>
      <c r="L5877" t="s">
        <v>131</v>
      </c>
      <c r="M5877" t="s">
        <v>39</v>
      </c>
      <c r="N5877" t="s">
        <v>27</v>
      </c>
      <c r="O5877" t="s">
        <v>28</v>
      </c>
      <c r="P5877" t="s">
        <v>29</v>
      </c>
    </row>
    <row r="5878" spans="1:16" x14ac:dyDescent="0.25">
      <c r="A5878" t="s">
        <v>7727</v>
      </c>
      <c r="B5878" s="1">
        <v>41871</v>
      </c>
      <c r="C5878">
        <v>2014</v>
      </c>
      <c r="D5878">
        <v>12</v>
      </c>
      <c r="E5878">
        <v>238.16729786913058</v>
      </c>
      <c r="F5878">
        <v>2099.6</v>
      </c>
      <c r="G5878">
        <v>1861.4327021308693</v>
      </c>
      <c r="H5878" t="s">
        <v>171</v>
      </c>
      <c r="I5878" t="s">
        <v>5588</v>
      </c>
      <c r="J5878" t="s">
        <v>72</v>
      </c>
      <c r="K5878" t="s">
        <v>72</v>
      </c>
      <c r="L5878" t="s">
        <v>73</v>
      </c>
      <c r="M5878" t="s">
        <v>13</v>
      </c>
      <c r="N5878" t="s">
        <v>22</v>
      </c>
      <c r="O5878" t="s">
        <v>173</v>
      </c>
      <c r="P5878" t="s">
        <v>24</v>
      </c>
    </row>
    <row r="5879" spans="1:16" x14ac:dyDescent="0.25">
      <c r="A5879" t="s">
        <v>7728</v>
      </c>
      <c r="B5879" s="1">
        <v>41930</v>
      </c>
      <c r="C5879">
        <v>2014</v>
      </c>
      <c r="D5879">
        <v>26</v>
      </c>
      <c r="E5879">
        <v>232.22716759236133</v>
      </c>
      <c r="F5879">
        <v>1535.7439999999999</v>
      </c>
      <c r="G5879">
        <v>1303.5168324076385</v>
      </c>
      <c r="H5879" t="s">
        <v>1</v>
      </c>
      <c r="I5879" t="s">
        <v>276</v>
      </c>
      <c r="J5879" t="s">
        <v>3</v>
      </c>
      <c r="K5879" t="s">
        <v>4</v>
      </c>
      <c r="L5879" t="s">
        <v>12</v>
      </c>
      <c r="M5879" t="s">
        <v>13</v>
      </c>
      <c r="N5879" t="s">
        <v>22</v>
      </c>
      <c r="O5879" t="s">
        <v>1295</v>
      </c>
      <c r="P5879" t="s">
        <v>24</v>
      </c>
    </row>
    <row r="5880" spans="1:16" x14ac:dyDescent="0.25">
      <c r="A5880" t="s">
        <v>7729</v>
      </c>
      <c r="B5880" s="1">
        <v>40999</v>
      </c>
      <c r="C5880">
        <v>2012</v>
      </c>
      <c r="D5880">
        <v>12</v>
      </c>
      <c r="E5880">
        <v>811.76432074914374</v>
      </c>
      <c r="F5880">
        <v>8388</v>
      </c>
      <c r="G5880">
        <v>7576.2356792508563</v>
      </c>
      <c r="H5880" t="s">
        <v>171</v>
      </c>
      <c r="I5880" t="s">
        <v>86</v>
      </c>
      <c r="J5880" t="s">
        <v>72</v>
      </c>
      <c r="K5880" t="s">
        <v>72</v>
      </c>
      <c r="L5880" t="s">
        <v>87</v>
      </c>
      <c r="M5880" t="s">
        <v>39</v>
      </c>
      <c r="N5880" t="s">
        <v>7</v>
      </c>
      <c r="O5880" t="s">
        <v>252</v>
      </c>
      <c r="P5880" t="s">
        <v>253</v>
      </c>
    </row>
    <row r="5881" spans="1:16" x14ac:dyDescent="0.25">
      <c r="A5881" t="s">
        <v>7730</v>
      </c>
      <c r="B5881" s="1">
        <v>41052</v>
      </c>
      <c r="C5881">
        <v>2012</v>
      </c>
      <c r="D5881">
        <v>10</v>
      </c>
      <c r="E5881">
        <v>105.03788726686186</v>
      </c>
      <c r="F5881">
        <v>790</v>
      </c>
      <c r="G5881">
        <v>684.96211273313816</v>
      </c>
      <c r="H5881" t="s">
        <v>1</v>
      </c>
      <c r="I5881" t="s">
        <v>2741</v>
      </c>
      <c r="J5881" t="s">
        <v>32</v>
      </c>
      <c r="K5881" t="s">
        <v>32</v>
      </c>
      <c r="L5881" t="s">
        <v>131</v>
      </c>
      <c r="M5881" t="s">
        <v>39</v>
      </c>
      <c r="N5881" t="s">
        <v>22</v>
      </c>
      <c r="O5881" t="s">
        <v>772</v>
      </c>
      <c r="P5881" t="s">
        <v>24</v>
      </c>
    </row>
    <row r="5882" spans="1:16" x14ac:dyDescent="0.25">
      <c r="A5882" t="s">
        <v>7731</v>
      </c>
      <c r="B5882" s="1">
        <v>41386</v>
      </c>
      <c r="C5882">
        <v>2013</v>
      </c>
      <c r="D5882">
        <v>10</v>
      </c>
      <c r="E5882">
        <v>183.3068162969621</v>
      </c>
      <c r="F5882">
        <v>289.89999999999998</v>
      </c>
      <c r="G5882">
        <v>106.59318370303788</v>
      </c>
      <c r="H5882" t="s">
        <v>1</v>
      </c>
      <c r="I5882" t="s">
        <v>2431</v>
      </c>
      <c r="J5882" t="s">
        <v>3</v>
      </c>
      <c r="K5882" t="s">
        <v>4</v>
      </c>
      <c r="L5882" t="s">
        <v>118</v>
      </c>
      <c r="M5882" t="s">
        <v>49</v>
      </c>
      <c r="N5882" t="s">
        <v>7</v>
      </c>
      <c r="O5882" t="s">
        <v>1658</v>
      </c>
      <c r="P5882" t="s">
        <v>510</v>
      </c>
    </row>
    <row r="5883" spans="1:16" x14ac:dyDescent="0.25">
      <c r="A5883" t="s">
        <v>7732</v>
      </c>
      <c r="B5883" s="1">
        <v>41711</v>
      </c>
      <c r="C5883">
        <v>2014</v>
      </c>
      <c r="D5883">
        <v>18</v>
      </c>
      <c r="E5883">
        <v>124.86064274069219</v>
      </c>
      <c r="F5883">
        <v>280.5</v>
      </c>
      <c r="G5883">
        <v>155.63935725930781</v>
      </c>
      <c r="H5883" t="s">
        <v>26</v>
      </c>
      <c r="I5883" t="s">
        <v>1546</v>
      </c>
      <c r="J5883" t="s">
        <v>3</v>
      </c>
      <c r="K5883" t="s">
        <v>4</v>
      </c>
      <c r="L5883" t="s">
        <v>131</v>
      </c>
      <c r="M5883" t="s">
        <v>39</v>
      </c>
      <c r="N5883" t="s">
        <v>27</v>
      </c>
      <c r="O5883" t="s">
        <v>28</v>
      </c>
      <c r="P5883" t="s">
        <v>29</v>
      </c>
    </row>
    <row r="5884" spans="1:16" x14ac:dyDescent="0.25">
      <c r="A5884" t="s">
        <v>7733</v>
      </c>
      <c r="B5884" s="1">
        <v>41952</v>
      </c>
      <c r="C5884">
        <v>2014</v>
      </c>
      <c r="D5884">
        <v>26</v>
      </c>
      <c r="E5884">
        <v>14.30951761915607</v>
      </c>
      <c r="F5884">
        <v>652.52599999999995</v>
      </c>
      <c r="G5884">
        <v>638.2164823808439</v>
      </c>
      <c r="H5884" t="s">
        <v>1</v>
      </c>
      <c r="I5884" t="s">
        <v>197</v>
      </c>
      <c r="J5884" t="s">
        <v>20</v>
      </c>
      <c r="K5884" t="s">
        <v>20</v>
      </c>
      <c r="L5884" t="s">
        <v>21</v>
      </c>
      <c r="M5884" t="s">
        <v>13</v>
      </c>
      <c r="N5884" t="s">
        <v>22</v>
      </c>
      <c r="O5884" t="s">
        <v>295</v>
      </c>
      <c r="P5884" t="s">
        <v>24</v>
      </c>
    </row>
    <row r="5885" spans="1:16" x14ac:dyDescent="0.25">
      <c r="A5885" t="s">
        <v>7734</v>
      </c>
      <c r="B5885" s="1">
        <v>41050</v>
      </c>
      <c r="C5885">
        <v>2012</v>
      </c>
      <c r="D5885">
        <v>5</v>
      </c>
      <c r="E5885">
        <v>51.133143173368907</v>
      </c>
      <c r="F5885">
        <v>99.95</v>
      </c>
      <c r="G5885">
        <v>48.816856826631096</v>
      </c>
      <c r="H5885" t="s">
        <v>1</v>
      </c>
      <c r="I5885" t="s">
        <v>2779</v>
      </c>
      <c r="J5885" t="s">
        <v>3</v>
      </c>
      <c r="K5885" t="s">
        <v>4</v>
      </c>
      <c r="L5885" t="s">
        <v>749</v>
      </c>
      <c r="M5885" t="s">
        <v>6</v>
      </c>
      <c r="N5885" t="s">
        <v>22</v>
      </c>
      <c r="O5885" t="s">
        <v>487</v>
      </c>
      <c r="P5885" t="s">
        <v>24</v>
      </c>
    </row>
    <row r="5886" spans="1:16" x14ac:dyDescent="0.25">
      <c r="A5886" t="s">
        <v>7735</v>
      </c>
      <c r="B5886" s="1">
        <v>41022</v>
      </c>
      <c r="C5886">
        <v>2012</v>
      </c>
      <c r="D5886">
        <v>15</v>
      </c>
      <c r="E5886">
        <v>859.6880789949015</v>
      </c>
      <c r="F5886">
        <v>4048.5</v>
      </c>
      <c r="G5886">
        <v>3188.8119210050986</v>
      </c>
      <c r="H5886" t="s">
        <v>1</v>
      </c>
      <c r="I5886" t="s">
        <v>1106</v>
      </c>
      <c r="J5886" t="s">
        <v>72</v>
      </c>
      <c r="K5886" t="s">
        <v>72</v>
      </c>
      <c r="L5886" t="s">
        <v>123</v>
      </c>
      <c r="M5886" t="s">
        <v>39</v>
      </c>
      <c r="N5886" t="s">
        <v>22</v>
      </c>
      <c r="O5886" t="s">
        <v>842</v>
      </c>
      <c r="P5886" t="s">
        <v>24</v>
      </c>
    </row>
    <row r="5887" spans="1:16" x14ac:dyDescent="0.25">
      <c r="A5887" t="s">
        <v>7736</v>
      </c>
      <c r="B5887" s="1">
        <v>41469</v>
      </c>
      <c r="C5887">
        <v>2013</v>
      </c>
      <c r="D5887">
        <v>12</v>
      </c>
      <c r="E5887">
        <v>1376.8342728492032</v>
      </c>
      <c r="F5887">
        <v>3650.4</v>
      </c>
      <c r="G5887">
        <v>2273.5657271507971</v>
      </c>
      <c r="H5887" t="s">
        <v>26</v>
      </c>
      <c r="I5887" t="s">
        <v>923</v>
      </c>
      <c r="J5887" t="s">
        <v>57</v>
      </c>
      <c r="K5887" t="s">
        <v>58</v>
      </c>
      <c r="L5887" t="s">
        <v>5</v>
      </c>
      <c r="M5887" t="s">
        <v>6</v>
      </c>
      <c r="N5887" t="s">
        <v>22</v>
      </c>
      <c r="O5887" t="s">
        <v>209</v>
      </c>
      <c r="P5887" t="s">
        <v>24</v>
      </c>
    </row>
    <row r="5888" spans="1:16" x14ac:dyDescent="0.25">
      <c r="A5888" t="s">
        <v>7737</v>
      </c>
      <c r="B5888" s="1">
        <v>41622</v>
      </c>
      <c r="C5888">
        <v>2013</v>
      </c>
      <c r="D5888">
        <v>9</v>
      </c>
      <c r="E5888">
        <v>2756.4075971371576</v>
      </c>
      <c r="F5888">
        <v>2246.4499999999998</v>
      </c>
      <c r="G5888">
        <v>-509.95759713715779</v>
      </c>
      <c r="H5888" t="s">
        <v>1</v>
      </c>
      <c r="I5888" t="s">
        <v>7106</v>
      </c>
      <c r="J5888" t="s">
        <v>67</v>
      </c>
      <c r="K5888" t="s">
        <v>68</v>
      </c>
      <c r="L5888" t="s">
        <v>87</v>
      </c>
      <c r="M5888" t="s">
        <v>39</v>
      </c>
      <c r="N5888" t="s">
        <v>22</v>
      </c>
      <c r="O5888" t="s">
        <v>2104</v>
      </c>
      <c r="P5888" t="s">
        <v>24</v>
      </c>
    </row>
    <row r="5889" spans="1:16" x14ac:dyDescent="0.25">
      <c r="A5889" t="s">
        <v>7738</v>
      </c>
      <c r="B5889" s="1">
        <v>41625</v>
      </c>
      <c r="C5889">
        <v>2013</v>
      </c>
      <c r="D5889">
        <v>13</v>
      </c>
      <c r="E5889">
        <v>2588.2030490304005</v>
      </c>
      <c r="F5889">
        <v>2006.6</v>
      </c>
      <c r="G5889">
        <v>-581.6030490304006</v>
      </c>
      <c r="H5889" t="s">
        <v>171</v>
      </c>
      <c r="I5889" t="s">
        <v>7739</v>
      </c>
      <c r="J5889" t="s">
        <v>67</v>
      </c>
      <c r="K5889" t="s">
        <v>68</v>
      </c>
      <c r="L5889" t="s">
        <v>69</v>
      </c>
      <c r="M5889" t="s">
        <v>39</v>
      </c>
      <c r="N5889" t="s">
        <v>27</v>
      </c>
      <c r="O5889" t="s">
        <v>28</v>
      </c>
      <c r="P5889" t="s">
        <v>29</v>
      </c>
    </row>
    <row r="5890" spans="1:16" x14ac:dyDescent="0.25">
      <c r="A5890" t="s">
        <v>7740</v>
      </c>
      <c r="B5890" s="1">
        <v>41069</v>
      </c>
      <c r="C5890">
        <v>2012</v>
      </c>
      <c r="D5890">
        <v>6</v>
      </c>
      <c r="E5890">
        <v>336.5643608050575</v>
      </c>
      <c r="F5890">
        <v>1560.2</v>
      </c>
      <c r="G5890">
        <v>1223.6356391949425</v>
      </c>
      <c r="H5890" t="s">
        <v>1</v>
      </c>
      <c r="I5890" t="s">
        <v>1405</v>
      </c>
      <c r="J5890" t="s">
        <v>32</v>
      </c>
      <c r="K5890" t="s">
        <v>32</v>
      </c>
      <c r="L5890" t="s">
        <v>33</v>
      </c>
      <c r="M5890" t="s">
        <v>34</v>
      </c>
      <c r="N5890" t="s">
        <v>22</v>
      </c>
      <c r="O5890" t="s">
        <v>1549</v>
      </c>
      <c r="P5890" t="s">
        <v>24</v>
      </c>
    </row>
    <row r="5891" spans="1:16" x14ac:dyDescent="0.25">
      <c r="A5891" t="s">
        <v>7741</v>
      </c>
      <c r="B5891" s="1">
        <v>41123</v>
      </c>
      <c r="C5891">
        <v>2012</v>
      </c>
      <c r="D5891">
        <v>5</v>
      </c>
      <c r="E5891">
        <v>560.84367687860345</v>
      </c>
      <c r="F5891">
        <v>510</v>
      </c>
      <c r="G5891">
        <v>-50.843676878603446</v>
      </c>
      <c r="H5891" t="s">
        <v>1</v>
      </c>
      <c r="I5891" t="s">
        <v>115</v>
      </c>
      <c r="J5891" t="s">
        <v>67</v>
      </c>
      <c r="K5891" t="s">
        <v>68</v>
      </c>
      <c r="L5891" t="s">
        <v>69</v>
      </c>
      <c r="M5891" t="s">
        <v>39</v>
      </c>
      <c r="N5891" t="s">
        <v>27</v>
      </c>
      <c r="O5891" t="s">
        <v>450</v>
      </c>
      <c r="P5891" t="s">
        <v>450</v>
      </c>
    </row>
    <row r="5892" spans="1:16" x14ac:dyDescent="0.25">
      <c r="A5892" t="s">
        <v>7742</v>
      </c>
      <c r="B5892" s="1">
        <v>41094</v>
      </c>
      <c r="C5892">
        <v>2012</v>
      </c>
      <c r="D5892">
        <v>12</v>
      </c>
      <c r="E5892">
        <v>771.25117449447748</v>
      </c>
      <c r="F5892">
        <v>1860.3</v>
      </c>
      <c r="G5892">
        <v>1089.0488255055225</v>
      </c>
      <c r="H5892" t="s">
        <v>328</v>
      </c>
      <c r="I5892" t="s">
        <v>3149</v>
      </c>
      <c r="J5892" t="s">
        <v>67</v>
      </c>
      <c r="K5892" t="s">
        <v>68</v>
      </c>
      <c r="L5892" t="s">
        <v>69</v>
      </c>
      <c r="M5892" t="s">
        <v>39</v>
      </c>
      <c r="N5892" t="s">
        <v>22</v>
      </c>
      <c r="O5892" t="s">
        <v>329</v>
      </c>
      <c r="P5892" t="s">
        <v>24</v>
      </c>
    </row>
    <row r="5893" spans="1:16" x14ac:dyDescent="0.25">
      <c r="A5893" t="s">
        <v>7743</v>
      </c>
      <c r="B5893" s="1">
        <v>41387</v>
      </c>
      <c r="C5893">
        <v>2013</v>
      </c>
      <c r="D5893">
        <v>10</v>
      </c>
      <c r="E5893">
        <v>1436.3805272659936</v>
      </c>
      <c r="F5893">
        <v>8600</v>
      </c>
      <c r="G5893">
        <v>7163.6194727340062</v>
      </c>
      <c r="H5893" t="s">
        <v>1</v>
      </c>
      <c r="I5893" t="s">
        <v>1747</v>
      </c>
      <c r="J5893" t="s">
        <v>42</v>
      </c>
      <c r="K5893" t="s">
        <v>43</v>
      </c>
      <c r="L5893" t="s">
        <v>44</v>
      </c>
      <c r="M5893" t="s">
        <v>6</v>
      </c>
      <c r="N5893" t="s">
        <v>22</v>
      </c>
      <c r="O5893" t="s">
        <v>1748</v>
      </c>
      <c r="P5893" t="s">
        <v>125</v>
      </c>
    </row>
    <row r="5894" spans="1:16" x14ac:dyDescent="0.25">
      <c r="A5894" t="s">
        <v>7744</v>
      </c>
      <c r="B5894" s="1">
        <v>41735</v>
      </c>
      <c r="C5894">
        <v>2014</v>
      </c>
      <c r="D5894">
        <v>10</v>
      </c>
      <c r="E5894">
        <v>386.37707136424837</v>
      </c>
      <c r="F5894">
        <v>950</v>
      </c>
      <c r="G5894">
        <v>563.62292863575158</v>
      </c>
      <c r="H5894" t="s">
        <v>1</v>
      </c>
      <c r="I5894" t="s">
        <v>7745</v>
      </c>
      <c r="J5894" t="s">
        <v>3</v>
      </c>
      <c r="K5894" t="s">
        <v>4</v>
      </c>
      <c r="L5894" t="s">
        <v>749</v>
      </c>
      <c r="M5894" t="s">
        <v>6</v>
      </c>
      <c r="N5894" t="s">
        <v>22</v>
      </c>
      <c r="O5894" t="s">
        <v>2508</v>
      </c>
      <c r="P5894" t="s">
        <v>24</v>
      </c>
    </row>
    <row r="5895" spans="1:16" x14ac:dyDescent="0.25">
      <c r="A5895" t="s">
        <v>7746</v>
      </c>
      <c r="B5895" s="1">
        <v>41809</v>
      </c>
      <c r="C5895">
        <v>2014</v>
      </c>
      <c r="D5895">
        <v>12</v>
      </c>
      <c r="E5895">
        <v>1069.2034922202199</v>
      </c>
      <c r="F5895">
        <v>2868</v>
      </c>
      <c r="G5895">
        <v>1798.7965077797801</v>
      </c>
      <c r="H5895" t="s">
        <v>1</v>
      </c>
      <c r="I5895" t="s">
        <v>6739</v>
      </c>
      <c r="J5895" t="s">
        <v>47</v>
      </c>
      <c r="K5895" t="s">
        <v>47</v>
      </c>
      <c r="L5895" t="s">
        <v>48</v>
      </c>
      <c r="M5895" t="s">
        <v>49</v>
      </c>
      <c r="N5895" t="s">
        <v>27</v>
      </c>
      <c r="O5895" t="s">
        <v>369</v>
      </c>
      <c r="P5895" t="s">
        <v>370</v>
      </c>
    </row>
    <row r="5896" spans="1:16" x14ac:dyDescent="0.25">
      <c r="A5896" t="s">
        <v>7747</v>
      </c>
      <c r="B5896" s="1">
        <v>41639</v>
      </c>
      <c r="C5896">
        <v>2013</v>
      </c>
      <c r="D5896">
        <v>27</v>
      </c>
      <c r="E5896">
        <v>1213.7008000925687</v>
      </c>
      <c r="F5896">
        <v>3982.5</v>
      </c>
      <c r="G5896">
        <v>2768.7991999074311</v>
      </c>
      <c r="H5896" t="s">
        <v>328</v>
      </c>
      <c r="I5896" t="s">
        <v>7748</v>
      </c>
      <c r="J5896" t="s">
        <v>3</v>
      </c>
      <c r="K5896" t="s">
        <v>4</v>
      </c>
      <c r="L5896" t="s">
        <v>131</v>
      </c>
      <c r="M5896" t="s">
        <v>39</v>
      </c>
      <c r="N5896" t="s">
        <v>22</v>
      </c>
      <c r="O5896" t="s">
        <v>329</v>
      </c>
      <c r="P5896" t="s">
        <v>24</v>
      </c>
    </row>
    <row r="5897" spans="1:16" x14ac:dyDescent="0.25">
      <c r="A5897" t="s">
        <v>7749</v>
      </c>
      <c r="B5897" s="1">
        <v>41382</v>
      </c>
      <c r="C5897">
        <v>2013</v>
      </c>
      <c r="D5897">
        <v>10</v>
      </c>
      <c r="E5897">
        <v>984.92322791300705</v>
      </c>
      <c r="F5897">
        <v>599.9</v>
      </c>
      <c r="G5897">
        <v>-385.02322791300708</v>
      </c>
      <c r="H5897" t="s">
        <v>1</v>
      </c>
      <c r="I5897" t="s">
        <v>4354</v>
      </c>
      <c r="J5897" t="s">
        <v>3</v>
      </c>
      <c r="K5897" t="s">
        <v>4</v>
      </c>
      <c r="L5897" t="s">
        <v>12</v>
      </c>
      <c r="M5897" t="s">
        <v>13</v>
      </c>
      <c r="N5897" t="s">
        <v>22</v>
      </c>
      <c r="O5897" t="s">
        <v>1295</v>
      </c>
      <c r="P5897" t="s">
        <v>24</v>
      </c>
    </row>
    <row r="5898" spans="1:16" x14ac:dyDescent="0.25">
      <c r="A5898" t="s">
        <v>7750</v>
      </c>
      <c r="B5898" s="1">
        <v>40983</v>
      </c>
      <c r="C5898">
        <v>2012</v>
      </c>
      <c r="D5898">
        <v>8</v>
      </c>
      <c r="E5898">
        <v>4.6697873330021469E-2</v>
      </c>
      <c r="F5898">
        <v>73.926000000000002</v>
      </c>
      <c r="G5898">
        <v>73.879302126669984</v>
      </c>
      <c r="H5898" t="s">
        <v>26</v>
      </c>
      <c r="I5898" t="s">
        <v>3193</v>
      </c>
      <c r="J5898" t="s">
        <v>3</v>
      </c>
      <c r="K5898" t="s">
        <v>4</v>
      </c>
      <c r="L5898" t="s">
        <v>16</v>
      </c>
      <c r="M5898" t="s">
        <v>17</v>
      </c>
      <c r="N5898" t="s">
        <v>27</v>
      </c>
      <c r="O5898" t="s">
        <v>28</v>
      </c>
      <c r="P5898" t="s">
        <v>29</v>
      </c>
    </row>
    <row r="5899" spans="1:16" x14ac:dyDescent="0.25">
      <c r="A5899" t="s">
        <v>7751</v>
      </c>
      <c r="B5899" s="1">
        <v>41142</v>
      </c>
      <c r="C5899">
        <v>2012</v>
      </c>
      <c r="D5899">
        <v>9</v>
      </c>
      <c r="E5899">
        <v>232.85703611435156</v>
      </c>
      <c r="F5899">
        <v>2218.5</v>
      </c>
      <c r="G5899">
        <v>1985.6429638856484</v>
      </c>
      <c r="H5899" t="s">
        <v>171</v>
      </c>
      <c r="I5899" t="s">
        <v>3003</v>
      </c>
      <c r="J5899" t="s">
        <v>47</v>
      </c>
      <c r="K5899" t="s">
        <v>47</v>
      </c>
      <c r="L5899" t="s">
        <v>48</v>
      </c>
      <c r="M5899" t="s">
        <v>49</v>
      </c>
      <c r="N5899" t="s">
        <v>7</v>
      </c>
      <c r="O5899" t="s">
        <v>252</v>
      </c>
      <c r="P5899" t="s">
        <v>253</v>
      </c>
    </row>
    <row r="5900" spans="1:16" x14ac:dyDescent="0.25">
      <c r="A5900" t="s">
        <v>7752</v>
      </c>
      <c r="B5900" s="1">
        <v>41208</v>
      </c>
      <c r="C5900">
        <v>2012</v>
      </c>
      <c r="D5900">
        <v>13</v>
      </c>
      <c r="E5900">
        <v>928.79878141125334</v>
      </c>
      <c r="F5900">
        <v>3430.4</v>
      </c>
      <c r="G5900">
        <v>2501.6012185887466</v>
      </c>
      <c r="H5900" t="s">
        <v>1</v>
      </c>
      <c r="I5900" t="s">
        <v>4297</v>
      </c>
      <c r="J5900" t="s">
        <v>47</v>
      </c>
      <c r="K5900" t="s">
        <v>47</v>
      </c>
      <c r="L5900" t="s">
        <v>48</v>
      </c>
      <c r="M5900" t="s">
        <v>49</v>
      </c>
      <c r="N5900" t="s">
        <v>22</v>
      </c>
      <c r="O5900" t="s">
        <v>248</v>
      </c>
      <c r="P5900" t="s">
        <v>24</v>
      </c>
    </row>
    <row r="5901" spans="1:16" x14ac:dyDescent="0.25">
      <c r="A5901" t="s">
        <v>7753</v>
      </c>
      <c r="B5901" s="1">
        <v>41180</v>
      </c>
      <c r="C5901">
        <v>2012</v>
      </c>
      <c r="D5901">
        <v>10</v>
      </c>
      <c r="E5901">
        <v>479.38807524112372</v>
      </c>
      <c r="F5901">
        <v>950</v>
      </c>
      <c r="G5901">
        <v>470.61192475887628</v>
      </c>
      <c r="H5901" t="s">
        <v>1</v>
      </c>
      <c r="I5901" t="s">
        <v>7745</v>
      </c>
      <c r="J5901" t="s">
        <v>3</v>
      </c>
      <c r="K5901" t="s">
        <v>4</v>
      </c>
      <c r="L5901" t="s">
        <v>749</v>
      </c>
      <c r="M5901" t="s">
        <v>6</v>
      </c>
      <c r="N5901" t="s">
        <v>27</v>
      </c>
      <c r="O5901" t="s">
        <v>469</v>
      </c>
      <c r="P5901" t="s">
        <v>470</v>
      </c>
    </row>
    <row r="5902" spans="1:16" x14ac:dyDescent="0.25">
      <c r="A5902" t="s">
        <v>7754</v>
      </c>
      <c r="B5902" s="1">
        <v>40944</v>
      </c>
      <c r="C5902">
        <v>2012</v>
      </c>
      <c r="D5902">
        <v>4</v>
      </c>
      <c r="E5902">
        <v>13.234339746389725</v>
      </c>
      <c r="F5902">
        <v>60.42</v>
      </c>
      <c r="G5902">
        <v>47.18566025361028</v>
      </c>
      <c r="H5902" t="s">
        <v>171</v>
      </c>
      <c r="I5902" t="s">
        <v>1654</v>
      </c>
      <c r="J5902" t="s">
        <v>3</v>
      </c>
      <c r="K5902" t="s">
        <v>4</v>
      </c>
      <c r="L5902" t="s">
        <v>131</v>
      </c>
      <c r="M5902" t="s">
        <v>39</v>
      </c>
      <c r="N5902" t="s">
        <v>27</v>
      </c>
      <c r="O5902" t="s">
        <v>28</v>
      </c>
      <c r="P5902" t="s">
        <v>29</v>
      </c>
    </row>
    <row r="5903" spans="1:16" x14ac:dyDescent="0.25">
      <c r="A5903" t="s">
        <v>7755</v>
      </c>
      <c r="B5903" s="1">
        <v>41397</v>
      </c>
      <c r="C5903">
        <v>2013</v>
      </c>
      <c r="D5903">
        <v>10</v>
      </c>
      <c r="E5903">
        <v>280.91694198285865</v>
      </c>
      <c r="F5903">
        <v>599.9</v>
      </c>
      <c r="G5903">
        <v>318.98305801714133</v>
      </c>
      <c r="H5903" t="s">
        <v>1</v>
      </c>
      <c r="I5903" t="s">
        <v>267</v>
      </c>
      <c r="J5903" t="s">
        <v>3</v>
      </c>
      <c r="K5903" t="s">
        <v>4</v>
      </c>
      <c r="L5903" t="s">
        <v>12</v>
      </c>
      <c r="M5903" t="s">
        <v>13</v>
      </c>
      <c r="N5903" t="s">
        <v>22</v>
      </c>
      <c r="O5903" t="s">
        <v>966</v>
      </c>
      <c r="P5903" t="s">
        <v>24</v>
      </c>
    </row>
    <row r="5904" spans="1:16" x14ac:dyDescent="0.25">
      <c r="A5904" t="s">
        <v>7756</v>
      </c>
      <c r="B5904" s="1">
        <v>41427</v>
      </c>
      <c r="C5904">
        <v>2013</v>
      </c>
      <c r="D5904">
        <v>10</v>
      </c>
      <c r="E5904">
        <v>400.14457363959781</v>
      </c>
      <c r="F5904">
        <v>959.5</v>
      </c>
      <c r="G5904">
        <v>559.35542636040213</v>
      </c>
      <c r="H5904" t="s">
        <v>1</v>
      </c>
      <c r="I5904" t="s">
        <v>60</v>
      </c>
      <c r="J5904" t="s">
        <v>3</v>
      </c>
      <c r="K5904" t="s">
        <v>4</v>
      </c>
      <c r="L5904" t="s">
        <v>12</v>
      </c>
      <c r="M5904" t="s">
        <v>13</v>
      </c>
      <c r="N5904" t="s">
        <v>22</v>
      </c>
      <c r="O5904" t="s">
        <v>3340</v>
      </c>
      <c r="P5904" t="s">
        <v>24</v>
      </c>
    </row>
    <row r="5905" spans="1:16" x14ac:dyDescent="0.25">
      <c r="A5905" t="s">
        <v>7757</v>
      </c>
      <c r="B5905" s="1">
        <v>41784</v>
      </c>
      <c r="C5905">
        <v>2014</v>
      </c>
      <c r="D5905">
        <v>20</v>
      </c>
      <c r="E5905">
        <v>1528.4926863792127</v>
      </c>
      <c r="F5905">
        <v>2580</v>
      </c>
      <c r="G5905">
        <v>1051.5073136207873</v>
      </c>
      <c r="H5905" t="s">
        <v>1</v>
      </c>
      <c r="I5905" t="s">
        <v>1172</v>
      </c>
      <c r="J5905" t="s">
        <v>57</v>
      </c>
      <c r="K5905" t="s">
        <v>58</v>
      </c>
      <c r="L5905" t="s">
        <v>92</v>
      </c>
      <c r="M5905" t="s">
        <v>6</v>
      </c>
      <c r="N5905" t="s">
        <v>22</v>
      </c>
      <c r="O5905" t="s">
        <v>621</v>
      </c>
      <c r="P5905" t="s">
        <v>24</v>
      </c>
    </row>
    <row r="5906" spans="1:16" x14ac:dyDescent="0.25">
      <c r="A5906" t="s">
        <v>7758</v>
      </c>
      <c r="B5906" s="1">
        <v>41799</v>
      </c>
      <c r="C5906">
        <v>2014</v>
      </c>
      <c r="D5906">
        <v>12</v>
      </c>
      <c r="E5906">
        <v>11.308358069685273</v>
      </c>
      <c r="F5906">
        <v>2868</v>
      </c>
      <c r="G5906">
        <v>2856.6916419303147</v>
      </c>
      <c r="H5906" t="s">
        <v>1</v>
      </c>
      <c r="I5906" t="s">
        <v>7759</v>
      </c>
      <c r="J5906" t="s">
        <v>47</v>
      </c>
      <c r="K5906" t="s">
        <v>47</v>
      </c>
      <c r="L5906" t="s">
        <v>48</v>
      </c>
      <c r="M5906" t="s">
        <v>49</v>
      </c>
      <c r="N5906" t="s">
        <v>27</v>
      </c>
      <c r="O5906" t="s">
        <v>369</v>
      </c>
      <c r="P5906" t="s">
        <v>370</v>
      </c>
    </row>
    <row r="5907" spans="1:16" x14ac:dyDescent="0.25">
      <c r="A5907" t="s">
        <v>7760</v>
      </c>
      <c r="B5907" s="1">
        <v>40888</v>
      </c>
      <c r="C5907">
        <v>2011</v>
      </c>
      <c r="D5907">
        <v>9</v>
      </c>
      <c r="E5907">
        <v>21.760304278126643</v>
      </c>
      <c r="F5907">
        <v>122.9265</v>
      </c>
      <c r="G5907">
        <v>101.16619572187336</v>
      </c>
      <c r="H5907" t="s">
        <v>1</v>
      </c>
      <c r="I5907" t="s">
        <v>359</v>
      </c>
      <c r="J5907" t="s">
        <v>3</v>
      </c>
      <c r="K5907" t="s">
        <v>4</v>
      </c>
      <c r="L5907" t="s">
        <v>16</v>
      </c>
      <c r="M5907" t="s">
        <v>17</v>
      </c>
      <c r="N5907" t="s">
        <v>22</v>
      </c>
      <c r="O5907" t="s">
        <v>633</v>
      </c>
      <c r="P5907" t="s">
        <v>24</v>
      </c>
    </row>
    <row r="5908" spans="1:16" x14ac:dyDescent="0.25">
      <c r="A5908" t="s">
        <v>7761</v>
      </c>
      <c r="B5908" s="1">
        <v>41653</v>
      </c>
      <c r="C5908">
        <v>2014</v>
      </c>
      <c r="D5908">
        <v>12</v>
      </c>
      <c r="E5908">
        <v>4189.7402477618989</v>
      </c>
      <c r="F5908">
        <v>8339.07</v>
      </c>
      <c r="G5908">
        <v>4149.3297522381008</v>
      </c>
      <c r="H5908" t="s">
        <v>171</v>
      </c>
      <c r="I5908" t="s">
        <v>4468</v>
      </c>
      <c r="J5908" t="s">
        <v>37</v>
      </c>
      <c r="K5908" t="s">
        <v>37</v>
      </c>
      <c r="L5908" t="s">
        <v>38</v>
      </c>
      <c r="M5908" t="s">
        <v>39</v>
      </c>
      <c r="N5908" t="s">
        <v>7</v>
      </c>
      <c r="O5908" t="s">
        <v>252</v>
      </c>
      <c r="P5908" t="s">
        <v>253</v>
      </c>
    </row>
    <row r="5909" spans="1:16" x14ac:dyDescent="0.25">
      <c r="A5909" t="s">
        <v>7762</v>
      </c>
      <c r="B5909" s="1">
        <v>41090</v>
      </c>
      <c r="C5909">
        <v>2012</v>
      </c>
      <c r="D5909">
        <v>6</v>
      </c>
      <c r="E5909">
        <v>5.8287630150964551</v>
      </c>
      <c r="F5909">
        <v>564.29999999999995</v>
      </c>
      <c r="G5909">
        <v>558.4712369849035</v>
      </c>
      <c r="H5909" t="s">
        <v>1</v>
      </c>
      <c r="I5909" t="s">
        <v>2229</v>
      </c>
      <c r="J5909" t="s">
        <v>37</v>
      </c>
      <c r="K5909" t="s">
        <v>37</v>
      </c>
      <c r="L5909" t="s">
        <v>97</v>
      </c>
      <c r="M5909" t="s">
        <v>39</v>
      </c>
      <c r="N5909" t="s">
        <v>22</v>
      </c>
      <c r="O5909" t="s">
        <v>643</v>
      </c>
      <c r="P5909" t="s">
        <v>24</v>
      </c>
    </row>
    <row r="5910" spans="1:16" x14ac:dyDescent="0.25">
      <c r="A5910" t="s">
        <v>7763</v>
      </c>
      <c r="B5910" s="1">
        <v>41155</v>
      </c>
      <c r="C5910">
        <v>2012</v>
      </c>
      <c r="D5910">
        <v>6</v>
      </c>
      <c r="E5910">
        <v>220.61722252678899</v>
      </c>
      <c r="F5910">
        <v>147.441</v>
      </c>
      <c r="G5910">
        <v>-73.17622252678899</v>
      </c>
      <c r="H5910" t="s">
        <v>1</v>
      </c>
      <c r="I5910" t="s">
        <v>5102</v>
      </c>
      <c r="J5910" t="s">
        <v>3</v>
      </c>
      <c r="K5910" t="s">
        <v>4</v>
      </c>
      <c r="L5910" t="s">
        <v>749</v>
      </c>
      <c r="M5910" t="s">
        <v>6</v>
      </c>
      <c r="N5910" t="s">
        <v>22</v>
      </c>
      <c r="O5910" t="s">
        <v>913</v>
      </c>
      <c r="P5910" t="s">
        <v>24</v>
      </c>
    </row>
    <row r="5911" spans="1:16" x14ac:dyDescent="0.25">
      <c r="A5911" t="s">
        <v>7764</v>
      </c>
      <c r="B5911" s="1">
        <v>41777</v>
      </c>
      <c r="C5911">
        <v>2014</v>
      </c>
      <c r="D5911">
        <v>24</v>
      </c>
      <c r="E5911">
        <v>86.657108192424346</v>
      </c>
      <c r="F5911">
        <v>3728.4</v>
      </c>
      <c r="G5911">
        <v>3641.7428918075757</v>
      </c>
      <c r="H5911" t="s">
        <v>1</v>
      </c>
      <c r="I5911" t="s">
        <v>79</v>
      </c>
      <c r="J5911" t="s">
        <v>72</v>
      </c>
      <c r="K5911" t="s">
        <v>72</v>
      </c>
      <c r="L5911" t="s">
        <v>73</v>
      </c>
      <c r="M5911" t="s">
        <v>13</v>
      </c>
      <c r="N5911" t="s">
        <v>27</v>
      </c>
      <c r="O5911" t="s">
        <v>768</v>
      </c>
      <c r="P5911" t="s">
        <v>769</v>
      </c>
    </row>
    <row r="5912" spans="1:16" x14ac:dyDescent="0.25">
      <c r="A5912" t="s">
        <v>7765</v>
      </c>
      <c r="B5912" s="1">
        <v>41921</v>
      </c>
      <c r="C5912">
        <v>2014</v>
      </c>
      <c r="D5912">
        <v>26</v>
      </c>
      <c r="E5912">
        <v>321.31350200124945</v>
      </c>
      <c r="F5912">
        <v>393.7</v>
      </c>
      <c r="G5912">
        <v>72.386497998750542</v>
      </c>
      <c r="H5912" t="s">
        <v>26</v>
      </c>
      <c r="I5912" t="s">
        <v>7766</v>
      </c>
      <c r="J5912" t="s">
        <v>3</v>
      </c>
      <c r="K5912" t="s">
        <v>4</v>
      </c>
      <c r="L5912" t="s">
        <v>131</v>
      </c>
      <c r="M5912" t="s">
        <v>39</v>
      </c>
      <c r="N5912" t="s">
        <v>27</v>
      </c>
      <c r="O5912" t="s">
        <v>28</v>
      </c>
      <c r="P5912" t="s">
        <v>29</v>
      </c>
    </row>
    <row r="5913" spans="1:16" x14ac:dyDescent="0.25">
      <c r="A5913" t="s">
        <v>7767</v>
      </c>
      <c r="B5913" s="1">
        <v>41589</v>
      </c>
      <c r="C5913">
        <v>2013</v>
      </c>
      <c r="D5913">
        <v>16</v>
      </c>
      <c r="E5913">
        <v>230.11970726686758</v>
      </c>
      <c r="F5913">
        <v>2063.6</v>
      </c>
      <c r="G5913">
        <v>1833.4802927331323</v>
      </c>
      <c r="H5913" t="s">
        <v>1</v>
      </c>
      <c r="I5913" t="s">
        <v>218</v>
      </c>
      <c r="J5913" t="s">
        <v>3</v>
      </c>
      <c r="K5913" t="s">
        <v>4</v>
      </c>
      <c r="L5913" t="s">
        <v>12</v>
      </c>
      <c r="M5913" t="s">
        <v>13</v>
      </c>
      <c r="N5913" t="s">
        <v>7</v>
      </c>
      <c r="O5913" t="s">
        <v>1004</v>
      </c>
      <c r="P5913" t="s">
        <v>138</v>
      </c>
    </row>
    <row r="5914" spans="1:16" x14ac:dyDescent="0.25">
      <c r="A5914" t="s">
        <v>7768</v>
      </c>
      <c r="B5914" s="1">
        <v>41663</v>
      </c>
      <c r="C5914">
        <v>2014</v>
      </c>
      <c r="D5914">
        <v>18</v>
      </c>
      <c r="E5914">
        <v>222.40309819874878</v>
      </c>
      <c r="F5914">
        <v>1836</v>
      </c>
      <c r="G5914">
        <v>1613.5969018012513</v>
      </c>
      <c r="H5914" t="s">
        <v>26</v>
      </c>
      <c r="I5914" t="s">
        <v>2220</v>
      </c>
      <c r="J5914" t="s">
        <v>32</v>
      </c>
      <c r="K5914" t="s">
        <v>32</v>
      </c>
      <c r="L5914" t="s">
        <v>131</v>
      </c>
      <c r="M5914" t="s">
        <v>39</v>
      </c>
      <c r="N5914" t="s">
        <v>22</v>
      </c>
      <c r="O5914" t="s">
        <v>209</v>
      </c>
      <c r="P5914" t="s">
        <v>24</v>
      </c>
    </row>
    <row r="5915" spans="1:16" x14ac:dyDescent="0.25">
      <c r="A5915" t="s">
        <v>7769</v>
      </c>
      <c r="B5915" s="1">
        <v>41680</v>
      </c>
      <c r="C5915">
        <v>2014</v>
      </c>
      <c r="D5915">
        <v>9</v>
      </c>
      <c r="E5915">
        <v>257.05657046624657</v>
      </c>
      <c r="F5915">
        <v>1769.5574999999999</v>
      </c>
      <c r="G5915">
        <v>1512.5009295337534</v>
      </c>
      <c r="H5915" t="s">
        <v>171</v>
      </c>
      <c r="I5915" t="s">
        <v>5035</v>
      </c>
      <c r="J5915" t="s">
        <v>72</v>
      </c>
      <c r="K5915" t="s">
        <v>72</v>
      </c>
      <c r="L5915" t="s">
        <v>73</v>
      </c>
      <c r="M5915" t="s">
        <v>13</v>
      </c>
      <c r="N5915" t="s">
        <v>22</v>
      </c>
      <c r="O5915" t="s">
        <v>173</v>
      </c>
      <c r="P5915" t="s">
        <v>24</v>
      </c>
    </row>
    <row r="5916" spans="1:16" x14ac:dyDescent="0.25">
      <c r="A5916" t="s">
        <v>7770</v>
      </c>
      <c r="B5916" s="1">
        <v>41636</v>
      </c>
      <c r="C5916">
        <v>2013</v>
      </c>
      <c r="D5916">
        <v>8</v>
      </c>
      <c r="E5916">
        <v>2429.4944343848647</v>
      </c>
      <c r="F5916">
        <v>4704</v>
      </c>
      <c r="G5916">
        <v>2274.5055656151353</v>
      </c>
      <c r="H5916" t="s">
        <v>1</v>
      </c>
      <c r="I5916" t="s">
        <v>528</v>
      </c>
      <c r="J5916" t="s">
        <v>57</v>
      </c>
      <c r="K5916" t="s">
        <v>58</v>
      </c>
      <c r="L5916" t="s">
        <v>5</v>
      </c>
      <c r="M5916" t="s">
        <v>6</v>
      </c>
      <c r="N5916" t="s">
        <v>7</v>
      </c>
      <c r="O5916" t="s">
        <v>1055</v>
      </c>
      <c r="P5916" t="s">
        <v>253</v>
      </c>
    </row>
    <row r="5917" spans="1:16" x14ac:dyDescent="0.25">
      <c r="A5917" t="s">
        <v>7771</v>
      </c>
      <c r="B5917" s="1">
        <v>41092</v>
      </c>
      <c r="C5917">
        <v>2012</v>
      </c>
      <c r="D5917">
        <v>10</v>
      </c>
      <c r="E5917">
        <v>143.7809106846465</v>
      </c>
      <c r="F5917">
        <v>509.9</v>
      </c>
      <c r="G5917">
        <v>366.11908931535345</v>
      </c>
      <c r="H5917" t="s">
        <v>26</v>
      </c>
      <c r="I5917" t="s">
        <v>2274</v>
      </c>
      <c r="J5917" t="s">
        <v>3</v>
      </c>
      <c r="K5917" t="s">
        <v>4</v>
      </c>
      <c r="L5917" t="s">
        <v>131</v>
      </c>
      <c r="M5917" t="s">
        <v>39</v>
      </c>
      <c r="N5917" t="s">
        <v>7</v>
      </c>
      <c r="O5917" t="s">
        <v>137</v>
      </c>
      <c r="P5917" t="s">
        <v>138</v>
      </c>
    </row>
    <row r="5918" spans="1:16" x14ac:dyDescent="0.25">
      <c r="A5918" t="s">
        <v>7772</v>
      </c>
      <c r="B5918" s="1">
        <v>41544</v>
      </c>
      <c r="C5918">
        <v>2013</v>
      </c>
      <c r="D5918">
        <v>20</v>
      </c>
      <c r="E5918">
        <v>277.26979707904923</v>
      </c>
      <c r="F5918">
        <v>500</v>
      </c>
      <c r="G5918">
        <v>222.73020292095077</v>
      </c>
      <c r="H5918" t="s">
        <v>328</v>
      </c>
      <c r="I5918" t="s">
        <v>2943</v>
      </c>
      <c r="J5918" t="s">
        <v>3</v>
      </c>
      <c r="K5918" t="s">
        <v>4</v>
      </c>
      <c r="L5918" t="s">
        <v>749</v>
      </c>
      <c r="M5918" t="s">
        <v>6</v>
      </c>
      <c r="N5918" t="s">
        <v>22</v>
      </c>
      <c r="O5918" t="s">
        <v>329</v>
      </c>
      <c r="P5918" t="s">
        <v>24</v>
      </c>
    </row>
    <row r="5919" spans="1:16" x14ac:dyDescent="0.25">
      <c r="A5919" t="s">
        <v>7773</v>
      </c>
      <c r="B5919" s="1">
        <v>41538</v>
      </c>
      <c r="C5919">
        <v>2013</v>
      </c>
      <c r="D5919">
        <v>10</v>
      </c>
      <c r="E5919">
        <v>320.38525565029119</v>
      </c>
      <c r="F5919">
        <v>2690</v>
      </c>
      <c r="G5919">
        <v>2369.6147443497089</v>
      </c>
      <c r="H5919" t="s">
        <v>26</v>
      </c>
      <c r="I5919" t="s">
        <v>5585</v>
      </c>
      <c r="J5919" t="s">
        <v>47</v>
      </c>
      <c r="K5919" t="s">
        <v>47</v>
      </c>
      <c r="L5919" t="s">
        <v>48</v>
      </c>
      <c r="M5919" t="s">
        <v>49</v>
      </c>
      <c r="N5919" t="s">
        <v>22</v>
      </c>
      <c r="O5919" t="s">
        <v>209</v>
      </c>
      <c r="P5919" t="s">
        <v>24</v>
      </c>
    </row>
    <row r="5920" spans="1:16" x14ac:dyDescent="0.25">
      <c r="A5920" t="s">
        <v>7774</v>
      </c>
      <c r="B5920" s="1">
        <v>41946</v>
      </c>
      <c r="C5920">
        <v>2014</v>
      </c>
      <c r="D5920">
        <v>26</v>
      </c>
      <c r="E5920">
        <v>25.102342452654071</v>
      </c>
      <c r="F5920">
        <v>5110</v>
      </c>
      <c r="G5920">
        <v>5084.8976575473462</v>
      </c>
      <c r="H5920" t="s">
        <v>171</v>
      </c>
      <c r="I5920" t="s">
        <v>802</v>
      </c>
      <c r="J5920" t="s">
        <v>37</v>
      </c>
      <c r="K5920" t="s">
        <v>37</v>
      </c>
      <c r="L5920" t="s">
        <v>54</v>
      </c>
      <c r="M5920" t="s">
        <v>34</v>
      </c>
      <c r="N5920" t="s">
        <v>27</v>
      </c>
      <c r="O5920" t="s">
        <v>28</v>
      </c>
      <c r="P5920" t="s">
        <v>29</v>
      </c>
    </row>
    <row r="5921" spans="1:16" x14ac:dyDescent="0.25">
      <c r="A5921" t="s">
        <v>7775</v>
      </c>
      <c r="B5921" s="1">
        <v>41160</v>
      </c>
      <c r="C5921">
        <v>2012</v>
      </c>
      <c r="D5921">
        <v>10</v>
      </c>
      <c r="E5921">
        <v>259.03878178975725</v>
      </c>
      <c r="F5921">
        <v>169.9</v>
      </c>
      <c r="G5921">
        <v>-89.138781789757246</v>
      </c>
      <c r="H5921" t="s">
        <v>1</v>
      </c>
      <c r="I5921" t="s">
        <v>1502</v>
      </c>
      <c r="J5921" t="s">
        <v>3</v>
      </c>
      <c r="K5921" t="s">
        <v>4</v>
      </c>
      <c r="L5921" t="s">
        <v>118</v>
      </c>
      <c r="M5921" t="s">
        <v>49</v>
      </c>
      <c r="N5921" t="s">
        <v>27</v>
      </c>
      <c r="O5921" t="s">
        <v>304</v>
      </c>
      <c r="P5921" t="s">
        <v>29</v>
      </c>
    </row>
    <row r="5922" spans="1:16" x14ac:dyDescent="0.25">
      <c r="A5922" t="s">
        <v>7776</v>
      </c>
      <c r="B5922" s="1">
        <v>41837</v>
      </c>
      <c r="C5922">
        <v>2014</v>
      </c>
      <c r="D5922">
        <v>24</v>
      </c>
      <c r="E5922">
        <v>66.30474906512724</v>
      </c>
      <c r="F5922">
        <v>7425.6</v>
      </c>
      <c r="G5922">
        <v>7359.2952509348734</v>
      </c>
      <c r="H5922" t="s">
        <v>1</v>
      </c>
      <c r="I5922" t="s">
        <v>1391</v>
      </c>
      <c r="J5922" t="s">
        <v>57</v>
      </c>
      <c r="K5922" t="s">
        <v>58</v>
      </c>
      <c r="L5922" t="s">
        <v>5</v>
      </c>
      <c r="M5922" t="s">
        <v>6</v>
      </c>
      <c r="N5922" t="s">
        <v>22</v>
      </c>
      <c r="O5922" t="s">
        <v>467</v>
      </c>
      <c r="P5922" t="s">
        <v>24</v>
      </c>
    </row>
    <row r="5923" spans="1:16" x14ac:dyDescent="0.25">
      <c r="A5923" t="s">
        <v>7777</v>
      </c>
      <c r="B5923" s="1">
        <v>41577</v>
      </c>
      <c r="C5923">
        <v>2013</v>
      </c>
      <c r="D5923">
        <v>13</v>
      </c>
      <c r="E5923">
        <v>516.88649678222453</v>
      </c>
      <c r="F5923">
        <v>7291.2</v>
      </c>
      <c r="G5923">
        <v>6774.3135032177752</v>
      </c>
      <c r="H5923" t="s">
        <v>26</v>
      </c>
      <c r="I5923" t="s">
        <v>528</v>
      </c>
      <c r="J5923" t="s">
        <v>57</v>
      </c>
      <c r="K5923" t="s">
        <v>58</v>
      </c>
      <c r="L5923" t="s">
        <v>5</v>
      </c>
      <c r="M5923" t="s">
        <v>6</v>
      </c>
      <c r="N5923" t="s">
        <v>22</v>
      </c>
      <c r="O5923" t="s">
        <v>209</v>
      </c>
      <c r="P5923" t="s">
        <v>24</v>
      </c>
    </row>
    <row r="5924" spans="1:16" x14ac:dyDescent="0.25">
      <c r="A5924" t="s">
        <v>7778</v>
      </c>
      <c r="B5924" s="1">
        <v>40977</v>
      </c>
      <c r="C5924">
        <v>2012</v>
      </c>
      <c r="D5924">
        <v>12</v>
      </c>
      <c r="E5924">
        <v>623.39095020521722</v>
      </c>
      <c r="F5924">
        <v>1452</v>
      </c>
      <c r="G5924">
        <v>828.60904979478278</v>
      </c>
      <c r="H5924" t="s">
        <v>1</v>
      </c>
      <c r="I5924" t="s">
        <v>2492</v>
      </c>
      <c r="J5924" t="s">
        <v>67</v>
      </c>
      <c r="K5924" t="s">
        <v>68</v>
      </c>
      <c r="L5924" t="s">
        <v>69</v>
      </c>
      <c r="M5924" t="s">
        <v>39</v>
      </c>
      <c r="N5924" t="s">
        <v>7</v>
      </c>
      <c r="O5924" t="s">
        <v>8</v>
      </c>
      <c r="P5924" t="s">
        <v>9</v>
      </c>
    </row>
    <row r="5925" spans="1:16" x14ac:dyDescent="0.25">
      <c r="A5925" t="s">
        <v>7779</v>
      </c>
      <c r="B5925" s="1">
        <v>41014</v>
      </c>
      <c r="C5925">
        <v>2012</v>
      </c>
      <c r="D5925">
        <v>5</v>
      </c>
      <c r="E5925">
        <v>0.69039016835184763</v>
      </c>
      <c r="F5925">
        <v>107.85</v>
      </c>
      <c r="G5925">
        <v>107.15960983164814</v>
      </c>
      <c r="H5925" t="s">
        <v>1</v>
      </c>
      <c r="I5925" t="s">
        <v>3200</v>
      </c>
      <c r="J5925" t="s">
        <v>3</v>
      </c>
      <c r="K5925" t="s">
        <v>4</v>
      </c>
      <c r="L5925" t="s">
        <v>12</v>
      </c>
      <c r="M5925" t="s">
        <v>13</v>
      </c>
      <c r="N5925" t="s">
        <v>22</v>
      </c>
      <c r="O5925" t="s">
        <v>705</v>
      </c>
      <c r="P5925" t="s">
        <v>24</v>
      </c>
    </row>
    <row r="5926" spans="1:16" x14ac:dyDescent="0.25">
      <c r="A5926" t="s">
        <v>7780</v>
      </c>
      <c r="B5926" s="1">
        <v>40902</v>
      </c>
      <c r="C5926">
        <v>2011</v>
      </c>
      <c r="D5926">
        <v>13</v>
      </c>
      <c r="E5926">
        <v>132.42891458984235</v>
      </c>
      <c r="F5926">
        <v>3471.8760000000002</v>
      </c>
      <c r="G5926">
        <v>3339.4470854101578</v>
      </c>
      <c r="H5926" t="s">
        <v>26</v>
      </c>
      <c r="I5926" t="s">
        <v>739</v>
      </c>
      <c r="J5926" t="s">
        <v>37</v>
      </c>
      <c r="K5926" t="s">
        <v>37</v>
      </c>
      <c r="L5926" t="s">
        <v>54</v>
      </c>
      <c r="M5926" t="s">
        <v>34</v>
      </c>
      <c r="N5926" t="s">
        <v>27</v>
      </c>
      <c r="O5926" t="s">
        <v>28</v>
      </c>
      <c r="P5926" t="s">
        <v>29</v>
      </c>
    </row>
    <row r="5927" spans="1:16" x14ac:dyDescent="0.25">
      <c r="A5927" t="s">
        <v>7781</v>
      </c>
      <c r="B5927" s="1">
        <v>41297</v>
      </c>
      <c r="C5927">
        <v>2013</v>
      </c>
      <c r="D5927">
        <v>9</v>
      </c>
      <c r="E5927">
        <v>82.785749760927033</v>
      </c>
      <c r="F5927">
        <v>5271.2</v>
      </c>
      <c r="G5927">
        <v>5188.4142502390732</v>
      </c>
      <c r="H5927" t="s">
        <v>328</v>
      </c>
      <c r="I5927" t="s">
        <v>3268</v>
      </c>
      <c r="J5927" t="s">
        <v>37</v>
      </c>
      <c r="K5927" t="s">
        <v>37</v>
      </c>
      <c r="L5927" t="s">
        <v>38</v>
      </c>
      <c r="M5927" t="s">
        <v>39</v>
      </c>
      <c r="N5927" t="s">
        <v>22</v>
      </c>
      <c r="O5927" t="s">
        <v>329</v>
      </c>
      <c r="P5927" t="s">
        <v>24</v>
      </c>
    </row>
    <row r="5928" spans="1:16" x14ac:dyDescent="0.25">
      <c r="A5928" t="s">
        <v>7782</v>
      </c>
      <c r="B5928" s="1">
        <v>40978</v>
      </c>
      <c r="C5928">
        <v>2012</v>
      </c>
      <c r="D5928">
        <v>10</v>
      </c>
      <c r="E5928">
        <v>1749.8387135093278</v>
      </c>
      <c r="F5928">
        <v>2290</v>
      </c>
      <c r="G5928">
        <v>540.16128649067218</v>
      </c>
      <c r="H5928" t="s">
        <v>1</v>
      </c>
      <c r="I5928" t="s">
        <v>2320</v>
      </c>
      <c r="J5928" t="s">
        <v>67</v>
      </c>
      <c r="K5928" t="s">
        <v>68</v>
      </c>
      <c r="L5928" t="s">
        <v>87</v>
      </c>
      <c r="M5928" t="s">
        <v>39</v>
      </c>
      <c r="N5928" t="s">
        <v>22</v>
      </c>
      <c r="O5928" t="s">
        <v>1675</v>
      </c>
      <c r="P5928" t="s">
        <v>24</v>
      </c>
    </row>
    <row r="5929" spans="1:16" x14ac:dyDescent="0.25">
      <c r="A5929" t="s">
        <v>7783</v>
      </c>
      <c r="B5929" s="1">
        <v>41167</v>
      </c>
      <c r="C5929">
        <v>2012</v>
      </c>
      <c r="D5929">
        <v>10</v>
      </c>
      <c r="E5929">
        <v>258.29114012191803</v>
      </c>
      <c r="F5929">
        <v>429.9</v>
      </c>
      <c r="G5929">
        <v>171.60885987808194</v>
      </c>
      <c r="H5929" t="s">
        <v>171</v>
      </c>
      <c r="I5929" t="s">
        <v>1118</v>
      </c>
      <c r="J5929" t="s">
        <v>3</v>
      </c>
      <c r="K5929" t="s">
        <v>4</v>
      </c>
      <c r="L5929" t="s">
        <v>118</v>
      </c>
      <c r="M5929" t="s">
        <v>49</v>
      </c>
      <c r="N5929" t="s">
        <v>27</v>
      </c>
      <c r="O5929" t="s">
        <v>28</v>
      </c>
      <c r="P5929" t="s">
        <v>29</v>
      </c>
    </row>
    <row r="5930" spans="1:16" x14ac:dyDescent="0.25">
      <c r="A5930" t="s">
        <v>7784</v>
      </c>
      <c r="B5930" s="1">
        <v>41771</v>
      </c>
      <c r="C5930">
        <v>2014</v>
      </c>
      <c r="D5930">
        <v>12</v>
      </c>
      <c r="E5930">
        <v>181.13371369391618</v>
      </c>
      <c r="F5930">
        <v>11564</v>
      </c>
      <c r="G5930">
        <v>11382.866286306084</v>
      </c>
      <c r="H5930" t="s">
        <v>1</v>
      </c>
      <c r="I5930" t="s">
        <v>3633</v>
      </c>
      <c r="J5930" t="s">
        <v>42</v>
      </c>
      <c r="K5930" t="s">
        <v>43</v>
      </c>
      <c r="L5930" t="s">
        <v>44</v>
      </c>
      <c r="M5930" t="s">
        <v>6</v>
      </c>
      <c r="N5930" t="s">
        <v>27</v>
      </c>
      <c r="O5930" t="s">
        <v>419</v>
      </c>
      <c r="P5930" t="s">
        <v>420</v>
      </c>
    </row>
    <row r="5931" spans="1:16" x14ac:dyDescent="0.25">
      <c r="A5931" t="s">
        <v>7785</v>
      </c>
      <c r="B5931" s="1">
        <v>41743</v>
      </c>
      <c r="C5931">
        <v>2014</v>
      </c>
      <c r="D5931">
        <v>10</v>
      </c>
      <c r="E5931">
        <v>1504.0332722838771</v>
      </c>
      <c r="F5931">
        <v>1500</v>
      </c>
      <c r="G5931">
        <v>-4.0332722838770678</v>
      </c>
      <c r="H5931" t="s">
        <v>328</v>
      </c>
      <c r="I5931" t="s">
        <v>6361</v>
      </c>
      <c r="J5931" t="s">
        <v>3</v>
      </c>
      <c r="K5931" t="s">
        <v>4</v>
      </c>
      <c r="L5931" t="s">
        <v>131</v>
      </c>
      <c r="M5931" t="s">
        <v>39</v>
      </c>
      <c r="N5931" t="s">
        <v>22</v>
      </c>
      <c r="O5931" t="s">
        <v>329</v>
      </c>
      <c r="P5931" t="s">
        <v>24</v>
      </c>
    </row>
    <row r="5932" spans="1:16" x14ac:dyDescent="0.25">
      <c r="A5932" t="s">
        <v>7786</v>
      </c>
      <c r="B5932" s="1">
        <v>41119</v>
      </c>
      <c r="C5932">
        <v>2012</v>
      </c>
      <c r="D5932">
        <v>12</v>
      </c>
      <c r="E5932">
        <v>4547.8571446515898</v>
      </c>
      <c r="F5932">
        <v>5888.2</v>
      </c>
      <c r="G5932">
        <v>1340.34285534841</v>
      </c>
      <c r="H5932" t="s">
        <v>1</v>
      </c>
      <c r="I5932" t="s">
        <v>1773</v>
      </c>
      <c r="J5932" t="s">
        <v>72</v>
      </c>
      <c r="K5932" t="s">
        <v>72</v>
      </c>
      <c r="L5932" t="s">
        <v>87</v>
      </c>
      <c r="M5932" t="s">
        <v>39</v>
      </c>
      <c r="N5932" t="s">
        <v>22</v>
      </c>
      <c r="O5932" t="s">
        <v>746</v>
      </c>
      <c r="P5932" t="s">
        <v>24</v>
      </c>
    </row>
    <row r="5933" spans="1:16" x14ac:dyDescent="0.25">
      <c r="A5933" t="s">
        <v>7787</v>
      </c>
      <c r="B5933" s="1">
        <v>41177</v>
      </c>
      <c r="C5933">
        <v>2012</v>
      </c>
      <c r="D5933">
        <v>5</v>
      </c>
      <c r="E5933">
        <v>13.897435306229053</v>
      </c>
      <c r="F5933">
        <v>84.95</v>
      </c>
      <c r="G5933">
        <v>71.052564693770947</v>
      </c>
      <c r="H5933" t="s">
        <v>1</v>
      </c>
      <c r="I5933" t="s">
        <v>4602</v>
      </c>
      <c r="J5933" t="s">
        <v>3</v>
      </c>
      <c r="K5933" t="s">
        <v>4</v>
      </c>
      <c r="L5933" t="s">
        <v>118</v>
      </c>
      <c r="M5933" t="s">
        <v>49</v>
      </c>
      <c r="N5933" t="s">
        <v>22</v>
      </c>
      <c r="O5933" t="s">
        <v>755</v>
      </c>
      <c r="P5933" t="s">
        <v>24</v>
      </c>
    </row>
    <row r="5934" spans="1:16" x14ac:dyDescent="0.25">
      <c r="A5934" t="s">
        <v>7788</v>
      </c>
      <c r="B5934" s="1">
        <v>41897</v>
      </c>
      <c r="C5934">
        <v>2014</v>
      </c>
      <c r="D5934">
        <v>20</v>
      </c>
      <c r="E5934">
        <v>1.7318072886646352</v>
      </c>
      <c r="F5934">
        <v>259.8</v>
      </c>
      <c r="G5934">
        <v>258.06819271133537</v>
      </c>
      <c r="H5934" t="s">
        <v>1</v>
      </c>
      <c r="I5934" t="s">
        <v>4512</v>
      </c>
      <c r="J5934" t="s">
        <v>3</v>
      </c>
      <c r="K5934" t="s">
        <v>4</v>
      </c>
      <c r="L5934" t="s">
        <v>118</v>
      </c>
      <c r="M5934" t="s">
        <v>49</v>
      </c>
      <c r="N5934" t="s">
        <v>27</v>
      </c>
      <c r="O5934" t="s">
        <v>282</v>
      </c>
      <c r="P5934" t="s">
        <v>283</v>
      </c>
    </row>
    <row r="5935" spans="1:16" x14ac:dyDescent="0.25">
      <c r="A5935" t="s">
        <v>7789</v>
      </c>
      <c r="B5935" s="1">
        <v>41268</v>
      </c>
      <c r="C5935">
        <v>2012</v>
      </c>
      <c r="D5935">
        <v>8</v>
      </c>
      <c r="E5935">
        <v>265.06337988403345</v>
      </c>
      <c r="F5935">
        <v>251.52600000000001</v>
      </c>
      <c r="G5935">
        <v>-13.537379884033442</v>
      </c>
      <c r="H5935" t="s">
        <v>1</v>
      </c>
      <c r="I5935" t="s">
        <v>4260</v>
      </c>
      <c r="J5935" t="s">
        <v>32</v>
      </c>
      <c r="K5935" t="s">
        <v>32</v>
      </c>
      <c r="L5935" t="s">
        <v>131</v>
      </c>
      <c r="M5935" t="s">
        <v>39</v>
      </c>
      <c r="N5935" t="s">
        <v>7</v>
      </c>
      <c r="O5935" t="s">
        <v>532</v>
      </c>
      <c r="P5935" t="s">
        <v>253</v>
      </c>
    </row>
    <row r="5936" spans="1:16" x14ac:dyDescent="0.25">
      <c r="A5936" t="s">
        <v>7790</v>
      </c>
      <c r="B5936" s="1">
        <v>41020</v>
      </c>
      <c r="C5936">
        <v>2012</v>
      </c>
      <c r="D5936">
        <v>10</v>
      </c>
      <c r="E5936">
        <v>374.45495970378227</v>
      </c>
      <c r="F5936">
        <v>1980</v>
      </c>
      <c r="G5936">
        <v>1605.5450402962178</v>
      </c>
      <c r="H5936" t="s">
        <v>1</v>
      </c>
      <c r="I5936" t="s">
        <v>2419</v>
      </c>
      <c r="J5936" t="s">
        <v>57</v>
      </c>
      <c r="K5936" t="s">
        <v>58</v>
      </c>
      <c r="L5936" t="s">
        <v>92</v>
      </c>
      <c r="M5936" t="s">
        <v>6</v>
      </c>
      <c r="N5936" t="s">
        <v>22</v>
      </c>
      <c r="O5936" t="s">
        <v>1210</v>
      </c>
      <c r="P5936" t="s">
        <v>24</v>
      </c>
    </row>
    <row r="5937" spans="1:16" x14ac:dyDescent="0.25">
      <c r="A5937" t="s">
        <v>7791</v>
      </c>
      <c r="B5937" s="1">
        <v>41059</v>
      </c>
      <c r="C5937">
        <v>2012</v>
      </c>
      <c r="D5937">
        <v>5</v>
      </c>
      <c r="E5937">
        <v>1.2799737304573482</v>
      </c>
      <c r="F5937">
        <v>34.75</v>
      </c>
      <c r="G5937">
        <v>33.47002626954265</v>
      </c>
      <c r="H5937" t="s">
        <v>1</v>
      </c>
      <c r="I5937" t="s">
        <v>3742</v>
      </c>
      <c r="J5937" t="s">
        <v>3</v>
      </c>
      <c r="K5937" t="s">
        <v>4</v>
      </c>
      <c r="L5937" t="s">
        <v>749</v>
      </c>
      <c r="M5937" t="s">
        <v>6</v>
      </c>
      <c r="N5937" t="s">
        <v>22</v>
      </c>
      <c r="O5937" t="s">
        <v>655</v>
      </c>
      <c r="P5937" t="s">
        <v>24</v>
      </c>
    </row>
    <row r="5938" spans="1:16" x14ac:dyDescent="0.25">
      <c r="A5938" t="s">
        <v>7792</v>
      </c>
      <c r="B5938" s="1">
        <v>41940</v>
      </c>
      <c r="C5938">
        <v>2014</v>
      </c>
      <c r="D5938">
        <v>13</v>
      </c>
      <c r="E5938">
        <v>4569.1266850803659</v>
      </c>
      <c r="F5938">
        <v>4367.6000000000004</v>
      </c>
      <c r="G5938">
        <v>-201.5266850803655</v>
      </c>
      <c r="H5938" t="s">
        <v>26</v>
      </c>
      <c r="I5938" t="s">
        <v>2825</v>
      </c>
      <c r="J5938" t="s">
        <v>3</v>
      </c>
      <c r="K5938" t="s">
        <v>4</v>
      </c>
      <c r="L5938" t="s">
        <v>5</v>
      </c>
      <c r="M5938" t="s">
        <v>6</v>
      </c>
      <c r="N5938" t="s">
        <v>22</v>
      </c>
      <c r="O5938" t="s">
        <v>209</v>
      </c>
      <c r="P5938" t="s">
        <v>24</v>
      </c>
    </row>
    <row r="5939" spans="1:16" x14ac:dyDescent="0.25">
      <c r="A5939" t="s">
        <v>7793</v>
      </c>
      <c r="B5939" s="1">
        <v>41310</v>
      </c>
      <c r="C5939">
        <v>2013</v>
      </c>
      <c r="D5939">
        <v>24</v>
      </c>
      <c r="E5939">
        <v>3012.6253020570393</v>
      </c>
      <c r="F5939">
        <v>3879.15</v>
      </c>
      <c r="G5939">
        <v>866.52469794296076</v>
      </c>
      <c r="H5939" t="s">
        <v>26</v>
      </c>
      <c r="I5939" t="s">
        <v>901</v>
      </c>
      <c r="J5939" t="s">
        <v>42</v>
      </c>
      <c r="K5939" t="s">
        <v>43</v>
      </c>
      <c r="L5939" t="s">
        <v>44</v>
      </c>
      <c r="M5939" t="s">
        <v>6</v>
      </c>
      <c r="N5939" t="s">
        <v>7</v>
      </c>
      <c r="O5939" t="s">
        <v>137</v>
      </c>
      <c r="P5939" t="s">
        <v>138</v>
      </c>
    </row>
    <row r="5940" spans="1:16" x14ac:dyDescent="0.25">
      <c r="A5940" t="s">
        <v>7794</v>
      </c>
      <c r="B5940" s="1">
        <v>41331</v>
      </c>
      <c r="C5940">
        <v>2013</v>
      </c>
      <c r="D5940">
        <v>9</v>
      </c>
      <c r="E5940">
        <v>55.88455668884464</v>
      </c>
      <c r="F5940">
        <v>1070.8499999999999</v>
      </c>
      <c r="G5940">
        <v>1014.9654433111552</v>
      </c>
      <c r="H5940" t="s">
        <v>1</v>
      </c>
      <c r="I5940" t="s">
        <v>3580</v>
      </c>
      <c r="J5940" t="s">
        <v>67</v>
      </c>
      <c r="K5940" t="s">
        <v>68</v>
      </c>
      <c r="L5940" t="s">
        <v>69</v>
      </c>
      <c r="M5940" t="s">
        <v>39</v>
      </c>
      <c r="N5940" t="s">
        <v>22</v>
      </c>
      <c r="O5940" t="s">
        <v>743</v>
      </c>
      <c r="P5940" t="s">
        <v>24</v>
      </c>
    </row>
    <row r="5941" spans="1:16" x14ac:dyDescent="0.25">
      <c r="A5941" t="s">
        <v>7795</v>
      </c>
      <c r="B5941" s="1">
        <v>40992</v>
      </c>
      <c r="C5941">
        <v>2012</v>
      </c>
      <c r="D5941">
        <v>10</v>
      </c>
      <c r="E5941">
        <v>1121.1646833495604</v>
      </c>
      <c r="F5941">
        <v>1190</v>
      </c>
      <c r="G5941">
        <v>68.835316650439609</v>
      </c>
      <c r="H5941" t="s">
        <v>171</v>
      </c>
      <c r="I5941" t="s">
        <v>945</v>
      </c>
      <c r="J5941" t="s">
        <v>32</v>
      </c>
      <c r="K5941" t="s">
        <v>32</v>
      </c>
      <c r="L5941" t="s">
        <v>366</v>
      </c>
      <c r="M5941" t="s">
        <v>34</v>
      </c>
      <c r="N5941" t="s">
        <v>22</v>
      </c>
      <c r="O5941" t="s">
        <v>173</v>
      </c>
      <c r="P5941" t="s">
        <v>24</v>
      </c>
    </row>
    <row r="5942" spans="1:16" x14ac:dyDescent="0.25">
      <c r="A5942" t="s">
        <v>7796</v>
      </c>
      <c r="B5942" s="1">
        <v>41160</v>
      </c>
      <c r="C5942">
        <v>2012</v>
      </c>
      <c r="D5942">
        <v>10</v>
      </c>
      <c r="E5942">
        <v>844.67753180577199</v>
      </c>
      <c r="F5942">
        <v>3000</v>
      </c>
      <c r="G5942">
        <v>2155.3224681942279</v>
      </c>
      <c r="H5942" t="s">
        <v>1</v>
      </c>
      <c r="I5942" t="s">
        <v>1864</v>
      </c>
      <c r="J5942" t="s">
        <v>47</v>
      </c>
      <c r="K5942" t="s">
        <v>47</v>
      </c>
      <c r="L5942" t="s">
        <v>48</v>
      </c>
      <c r="M5942" t="s">
        <v>49</v>
      </c>
      <c r="N5942" t="s">
        <v>22</v>
      </c>
      <c r="O5942" t="s">
        <v>589</v>
      </c>
      <c r="P5942" t="s">
        <v>24</v>
      </c>
    </row>
    <row r="5943" spans="1:16" x14ac:dyDescent="0.25">
      <c r="A5943" t="s">
        <v>7797</v>
      </c>
      <c r="B5943" s="1">
        <v>41127</v>
      </c>
      <c r="C5943">
        <v>2012</v>
      </c>
      <c r="D5943">
        <v>10</v>
      </c>
      <c r="E5943">
        <v>3.2167207001530387</v>
      </c>
      <c r="F5943">
        <v>2699</v>
      </c>
      <c r="G5943">
        <v>2695.783279299847</v>
      </c>
      <c r="H5943" t="s">
        <v>26</v>
      </c>
      <c r="I5943" t="s">
        <v>3737</v>
      </c>
      <c r="J5943" t="s">
        <v>100</v>
      </c>
      <c r="K5943" t="s">
        <v>287</v>
      </c>
      <c r="L5943" t="s">
        <v>101</v>
      </c>
      <c r="M5943" t="s">
        <v>34</v>
      </c>
      <c r="N5943" t="s">
        <v>27</v>
      </c>
      <c r="O5943" t="s">
        <v>28</v>
      </c>
      <c r="P5943" t="s">
        <v>29</v>
      </c>
    </row>
    <row r="5944" spans="1:16" x14ac:dyDescent="0.25">
      <c r="A5944" t="s">
        <v>7798</v>
      </c>
      <c r="B5944" s="1">
        <v>41790</v>
      </c>
      <c r="C5944">
        <v>2014</v>
      </c>
      <c r="D5944">
        <v>10</v>
      </c>
      <c r="E5944">
        <v>120.41187813235162</v>
      </c>
      <c r="F5944">
        <v>269.89999999999998</v>
      </c>
      <c r="G5944">
        <v>149.48812186764837</v>
      </c>
      <c r="H5944" t="s">
        <v>1</v>
      </c>
      <c r="I5944" t="s">
        <v>3463</v>
      </c>
      <c r="J5944" t="s">
        <v>3</v>
      </c>
      <c r="K5944" t="s">
        <v>4</v>
      </c>
      <c r="L5944" t="s">
        <v>118</v>
      </c>
      <c r="M5944" t="s">
        <v>49</v>
      </c>
      <c r="N5944" t="s">
        <v>22</v>
      </c>
      <c r="O5944" t="s">
        <v>514</v>
      </c>
      <c r="P5944" t="s">
        <v>24</v>
      </c>
    </row>
    <row r="5945" spans="1:16" x14ac:dyDescent="0.25">
      <c r="A5945" t="s">
        <v>7799</v>
      </c>
      <c r="B5945" s="1">
        <v>41839</v>
      </c>
      <c r="C5945">
        <v>2014</v>
      </c>
      <c r="D5945">
        <v>24</v>
      </c>
      <c r="E5945">
        <v>37.568093134065457</v>
      </c>
      <c r="F5945">
        <v>4672.8</v>
      </c>
      <c r="G5945">
        <v>4635.2319068659344</v>
      </c>
      <c r="H5945" t="s">
        <v>26</v>
      </c>
      <c r="I5945" t="s">
        <v>2777</v>
      </c>
      <c r="J5945" t="s">
        <v>57</v>
      </c>
      <c r="K5945" t="s">
        <v>58</v>
      </c>
      <c r="L5945" t="s">
        <v>92</v>
      </c>
      <c r="M5945" t="s">
        <v>6</v>
      </c>
      <c r="N5945" t="s">
        <v>22</v>
      </c>
      <c r="O5945" t="s">
        <v>209</v>
      </c>
      <c r="P5945" t="s">
        <v>24</v>
      </c>
    </row>
    <row r="5946" spans="1:16" x14ac:dyDescent="0.25">
      <c r="A5946" t="s">
        <v>7800</v>
      </c>
      <c r="B5946" s="1">
        <v>41522</v>
      </c>
      <c r="C5946">
        <v>2013</v>
      </c>
      <c r="D5946">
        <v>10</v>
      </c>
      <c r="E5946">
        <v>533.66236452417672</v>
      </c>
      <c r="F5946">
        <v>699.9</v>
      </c>
      <c r="G5946">
        <v>166.23763547582325</v>
      </c>
      <c r="H5946" t="s">
        <v>26</v>
      </c>
      <c r="I5946" t="s">
        <v>2529</v>
      </c>
      <c r="J5946" t="s">
        <v>3</v>
      </c>
      <c r="K5946" t="s">
        <v>4</v>
      </c>
      <c r="L5946" t="s">
        <v>131</v>
      </c>
      <c r="M5946" t="s">
        <v>39</v>
      </c>
      <c r="N5946" t="s">
        <v>22</v>
      </c>
      <c r="O5946" t="s">
        <v>209</v>
      </c>
      <c r="P5946" t="s">
        <v>24</v>
      </c>
    </row>
    <row r="5947" spans="1:16" x14ac:dyDescent="0.25">
      <c r="A5947" t="s">
        <v>7801</v>
      </c>
      <c r="B5947" s="1">
        <v>41496</v>
      </c>
      <c r="C5947">
        <v>2013</v>
      </c>
      <c r="D5947">
        <v>24</v>
      </c>
      <c r="E5947">
        <v>457.95685122390404</v>
      </c>
      <c r="F5947">
        <v>5494.61</v>
      </c>
      <c r="G5947">
        <v>5036.6531487760958</v>
      </c>
      <c r="H5947" t="s">
        <v>1</v>
      </c>
      <c r="I5947" t="s">
        <v>216</v>
      </c>
      <c r="J5947" t="s">
        <v>72</v>
      </c>
      <c r="K5947" t="s">
        <v>72</v>
      </c>
      <c r="L5947" t="s">
        <v>123</v>
      </c>
      <c r="M5947" t="s">
        <v>39</v>
      </c>
      <c r="N5947" t="s">
        <v>22</v>
      </c>
      <c r="O5947" t="s">
        <v>1655</v>
      </c>
      <c r="P5947" t="s">
        <v>24</v>
      </c>
    </row>
    <row r="5948" spans="1:16" x14ac:dyDescent="0.25">
      <c r="A5948" t="s">
        <v>7802</v>
      </c>
      <c r="B5948" s="1">
        <v>40907</v>
      </c>
      <c r="C5948">
        <v>2011</v>
      </c>
      <c r="D5948">
        <v>8</v>
      </c>
      <c r="E5948">
        <v>5691.7917140258187</v>
      </c>
      <c r="F5948">
        <v>1622.4</v>
      </c>
      <c r="G5948">
        <v>-4069.3917140258186</v>
      </c>
      <c r="H5948" t="s">
        <v>1</v>
      </c>
      <c r="I5948" t="s">
        <v>6027</v>
      </c>
      <c r="J5948" t="s">
        <v>47</v>
      </c>
      <c r="K5948" t="s">
        <v>47</v>
      </c>
      <c r="L5948" t="s">
        <v>48</v>
      </c>
      <c r="M5948" t="s">
        <v>49</v>
      </c>
      <c r="N5948" t="s">
        <v>7</v>
      </c>
      <c r="O5948" t="s">
        <v>457</v>
      </c>
      <c r="P5948" t="s">
        <v>138</v>
      </c>
    </row>
    <row r="5949" spans="1:16" x14ac:dyDescent="0.25">
      <c r="A5949" t="s">
        <v>7803</v>
      </c>
      <c r="B5949" s="1">
        <v>40974</v>
      </c>
      <c r="C5949">
        <v>2012</v>
      </c>
      <c r="D5949">
        <v>10</v>
      </c>
      <c r="E5949">
        <v>352.72446830438059</v>
      </c>
      <c r="F5949">
        <v>9990</v>
      </c>
      <c r="G5949">
        <v>9637.2755316956191</v>
      </c>
      <c r="H5949" t="s">
        <v>1</v>
      </c>
      <c r="I5949" t="s">
        <v>5384</v>
      </c>
      <c r="J5949" t="s">
        <v>72</v>
      </c>
      <c r="K5949" t="s">
        <v>72</v>
      </c>
      <c r="L5949" t="s">
        <v>87</v>
      </c>
      <c r="M5949" t="s">
        <v>39</v>
      </c>
      <c r="N5949" t="s">
        <v>22</v>
      </c>
      <c r="O5949" t="s">
        <v>760</v>
      </c>
      <c r="P5949" t="s">
        <v>24</v>
      </c>
    </row>
    <row r="5950" spans="1:16" x14ac:dyDescent="0.25">
      <c r="A5950" t="s">
        <v>7804</v>
      </c>
      <c r="B5950" s="1">
        <v>41087</v>
      </c>
      <c r="C5950">
        <v>2012</v>
      </c>
      <c r="D5950">
        <v>6</v>
      </c>
      <c r="E5950">
        <v>0.1703916884750776</v>
      </c>
      <c r="F5950">
        <v>119.94</v>
      </c>
      <c r="G5950">
        <v>119.76960831152492</v>
      </c>
      <c r="H5950" t="s">
        <v>1</v>
      </c>
      <c r="I5950" t="s">
        <v>2779</v>
      </c>
      <c r="J5950" t="s">
        <v>3</v>
      </c>
      <c r="K5950" t="s">
        <v>4</v>
      </c>
      <c r="L5950" t="s">
        <v>749</v>
      </c>
      <c r="M5950" t="s">
        <v>6</v>
      </c>
      <c r="N5950" t="s">
        <v>27</v>
      </c>
      <c r="O5950" t="s">
        <v>425</v>
      </c>
      <c r="P5950" t="s">
        <v>29</v>
      </c>
    </row>
    <row r="5951" spans="1:16" x14ac:dyDescent="0.25">
      <c r="A5951" t="s">
        <v>7805</v>
      </c>
      <c r="B5951" s="1">
        <v>41142</v>
      </c>
      <c r="C5951">
        <v>2012</v>
      </c>
      <c r="D5951">
        <v>12</v>
      </c>
      <c r="E5951">
        <v>7047.5403827681585</v>
      </c>
      <c r="F5951">
        <v>18408</v>
      </c>
      <c r="G5951">
        <v>11360.459617231842</v>
      </c>
      <c r="H5951" t="s">
        <v>1</v>
      </c>
      <c r="I5951" t="s">
        <v>7806</v>
      </c>
      <c r="J5951" t="s">
        <v>42</v>
      </c>
      <c r="K5951" t="s">
        <v>43</v>
      </c>
      <c r="L5951" t="s">
        <v>44</v>
      </c>
      <c r="M5951" t="s">
        <v>6</v>
      </c>
      <c r="N5951" t="s">
        <v>22</v>
      </c>
      <c r="O5951" t="s">
        <v>919</v>
      </c>
      <c r="P5951" t="s">
        <v>24</v>
      </c>
    </row>
    <row r="5952" spans="1:16" x14ac:dyDescent="0.25">
      <c r="A5952" t="s">
        <v>7807</v>
      </c>
      <c r="B5952" s="1">
        <v>41160</v>
      </c>
      <c r="C5952">
        <v>2012</v>
      </c>
      <c r="D5952">
        <v>20</v>
      </c>
      <c r="E5952">
        <v>136.3408085203356</v>
      </c>
      <c r="F5952">
        <v>12900</v>
      </c>
      <c r="G5952">
        <v>12763.659191479665</v>
      </c>
      <c r="H5952" t="s">
        <v>1</v>
      </c>
      <c r="I5952" t="s">
        <v>3550</v>
      </c>
      <c r="J5952" t="s">
        <v>42</v>
      </c>
      <c r="K5952" t="s">
        <v>43</v>
      </c>
      <c r="L5952" t="s">
        <v>5</v>
      </c>
      <c r="M5952" t="s">
        <v>6</v>
      </c>
      <c r="N5952" t="s">
        <v>22</v>
      </c>
      <c r="O5952" t="s">
        <v>2055</v>
      </c>
      <c r="P5952" t="s">
        <v>24</v>
      </c>
    </row>
    <row r="5953" spans="1:16" x14ac:dyDescent="0.25">
      <c r="A5953" t="s">
        <v>7808</v>
      </c>
      <c r="B5953" s="1">
        <v>41914</v>
      </c>
      <c r="C5953">
        <v>2014</v>
      </c>
      <c r="D5953">
        <v>20</v>
      </c>
      <c r="E5953">
        <v>1368.6753705059393</v>
      </c>
      <c r="F5953">
        <v>2199.8000000000002</v>
      </c>
      <c r="G5953">
        <v>831.12462949406085</v>
      </c>
      <c r="H5953" t="s">
        <v>328</v>
      </c>
      <c r="I5953" t="s">
        <v>2496</v>
      </c>
      <c r="J5953" t="s">
        <v>32</v>
      </c>
      <c r="K5953" t="s">
        <v>32</v>
      </c>
      <c r="L5953" t="s">
        <v>16</v>
      </c>
      <c r="M5953" t="s">
        <v>17</v>
      </c>
      <c r="N5953" t="s">
        <v>22</v>
      </c>
      <c r="O5953" t="s">
        <v>329</v>
      </c>
      <c r="P5953" t="s">
        <v>24</v>
      </c>
    </row>
    <row r="5954" spans="1:16" x14ac:dyDescent="0.25">
      <c r="A5954" t="s">
        <v>7809</v>
      </c>
      <c r="B5954" s="1">
        <v>40935</v>
      </c>
      <c r="C5954">
        <v>2012</v>
      </c>
      <c r="D5954">
        <v>9</v>
      </c>
      <c r="E5954">
        <v>1116.1626605416081</v>
      </c>
      <c r="F5954">
        <v>2685</v>
      </c>
      <c r="G5954">
        <v>1568.8373394583919</v>
      </c>
      <c r="H5954" t="s">
        <v>1</v>
      </c>
      <c r="I5954" t="s">
        <v>2436</v>
      </c>
      <c r="J5954" t="s">
        <v>47</v>
      </c>
      <c r="K5954" t="s">
        <v>47</v>
      </c>
      <c r="L5954" t="s">
        <v>273</v>
      </c>
      <c r="M5954" t="s">
        <v>49</v>
      </c>
      <c r="N5954" t="s">
        <v>22</v>
      </c>
      <c r="O5954" t="s">
        <v>3364</v>
      </c>
      <c r="P5954" t="s">
        <v>24</v>
      </c>
    </row>
    <row r="5955" spans="1:16" x14ac:dyDescent="0.25">
      <c r="A5955" t="s">
        <v>7810</v>
      </c>
      <c r="B5955" s="1">
        <v>41026</v>
      </c>
      <c r="C5955">
        <v>2012</v>
      </c>
      <c r="D5955">
        <v>10</v>
      </c>
      <c r="E5955">
        <v>2992.331751916608</v>
      </c>
      <c r="F5955">
        <v>2680</v>
      </c>
      <c r="G5955">
        <v>-312.33175191660803</v>
      </c>
      <c r="H5955" t="s">
        <v>1</v>
      </c>
      <c r="I5955" t="s">
        <v>6351</v>
      </c>
      <c r="J5955" t="s">
        <v>47</v>
      </c>
      <c r="K5955" t="s">
        <v>47</v>
      </c>
      <c r="L5955" t="s">
        <v>273</v>
      </c>
      <c r="M5955" t="s">
        <v>49</v>
      </c>
      <c r="N5955" t="s">
        <v>22</v>
      </c>
      <c r="O5955" t="s">
        <v>406</v>
      </c>
      <c r="P5955" t="s">
        <v>24</v>
      </c>
    </row>
    <row r="5956" spans="1:16" x14ac:dyDescent="0.25">
      <c r="A5956" t="s">
        <v>7811</v>
      </c>
      <c r="B5956" s="1">
        <v>41162</v>
      </c>
      <c r="C5956">
        <v>2012</v>
      </c>
      <c r="D5956">
        <v>10</v>
      </c>
      <c r="E5956">
        <v>2668.0794123997644</v>
      </c>
      <c r="F5956">
        <v>2900</v>
      </c>
      <c r="G5956">
        <v>231.92058760023565</v>
      </c>
      <c r="H5956" t="s">
        <v>1</v>
      </c>
      <c r="I5956" t="s">
        <v>2987</v>
      </c>
      <c r="J5956" t="s">
        <v>47</v>
      </c>
      <c r="K5956" t="s">
        <v>47</v>
      </c>
      <c r="L5956" t="s">
        <v>273</v>
      </c>
      <c r="M5956" t="s">
        <v>49</v>
      </c>
      <c r="N5956" t="s">
        <v>22</v>
      </c>
      <c r="O5956" t="s">
        <v>460</v>
      </c>
      <c r="P5956" t="s">
        <v>24</v>
      </c>
    </row>
    <row r="5957" spans="1:16" x14ac:dyDescent="0.25">
      <c r="A5957" t="s">
        <v>7812</v>
      </c>
      <c r="B5957" s="1">
        <v>41244</v>
      </c>
      <c r="C5957">
        <v>2012</v>
      </c>
      <c r="D5957">
        <v>13</v>
      </c>
      <c r="E5957">
        <v>6669.1966137104473</v>
      </c>
      <c r="F5957">
        <v>9087</v>
      </c>
      <c r="G5957">
        <v>2417.8033862895527</v>
      </c>
      <c r="H5957" t="s">
        <v>1</v>
      </c>
      <c r="I5957" t="s">
        <v>2265</v>
      </c>
      <c r="J5957" t="s">
        <v>67</v>
      </c>
      <c r="K5957" t="s">
        <v>68</v>
      </c>
      <c r="L5957" t="s">
        <v>87</v>
      </c>
      <c r="M5957" t="s">
        <v>39</v>
      </c>
      <c r="N5957" t="s">
        <v>27</v>
      </c>
      <c r="O5957" t="s">
        <v>166</v>
      </c>
      <c r="P5957" t="s">
        <v>167</v>
      </c>
    </row>
    <row r="5958" spans="1:16" x14ac:dyDescent="0.25">
      <c r="A5958" t="s">
        <v>7813</v>
      </c>
      <c r="B5958" s="1">
        <v>41948</v>
      </c>
      <c r="C5958">
        <v>2014</v>
      </c>
      <c r="D5958">
        <v>8</v>
      </c>
      <c r="E5958">
        <v>2044.8041948193877</v>
      </c>
      <c r="F5958">
        <v>11322</v>
      </c>
      <c r="G5958">
        <v>9277.1958051806123</v>
      </c>
      <c r="H5958" t="s">
        <v>171</v>
      </c>
      <c r="I5958" t="s">
        <v>541</v>
      </c>
      <c r="J5958" t="s">
        <v>42</v>
      </c>
      <c r="K5958" t="s">
        <v>43</v>
      </c>
      <c r="L5958" t="s">
        <v>44</v>
      </c>
      <c r="M5958" t="s">
        <v>6</v>
      </c>
      <c r="N5958" t="s">
        <v>7</v>
      </c>
      <c r="O5958" t="s">
        <v>252</v>
      </c>
      <c r="P5958" t="s">
        <v>253</v>
      </c>
    </row>
    <row r="5959" spans="1:16" x14ac:dyDescent="0.25">
      <c r="A5959" t="s">
        <v>7814</v>
      </c>
      <c r="B5959" s="1">
        <v>41934</v>
      </c>
      <c r="C5959">
        <v>2014</v>
      </c>
      <c r="D5959">
        <v>1560</v>
      </c>
      <c r="E5959">
        <v>3623.6714883203476</v>
      </c>
      <c r="F5959">
        <v>5219.97</v>
      </c>
      <c r="G5959">
        <v>1596.2985116796526</v>
      </c>
      <c r="H5959" t="s">
        <v>328</v>
      </c>
      <c r="I5959" t="s">
        <v>1444</v>
      </c>
      <c r="J5959" t="s">
        <v>3</v>
      </c>
      <c r="K5959" t="s">
        <v>4</v>
      </c>
      <c r="L5959" t="s">
        <v>200</v>
      </c>
      <c r="M5959" t="s">
        <v>49</v>
      </c>
      <c r="N5959" t="s">
        <v>22</v>
      </c>
      <c r="O5959" t="s">
        <v>329</v>
      </c>
      <c r="P5959" t="s">
        <v>24</v>
      </c>
    </row>
    <row r="5960" spans="1:16" x14ac:dyDescent="0.25">
      <c r="A5960" t="s">
        <v>7815</v>
      </c>
      <c r="B5960" s="1">
        <v>41013</v>
      </c>
      <c r="C5960">
        <v>2012</v>
      </c>
      <c r="D5960">
        <v>5</v>
      </c>
      <c r="E5960">
        <v>262.26101025064725</v>
      </c>
      <c r="F5960">
        <v>455</v>
      </c>
      <c r="G5960">
        <v>192.73898974935275</v>
      </c>
      <c r="H5960" t="s">
        <v>1</v>
      </c>
      <c r="I5960" t="s">
        <v>2448</v>
      </c>
      <c r="J5960" t="s">
        <v>67</v>
      </c>
      <c r="K5960" t="s">
        <v>68</v>
      </c>
      <c r="L5960" t="s">
        <v>69</v>
      </c>
      <c r="M5960" t="s">
        <v>39</v>
      </c>
      <c r="N5960" t="s">
        <v>22</v>
      </c>
      <c r="O5960" t="s">
        <v>776</v>
      </c>
      <c r="P5960" t="s">
        <v>24</v>
      </c>
    </row>
    <row r="5961" spans="1:16" x14ac:dyDescent="0.25">
      <c r="A5961" t="s">
        <v>7816</v>
      </c>
      <c r="B5961" s="1">
        <v>41017</v>
      </c>
      <c r="C5961">
        <v>2012</v>
      </c>
      <c r="D5961">
        <v>30</v>
      </c>
      <c r="E5961">
        <v>2502.598846521576</v>
      </c>
      <c r="F5961">
        <v>10470</v>
      </c>
      <c r="G5961">
        <v>7967.401153478424</v>
      </c>
      <c r="H5961" t="s">
        <v>1</v>
      </c>
      <c r="I5961" t="s">
        <v>445</v>
      </c>
      <c r="J5961" t="s">
        <v>72</v>
      </c>
      <c r="K5961" t="s">
        <v>72</v>
      </c>
      <c r="L5961" t="s">
        <v>123</v>
      </c>
      <c r="M5961" t="s">
        <v>39</v>
      </c>
      <c r="N5961" t="s">
        <v>22</v>
      </c>
      <c r="O5961" t="s">
        <v>600</v>
      </c>
      <c r="P5961" t="s">
        <v>24</v>
      </c>
    </row>
    <row r="5962" spans="1:16" x14ac:dyDescent="0.25">
      <c r="A5962" t="s">
        <v>7817</v>
      </c>
      <c r="B5962" s="1">
        <v>41455</v>
      </c>
      <c r="C5962">
        <v>2013</v>
      </c>
      <c r="D5962">
        <v>12</v>
      </c>
      <c r="E5962">
        <v>1624.0077158656097</v>
      </c>
      <c r="F5962">
        <v>2130.1</v>
      </c>
      <c r="G5962">
        <v>506.09228413439018</v>
      </c>
      <c r="H5962" t="s">
        <v>1</v>
      </c>
      <c r="I5962" t="s">
        <v>2224</v>
      </c>
      <c r="J5962" t="s">
        <v>37</v>
      </c>
      <c r="K5962" t="s">
        <v>37</v>
      </c>
      <c r="L5962" t="s">
        <v>97</v>
      </c>
      <c r="M5962" t="s">
        <v>39</v>
      </c>
      <c r="N5962" t="s">
        <v>22</v>
      </c>
      <c r="O5962" t="s">
        <v>2034</v>
      </c>
      <c r="P5962" t="s">
        <v>24</v>
      </c>
    </row>
    <row r="5963" spans="1:16" x14ac:dyDescent="0.25">
      <c r="A5963" t="s">
        <v>7818</v>
      </c>
      <c r="B5963" s="1">
        <v>41762</v>
      </c>
      <c r="C5963">
        <v>2014</v>
      </c>
      <c r="D5963">
        <v>400</v>
      </c>
      <c r="E5963">
        <v>357.60842300946678</v>
      </c>
      <c r="F5963">
        <v>1624</v>
      </c>
      <c r="G5963">
        <v>1266.3915769905332</v>
      </c>
      <c r="H5963" t="s">
        <v>1</v>
      </c>
      <c r="I5963" t="s">
        <v>878</v>
      </c>
      <c r="J5963" t="s">
        <v>3</v>
      </c>
      <c r="K5963" t="s">
        <v>4</v>
      </c>
      <c r="L5963" t="s">
        <v>200</v>
      </c>
      <c r="M5963" t="s">
        <v>49</v>
      </c>
      <c r="N5963" t="s">
        <v>22</v>
      </c>
      <c r="O5963" t="s">
        <v>1142</v>
      </c>
      <c r="P5963" t="s">
        <v>24</v>
      </c>
    </row>
    <row r="5964" spans="1:16" x14ac:dyDescent="0.25">
      <c r="A5964" t="s">
        <v>7819</v>
      </c>
      <c r="B5964" s="1">
        <v>41560</v>
      </c>
      <c r="C5964">
        <v>2013</v>
      </c>
      <c r="D5964">
        <v>13</v>
      </c>
      <c r="E5964">
        <v>762.11654968314576</v>
      </c>
      <c r="F5964">
        <v>706.13599999999997</v>
      </c>
      <c r="G5964">
        <v>-55.980549683145796</v>
      </c>
      <c r="H5964" t="s">
        <v>1</v>
      </c>
      <c r="I5964" t="s">
        <v>6183</v>
      </c>
      <c r="J5964" t="s">
        <v>32</v>
      </c>
      <c r="K5964" t="s">
        <v>32</v>
      </c>
      <c r="L5964" t="s">
        <v>16</v>
      </c>
      <c r="M5964" t="s">
        <v>17</v>
      </c>
      <c r="N5964" t="s">
        <v>22</v>
      </c>
      <c r="O5964" t="s">
        <v>875</v>
      </c>
      <c r="P5964" t="s">
        <v>24</v>
      </c>
    </row>
    <row r="5965" spans="1:16" x14ac:dyDescent="0.25">
      <c r="A5965" t="s">
        <v>7820</v>
      </c>
      <c r="B5965" s="1">
        <v>41311</v>
      </c>
      <c r="C5965">
        <v>2013</v>
      </c>
      <c r="D5965">
        <v>9</v>
      </c>
      <c r="E5965">
        <v>18.50976984333575</v>
      </c>
      <c r="F5965">
        <v>290.31200000000001</v>
      </c>
      <c r="G5965">
        <v>271.80223015666428</v>
      </c>
      <c r="H5965" t="s">
        <v>1</v>
      </c>
      <c r="I5965" t="s">
        <v>4867</v>
      </c>
      <c r="J5965" t="s">
        <v>3</v>
      </c>
      <c r="K5965" t="s">
        <v>4</v>
      </c>
      <c r="L5965" t="s">
        <v>118</v>
      </c>
      <c r="M5965" t="s">
        <v>49</v>
      </c>
      <c r="N5965" t="s">
        <v>22</v>
      </c>
      <c r="O5965" t="s">
        <v>1593</v>
      </c>
      <c r="P5965" t="s">
        <v>24</v>
      </c>
    </row>
    <row r="5966" spans="1:16" x14ac:dyDescent="0.25">
      <c r="A5966" t="s">
        <v>7821</v>
      </c>
      <c r="B5966" s="1">
        <v>41679</v>
      </c>
      <c r="C5966">
        <v>2014</v>
      </c>
      <c r="D5966">
        <v>9</v>
      </c>
      <c r="E5966">
        <v>9244.54628655337</v>
      </c>
      <c r="F5966">
        <v>4091.8</v>
      </c>
      <c r="G5966">
        <v>-5152.7462865533698</v>
      </c>
      <c r="H5966" t="s">
        <v>1</v>
      </c>
      <c r="I5966" t="s">
        <v>3046</v>
      </c>
      <c r="J5966" t="s">
        <v>72</v>
      </c>
      <c r="K5966" t="s">
        <v>72</v>
      </c>
      <c r="L5966" t="s">
        <v>87</v>
      </c>
      <c r="M5966" t="s">
        <v>39</v>
      </c>
      <c r="N5966" t="s">
        <v>27</v>
      </c>
      <c r="O5966" t="s">
        <v>408</v>
      </c>
      <c r="P5966" t="s">
        <v>409</v>
      </c>
    </row>
    <row r="5967" spans="1:16" x14ac:dyDescent="0.25">
      <c r="A5967" t="s">
        <v>7822</v>
      </c>
      <c r="B5967" s="1">
        <v>40998</v>
      </c>
      <c r="C5967">
        <v>2012</v>
      </c>
      <c r="D5967">
        <v>18</v>
      </c>
      <c r="E5967">
        <v>2368.4873974499155</v>
      </c>
      <c r="F5967">
        <v>6089.13</v>
      </c>
      <c r="G5967">
        <v>3720.6426025500846</v>
      </c>
      <c r="H5967" t="s">
        <v>26</v>
      </c>
      <c r="I5967" t="s">
        <v>3388</v>
      </c>
      <c r="J5967" t="s">
        <v>37</v>
      </c>
      <c r="K5967" t="s">
        <v>37</v>
      </c>
      <c r="L5967" t="s">
        <v>54</v>
      </c>
      <c r="M5967" t="s">
        <v>34</v>
      </c>
      <c r="N5967" t="s">
        <v>27</v>
      </c>
      <c r="O5967" t="s">
        <v>28</v>
      </c>
      <c r="P5967" t="s">
        <v>29</v>
      </c>
    </row>
    <row r="5968" spans="1:16" x14ac:dyDescent="0.25">
      <c r="A5968" t="s">
        <v>7823</v>
      </c>
      <c r="B5968" s="1">
        <v>40988</v>
      </c>
      <c r="C5968">
        <v>2012</v>
      </c>
      <c r="D5968">
        <v>20</v>
      </c>
      <c r="E5968">
        <v>314.09582484058365</v>
      </c>
      <c r="F5968">
        <v>510</v>
      </c>
      <c r="G5968">
        <v>195.90417515941635</v>
      </c>
      <c r="H5968" t="s">
        <v>328</v>
      </c>
      <c r="I5968" t="s">
        <v>2498</v>
      </c>
      <c r="J5968" t="s">
        <v>3</v>
      </c>
      <c r="K5968" t="s">
        <v>4</v>
      </c>
      <c r="L5968" t="s">
        <v>131</v>
      </c>
      <c r="M5968" t="s">
        <v>39</v>
      </c>
      <c r="N5968" t="s">
        <v>22</v>
      </c>
      <c r="O5968" t="s">
        <v>329</v>
      </c>
      <c r="P5968" t="s">
        <v>24</v>
      </c>
    </row>
    <row r="5969" spans="1:16" x14ac:dyDescent="0.25">
      <c r="A5969" t="s">
        <v>7824</v>
      </c>
      <c r="B5969" s="1">
        <v>41074</v>
      </c>
      <c r="C5969">
        <v>2012</v>
      </c>
      <c r="D5969">
        <v>20</v>
      </c>
      <c r="E5969">
        <v>277.36082204784003</v>
      </c>
      <c r="F5969">
        <v>3599.8</v>
      </c>
      <c r="G5969">
        <v>3322.4391779521602</v>
      </c>
      <c r="H5969" t="s">
        <v>26</v>
      </c>
      <c r="I5969" t="s">
        <v>1841</v>
      </c>
      <c r="J5969" t="s">
        <v>32</v>
      </c>
      <c r="K5969" t="s">
        <v>32</v>
      </c>
      <c r="L5969" t="s">
        <v>16</v>
      </c>
      <c r="M5969" t="s">
        <v>17</v>
      </c>
      <c r="N5969" t="s">
        <v>7</v>
      </c>
      <c r="O5969" t="s">
        <v>137</v>
      </c>
      <c r="P5969" t="s">
        <v>138</v>
      </c>
    </row>
    <row r="5970" spans="1:16" x14ac:dyDescent="0.25">
      <c r="A5970" t="s">
        <v>7825</v>
      </c>
      <c r="B5970" s="1">
        <v>41374</v>
      </c>
      <c r="C5970">
        <v>2013</v>
      </c>
      <c r="D5970">
        <v>10</v>
      </c>
      <c r="E5970">
        <v>236.49633991627354</v>
      </c>
      <c r="F5970">
        <v>2090</v>
      </c>
      <c r="G5970">
        <v>1853.5036600837266</v>
      </c>
      <c r="H5970" t="s">
        <v>1</v>
      </c>
      <c r="I5970" t="s">
        <v>2288</v>
      </c>
      <c r="J5970" t="s">
        <v>67</v>
      </c>
      <c r="K5970" t="s">
        <v>68</v>
      </c>
      <c r="L5970" t="s">
        <v>69</v>
      </c>
      <c r="M5970" t="s">
        <v>39</v>
      </c>
      <c r="N5970" t="s">
        <v>22</v>
      </c>
      <c r="O5970" t="s">
        <v>637</v>
      </c>
      <c r="P5970" t="s">
        <v>24</v>
      </c>
    </row>
    <row r="5971" spans="1:16" x14ac:dyDescent="0.25">
      <c r="A5971" t="s">
        <v>7826</v>
      </c>
      <c r="B5971" s="1">
        <v>41784</v>
      </c>
      <c r="C5971">
        <v>2014</v>
      </c>
      <c r="D5971">
        <v>12</v>
      </c>
      <c r="E5971">
        <v>223.27605951864803</v>
      </c>
      <c r="F5971">
        <v>3954.6</v>
      </c>
      <c r="G5971">
        <v>3731.3239404813521</v>
      </c>
      <c r="H5971" t="s">
        <v>26</v>
      </c>
      <c r="I5971" t="s">
        <v>1946</v>
      </c>
      <c r="J5971" t="s">
        <v>57</v>
      </c>
      <c r="K5971" t="s">
        <v>58</v>
      </c>
      <c r="L5971" t="s">
        <v>5</v>
      </c>
      <c r="M5971" t="s">
        <v>6</v>
      </c>
      <c r="N5971" t="s">
        <v>27</v>
      </c>
      <c r="O5971" t="s">
        <v>28</v>
      </c>
      <c r="P5971" t="s">
        <v>29</v>
      </c>
    </row>
    <row r="5972" spans="1:16" x14ac:dyDescent="0.25">
      <c r="A5972" t="s">
        <v>7827</v>
      </c>
      <c r="B5972" s="1">
        <v>41264</v>
      </c>
      <c r="C5972">
        <v>2012</v>
      </c>
      <c r="D5972">
        <v>9</v>
      </c>
      <c r="E5972">
        <v>17.218526321402681</v>
      </c>
      <c r="F5972">
        <v>177.11</v>
      </c>
      <c r="G5972">
        <v>159.89147367859732</v>
      </c>
      <c r="H5972" t="s">
        <v>26</v>
      </c>
      <c r="I5972" t="s">
        <v>1512</v>
      </c>
      <c r="J5972" t="s">
        <v>3</v>
      </c>
      <c r="K5972" t="s">
        <v>4</v>
      </c>
      <c r="L5972" t="s">
        <v>131</v>
      </c>
      <c r="M5972" t="s">
        <v>39</v>
      </c>
      <c r="N5972" t="s">
        <v>22</v>
      </c>
      <c r="O5972" t="s">
        <v>209</v>
      </c>
      <c r="P5972" t="s">
        <v>24</v>
      </c>
    </row>
    <row r="5973" spans="1:16" x14ac:dyDescent="0.25">
      <c r="A5973" t="s">
        <v>7828</v>
      </c>
      <c r="B5973" s="1">
        <v>41024</v>
      </c>
      <c r="C5973">
        <v>2012</v>
      </c>
      <c r="D5973">
        <v>30</v>
      </c>
      <c r="E5973">
        <v>8387.9609380102393</v>
      </c>
      <c r="F5973">
        <v>8790</v>
      </c>
      <c r="G5973">
        <v>402.03906198976074</v>
      </c>
      <c r="H5973" t="s">
        <v>26</v>
      </c>
      <c r="I5973" t="s">
        <v>2390</v>
      </c>
      <c r="J5973" t="s">
        <v>47</v>
      </c>
      <c r="K5973" t="s">
        <v>47</v>
      </c>
      <c r="L5973" t="s">
        <v>273</v>
      </c>
      <c r="M5973" t="s">
        <v>49</v>
      </c>
      <c r="N5973" t="s">
        <v>7</v>
      </c>
      <c r="O5973" t="s">
        <v>137</v>
      </c>
      <c r="P5973" t="s">
        <v>138</v>
      </c>
    </row>
    <row r="5974" spans="1:16" x14ac:dyDescent="0.25">
      <c r="A5974" t="s">
        <v>7829</v>
      </c>
      <c r="B5974" s="1">
        <v>41108</v>
      </c>
      <c r="C5974">
        <v>2012</v>
      </c>
      <c r="D5974">
        <v>10</v>
      </c>
      <c r="E5974">
        <v>740.75423173327442</v>
      </c>
      <c r="F5974">
        <v>2190</v>
      </c>
      <c r="G5974">
        <v>1449.2457682667255</v>
      </c>
      <c r="H5974" t="s">
        <v>171</v>
      </c>
      <c r="I5974" t="s">
        <v>3592</v>
      </c>
      <c r="J5974" t="s">
        <v>67</v>
      </c>
      <c r="K5974" t="s">
        <v>68</v>
      </c>
      <c r="L5974" t="s">
        <v>69</v>
      </c>
      <c r="M5974" t="s">
        <v>39</v>
      </c>
      <c r="N5974" t="s">
        <v>27</v>
      </c>
      <c r="O5974" t="s">
        <v>28</v>
      </c>
      <c r="P5974" t="s">
        <v>29</v>
      </c>
    </row>
    <row r="5975" spans="1:16" x14ac:dyDescent="0.25">
      <c r="A5975" t="s">
        <v>7830</v>
      </c>
      <c r="B5975" s="1">
        <v>41222</v>
      </c>
      <c r="C5975">
        <v>2012</v>
      </c>
      <c r="D5975">
        <v>6</v>
      </c>
      <c r="E5975">
        <v>1.6140716329001419</v>
      </c>
      <c r="F5975">
        <v>129.94800000000001</v>
      </c>
      <c r="G5975">
        <v>128.33392836709987</v>
      </c>
      <c r="H5975" t="s">
        <v>1</v>
      </c>
      <c r="I5975" t="s">
        <v>5102</v>
      </c>
      <c r="J5975" t="s">
        <v>3</v>
      </c>
      <c r="K5975" t="s">
        <v>4</v>
      </c>
      <c r="L5975" t="s">
        <v>749</v>
      </c>
      <c r="M5975" t="s">
        <v>6</v>
      </c>
      <c r="N5975" t="s">
        <v>22</v>
      </c>
      <c r="O5975" t="s">
        <v>1675</v>
      </c>
      <c r="P5975" t="s">
        <v>24</v>
      </c>
    </row>
    <row r="5976" spans="1:16" x14ac:dyDescent="0.25">
      <c r="A5976" t="s">
        <v>7831</v>
      </c>
      <c r="B5976" s="1">
        <v>41192</v>
      </c>
      <c r="C5976">
        <v>2012</v>
      </c>
      <c r="D5976">
        <v>13</v>
      </c>
      <c r="E5976">
        <v>23.724770262608001</v>
      </c>
      <c r="F5976">
        <v>3223.8760000000002</v>
      </c>
      <c r="G5976">
        <v>3200.151229737392</v>
      </c>
      <c r="H5976" t="s">
        <v>171</v>
      </c>
      <c r="I5976" t="s">
        <v>2957</v>
      </c>
      <c r="J5976" t="s">
        <v>32</v>
      </c>
      <c r="K5976" t="s">
        <v>32</v>
      </c>
      <c r="L5976" t="s">
        <v>16</v>
      </c>
      <c r="M5976" t="s">
        <v>17</v>
      </c>
      <c r="N5976" t="s">
        <v>22</v>
      </c>
      <c r="O5976" t="s">
        <v>173</v>
      </c>
      <c r="P5976" t="s">
        <v>24</v>
      </c>
    </row>
    <row r="5977" spans="1:16" x14ac:dyDescent="0.25">
      <c r="A5977" t="s">
        <v>7832</v>
      </c>
      <c r="B5977" s="1">
        <v>41153</v>
      </c>
      <c r="C5977">
        <v>2012</v>
      </c>
      <c r="D5977">
        <v>9</v>
      </c>
      <c r="E5977">
        <v>9.0351986544081075</v>
      </c>
      <c r="F5977">
        <v>2670</v>
      </c>
      <c r="G5977">
        <v>2660.9648013455917</v>
      </c>
      <c r="H5977" t="s">
        <v>1</v>
      </c>
      <c r="I5977" t="s">
        <v>5105</v>
      </c>
      <c r="J5977" t="s">
        <v>47</v>
      </c>
      <c r="K5977" t="s">
        <v>47</v>
      </c>
      <c r="L5977" t="s">
        <v>273</v>
      </c>
      <c r="M5977" t="s">
        <v>49</v>
      </c>
      <c r="N5977" t="s">
        <v>7</v>
      </c>
      <c r="O5977" t="s">
        <v>378</v>
      </c>
      <c r="P5977" t="s">
        <v>113</v>
      </c>
    </row>
    <row r="5978" spans="1:16" x14ac:dyDescent="0.25">
      <c r="A5978" t="s">
        <v>7833</v>
      </c>
      <c r="B5978" s="1">
        <v>41146</v>
      </c>
      <c r="C5978">
        <v>2012</v>
      </c>
      <c r="D5978">
        <v>12</v>
      </c>
      <c r="E5978">
        <v>164.44206545098308</v>
      </c>
      <c r="F5978">
        <v>4188.6000000000004</v>
      </c>
      <c r="G5978">
        <v>4024.1579345490172</v>
      </c>
      <c r="H5978" t="s">
        <v>1</v>
      </c>
      <c r="I5978" t="s">
        <v>2805</v>
      </c>
      <c r="J5978" t="s">
        <v>3</v>
      </c>
      <c r="K5978" t="s">
        <v>4</v>
      </c>
      <c r="L5978" t="s">
        <v>5</v>
      </c>
      <c r="M5978" t="s">
        <v>6</v>
      </c>
      <c r="N5978" t="s">
        <v>22</v>
      </c>
      <c r="O5978" t="s">
        <v>437</v>
      </c>
      <c r="P5978" t="s">
        <v>24</v>
      </c>
    </row>
    <row r="5979" spans="1:16" x14ac:dyDescent="0.25">
      <c r="A5979" t="s">
        <v>7834</v>
      </c>
      <c r="B5979" s="1">
        <v>41230</v>
      </c>
      <c r="C5979">
        <v>2012</v>
      </c>
      <c r="D5979">
        <v>6</v>
      </c>
      <c r="E5979">
        <v>13.423909749872619</v>
      </c>
      <c r="F5979">
        <v>280</v>
      </c>
      <c r="G5979">
        <v>266.57609025012738</v>
      </c>
      <c r="H5979" t="s">
        <v>1</v>
      </c>
      <c r="I5979" t="s">
        <v>1880</v>
      </c>
      <c r="J5979" t="s">
        <v>3</v>
      </c>
      <c r="K5979" t="s">
        <v>4</v>
      </c>
      <c r="L5979" t="s">
        <v>131</v>
      </c>
      <c r="M5979" t="s">
        <v>39</v>
      </c>
      <c r="N5979" t="s">
        <v>22</v>
      </c>
      <c r="O5979" t="s">
        <v>583</v>
      </c>
      <c r="P5979" t="s">
        <v>24</v>
      </c>
    </row>
    <row r="5980" spans="1:16" x14ac:dyDescent="0.25">
      <c r="A5980" t="s">
        <v>7835</v>
      </c>
      <c r="B5980" s="1">
        <v>41702</v>
      </c>
      <c r="C5980">
        <v>2014</v>
      </c>
      <c r="D5980">
        <v>24</v>
      </c>
      <c r="E5980">
        <v>15471.653751518443</v>
      </c>
      <c r="F5980">
        <v>5232.6104999999998</v>
      </c>
      <c r="G5980">
        <v>-10239.043251518444</v>
      </c>
      <c r="H5980" t="s">
        <v>26</v>
      </c>
      <c r="I5980" t="s">
        <v>1252</v>
      </c>
      <c r="J5980" t="s">
        <v>72</v>
      </c>
      <c r="K5980" t="s">
        <v>72</v>
      </c>
      <c r="L5980" t="s">
        <v>123</v>
      </c>
      <c r="M5980" t="s">
        <v>39</v>
      </c>
      <c r="N5980" t="s">
        <v>7</v>
      </c>
      <c r="O5980" t="s">
        <v>137</v>
      </c>
      <c r="P5980" t="s">
        <v>138</v>
      </c>
    </row>
    <row r="5981" spans="1:16" x14ac:dyDescent="0.25">
      <c r="A5981" t="s">
        <v>7836</v>
      </c>
      <c r="B5981" s="1">
        <v>41352</v>
      </c>
      <c r="C5981">
        <v>2013</v>
      </c>
      <c r="D5981">
        <v>9</v>
      </c>
      <c r="E5981">
        <v>20.860652588900518</v>
      </c>
      <c r="F5981">
        <v>113.898</v>
      </c>
      <c r="G5981">
        <v>93.037347411099475</v>
      </c>
      <c r="H5981" t="s">
        <v>1</v>
      </c>
      <c r="I5981" t="s">
        <v>3667</v>
      </c>
      <c r="J5981" t="s">
        <v>32</v>
      </c>
      <c r="K5981" t="s">
        <v>32</v>
      </c>
      <c r="L5981" t="s">
        <v>16</v>
      </c>
      <c r="M5981" t="s">
        <v>17</v>
      </c>
      <c r="N5981" t="s">
        <v>27</v>
      </c>
      <c r="O5981" t="s">
        <v>768</v>
      </c>
      <c r="P5981" t="s">
        <v>769</v>
      </c>
    </row>
    <row r="5982" spans="1:16" x14ac:dyDescent="0.25">
      <c r="A5982" t="s">
        <v>7837</v>
      </c>
      <c r="B5982" s="1">
        <v>41406</v>
      </c>
      <c r="C5982">
        <v>2013</v>
      </c>
      <c r="D5982">
        <v>10</v>
      </c>
      <c r="E5982">
        <v>12517.325704202178</v>
      </c>
      <c r="F5982">
        <v>6990</v>
      </c>
      <c r="G5982">
        <v>-5527.3257042021778</v>
      </c>
      <c r="H5982" t="s">
        <v>1</v>
      </c>
      <c r="I5982" t="s">
        <v>86</v>
      </c>
      <c r="J5982" t="s">
        <v>72</v>
      </c>
      <c r="K5982" t="s">
        <v>72</v>
      </c>
      <c r="L5982" t="s">
        <v>87</v>
      </c>
      <c r="M5982" t="s">
        <v>39</v>
      </c>
      <c r="N5982" t="s">
        <v>22</v>
      </c>
      <c r="O5982" t="s">
        <v>2089</v>
      </c>
      <c r="P5982" t="s">
        <v>24</v>
      </c>
    </row>
    <row r="5983" spans="1:16" x14ac:dyDescent="0.25">
      <c r="A5983" t="s">
        <v>7838</v>
      </c>
      <c r="B5983" s="1">
        <v>41812</v>
      </c>
      <c r="C5983">
        <v>2014</v>
      </c>
      <c r="D5983">
        <v>12</v>
      </c>
      <c r="E5983">
        <v>4413.9001558262144</v>
      </c>
      <c r="F5983">
        <v>11948</v>
      </c>
      <c r="G5983">
        <v>7534.0998441737856</v>
      </c>
      <c r="H5983" t="s">
        <v>1</v>
      </c>
      <c r="I5983" t="s">
        <v>2626</v>
      </c>
      <c r="J5983" t="s">
        <v>42</v>
      </c>
      <c r="K5983" t="s">
        <v>43</v>
      </c>
      <c r="L5983" t="s">
        <v>44</v>
      </c>
      <c r="M5983" t="s">
        <v>6</v>
      </c>
      <c r="N5983" t="s">
        <v>22</v>
      </c>
      <c r="O5983" t="s">
        <v>400</v>
      </c>
      <c r="P5983" t="s">
        <v>24</v>
      </c>
    </row>
    <row r="5984" spans="1:16" x14ac:dyDescent="0.25">
      <c r="A5984" t="s">
        <v>7839</v>
      </c>
      <c r="B5984" s="1">
        <v>41926</v>
      </c>
      <c r="C5984">
        <v>2014</v>
      </c>
      <c r="D5984">
        <v>13</v>
      </c>
      <c r="E5984">
        <v>114.29224753186449</v>
      </c>
      <c r="F5984">
        <v>329.27800000000002</v>
      </c>
      <c r="G5984">
        <v>214.98575246813553</v>
      </c>
      <c r="H5984" t="s">
        <v>1</v>
      </c>
      <c r="I5984" t="s">
        <v>7840</v>
      </c>
      <c r="J5984" t="s">
        <v>3</v>
      </c>
      <c r="K5984" t="s">
        <v>4</v>
      </c>
      <c r="L5984" t="s">
        <v>118</v>
      </c>
      <c r="M5984" t="s">
        <v>49</v>
      </c>
      <c r="N5984" t="s">
        <v>22</v>
      </c>
      <c r="O5984" t="s">
        <v>755</v>
      </c>
      <c r="P5984" t="s">
        <v>24</v>
      </c>
    </row>
    <row r="5985" spans="1:16" x14ac:dyDescent="0.25">
      <c r="A5985" t="s">
        <v>7841</v>
      </c>
      <c r="B5985" s="1">
        <v>40958</v>
      </c>
      <c r="C5985">
        <v>2012</v>
      </c>
      <c r="D5985">
        <v>27</v>
      </c>
      <c r="E5985">
        <v>19754.674652079848</v>
      </c>
      <c r="F5985">
        <v>13397.32</v>
      </c>
      <c r="G5985">
        <v>-6357.3546520798482</v>
      </c>
      <c r="H5985" t="s">
        <v>1</v>
      </c>
      <c r="I5985" t="s">
        <v>2046</v>
      </c>
      <c r="J5985" t="s">
        <v>37</v>
      </c>
      <c r="K5985" t="s">
        <v>37</v>
      </c>
      <c r="L5985" t="s">
        <v>123</v>
      </c>
      <c r="M5985" t="s">
        <v>39</v>
      </c>
      <c r="N5985" t="s">
        <v>22</v>
      </c>
      <c r="O5985" t="s">
        <v>633</v>
      </c>
      <c r="P5985" t="s">
        <v>24</v>
      </c>
    </row>
    <row r="5986" spans="1:16" x14ac:dyDescent="0.25">
      <c r="A5986" t="s">
        <v>7842</v>
      </c>
      <c r="B5986" s="1">
        <v>41065</v>
      </c>
      <c r="C5986">
        <v>2012</v>
      </c>
      <c r="D5986">
        <v>6</v>
      </c>
      <c r="E5986">
        <v>799.5433852280114</v>
      </c>
      <c r="F5986">
        <v>474</v>
      </c>
      <c r="G5986">
        <v>-325.5433852280114</v>
      </c>
      <c r="H5986" t="s">
        <v>1</v>
      </c>
      <c r="I5986" t="s">
        <v>1930</v>
      </c>
      <c r="J5986" t="s">
        <v>67</v>
      </c>
      <c r="K5986" t="s">
        <v>68</v>
      </c>
      <c r="L5986" t="s">
        <v>69</v>
      </c>
      <c r="M5986" t="s">
        <v>39</v>
      </c>
      <c r="N5986" t="s">
        <v>27</v>
      </c>
      <c r="O5986" t="s">
        <v>389</v>
      </c>
      <c r="P5986" t="s">
        <v>390</v>
      </c>
    </row>
    <row r="5987" spans="1:16" x14ac:dyDescent="0.25">
      <c r="A5987" t="s">
        <v>7843</v>
      </c>
      <c r="B5987" s="1">
        <v>40938</v>
      </c>
      <c r="C5987">
        <v>2012</v>
      </c>
      <c r="D5987">
        <v>36</v>
      </c>
      <c r="E5987">
        <v>11153.765265087122</v>
      </c>
      <c r="F5987">
        <v>31153.65</v>
      </c>
      <c r="G5987">
        <v>19999.884734912877</v>
      </c>
      <c r="H5987" t="s">
        <v>328</v>
      </c>
      <c r="I5987" t="s">
        <v>1557</v>
      </c>
      <c r="J5987" t="s">
        <v>37</v>
      </c>
      <c r="K5987" t="s">
        <v>37</v>
      </c>
      <c r="L5987" t="s">
        <v>97</v>
      </c>
      <c r="M5987" t="s">
        <v>39</v>
      </c>
      <c r="N5987" t="s">
        <v>22</v>
      </c>
      <c r="O5987" t="s">
        <v>329</v>
      </c>
      <c r="P5987" t="s">
        <v>24</v>
      </c>
    </row>
    <row r="5988" spans="1:16" x14ac:dyDescent="0.25">
      <c r="A5988" t="s">
        <v>7844</v>
      </c>
      <c r="B5988" s="1">
        <v>41330</v>
      </c>
      <c r="C5988">
        <v>2013</v>
      </c>
      <c r="D5988">
        <v>9</v>
      </c>
      <c r="E5988">
        <v>791.55514352120872</v>
      </c>
      <c r="F5988">
        <v>2493.9140000000002</v>
      </c>
      <c r="G5988">
        <v>1702.3588564787915</v>
      </c>
      <c r="H5988" t="s">
        <v>171</v>
      </c>
      <c r="I5988" t="s">
        <v>978</v>
      </c>
      <c r="J5988" t="s">
        <v>32</v>
      </c>
      <c r="K5988" t="s">
        <v>32</v>
      </c>
      <c r="L5988" t="s">
        <v>16</v>
      </c>
      <c r="M5988" t="s">
        <v>17</v>
      </c>
      <c r="N5988" t="s">
        <v>27</v>
      </c>
      <c r="O5988" t="s">
        <v>28</v>
      </c>
      <c r="P5988" t="s">
        <v>29</v>
      </c>
    </row>
    <row r="5989" spans="1:16" x14ac:dyDescent="0.25">
      <c r="A5989" t="s">
        <v>7845</v>
      </c>
      <c r="B5989" s="1">
        <v>41043</v>
      </c>
      <c r="C5989">
        <v>2012</v>
      </c>
      <c r="D5989">
        <v>15</v>
      </c>
      <c r="E5989">
        <v>1016.0151391899736</v>
      </c>
      <c r="F5989">
        <v>3299.25</v>
      </c>
      <c r="G5989">
        <v>2283.2348608100265</v>
      </c>
      <c r="H5989" t="s">
        <v>171</v>
      </c>
      <c r="I5989" t="s">
        <v>1789</v>
      </c>
      <c r="J5989" t="s">
        <v>72</v>
      </c>
      <c r="K5989" t="s">
        <v>72</v>
      </c>
      <c r="L5989" t="s">
        <v>123</v>
      </c>
      <c r="M5989" t="s">
        <v>39</v>
      </c>
      <c r="N5989" t="s">
        <v>22</v>
      </c>
      <c r="O5989" t="s">
        <v>173</v>
      </c>
      <c r="P5989" t="s">
        <v>24</v>
      </c>
    </row>
    <row r="5990" spans="1:16" x14ac:dyDescent="0.25">
      <c r="A5990" t="s">
        <v>7846</v>
      </c>
      <c r="B5990" s="1">
        <v>41150</v>
      </c>
      <c r="C5990">
        <v>2012</v>
      </c>
      <c r="D5990">
        <v>6</v>
      </c>
      <c r="E5990">
        <v>3.6425995942740985</v>
      </c>
      <c r="F5990">
        <v>75.341999999999999</v>
      </c>
      <c r="G5990">
        <v>71.699400405725896</v>
      </c>
      <c r="H5990" t="s">
        <v>1</v>
      </c>
      <c r="I5990" t="s">
        <v>1248</v>
      </c>
      <c r="J5990" t="s">
        <v>3</v>
      </c>
      <c r="K5990" t="s">
        <v>4</v>
      </c>
      <c r="L5990" t="s">
        <v>118</v>
      </c>
      <c r="M5990" t="s">
        <v>49</v>
      </c>
      <c r="N5990" t="s">
        <v>22</v>
      </c>
      <c r="O5990" t="s">
        <v>776</v>
      </c>
      <c r="P5990" t="s">
        <v>24</v>
      </c>
    </row>
    <row r="5991" spans="1:16" x14ac:dyDescent="0.25">
      <c r="A5991" t="s">
        <v>7847</v>
      </c>
      <c r="B5991" s="1">
        <v>41725</v>
      </c>
      <c r="C5991">
        <v>2014</v>
      </c>
      <c r="D5991">
        <v>12</v>
      </c>
      <c r="E5991">
        <v>114.48388729488987</v>
      </c>
      <c r="F5991">
        <v>3012</v>
      </c>
      <c r="G5991">
        <v>2897.5161127051101</v>
      </c>
      <c r="H5991" t="s">
        <v>1</v>
      </c>
      <c r="I5991" t="s">
        <v>3986</v>
      </c>
      <c r="J5991" t="s">
        <v>3</v>
      </c>
      <c r="K5991" t="s">
        <v>4</v>
      </c>
      <c r="L5991" t="s">
        <v>87</v>
      </c>
      <c r="M5991" t="s">
        <v>39</v>
      </c>
      <c r="N5991" t="s">
        <v>7</v>
      </c>
      <c r="O5991" t="s">
        <v>1740</v>
      </c>
      <c r="P5991" t="s">
        <v>1741</v>
      </c>
    </row>
    <row r="5992" spans="1:16" x14ac:dyDescent="0.25">
      <c r="A5992" t="s">
        <v>7848</v>
      </c>
      <c r="B5992" s="1">
        <v>41412</v>
      </c>
      <c r="C5992">
        <v>2013</v>
      </c>
      <c r="D5992">
        <v>10</v>
      </c>
      <c r="E5992">
        <v>23.048858685803793</v>
      </c>
      <c r="F5992">
        <v>129.9</v>
      </c>
      <c r="G5992">
        <v>106.85114131419621</v>
      </c>
      <c r="H5992" t="s">
        <v>26</v>
      </c>
      <c r="I5992" t="s">
        <v>136</v>
      </c>
      <c r="J5992" t="s">
        <v>3</v>
      </c>
      <c r="K5992" t="s">
        <v>4</v>
      </c>
      <c r="L5992" t="s">
        <v>12</v>
      </c>
      <c r="M5992" t="s">
        <v>13</v>
      </c>
      <c r="N5992" t="s">
        <v>7</v>
      </c>
      <c r="O5992" t="s">
        <v>137</v>
      </c>
      <c r="P5992" t="s">
        <v>138</v>
      </c>
    </row>
    <row r="5993" spans="1:16" x14ac:dyDescent="0.25">
      <c r="A5993" t="s">
        <v>7849</v>
      </c>
      <c r="B5993" s="1">
        <v>41977</v>
      </c>
      <c r="C5993">
        <v>2014</v>
      </c>
      <c r="D5993">
        <v>13</v>
      </c>
      <c r="E5993">
        <v>334.43801555924261</v>
      </c>
      <c r="F5993">
        <v>2450.5</v>
      </c>
      <c r="G5993">
        <v>2116.0619844407574</v>
      </c>
      <c r="H5993" t="s">
        <v>1</v>
      </c>
      <c r="I5993" t="s">
        <v>2796</v>
      </c>
      <c r="J5993" t="s">
        <v>57</v>
      </c>
      <c r="K5993" t="s">
        <v>58</v>
      </c>
      <c r="L5993" t="s">
        <v>92</v>
      </c>
      <c r="M5993" t="s">
        <v>6</v>
      </c>
      <c r="N5993" t="s">
        <v>22</v>
      </c>
      <c r="O5993" t="s">
        <v>2227</v>
      </c>
      <c r="P5993" t="s">
        <v>24</v>
      </c>
    </row>
    <row r="5994" spans="1:16" x14ac:dyDescent="0.25">
      <c r="A5994" t="s">
        <v>7850</v>
      </c>
      <c r="B5994" s="1">
        <v>41946</v>
      </c>
      <c r="C5994">
        <v>2014</v>
      </c>
      <c r="D5994">
        <v>13</v>
      </c>
      <c r="E5994">
        <v>16.996354518329092</v>
      </c>
      <c r="F5994">
        <v>552.00599999999997</v>
      </c>
      <c r="G5994">
        <v>535.00964548167087</v>
      </c>
      <c r="H5994" t="s">
        <v>328</v>
      </c>
      <c r="I5994" t="s">
        <v>397</v>
      </c>
      <c r="J5994" t="s">
        <v>3</v>
      </c>
      <c r="K5994" t="s">
        <v>4</v>
      </c>
      <c r="L5994" t="s">
        <v>118</v>
      </c>
      <c r="M5994" t="s">
        <v>49</v>
      </c>
      <c r="N5994" t="s">
        <v>22</v>
      </c>
      <c r="O5994" t="s">
        <v>329</v>
      </c>
      <c r="P5994" t="s">
        <v>24</v>
      </c>
    </row>
    <row r="5995" spans="1:16" x14ac:dyDescent="0.25">
      <c r="A5995" t="s">
        <v>7851</v>
      </c>
      <c r="B5995" s="1">
        <v>40990</v>
      </c>
      <c r="C5995">
        <v>2012</v>
      </c>
      <c r="D5995">
        <v>10</v>
      </c>
      <c r="E5995">
        <v>10.110223155961409</v>
      </c>
      <c r="F5995">
        <v>239</v>
      </c>
      <c r="G5995">
        <v>228.88977684403858</v>
      </c>
      <c r="H5995" t="s">
        <v>1</v>
      </c>
      <c r="I5995" t="s">
        <v>2661</v>
      </c>
      <c r="J5995" t="s">
        <v>3</v>
      </c>
      <c r="K5995" t="s">
        <v>4</v>
      </c>
      <c r="L5995" t="s">
        <v>131</v>
      </c>
      <c r="M5995" t="s">
        <v>39</v>
      </c>
      <c r="N5995" t="s">
        <v>22</v>
      </c>
      <c r="O5995" t="s">
        <v>485</v>
      </c>
      <c r="P5995" t="s">
        <v>24</v>
      </c>
    </row>
    <row r="5996" spans="1:16" x14ac:dyDescent="0.25">
      <c r="A5996" t="s">
        <v>7852</v>
      </c>
      <c r="B5996" s="1">
        <v>41363</v>
      </c>
      <c r="C5996">
        <v>2013</v>
      </c>
      <c r="D5996">
        <v>12</v>
      </c>
      <c r="E5996">
        <v>109.12936810339512</v>
      </c>
      <c r="F5996">
        <v>3936</v>
      </c>
      <c r="G5996">
        <v>3826.8706318966047</v>
      </c>
      <c r="H5996" t="s">
        <v>26</v>
      </c>
      <c r="I5996" t="s">
        <v>2883</v>
      </c>
      <c r="J5996" t="s">
        <v>42</v>
      </c>
      <c r="K5996" t="s">
        <v>43</v>
      </c>
      <c r="L5996" t="s">
        <v>5</v>
      </c>
      <c r="M5996" t="s">
        <v>6</v>
      </c>
      <c r="N5996" t="s">
        <v>7</v>
      </c>
      <c r="O5996" t="s">
        <v>137</v>
      </c>
      <c r="P5996" t="s">
        <v>138</v>
      </c>
    </row>
    <row r="5997" spans="1:16" x14ac:dyDescent="0.25">
      <c r="A5997" t="s">
        <v>7853</v>
      </c>
      <c r="B5997" s="1">
        <v>41429</v>
      </c>
      <c r="C5997">
        <v>2013</v>
      </c>
      <c r="D5997">
        <v>10</v>
      </c>
      <c r="E5997">
        <v>30.002765998964669</v>
      </c>
      <c r="F5997">
        <v>1340</v>
      </c>
      <c r="G5997">
        <v>1309.9972340010354</v>
      </c>
      <c r="H5997" t="s">
        <v>1</v>
      </c>
      <c r="I5997" t="s">
        <v>339</v>
      </c>
      <c r="J5997" t="s">
        <v>3</v>
      </c>
      <c r="K5997" t="s">
        <v>4</v>
      </c>
      <c r="L5997" t="s">
        <v>12</v>
      </c>
      <c r="M5997" t="s">
        <v>13</v>
      </c>
      <c r="N5997" t="s">
        <v>22</v>
      </c>
      <c r="O5997" t="s">
        <v>629</v>
      </c>
      <c r="P5997" t="s">
        <v>125</v>
      </c>
    </row>
    <row r="5998" spans="1:16" x14ac:dyDescent="0.25">
      <c r="A5998" t="s">
        <v>7854</v>
      </c>
      <c r="B5998" s="1">
        <v>41436</v>
      </c>
      <c r="C5998">
        <v>2013</v>
      </c>
      <c r="D5998">
        <v>12</v>
      </c>
      <c r="E5998">
        <v>397.65133158948669</v>
      </c>
      <c r="F5998">
        <v>514.79999999999995</v>
      </c>
      <c r="G5998">
        <v>117.14866841051327</v>
      </c>
      <c r="H5998" t="s">
        <v>1</v>
      </c>
      <c r="I5998" t="s">
        <v>1551</v>
      </c>
      <c r="J5998" t="s">
        <v>32</v>
      </c>
      <c r="K5998" t="s">
        <v>32</v>
      </c>
      <c r="L5998" t="s">
        <v>131</v>
      </c>
      <c r="M5998" t="s">
        <v>39</v>
      </c>
      <c r="N5998" t="s">
        <v>22</v>
      </c>
      <c r="O5998" t="s">
        <v>605</v>
      </c>
      <c r="P5998" t="s">
        <v>24</v>
      </c>
    </row>
    <row r="5999" spans="1:16" x14ac:dyDescent="0.25">
      <c r="A5999" t="s">
        <v>7855</v>
      </c>
      <c r="B5999" s="1">
        <v>41441</v>
      </c>
      <c r="C5999">
        <v>2013</v>
      </c>
      <c r="D5999">
        <v>12</v>
      </c>
      <c r="E5999">
        <v>785.92664124235921</v>
      </c>
      <c r="F5999">
        <v>1608</v>
      </c>
      <c r="G5999">
        <v>822.07335875764079</v>
      </c>
      <c r="H5999" t="s">
        <v>1</v>
      </c>
      <c r="I5999" t="s">
        <v>218</v>
      </c>
      <c r="J5999" t="s">
        <v>3</v>
      </c>
      <c r="K5999" t="s">
        <v>4</v>
      </c>
      <c r="L5999" t="s">
        <v>12</v>
      </c>
      <c r="M5999" t="s">
        <v>13</v>
      </c>
      <c r="N5999" t="s">
        <v>27</v>
      </c>
      <c r="O5999" t="s">
        <v>768</v>
      </c>
      <c r="P5999" t="s">
        <v>769</v>
      </c>
    </row>
    <row r="6000" spans="1:16" x14ac:dyDescent="0.25">
      <c r="A6000" t="s">
        <v>7856</v>
      </c>
      <c r="B6000" s="1">
        <v>41788</v>
      </c>
      <c r="C6000">
        <v>2014</v>
      </c>
      <c r="D6000">
        <v>40</v>
      </c>
      <c r="E6000">
        <v>189.29306502086021</v>
      </c>
      <c r="F6000">
        <v>5160</v>
      </c>
      <c r="G6000">
        <v>4970.70693497914</v>
      </c>
      <c r="H6000" t="s">
        <v>26</v>
      </c>
      <c r="I6000" t="s">
        <v>2809</v>
      </c>
      <c r="J6000" t="s">
        <v>57</v>
      </c>
      <c r="K6000" t="s">
        <v>58</v>
      </c>
      <c r="L6000" t="s">
        <v>92</v>
      </c>
      <c r="M6000" t="s">
        <v>6</v>
      </c>
      <c r="N6000" t="s">
        <v>7</v>
      </c>
      <c r="O6000" t="s">
        <v>137</v>
      </c>
      <c r="P6000" t="s">
        <v>138</v>
      </c>
    </row>
    <row r="6001" spans="1:16" x14ac:dyDescent="0.25">
      <c r="A6001" t="s">
        <v>7857</v>
      </c>
      <c r="B6001" s="1">
        <v>41722</v>
      </c>
      <c r="C6001">
        <v>2014</v>
      </c>
      <c r="D6001">
        <v>6</v>
      </c>
      <c r="E6001">
        <v>673.2588757833131</v>
      </c>
      <c r="F6001">
        <v>9360</v>
      </c>
      <c r="G6001">
        <v>8686.7411242166872</v>
      </c>
      <c r="H6001" t="s">
        <v>1</v>
      </c>
      <c r="I6001" t="s">
        <v>3525</v>
      </c>
      <c r="J6001" t="s">
        <v>42</v>
      </c>
      <c r="K6001" t="s">
        <v>43</v>
      </c>
      <c r="L6001" t="s">
        <v>44</v>
      </c>
      <c r="M6001" t="s">
        <v>6</v>
      </c>
      <c r="N6001" t="s">
        <v>7</v>
      </c>
      <c r="O6001" t="s">
        <v>1769</v>
      </c>
      <c r="P6001" t="s">
        <v>113</v>
      </c>
    </row>
    <row r="6002" spans="1:16" x14ac:dyDescent="0.25">
      <c r="A6002" t="s">
        <v>7858</v>
      </c>
      <c r="B6002" s="1">
        <v>41294</v>
      </c>
      <c r="C6002">
        <v>2013</v>
      </c>
      <c r="D6002">
        <v>9</v>
      </c>
      <c r="E6002">
        <v>740.08266800487263</v>
      </c>
      <c r="F6002">
        <v>1440</v>
      </c>
      <c r="G6002">
        <v>699.91733199512737</v>
      </c>
      <c r="H6002" t="s">
        <v>1</v>
      </c>
      <c r="I6002" t="s">
        <v>2911</v>
      </c>
      <c r="J6002" t="s">
        <v>42</v>
      </c>
      <c r="K6002" t="s">
        <v>43</v>
      </c>
      <c r="L6002" t="s">
        <v>44</v>
      </c>
      <c r="M6002" t="s">
        <v>6</v>
      </c>
      <c r="N6002" t="s">
        <v>22</v>
      </c>
      <c r="O6002" t="s">
        <v>655</v>
      </c>
      <c r="P6002" t="s">
        <v>24</v>
      </c>
    </row>
    <row r="6003" spans="1:16" x14ac:dyDescent="0.25">
      <c r="A6003" t="s">
        <v>7859</v>
      </c>
      <c r="B6003" s="1">
        <v>41613</v>
      </c>
      <c r="C6003">
        <v>2013</v>
      </c>
      <c r="D6003">
        <v>13</v>
      </c>
      <c r="E6003">
        <v>717.24106902925678</v>
      </c>
      <c r="F6003">
        <v>2432</v>
      </c>
      <c r="G6003">
        <v>1714.7589309707432</v>
      </c>
      <c r="H6003" t="s">
        <v>1</v>
      </c>
      <c r="I6003" t="s">
        <v>1515</v>
      </c>
      <c r="J6003" t="s">
        <v>67</v>
      </c>
      <c r="K6003" t="s">
        <v>68</v>
      </c>
      <c r="L6003" t="s">
        <v>87</v>
      </c>
      <c r="M6003" t="s">
        <v>39</v>
      </c>
      <c r="N6003" t="s">
        <v>22</v>
      </c>
      <c r="O6003" t="s">
        <v>514</v>
      </c>
      <c r="P6003" t="s">
        <v>24</v>
      </c>
    </row>
    <row r="6004" spans="1:16" x14ac:dyDescent="0.25">
      <c r="A6004" t="s">
        <v>7860</v>
      </c>
      <c r="B6004" s="1">
        <v>41005</v>
      </c>
      <c r="C6004">
        <v>2012</v>
      </c>
      <c r="D6004">
        <v>5</v>
      </c>
      <c r="E6004">
        <v>25.673583993123295</v>
      </c>
      <c r="F6004">
        <v>79.5</v>
      </c>
      <c r="G6004">
        <v>53.826416006876705</v>
      </c>
      <c r="H6004" t="s">
        <v>1</v>
      </c>
      <c r="I6004" t="s">
        <v>3303</v>
      </c>
      <c r="J6004" t="s">
        <v>3</v>
      </c>
      <c r="K6004" t="s">
        <v>4</v>
      </c>
      <c r="L6004" t="s">
        <v>131</v>
      </c>
      <c r="M6004" t="s">
        <v>39</v>
      </c>
      <c r="N6004" t="s">
        <v>22</v>
      </c>
      <c r="O6004" t="s">
        <v>735</v>
      </c>
      <c r="P6004" t="s">
        <v>24</v>
      </c>
    </row>
    <row r="6005" spans="1:16" x14ac:dyDescent="0.25">
      <c r="A6005" t="s">
        <v>7861</v>
      </c>
      <c r="B6005" s="1">
        <v>41043</v>
      </c>
      <c r="C6005">
        <v>2012</v>
      </c>
      <c r="D6005">
        <v>5</v>
      </c>
      <c r="E6005">
        <v>263.63691648353523</v>
      </c>
      <c r="F6005">
        <v>379.95</v>
      </c>
      <c r="G6005">
        <v>116.31308351646476</v>
      </c>
      <c r="H6005" t="s">
        <v>1</v>
      </c>
      <c r="I6005" t="s">
        <v>2722</v>
      </c>
      <c r="J6005" t="s">
        <v>32</v>
      </c>
      <c r="K6005" t="s">
        <v>32</v>
      </c>
      <c r="L6005" t="s">
        <v>131</v>
      </c>
      <c r="M6005" t="s">
        <v>39</v>
      </c>
      <c r="N6005" t="s">
        <v>22</v>
      </c>
      <c r="O6005" t="s">
        <v>2977</v>
      </c>
      <c r="P6005" t="s">
        <v>24</v>
      </c>
    </row>
    <row r="6006" spans="1:16" x14ac:dyDescent="0.25">
      <c r="A6006" t="s">
        <v>7862</v>
      </c>
      <c r="B6006" s="1">
        <v>41461</v>
      </c>
      <c r="C6006">
        <v>2013</v>
      </c>
      <c r="D6006">
        <v>24</v>
      </c>
      <c r="E6006">
        <v>992.70999721844157</v>
      </c>
      <c r="F6006">
        <v>5124.6000000000004</v>
      </c>
      <c r="G6006">
        <v>4131.8900027815589</v>
      </c>
      <c r="H6006" t="s">
        <v>26</v>
      </c>
      <c r="I6006" t="s">
        <v>2719</v>
      </c>
      <c r="J6006" t="s">
        <v>32</v>
      </c>
      <c r="K6006" t="s">
        <v>32</v>
      </c>
      <c r="L6006" t="s">
        <v>16</v>
      </c>
      <c r="M6006" t="s">
        <v>17</v>
      </c>
      <c r="N6006" t="s">
        <v>22</v>
      </c>
      <c r="O6006" t="s">
        <v>209</v>
      </c>
      <c r="P6006" t="s">
        <v>24</v>
      </c>
    </row>
    <row r="6007" spans="1:16" x14ac:dyDescent="0.25">
      <c r="A6007" t="s">
        <v>7863</v>
      </c>
      <c r="B6007" s="1">
        <v>41596</v>
      </c>
      <c r="C6007">
        <v>2013</v>
      </c>
      <c r="D6007">
        <v>13</v>
      </c>
      <c r="E6007">
        <v>8717.9137575270051</v>
      </c>
      <c r="F6007">
        <v>4277</v>
      </c>
      <c r="G6007">
        <v>-4440.9137575270051</v>
      </c>
      <c r="H6007" t="s">
        <v>1</v>
      </c>
      <c r="I6007" t="s">
        <v>3672</v>
      </c>
      <c r="J6007" t="s">
        <v>3</v>
      </c>
      <c r="K6007" t="s">
        <v>4</v>
      </c>
      <c r="L6007" t="s">
        <v>101</v>
      </c>
      <c r="M6007" t="s">
        <v>34</v>
      </c>
      <c r="N6007" t="s">
        <v>22</v>
      </c>
      <c r="O6007" t="s">
        <v>645</v>
      </c>
      <c r="P6007" t="s">
        <v>24</v>
      </c>
    </row>
    <row r="6008" spans="1:16" x14ac:dyDescent="0.25">
      <c r="A6008" t="s">
        <v>7864</v>
      </c>
      <c r="B6008" s="1">
        <v>41625</v>
      </c>
      <c r="C6008">
        <v>2013</v>
      </c>
      <c r="D6008">
        <v>9</v>
      </c>
      <c r="E6008">
        <v>82.890692924060588</v>
      </c>
      <c r="F6008">
        <v>160.11099999999999</v>
      </c>
      <c r="G6008">
        <v>77.220307075939402</v>
      </c>
      <c r="H6008" t="s">
        <v>1</v>
      </c>
      <c r="I6008" t="s">
        <v>2441</v>
      </c>
      <c r="J6008" t="s">
        <v>32</v>
      </c>
      <c r="K6008" t="s">
        <v>32</v>
      </c>
      <c r="L6008" t="s">
        <v>16</v>
      </c>
      <c r="M6008" t="s">
        <v>17</v>
      </c>
      <c r="N6008" t="s">
        <v>22</v>
      </c>
      <c r="O6008" t="s">
        <v>534</v>
      </c>
      <c r="P6008" t="s">
        <v>24</v>
      </c>
    </row>
    <row r="6009" spans="1:16" x14ac:dyDescent="0.25">
      <c r="A6009" t="s">
        <v>7865</v>
      </c>
      <c r="B6009" s="1">
        <v>40982</v>
      </c>
      <c r="C6009">
        <v>2012</v>
      </c>
      <c r="D6009">
        <v>10</v>
      </c>
      <c r="E6009">
        <v>156.80785284484921</v>
      </c>
      <c r="F6009">
        <v>1590</v>
      </c>
      <c r="G6009">
        <v>1433.1921471551509</v>
      </c>
      <c r="H6009" t="s">
        <v>1</v>
      </c>
      <c r="I6009" t="s">
        <v>2475</v>
      </c>
      <c r="J6009" t="s">
        <v>67</v>
      </c>
      <c r="K6009" t="s">
        <v>68</v>
      </c>
      <c r="L6009" t="s">
        <v>69</v>
      </c>
      <c r="M6009" t="s">
        <v>39</v>
      </c>
      <c r="N6009" t="s">
        <v>22</v>
      </c>
      <c r="O6009" t="s">
        <v>1771</v>
      </c>
      <c r="P6009" t="s">
        <v>24</v>
      </c>
    </row>
    <row r="6010" spans="1:16" x14ac:dyDescent="0.25">
      <c r="A6010" t="s">
        <v>7866</v>
      </c>
      <c r="B6010" s="1">
        <v>41019</v>
      </c>
      <c r="C6010">
        <v>2012</v>
      </c>
      <c r="D6010">
        <v>5</v>
      </c>
      <c r="E6010">
        <v>332.66704455995398</v>
      </c>
      <c r="F6010">
        <v>389.95</v>
      </c>
      <c r="G6010">
        <v>57.28295544004601</v>
      </c>
      <c r="H6010" t="s">
        <v>1</v>
      </c>
      <c r="I6010" t="s">
        <v>4691</v>
      </c>
      <c r="J6010" t="s">
        <v>3</v>
      </c>
      <c r="K6010" t="s">
        <v>4</v>
      </c>
      <c r="L6010" t="s">
        <v>749</v>
      </c>
      <c r="M6010" t="s">
        <v>6</v>
      </c>
      <c r="N6010" t="s">
        <v>22</v>
      </c>
      <c r="O6010" t="s">
        <v>607</v>
      </c>
      <c r="P6010" t="s">
        <v>24</v>
      </c>
    </row>
    <row r="6011" spans="1:16" x14ac:dyDescent="0.25">
      <c r="A6011" t="s">
        <v>7867</v>
      </c>
      <c r="B6011" s="1">
        <v>41161</v>
      </c>
      <c r="C6011">
        <v>2012</v>
      </c>
      <c r="D6011">
        <v>5</v>
      </c>
      <c r="E6011">
        <v>74.656040331834191</v>
      </c>
      <c r="F6011">
        <v>134.5</v>
      </c>
      <c r="G6011">
        <v>59.843959668165809</v>
      </c>
      <c r="H6011" t="s">
        <v>1</v>
      </c>
      <c r="I6011" t="s">
        <v>3886</v>
      </c>
      <c r="J6011" t="s">
        <v>3</v>
      </c>
      <c r="K6011" t="s">
        <v>4</v>
      </c>
      <c r="L6011" t="s">
        <v>131</v>
      </c>
      <c r="M6011" t="s">
        <v>39</v>
      </c>
      <c r="N6011" t="s">
        <v>22</v>
      </c>
      <c r="O6011" t="s">
        <v>392</v>
      </c>
      <c r="P6011" t="s">
        <v>24</v>
      </c>
    </row>
    <row r="6012" spans="1:16" x14ac:dyDescent="0.25">
      <c r="A6012" t="s">
        <v>7868</v>
      </c>
      <c r="B6012" s="1">
        <v>41230</v>
      </c>
      <c r="C6012">
        <v>2012</v>
      </c>
      <c r="D6012">
        <v>8</v>
      </c>
      <c r="E6012">
        <v>1016.5650621814401</v>
      </c>
      <c r="F6012">
        <v>4672.2</v>
      </c>
      <c r="G6012">
        <v>3655.6349378185596</v>
      </c>
      <c r="H6012" t="s">
        <v>171</v>
      </c>
      <c r="I6012" t="s">
        <v>5152</v>
      </c>
      <c r="J6012" t="s">
        <v>100</v>
      </c>
      <c r="K6012" t="s">
        <v>287</v>
      </c>
      <c r="L6012" t="s">
        <v>101</v>
      </c>
      <c r="M6012" t="s">
        <v>34</v>
      </c>
      <c r="N6012" t="s">
        <v>7</v>
      </c>
      <c r="O6012" t="s">
        <v>252</v>
      </c>
      <c r="P6012" t="s">
        <v>253</v>
      </c>
    </row>
    <row r="6013" spans="1:16" x14ac:dyDescent="0.25">
      <c r="A6013" t="s">
        <v>7869</v>
      </c>
      <c r="B6013" s="1">
        <v>41386</v>
      </c>
      <c r="C6013">
        <v>2013</v>
      </c>
      <c r="D6013">
        <v>10</v>
      </c>
      <c r="E6013">
        <v>86.972544934272932</v>
      </c>
      <c r="F6013">
        <v>269</v>
      </c>
      <c r="G6013">
        <v>182.02745506572705</v>
      </c>
      <c r="H6013" t="s">
        <v>1</v>
      </c>
      <c r="I6013" t="s">
        <v>927</v>
      </c>
      <c r="J6013" t="s">
        <v>3</v>
      </c>
      <c r="K6013" t="s">
        <v>4</v>
      </c>
      <c r="L6013" t="s">
        <v>131</v>
      </c>
      <c r="M6013" t="s">
        <v>39</v>
      </c>
      <c r="N6013" t="s">
        <v>22</v>
      </c>
      <c r="O6013" t="s">
        <v>974</v>
      </c>
      <c r="P6013" t="s">
        <v>24</v>
      </c>
    </row>
    <row r="6014" spans="1:16" x14ac:dyDescent="0.25">
      <c r="A6014" t="s">
        <v>7870</v>
      </c>
      <c r="B6014" s="1">
        <v>41613</v>
      </c>
      <c r="C6014">
        <v>2013</v>
      </c>
      <c r="D6014">
        <v>13</v>
      </c>
      <c r="E6014">
        <v>80.613723982862894</v>
      </c>
      <c r="F6014">
        <v>951.6</v>
      </c>
      <c r="G6014">
        <v>870.98627601713713</v>
      </c>
      <c r="H6014" t="s">
        <v>1</v>
      </c>
      <c r="I6014" t="s">
        <v>3259</v>
      </c>
      <c r="J6014" t="s">
        <v>67</v>
      </c>
      <c r="K6014" t="s">
        <v>68</v>
      </c>
      <c r="L6014" t="s">
        <v>69</v>
      </c>
      <c r="M6014" t="s">
        <v>39</v>
      </c>
      <c r="N6014" t="s">
        <v>22</v>
      </c>
      <c r="O6014" t="s">
        <v>4102</v>
      </c>
      <c r="P6014" t="s">
        <v>24</v>
      </c>
    </row>
    <row r="6015" spans="1:16" x14ac:dyDescent="0.25">
      <c r="A6015" t="s">
        <v>7871</v>
      </c>
      <c r="B6015" s="1">
        <v>41025</v>
      </c>
      <c r="C6015">
        <v>2012</v>
      </c>
      <c r="D6015">
        <v>5</v>
      </c>
      <c r="E6015">
        <v>12.928782399345065</v>
      </c>
      <c r="F6015">
        <v>239.75</v>
      </c>
      <c r="G6015">
        <v>226.82121760065493</v>
      </c>
      <c r="H6015" t="s">
        <v>1</v>
      </c>
      <c r="I6015" t="s">
        <v>416</v>
      </c>
      <c r="J6015" t="s">
        <v>20</v>
      </c>
      <c r="K6015" t="s">
        <v>20</v>
      </c>
      <c r="L6015" t="s">
        <v>21</v>
      </c>
      <c r="M6015" t="s">
        <v>13</v>
      </c>
      <c r="N6015" t="s">
        <v>22</v>
      </c>
      <c r="O6015" t="s">
        <v>437</v>
      </c>
      <c r="P6015" t="s">
        <v>24</v>
      </c>
    </row>
    <row r="6016" spans="1:16" x14ac:dyDescent="0.25">
      <c r="A6016" t="s">
        <v>7872</v>
      </c>
      <c r="B6016" s="1">
        <v>41083</v>
      </c>
      <c r="C6016">
        <v>2012</v>
      </c>
      <c r="D6016">
        <v>12</v>
      </c>
      <c r="E6016">
        <v>774.16001081183117</v>
      </c>
      <c r="F6016">
        <v>3428.1</v>
      </c>
      <c r="G6016">
        <v>2653.9399891881685</v>
      </c>
      <c r="H6016" t="s">
        <v>1</v>
      </c>
      <c r="I6016" t="s">
        <v>2390</v>
      </c>
      <c r="J6016" t="s">
        <v>47</v>
      </c>
      <c r="K6016" t="s">
        <v>47</v>
      </c>
      <c r="L6016" t="s">
        <v>273</v>
      </c>
      <c r="M6016" t="s">
        <v>49</v>
      </c>
      <c r="N6016" t="s">
        <v>22</v>
      </c>
      <c r="O6016" t="s">
        <v>372</v>
      </c>
      <c r="P6016" t="s">
        <v>24</v>
      </c>
    </row>
    <row r="6017" spans="1:16" x14ac:dyDescent="0.25">
      <c r="A6017" t="s">
        <v>7873</v>
      </c>
      <c r="B6017" s="1">
        <v>41117</v>
      </c>
      <c r="C6017">
        <v>2012</v>
      </c>
      <c r="D6017">
        <v>9</v>
      </c>
      <c r="E6017">
        <v>430.1027363684737</v>
      </c>
      <c r="F6017">
        <v>2514.3000000000002</v>
      </c>
      <c r="G6017">
        <v>2084.1972636315263</v>
      </c>
      <c r="H6017" t="s">
        <v>171</v>
      </c>
      <c r="I6017" t="s">
        <v>5001</v>
      </c>
      <c r="J6017" t="s">
        <v>47</v>
      </c>
      <c r="K6017" t="s">
        <v>47</v>
      </c>
      <c r="L6017" t="s">
        <v>273</v>
      </c>
      <c r="M6017" t="s">
        <v>49</v>
      </c>
      <c r="N6017" t="s">
        <v>7</v>
      </c>
      <c r="O6017" t="s">
        <v>252</v>
      </c>
      <c r="P6017" t="s">
        <v>253</v>
      </c>
    </row>
    <row r="6018" spans="1:16" x14ac:dyDescent="0.25">
      <c r="A6018" t="s">
        <v>7874</v>
      </c>
      <c r="B6018" s="1">
        <v>41142</v>
      </c>
      <c r="C6018">
        <v>2012</v>
      </c>
      <c r="D6018">
        <v>10</v>
      </c>
      <c r="E6018">
        <v>1790.5086915580262</v>
      </c>
      <c r="F6018">
        <v>5680</v>
      </c>
      <c r="G6018">
        <v>3889.4913084419741</v>
      </c>
      <c r="H6018" t="s">
        <v>1</v>
      </c>
      <c r="I6018" t="s">
        <v>2197</v>
      </c>
      <c r="J6018" t="s">
        <v>3</v>
      </c>
      <c r="K6018" t="s">
        <v>4</v>
      </c>
      <c r="L6018" t="s">
        <v>5</v>
      </c>
      <c r="M6018" t="s">
        <v>6</v>
      </c>
      <c r="N6018" t="s">
        <v>27</v>
      </c>
      <c r="O6018" t="s">
        <v>419</v>
      </c>
      <c r="P6018" t="s">
        <v>420</v>
      </c>
    </row>
    <row r="6019" spans="1:16" x14ac:dyDescent="0.25">
      <c r="A6019" t="s">
        <v>7875</v>
      </c>
      <c r="B6019" s="1">
        <v>41004</v>
      </c>
      <c r="C6019">
        <v>2012</v>
      </c>
      <c r="D6019">
        <v>10</v>
      </c>
      <c r="E6019">
        <v>74.805679844498897</v>
      </c>
      <c r="F6019">
        <v>1630</v>
      </c>
      <c r="G6019">
        <v>1555.1943201555011</v>
      </c>
      <c r="H6019" t="s">
        <v>1</v>
      </c>
      <c r="I6019" t="s">
        <v>2235</v>
      </c>
      <c r="J6019" t="s">
        <v>67</v>
      </c>
      <c r="K6019" t="s">
        <v>68</v>
      </c>
      <c r="L6019" t="s">
        <v>69</v>
      </c>
      <c r="M6019" t="s">
        <v>39</v>
      </c>
      <c r="N6019" t="s">
        <v>22</v>
      </c>
      <c r="O6019" t="s">
        <v>1579</v>
      </c>
      <c r="P6019" t="s">
        <v>24</v>
      </c>
    </row>
    <row r="6020" spans="1:16" x14ac:dyDescent="0.25">
      <c r="A6020" t="s">
        <v>7876</v>
      </c>
      <c r="B6020" s="1">
        <v>41061</v>
      </c>
      <c r="C6020">
        <v>2012</v>
      </c>
      <c r="D6020">
        <v>10</v>
      </c>
      <c r="E6020">
        <v>1394.4870086784349</v>
      </c>
      <c r="F6020">
        <v>5880</v>
      </c>
      <c r="G6020">
        <v>4485.5129913215651</v>
      </c>
      <c r="H6020" t="s">
        <v>1</v>
      </c>
      <c r="I6020" t="s">
        <v>2468</v>
      </c>
      <c r="J6020" t="s">
        <v>57</v>
      </c>
      <c r="K6020" t="s">
        <v>58</v>
      </c>
      <c r="L6020" t="s">
        <v>5</v>
      </c>
      <c r="M6020" t="s">
        <v>6</v>
      </c>
      <c r="N6020" t="s">
        <v>22</v>
      </c>
      <c r="O6020" t="s">
        <v>580</v>
      </c>
      <c r="P6020" t="s">
        <v>24</v>
      </c>
    </row>
    <row r="6021" spans="1:16" x14ac:dyDescent="0.25">
      <c r="A6021" t="s">
        <v>7877</v>
      </c>
      <c r="B6021" s="1">
        <v>41217</v>
      </c>
      <c r="C6021">
        <v>2012</v>
      </c>
      <c r="D6021">
        <v>13</v>
      </c>
      <c r="E6021">
        <v>2732.0175766204006</v>
      </c>
      <c r="F6021">
        <v>5405.4</v>
      </c>
      <c r="G6021">
        <v>2673.382423379599</v>
      </c>
      <c r="H6021" t="s">
        <v>1</v>
      </c>
      <c r="I6021" t="s">
        <v>1318</v>
      </c>
      <c r="J6021" t="s">
        <v>3</v>
      </c>
      <c r="K6021" t="s">
        <v>4</v>
      </c>
      <c r="L6021" t="s">
        <v>101</v>
      </c>
      <c r="M6021" t="s">
        <v>34</v>
      </c>
      <c r="N6021" t="s">
        <v>22</v>
      </c>
      <c r="O6021" t="s">
        <v>842</v>
      </c>
      <c r="P6021" t="s">
        <v>24</v>
      </c>
    </row>
    <row r="6022" spans="1:16" x14ac:dyDescent="0.25">
      <c r="A6022" t="s">
        <v>7878</v>
      </c>
      <c r="B6022" s="1">
        <v>41216</v>
      </c>
      <c r="C6022">
        <v>2012</v>
      </c>
      <c r="D6022">
        <v>6</v>
      </c>
      <c r="E6022">
        <v>176.45522359898135</v>
      </c>
      <c r="F6022">
        <v>604.95000000000005</v>
      </c>
      <c r="G6022">
        <v>428.49477640101873</v>
      </c>
      <c r="H6022" t="s">
        <v>1</v>
      </c>
      <c r="I6022" t="s">
        <v>2283</v>
      </c>
      <c r="J6022" t="s">
        <v>67</v>
      </c>
      <c r="K6022" t="s">
        <v>68</v>
      </c>
      <c r="L6022" t="s">
        <v>87</v>
      </c>
      <c r="M6022" t="s">
        <v>39</v>
      </c>
      <c r="N6022" t="s">
        <v>27</v>
      </c>
      <c r="O6022" t="s">
        <v>369</v>
      </c>
      <c r="P6022" t="s">
        <v>370</v>
      </c>
    </row>
    <row r="6023" spans="1:16" x14ac:dyDescent="0.25">
      <c r="A6023" t="s">
        <v>7879</v>
      </c>
      <c r="B6023" s="1">
        <v>41548</v>
      </c>
      <c r="C6023">
        <v>2013</v>
      </c>
      <c r="D6023">
        <v>10</v>
      </c>
      <c r="E6023">
        <v>435.0772339721517</v>
      </c>
      <c r="F6023">
        <v>2690</v>
      </c>
      <c r="G6023">
        <v>2254.9227660278484</v>
      </c>
      <c r="H6023" t="s">
        <v>1</v>
      </c>
      <c r="I6023" t="s">
        <v>2479</v>
      </c>
      <c r="J6023" t="s">
        <v>47</v>
      </c>
      <c r="K6023" t="s">
        <v>47</v>
      </c>
      <c r="L6023" t="s">
        <v>48</v>
      </c>
      <c r="M6023" t="s">
        <v>49</v>
      </c>
      <c r="N6023" t="s">
        <v>27</v>
      </c>
      <c r="O6023" t="s">
        <v>425</v>
      </c>
      <c r="P6023" t="s">
        <v>29</v>
      </c>
    </row>
    <row r="6024" spans="1:16" x14ac:dyDescent="0.25">
      <c r="A6024" t="s">
        <v>7880</v>
      </c>
      <c r="B6024" s="1">
        <v>40946</v>
      </c>
      <c r="C6024">
        <v>2012</v>
      </c>
      <c r="D6024">
        <v>120</v>
      </c>
      <c r="E6024">
        <v>529.31837313526967</v>
      </c>
      <c r="F6024">
        <v>402</v>
      </c>
      <c r="G6024">
        <v>-127.31837313526967</v>
      </c>
      <c r="H6024" t="s">
        <v>1</v>
      </c>
      <c r="I6024" t="s">
        <v>1444</v>
      </c>
      <c r="J6024" t="s">
        <v>3</v>
      </c>
      <c r="K6024" t="s">
        <v>4</v>
      </c>
      <c r="L6024" t="s">
        <v>200</v>
      </c>
      <c r="M6024" t="s">
        <v>49</v>
      </c>
      <c r="N6024" t="s">
        <v>7</v>
      </c>
      <c r="O6024" t="s">
        <v>482</v>
      </c>
      <c r="P6024" t="s">
        <v>483</v>
      </c>
    </row>
    <row r="6025" spans="1:16" x14ac:dyDescent="0.25">
      <c r="A6025" t="s">
        <v>7881</v>
      </c>
      <c r="B6025" s="1">
        <v>41275</v>
      </c>
      <c r="C6025">
        <v>2013</v>
      </c>
      <c r="D6025">
        <v>160</v>
      </c>
      <c r="E6025">
        <v>1079.7183979237252</v>
      </c>
      <c r="F6025">
        <v>1594.404</v>
      </c>
      <c r="G6025">
        <v>514.68560207627479</v>
      </c>
      <c r="H6025" t="s">
        <v>1</v>
      </c>
      <c r="I6025" t="s">
        <v>1885</v>
      </c>
      <c r="J6025" t="s">
        <v>3</v>
      </c>
      <c r="K6025" t="s">
        <v>4</v>
      </c>
      <c r="L6025" t="s">
        <v>200</v>
      </c>
      <c r="M6025" t="s">
        <v>49</v>
      </c>
      <c r="N6025" t="s">
        <v>7</v>
      </c>
      <c r="O6025" t="s">
        <v>543</v>
      </c>
      <c r="P6025" t="s">
        <v>544</v>
      </c>
    </row>
    <row r="6026" spans="1:16" x14ac:dyDescent="0.25">
      <c r="A6026" t="s">
        <v>7882</v>
      </c>
      <c r="B6026" s="1">
        <v>41143</v>
      </c>
      <c r="C6026">
        <v>2012</v>
      </c>
      <c r="D6026">
        <v>6</v>
      </c>
      <c r="E6026">
        <v>40.958577290238082</v>
      </c>
      <c r="F6026">
        <v>95.4</v>
      </c>
      <c r="G6026">
        <v>54.441422709761923</v>
      </c>
      <c r="H6026" t="s">
        <v>1</v>
      </c>
      <c r="I6026" t="s">
        <v>1530</v>
      </c>
      <c r="J6026" t="s">
        <v>3</v>
      </c>
      <c r="K6026" t="s">
        <v>4</v>
      </c>
      <c r="L6026" t="s">
        <v>131</v>
      </c>
      <c r="M6026" t="s">
        <v>39</v>
      </c>
      <c r="N6026" t="s">
        <v>22</v>
      </c>
      <c r="O6026" t="s">
        <v>546</v>
      </c>
      <c r="P6026" t="s">
        <v>24</v>
      </c>
    </row>
    <row r="6027" spans="1:16" x14ac:dyDescent="0.25">
      <c r="A6027" t="s">
        <v>7883</v>
      </c>
      <c r="B6027" s="1">
        <v>41459</v>
      </c>
      <c r="C6027">
        <v>2013</v>
      </c>
      <c r="D6027">
        <v>12</v>
      </c>
      <c r="E6027">
        <v>111.80731435646891</v>
      </c>
      <c r="F6027">
        <v>1720.8</v>
      </c>
      <c r="G6027">
        <v>1608.9926856435311</v>
      </c>
      <c r="H6027" t="s">
        <v>1</v>
      </c>
      <c r="I6027" t="s">
        <v>7066</v>
      </c>
      <c r="J6027" t="s">
        <v>37</v>
      </c>
      <c r="K6027" t="s">
        <v>37</v>
      </c>
      <c r="L6027" t="s">
        <v>54</v>
      </c>
      <c r="M6027" t="s">
        <v>34</v>
      </c>
      <c r="N6027" t="s">
        <v>22</v>
      </c>
      <c r="O6027" t="s">
        <v>684</v>
      </c>
      <c r="P6027" t="s">
        <v>24</v>
      </c>
    </row>
    <row r="6028" spans="1:16" x14ac:dyDescent="0.25">
      <c r="A6028" t="s">
        <v>7884</v>
      </c>
      <c r="B6028" s="1">
        <v>41225</v>
      </c>
      <c r="C6028">
        <v>2012</v>
      </c>
      <c r="D6028">
        <v>6</v>
      </c>
      <c r="E6028">
        <v>49.383480278028266</v>
      </c>
      <c r="F6028">
        <v>84.215999999999994</v>
      </c>
      <c r="G6028">
        <v>34.832519721971728</v>
      </c>
      <c r="H6028" t="s">
        <v>1</v>
      </c>
      <c r="I6028" t="s">
        <v>165</v>
      </c>
      <c r="J6028" t="s">
        <v>3</v>
      </c>
      <c r="K6028" t="s">
        <v>4</v>
      </c>
      <c r="L6028" t="s">
        <v>12</v>
      </c>
      <c r="M6028" t="s">
        <v>13</v>
      </c>
      <c r="N6028" t="s">
        <v>22</v>
      </c>
      <c r="O6028" t="s">
        <v>631</v>
      </c>
      <c r="P6028" t="s">
        <v>24</v>
      </c>
    </row>
    <row r="6029" spans="1:16" x14ac:dyDescent="0.25">
      <c r="A6029" t="s">
        <v>7885</v>
      </c>
      <c r="B6029" s="1">
        <v>41247</v>
      </c>
      <c r="C6029">
        <v>2012</v>
      </c>
      <c r="D6029">
        <v>13</v>
      </c>
      <c r="E6029">
        <v>1241.9190457410793</v>
      </c>
      <c r="F6029">
        <v>2365.6750000000002</v>
      </c>
      <c r="G6029">
        <v>1123.7559542589208</v>
      </c>
      <c r="H6029" t="s">
        <v>1</v>
      </c>
      <c r="I6029" t="s">
        <v>3711</v>
      </c>
      <c r="J6029" t="s">
        <v>57</v>
      </c>
      <c r="K6029" t="s">
        <v>58</v>
      </c>
      <c r="L6029" t="s">
        <v>92</v>
      </c>
      <c r="M6029" t="s">
        <v>6</v>
      </c>
      <c r="N6029" t="s">
        <v>27</v>
      </c>
      <c r="O6029" t="s">
        <v>166</v>
      </c>
      <c r="P6029" t="s">
        <v>167</v>
      </c>
    </row>
    <row r="6030" spans="1:16" x14ac:dyDescent="0.25">
      <c r="A6030" t="s">
        <v>7886</v>
      </c>
      <c r="B6030" s="1">
        <v>41304</v>
      </c>
      <c r="C6030">
        <v>2013</v>
      </c>
      <c r="D6030">
        <v>12</v>
      </c>
      <c r="E6030">
        <v>822.25812773864391</v>
      </c>
      <c r="F6030">
        <v>1292.74</v>
      </c>
      <c r="G6030">
        <v>470.4818722613561</v>
      </c>
      <c r="H6030" t="s">
        <v>1</v>
      </c>
      <c r="I6030" t="s">
        <v>5725</v>
      </c>
      <c r="J6030" t="s">
        <v>32</v>
      </c>
      <c r="K6030" t="s">
        <v>32</v>
      </c>
      <c r="L6030" t="s">
        <v>366</v>
      </c>
      <c r="M6030" t="s">
        <v>34</v>
      </c>
      <c r="N6030" t="s">
        <v>7</v>
      </c>
      <c r="O6030" t="s">
        <v>252</v>
      </c>
      <c r="P6030" t="s">
        <v>253</v>
      </c>
    </row>
    <row r="6031" spans="1:16" x14ac:dyDescent="0.25">
      <c r="A6031" t="s">
        <v>7887</v>
      </c>
      <c r="B6031" s="1">
        <v>41624</v>
      </c>
      <c r="C6031">
        <v>2013</v>
      </c>
      <c r="D6031">
        <v>8</v>
      </c>
      <c r="E6031">
        <v>199.47226341828571</v>
      </c>
      <c r="F6031">
        <v>2098.1999999999998</v>
      </c>
      <c r="G6031">
        <v>1898.727736581714</v>
      </c>
      <c r="H6031" t="s">
        <v>1</v>
      </c>
      <c r="I6031" t="s">
        <v>5585</v>
      </c>
      <c r="J6031" t="s">
        <v>47</v>
      </c>
      <c r="K6031" t="s">
        <v>47</v>
      </c>
      <c r="L6031" t="s">
        <v>48</v>
      </c>
      <c r="M6031" t="s">
        <v>49</v>
      </c>
      <c r="N6031" t="s">
        <v>7</v>
      </c>
      <c r="O6031" t="s">
        <v>8</v>
      </c>
      <c r="P6031" t="s">
        <v>9</v>
      </c>
    </row>
    <row r="6032" spans="1:16" x14ac:dyDescent="0.25">
      <c r="A6032" t="s">
        <v>7888</v>
      </c>
      <c r="B6032" s="1">
        <v>41051</v>
      </c>
      <c r="C6032">
        <v>2012</v>
      </c>
      <c r="D6032">
        <v>10</v>
      </c>
      <c r="E6032">
        <v>23.386385264144611</v>
      </c>
      <c r="F6032">
        <v>4290</v>
      </c>
      <c r="G6032">
        <v>4266.6136147358557</v>
      </c>
      <c r="H6032" t="s">
        <v>1</v>
      </c>
      <c r="I6032" t="s">
        <v>1264</v>
      </c>
      <c r="J6032" t="s">
        <v>3</v>
      </c>
      <c r="K6032" t="s">
        <v>4</v>
      </c>
      <c r="L6032" t="s">
        <v>101</v>
      </c>
      <c r="M6032" t="s">
        <v>34</v>
      </c>
      <c r="N6032" t="s">
        <v>22</v>
      </c>
      <c r="O6032" t="s">
        <v>1957</v>
      </c>
      <c r="P6032" t="s">
        <v>24</v>
      </c>
    </row>
    <row r="6033" spans="1:16" x14ac:dyDescent="0.25">
      <c r="A6033" t="s">
        <v>7889</v>
      </c>
      <c r="B6033" s="1">
        <v>41448</v>
      </c>
      <c r="C6033">
        <v>2013</v>
      </c>
      <c r="D6033">
        <v>12</v>
      </c>
      <c r="E6033">
        <v>2060.44775385403</v>
      </c>
      <c r="F6033">
        <v>1908</v>
      </c>
      <c r="G6033">
        <v>-152.44775385403</v>
      </c>
      <c r="H6033" t="s">
        <v>1</v>
      </c>
      <c r="I6033" t="s">
        <v>2590</v>
      </c>
      <c r="J6033" t="s">
        <v>67</v>
      </c>
      <c r="K6033" t="s">
        <v>68</v>
      </c>
      <c r="L6033" t="s">
        <v>69</v>
      </c>
      <c r="M6033" t="s">
        <v>39</v>
      </c>
      <c r="N6033" t="s">
        <v>27</v>
      </c>
      <c r="O6033" t="s">
        <v>425</v>
      </c>
      <c r="P6033" t="s">
        <v>29</v>
      </c>
    </row>
    <row r="6034" spans="1:16" x14ac:dyDescent="0.25">
      <c r="A6034" t="s">
        <v>7890</v>
      </c>
      <c r="B6034" s="1">
        <v>41464</v>
      </c>
      <c r="C6034">
        <v>2013</v>
      </c>
      <c r="D6034">
        <v>20</v>
      </c>
      <c r="E6034">
        <v>26.859306944124338</v>
      </c>
      <c r="F6034">
        <v>190</v>
      </c>
      <c r="G6034">
        <v>163.14069305587566</v>
      </c>
      <c r="H6034" t="s">
        <v>171</v>
      </c>
      <c r="I6034" t="s">
        <v>3244</v>
      </c>
      <c r="J6034" t="s">
        <v>3</v>
      </c>
      <c r="K6034" t="s">
        <v>4</v>
      </c>
      <c r="L6034" t="s">
        <v>131</v>
      </c>
      <c r="M6034" t="s">
        <v>39</v>
      </c>
      <c r="N6034" t="s">
        <v>27</v>
      </c>
      <c r="O6034" t="s">
        <v>28</v>
      </c>
      <c r="P6034" t="s">
        <v>29</v>
      </c>
    </row>
    <row r="6035" spans="1:16" x14ac:dyDescent="0.25">
      <c r="A6035" t="s">
        <v>7891</v>
      </c>
      <c r="B6035" s="1">
        <v>41582</v>
      </c>
      <c r="C6035">
        <v>2013</v>
      </c>
      <c r="D6035">
        <v>16</v>
      </c>
      <c r="E6035">
        <v>3436.8546393169772</v>
      </c>
      <c r="F6035">
        <v>4265.21</v>
      </c>
      <c r="G6035">
        <v>828.35536068302281</v>
      </c>
      <c r="H6035" t="s">
        <v>1</v>
      </c>
      <c r="I6035" t="s">
        <v>2059</v>
      </c>
      <c r="J6035" t="s">
        <v>37</v>
      </c>
      <c r="K6035" t="s">
        <v>37</v>
      </c>
      <c r="L6035" t="s">
        <v>123</v>
      </c>
      <c r="M6035" t="s">
        <v>39</v>
      </c>
      <c r="N6035" t="s">
        <v>7</v>
      </c>
      <c r="O6035" t="s">
        <v>505</v>
      </c>
      <c r="P6035" t="s">
        <v>113</v>
      </c>
    </row>
    <row r="6036" spans="1:16" x14ac:dyDescent="0.25">
      <c r="A6036" t="s">
        <v>7892</v>
      </c>
      <c r="B6036" s="1">
        <v>40943</v>
      </c>
      <c r="C6036">
        <v>2012</v>
      </c>
      <c r="D6036">
        <v>4</v>
      </c>
      <c r="E6036">
        <v>14.940454597716363</v>
      </c>
      <c r="F6036">
        <v>39.460500000000003</v>
      </c>
      <c r="G6036">
        <v>24.520045402283642</v>
      </c>
      <c r="H6036" t="s">
        <v>1</v>
      </c>
      <c r="I6036" t="s">
        <v>2955</v>
      </c>
      <c r="J6036" t="s">
        <v>3</v>
      </c>
      <c r="K6036" t="s">
        <v>4</v>
      </c>
      <c r="L6036" t="s">
        <v>16</v>
      </c>
      <c r="M6036" t="s">
        <v>17</v>
      </c>
      <c r="N6036" t="s">
        <v>22</v>
      </c>
      <c r="O6036" t="s">
        <v>392</v>
      </c>
      <c r="P6036" t="s">
        <v>24</v>
      </c>
    </row>
    <row r="6037" spans="1:16" x14ac:dyDescent="0.25">
      <c r="A6037" t="s">
        <v>7893</v>
      </c>
      <c r="B6037" s="1">
        <v>41685</v>
      </c>
      <c r="C6037">
        <v>2014</v>
      </c>
      <c r="D6037">
        <v>18</v>
      </c>
      <c r="E6037">
        <v>388.0284276913406</v>
      </c>
      <c r="F6037">
        <v>3042.8209999999999</v>
      </c>
      <c r="G6037">
        <v>2654.7925723086591</v>
      </c>
      <c r="H6037" t="s">
        <v>1</v>
      </c>
      <c r="I6037" t="s">
        <v>142</v>
      </c>
      <c r="J6037" t="s">
        <v>37</v>
      </c>
      <c r="K6037" t="s">
        <v>37</v>
      </c>
      <c r="L6037" t="s">
        <v>54</v>
      </c>
      <c r="M6037" t="s">
        <v>34</v>
      </c>
      <c r="N6037" t="s">
        <v>22</v>
      </c>
      <c r="O6037" t="s">
        <v>128</v>
      </c>
      <c r="P6037" t="s">
        <v>24</v>
      </c>
    </row>
    <row r="6038" spans="1:16" x14ac:dyDescent="0.25">
      <c r="A6038" t="s">
        <v>7894</v>
      </c>
      <c r="B6038" s="1">
        <v>41124</v>
      </c>
      <c r="C6038">
        <v>2012</v>
      </c>
      <c r="D6038">
        <v>9</v>
      </c>
      <c r="E6038">
        <v>2973.06819281967</v>
      </c>
      <c r="F6038">
        <v>2637</v>
      </c>
      <c r="G6038">
        <v>-336.06819281967</v>
      </c>
      <c r="H6038" t="s">
        <v>26</v>
      </c>
      <c r="I6038" t="s">
        <v>2390</v>
      </c>
      <c r="J6038" t="s">
        <v>47</v>
      </c>
      <c r="K6038" t="s">
        <v>47</v>
      </c>
      <c r="L6038" t="s">
        <v>273</v>
      </c>
      <c r="M6038" t="s">
        <v>49</v>
      </c>
      <c r="N6038" t="s">
        <v>7</v>
      </c>
      <c r="O6038" t="s">
        <v>137</v>
      </c>
      <c r="P6038" t="s">
        <v>138</v>
      </c>
    </row>
    <row r="6039" spans="1:16" x14ac:dyDescent="0.25">
      <c r="A6039" t="s">
        <v>7895</v>
      </c>
      <c r="B6039" s="1">
        <v>41784</v>
      </c>
      <c r="C6039">
        <v>2014</v>
      </c>
      <c r="D6039">
        <v>24</v>
      </c>
      <c r="E6039">
        <v>9.2847370011824797</v>
      </c>
      <c r="F6039">
        <v>2133</v>
      </c>
      <c r="G6039">
        <v>2123.7152629988177</v>
      </c>
      <c r="H6039" t="s">
        <v>1</v>
      </c>
      <c r="I6039" t="s">
        <v>973</v>
      </c>
      <c r="J6039" t="s">
        <v>37</v>
      </c>
      <c r="K6039" t="s">
        <v>37</v>
      </c>
      <c r="L6039" t="s">
        <v>97</v>
      </c>
      <c r="M6039" t="s">
        <v>39</v>
      </c>
      <c r="N6039" t="s">
        <v>27</v>
      </c>
      <c r="O6039" t="s">
        <v>408</v>
      </c>
      <c r="P6039" t="s">
        <v>409</v>
      </c>
    </row>
    <row r="6040" spans="1:16" x14ac:dyDescent="0.25">
      <c r="A6040" t="s">
        <v>7896</v>
      </c>
      <c r="B6040" s="1">
        <v>40934</v>
      </c>
      <c r="C6040">
        <v>2012</v>
      </c>
      <c r="D6040">
        <v>4</v>
      </c>
      <c r="E6040">
        <v>185.67379260884562</v>
      </c>
      <c r="F6040">
        <v>914.6</v>
      </c>
      <c r="G6040">
        <v>728.92620739115443</v>
      </c>
      <c r="H6040" t="s">
        <v>26</v>
      </c>
      <c r="I6040" t="s">
        <v>1405</v>
      </c>
      <c r="J6040" t="s">
        <v>32</v>
      </c>
      <c r="K6040" t="s">
        <v>32</v>
      </c>
      <c r="L6040" t="s">
        <v>33</v>
      </c>
      <c r="M6040" t="s">
        <v>34</v>
      </c>
      <c r="N6040" t="s">
        <v>27</v>
      </c>
      <c r="O6040" t="s">
        <v>28</v>
      </c>
      <c r="P6040" t="s">
        <v>29</v>
      </c>
    </row>
    <row r="6041" spans="1:16" x14ac:dyDescent="0.25">
      <c r="A6041" t="s">
        <v>7897</v>
      </c>
      <c r="B6041" s="1">
        <v>41173</v>
      </c>
      <c r="C6041">
        <v>2012</v>
      </c>
      <c r="D6041">
        <v>10</v>
      </c>
      <c r="E6041">
        <v>265.87180423875293</v>
      </c>
      <c r="F6041">
        <v>405.5</v>
      </c>
      <c r="G6041">
        <v>139.62819576124707</v>
      </c>
      <c r="H6041" t="s">
        <v>1</v>
      </c>
      <c r="I6041" t="s">
        <v>418</v>
      </c>
      <c r="J6041" t="s">
        <v>20</v>
      </c>
      <c r="K6041" t="s">
        <v>20</v>
      </c>
      <c r="L6041" t="s">
        <v>21</v>
      </c>
      <c r="M6041" t="s">
        <v>13</v>
      </c>
      <c r="N6041" t="s">
        <v>22</v>
      </c>
      <c r="O6041" t="s">
        <v>871</v>
      </c>
      <c r="P6041" t="s">
        <v>24</v>
      </c>
    </row>
    <row r="6042" spans="1:16" x14ac:dyDescent="0.25">
      <c r="A6042" t="s">
        <v>7898</v>
      </c>
      <c r="B6042" s="1">
        <v>41094</v>
      </c>
      <c r="C6042">
        <v>2012</v>
      </c>
      <c r="D6042">
        <v>10</v>
      </c>
      <c r="E6042">
        <v>348.87206772698465</v>
      </c>
      <c r="F6042">
        <v>2599.9</v>
      </c>
      <c r="G6042">
        <v>2251.0279322730153</v>
      </c>
      <c r="H6042" t="s">
        <v>26</v>
      </c>
      <c r="I6042" t="s">
        <v>1125</v>
      </c>
      <c r="J6042" t="s">
        <v>3</v>
      </c>
      <c r="K6042" t="s">
        <v>4</v>
      </c>
      <c r="L6042" t="s">
        <v>16</v>
      </c>
      <c r="M6042" t="s">
        <v>17</v>
      </c>
      <c r="N6042" t="s">
        <v>7</v>
      </c>
      <c r="O6042" t="s">
        <v>137</v>
      </c>
      <c r="P6042" t="s">
        <v>138</v>
      </c>
    </row>
    <row r="6043" spans="1:16" x14ac:dyDescent="0.25">
      <c r="A6043" t="s">
        <v>7899</v>
      </c>
      <c r="B6043" s="1">
        <v>41366</v>
      </c>
      <c r="C6043">
        <v>2013</v>
      </c>
      <c r="D6043">
        <v>10</v>
      </c>
      <c r="E6043">
        <v>46.920975729467209</v>
      </c>
      <c r="F6043">
        <v>329.9</v>
      </c>
      <c r="G6043">
        <v>282.97902427053276</v>
      </c>
      <c r="H6043" t="s">
        <v>1</v>
      </c>
      <c r="I6043" t="s">
        <v>4867</v>
      </c>
      <c r="J6043" t="s">
        <v>3</v>
      </c>
      <c r="K6043" t="s">
        <v>4</v>
      </c>
      <c r="L6043" t="s">
        <v>118</v>
      </c>
      <c r="M6043" t="s">
        <v>49</v>
      </c>
      <c r="N6043" t="s">
        <v>22</v>
      </c>
      <c r="O6043" t="s">
        <v>485</v>
      </c>
      <c r="P6043" t="s">
        <v>24</v>
      </c>
    </row>
    <row r="6044" spans="1:16" x14ac:dyDescent="0.25">
      <c r="A6044" t="s">
        <v>7900</v>
      </c>
      <c r="B6044" s="1">
        <v>41604</v>
      </c>
      <c r="C6044">
        <v>2013</v>
      </c>
      <c r="D6044">
        <v>13</v>
      </c>
      <c r="E6044">
        <v>77.258058904270442</v>
      </c>
      <c r="F6044">
        <v>3484</v>
      </c>
      <c r="G6044">
        <v>3406.7419410957295</v>
      </c>
      <c r="H6044" t="s">
        <v>1</v>
      </c>
      <c r="I6044" t="s">
        <v>7901</v>
      </c>
      <c r="J6044" t="s">
        <v>3</v>
      </c>
      <c r="K6044" t="s">
        <v>4</v>
      </c>
      <c r="L6044" t="s">
        <v>273</v>
      </c>
      <c r="M6044" t="s">
        <v>49</v>
      </c>
      <c r="N6044" t="s">
        <v>22</v>
      </c>
      <c r="O6044" t="s">
        <v>2167</v>
      </c>
      <c r="P6044" t="s">
        <v>24</v>
      </c>
    </row>
    <row r="6045" spans="1:16" x14ac:dyDescent="0.25">
      <c r="A6045" t="s">
        <v>7902</v>
      </c>
      <c r="B6045" s="1">
        <v>41534</v>
      </c>
      <c r="C6045">
        <v>2013</v>
      </c>
      <c r="D6045">
        <v>10</v>
      </c>
      <c r="E6045">
        <v>2261.5833474982214</v>
      </c>
      <c r="F6045">
        <v>2790</v>
      </c>
      <c r="G6045">
        <v>528.41665250177857</v>
      </c>
      <c r="H6045" t="s">
        <v>1</v>
      </c>
      <c r="I6045" t="s">
        <v>4367</v>
      </c>
      <c r="J6045" t="s">
        <v>37</v>
      </c>
      <c r="K6045" t="s">
        <v>37</v>
      </c>
      <c r="L6045" t="s">
        <v>97</v>
      </c>
      <c r="M6045" t="s">
        <v>39</v>
      </c>
      <c r="N6045" t="s">
        <v>7</v>
      </c>
      <c r="O6045" t="s">
        <v>8</v>
      </c>
      <c r="P6045" t="s">
        <v>9</v>
      </c>
    </row>
    <row r="6046" spans="1:16" x14ac:dyDescent="0.25">
      <c r="A6046" t="s">
        <v>7903</v>
      </c>
      <c r="B6046" s="1">
        <v>41512</v>
      </c>
      <c r="C6046">
        <v>2013</v>
      </c>
      <c r="D6046">
        <v>10</v>
      </c>
      <c r="E6046">
        <v>743.21798372659759</v>
      </c>
      <c r="F6046">
        <v>15300</v>
      </c>
      <c r="G6046">
        <v>14556.782016273402</v>
      </c>
      <c r="H6046" t="s">
        <v>1</v>
      </c>
      <c r="I6046" t="s">
        <v>541</v>
      </c>
      <c r="J6046" t="s">
        <v>42</v>
      </c>
      <c r="K6046" t="s">
        <v>43</v>
      </c>
      <c r="L6046" t="s">
        <v>44</v>
      </c>
      <c r="M6046" t="s">
        <v>6</v>
      </c>
      <c r="N6046" t="s">
        <v>27</v>
      </c>
      <c r="O6046" t="s">
        <v>442</v>
      </c>
      <c r="P6046" t="s">
        <v>443</v>
      </c>
    </row>
    <row r="6047" spans="1:16" x14ac:dyDescent="0.25">
      <c r="A6047" t="s">
        <v>7904</v>
      </c>
      <c r="B6047" s="1">
        <v>40968</v>
      </c>
      <c r="C6047">
        <v>2012</v>
      </c>
      <c r="D6047">
        <v>6</v>
      </c>
      <c r="E6047">
        <v>88.37117675371374</v>
      </c>
      <c r="F6047">
        <v>984.48</v>
      </c>
      <c r="G6047">
        <v>896.10882324628631</v>
      </c>
      <c r="H6047" t="s">
        <v>1</v>
      </c>
      <c r="I6047" t="s">
        <v>538</v>
      </c>
      <c r="J6047" t="s">
        <v>42</v>
      </c>
      <c r="K6047" t="s">
        <v>43</v>
      </c>
      <c r="L6047" t="s">
        <v>44</v>
      </c>
      <c r="M6047" t="s">
        <v>6</v>
      </c>
      <c r="N6047" t="s">
        <v>7</v>
      </c>
      <c r="O6047" t="s">
        <v>1658</v>
      </c>
      <c r="P6047" t="s">
        <v>510</v>
      </c>
    </row>
    <row r="6048" spans="1:16" x14ac:dyDescent="0.25">
      <c r="A6048" t="s">
        <v>7905</v>
      </c>
      <c r="B6048" s="1">
        <v>40969</v>
      </c>
      <c r="C6048">
        <v>2012</v>
      </c>
      <c r="D6048">
        <v>12</v>
      </c>
      <c r="E6048">
        <v>35.195830733490645</v>
      </c>
      <c r="F6048">
        <v>199.12280000000001</v>
      </c>
      <c r="G6048">
        <v>163.92696926650936</v>
      </c>
      <c r="H6048" t="s">
        <v>171</v>
      </c>
      <c r="I6048" t="s">
        <v>2821</v>
      </c>
      <c r="J6048" t="s">
        <v>3</v>
      </c>
      <c r="K6048" t="s">
        <v>4</v>
      </c>
      <c r="L6048" t="s">
        <v>118</v>
      </c>
      <c r="M6048" t="s">
        <v>49</v>
      </c>
      <c r="N6048" t="s">
        <v>7</v>
      </c>
      <c r="O6048" t="s">
        <v>252</v>
      </c>
      <c r="P6048" t="s">
        <v>253</v>
      </c>
    </row>
    <row r="6049" spans="1:16" x14ac:dyDescent="0.25">
      <c r="A6049" t="s">
        <v>7906</v>
      </c>
      <c r="B6049" s="1">
        <v>41142</v>
      </c>
      <c r="C6049">
        <v>2012</v>
      </c>
      <c r="D6049">
        <v>36</v>
      </c>
      <c r="E6049">
        <v>4528.2506572753146</v>
      </c>
      <c r="F6049">
        <v>12424.4</v>
      </c>
      <c r="G6049">
        <v>7896.1493427246851</v>
      </c>
      <c r="H6049" t="s">
        <v>1</v>
      </c>
      <c r="I6049" t="s">
        <v>445</v>
      </c>
      <c r="J6049" t="s">
        <v>72</v>
      </c>
      <c r="K6049" t="s">
        <v>72</v>
      </c>
      <c r="L6049" t="s">
        <v>123</v>
      </c>
      <c r="M6049" t="s">
        <v>39</v>
      </c>
      <c r="N6049" t="s">
        <v>22</v>
      </c>
      <c r="O6049" t="s">
        <v>295</v>
      </c>
      <c r="P6049" t="s">
        <v>24</v>
      </c>
    </row>
    <row r="6050" spans="1:16" x14ac:dyDescent="0.25">
      <c r="A6050" t="s">
        <v>7907</v>
      </c>
      <c r="B6050" s="1">
        <v>41342</v>
      </c>
      <c r="C6050">
        <v>2013</v>
      </c>
      <c r="D6050">
        <v>9</v>
      </c>
      <c r="E6050">
        <v>216.15117563065425</v>
      </c>
      <c r="F6050">
        <v>1161</v>
      </c>
      <c r="G6050">
        <v>944.84882436934572</v>
      </c>
      <c r="H6050" t="s">
        <v>26</v>
      </c>
      <c r="I6050" t="s">
        <v>2834</v>
      </c>
      <c r="J6050" t="s">
        <v>57</v>
      </c>
      <c r="K6050" t="s">
        <v>58</v>
      </c>
      <c r="L6050" t="s">
        <v>92</v>
      </c>
      <c r="M6050" t="s">
        <v>6</v>
      </c>
      <c r="N6050" t="s">
        <v>27</v>
      </c>
      <c r="O6050" t="s">
        <v>28</v>
      </c>
      <c r="P6050" t="s">
        <v>29</v>
      </c>
    </row>
    <row r="6051" spans="1:16" x14ac:dyDescent="0.25">
      <c r="A6051" t="s">
        <v>7908</v>
      </c>
      <c r="B6051" s="1">
        <v>41778</v>
      </c>
      <c r="C6051">
        <v>2014</v>
      </c>
      <c r="D6051">
        <v>10</v>
      </c>
      <c r="E6051">
        <v>9.4405633381771157</v>
      </c>
      <c r="F6051">
        <v>1499.9</v>
      </c>
      <c r="G6051">
        <v>1490.459436661823</v>
      </c>
      <c r="H6051" t="s">
        <v>1</v>
      </c>
      <c r="I6051" t="s">
        <v>7208</v>
      </c>
      <c r="J6051" t="s">
        <v>20</v>
      </c>
      <c r="K6051" t="s">
        <v>20</v>
      </c>
      <c r="L6051" t="s">
        <v>21</v>
      </c>
      <c r="M6051" t="s">
        <v>13</v>
      </c>
      <c r="N6051" t="s">
        <v>22</v>
      </c>
      <c r="O6051" t="s">
        <v>381</v>
      </c>
      <c r="P6051" t="s">
        <v>24</v>
      </c>
    </row>
    <row r="6052" spans="1:16" x14ac:dyDescent="0.25">
      <c r="A6052" t="s">
        <v>7909</v>
      </c>
      <c r="B6052" s="1">
        <v>41609</v>
      </c>
      <c r="C6052">
        <v>2013</v>
      </c>
      <c r="D6052">
        <v>13</v>
      </c>
      <c r="E6052">
        <v>78.079154359468191</v>
      </c>
      <c r="F6052">
        <v>341.6</v>
      </c>
      <c r="G6052">
        <v>263.52084564053183</v>
      </c>
      <c r="H6052" t="s">
        <v>171</v>
      </c>
      <c r="I6052" t="s">
        <v>7272</v>
      </c>
      <c r="J6052" t="s">
        <v>3</v>
      </c>
      <c r="K6052" t="s">
        <v>4</v>
      </c>
      <c r="L6052" t="s">
        <v>749</v>
      </c>
      <c r="M6052" t="s">
        <v>6</v>
      </c>
      <c r="N6052" t="s">
        <v>22</v>
      </c>
      <c r="O6052" t="s">
        <v>173</v>
      </c>
      <c r="P6052" t="s">
        <v>24</v>
      </c>
    </row>
    <row r="6053" spans="1:16" x14ac:dyDescent="0.25">
      <c r="A6053" t="s">
        <v>7910</v>
      </c>
      <c r="B6053" s="1">
        <v>40916</v>
      </c>
      <c r="C6053">
        <v>2012</v>
      </c>
      <c r="D6053">
        <v>12</v>
      </c>
      <c r="E6053">
        <v>2324.9614983409906</v>
      </c>
      <c r="F6053">
        <v>4850.74</v>
      </c>
      <c r="G6053">
        <v>2525.7785016590092</v>
      </c>
      <c r="H6053" t="s">
        <v>1</v>
      </c>
      <c r="I6053" t="s">
        <v>140</v>
      </c>
      <c r="J6053" t="s">
        <v>3</v>
      </c>
      <c r="K6053" t="s">
        <v>4</v>
      </c>
      <c r="L6053" t="s">
        <v>101</v>
      </c>
      <c r="M6053" t="s">
        <v>34</v>
      </c>
      <c r="N6053" t="s">
        <v>7</v>
      </c>
      <c r="O6053" t="s">
        <v>2181</v>
      </c>
      <c r="P6053" t="s">
        <v>113</v>
      </c>
    </row>
    <row r="6054" spans="1:16" x14ac:dyDescent="0.25">
      <c r="A6054" t="s">
        <v>7911</v>
      </c>
      <c r="B6054" s="1">
        <v>41670</v>
      </c>
      <c r="C6054">
        <v>2014</v>
      </c>
      <c r="D6054">
        <v>24</v>
      </c>
      <c r="E6054">
        <v>5334.432071940113</v>
      </c>
      <c r="F6054">
        <v>14872.44</v>
      </c>
      <c r="G6054">
        <v>9538.0079280598875</v>
      </c>
      <c r="H6054" t="s">
        <v>26</v>
      </c>
      <c r="I6054" t="s">
        <v>5901</v>
      </c>
      <c r="J6054" t="s">
        <v>57</v>
      </c>
      <c r="K6054" t="s">
        <v>58</v>
      </c>
      <c r="L6054" t="s">
        <v>5</v>
      </c>
      <c r="M6054" t="s">
        <v>6</v>
      </c>
      <c r="N6054" t="s">
        <v>7</v>
      </c>
      <c r="O6054" t="s">
        <v>137</v>
      </c>
      <c r="P6054" t="s">
        <v>138</v>
      </c>
    </row>
    <row r="6055" spans="1:16" x14ac:dyDescent="0.25">
      <c r="A6055" t="s">
        <v>7912</v>
      </c>
      <c r="B6055" s="1">
        <v>41008</v>
      </c>
      <c r="C6055">
        <v>2012</v>
      </c>
      <c r="D6055">
        <v>10</v>
      </c>
      <c r="E6055">
        <v>214.0219139075956</v>
      </c>
      <c r="F6055">
        <v>1869</v>
      </c>
      <c r="G6055">
        <v>1654.9780860924043</v>
      </c>
      <c r="H6055" t="s">
        <v>1</v>
      </c>
      <c r="I6055" t="s">
        <v>1186</v>
      </c>
      <c r="J6055" t="s">
        <v>57</v>
      </c>
      <c r="K6055" t="s">
        <v>58</v>
      </c>
      <c r="L6055" t="s">
        <v>92</v>
      </c>
      <c r="M6055" t="s">
        <v>6</v>
      </c>
      <c r="N6055" t="s">
        <v>22</v>
      </c>
      <c r="O6055" t="s">
        <v>406</v>
      </c>
      <c r="P6055" t="s">
        <v>24</v>
      </c>
    </row>
    <row r="6056" spans="1:16" x14ac:dyDescent="0.25">
      <c r="A6056" t="s">
        <v>7913</v>
      </c>
      <c r="B6056" s="1">
        <v>41602</v>
      </c>
      <c r="C6056">
        <v>2013</v>
      </c>
      <c r="D6056">
        <v>13</v>
      </c>
      <c r="E6056">
        <v>2045.0384622600104</v>
      </c>
      <c r="F6056">
        <v>3962.4</v>
      </c>
      <c r="G6056">
        <v>1917.3615377399897</v>
      </c>
      <c r="H6056" t="s">
        <v>26</v>
      </c>
      <c r="I6056" t="s">
        <v>6150</v>
      </c>
      <c r="J6056" t="s">
        <v>57</v>
      </c>
      <c r="K6056" t="s">
        <v>58</v>
      </c>
      <c r="L6056" t="s">
        <v>5</v>
      </c>
      <c r="M6056" t="s">
        <v>6</v>
      </c>
      <c r="N6056" t="s">
        <v>27</v>
      </c>
      <c r="O6056" t="s">
        <v>28</v>
      </c>
      <c r="P6056" t="s">
        <v>29</v>
      </c>
    </row>
    <row r="6057" spans="1:16" x14ac:dyDescent="0.25">
      <c r="A6057" t="s">
        <v>7914</v>
      </c>
      <c r="B6057" s="1">
        <v>41758</v>
      </c>
      <c r="C6057">
        <v>2014</v>
      </c>
      <c r="D6057">
        <v>20</v>
      </c>
      <c r="E6057">
        <v>278.64852213687612</v>
      </c>
      <c r="F6057">
        <v>2199.8000000000002</v>
      </c>
      <c r="G6057">
        <v>1921.151477863124</v>
      </c>
      <c r="H6057" t="s">
        <v>171</v>
      </c>
      <c r="I6057" t="s">
        <v>2496</v>
      </c>
      <c r="J6057" t="s">
        <v>32</v>
      </c>
      <c r="K6057" t="s">
        <v>32</v>
      </c>
      <c r="L6057" t="s">
        <v>16</v>
      </c>
      <c r="M6057" t="s">
        <v>17</v>
      </c>
      <c r="N6057" t="s">
        <v>22</v>
      </c>
      <c r="O6057" t="s">
        <v>173</v>
      </c>
      <c r="P6057" t="s">
        <v>24</v>
      </c>
    </row>
    <row r="6058" spans="1:16" x14ac:dyDescent="0.25">
      <c r="A6058" t="s">
        <v>7915</v>
      </c>
      <c r="B6058" s="1">
        <v>41935</v>
      </c>
      <c r="C6058">
        <v>2014</v>
      </c>
      <c r="D6058">
        <v>26</v>
      </c>
      <c r="E6058">
        <v>35.083317362943447</v>
      </c>
      <c r="F6058">
        <v>6324</v>
      </c>
      <c r="G6058">
        <v>6288.9166826370565</v>
      </c>
      <c r="H6058" t="s">
        <v>1</v>
      </c>
      <c r="I6058" t="s">
        <v>342</v>
      </c>
      <c r="J6058" t="s">
        <v>3</v>
      </c>
      <c r="K6058" t="s">
        <v>4</v>
      </c>
      <c r="L6058" t="s">
        <v>12</v>
      </c>
      <c r="M6058" t="s">
        <v>13</v>
      </c>
      <c r="N6058" t="s">
        <v>22</v>
      </c>
      <c r="O6058" t="s">
        <v>919</v>
      </c>
      <c r="P6058" t="s">
        <v>24</v>
      </c>
    </row>
    <row r="6059" spans="1:16" x14ac:dyDescent="0.25">
      <c r="A6059" t="s">
        <v>7916</v>
      </c>
      <c r="B6059" s="1">
        <v>41547</v>
      </c>
      <c r="C6059">
        <v>2013</v>
      </c>
      <c r="D6059">
        <v>10</v>
      </c>
      <c r="E6059">
        <v>994.02069206283659</v>
      </c>
      <c r="F6059">
        <v>6990</v>
      </c>
      <c r="G6059">
        <v>5995.979307937163</v>
      </c>
      <c r="H6059" t="s">
        <v>1</v>
      </c>
      <c r="I6059" t="s">
        <v>1807</v>
      </c>
      <c r="J6059" t="s">
        <v>3</v>
      </c>
      <c r="K6059" t="s">
        <v>4</v>
      </c>
      <c r="L6059" t="s">
        <v>87</v>
      </c>
      <c r="M6059" t="s">
        <v>39</v>
      </c>
      <c r="N6059" t="s">
        <v>22</v>
      </c>
      <c r="O6059" t="s">
        <v>248</v>
      </c>
      <c r="P6059" t="s">
        <v>24</v>
      </c>
    </row>
    <row r="6060" spans="1:16" x14ac:dyDescent="0.25">
      <c r="A6060" t="s">
        <v>7917</v>
      </c>
      <c r="B6060" s="1">
        <v>40907</v>
      </c>
      <c r="C6060">
        <v>2011</v>
      </c>
      <c r="D6060">
        <v>9</v>
      </c>
      <c r="E6060">
        <v>86.471139750497827</v>
      </c>
      <c r="F6060">
        <v>1772.1</v>
      </c>
      <c r="G6060">
        <v>1685.6288602495022</v>
      </c>
      <c r="H6060" t="s">
        <v>1</v>
      </c>
      <c r="I6060" t="s">
        <v>2684</v>
      </c>
      <c r="J6060" t="s">
        <v>57</v>
      </c>
      <c r="K6060" t="s">
        <v>58</v>
      </c>
      <c r="L6060" t="s">
        <v>92</v>
      </c>
      <c r="M6060" t="s">
        <v>6</v>
      </c>
      <c r="N6060" t="s">
        <v>22</v>
      </c>
      <c r="O6060" t="s">
        <v>554</v>
      </c>
      <c r="P6060" t="s">
        <v>24</v>
      </c>
    </row>
    <row r="6061" spans="1:16" x14ac:dyDescent="0.25">
      <c r="A6061" t="s">
        <v>7918</v>
      </c>
      <c r="B6061" s="1">
        <v>41012</v>
      </c>
      <c r="C6061">
        <v>2012</v>
      </c>
      <c r="D6061">
        <v>48</v>
      </c>
      <c r="E6061">
        <v>5398.901131077977</v>
      </c>
      <c r="F6061">
        <v>12126</v>
      </c>
      <c r="G6061">
        <v>6727.098868922023</v>
      </c>
      <c r="H6061" t="s">
        <v>26</v>
      </c>
      <c r="I6061" t="s">
        <v>2407</v>
      </c>
      <c r="J6061" t="s">
        <v>3</v>
      </c>
      <c r="K6061" t="s">
        <v>4</v>
      </c>
      <c r="L6061" t="s">
        <v>273</v>
      </c>
      <c r="M6061" t="s">
        <v>49</v>
      </c>
      <c r="N6061" t="s">
        <v>27</v>
      </c>
      <c r="O6061" t="s">
        <v>28</v>
      </c>
      <c r="P6061" t="s">
        <v>29</v>
      </c>
    </row>
    <row r="6062" spans="1:16" x14ac:dyDescent="0.25">
      <c r="A6062" t="s">
        <v>7919</v>
      </c>
      <c r="B6062" s="1">
        <v>41114</v>
      </c>
      <c r="C6062">
        <v>2012</v>
      </c>
      <c r="D6062">
        <v>12</v>
      </c>
      <c r="E6062">
        <v>9741.7318606040608</v>
      </c>
      <c r="F6062">
        <v>3627</v>
      </c>
      <c r="G6062">
        <v>-6114.7318606040608</v>
      </c>
      <c r="H6062" t="s">
        <v>1</v>
      </c>
      <c r="I6062" t="s">
        <v>2562</v>
      </c>
      <c r="J6062" t="s">
        <v>47</v>
      </c>
      <c r="K6062" t="s">
        <v>47</v>
      </c>
      <c r="L6062" t="s">
        <v>48</v>
      </c>
      <c r="M6062" t="s">
        <v>49</v>
      </c>
      <c r="N6062" t="s">
        <v>22</v>
      </c>
      <c r="O6062" t="s">
        <v>1210</v>
      </c>
      <c r="P6062" t="s">
        <v>24</v>
      </c>
    </row>
    <row r="6063" spans="1:16" x14ac:dyDescent="0.25">
      <c r="A6063" t="s">
        <v>7920</v>
      </c>
      <c r="B6063" s="1">
        <v>41378</v>
      </c>
      <c r="C6063">
        <v>2013</v>
      </c>
      <c r="D6063">
        <v>200</v>
      </c>
      <c r="E6063">
        <v>15.94057468334676</v>
      </c>
      <c r="F6063">
        <v>670</v>
      </c>
      <c r="G6063">
        <v>654.05942531665323</v>
      </c>
      <c r="H6063" t="s">
        <v>1</v>
      </c>
      <c r="I6063" t="s">
        <v>2658</v>
      </c>
      <c r="J6063" t="s">
        <v>3</v>
      </c>
      <c r="K6063" t="s">
        <v>4</v>
      </c>
      <c r="L6063" t="s">
        <v>200</v>
      </c>
      <c r="M6063" t="s">
        <v>49</v>
      </c>
      <c r="N6063" t="s">
        <v>22</v>
      </c>
      <c r="O6063" t="s">
        <v>524</v>
      </c>
      <c r="P6063" t="s">
        <v>24</v>
      </c>
    </row>
    <row r="6064" spans="1:16" x14ac:dyDescent="0.25">
      <c r="A6064" t="s">
        <v>7921</v>
      </c>
      <c r="B6064" s="1">
        <v>41766</v>
      </c>
      <c r="C6064">
        <v>2014</v>
      </c>
      <c r="D6064">
        <v>12</v>
      </c>
      <c r="E6064">
        <v>281.60939907245472</v>
      </c>
      <c r="F6064">
        <v>4849.8</v>
      </c>
      <c r="G6064">
        <v>4568.1906009275453</v>
      </c>
      <c r="H6064" t="s">
        <v>171</v>
      </c>
      <c r="I6064" t="s">
        <v>2012</v>
      </c>
      <c r="J6064" t="s">
        <v>42</v>
      </c>
      <c r="K6064" t="s">
        <v>43</v>
      </c>
      <c r="L6064" t="s">
        <v>44</v>
      </c>
      <c r="M6064" t="s">
        <v>6</v>
      </c>
      <c r="N6064" t="s">
        <v>27</v>
      </c>
      <c r="O6064" t="s">
        <v>28</v>
      </c>
      <c r="P6064" t="s">
        <v>29</v>
      </c>
    </row>
    <row r="6065" spans="1:16" x14ac:dyDescent="0.25">
      <c r="A6065" t="s">
        <v>7922</v>
      </c>
      <c r="B6065" s="1">
        <v>41928</v>
      </c>
      <c r="C6065">
        <v>2014</v>
      </c>
      <c r="D6065">
        <v>8</v>
      </c>
      <c r="E6065">
        <v>1811.1709842061703</v>
      </c>
      <c r="F6065">
        <v>3396.6</v>
      </c>
      <c r="G6065">
        <v>1585.4290157938296</v>
      </c>
      <c r="H6065" t="s">
        <v>1</v>
      </c>
      <c r="I6065" t="s">
        <v>7923</v>
      </c>
      <c r="J6065" t="s">
        <v>72</v>
      </c>
      <c r="K6065" t="s">
        <v>72</v>
      </c>
      <c r="L6065" t="s">
        <v>87</v>
      </c>
      <c r="M6065" t="s">
        <v>39</v>
      </c>
      <c r="N6065" t="s">
        <v>7</v>
      </c>
      <c r="O6065" t="s">
        <v>422</v>
      </c>
      <c r="P6065" t="s">
        <v>9</v>
      </c>
    </row>
    <row r="6066" spans="1:16" x14ac:dyDescent="0.25">
      <c r="A6066" t="s">
        <v>7924</v>
      </c>
      <c r="B6066" s="1">
        <v>41075</v>
      </c>
      <c r="C6066">
        <v>2012</v>
      </c>
      <c r="D6066">
        <v>10</v>
      </c>
      <c r="E6066">
        <v>1305.5100728766383</v>
      </c>
      <c r="F6066">
        <v>9990</v>
      </c>
      <c r="G6066">
        <v>8684.4899271233626</v>
      </c>
      <c r="H6066" t="s">
        <v>26</v>
      </c>
      <c r="I6066" t="s">
        <v>3498</v>
      </c>
      <c r="J6066" t="s">
        <v>3</v>
      </c>
      <c r="K6066" t="s">
        <v>4</v>
      </c>
      <c r="L6066" t="s">
        <v>87</v>
      </c>
      <c r="M6066" t="s">
        <v>39</v>
      </c>
      <c r="N6066" t="s">
        <v>7</v>
      </c>
      <c r="O6066" t="s">
        <v>137</v>
      </c>
      <c r="P6066" t="s">
        <v>138</v>
      </c>
    </row>
    <row r="6067" spans="1:16" x14ac:dyDescent="0.25">
      <c r="A6067" t="s">
        <v>7925</v>
      </c>
      <c r="B6067" s="1">
        <v>41731</v>
      </c>
      <c r="C6067">
        <v>2014</v>
      </c>
      <c r="D6067">
        <v>10</v>
      </c>
      <c r="E6067">
        <v>3337.9643536781364</v>
      </c>
      <c r="F6067">
        <v>16000</v>
      </c>
      <c r="G6067">
        <v>12662.035646321863</v>
      </c>
      <c r="H6067" t="s">
        <v>1</v>
      </c>
      <c r="I6067" t="s">
        <v>169</v>
      </c>
      <c r="J6067" t="s">
        <v>42</v>
      </c>
      <c r="K6067" t="s">
        <v>43</v>
      </c>
      <c r="L6067" t="s">
        <v>44</v>
      </c>
      <c r="M6067" t="s">
        <v>6</v>
      </c>
      <c r="N6067" t="s">
        <v>22</v>
      </c>
      <c r="O6067" t="s">
        <v>580</v>
      </c>
      <c r="P6067" t="s">
        <v>24</v>
      </c>
    </row>
    <row r="6068" spans="1:16" x14ac:dyDescent="0.25">
      <c r="A6068" t="s">
        <v>7926</v>
      </c>
      <c r="B6068" s="1">
        <v>41335</v>
      </c>
      <c r="C6068">
        <v>2013</v>
      </c>
      <c r="D6068">
        <v>9</v>
      </c>
      <c r="E6068">
        <v>2741.2055630239674</v>
      </c>
      <c r="F6068">
        <v>2309.1</v>
      </c>
      <c r="G6068">
        <v>-432.10556302396753</v>
      </c>
      <c r="H6068" t="s">
        <v>328</v>
      </c>
      <c r="I6068" t="s">
        <v>1836</v>
      </c>
      <c r="J6068" t="s">
        <v>47</v>
      </c>
      <c r="K6068" t="s">
        <v>47</v>
      </c>
      <c r="L6068" t="s">
        <v>273</v>
      </c>
      <c r="M6068" t="s">
        <v>49</v>
      </c>
      <c r="N6068" t="s">
        <v>22</v>
      </c>
      <c r="O6068" t="s">
        <v>329</v>
      </c>
      <c r="P6068" t="s">
        <v>24</v>
      </c>
    </row>
    <row r="6069" spans="1:16" x14ac:dyDescent="0.25">
      <c r="A6069" t="s">
        <v>7927</v>
      </c>
      <c r="B6069" s="1">
        <v>41406</v>
      </c>
      <c r="C6069">
        <v>2013</v>
      </c>
      <c r="D6069">
        <v>12</v>
      </c>
      <c r="E6069">
        <v>2372.28135178511</v>
      </c>
      <c r="F6069">
        <v>4797</v>
      </c>
      <c r="G6069">
        <v>2424.71864821489</v>
      </c>
      <c r="H6069" t="s">
        <v>1</v>
      </c>
      <c r="I6069" t="s">
        <v>6926</v>
      </c>
      <c r="J6069" t="s">
        <v>42</v>
      </c>
      <c r="K6069" t="s">
        <v>43</v>
      </c>
      <c r="L6069" t="s">
        <v>44</v>
      </c>
      <c r="M6069" t="s">
        <v>6</v>
      </c>
      <c r="N6069" t="s">
        <v>27</v>
      </c>
      <c r="O6069" t="s">
        <v>408</v>
      </c>
      <c r="P6069" t="s">
        <v>409</v>
      </c>
    </row>
    <row r="6070" spans="1:16" x14ac:dyDescent="0.25">
      <c r="A6070" t="s">
        <v>7928</v>
      </c>
      <c r="B6070" s="1">
        <v>40948</v>
      </c>
      <c r="C6070">
        <v>2012</v>
      </c>
      <c r="D6070">
        <v>9</v>
      </c>
      <c r="E6070">
        <v>259.91376130887772</v>
      </c>
      <c r="F6070">
        <v>2468.1999999999998</v>
      </c>
      <c r="G6070">
        <v>2208.286238691122</v>
      </c>
      <c r="H6070" t="s">
        <v>1</v>
      </c>
      <c r="I6070" t="s">
        <v>2746</v>
      </c>
      <c r="J6070" t="s">
        <v>47</v>
      </c>
      <c r="K6070" t="s">
        <v>47</v>
      </c>
      <c r="L6070" t="s">
        <v>273</v>
      </c>
      <c r="M6070" t="s">
        <v>49</v>
      </c>
      <c r="N6070" t="s">
        <v>27</v>
      </c>
      <c r="O6070" t="s">
        <v>465</v>
      </c>
      <c r="P6070" t="s">
        <v>443</v>
      </c>
    </row>
    <row r="6071" spans="1:16" x14ac:dyDescent="0.25">
      <c r="A6071" t="s">
        <v>7929</v>
      </c>
      <c r="B6071" s="1">
        <v>41089</v>
      </c>
      <c r="C6071">
        <v>2012</v>
      </c>
      <c r="D6071">
        <v>10</v>
      </c>
      <c r="E6071">
        <v>6.8254705410449867</v>
      </c>
      <c r="F6071">
        <v>359.9</v>
      </c>
      <c r="G6071">
        <v>353.074529458955</v>
      </c>
      <c r="H6071" t="s">
        <v>1</v>
      </c>
      <c r="I6071" t="s">
        <v>2666</v>
      </c>
      <c r="J6071" t="s">
        <v>3</v>
      </c>
      <c r="K6071" t="s">
        <v>4</v>
      </c>
      <c r="L6071" t="s">
        <v>118</v>
      </c>
      <c r="M6071" t="s">
        <v>49</v>
      </c>
      <c r="N6071" t="s">
        <v>7</v>
      </c>
      <c r="O6071" t="s">
        <v>764</v>
      </c>
      <c r="P6071" t="s">
        <v>765</v>
      </c>
    </row>
    <row r="6072" spans="1:16" x14ac:dyDescent="0.25">
      <c r="A6072" t="s">
        <v>7930</v>
      </c>
      <c r="B6072" s="1">
        <v>41755</v>
      </c>
      <c r="C6072">
        <v>2014</v>
      </c>
      <c r="D6072">
        <v>10</v>
      </c>
      <c r="E6072">
        <v>292.84777375432014</v>
      </c>
      <c r="F6072">
        <v>2510</v>
      </c>
      <c r="G6072">
        <v>2217.1522262456797</v>
      </c>
      <c r="H6072" t="s">
        <v>1</v>
      </c>
      <c r="I6072" t="s">
        <v>7931</v>
      </c>
      <c r="J6072" t="s">
        <v>67</v>
      </c>
      <c r="K6072" t="s">
        <v>68</v>
      </c>
      <c r="L6072" t="s">
        <v>87</v>
      </c>
      <c r="M6072" t="s">
        <v>39</v>
      </c>
      <c r="N6072" t="s">
        <v>22</v>
      </c>
      <c r="O6072" t="s">
        <v>514</v>
      </c>
      <c r="P6072" t="s">
        <v>24</v>
      </c>
    </row>
    <row r="6073" spans="1:16" x14ac:dyDescent="0.25">
      <c r="A6073" t="s">
        <v>7932</v>
      </c>
      <c r="B6073" s="1">
        <v>41189</v>
      </c>
      <c r="C6073">
        <v>2012</v>
      </c>
      <c r="D6073">
        <v>6</v>
      </c>
      <c r="E6073">
        <v>211.3952931263108</v>
      </c>
      <c r="F6073">
        <v>1760.4</v>
      </c>
      <c r="G6073">
        <v>1549.0047068736892</v>
      </c>
      <c r="H6073" t="s">
        <v>1</v>
      </c>
      <c r="I6073" t="s">
        <v>3850</v>
      </c>
      <c r="J6073" t="s">
        <v>42</v>
      </c>
      <c r="K6073" t="s">
        <v>43</v>
      </c>
      <c r="L6073" t="s">
        <v>38</v>
      </c>
      <c r="M6073" t="s">
        <v>39</v>
      </c>
      <c r="N6073" t="s">
        <v>22</v>
      </c>
      <c r="O6073" t="s">
        <v>830</v>
      </c>
      <c r="P6073" t="s">
        <v>24</v>
      </c>
    </row>
    <row r="6074" spans="1:16" x14ac:dyDescent="0.25">
      <c r="A6074" t="s">
        <v>7933</v>
      </c>
      <c r="B6074" s="1">
        <v>40925</v>
      </c>
      <c r="C6074">
        <v>2012</v>
      </c>
      <c r="D6074">
        <v>4</v>
      </c>
      <c r="E6074">
        <v>11.965891580534029</v>
      </c>
      <c r="F6074">
        <v>167.96</v>
      </c>
      <c r="G6074">
        <v>155.99410841946599</v>
      </c>
      <c r="H6074" t="s">
        <v>1</v>
      </c>
      <c r="I6074" t="s">
        <v>3951</v>
      </c>
      <c r="J6074" t="s">
        <v>32</v>
      </c>
      <c r="K6074" t="s">
        <v>32</v>
      </c>
      <c r="L6074" t="s">
        <v>131</v>
      </c>
      <c r="M6074" t="s">
        <v>39</v>
      </c>
      <c r="N6074" t="s">
        <v>22</v>
      </c>
      <c r="O6074" t="s">
        <v>326</v>
      </c>
      <c r="P6074" t="s">
        <v>24</v>
      </c>
    </row>
    <row r="6075" spans="1:16" x14ac:dyDescent="0.25">
      <c r="A6075" t="s">
        <v>7934</v>
      </c>
      <c r="B6075" s="1">
        <v>40980</v>
      </c>
      <c r="C6075">
        <v>2012</v>
      </c>
      <c r="D6075">
        <v>5</v>
      </c>
      <c r="E6075">
        <v>60.350104715992444</v>
      </c>
      <c r="F6075">
        <v>67.5</v>
      </c>
      <c r="G6075">
        <v>7.149895284007556</v>
      </c>
      <c r="H6075" t="s">
        <v>1</v>
      </c>
      <c r="I6075" t="s">
        <v>1432</v>
      </c>
      <c r="J6075" t="s">
        <v>3</v>
      </c>
      <c r="K6075" t="s">
        <v>4</v>
      </c>
      <c r="L6075" t="s">
        <v>131</v>
      </c>
      <c r="M6075" t="s">
        <v>39</v>
      </c>
      <c r="N6075" t="s">
        <v>22</v>
      </c>
      <c r="O6075" t="s">
        <v>524</v>
      </c>
      <c r="P6075" t="s">
        <v>24</v>
      </c>
    </row>
    <row r="6076" spans="1:16" x14ac:dyDescent="0.25">
      <c r="A6076" t="s">
        <v>7935</v>
      </c>
      <c r="B6076" s="1">
        <v>41896</v>
      </c>
      <c r="C6076">
        <v>2014</v>
      </c>
      <c r="D6076">
        <v>10</v>
      </c>
      <c r="E6076">
        <v>283.32083353633095</v>
      </c>
      <c r="F6076">
        <v>1600</v>
      </c>
      <c r="G6076">
        <v>1316.6791664636689</v>
      </c>
      <c r="H6076" t="s">
        <v>1</v>
      </c>
      <c r="I6076" t="s">
        <v>949</v>
      </c>
      <c r="J6076" t="s">
        <v>67</v>
      </c>
      <c r="K6076" t="s">
        <v>68</v>
      </c>
      <c r="L6076" t="s">
        <v>69</v>
      </c>
      <c r="M6076" t="s">
        <v>39</v>
      </c>
      <c r="N6076" t="s">
        <v>22</v>
      </c>
      <c r="O6076" t="s">
        <v>1076</v>
      </c>
      <c r="P6076" t="s">
        <v>24</v>
      </c>
    </row>
    <row r="6077" spans="1:16" x14ac:dyDescent="0.25">
      <c r="A6077" t="s">
        <v>7936</v>
      </c>
      <c r="B6077" s="1">
        <v>40924</v>
      </c>
      <c r="C6077">
        <v>2012</v>
      </c>
      <c r="D6077">
        <v>9</v>
      </c>
      <c r="E6077">
        <v>3.0127131569331485</v>
      </c>
      <c r="F6077">
        <v>7330.05</v>
      </c>
      <c r="G6077">
        <v>7327.0372868430668</v>
      </c>
      <c r="H6077" t="s">
        <v>1</v>
      </c>
      <c r="I6077" t="s">
        <v>981</v>
      </c>
      <c r="J6077" t="s">
        <v>72</v>
      </c>
      <c r="K6077" t="s">
        <v>72</v>
      </c>
      <c r="L6077" t="s">
        <v>97</v>
      </c>
      <c r="M6077" t="s">
        <v>39</v>
      </c>
      <c r="N6077" t="s">
        <v>22</v>
      </c>
      <c r="O6077" t="s">
        <v>1270</v>
      </c>
      <c r="P6077" t="s">
        <v>24</v>
      </c>
    </row>
    <row r="6078" spans="1:16" x14ac:dyDescent="0.25">
      <c r="A6078" t="s">
        <v>7937</v>
      </c>
      <c r="B6078" s="1">
        <v>41330</v>
      </c>
      <c r="C6078">
        <v>2013</v>
      </c>
      <c r="D6078">
        <v>18</v>
      </c>
      <c r="E6078">
        <v>60.663666639668158</v>
      </c>
      <c r="F6078">
        <v>629.97</v>
      </c>
      <c r="G6078">
        <v>569.30633336033191</v>
      </c>
      <c r="H6078" t="s">
        <v>26</v>
      </c>
      <c r="I6078" t="s">
        <v>4902</v>
      </c>
      <c r="J6078" t="s">
        <v>20</v>
      </c>
      <c r="K6078" t="s">
        <v>20</v>
      </c>
      <c r="L6078" t="s">
        <v>21</v>
      </c>
      <c r="M6078" t="s">
        <v>13</v>
      </c>
      <c r="N6078" t="s">
        <v>27</v>
      </c>
      <c r="O6078" t="s">
        <v>28</v>
      </c>
      <c r="P6078" t="s">
        <v>29</v>
      </c>
    </row>
    <row r="6079" spans="1:16" x14ac:dyDescent="0.25">
      <c r="A6079" t="s">
        <v>7938</v>
      </c>
      <c r="B6079" s="1">
        <v>41620</v>
      </c>
      <c r="C6079">
        <v>2013</v>
      </c>
      <c r="D6079">
        <v>18</v>
      </c>
      <c r="E6079">
        <v>0.49764643901302491</v>
      </c>
      <c r="F6079">
        <v>205.27500000000001</v>
      </c>
      <c r="G6079">
        <v>204.77735356098697</v>
      </c>
      <c r="H6079" t="s">
        <v>1</v>
      </c>
      <c r="I6079" t="s">
        <v>2654</v>
      </c>
      <c r="J6079" t="s">
        <v>3</v>
      </c>
      <c r="K6079" t="s">
        <v>4</v>
      </c>
      <c r="L6079" t="s">
        <v>131</v>
      </c>
      <c r="M6079" t="s">
        <v>39</v>
      </c>
      <c r="N6079" t="s">
        <v>22</v>
      </c>
      <c r="O6079" t="s">
        <v>600</v>
      </c>
      <c r="P6079" t="s">
        <v>24</v>
      </c>
    </row>
    <row r="6080" spans="1:16" x14ac:dyDescent="0.25">
      <c r="A6080" t="s">
        <v>7939</v>
      </c>
      <c r="B6080" s="1">
        <v>40973</v>
      </c>
      <c r="C6080">
        <v>2012</v>
      </c>
      <c r="D6080">
        <v>6</v>
      </c>
      <c r="E6080">
        <v>5.7089666054779542</v>
      </c>
      <c r="F6080">
        <v>95.4</v>
      </c>
      <c r="G6080">
        <v>89.691033394522051</v>
      </c>
      <c r="H6080" t="s">
        <v>1</v>
      </c>
      <c r="I6080" t="s">
        <v>3303</v>
      </c>
      <c r="J6080" t="s">
        <v>3</v>
      </c>
      <c r="K6080" t="s">
        <v>4</v>
      </c>
      <c r="L6080" t="s">
        <v>131</v>
      </c>
      <c r="M6080" t="s">
        <v>39</v>
      </c>
      <c r="N6080" t="s">
        <v>7</v>
      </c>
      <c r="O6080" t="s">
        <v>1052</v>
      </c>
      <c r="P6080" t="s">
        <v>1053</v>
      </c>
    </row>
    <row r="6081" spans="1:16" x14ac:dyDescent="0.25">
      <c r="A6081" t="s">
        <v>7940</v>
      </c>
      <c r="B6081" s="1">
        <v>41076</v>
      </c>
      <c r="C6081">
        <v>2012</v>
      </c>
      <c r="D6081">
        <v>12</v>
      </c>
      <c r="E6081">
        <v>1257.5773508296988</v>
      </c>
      <c r="F6081">
        <v>5639.64</v>
      </c>
      <c r="G6081">
        <v>4382.0626491703015</v>
      </c>
      <c r="H6081" t="s">
        <v>171</v>
      </c>
      <c r="I6081" t="s">
        <v>907</v>
      </c>
      <c r="J6081" t="s">
        <v>37</v>
      </c>
      <c r="K6081" t="s">
        <v>37</v>
      </c>
      <c r="L6081" t="s">
        <v>54</v>
      </c>
      <c r="M6081" t="s">
        <v>34</v>
      </c>
      <c r="N6081" t="s">
        <v>27</v>
      </c>
      <c r="O6081" t="s">
        <v>28</v>
      </c>
      <c r="P6081" t="s">
        <v>29</v>
      </c>
    </row>
    <row r="6082" spans="1:16" x14ac:dyDescent="0.25">
      <c r="A6082" t="s">
        <v>7941</v>
      </c>
      <c r="B6082" s="1">
        <v>41136</v>
      </c>
      <c r="C6082">
        <v>2012</v>
      </c>
      <c r="D6082">
        <v>9</v>
      </c>
      <c r="E6082">
        <v>30.620631410809501</v>
      </c>
      <c r="F6082">
        <v>605.20000000000005</v>
      </c>
      <c r="G6082">
        <v>574.57936858919049</v>
      </c>
      <c r="H6082" t="s">
        <v>1</v>
      </c>
      <c r="I6082" t="s">
        <v>4616</v>
      </c>
      <c r="J6082" t="s">
        <v>3</v>
      </c>
      <c r="K6082" t="s">
        <v>4</v>
      </c>
      <c r="L6082" t="s">
        <v>749</v>
      </c>
      <c r="M6082" t="s">
        <v>6</v>
      </c>
      <c r="N6082" t="s">
        <v>7</v>
      </c>
      <c r="O6082" t="s">
        <v>543</v>
      </c>
      <c r="P6082" t="s">
        <v>544</v>
      </c>
    </row>
    <row r="6083" spans="1:16" x14ac:dyDescent="0.25">
      <c r="A6083" t="s">
        <v>7942</v>
      </c>
      <c r="B6083" s="1">
        <v>41168</v>
      </c>
      <c r="C6083">
        <v>2012</v>
      </c>
      <c r="D6083">
        <v>10</v>
      </c>
      <c r="E6083">
        <v>3679.7816878750741</v>
      </c>
      <c r="F6083">
        <v>3320</v>
      </c>
      <c r="G6083">
        <v>-359.78168787507411</v>
      </c>
      <c r="H6083" t="s">
        <v>26</v>
      </c>
      <c r="I6083" t="s">
        <v>2262</v>
      </c>
      <c r="J6083" t="s">
        <v>42</v>
      </c>
      <c r="K6083" t="s">
        <v>43</v>
      </c>
      <c r="L6083" t="s">
        <v>5</v>
      </c>
      <c r="M6083" t="s">
        <v>6</v>
      </c>
      <c r="N6083" t="s">
        <v>27</v>
      </c>
      <c r="O6083" t="s">
        <v>28</v>
      </c>
      <c r="P6083" t="s">
        <v>29</v>
      </c>
    </row>
    <row r="6084" spans="1:16" x14ac:dyDescent="0.25">
      <c r="A6084" t="s">
        <v>7943</v>
      </c>
      <c r="B6084" s="1">
        <v>41385</v>
      </c>
      <c r="C6084">
        <v>2013</v>
      </c>
      <c r="D6084">
        <v>12</v>
      </c>
      <c r="E6084">
        <v>422.14989561096917</v>
      </c>
      <c r="F6084">
        <v>3422</v>
      </c>
      <c r="G6084">
        <v>2999.850104389031</v>
      </c>
      <c r="H6084" t="s">
        <v>1</v>
      </c>
      <c r="I6084" t="s">
        <v>2987</v>
      </c>
      <c r="J6084" t="s">
        <v>47</v>
      </c>
      <c r="K6084" t="s">
        <v>47</v>
      </c>
      <c r="L6084" t="s">
        <v>273</v>
      </c>
      <c r="M6084" t="s">
        <v>49</v>
      </c>
      <c r="N6084" t="s">
        <v>27</v>
      </c>
      <c r="O6084" t="s">
        <v>425</v>
      </c>
      <c r="P6084" t="s">
        <v>29</v>
      </c>
    </row>
    <row r="6085" spans="1:16" x14ac:dyDescent="0.25">
      <c r="A6085" t="s">
        <v>7944</v>
      </c>
      <c r="B6085" s="1">
        <v>41578</v>
      </c>
      <c r="C6085">
        <v>2013</v>
      </c>
      <c r="D6085">
        <v>13</v>
      </c>
      <c r="E6085">
        <v>94.556619711499437</v>
      </c>
      <c r="F6085">
        <v>121.878</v>
      </c>
      <c r="G6085">
        <v>27.321380288500563</v>
      </c>
      <c r="H6085" t="s">
        <v>1</v>
      </c>
      <c r="I6085" t="s">
        <v>3346</v>
      </c>
      <c r="J6085" t="s">
        <v>32</v>
      </c>
      <c r="K6085" t="s">
        <v>32</v>
      </c>
      <c r="L6085" t="s">
        <v>16</v>
      </c>
      <c r="M6085" t="s">
        <v>17</v>
      </c>
      <c r="N6085" t="s">
        <v>22</v>
      </c>
      <c r="O6085" t="s">
        <v>554</v>
      </c>
      <c r="P6085" t="s">
        <v>24</v>
      </c>
    </row>
    <row r="6086" spans="1:16" x14ac:dyDescent="0.25">
      <c r="A6086" t="s">
        <v>7945</v>
      </c>
      <c r="B6086" s="1">
        <v>41303</v>
      </c>
      <c r="C6086">
        <v>2013</v>
      </c>
      <c r="D6086">
        <v>9</v>
      </c>
      <c r="E6086">
        <v>173.09421853555349</v>
      </c>
      <c r="F6086">
        <v>989.91</v>
      </c>
      <c r="G6086">
        <v>816.81578146444645</v>
      </c>
      <c r="H6086" t="s">
        <v>328</v>
      </c>
      <c r="I6086" t="s">
        <v>202</v>
      </c>
      <c r="J6086" t="s">
        <v>32</v>
      </c>
      <c r="K6086" t="s">
        <v>32</v>
      </c>
      <c r="L6086" t="s">
        <v>16</v>
      </c>
      <c r="M6086" t="s">
        <v>17</v>
      </c>
      <c r="N6086" t="s">
        <v>22</v>
      </c>
      <c r="O6086" t="s">
        <v>329</v>
      </c>
      <c r="P6086" t="s">
        <v>24</v>
      </c>
    </row>
    <row r="6087" spans="1:16" x14ac:dyDescent="0.25">
      <c r="A6087" t="s">
        <v>7946</v>
      </c>
      <c r="B6087" s="1">
        <v>41622</v>
      </c>
      <c r="C6087">
        <v>2013</v>
      </c>
      <c r="D6087">
        <v>13</v>
      </c>
      <c r="E6087">
        <v>78.312177456874949</v>
      </c>
      <c r="F6087">
        <v>218.32149999999999</v>
      </c>
      <c r="G6087">
        <v>140.00932254312505</v>
      </c>
      <c r="H6087" t="s">
        <v>1</v>
      </c>
      <c r="I6087" t="s">
        <v>1502</v>
      </c>
      <c r="J6087" t="s">
        <v>3</v>
      </c>
      <c r="K6087" t="s">
        <v>4</v>
      </c>
      <c r="L6087" t="s">
        <v>118</v>
      </c>
      <c r="M6087" t="s">
        <v>49</v>
      </c>
      <c r="N6087" t="s">
        <v>27</v>
      </c>
      <c r="O6087" t="s">
        <v>425</v>
      </c>
      <c r="P6087" t="s">
        <v>29</v>
      </c>
    </row>
    <row r="6088" spans="1:16" x14ac:dyDescent="0.25">
      <c r="A6088" t="s">
        <v>7947</v>
      </c>
      <c r="B6088" s="1">
        <v>41637</v>
      </c>
      <c r="C6088">
        <v>2013</v>
      </c>
      <c r="D6088">
        <v>13</v>
      </c>
      <c r="E6088">
        <v>1417.4671373717363</v>
      </c>
      <c r="F6088">
        <v>1477.75</v>
      </c>
      <c r="G6088">
        <v>60.282862628263729</v>
      </c>
      <c r="H6088" t="s">
        <v>1</v>
      </c>
      <c r="I6088" t="s">
        <v>204</v>
      </c>
      <c r="J6088" t="s">
        <v>72</v>
      </c>
      <c r="K6088" t="s">
        <v>72</v>
      </c>
      <c r="L6088" t="s">
        <v>21</v>
      </c>
      <c r="M6088" t="s">
        <v>13</v>
      </c>
      <c r="N6088" t="s">
        <v>27</v>
      </c>
      <c r="O6088" t="s">
        <v>442</v>
      </c>
      <c r="P6088" t="s">
        <v>443</v>
      </c>
    </row>
    <row r="6089" spans="1:16" x14ac:dyDescent="0.25">
      <c r="A6089" t="s">
        <v>7948</v>
      </c>
      <c r="B6089" s="1">
        <v>40991</v>
      </c>
      <c r="C6089">
        <v>2012</v>
      </c>
      <c r="D6089">
        <v>24</v>
      </c>
      <c r="E6089">
        <v>116.90939136963513</v>
      </c>
      <c r="F6089">
        <v>6960</v>
      </c>
      <c r="G6089">
        <v>6843.0906086303648</v>
      </c>
      <c r="H6089" t="s">
        <v>26</v>
      </c>
      <c r="I6089" t="s">
        <v>2706</v>
      </c>
      <c r="J6089" t="s">
        <v>57</v>
      </c>
      <c r="K6089" t="s">
        <v>58</v>
      </c>
      <c r="L6089" t="s">
        <v>92</v>
      </c>
      <c r="M6089" t="s">
        <v>6</v>
      </c>
      <c r="N6089" t="s">
        <v>7</v>
      </c>
      <c r="O6089" t="s">
        <v>137</v>
      </c>
      <c r="P6089" t="s">
        <v>138</v>
      </c>
    </row>
    <row r="6090" spans="1:16" x14ac:dyDescent="0.25">
      <c r="A6090" t="s">
        <v>7949</v>
      </c>
      <c r="B6090" s="1">
        <v>41786</v>
      </c>
      <c r="C6090">
        <v>2014</v>
      </c>
      <c r="D6090">
        <v>20</v>
      </c>
      <c r="E6090">
        <v>2571.8765438853252</v>
      </c>
      <c r="F6090">
        <v>6520</v>
      </c>
      <c r="G6090">
        <v>3948.1234561146748</v>
      </c>
      <c r="H6090" t="s">
        <v>1</v>
      </c>
      <c r="I6090" t="s">
        <v>3850</v>
      </c>
      <c r="J6090" t="s">
        <v>42</v>
      </c>
      <c r="K6090" t="s">
        <v>43</v>
      </c>
      <c r="L6090" t="s">
        <v>38</v>
      </c>
      <c r="M6090" t="s">
        <v>39</v>
      </c>
      <c r="N6090" t="s">
        <v>22</v>
      </c>
      <c r="O6090" t="s">
        <v>2977</v>
      </c>
      <c r="P6090" t="s">
        <v>24</v>
      </c>
    </row>
    <row r="6091" spans="1:16" x14ac:dyDescent="0.25">
      <c r="A6091" t="s">
        <v>7950</v>
      </c>
      <c r="B6091" s="1">
        <v>41123</v>
      </c>
      <c r="C6091">
        <v>2012</v>
      </c>
      <c r="D6091">
        <v>9</v>
      </c>
      <c r="E6091">
        <v>1270.7923939789248</v>
      </c>
      <c r="F6091">
        <v>4128</v>
      </c>
      <c r="G6091">
        <v>2857.2076060210752</v>
      </c>
      <c r="H6091" t="s">
        <v>26</v>
      </c>
      <c r="I6091" t="s">
        <v>1346</v>
      </c>
      <c r="J6091" t="s">
        <v>3</v>
      </c>
      <c r="K6091" t="s">
        <v>4</v>
      </c>
      <c r="L6091" t="s">
        <v>101</v>
      </c>
      <c r="M6091" t="s">
        <v>34</v>
      </c>
      <c r="N6091" t="s">
        <v>7</v>
      </c>
      <c r="O6091" t="s">
        <v>137</v>
      </c>
      <c r="P6091" t="s">
        <v>138</v>
      </c>
    </row>
    <row r="6092" spans="1:16" x14ac:dyDescent="0.25">
      <c r="A6092" t="s">
        <v>7951</v>
      </c>
      <c r="B6092" s="1">
        <v>41160</v>
      </c>
      <c r="C6092">
        <v>2012</v>
      </c>
      <c r="D6092">
        <v>8</v>
      </c>
      <c r="E6092">
        <v>590.42951778801989</v>
      </c>
      <c r="F6092">
        <v>9872.4</v>
      </c>
      <c r="G6092">
        <v>9281.9704822119802</v>
      </c>
      <c r="H6092" t="s">
        <v>171</v>
      </c>
      <c r="I6092" t="s">
        <v>2022</v>
      </c>
      <c r="J6092" t="s">
        <v>67</v>
      </c>
      <c r="K6092" t="s">
        <v>68</v>
      </c>
      <c r="L6092" t="s">
        <v>38</v>
      </c>
      <c r="M6092" t="s">
        <v>39</v>
      </c>
      <c r="N6092" t="s">
        <v>7</v>
      </c>
      <c r="O6092" t="s">
        <v>252</v>
      </c>
      <c r="P6092" t="s">
        <v>253</v>
      </c>
    </row>
    <row r="6093" spans="1:16" x14ac:dyDescent="0.25">
      <c r="A6093" t="s">
        <v>7952</v>
      </c>
      <c r="B6093" s="1">
        <v>41517</v>
      </c>
      <c r="C6093">
        <v>2013</v>
      </c>
      <c r="D6093">
        <v>12</v>
      </c>
      <c r="E6093">
        <v>1719.1475914451491</v>
      </c>
      <c r="F6093">
        <v>3343.9</v>
      </c>
      <c r="G6093">
        <v>1624.7524085548509</v>
      </c>
      <c r="H6093" t="s">
        <v>1</v>
      </c>
      <c r="I6093" t="s">
        <v>2813</v>
      </c>
      <c r="J6093" t="s">
        <v>57</v>
      </c>
      <c r="K6093" t="s">
        <v>58</v>
      </c>
      <c r="L6093" t="s">
        <v>92</v>
      </c>
      <c r="M6093" t="s">
        <v>6</v>
      </c>
      <c r="N6093" t="s">
        <v>22</v>
      </c>
      <c r="O6093" t="s">
        <v>452</v>
      </c>
      <c r="P6093" t="s">
        <v>24</v>
      </c>
    </row>
    <row r="6094" spans="1:16" x14ac:dyDescent="0.25">
      <c r="A6094" t="s">
        <v>7953</v>
      </c>
      <c r="B6094" s="1">
        <v>40891</v>
      </c>
      <c r="C6094">
        <v>2011</v>
      </c>
      <c r="D6094">
        <v>9</v>
      </c>
      <c r="E6094">
        <v>71.049939698990755</v>
      </c>
      <c r="F6094">
        <v>5292</v>
      </c>
      <c r="G6094">
        <v>5220.9500603010092</v>
      </c>
      <c r="H6094" t="s">
        <v>1</v>
      </c>
      <c r="I6094" t="s">
        <v>2468</v>
      </c>
      <c r="J6094" t="s">
        <v>57</v>
      </c>
      <c r="K6094" t="s">
        <v>58</v>
      </c>
      <c r="L6094" t="s">
        <v>5</v>
      </c>
      <c r="M6094" t="s">
        <v>6</v>
      </c>
      <c r="N6094" t="s">
        <v>22</v>
      </c>
      <c r="O6094" t="s">
        <v>952</v>
      </c>
      <c r="P6094" t="s">
        <v>24</v>
      </c>
    </row>
    <row r="6095" spans="1:16" x14ac:dyDescent="0.25">
      <c r="A6095" t="s">
        <v>7954</v>
      </c>
      <c r="B6095" s="1">
        <v>41322</v>
      </c>
      <c r="C6095">
        <v>2013</v>
      </c>
      <c r="D6095">
        <v>9</v>
      </c>
      <c r="E6095">
        <v>741.71327528465031</v>
      </c>
      <c r="F6095">
        <v>20425.5</v>
      </c>
      <c r="G6095">
        <v>19683.786724715348</v>
      </c>
      <c r="H6095" t="s">
        <v>1</v>
      </c>
      <c r="I6095" t="s">
        <v>1190</v>
      </c>
      <c r="J6095" t="s">
        <v>67</v>
      </c>
      <c r="K6095" t="s">
        <v>68</v>
      </c>
      <c r="L6095" t="s">
        <v>87</v>
      </c>
      <c r="M6095" t="s">
        <v>39</v>
      </c>
      <c r="N6095" t="s">
        <v>22</v>
      </c>
      <c r="O6095" t="s">
        <v>621</v>
      </c>
      <c r="P6095" t="s">
        <v>24</v>
      </c>
    </row>
    <row r="6096" spans="1:16" x14ac:dyDescent="0.25">
      <c r="A6096" t="s">
        <v>7955</v>
      </c>
      <c r="B6096" s="1">
        <v>41632</v>
      </c>
      <c r="C6096">
        <v>2013</v>
      </c>
      <c r="D6096">
        <v>26</v>
      </c>
      <c r="E6096">
        <v>2480.9686778207997</v>
      </c>
      <c r="F6096">
        <v>4775.2</v>
      </c>
      <c r="G6096">
        <v>2294.2313221792001</v>
      </c>
      <c r="H6096" t="s">
        <v>1</v>
      </c>
      <c r="I6096" t="s">
        <v>2311</v>
      </c>
      <c r="J6096" t="s">
        <v>42</v>
      </c>
      <c r="K6096" t="s">
        <v>43</v>
      </c>
      <c r="L6096" t="s">
        <v>44</v>
      </c>
      <c r="M6096" t="s">
        <v>6</v>
      </c>
      <c r="N6096" t="s">
        <v>27</v>
      </c>
      <c r="O6096" t="s">
        <v>768</v>
      </c>
      <c r="P6096" t="s">
        <v>769</v>
      </c>
    </row>
    <row r="6097" spans="1:16" x14ac:dyDescent="0.25">
      <c r="A6097" t="s">
        <v>7956</v>
      </c>
      <c r="B6097" s="1">
        <v>41163</v>
      </c>
      <c r="C6097">
        <v>2012</v>
      </c>
      <c r="D6097">
        <v>8</v>
      </c>
      <c r="E6097">
        <v>2.4982626060731237</v>
      </c>
      <c r="F6097">
        <v>359.928</v>
      </c>
      <c r="G6097">
        <v>357.42973739392687</v>
      </c>
      <c r="H6097" t="s">
        <v>26</v>
      </c>
      <c r="I6097" t="s">
        <v>3429</v>
      </c>
      <c r="J6097" t="s">
        <v>3</v>
      </c>
      <c r="K6097" t="s">
        <v>4</v>
      </c>
      <c r="L6097" t="s">
        <v>118</v>
      </c>
      <c r="M6097" t="s">
        <v>49</v>
      </c>
      <c r="N6097" t="s">
        <v>7</v>
      </c>
      <c r="O6097" t="s">
        <v>137</v>
      </c>
      <c r="P6097" t="s">
        <v>138</v>
      </c>
    </row>
    <row r="6098" spans="1:16" x14ac:dyDescent="0.25">
      <c r="A6098" t="s">
        <v>7957</v>
      </c>
      <c r="B6098" s="1">
        <v>41359</v>
      </c>
      <c r="C6098">
        <v>2013</v>
      </c>
      <c r="D6098">
        <v>9</v>
      </c>
      <c r="E6098">
        <v>5242.6284479890446</v>
      </c>
      <c r="F6098">
        <v>5151.3999999999996</v>
      </c>
      <c r="G6098">
        <v>-91.22844798904498</v>
      </c>
      <c r="H6098" t="s">
        <v>1</v>
      </c>
      <c r="I6098" t="s">
        <v>1001</v>
      </c>
      <c r="J6098" t="s">
        <v>37</v>
      </c>
      <c r="K6098" t="s">
        <v>37</v>
      </c>
      <c r="L6098" t="s">
        <v>38</v>
      </c>
      <c r="M6098" t="s">
        <v>39</v>
      </c>
      <c r="N6098" t="s">
        <v>27</v>
      </c>
      <c r="O6098" t="s">
        <v>282</v>
      </c>
      <c r="P6098" t="s">
        <v>283</v>
      </c>
    </row>
    <row r="6099" spans="1:16" x14ac:dyDescent="0.25">
      <c r="A6099" t="s">
        <v>7958</v>
      </c>
      <c r="B6099" s="1">
        <v>41359</v>
      </c>
      <c r="C6099">
        <v>2013</v>
      </c>
      <c r="D6099">
        <v>24</v>
      </c>
      <c r="E6099">
        <v>4190.3025970701901</v>
      </c>
      <c r="F6099">
        <v>8592</v>
      </c>
      <c r="G6099">
        <v>4401.6974029298099</v>
      </c>
      <c r="H6099" t="s">
        <v>171</v>
      </c>
      <c r="I6099" t="s">
        <v>2872</v>
      </c>
      <c r="J6099" t="s">
        <v>3</v>
      </c>
      <c r="K6099" t="s">
        <v>4</v>
      </c>
      <c r="L6099" t="s">
        <v>5</v>
      </c>
      <c r="M6099" t="s">
        <v>6</v>
      </c>
      <c r="N6099" t="s">
        <v>7</v>
      </c>
      <c r="O6099" t="s">
        <v>252</v>
      </c>
      <c r="P6099" t="s">
        <v>253</v>
      </c>
    </row>
    <row r="6100" spans="1:16" x14ac:dyDescent="0.25">
      <c r="A6100" t="s">
        <v>7959</v>
      </c>
      <c r="B6100" s="1">
        <v>41941</v>
      </c>
      <c r="C6100">
        <v>2014</v>
      </c>
      <c r="D6100">
        <v>13</v>
      </c>
      <c r="E6100">
        <v>183.05453826700312</v>
      </c>
      <c r="F6100">
        <v>288.52449999999999</v>
      </c>
      <c r="G6100">
        <v>105.46996173299686</v>
      </c>
      <c r="H6100" t="s">
        <v>1</v>
      </c>
      <c r="I6100" t="s">
        <v>1803</v>
      </c>
      <c r="J6100" t="s">
        <v>3</v>
      </c>
      <c r="K6100" t="s">
        <v>4</v>
      </c>
      <c r="L6100" t="s">
        <v>118</v>
      </c>
      <c r="M6100" t="s">
        <v>49</v>
      </c>
      <c r="N6100" t="s">
        <v>27</v>
      </c>
      <c r="O6100" t="s">
        <v>442</v>
      </c>
      <c r="P6100" t="s">
        <v>443</v>
      </c>
    </row>
    <row r="6101" spans="1:16" x14ac:dyDescent="0.25">
      <c r="A6101" t="s">
        <v>7960</v>
      </c>
      <c r="B6101" s="1">
        <v>40911</v>
      </c>
      <c r="C6101">
        <v>2012</v>
      </c>
      <c r="D6101">
        <v>9</v>
      </c>
      <c r="E6101">
        <v>30.438328060624432</v>
      </c>
      <c r="F6101">
        <v>1129.4100000000001</v>
      </c>
      <c r="G6101">
        <v>1098.9716719393757</v>
      </c>
      <c r="H6101" t="s">
        <v>1</v>
      </c>
      <c r="I6101" t="s">
        <v>4645</v>
      </c>
      <c r="J6101" t="s">
        <v>32</v>
      </c>
      <c r="K6101" t="s">
        <v>32</v>
      </c>
      <c r="L6101" t="s">
        <v>366</v>
      </c>
      <c r="M6101" t="s">
        <v>34</v>
      </c>
      <c r="N6101" t="s">
        <v>22</v>
      </c>
      <c r="O6101" t="s">
        <v>589</v>
      </c>
      <c r="P6101" t="s">
        <v>24</v>
      </c>
    </row>
    <row r="6102" spans="1:16" x14ac:dyDescent="0.25">
      <c r="A6102" t="s">
        <v>7961</v>
      </c>
      <c r="B6102" s="1">
        <v>41300</v>
      </c>
      <c r="C6102">
        <v>2013</v>
      </c>
      <c r="D6102">
        <v>240</v>
      </c>
      <c r="E6102">
        <v>86.634981926512495</v>
      </c>
      <c r="F6102">
        <v>804</v>
      </c>
      <c r="G6102">
        <v>717.36501807348748</v>
      </c>
      <c r="H6102" t="s">
        <v>1</v>
      </c>
      <c r="I6102" t="s">
        <v>1444</v>
      </c>
      <c r="J6102" t="s">
        <v>3</v>
      </c>
      <c r="K6102" t="s">
        <v>4</v>
      </c>
      <c r="L6102" t="s">
        <v>200</v>
      </c>
      <c r="M6102" t="s">
        <v>49</v>
      </c>
      <c r="N6102" t="s">
        <v>22</v>
      </c>
      <c r="O6102" t="s">
        <v>735</v>
      </c>
      <c r="P6102" t="s">
        <v>24</v>
      </c>
    </row>
    <row r="6103" spans="1:16" x14ac:dyDescent="0.25">
      <c r="A6103" t="s">
        <v>7962</v>
      </c>
      <c r="B6103" s="1">
        <v>41006</v>
      </c>
      <c r="C6103">
        <v>2012</v>
      </c>
      <c r="D6103">
        <v>30</v>
      </c>
      <c r="E6103">
        <v>59.391333789265524</v>
      </c>
      <c r="F6103">
        <v>14070</v>
      </c>
      <c r="G6103">
        <v>14010.608666210734</v>
      </c>
      <c r="H6103" t="s">
        <v>1</v>
      </c>
      <c r="I6103" t="s">
        <v>2065</v>
      </c>
      <c r="J6103" t="s">
        <v>37</v>
      </c>
      <c r="K6103" t="s">
        <v>37</v>
      </c>
      <c r="L6103" t="s">
        <v>123</v>
      </c>
      <c r="M6103" t="s">
        <v>39</v>
      </c>
      <c r="N6103" t="s">
        <v>22</v>
      </c>
      <c r="O6103" t="s">
        <v>381</v>
      </c>
      <c r="P6103" t="s">
        <v>24</v>
      </c>
    </row>
    <row r="6104" spans="1:16" x14ac:dyDescent="0.25">
      <c r="A6104" t="s">
        <v>7963</v>
      </c>
      <c r="B6104" s="1">
        <v>41427</v>
      </c>
      <c r="C6104">
        <v>2013</v>
      </c>
      <c r="D6104">
        <v>10</v>
      </c>
      <c r="E6104">
        <v>972.2735957530931</v>
      </c>
      <c r="F6104">
        <v>4100</v>
      </c>
      <c r="G6104">
        <v>3127.7264042469069</v>
      </c>
      <c r="H6104" t="s">
        <v>328</v>
      </c>
      <c r="I6104" t="s">
        <v>6926</v>
      </c>
      <c r="J6104" t="s">
        <v>42</v>
      </c>
      <c r="K6104" t="s">
        <v>43</v>
      </c>
      <c r="L6104" t="s">
        <v>44</v>
      </c>
      <c r="M6104" t="s">
        <v>6</v>
      </c>
      <c r="N6104" t="s">
        <v>22</v>
      </c>
      <c r="O6104" t="s">
        <v>329</v>
      </c>
      <c r="P6104" t="s">
        <v>24</v>
      </c>
    </row>
    <row r="6105" spans="1:16" x14ac:dyDescent="0.25">
      <c r="A6105" t="s">
        <v>7964</v>
      </c>
      <c r="B6105" s="1">
        <v>41766</v>
      </c>
      <c r="C6105">
        <v>2014</v>
      </c>
      <c r="D6105">
        <v>12</v>
      </c>
      <c r="E6105">
        <v>5464.363324964711</v>
      </c>
      <c r="F6105">
        <v>4188.6000000000004</v>
      </c>
      <c r="G6105">
        <v>-1275.7633249647106</v>
      </c>
      <c r="H6105" t="s">
        <v>1</v>
      </c>
      <c r="I6105" t="s">
        <v>3825</v>
      </c>
      <c r="J6105" t="s">
        <v>3</v>
      </c>
      <c r="K6105" t="s">
        <v>4</v>
      </c>
      <c r="L6105" t="s">
        <v>5</v>
      </c>
      <c r="M6105" t="s">
        <v>6</v>
      </c>
      <c r="N6105" t="s">
        <v>27</v>
      </c>
      <c r="O6105" t="s">
        <v>304</v>
      </c>
      <c r="P6105" t="s">
        <v>29</v>
      </c>
    </row>
    <row r="6106" spans="1:16" x14ac:dyDescent="0.25">
      <c r="A6106" t="s">
        <v>7965</v>
      </c>
      <c r="B6106" s="1">
        <v>40906</v>
      </c>
      <c r="C6106">
        <v>2011</v>
      </c>
      <c r="D6106">
        <v>9</v>
      </c>
      <c r="E6106">
        <v>37.389132672888856</v>
      </c>
      <c r="F6106">
        <v>1682.6</v>
      </c>
      <c r="G6106">
        <v>1645.2108673271111</v>
      </c>
      <c r="H6106" t="s">
        <v>1</v>
      </c>
      <c r="I6106" t="s">
        <v>2726</v>
      </c>
      <c r="J6106" t="s">
        <v>57</v>
      </c>
      <c r="K6106" t="s">
        <v>58</v>
      </c>
      <c r="L6106" t="s">
        <v>92</v>
      </c>
      <c r="M6106" t="s">
        <v>6</v>
      </c>
      <c r="N6106" t="s">
        <v>22</v>
      </c>
      <c r="O6106" t="s">
        <v>1265</v>
      </c>
      <c r="P6106" t="s">
        <v>24</v>
      </c>
    </row>
    <row r="6107" spans="1:16" x14ac:dyDescent="0.25">
      <c r="A6107" t="s">
        <v>7966</v>
      </c>
      <c r="B6107" s="1">
        <v>41014</v>
      </c>
      <c r="C6107">
        <v>2012</v>
      </c>
      <c r="D6107">
        <v>10</v>
      </c>
      <c r="E6107">
        <v>0.20832605645527616</v>
      </c>
      <c r="F6107">
        <v>179.9</v>
      </c>
      <c r="G6107">
        <v>179.69167394354474</v>
      </c>
      <c r="H6107" t="s">
        <v>328</v>
      </c>
      <c r="I6107" t="s">
        <v>6348</v>
      </c>
      <c r="J6107" t="s">
        <v>3</v>
      </c>
      <c r="K6107" t="s">
        <v>4</v>
      </c>
      <c r="L6107" t="s">
        <v>16</v>
      </c>
      <c r="M6107" t="s">
        <v>17</v>
      </c>
      <c r="N6107" t="s">
        <v>22</v>
      </c>
      <c r="O6107" t="s">
        <v>329</v>
      </c>
      <c r="P6107" t="s">
        <v>24</v>
      </c>
    </row>
    <row r="6108" spans="1:16" x14ac:dyDescent="0.25">
      <c r="A6108" t="s">
        <v>7967</v>
      </c>
      <c r="B6108" s="1">
        <v>41891</v>
      </c>
      <c r="C6108">
        <v>2014</v>
      </c>
      <c r="D6108">
        <v>20</v>
      </c>
      <c r="E6108">
        <v>453.88644088742734</v>
      </c>
      <c r="F6108">
        <v>6520</v>
      </c>
      <c r="G6108">
        <v>6066.1135591125731</v>
      </c>
      <c r="H6108" t="s">
        <v>1</v>
      </c>
      <c r="I6108" t="s">
        <v>1084</v>
      </c>
      <c r="J6108" t="s">
        <v>37</v>
      </c>
      <c r="K6108" t="s">
        <v>37</v>
      </c>
      <c r="L6108" t="s">
        <v>38</v>
      </c>
      <c r="M6108" t="s">
        <v>39</v>
      </c>
      <c r="N6108" t="s">
        <v>22</v>
      </c>
      <c r="O6108" t="s">
        <v>1265</v>
      </c>
      <c r="P6108" t="s">
        <v>24</v>
      </c>
    </row>
    <row r="6109" spans="1:16" x14ac:dyDescent="0.25">
      <c r="A6109" t="s">
        <v>7968</v>
      </c>
      <c r="B6109" s="1">
        <v>40908</v>
      </c>
      <c r="C6109">
        <v>2011</v>
      </c>
      <c r="D6109">
        <v>4</v>
      </c>
      <c r="E6109">
        <v>105.63016811078835</v>
      </c>
      <c r="F6109">
        <v>142.41149999999999</v>
      </c>
      <c r="G6109">
        <v>36.781331889211643</v>
      </c>
      <c r="H6109" t="s">
        <v>1</v>
      </c>
      <c r="I6109" t="s">
        <v>748</v>
      </c>
      <c r="J6109" t="s">
        <v>3</v>
      </c>
      <c r="K6109" t="s">
        <v>4</v>
      </c>
      <c r="L6109" t="s">
        <v>749</v>
      </c>
      <c r="M6109" t="s">
        <v>6</v>
      </c>
      <c r="N6109" t="s">
        <v>22</v>
      </c>
      <c r="O6109" t="s">
        <v>619</v>
      </c>
      <c r="P6109" t="s">
        <v>24</v>
      </c>
    </row>
    <row r="6110" spans="1:16" x14ac:dyDescent="0.25">
      <c r="A6110" t="s">
        <v>7969</v>
      </c>
      <c r="B6110" s="1">
        <v>41658</v>
      </c>
      <c r="C6110">
        <v>2014</v>
      </c>
      <c r="D6110">
        <v>9</v>
      </c>
      <c r="E6110">
        <v>107.93200169965068</v>
      </c>
      <c r="F6110">
        <v>1611</v>
      </c>
      <c r="G6110">
        <v>1503.0679983003492</v>
      </c>
      <c r="H6110" t="s">
        <v>26</v>
      </c>
      <c r="I6110" t="s">
        <v>2224</v>
      </c>
      <c r="J6110" t="s">
        <v>37</v>
      </c>
      <c r="K6110" t="s">
        <v>37</v>
      </c>
      <c r="L6110" t="s">
        <v>97</v>
      </c>
      <c r="M6110" t="s">
        <v>39</v>
      </c>
      <c r="N6110" t="s">
        <v>27</v>
      </c>
      <c r="O6110" t="s">
        <v>28</v>
      </c>
      <c r="P6110" t="s">
        <v>29</v>
      </c>
    </row>
    <row r="6111" spans="1:16" x14ac:dyDescent="0.25">
      <c r="A6111" t="s">
        <v>7970</v>
      </c>
      <c r="B6111" s="1">
        <v>41074</v>
      </c>
      <c r="C6111">
        <v>2012</v>
      </c>
      <c r="D6111">
        <v>10</v>
      </c>
      <c r="E6111">
        <v>254.6691088674437</v>
      </c>
      <c r="F6111">
        <v>8800</v>
      </c>
      <c r="G6111">
        <v>8545.3308911325566</v>
      </c>
      <c r="H6111" t="s">
        <v>1</v>
      </c>
      <c r="I6111" t="s">
        <v>1403</v>
      </c>
      <c r="J6111" t="s">
        <v>42</v>
      </c>
      <c r="K6111" t="s">
        <v>43</v>
      </c>
      <c r="L6111" t="s">
        <v>44</v>
      </c>
      <c r="M6111" t="s">
        <v>6</v>
      </c>
      <c r="N6111" t="s">
        <v>7</v>
      </c>
      <c r="O6111" t="s">
        <v>477</v>
      </c>
      <c r="P6111" t="s">
        <v>138</v>
      </c>
    </row>
    <row r="6112" spans="1:16" x14ac:dyDescent="0.25">
      <c r="A6112" t="s">
        <v>7971</v>
      </c>
      <c r="B6112" s="1">
        <v>41099</v>
      </c>
      <c r="C6112">
        <v>2012</v>
      </c>
      <c r="D6112">
        <v>4</v>
      </c>
      <c r="E6112">
        <v>22.79616163473154</v>
      </c>
      <c r="F6112">
        <v>1199.5999999999999</v>
      </c>
      <c r="G6112">
        <v>1176.8038383652683</v>
      </c>
      <c r="H6112" t="s">
        <v>1</v>
      </c>
      <c r="I6112" t="s">
        <v>99</v>
      </c>
      <c r="J6112" t="s">
        <v>100</v>
      </c>
      <c r="K6112" t="s">
        <v>287</v>
      </c>
      <c r="L6112" t="s">
        <v>101</v>
      </c>
      <c r="M6112" t="s">
        <v>34</v>
      </c>
      <c r="N6112" t="s">
        <v>7</v>
      </c>
      <c r="O6112" t="s">
        <v>1092</v>
      </c>
      <c r="P6112" t="s">
        <v>1093</v>
      </c>
    </row>
    <row r="6113" spans="1:16" x14ac:dyDescent="0.25">
      <c r="A6113" t="s">
        <v>7972</v>
      </c>
      <c r="B6113" s="1">
        <v>41372</v>
      </c>
      <c r="C6113">
        <v>2013</v>
      </c>
      <c r="D6113">
        <v>10</v>
      </c>
      <c r="E6113">
        <v>6441.0018979891311</v>
      </c>
      <c r="F6113">
        <v>7580</v>
      </c>
      <c r="G6113">
        <v>1138.9981020108689</v>
      </c>
      <c r="H6113" t="s">
        <v>171</v>
      </c>
      <c r="I6113" t="s">
        <v>2018</v>
      </c>
      <c r="J6113" t="s">
        <v>67</v>
      </c>
      <c r="K6113" t="s">
        <v>68</v>
      </c>
      <c r="L6113" t="s">
        <v>38</v>
      </c>
      <c r="M6113" t="s">
        <v>39</v>
      </c>
      <c r="N6113" t="s">
        <v>22</v>
      </c>
      <c r="O6113" t="s">
        <v>173</v>
      </c>
      <c r="P6113" t="s">
        <v>24</v>
      </c>
    </row>
    <row r="6114" spans="1:16" x14ac:dyDescent="0.25">
      <c r="A6114" t="s">
        <v>7973</v>
      </c>
      <c r="B6114" s="1">
        <v>41559</v>
      </c>
      <c r="C6114">
        <v>2013</v>
      </c>
      <c r="D6114">
        <v>13</v>
      </c>
      <c r="E6114">
        <v>11.446801863426883</v>
      </c>
      <c r="F6114">
        <v>163.80000000000001</v>
      </c>
      <c r="G6114">
        <v>152.35319813657313</v>
      </c>
      <c r="H6114" t="s">
        <v>171</v>
      </c>
      <c r="I6114" t="s">
        <v>884</v>
      </c>
      <c r="J6114" t="s">
        <v>3</v>
      </c>
      <c r="K6114" t="s">
        <v>4</v>
      </c>
      <c r="L6114" t="s">
        <v>131</v>
      </c>
      <c r="M6114" t="s">
        <v>39</v>
      </c>
      <c r="N6114" t="s">
        <v>22</v>
      </c>
      <c r="O6114" t="s">
        <v>173</v>
      </c>
      <c r="P6114" t="s">
        <v>24</v>
      </c>
    </row>
    <row r="6115" spans="1:16" x14ac:dyDescent="0.25">
      <c r="A6115" t="s">
        <v>7974</v>
      </c>
      <c r="B6115" s="1">
        <v>40928</v>
      </c>
      <c r="C6115">
        <v>2012</v>
      </c>
      <c r="D6115">
        <v>8</v>
      </c>
      <c r="E6115">
        <v>12.518664370954799</v>
      </c>
      <c r="F6115">
        <v>234.715</v>
      </c>
      <c r="G6115">
        <v>222.19633562904519</v>
      </c>
      <c r="H6115" t="s">
        <v>171</v>
      </c>
      <c r="I6115" t="s">
        <v>2618</v>
      </c>
      <c r="J6115" t="s">
        <v>3</v>
      </c>
      <c r="K6115" t="s">
        <v>4</v>
      </c>
      <c r="L6115" t="s">
        <v>131</v>
      </c>
      <c r="M6115" t="s">
        <v>39</v>
      </c>
      <c r="N6115" t="s">
        <v>22</v>
      </c>
      <c r="O6115" t="s">
        <v>173</v>
      </c>
      <c r="P6115" t="s">
        <v>24</v>
      </c>
    </row>
    <row r="6116" spans="1:16" x14ac:dyDescent="0.25">
      <c r="A6116" t="s">
        <v>7975</v>
      </c>
      <c r="B6116" s="1">
        <v>41280</v>
      </c>
      <c r="C6116">
        <v>2013</v>
      </c>
      <c r="D6116">
        <v>12</v>
      </c>
      <c r="E6116">
        <v>1035.3017850366057</v>
      </c>
      <c r="F6116">
        <v>2159.88</v>
      </c>
      <c r="G6116">
        <v>1124.5782149633944</v>
      </c>
      <c r="H6116" t="s">
        <v>1</v>
      </c>
      <c r="I6116" t="s">
        <v>2256</v>
      </c>
      <c r="J6116" t="s">
        <v>3</v>
      </c>
      <c r="K6116" t="s">
        <v>4</v>
      </c>
      <c r="L6116" t="s">
        <v>16</v>
      </c>
      <c r="M6116" t="s">
        <v>17</v>
      </c>
      <c r="N6116" t="s">
        <v>7</v>
      </c>
      <c r="O6116" t="s">
        <v>1968</v>
      </c>
      <c r="P6116" t="s">
        <v>510</v>
      </c>
    </row>
    <row r="6117" spans="1:16" x14ac:dyDescent="0.25">
      <c r="A6117" t="s">
        <v>7976</v>
      </c>
      <c r="B6117" s="1">
        <v>41637</v>
      </c>
      <c r="C6117">
        <v>2013</v>
      </c>
      <c r="D6117">
        <v>9</v>
      </c>
      <c r="E6117">
        <v>3117.6489871358513</v>
      </c>
      <c r="F6117">
        <v>5094</v>
      </c>
      <c r="G6117">
        <v>1976.3510128641487</v>
      </c>
      <c r="H6117" t="s">
        <v>1</v>
      </c>
      <c r="I6117" t="s">
        <v>5107</v>
      </c>
      <c r="J6117" t="s">
        <v>42</v>
      </c>
      <c r="K6117" t="s">
        <v>43</v>
      </c>
      <c r="L6117" t="s">
        <v>44</v>
      </c>
      <c r="M6117" t="s">
        <v>6</v>
      </c>
      <c r="N6117" t="s">
        <v>22</v>
      </c>
      <c r="O6117" t="s">
        <v>635</v>
      </c>
      <c r="P6117" t="s">
        <v>24</v>
      </c>
    </row>
    <row r="6118" spans="1:16" x14ac:dyDescent="0.25">
      <c r="A6118" t="s">
        <v>7977</v>
      </c>
      <c r="B6118" s="1">
        <v>41700</v>
      </c>
      <c r="C6118">
        <v>2014</v>
      </c>
      <c r="D6118">
        <v>9</v>
      </c>
      <c r="E6118">
        <v>80.41772020537168</v>
      </c>
      <c r="F6118">
        <v>146.02500000000001</v>
      </c>
      <c r="G6118">
        <v>65.607279794628326</v>
      </c>
      <c r="H6118" t="s">
        <v>26</v>
      </c>
      <c r="I6118" t="s">
        <v>1267</v>
      </c>
      <c r="J6118" t="s">
        <v>3</v>
      </c>
      <c r="K6118" t="s">
        <v>4</v>
      </c>
      <c r="L6118" t="s">
        <v>131</v>
      </c>
      <c r="M6118" t="s">
        <v>39</v>
      </c>
      <c r="N6118" t="s">
        <v>22</v>
      </c>
      <c r="O6118" t="s">
        <v>209</v>
      </c>
      <c r="P6118" t="s">
        <v>24</v>
      </c>
    </row>
    <row r="6119" spans="1:16" x14ac:dyDescent="0.25">
      <c r="A6119" t="s">
        <v>7978</v>
      </c>
      <c r="B6119" s="1">
        <v>40986</v>
      </c>
      <c r="C6119">
        <v>2012</v>
      </c>
      <c r="D6119">
        <v>10</v>
      </c>
      <c r="E6119">
        <v>0.15763982797913803</v>
      </c>
      <c r="F6119">
        <v>179.9</v>
      </c>
      <c r="G6119">
        <v>179.74236017202088</v>
      </c>
      <c r="H6119" t="s">
        <v>1</v>
      </c>
      <c r="I6119" t="s">
        <v>3008</v>
      </c>
      <c r="J6119" t="s">
        <v>3</v>
      </c>
      <c r="K6119" t="s">
        <v>4</v>
      </c>
      <c r="L6119" t="s">
        <v>16</v>
      </c>
      <c r="M6119" t="s">
        <v>17</v>
      </c>
      <c r="N6119" t="s">
        <v>22</v>
      </c>
      <c r="O6119" t="s">
        <v>1549</v>
      </c>
      <c r="P6119" t="s">
        <v>24</v>
      </c>
    </row>
    <row r="6120" spans="1:16" x14ac:dyDescent="0.25">
      <c r="A6120" t="s">
        <v>7979</v>
      </c>
      <c r="B6120" s="1">
        <v>41026</v>
      </c>
      <c r="C6120">
        <v>2012</v>
      </c>
      <c r="D6120">
        <v>5</v>
      </c>
      <c r="E6120">
        <v>12.862042145382018</v>
      </c>
      <c r="F6120">
        <v>299.95</v>
      </c>
      <c r="G6120">
        <v>287.08795785461797</v>
      </c>
      <c r="H6120" t="s">
        <v>1</v>
      </c>
      <c r="I6120" t="s">
        <v>2466</v>
      </c>
      <c r="J6120" t="s">
        <v>3</v>
      </c>
      <c r="K6120" t="s">
        <v>4</v>
      </c>
      <c r="L6120" t="s">
        <v>749</v>
      </c>
      <c r="M6120" t="s">
        <v>6</v>
      </c>
      <c r="N6120" t="s">
        <v>7</v>
      </c>
      <c r="O6120" t="s">
        <v>509</v>
      </c>
      <c r="P6120" t="s">
        <v>510</v>
      </c>
    </row>
    <row r="6121" spans="1:16" x14ac:dyDescent="0.25">
      <c r="A6121" t="s">
        <v>7980</v>
      </c>
      <c r="B6121" s="1">
        <v>41246</v>
      </c>
      <c r="C6121">
        <v>2012</v>
      </c>
      <c r="D6121">
        <v>8</v>
      </c>
      <c r="E6121">
        <v>445.81712341922986</v>
      </c>
      <c r="F6121">
        <v>1648.8</v>
      </c>
      <c r="G6121">
        <v>1202.9828765807702</v>
      </c>
      <c r="H6121" t="s">
        <v>1</v>
      </c>
      <c r="I6121" t="s">
        <v>2238</v>
      </c>
      <c r="J6121" t="s">
        <v>67</v>
      </c>
      <c r="K6121" t="s">
        <v>68</v>
      </c>
      <c r="L6121" t="s">
        <v>87</v>
      </c>
      <c r="M6121" t="s">
        <v>39</v>
      </c>
      <c r="N6121" t="s">
        <v>7</v>
      </c>
      <c r="O6121" t="s">
        <v>2289</v>
      </c>
      <c r="P6121" t="s">
        <v>2290</v>
      </c>
    </row>
    <row r="6122" spans="1:16" x14ac:dyDescent="0.25">
      <c r="A6122" t="s">
        <v>7981</v>
      </c>
      <c r="B6122" s="1">
        <v>41864</v>
      </c>
      <c r="C6122">
        <v>2014</v>
      </c>
      <c r="D6122">
        <v>10</v>
      </c>
      <c r="E6122">
        <v>49.456302065592332</v>
      </c>
      <c r="F6122">
        <v>1150</v>
      </c>
      <c r="G6122">
        <v>1100.5436979344076</v>
      </c>
      <c r="H6122" t="s">
        <v>1</v>
      </c>
      <c r="I6122" t="s">
        <v>206</v>
      </c>
      <c r="J6122" t="s">
        <v>72</v>
      </c>
      <c r="K6122" t="s">
        <v>72</v>
      </c>
      <c r="L6122" t="s">
        <v>21</v>
      </c>
      <c r="M6122" t="s">
        <v>13</v>
      </c>
      <c r="N6122" t="s">
        <v>27</v>
      </c>
      <c r="O6122" t="s">
        <v>408</v>
      </c>
      <c r="P6122" t="s">
        <v>409</v>
      </c>
    </row>
    <row r="6123" spans="1:16" x14ac:dyDescent="0.25">
      <c r="A6123" t="s">
        <v>7982</v>
      </c>
      <c r="B6123" s="1">
        <v>41568</v>
      </c>
      <c r="C6123">
        <v>2013</v>
      </c>
      <c r="D6123">
        <v>13</v>
      </c>
      <c r="E6123">
        <v>235.64884568791322</v>
      </c>
      <c r="F6123">
        <v>30487.8</v>
      </c>
      <c r="G6123">
        <v>30252.151154312087</v>
      </c>
      <c r="H6123" t="s">
        <v>26</v>
      </c>
      <c r="I6123" t="s">
        <v>1763</v>
      </c>
      <c r="J6123" t="s">
        <v>67</v>
      </c>
      <c r="K6123" t="s">
        <v>68</v>
      </c>
      <c r="L6123" t="s">
        <v>87</v>
      </c>
      <c r="M6123" t="s">
        <v>39</v>
      </c>
      <c r="N6123" t="s">
        <v>22</v>
      </c>
      <c r="O6123" t="s">
        <v>209</v>
      </c>
      <c r="P6123" t="s">
        <v>24</v>
      </c>
    </row>
    <row r="6124" spans="1:16" x14ac:dyDescent="0.25">
      <c r="A6124" t="s">
        <v>7983</v>
      </c>
      <c r="B6124" s="1">
        <v>40937</v>
      </c>
      <c r="C6124">
        <v>2012</v>
      </c>
      <c r="D6124">
        <v>6</v>
      </c>
      <c r="E6124">
        <v>98.052669726252802</v>
      </c>
      <c r="F6124">
        <v>194.4228</v>
      </c>
      <c r="G6124">
        <v>96.370130273747193</v>
      </c>
      <c r="H6124" t="s">
        <v>1</v>
      </c>
      <c r="I6124" t="s">
        <v>1712</v>
      </c>
      <c r="J6124" t="s">
        <v>32</v>
      </c>
      <c r="K6124" t="s">
        <v>32</v>
      </c>
      <c r="L6124" t="s">
        <v>131</v>
      </c>
      <c r="M6124" t="s">
        <v>39</v>
      </c>
      <c r="N6124" t="s">
        <v>7</v>
      </c>
      <c r="O6124" t="s">
        <v>1786</v>
      </c>
      <c r="P6124" t="s">
        <v>113</v>
      </c>
    </row>
    <row r="6125" spans="1:16" x14ac:dyDescent="0.25">
      <c r="A6125" t="s">
        <v>7984</v>
      </c>
      <c r="B6125" s="1">
        <v>41671</v>
      </c>
      <c r="C6125">
        <v>2014</v>
      </c>
      <c r="D6125">
        <v>24</v>
      </c>
      <c r="E6125">
        <v>26.572256204944914</v>
      </c>
      <c r="F6125">
        <v>2448</v>
      </c>
      <c r="G6125">
        <v>2421.427743795055</v>
      </c>
      <c r="H6125" t="s">
        <v>26</v>
      </c>
      <c r="I6125" t="s">
        <v>2026</v>
      </c>
      <c r="J6125" t="s">
        <v>67</v>
      </c>
      <c r="K6125" t="s">
        <v>68</v>
      </c>
      <c r="L6125" t="s">
        <v>69</v>
      </c>
      <c r="M6125" t="s">
        <v>39</v>
      </c>
      <c r="N6125" t="s">
        <v>7</v>
      </c>
      <c r="O6125" t="s">
        <v>137</v>
      </c>
      <c r="P6125" t="s">
        <v>138</v>
      </c>
    </row>
    <row r="6126" spans="1:16" x14ac:dyDescent="0.25">
      <c r="A6126" t="s">
        <v>7985</v>
      </c>
      <c r="B6126" s="1">
        <v>41309</v>
      </c>
      <c r="C6126">
        <v>2013</v>
      </c>
      <c r="D6126">
        <v>9</v>
      </c>
      <c r="E6126">
        <v>2012.2220792985302</v>
      </c>
      <c r="F6126">
        <v>1495.2</v>
      </c>
      <c r="G6126">
        <v>-517.02207929853012</v>
      </c>
      <c r="H6126" t="s">
        <v>1</v>
      </c>
      <c r="I6126" t="s">
        <v>41</v>
      </c>
      <c r="J6126" t="s">
        <v>42</v>
      </c>
      <c r="K6126" t="s">
        <v>43</v>
      </c>
      <c r="L6126" t="s">
        <v>44</v>
      </c>
      <c r="M6126" t="s">
        <v>6</v>
      </c>
      <c r="N6126" t="s">
        <v>27</v>
      </c>
      <c r="O6126" t="s">
        <v>442</v>
      </c>
      <c r="P6126" t="s">
        <v>443</v>
      </c>
    </row>
    <row r="6127" spans="1:16" x14ac:dyDescent="0.25">
      <c r="A6127" t="s">
        <v>7986</v>
      </c>
      <c r="B6127" s="1">
        <v>41693</v>
      </c>
      <c r="C6127">
        <v>2014</v>
      </c>
      <c r="D6127">
        <v>9</v>
      </c>
      <c r="E6127">
        <v>515.16373635589082</v>
      </c>
      <c r="F6127">
        <v>8527.2000000000007</v>
      </c>
      <c r="G6127">
        <v>8012.0362636441096</v>
      </c>
      <c r="H6127" t="s">
        <v>1</v>
      </c>
      <c r="I6127" t="s">
        <v>4625</v>
      </c>
      <c r="J6127" t="s">
        <v>37</v>
      </c>
      <c r="K6127" t="s">
        <v>37</v>
      </c>
      <c r="L6127" t="s">
        <v>123</v>
      </c>
      <c r="M6127" t="s">
        <v>39</v>
      </c>
      <c r="N6127" t="s">
        <v>22</v>
      </c>
      <c r="O6127" t="s">
        <v>2227</v>
      </c>
      <c r="P6127" t="s">
        <v>24</v>
      </c>
    </row>
    <row r="6128" spans="1:16" x14ac:dyDescent="0.25">
      <c r="A6128" t="s">
        <v>7987</v>
      </c>
      <c r="B6128" s="1">
        <v>41700</v>
      </c>
      <c r="C6128">
        <v>2014</v>
      </c>
      <c r="D6128">
        <v>9</v>
      </c>
      <c r="E6128">
        <v>147.82791912637128</v>
      </c>
      <c r="F6128">
        <v>101.2</v>
      </c>
      <c r="G6128">
        <v>-46.627919126371282</v>
      </c>
      <c r="H6128" t="s">
        <v>1</v>
      </c>
      <c r="I6128" t="s">
        <v>521</v>
      </c>
      <c r="J6128" t="s">
        <v>3</v>
      </c>
      <c r="K6128" t="s">
        <v>4</v>
      </c>
      <c r="L6128" t="s">
        <v>131</v>
      </c>
      <c r="M6128" t="s">
        <v>39</v>
      </c>
      <c r="N6128" t="s">
        <v>22</v>
      </c>
      <c r="O6128" t="s">
        <v>2350</v>
      </c>
      <c r="P6128" t="s">
        <v>24</v>
      </c>
    </row>
    <row r="6129" spans="1:16" x14ac:dyDescent="0.25">
      <c r="A6129" t="s">
        <v>7988</v>
      </c>
      <c r="B6129" s="1">
        <v>41027</v>
      </c>
      <c r="C6129">
        <v>2012</v>
      </c>
      <c r="D6129">
        <v>200</v>
      </c>
      <c r="E6129">
        <v>403.73152962951394</v>
      </c>
      <c r="F6129">
        <v>670</v>
      </c>
      <c r="G6129">
        <v>266.26847037048606</v>
      </c>
      <c r="H6129" t="s">
        <v>1</v>
      </c>
      <c r="I6129" t="s">
        <v>2658</v>
      </c>
      <c r="J6129" t="s">
        <v>3</v>
      </c>
      <c r="K6129" t="s">
        <v>4</v>
      </c>
      <c r="L6129" t="s">
        <v>200</v>
      </c>
      <c r="M6129" t="s">
        <v>49</v>
      </c>
      <c r="N6129" t="s">
        <v>22</v>
      </c>
      <c r="O6129" t="s">
        <v>554</v>
      </c>
      <c r="P6129" t="s">
        <v>24</v>
      </c>
    </row>
    <row r="6130" spans="1:16" x14ac:dyDescent="0.25">
      <c r="A6130" t="s">
        <v>7989</v>
      </c>
      <c r="B6130" s="1">
        <v>41896</v>
      </c>
      <c r="C6130">
        <v>2014</v>
      </c>
      <c r="D6130">
        <v>10</v>
      </c>
      <c r="E6130">
        <v>5021.678495339077</v>
      </c>
      <c r="F6130">
        <v>6990</v>
      </c>
      <c r="G6130">
        <v>1968.321504660923</v>
      </c>
      <c r="H6130" t="s">
        <v>1</v>
      </c>
      <c r="I6130" t="s">
        <v>413</v>
      </c>
      <c r="J6130" t="s">
        <v>3</v>
      </c>
      <c r="K6130" t="s">
        <v>4</v>
      </c>
      <c r="L6130" t="s">
        <v>87</v>
      </c>
      <c r="M6130" t="s">
        <v>39</v>
      </c>
      <c r="N6130" t="s">
        <v>27</v>
      </c>
      <c r="O6130" t="s">
        <v>425</v>
      </c>
      <c r="P6130" t="s">
        <v>29</v>
      </c>
    </row>
    <row r="6131" spans="1:16" x14ac:dyDescent="0.25">
      <c r="A6131" t="s">
        <v>7990</v>
      </c>
      <c r="B6131" s="1">
        <v>41948</v>
      </c>
      <c r="C6131">
        <v>2014</v>
      </c>
      <c r="D6131">
        <v>13</v>
      </c>
      <c r="E6131">
        <v>199.2426947607818</v>
      </c>
      <c r="F6131">
        <v>253.36500000000001</v>
      </c>
      <c r="G6131">
        <v>54.122305239218207</v>
      </c>
      <c r="H6131" t="s">
        <v>1</v>
      </c>
      <c r="I6131" t="s">
        <v>3588</v>
      </c>
      <c r="J6131" t="s">
        <v>3</v>
      </c>
      <c r="K6131" t="s">
        <v>4</v>
      </c>
      <c r="L6131" t="s">
        <v>131</v>
      </c>
      <c r="M6131" t="s">
        <v>39</v>
      </c>
      <c r="N6131" t="s">
        <v>27</v>
      </c>
      <c r="O6131" t="s">
        <v>408</v>
      </c>
      <c r="P6131" t="s">
        <v>409</v>
      </c>
    </row>
    <row r="6132" spans="1:16" x14ac:dyDescent="0.25">
      <c r="A6132" t="s">
        <v>7991</v>
      </c>
      <c r="B6132" s="1">
        <v>41731</v>
      </c>
      <c r="C6132">
        <v>2014</v>
      </c>
      <c r="D6132">
        <v>18</v>
      </c>
      <c r="E6132">
        <v>8.4180721429009875</v>
      </c>
      <c r="F6132">
        <v>211.82</v>
      </c>
      <c r="G6132">
        <v>203.401927857099</v>
      </c>
      <c r="H6132" t="s">
        <v>1</v>
      </c>
      <c r="I6132" t="s">
        <v>804</v>
      </c>
      <c r="J6132" t="s">
        <v>3</v>
      </c>
      <c r="K6132" t="s">
        <v>4</v>
      </c>
      <c r="L6132" t="s">
        <v>131</v>
      </c>
      <c r="M6132" t="s">
        <v>39</v>
      </c>
      <c r="N6132" t="s">
        <v>27</v>
      </c>
      <c r="O6132" t="s">
        <v>408</v>
      </c>
      <c r="P6132" t="s">
        <v>409</v>
      </c>
    </row>
    <row r="6133" spans="1:16" x14ac:dyDescent="0.25">
      <c r="A6133" t="s">
        <v>7992</v>
      </c>
      <c r="B6133" s="1">
        <v>41750</v>
      </c>
      <c r="C6133">
        <v>2014</v>
      </c>
      <c r="D6133">
        <v>120</v>
      </c>
      <c r="E6133">
        <v>2359.3885348707795</v>
      </c>
      <c r="F6133">
        <v>15585.800999999999</v>
      </c>
      <c r="G6133">
        <v>13226.41246512922</v>
      </c>
      <c r="H6133" t="s">
        <v>26</v>
      </c>
      <c r="I6133" t="s">
        <v>4826</v>
      </c>
      <c r="J6133" t="s">
        <v>3</v>
      </c>
      <c r="K6133" t="s">
        <v>4</v>
      </c>
      <c r="L6133" t="s">
        <v>200</v>
      </c>
      <c r="M6133" t="s">
        <v>49</v>
      </c>
      <c r="N6133" t="s">
        <v>27</v>
      </c>
      <c r="O6133" t="s">
        <v>28</v>
      </c>
      <c r="P6133" t="s">
        <v>29</v>
      </c>
    </row>
    <row r="6134" spans="1:16" x14ac:dyDescent="0.25">
      <c r="A6134" t="s">
        <v>7993</v>
      </c>
      <c r="B6134" s="1">
        <v>41258</v>
      </c>
      <c r="C6134">
        <v>2012</v>
      </c>
      <c r="D6134">
        <v>13</v>
      </c>
      <c r="E6134">
        <v>86.067131978739397</v>
      </c>
      <c r="F6134">
        <v>1487.876</v>
      </c>
      <c r="G6134">
        <v>1401.8088680212607</v>
      </c>
      <c r="H6134" t="s">
        <v>1</v>
      </c>
      <c r="I6134" t="s">
        <v>728</v>
      </c>
      <c r="J6134" t="s">
        <v>37</v>
      </c>
      <c r="K6134" t="s">
        <v>37</v>
      </c>
      <c r="L6134" t="s">
        <v>54</v>
      </c>
      <c r="M6134" t="s">
        <v>34</v>
      </c>
      <c r="N6134" t="s">
        <v>27</v>
      </c>
      <c r="O6134" t="s">
        <v>166</v>
      </c>
      <c r="P6134" t="s">
        <v>167</v>
      </c>
    </row>
    <row r="6135" spans="1:16" x14ac:dyDescent="0.25">
      <c r="A6135" t="s">
        <v>7994</v>
      </c>
      <c r="B6135" s="1">
        <v>41150</v>
      </c>
      <c r="C6135">
        <v>2012</v>
      </c>
      <c r="D6135">
        <v>12</v>
      </c>
      <c r="E6135">
        <v>1124.3211080633605</v>
      </c>
      <c r="F6135">
        <v>2112.1999999999998</v>
      </c>
      <c r="G6135">
        <v>987.87889193663932</v>
      </c>
      <c r="H6135" t="s">
        <v>1</v>
      </c>
      <c r="I6135" t="s">
        <v>1951</v>
      </c>
      <c r="J6135" t="s">
        <v>72</v>
      </c>
      <c r="K6135" t="s">
        <v>72</v>
      </c>
      <c r="L6135" t="s">
        <v>97</v>
      </c>
      <c r="M6135" t="s">
        <v>39</v>
      </c>
      <c r="N6135" t="s">
        <v>22</v>
      </c>
      <c r="O6135" t="s">
        <v>1957</v>
      </c>
      <c r="P6135" t="s">
        <v>24</v>
      </c>
    </row>
    <row r="6136" spans="1:16" x14ac:dyDescent="0.25">
      <c r="A6136" t="s">
        <v>7995</v>
      </c>
      <c r="B6136" s="1">
        <v>41749</v>
      </c>
      <c r="C6136">
        <v>2014</v>
      </c>
      <c r="D6136">
        <v>10</v>
      </c>
      <c r="E6136">
        <v>693.94235404993185</v>
      </c>
      <c r="F6136">
        <v>4999.8999999999996</v>
      </c>
      <c r="G6136">
        <v>4305.9576459500677</v>
      </c>
      <c r="H6136" t="s">
        <v>26</v>
      </c>
      <c r="I6136" t="s">
        <v>824</v>
      </c>
      <c r="J6136" t="s">
        <v>37</v>
      </c>
      <c r="K6136" t="s">
        <v>37</v>
      </c>
      <c r="L6136" t="s">
        <v>54</v>
      </c>
      <c r="M6136" t="s">
        <v>34</v>
      </c>
      <c r="N6136" t="s">
        <v>22</v>
      </c>
      <c r="O6136" t="s">
        <v>209</v>
      </c>
      <c r="P6136" t="s">
        <v>24</v>
      </c>
    </row>
    <row r="6137" spans="1:16" x14ac:dyDescent="0.25">
      <c r="A6137" t="s">
        <v>7996</v>
      </c>
      <c r="B6137" s="1">
        <v>41502</v>
      </c>
      <c r="C6137">
        <v>2013</v>
      </c>
      <c r="D6137">
        <v>24</v>
      </c>
      <c r="E6137">
        <v>535.655673487076</v>
      </c>
      <c r="F6137">
        <v>18776.5</v>
      </c>
      <c r="G6137">
        <v>18240.844326512924</v>
      </c>
      <c r="H6137" t="s">
        <v>328</v>
      </c>
      <c r="I6137" t="s">
        <v>3680</v>
      </c>
      <c r="J6137" t="s">
        <v>100</v>
      </c>
      <c r="K6137" t="s">
        <v>287</v>
      </c>
      <c r="L6137" t="s">
        <v>101</v>
      </c>
      <c r="M6137" t="s">
        <v>34</v>
      </c>
      <c r="N6137" t="s">
        <v>22</v>
      </c>
      <c r="O6137" t="s">
        <v>329</v>
      </c>
      <c r="P6137" t="s">
        <v>24</v>
      </c>
    </row>
    <row r="6138" spans="1:16" x14ac:dyDescent="0.25">
      <c r="A6138" t="s">
        <v>7997</v>
      </c>
      <c r="B6138" s="1">
        <v>41691</v>
      </c>
      <c r="C6138">
        <v>2014</v>
      </c>
      <c r="D6138">
        <v>9</v>
      </c>
      <c r="E6138">
        <v>4154.867353578793</v>
      </c>
      <c r="F6138">
        <v>3734.7</v>
      </c>
      <c r="G6138">
        <v>-420.16735357879315</v>
      </c>
      <c r="H6138" t="s">
        <v>1</v>
      </c>
      <c r="I6138" t="s">
        <v>317</v>
      </c>
      <c r="J6138" t="s">
        <v>42</v>
      </c>
      <c r="K6138" t="s">
        <v>43</v>
      </c>
      <c r="L6138" t="s">
        <v>44</v>
      </c>
      <c r="M6138" t="s">
        <v>6</v>
      </c>
      <c r="N6138" t="s">
        <v>22</v>
      </c>
      <c r="O6138" t="s">
        <v>460</v>
      </c>
      <c r="P6138" t="s">
        <v>24</v>
      </c>
    </row>
    <row r="6139" spans="1:16" x14ac:dyDescent="0.25">
      <c r="A6139" t="s">
        <v>7998</v>
      </c>
      <c r="B6139" s="1">
        <v>41024</v>
      </c>
      <c r="C6139">
        <v>2012</v>
      </c>
      <c r="D6139">
        <v>10</v>
      </c>
      <c r="E6139">
        <v>77.692092274249205</v>
      </c>
      <c r="F6139">
        <v>2190</v>
      </c>
      <c r="G6139">
        <v>2112.3079077257507</v>
      </c>
      <c r="H6139" t="s">
        <v>1</v>
      </c>
      <c r="I6139" t="s">
        <v>737</v>
      </c>
      <c r="J6139" t="s">
        <v>67</v>
      </c>
      <c r="K6139" t="s">
        <v>68</v>
      </c>
      <c r="L6139" t="s">
        <v>69</v>
      </c>
      <c r="M6139" t="s">
        <v>39</v>
      </c>
      <c r="N6139" t="s">
        <v>7</v>
      </c>
      <c r="O6139" t="s">
        <v>252</v>
      </c>
      <c r="P6139" t="s">
        <v>253</v>
      </c>
    </row>
    <row r="6140" spans="1:16" x14ac:dyDescent="0.25">
      <c r="A6140" t="s">
        <v>7999</v>
      </c>
      <c r="B6140" s="1">
        <v>41876</v>
      </c>
      <c r="C6140">
        <v>2014</v>
      </c>
      <c r="D6140">
        <v>24</v>
      </c>
      <c r="E6140">
        <v>10.958949639182171</v>
      </c>
      <c r="F6140">
        <v>7693.6</v>
      </c>
      <c r="G6140">
        <v>7682.6410503608186</v>
      </c>
      <c r="H6140" t="s">
        <v>1</v>
      </c>
      <c r="I6140" t="s">
        <v>1084</v>
      </c>
      <c r="J6140" t="s">
        <v>37</v>
      </c>
      <c r="K6140" t="s">
        <v>37</v>
      </c>
      <c r="L6140" t="s">
        <v>38</v>
      </c>
      <c r="M6140" t="s">
        <v>39</v>
      </c>
      <c r="N6140" t="s">
        <v>22</v>
      </c>
      <c r="O6140" t="s">
        <v>277</v>
      </c>
      <c r="P6140" t="s">
        <v>24</v>
      </c>
    </row>
    <row r="6141" spans="1:16" x14ac:dyDescent="0.25">
      <c r="A6141" t="s">
        <v>8000</v>
      </c>
      <c r="B6141" s="1">
        <v>41171</v>
      </c>
      <c r="C6141">
        <v>2012</v>
      </c>
      <c r="D6141">
        <v>10</v>
      </c>
      <c r="E6141">
        <v>4220.8804340771921</v>
      </c>
      <c r="F6141">
        <v>4990</v>
      </c>
      <c r="G6141">
        <v>769.11956592280785</v>
      </c>
      <c r="H6141" t="s">
        <v>1</v>
      </c>
      <c r="I6141" t="s">
        <v>3806</v>
      </c>
      <c r="J6141" t="s">
        <v>67</v>
      </c>
      <c r="K6141" t="s">
        <v>68</v>
      </c>
      <c r="L6141" t="s">
        <v>87</v>
      </c>
      <c r="M6141" t="s">
        <v>39</v>
      </c>
      <c r="N6141" t="s">
        <v>22</v>
      </c>
      <c r="O6141" t="s">
        <v>291</v>
      </c>
      <c r="P6141" t="s">
        <v>125</v>
      </c>
    </row>
    <row r="6142" spans="1:16" x14ac:dyDescent="0.25">
      <c r="A6142" t="s">
        <v>8001</v>
      </c>
      <c r="B6142" s="1">
        <v>41556</v>
      </c>
      <c r="C6142">
        <v>2013</v>
      </c>
      <c r="D6142">
        <v>13</v>
      </c>
      <c r="E6142">
        <v>50.598616851364127</v>
      </c>
      <c r="F6142">
        <v>1267.2</v>
      </c>
      <c r="G6142">
        <v>1216.6013831486359</v>
      </c>
      <c r="H6142" t="s">
        <v>1</v>
      </c>
      <c r="I6142" t="s">
        <v>5614</v>
      </c>
      <c r="J6142" t="s">
        <v>32</v>
      </c>
      <c r="K6142" t="s">
        <v>32</v>
      </c>
      <c r="L6142" t="s">
        <v>366</v>
      </c>
      <c r="M6142" t="s">
        <v>34</v>
      </c>
      <c r="N6142" t="s">
        <v>22</v>
      </c>
      <c r="O6142" t="s">
        <v>452</v>
      </c>
      <c r="P6142" t="s">
        <v>24</v>
      </c>
    </row>
    <row r="6143" spans="1:16" x14ac:dyDescent="0.25">
      <c r="A6143" t="s">
        <v>8002</v>
      </c>
      <c r="B6143" s="1">
        <v>40961</v>
      </c>
      <c r="C6143">
        <v>2012</v>
      </c>
      <c r="D6143">
        <v>12</v>
      </c>
      <c r="E6143">
        <v>235.33674131895216</v>
      </c>
      <c r="F6143">
        <v>2478.7399999999998</v>
      </c>
      <c r="G6143">
        <v>2243.4032586810476</v>
      </c>
      <c r="H6143" t="s">
        <v>1</v>
      </c>
      <c r="I6143" t="s">
        <v>2549</v>
      </c>
      <c r="J6143" t="s">
        <v>67</v>
      </c>
      <c r="K6143" t="s">
        <v>68</v>
      </c>
      <c r="L6143" t="s">
        <v>69</v>
      </c>
      <c r="M6143" t="s">
        <v>39</v>
      </c>
      <c r="N6143" t="s">
        <v>7</v>
      </c>
      <c r="O6143" t="s">
        <v>700</v>
      </c>
      <c r="P6143" t="s">
        <v>701</v>
      </c>
    </row>
    <row r="6144" spans="1:16" x14ac:dyDescent="0.25">
      <c r="A6144" t="s">
        <v>8003</v>
      </c>
      <c r="B6144" s="1">
        <v>41740</v>
      </c>
      <c r="C6144">
        <v>2014</v>
      </c>
      <c r="D6144">
        <v>10</v>
      </c>
      <c r="E6144">
        <v>2301.7212553795548</v>
      </c>
      <c r="F6144">
        <v>7580</v>
      </c>
      <c r="G6144">
        <v>5278.2787446204457</v>
      </c>
      <c r="H6144" t="s">
        <v>1</v>
      </c>
      <c r="I6144" t="s">
        <v>1669</v>
      </c>
      <c r="J6144" t="s">
        <v>42</v>
      </c>
      <c r="K6144" t="s">
        <v>43</v>
      </c>
      <c r="L6144" t="s">
        <v>38</v>
      </c>
      <c r="M6144" t="s">
        <v>39</v>
      </c>
      <c r="N6144" t="s">
        <v>22</v>
      </c>
      <c r="O6144" t="s">
        <v>2595</v>
      </c>
      <c r="P6144" t="s">
        <v>24</v>
      </c>
    </row>
    <row r="6145" spans="1:16" x14ac:dyDescent="0.25">
      <c r="A6145" t="s">
        <v>8004</v>
      </c>
      <c r="B6145" s="1">
        <v>41772</v>
      </c>
      <c r="C6145">
        <v>2014</v>
      </c>
      <c r="D6145">
        <v>10</v>
      </c>
      <c r="E6145">
        <v>10361.39730322027</v>
      </c>
      <c r="F6145">
        <v>7580</v>
      </c>
      <c r="G6145">
        <v>-2781.3973032202703</v>
      </c>
      <c r="H6145" t="s">
        <v>1</v>
      </c>
      <c r="I6145" t="s">
        <v>4488</v>
      </c>
      <c r="J6145" t="s">
        <v>37</v>
      </c>
      <c r="K6145" t="s">
        <v>37</v>
      </c>
      <c r="L6145" t="s">
        <v>38</v>
      </c>
      <c r="M6145" t="s">
        <v>39</v>
      </c>
      <c r="N6145" t="s">
        <v>7</v>
      </c>
      <c r="O6145" t="s">
        <v>457</v>
      </c>
      <c r="P6145" t="s">
        <v>138</v>
      </c>
    </row>
    <row r="6146" spans="1:16" x14ac:dyDescent="0.25">
      <c r="A6146" t="s">
        <v>8005</v>
      </c>
      <c r="B6146" s="1">
        <v>41603</v>
      </c>
      <c r="C6146">
        <v>2013</v>
      </c>
      <c r="D6146">
        <v>13</v>
      </c>
      <c r="E6146">
        <v>2897.7684859627561</v>
      </c>
      <c r="F6146">
        <v>12772</v>
      </c>
      <c r="G6146">
        <v>9874.2315140372448</v>
      </c>
      <c r="H6146" t="s">
        <v>26</v>
      </c>
      <c r="I6146" t="s">
        <v>2626</v>
      </c>
      <c r="J6146" t="s">
        <v>42</v>
      </c>
      <c r="K6146" t="s">
        <v>43</v>
      </c>
      <c r="L6146" t="s">
        <v>44</v>
      </c>
      <c r="M6146" t="s">
        <v>6</v>
      </c>
      <c r="N6146" t="s">
        <v>27</v>
      </c>
      <c r="O6146" t="s">
        <v>28</v>
      </c>
      <c r="P6146" t="s">
        <v>29</v>
      </c>
    </row>
    <row r="6147" spans="1:16" x14ac:dyDescent="0.25">
      <c r="A6147" t="s">
        <v>8006</v>
      </c>
      <c r="B6147" s="1">
        <v>40927</v>
      </c>
      <c r="C6147">
        <v>2012</v>
      </c>
      <c r="D6147">
        <v>9</v>
      </c>
      <c r="E6147">
        <v>117.60780951091269</v>
      </c>
      <c r="F6147">
        <v>201.43199999999999</v>
      </c>
      <c r="G6147">
        <v>83.8241904890873</v>
      </c>
      <c r="H6147" t="s">
        <v>1</v>
      </c>
      <c r="I6147" t="s">
        <v>2997</v>
      </c>
      <c r="J6147" t="s">
        <v>32</v>
      </c>
      <c r="K6147" t="s">
        <v>32</v>
      </c>
      <c r="L6147" t="s">
        <v>16</v>
      </c>
      <c r="M6147" t="s">
        <v>17</v>
      </c>
      <c r="N6147" t="s">
        <v>22</v>
      </c>
      <c r="O6147" t="s">
        <v>974</v>
      </c>
      <c r="P6147" t="s">
        <v>24</v>
      </c>
    </row>
    <row r="6148" spans="1:16" x14ac:dyDescent="0.25">
      <c r="A6148" t="s">
        <v>8007</v>
      </c>
      <c r="B6148" s="1">
        <v>41076</v>
      </c>
      <c r="C6148">
        <v>2012</v>
      </c>
      <c r="D6148">
        <v>6</v>
      </c>
      <c r="E6148">
        <v>444.96406122097943</v>
      </c>
      <c r="F6148">
        <v>250.8</v>
      </c>
      <c r="G6148">
        <v>-194.16406122097942</v>
      </c>
      <c r="H6148" t="s">
        <v>1</v>
      </c>
      <c r="I6148" t="s">
        <v>151</v>
      </c>
      <c r="J6148" t="s">
        <v>32</v>
      </c>
      <c r="K6148" t="s">
        <v>32</v>
      </c>
      <c r="L6148" t="s">
        <v>131</v>
      </c>
      <c r="M6148" t="s">
        <v>39</v>
      </c>
      <c r="N6148" t="s">
        <v>22</v>
      </c>
      <c r="O6148" t="s">
        <v>485</v>
      </c>
      <c r="P6148" t="s">
        <v>24</v>
      </c>
    </row>
    <row r="6149" spans="1:16" x14ac:dyDescent="0.25">
      <c r="A6149" t="s">
        <v>8008</v>
      </c>
      <c r="B6149" s="1">
        <v>41158</v>
      </c>
      <c r="C6149">
        <v>2012</v>
      </c>
      <c r="D6149">
        <v>10</v>
      </c>
      <c r="E6149">
        <v>102.84010696816513</v>
      </c>
      <c r="F6149">
        <v>138.9</v>
      </c>
      <c r="G6149">
        <v>36.059893031834875</v>
      </c>
      <c r="H6149" t="s">
        <v>1</v>
      </c>
      <c r="I6149" t="s">
        <v>4213</v>
      </c>
      <c r="J6149" t="s">
        <v>3</v>
      </c>
      <c r="K6149" t="s">
        <v>4</v>
      </c>
      <c r="L6149" t="s">
        <v>16</v>
      </c>
      <c r="M6149" t="s">
        <v>17</v>
      </c>
      <c r="N6149" t="s">
        <v>22</v>
      </c>
      <c r="O6149" t="s">
        <v>1034</v>
      </c>
      <c r="P6149" t="s">
        <v>24</v>
      </c>
    </row>
    <row r="6150" spans="1:16" x14ac:dyDescent="0.25">
      <c r="A6150" t="s">
        <v>8009</v>
      </c>
      <c r="B6150" s="1">
        <v>41158</v>
      </c>
      <c r="C6150">
        <v>2012</v>
      </c>
      <c r="D6150">
        <v>5</v>
      </c>
      <c r="E6150">
        <v>35.743201075027891</v>
      </c>
      <c r="F6150">
        <v>245</v>
      </c>
      <c r="G6150">
        <v>209.25679892497212</v>
      </c>
      <c r="H6150" t="s">
        <v>1</v>
      </c>
      <c r="I6150" t="s">
        <v>1721</v>
      </c>
      <c r="J6150" t="s">
        <v>67</v>
      </c>
      <c r="K6150" t="s">
        <v>68</v>
      </c>
      <c r="L6150" t="s">
        <v>97</v>
      </c>
      <c r="M6150" t="s">
        <v>39</v>
      </c>
      <c r="N6150" t="s">
        <v>22</v>
      </c>
      <c r="O6150" t="s">
        <v>1572</v>
      </c>
      <c r="P6150" t="s">
        <v>24</v>
      </c>
    </row>
    <row r="6151" spans="1:16" x14ac:dyDescent="0.25">
      <c r="A6151" t="s">
        <v>8010</v>
      </c>
      <c r="B6151" s="1">
        <v>40897</v>
      </c>
      <c r="C6151">
        <v>2011</v>
      </c>
      <c r="D6151">
        <v>9</v>
      </c>
      <c r="E6151">
        <v>89.610360351706262</v>
      </c>
      <c r="F6151">
        <v>159.2115</v>
      </c>
      <c r="G6151">
        <v>69.601139648293739</v>
      </c>
      <c r="H6151" t="s">
        <v>1</v>
      </c>
      <c r="I6151" t="s">
        <v>569</v>
      </c>
      <c r="J6151" t="s">
        <v>32</v>
      </c>
      <c r="K6151" t="s">
        <v>32</v>
      </c>
      <c r="L6151" t="s">
        <v>16</v>
      </c>
      <c r="M6151" t="s">
        <v>17</v>
      </c>
      <c r="N6151" t="s">
        <v>22</v>
      </c>
      <c r="O6151" t="s">
        <v>793</v>
      </c>
      <c r="P6151" t="s">
        <v>24</v>
      </c>
    </row>
    <row r="6152" spans="1:16" x14ac:dyDescent="0.25">
      <c r="A6152" t="s">
        <v>8011</v>
      </c>
      <c r="B6152" s="1">
        <v>41021</v>
      </c>
      <c r="C6152">
        <v>2012</v>
      </c>
      <c r="D6152">
        <v>5</v>
      </c>
      <c r="E6152">
        <v>264.10293836745097</v>
      </c>
      <c r="F6152">
        <v>275</v>
      </c>
      <c r="G6152">
        <v>10.897061632549025</v>
      </c>
      <c r="H6152" t="s">
        <v>1</v>
      </c>
      <c r="I6152" t="s">
        <v>4248</v>
      </c>
      <c r="J6152" t="s">
        <v>32</v>
      </c>
      <c r="K6152" t="s">
        <v>32</v>
      </c>
      <c r="L6152" t="s">
        <v>131</v>
      </c>
      <c r="M6152" t="s">
        <v>39</v>
      </c>
      <c r="N6152" t="s">
        <v>22</v>
      </c>
      <c r="O6152" t="s">
        <v>842</v>
      </c>
      <c r="P6152" t="s">
        <v>24</v>
      </c>
    </row>
    <row r="6153" spans="1:16" x14ac:dyDescent="0.25">
      <c r="A6153" t="s">
        <v>8012</v>
      </c>
      <c r="B6153" s="1">
        <v>41035</v>
      </c>
      <c r="C6153">
        <v>2012</v>
      </c>
      <c r="D6153">
        <v>10</v>
      </c>
      <c r="E6153">
        <v>240.95061261937065</v>
      </c>
      <c r="F6153">
        <v>509.9</v>
      </c>
      <c r="G6153">
        <v>268.94938738062933</v>
      </c>
      <c r="H6153" t="s">
        <v>1</v>
      </c>
      <c r="I6153" t="s">
        <v>2274</v>
      </c>
      <c r="J6153" t="s">
        <v>3</v>
      </c>
      <c r="K6153" t="s">
        <v>4</v>
      </c>
      <c r="L6153" t="s">
        <v>131</v>
      </c>
      <c r="M6153" t="s">
        <v>39</v>
      </c>
      <c r="N6153" t="s">
        <v>22</v>
      </c>
      <c r="O6153" t="s">
        <v>617</v>
      </c>
      <c r="P6153" t="s">
        <v>24</v>
      </c>
    </row>
    <row r="6154" spans="1:16" x14ac:dyDescent="0.25">
      <c r="A6154" t="s">
        <v>8013</v>
      </c>
      <c r="B6154" s="1">
        <v>41178</v>
      </c>
      <c r="C6154">
        <v>2012</v>
      </c>
      <c r="D6154">
        <v>8</v>
      </c>
      <c r="E6154">
        <v>124.28819840812406</v>
      </c>
      <c r="F6154">
        <v>4414.8</v>
      </c>
      <c r="G6154">
        <v>4290.5118015918761</v>
      </c>
      <c r="H6154" t="s">
        <v>1</v>
      </c>
      <c r="I6154" t="s">
        <v>976</v>
      </c>
      <c r="J6154" t="s">
        <v>42</v>
      </c>
      <c r="K6154" t="s">
        <v>43</v>
      </c>
      <c r="L6154" t="s">
        <v>44</v>
      </c>
      <c r="M6154" t="s">
        <v>6</v>
      </c>
      <c r="N6154" t="s">
        <v>7</v>
      </c>
      <c r="O6154" t="s">
        <v>543</v>
      </c>
      <c r="P6154" t="s">
        <v>544</v>
      </c>
    </row>
    <row r="6155" spans="1:16" x14ac:dyDescent="0.25">
      <c r="A6155" t="s">
        <v>8014</v>
      </c>
      <c r="B6155" s="1">
        <v>41246</v>
      </c>
      <c r="C6155">
        <v>2012</v>
      </c>
      <c r="D6155">
        <v>8</v>
      </c>
      <c r="E6155">
        <v>133.61497817038324</v>
      </c>
      <c r="F6155">
        <v>2279.1999999999998</v>
      </c>
      <c r="G6155">
        <v>2145.5850218296164</v>
      </c>
      <c r="H6155" t="s">
        <v>1</v>
      </c>
      <c r="I6155" t="s">
        <v>2836</v>
      </c>
      <c r="J6155" t="s">
        <v>3</v>
      </c>
      <c r="K6155" t="s">
        <v>4</v>
      </c>
      <c r="L6155" t="s">
        <v>273</v>
      </c>
      <c r="M6155" t="s">
        <v>49</v>
      </c>
      <c r="N6155" t="s">
        <v>7</v>
      </c>
      <c r="O6155" t="s">
        <v>1111</v>
      </c>
      <c r="P6155" t="s">
        <v>138</v>
      </c>
    </row>
    <row r="6156" spans="1:16" x14ac:dyDescent="0.25">
      <c r="A6156" t="s">
        <v>8015</v>
      </c>
      <c r="B6156" s="1">
        <v>41498</v>
      </c>
      <c r="C6156">
        <v>2013</v>
      </c>
      <c r="D6156">
        <v>12</v>
      </c>
      <c r="E6156">
        <v>167.05089648216938</v>
      </c>
      <c r="F6156">
        <v>3364</v>
      </c>
      <c r="G6156">
        <v>3196.9491035178307</v>
      </c>
      <c r="H6156" t="s">
        <v>1</v>
      </c>
      <c r="I6156" t="s">
        <v>1830</v>
      </c>
      <c r="J6156" t="s">
        <v>47</v>
      </c>
      <c r="K6156" t="s">
        <v>47</v>
      </c>
      <c r="L6156" t="s">
        <v>273</v>
      </c>
      <c r="M6156" t="s">
        <v>49</v>
      </c>
      <c r="N6156" t="s">
        <v>22</v>
      </c>
      <c r="O6156" t="s">
        <v>554</v>
      </c>
      <c r="P6156" t="s">
        <v>24</v>
      </c>
    </row>
    <row r="6157" spans="1:16" x14ac:dyDescent="0.25">
      <c r="A6157" t="s">
        <v>8016</v>
      </c>
      <c r="B6157" s="1">
        <v>41276</v>
      </c>
      <c r="C6157">
        <v>2013</v>
      </c>
      <c r="D6157">
        <v>8</v>
      </c>
      <c r="E6157">
        <v>1116.5586172444691</v>
      </c>
      <c r="F6157">
        <v>1786.2</v>
      </c>
      <c r="G6157">
        <v>669.64138275553091</v>
      </c>
      <c r="H6157" t="s">
        <v>1</v>
      </c>
      <c r="I6157" t="s">
        <v>2373</v>
      </c>
      <c r="J6157" t="s">
        <v>3</v>
      </c>
      <c r="K6157" t="s">
        <v>4</v>
      </c>
      <c r="L6157" t="s">
        <v>87</v>
      </c>
      <c r="M6157" t="s">
        <v>39</v>
      </c>
      <c r="N6157" t="s">
        <v>7</v>
      </c>
      <c r="O6157" t="s">
        <v>297</v>
      </c>
      <c r="P6157" t="s">
        <v>138</v>
      </c>
    </row>
    <row r="6158" spans="1:16" x14ac:dyDescent="0.25">
      <c r="A6158" t="s">
        <v>8017</v>
      </c>
      <c r="B6158" s="1">
        <v>41636</v>
      </c>
      <c r="C6158">
        <v>2013</v>
      </c>
      <c r="D6158">
        <v>18</v>
      </c>
      <c r="E6158">
        <v>51.692469124902871</v>
      </c>
      <c r="F6158">
        <v>2495.0500000000002</v>
      </c>
      <c r="G6158">
        <v>2443.3575308750974</v>
      </c>
      <c r="H6158" t="s">
        <v>1</v>
      </c>
      <c r="I6158" t="s">
        <v>3286</v>
      </c>
      <c r="J6158" t="s">
        <v>67</v>
      </c>
      <c r="K6158" t="s">
        <v>68</v>
      </c>
      <c r="L6158" t="s">
        <v>87</v>
      </c>
      <c r="M6158" t="s">
        <v>39</v>
      </c>
      <c r="N6158" t="s">
        <v>22</v>
      </c>
      <c r="O6158" t="s">
        <v>514</v>
      </c>
      <c r="P6158" t="s">
        <v>24</v>
      </c>
    </row>
    <row r="6159" spans="1:16" x14ac:dyDescent="0.25">
      <c r="A6159" t="s">
        <v>8018</v>
      </c>
      <c r="B6159" s="1">
        <v>41063</v>
      </c>
      <c r="C6159">
        <v>2012</v>
      </c>
      <c r="D6159">
        <v>5</v>
      </c>
      <c r="E6159">
        <v>51.940349322835843</v>
      </c>
      <c r="F6159">
        <v>299.95</v>
      </c>
      <c r="G6159">
        <v>248.00965067716413</v>
      </c>
      <c r="H6159" t="s">
        <v>1</v>
      </c>
      <c r="I6159" t="s">
        <v>4354</v>
      </c>
      <c r="J6159" t="s">
        <v>3</v>
      </c>
      <c r="K6159" t="s">
        <v>4</v>
      </c>
      <c r="L6159" t="s">
        <v>12</v>
      </c>
      <c r="M6159" t="s">
        <v>13</v>
      </c>
      <c r="N6159" t="s">
        <v>22</v>
      </c>
      <c r="O6159" t="s">
        <v>580</v>
      </c>
      <c r="P6159" t="s">
        <v>24</v>
      </c>
    </row>
    <row r="6160" spans="1:16" x14ac:dyDescent="0.25">
      <c r="A6160" t="s">
        <v>8019</v>
      </c>
      <c r="B6160" s="1">
        <v>41065</v>
      </c>
      <c r="C6160">
        <v>2012</v>
      </c>
      <c r="D6160">
        <v>18</v>
      </c>
      <c r="E6160">
        <v>159.76823854752681</v>
      </c>
      <c r="F6160">
        <v>269.88</v>
      </c>
      <c r="G6160">
        <v>110.11176145247319</v>
      </c>
      <c r="H6160" t="s">
        <v>171</v>
      </c>
      <c r="I6160" t="s">
        <v>6500</v>
      </c>
      <c r="J6160" t="s">
        <v>3</v>
      </c>
      <c r="K6160" t="s">
        <v>4</v>
      </c>
      <c r="L6160" t="s">
        <v>131</v>
      </c>
      <c r="M6160" t="s">
        <v>39</v>
      </c>
      <c r="N6160" t="s">
        <v>22</v>
      </c>
      <c r="O6160" t="s">
        <v>173</v>
      </c>
      <c r="P6160" t="s">
        <v>24</v>
      </c>
    </row>
    <row r="6161" spans="1:16" x14ac:dyDescent="0.25">
      <c r="A6161" t="s">
        <v>8020</v>
      </c>
      <c r="B6161" s="1">
        <v>41534</v>
      </c>
      <c r="C6161">
        <v>2013</v>
      </c>
      <c r="D6161">
        <v>10</v>
      </c>
      <c r="E6161">
        <v>22.597511672002891</v>
      </c>
      <c r="F6161">
        <v>256.89999999999998</v>
      </c>
      <c r="G6161">
        <v>234.30248832799708</v>
      </c>
      <c r="H6161" t="s">
        <v>1</v>
      </c>
      <c r="I6161" t="s">
        <v>5472</v>
      </c>
      <c r="J6161" t="s">
        <v>20</v>
      </c>
      <c r="K6161" t="s">
        <v>20</v>
      </c>
      <c r="L6161" t="s">
        <v>21</v>
      </c>
      <c r="M6161" t="s">
        <v>13</v>
      </c>
      <c r="N6161" t="s">
        <v>27</v>
      </c>
      <c r="O6161" t="s">
        <v>304</v>
      </c>
      <c r="P6161" t="s">
        <v>29</v>
      </c>
    </row>
    <row r="6162" spans="1:16" x14ac:dyDescent="0.25">
      <c r="A6162" t="s">
        <v>8021</v>
      </c>
      <c r="B6162" s="1">
        <v>41166</v>
      </c>
      <c r="C6162">
        <v>2012</v>
      </c>
      <c r="D6162">
        <v>10</v>
      </c>
      <c r="E6162">
        <v>1222.5287492923687</v>
      </c>
      <c r="F6162">
        <v>1650</v>
      </c>
      <c r="G6162">
        <v>427.47125070763127</v>
      </c>
      <c r="H6162" t="s">
        <v>1</v>
      </c>
      <c r="I6162" t="s">
        <v>677</v>
      </c>
      <c r="J6162" t="s">
        <v>57</v>
      </c>
      <c r="K6162" t="s">
        <v>58</v>
      </c>
      <c r="L6162" t="s">
        <v>92</v>
      </c>
      <c r="M6162" t="s">
        <v>6</v>
      </c>
      <c r="N6162" t="s">
        <v>22</v>
      </c>
      <c r="O6162" t="s">
        <v>625</v>
      </c>
      <c r="P6162" t="s">
        <v>24</v>
      </c>
    </row>
    <row r="6163" spans="1:16" x14ac:dyDescent="0.25">
      <c r="A6163" t="s">
        <v>8022</v>
      </c>
      <c r="B6163" s="1">
        <v>41737</v>
      </c>
      <c r="C6163">
        <v>2014</v>
      </c>
      <c r="D6163">
        <v>10</v>
      </c>
      <c r="E6163">
        <v>1145.8916236653647</v>
      </c>
      <c r="F6163">
        <v>2290</v>
      </c>
      <c r="G6163">
        <v>1144.1083763346353</v>
      </c>
      <c r="H6163" t="s">
        <v>1</v>
      </c>
      <c r="I6163" t="s">
        <v>178</v>
      </c>
      <c r="J6163" t="s">
        <v>67</v>
      </c>
      <c r="K6163" t="s">
        <v>68</v>
      </c>
      <c r="L6163" t="s">
        <v>69</v>
      </c>
      <c r="M6163" t="s">
        <v>39</v>
      </c>
      <c r="N6163" t="s">
        <v>22</v>
      </c>
      <c r="O6163" t="s">
        <v>2839</v>
      </c>
      <c r="P6163" t="s">
        <v>24</v>
      </c>
    </row>
    <row r="6164" spans="1:16" x14ac:dyDescent="0.25">
      <c r="A6164" t="s">
        <v>8023</v>
      </c>
      <c r="B6164" s="1">
        <v>41532</v>
      </c>
      <c r="C6164">
        <v>2013</v>
      </c>
      <c r="D6164">
        <v>10</v>
      </c>
      <c r="E6164">
        <v>35.796349198084805</v>
      </c>
      <c r="F6164">
        <v>389.9</v>
      </c>
      <c r="G6164">
        <v>354.10365080191519</v>
      </c>
      <c r="H6164" t="s">
        <v>1</v>
      </c>
      <c r="I6164" t="s">
        <v>1909</v>
      </c>
      <c r="J6164" t="s">
        <v>3</v>
      </c>
      <c r="K6164" t="s">
        <v>4</v>
      </c>
      <c r="L6164" t="s">
        <v>118</v>
      </c>
      <c r="M6164" t="s">
        <v>49</v>
      </c>
      <c r="N6164" t="s">
        <v>22</v>
      </c>
      <c r="O6164" t="s">
        <v>871</v>
      </c>
      <c r="P6164" t="s">
        <v>24</v>
      </c>
    </row>
    <row r="6165" spans="1:16" x14ac:dyDescent="0.25">
      <c r="A6165" t="s">
        <v>8024</v>
      </c>
      <c r="B6165" s="1">
        <v>41702</v>
      </c>
      <c r="C6165">
        <v>2014</v>
      </c>
      <c r="D6165">
        <v>18</v>
      </c>
      <c r="E6165">
        <v>46.638699603288543</v>
      </c>
      <c r="F6165">
        <v>917.48800000000006</v>
      </c>
      <c r="G6165">
        <v>870.84930039671156</v>
      </c>
      <c r="H6165" t="s">
        <v>26</v>
      </c>
      <c r="I6165" t="s">
        <v>2935</v>
      </c>
      <c r="J6165" t="s">
        <v>3</v>
      </c>
      <c r="K6165" t="s">
        <v>4</v>
      </c>
      <c r="L6165" t="s">
        <v>749</v>
      </c>
      <c r="M6165" t="s">
        <v>6</v>
      </c>
      <c r="N6165" t="s">
        <v>27</v>
      </c>
      <c r="O6165" t="s">
        <v>28</v>
      </c>
      <c r="P6165" t="s">
        <v>29</v>
      </c>
    </row>
    <row r="6166" spans="1:16" x14ac:dyDescent="0.25">
      <c r="A6166" t="s">
        <v>8025</v>
      </c>
      <c r="B6166" s="1">
        <v>41064</v>
      </c>
      <c r="C6166">
        <v>2012</v>
      </c>
      <c r="D6166">
        <v>12</v>
      </c>
      <c r="E6166">
        <v>3057.1389118869834</v>
      </c>
      <c r="F6166">
        <v>4224.3999999999996</v>
      </c>
      <c r="G6166">
        <v>1167.2610881130163</v>
      </c>
      <c r="H6166" t="s">
        <v>1</v>
      </c>
      <c r="I6166" t="s">
        <v>2647</v>
      </c>
      <c r="J6166" t="s">
        <v>3</v>
      </c>
      <c r="K6166" t="s">
        <v>4</v>
      </c>
      <c r="L6166" t="s">
        <v>5</v>
      </c>
      <c r="M6166" t="s">
        <v>6</v>
      </c>
      <c r="N6166" t="s">
        <v>22</v>
      </c>
      <c r="O6166" t="s">
        <v>913</v>
      </c>
      <c r="P6166" t="s">
        <v>24</v>
      </c>
    </row>
    <row r="6167" spans="1:16" x14ac:dyDescent="0.25">
      <c r="A6167" t="s">
        <v>8026</v>
      </c>
      <c r="B6167" s="1">
        <v>41093</v>
      </c>
      <c r="C6167">
        <v>2012</v>
      </c>
      <c r="D6167">
        <v>12</v>
      </c>
      <c r="E6167">
        <v>396.94774568513765</v>
      </c>
      <c r="F6167">
        <v>3480</v>
      </c>
      <c r="G6167">
        <v>3083.0522543148622</v>
      </c>
      <c r="H6167" t="s">
        <v>1</v>
      </c>
      <c r="I6167" t="s">
        <v>3674</v>
      </c>
      <c r="J6167" t="s">
        <v>57</v>
      </c>
      <c r="K6167" t="s">
        <v>58</v>
      </c>
      <c r="L6167" t="s">
        <v>92</v>
      </c>
      <c r="M6167" t="s">
        <v>6</v>
      </c>
      <c r="N6167" t="s">
        <v>27</v>
      </c>
      <c r="O6167" t="s">
        <v>425</v>
      </c>
      <c r="P6167" t="s">
        <v>29</v>
      </c>
    </row>
    <row r="6168" spans="1:16" x14ac:dyDescent="0.25">
      <c r="A6168" t="s">
        <v>8027</v>
      </c>
      <c r="B6168" s="1">
        <v>41817</v>
      </c>
      <c r="C6168">
        <v>2014</v>
      </c>
      <c r="D6168">
        <v>12</v>
      </c>
      <c r="E6168">
        <v>16697.972144902662</v>
      </c>
      <c r="F6168">
        <v>9096</v>
      </c>
      <c r="G6168">
        <v>-7601.972144902662</v>
      </c>
      <c r="H6168" t="s">
        <v>1</v>
      </c>
      <c r="I6168" t="s">
        <v>4488</v>
      </c>
      <c r="J6168" t="s">
        <v>37</v>
      </c>
      <c r="K6168" t="s">
        <v>37</v>
      </c>
      <c r="L6168" t="s">
        <v>38</v>
      </c>
      <c r="M6168" t="s">
        <v>39</v>
      </c>
      <c r="N6168" t="s">
        <v>27</v>
      </c>
      <c r="O6168" t="s">
        <v>166</v>
      </c>
      <c r="P6168" t="s">
        <v>167</v>
      </c>
    </row>
    <row r="6169" spans="1:16" x14ac:dyDescent="0.25">
      <c r="A6169" t="s">
        <v>8028</v>
      </c>
      <c r="B6169" s="1">
        <v>41203</v>
      </c>
      <c r="C6169">
        <v>2012</v>
      </c>
      <c r="D6169">
        <v>8</v>
      </c>
      <c r="E6169">
        <v>458.64973357301227</v>
      </c>
      <c r="F6169">
        <v>2568.8000000000002</v>
      </c>
      <c r="G6169">
        <v>2110.1502664269879</v>
      </c>
      <c r="H6169" t="s">
        <v>26</v>
      </c>
      <c r="I6169" t="s">
        <v>4151</v>
      </c>
      <c r="J6169" t="s">
        <v>57</v>
      </c>
      <c r="K6169" t="s">
        <v>58</v>
      </c>
      <c r="L6169" t="s">
        <v>5</v>
      </c>
      <c r="M6169" t="s">
        <v>6</v>
      </c>
      <c r="N6169" t="s">
        <v>7</v>
      </c>
      <c r="O6169" t="s">
        <v>137</v>
      </c>
      <c r="P6169" t="s">
        <v>138</v>
      </c>
    </row>
    <row r="6170" spans="1:16" x14ac:dyDescent="0.25">
      <c r="A6170" t="s">
        <v>8029</v>
      </c>
      <c r="B6170" s="1">
        <v>41789</v>
      </c>
      <c r="C6170">
        <v>2014</v>
      </c>
      <c r="D6170">
        <v>10</v>
      </c>
      <c r="E6170">
        <v>49.71916184778263</v>
      </c>
      <c r="F6170">
        <v>2960</v>
      </c>
      <c r="G6170">
        <v>2910.2808381522173</v>
      </c>
      <c r="H6170" t="s">
        <v>1</v>
      </c>
      <c r="I6170" t="s">
        <v>75</v>
      </c>
      <c r="J6170" t="s">
        <v>72</v>
      </c>
      <c r="K6170" t="s">
        <v>72</v>
      </c>
      <c r="L6170" t="s">
        <v>73</v>
      </c>
      <c r="M6170" t="s">
        <v>13</v>
      </c>
      <c r="N6170" t="s">
        <v>22</v>
      </c>
      <c r="O6170" t="s">
        <v>3364</v>
      </c>
      <c r="P6170" t="s">
        <v>24</v>
      </c>
    </row>
    <row r="6171" spans="1:16" x14ac:dyDescent="0.25">
      <c r="A6171" t="s">
        <v>8030</v>
      </c>
      <c r="B6171" s="1">
        <v>41810</v>
      </c>
      <c r="C6171">
        <v>2014</v>
      </c>
      <c r="D6171">
        <v>480</v>
      </c>
      <c r="E6171">
        <v>631.02541216377438</v>
      </c>
      <c r="F6171">
        <v>4795.2</v>
      </c>
      <c r="G6171">
        <v>4164.1745878362253</v>
      </c>
      <c r="H6171" t="s">
        <v>26</v>
      </c>
      <c r="I6171" t="s">
        <v>1885</v>
      </c>
      <c r="J6171" t="s">
        <v>3</v>
      </c>
      <c r="K6171" t="s">
        <v>4</v>
      </c>
      <c r="L6171" t="s">
        <v>200</v>
      </c>
      <c r="M6171" t="s">
        <v>49</v>
      </c>
      <c r="N6171" t="s">
        <v>27</v>
      </c>
      <c r="O6171" t="s">
        <v>28</v>
      </c>
      <c r="P6171" t="s">
        <v>29</v>
      </c>
    </row>
    <row r="6172" spans="1:16" x14ac:dyDescent="0.25">
      <c r="A6172" t="s">
        <v>8031</v>
      </c>
      <c r="B6172" s="1">
        <v>41001</v>
      </c>
      <c r="C6172">
        <v>2012</v>
      </c>
      <c r="D6172">
        <v>20</v>
      </c>
      <c r="E6172">
        <v>362.16018153213543</v>
      </c>
      <c r="F6172">
        <v>9600</v>
      </c>
      <c r="G6172">
        <v>9237.8398184678645</v>
      </c>
      <c r="H6172" t="s">
        <v>26</v>
      </c>
      <c r="I6172" t="s">
        <v>1346</v>
      </c>
      <c r="J6172" t="s">
        <v>3</v>
      </c>
      <c r="K6172" t="s">
        <v>4</v>
      </c>
      <c r="L6172" t="s">
        <v>101</v>
      </c>
      <c r="M6172" t="s">
        <v>34</v>
      </c>
      <c r="N6172" t="s">
        <v>22</v>
      </c>
      <c r="O6172" t="s">
        <v>209</v>
      </c>
      <c r="P6172" t="s">
        <v>24</v>
      </c>
    </row>
    <row r="6173" spans="1:16" x14ac:dyDescent="0.25">
      <c r="A6173" t="s">
        <v>8032</v>
      </c>
      <c r="B6173" s="1">
        <v>41411</v>
      </c>
      <c r="C6173">
        <v>2013</v>
      </c>
      <c r="D6173">
        <v>10</v>
      </c>
      <c r="E6173">
        <v>959.82890187200621</v>
      </c>
      <c r="F6173">
        <v>790</v>
      </c>
      <c r="G6173">
        <v>-169.82890187200621</v>
      </c>
      <c r="H6173" t="s">
        <v>1</v>
      </c>
      <c r="I6173" t="s">
        <v>5402</v>
      </c>
      <c r="J6173" t="s">
        <v>32</v>
      </c>
      <c r="K6173" t="s">
        <v>32</v>
      </c>
      <c r="L6173" t="s">
        <v>131</v>
      </c>
      <c r="M6173" t="s">
        <v>39</v>
      </c>
      <c r="N6173" t="s">
        <v>7</v>
      </c>
      <c r="O6173" t="s">
        <v>890</v>
      </c>
      <c r="P6173" t="s">
        <v>891</v>
      </c>
    </row>
    <row r="6174" spans="1:16" x14ac:dyDescent="0.25">
      <c r="A6174" t="s">
        <v>8033</v>
      </c>
      <c r="B6174" s="1">
        <v>41731</v>
      </c>
      <c r="C6174">
        <v>2014</v>
      </c>
      <c r="D6174">
        <v>9</v>
      </c>
      <c r="E6174">
        <v>819.47357195263419</v>
      </c>
      <c r="F6174">
        <v>2108.4</v>
      </c>
      <c r="G6174">
        <v>1288.9264280473658</v>
      </c>
      <c r="H6174" t="s">
        <v>1</v>
      </c>
      <c r="I6174" t="s">
        <v>7106</v>
      </c>
      <c r="J6174" t="s">
        <v>67</v>
      </c>
      <c r="K6174" t="s">
        <v>68</v>
      </c>
      <c r="L6174" t="s">
        <v>87</v>
      </c>
      <c r="M6174" t="s">
        <v>39</v>
      </c>
      <c r="N6174" t="s">
        <v>27</v>
      </c>
      <c r="O6174" t="s">
        <v>442</v>
      </c>
      <c r="P6174" t="s">
        <v>443</v>
      </c>
    </row>
    <row r="6175" spans="1:16" x14ac:dyDescent="0.25">
      <c r="A6175" t="s">
        <v>8034</v>
      </c>
      <c r="B6175" s="1">
        <v>41446</v>
      </c>
      <c r="C6175">
        <v>2013</v>
      </c>
      <c r="D6175">
        <v>12</v>
      </c>
      <c r="E6175">
        <v>9.9578401825274074</v>
      </c>
      <c r="F6175">
        <v>1319.88</v>
      </c>
      <c r="G6175">
        <v>1309.9221598174727</v>
      </c>
      <c r="H6175" t="s">
        <v>26</v>
      </c>
      <c r="I6175" t="s">
        <v>2496</v>
      </c>
      <c r="J6175" t="s">
        <v>32</v>
      </c>
      <c r="K6175" t="s">
        <v>32</v>
      </c>
      <c r="L6175" t="s">
        <v>16</v>
      </c>
      <c r="M6175" t="s">
        <v>17</v>
      </c>
      <c r="N6175" t="s">
        <v>27</v>
      </c>
      <c r="O6175" t="s">
        <v>28</v>
      </c>
      <c r="P6175" t="s">
        <v>29</v>
      </c>
    </row>
    <row r="6176" spans="1:16" x14ac:dyDescent="0.25">
      <c r="A6176" t="s">
        <v>8035</v>
      </c>
      <c r="B6176" s="1">
        <v>41836</v>
      </c>
      <c r="C6176">
        <v>2014</v>
      </c>
      <c r="D6176">
        <v>24</v>
      </c>
      <c r="E6176">
        <v>2751.4351076437833</v>
      </c>
      <c r="F6176">
        <v>4320</v>
      </c>
      <c r="G6176">
        <v>1568.5648923562167</v>
      </c>
      <c r="H6176" t="s">
        <v>1</v>
      </c>
      <c r="I6176" t="s">
        <v>3517</v>
      </c>
      <c r="J6176" t="s">
        <v>42</v>
      </c>
      <c r="K6176" t="s">
        <v>43</v>
      </c>
      <c r="L6176" t="s">
        <v>44</v>
      </c>
      <c r="M6176" t="s">
        <v>6</v>
      </c>
      <c r="N6176" t="s">
        <v>22</v>
      </c>
      <c r="O6176" t="s">
        <v>1295</v>
      </c>
      <c r="P6176" t="s">
        <v>24</v>
      </c>
    </row>
    <row r="6177" spans="1:16" x14ac:dyDescent="0.25">
      <c r="A6177" t="s">
        <v>8036</v>
      </c>
      <c r="B6177" s="1">
        <v>41559</v>
      </c>
      <c r="C6177">
        <v>2013</v>
      </c>
      <c r="D6177">
        <v>26</v>
      </c>
      <c r="E6177">
        <v>20134.631535221801</v>
      </c>
      <c r="F6177">
        <v>15454.2</v>
      </c>
      <c r="G6177">
        <v>-4680.4315352218</v>
      </c>
      <c r="H6177" t="s">
        <v>1</v>
      </c>
      <c r="I6177" t="s">
        <v>8037</v>
      </c>
      <c r="J6177" t="s">
        <v>37</v>
      </c>
      <c r="K6177" t="s">
        <v>37</v>
      </c>
      <c r="L6177" t="s">
        <v>123</v>
      </c>
      <c r="M6177" t="s">
        <v>39</v>
      </c>
      <c r="N6177" t="s">
        <v>22</v>
      </c>
      <c r="O6177" t="s">
        <v>1675</v>
      </c>
      <c r="P6177" t="s">
        <v>24</v>
      </c>
    </row>
    <row r="6178" spans="1:16" x14ac:dyDescent="0.25">
      <c r="A6178" t="s">
        <v>8038</v>
      </c>
      <c r="B6178" s="1">
        <v>41570</v>
      </c>
      <c r="C6178">
        <v>2013</v>
      </c>
      <c r="D6178">
        <v>13</v>
      </c>
      <c r="E6178">
        <v>2965.1958121395442</v>
      </c>
      <c r="F6178">
        <v>7799.6</v>
      </c>
      <c r="G6178">
        <v>4834.4041878604567</v>
      </c>
      <c r="H6178" t="s">
        <v>1</v>
      </c>
      <c r="I6178" t="s">
        <v>2020</v>
      </c>
      <c r="J6178" t="s">
        <v>42</v>
      </c>
      <c r="K6178" t="s">
        <v>43</v>
      </c>
      <c r="L6178" t="s">
        <v>5</v>
      </c>
      <c r="M6178" t="s">
        <v>6</v>
      </c>
      <c r="N6178" t="s">
        <v>22</v>
      </c>
      <c r="O6178" t="s">
        <v>834</v>
      </c>
      <c r="P6178" t="s">
        <v>24</v>
      </c>
    </row>
    <row r="6179" spans="1:16" x14ac:dyDescent="0.25">
      <c r="A6179" t="s">
        <v>8039</v>
      </c>
      <c r="B6179" s="1">
        <v>41617</v>
      </c>
      <c r="C6179">
        <v>2013</v>
      </c>
      <c r="D6179">
        <v>9</v>
      </c>
      <c r="E6179">
        <v>610.21508763598649</v>
      </c>
      <c r="F6179">
        <v>1673.2</v>
      </c>
      <c r="G6179">
        <v>1062.9849123640136</v>
      </c>
      <c r="H6179" t="s">
        <v>328</v>
      </c>
      <c r="I6179" t="s">
        <v>476</v>
      </c>
      <c r="J6179" t="s">
        <v>57</v>
      </c>
      <c r="K6179" t="s">
        <v>58</v>
      </c>
      <c r="L6179" t="s">
        <v>92</v>
      </c>
      <c r="M6179" t="s">
        <v>6</v>
      </c>
      <c r="N6179" t="s">
        <v>22</v>
      </c>
      <c r="O6179" t="s">
        <v>329</v>
      </c>
      <c r="P6179" t="s">
        <v>24</v>
      </c>
    </row>
    <row r="6180" spans="1:16" x14ac:dyDescent="0.25">
      <c r="A6180" t="s">
        <v>8040</v>
      </c>
      <c r="B6180" s="1">
        <v>41388</v>
      </c>
      <c r="C6180">
        <v>2013</v>
      </c>
      <c r="D6180">
        <v>10</v>
      </c>
      <c r="E6180">
        <v>8.9195418818916181</v>
      </c>
      <c r="F6180">
        <v>1999.5</v>
      </c>
      <c r="G6180">
        <v>1990.5804581181085</v>
      </c>
      <c r="H6180" t="s">
        <v>1</v>
      </c>
      <c r="I6180" t="s">
        <v>133</v>
      </c>
      <c r="J6180" t="s">
        <v>72</v>
      </c>
      <c r="K6180" t="s">
        <v>72</v>
      </c>
      <c r="L6180" t="s">
        <v>73</v>
      </c>
      <c r="M6180" t="s">
        <v>13</v>
      </c>
      <c r="N6180" t="s">
        <v>7</v>
      </c>
      <c r="O6180" t="s">
        <v>477</v>
      </c>
      <c r="P6180" t="s">
        <v>138</v>
      </c>
    </row>
    <row r="6181" spans="1:16" x14ac:dyDescent="0.25">
      <c r="A6181" t="s">
        <v>8041</v>
      </c>
      <c r="B6181" s="1">
        <v>41625</v>
      </c>
      <c r="C6181">
        <v>2013</v>
      </c>
      <c r="D6181">
        <v>8</v>
      </c>
      <c r="E6181">
        <v>363.13272548220988</v>
      </c>
      <c r="F6181">
        <v>5452.2</v>
      </c>
      <c r="G6181">
        <v>5089.0672745177899</v>
      </c>
      <c r="H6181" t="s">
        <v>1</v>
      </c>
      <c r="I6181" t="s">
        <v>3229</v>
      </c>
      <c r="J6181" t="s">
        <v>37</v>
      </c>
      <c r="K6181" t="s">
        <v>37</v>
      </c>
      <c r="L6181" t="s">
        <v>38</v>
      </c>
      <c r="M6181" t="s">
        <v>39</v>
      </c>
      <c r="N6181" t="s">
        <v>7</v>
      </c>
      <c r="O6181" t="s">
        <v>477</v>
      </c>
      <c r="P6181" t="s">
        <v>138</v>
      </c>
    </row>
    <row r="6182" spans="1:16" x14ac:dyDescent="0.25">
      <c r="A6182" t="s">
        <v>8042</v>
      </c>
      <c r="B6182" s="1">
        <v>40965</v>
      </c>
      <c r="C6182">
        <v>2012</v>
      </c>
      <c r="D6182">
        <v>6</v>
      </c>
      <c r="E6182">
        <v>57.092341260895068</v>
      </c>
      <c r="F6182">
        <v>292.76560000000001</v>
      </c>
      <c r="G6182">
        <v>235.67325873910494</v>
      </c>
      <c r="H6182" t="s">
        <v>26</v>
      </c>
      <c r="I6182" t="s">
        <v>3275</v>
      </c>
      <c r="J6182" t="s">
        <v>3</v>
      </c>
      <c r="K6182" t="s">
        <v>4</v>
      </c>
      <c r="L6182" t="s">
        <v>749</v>
      </c>
      <c r="M6182" t="s">
        <v>6</v>
      </c>
      <c r="N6182" t="s">
        <v>7</v>
      </c>
      <c r="O6182" t="s">
        <v>137</v>
      </c>
      <c r="P6182" t="s">
        <v>138</v>
      </c>
    </row>
    <row r="6183" spans="1:16" x14ac:dyDescent="0.25">
      <c r="A6183" t="s">
        <v>8043</v>
      </c>
      <c r="B6183" s="1">
        <v>41265</v>
      </c>
      <c r="C6183">
        <v>2012</v>
      </c>
      <c r="D6183">
        <v>9</v>
      </c>
      <c r="E6183">
        <v>112.50653508627148</v>
      </c>
      <c r="F6183">
        <v>876.15</v>
      </c>
      <c r="G6183">
        <v>763.64346491372851</v>
      </c>
      <c r="H6183" t="s">
        <v>328</v>
      </c>
      <c r="I6183" t="s">
        <v>2229</v>
      </c>
      <c r="J6183" t="s">
        <v>37</v>
      </c>
      <c r="K6183" t="s">
        <v>37</v>
      </c>
      <c r="L6183" t="s">
        <v>97</v>
      </c>
      <c r="M6183" t="s">
        <v>39</v>
      </c>
      <c r="N6183" t="s">
        <v>22</v>
      </c>
      <c r="O6183" t="s">
        <v>329</v>
      </c>
      <c r="P6183" t="s">
        <v>24</v>
      </c>
    </row>
    <row r="6184" spans="1:16" x14ac:dyDescent="0.25">
      <c r="A6184" t="s">
        <v>8044</v>
      </c>
      <c r="B6184" s="1">
        <v>41261</v>
      </c>
      <c r="C6184">
        <v>2012</v>
      </c>
      <c r="D6184">
        <v>8</v>
      </c>
      <c r="E6184">
        <v>1787.1536858608611</v>
      </c>
      <c r="F6184">
        <v>7448</v>
      </c>
      <c r="G6184">
        <v>5660.8463141391385</v>
      </c>
      <c r="H6184" t="s">
        <v>171</v>
      </c>
      <c r="I6184" t="s">
        <v>3633</v>
      </c>
      <c r="J6184" t="s">
        <v>42</v>
      </c>
      <c r="K6184" t="s">
        <v>43</v>
      </c>
      <c r="L6184" t="s">
        <v>44</v>
      </c>
      <c r="M6184" t="s">
        <v>6</v>
      </c>
      <c r="N6184" t="s">
        <v>7</v>
      </c>
      <c r="O6184" t="s">
        <v>252</v>
      </c>
      <c r="P6184" t="s">
        <v>253</v>
      </c>
    </row>
    <row r="6185" spans="1:16" x14ac:dyDescent="0.25">
      <c r="A6185" t="s">
        <v>8045</v>
      </c>
      <c r="B6185" s="1">
        <v>41048</v>
      </c>
      <c r="C6185">
        <v>2012</v>
      </c>
      <c r="D6185">
        <v>5</v>
      </c>
      <c r="E6185">
        <v>23.360740796457158</v>
      </c>
      <c r="F6185">
        <v>749.75</v>
      </c>
      <c r="G6185">
        <v>726.38925920354279</v>
      </c>
      <c r="H6185" t="s">
        <v>1</v>
      </c>
      <c r="I6185" t="s">
        <v>4854</v>
      </c>
      <c r="J6185" t="s">
        <v>72</v>
      </c>
      <c r="K6185" t="s">
        <v>72</v>
      </c>
      <c r="L6185" t="s">
        <v>73</v>
      </c>
      <c r="M6185" t="s">
        <v>13</v>
      </c>
      <c r="N6185" t="s">
        <v>22</v>
      </c>
      <c r="O6185" t="s">
        <v>526</v>
      </c>
      <c r="P6185" t="s">
        <v>24</v>
      </c>
    </row>
    <row r="6186" spans="1:16" x14ac:dyDescent="0.25">
      <c r="A6186" t="s">
        <v>8046</v>
      </c>
      <c r="B6186" s="1">
        <v>41173</v>
      </c>
      <c r="C6186">
        <v>2012</v>
      </c>
      <c r="D6186">
        <v>10</v>
      </c>
      <c r="E6186">
        <v>183.09295374710717</v>
      </c>
      <c r="F6186">
        <v>2930</v>
      </c>
      <c r="G6186">
        <v>2746.907046252893</v>
      </c>
      <c r="H6186" t="s">
        <v>328</v>
      </c>
      <c r="I6186" t="s">
        <v>1717</v>
      </c>
      <c r="J6186" t="s">
        <v>3</v>
      </c>
      <c r="K6186" t="s">
        <v>4</v>
      </c>
      <c r="L6186" t="s">
        <v>273</v>
      </c>
      <c r="M6186" t="s">
        <v>49</v>
      </c>
      <c r="N6186" t="s">
        <v>22</v>
      </c>
      <c r="O6186" t="s">
        <v>329</v>
      </c>
      <c r="P6186" t="s">
        <v>24</v>
      </c>
    </row>
    <row r="6187" spans="1:16" x14ac:dyDescent="0.25">
      <c r="A6187" t="s">
        <v>8047</v>
      </c>
      <c r="B6187" s="1">
        <v>41439</v>
      </c>
      <c r="C6187">
        <v>2013</v>
      </c>
      <c r="D6187">
        <v>36</v>
      </c>
      <c r="E6187">
        <v>2923.5810328339549</v>
      </c>
      <c r="F6187">
        <v>34594</v>
      </c>
      <c r="G6187">
        <v>31670.418967166046</v>
      </c>
      <c r="H6187" t="s">
        <v>328</v>
      </c>
      <c r="I6187" t="s">
        <v>1682</v>
      </c>
      <c r="J6187" t="s">
        <v>42</v>
      </c>
      <c r="K6187" t="s">
        <v>43</v>
      </c>
      <c r="L6187" t="s">
        <v>44</v>
      </c>
      <c r="M6187" t="s">
        <v>6</v>
      </c>
      <c r="N6187" t="s">
        <v>22</v>
      </c>
      <c r="O6187" t="s">
        <v>329</v>
      </c>
      <c r="P6187" t="s">
        <v>24</v>
      </c>
    </row>
    <row r="6188" spans="1:16" x14ac:dyDescent="0.25">
      <c r="A6188" t="s">
        <v>8048</v>
      </c>
      <c r="B6188" s="1">
        <v>41742</v>
      </c>
      <c r="C6188">
        <v>2014</v>
      </c>
      <c r="D6188">
        <v>36</v>
      </c>
      <c r="E6188">
        <v>4139.7828270841155</v>
      </c>
      <c r="F6188">
        <v>24240.3</v>
      </c>
      <c r="G6188">
        <v>20100.517172915883</v>
      </c>
      <c r="H6188" t="s">
        <v>26</v>
      </c>
      <c r="I6188" t="s">
        <v>2250</v>
      </c>
      <c r="J6188" t="s">
        <v>72</v>
      </c>
      <c r="K6188" t="s">
        <v>72</v>
      </c>
      <c r="L6188" t="s">
        <v>97</v>
      </c>
      <c r="M6188" t="s">
        <v>39</v>
      </c>
      <c r="N6188" t="s">
        <v>27</v>
      </c>
      <c r="O6188" t="s">
        <v>28</v>
      </c>
      <c r="P6188" t="s">
        <v>29</v>
      </c>
    </row>
    <row r="6189" spans="1:16" x14ac:dyDescent="0.25">
      <c r="A6189" t="s">
        <v>8049</v>
      </c>
      <c r="B6189" s="1">
        <v>40903</v>
      </c>
      <c r="C6189">
        <v>2011</v>
      </c>
      <c r="D6189">
        <v>4</v>
      </c>
      <c r="E6189">
        <v>184.31548355805381</v>
      </c>
      <c r="F6189">
        <v>391.05</v>
      </c>
      <c r="G6189">
        <v>206.7345164419462</v>
      </c>
      <c r="H6189" t="s">
        <v>1</v>
      </c>
      <c r="I6189" t="s">
        <v>2185</v>
      </c>
      <c r="J6189" t="s">
        <v>67</v>
      </c>
      <c r="K6189" t="s">
        <v>68</v>
      </c>
      <c r="L6189" t="s">
        <v>97</v>
      </c>
      <c r="M6189" t="s">
        <v>39</v>
      </c>
      <c r="N6189" t="s">
        <v>22</v>
      </c>
      <c r="O6189" t="s">
        <v>633</v>
      </c>
      <c r="P6189" t="s">
        <v>24</v>
      </c>
    </row>
    <row r="6190" spans="1:16" x14ac:dyDescent="0.25">
      <c r="A6190" t="s">
        <v>8050</v>
      </c>
      <c r="B6190" s="1">
        <v>40894</v>
      </c>
      <c r="C6190">
        <v>2011</v>
      </c>
      <c r="D6190">
        <v>9</v>
      </c>
      <c r="E6190">
        <v>480.0261264671056</v>
      </c>
      <c r="F6190">
        <v>1734.6</v>
      </c>
      <c r="G6190">
        <v>1254.5738735328944</v>
      </c>
      <c r="H6190" t="s">
        <v>1</v>
      </c>
      <c r="I6190" t="s">
        <v>2473</v>
      </c>
      <c r="J6190" t="s">
        <v>67</v>
      </c>
      <c r="K6190" t="s">
        <v>68</v>
      </c>
      <c r="L6190" t="s">
        <v>69</v>
      </c>
      <c r="M6190" t="s">
        <v>39</v>
      </c>
      <c r="N6190" t="s">
        <v>22</v>
      </c>
      <c r="O6190" t="s">
        <v>1748</v>
      </c>
      <c r="P6190" t="s">
        <v>125</v>
      </c>
    </row>
    <row r="6191" spans="1:16" x14ac:dyDescent="0.25">
      <c r="A6191" t="s">
        <v>8051</v>
      </c>
      <c r="B6191" s="1">
        <v>40960</v>
      </c>
      <c r="C6191">
        <v>2012</v>
      </c>
      <c r="D6191">
        <v>9</v>
      </c>
      <c r="E6191">
        <v>762.63012432381527</v>
      </c>
      <c r="F6191">
        <v>2326.9105</v>
      </c>
      <c r="G6191">
        <v>1564.2803756761846</v>
      </c>
      <c r="H6191" t="s">
        <v>328</v>
      </c>
      <c r="I6191" t="s">
        <v>1212</v>
      </c>
      <c r="J6191" t="s">
        <v>3</v>
      </c>
      <c r="K6191" t="s">
        <v>4</v>
      </c>
      <c r="L6191" t="s">
        <v>16</v>
      </c>
      <c r="M6191" t="s">
        <v>17</v>
      </c>
      <c r="N6191" t="s">
        <v>22</v>
      </c>
      <c r="O6191" t="s">
        <v>329</v>
      </c>
      <c r="P6191" t="s">
        <v>24</v>
      </c>
    </row>
    <row r="6192" spans="1:16" x14ac:dyDescent="0.25">
      <c r="A6192" t="s">
        <v>8052</v>
      </c>
      <c r="B6192" s="1">
        <v>40940</v>
      </c>
      <c r="C6192">
        <v>2012</v>
      </c>
      <c r="D6192">
        <v>9</v>
      </c>
      <c r="E6192">
        <v>14550.774054836846</v>
      </c>
      <c r="F6192">
        <v>11626.05</v>
      </c>
      <c r="G6192">
        <v>-2924.7240548368463</v>
      </c>
      <c r="H6192" t="s">
        <v>1</v>
      </c>
      <c r="I6192" t="s">
        <v>1949</v>
      </c>
      <c r="J6192" t="s">
        <v>37</v>
      </c>
      <c r="K6192" t="s">
        <v>37</v>
      </c>
      <c r="L6192" t="s">
        <v>38</v>
      </c>
      <c r="M6192" t="s">
        <v>39</v>
      </c>
      <c r="N6192" t="s">
        <v>22</v>
      </c>
      <c r="O6192" t="s">
        <v>898</v>
      </c>
      <c r="P6192" t="s">
        <v>24</v>
      </c>
    </row>
    <row r="6193" spans="1:16" x14ac:dyDescent="0.25">
      <c r="A6193" t="s">
        <v>8053</v>
      </c>
      <c r="B6193" s="1">
        <v>41534</v>
      </c>
      <c r="C6193">
        <v>2013</v>
      </c>
      <c r="D6193">
        <v>10</v>
      </c>
      <c r="E6193">
        <v>82.085500815970548</v>
      </c>
      <c r="F6193">
        <v>138.9</v>
      </c>
      <c r="G6193">
        <v>56.814499184029458</v>
      </c>
      <c r="H6193" t="s">
        <v>1</v>
      </c>
      <c r="I6193" t="s">
        <v>2699</v>
      </c>
      <c r="J6193" t="s">
        <v>3</v>
      </c>
      <c r="K6193" t="s">
        <v>4</v>
      </c>
      <c r="L6193" t="s">
        <v>16</v>
      </c>
      <c r="M6193" t="s">
        <v>17</v>
      </c>
      <c r="N6193" t="s">
        <v>22</v>
      </c>
      <c r="O6193" t="s">
        <v>560</v>
      </c>
      <c r="P6193" t="s">
        <v>24</v>
      </c>
    </row>
    <row r="6194" spans="1:16" x14ac:dyDescent="0.25">
      <c r="A6194" t="s">
        <v>8054</v>
      </c>
      <c r="B6194" s="1">
        <v>41913</v>
      </c>
      <c r="C6194">
        <v>2014</v>
      </c>
      <c r="D6194">
        <v>10</v>
      </c>
      <c r="E6194">
        <v>721.33896300801007</v>
      </c>
      <c r="F6194">
        <v>7580</v>
      </c>
      <c r="G6194">
        <v>6858.6610369919899</v>
      </c>
      <c r="H6194" t="s">
        <v>1</v>
      </c>
      <c r="I6194" t="s">
        <v>1759</v>
      </c>
      <c r="J6194" t="s">
        <v>37</v>
      </c>
      <c r="K6194" t="s">
        <v>37</v>
      </c>
      <c r="L6194" t="s">
        <v>38</v>
      </c>
      <c r="M6194" t="s">
        <v>39</v>
      </c>
      <c r="N6194" t="s">
        <v>22</v>
      </c>
      <c r="O6194" t="s">
        <v>653</v>
      </c>
      <c r="P6194" t="s">
        <v>24</v>
      </c>
    </row>
    <row r="6195" spans="1:16" x14ac:dyDescent="0.25">
      <c r="A6195" t="s">
        <v>8055</v>
      </c>
      <c r="B6195" s="1">
        <v>41172</v>
      </c>
      <c r="C6195">
        <v>2012</v>
      </c>
      <c r="D6195">
        <v>400</v>
      </c>
      <c r="E6195">
        <v>19965.326560803238</v>
      </c>
      <c r="F6195">
        <v>9996</v>
      </c>
      <c r="G6195">
        <v>-9969.326560803238</v>
      </c>
      <c r="H6195" t="s">
        <v>328</v>
      </c>
      <c r="I6195" t="s">
        <v>5518</v>
      </c>
      <c r="J6195" t="s">
        <v>3</v>
      </c>
      <c r="K6195" t="s">
        <v>4</v>
      </c>
      <c r="L6195" t="s">
        <v>200</v>
      </c>
      <c r="M6195" t="s">
        <v>49</v>
      </c>
      <c r="N6195" t="s">
        <v>22</v>
      </c>
      <c r="O6195" t="s">
        <v>329</v>
      </c>
      <c r="P6195" t="s">
        <v>24</v>
      </c>
    </row>
    <row r="6196" spans="1:16" x14ac:dyDescent="0.25">
      <c r="A6196" t="s">
        <v>8056</v>
      </c>
      <c r="B6196" s="1">
        <v>41388</v>
      </c>
      <c r="C6196">
        <v>2013</v>
      </c>
      <c r="D6196">
        <v>10</v>
      </c>
      <c r="E6196">
        <v>223.50133866799433</v>
      </c>
      <c r="F6196">
        <v>1980</v>
      </c>
      <c r="G6196">
        <v>1756.4986613320057</v>
      </c>
      <c r="H6196" t="s">
        <v>328</v>
      </c>
      <c r="I6196" t="s">
        <v>2419</v>
      </c>
      <c r="J6196" t="s">
        <v>57</v>
      </c>
      <c r="K6196" t="s">
        <v>58</v>
      </c>
      <c r="L6196" t="s">
        <v>92</v>
      </c>
      <c r="M6196" t="s">
        <v>6</v>
      </c>
      <c r="N6196" t="s">
        <v>22</v>
      </c>
      <c r="O6196" t="s">
        <v>329</v>
      </c>
      <c r="P6196" t="s">
        <v>24</v>
      </c>
    </row>
    <row r="6197" spans="1:16" x14ac:dyDescent="0.25">
      <c r="A6197" t="s">
        <v>8057</v>
      </c>
      <c r="B6197" s="1">
        <v>40922</v>
      </c>
      <c r="C6197">
        <v>2012</v>
      </c>
      <c r="D6197">
        <v>9</v>
      </c>
      <c r="E6197">
        <v>164.78607500106935</v>
      </c>
      <c r="F6197">
        <v>4475</v>
      </c>
      <c r="G6197">
        <v>4310.2139249989305</v>
      </c>
      <c r="H6197" t="s">
        <v>1</v>
      </c>
      <c r="I6197" t="s">
        <v>6552</v>
      </c>
      <c r="J6197" t="s">
        <v>32</v>
      </c>
      <c r="K6197" t="s">
        <v>32</v>
      </c>
      <c r="L6197" t="s">
        <v>33</v>
      </c>
      <c r="M6197" t="s">
        <v>34</v>
      </c>
      <c r="N6197" t="s">
        <v>22</v>
      </c>
      <c r="O6197" t="s">
        <v>621</v>
      </c>
      <c r="P6197" t="s">
        <v>24</v>
      </c>
    </row>
    <row r="6198" spans="1:16" x14ac:dyDescent="0.25">
      <c r="A6198" t="s">
        <v>8058</v>
      </c>
      <c r="B6198" s="1">
        <v>41317</v>
      </c>
      <c r="C6198">
        <v>2013</v>
      </c>
      <c r="D6198">
        <v>18</v>
      </c>
      <c r="E6198">
        <v>51.76876569216639</v>
      </c>
      <c r="F6198">
        <v>278.22500000000002</v>
      </c>
      <c r="G6198">
        <v>226.45623430783363</v>
      </c>
      <c r="H6198" t="s">
        <v>26</v>
      </c>
      <c r="I6198" t="s">
        <v>1518</v>
      </c>
      <c r="J6198" t="s">
        <v>3</v>
      </c>
      <c r="K6198" t="s">
        <v>4</v>
      </c>
      <c r="L6198" t="s">
        <v>131</v>
      </c>
      <c r="M6198" t="s">
        <v>39</v>
      </c>
      <c r="N6198" t="s">
        <v>22</v>
      </c>
      <c r="O6198" t="s">
        <v>209</v>
      </c>
      <c r="P6198" t="s">
        <v>24</v>
      </c>
    </row>
    <row r="6199" spans="1:16" x14ac:dyDescent="0.25">
      <c r="A6199" t="s">
        <v>8059</v>
      </c>
      <c r="B6199" s="1">
        <v>41153</v>
      </c>
      <c r="C6199">
        <v>2012</v>
      </c>
      <c r="D6199">
        <v>12</v>
      </c>
      <c r="E6199">
        <v>719.87791483989145</v>
      </c>
      <c r="F6199">
        <v>2316.6</v>
      </c>
      <c r="G6199">
        <v>1596.7220851601085</v>
      </c>
      <c r="H6199" t="s">
        <v>1</v>
      </c>
      <c r="I6199" t="s">
        <v>2077</v>
      </c>
      <c r="J6199" t="s">
        <v>57</v>
      </c>
      <c r="K6199" t="s">
        <v>58</v>
      </c>
      <c r="L6199" t="s">
        <v>92</v>
      </c>
      <c r="M6199" t="s">
        <v>6</v>
      </c>
      <c r="N6199" t="s">
        <v>22</v>
      </c>
      <c r="O6199" t="s">
        <v>1340</v>
      </c>
      <c r="P6199" t="s">
        <v>24</v>
      </c>
    </row>
    <row r="6200" spans="1:16" x14ac:dyDescent="0.25">
      <c r="A6200" t="s">
        <v>8060</v>
      </c>
      <c r="B6200" s="1">
        <v>41763</v>
      </c>
      <c r="C6200">
        <v>2014</v>
      </c>
      <c r="D6200">
        <v>480</v>
      </c>
      <c r="E6200">
        <v>505.9155978480843</v>
      </c>
      <c r="F6200">
        <v>11987.703</v>
      </c>
      <c r="G6200">
        <v>11481.787402151915</v>
      </c>
      <c r="H6200" t="s">
        <v>1</v>
      </c>
      <c r="I6200" t="s">
        <v>4382</v>
      </c>
      <c r="J6200" t="s">
        <v>3</v>
      </c>
      <c r="K6200" t="s">
        <v>4</v>
      </c>
      <c r="L6200" t="s">
        <v>200</v>
      </c>
      <c r="M6200" t="s">
        <v>49</v>
      </c>
      <c r="N6200" t="s">
        <v>27</v>
      </c>
      <c r="O6200" t="s">
        <v>389</v>
      </c>
      <c r="P6200" t="s">
        <v>390</v>
      </c>
    </row>
    <row r="6201" spans="1:16" x14ac:dyDescent="0.25">
      <c r="A6201" t="s">
        <v>8061</v>
      </c>
      <c r="B6201" s="1">
        <v>41953</v>
      </c>
      <c r="C6201">
        <v>2014</v>
      </c>
      <c r="D6201">
        <v>13</v>
      </c>
      <c r="E6201">
        <v>4411.245970761941</v>
      </c>
      <c r="F6201">
        <v>11557</v>
      </c>
      <c r="G6201">
        <v>7145.754029238059</v>
      </c>
      <c r="H6201" t="s">
        <v>1</v>
      </c>
      <c r="I6201" t="s">
        <v>6428</v>
      </c>
      <c r="J6201" t="s">
        <v>3</v>
      </c>
      <c r="K6201" t="s">
        <v>4</v>
      </c>
      <c r="L6201" t="s">
        <v>101</v>
      </c>
      <c r="M6201" t="s">
        <v>34</v>
      </c>
      <c r="N6201" t="s">
        <v>22</v>
      </c>
      <c r="O6201" t="s">
        <v>120</v>
      </c>
      <c r="P6201" t="s">
        <v>24</v>
      </c>
    </row>
    <row r="6202" spans="1:16" x14ac:dyDescent="0.25">
      <c r="A6202" t="s">
        <v>8062</v>
      </c>
      <c r="B6202" s="1">
        <v>41922</v>
      </c>
      <c r="C6202">
        <v>2014</v>
      </c>
      <c r="D6202">
        <v>6</v>
      </c>
      <c r="E6202">
        <v>253.05827158775924</v>
      </c>
      <c r="F6202">
        <v>2170.8000000000002</v>
      </c>
      <c r="G6202">
        <v>1917.7417284122409</v>
      </c>
      <c r="H6202" t="s">
        <v>171</v>
      </c>
      <c r="I6202" t="s">
        <v>2974</v>
      </c>
      <c r="J6202" t="s">
        <v>47</v>
      </c>
      <c r="K6202" t="s">
        <v>47</v>
      </c>
      <c r="L6202" t="s">
        <v>48</v>
      </c>
      <c r="M6202" t="s">
        <v>49</v>
      </c>
      <c r="N6202" t="s">
        <v>22</v>
      </c>
      <c r="O6202" t="s">
        <v>173</v>
      </c>
      <c r="P6202" t="s">
        <v>24</v>
      </c>
    </row>
    <row r="6203" spans="1:16" x14ac:dyDescent="0.25">
      <c r="A6203" t="s">
        <v>8063</v>
      </c>
      <c r="B6203" s="1">
        <v>41556</v>
      </c>
      <c r="C6203">
        <v>2013</v>
      </c>
      <c r="D6203">
        <v>13</v>
      </c>
      <c r="E6203">
        <v>0.2090730407686224</v>
      </c>
      <c r="F6203">
        <v>2112</v>
      </c>
      <c r="G6203">
        <v>2111.7909269592315</v>
      </c>
      <c r="H6203" t="s">
        <v>1</v>
      </c>
      <c r="I6203" t="s">
        <v>2730</v>
      </c>
      <c r="J6203" t="s">
        <v>57</v>
      </c>
      <c r="K6203" t="s">
        <v>58</v>
      </c>
      <c r="L6203" t="s">
        <v>92</v>
      </c>
      <c r="M6203" t="s">
        <v>6</v>
      </c>
      <c r="N6203" t="s">
        <v>22</v>
      </c>
      <c r="O6203" t="s">
        <v>246</v>
      </c>
      <c r="P6203" t="s">
        <v>24</v>
      </c>
    </row>
    <row r="6204" spans="1:16" x14ac:dyDescent="0.25">
      <c r="A6204" t="s">
        <v>8064</v>
      </c>
      <c r="B6204" s="1">
        <v>41272</v>
      </c>
      <c r="C6204">
        <v>2012</v>
      </c>
      <c r="D6204">
        <v>16</v>
      </c>
      <c r="E6204">
        <v>2143.4662907124766</v>
      </c>
      <c r="F6204">
        <v>10064</v>
      </c>
      <c r="G6204">
        <v>7920.5337092875234</v>
      </c>
      <c r="H6204" t="s">
        <v>26</v>
      </c>
      <c r="I6204" t="s">
        <v>2020</v>
      </c>
      <c r="J6204" t="s">
        <v>42</v>
      </c>
      <c r="K6204" t="s">
        <v>43</v>
      </c>
      <c r="L6204" t="s">
        <v>5</v>
      </c>
      <c r="M6204" t="s">
        <v>6</v>
      </c>
      <c r="N6204" t="s">
        <v>7</v>
      </c>
      <c r="O6204" t="s">
        <v>137</v>
      </c>
      <c r="P6204" t="s">
        <v>138</v>
      </c>
    </row>
    <row r="6205" spans="1:16" x14ac:dyDescent="0.25">
      <c r="A6205" t="s">
        <v>8065</v>
      </c>
      <c r="B6205" s="1">
        <v>41305</v>
      </c>
      <c r="C6205">
        <v>2013</v>
      </c>
      <c r="D6205">
        <v>18</v>
      </c>
      <c r="E6205">
        <v>6339.1539784731458</v>
      </c>
      <c r="F6205">
        <v>4680.6000000000004</v>
      </c>
      <c r="G6205">
        <v>-1658.5539784731454</v>
      </c>
      <c r="H6205" t="s">
        <v>26</v>
      </c>
      <c r="I6205" t="s">
        <v>5585</v>
      </c>
      <c r="J6205" t="s">
        <v>47</v>
      </c>
      <c r="K6205" t="s">
        <v>47</v>
      </c>
      <c r="L6205" t="s">
        <v>48</v>
      </c>
      <c r="M6205" t="s">
        <v>49</v>
      </c>
      <c r="N6205" t="s">
        <v>27</v>
      </c>
      <c r="O6205" t="s">
        <v>28</v>
      </c>
      <c r="P6205" t="s">
        <v>29</v>
      </c>
    </row>
    <row r="6206" spans="1:16" x14ac:dyDescent="0.25">
      <c r="A6206" t="s">
        <v>8066</v>
      </c>
      <c r="B6206" s="1">
        <v>41024</v>
      </c>
      <c r="C6206">
        <v>2012</v>
      </c>
      <c r="D6206">
        <v>10</v>
      </c>
      <c r="E6206">
        <v>16263.391988622889</v>
      </c>
      <c r="F6206">
        <v>24990</v>
      </c>
      <c r="G6206">
        <v>8726.6080113771113</v>
      </c>
      <c r="H6206" t="s">
        <v>171</v>
      </c>
      <c r="I6206" t="s">
        <v>1763</v>
      </c>
      <c r="J6206" t="s">
        <v>67</v>
      </c>
      <c r="K6206" t="s">
        <v>68</v>
      </c>
      <c r="L6206" t="s">
        <v>87</v>
      </c>
      <c r="M6206" t="s">
        <v>39</v>
      </c>
      <c r="N6206" t="s">
        <v>7</v>
      </c>
      <c r="O6206" t="s">
        <v>252</v>
      </c>
      <c r="P6206" t="s">
        <v>253</v>
      </c>
    </row>
    <row r="6207" spans="1:16" x14ac:dyDescent="0.25">
      <c r="A6207" t="s">
        <v>8067</v>
      </c>
      <c r="B6207" s="1">
        <v>41157</v>
      </c>
      <c r="C6207">
        <v>2012</v>
      </c>
      <c r="D6207">
        <v>5</v>
      </c>
      <c r="E6207">
        <v>264.79226064994288</v>
      </c>
      <c r="F6207">
        <v>202.75</v>
      </c>
      <c r="G6207">
        <v>-62.042260649942875</v>
      </c>
      <c r="H6207" t="s">
        <v>171</v>
      </c>
      <c r="I6207" t="s">
        <v>639</v>
      </c>
      <c r="J6207" t="s">
        <v>20</v>
      </c>
      <c r="K6207" t="s">
        <v>20</v>
      </c>
      <c r="L6207" t="s">
        <v>21</v>
      </c>
      <c r="M6207" t="s">
        <v>13</v>
      </c>
      <c r="N6207" t="s">
        <v>22</v>
      </c>
      <c r="O6207" t="s">
        <v>173</v>
      </c>
      <c r="P6207" t="s">
        <v>24</v>
      </c>
    </row>
    <row r="6208" spans="1:16" x14ac:dyDescent="0.25">
      <c r="A6208" t="s">
        <v>8068</v>
      </c>
      <c r="B6208" s="1">
        <v>41239</v>
      </c>
      <c r="C6208">
        <v>2012</v>
      </c>
      <c r="D6208">
        <v>6</v>
      </c>
      <c r="E6208">
        <v>37.619301840355334</v>
      </c>
      <c r="F6208">
        <v>162.4</v>
      </c>
      <c r="G6208">
        <v>124.78069815964467</v>
      </c>
      <c r="H6208" t="s">
        <v>1</v>
      </c>
      <c r="I6208" t="s">
        <v>2959</v>
      </c>
      <c r="J6208" t="s">
        <v>3</v>
      </c>
      <c r="K6208" t="s">
        <v>4</v>
      </c>
      <c r="L6208" t="s">
        <v>749</v>
      </c>
      <c r="M6208" t="s">
        <v>6</v>
      </c>
      <c r="N6208" t="s">
        <v>22</v>
      </c>
      <c r="O6208" t="s">
        <v>631</v>
      </c>
      <c r="P6208" t="s">
        <v>24</v>
      </c>
    </row>
    <row r="6209" spans="1:16" x14ac:dyDescent="0.25">
      <c r="A6209" t="s">
        <v>8069</v>
      </c>
      <c r="B6209" s="1">
        <v>41236</v>
      </c>
      <c r="C6209">
        <v>2012</v>
      </c>
      <c r="D6209">
        <v>6</v>
      </c>
      <c r="E6209">
        <v>6.0461119380840254</v>
      </c>
      <c r="F6209">
        <v>183.54599999999999</v>
      </c>
      <c r="G6209">
        <v>177.49988806191595</v>
      </c>
      <c r="H6209" t="s">
        <v>1</v>
      </c>
      <c r="I6209" t="s">
        <v>4260</v>
      </c>
      <c r="J6209" t="s">
        <v>32</v>
      </c>
      <c r="K6209" t="s">
        <v>32</v>
      </c>
      <c r="L6209" t="s">
        <v>131</v>
      </c>
      <c r="M6209" t="s">
        <v>39</v>
      </c>
      <c r="N6209" t="s">
        <v>22</v>
      </c>
      <c r="O6209" t="s">
        <v>593</v>
      </c>
      <c r="P6209" t="s">
        <v>24</v>
      </c>
    </row>
    <row r="6210" spans="1:16" x14ac:dyDescent="0.25">
      <c r="A6210" t="s">
        <v>8070</v>
      </c>
      <c r="B6210" s="1">
        <v>41886</v>
      </c>
      <c r="C6210">
        <v>2014</v>
      </c>
      <c r="D6210">
        <v>24</v>
      </c>
      <c r="E6210">
        <v>76.629052446336416</v>
      </c>
      <c r="F6210">
        <v>368.9</v>
      </c>
      <c r="G6210">
        <v>292.27094755366358</v>
      </c>
      <c r="H6210" t="s">
        <v>1</v>
      </c>
      <c r="I6210" t="s">
        <v>1518</v>
      </c>
      <c r="J6210" t="s">
        <v>3</v>
      </c>
      <c r="K6210" t="s">
        <v>4</v>
      </c>
      <c r="L6210" t="s">
        <v>131</v>
      </c>
      <c r="M6210" t="s">
        <v>39</v>
      </c>
      <c r="N6210" t="s">
        <v>22</v>
      </c>
      <c r="O6210" t="s">
        <v>288</v>
      </c>
      <c r="P6210" t="s">
        <v>24</v>
      </c>
    </row>
    <row r="6211" spans="1:16" x14ac:dyDescent="0.25">
      <c r="A6211" t="s">
        <v>8071</v>
      </c>
      <c r="B6211" s="1">
        <v>41559</v>
      </c>
      <c r="C6211">
        <v>2013</v>
      </c>
      <c r="D6211">
        <v>13</v>
      </c>
      <c r="E6211">
        <v>108.74505246532439</v>
      </c>
      <c r="F6211">
        <v>4292.6000000000004</v>
      </c>
      <c r="G6211">
        <v>4183.8549475346763</v>
      </c>
      <c r="H6211" t="s">
        <v>1</v>
      </c>
      <c r="I6211" t="s">
        <v>2141</v>
      </c>
      <c r="J6211" t="s">
        <v>57</v>
      </c>
      <c r="K6211" t="s">
        <v>58</v>
      </c>
      <c r="L6211" t="s">
        <v>5</v>
      </c>
      <c r="M6211" t="s">
        <v>6</v>
      </c>
      <c r="N6211" t="s">
        <v>27</v>
      </c>
      <c r="O6211" t="s">
        <v>1672</v>
      </c>
      <c r="P6211" t="s">
        <v>443</v>
      </c>
    </row>
    <row r="6212" spans="1:16" x14ac:dyDescent="0.25">
      <c r="A6212" t="s">
        <v>8072</v>
      </c>
      <c r="B6212" s="1">
        <v>40962</v>
      </c>
      <c r="C6212">
        <v>2012</v>
      </c>
      <c r="D6212">
        <v>4</v>
      </c>
      <c r="E6212">
        <v>26.743336477553104</v>
      </c>
      <c r="F6212">
        <v>102</v>
      </c>
      <c r="G6212">
        <v>75.2566635224469</v>
      </c>
      <c r="H6212" t="s">
        <v>1</v>
      </c>
      <c r="I6212" t="s">
        <v>2498</v>
      </c>
      <c r="J6212" t="s">
        <v>3</v>
      </c>
      <c r="K6212" t="s">
        <v>4</v>
      </c>
      <c r="L6212" t="s">
        <v>131</v>
      </c>
      <c r="M6212" t="s">
        <v>39</v>
      </c>
      <c r="N6212" t="s">
        <v>22</v>
      </c>
      <c r="O6212" t="s">
        <v>1675</v>
      </c>
      <c r="P6212" t="s">
        <v>24</v>
      </c>
    </row>
    <row r="6213" spans="1:16" x14ac:dyDescent="0.25">
      <c r="A6213" t="s">
        <v>8073</v>
      </c>
      <c r="B6213" s="1">
        <v>41633</v>
      </c>
      <c r="C6213">
        <v>2013</v>
      </c>
      <c r="D6213">
        <v>9</v>
      </c>
      <c r="E6213">
        <v>355.69592241176667</v>
      </c>
      <c r="F6213">
        <v>858.30499999999995</v>
      </c>
      <c r="G6213">
        <v>502.60907758823328</v>
      </c>
      <c r="H6213" t="s">
        <v>1</v>
      </c>
      <c r="I6213" t="s">
        <v>7215</v>
      </c>
      <c r="J6213" t="s">
        <v>32</v>
      </c>
      <c r="K6213" t="s">
        <v>32</v>
      </c>
      <c r="L6213" t="s">
        <v>131</v>
      </c>
      <c r="M6213" t="s">
        <v>39</v>
      </c>
      <c r="N6213" t="s">
        <v>22</v>
      </c>
      <c r="O6213" t="s">
        <v>755</v>
      </c>
      <c r="P6213" t="s">
        <v>24</v>
      </c>
    </row>
    <row r="6214" spans="1:16" x14ac:dyDescent="0.25">
      <c r="A6214" t="s">
        <v>8074</v>
      </c>
      <c r="B6214" s="1">
        <v>41364</v>
      </c>
      <c r="C6214">
        <v>2013</v>
      </c>
      <c r="D6214">
        <v>10</v>
      </c>
      <c r="E6214">
        <v>1343.3675229969622</v>
      </c>
      <c r="F6214">
        <v>1969</v>
      </c>
      <c r="G6214">
        <v>625.63247700303782</v>
      </c>
      <c r="H6214" t="s">
        <v>1</v>
      </c>
      <c r="I6214" t="s">
        <v>2767</v>
      </c>
      <c r="J6214" t="s">
        <v>57</v>
      </c>
      <c r="K6214" t="s">
        <v>58</v>
      </c>
      <c r="L6214" t="s">
        <v>92</v>
      </c>
      <c r="M6214" t="s">
        <v>6</v>
      </c>
      <c r="N6214" t="s">
        <v>22</v>
      </c>
      <c r="O6214" t="s">
        <v>386</v>
      </c>
      <c r="P6214" t="s">
        <v>24</v>
      </c>
    </row>
    <row r="6215" spans="1:16" x14ac:dyDescent="0.25">
      <c r="A6215" t="s">
        <v>8075</v>
      </c>
      <c r="B6215" s="1">
        <v>41927</v>
      </c>
      <c r="C6215">
        <v>2014</v>
      </c>
      <c r="D6215">
        <v>13</v>
      </c>
      <c r="E6215">
        <v>658.87855610521672</v>
      </c>
      <c r="F6215">
        <v>5014.2</v>
      </c>
      <c r="G6215">
        <v>4355.3214438947834</v>
      </c>
      <c r="H6215" t="s">
        <v>1</v>
      </c>
      <c r="I6215" t="s">
        <v>2012</v>
      </c>
      <c r="J6215" t="s">
        <v>42</v>
      </c>
      <c r="K6215" t="s">
        <v>43</v>
      </c>
      <c r="L6215" t="s">
        <v>44</v>
      </c>
      <c r="M6215" t="s">
        <v>6</v>
      </c>
      <c r="N6215" t="s">
        <v>22</v>
      </c>
      <c r="O6215" t="s">
        <v>633</v>
      </c>
      <c r="P6215" t="s">
        <v>24</v>
      </c>
    </row>
    <row r="6216" spans="1:16" x14ac:dyDescent="0.25">
      <c r="A6216" t="s">
        <v>8076</v>
      </c>
      <c r="B6216" s="1">
        <v>40914</v>
      </c>
      <c r="C6216">
        <v>2012</v>
      </c>
      <c r="D6216">
        <v>9</v>
      </c>
      <c r="E6216">
        <v>2534.0981324722602</v>
      </c>
      <c r="F6216">
        <v>2514.9499999999998</v>
      </c>
      <c r="G6216">
        <v>-19.148132472260386</v>
      </c>
      <c r="H6216" t="s">
        <v>1</v>
      </c>
      <c r="I6216" t="s">
        <v>2443</v>
      </c>
      <c r="J6216" t="s">
        <v>57</v>
      </c>
      <c r="K6216" t="s">
        <v>58</v>
      </c>
      <c r="L6216" t="s">
        <v>92</v>
      </c>
      <c r="M6216" t="s">
        <v>6</v>
      </c>
      <c r="N6216" t="s">
        <v>22</v>
      </c>
      <c r="O6216" t="s">
        <v>583</v>
      </c>
      <c r="P6216" t="s">
        <v>24</v>
      </c>
    </row>
    <row r="6217" spans="1:16" x14ac:dyDescent="0.25">
      <c r="A6217" t="s">
        <v>8077</v>
      </c>
      <c r="B6217" s="1">
        <v>41266</v>
      </c>
      <c r="C6217">
        <v>2012</v>
      </c>
      <c r="D6217">
        <v>13</v>
      </c>
      <c r="E6217">
        <v>105.73637804674182</v>
      </c>
      <c r="F6217">
        <v>5898.1234999999997</v>
      </c>
      <c r="G6217">
        <v>5792.3871219532575</v>
      </c>
      <c r="H6217" t="s">
        <v>1</v>
      </c>
      <c r="I6217" t="s">
        <v>889</v>
      </c>
      <c r="J6217" t="s">
        <v>37</v>
      </c>
      <c r="K6217" t="s">
        <v>37</v>
      </c>
      <c r="L6217" t="s">
        <v>54</v>
      </c>
      <c r="M6217" t="s">
        <v>34</v>
      </c>
      <c r="N6217" t="s">
        <v>27</v>
      </c>
      <c r="O6217" t="s">
        <v>408</v>
      </c>
      <c r="P6217" t="s">
        <v>409</v>
      </c>
    </row>
    <row r="6218" spans="1:16" x14ac:dyDescent="0.25">
      <c r="A6218" t="s">
        <v>8078</v>
      </c>
      <c r="B6218" s="1">
        <v>41103</v>
      </c>
      <c r="C6218">
        <v>2012</v>
      </c>
      <c r="D6218">
        <v>16</v>
      </c>
      <c r="E6218">
        <v>83.835994988761044</v>
      </c>
      <c r="F6218">
        <v>2154.5</v>
      </c>
      <c r="G6218">
        <v>2070.6640050112392</v>
      </c>
      <c r="H6218" t="s">
        <v>26</v>
      </c>
      <c r="I6218" t="s">
        <v>2254</v>
      </c>
      <c r="J6218" t="s">
        <v>72</v>
      </c>
      <c r="K6218" t="s">
        <v>72</v>
      </c>
      <c r="L6218" t="s">
        <v>97</v>
      </c>
      <c r="M6218" t="s">
        <v>39</v>
      </c>
      <c r="N6218" t="s">
        <v>7</v>
      </c>
      <c r="O6218" t="s">
        <v>137</v>
      </c>
      <c r="P6218" t="s">
        <v>138</v>
      </c>
    </row>
    <row r="6219" spans="1:16" x14ac:dyDescent="0.25">
      <c r="A6219" t="s">
        <v>8079</v>
      </c>
      <c r="B6219" s="1">
        <v>41174</v>
      </c>
      <c r="C6219">
        <v>2012</v>
      </c>
      <c r="D6219">
        <v>10</v>
      </c>
      <c r="E6219">
        <v>317.85365431098069</v>
      </c>
      <c r="F6219">
        <v>279</v>
      </c>
      <c r="G6219">
        <v>-38.853654310980687</v>
      </c>
      <c r="H6219" t="s">
        <v>1</v>
      </c>
      <c r="I6219" t="s">
        <v>1894</v>
      </c>
      <c r="J6219" t="s">
        <v>3</v>
      </c>
      <c r="K6219" t="s">
        <v>4</v>
      </c>
      <c r="L6219" t="s">
        <v>131</v>
      </c>
      <c r="M6219" t="s">
        <v>39</v>
      </c>
      <c r="N6219" t="s">
        <v>22</v>
      </c>
      <c r="O6219" t="s">
        <v>856</v>
      </c>
      <c r="P6219" t="s">
        <v>24</v>
      </c>
    </row>
    <row r="6220" spans="1:16" x14ac:dyDescent="0.25">
      <c r="A6220" t="s">
        <v>8080</v>
      </c>
      <c r="B6220" s="1">
        <v>41127</v>
      </c>
      <c r="C6220">
        <v>2012</v>
      </c>
      <c r="D6220">
        <v>5</v>
      </c>
      <c r="E6220">
        <v>416.05891330524082</v>
      </c>
      <c r="F6220">
        <v>599.95000000000005</v>
      </c>
      <c r="G6220">
        <v>183.89108669475922</v>
      </c>
      <c r="H6220" t="s">
        <v>1</v>
      </c>
      <c r="I6220" t="s">
        <v>726</v>
      </c>
      <c r="J6220" t="s">
        <v>37</v>
      </c>
      <c r="K6220" t="s">
        <v>37</v>
      </c>
      <c r="L6220" t="s">
        <v>54</v>
      </c>
      <c r="M6220" t="s">
        <v>34</v>
      </c>
      <c r="N6220" t="s">
        <v>27</v>
      </c>
      <c r="O6220" t="s">
        <v>442</v>
      </c>
      <c r="P6220" t="s">
        <v>443</v>
      </c>
    </row>
    <row r="6221" spans="1:16" x14ac:dyDescent="0.25">
      <c r="A6221" t="s">
        <v>8081</v>
      </c>
      <c r="B6221" s="1">
        <v>41484</v>
      </c>
      <c r="C6221">
        <v>2013</v>
      </c>
      <c r="D6221">
        <v>24</v>
      </c>
      <c r="E6221">
        <v>2240.0279534636989</v>
      </c>
      <c r="F6221">
        <v>7107.63</v>
      </c>
      <c r="G6221">
        <v>4867.6020465363017</v>
      </c>
      <c r="H6221" t="s">
        <v>1</v>
      </c>
      <c r="I6221" t="s">
        <v>753</v>
      </c>
      <c r="J6221" t="s">
        <v>72</v>
      </c>
      <c r="K6221" t="s">
        <v>72</v>
      </c>
      <c r="L6221" t="s">
        <v>123</v>
      </c>
      <c r="M6221" t="s">
        <v>39</v>
      </c>
      <c r="N6221" t="s">
        <v>22</v>
      </c>
      <c r="O6221" t="s">
        <v>1593</v>
      </c>
      <c r="P6221" t="s">
        <v>24</v>
      </c>
    </row>
    <row r="6222" spans="1:16" x14ac:dyDescent="0.25">
      <c r="A6222" t="s">
        <v>8082</v>
      </c>
      <c r="B6222" s="1">
        <v>41328</v>
      </c>
      <c r="C6222">
        <v>2013</v>
      </c>
      <c r="D6222">
        <v>18</v>
      </c>
      <c r="E6222">
        <v>8709.6180337465557</v>
      </c>
      <c r="F6222">
        <v>4788.2</v>
      </c>
      <c r="G6222">
        <v>-3921.4180337465559</v>
      </c>
      <c r="H6222" t="s">
        <v>328</v>
      </c>
      <c r="I6222" t="s">
        <v>1294</v>
      </c>
      <c r="J6222" t="s">
        <v>32</v>
      </c>
      <c r="K6222" t="s">
        <v>32</v>
      </c>
      <c r="L6222" t="s">
        <v>33</v>
      </c>
      <c r="M6222" t="s">
        <v>34</v>
      </c>
      <c r="N6222" t="s">
        <v>22</v>
      </c>
      <c r="O6222" t="s">
        <v>329</v>
      </c>
      <c r="P6222" t="s">
        <v>24</v>
      </c>
    </row>
    <row r="6223" spans="1:16" x14ac:dyDescent="0.25">
      <c r="A6223" t="s">
        <v>8083</v>
      </c>
      <c r="B6223" s="1">
        <v>41638</v>
      </c>
      <c r="C6223">
        <v>2013</v>
      </c>
      <c r="D6223">
        <v>8</v>
      </c>
      <c r="E6223">
        <v>1807.7904292731228</v>
      </c>
      <c r="F6223">
        <v>1708.2</v>
      </c>
      <c r="G6223">
        <v>-99.590429273122709</v>
      </c>
      <c r="H6223" t="s">
        <v>1</v>
      </c>
      <c r="I6223" t="s">
        <v>860</v>
      </c>
      <c r="J6223" t="s">
        <v>32</v>
      </c>
      <c r="K6223" t="s">
        <v>32</v>
      </c>
      <c r="L6223" t="s">
        <v>16</v>
      </c>
      <c r="M6223" t="s">
        <v>17</v>
      </c>
      <c r="N6223" t="s">
        <v>7</v>
      </c>
      <c r="O6223" t="s">
        <v>522</v>
      </c>
      <c r="P6223" t="s">
        <v>138</v>
      </c>
    </row>
    <row r="6224" spans="1:16" x14ac:dyDescent="0.25">
      <c r="A6224" t="s">
        <v>8084</v>
      </c>
      <c r="B6224" s="1">
        <v>41192</v>
      </c>
      <c r="C6224">
        <v>2012</v>
      </c>
      <c r="D6224">
        <v>13</v>
      </c>
      <c r="E6224">
        <v>1.7190995265587641</v>
      </c>
      <c r="F6224">
        <v>3840</v>
      </c>
      <c r="G6224">
        <v>3838.2809004734413</v>
      </c>
      <c r="H6224" t="s">
        <v>26</v>
      </c>
      <c r="I6224" t="s">
        <v>1864</v>
      </c>
      <c r="J6224" t="s">
        <v>47</v>
      </c>
      <c r="K6224" t="s">
        <v>47</v>
      </c>
      <c r="L6224" t="s">
        <v>48</v>
      </c>
      <c r="M6224" t="s">
        <v>49</v>
      </c>
      <c r="N6224" t="s">
        <v>22</v>
      </c>
      <c r="O6224" t="s">
        <v>209</v>
      </c>
      <c r="P6224" t="s">
        <v>24</v>
      </c>
    </row>
    <row r="6225" spans="1:16" x14ac:dyDescent="0.25">
      <c r="A6225" t="s">
        <v>8085</v>
      </c>
      <c r="B6225" s="1">
        <v>41449</v>
      </c>
      <c r="C6225">
        <v>2013</v>
      </c>
      <c r="D6225">
        <v>12</v>
      </c>
      <c r="E6225">
        <v>81.689258757273521</v>
      </c>
      <c r="F6225">
        <v>114</v>
      </c>
      <c r="G6225">
        <v>32.310741242726479</v>
      </c>
      <c r="H6225" t="s">
        <v>171</v>
      </c>
      <c r="I6225" t="s">
        <v>3244</v>
      </c>
      <c r="J6225" t="s">
        <v>3</v>
      </c>
      <c r="K6225" t="s">
        <v>4</v>
      </c>
      <c r="L6225" t="s">
        <v>131</v>
      </c>
      <c r="M6225" t="s">
        <v>39</v>
      </c>
      <c r="N6225" t="s">
        <v>27</v>
      </c>
      <c r="O6225" t="s">
        <v>28</v>
      </c>
      <c r="P6225" t="s">
        <v>29</v>
      </c>
    </row>
    <row r="6226" spans="1:16" x14ac:dyDescent="0.25">
      <c r="A6226" t="s">
        <v>8086</v>
      </c>
      <c r="B6226" s="1">
        <v>41565</v>
      </c>
      <c r="C6226">
        <v>2013</v>
      </c>
      <c r="D6226">
        <v>13</v>
      </c>
      <c r="E6226">
        <v>1096.8507511309501</v>
      </c>
      <c r="F6226">
        <v>7526.4</v>
      </c>
      <c r="G6226">
        <v>6429.5492488690497</v>
      </c>
      <c r="H6226" t="s">
        <v>1</v>
      </c>
      <c r="I6226" t="s">
        <v>56</v>
      </c>
      <c r="J6226" t="s">
        <v>57</v>
      </c>
      <c r="K6226" t="s">
        <v>58</v>
      </c>
      <c r="L6226" t="s">
        <v>5</v>
      </c>
      <c r="M6226" t="s">
        <v>6</v>
      </c>
      <c r="N6226" t="s">
        <v>22</v>
      </c>
      <c r="O6226" t="s">
        <v>755</v>
      </c>
      <c r="P6226" t="s">
        <v>24</v>
      </c>
    </row>
    <row r="6227" spans="1:16" x14ac:dyDescent="0.25">
      <c r="A6227" t="s">
        <v>8087</v>
      </c>
      <c r="B6227" s="1">
        <v>41112</v>
      </c>
      <c r="C6227">
        <v>2012</v>
      </c>
      <c r="D6227">
        <v>36</v>
      </c>
      <c r="E6227">
        <v>259.46530495842342</v>
      </c>
      <c r="F6227">
        <v>16743.3</v>
      </c>
      <c r="G6227">
        <v>16483.834695041576</v>
      </c>
      <c r="H6227" t="s">
        <v>1</v>
      </c>
      <c r="I6227" t="s">
        <v>2065</v>
      </c>
      <c r="J6227" t="s">
        <v>37</v>
      </c>
      <c r="K6227" t="s">
        <v>37</v>
      </c>
      <c r="L6227" t="s">
        <v>123</v>
      </c>
      <c r="M6227" t="s">
        <v>39</v>
      </c>
      <c r="N6227" t="s">
        <v>22</v>
      </c>
      <c r="O6227" t="s">
        <v>554</v>
      </c>
      <c r="P6227" t="s">
        <v>24</v>
      </c>
    </row>
    <row r="6228" spans="1:16" x14ac:dyDescent="0.25">
      <c r="A6228" t="s">
        <v>8088</v>
      </c>
      <c r="B6228" s="1">
        <v>41473</v>
      </c>
      <c r="C6228">
        <v>2013</v>
      </c>
      <c r="D6228">
        <v>9</v>
      </c>
      <c r="E6228">
        <v>719.48349328984136</v>
      </c>
      <c r="F6228">
        <v>4924.2</v>
      </c>
      <c r="G6228">
        <v>4204.7165067101587</v>
      </c>
      <c r="H6228" t="s">
        <v>171</v>
      </c>
      <c r="I6228" t="s">
        <v>976</v>
      </c>
      <c r="J6228" t="s">
        <v>42</v>
      </c>
      <c r="K6228" t="s">
        <v>43</v>
      </c>
      <c r="L6228" t="s">
        <v>44</v>
      </c>
      <c r="M6228" t="s">
        <v>6</v>
      </c>
      <c r="N6228" t="s">
        <v>7</v>
      </c>
      <c r="O6228" t="s">
        <v>252</v>
      </c>
      <c r="P6228" t="s">
        <v>253</v>
      </c>
    </row>
    <row r="6229" spans="1:16" x14ac:dyDescent="0.25">
      <c r="A6229" t="s">
        <v>8089</v>
      </c>
      <c r="B6229" s="1">
        <v>41315</v>
      </c>
      <c r="C6229">
        <v>2013</v>
      </c>
      <c r="D6229">
        <v>9</v>
      </c>
      <c r="E6229">
        <v>26.165778748926446</v>
      </c>
      <c r="F6229">
        <v>206.91</v>
      </c>
      <c r="G6229">
        <v>180.74422125107355</v>
      </c>
      <c r="H6229" t="s">
        <v>1</v>
      </c>
      <c r="I6229" t="s">
        <v>3019</v>
      </c>
      <c r="J6229" t="s">
        <v>3</v>
      </c>
      <c r="K6229" t="s">
        <v>4</v>
      </c>
      <c r="L6229" t="s">
        <v>118</v>
      </c>
      <c r="M6229" t="s">
        <v>49</v>
      </c>
      <c r="N6229" t="s">
        <v>22</v>
      </c>
      <c r="O6229" t="s">
        <v>952</v>
      </c>
      <c r="P6229" t="s">
        <v>24</v>
      </c>
    </row>
    <row r="6230" spans="1:16" x14ac:dyDescent="0.25">
      <c r="A6230" t="s">
        <v>8090</v>
      </c>
      <c r="B6230" s="1">
        <v>40997</v>
      </c>
      <c r="C6230">
        <v>2012</v>
      </c>
      <c r="D6230">
        <v>18</v>
      </c>
      <c r="E6230">
        <v>3680.506713879211</v>
      </c>
      <c r="F6230">
        <v>4663.2</v>
      </c>
      <c r="G6230">
        <v>982.6932861207888</v>
      </c>
      <c r="H6230" t="s">
        <v>26</v>
      </c>
      <c r="I6230" t="s">
        <v>1140</v>
      </c>
      <c r="J6230" t="s">
        <v>57</v>
      </c>
      <c r="K6230" t="s">
        <v>58</v>
      </c>
      <c r="L6230" t="s">
        <v>92</v>
      </c>
      <c r="M6230" t="s">
        <v>6</v>
      </c>
      <c r="N6230" t="s">
        <v>27</v>
      </c>
      <c r="O6230" t="s">
        <v>28</v>
      </c>
      <c r="P6230" t="s">
        <v>29</v>
      </c>
    </row>
    <row r="6231" spans="1:16" x14ac:dyDescent="0.25">
      <c r="A6231" t="s">
        <v>8091</v>
      </c>
      <c r="B6231" s="1">
        <v>41086</v>
      </c>
      <c r="C6231">
        <v>2012</v>
      </c>
      <c r="D6231">
        <v>10</v>
      </c>
      <c r="E6231">
        <v>432.0683373244637</v>
      </c>
      <c r="F6231">
        <v>2190</v>
      </c>
      <c r="G6231">
        <v>1757.9316626755362</v>
      </c>
      <c r="H6231" t="s">
        <v>1</v>
      </c>
      <c r="I6231" t="s">
        <v>3592</v>
      </c>
      <c r="J6231" t="s">
        <v>67</v>
      </c>
      <c r="K6231" t="s">
        <v>68</v>
      </c>
      <c r="L6231" t="s">
        <v>69</v>
      </c>
      <c r="M6231" t="s">
        <v>39</v>
      </c>
      <c r="N6231" t="s">
        <v>7</v>
      </c>
      <c r="O6231" t="s">
        <v>297</v>
      </c>
      <c r="P6231" t="s">
        <v>138</v>
      </c>
    </row>
    <row r="6232" spans="1:16" x14ac:dyDescent="0.25">
      <c r="A6232" t="s">
        <v>8092</v>
      </c>
      <c r="B6232" s="1">
        <v>41041</v>
      </c>
      <c r="C6232">
        <v>2012</v>
      </c>
      <c r="D6232">
        <v>10</v>
      </c>
      <c r="E6232">
        <v>8.0079102287393429</v>
      </c>
      <c r="F6232">
        <v>126.6</v>
      </c>
      <c r="G6232">
        <v>118.59208977126065</v>
      </c>
      <c r="H6232" t="s">
        <v>1</v>
      </c>
      <c r="I6232" t="s">
        <v>3522</v>
      </c>
      <c r="J6232" t="s">
        <v>3</v>
      </c>
      <c r="K6232" t="s">
        <v>4</v>
      </c>
      <c r="L6232" t="s">
        <v>16</v>
      </c>
      <c r="M6232" t="s">
        <v>17</v>
      </c>
      <c r="N6232" t="s">
        <v>22</v>
      </c>
      <c r="O6232" t="s">
        <v>578</v>
      </c>
      <c r="P6232" t="s">
        <v>24</v>
      </c>
    </row>
    <row r="6233" spans="1:16" x14ac:dyDescent="0.25">
      <c r="A6233" t="s">
        <v>8093</v>
      </c>
      <c r="B6233" s="1">
        <v>41786</v>
      </c>
      <c r="C6233">
        <v>2014</v>
      </c>
      <c r="D6233">
        <v>12</v>
      </c>
      <c r="E6233">
        <v>1194.5068915005252</v>
      </c>
      <c r="F6233">
        <v>8248.2000000000007</v>
      </c>
      <c r="G6233">
        <v>7053.6931084994758</v>
      </c>
      <c r="H6233" t="s">
        <v>171</v>
      </c>
      <c r="I6233" t="s">
        <v>1428</v>
      </c>
      <c r="J6233" t="s">
        <v>32</v>
      </c>
      <c r="K6233" t="s">
        <v>32</v>
      </c>
      <c r="L6233" t="s">
        <v>33</v>
      </c>
      <c r="M6233" t="s">
        <v>34</v>
      </c>
      <c r="N6233" t="s">
        <v>27</v>
      </c>
      <c r="O6233" t="s">
        <v>28</v>
      </c>
      <c r="P6233" t="s">
        <v>29</v>
      </c>
    </row>
    <row r="6234" spans="1:16" x14ac:dyDescent="0.25">
      <c r="A6234" t="s">
        <v>8094</v>
      </c>
      <c r="B6234" s="1">
        <v>41589</v>
      </c>
      <c r="C6234">
        <v>2013</v>
      </c>
      <c r="D6234">
        <v>13</v>
      </c>
      <c r="E6234">
        <v>80.613279150804743</v>
      </c>
      <c r="F6234">
        <v>3376.8</v>
      </c>
      <c r="G6234">
        <v>3296.1867208491954</v>
      </c>
      <c r="H6234" t="s">
        <v>1</v>
      </c>
      <c r="I6234" t="s">
        <v>2841</v>
      </c>
      <c r="J6234" t="s">
        <v>57</v>
      </c>
      <c r="K6234" t="s">
        <v>58</v>
      </c>
      <c r="L6234" t="s">
        <v>92</v>
      </c>
      <c r="M6234" t="s">
        <v>6</v>
      </c>
      <c r="N6234" t="s">
        <v>22</v>
      </c>
      <c r="O6234" t="s">
        <v>291</v>
      </c>
      <c r="P6234" t="s">
        <v>125</v>
      </c>
    </row>
    <row r="6235" spans="1:16" x14ac:dyDescent="0.25">
      <c r="A6235" t="s">
        <v>8095</v>
      </c>
      <c r="B6235" s="1">
        <v>40886</v>
      </c>
      <c r="C6235">
        <v>2011</v>
      </c>
      <c r="D6235">
        <v>4</v>
      </c>
      <c r="E6235">
        <v>42.222866002585484</v>
      </c>
      <c r="F6235">
        <v>741</v>
      </c>
      <c r="G6235">
        <v>698.77713399741447</v>
      </c>
      <c r="H6235" t="s">
        <v>1</v>
      </c>
      <c r="I6235" t="s">
        <v>2120</v>
      </c>
      <c r="J6235" t="s">
        <v>67</v>
      </c>
      <c r="K6235" t="s">
        <v>68</v>
      </c>
      <c r="L6235" t="s">
        <v>87</v>
      </c>
      <c r="M6235" t="s">
        <v>39</v>
      </c>
      <c r="N6235" t="s">
        <v>22</v>
      </c>
      <c r="O6235" t="s">
        <v>288</v>
      </c>
      <c r="P6235" t="s">
        <v>24</v>
      </c>
    </row>
    <row r="6236" spans="1:16" x14ac:dyDescent="0.25">
      <c r="A6236" t="s">
        <v>8096</v>
      </c>
      <c r="B6236" s="1">
        <v>41252</v>
      </c>
      <c r="C6236">
        <v>2012</v>
      </c>
      <c r="D6236">
        <v>13</v>
      </c>
      <c r="E6236">
        <v>40.190480514952867</v>
      </c>
      <c r="F6236">
        <v>2046</v>
      </c>
      <c r="G6236">
        <v>2005.8095194850471</v>
      </c>
      <c r="H6236" t="s">
        <v>171</v>
      </c>
      <c r="I6236" t="s">
        <v>2730</v>
      </c>
      <c r="J6236" t="s">
        <v>57</v>
      </c>
      <c r="K6236" t="s">
        <v>58</v>
      </c>
      <c r="L6236" t="s">
        <v>92</v>
      </c>
      <c r="M6236" t="s">
        <v>6</v>
      </c>
      <c r="N6236" t="s">
        <v>27</v>
      </c>
      <c r="O6236" t="s">
        <v>28</v>
      </c>
      <c r="P6236" t="s">
        <v>29</v>
      </c>
    </row>
    <row r="6237" spans="1:16" x14ac:dyDescent="0.25">
      <c r="A6237" t="s">
        <v>8097</v>
      </c>
      <c r="B6237" s="1">
        <v>41679</v>
      </c>
      <c r="C6237">
        <v>2014</v>
      </c>
      <c r="D6237">
        <v>9</v>
      </c>
      <c r="E6237">
        <v>161.44939942995259</v>
      </c>
      <c r="F6237">
        <v>6111</v>
      </c>
      <c r="G6237">
        <v>5949.5506005700472</v>
      </c>
      <c r="H6237" t="s">
        <v>1</v>
      </c>
      <c r="I6237" t="s">
        <v>4549</v>
      </c>
      <c r="J6237" t="s">
        <v>37</v>
      </c>
      <c r="K6237" t="s">
        <v>37</v>
      </c>
      <c r="L6237" t="s">
        <v>97</v>
      </c>
      <c r="M6237" t="s">
        <v>39</v>
      </c>
      <c r="N6237" t="s">
        <v>27</v>
      </c>
      <c r="O6237" t="s">
        <v>166</v>
      </c>
      <c r="P6237" t="s">
        <v>167</v>
      </c>
    </row>
    <row r="6238" spans="1:16" x14ac:dyDescent="0.25">
      <c r="A6238" t="s">
        <v>8098</v>
      </c>
      <c r="B6238" s="1">
        <v>41243</v>
      </c>
      <c r="C6238">
        <v>2012</v>
      </c>
      <c r="D6238">
        <v>6</v>
      </c>
      <c r="E6238">
        <v>38.566936666175565</v>
      </c>
      <c r="F6238">
        <v>69</v>
      </c>
      <c r="G6238">
        <v>30.433063333824435</v>
      </c>
      <c r="H6238" t="s">
        <v>1</v>
      </c>
      <c r="I6238" t="s">
        <v>2654</v>
      </c>
      <c r="J6238" t="s">
        <v>3</v>
      </c>
      <c r="K6238" t="s">
        <v>4</v>
      </c>
      <c r="L6238" t="s">
        <v>131</v>
      </c>
      <c r="M6238" t="s">
        <v>39</v>
      </c>
      <c r="N6238" t="s">
        <v>22</v>
      </c>
      <c r="O6238" t="s">
        <v>2205</v>
      </c>
      <c r="P6238" t="s">
        <v>24</v>
      </c>
    </row>
    <row r="6239" spans="1:16" x14ac:dyDescent="0.25">
      <c r="A6239" t="s">
        <v>8099</v>
      </c>
      <c r="B6239" s="1">
        <v>41195</v>
      </c>
      <c r="C6239">
        <v>2012</v>
      </c>
      <c r="D6239">
        <v>13</v>
      </c>
      <c r="E6239">
        <v>126.420502184059</v>
      </c>
      <c r="F6239">
        <v>2530.165</v>
      </c>
      <c r="G6239">
        <v>2403.744497815941</v>
      </c>
      <c r="H6239" t="s">
        <v>171</v>
      </c>
      <c r="I6239" t="s">
        <v>356</v>
      </c>
      <c r="J6239" t="s">
        <v>57</v>
      </c>
      <c r="K6239" t="s">
        <v>58</v>
      </c>
      <c r="L6239" t="s">
        <v>92</v>
      </c>
      <c r="M6239" t="s">
        <v>6</v>
      </c>
      <c r="N6239" t="s">
        <v>27</v>
      </c>
      <c r="O6239" t="s">
        <v>28</v>
      </c>
      <c r="P6239" t="s">
        <v>29</v>
      </c>
    </row>
    <row r="6240" spans="1:16" x14ac:dyDescent="0.25">
      <c r="A6240" t="s">
        <v>8100</v>
      </c>
      <c r="B6240" s="1">
        <v>40946</v>
      </c>
      <c r="C6240">
        <v>2012</v>
      </c>
      <c r="D6240">
        <v>6</v>
      </c>
      <c r="E6240">
        <v>311.35151561384964</v>
      </c>
      <c r="F6240">
        <v>290.57</v>
      </c>
      <c r="G6240">
        <v>-20.781515613849649</v>
      </c>
      <c r="H6240" t="s">
        <v>1</v>
      </c>
      <c r="I6240" t="s">
        <v>1721</v>
      </c>
      <c r="J6240" t="s">
        <v>67</v>
      </c>
      <c r="K6240" t="s">
        <v>68</v>
      </c>
      <c r="L6240" t="s">
        <v>97</v>
      </c>
      <c r="M6240" t="s">
        <v>39</v>
      </c>
      <c r="N6240" t="s">
        <v>7</v>
      </c>
      <c r="O6240" t="s">
        <v>532</v>
      </c>
      <c r="P6240" t="s">
        <v>253</v>
      </c>
    </row>
    <row r="6241" spans="1:16" x14ac:dyDescent="0.25">
      <c r="A6241" t="s">
        <v>8101</v>
      </c>
      <c r="B6241" s="1">
        <v>41058</v>
      </c>
      <c r="C6241">
        <v>2012</v>
      </c>
      <c r="D6241">
        <v>10</v>
      </c>
      <c r="E6241">
        <v>3218.1900552633488</v>
      </c>
      <c r="F6241">
        <v>3690</v>
      </c>
      <c r="G6241">
        <v>471.80994473665123</v>
      </c>
      <c r="H6241" t="s">
        <v>1</v>
      </c>
      <c r="I6241" t="s">
        <v>3094</v>
      </c>
      <c r="J6241" t="s">
        <v>32</v>
      </c>
      <c r="K6241" t="s">
        <v>32</v>
      </c>
      <c r="L6241" t="s">
        <v>33</v>
      </c>
      <c r="M6241" t="s">
        <v>34</v>
      </c>
      <c r="N6241" t="s">
        <v>22</v>
      </c>
      <c r="O6241" t="s">
        <v>947</v>
      </c>
      <c r="P6241" t="s">
        <v>24</v>
      </c>
    </row>
    <row r="6242" spans="1:16" x14ac:dyDescent="0.25">
      <c r="A6242" t="s">
        <v>8102</v>
      </c>
      <c r="B6242" s="1">
        <v>41131</v>
      </c>
      <c r="C6242">
        <v>2012</v>
      </c>
      <c r="D6242">
        <v>5</v>
      </c>
      <c r="E6242">
        <v>262.86233989747961</v>
      </c>
      <c r="F6242">
        <v>1395</v>
      </c>
      <c r="G6242">
        <v>1132.1376601025204</v>
      </c>
      <c r="H6242" t="s">
        <v>1</v>
      </c>
      <c r="I6242" t="s">
        <v>1158</v>
      </c>
      <c r="J6242" t="s">
        <v>32</v>
      </c>
      <c r="K6242" t="s">
        <v>32</v>
      </c>
      <c r="L6242" t="s">
        <v>33</v>
      </c>
      <c r="M6242" t="s">
        <v>34</v>
      </c>
      <c r="N6242" t="s">
        <v>27</v>
      </c>
      <c r="O6242" t="s">
        <v>395</v>
      </c>
      <c r="P6242" t="s">
        <v>265</v>
      </c>
    </row>
    <row r="6243" spans="1:16" x14ac:dyDescent="0.25">
      <c r="A6243" t="s">
        <v>8103</v>
      </c>
      <c r="B6243" s="1">
        <v>41235</v>
      </c>
      <c r="C6243">
        <v>2012</v>
      </c>
      <c r="D6243">
        <v>65</v>
      </c>
      <c r="E6243">
        <v>5525.9236613362336</v>
      </c>
      <c r="F6243">
        <v>35847</v>
      </c>
      <c r="G6243">
        <v>30321.076338663766</v>
      </c>
      <c r="H6243" t="s">
        <v>328</v>
      </c>
      <c r="I6243" t="s">
        <v>1099</v>
      </c>
      <c r="J6243" t="s">
        <v>100</v>
      </c>
      <c r="K6243" t="s">
        <v>287</v>
      </c>
      <c r="L6243" t="s">
        <v>101</v>
      </c>
      <c r="M6243" t="s">
        <v>34</v>
      </c>
      <c r="N6243" t="s">
        <v>22</v>
      </c>
      <c r="O6243" t="s">
        <v>329</v>
      </c>
      <c r="P6243" t="s">
        <v>24</v>
      </c>
    </row>
    <row r="6244" spans="1:16" x14ac:dyDescent="0.25">
      <c r="A6244" t="s">
        <v>8104</v>
      </c>
      <c r="B6244" s="1">
        <v>41560</v>
      </c>
      <c r="C6244">
        <v>2013</v>
      </c>
      <c r="D6244">
        <v>13</v>
      </c>
      <c r="E6244">
        <v>377.84589958949277</v>
      </c>
      <c r="F6244">
        <v>2015.874</v>
      </c>
      <c r="G6244">
        <v>1638.0281004105072</v>
      </c>
      <c r="H6244" t="s">
        <v>328</v>
      </c>
      <c r="I6244" t="s">
        <v>2631</v>
      </c>
      <c r="J6244" t="s">
        <v>3</v>
      </c>
      <c r="K6244" t="s">
        <v>4</v>
      </c>
      <c r="L6244" t="s">
        <v>16</v>
      </c>
      <c r="M6244" t="s">
        <v>17</v>
      </c>
      <c r="N6244" t="s">
        <v>22</v>
      </c>
      <c r="O6244" t="s">
        <v>329</v>
      </c>
      <c r="P6244" t="s">
        <v>24</v>
      </c>
    </row>
    <row r="6245" spans="1:16" x14ac:dyDescent="0.25">
      <c r="A6245" t="s">
        <v>8105</v>
      </c>
      <c r="B6245" s="1">
        <v>40902</v>
      </c>
      <c r="C6245">
        <v>2011</v>
      </c>
      <c r="D6245">
        <v>16</v>
      </c>
      <c r="E6245">
        <v>1549.6179881675791</v>
      </c>
      <c r="F6245">
        <v>2224</v>
      </c>
      <c r="G6245">
        <v>674.38201183242086</v>
      </c>
      <c r="H6245" t="s">
        <v>328</v>
      </c>
      <c r="I6245" t="s">
        <v>1154</v>
      </c>
      <c r="J6245" t="s">
        <v>67</v>
      </c>
      <c r="K6245" t="s">
        <v>68</v>
      </c>
      <c r="L6245" t="s">
        <v>87</v>
      </c>
      <c r="M6245" t="s">
        <v>39</v>
      </c>
      <c r="N6245" t="s">
        <v>22</v>
      </c>
      <c r="O6245" t="s">
        <v>329</v>
      </c>
      <c r="P6245" t="s">
        <v>24</v>
      </c>
    </row>
    <row r="6246" spans="1:16" x14ac:dyDescent="0.25">
      <c r="A6246" t="s">
        <v>8106</v>
      </c>
      <c r="B6246" s="1">
        <v>41682</v>
      </c>
      <c r="C6246">
        <v>2014</v>
      </c>
      <c r="D6246">
        <v>18</v>
      </c>
      <c r="E6246">
        <v>1043.3334991738438</v>
      </c>
      <c r="F6246">
        <v>3560</v>
      </c>
      <c r="G6246">
        <v>2516.6665008261562</v>
      </c>
      <c r="H6246" t="s">
        <v>1</v>
      </c>
      <c r="I6246" t="s">
        <v>1301</v>
      </c>
      <c r="J6246" t="s">
        <v>47</v>
      </c>
      <c r="K6246" t="s">
        <v>47</v>
      </c>
      <c r="L6246" t="s">
        <v>273</v>
      </c>
      <c r="M6246" t="s">
        <v>49</v>
      </c>
      <c r="N6246" t="s">
        <v>22</v>
      </c>
      <c r="O6246" t="s">
        <v>572</v>
      </c>
      <c r="P6246" t="s">
        <v>24</v>
      </c>
    </row>
    <row r="6247" spans="1:16" x14ac:dyDescent="0.25">
      <c r="A6247" t="s">
        <v>8107</v>
      </c>
      <c r="B6247" s="1">
        <v>40989</v>
      </c>
      <c r="C6247">
        <v>2012</v>
      </c>
      <c r="D6247">
        <v>10</v>
      </c>
      <c r="E6247">
        <v>1065.2675119062399</v>
      </c>
      <c r="F6247">
        <v>2360</v>
      </c>
      <c r="G6247">
        <v>1294.7324880937601</v>
      </c>
      <c r="H6247" t="s">
        <v>1</v>
      </c>
      <c r="I6247" t="s">
        <v>2459</v>
      </c>
      <c r="J6247" t="s">
        <v>67</v>
      </c>
      <c r="K6247" t="s">
        <v>68</v>
      </c>
      <c r="L6247" t="s">
        <v>69</v>
      </c>
      <c r="M6247" t="s">
        <v>39</v>
      </c>
      <c r="N6247" t="s">
        <v>22</v>
      </c>
      <c r="O6247" t="s">
        <v>605</v>
      </c>
      <c r="P6247" t="s">
        <v>24</v>
      </c>
    </row>
    <row r="6248" spans="1:16" x14ac:dyDescent="0.25">
      <c r="A6248" t="s">
        <v>8108</v>
      </c>
      <c r="B6248" s="1">
        <v>41159</v>
      </c>
      <c r="C6248">
        <v>2012</v>
      </c>
      <c r="D6248">
        <v>5</v>
      </c>
      <c r="E6248">
        <v>29.176938794210667</v>
      </c>
      <c r="F6248">
        <v>388.4</v>
      </c>
      <c r="G6248">
        <v>359.22306120578929</v>
      </c>
      <c r="H6248" t="s">
        <v>1</v>
      </c>
      <c r="I6248" t="s">
        <v>325</v>
      </c>
      <c r="J6248" t="s">
        <v>3</v>
      </c>
      <c r="K6248" t="s">
        <v>4</v>
      </c>
      <c r="L6248" t="s">
        <v>12</v>
      </c>
      <c r="M6248" t="s">
        <v>13</v>
      </c>
      <c r="N6248" t="s">
        <v>22</v>
      </c>
      <c r="O6248" t="s">
        <v>776</v>
      </c>
      <c r="P6248" t="s">
        <v>24</v>
      </c>
    </row>
    <row r="6249" spans="1:16" x14ac:dyDescent="0.25">
      <c r="A6249" t="s">
        <v>8109</v>
      </c>
      <c r="B6249" s="1">
        <v>41383</v>
      </c>
      <c r="C6249">
        <v>2013</v>
      </c>
      <c r="D6249">
        <v>10</v>
      </c>
      <c r="E6249">
        <v>2081.6195584951997</v>
      </c>
      <c r="F6249">
        <v>1020</v>
      </c>
      <c r="G6249">
        <v>-1061.6195584951997</v>
      </c>
      <c r="H6249" t="s">
        <v>26</v>
      </c>
      <c r="I6249" t="s">
        <v>1450</v>
      </c>
      <c r="J6249" t="s">
        <v>32</v>
      </c>
      <c r="K6249" t="s">
        <v>32</v>
      </c>
      <c r="L6249" t="s">
        <v>131</v>
      </c>
      <c r="M6249" t="s">
        <v>39</v>
      </c>
      <c r="N6249" t="s">
        <v>22</v>
      </c>
      <c r="O6249" t="s">
        <v>209</v>
      </c>
      <c r="P6249" t="s">
        <v>24</v>
      </c>
    </row>
    <row r="6250" spans="1:16" x14ac:dyDescent="0.25">
      <c r="A6250" t="s">
        <v>8110</v>
      </c>
      <c r="B6250" s="1">
        <v>41959</v>
      </c>
      <c r="C6250">
        <v>2014</v>
      </c>
      <c r="D6250">
        <v>26</v>
      </c>
      <c r="E6250">
        <v>1668.8419130446357</v>
      </c>
      <c r="F6250">
        <v>3354</v>
      </c>
      <c r="G6250">
        <v>1685.1580869553643</v>
      </c>
      <c r="H6250" t="s">
        <v>1</v>
      </c>
      <c r="I6250" t="s">
        <v>2522</v>
      </c>
      <c r="J6250" t="s">
        <v>57</v>
      </c>
      <c r="K6250" t="s">
        <v>58</v>
      </c>
      <c r="L6250" t="s">
        <v>92</v>
      </c>
      <c r="M6250" t="s">
        <v>6</v>
      </c>
      <c r="N6250" t="s">
        <v>27</v>
      </c>
      <c r="O6250" t="s">
        <v>425</v>
      </c>
      <c r="P6250" t="s">
        <v>29</v>
      </c>
    </row>
    <row r="6251" spans="1:16" x14ac:dyDescent="0.25">
      <c r="A6251" t="s">
        <v>8111</v>
      </c>
      <c r="B6251" s="1">
        <v>41523</v>
      </c>
      <c r="C6251">
        <v>2013</v>
      </c>
      <c r="D6251">
        <v>10</v>
      </c>
      <c r="E6251">
        <v>86.705411034558708</v>
      </c>
      <c r="F6251">
        <v>1880</v>
      </c>
      <c r="G6251">
        <v>1793.2945889654413</v>
      </c>
      <c r="H6251" t="s">
        <v>171</v>
      </c>
      <c r="I6251" t="s">
        <v>2580</v>
      </c>
      <c r="J6251" t="s">
        <v>67</v>
      </c>
      <c r="K6251" t="s">
        <v>68</v>
      </c>
      <c r="L6251" t="s">
        <v>69</v>
      </c>
      <c r="M6251" t="s">
        <v>39</v>
      </c>
      <c r="N6251" t="s">
        <v>27</v>
      </c>
      <c r="O6251" t="s">
        <v>28</v>
      </c>
      <c r="P6251" t="s">
        <v>29</v>
      </c>
    </row>
    <row r="6252" spans="1:16" x14ac:dyDescent="0.25">
      <c r="A6252" t="s">
        <v>8112</v>
      </c>
      <c r="B6252" s="1">
        <v>41551</v>
      </c>
      <c r="C6252">
        <v>2013</v>
      </c>
      <c r="D6252">
        <v>10</v>
      </c>
      <c r="E6252">
        <v>5.4718818034508478</v>
      </c>
      <c r="F6252">
        <v>1880</v>
      </c>
      <c r="G6252">
        <v>1874.5281181965493</v>
      </c>
      <c r="H6252" t="s">
        <v>26</v>
      </c>
      <c r="I6252" t="s">
        <v>5570</v>
      </c>
      <c r="J6252" t="s">
        <v>67</v>
      </c>
      <c r="K6252" t="s">
        <v>68</v>
      </c>
      <c r="L6252" t="s">
        <v>69</v>
      </c>
      <c r="M6252" t="s">
        <v>39</v>
      </c>
      <c r="N6252" t="s">
        <v>27</v>
      </c>
      <c r="O6252" t="s">
        <v>28</v>
      </c>
      <c r="P6252" t="s">
        <v>29</v>
      </c>
    </row>
    <row r="6253" spans="1:16" x14ac:dyDescent="0.25">
      <c r="A6253" t="s">
        <v>8113</v>
      </c>
      <c r="B6253" s="1">
        <v>41329</v>
      </c>
      <c r="C6253">
        <v>2013</v>
      </c>
      <c r="D6253">
        <v>18</v>
      </c>
      <c r="E6253">
        <v>25.941873508195631</v>
      </c>
      <c r="F6253">
        <v>4094</v>
      </c>
      <c r="G6253">
        <v>4068.0581264918042</v>
      </c>
      <c r="H6253" t="s">
        <v>26</v>
      </c>
      <c r="I6253" t="s">
        <v>993</v>
      </c>
      <c r="J6253" t="s">
        <v>47</v>
      </c>
      <c r="K6253" t="s">
        <v>47</v>
      </c>
      <c r="L6253" t="s">
        <v>48</v>
      </c>
      <c r="M6253" t="s">
        <v>49</v>
      </c>
      <c r="N6253" t="s">
        <v>27</v>
      </c>
      <c r="O6253" t="s">
        <v>28</v>
      </c>
      <c r="P6253" t="s">
        <v>29</v>
      </c>
    </row>
    <row r="6254" spans="1:16" x14ac:dyDescent="0.25">
      <c r="A6254" t="s">
        <v>8114</v>
      </c>
      <c r="B6254" s="1">
        <v>41818</v>
      </c>
      <c r="C6254">
        <v>2014</v>
      </c>
      <c r="D6254">
        <v>24</v>
      </c>
      <c r="E6254">
        <v>248.35147339037019</v>
      </c>
      <c r="F6254">
        <v>1679.76</v>
      </c>
      <c r="G6254">
        <v>1431.4085266096299</v>
      </c>
      <c r="H6254" t="s">
        <v>1</v>
      </c>
      <c r="I6254" t="s">
        <v>3114</v>
      </c>
      <c r="J6254" t="s">
        <v>3</v>
      </c>
      <c r="K6254" t="s">
        <v>4</v>
      </c>
      <c r="L6254" t="s">
        <v>749</v>
      </c>
      <c r="M6254" t="s">
        <v>6</v>
      </c>
      <c r="N6254" t="s">
        <v>27</v>
      </c>
      <c r="O6254" t="s">
        <v>304</v>
      </c>
      <c r="P6254" t="s">
        <v>29</v>
      </c>
    </row>
    <row r="6255" spans="1:16" x14ac:dyDescent="0.25">
      <c r="A6255" t="s">
        <v>8115</v>
      </c>
      <c r="B6255" s="1">
        <v>40925</v>
      </c>
      <c r="C6255">
        <v>2012</v>
      </c>
      <c r="D6255">
        <v>4</v>
      </c>
      <c r="E6255">
        <v>427.20228316971156</v>
      </c>
      <c r="F6255">
        <v>1287.7</v>
      </c>
      <c r="G6255">
        <v>860.49771683028848</v>
      </c>
      <c r="H6255" t="s">
        <v>1</v>
      </c>
      <c r="I6255" t="s">
        <v>344</v>
      </c>
      <c r="J6255" t="s">
        <v>37</v>
      </c>
      <c r="K6255" t="s">
        <v>37</v>
      </c>
      <c r="L6255" t="s">
        <v>38</v>
      </c>
      <c r="M6255" t="s">
        <v>39</v>
      </c>
      <c r="N6255" t="s">
        <v>22</v>
      </c>
      <c r="O6255" t="s">
        <v>600</v>
      </c>
      <c r="P6255" t="s">
        <v>24</v>
      </c>
    </row>
    <row r="6256" spans="1:16" x14ac:dyDescent="0.25">
      <c r="A6256" t="s">
        <v>8116</v>
      </c>
      <c r="B6256" s="1">
        <v>41169</v>
      </c>
      <c r="C6256">
        <v>2012</v>
      </c>
      <c r="D6256">
        <v>8</v>
      </c>
      <c r="E6256">
        <v>153.65065747820205</v>
      </c>
      <c r="F6256">
        <v>2051.2399999999998</v>
      </c>
      <c r="G6256">
        <v>1897.5893425217978</v>
      </c>
      <c r="H6256" t="s">
        <v>26</v>
      </c>
      <c r="I6256" t="s">
        <v>1044</v>
      </c>
      <c r="J6256" t="s">
        <v>100</v>
      </c>
      <c r="K6256" t="s">
        <v>287</v>
      </c>
      <c r="L6256" t="s">
        <v>101</v>
      </c>
      <c r="M6256" t="s">
        <v>34</v>
      </c>
      <c r="N6256" t="s">
        <v>7</v>
      </c>
      <c r="O6256" t="s">
        <v>137</v>
      </c>
      <c r="P6256" t="s">
        <v>138</v>
      </c>
    </row>
    <row r="6257" spans="1:16" x14ac:dyDescent="0.25">
      <c r="A6257" t="s">
        <v>8117</v>
      </c>
      <c r="B6257" s="1">
        <v>41189</v>
      </c>
      <c r="C6257">
        <v>2012</v>
      </c>
      <c r="D6257">
        <v>13</v>
      </c>
      <c r="E6257">
        <v>2461.697410397534</v>
      </c>
      <c r="F6257">
        <v>2183.8000000000002</v>
      </c>
      <c r="G6257">
        <v>-277.8974103975338</v>
      </c>
      <c r="H6257" t="s">
        <v>171</v>
      </c>
      <c r="I6257" t="s">
        <v>1906</v>
      </c>
      <c r="J6257" t="s">
        <v>72</v>
      </c>
      <c r="K6257" t="s">
        <v>72</v>
      </c>
      <c r="L6257" t="s">
        <v>97</v>
      </c>
      <c r="M6257" t="s">
        <v>39</v>
      </c>
      <c r="N6257" t="s">
        <v>22</v>
      </c>
      <c r="O6257" t="s">
        <v>173</v>
      </c>
      <c r="P6257" t="s">
        <v>24</v>
      </c>
    </row>
    <row r="6258" spans="1:16" x14ac:dyDescent="0.25">
      <c r="A6258" t="s">
        <v>8118</v>
      </c>
      <c r="B6258" s="1">
        <v>41486</v>
      </c>
      <c r="C6258">
        <v>2013</v>
      </c>
      <c r="D6258">
        <v>12</v>
      </c>
      <c r="E6258">
        <v>5545.7295251357546</v>
      </c>
      <c r="F6258">
        <v>7604.1</v>
      </c>
      <c r="G6258">
        <v>2058.3704748642458</v>
      </c>
      <c r="H6258" t="s">
        <v>1</v>
      </c>
      <c r="I6258" t="s">
        <v>4500</v>
      </c>
      <c r="J6258" t="s">
        <v>100</v>
      </c>
      <c r="K6258" t="s">
        <v>287</v>
      </c>
      <c r="L6258" t="s">
        <v>101</v>
      </c>
      <c r="M6258" t="s">
        <v>34</v>
      </c>
      <c r="N6258" t="s">
        <v>22</v>
      </c>
      <c r="O6258" t="s">
        <v>546</v>
      </c>
      <c r="P6258" t="s">
        <v>24</v>
      </c>
    </row>
    <row r="6259" spans="1:16" x14ac:dyDescent="0.25">
      <c r="A6259" t="s">
        <v>8119</v>
      </c>
      <c r="B6259" s="1">
        <v>41579</v>
      </c>
      <c r="C6259">
        <v>2013</v>
      </c>
      <c r="D6259">
        <v>13</v>
      </c>
      <c r="E6259">
        <v>8.8921270568928215</v>
      </c>
      <c r="F6259">
        <v>12.16</v>
      </c>
      <c r="G6259">
        <v>3.2678729431071787</v>
      </c>
      <c r="H6259" t="s">
        <v>1</v>
      </c>
      <c r="I6259" t="s">
        <v>4653</v>
      </c>
      <c r="J6259" t="s">
        <v>32</v>
      </c>
      <c r="K6259" t="s">
        <v>32</v>
      </c>
      <c r="L6259" t="s">
        <v>131</v>
      </c>
      <c r="M6259" t="s">
        <v>39</v>
      </c>
      <c r="N6259" t="s">
        <v>22</v>
      </c>
      <c r="O6259" t="s">
        <v>1800</v>
      </c>
      <c r="P6259" t="s">
        <v>24</v>
      </c>
    </row>
    <row r="6260" spans="1:16" x14ac:dyDescent="0.25">
      <c r="A6260" t="s">
        <v>8120</v>
      </c>
      <c r="B6260" s="1">
        <v>41587</v>
      </c>
      <c r="C6260">
        <v>2013</v>
      </c>
      <c r="D6260">
        <v>13</v>
      </c>
      <c r="E6260">
        <v>1842.9137097343978</v>
      </c>
      <c r="F6260">
        <v>2675.2</v>
      </c>
      <c r="G6260">
        <v>832.28629026560202</v>
      </c>
      <c r="H6260" t="s">
        <v>328</v>
      </c>
      <c r="I6260" t="s">
        <v>4743</v>
      </c>
      <c r="J6260" t="s">
        <v>67</v>
      </c>
      <c r="K6260" t="s">
        <v>68</v>
      </c>
      <c r="L6260" t="s">
        <v>69</v>
      </c>
      <c r="M6260" t="s">
        <v>39</v>
      </c>
      <c r="N6260" t="s">
        <v>22</v>
      </c>
      <c r="O6260" t="s">
        <v>329</v>
      </c>
      <c r="P6260" t="s">
        <v>24</v>
      </c>
    </row>
    <row r="6261" spans="1:16" x14ac:dyDescent="0.25">
      <c r="A6261" t="s">
        <v>8121</v>
      </c>
      <c r="B6261" s="1">
        <v>41332</v>
      </c>
      <c r="C6261">
        <v>2013</v>
      </c>
      <c r="D6261">
        <v>9</v>
      </c>
      <c r="E6261">
        <v>21.258190915536488</v>
      </c>
      <c r="F6261">
        <v>886.05</v>
      </c>
      <c r="G6261">
        <v>864.79180908446347</v>
      </c>
      <c r="H6261" t="s">
        <v>1</v>
      </c>
      <c r="I6261" t="s">
        <v>5614</v>
      </c>
      <c r="J6261" t="s">
        <v>32</v>
      </c>
      <c r="K6261" t="s">
        <v>32</v>
      </c>
      <c r="L6261" t="s">
        <v>366</v>
      </c>
      <c r="M6261" t="s">
        <v>34</v>
      </c>
      <c r="N6261" t="s">
        <v>22</v>
      </c>
      <c r="O6261" t="s">
        <v>610</v>
      </c>
      <c r="P6261" t="s">
        <v>24</v>
      </c>
    </row>
    <row r="6262" spans="1:16" x14ac:dyDescent="0.25">
      <c r="A6262" t="s">
        <v>8122</v>
      </c>
      <c r="B6262" s="1">
        <v>41384</v>
      </c>
      <c r="C6262">
        <v>2013</v>
      </c>
      <c r="D6262">
        <v>24</v>
      </c>
      <c r="E6262">
        <v>3249.2332251968419</v>
      </c>
      <c r="F6262">
        <v>2583.8249999999998</v>
      </c>
      <c r="G6262">
        <v>-665.40822519684207</v>
      </c>
      <c r="H6262" t="s">
        <v>171</v>
      </c>
      <c r="I6262" t="s">
        <v>8123</v>
      </c>
      <c r="J6262" t="s">
        <v>3</v>
      </c>
      <c r="K6262" t="s">
        <v>4</v>
      </c>
      <c r="L6262" t="s">
        <v>12</v>
      </c>
      <c r="M6262" t="s">
        <v>13</v>
      </c>
      <c r="N6262" t="s">
        <v>27</v>
      </c>
      <c r="O6262" t="s">
        <v>28</v>
      </c>
      <c r="P6262" t="s">
        <v>29</v>
      </c>
    </row>
    <row r="6263" spans="1:16" x14ac:dyDescent="0.25">
      <c r="A6263" t="s">
        <v>8124</v>
      </c>
      <c r="B6263" s="1">
        <v>40975</v>
      </c>
      <c r="C6263">
        <v>2012</v>
      </c>
      <c r="D6263">
        <v>5</v>
      </c>
      <c r="E6263">
        <v>16.5727159034541</v>
      </c>
      <c r="F6263">
        <v>545</v>
      </c>
      <c r="G6263">
        <v>528.42728409654592</v>
      </c>
      <c r="H6263" t="s">
        <v>1</v>
      </c>
      <c r="I6263" t="s">
        <v>2413</v>
      </c>
      <c r="J6263" t="s">
        <v>3</v>
      </c>
      <c r="K6263" t="s">
        <v>4</v>
      </c>
      <c r="L6263" t="s">
        <v>87</v>
      </c>
      <c r="M6263" t="s">
        <v>39</v>
      </c>
      <c r="N6263" t="s">
        <v>22</v>
      </c>
      <c r="O6263" t="s">
        <v>551</v>
      </c>
      <c r="P6263" t="s">
        <v>24</v>
      </c>
    </row>
    <row r="6264" spans="1:16" x14ac:dyDescent="0.25">
      <c r="A6264" t="s">
        <v>8125</v>
      </c>
      <c r="B6264" s="1">
        <v>41394</v>
      </c>
      <c r="C6264">
        <v>2013</v>
      </c>
      <c r="D6264">
        <v>10</v>
      </c>
      <c r="E6264">
        <v>102.44764687863432</v>
      </c>
      <c r="F6264">
        <v>690</v>
      </c>
      <c r="G6264">
        <v>587.55235312136574</v>
      </c>
      <c r="H6264" t="s">
        <v>1</v>
      </c>
      <c r="I6264" t="s">
        <v>96</v>
      </c>
      <c r="J6264" t="s">
        <v>67</v>
      </c>
      <c r="K6264" t="s">
        <v>68</v>
      </c>
      <c r="L6264" t="s">
        <v>97</v>
      </c>
      <c r="M6264" t="s">
        <v>39</v>
      </c>
      <c r="N6264" t="s">
        <v>22</v>
      </c>
      <c r="O6264" t="s">
        <v>437</v>
      </c>
      <c r="P6264" t="s">
        <v>24</v>
      </c>
    </row>
    <row r="6265" spans="1:16" x14ac:dyDescent="0.25">
      <c r="A6265" t="s">
        <v>8126</v>
      </c>
      <c r="B6265" s="1">
        <v>41828</v>
      </c>
      <c r="C6265">
        <v>2014</v>
      </c>
      <c r="D6265">
        <v>24</v>
      </c>
      <c r="E6265">
        <v>400.01486983136778</v>
      </c>
      <c r="F6265">
        <v>1872.3</v>
      </c>
      <c r="G6265">
        <v>1472.2851301686321</v>
      </c>
      <c r="H6265" t="s">
        <v>1</v>
      </c>
      <c r="I6265" t="s">
        <v>2149</v>
      </c>
      <c r="J6265" t="s">
        <v>67</v>
      </c>
      <c r="K6265" t="s">
        <v>68</v>
      </c>
      <c r="L6265" t="s">
        <v>69</v>
      </c>
      <c r="M6265" t="s">
        <v>39</v>
      </c>
      <c r="N6265" t="s">
        <v>22</v>
      </c>
      <c r="O6265" t="s">
        <v>651</v>
      </c>
      <c r="P6265" t="s">
        <v>24</v>
      </c>
    </row>
    <row r="6266" spans="1:16" x14ac:dyDescent="0.25">
      <c r="A6266" t="s">
        <v>8127</v>
      </c>
      <c r="B6266" s="1">
        <v>40907</v>
      </c>
      <c r="C6266">
        <v>2011</v>
      </c>
      <c r="D6266">
        <v>9</v>
      </c>
      <c r="E6266">
        <v>1908.5264842862505</v>
      </c>
      <c r="F6266">
        <v>2772</v>
      </c>
      <c r="G6266">
        <v>863.47351571374952</v>
      </c>
      <c r="H6266" t="s">
        <v>1</v>
      </c>
      <c r="I6266" t="s">
        <v>3412</v>
      </c>
      <c r="J6266" t="s">
        <v>47</v>
      </c>
      <c r="K6266" t="s">
        <v>47</v>
      </c>
      <c r="L6266" t="s">
        <v>273</v>
      </c>
      <c r="M6266" t="s">
        <v>49</v>
      </c>
      <c r="N6266" t="s">
        <v>22</v>
      </c>
      <c r="O6266" t="s">
        <v>631</v>
      </c>
      <c r="P6266" t="s">
        <v>24</v>
      </c>
    </row>
    <row r="6267" spans="1:16" x14ac:dyDescent="0.25">
      <c r="A6267" t="s">
        <v>8128</v>
      </c>
      <c r="B6267" s="1">
        <v>41307</v>
      </c>
      <c r="C6267">
        <v>2013</v>
      </c>
      <c r="D6267">
        <v>9</v>
      </c>
      <c r="E6267">
        <v>48.981521003229425</v>
      </c>
      <c r="F6267">
        <v>1790</v>
      </c>
      <c r="G6267">
        <v>1741.0184789967707</v>
      </c>
      <c r="H6267" t="s">
        <v>171</v>
      </c>
      <c r="I6267" t="s">
        <v>1571</v>
      </c>
      <c r="J6267" t="s">
        <v>57</v>
      </c>
      <c r="K6267" t="s">
        <v>58</v>
      </c>
      <c r="L6267" t="s">
        <v>92</v>
      </c>
      <c r="M6267" t="s">
        <v>6</v>
      </c>
      <c r="N6267" t="s">
        <v>22</v>
      </c>
      <c r="O6267" t="s">
        <v>173</v>
      </c>
      <c r="P6267" t="s">
        <v>24</v>
      </c>
    </row>
    <row r="6268" spans="1:16" x14ac:dyDescent="0.25">
      <c r="A6268" t="s">
        <v>8129</v>
      </c>
      <c r="B6268" s="1">
        <v>41332</v>
      </c>
      <c r="C6268">
        <v>2013</v>
      </c>
      <c r="D6268">
        <v>9</v>
      </c>
      <c r="E6268">
        <v>0.43986377954606154</v>
      </c>
      <c r="F6268">
        <v>87.912000000000006</v>
      </c>
      <c r="G6268">
        <v>87.472136220453947</v>
      </c>
      <c r="H6268" t="s">
        <v>1</v>
      </c>
      <c r="I6268" t="s">
        <v>3063</v>
      </c>
      <c r="J6268" t="s">
        <v>32</v>
      </c>
      <c r="K6268" t="s">
        <v>32</v>
      </c>
      <c r="L6268" t="s">
        <v>16</v>
      </c>
      <c r="M6268" t="s">
        <v>17</v>
      </c>
      <c r="N6268" t="s">
        <v>22</v>
      </c>
      <c r="O6268" t="s">
        <v>919</v>
      </c>
      <c r="P6268" t="s">
        <v>24</v>
      </c>
    </row>
    <row r="6269" spans="1:16" x14ac:dyDescent="0.25">
      <c r="A6269" t="s">
        <v>8130</v>
      </c>
      <c r="B6269" s="1">
        <v>41010</v>
      </c>
      <c r="C6269">
        <v>2012</v>
      </c>
      <c r="D6269">
        <v>10</v>
      </c>
      <c r="E6269">
        <v>378.66113457925496</v>
      </c>
      <c r="F6269">
        <v>2680</v>
      </c>
      <c r="G6269">
        <v>2301.3388654207452</v>
      </c>
      <c r="H6269" t="s">
        <v>1</v>
      </c>
      <c r="I6269" t="s">
        <v>6351</v>
      </c>
      <c r="J6269" t="s">
        <v>47</v>
      </c>
      <c r="K6269" t="s">
        <v>47</v>
      </c>
      <c r="L6269" t="s">
        <v>273</v>
      </c>
      <c r="M6269" t="s">
        <v>49</v>
      </c>
      <c r="N6269" t="s">
        <v>22</v>
      </c>
      <c r="O6269" t="s">
        <v>1340</v>
      </c>
      <c r="P6269" t="s">
        <v>24</v>
      </c>
    </row>
    <row r="6270" spans="1:16" x14ac:dyDescent="0.25">
      <c r="A6270" t="s">
        <v>8131</v>
      </c>
      <c r="B6270" s="1">
        <v>41058</v>
      </c>
      <c r="C6270">
        <v>2012</v>
      </c>
      <c r="D6270">
        <v>5</v>
      </c>
      <c r="E6270">
        <v>10.797257546664037</v>
      </c>
      <c r="F6270">
        <v>64.75</v>
      </c>
      <c r="G6270">
        <v>53.952742453335965</v>
      </c>
      <c r="H6270" t="s">
        <v>1</v>
      </c>
      <c r="I6270" t="s">
        <v>4506</v>
      </c>
      <c r="J6270" t="s">
        <v>3</v>
      </c>
      <c r="K6270" t="s">
        <v>4</v>
      </c>
      <c r="L6270" t="s">
        <v>131</v>
      </c>
      <c r="M6270" t="s">
        <v>39</v>
      </c>
      <c r="N6270" t="s">
        <v>22</v>
      </c>
      <c r="O6270" t="s">
        <v>1048</v>
      </c>
      <c r="P6270" t="s">
        <v>24</v>
      </c>
    </row>
    <row r="6271" spans="1:16" x14ac:dyDescent="0.25">
      <c r="A6271" t="s">
        <v>8132</v>
      </c>
      <c r="B6271" s="1">
        <v>41182</v>
      </c>
      <c r="C6271">
        <v>2012</v>
      </c>
      <c r="D6271">
        <v>10</v>
      </c>
      <c r="E6271">
        <v>39.959949061976474</v>
      </c>
      <c r="F6271">
        <v>1600</v>
      </c>
      <c r="G6271">
        <v>1560.0400509380236</v>
      </c>
      <c r="H6271" t="s">
        <v>1</v>
      </c>
      <c r="I6271" t="s">
        <v>2494</v>
      </c>
      <c r="J6271" t="s">
        <v>67</v>
      </c>
      <c r="K6271" t="s">
        <v>68</v>
      </c>
      <c r="L6271" t="s">
        <v>69</v>
      </c>
      <c r="M6271" t="s">
        <v>39</v>
      </c>
      <c r="N6271" t="s">
        <v>22</v>
      </c>
      <c r="O6271" t="s">
        <v>651</v>
      </c>
      <c r="P6271" t="s">
        <v>24</v>
      </c>
    </row>
    <row r="6272" spans="1:16" x14ac:dyDescent="0.25">
      <c r="A6272" t="s">
        <v>8133</v>
      </c>
      <c r="B6272" s="1">
        <v>41203</v>
      </c>
      <c r="C6272">
        <v>2012</v>
      </c>
      <c r="D6272">
        <v>26</v>
      </c>
      <c r="E6272">
        <v>4619.3786843339412</v>
      </c>
      <c r="F6272">
        <v>8093.4</v>
      </c>
      <c r="G6272">
        <v>3474.0213156660584</v>
      </c>
      <c r="H6272" t="s">
        <v>171</v>
      </c>
      <c r="I6272" t="s">
        <v>814</v>
      </c>
      <c r="J6272" t="s">
        <v>3</v>
      </c>
      <c r="K6272" t="s">
        <v>4</v>
      </c>
      <c r="L6272" t="s">
        <v>101</v>
      </c>
      <c r="M6272" t="s">
        <v>34</v>
      </c>
      <c r="N6272" t="s">
        <v>22</v>
      </c>
      <c r="O6272" t="s">
        <v>173</v>
      </c>
      <c r="P6272" t="s">
        <v>24</v>
      </c>
    </row>
    <row r="6273" spans="1:16" x14ac:dyDescent="0.25">
      <c r="A6273" t="s">
        <v>8134</v>
      </c>
      <c r="B6273" s="1">
        <v>41528</v>
      </c>
      <c r="C6273">
        <v>2013</v>
      </c>
      <c r="D6273">
        <v>10</v>
      </c>
      <c r="E6273">
        <v>23.737112840225283</v>
      </c>
      <c r="F6273">
        <v>578.79999999999995</v>
      </c>
      <c r="G6273">
        <v>555.06288715977462</v>
      </c>
      <c r="H6273" t="s">
        <v>1</v>
      </c>
      <c r="I6273" t="s">
        <v>3467</v>
      </c>
      <c r="J6273" t="s">
        <v>3</v>
      </c>
      <c r="K6273" t="s">
        <v>4</v>
      </c>
      <c r="L6273" t="s">
        <v>16</v>
      </c>
      <c r="M6273" t="s">
        <v>17</v>
      </c>
      <c r="N6273" t="s">
        <v>22</v>
      </c>
      <c r="O6273" t="s">
        <v>613</v>
      </c>
      <c r="P6273" t="s">
        <v>24</v>
      </c>
    </row>
    <row r="6274" spans="1:16" x14ac:dyDescent="0.25">
      <c r="A6274" t="s">
        <v>8135</v>
      </c>
      <c r="B6274" s="1">
        <v>41693</v>
      </c>
      <c r="C6274">
        <v>2014</v>
      </c>
      <c r="D6274">
        <v>18</v>
      </c>
      <c r="E6274">
        <v>1160.3068137663772</v>
      </c>
      <c r="F6274">
        <v>3391.5</v>
      </c>
      <c r="G6274">
        <v>2231.1931862336228</v>
      </c>
      <c r="H6274" t="s">
        <v>171</v>
      </c>
      <c r="I6274" t="s">
        <v>7021</v>
      </c>
      <c r="J6274" t="s">
        <v>72</v>
      </c>
      <c r="K6274" t="s">
        <v>72</v>
      </c>
      <c r="L6274" t="s">
        <v>87</v>
      </c>
      <c r="M6274" t="s">
        <v>39</v>
      </c>
      <c r="N6274" t="s">
        <v>22</v>
      </c>
      <c r="O6274" t="s">
        <v>173</v>
      </c>
      <c r="P6274" t="s">
        <v>24</v>
      </c>
    </row>
    <row r="6275" spans="1:16" x14ac:dyDescent="0.25">
      <c r="A6275" t="s">
        <v>8136</v>
      </c>
      <c r="B6275" s="1">
        <v>41056</v>
      </c>
      <c r="C6275">
        <v>2012</v>
      </c>
      <c r="D6275">
        <v>5</v>
      </c>
      <c r="E6275">
        <v>14.101952331119451</v>
      </c>
      <c r="F6275">
        <v>140</v>
      </c>
      <c r="G6275">
        <v>125.89804766888055</v>
      </c>
      <c r="H6275" t="s">
        <v>1</v>
      </c>
      <c r="I6275" t="s">
        <v>7272</v>
      </c>
      <c r="J6275" t="s">
        <v>3</v>
      </c>
      <c r="K6275" t="s">
        <v>4</v>
      </c>
      <c r="L6275" t="s">
        <v>749</v>
      </c>
      <c r="M6275" t="s">
        <v>6</v>
      </c>
      <c r="N6275" t="s">
        <v>22</v>
      </c>
      <c r="O6275" t="s">
        <v>326</v>
      </c>
      <c r="P6275" t="s">
        <v>24</v>
      </c>
    </row>
    <row r="6276" spans="1:16" x14ac:dyDescent="0.25">
      <c r="A6276" t="s">
        <v>8137</v>
      </c>
      <c r="B6276" s="1">
        <v>41040</v>
      </c>
      <c r="C6276">
        <v>2012</v>
      </c>
      <c r="D6276">
        <v>10</v>
      </c>
      <c r="E6276">
        <v>3385.0448790885835</v>
      </c>
      <c r="F6276">
        <v>2310</v>
      </c>
      <c r="G6276">
        <v>-1075.0448790885835</v>
      </c>
      <c r="H6276" t="s">
        <v>1</v>
      </c>
      <c r="I6276" t="s">
        <v>1960</v>
      </c>
      <c r="J6276" t="s">
        <v>57</v>
      </c>
      <c r="K6276" t="s">
        <v>58</v>
      </c>
      <c r="L6276" t="s">
        <v>92</v>
      </c>
      <c r="M6276" t="s">
        <v>6</v>
      </c>
      <c r="N6276" t="s">
        <v>22</v>
      </c>
      <c r="O6276" t="s">
        <v>1675</v>
      </c>
      <c r="P6276" t="s">
        <v>24</v>
      </c>
    </row>
    <row r="6277" spans="1:16" x14ac:dyDescent="0.25">
      <c r="A6277" t="s">
        <v>8138</v>
      </c>
      <c r="B6277" s="1">
        <v>41226</v>
      </c>
      <c r="C6277">
        <v>2012</v>
      </c>
      <c r="D6277">
        <v>16</v>
      </c>
      <c r="E6277">
        <v>130.00695114824586</v>
      </c>
      <c r="F6277">
        <v>2932.8</v>
      </c>
      <c r="G6277">
        <v>2802.7930488517545</v>
      </c>
      <c r="H6277" t="s">
        <v>26</v>
      </c>
      <c r="I6277" t="s">
        <v>8139</v>
      </c>
      <c r="J6277" t="s">
        <v>57</v>
      </c>
      <c r="K6277" t="s">
        <v>58</v>
      </c>
      <c r="L6277" t="s">
        <v>92</v>
      </c>
      <c r="M6277" t="s">
        <v>6</v>
      </c>
      <c r="N6277" t="s">
        <v>7</v>
      </c>
      <c r="O6277" t="s">
        <v>137</v>
      </c>
      <c r="P6277" t="s">
        <v>138</v>
      </c>
    </row>
    <row r="6278" spans="1:16" x14ac:dyDescent="0.25">
      <c r="A6278" t="s">
        <v>8140</v>
      </c>
      <c r="B6278" s="1">
        <v>41928</v>
      </c>
      <c r="C6278">
        <v>2014</v>
      </c>
      <c r="D6278">
        <v>8</v>
      </c>
      <c r="E6278">
        <v>71.376790460635277</v>
      </c>
      <c r="F6278">
        <v>1983.2</v>
      </c>
      <c r="G6278">
        <v>1911.8232095393648</v>
      </c>
      <c r="H6278" t="s">
        <v>171</v>
      </c>
      <c r="I6278" t="s">
        <v>8141</v>
      </c>
      <c r="J6278" t="s">
        <v>47</v>
      </c>
      <c r="K6278" t="s">
        <v>47</v>
      </c>
      <c r="L6278" t="s">
        <v>273</v>
      </c>
      <c r="M6278" t="s">
        <v>49</v>
      </c>
      <c r="N6278" t="s">
        <v>7</v>
      </c>
      <c r="O6278" t="s">
        <v>252</v>
      </c>
      <c r="P6278" t="s">
        <v>253</v>
      </c>
    </row>
    <row r="6279" spans="1:16" x14ac:dyDescent="0.25">
      <c r="A6279" t="s">
        <v>8142</v>
      </c>
      <c r="B6279" s="1">
        <v>41832</v>
      </c>
      <c r="C6279">
        <v>2014</v>
      </c>
      <c r="D6279">
        <v>6</v>
      </c>
      <c r="E6279">
        <v>479.66595932292114</v>
      </c>
      <c r="F6279">
        <v>267.84300000000002</v>
      </c>
      <c r="G6279">
        <v>-211.82295932292112</v>
      </c>
      <c r="H6279" t="s">
        <v>1</v>
      </c>
      <c r="I6279" t="s">
        <v>812</v>
      </c>
      <c r="J6279" t="s">
        <v>3</v>
      </c>
      <c r="K6279" t="s">
        <v>4</v>
      </c>
      <c r="L6279" t="s">
        <v>118</v>
      </c>
      <c r="M6279" t="s">
        <v>49</v>
      </c>
      <c r="N6279" t="s">
        <v>22</v>
      </c>
      <c r="O6279" t="s">
        <v>871</v>
      </c>
      <c r="P6279" t="s">
        <v>24</v>
      </c>
    </row>
    <row r="6280" spans="1:16" x14ac:dyDescent="0.25">
      <c r="A6280" t="s">
        <v>8143</v>
      </c>
      <c r="B6280" s="1">
        <v>41926</v>
      </c>
      <c r="C6280">
        <v>2014</v>
      </c>
      <c r="D6280">
        <v>26</v>
      </c>
      <c r="E6280">
        <v>713.14121243347176</v>
      </c>
      <c r="F6280">
        <v>7322.5</v>
      </c>
      <c r="G6280">
        <v>6609.358787566528</v>
      </c>
      <c r="H6280" t="s">
        <v>26</v>
      </c>
      <c r="I6280" t="s">
        <v>1830</v>
      </c>
      <c r="J6280" t="s">
        <v>47</v>
      </c>
      <c r="K6280" t="s">
        <v>47</v>
      </c>
      <c r="L6280" t="s">
        <v>273</v>
      </c>
      <c r="M6280" t="s">
        <v>49</v>
      </c>
      <c r="N6280" t="s">
        <v>27</v>
      </c>
      <c r="O6280" t="s">
        <v>28</v>
      </c>
      <c r="P6280" t="s">
        <v>29</v>
      </c>
    </row>
    <row r="6281" spans="1:16" x14ac:dyDescent="0.25">
      <c r="A6281" t="s">
        <v>8144</v>
      </c>
      <c r="B6281" s="1">
        <v>41528</v>
      </c>
      <c r="C6281">
        <v>2013</v>
      </c>
      <c r="D6281">
        <v>10</v>
      </c>
      <c r="E6281">
        <v>151.76867730715762</v>
      </c>
      <c r="F6281">
        <v>2790</v>
      </c>
      <c r="G6281">
        <v>2638.2313226928422</v>
      </c>
      <c r="H6281" t="s">
        <v>1</v>
      </c>
      <c r="I6281" t="s">
        <v>3801</v>
      </c>
      <c r="J6281" t="s">
        <v>72</v>
      </c>
      <c r="K6281" t="s">
        <v>72</v>
      </c>
      <c r="L6281" t="s">
        <v>97</v>
      </c>
      <c r="M6281" t="s">
        <v>39</v>
      </c>
      <c r="N6281" t="s">
        <v>22</v>
      </c>
      <c r="O6281" t="s">
        <v>524</v>
      </c>
      <c r="P6281" t="s">
        <v>24</v>
      </c>
    </row>
    <row r="6282" spans="1:16" x14ac:dyDescent="0.25">
      <c r="A6282" t="s">
        <v>8145</v>
      </c>
      <c r="B6282" s="1">
        <v>41601</v>
      </c>
      <c r="C6282">
        <v>2013</v>
      </c>
      <c r="D6282">
        <v>13</v>
      </c>
      <c r="E6282">
        <v>44.945221965831614</v>
      </c>
      <c r="F6282">
        <v>552.42150000000004</v>
      </c>
      <c r="G6282">
        <v>507.47627803416844</v>
      </c>
      <c r="H6282" t="s">
        <v>171</v>
      </c>
      <c r="I6282" t="s">
        <v>1181</v>
      </c>
      <c r="J6282" t="s">
        <v>3</v>
      </c>
      <c r="K6282" t="s">
        <v>4</v>
      </c>
      <c r="L6282" t="s">
        <v>118</v>
      </c>
      <c r="M6282" t="s">
        <v>49</v>
      </c>
      <c r="N6282" t="s">
        <v>27</v>
      </c>
      <c r="O6282" t="s">
        <v>28</v>
      </c>
      <c r="P6282" t="s">
        <v>29</v>
      </c>
    </row>
    <row r="6283" spans="1:16" x14ac:dyDescent="0.25">
      <c r="A6283" t="s">
        <v>8146</v>
      </c>
      <c r="B6283" s="1">
        <v>41045</v>
      </c>
      <c r="C6283">
        <v>2012</v>
      </c>
      <c r="D6283">
        <v>18</v>
      </c>
      <c r="E6283">
        <v>34.701091983736539</v>
      </c>
      <c r="F6283">
        <v>4777.2299999999996</v>
      </c>
      <c r="G6283">
        <v>4742.5289080162629</v>
      </c>
      <c r="H6283" t="s">
        <v>1</v>
      </c>
      <c r="I6283" t="s">
        <v>2143</v>
      </c>
      <c r="J6283" t="s">
        <v>72</v>
      </c>
      <c r="K6283" t="s">
        <v>72</v>
      </c>
      <c r="L6283" t="s">
        <v>123</v>
      </c>
      <c r="M6283" t="s">
        <v>39</v>
      </c>
      <c r="N6283" t="s">
        <v>27</v>
      </c>
      <c r="O6283" t="s">
        <v>957</v>
      </c>
      <c r="P6283" t="s">
        <v>958</v>
      </c>
    </row>
    <row r="6284" spans="1:16" x14ac:dyDescent="0.25">
      <c r="A6284" t="s">
        <v>8147</v>
      </c>
      <c r="B6284" s="1">
        <v>41089</v>
      </c>
      <c r="C6284">
        <v>2012</v>
      </c>
      <c r="D6284">
        <v>6</v>
      </c>
      <c r="E6284">
        <v>269.45561588553062</v>
      </c>
      <c r="F6284">
        <v>843.6</v>
      </c>
      <c r="G6284">
        <v>574.1443841144694</v>
      </c>
      <c r="H6284" t="s">
        <v>1</v>
      </c>
      <c r="I6284" t="s">
        <v>2838</v>
      </c>
      <c r="J6284" t="s">
        <v>57</v>
      </c>
      <c r="K6284" t="s">
        <v>58</v>
      </c>
      <c r="L6284" t="s">
        <v>92</v>
      </c>
      <c r="M6284" t="s">
        <v>6</v>
      </c>
      <c r="N6284" t="s">
        <v>22</v>
      </c>
      <c r="O6284" t="s">
        <v>3887</v>
      </c>
      <c r="P6284" t="s">
        <v>24</v>
      </c>
    </row>
    <row r="6285" spans="1:16" x14ac:dyDescent="0.25">
      <c r="A6285" t="s">
        <v>8148</v>
      </c>
      <c r="B6285" s="1">
        <v>41085</v>
      </c>
      <c r="C6285">
        <v>2012</v>
      </c>
      <c r="D6285">
        <v>6</v>
      </c>
      <c r="E6285">
        <v>3.780580097682098</v>
      </c>
      <c r="F6285">
        <v>404.4</v>
      </c>
      <c r="G6285">
        <v>400.61941990231787</v>
      </c>
      <c r="H6285" t="s">
        <v>1</v>
      </c>
      <c r="I6285" t="s">
        <v>107</v>
      </c>
      <c r="J6285" t="s">
        <v>72</v>
      </c>
      <c r="K6285" t="s">
        <v>72</v>
      </c>
      <c r="L6285" t="s">
        <v>21</v>
      </c>
      <c r="M6285" t="s">
        <v>13</v>
      </c>
      <c r="N6285" t="s">
        <v>27</v>
      </c>
      <c r="O6285" t="s">
        <v>369</v>
      </c>
      <c r="P6285" t="s">
        <v>370</v>
      </c>
    </row>
    <row r="6286" spans="1:16" x14ac:dyDescent="0.25">
      <c r="A6286" t="s">
        <v>8149</v>
      </c>
      <c r="B6286" s="1">
        <v>41793</v>
      </c>
      <c r="C6286">
        <v>2014</v>
      </c>
      <c r="D6286">
        <v>12</v>
      </c>
      <c r="E6286">
        <v>3924.4913034893007</v>
      </c>
      <c r="F6286">
        <v>7596</v>
      </c>
      <c r="G6286">
        <v>3671.5086965106993</v>
      </c>
      <c r="H6286" t="s">
        <v>26</v>
      </c>
      <c r="I6286" t="s">
        <v>2903</v>
      </c>
      <c r="J6286" t="s">
        <v>42</v>
      </c>
      <c r="K6286" t="s">
        <v>43</v>
      </c>
      <c r="L6286" t="s">
        <v>44</v>
      </c>
      <c r="M6286" t="s">
        <v>6</v>
      </c>
      <c r="N6286" t="s">
        <v>27</v>
      </c>
      <c r="O6286" t="s">
        <v>28</v>
      </c>
      <c r="P6286" t="s">
        <v>29</v>
      </c>
    </row>
    <row r="6287" spans="1:16" x14ac:dyDescent="0.25">
      <c r="A6287" t="s">
        <v>8150</v>
      </c>
      <c r="B6287" s="1">
        <v>41925</v>
      </c>
      <c r="C6287">
        <v>2014</v>
      </c>
      <c r="D6287">
        <v>26</v>
      </c>
      <c r="E6287">
        <v>477.28333184025593</v>
      </c>
      <c r="F6287">
        <v>2366</v>
      </c>
      <c r="G6287">
        <v>1888.7166681597441</v>
      </c>
      <c r="H6287" t="s">
        <v>1</v>
      </c>
      <c r="I6287" t="s">
        <v>5209</v>
      </c>
      <c r="J6287" t="s">
        <v>67</v>
      </c>
      <c r="K6287" t="s">
        <v>68</v>
      </c>
      <c r="L6287" t="s">
        <v>69</v>
      </c>
      <c r="M6287" t="s">
        <v>39</v>
      </c>
      <c r="N6287" t="s">
        <v>22</v>
      </c>
      <c r="O6287" t="s">
        <v>2104</v>
      </c>
      <c r="P6287" t="s">
        <v>24</v>
      </c>
    </row>
    <row r="6288" spans="1:16" x14ac:dyDescent="0.25">
      <c r="A6288" t="s">
        <v>8151</v>
      </c>
      <c r="B6288" s="1">
        <v>41026</v>
      </c>
      <c r="C6288">
        <v>2012</v>
      </c>
      <c r="D6288">
        <v>10</v>
      </c>
      <c r="E6288">
        <v>685.76752887779128</v>
      </c>
      <c r="F6288">
        <v>2290</v>
      </c>
      <c r="G6288">
        <v>1604.2324711222086</v>
      </c>
      <c r="H6288" t="s">
        <v>1</v>
      </c>
      <c r="I6288" t="s">
        <v>2238</v>
      </c>
      <c r="J6288" t="s">
        <v>67</v>
      </c>
      <c r="K6288" t="s">
        <v>68</v>
      </c>
      <c r="L6288" t="s">
        <v>87</v>
      </c>
      <c r="M6288" t="s">
        <v>39</v>
      </c>
      <c r="N6288" t="s">
        <v>22</v>
      </c>
      <c r="O6288" t="s">
        <v>596</v>
      </c>
      <c r="P6288" t="s">
        <v>24</v>
      </c>
    </row>
    <row r="6289" spans="1:16" x14ac:dyDescent="0.25">
      <c r="A6289" t="s">
        <v>8152</v>
      </c>
      <c r="B6289" s="1">
        <v>41018</v>
      </c>
      <c r="C6289">
        <v>2012</v>
      </c>
      <c r="D6289">
        <v>10</v>
      </c>
      <c r="E6289">
        <v>15.814725602733573</v>
      </c>
      <c r="F6289">
        <v>228.9</v>
      </c>
      <c r="G6289">
        <v>213.08527439726643</v>
      </c>
      <c r="H6289" t="s">
        <v>1</v>
      </c>
      <c r="I6289" t="s">
        <v>3747</v>
      </c>
      <c r="J6289" t="s">
        <v>32</v>
      </c>
      <c r="K6289" t="s">
        <v>32</v>
      </c>
      <c r="L6289" t="s">
        <v>16</v>
      </c>
      <c r="M6289" t="s">
        <v>17</v>
      </c>
      <c r="N6289" t="s">
        <v>22</v>
      </c>
      <c r="O6289" t="s">
        <v>562</v>
      </c>
      <c r="P6289" t="s">
        <v>24</v>
      </c>
    </row>
    <row r="6290" spans="1:16" x14ac:dyDescent="0.25">
      <c r="A6290" t="s">
        <v>8153</v>
      </c>
      <c r="B6290" s="1">
        <v>41412</v>
      </c>
      <c r="C6290">
        <v>2013</v>
      </c>
      <c r="D6290">
        <v>10</v>
      </c>
      <c r="E6290">
        <v>175.30449173419072</v>
      </c>
      <c r="F6290">
        <v>1390</v>
      </c>
      <c r="G6290">
        <v>1214.6955082658092</v>
      </c>
      <c r="H6290" t="s">
        <v>26</v>
      </c>
      <c r="I6290" t="s">
        <v>2254</v>
      </c>
      <c r="J6290" t="s">
        <v>72</v>
      </c>
      <c r="K6290" t="s">
        <v>72</v>
      </c>
      <c r="L6290" t="s">
        <v>97</v>
      </c>
      <c r="M6290" t="s">
        <v>39</v>
      </c>
      <c r="N6290" t="s">
        <v>22</v>
      </c>
      <c r="O6290" t="s">
        <v>209</v>
      </c>
      <c r="P6290" t="s">
        <v>24</v>
      </c>
    </row>
    <row r="6291" spans="1:16" x14ac:dyDescent="0.25">
      <c r="A6291" t="s">
        <v>8154</v>
      </c>
      <c r="B6291" s="1">
        <v>41819</v>
      </c>
      <c r="C6291">
        <v>2014</v>
      </c>
      <c r="D6291">
        <v>12</v>
      </c>
      <c r="E6291">
        <v>103.26593727864059</v>
      </c>
      <c r="F6291">
        <v>5184</v>
      </c>
      <c r="G6291">
        <v>5080.7340627213598</v>
      </c>
      <c r="H6291" t="s">
        <v>1</v>
      </c>
      <c r="I6291" t="s">
        <v>2905</v>
      </c>
      <c r="J6291" t="s">
        <v>42</v>
      </c>
      <c r="K6291" t="s">
        <v>43</v>
      </c>
      <c r="L6291" t="s">
        <v>44</v>
      </c>
      <c r="M6291" t="s">
        <v>6</v>
      </c>
      <c r="N6291" t="s">
        <v>27</v>
      </c>
      <c r="O6291" t="s">
        <v>28</v>
      </c>
      <c r="P6291" t="s">
        <v>29</v>
      </c>
    </row>
    <row r="6292" spans="1:16" x14ac:dyDescent="0.25">
      <c r="A6292" t="s">
        <v>8155</v>
      </c>
      <c r="B6292" s="1">
        <v>41625</v>
      </c>
      <c r="C6292">
        <v>2013</v>
      </c>
      <c r="D6292">
        <v>8</v>
      </c>
      <c r="E6292">
        <v>884.00307331914973</v>
      </c>
      <c r="F6292">
        <v>2294</v>
      </c>
      <c r="G6292">
        <v>1409.9969266808503</v>
      </c>
      <c r="H6292" t="s">
        <v>1</v>
      </c>
      <c r="I6292" t="s">
        <v>5404</v>
      </c>
      <c r="J6292" t="s">
        <v>47</v>
      </c>
      <c r="K6292" t="s">
        <v>47</v>
      </c>
      <c r="L6292" t="s">
        <v>48</v>
      </c>
      <c r="M6292" t="s">
        <v>49</v>
      </c>
      <c r="N6292" t="s">
        <v>7</v>
      </c>
      <c r="O6292" t="s">
        <v>477</v>
      </c>
      <c r="P6292" t="s">
        <v>138</v>
      </c>
    </row>
    <row r="6293" spans="1:16" x14ac:dyDescent="0.25">
      <c r="A6293" t="s">
        <v>8156</v>
      </c>
      <c r="B6293" s="1">
        <v>41160</v>
      </c>
      <c r="C6293">
        <v>2012</v>
      </c>
      <c r="D6293">
        <v>4</v>
      </c>
      <c r="E6293">
        <v>332.05707679796996</v>
      </c>
      <c r="F6293">
        <v>892.8</v>
      </c>
      <c r="G6293">
        <v>560.74292320202994</v>
      </c>
      <c r="H6293" t="s">
        <v>1</v>
      </c>
      <c r="I6293" t="s">
        <v>1158</v>
      </c>
      <c r="J6293" t="s">
        <v>32</v>
      </c>
      <c r="K6293" t="s">
        <v>32</v>
      </c>
      <c r="L6293" t="s">
        <v>33</v>
      </c>
      <c r="M6293" t="s">
        <v>34</v>
      </c>
      <c r="N6293" t="s">
        <v>7</v>
      </c>
      <c r="O6293" t="s">
        <v>473</v>
      </c>
      <c r="P6293" t="s">
        <v>474</v>
      </c>
    </row>
    <row r="6294" spans="1:16" x14ac:dyDescent="0.25">
      <c r="A6294" t="s">
        <v>8157</v>
      </c>
      <c r="B6294" s="1">
        <v>41780</v>
      </c>
      <c r="C6294">
        <v>2014</v>
      </c>
      <c r="D6294">
        <v>20</v>
      </c>
      <c r="E6294">
        <v>180.57197352610194</v>
      </c>
      <c r="F6294">
        <v>1980</v>
      </c>
      <c r="G6294">
        <v>1799.4280264738982</v>
      </c>
      <c r="H6294" t="s">
        <v>328</v>
      </c>
      <c r="I6294" t="s">
        <v>6783</v>
      </c>
      <c r="J6294" t="s">
        <v>32</v>
      </c>
      <c r="K6294" t="s">
        <v>32</v>
      </c>
      <c r="L6294" t="s">
        <v>131</v>
      </c>
      <c r="M6294" t="s">
        <v>39</v>
      </c>
      <c r="N6294" t="s">
        <v>22</v>
      </c>
      <c r="O6294" t="s">
        <v>329</v>
      </c>
      <c r="P6294" t="s">
        <v>24</v>
      </c>
    </row>
    <row r="6295" spans="1:16" x14ac:dyDescent="0.25">
      <c r="A6295" t="s">
        <v>8158</v>
      </c>
      <c r="B6295" s="1">
        <v>41503</v>
      </c>
      <c r="C6295">
        <v>2013</v>
      </c>
      <c r="D6295">
        <v>10</v>
      </c>
      <c r="E6295">
        <v>515.79379693959947</v>
      </c>
      <c r="F6295">
        <v>24990</v>
      </c>
      <c r="G6295">
        <v>24474.206203060399</v>
      </c>
      <c r="H6295" t="s">
        <v>1</v>
      </c>
      <c r="I6295" t="s">
        <v>8159</v>
      </c>
      <c r="J6295" t="s">
        <v>72</v>
      </c>
      <c r="K6295" t="s">
        <v>72</v>
      </c>
      <c r="L6295" t="s">
        <v>87</v>
      </c>
      <c r="M6295" t="s">
        <v>39</v>
      </c>
      <c r="N6295" t="s">
        <v>27</v>
      </c>
      <c r="O6295" t="s">
        <v>282</v>
      </c>
      <c r="P6295" t="s">
        <v>283</v>
      </c>
    </row>
    <row r="6296" spans="1:16" x14ac:dyDescent="0.25">
      <c r="A6296" t="s">
        <v>8160</v>
      </c>
      <c r="B6296" s="1">
        <v>40928</v>
      </c>
      <c r="C6296">
        <v>2012</v>
      </c>
      <c r="D6296">
        <v>12</v>
      </c>
      <c r="E6296">
        <v>350.47062993357139</v>
      </c>
      <c r="F6296">
        <v>1863.48</v>
      </c>
      <c r="G6296">
        <v>1513.0093700664286</v>
      </c>
      <c r="H6296" t="s">
        <v>1</v>
      </c>
      <c r="I6296" t="s">
        <v>2556</v>
      </c>
      <c r="J6296" t="s">
        <v>67</v>
      </c>
      <c r="K6296" t="s">
        <v>68</v>
      </c>
      <c r="L6296" t="s">
        <v>69</v>
      </c>
      <c r="M6296" t="s">
        <v>39</v>
      </c>
      <c r="N6296" t="s">
        <v>7</v>
      </c>
      <c r="O6296" t="s">
        <v>543</v>
      </c>
      <c r="P6296" t="s">
        <v>544</v>
      </c>
    </row>
    <row r="6297" spans="1:16" x14ac:dyDescent="0.25">
      <c r="A6297" t="s">
        <v>8161</v>
      </c>
      <c r="B6297" s="1">
        <v>41295</v>
      </c>
      <c r="C6297">
        <v>2013</v>
      </c>
      <c r="D6297">
        <v>9</v>
      </c>
      <c r="E6297">
        <v>49.711740225678348</v>
      </c>
      <c r="F6297">
        <v>876.15</v>
      </c>
      <c r="G6297">
        <v>826.43825977432164</v>
      </c>
      <c r="H6297" t="s">
        <v>328</v>
      </c>
      <c r="I6297" t="s">
        <v>2242</v>
      </c>
      <c r="J6297" t="s">
        <v>72</v>
      </c>
      <c r="K6297" t="s">
        <v>72</v>
      </c>
      <c r="L6297" t="s">
        <v>97</v>
      </c>
      <c r="M6297" t="s">
        <v>39</v>
      </c>
      <c r="N6297" t="s">
        <v>22</v>
      </c>
      <c r="O6297" t="s">
        <v>329</v>
      </c>
      <c r="P6297" t="s">
        <v>24</v>
      </c>
    </row>
    <row r="6298" spans="1:16" x14ac:dyDescent="0.25">
      <c r="A6298" t="s">
        <v>8162</v>
      </c>
      <c r="B6298" s="1">
        <v>41318</v>
      </c>
      <c r="C6298">
        <v>2013</v>
      </c>
      <c r="D6298">
        <v>9</v>
      </c>
      <c r="E6298">
        <v>95.718414495165874</v>
      </c>
      <c r="F6298">
        <v>6186.15</v>
      </c>
      <c r="G6298">
        <v>6090.4315855048335</v>
      </c>
      <c r="H6298" t="s">
        <v>1</v>
      </c>
      <c r="I6298" t="s">
        <v>7159</v>
      </c>
      <c r="J6298" t="s">
        <v>32</v>
      </c>
      <c r="K6298" t="s">
        <v>32</v>
      </c>
      <c r="L6298" t="s">
        <v>33</v>
      </c>
      <c r="M6298" t="s">
        <v>34</v>
      </c>
      <c r="N6298" t="s">
        <v>22</v>
      </c>
      <c r="O6298" t="s">
        <v>1166</v>
      </c>
      <c r="P6298" t="s">
        <v>24</v>
      </c>
    </row>
    <row r="6299" spans="1:16" x14ac:dyDescent="0.25">
      <c r="A6299" t="s">
        <v>8163</v>
      </c>
      <c r="B6299" s="1">
        <v>41160</v>
      </c>
      <c r="C6299">
        <v>2012</v>
      </c>
      <c r="D6299">
        <v>20</v>
      </c>
      <c r="E6299">
        <v>1590.0219479550728</v>
      </c>
      <c r="F6299">
        <v>9200</v>
      </c>
      <c r="G6299">
        <v>7609.9780520449276</v>
      </c>
      <c r="H6299" t="s">
        <v>26</v>
      </c>
      <c r="I6299" t="s">
        <v>2928</v>
      </c>
      <c r="J6299" t="s">
        <v>42</v>
      </c>
      <c r="K6299" t="s">
        <v>43</v>
      </c>
      <c r="L6299" t="s">
        <v>44</v>
      </c>
      <c r="M6299" t="s">
        <v>6</v>
      </c>
      <c r="N6299" t="s">
        <v>22</v>
      </c>
      <c r="O6299" t="s">
        <v>209</v>
      </c>
      <c r="P6299" t="s">
        <v>24</v>
      </c>
    </row>
    <row r="6300" spans="1:16" x14ac:dyDescent="0.25">
      <c r="A6300" t="s">
        <v>8164</v>
      </c>
      <c r="B6300" s="1">
        <v>41375</v>
      </c>
      <c r="C6300">
        <v>2013</v>
      </c>
      <c r="D6300">
        <v>10</v>
      </c>
      <c r="E6300">
        <v>445.59917847410139</v>
      </c>
      <c r="F6300">
        <v>440</v>
      </c>
      <c r="G6300">
        <v>-5.599178474101393</v>
      </c>
      <c r="H6300" t="s">
        <v>1</v>
      </c>
      <c r="I6300" t="s">
        <v>1551</v>
      </c>
      <c r="J6300" t="s">
        <v>32</v>
      </c>
      <c r="K6300" t="s">
        <v>32</v>
      </c>
      <c r="L6300" t="s">
        <v>131</v>
      </c>
      <c r="M6300" t="s">
        <v>39</v>
      </c>
      <c r="N6300" t="s">
        <v>7</v>
      </c>
      <c r="O6300" t="s">
        <v>543</v>
      </c>
      <c r="P6300" t="s">
        <v>544</v>
      </c>
    </row>
    <row r="6301" spans="1:16" x14ac:dyDescent="0.25">
      <c r="A6301" t="s">
        <v>8165</v>
      </c>
      <c r="B6301" s="1">
        <v>41249</v>
      </c>
      <c r="C6301">
        <v>2012</v>
      </c>
      <c r="D6301">
        <v>8</v>
      </c>
      <c r="E6301">
        <v>78.488618591850155</v>
      </c>
      <c r="F6301">
        <v>3315.12</v>
      </c>
      <c r="G6301">
        <v>3236.6313814081495</v>
      </c>
      <c r="H6301" t="s">
        <v>26</v>
      </c>
      <c r="I6301" t="s">
        <v>2714</v>
      </c>
      <c r="J6301" t="s">
        <v>42</v>
      </c>
      <c r="K6301" t="s">
        <v>43</v>
      </c>
      <c r="L6301" t="s">
        <v>5</v>
      </c>
      <c r="M6301" t="s">
        <v>6</v>
      </c>
      <c r="N6301" t="s">
        <v>7</v>
      </c>
      <c r="O6301" t="s">
        <v>137</v>
      </c>
      <c r="P6301" t="s">
        <v>138</v>
      </c>
    </row>
    <row r="6302" spans="1:16" x14ac:dyDescent="0.25">
      <c r="A6302" t="s">
        <v>8166</v>
      </c>
      <c r="B6302" s="1">
        <v>41010</v>
      </c>
      <c r="C6302">
        <v>2012</v>
      </c>
      <c r="D6302">
        <v>10</v>
      </c>
      <c r="E6302">
        <v>11.474010976444491</v>
      </c>
      <c r="F6302">
        <v>438.1</v>
      </c>
      <c r="G6302">
        <v>426.62598902355552</v>
      </c>
      <c r="H6302" t="s">
        <v>1</v>
      </c>
      <c r="I6302" t="s">
        <v>2976</v>
      </c>
      <c r="J6302" t="s">
        <v>3</v>
      </c>
      <c r="K6302" t="s">
        <v>4</v>
      </c>
      <c r="L6302" t="s">
        <v>118</v>
      </c>
      <c r="M6302" t="s">
        <v>49</v>
      </c>
      <c r="N6302" t="s">
        <v>22</v>
      </c>
      <c r="O6302" t="s">
        <v>648</v>
      </c>
      <c r="P6302" t="s">
        <v>24</v>
      </c>
    </row>
    <row r="6303" spans="1:16" x14ac:dyDescent="0.25">
      <c r="A6303" t="s">
        <v>8167</v>
      </c>
      <c r="B6303" s="1">
        <v>41021</v>
      </c>
      <c r="C6303">
        <v>2012</v>
      </c>
      <c r="D6303">
        <v>10</v>
      </c>
      <c r="E6303">
        <v>816.1595489598202</v>
      </c>
      <c r="F6303">
        <v>4699.7</v>
      </c>
      <c r="G6303">
        <v>3883.5404510401795</v>
      </c>
      <c r="H6303" t="s">
        <v>1</v>
      </c>
      <c r="I6303" t="s">
        <v>881</v>
      </c>
      <c r="J6303" t="s">
        <v>37</v>
      </c>
      <c r="K6303" t="s">
        <v>37</v>
      </c>
      <c r="L6303" t="s">
        <v>54</v>
      </c>
      <c r="M6303" t="s">
        <v>34</v>
      </c>
      <c r="N6303" t="s">
        <v>22</v>
      </c>
      <c r="O6303" t="s">
        <v>485</v>
      </c>
      <c r="P6303" t="s">
        <v>24</v>
      </c>
    </row>
    <row r="6304" spans="1:16" x14ac:dyDescent="0.25">
      <c r="A6304" t="s">
        <v>8168</v>
      </c>
      <c r="B6304" s="1">
        <v>41023</v>
      </c>
      <c r="C6304">
        <v>2012</v>
      </c>
      <c r="D6304">
        <v>10</v>
      </c>
      <c r="E6304">
        <v>5.7383340937377376</v>
      </c>
      <c r="F6304">
        <v>1360</v>
      </c>
      <c r="G6304">
        <v>1354.2616659062624</v>
      </c>
      <c r="H6304" t="s">
        <v>1</v>
      </c>
      <c r="I6304" t="s">
        <v>3863</v>
      </c>
      <c r="J6304" t="s">
        <v>67</v>
      </c>
      <c r="K6304" t="s">
        <v>68</v>
      </c>
      <c r="L6304" t="s">
        <v>69</v>
      </c>
      <c r="M6304" t="s">
        <v>39</v>
      </c>
      <c r="N6304" t="s">
        <v>22</v>
      </c>
      <c r="O6304" t="s">
        <v>1957</v>
      </c>
      <c r="P6304" t="s">
        <v>24</v>
      </c>
    </row>
    <row r="6305" spans="1:16" x14ac:dyDescent="0.25">
      <c r="A6305" t="s">
        <v>8169</v>
      </c>
      <c r="B6305" s="1">
        <v>41065</v>
      </c>
      <c r="C6305">
        <v>2012</v>
      </c>
      <c r="D6305">
        <v>10</v>
      </c>
      <c r="E6305">
        <v>38.19737115382619</v>
      </c>
      <c r="F6305">
        <v>159</v>
      </c>
      <c r="G6305">
        <v>120.8026288461738</v>
      </c>
      <c r="H6305" t="s">
        <v>1</v>
      </c>
      <c r="I6305" t="s">
        <v>3303</v>
      </c>
      <c r="J6305" t="s">
        <v>3</v>
      </c>
      <c r="K6305" t="s">
        <v>4</v>
      </c>
      <c r="L6305" t="s">
        <v>131</v>
      </c>
      <c r="M6305" t="s">
        <v>39</v>
      </c>
      <c r="N6305" t="s">
        <v>7</v>
      </c>
      <c r="O6305" t="s">
        <v>806</v>
      </c>
      <c r="P6305" t="s">
        <v>253</v>
      </c>
    </row>
    <row r="6306" spans="1:16" x14ac:dyDescent="0.25">
      <c r="A6306" t="s">
        <v>8170</v>
      </c>
      <c r="B6306" s="1">
        <v>41078</v>
      </c>
      <c r="C6306">
        <v>2012</v>
      </c>
      <c r="D6306">
        <v>10</v>
      </c>
      <c r="E6306">
        <v>44.26910719707422</v>
      </c>
      <c r="F6306">
        <v>2080</v>
      </c>
      <c r="G6306">
        <v>2035.7308928029258</v>
      </c>
      <c r="H6306" t="s">
        <v>1</v>
      </c>
      <c r="I6306" t="s">
        <v>1607</v>
      </c>
      <c r="J6306" t="s">
        <v>47</v>
      </c>
      <c r="K6306" t="s">
        <v>47</v>
      </c>
      <c r="L6306" t="s">
        <v>48</v>
      </c>
      <c r="M6306" t="s">
        <v>49</v>
      </c>
      <c r="N6306" t="s">
        <v>7</v>
      </c>
      <c r="O6306" t="s">
        <v>519</v>
      </c>
      <c r="P6306" t="s">
        <v>9</v>
      </c>
    </row>
    <row r="6307" spans="1:16" x14ac:dyDescent="0.25">
      <c r="A6307" t="s">
        <v>8171</v>
      </c>
      <c r="B6307" s="1">
        <v>41369</v>
      </c>
      <c r="C6307">
        <v>2013</v>
      </c>
      <c r="D6307">
        <v>10</v>
      </c>
      <c r="E6307">
        <v>12.25910090477003</v>
      </c>
      <c r="F6307">
        <v>690</v>
      </c>
      <c r="G6307">
        <v>677.74089909523002</v>
      </c>
      <c r="H6307" t="s">
        <v>328</v>
      </c>
      <c r="I6307" t="s">
        <v>2233</v>
      </c>
      <c r="J6307" t="s">
        <v>37</v>
      </c>
      <c r="K6307" t="s">
        <v>37</v>
      </c>
      <c r="L6307" t="s">
        <v>97</v>
      </c>
      <c r="M6307" t="s">
        <v>39</v>
      </c>
      <c r="N6307" t="s">
        <v>22</v>
      </c>
      <c r="O6307" t="s">
        <v>329</v>
      </c>
      <c r="P6307" t="s">
        <v>24</v>
      </c>
    </row>
    <row r="6308" spans="1:16" x14ac:dyDescent="0.25">
      <c r="A6308" t="s">
        <v>8172</v>
      </c>
      <c r="B6308" s="1">
        <v>41934</v>
      </c>
      <c r="C6308">
        <v>2014</v>
      </c>
      <c r="D6308">
        <v>26</v>
      </c>
      <c r="E6308">
        <v>1488.0593400505641</v>
      </c>
      <c r="F6308">
        <v>3119.74</v>
      </c>
      <c r="G6308">
        <v>1631.6806599494357</v>
      </c>
      <c r="H6308" t="s">
        <v>1</v>
      </c>
      <c r="I6308" t="s">
        <v>4841</v>
      </c>
      <c r="J6308" t="s">
        <v>37</v>
      </c>
      <c r="K6308" t="s">
        <v>37</v>
      </c>
      <c r="L6308" t="s">
        <v>54</v>
      </c>
      <c r="M6308" t="s">
        <v>34</v>
      </c>
      <c r="N6308" t="s">
        <v>22</v>
      </c>
      <c r="O6308" t="s">
        <v>623</v>
      </c>
      <c r="P6308" t="s">
        <v>24</v>
      </c>
    </row>
    <row r="6309" spans="1:16" x14ac:dyDescent="0.25">
      <c r="A6309" t="s">
        <v>8173</v>
      </c>
      <c r="B6309" s="1">
        <v>41501</v>
      </c>
      <c r="C6309">
        <v>2013</v>
      </c>
      <c r="D6309">
        <v>12</v>
      </c>
      <c r="E6309">
        <v>226.40965237402909</v>
      </c>
      <c r="F6309">
        <v>3360</v>
      </c>
      <c r="G6309">
        <v>3133.5903476259709</v>
      </c>
      <c r="H6309" t="s">
        <v>1</v>
      </c>
      <c r="I6309" t="s">
        <v>1016</v>
      </c>
      <c r="J6309" t="s">
        <v>47</v>
      </c>
      <c r="K6309" t="s">
        <v>47</v>
      </c>
      <c r="L6309" t="s">
        <v>48</v>
      </c>
      <c r="M6309" t="s">
        <v>49</v>
      </c>
      <c r="N6309" t="s">
        <v>22</v>
      </c>
      <c r="O6309" t="s">
        <v>655</v>
      </c>
      <c r="P6309" t="s">
        <v>24</v>
      </c>
    </row>
    <row r="6310" spans="1:16" x14ac:dyDescent="0.25">
      <c r="A6310" t="s">
        <v>8174</v>
      </c>
      <c r="B6310" s="1">
        <v>41612</v>
      </c>
      <c r="C6310">
        <v>2013</v>
      </c>
      <c r="D6310">
        <v>8</v>
      </c>
      <c r="E6310">
        <v>3486.8816433951042</v>
      </c>
      <c r="F6310">
        <v>2864</v>
      </c>
      <c r="G6310">
        <v>-622.88164339510422</v>
      </c>
      <c r="H6310" t="s">
        <v>26</v>
      </c>
      <c r="I6310" t="s">
        <v>2647</v>
      </c>
      <c r="J6310" t="s">
        <v>3</v>
      </c>
      <c r="K6310" t="s">
        <v>4</v>
      </c>
      <c r="L6310" t="s">
        <v>5</v>
      </c>
      <c r="M6310" t="s">
        <v>6</v>
      </c>
      <c r="N6310" t="s">
        <v>7</v>
      </c>
      <c r="O6310" t="s">
        <v>137</v>
      </c>
      <c r="P6310" t="s">
        <v>138</v>
      </c>
    </row>
    <row r="6311" spans="1:16" x14ac:dyDescent="0.25">
      <c r="A6311" t="s">
        <v>8175</v>
      </c>
      <c r="B6311" s="1">
        <v>41172</v>
      </c>
      <c r="C6311">
        <v>2012</v>
      </c>
      <c r="D6311">
        <v>8</v>
      </c>
      <c r="E6311">
        <v>358.75992231147029</v>
      </c>
      <c r="F6311">
        <v>1146.5999999999999</v>
      </c>
      <c r="G6311">
        <v>787.84007768852962</v>
      </c>
      <c r="H6311" t="s">
        <v>26</v>
      </c>
      <c r="I6311" t="s">
        <v>5625</v>
      </c>
      <c r="J6311" t="s">
        <v>67</v>
      </c>
      <c r="K6311" t="s">
        <v>68</v>
      </c>
      <c r="L6311" t="s">
        <v>69</v>
      </c>
      <c r="M6311" t="s">
        <v>39</v>
      </c>
      <c r="N6311" t="s">
        <v>7</v>
      </c>
      <c r="O6311" t="s">
        <v>137</v>
      </c>
      <c r="P6311" t="s">
        <v>138</v>
      </c>
    </row>
    <row r="6312" spans="1:16" x14ac:dyDescent="0.25">
      <c r="A6312" t="s">
        <v>8176</v>
      </c>
      <c r="B6312" s="1">
        <v>40920</v>
      </c>
      <c r="C6312">
        <v>2012</v>
      </c>
      <c r="D6312">
        <v>6</v>
      </c>
      <c r="E6312">
        <v>137.71818897876065</v>
      </c>
      <c r="F6312">
        <v>644.54139999999995</v>
      </c>
      <c r="G6312">
        <v>506.82321102123933</v>
      </c>
      <c r="H6312" t="s">
        <v>171</v>
      </c>
      <c r="I6312" t="s">
        <v>202</v>
      </c>
      <c r="J6312" t="s">
        <v>32</v>
      </c>
      <c r="K6312" t="s">
        <v>32</v>
      </c>
      <c r="L6312" t="s">
        <v>16</v>
      </c>
      <c r="M6312" t="s">
        <v>17</v>
      </c>
      <c r="N6312" t="s">
        <v>7</v>
      </c>
      <c r="O6312" t="s">
        <v>252</v>
      </c>
      <c r="P6312" t="s">
        <v>253</v>
      </c>
    </row>
    <row r="6313" spans="1:16" x14ac:dyDescent="0.25">
      <c r="A6313" t="s">
        <v>8177</v>
      </c>
      <c r="B6313" s="1">
        <v>41232</v>
      </c>
      <c r="C6313">
        <v>2012</v>
      </c>
      <c r="D6313">
        <v>4</v>
      </c>
      <c r="E6313">
        <v>7.0594455864378611</v>
      </c>
      <c r="F6313">
        <v>396</v>
      </c>
      <c r="G6313">
        <v>388.94055441356215</v>
      </c>
      <c r="H6313" t="s">
        <v>26</v>
      </c>
      <c r="I6313" t="s">
        <v>2242</v>
      </c>
      <c r="J6313" t="s">
        <v>72</v>
      </c>
      <c r="K6313" t="s">
        <v>72</v>
      </c>
      <c r="L6313" t="s">
        <v>97</v>
      </c>
      <c r="M6313" t="s">
        <v>39</v>
      </c>
      <c r="N6313" t="s">
        <v>7</v>
      </c>
      <c r="O6313" t="s">
        <v>137</v>
      </c>
      <c r="P6313" t="s">
        <v>138</v>
      </c>
    </row>
    <row r="6314" spans="1:16" x14ac:dyDescent="0.25">
      <c r="A6314" t="s">
        <v>8178</v>
      </c>
      <c r="B6314" s="1">
        <v>41355</v>
      </c>
      <c r="C6314">
        <v>2013</v>
      </c>
      <c r="D6314">
        <v>10</v>
      </c>
      <c r="E6314">
        <v>149.35583956889363</v>
      </c>
      <c r="F6314">
        <v>990</v>
      </c>
      <c r="G6314">
        <v>840.64416043110634</v>
      </c>
      <c r="H6314" t="s">
        <v>1</v>
      </c>
      <c r="I6314" t="s">
        <v>1797</v>
      </c>
      <c r="J6314" t="s">
        <v>37</v>
      </c>
      <c r="K6314" t="s">
        <v>37</v>
      </c>
      <c r="L6314" t="s">
        <v>97</v>
      </c>
      <c r="M6314" t="s">
        <v>39</v>
      </c>
      <c r="N6314" t="s">
        <v>22</v>
      </c>
      <c r="O6314" t="s">
        <v>485</v>
      </c>
      <c r="P6314" t="s">
        <v>24</v>
      </c>
    </row>
    <row r="6315" spans="1:16" x14ac:dyDescent="0.25">
      <c r="A6315" t="s">
        <v>8179</v>
      </c>
      <c r="B6315" s="1">
        <v>41358</v>
      </c>
      <c r="C6315">
        <v>2013</v>
      </c>
      <c r="D6315">
        <v>9</v>
      </c>
      <c r="E6315">
        <v>11.413732951049099</v>
      </c>
      <c r="F6315">
        <v>871.2</v>
      </c>
      <c r="G6315">
        <v>859.786267048951</v>
      </c>
      <c r="H6315" t="s">
        <v>1</v>
      </c>
      <c r="I6315" t="s">
        <v>6274</v>
      </c>
      <c r="J6315" t="s">
        <v>72</v>
      </c>
      <c r="K6315" t="s">
        <v>72</v>
      </c>
      <c r="L6315" t="s">
        <v>97</v>
      </c>
      <c r="M6315" t="s">
        <v>39</v>
      </c>
      <c r="N6315" t="s">
        <v>27</v>
      </c>
      <c r="O6315" t="s">
        <v>264</v>
      </c>
      <c r="P6315" t="s">
        <v>265</v>
      </c>
    </row>
    <row r="6316" spans="1:16" x14ac:dyDescent="0.25">
      <c r="A6316" t="s">
        <v>8180</v>
      </c>
      <c r="B6316" s="1">
        <v>40889</v>
      </c>
      <c r="C6316">
        <v>2011</v>
      </c>
      <c r="D6316">
        <v>13</v>
      </c>
      <c r="E6316">
        <v>5694.5169933900097</v>
      </c>
      <c r="F6316">
        <v>4241.8999999999996</v>
      </c>
      <c r="G6316">
        <v>-1452.6169933900101</v>
      </c>
      <c r="H6316" t="s">
        <v>171</v>
      </c>
      <c r="I6316" t="s">
        <v>3012</v>
      </c>
      <c r="J6316" t="s">
        <v>57</v>
      </c>
      <c r="K6316" t="s">
        <v>58</v>
      </c>
      <c r="L6316" t="s">
        <v>5</v>
      </c>
      <c r="M6316" t="s">
        <v>6</v>
      </c>
      <c r="N6316" t="s">
        <v>27</v>
      </c>
      <c r="O6316" t="s">
        <v>28</v>
      </c>
      <c r="P6316" t="s">
        <v>29</v>
      </c>
    </row>
    <row r="6317" spans="1:16" x14ac:dyDescent="0.25">
      <c r="A6317" t="s">
        <v>8181</v>
      </c>
      <c r="B6317" s="1">
        <v>40983</v>
      </c>
      <c r="C6317">
        <v>2012</v>
      </c>
      <c r="D6317">
        <v>15</v>
      </c>
      <c r="E6317">
        <v>1651.8740833909676</v>
      </c>
      <c r="F6317">
        <v>4049.25</v>
      </c>
      <c r="G6317">
        <v>2397.3759166090322</v>
      </c>
      <c r="H6317" t="s">
        <v>1</v>
      </c>
      <c r="I6317" t="s">
        <v>3718</v>
      </c>
      <c r="J6317" t="s">
        <v>37</v>
      </c>
      <c r="K6317" t="s">
        <v>37</v>
      </c>
      <c r="L6317" t="s">
        <v>123</v>
      </c>
      <c r="M6317" t="s">
        <v>39</v>
      </c>
      <c r="N6317" t="s">
        <v>22</v>
      </c>
      <c r="O6317" t="s">
        <v>467</v>
      </c>
      <c r="P6317" t="s">
        <v>24</v>
      </c>
    </row>
    <row r="6318" spans="1:16" x14ac:dyDescent="0.25">
      <c r="A6318" t="s">
        <v>8182</v>
      </c>
      <c r="B6318" s="1">
        <v>41128</v>
      </c>
      <c r="C6318">
        <v>2012</v>
      </c>
      <c r="D6318">
        <v>12</v>
      </c>
      <c r="E6318">
        <v>568.29544711359176</v>
      </c>
      <c r="F6318">
        <v>512.577</v>
      </c>
      <c r="G6318">
        <v>-55.718447113591765</v>
      </c>
      <c r="H6318" t="s">
        <v>328</v>
      </c>
      <c r="I6318" t="s">
        <v>2976</v>
      </c>
      <c r="J6318" t="s">
        <v>3</v>
      </c>
      <c r="K6318" t="s">
        <v>4</v>
      </c>
      <c r="L6318" t="s">
        <v>118</v>
      </c>
      <c r="M6318" t="s">
        <v>49</v>
      </c>
      <c r="N6318" t="s">
        <v>22</v>
      </c>
      <c r="O6318" t="s">
        <v>329</v>
      </c>
      <c r="P6318" t="s">
        <v>24</v>
      </c>
    </row>
    <row r="6319" spans="1:16" x14ac:dyDescent="0.25">
      <c r="A6319" t="s">
        <v>8183</v>
      </c>
      <c r="B6319" s="1">
        <v>41477</v>
      </c>
      <c r="C6319">
        <v>2013</v>
      </c>
      <c r="D6319">
        <v>9</v>
      </c>
      <c r="E6319">
        <v>117.39371485433668</v>
      </c>
      <c r="F6319">
        <v>203.721</v>
      </c>
      <c r="G6319">
        <v>86.327285145663325</v>
      </c>
      <c r="H6319" t="s">
        <v>1</v>
      </c>
      <c r="I6319" t="s">
        <v>3006</v>
      </c>
      <c r="J6319" t="s">
        <v>3</v>
      </c>
      <c r="K6319" t="s">
        <v>4</v>
      </c>
      <c r="L6319" t="s">
        <v>16</v>
      </c>
      <c r="M6319" t="s">
        <v>17</v>
      </c>
      <c r="N6319" t="s">
        <v>7</v>
      </c>
      <c r="O6319" t="s">
        <v>300</v>
      </c>
      <c r="P6319" t="s">
        <v>113</v>
      </c>
    </row>
    <row r="6320" spans="1:16" x14ac:dyDescent="0.25">
      <c r="A6320" t="s">
        <v>8184</v>
      </c>
      <c r="B6320" s="1">
        <v>41856</v>
      </c>
      <c r="C6320">
        <v>2014</v>
      </c>
      <c r="D6320">
        <v>20</v>
      </c>
      <c r="E6320">
        <v>256.69521221039611</v>
      </c>
      <c r="F6320">
        <v>3780</v>
      </c>
      <c r="G6320">
        <v>3523.3047877896038</v>
      </c>
      <c r="H6320" t="s">
        <v>1</v>
      </c>
      <c r="I6320" t="s">
        <v>5239</v>
      </c>
      <c r="J6320" t="s">
        <v>47</v>
      </c>
      <c r="K6320" t="s">
        <v>47</v>
      </c>
      <c r="L6320" t="s">
        <v>273</v>
      </c>
      <c r="M6320" t="s">
        <v>49</v>
      </c>
      <c r="N6320" t="s">
        <v>27</v>
      </c>
      <c r="O6320" t="s">
        <v>469</v>
      </c>
      <c r="P6320" t="s">
        <v>470</v>
      </c>
    </row>
    <row r="6321" spans="1:16" x14ac:dyDescent="0.25">
      <c r="A6321" t="s">
        <v>8185</v>
      </c>
      <c r="B6321" s="1">
        <v>41600</v>
      </c>
      <c r="C6321">
        <v>2013</v>
      </c>
      <c r="D6321">
        <v>13</v>
      </c>
      <c r="E6321">
        <v>2051.0170345482125</v>
      </c>
      <c r="F6321">
        <v>4042.4</v>
      </c>
      <c r="G6321">
        <v>1991.3829654517876</v>
      </c>
      <c r="H6321" t="s">
        <v>1</v>
      </c>
      <c r="I6321" t="s">
        <v>2001</v>
      </c>
      <c r="J6321" t="s">
        <v>72</v>
      </c>
      <c r="K6321" t="s">
        <v>72</v>
      </c>
      <c r="L6321" t="s">
        <v>38</v>
      </c>
      <c r="M6321" t="s">
        <v>39</v>
      </c>
      <c r="N6321" t="s">
        <v>22</v>
      </c>
      <c r="O6321" t="s">
        <v>856</v>
      </c>
      <c r="P6321" t="s">
        <v>24</v>
      </c>
    </row>
    <row r="6322" spans="1:16" x14ac:dyDescent="0.25">
      <c r="A6322" t="s">
        <v>8186</v>
      </c>
      <c r="B6322" s="1">
        <v>40937</v>
      </c>
      <c r="C6322">
        <v>2012</v>
      </c>
      <c r="D6322">
        <v>4</v>
      </c>
      <c r="E6322">
        <v>187.7976992193243</v>
      </c>
      <c r="F6322">
        <v>391.05</v>
      </c>
      <c r="G6322">
        <v>203.25230078067571</v>
      </c>
      <c r="H6322" t="s">
        <v>171</v>
      </c>
      <c r="I6322" t="s">
        <v>321</v>
      </c>
      <c r="J6322" t="s">
        <v>37</v>
      </c>
      <c r="K6322" t="s">
        <v>37</v>
      </c>
      <c r="L6322" t="s">
        <v>97</v>
      </c>
      <c r="M6322" t="s">
        <v>39</v>
      </c>
      <c r="N6322" t="s">
        <v>22</v>
      </c>
      <c r="O6322" t="s">
        <v>173</v>
      </c>
      <c r="P6322" t="s">
        <v>24</v>
      </c>
    </row>
    <row r="6323" spans="1:16" x14ac:dyDescent="0.25">
      <c r="A6323" t="s">
        <v>8187</v>
      </c>
      <c r="B6323" s="1">
        <v>41324</v>
      </c>
      <c r="C6323">
        <v>2013</v>
      </c>
      <c r="D6323">
        <v>18</v>
      </c>
      <c r="E6323">
        <v>601.84136612137843</v>
      </c>
      <c r="F6323">
        <v>8598.2800000000007</v>
      </c>
      <c r="G6323">
        <v>7996.4386338786226</v>
      </c>
      <c r="H6323" t="s">
        <v>26</v>
      </c>
      <c r="I6323" t="s">
        <v>186</v>
      </c>
      <c r="J6323" t="s">
        <v>37</v>
      </c>
      <c r="K6323" t="s">
        <v>37</v>
      </c>
      <c r="L6323" t="s">
        <v>123</v>
      </c>
      <c r="M6323" t="s">
        <v>39</v>
      </c>
      <c r="N6323" t="s">
        <v>27</v>
      </c>
      <c r="O6323" t="s">
        <v>28</v>
      </c>
      <c r="P6323" t="s">
        <v>29</v>
      </c>
    </row>
    <row r="6324" spans="1:16" x14ac:dyDescent="0.25">
      <c r="A6324" t="s">
        <v>8188</v>
      </c>
      <c r="B6324" s="1">
        <v>41119</v>
      </c>
      <c r="C6324">
        <v>2012</v>
      </c>
      <c r="D6324">
        <v>12</v>
      </c>
      <c r="E6324">
        <v>2425.7603551697284</v>
      </c>
      <c r="F6324">
        <v>1591.2</v>
      </c>
      <c r="G6324">
        <v>-834.56035516972838</v>
      </c>
      <c r="H6324" t="s">
        <v>1</v>
      </c>
      <c r="I6324" t="s">
        <v>2395</v>
      </c>
      <c r="J6324" t="s">
        <v>67</v>
      </c>
      <c r="K6324" t="s">
        <v>68</v>
      </c>
      <c r="L6324" t="s">
        <v>69</v>
      </c>
      <c r="M6324" t="s">
        <v>39</v>
      </c>
      <c r="N6324" t="s">
        <v>22</v>
      </c>
      <c r="O6324" t="s">
        <v>120</v>
      </c>
      <c r="P6324" t="s">
        <v>24</v>
      </c>
    </row>
    <row r="6325" spans="1:16" x14ac:dyDescent="0.25">
      <c r="A6325" t="s">
        <v>8189</v>
      </c>
      <c r="B6325" s="1">
        <v>41737</v>
      </c>
      <c r="C6325">
        <v>2014</v>
      </c>
      <c r="D6325">
        <v>30</v>
      </c>
      <c r="E6325">
        <v>142.83018252474821</v>
      </c>
      <c r="F6325">
        <v>5640</v>
      </c>
      <c r="G6325">
        <v>5497.1698174752519</v>
      </c>
      <c r="H6325" t="s">
        <v>26</v>
      </c>
      <c r="I6325" t="s">
        <v>2580</v>
      </c>
      <c r="J6325" t="s">
        <v>67</v>
      </c>
      <c r="K6325" t="s">
        <v>68</v>
      </c>
      <c r="L6325" t="s">
        <v>69</v>
      </c>
      <c r="M6325" t="s">
        <v>39</v>
      </c>
      <c r="N6325" t="s">
        <v>7</v>
      </c>
      <c r="O6325" t="s">
        <v>137</v>
      </c>
      <c r="P6325" t="s">
        <v>138</v>
      </c>
    </row>
    <row r="6326" spans="1:16" x14ac:dyDescent="0.25">
      <c r="A6326" t="s">
        <v>8190</v>
      </c>
      <c r="B6326" s="1">
        <v>40938</v>
      </c>
      <c r="C6326">
        <v>2012</v>
      </c>
      <c r="D6326">
        <v>9</v>
      </c>
      <c r="E6326">
        <v>500.07570476203477</v>
      </c>
      <c r="F6326">
        <v>3860.37</v>
      </c>
      <c r="G6326">
        <v>3360.2942952379653</v>
      </c>
      <c r="H6326" t="s">
        <v>1</v>
      </c>
      <c r="I6326" t="s">
        <v>1892</v>
      </c>
      <c r="J6326" t="s">
        <v>42</v>
      </c>
      <c r="K6326" t="s">
        <v>43</v>
      </c>
      <c r="L6326" t="s">
        <v>5</v>
      </c>
      <c r="M6326" t="s">
        <v>6</v>
      </c>
      <c r="N6326" t="s">
        <v>22</v>
      </c>
      <c r="O6326" t="s">
        <v>781</v>
      </c>
      <c r="P6326" t="s">
        <v>24</v>
      </c>
    </row>
    <row r="6327" spans="1:16" x14ac:dyDescent="0.25">
      <c r="A6327" t="s">
        <v>8191</v>
      </c>
      <c r="B6327" s="1">
        <v>40953</v>
      </c>
      <c r="C6327">
        <v>2012</v>
      </c>
      <c r="D6327">
        <v>18</v>
      </c>
      <c r="E6327">
        <v>20.535626211745093</v>
      </c>
      <c r="F6327">
        <v>7341.55</v>
      </c>
      <c r="G6327">
        <v>7321.0143737882554</v>
      </c>
      <c r="H6327" t="s">
        <v>26</v>
      </c>
      <c r="I6327" t="s">
        <v>140</v>
      </c>
      <c r="J6327" t="s">
        <v>3</v>
      </c>
      <c r="K6327" t="s">
        <v>4</v>
      </c>
      <c r="L6327" t="s">
        <v>101</v>
      </c>
      <c r="M6327" t="s">
        <v>34</v>
      </c>
      <c r="N6327" t="s">
        <v>22</v>
      </c>
      <c r="O6327" t="s">
        <v>209</v>
      </c>
      <c r="P6327" t="s">
        <v>24</v>
      </c>
    </row>
    <row r="6328" spans="1:16" x14ac:dyDescent="0.25">
      <c r="A6328" t="s">
        <v>8192</v>
      </c>
      <c r="B6328" s="1">
        <v>41638</v>
      </c>
      <c r="C6328">
        <v>2013</v>
      </c>
      <c r="D6328">
        <v>9</v>
      </c>
      <c r="E6328">
        <v>327.09480351134647</v>
      </c>
      <c r="F6328">
        <v>1870.55</v>
      </c>
      <c r="G6328">
        <v>1543.4551964886534</v>
      </c>
      <c r="H6328" t="s">
        <v>171</v>
      </c>
      <c r="I6328" t="s">
        <v>4743</v>
      </c>
      <c r="J6328" t="s">
        <v>67</v>
      </c>
      <c r="K6328" t="s">
        <v>68</v>
      </c>
      <c r="L6328" t="s">
        <v>69</v>
      </c>
      <c r="M6328" t="s">
        <v>39</v>
      </c>
      <c r="N6328" t="s">
        <v>22</v>
      </c>
      <c r="O6328" t="s">
        <v>173</v>
      </c>
      <c r="P6328" t="s">
        <v>24</v>
      </c>
    </row>
    <row r="6329" spans="1:16" x14ac:dyDescent="0.25">
      <c r="A6329" t="s">
        <v>8193</v>
      </c>
      <c r="B6329" s="1">
        <v>41057</v>
      </c>
      <c r="C6329">
        <v>2012</v>
      </c>
      <c r="D6329">
        <v>10</v>
      </c>
      <c r="E6329">
        <v>745.96006855293831</v>
      </c>
      <c r="F6329">
        <v>2680</v>
      </c>
      <c r="G6329">
        <v>1934.0399314470617</v>
      </c>
      <c r="H6329" t="s">
        <v>26</v>
      </c>
      <c r="I6329" t="s">
        <v>1255</v>
      </c>
      <c r="J6329" t="s">
        <v>47</v>
      </c>
      <c r="K6329" t="s">
        <v>47</v>
      </c>
      <c r="L6329" t="s">
        <v>273</v>
      </c>
      <c r="M6329" t="s">
        <v>49</v>
      </c>
      <c r="N6329" t="s">
        <v>22</v>
      </c>
      <c r="O6329" t="s">
        <v>209</v>
      </c>
      <c r="P6329" t="s">
        <v>24</v>
      </c>
    </row>
    <row r="6330" spans="1:16" x14ac:dyDescent="0.25">
      <c r="A6330" t="s">
        <v>8194</v>
      </c>
      <c r="B6330" s="1">
        <v>41369</v>
      </c>
      <c r="C6330">
        <v>2013</v>
      </c>
      <c r="D6330">
        <v>10</v>
      </c>
      <c r="E6330">
        <v>547.60599067292037</v>
      </c>
      <c r="F6330">
        <v>1099.9000000000001</v>
      </c>
      <c r="G6330">
        <v>552.29400932707972</v>
      </c>
      <c r="H6330" t="s">
        <v>1</v>
      </c>
      <c r="I6330" t="s">
        <v>3174</v>
      </c>
      <c r="J6330" t="s">
        <v>3</v>
      </c>
      <c r="K6330" t="s">
        <v>4</v>
      </c>
      <c r="L6330" t="s">
        <v>16</v>
      </c>
      <c r="M6330" t="s">
        <v>17</v>
      </c>
      <c r="N6330" t="s">
        <v>22</v>
      </c>
      <c r="O6330" t="s">
        <v>856</v>
      </c>
      <c r="P6330" t="s">
        <v>24</v>
      </c>
    </row>
    <row r="6331" spans="1:16" x14ac:dyDescent="0.25">
      <c r="A6331" t="s">
        <v>8195</v>
      </c>
      <c r="B6331" s="1">
        <v>41938</v>
      </c>
      <c r="C6331">
        <v>2014</v>
      </c>
      <c r="D6331">
        <v>6</v>
      </c>
      <c r="E6331">
        <v>76.419170927683354</v>
      </c>
      <c r="F6331">
        <v>1270.2</v>
      </c>
      <c r="G6331">
        <v>1193.7808290723167</v>
      </c>
      <c r="H6331" t="s">
        <v>1</v>
      </c>
      <c r="I6331" t="s">
        <v>7108</v>
      </c>
      <c r="J6331" t="s">
        <v>32</v>
      </c>
      <c r="K6331" t="s">
        <v>32</v>
      </c>
      <c r="L6331" t="s">
        <v>16</v>
      </c>
      <c r="M6331" t="s">
        <v>17</v>
      </c>
      <c r="N6331" t="s">
        <v>22</v>
      </c>
      <c r="O6331" t="s">
        <v>406</v>
      </c>
      <c r="P6331" t="s">
        <v>24</v>
      </c>
    </row>
    <row r="6332" spans="1:16" x14ac:dyDescent="0.25">
      <c r="A6332" t="s">
        <v>8196</v>
      </c>
      <c r="B6332" s="1">
        <v>40893</v>
      </c>
      <c r="C6332">
        <v>2011</v>
      </c>
      <c r="D6332">
        <v>13</v>
      </c>
      <c r="E6332">
        <v>16.03830201631559</v>
      </c>
      <c r="F6332">
        <v>273</v>
      </c>
      <c r="G6332">
        <v>256.96169798368442</v>
      </c>
      <c r="H6332" t="s">
        <v>171</v>
      </c>
      <c r="I6332" t="s">
        <v>2024</v>
      </c>
      <c r="J6332" t="s">
        <v>3</v>
      </c>
      <c r="K6332" t="s">
        <v>4</v>
      </c>
      <c r="L6332" t="s">
        <v>118</v>
      </c>
      <c r="M6332" t="s">
        <v>49</v>
      </c>
      <c r="N6332" t="s">
        <v>27</v>
      </c>
      <c r="O6332" t="s">
        <v>28</v>
      </c>
      <c r="P6332" t="s">
        <v>29</v>
      </c>
    </row>
    <row r="6333" spans="1:16" x14ac:dyDescent="0.25">
      <c r="A6333" t="s">
        <v>8197</v>
      </c>
      <c r="B6333" s="1">
        <v>41664</v>
      </c>
      <c r="C6333">
        <v>2014</v>
      </c>
      <c r="D6333">
        <v>18</v>
      </c>
      <c r="E6333">
        <v>627.90710921405923</v>
      </c>
      <c r="F6333">
        <v>407.62</v>
      </c>
      <c r="G6333">
        <v>-220.28710921405923</v>
      </c>
      <c r="H6333" t="s">
        <v>171</v>
      </c>
      <c r="I6333" t="s">
        <v>2639</v>
      </c>
      <c r="J6333" t="s">
        <v>3</v>
      </c>
      <c r="K6333" t="s">
        <v>4</v>
      </c>
      <c r="L6333" t="s">
        <v>131</v>
      </c>
      <c r="M6333" t="s">
        <v>39</v>
      </c>
      <c r="N6333" t="s">
        <v>27</v>
      </c>
      <c r="O6333" t="s">
        <v>28</v>
      </c>
      <c r="P6333" t="s">
        <v>29</v>
      </c>
    </row>
    <row r="6334" spans="1:16" x14ac:dyDescent="0.25">
      <c r="A6334" t="s">
        <v>8198</v>
      </c>
      <c r="B6334" s="1">
        <v>41931</v>
      </c>
      <c r="C6334">
        <v>2014</v>
      </c>
      <c r="D6334">
        <v>6</v>
      </c>
      <c r="E6334">
        <v>113.99111062566033</v>
      </c>
      <c r="F6334">
        <v>281.94</v>
      </c>
      <c r="G6334">
        <v>167.94888937433967</v>
      </c>
      <c r="H6334" t="s">
        <v>1</v>
      </c>
      <c r="I6334" t="s">
        <v>439</v>
      </c>
      <c r="J6334" t="s">
        <v>3</v>
      </c>
      <c r="K6334" t="s">
        <v>4</v>
      </c>
      <c r="L6334" t="s">
        <v>118</v>
      </c>
      <c r="M6334" t="s">
        <v>49</v>
      </c>
      <c r="N6334" t="s">
        <v>22</v>
      </c>
      <c r="O6334" t="s">
        <v>173</v>
      </c>
      <c r="P6334" t="s">
        <v>24</v>
      </c>
    </row>
    <row r="6335" spans="1:16" x14ac:dyDescent="0.25">
      <c r="A6335" t="s">
        <v>8199</v>
      </c>
      <c r="B6335" s="1">
        <v>41575</v>
      </c>
      <c r="C6335">
        <v>2013</v>
      </c>
      <c r="D6335">
        <v>13</v>
      </c>
      <c r="E6335">
        <v>75.05937024395304</v>
      </c>
      <c r="F6335">
        <v>1279.8720000000001</v>
      </c>
      <c r="G6335">
        <v>1204.812629756047</v>
      </c>
      <c r="H6335" t="s">
        <v>1</v>
      </c>
      <c r="I6335" t="s">
        <v>4592</v>
      </c>
      <c r="J6335" t="s">
        <v>20</v>
      </c>
      <c r="K6335" t="s">
        <v>20</v>
      </c>
      <c r="L6335" t="s">
        <v>21</v>
      </c>
      <c r="M6335" t="s">
        <v>13</v>
      </c>
      <c r="N6335" t="s">
        <v>22</v>
      </c>
      <c r="O6335" t="s">
        <v>668</v>
      </c>
      <c r="P6335" t="s">
        <v>24</v>
      </c>
    </row>
    <row r="6336" spans="1:16" x14ac:dyDescent="0.25">
      <c r="A6336" t="s">
        <v>8200</v>
      </c>
      <c r="B6336" s="1">
        <v>41597</v>
      </c>
      <c r="C6336">
        <v>2013</v>
      </c>
      <c r="D6336">
        <v>13</v>
      </c>
      <c r="E6336">
        <v>147.36336599857134</v>
      </c>
      <c r="F6336">
        <v>3269.6</v>
      </c>
      <c r="G6336">
        <v>3122.2366340014287</v>
      </c>
      <c r="H6336" t="s">
        <v>1</v>
      </c>
      <c r="I6336" t="s">
        <v>2384</v>
      </c>
      <c r="J6336" t="s">
        <v>47</v>
      </c>
      <c r="K6336" t="s">
        <v>47</v>
      </c>
      <c r="L6336" t="s">
        <v>273</v>
      </c>
      <c r="M6336" t="s">
        <v>49</v>
      </c>
      <c r="N6336" t="s">
        <v>22</v>
      </c>
      <c r="O6336" t="s">
        <v>928</v>
      </c>
      <c r="P6336" t="s">
        <v>24</v>
      </c>
    </row>
    <row r="6337" spans="1:16" x14ac:dyDescent="0.25">
      <c r="A6337" t="s">
        <v>8201</v>
      </c>
      <c r="B6337" s="1">
        <v>41606</v>
      </c>
      <c r="C6337">
        <v>2013</v>
      </c>
      <c r="D6337">
        <v>26</v>
      </c>
      <c r="E6337">
        <v>539.90251526296788</v>
      </c>
      <c r="F6337">
        <v>2509.1999999999998</v>
      </c>
      <c r="G6337">
        <v>1969.2974847370319</v>
      </c>
      <c r="H6337" t="s">
        <v>26</v>
      </c>
      <c r="I6337" t="s">
        <v>6048</v>
      </c>
      <c r="J6337" t="s">
        <v>32</v>
      </c>
      <c r="K6337" t="s">
        <v>32</v>
      </c>
      <c r="L6337" t="s">
        <v>131</v>
      </c>
      <c r="M6337" t="s">
        <v>39</v>
      </c>
      <c r="N6337" t="s">
        <v>22</v>
      </c>
      <c r="O6337" t="s">
        <v>209</v>
      </c>
      <c r="P6337" t="s">
        <v>24</v>
      </c>
    </row>
    <row r="6338" spans="1:16" x14ac:dyDescent="0.25">
      <c r="A6338" t="s">
        <v>8202</v>
      </c>
      <c r="B6338" s="1">
        <v>40889</v>
      </c>
      <c r="C6338">
        <v>2011</v>
      </c>
      <c r="D6338">
        <v>4</v>
      </c>
      <c r="E6338">
        <v>82.999028930157351</v>
      </c>
      <c r="F6338">
        <v>288.762</v>
      </c>
      <c r="G6338">
        <v>205.76297106984265</v>
      </c>
      <c r="H6338" t="s">
        <v>171</v>
      </c>
      <c r="I6338" t="s">
        <v>8203</v>
      </c>
      <c r="J6338" t="s">
        <v>32</v>
      </c>
      <c r="K6338" t="s">
        <v>32</v>
      </c>
      <c r="L6338" t="s">
        <v>131</v>
      </c>
      <c r="M6338" t="s">
        <v>39</v>
      </c>
      <c r="N6338" t="s">
        <v>22</v>
      </c>
      <c r="O6338" t="s">
        <v>173</v>
      </c>
      <c r="P6338" t="s">
        <v>24</v>
      </c>
    </row>
    <row r="6339" spans="1:16" x14ac:dyDescent="0.25">
      <c r="A6339" t="s">
        <v>8204</v>
      </c>
      <c r="B6339" s="1">
        <v>40961</v>
      </c>
      <c r="C6339">
        <v>2012</v>
      </c>
      <c r="D6339">
        <v>4</v>
      </c>
      <c r="E6339">
        <v>17.4162751798677</v>
      </c>
      <c r="F6339">
        <v>47.6</v>
      </c>
      <c r="G6339">
        <v>30.183724820132301</v>
      </c>
      <c r="H6339" t="s">
        <v>1</v>
      </c>
      <c r="I6339" t="s">
        <v>1536</v>
      </c>
      <c r="J6339" t="s">
        <v>3</v>
      </c>
      <c r="K6339" t="s">
        <v>4</v>
      </c>
      <c r="L6339" t="s">
        <v>131</v>
      </c>
      <c r="M6339" t="s">
        <v>39</v>
      </c>
      <c r="N6339" t="s">
        <v>22</v>
      </c>
      <c r="O6339" t="s">
        <v>578</v>
      </c>
      <c r="P6339" t="s">
        <v>24</v>
      </c>
    </row>
    <row r="6340" spans="1:16" x14ac:dyDescent="0.25">
      <c r="A6340" t="s">
        <v>8205</v>
      </c>
      <c r="B6340" s="1">
        <v>41262</v>
      </c>
      <c r="C6340">
        <v>2012</v>
      </c>
      <c r="D6340">
        <v>9</v>
      </c>
      <c r="E6340">
        <v>264.4307107772521</v>
      </c>
      <c r="F6340">
        <v>1742.5650000000001</v>
      </c>
      <c r="G6340">
        <v>1478.1342892227481</v>
      </c>
      <c r="H6340" t="s">
        <v>1</v>
      </c>
      <c r="I6340" t="s">
        <v>2767</v>
      </c>
      <c r="J6340" t="s">
        <v>57</v>
      </c>
      <c r="K6340" t="s">
        <v>58</v>
      </c>
      <c r="L6340" t="s">
        <v>92</v>
      </c>
      <c r="M6340" t="s">
        <v>6</v>
      </c>
      <c r="N6340" t="s">
        <v>22</v>
      </c>
      <c r="O6340" t="s">
        <v>633</v>
      </c>
      <c r="P6340" t="s">
        <v>24</v>
      </c>
    </row>
    <row r="6341" spans="1:16" x14ac:dyDescent="0.25">
      <c r="A6341" t="s">
        <v>8206</v>
      </c>
      <c r="B6341" s="1">
        <v>41121</v>
      </c>
      <c r="C6341">
        <v>2012</v>
      </c>
      <c r="D6341">
        <v>20</v>
      </c>
      <c r="E6341">
        <v>253.53169013841421</v>
      </c>
      <c r="F6341">
        <v>558</v>
      </c>
      <c r="G6341">
        <v>304.46830986158579</v>
      </c>
      <c r="H6341" t="s">
        <v>26</v>
      </c>
      <c r="I6341" t="s">
        <v>1894</v>
      </c>
      <c r="J6341" t="s">
        <v>3</v>
      </c>
      <c r="K6341" t="s">
        <v>4</v>
      </c>
      <c r="L6341" t="s">
        <v>131</v>
      </c>
      <c r="M6341" t="s">
        <v>39</v>
      </c>
      <c r="N6341" t="s">
        <v>27</v>
      </c>
      <c r="O6341" t="s">
        <v>28</v>
      </c>
      <c r="P6341" t="s">
        <v>29</v>
      </c>
    </row>
    <row r="6342" spans="1:16" x14ac:dyDescent="0.25">
      <c r="A6342" t="s">
        <v>8207</v>
      </c>
      <c r="B6342" s="1">
        <v>41804</v>
      </c>
      <c r="C6342">
        <v>2014</v>
      </c>
      <c r="D6342">
        <v>12</v>
      </c>
      <c r="E6342">
        <v>1326.5306386259419</v>
      </c>
      <c r="F6342">
        <v>3012</v>
      </c>
      <c r="G6342">
        <v>1685.4693613740581</v>
      </c>
      <c r="H6342" t="s">
        <v>171</v>
      </c>
      <c r="I6342" t="s">
        <v>1815</v>
      </c>
      <c r="J6342" t="s">
        <v>72</v>
      </c>
      <c r="K6342" t="s">
        <v>72</v>
      </c>
      <c r="L6342" t="s">
        <v>87</v>
      </c>
      <c r="M6342" t="s">
        <v>39</v>
      </c>
      <c r="N6342" t="s">
        <v>27</v>
      </c>
      <c r="O6342" t="s">
        <v>28</v>
      </c>
      <c r="P6342" t="s">
        <v>29</v>
      </c>
    </row>
    <row r="6343" spans="1:16" x14ac:dyDescent="0.25">
      <c r="A6343" t="s">
        <v>8208</v>
      </c>
      <c r="B6343" s="1">
        <v>40972</v>
      </c>
      <c r="C6343">
        <v>2012</v>
      </c>
      <c r="D6343">
        <v>9</v>
      </c>
      <c r="E6343">
        <v>173.64115771252114</v>
      </c>
      <c r="F6343">
        <v>385.52800000000002</v>
      </c>
      <c r="G6343">
        <v>211.88684228747888</v>
      </c>
      <c r="H6343" t="s">
        <v>1</v>
      </c>
      <c r="I6343" t="s">
        <v>3399</v>
      </c>
      <c r="J6343" t="s">
        <v>3</v>
      </c>
      <c r="K6343" t="s">
        <v>4</v>
      </c>
      <c r="L6343" t="s">
        <v>118</v>
      </c>
      <c r="M6343" t="s">
        <v>49</v>
      </c>
      <c r="N6343" t="s">
        <v>22</v>
      </c>
      <c r="O6343" t="s">
        <v>1265</v>
      </c>
      <c r="P6343" t="s">
        <v>24</v>
      </c>
    </row>
    <row r="6344" spans="1:16" x14ac:dyDescent="0.25">
      <c r="A6344" t="s">
        <v>8209</v>
      </c>
      <c r="B6344" s="1">
        <v>41327</v>
      </c>
      <c r="C6344">
        <v>2013</v>
      </c>
      <c r="D6344">
        <v>9</v>
      </c>
      <c r="E6344">
        <v>5.6836361403058948</v>
      </c>
      <c r="F6344">
        <v>3027.27</v>
      </c>
      <c r="G6344">
        <v>3021.5863638596943</v>
      </c>
      <c r="H6344" t="s">
        <v>1</v>
      </c>
      <c r="I6344" t="s">
        <v>1279</v>
      </c>
      <c r="J6344" t="s">
        <v>3</v>
      </c>
      <c r="K6344" t="s">
        <v>4</v>
      </c>
      <c r="L6344" t="s">
        <v>101</v>
      </c>
      <c r="M6344" t="s">
        <v>34</v>
      </c>
      <c r="N6344" t="s">
        <v>7</v>
      </c>
      <c r="O6344" t="s">
        <v>8</v>
      </c>
      <c r="P6344" t="s">
        <v>9</v>
      </c>
    </row>
    <row r="6345" spans="1:16" x14ac:dyDescent="0.25">
      <c r="A6345" t="s">
        <v>8210</v>
      </c>
      <c r="B6345" s="1">
        <v>41363</v>
      </c>
      <c r="C6345">
        <v>2013</v>
      </c>
      <c r="D6345">
        <v>10</v>
      </c>
      <c r="E6345">
        <v>1261.0971306350102</v>
      </c>
      <c r="F6345">
        <v>10000</v>
      </c>
      <c r="G6345">
        <v>8738.9028693649889</v>
      </c>
      <c r="H6345" t="s">
        <v>1</v>
      </c>
      <c r="I6345" t="s">
        <v>5483</v>
      </c>
      <c r="J6345" t="s">
        <v>42</v>
      </c>
      <c r="K6345" t="s">
        <v>43</v>
      </c>
      <c r="L6345" t="s">
        <v>44</v>
      </c>
      <c r="M6345" t="s">
        <v>6</v>
      </c>
      <c r="N6345" t="s">
        <v>22</v>
      </c>
      <c r="O6345" t="s">
        <v>653</v>
      </c>
      <c r="P6345" t="s">
        <v>24</v>
      </c>
    </row>
    <row r="6346" spans="1:16" x14ac:dyDescent="0.25">
      <c r="A6346" t="s">
        <v>8211</v>
      </c>
      <c r="B6346" s="1">
        <v>41854</v>
      </c>
      <c r="C6346">
        <v>2014</v>
      </c>
      <c r="D6346">
        <v>12</v>
      </c>
      <c r="E6346">
        <v>708.7858409443221</v>
      </c>
      <c r="F6346">
        <v>8318.1</v>
      </c>
      <c r="G6346">
        <v>7609.3141590556779</v>
      </c>
      <c r="H6346" t="s">
        <v>1</v>
      </c>
      <c r="I6346" t="s">
        <v>8212</v>
      </c>
      <c r="J6346" t="s">
        <v>3</v>
      </c>
      <c r="K6346" t="s">
        <v>4</v>
      </c>
      <c r="L6346" t="s">
        <v>87</v>
      </c>
      <c r="M6346" t="s">
        <v>39</v>
      </c>
      <c r="N6346" t="s">
        <v>22</v>
      </c>
      <c r="O6346" t="s">
        <v>1042</v>
      </c>
      <c r="P6346" t="s">
        <v>24</v>
      </c>
    </row>
    <row r="6347" spans="1:16" x14ac:dyDescent="0.25">
      <c r="A6347" t="s">
        <v>8213</v>
      </c>
      <c r="B6347" s="1">
        <v>41375</v>
      </c>
      <c r="C6347">
        <v>2013</v>
      </c>
      <c r="D6347">
        <v>12</v>
      </c>
      <c r="E6347">
        <v>3034.9466456093483</v>
      </c>
      <c r="F6347">
        <v>27540</v>
      </c>
      <c r="G6347">
        <v>24505.053354390653</v>
      </c>
      <c r="H6347" t="s">
        <v>1</v>
      </c>
      <c r="I6347" t="s">
        <v>2341</v>
      </c>
      <c r="J6347" t="s">
        <v>3</v>
      </c>
      <c r="K6347" t="s">
        <v>4</v>
      </c>
      <c r="L6347" t="s">
        <v>87</v>
      </c>
      <c r="M6347" t="s">
        <v>39</v>
      </c>
      <c r="N6347" t="s">
        <v>27</v>
      </c>
      <c r="O6347" t="s">
        <v>395</v>
      </c>
      <c r="P6347" t="s">
        <v>265</v>
      </c>
    </row>
    <row r="6348" spans="1:16" x14ac:dyDescent="0.25">
      <c r="A6348" t="s">
        <v>8214</v>
      </c>
      <c r="B6348" s="1">
        <v>41860</v>
      </c>
      <c r="C6348">
        <v>2014</v>
      </c>
      <c r="D6348">
        <v>24</v>
      </c>
      <c r="E6348">
        <v>69.405350812875923</v>
      </c>
      <c r="F6348">
        <v>372.84</v>
      </c>
      <c r="G6348">
        <v>303.43464918712402</v>
      </c>
      <c r="H6348" t="s">
        <v>1</v>
      </c>
      <c r="I6348" t="s">
        <v>2649</v>
      </c>
      <c r="J6348" t="s">
        <v>3</v>
      </c>
      <c r="K6348" t="s">
        <v>4</v>
      </c>
      <c r="L6348" t="s">
        <v>131</v>
      </c>
      <c r="M6348" t="s">
        <v>39</v>
      </c>
      <c r="N6348" t="s">
        <v>22</v>
      </c>
      <c r="O6348" t="s">
        <v>3356</v>
      </c>
      <c r="P6348" t="s">
        <v>24</v>
      </c>
    </row>
    <row r="6349" spans="1:16" x14ac:dyDescent="0.25">
      <c r="A6349" t="s">
        <v>8215</v>
      </c>
      <c r="B6349" s="1">
        <v>41579</v>
      </c>
      <c r="C6349">
        <v>2013</v>
      </c>
      <c r="D6349">
        <v>13</v>
      </c>
      <c r="E6349">
        <v>2338.1778018173045</v>
      </c>
      <c r="F6349">
        <v>9550.7999999999993</v>
      </c>
      <c r="G6349">
        <v>7212.6221981826948</v>
      </c>
      <c r="H6349" t="s">
        <v>1</v>
      </c>
      <c r="I6349" t="s">
        <v>2031</v>
      </c>
      <c r="J6349" t="s">
        <v>67</v>
      </c>
      <c r="K6349" t="s">
        <v>68</v>
      </c>
      <c r="L6349" t="s">
        <v>38</v>
      </c>
      <c r="M6349" t="s">
        <v>39</v>
      </c>
      <c r="N6349" t="s">
        <v>22</v>
      </c>
      <c r="O6349" t="s">
        <v>173</v>
      </c>
      <c r="P6349" t="s">
        <v>24</v>
      </c>
    </row>
    <row r="6350" spans="1:16" x14ac:dyDescent="0.25">
      <c r="A6350" t="s">
        <v>8216</v>
      </c>
      <c r="B6350" s="1">
        <v>41588</v>
      </c>
      <c r="C6350">
        <v>2013</v>
      </c>
      <c r="D6350">
        <v>13</v>
      </c>
      <c r="E6350">
        <v>92.669357483942761</v>
      </c>
      <c r="F6350">
        <v>313.41800000000001</v>
      </c>
      <c r="G6350">
        <v>220.74864251605726</v>
      </c>
      <c r="H6350" t="s">
        <v>1</v>
      </c>
      <c r="I6350" t="s">
        <v>19</v>
      </c>
      <c r="J6350" t="s">
        <v>20</v>
      </c>
      <c r="K6350" t="s">
        <v>20</v>
      </c>
      <c r="L6350" t="s">
        <v>21</v>
      </c>
      <c r="M6350" t="s">
        <v>13</v>
      </c>
      <c r="N6350" t="s">
        <v>22</v>
      </c>
      <c r="O6350" t="s">
        <v>288</v>
      </c>
      <c r="P6350" t="s">
        <v>24</v>
      </c>
    </row>
    <row r="6351" spans="1:16" x14ac:dyDescent="0.25">
      <c r="A6351" t="s">
        <v>8217</v>
      </c>
      <c r="B6351" s="1">
        <v>41662</v>
      </c>
      <c r="C6351">
        <v>2014</v>
      </c>
      <c r="D6351">
        <v>9</v>
      </c>
      <c r="E6351">
        <v>829.98906670543545</v>
      </c>
      <c r="F6351">
        <v>2781</v>
      </c>
      <c r="G6351">
        <v>1951.0109332945644</v>
      </c>
      <c r="H6351" t="s">
        <v>328</v>
      </c>
      <c r="I6351" t="s">
        <v>1459</v>
      </c>
      <c r="J6351" t="s">
        <v>32</v>
      </c>
      <c r="K6351" t="s">
        <v>32</v>
      </c>
      <c r="L6351" t="s">
        <v>33</v>
      </c>
      <c r="M6351" t="s">
        <v>34</v>
      </c>
      <c r="N6351" t="s">
        <v>22</v>
      </c>
      <c r="O6351" t="s">
        <v>329</v>
      </c>
      <c r="P6351" t="s">
        <v>24</v>
      </c>
    </row>
    <row r="6352" spans="1:16" x14ac:dyDescent="0.25">
      <c r="A6352" t="s">
        <v>8218</v>
      </c>
      <c r="B6352" s="1">
        <v>41573</v>
      </c>
      <c r="C6352">
        <v>2013</v>
      </c>
      <c r="D6352">
        <v>13</v>
      </c>
      <c r="E6352">
        <v>85.617585485026027</v>
      </c>
      <c r="F6352">
        <v>18544</v>
      </c>
      <c r="G6352">
        <v>18458.382414514974</v>
      </c>
      <c r="H6352" t="s">
        <v>1</v>
      </c>
      <c r="I6352" t="s">
        <v>3664</v>
      </c>
      <c r="J6352" t="s">
        <v>42</v>
      </c>
      <c r="K6352" t="s">
        <v>43</v>
      </c>
      <c r="L6352" t="s">
        <v>44</v>
      </c>
      <c r="M6352" t="s">
        <v>6</v>
      </c>
      <c r="N6352" t="s">
        <v>22</v>
      </c>
      <c r="O6352" t="s">
        <v>2720</v>
      </c>
      <c r="P6352" t="s">
        <v>24</v>
      </c>
    </row>
    <row r="6353" spans="1:16" x14ac:dyDescent="0.25">
      <c r="A6353" t="s">
        <v>8219</v>
      </c>
      <c r="B6353" s="1">
        <v>40934</v>
      </c>
      <c r="C6353">
        <v>2012</v>
      </c>
      <c r="D6353">
        <v>4</v>
      </c>
      <c r="E6353">
        <v>12.678575904049383</v>
      </c>
      <c r="F6353">
        <v>230.1</v>
      </c>
      <c r="G6353">
        <v>217.42142409595061</v>
      </c>
      <c r="H6353" t="s">
        <v>1</v>
      </c>
      <c r="I6353" t="s">
        <v>1324</v>
      </c>
      <c r="J6353" t="s">
        <v>37</v>
      </c>
      <c r="K6353" t="s">
        <v>37</v>
      </c>
      <c r="L6353" t="s">
        <v>97</v>
      </c>
      <c r="M6353" t="s">
        <v>39</v>
      </c>
      <c r="N6353" t="s">
        <v>22</v>
      </c>
      <c r="O6353" t="s">
        <v>1195</v>
      </c>
      <c r="P6353" t="s">
        <v>24</v>
      </c>
    </row>
    <row r="6354" spans="1:16" x14ac:dyDescent="0.25">
      <c r="A6354" t="s">
        <v>8220</v>
      </c>
      <c r="B6354" s="1">
        <v>40971</v>
      </c>
      <c r="C6354">
        <v>2012</v>
      </c>
      <c r="D6354">
        <v>4</v>
      </c>
      <c r="E6354">
        <v>70.556335945353879</v>
      </c>
      <c r="F6354">
        <v>414.2</v>
      </c>
      <c r="G6354">
        <v>343.64366405464614</v>
      </c>
      <c r="H6354" t="s">
        <v>1</v>
      </c>
      <c r="I6354" t="s">
        <v>2413</v>
      </c>
      <c r="J6354" t="s">
        <v>3</v>
      </c>
      <c r="K6354" t="s">
        <v>4</v>
      </c>
      <c r="L6354" t="s">
        <v>87</v>
      </c>
      <c r="M6354" t="s">
        <v>39</v>
      </c>
      <c r="N6354" t="s">
        <v>22</v>
      </c>
      <c r="O6354" t="s">
        <v>326</v>
      </c>
      <c r="P6354" t="s">
        <v>24</v>
      </c>
    </row>
    <row r="6355" spans="1:16" x14ac:dyDescent="0.25">
      <c r="A6355" t="s">
        <v>8221</v>
      </c>
      <c r="B6355" s="1">
        <v>41664</v>
      </c>
      <c r="C6355">
        <v>2014</v>
      </c>
      <c r="D6355">
        <v>9</v>
      </c>
      <c r="E6355">
        <v>4.9981938318972379</v>
      </c>
      <c r="F6355">
        <v>2759</v>
      </c>
      <c r="G6355">
        <v>2754.0018061681026</v>
      </c>
      <c r="H6355" t="s">
        <v>1</v>
      </c>
      <c r="I6355" t="s">
        <v>1586</v>
      </c>
      <c r="J6355" t="s">
        <v>47</v>
      </c>
      <c r="K6355" t="s">
        <v>47</v>
      </c>
      <c r="L6355" t="s">
        <v>48</v>
      </c>
      <c r="M6355" t="s">
        <v>49</v>
      </c>
      <c r="N6355" t="s">
        <v>22</v>
      </c>
      <c r="O6355" t="s">
        <v>1142</v>
      </c>
      <c r="P6355" t="s">
        <v>24</v>
      </c>
    </row>
    <row r="6356" spans="1:16" x14ac:dyDescent="0.25">
      <c r="A6356" t="s">
        <v>8222</v>
      </c>
      <c r="B6356" s="1">
        <v>41371</v>
      </c>
      <c r="C6356">
        <v>2013</v>
      </c>
      <c r="D6356">
        <v>10</v>
      </c>
      <c r="E6356">
        <v>34.733799133141495</v>
      </c>
      <c r="F6356">
        <v>126.6</v>
      </c>
      <c r="G6356">
        <v>91.866200866858492</v>
      </c>
      <c r="H6356" t="s">
        <v>1</v>
      </c>
      <c r="I6356" t="s">
        <v>3522</v>
      </c>
      <c r="J6356" t="s">
        <v>3</v>
      </c>
      <c r="K6356" t="s">
        <v>4</v>
      </c>
      <c r="L6356" t="s">
        <v>16</v>
      </c>
      <c r="M6356" t="s">
        <v>17</v>
      </c>
      <c r="N6356" t="s">
        <v>7</v>
      </c>
      <c r="O6356" t="s">
        <v>522</v>
      </c>
      <c r="P6356" t="s">
        <v>138</v>
      </c>
    </row>
    <row r="6357" spans="1:16" x14ac:dyDescent="0.25">
      <c r="A6357" t="s">
        <v>8223</v>
      </c>
      <c r="B6357" s="1">
        <v>41551</v>
      </c>
      <c r="C6357">
        <v>2013</v>
      </c>
      <c r="D6357">
        <v>8</v>
      </c>
      <c r="E6357">
        <v>203.96909980220801</v>
      </c>
      <c r="F6357">
        <v>584.6</v>
      </c>
      <c r="G6357">
        <v>380.63090019779202</v>
      </c>
      <c r="H6357" t="s">
        <v>26</v>
      </c>
      <c r="I6357" t="s">
        <v>1930</v>
      </c>
      <c r="J6357" t="s">
        <v>67</v>
      </c>
      <c r="K6357" t="s">
        <v>68</v>
      </c>
      <c r="L6357" t="s">
        <v>69</v>
      </c>
      <c r="M6357" t="s">
        <v>39</v>
      </c>
      <c r="N6357" t="s">
        <v>7</v>
      </c>
      <c r="O6357" t="s">
        <v>137</v>
      </c>
      <c r="P6357" t="s">
        <v>138</v>
      </c>
    </row>
    <row r="6358" spans="1:16" x14ac:dyDescent="0.25">
      <c r="A6358" t="s">
        <v>8224</v>
      </c>
      <c r="B6358" s="1">
        <v>41008</v>
      </c>
      <c r="C6358">
        <v>2012</v>
      </c>
      <c r="D6358">
        <v>12</v>
      </c>
      <c r="E6358">
        <v>11.97550760202696</v>
      </c>
      <c r="F6358">
        <v>2508</v>
      </c>
      <c r="G6358">
        <v>2496.0244923979731</v>
      </c>
      <c r="H6358" t="s">
        <v>171</v>
      </c>
      <c r="I6358" t="s">
        <v>2549</v>
      </c>
      <c r="J6358" t="s">
        <v>67</v>
      </c>
      <c r="K6358" t="s">
        <v>68</v>
      </c>
      <c r="L6358" t="s">
        <v>69</v>
      </c>
      <c r="M6358" t="s">
        <v>39</v>
      </c>
      <c r="N6358" t="s">
        <v>27</v>
      </c>
      <c r="O6358" t="s">
        <v>28</v>
      </c>
      <c r="P6358" t="s">
        <v>29</v>
      </c>
    </row>
    <row r="6359" spans="1:16" x14ac:dyDescent="0.25">
      <c r="A6359" t="s">
        <v>8225</v>
      </c>
      <c r="B6359" s="1">
        <v>41199</v>
      </c>
      <c r="C6359">
        <v>2012</v>
      </c>
      <c r="D6359">
        <v>13</v>
      </c>
      <c r="E6359">
        <v>4.857244651500217</v>
      </c>
      <c r="F6359">
        <v>4947.6000000000004</v>
      </c>
      <c r="G6359">
        <v>4942.7427553485004</v>
      </c>
      <c r="H6359" t="s">
        <v>1</v>
      </c>
      <c r="I6359" t="s">
        <v>6723</v>
      </c>
      <c r="J6359" t="s">
        <v>3</v>
      </c>
      <c r="K6359" t="s">
        <v>4</v>
      </c>
      <c r="L6359" t="s">
        <v>101</v>
      </c>
      <c r="M6359" t="s">
        <v>34</v>
      </c>
      <c r="N6359" t="s">
        <v>27</v>
      </c>
      <c r="O6359" t="s">
        <v>389</v>
      </c>
      <c r="P6359" t="s">
        <v>390</v>
      </c>
    </row>
    <row r="6360" spans="1:16" x14ac:dyDescent="0.25">
      <c r="A6360" t="s">
        <v>8226</v>
      </c>
      <c r="B6360" s="1">
        <v>41260</v>
      </c>
      <c r="C6360">
        <v>2012</v>
      </c>
      <c r="D6360">
        <v>13</v>
      </c>
      <c r="E6360">
        <v>579.4709212812312</v>
      </c>
      <c r="F6360">
        <v>2055.8715000000002</v>
      </c>
      <c r="G6360">
        <v>1476.4005787187689</v>
      </c>
      <c r="H6360" t="s">
        <v>1</v>
      </c>
      <c r="I6360" t="s">
        <v>2769</v>
      </c>
      <c r="J6360" t="s">
        <v>32</v>
      </c>
      <c r="K6360" t="s">
        <v>32</v>
      </c>
      <c r="L6360" t="s">
        <v>16</v>
      </c>
      <c r="M6360" t="s">
        <v>17</v>
      </c>
      <c r="N6360" t="s">
        <v>27</v>
      </c>
      <c r="O6360" t="s">
        <v>383</v>
      </c>
      <c r="P6360" t="s">
        <v>384</v>
      </c>
    </row>
    <row r="6361" spans="1:16" x14ac:dyDescent="0.25">
      <c r="A6361" t="s">
        <v>8227</v>
      </c>
      <c r="B6361" s="1">
        <v>41303</v>
      </c>
      <c r="C6361">
        <v>2013</v>
      </c>
      <c r="D6361">
        <v>9</v>
      </c>
      <c r="E6361">
        <v>2334.4503645723212</v>
      </c>
      <c r="F6361">
        <v>1327.0574999999999</v>
      </c>
      <c r="G6361">
        <v>-1007.3928645723213</v>
      </c>
      <c r="H6361" t="s">
        <v>1</v>
      </c>
      <c r="I6361" t="s">
        <v>512</v>
      </c>
      <c r="J6361" t="s">
        <v>72</v>
      </c>
      <c r="K6361" t="s">
        <v>72</v>
      </c>
      <c r="L6361" t="s">
        <v>73</v>
      </c>
      <c r="M6361" t="s">
        <v>13</v>
      </c>
      <c r="N6361" t="s">
        <v>22</v>
      </c>
      <c r="O6361" t="s">
        <v>1800</v>
      </c>
      <c r="P6361" t="s">
        <v>24</v>
      </c>
    </row>
    <row r="6362" spans="1:16" x14ac:dyDescent="0.25">
      <c r="A6362" t="s">
        <v>8228</v>
      </c>
      <c r="B6362" s="1">
        <v>41643</v>
      </c>
      <c r="C6362">
        <v>2014</v>
      </c>
      <c r="D6362">
        <v>1040</v>
      </c>
      <c r="E6362">
        <v>2039.8063526577823</v>
      </c>
      <c r="F6362">
        <v>15582.854499999999</v>
      </c>
      <c r="G6362">
        <v>13543.048147342217</v>
      </c>
      <c r="H6362" t="s">
        <v>26</v>
      </c>
      <c r="I6362" t="s">
        <v>2874</v>
      </c>
      <c r="J6362" t="s">
        <v>3</v>
      </c>
      <c r="K6362" t="s">
        <v>4</v>
      </c>
      <c r="L6362" t="s">
        <v>200</v>
      </c>
      <c r="M6362" t="s">
        <v>49</v>
      </c>
      <c r="N6362" t="s">
        <v>27</v>
      </c>
      <c r="O6362" t="s">
        <v>28</v>
      </c>
      <c r="P6362" t="s">
        <v>29</v>
      </c>
    </row>
    <row r="6363" spans="1:16" x14ac:dyDescent="0.25">
      <c r="A6363" t="s">
        <v>8229</v>
      </c>
      <c r="B6363" s="1">
        <v>41472</v>
      </c>
      <c r="C6363">
        <v>2013</v>
      </c>
      <c r="D6363">
        <v>12</v>
      </c>
      <c r="E6363">
        <v>12.28916410862705</v>
      </c>
      <c r="F6363">
        <v>2540.4</v>
      </c>
      <c r="G6363">
        <v>2528.110835891373</v>
      </c>
      <c r="H6363" t="s">
        <v>1</v>
      </c>
      <c r="I6363" t="s">
        <v>323</v>
      </c>
      <c r="J6363" t="s">
        <v>3</v>
      </c>
      <c r="K6363" t="s">
        <v>4</v>
      </c>
      <c r="L6363" t="s">
        <v>16</v>
      </c>
      <c r="M6363" t="s">
        <v>17</v>
      </c>
      <c r="N6363" t="s">
        <v>22</v>
      </c>
      <c r="O6363" t="s">
        <v>1225</v>
      </c>
      <c r="P6363" t="s">
        <v>125</v>
      </c>
    </row>
    <row r="6364" spans="1:16" x14ac:dyDescent="0.25">
      <c r="A6364" t="s">
        <v>8230</v>
      </c>
      <c r="B6364" s="1">
        <v>41887</v>
      </c>
      <c r="C6364">
        <v>2014</v>
      </c>
      <c r="D6364">
        <v>10</v>
      </c>
      <c r="E6364">
        <v>453.85044452704386</v>
      </c>
      <c r="F6364">
        <v>1980</v>
      </c>
      <c r="G6364">
        <v>1526.1495554729561</v>
      </c>
      <c r="H6364" t="s">
        <v>328</v>
      </c>
      <c r="I6364" t="s">
        <v>2845</v>
      </c>
      <c r="J6364" t="s">
        <v>57</v>
      </c>
      <c r="K6364" t="s">
        <v>58</v>
      </c>
      <c r="L6364" t="s">
        <v>92</v>
      </c>
      <c r="M6364" t="s">
        <v>6</v>
      </c>
      <c r="N6364" t="s">
        <v>22</v>
      </c>
      <c r="O6364" t="s">
        <v>329</v>
      </c>
      <c r="P6364" t="s">
        <v>24</v>
      </c>
    </row>
    <row r="6365" spans="1:16" x14ac:dyDescent="0.25">
      <c r="A6365" t="s">
        <v>8231</v>
      </c>
      <c r="B6365" s="1">
        <v>41804</v>
      </c>
      <c r="C6365">
        <v>2014</v>
      </c>
      <c r="D6365">
        <v>20</v>
      </c>
      <c r="E6365">
        <v>24226.135386630096</v>
      </c>
      <c r="F6365">
        <v>49980</v>
      </c>
      <c r="G6365">
        <v>25753.864613369904</v>
      </c>
      <c r="H6365" t="s">
        <v>26</v>
      </c>
      <c r="I6365" t="s">
        <v>3296</v>
      </c>
      <c r="J6365" t="s">
        <v>72</v>
      </c>
      <c r="K6365" t="s">
        <v>72</v>
      </c>
      <c r="L6365" t="s">
        <v>87</v>
      </c>
      <c r="M6365" t="s">
        <v>39</v>
      </c>
      <c r="N6365" t="s">
        <v>7</v>
      </c>
      <c r="O6365" t="s">
        <v>137</v>
      </c>
      <c r="P6365" t="s">
        <v>138</v>
      </c>
    </row>
    <row r="6366" spans="1:16" x14ac:dyDescent="0.25">
      <c r="A6366" t="s">
        <v>8232</v>
      </c>
      <c r="B6366" s="1">
        <v>41645</v>
      </c>
      <c r="C6366">
        <v>2014</v>
      </c>
      <c r="D6366">
        <v>18</v>
      </c>
      <c r="E6366">
        <v>1154.1887405114103</v>
      </c>
      <c r="F6366">
        <v>5158.28</v>
      </c>
      <c r="G6366">
        <v>4004.0912594885895</v>
      </c>
      <c r="H6366" t="s">
        <v>171</v>
      </c>
      <c r="I6366" t="s">
        <v>1122</v>
      </c>
      <c r="J6366" t="s">
        <v>100</v>
      </c>
      <c r="K6366" t="s">
        <v>287</v>
      </c>
      <c r="L6366" t="s">
        <v>101</v>
      </c>
      <c r="M6366" t="s">
        <v>34</v>
      </c>
      <c r="N6366" t="s">
        <v>27</v>
      </c>
      <c r="O6366" t="s">
        <v>28</v>
      </c>
      <c r="P6366" t="s">
        <v>29</v>
      </c>
    </row>
    <row r="6367" spans="1:16" x14ac:dyDescent="0.25">
      <c r="A6367" t="s">
        <v>8233</v>
      </c>
      <c r="B6367" s="1">
        <v>41319</v>
      </c>
      <c r="C6367">
        <v>2013</v>
      </c>
      <c r="D6367">
        <v>12</v>
      </c>
      <c r="E6367">
        <v>304.45051780044406</v>
      </c>
      <c r="F6367">
        <v>3556.8139999999999</v>
      </c>
      <c r="G6367">
        <v>3252.3634821995556</v>
      </c>
      <c r="H6367" t="s">
        <v>1</v>
      </c>
      <c r="I6367" t="s">
        <v>1122</v>
      </c>
      <c r="J6367" t="s">
        <v>100</v>
      </c>
      <c r="K6367" t="s">
        <v>287</v>
      </c>
      <c r="L6367" t="s">
        <v>101</v>
      </c>
      <c r="M6367" t="s">
        <v>34</v>
      </c>
      <c r="N6367" t="s">
        <v>7</v>
      </c>
      <c r="O6367" t="s">
        <v>1740</v>
      </c>
      <c r="P6367" t="s">
        <v>1741</v>
      </c>
    </row>
    <row r="6368" spans="1:16" x14ac:dyDescent="0.25">
      <c r="A6368" t="s">
        <v>8234</v>
      </c>
      <c r="B6368" s="1">
        <v>41014</v>
      </c>
      <c r="C6368">
        <v>2012</v>
      </c>
      <c r="D6368">
        <v>5</v>
      </c>
      <c r="E6368">
        <v>77.964847691132405</v>
      </c>
      <c r="F6368">
        <v>107.85</v>
      </c>
      <c r="G6368">
        <v>29.885152308867589</v>
      </c>
      <c r="H6368" t="s">
        <v>1</v>
      </c>
      <c r="I6368" t="s">
        <v>172</v>
      </c>
      <c r="J6368" t="s">
        <v>3</v>
      </c>
      <c r="K6368" t="s">
        <v>4</v>
      </c>
      <c r="L6368" t="s">
        <v>12</v>
      </c>
      <c r="M6368" t="s">
        <v>13</v>
      </c>
      <c r="N6368" t="s">
        <v>22</v>
      </c>
      <c r="O6368" t="s">
        <v>830</v>
      </c>
      <c r="P6368" t="s">
        <v>24</v>
      </c>
    </row>
    <row r="6369" spans="1:16" x14ac:dyDescent="0.25">
      <c r="A6369" t="s">
        <v>8235</v>
      </c>
      <c r="B6369" s="1">
        <v>41841</v>
      </c>
      <c r="C6369">
        <v>2014</v>
      </c>
      <c r="D6369">
        <v>6</v>
      </c>
      <c r="E6369">
        <v>346.52407697646902</v>
      </c>
      <c r="F6369">
        <v>1368.8</v>
      </c>
      <c r="G6369">
        <v>1022.2759230235309</v>
      </c>
      <c r="H6369" t="s">
        <v>1</v>
      </c>
      <c r="I6369" t="s">
        <v>2560</v>
      </c>
      <c r="J6369" t="s">
        <v>67</v>
      </c>
      <c r="K6369" t="s">
        <v>68</v>
      </c>
      <c r="L6369" t="s">
        <v>69</v>
      </c>
      <c r="M6369" t="s">
        <v>39</v>
      </c>
      <c r="N6369" t="s">
        <v>22</v>
      </c>
      <c r="O6369" t="s">
        <v>460</v>
      </c>
      <c r="P6369" t="s">
        <v>24</v>
      </c>
    </row>
    <row r="6370" spans="1:16" x14ac:dyDescent="0.25">
      <c r="A6370" t="s">
        <v>8236</v>
      </c>
      <c r="B6370" s="1">
        <v>41258</v>
      </c>
      <c r="C6370">
        <v>2012</v>
      </c>
      <c r="D6370">
        <v>13</v>
      </c>
      <c r="E6370">
        <v>262.49721965869372</v>
      </c>
      <c r="F6370">
        <v>767</v>
      </c>
      <c r="G6370">
        <v>504.50278034130628</v>
      </c>
      <c r="H6370" t="s">
        <v>1</v>
      </c>
      <c r="I6370" t="s">
        <v>2163</v>
      </c>
      <c r="J6370" t="s">
        <v>67</v>
      </c>
      <c r="K6370" t="s">
        <v>68</v>
      </c>
      <c r="L6370" t="s">
        <v>97</v>
      </c>
      <c r="M6370" t="s">
        <v>39</v>
      </c>
      <c r="N6370" t="s">
        <v>27</v>
      </c>
      <c r="O6370" t="s">
        <v>166</v>
      </c>
      <c r="P6370" t="s">
        <v>167</v>
      </c>
    </row>
    <row r="6371" spans="1:16" x14ac:dyDescent="0.25">
      <c r="A6371" t="s">
        <v>8237</v>
      </c>
      <c r="B6371" s="1">
        <v>40990</v>
      </c>
      <c r="C6371">
        <v>2012</v>
      </c>
      <c r="D6371">
        <v>10</v>
      </c>
      <c r="E6371">
        <v>17607.795788730011</v>
      </c>
      <c r="F6371">
        <v>22950</v>
      </c>
      <c r="G6371">
        <v>5342.2042112699892</v>
      </c>
      <c r="H6371" t="s">
        <v>1</v>
      </c>
      <c r="I6371" t="s">
        <v>1246</v>
      </c>
      <c r="J6371" t="s">
        <v>3</v>
      </c>
      <c r="K6371" t="s">
        <v>4</v>
      </c>
      <c r="L6371" t="s">
        <v>87</v>
      </c>
      <c r="M6371" t="s">
        <v>39</v>
      </c>
      <c r="N6371" t="s">
        <v>22</v>
      </c>
      <c r="O6371" t="s">
        <v>3356</v>
      </c>
      <c r="P6371" t="s">
        <v>24</v>
      </c>
    </row>
    <row r="6372" spans="1:16" x14ac:dyDescent="0.25">
      <c r="A6372" t="s">
        <v>8238</v>
      </c>
      <c r="B6372" s="1">
        <v>41870</v>
      </c>
      <c r="C6372">
        <v>2014</v>
      </c>
      <c r="D6372">
        <v>6</v>
      </c>
      <c r="E6372">
        <v>711.58962863612282</v>
      </c>
      <c r="F6372">
        <v>7404.3</v>
      </c>
      <c r="G6372">
        <v>6692.7103713638771</v>
      </c>
      <c r="H6372" t="s">
        <v>1</v>
      </c>
      <c r="I6372" t="s">
        <v>1734</v>
      </c>
      <c r="J6372" t="s">
        <v>37</v>
      </c>
      <c r="K6372" t="s">
        <v>37</v>
      </c>
      <c r="L6372" t="s">
        <v>38</v>
      </c>
      <c r="M6372" t="s">
        <v>39</v>
      </c>
      <c r="N6372" t="s">
        <v>22</v>
      </c>
      <c r="O6372" t="s">
        <v>640</v>
      </c>
      <c r="P6372" t="s">
        <v>24</v>
      </c>
    </row>
    <row r="6373" spans="1:16" x14ac:dyDescent="0.25">
      <c r="A6373" t="s">
        <v>8239</v>
      </c>
      <c r="B6373" s="1">
        <v>41126</v>
      </c>
      <c r="C6373">
        <v>2012</v>
      </c>
      <c r="D6373">
        <v>36</v>
      </c>
      <c r="E6373">
        <v>3888.5870592092565</v>
      </c>
      <c r="F6373">
        <v>16743.3</v>
      </c>
      <c r="G6373">
        <v>12854.712940790743</v>
      </c>
      <c r="H6373" t="s">
        <v>328</v>
      </c>
      <c r="I6373" t="s">
        <v>2050</v>
      </c>
      <c r="J6373" t="s">
        <v>37</v>
      </c>
      <c r="K6373" t="s">
        <v>37</v>
      </c>
      <c r="L6373" t="s">
        <v>123</v>
      </c>
      <c r="M6373" t="s">
        <v>39</v>
      </c>
      <c r="N6373" t="s">
        <v>22</v>
      </c>
      <c r="O6373" t="s">
        <v>329</v>
      </c>
      <c r="P6373" t="s">
        <v>24</v>
      </c>
    </row>
    <row r="6374" spans="1:16" x14ac:dyDescent="0.25">
      <c r="A6374" t="s">
        <v>8240</v>
      </c>
      <c r="B6374" s="1">
        <v>41427</v>
      </c>
      <c r="C6374">
        <v>2013</v>
      </c>
      <c r="D6374">
        <v>10</v>
      </c>
      <c r="E6374">
        <v>24.694705480607361</v>
      </c>
      <c r="F6374">
        <v>99.9</v>
      </c>
      <c r="G6374">
        <v>75.205294519392652</v>
      </c>
      <c r="H6374" t="s">
        <v>1</v>
      </c>
      <c r="I6374" t="s">
        <v>3859</v>
      </c>
      <c r="J6374" t="s">
        <v>3</v>
      </c>
      <c r="K6374" t="s">
        <v>4</v>
      </c>
      <c r="L6374" t="s">
        <v>118</v>
      </c>
      <c r="M6374" t="s">
        <v>49</v>
      </c>
      <c r="N6374" t="s">
        <v>22</v>
      </c>
      <c r="O6374" t="s">
        <v>720</v>
      </c>
      <c r="P6374" t="s">
        <v>24</v>
      </c>
    </row>
    <row r="6375" spans="1:16" x14ac:dyDescent="0.25">
      <c r="A6375" t="s">
        <v>8241</v>
      </c>
      <c r="B6375" s="1">
        <v>41461</v>
      </c>
      <c r="C6375">
        <v>2013</v>
      </c>
      <c r="D6375">
        <v>10</v>
      </c>
      <c r="E6375">
        <v>5878.7941422422837</v>
      </c>
      <c r="F6375">
        <v>1990</v>
      </c>
      <c r="G6375">
        <v>-3888.7941422422837</v>
      </c>
      <c r="H6375" t="s">
        <v>1</v>
      </c>
      <c r="I6375" t="s">
        <v>1500</v>
      </c>
      <c r="J6375" t="s">
        <v>32</v>
      </c>
      <c r="K6375" t="s">
        <v>32</v>
      </c>
      <c r="L6375" t="s">
        <v>33</v>
      </c>
      <c r="M6375" t="s">
        <v>34</v>
      </c>
      <c r="N6375" t="s">
        <v>27</v>
      </c>
      <c r="O6375" t="s">
        <v>408</v>
      </c>
      <c r="P6375" t="s">
        <v>409</v>
      </c>
    </row>
    <row r="6376" spans="1:16" x14ac:dyDescent="0.25">
      <c r="A6376" t="s">
        <v>8242</v>
      </c>
      <c r="B6376" s="1">
        <v>41743</v>
      </c>
      <c r="C6376">
        <v>2014</v>
      </c>
      <c r="D6376">
        <v>20</v>
      </c>
      <c r="E6376">
        <v>194.43163578859162</v>
      </c>
      <c r="F6376">
        <v>2040</v>
      </c>
      <c r="G6376">
        <v>1845.5683642114084</v>
      </c>
      <c r="H6376" t="s">
        <v>1</v>
      </c>
      <c r="I6376" t="s">
        <v>6048</v>
      </c>
      <c r="J6376" t="s">
        <v>32</v>
      </c>
      <c r="K6376" t="s">
        <v>32</v>
      </c>
      <c r="L6376" t="s">
        <v>131</v>
      </c>
      <c r="M6376" t="s">
        <v>39</v>
      </c>
      <c r="N6376" t="s">
        <v>22</v>
      </c>
      <c r="O6376" t="s">
        <v>452</v>
      </c>
      <c r="P6376" t="s">
        <v>24</v>
      </c>
    </row>
    <row r="6377" spans="1:16" x14ac:dyDescent="0.25">
      <c r="A6377" t="s">
        <v>8243</v>
      </c>
      <c r="B6377" s="1">
        <v>41728</v>
      </c>
      <c r="C6377">
        <v>2014</v>
      </c>
      <c r="D6377">
        <v>10</v>
      </c>
      <c r="E6377">
        <v>30.598231735863074</v>
      </c>
      <c r="F6377">
        <v>699.9</v>
      </c>
      <c r="G6377">
        <v>669.30176826413685</v>
      </c>
      <c r="H6377" t="s">
        <v>1</v>
      </c>
      <c r="I6377" t="s">
        <v>2712</v>
      </c>
      <c r="J6377" t="s">
        <v>3</v>
      </c>
      <c r="K6377" t="s">
        <v>4</v>
      </c>
      <c r="L6377" t="s">
        <v>131</v>
      </c>
      <c r="M6377" t="s">
        <v>39</v>
      </c>
      <c r="N6377" t="s">
        <v>22</v>
      </c>
      <c r="O6377" t="s">
        <v>2720</v>
      </c>
      <c r="P6377" t="s">
        <v>24</v>
      </c>
    </row>
    <row r="6378" spans="1:16" x14ac:dyDescent="0.25">
      <c r="A6378" t="s">
        <v>8244</v>
      </c>
      <c r="B6378" s="1">
        <v>41862</v>
      </c>
      <c r="C6378">
        <v>2014</v>
      </c>
      <c r="D6378">
        <v>18</v>
      </c>
      <c r="E6378">
        <v>20.223693003470093</v>
      </c>
      <c r="F6378">
        <v>16.72</v>
      </c>
      <c r="G6378">
        <v>-3.5036930034700937</v>
      </c>
      <c r="H6378" t="s">
        <v>171</v>
      </c>
      <c r="I6378" t="s">
        <v>2245</v>
      </c>
      <c r="J6378" t="s">
        <v>32</v>
      </c>
      <c r="K6378" t="s">
        <v>32</v>
      </c>
      <c r="L6378" t="s">
        <v>131</v>
      </c>
      <c r="M6378" t="s">
        <v>39</v>
      </c>
      <c r="N6378" t="s">
        <v>7</v>
      </c>
      <c r="O6378" t="s">
        <v>252</v>
      </c>
      <c r="P6378" t="s">
        <v>253</v>
      </c>
    </row>
    <row r="6379" spans="1:16" x14ac:dyDescent="0.25">
      <c r="A6379" t="s">
        <v>8245</v>
      </c>
      <c r="B6379" s="1">
        <v>41948</v>
      </c>
      <c r="C6379">
        <v>2014</v>
      </c>
      <c r="D6379">
        <v>13</v>
      </c>
      <c r="E6379">
        <v>7423.1404537249273</v>
      </c>
      <c r="F6379">
        <v>12152</v>
      </c>
      <c r="G6379">
        <v>4728.8595462750727</v>
      </c>
      <c r="H6379" t="s">
        <v>1</v>
      </c>
      <c r="I6379" t="s">
        <v>3633</v>
      </c>
      <c r="J6379" t="s">
        <v>42</v>
      </c>
      <c r="K6379" t="s">
        <v>43</v>
      </c>
      <c r="L6379" t="s">
        <v>44</v>
      </c>
      <c r="M6379" t="s">
        <v>6</v>
      </c>
      <c r="N6379" t="s">
        <v>22</v>
      </c>
      <c r="O6379" t="s">
        <v>1270</v>
      </c>
      <c r="P6379" t="s">
        <v>24</v>
      </c>
    </row>
    <row r="6380" spans="1:16" x14ac:dyDescent="0.25">
      <c r="A6380" t="s">
        <v>8246</v>
      </c>
      <c r="B6380" s="1">
        <v>41946</v>
      </c>
      <c r="C6380">
        <v>2014</v>
      </c>
      <c r="D6380">
        <v>8</v>
      </c>
      <c r="E6380">
        <v>223.52820913012226</v>
      </c>
      <c r="F6380">
        <v>2757.24</v>
      </c>
      <c r="G6380">
        <v>2533.7117908698774</v>
      </c>
      <c r="H6380" t="s">
        <v>171</v>
      </c>
      <c r="I6380" t="s">
        <v>8247</v>
      </c>
      <c r="J6380" t="s">
        <v>37</v>
      </c>
      <c r="K6380" t="s">
        <v>37</v>
      </c>
      <c r="L6380" t="s">
        <v>38</v>
      </c>
      <c r="M6380" t="s">
        <v>39</v>
      </c>
      <c r="N6380" t="s">
        <v>7</v>
      </c>
      <c r="O6380" t="s">
        <v>252</v>
      </c>
      <c r="P6380" t="s">
        <v>253</v>
      </c>
    </row>
    <row r="6381" spans="1:16" x14ac:dyDescent="0.25">
      <c r="A6381" t="s">
        <v>8248</v>
      </c>
      <c r="B6381" s="1">
        <v>41088</v>
      </c>
      <c r="C6381">
        <v>2012</v>
      </c>
      <c r="D6381">
        <v>12</v>
      </c>
      <c r="E6381">
        <v>261.43548210482373</v>
      </c>
      <c r="F6381">
        <v>8944.4</v>
      </c>
      <c r="G6381">
        <v>8682.964517895176</v>
      </c>
      <c r="H6381" t="s">
        <v>1</v>
      </c>
      <c r="I6381" t="s">
        <v>1944</v>
      </c>
      <c r="J6381" t="s">
        <v>37</v>
      </c>
      <c r="K6381" t="s">
        <v>37</v>
      </c>
      <c r="L6381" t="s">
        <v>38</v>
      </c>
      <c r="M6381" t="s">
        <v>39</v>
      </c>
      <c r="N6381" t="s">
        <v>22</v>
      </c>
      <c r="O6381" t="s">
        <v>539</v>
      </c>
      <c r="P6381" t="s">
        <v>24</v>
      </c>
    </row>
    <row r="6382" spans="1:16" x14ac:dyDescent="0.25">
      <c r="A6382" t="s">
        <v>8249</v>
      </c>
      <c r="B6382" s="1">
        <v>41860</v>
      </c>
      <c r="C6382">
        <v>2014</v>
      </c>
      <c r="D6382">
        <v>12</v>
      </c>
      <c r="E6382">
        <v>505.84654917709088</v>
      </c>
      <c r="F6382">
        <v>7548</v>
      </c>
      <c r="G6382">
        <v>7042.1534508229088</v>
      </c>
      <c r="H6382" t="s">
        <v>1</v>
      </c>
      <c r="I6382" t="s">
        <v>2020</v>
      </c>
      <c r="J6382" t="s">
        <v>42</v>
      </c>
      <c r="K6382" t="s">
        <v>43</v>
      </c>
      <c r="L6382" t="s">
        <v>5</v>
      </c>
      <c r="M6382" t="s">
        <v>6</v>
      </c>
      <c r="N6382" t="s">
        <v>22</v>
      </c>
      <c r="O6382" t="s">
        <v>128</v>
      </c>
      <c r="P6382" t="s">
        <v>24</v>
      </c>
    </row>
    <row r="6383" spans="1:16" x14ac:dyDescent="0.25">
      <c r="A6383" t="s">
        <v>8250</v>
      </c>
      <c r="B6383" s="1">
        <v>41641</v>
      </c>
      <c r="C6383">
        <v>2014</v>
      </c>
      <c r="D6383">
        <v>13</v>
      </c>
      <c r="E6383">
        <v>3250.8491555171508</v>
      </c>
      <c r="F6383">
        <v>4978.3500000000004</v>
      </c>
      <c r="G6383">
        <v>1727.5008444828495</v>
      </c>
      <c r="H6383" t="s">
        <v>1</v>
      </c>
      <c r="I6383" t="s">
        <v>1954</v>
      </c>
      <c r="J6383" t="s">
        <v>37</v>
      </c>
      <c r="K6383" t="s">
        <v>37</v>
      </c>
      <c r="L6383" t="s">
        <v>38</v>
      </c>
      <c r="M6383" t="s">
        <v>39</v>
      </c>
      <c r="N6383" t="s">
        <v>27</v>
      </c>
      <c r="O6383" t="s">
        <v>425</v>
      </c>
      <c r="P6383" t="s">
        <v>29</v>
      </c>
    </row>
    <row r="6384" spans="1:16" x14ac:dyDescent="0.25">
      <c r="A6384" t="s">
        <v>8251</v>
      </c>
      <c r="B6384" s="1">
        <v>41050</v>
      </c>
      <c r="C6384">
        <v>2012</v>
      </c>
      <c r="D6384">
        <v>100</v>
      </c>
      <c r="E6384">
        <v>80.263197638101516</v>
      </c>
      <c r="F6384">
        <v>474</v>
      </c>
      <c r="G6384">
        <v>393.73680236189847</v>
      </c>
      <c r="H6384" t="s">
        <v>1</v>
      </c>
      <c r="I6384" t="s">
        <v>1730</v>
      </c>
      <c r="J6384" t="s">
        <v>3</v>
      </c>
      <c r="K6384" t="s">
        <v>4</v>
      </c>
      <c r="L6384" t="s">
        <v>200</v>
      </c>
      <c r="M6384" t="s">
        <v>49</v>
      </c>
      <c r="N6384" t="s">
        <v>22</v>
      </c>
      <c r="O6384" t="s">
        <v>485</v>
      </c>
      <c r="P6384" t="s">
        <v>24</v>
      </c>
    </row>
    <row r="6385" spans="1:16" x14ac:dyDescent="0.25">
      <c r="A6385" t="s">
        <v>8252</v>
      </c>
      <c r="B6385" s="1">
        <v>41146</v>
      </c>
      <c r="C6385">
        <v>2012</v>
      </c>
      <c r="D6385">
        <v>4</v>
      </c>
      <c r="E6385">
        <v>76.961077873322566</v>
      </c>
      <c r="F6385">
        <v>1088.0999999999999</v>
      </c>
      <c r="G6385">
        <v>1011.1389221266774</v>
      </c>
      <c r="H6385" t="s">
        <v>1</v>
      </c>
      <c r="I6385" t="s">
        <v>1158</v>
      </c>
      <c r="J6385" t="s">
        <v>32</v>
      </c>
      <c r="K6385" t="s">
        <v>32</v>
      </c>
      <c r="L6385" t="s">
        <v>33</v>
      </c>
      <c r="M6385" t="s">
        <v>34</v>
      </c>
      <c r="N6385" t="s">
        <v>7</v>
      </c>
      <c r="O6385" t="s">
        <v>252</v>
      </c>
      <c r="P6385" t="s">
        <v>253</v>
      </c>
    </row>
    <row r="6386" spans="1:16" x14ac:dyDescent="0.25">
      <c r="A6386" t="s">
        <v>8253</v>
      </c>
      <c r="B6386" s="1">
        <v>41578</v>
      </c>
      <c r="C6386">
        <v>2013</v>
      </c>
      <c r="D6386">
        <v>13</v>
      </c>
      <c r="E6386">
        <v>1167.8079267641808</v>
      </c>
      <c r="F6386">
        <v>388.7</v>
      </c>
      <c r="G6386">
        <v>-779.10792676418077</v>
      </c>
      <c r="H6386" t="s">
        <v>171</v>
      </c>
      <c r="I6386" t="s">
        <v>3994</v>
      </c>
      <c r="J6386" t="s">
        <v>3</v>
      </c>
      <c r="K6386" t="s">
        <v>4</v>
      </c>
      <c r="L6386" t="s">
        <v>131</v>
      </c>
      <c r="M6386" t="s">
        <v>39</v>
      </c>
      <c r="N6386" t="s">
        <v>27</v>
      </c>
      <c r="O6386" t="s">
        <v>28</v>
      </c>
      <c r="P6386" t="s">
        <v>29</v>
      </c>
    </row>
    <row r="6387" spans="1:16" x14ac:dyDescent="0.25">
      <c r="A6387" t="s">
        <v>8254</v>
      </c>
      <c r="B6387" s="1">
        <v>40893</v>
      </c>
      <c r="C6387">
        <v>2011</v>
      </c>
      <c r="D6387">
        <v>9</v>
      </c>
      <c r="E6387">
        <v>96.905707336879402</v>
      </c>
      <c r="F6387">
        <v>2719.2</v>
      </c>
      <c r="G6387">
        <v>2622.2942926631204</v>
      </c>
      <c r="H6387" t="s">
        <v>1</v>
      </c>
      <c r="I6387" t="s">
        <v>1497</v>
      </c>
      <c r="J6387" t="s">
        <v>32</v>
      </c>
      <c r="K6387" t="s">
        <v>32</v>
      </c>
      <c r="L6387" t="s">
        <v>33</v>
      </c>
      <c r="M6387" t="s">
        <v>34</v>
      </c>
      <c r="N6387" t="s">
        <v>22</v>
      </c>
      <c r="O6387" t="s">
        <v>1821</v>
      </c>
      <c r="P6387" t="s">
        <v>24</v>
      </c>
    </row>
    <row r="6388" spans="1:16" x14ac:dyDescent="0.25">
      <c r="A6388" t="s">
        <v>8255</v>
      </c>
      <c r="B6388" s="1">
        <v>40971</v>
      </c>
      <c r="C6388">
        <v>2012</v>
      </c>
      <c r="D6388">
        <v>4</v>
      </c>
      <c r="E6388">
        <v>54.146263241835143</v>
      </c>
      <c r="F6388">
        <v>496.65</v>
      </c>
      <c r="G6388">
        <v>442.50373675816485</v>
      </c>
      <c r="H6388" t="s">
        <v>1</v>
      </c>
      <c r="I6388" t="s">
        <v>1172</v>
      </c>
      <c r="J6388" t="s">
        <v>57</v>
      </c>
      <c r="K6388" t="s">
        <v>58</v>
      </c>
      <c r="L6388" t="s">
        <v>92</v>
      </c>
      <c r="M6388" t="s">
        <v>6</v>
      </c>
      <c r="N6388" t="s">
        <v>22</v>
      </c>
      <c r="O6388" t="s">
        <v>1593</v>
      </c>
      <c r="P6388" t="s">
        <v>24</v>
      </c>
    </row>
    <row r="6389" spans="1:16" x14ac:dyDescent="0.25">
      <c r="A6389" t="s">
        <v>8256</v>
      </c>
      <c r="B6389" s="1">
        <v>41642</v>
      </c>
      <c r="C6389">
        <v>2014</v>
      </c>
      <c r="D6389">
        <v>26</v>
      </c>
      <c r="E6389">
        <v>541.70971418753447</v>
      </c>
      <c r="F6389">
        <v>17144.75</v>
      </c>
      <c r="G6389">
        <v>16603.040285812465</v>
      </c>
      <c r="H6389" t="s">
        <v>171</v>
      </c>
      <c r="I6389" t="s">
        <v>2195</v>
      </c>
      <c r="J6389" t="s">
        <v>37</v>
      </c>
      <c r="K6389" t="s">
        <v>37</v>
      </c>
      <c r="L6389" t="s">
        <v>97</v>
      </c>
      <c r="M6389" t="s">
        <v>39</v>
      </c>
      <c r="N6389" t="s">
        <v>27</v>
      </c>
      <c r="O6389" t="s">
        <v>28</v>
      </c>
      <c r="P6389" t="s">
        <v>29</v>
      </c>
    </row>
    <row r="6390" spans="1:16" x14ac:dyDescent="0.25">
      <c r="A6390" t="s">
        <v>8257</v>
      </c>
      <c r="B6390" s="1">
        <v>41104</v>
      </c>
      <c r="C6390">
        <v>2012</v>
      </c>
      <c r="D6390">
        <v>10</v>
      </c>
      <c r="E6390">
        <v>4244.9558144622051</v>
      </c>
      <c r="F6390">
        <v>2690</v>
      </c>
      <c r="G6390">
        <v>-1554.9558144622051</v>
      </c>
      <c r="H6390" t="s">
        <v>1</v>
      </c>
      <c r="I6390" t="s">
        <v>5585</v>
      </c>
      <c r="J6390" t="s">
        <v>47</v>
      </c>
      <c r="K6390" t="s">
        <v>47</v>
      </c>
      <c r="L6390" t="s">
        <v>48</v>
      </c>
      <c r="M6390" t="s">
        <v>49</v>
      </c>
      <c r="N6390" t="s">
        <v>27</v>
      </c>
      <c r="O6390" t="s">
        <v>427</v>
      </c>
      <c r="P6390" t="s">
        <v>420</v>
      </c>
    </row>
    <row r="6391" spans="1:16" x14ac:dyDescent="0.25">
      <c r="A6391" t="s">
        <v>8258</v>
      </c>
      <c r="B6391" s="1">
        <v>41380</v>
      </c>
      <c r="C6391">
        <v>2013</v>
      </c>
      <c r="D6391">
        <v>10</v>
      </c>
      <c r="E6391">
        <v>167.30793158001717</v>
      </c>
      <c r="F6391">
        <v>6890</v>
      </c>
      <c r="G6391">
        <v>6722.6920684199831</v>
      </c>
      <c r="H6391" t="s">
        <v>1</v>
      </c>
      <c r="I6391" t="s">
        <v>1074</v>
      </c>
      <c r="J6391" t="s">
        <v>100</v>
      </c>
      <c r="K6391" t="s">
        <v>287</v>
      </c>
      <c r="L6391" t="s">
        <v>101</v>
      </c>
      <c r="M6391" t="s">
        <v>34</v>
      </c>
      <c r="N6391" t="s">
        <v>22</v>
      </c>
      <c r="O6391" t="s">
        <v>1305</v>
      </c>
      <c r="P6391" t="s">
        <v>24</v>
      </c>
    </row>
    <row r="6392" spans="1:16" x14ac:dyDescent="0.25">
      <c r="A6392" t="s">
        <v>8259</v>
      </c>
      <c r="B6392" s="1">
        <v>41872</v>
      </c>
      <c r="C6392">
        <v>2014</v>
      </c>
      <c r="D6392">
        <v>24</v>
      </c>
      <c r="E6392">
        <v>129.22720096994232</v>
      </c>
      <c r="F6392">
        <v>1003.561</v>
      </c>
      <c r="G6392">
        <v>874.33379903005766</v>
      </c>
      <c r="H6392" t="s">
        <v>1</v>
      </c>
      <c r="I6392" t="s">
        <v>3130</v>
      </c>
      <c r="J6392" t="s">
        <v>32</v>
      </c>
      <c r="K6392" t="s">
        <v>32</v>
      </c>
      <c r="L6392" t="s">
        <v>131</v>
      </c>
      <c r="M6392" t="s">
        <v>39</v>
      </c>
      <c r="N6392" t="s">
        <v>22</v>
      </c>
      <c r="O6392" t="s">
        <v>554</v>
      </c>
      <c r="P6392" t="s">
        <v>24</v>
      </c>
    </row>
    <row r="6393" spans="1:16" x14ac:dyDescent="0.25">
      <c r="A6393" t="s">
        <v>8260</v>
      </c>
      <c r="B6393" s="1">
        <v>41564</v>
      </c>
      <c r="C6393">
        <v>2013</v>
      </c>
      <c r="D6393">
        <v>13</v>
      </c>
      <c r="E6393">
        <v>103.84151587698049</v>
      </c>
      <c r="F6393">
        <v>1695.8</v>
      </c>
      <c r="G6393">
        <v>1591.9584841230194</v>
      </c>
      <c r="H6393" t="s">
        <v>1</v>
      </c>
      <c r="I6393" t="s">
        <v>6559</v>
      </c>
      <c r="J6393" t="s">
        <v>72</v>
      </c>
      <c r="K6393" t="s">
        <v>72</v>
      </c>
      <c r="L6393" t="s">
        <v>97</v>
      </c>
      <c r="M6393" t="s">
        <v>39</v>
      </c>
      <c r="N6393" t="s">
        <v>7</v>
      </c>
      <c r="O6393" t="s">
        <v>8</v>
      </c>
      <c r="P6393" t="s">
        <v>9</v>
      </c>
    </row>
    <row r="6394" spans="1:16" x14ac:dyDescent="0.25">
      <c r="A6394" t="s">
        <v>8261</v>
      </c>
      <c r="B6394" s="1">
        <v>41865</v>
      </c>
      <c r="C6394">
        <v>2014</v>
      </c>
      <c r="D6394">
        <v>24</v>
      </c>
      <c r="E6394">
        <v>32.263056504923235</v>
      </c>
      <c r="F6394">
        <v>1404.2</v>
      </c>
      <c r="G6394">
        <v>1371.9369434950768</v>
      </c>
      <c r="H6394" t="s">
        <v>171</v>
      </c>
      <c r="I6394" t="s">
        <v>2163</v>
      </c>
      <c r="J6394" t="s">
        <v>67</v>
      </c>
      <c r="K6394" t="s">
        <v>68</v>
      </c>
      <c r="L6394" t="s">
        <v>97</v>
      </c>
      <c r="M6394" t="s">
        <v>39</v>
      </c>
      <c r="N6394" t="s">
        <v>22</v>
      </c>
      <c r="O6394" t="s">
        <v>173</v>
      </c>
      <c r="P6394" t="s">
        <v>24</v>
      </c>
    </row>
    <row r="6395" spans="1:16" x14ac:dyDescent="0.25">
      <c r="A6395" t="s">
        <v>8262</v>
      </c>
      <c r="B6395" s="1">
        <v>41909</v>
      </c>
      <c r="C6395">
        <v>2014</v>
      </c>
      <c r="D6395">
        <v>20</v>
      </c>
      <c r="E6395">
        <v>372.34807027683246</v>
      </c>
      <c r="F6395">
        <v>4560</v>
      </c>
      <c r="G6395">
        <v>4187.651929723168</v>
      </c>
      <c r="H6395" t="s">
        <v>171</v>
      </c>
      <c r="I6395" t="s">
        <v>1920</v>
      </c>
      <c r="J6395" t="s">
        <v>67</v>
      </c>
      <c r="K6395" t="s">
        <v>68</v>
      </c>
      <c r="L6395" t="s">
        <v>69</v>
      </c>
      <c r="M6395" t="s">
        <v>39</v>
      </c>
      <c r="N6395" t="s">
        <v>27</v>
      </c>
      <c r="O6395" t="s">
        <v>28</v>
      </c>
      <c r="P6395" t="s">
        <v>29</v>
      </c>
    </row>
    <row r="6396" spans="1:16" x14ac:dyDescent="0.25">
      <c r="A6396" t="s">
        <v>8263</v>
      </c>
      <c r="B6396" s="1">
        <v>41973</v>
      </c>
      <c r="C6396">
        <v>2014</v>
      </c>
      <c r="D6396">
        <v>13</v>
      </c>
      <c r="E6396">
        <v>282.81906712718967</v>
      </c>
      <c r="F6396">
        <v>315</v>
      </c>
      <c r="G6396">
        <v>32.180932872810331</v>
      </c>
      <c r="H6396" t="s">
        <v>1</v>
      </c>
      <c r="I6396" t="s">
        <v>2943</v>
      </c>
      <c r="J6396" t="s">
        <v>3</v>
      </c>
      <c r="K6396" t="s">
        <v>4</v>
      </c>
      <c r="L6396" t="s">
        <v>749</v>
      </c>
      <c r="M6396" t="s">
        <v>6</v>
      </c>
      <c r="N6396" t="s">
        <v>22</v>
      </c>
      <c r="O6396" t="s">
        <v>1191</v>
      </c>
      <c r="P6396" t="s">
        <v>125</v>
      </c>
    </row>
    <row r="6397" spans="1:16" x14ac:dyDescent="0.25">
      <c r="A6397" t="s">
        <v>8264</v>
      </c>
      <c r="B6397" s="1">
        <v>40961</v>
      </c>
      <c r="C6397">
        <v>2012</v>
      </c>
      <c r="D6397">
        <v>4</v>
      </c>
      <c r="E6397">
        <v>1.834496098123068</v>
      </c>
      <c r="F6397">
        <v>179.964</v>
      </c>
      <c r="G6397">
        <v>178.12950390187694</v>
      </c>
      <c r="H6397" t="s">
        <v>1</v>
      </c>
      <c r="I6397" t="s">
        <v>1177</v>
      </c>
      <c r="J6397" t="s">
        <v>3</v>
      </c>
      <c r="K6397" t="s">
        <v>4</v>
      </c>
      <c r="L6397" t="s">
        <v>749</v>
      </c>
      <c r="M6397" t="s">
        <v>6</v>
      </c>
      <c r="N6397" t="s">
        <v>27</v>
      </c>
      <c r="O6397" t="s">
        <v>304</v>
      </c>
      <c r="P6397" t="s">
        <v>29</v>
      </c>
    </row>
    <row r="6398" spans="1:16" x14ac:dyDescent="0.25">
      <c r="A6398" t="s">
        <v>8265</v>
      </c>
      <c r="B6398" s="1">
        <v>41077</v>
      </c>
      <c r="C6398">
        <v>2012</v>
      </c>
      <c r="D6398">
        <v>5</v>
      </c>
      <c r="E6398">
        <v>43.333783273582547</v>
      </c>
      <c r="F6398">
        <v>695</v>
      </c>
      <c r="G6398">
        <v>651.66621672641747</v>
      </c>
      <c r="H6398" t="s">
        <v>1</v>
      </c>
      <c r="I6398" t="s">
        <v>4845</v>
      </c>
      <c r="J6398" t="s">
        <v>37</v>
      </c>
      <c r="K6398" t="s">
        <v>37</v>
      </c>
      <c r="L6398" t="s">
        <v>97</v>
      </c>
      <c r="M6398" t="s">
        <v>39</v>
      </c>
      <c r="N6398" t="s">
        <v>7</v>
      </c>
      <c r="O6398" t="s">
        <v>764</v>
      </c>
      <c r="P6398" t="s">
        <v>765</v>
      </c>
    </row>
    <row r="6399" spans="1:16" x14ac:dyDescent="0.25">
      <c r="A6399" t="s">
        <v>8266</v>
      </c>
      <c r="B6399" s="1">
        <v>41175</v>
      </c>
      <c r="C6399">
        <v>2012</v>
      </c>
      <c r="D6399">
        <v>5</v>
      </c>
      <c r="E6399">
        <v>16.609508485614409</v>
      </c>
      <c r="F6399">
        <v>295</v>
      </c>
      <c r="G6399">
        <v>278.39049151438559</v>
      </c>
      <c r="H6399" t="s">
        <v>1</v>
      </c>
      <c r="I6399" t="s">
        <v>8267</v>
      </c>
      <c r="J6399" t="s">
        <v>67</v>
      </c>
      <c r="K6399" t="s">
        <v>68</v>
      </c>
      <c r="L6399" t="s">
        <v>97</v>
      </c>
      <c r="M6399" t="s">
        <v>39</v>
      </c>
      <c r="N6399" t="s">
        <v>22</v>
      </c>
      <c r="O6399" t="s">
        <v>1957</v>
      </c>
      <c r="P6399" t="s">
        <v>24</v>
      </c>
    </row>
    <row r="6400" spans="1:16" x14ac:dyDescent="0.25">
      <c r="A6400" t="s">
        <v>8268</v>
      </c>
      <c r="B6400" s="1">
        <v>41213</v>
      </c>
      <c r="C6400">
        <v>2012</v>
      </c>
      <c r="D6400">
        <v>13</v>
      </c>
      <c r="E6400">
        <v>11.598752656061036</v>
      </c>
      <c r="F6400">
        <v>428.87</v>
      </c>
      <c r="G6400">
        <v>417.27124734393897</v>
      </c>
      <c r="H6400" t="s">
        <v>1</v>
      </c>
      <c r="I6400" t="s">
        <v>4867</v>
      </c>
      <c r="J6400" t="s">
        <v>3</v>
      </c>
      <c r="K6400" t="s">
        <v>4</v>
      </c>
      <c r="L6400" t="s">
        <v>118</v>
      </c>
      <c r="M6400" t="s">
        <v>49</v>
      </c>
      <c r="N6400" t="s">
        <v>27</v>
      </c>
      <c r="O6400" t="s">
        <v>304</v>
      </c>
      <c r="P6400" t="s">
        <v>29</v>
      </c>
    </row>
    <row r="6401" spans="1:16" x14ac:dyDescent="0.25">
      <c r="A6401" t="s">
        <v>8269</v>
      </c>
      <c r="B6401" s="1">
        <v>41884</v>
      </c>
      <c r="C6401">
        <v>2014</v>
      </c>
      <c r="D6401">
        <v>18</v>
      </c>
      <c r="E6401">
        <v>27.488939114300319</v>
      </c>
      <c r="F6401">
        <v>990</v>
      </c>
      <c r="G6401">
        <v>962.51106088569964</v>
      </c>
      <c r="H6401" t="s">
        <v>26</v>
      </c>
      <c r="I6401" t="s">
        <v>2738</v>
      </c>
      <c r="J6401" t="s">
        <v>32</v>
      </c>
      <c r="K6401" t="s">
        <v>32</v>
      </c>
      <c r="L6401" t="s">
        <v>131</v>
      </c>
      <c r="M6401" t="s">
        <v>39</v>
      </c>
      <c r="N6401" t="s">
        <v>7</v>
      </c>
      <c r="O6401" t="s">
        <v>137</v>
      </c>
      <c r="P6401" t="s">
        <v>138</v>
      </c>
    </row>
    <row r="6402" spans="1:16" x14ac:dyDescent="0.25">
      <c r="A6402" t="s">
        <v>8270</v>
      </c>
      <c r="B6402" s="1">
        <v>41112</v>
      </c>
      <c r="C6402">
        <v>2012</v>
      </c>
      <c r="D6402">
        <v>9</v>
      </c>
      <c r="E6402">
        <v>694.42278335358299</v>
      </c>
      <c r="F6402">
        <v>6291</v>
      </c>
      <c r="G6402">
        <v>5596.5772166464167</v>
      </c>
      <c r="H6402" t="s">
        <v>1</v>
      </c>
      <c r="I6402" t="s">
        <v>86</v>
      </c>
      <c r="J6402" t="s">
        <v>72</v>
      </c>
      <c r="K6402" t="s">
        <v>72</v>
      </c>
      <c r="L6402" t="s">
        <v>87</v>
      </c>
      <c r="M6402" t="s">
        <v>39</v>
      </c>
      <c r="N6402" t="s">
        <v>7</v>
      </c>
      <c r="O6402" t="s">
        <v>477</v>
      </c>
      <c r="P6402" t="s">
        <v>138</v>
      </c>
    </row>
    <row r="6403" spans="1:16" x14ac:dyDescent="0.25">
      <c r="A6403" t="s">
        <v>8271</v>
      </c>
      <c r="B6403" s="1">
        <v>41483</v>
      </c>
      <c r="C6403">
        <v>2013</v>
      </c>
      <c r="D6403">
        <v>9</v>
      </c>
      <c r="E6403">
        <v>82.637050260805722</v>
      </c>
      <c r="F6403">
        <v>85.914000000000001</v>
      </c>
      <c r="G6403">
        <v>3.2769497391942792</v>
      </c>
      <c r="H6403" t="s">
        <v>1</v>
      </c>
      <c r="I6403" t="s">
        <v>3063</v>
      </c>
      <c r="J6403" t="s">
        <v>32</v>
      </c>
      <c r="K6403" t="s">
        <v>32</v>
      </c>
      <c r="L6403" t="s">
        <v>16</v>
      </c>
      <c r="M6403" t="s">
        <v>17</v>
      </c>
      <c r="N6403" t="s">
        <v>7</v>
      </c>
      <c r="O6403" t="s">
        <v>543</v>
      </c>
      <c r="P6403" t="s">
        <v>544</v>
      </c>
    </row>
    <row r="6404" spans="1:16" x14ac:dyDescent="0.25">
      <c r="A6404" t="s">
        <v>8272</v>
      </c>
      <c r="B6404" s="1">
        <v>41441</v>
      </c>
      <c r="C6404">
        <v>2013</v>
      </c>
      <c r="D6404">
        <v>12</v>
      </c>
      <c r="E6404">
        <v>6188.3110215688785</v>
      </c>
      <c r="F6404">
        <v>4056</v>
      </c>
      <c r="G6404">
        <v>-2132.3110215688785</v>
      </c>
      <c r="H6404" t="s">
        <v>1</v>
      </c>
      <c r="I6404" t="s">
        <v>742</v>
      </c>
      <c r="J6404" t="s">
        <v>57</v>
      </c>
      <c r="K6404" t="s">
        <v>58</v>
      </c>
      <c r="L6404" t="s">
        <v>5</v>
      </c>
      <c r="M6404" t="s">
        <v>6</v>
      </c>
      <c r="N6404" t="s">
        <v>27</v>
      </c>
      <c r="O6404" t="s">
        <v>264</v>
      </c>
      <c r="P6404" t="s">
        <v>265</v>
      </c>
    </row>
    <row r="6405" spans="1:16" x14ac:dyDescent="0.25">
      <c r="A6405" t="s">
        <v>8273</v>
      </c>
      <c r="B6405" s="1">
        <v>41497</v>
      </c>
      <c r="C6405">
        <v>2013</v>
      </c>
      <c r="D6405">
        <v>9</v>
      </c>
      <c r="E6405">
        <v>189.47721119026028</v>
      </c>
      <c r="F6405">
        <v>3042</v>
      </c>
      <c r="G6405">
        <v>2852.5227888097397</v>
      </c>
      <c r="H6405" t="s">
        <v>1</v>
      </c>
      <c r="I6405" t="s">
        <v>8274</v>
      </c>
      <c r="J6405" t="s">
        <v>57</v>
      </c>
      <c r="K6405" t="s">
        <v>58</v>
      </c>
      <c r="L6405" t="s">
        <v>5</v>
      </c>
      <c r="M6405" t="s">
        <v>6</v>
      </c>
      <c r="N6405" t="s">
        <v>7</v>
      </c>
      <c r="O6405" t="s">
        <v>984</v>
      </c>
      <c r="P6405" t="s">
        <v>253</v>
      </c>
    </row>
    <row r="6406" spans="1:16" x14ac:dyDescent="0.25">
      <c r="A6406" t="s">
        <v>8275</v>
      </c>
      <c r="B6406" s="1">
        <v>41291</v>
      </c>
      <c r="C6406">
        <v>2013</v>
      </c>
      <c r="D6406">
        <v>18</v>
      </c>
      <c r="E6406">
        <v>2415.0474913551498</v>
      </c>
      <c r="F6406">
        <v>4035.6</v>
      </c>
      <c r="G6406">
        <v>1620.5525086448501</v>
      </c>
      <c r="H6406" t="s">
        <v>328</v>
      </c>
      <c r="I6406" t="s">
        <v>3767</v>
      </c>
      <c r="J6406" t="s">
        <v>67</v>
      </c>
      <c r="K6406" t="s">
        <v>68</v>
      </c>
      <c r="L6406" t="s">
        <v>69</v>
      </c>
      <c r="M6406" t="s">
        <v>39</v>
      </c>
      <c r="N6406" t="s">
        <v>22</v>
      </c>
      <c r="O6406" t="s">
        <v>329</v>
      </c>
      <c r="P6406" t="s">
        <v>24</v>
      </c>
    </row>
    <row r="6407" spans="1:16" x14ac:dyDescent="0.25">
      <c r="A6407" t="s">
        <v>8276</v>
      </c>
      <c r="B6407" s="1">
        <v>41796</v>
      </c>
      <c r="C6407">
        <v>2014</v>
      </c>
      <c r="D6407">
        <v>24</v>
      </c>
      <c r="E6407">
        <v>663.85676834163155</v>
      </c>
      <c r="F6407">
        <v>973.2</v>
      </c>
      <c r="G6407">
        <v>309.3432316583685</v>
      </c>
      <c r="H6407" t="s">
        <v>1</v>
      </c>
      <c r="I6407" t="s">
        <v>588</v>
      </c>
      <c r="J6407" t="s">
        <v>20</v>
      </c>
      <c r="K6407" t="s">
        <v>20</v>
      </c>
      <c r="L6407" t="s">
        <v>21</v>
      </c>
      <c r="M6407" t="s">
        <v>13</v>
      </c>
      <c r="N6407" t="s">
        <v>27</v>
      </c>
      <c r="O6407" t="s">
        <v>166</v>
      </c>
      <c r="P6407" t="s">
        <v>167</v>
      </c>
    </row>
    <row r="6408" spans="1:16" x14ac:dyDescent="0.25">
      <c r="A6408" t="s">
        <v>8277</v>
      </c>
      <c r="B6408" s="1">
        <v>41905</v>
      </c>
      <c r="C6408">
        <v>2014</v>
      </c>
      <c r="D6408">
        <v>10</v>
      </c>
      <c r="E6408">
        <v>653.56903700740111</v>
      </c>
      <c r="F6408">
        <v>3340</v>
      </c>
      <c r="G6408">
        <v>2686.4309629925988</v>
      </c>
      <c r="H6408" t="s">
        <v>1</v>
      </c>
      <c r="I6408" t="s">
        <v>1671</v>
      </c>
      <c r="J6408" t="s">
        <v>42</v>
      </c>
      <c r="K6408" t="s">
        <v>43</v>
      </c>
      <c r="L6408" t="s">
        <v>5</v>
      </c>
      <c r="M6408" t="s">
        <v>6</v>
      </c>
      <c r="N6408" t="s">
        <v>27</v>
      </c>
      <c r="O6408" t="s">
        <v>389</v>
      </c>
      <c r="P6408" t="s">
        <v>390</v>
      </c>
    </row>
    <row r="6409" spans="1:16" x14ac:dyDescent="0.25">
      <c r="A6409" t="s">
        <v>8278</v>
      </c>
      <c r="B6409" s="1">
        <v>41700</v>
      </c>
      <c r="C6409">
        <v>2014</v>
      </c>
      <c r="D6409">
        <v>9</v>
      </c>
      <c r="E6409">
        <v>845.98443426172639</v>
      </c>
      <c r="F6409">
        <v>3657.9</v>
      </c>
      <c r="G6409">
        <v>2811.9155657382735</v>
      </c>
      <c r="H6409" t="s">
        <v>1</v>
      </c>
      <c r="I6409" t="s">
        <v>4268</v>
      </c>
      <c r="J6409" t="s">
        <v>42</v>
      </c>
      <c r="K6409" t="s">
        <v>43</v>
      </c>
      <c r="L6409" t="s">
        <v>44</v>
      </c>
      <c r="M6409" t="s">
        <v>6</v>
      </c>
      <c r="N6409" t="s">
        <v>22</v>
      </c>
      <c r="O6409" t="s">
        <v>1017</v>
      </c>
      <c r="P6409" t="s">
        <v>24</v>
      </c>
    </row>
    <row r="6410" spans="1:16" x14ac:dyDescent="0.25">
      <c r="A6410" t="s">
        <v>8279</v>
      </c>
      <c r="B6410" s="1">
        <v>41082</v>
      </c>
      <c r="C6410">
        <v>2012</v>
      </c>
      <c r="D6410">
        <v>10</v>
      </c>
      <c r="E6410">
        <v>94.682334765013763</v>
      </c>
      <c r="F6410">
        <v>399.9</v>
      </c>
      <c r="G6410">
        <v>305.21766523498621</v>
      </c>
      <c r="H6410" t="s">
        <v>26</v>
      </c>
      <c r="I6410" t="s">
        <v>1913</v>
      </c>
      <c r="J6410" t="s">
        <v>3</v>
      </c>
      <c r="K6410" t="s">
        <v>4</v>
      </c>
      <c r="L6410" t="s">
        <v>118</v>
      </c>
      <c r="M6410" t="s">
        <v>49</v>
      </c>
      <c r="N6410" t="s">
        <v>7</v>
      </c>
      <c r="O6410" t="s">
        <v>137</v>
      </c>
      <c r="P6410" t="s">
        <v>138</v>
      </c>
    </row>
    <row r="6411" spans="1:16" x14ac:dyDescent="0.25">
      <c r="A6411" t="s">
        <v>8280</v>
      </c>
      <c r="B6411" s="1">
        <v>41341</v>
      </c>
      <c r="C6411">
        <v>2013</v>
      </c>
      <c r="D6411">
        <v>12</v>
      </c>
      <c r="E6411">
        <v>21.780966453498603</v>
      </c>
      <c r="F6411">
        <v>238.8</v>
      </c>
      <c r="G6411">
        <v>217.01903354650142</v>
      </c>
      <c r="H6411" t="s">
        <v>1</v>
      </c>
      <c r="I6411" t="s">
        <v>1512</v>
      </c>
      <c r="J6411" t="s">
        <v>3</v>
      </c>
      <c r="K6411" t="s">
        <v>4</v>
      </c>
      <c r="L6411" t="s">
        <v>131</v>
      </c>
      <c r="M6411" t="s">
        <v>39</v>
      </c>
      <c r="N6411" t="s">
        <v>7</v>
      </c>
      <c r="O6411" t="s">
        <v>252</v>
      </c>
      <c r="P6411" t="s">
        <v>253</v>
      </c>
    </row>
    <row r="6412" spans="1:16" x14ac:dyDescent="0.25">
      <c r="A6412" t="s">
        <v>8281</v>
      </c>
      <c r="B6412" s="1">
        <v>41924</v>
      </c>
      <c r="C6412">
        <v>2014</v>
      </c>
      <c r="D6412">
        <v>13</v>
      </c>
      <c r="E6412">
        <v>11.086940438336866</v>
      </c>
      <c r="F6412">
        <v>340.38</v>
      </c>
      <c r="G6412">
        <v>329.29305956166314</v>
      </c>
      <c r="H6412" t="s">
        <v>1</v>
      </c>
      <c r="I6412" t="s">
        <v>3445</v>
      </c>
      <c r="J6412" t="s">
        <v>3</v>
      </c>
      <c r="K6412" t="s">
        <v>4</v>
      </c>
      <c r="L6412" t="s">
        <v>131</v>
      </c>
      <c r="M6412" t="s">
        <v>39</v>
      </c>
      <c r="N6412" t="s">
        <v>22</v>
      </c>
      <c r="O6412" t="s">
        <v>576</v>
      </c>
      <c r="P6412" t="s">
        <v>24</v>
      </c>
    </row>
    <row r="6413" spans="1:16" x14ac:dyDescent="0.25">
      <c r="A6413" t="s">
        <v>8282</v>
      </c>
      <c r="B6413" s="1">
        <v>41562</v>
      </c>
      <c r="C6413">
        <v>2013</v>
      </c>
      <c r="D6413">
        <v>13</v>
      </c>
      <c r="E6413">
        <v>2.898390928753392</v>
      </c>
      <c r="F6413">
        <v>616.72</v>
      </c>
      <c r="G6413">
        <v>613.8216090712466</v>
      </c>
      <c r="H6413" t="s">
        <v>26</v>
      </c>
      <c r="I6413" t="s">
        <v>6155</v>
      </c>
      <c r="J6413" t="s">
        <v>3</v>
      </c>
      <c r="K6413" t="s">
        <v>4</v>
      </c>
      <c r="L6413" t="s">
        <v>118</v>
      </c>
      <c r="M6413" t="s">
        <v>49</v>
      </c>
      <c r="N6413" t="s">
        <v>27</v>
      </c>
      <c r="O6413" t="s">
        <v>28</v>
      </c>
      <c r="P6413" t="s">
        <v>29</v>
      </c>
    </row>
    <row r="6414" spans="1:16" x14ac:dyDescent="0.25">
      <c r="A6414" t="s">
        <v>8283</v>
      </c>
      <c r="B6414" s="1">
        <v>41656</v>
      </c>
      <c r="C6414">
        <v>2014</v>
      </c>
      <c r="D6414">
        <v>9</v>
      </c>
      <c r="E6414">
        <v>4293.1366579200667</v>
      </c>
      <c r="F6414">
        <v>5731.8</v>
      </c>
      <c r="G6414">
        <v>1438.6633420799335</v>
      </c>
      <c r="H6414" t="s">
        <v>1</v>
      </c>
      <c r="I6414" t="s">
        <v>86</v>
      </c>
      <c r="J6414" t="s">
        <v>72</v>
      </c>
      <c r="K6414" t="s">
        <v>72</v>
      </c>
      <c r="L6414" t="s">
        <v>87</v>
      </c>
      <c r="M6414" t="s">
        <v>39</v>
      </c>
      <c r="N6414" t="s">
        <v>27</v>
      </c>
      <c r="O6414" t="s">
        <v>1503</v>
      </c>
      <c r="P6414" t="s">
        <v>1504</v>
      </c>
    </row>
    <row r="6415" spans="1:16" x14ac:dyDescent="0.25">
      <c r="A6415" t="s">
        <v>8284</v>
      </c>
      <c r="B6415" s="1">
        <v>40999</v>
      </c>
      <c r="C6415">
        <v>2012</v>
      </c>
      <c r="D6415">
        <v>5</v>
      </c>
      <c r="E6415">
        <v>51.001285092849983</v>
      </c>
      <c r="F6415">
        <v>299.95</v>
      </c>
      <c r="G6415">
        <v>248.94871490715002</v>
      </c>
      <c r="H6415" t="s">
        <v>1</v>
      </c>
      <c r="I6415" t="s">
        <v>4354</v>
      </c>
      <c r="J6415" t="s">
        <v>3</v>
      </c>
      <c r="K6415" t="s">
        <v>4</v>
      </c>
      <c r="L6415" t="s">
        <v>12</v>
      </c>
      <c r="M6415" t="s">
        <v>13</v>
      </c>
      <c r="N6415" t="s">
        <v>22</v>
      </c>
      <c r="O6415" t="s">
        <v>743</v>
      </c>
      <c r="P6415" t="s">
        <v>24</v>
      </c>
    </row>
    <row r="6416" spans="1:16" x14ac:dyDescent="0.25">
      <c r="A6416" t="s">
        <v>8285</v>
      </c>
      <c r="B6416" s="1">
        <v>41164</v>
      </c>
      <c r="C6416">
        <v>2012</v>
      </c>
      <c r="D6416">
        <v>10</v>
      </c>
      <c r="E6416">
        <v>577.74631940415372</v>
      </c>
      <c r="F6416">
        <v>2990</v>
      </c>
      <c r="G6416">
        <v>2412.2536805958462</v>
      </c>
      <c r="H6416" t="s">
        <v>1</v>
      </c>
      <c r="I6416" t="s">
        <v>3450</v>
      </c>
      <c r="J6416" t="s">
        <v>32</v>
      </c>
      <c r="K6416" t="s">
        <v>32</v>
      </c>
      <c r="L6416" t="s">
        <v>33</v>
      </c>
      <c r="M6416" t="s">
        <v>34</v>
      </c>
      <c r="N6416" t="s">
        <v>27</v>
      </c>
      <c r="O6416" t="s">
        <v>442</v>
      </c>
      <c r="P6416" t="s">
        <v>443</v>
      </c>
    </row>
    <row r="6417" spans="1:16" x14ac:dyDescent="0.25">
      <c r="A6417" t="s">
        <v>8286</v>
      </c>
      <c r="B6417" s="1">
        <v>41884</v>
      </c>
      <c r="C6417">
        <v>2014</v>
      </c>
      <c r="D6417">
        <v>36</v>
      </c>
      <c r="E6417">
        <v>909.59897617365516</v>
      </c>
      <c r="F6417">
        <v>10740</v>
      </c>
      <c r="G6417">
        <v>9830.4010238263454</v>
      </c>
      <c r="H6417" t="s">
        <v>26</v>
      </c>
      <c r="I6417" t="s">
        <v>5105</v>
      </c>
      <c r="J6417" t="s">
        <v>47</v>
      </c>
      <c r="K6417" t="s">
        <v>47</v>
      </c>
      <c r="L6417" t="s">
        <v>273</v>
      </c>
      <c r="M6417" t="s">
        <v>49</v>
      </c>
      <c r="N6417" t="s">
        <v>7</v>
      </c>
      <c r="O6417" t="s">
        <v>137</v>
      </c>
      <c r="P6417" t="s">
        <v>138</v>
      </c>
    </row>
    <row r="6418" spans="1:16" x14ac:dyDescent="0.25">
      <c r="A6418" t="s">
        <v>8287</v>
      </c>
      <c r="B6418" s="1">
        <v>41537</v>
      </c>
      <c r="C6418">
        <v>2013</v>
      </c>
      <c r="D6418">
        <v>16</v>
      </c>
      <c r="E6418">
        <v>45.912886787368727</v>
      </c>
      <c r="F6418">
        <v>147.852</v>
      </c>
      <c r="G6418">
        <v>101.93911321263127</v>
      </c>
      <c r="H6418" t="s">
        <v>171</v>
      </c>
      <c r="I6418" t="s">
        <v>1061</v>
      </c>
      <c r="J6418" t="s">
        <v>3</v>
      </c>
      <c r="K6418" t="s">
        <v>4</v>
      </c>
      <c r="L6418" t="s">
        <v>16</v>
      </c>
      <c r="M6418" t="s">
        <v>17</v>
      </c>
      <c r="N6418" t="s">
        <v>7</v>
      </c>
      <c r="O6418" t="s">
        <v>252</v>
      </c>
      <c r="P6418" t="s">
        <v>253</v>
      </c>
    </row>
    <row r="6419" spans="1:16" x14ac:dyDescent="0.25">
      <c r="A6419" t="s">
        <v>8288</v>
      </c>
      <c r="B6419" s="1">
        <v>40903</v>
      </c>
      <c r="C6419">
        <v>2011</v>
      </c>
      <c r="D6419">
        <v>9</v>
      </c>
      <c r="E6419">
        <v>123.89471269826154</v>
      </c>
      <c r="F6419">
        <v>5055.2</v>
      </c>
      <c r="G6419">
        <v>4931.3052873017386</v>
      </c>
      <c r="H6419" t="s">
        <v>1</v>
      </c>
      <c r="I6419" t="s">
        <v>1490</v>
      </c>
      <c r="J6419" t="s">
        <v>3</v>
      </c>
      <c r="K6419" t="s">
        <v>4</v>
      </c>
      <c r="L6419" t="s">
        <v>5</v>
      </c>
      <c r="M6419" t="s">
        <v>6</v>
      </c>
      <c r="N6419" t="s">
        <v>22</v>
      </c>
      <c r="O6419" t="s">
        <v>554</v>
      </c>
      <c r="P6419" t="s">
        <v>24</v>
      </c>
    </row>
    <row r="6420" spans="1:16" x14ac:dyDescent="0.25">
      <c r="A6420" t="s">
        <v>8289</v>
      </c>
      <c r="B6420" s="1">
        <v>41063</v>
      </c>
      <c r="C6420">
        <v>2012</v>
      </c>
      <c r="D6420">
        <v>10</v>
      </c>
      <c r="E6420">
        <v>14.514108619886727</v>
      </c>
      <c r="F6420">
        <v>126.6</v>
      </c>
      <c r="G6420">
        <v>112.08589138011327</v>
      </c>
      <c r="H6420" t="s">
        <v>26</v>
      </c>
      <c r="I6420" t="s">
        <v>3522</v>
      </c>
      <c r="J6420" t="s">
        <v>3</v>
      </c>
      <c r="K6420" t="s">
        <v>4</v>
      </c>
      <c r="L6420" t="s">
        <v>16</v>
      </c>
      <c r="M6420" t="s">
        <v>17</v>
      </c>
      <c r="N6420" t="s">
        <v>7</v>
      </c>
      <c r="O6420" t="s">
        <v>137</v>
      </c>
      <c r="P6420" t="s">
        <v>138</v>
      </c>
    </row>
    <row r="6421" spans="1:16" x14ac:dyDescent="0.25">
      <c r="A6421" t="s">
        <v>8290</v>
      </c>
      <c r="B6421" s="1">
        <v>41756</v>
      </c>
      <c r="C6421">
        <v>2014</v>
      </c>
      <c r="D6421">
        <v>10</v>
      </c>
      <c r="E6421">
        <v>12782.246593231681</v>
      </c>
      <c r="F6421">
        <v>7580</v>
      </c>
      <c r="G6421">
        <v>-5202.2465932316809</v>
      </c>
      <c r="H6421" t="s">
        <v>1</v>
      </c>
      <c r="I6421" t="s">
        <v>1981</v>
      </c>
      <c r="J6421" t="s">
        <v>72</v>
      </c>
      <c r="K6421" t="s">
        <v>72</v>
      </c>
      <c r="L6421" t="s">
        <v>38</v>
      </c>
      <c r="M6421" t="s">
        <v>39</v>
      </c>
      <c r="N6421" t="s">
        <v>22</v>
      </c>
      <c r="O6421" t="s">
        <v>629</v>
      </c>
      <c r="P6421" t="s">
        <v>125</v>
      </c>
    </row>
    <row r="6422" spans="1:16" x14ac:dyDescent="0.25">
      <c r="A6422" t="s">
        <v>8291</v>
      </c>
      <c r="B6422" s="1">
        <v>41936</v>
      </c>
      <c r="C6422">
        <v>2014</v>
      </c>
      <c r="D6422">
        <v>26</v>
      </c>
      <c r="E6422">
        <v>278.0550262716967</v>
      </c>
      <c r="F6422">
        <v>1270</v>
      </c>
      <c r="G6422">
        <v>991.94497372830324</v>
      </c>
      <c r="H6422" t="s">
        <v>1</v>
      </c>
      <c r="I6422" t="s">
        <v>1880</v>
      </c>
      <c r="J6422" t="s">
        <v>3</v>
      </c>
      <c r="K6422" t="s">
        <v>4</v>
      </c>
      <c r="L6422" t="s">
        <v>131</v>
      </c>
      <c r="M6422" t="s">
        <v>39</v>
      </c>
      <c r="N6422" t="s">
        <v>27</v>
      </c>
      <c r="O6422" t="s">
        <v>383</v>
      </c>
      <c r="P6422" t="s">
        <v>384</v>
      </c>
    </row>
    <row r="6423" spans="1:16" x14ac:dyDescent="0.25">
      <c r="A6423" t="s">
        <v>8292</v>
      </c>
      <c r="B6423" s="1">
        <v>41501</v>
      </c>
      <c r="C6423">
        <v>2013</v>
      </c>
      <c r="D6423">
        <v>12</v>
      </c>
      <c r="E6423">
        <v>2684.8331845192288</v>
      </c>
      <c r="F6423">
        <v>5148</v>
      </c>
      <c r="G6423">
        <v>2463.1668154807712</v>
      </c>
      <c r="H6423" t="s">
        <v>1</v>
      </c>
      <c r="I6423" t="s">
        <v>1230</v>
      </c>
      <c r="J6423" t="s">
        <v>3</v>
      </c>
      <c r="K6423" t="s">
        <v>4</v>
      </c>
      <c r="L6423" t="s">
        <v>101</v>
      </c>
      <c r="M6423" t="s">
        <v>34</v>
      </c>
      <c r="N6423" t="s">
        <v>22</v>
      </c>
      <c r="O6423" t="s">
        <v>776</v>
      </c>
      <c r="P6423" t="s">
        <v>24</v>
      </c>
    </row>
    <row r="6424" spans="1:16" x14ac:dyDescent="0.25">
      <c r="A6424" t="s">
        <v>8293</v>
      </c>
      <c r="B6424" s="1">
        <v>41015</v>
      </c>
      <c r="C6424">
        <v>2012</v>
      </c>
      <c r="D6424">
        <v>5</v>
      </c>
      <c r="E6424">
        <v>5.0413254627878166</v>
      </c>
      <c r="F6424">
        <v>184.95</v>
      </c>
      <c r="G6424">
        <v>179.90867453721216</v>
      </c>
      <c r="H6424" t="s">
        <v>1</v>
      </c>
      <c r="I6424" t="s">
        <v>4226</v>
      </c>
      <c r="J6424" t="s">
        <v>3</v>
      </c>
      <c r="K6424" t="s">
        <v>4</v>
      </c>
      <c r="L6424" t="s">
        <v>749</v>
      </c>
      <c r="M6424" t="s">
        <v>6</v>
      </c>
      <c r="N6424" t="s">
        <v>22</v>
      </c>
      <c r="O6424" t="s">
        <v>1270</v>
      </c>
      <c r="P6424" t="s">
        <v>24</v>
      </c>
    </row>
    <row r="6425" spans="1:16" x14ac:dyDescent="0.25">
      <c r="A6425" t="s">
        <v>8294</v>
      </c>
      <c r="B6425" s="1">
        <v>41350</v>
      </c>
      <c r="C6425">
        <v>2013</v>
      </c>
      <c r="D6425">
        <v>10</v>
      </c>
      <c r="E6425">
        <v>768.96042169219766</v>
      </c>
      <c r="F6425">
        <v>1800</v>
      </c>
      <c r="G6425">
        <v>1031.0395783078025</v>
      </c>
      <c r="H6425" t="s">
        <v>1</v>
      </c>
      <c r="I6425" t="s">
        <v>3517</v>
      </c>
      <c r="J6425" t="s">
        <v>42</v>
      </c>
      <c r="K6425" t="s">
        <v>43</v>
      </c>
      <c r="L6425" t="s">
        <v>44</v>
      </c>
      <c r="M6425" t="s">
        <v>6</v>
      </c>
      <c r="N6425" t="s">
        <v>22</v>
      </c>
      <c r="O6425" t="s">
        <v>2839</v>
      </c>
      <c r="P6425" t="s">
        <v>24</v>
      </c>
    </row>
    <row r="6426" spans="1:16" x14ac:dyDescent="0.25">
      <c r="A6426" t="s">
        <v>8295</v>
      </c>
      <c r="B6426" s="1">
        <v>41813</v>
      </c>
      <c r="C6426">
        <v>2014</v>
      </c>
      <c r="D6426">
        <v>12</v>
      </c>
      <c r="E6426">
        <v>226.12464452530114</v>
      </c>
      <c r="F6426">
        <v>358.8</v>
      </c>
      <c r="G6426">
        <v>132.67535547469888</v>
      </c>
      <c r="H6426" t="s">
        <v>1</v>
      </c>
      <c r="I6426" t="s">
        <v>2664</v>
      </c>
      <c r="J6426" t="s">
        <v>3</v>
      </c>
      <c r="K6426" t="s">
        <v>4</v>
      </c>
      <c r="L6426" t="s">
        <v>131</v>
      </c>
      <c r="M6426" t="s">
        <v>39</v>
      </c>
      <c r="N6426" t="s">
        <v>27</v>
      </c>
      <c r="O6426" t="s">
        <v>389</v>
      </c>
      <c r="P6426" t="s">
        <v>390</v>
      </c>
    </row>
    <row r="6427" spans="1:16" x14ac:dyDescent="0.25">
      <c r="A6427" t="s">
        <v>8296</v>
      </c>
      <c r="B6427" s="1">
        <v>41927</v>
      </c>
      <c r="C6427">
        <v>2014</v>
      </c>
      <c r="D6427">
        <v>13</v>
      </c>
      <c r="E6427">
        <v>233.96764776705371</v>
      </c>
      <c r="F6427">
        <v>2299.6999999999998</v>
      </c>
      <c r="G6427">
        <v>2065.7323522329461</v>
      </c>
      <c r="H6427" t="s">
        <v>1</v>
      </c>
      <c r="I6427" t="s">
        <v>2421</v>
      </c>
      <c r="J6427" t="s">
        <v>57</v>
      </c>
      <c r="K6427" t="s">
        <v>58</v>
      </c>
      <c r="L6427" t="s">
        <v>92</v>
      </c>
      <c r="M6427" t="s">
        <v>6</v>
      </c>
      <c r="N6427" t="s">
        <v>22</v>
      </c>
      <c r="O6427" t="s">
        <v>2977</v>
      </c>
      <c r="P6427" t="s">
        <v>24</v>
      </c>
    </row>
    <row r="6428" spans="1:16" x14ac:dyDescent="0.25">
      <c r="A6428" t="s">
        <v>8297</v>
      </c>
      <c r="B6428" s="1">
        <v>40910</v>
      </c>
      <c r="C6428">
        <v>2012</v>
      </c>
      <c r="D6428">
        <v>8</v>
      </c>
      <c r="E6428">
        <v>777.97169461902729</v>
      </c>
      <c r="F6428">
        <v>2167.1999999999998</v>
      </c>
      <c r="G6428">
        <v>1389.2283053809724</v>
      </c>
      <c r="H6428" t="s">
        <v>171</v>
      </c>
      <c r="I6428" t="s">
        <v>800</v>
      </c>
      <c r="J6428" t="s">
        <v>3</v>
      </c>
      <c r="K6428" t="s">
        <v>4</v>
      </c>
      <c r="L6428" t="s">
        <v>273</v>
      </c>
      <c r="M6428" t="s">
        <v>49</v>
      </c>
      <c r="N6428" t="s">
        <v>7</v>
      </c>
      <c r="O6428" t="s">
        <v>252</v>
      </c>
      <c r="P6428" t="s">
        <v>253</v>
      </c>
    </row>
    <row r="6429" spans="1:16" x14ac:dyDescent="0.25">
      <c r="A6429" t="s">
        <v>8298</v>
      </c>
      <c r="B6429" s="1">
        <v>41860</v>
      </c>
      <c r="C6429">
        <v>2014</v>
      </c>
      <c r="D6429">
        <v>10</v>
      </c>
      <c r="E6429">
        <v>398.05140964550208</v>
      </c>
      <c r="F6429">
        <v>1969</v>
      </c>
      <c r="G6429">
        <v>1570.9485903544978</v>
      </c>
      <c r="H6429" t="s">
        <v>26</v>
      </c>
      <c r="I6429" t="s">
        <v>356</v>
      </c>
      <c r="J6429" t="s">
        <v>57</v>
      </c>
      <c r="K6429" t="s">
        <v>58</v>
      </c>
      <c r="L6429" t="s">
        <v>92</v>
      </c>
      <c r="M6429" t="s">
        <v>6</v>
      </c>
      <c r="N6429" t="s">
        <v>27</v>
      </c>
      <c r="O6429" t="s">
        <v>28</v>
      </c>
      <c r="P6429" t="s">
        <v>29</v>
      </c>
    </row>
    <row r="6430" spans="1:16" x14ac:dyDescent="0.25">
      <c r="A6430" t="s">
        <v>8299</v>
      </c>
      <c r="B6430" s="1">
        <v>41122</v>
      </c>
      <c r="C6430">
        <v>2012</v>
      </c>
      <c r="D6430">
        <v>12</v>
      </c>
      <c r="E6430">
        <v>45.542146030779513</v>
      </c>
      <c r="F6430">
        <v>264</v>
      </c>
      <c r="G6430">
        <v>218.45785396922048</v>
      </c>
      <c r="H6430" t="s">
        <v>1</v>
      </c>
      <c r="I6430" t="s">
        <v>4271</v>
      </c>
      <c r="J6430" t="s">
        <v>3</v>
      </c>
      <c r="K6430" t="s">
        <v>4</v>
      </c>
      <c r="L6430" t="s">
        <v>118</v>
      </c>
      <c r="M6430" t="s">
        <v>49</v>
      </c>
      <c r="N6430" t="s">
        <v>22</v>
      </c>
      <c r="O6430" t="s">
        <v>1561</v>
      </c>
      <c r="P6430" t="s">
        <v>24</v>
      </c>
    </row>
    <row r="6431" spans="1:16" x14ac:dyDescent="0.25">
      <c r="A6431" t="s">
        <v>8300</v>
      </c>
      <c r="B6431" s="1">
        <v>41829</v>
      </c>
      <c r="C6431">
        <v>2014</v>
      </c>
      <c r="D6431">
        <v>12</v>
      </c>
      <c r="E6431">
        <v>73.96734992617462</v>
      </c>
      <c r="F6431">
        <v>9500.4</v>
      </c>
      <c r="G6431">
        <v>9426.4326500738243</v>
      </c>
      <c r="H6431" t="s">
        <v>1</v>
      </c>
      <c r="I6431" t="s">
        <v>1394</v>
      </c>
      <c r="J6431" t="s">
        <v>42</v>
      </c>
      <c r="K6431" t="s">
        <v>43</v>
      </c>
      <c r="L6431" t="s">
        <v>38</v>
      </c>
      <c r="M6431" t="s">
        <v>39</v>
      </c>
      <c r="N6431" t="s">
        <v>22</v>
      </c>
      <c r="O6431" t="s">
        <v>3364</v>
      </c>
      <c r="P6431" t="s">
        <v>24</v>
      </c>
    </row>
    <row r="6432" spans="1:16" x14ac:dyDescent="0.25">
      <c r="A6432" t="s">
        <v>8301</v>
      </c>
      <c r="B6432" s="1">
        <v>41294</v>
      </c>
      <c r="C6432">
        <v>2013</v>
      </c>
      <c r="D6432">
        <v>9</v>
      </c>
      <c r="E6432">
        <v>337.29843628345571</v>
      </c>
      <c r="F6432">
        <v>5623.2</v>
      </c>
      <c r="G6432">
        <v>5285.9015637165439</v>
      </c>
      <c r="H6432" t="s">
        <v>1</v>
      </c>
      <c r="I6432" t="s">
        <v>8302</v>
      </c>
      <c r="J6432" t="s">
        <v>100</v>
      </c>
      <c r="K6432" t="s">
        <v>287</v>
      </c>
      <c r="L6432" t="s">
        <v>101</v>
      </c>
      <c r="M6432" t="s">
        <v>34</v>
      </c>
      <c r="N6432" t="s">
        <v>27</v>
      </c>
      <c r="O6432" t="s">
        <v>264</v>
      </c>
      <c r="P6432" t="s">
        <v>265</v>
      </c>
    </row>
    <row r="6433" spans="1:16" x14ac:dyDescent="0.25">
      <c r="A6433" t="s">
        <v>8303</v>
      </c>
      <c r="B6433" s="1">
        <v>41819</v>
      </c>
      <c r="C6433">
        <v>2014</v>
      </c>
      <c r="D6433">
        <v>12</v>
      </c>
      <c r="E6433">
        <v>774.18482568130059</v>
      </c>
      <c r="F6433">
        <v>3874.4</v>
      </c>
      <c r="G6433">
        <v>3100.2151743186996</v>
      </c>
      <c r="H6433" t="s">
        <v>1</v>
      </c>
      <c r="I6433" t="s">
        <v>3333</v>
      </c>
      <c r="J6433" t="s">
        <v>42</v>
      </c>
      <c r="K6433" t="s">
        <v>43</v>
      </c>
      <c r="L6433" t="s">
        <v>5</v>
      </c>
      <c r="M6433" t="s">
        <v>6</v>
      </c>
      <c r="N6433" t="s">
        <v>22</v>
      </c>
      <c r="O6433" t="s">
        <v>834</v>
      </c>
      <c r="P6433" t="s">
        <v>24</v>
      </c>
    </row>
    <row r="6434" spans="1:16" x14ac:dyDescent="0.25">
      <c r="A6434" t="s">
        <v>8304</v>
      </c>
      <c r="B6434" s="1">
        <v>41940</v>
      </c>
      <c r="C6434">
        <v>2014</v>
      </c>
      <c r="D6434">
        <v>26</v>
      </c>
      <c r="E6434">
        <v>556.62813176443353</v>
      </c>
      <c r="F6434">
        <v>3250.8</v>
      </c>
      <c r="G6434">
        <v>2694.1718682355668</v>
      </c>
      <c r="H6434" t="s">
        <v>328</v>
      </c>
      <c r="I6434" t="s">
        <v>2834</v>
      </c>
      <c r="J6434" t="s">
        <v>57</v>
      </c>
      <c r="K6434" t="s">
        <v>58</v>
      </c>
      <c r="L6434" t="s">
        <v>92</v>
      </c>
      <c r="M6434" t="s">
        <v>6</v>
      </c>
      <c r="N6434" t="s">
        <v>22</v>
      </c>
      <c r="O6434" t="s">
        <v>329</v>
      </c>
      <c r="P6434" t="s">
        <v>24</v>
      </c>
    </row>
    <row r="6435" spans="1:16" x14ac:dyDescent="0.25">
      <c r="A6435" t="s">
        <v>8305</v>
      </c>
      <c r="B6435" s="1">
        <v>41221</v>
      </c>
      <c r="C6435">
        <v>2012</v>
      </c>
      <c r="D6435">
        <v>13</v>
      </c>
      <c r="E6435">
        <v>1045.9493197401669</v>
      </c>
      <c r="F6435">
        <v>1625.4</v>
      </c>
      <c r="G6435">
        <v>579.45068025983323</v>
      </c>
      <c r="H6435" t="s">
        <v>1</v>
      </c>
      <c r="I6435" t="s">
        <v>2587</v>
      </c>
      <c r="J6435" t="s">
        <v>67</v>
      </c>
      <c r="K6435" t="s">
        <v>68</v>
      </c>
      <c r="L6435" t="s">
        <v>69</v>
      </c>
      <c r="M6435" t="s">
        <v>39</v>
      </c>
      <c r="N6435" t="s">
        <v>22</v>
      </c>
      <c r="O6435" t="s">
        <v>485</v>
      </c>
      <c r="P6435" t="s">
        <v>24</v>
      </c>
    </row>
    <row r="6436" spans="1:16" x14ac:dyDescent="0.25">
      <c r="A6436" t="s">
        <v>8306</v>
      </c>
      <c r="B6436" s="1">
        <v>41772</v>
      </c>
      <c r="C6436">
        <v>2014</v>
      </c>
      <c r="D6436">
        <v>30</v>
      </c>
      <c r="E6436">
        <v>2183.6767420549181</v>
      </c>
      <c r="F6436">
        <v>20970</v>
      </c>
      <c r="G6436">
        <v>18786.323257945081</v>
      </c>
      <c r="H6436" t="s">
        <v>26</v>
      </c>
      <c r="I6436" t="s">
        <v>3899</v>
      </c>
      <c r="J6436" t="s">
        <v>100</v>
      </c>
      <c r="K6436" t="s">
        <v>287</v>
      </c>
      <c r="L6436" t="s">
        <v>101</v>
      </c>
      <c r="M6436" t="s">
        <v>34</v>
      </c>
      <c r="N6436" t="s">
        <v>22</v>
      </c>
      <c r="O6436" t="s">
        <v>209</v>
      </c>
      <c r="P6436" t="s">
        <v>24</v>
      </c>
    </row>
    <row r="6437" spans="1:16" x14ac:dyDescent="0.25">
      <c r="A6437" t="s">
        <v>8307</v>
      </c>
      <c r="B6437" s="1">
        <v>41869</v>
      </c>
      <c r="C6437">
        <v>2014</v>
      </c>
      <c r="D6437">
        <v>24</v>
      </c>
      <c r="E6437">
        <v>61.798471369141488</v>
      </c>
      <c r="F6437">
        <v>2639.76</v>
      </c>
      <c r="G6437">
        <v>2577.9615286308585</v>
      </c>
      <c r="H6437" t="s">
        <v>26</v>
      </c>
      <c r="I6437" t="s">
        <v>3600</v>
      </c>
      <c r="J6437" t="s">
        <v>32</v>
      </c>
      <c r="K6437" t="s">
        <v>32</v>
      </c>
      <c r="L6437" t="s">
        <v>16</v>
      </c>
      <c r="M6437" t="s">
        <v>17</v>
      </c>
      <c r="N6437" t="s">
        <v>22</v>
      </c>
      <c r="O6437" t="s">
        <v>209</v>
      </c>
      <c r="P6437" t="s">
        <v>24</v>
      </c>
    </row>
    <row r="6438" spans="1:16" x14ac:dyDescent="0.25">
      <c r="A6438" t="s">
        <v>8308</v>
      </c>
      <c r="B6438" s="1">
        <v>41318</v>
      </c>
      <c r="C6438">
        <v>2013</v>
      </c>
      <c r="D6438">
        <v>12</v>
      </c>
      <c r="E6438">
        <v>1175.605739988858</v>
      </c>
      <c r="F6438">
        <v>5117.97</v>
      </c>
      <c r="G6438">
        <v>3942.3642600111425</v>
      </c>
      <c r="H6438" t="s">
        <v>26</v>
      </c>
      <c r="I6438" t="s">
        <v>1318</v>
      </c>
      <c r="J6438" t="s">
        <v>3</v>
      </c>
      <c r="K6438" t="s">
        <v>4</v>
      </c>
      <c r="L6438" t="s">
        <v>101</v>
      </c>
      <c r="M6438" t="s">
        <v>34</v>
      </c>
      <c r="N6438" t="s">
        <v>7</v>
      </c>
      <c r="O6438" t="s">
        <v>137</v>
      </c>
      <c r="P6438" t="s">
        <v>138</v>
      </c>
    </row>
    <row r="6439" spans="1:16" x14ac:dyDescent="0.25">
      <c r="A6439" t="s">
        <v>8309</v>
      </c>
      <c r="B6439" s="1">
        <v>41157</v>
      </c>
      <c r="C6439">
        <v>2012</v>
      </c>
      <c r="D6439">
        <v>10</v>
      </c>
      <c r="E6439">
        <v>2659.1871518516282</v>
      </c>
      <c r="F6439">
        <v>4699.7</v>
      </c>
      <c r="G6439">
        <v>2040.5128481483716</v>
      </c>
      <c r="H6439" t="s">
        <v>1</v>
      </c>
      <c r="I6439" t="s">
        <v>896</v>
      </c>
      <c r="J6439" t="s">
        <v>37</v>
      </c>
      <c r="K6439" t="s">
        <v>37</v>
      </c>
      <c r="L6439" t="s">
        <v>54</v>
      </c>
      <c r="M6439" t="s">
        <v>34</v>
      </c>
      <c r="N6439" t="s">
        <v>22</v>
      </c>
      <c r="O6439" t="s">
        <v>705</v>
      </c>
      <c r="P6439" t="s">
        <v>24</v>
      </c>
    </row>
    <row r="6440" spans="1:16" x14ac:dyDescent="0.25">
      <c r="A6440" t="s">
        <v>8310</v>
      </c>
      <c r="B6440" s="1">
        <v>41674</v>
      </c>
      <c r="C6440">
        <v>2014</v>
      </c>
      <c r="D6440">
        <v>12</v>
      </c>
      <c r="E6440">
        <v>14069.688075769162</v>
      </c>
      <c r="F6440">
        <v>11786.84</v>
      </c>
      <c r="G6440">
        <v>-2282.8480757691614</v>
      </c>
      <c r="H6440" t="s">
        <v>1</v>
      </c>
      <c r="I6440" t="s">
        <v>2933</v>
      </c>
      <c r="J6440" t="s">
        <v>42</v>
      </c>
      <c r="K6440" t="s">
        <v>43</v>
      </c>
      <c r="L6440" t="s">
        <v>44</v>
      </c>
      <c r="M6440" t="s">
        <v>6</v>
      </c>
      <c r="N6440" t="s">
        <v>7</v>
      </c>
      <c r="O6440" t="s">
        <v>1740</v>
      </c>
      <c r="P6440" t="s">
        <v>1741</v>
      </c>
    </row>
    <row r="6441" spans="1:16" x14ac:dyDescent="0.25">
      <c r="A6441" t="s">
        <v>8311</v>
      </c>
      <c r="B6441" s="1">
        <v>41031</v>
      </c>
      <c r="C6441">
        <v>2012</v>
      </c>
      <c r="D6441">
        <v>5</v>
      </c>
      <c r="E6441">
        <v>43.621179111958213</v>
      </c>
      <c r="F6441">
        <v>379.95</v>
      </c>
      <c r="G6441">
        <v>336.32882088804178</v>
      </c>
      <c r="H6441" t="s">
        <v>26</v>
      </c>
      <c r="I6441" t="s">
        <v>2347</v>
      </c>
      <c r="J6441" t="s">
        <v>32</v>
      </c>
      <c r="K6441" t="s">
        <v>32</v>
      </c>
      <c r="L6441" t="s">
        <v>131</v>
      </c>
      <c r="M6441" t="s">
        <v>39</v>
      </c>
      <c r="N6441" t="s">
        <v>7</v>
      </c>
      <c r="O6441" t="s">
        <v>137</v>
      </c>
      <c r="P6441" t="s">
        <v>138</v>
      </c>
    </row>
    <row r="6442" spans="1:16" x14ac:dyDescent="0.25">
      <c r="A6442" t="s">
        <v>8312</v>
      </c>
      <c r="B6442" s="1">
        <v>41863</v>
      </c>
      <c r="C6442">
        <v>2014</v>
      </c>
      <c r="D6442">
        <v>12</v>
      </c>
      <c r="E6442">
        <v>0.15069871043684205</v>
      </c>
      <c r="F6442">
        <v>428.28100000000001</v>
      </c>
      <c r="G6442">
        <v>428.13030128956314</v>
      </c>
      <c r="H6442" t="s">
        <v>1</v>
      </c>
      <c r="I6442" t="s">
        <v>6779</v>
      </c>
      <c r="J6442" t="s">
        <v>3</v>
      </c>
      <c r="K6442" t="s">
        <v>4</v>
      </c>
      <c r="L6442" t="s">
        <v>118</v>
      </c>
      <c r="M6442" t="s">
        <v>49</v>
      </c>
      <c r="N6442" t="s">
        <v>22</v>
      </c>
      <c r="O6442" t="s">
        <v>989</v>
      </c>
      <c r="P6442" t="s">
        <v>24</v>
      </c>
    </row>
    <row r="6443" spans="1:16" x14ac:dyDescent="0.25">
      <c r="A6443" t="s">
        <v>8313</v>
      </c>
      <c r="B6443" s="1">
        <v>41569</v>
      </c>
      <c r="C6443">
        <v>2013</v>
      </c>
      <c r="D6443">
        <v>8</v>
      </c>
      <c r="E6443">
        <v>24.060456945649285</v>
      </c>
      <c r="F6443">
        <v>1109.9259999999999</v>
      </c>
      <c r="G6443">
        <v>1085.8655430543506</v>
      </c>
      <c r="H6443" t="s">
        <v>1</v>
      </c>
      <c r="I6443" t="s">
        <v>237</v>
      </c>
      <c r="J6443" t="s">
        <v>20</v>
      </c>
      <c r="K6443" t="s">
        <v>20</v>
      </c>
      <c r="L6443" t="s">
        <v>21</v>
      </c>
      <c r="M6443" t="s">
        <v>13</v>
      </c>
      <c r="N6443" t="s">
        <v>7</v>
      </c>
      <c r="O6443" t="s">
        <v>490</v>
      </c>
      <c r="P6443" t="s">
        <v>491</v>
      </c>
    </row>
    <row r="6444" spans="1:16" x14ac:dyDescent="0.25">
      <c r="A6444" t="s">
        <v>8314</v>
      </c>
      <c r="B6444" s="1">
        <v>41592</v>
      </c>
      <c r="C6444">
        <v>2013</v>
      </c>
      <c r="D6444">
        <v>13</v>
      </c>
      <c r="E6444">
        <v>37.57598663708621</v>
      </c>
      <c r="F6444">
        <v>128.3715</v>
      </c>
      <c r="G6444">
        <v>90.795513362913795</v>
      </c>
      <c r="H6444" t="s">
        <v>1</v>
      </c>
      <c r="I6444" t="s">
        <v>3193</v>
      </c>
      <c r="J6444" t="s">
        <v>3</v>
      </c>
      <c r="K6444" t="s">
        <v>4</v>
      </c>
      <c r="L6444" t="s">
        <v>16</v>
      </c>
      <c r="M6444" t="s">
        <v>17</v>
      </c>
      <c r="N6444" t="s">
        <v>27</v>
      </c>
      <c r="O6444" t="s">
        <v>369</v>
      </c>
      <c r="P6444" t="s">
        <v>370</v>
      </c>
    </row>
    <row r="6445" spans="1:16" x14ac:dyDescent="0.25">
      <c r="A6445" t="s">
        <v>8315</v>
      </c>
      <c r="B6445" s="1">
        <v>41030</v>
      </c>
      <c r="C6445">
        <v>2012</v>
      </c>
      <c r="D6445">
        <v>5</v>
      </c>
      <c r="E6445">
        <v>221.65878952962254</v>
      </c>
      <c r="F6445">
        <v>995</v>
      </c>
      <c r="G6445">
        <v>773.34121047037752</v>
      </c>
      <c r="H6445" t="s">
        <v>1</v>
      </c>
      <c r="I6445" t="s">
        <v>3352</v>
      </c>
      <c r="J6445" t="s">
        <v>3</v>
      </c>
      <c r="K6445" t="s">
        <v>4</v>
      </c>
      <c r="L6445" t="s">
        <v>273</v>
      </c>
      <c r="M6445" t="s">
        <v>49</v>
      </c>
      <c r="N6445" t="s">
        <v>22</v>
      </c>
      <c r="O6445" t="s">
        <v>913</v>
      </c>
      <c r="P6445" t="s">
        <v>24</v>
      </c>
    </row>
    <row r="6446" spans="1:16" x14ac:dyDescent="0.25">
      <c r="A6446" t="s">
        <v>8316</v>
      </c>
      <c r="B6446" s="1">
        <v>41165</v>
      </c>
      <c r="C6446">
        <v>2012</v>
      </c>
      <c r="D6446">
        <v>15</v>
      </c>
      <c r="E6446">
        <v>100.57143699004759</v>
      </c>
      <c r="F6446">
        <v>4049.25</v>
      </c>
      <c r="G6446">
        <v>3948.6785630099525</v>
      </c>
      <c r="H6446" t="s">
        <v>1</v>
      </c>
      <c r="I6446" t="s">
        <v>3718</v>
      </c>
      <c r="J6446" t="s">
        <v>37</v>
      </c>
      <c r="K6446" t="s">
        <v>37</v>
      </c>
      <c r="L6446" t="s">
        <v>123</v>
      </c>
      <c r="M6446" t="s">
        <v>39</v>
      </c>
      <c r="N6446" t="s">
        <v>22</v>
      </c>
      <c r="O6446" t="s">
        <v>493</v>
      </c>
      <c r="P6446" t="s">
        <v>24</v>
      </c>
    </row>
    <row r="6447" spans="1:16" x14ac:dyDescent="0.25">
      <c r="A6447" t="s">
        <v>8317</v>
      </c>
      <c r="B6447" s="1">
        <v>41166</v>
      </c>
      <c r="C6447">
        <v>2012</v>
      </c>
      <c r="D6447">
        <v>5</v>
      </c>
      <c r="E6447">
        <v>47.067205610624804</v>
      </c>
      <c r="F6447">
        <v>645</v>
      </c>
      <c r="G6447">
        <v>597.9327943893752</v>
      </c>
      <c r="H6447" t="s">
        <v>1</v>
      </c>
      <c r="I6447" t="s">
        <v>2792</v>
      </c>
      <c r="J6447" t="s">
        <v>57</v>
      </c>
      <c r="K6447" t="s">
        <v>58</v>
      </c>
      <c r="L6447" t="s">
        <v>92</v>
      </c>
      <c r="M6447" t="s">
        <v>6</v>
      </c>
      <c r="N6447" t="s">
        <v>27</v>
      </c>
      <c r="O6447" t="s">
        <v>304</v>
      </c>
      <c r="P6447" t="s">
        <v>29</v>
      </c>
    </row>
    <row r="6448" spans="1:16" x14ac:dyDescent="0.25">
      <c r="A6448" t="s">
        <v>8318</v>
      </c>
      <c r="B6448" s="1">
        <v>41230</v>
      </c>
      <c r="C6448">
        <v>2012</v>
      </c>
      <c r="D6448">
        <v>16</v>
      </c>
      <c r="E6448">
        <v>61.275549490725403</v>
      </c>
      <c r="F6448">
        <v>539.85</v>
      </c>
      <c r="G6448">
        <v>478.57445050927464</v>
      </c>
      <c r="H6448" t="s">
        <v>171</v>
      </c>
      <c r="I6448" t="s">
        <v>2260</v>
      </c>
      <c r="J6448" t="s">
        <v>3</v>
      </c>
      <c r="K6448" t="s">
        <v>4</v>
      </c>
      <c r="L6448" t="s">
        <v>118</v>
      </c>
      <c r="M6448" t="s">
        <v>49</v>
      </c>
      <c r="N6448" t="s">
        <v>7</v>
      </c>
      <c r="O6448" t="s">
        <v>252</v>
      </c>
      <c r="P6448" t="s">
        <v>253</v>
      </c>
    </row>
    <row r="6449" spans="1:16" x14ac:dyDescent="0.25">
      <c r="A6449" t="s">
        <v>8319</v>
      </c>
      <c r="B6449" s="1">
        <v>41728</v>
      </c>
      <c r="C6449">
        <v>2014</v>
      </c>
      <c r="D6449">
        <v>18</v>
      </c>
      <c r="E6449">
        <v>1537.008524509152</v>
      </c>
      <c r="F6449">
        <v>3288.6</v>
      </c>
      <c r="G6449">
        <v>1751.5914754908479</v>
      </c>
      <c r="H6449" t="s">
        <v>1</v>
      </c>
      <c r="I6449" t="s">
        <v>6514</v>
      </c>
      <c r="J6449" t="s">
        <v>47</v>
      </c>
      <c r="K6449" t="s">
        <v>47</v>
      </c>
      <c r="L6449" t="s">
        <v>273</v>
      </c>
      <c r="M6449" t="s">
        <v>49</v>
      </c>
      <c r="N6449" t="s">
        <v>27</v>
      </c>
      <c r="O6449" t="s">
        <v>434</v>
      </c>
      <c r="P6449" t="s">
        <v>420</v>
      </c>
    </row>
    <row r="6450" spans="1:16" x14ac:dyDescent="0.25">
      <c r="A6450" t="s">
        <v>8320</v>
      </c>
      <c r="B6450" s="1">
        <v>41645</v>
      </c>
      <c r="C6450">
        <v>2014</v>
      </c>
      <c r="D6450">
        <v>18</v>
      </c>
      <c r="E6450">
        <v>14617.787503277055</v>
      </c>
      <c r="F6450">
        <v>19469.823</v>
      </c>
      <c r="G6450">
        <v>4852.035496722945</v>
      </c>
      <c r="H6450" t="s">
        <v>171</v>
      </c>
      <c r="I6450" t="s">
        <v>4662</v>
      </c>
      <c r="J6450" t="s">
        <v>37</v>
      </c>
      <c r="K6450" t="s">
        <v>37</v>
      </c>
      <c r="L6450" t="s">
        <v>54</v>
      </c>
      <c r="M6450" t="s">
        <v>34</v>
      </c>
      <c r="N6450" t="s">
        <v>22</v>
      </c>
      <c r="O6450" t="s">
        <v>173</v>
      </c>
      <c r="P6450" t="s">
        <v>24</v>
      </c>
    </row>
    <row r="6451" spans="1:16" x14ac:dyDescent="0.25">
      <c r="A6451" t="s">
        <v>8321</v>
      </c>
      <c r="B6451" s="1">
        <v>41644</v>
      </c>
      <c r="C6451">
        <v>2014</v>
      </c>
      <c r="D6451">
        <v>8</v>
      </c>
      <c r="E6451">
        <v>422.80747447739236</v>
      </c>
      <c r="F6451">
        <v>1539.2</v>
      </c>
      <c r="G6451">
        <v>1116.3925255226077</v>
      </c>
      <c r="H6451" t="s">
        <v>1</v>
      </c>
      <c r="I6451" t="s">
        <v>2941</v>
      </c>
      <c r="J6451" t="s">
        <v>47</v>
      </c>
      <c r="K6451" t="s">
        <v>47</v>
      </c>
      <c r="L6451" t="s">
        <v>48</v>
      </c>
      <c r="M6451" t="s">
        <v>49</v>
      </c>
      <c r="N6451" t="s">
        <v>7</v>
      </c>
      <c r="O6451" t="s">
        <v>1968</v>
      </c>
      <c r="P6451" t="s">
        <v>510</v>
      </c>
    </row>
    <row r="6452" spans="1:16" x14ac:dyDescent="0.25">
      <c r="A6452" t="s">
        <v>8322</v>
      </c>
      <c r="B6452" s="1">
        <v>40996</v>
      </c>
      <c r="C6452">
        <v>2012</v>
      </c>
      <c r="D6452">
        <v>10</v>
      </c>
      <c r="E6452">
        <v>795.61133357852827</v>
      </c>
      <c r="F6452">
        <v>1900</v>
      </c>
      <c r="G6452">
        <v>1104.3886664214717</v>
      </c>
      <c r="H6452" t="s">
        <v>1</v>
      </c>
      <c r="I6452" t="s">
        <v>3962</v>
      </c>
      <c r="J6452" t="s">
        <v>67</v>
      </c>
      <c r="K6452" t="s">
        <v>68</v>
      </c>
      <c r="L6452" t="s">
        <v>69</v>
      </c>
      <c r="M6452" t="s">
        <v>39</v>
      </c>
      <c r="N6452" t="s">
        <v>22</v>
      </c>
      <c r="O6452" t="s">
        <v>600</v>
      </c>
      <c r="P6452" t="s">
        <v>24</v>
      </c>
    </row>
    <row r="6453" spans="1:16" x14ac:dyDescent="0.25">
      <c r="A6453" t="s">
        <v>8323</v>
      </c>
      <c r="B6453" s="1">
        <v>41100</v>
      </c>
      <c r="C6453">
        <v>2012</v>
      </c>
      <c r="D6453">
        <v>12</v>
      </c>
      <c r="E6453">
        <v>945.46068971483112</v>
      </c>
      <c r="F6453">
        <v>5140.8</v>
      </c>
      <c r="G6453">
        <v>4195.3393102851687</v>
      </c>
      <c r="H6453" t="s">
        <v>1</v>
      </c>
      <c r="I6453" t="s">
        <v>2905</v>
      </c>
      <c r="J6453" t="s">
        <v>42</v>
      </c>
      <c r="K6453" t="s">
        <v>43</v>
      </c>
      <c r="L6453" t="s">
        <v>44</v>
      </c>
      <c r="M6453" t="s">
        <v>6</v>
      </c>
      <c r="N6453" t="s">
        <v>22</v>
      </c>
      <c r="O6453" t="s">
        <v>4102</v>
      </c>
      <c r="P6453" t="s">
        <v>24</v>
      </c>
    </row>
    <row r="6454" spans="1:16" x14ac:dyDescent="0.25">
      <c r="A6454" t="s">
        <v>8324</v>
      </c>
      <c r="B6454" s="1">
        <v>41975</v>
      </c>
      <c r="C6454">
        <v>2014</v>
      </c>
      <c r="D6454">
        <v>26</v>
      </c>
      <c r="E6454">
        <v>297.83936317330813</v>
      </c>
      <c r="F6454">
        <v>2793.7460000000001</v>
      </c>
      <c r="G6454">
        <v>2495.9066368266922</v>
      </c>
      <c r="H6454" t="s">
        <v>1</v>
      </c>
      <c r="I6454" t="s">
        <v>3174</v>
      </c>
      <c r="J6454" t="s">
        <v>3</v>
      </c>
      <c r="K6454" t="s">
        <v>4</v>
      </c>
      <c r="L6454" t="s">
        <v>16</v>
      </c>
      <c r="M6454" t="s">
        <v>17</v>
      </c>
      <c r="N6454" t="s">
        <v>22</v>
      </c>
      <c r="O6454" t="s">
        <v>668</v>
      </c>
      <c r="P6454" t="s">
        <v>24</v>
      </c>
    </row>
    <row r="6455" spans="1:16" x14ac:dyDescent="0.25">
      <c r="A6455" t="s">
        <v>8325</v>
      </c>
      <c r="B6455" s="1">
        <v>41845</v>
      </c>
      <c r="C6455">
        <v>2014</v>
      </c>
      <c r="D6455">
        <v>20</v>
      </c>
      <c r="E6455">
        <v>59.611992460477282</v>
      </c>
      <c r="F6455">
        <v>4380</v>
      </c>
      <c r="G6455">
        <v>4320.3880075395227</v>
      </c>
      <c r="H6455" t="s">
        <v>1</v>
      </c>
      <c r="I6455" t="s">
        <v>4916</v>
      </c>
      <c r="J6455" t="s">
        <v>32</v>
      </c>
      <c r="K6455" t="s">
        <v>32</v>
      </c>
      <c r="L6455" t="s">
        <v>33</v>
      </c>
      <c r="M6455" t="s">
        <v>34</v>
      </c>
      <c r="N6455" t="s">
        <v>27</v>
      </c>
      <c r="O6455" t="s">
        <v>369</v>
      </c>
      <c r="P6455" t="s">
        <v>370</v>
      </c>
    </row>
    <row r="6456" spans="1:16" x14ac:dyDescent="0.25">
      <c r="A6456" t="s">
        <v>8326</v>
      </c>
      <c r="B6456" s="1">
        <v>41012</v>
      </c>
      <c r="C6456">
        <v>2012</v>
      </c>
      <c r="D6456">
        <v>10</v>
      </c>
      <c r="E6456">
        <v>361.393192191906</v>
      </c>
      <c r="F6456">
        <v>6570</v>
      </c>
      <c r="G6456">
        <v>6208.6068078080943</v>
      </c>
      <c r="H6456" t="s">
        <v>1</v>
      </c>
      <c r="I6456" t="s">
        <v>3241</v>
      </c>
      <c r="J6456" t="s">
        <v>42</v>
      </c>
      <c r="K6456" t="s">
        <v>43</v>
      </c>
      <c r="L6456" t="s">
        <v>5</v>
      </c>
      <c r="M6456" t="s">
        <v>6</v>
      </c>
      <c r="N6456" t="s">
        <v>22</v>
      </c>
      <c r="O6456" t="s">
        <v>23</v>
      </c>
      <c r="P6456" t="s">
        <v>24</v>
      </c>
    </row>
    <row r="6457" spans="1:16" x14ac:dyDescent="0.25">
      <c r="A6457" t="s">
        <v>8327</v>
      </c>
      <c r="B6457" s="1">
        <v>41404</v>
      </c>
      <c r="C6457">
        <v>2013</v>
      </c>
      <c r="D6457">
        <v>10</v>
      </c>
      <c r="E6457">
        <v>60.188268293593914</v>
      </c>
      <c r="F6457">
        <v>8560</v>
      </c>
      <c r="G6457">
        <v>8499.8117317064061</v>
      </c>
      <c r="H6457" t="s">
        <v>1</v>
      </c>
      <c r="I6457" t="s">
        <v>5316</v>
      </c>
      <c r="J6457" t="s">
        <v>42</v>
      </c>
      <c r="K6457" t="s">
        <v>43</v>
      </c>
      <c r="L6457" t="s">
        <v>44</v>
      </c>
      <c r="M6457" t="s">
        <v>6</v>
      </c>
      <c r="N6457" t="s">
        <v>22</v>
      </c>
      <c r="O6457" t="s">
        <v>781</v>
      </c>
      <c r="P6457" t="s">
        <v>24</v>
      </c>
    </row>
    <row r="6458" spans="1:16" x14ac:dyDescent="0.25">
      <c r="A6458" t="s">
        <v>8328</v>
      </c>
      <c r="B6458" s="1">
        <v>41727</v>
      </c>
      <c r="C6458">
        <v>2014</v>
      </c>
      <c r="D6458">
        <v>18</v>
      </c>
      <c r="E6458">
        <v>66.584834531391706</v>
      </c>
      <c r="F6458">
        <v>302.42200000000003</v>
      </c>
      <c r="G6458">
        <v>235.8371654686083</v>
      </c>
      <c r="H6458" t="s">
        <v>26</v>
      </c>
      <c r="I6458" t="s">
        <v>2821</v>
      </c>
      <c r="J6458" t="s">
        <v>3</v>
      </c>
      <c r="K6458" t="s">
        <v>4</v>
      </c>
      <c r="L6458" t="s">
        <v>118</v>
      </c>
      <c r="M6458" t="s">
        <v>49</v>
      </c>
      <c r="N6458" t="s">
        <v>27</v>
      </c>
      <c r="O6458" t="s">
        <v>28</v>
      </c>
      <c r="P6458" t="s">
        <v>29</v>
      </c>
    </row>
    <row r="6459" spans="1:16" x14ac:dyDescent="0.25">
      <c r="A6459" t="s">
        <v>8329</v>
      </c>
      <c r="B6459" s="1">
        <v>41768</v>
      </c>
      <c r="C6459">
        <v>2014</v>
      </c>
      <c r="D6459">
        <v>10</v>
      </c>
      <c r="E6459">
        <v>0.21541311269554489</v>
      </c>
      <c r="F6459">
        <v>228.9</v>
      </c>
      <c r="G6459">
        <v>228.68458688730445</v>
      </c>
      <c r="H6459" t="s">
        <v>26</v>
      </c>
      <c r="I6459" t="s">
        <v>3006</v>
      </c>
      <c r="J6459" t="s">
        <v>3</v>
      </c>
      <c r="K6459" t="s">
        <v>4</v>
      </c>
      <c r="L6459" t="s">
        <v>16</v>
      </c>
      <c r="M6459" t="s">
        <v>17</v>
      </c>
      <c r="N6459" t="s">
        <v>22</v>
      </c>
      <c r="O6459" t="s">
        <v>209</v>
      </c>
      <c r="P6459" t="s">
        <v>24</v>
      </c>
    </row>
    <row r="6460" spans="1:16" x14ac:dyDescent="0.25">
      <c r="A6460" t="s">
        <v>8330</v>
      </c>
      <c r="B6460" s="1">
        <v>41286</v>
      </c>
      <c r="C6460">
        <v>2013</v>
      </c>
      <c r="D6460">
        <v>9</v>
      </c>
      <c r="E6460">
        <v>19.529601218084398</v>
      </c>
      <c r="F6460">
        <v>421.96</v>
      </c>
      <c r="G6460">
        <v>402.43039878191559</v>
      </c>
      <c r="H6460" t="s">
        <v>1</v>
      </c>
      <c r="I6460" t="s">
        <v>155</v>
      </c>
      <c r="J6460" t="s">
        <v>20</v>
      </c>
      <c r="K6460" t="s">
        <v>20</v>
      </c>
      <c r="L6460" t="s">
        <v>21</v>
      </c>
      <c r="M6460" t="s">
        <v>13</v>
      </c>
      <c r="N6460" t="s">
        <v>22</v>
      </c>
      <c r="O6460" t="s">
        <v>640</v>
      </c>
      <c r="P6460" t="s">
        <v>24</v>
      </c>
    </row>
    <row r="6461" spans="1:16" x14ac:dyDescent="0.25">
      <c r="A6461" t="s">
        <v>8331</v>
      </c>
      <c r="B6461" s="1">
        <v>41013</v>
      </c>
      <c r="C6461">
        <v>2012</v>
      </c>
      <c r="D6461">
        <v>5</v>
      </c>
      <c r="E6461">
        <v>128.34166030337553</v>
      </c>
      <c r="F6461">
        <v>849.95</v>
      </c>
      <c r="G6461">
        <v>721.60833969662451</v>
      </c>
      <c r="H6461" t="s">
        <v>1</v>
      </c>
      <c r="I6461" t="s">
        <v>719</v>
      </c>
      <c r="J6461" t="s">
        <v>37</v>
      </c>
      <c r="K6461" t="s">
        <v>37</v>
      </c>
      <c r="L6461" t="s">
        <v>54</v>
      </c>
      <c r="M6461" t="s">
        <v>34</v>
      </c>
      <c r="N6461" t="s">
        <v>22</v>
      </c>
      <c r="O6461" t="s">
        <v>596</v>
      </c>
      <c r="P6461" t="s">
        <v>24</v>
      </c>
    </row>
    <row r="6462" spans="1:16" x14ac:dyDescent="0.25">
      <c r="A6462" t="s">
        <v>8332</v>
      </c>
      <c r="B6462" s="1">
        <v>41242</v>
      </c>
      <c r="C6462">
        <v>2012</v>
      </c>
      <c r="D6462">
        <v>8</v>
      </c>
      <c r="E6462">
        <v>1860.9897389892005</v>
      </c>
      <c r="F6462">
        <v>2416</v>
      </c>
      <c r="G6462">
        <v>555.01026101079947</v>
      </c>
      <c r="H6462" t="s">
        <v>1</v>
      </c>
      <c r="I6462" t="s">
        <v>8333</v>
      </c>
      <c r="J6462" t="s">
        <v>47</v>
      </c>
      <c r="K6462" t="s">
        <v>47</v>
      </c>
      <c r="L6462" t="s">
        <v>48</v>
      </c>
      <c r="M6462" t="s">
        <v>49</v>
      </c>
      <c r="N6462" t="s">
        <v>7</v>
      </c>
      <c r="O6462" t="s">
        <v>490</v>
      </c>
      <c r="P6462" t="s">
        <v>491</v>
      </c>
    </row>
    <row r="6463" spans="1:16" x14ac:dyDescent="0.25">
      <c r="A6463" t="s">
        <v>8334</v>
      </c>
      <c r="B6463" s="1">
        <v>41355</v>
      </c>
      <c r="C6463">
        <v>2013</v>
      </c>
      <c r="D6463">
        <v>12</v>
      </c>
      <c r="E6463">
        <v>11487.465305908896</v>
      </c>
      <c r="F6463">
        <v>7596</v>
      </c>
      <c r="G6463">
        <v>-3891.465305908896</v>
      </c>
      <c r="H6463" t="s">
        <v>171</v>
      </c>
      <c r="I6463" t="s">
        <v>2903</v>
      </c>
      <c r="J6463" t="s">
        <v>42</v>
      </c>
      <c r="K6463" t="s">
        <v>43</v>
      </c>
      <c r="L6463" t="s">
        <v>44</v>
      </c>
      <c r="M6463" t="s">
        <v>6</v>
      </c>
      <c r="N6463" t="s">
        <v>7</v>
      </c>
      <c r="O6463" t="s">
        <v>252</v>
      </c>
      <c r="P6463" t="s">
        <v>253</v>
      </c>
    </row>
    <row r="6464" spans="1:16" x14ac:dyDescent="0.25">
      <c r="A6464" t="s">
        <v>8335</v>
      </c>
      <c r="B6464" s="1">
        <v>41361</v>
      </c>
      <c r="C6464">
        <v>2013</v>
      </c>
      <c r="D6464">
        <v>10</v>
      </c>
      <c r="E6464">
        <v>1796.7120985569679</v>
      </c>
      <c r="F6464">
        <v>3830</v>
      </c>
      <c r="G6464">
        <v>2033.2879014430321</v>
      </c>
      <c r="H6464" t="s">
        <v>26</v>
      </c>
      <c r="I6464" t="s">
        <v>8336</v>
      </c>
      <c r="J6464" t="s">
        <v>42</v>
      </c>
      <c r="K6464" t="s">
        <v>43</v>
      </c>
      <c r="L6464" t="s">
        <v>38</v>
      </c>
      <c r="M6464" t="s">
        <v>39</v>
      </c>
      <c r="N6464" t="s">
        <v>22</v>
      </c>
      <c r="O6464" t="s">
        <v>209</v>
      </c>
      <c r="P6464" t="s">
        <v>24</v>
      </c>
    </row>
    <row r="6465" spans="1:16" x14ac:dyDescent="0.25">
      <c r="A6465" t="s">
        <v>8337</v>
      </c>
      <c r="B6465" s="1">
        <v>41731</v>
      </c>
      <c r="C6465">
        <v>2014</v>
      </c>
      <c r="D6465">
        <v>10</v>
      </c>
      <c r="E6465">
        <v>188.55961405002753</v>
      </c>
      <c r="F6465">
        <v>1999.5</v>
      </c>
      <c r="G6465">
        <v>1810.9403859499726</v>
      </c>
      <c r="H6465" t="s">
        <v>1</v>
      </c>
      <c r="I6465" t="s">
        <v>609</v>
      </c>
      <c r="J6465" t="s">
        <v>72</v>
      </c>
      <c r="K6465" t="s">
        <v>72</v>
      </c>
      <c r="L6465" t="s">
        <v>73</v>
      </c>
      <c r="M6465" t="s">
        <v>13</v>
      </c>
      <c r="N6465" t="s">
        <v>22</v>
      </c>
      <c r="O6465" t="s">
        <v>460</v>
      </c>
      <c r="P6465" t="s">
        <v>24</v>
      </c>
    </row>
    <row r="6466" spans="1:16" x14ac:dyDescent="0.25">
      <c r="A6466" t="s">
        <v>8338</v>
      </c>
      <c r="B6466" s="1">
        <v>41525</v>
      </c>
      <c r="C6466">
        <v>2013</v>
      </c>
      <c r="D6466">
        <v>8</v>
      </c>
      <c r="E6466">
        <v>772.8148986117119</v>
      </c>
      <c r="F6466">
        <v>754.8</v>
      </c>
      <c r="G6466">
        <v>-18.014898611711942</v>
      </c>
      <c r="H6466" t="s">
        <v>171</v>
      </c>
      <c r="I6466" t="s">
        <v>2569</v>
      </c>
      <c r="J6466" t="s">
        <v>67</v>
      </c>
      <c r="K6466" t="s">
        <v>68</v>
      </c>
      <c r="L6466" t="s">
        <v>69</v>
      </c>
      <c r="M6466" t="s">
        <v>39</v>
      </c>
      <c r="N6466" t="s">
        <v>7</v>
      </c>
      <c r="O6466" t="s">
        <v>252</v>
      </c>
      <c r="P6466" t="s">
        <v>253</v>
      </c>
    </row>
    <row r="6467" spans="1:16" x14ac:dyDescent="0.25">
      <c r="A6467" t="s">
        <v>8339</v>
      </c>
      <c r="B6467" s="1">
        <v>41330</v>
      </c>
      <c r="C6467">
        <v>2013</v>
      </c>
      <c r="D6467">
        <v>9</v>
      </c>
      <c r="E6467">
        <v>104.03366668018022</v>
      </c>
      <c r="F6467">
        <v>146.85</v>
      </c>
      <c r="G6467">
        <v>42.816333319819776</v>
      </c>
      <c r="H6467" t="s">
        <v>1</v>
      </c>
      <c r="I6467" t="s">
        <v>8340</v>
      </c>
      <c r="J6467" t="s">
        <v>3</v>
      </c>
      <c r="K6467" t="s">
        <v>4</v>
      </c>
      <c r="L6467" t="s">
        <v>131</v>
      </c>
      <c r="M6467" t="s">
        <v>39</v>
      </c>
      <c r="N6467" t="s">
        <v>22</v>
      </c>
      <c r="O6467" t="s">
        <v>1675</v>
      </c>
      <c r="P6467" t="s">
        <v>24</v>
      </c>
    </row>
    <row r="6468" spans="1:16" x14ac:dyDescent="0.25">
      <c r="A6468" t="s">
        <v>8341</v>
      </c>
      <c r="B6468" s="1">
        <v>41170</v>
      </c>
      <c r="C6468">
        <v>2012</v>
      </c>
      <c r="D6468">
        <v>10</v>
      </c>
      <c r="E6468">
        <v>55.243227992180465</v>
      </c>
      <c r="F6468">
        <v>1290</v>
      </c>
      <c r="G6468">
        <v>1234.7567720078196</v>
      </c>
      <c r="H6468" t="s">
        <v>1</v>
      </c>
      <c r="I6468" t="s">
        <v>2207</v>
      </c>
      <c r="J6468" t="s">
        <v>67</v>
      </c>
      <c r="K6468" t="s">
        <v>68</v>
      </c>
      <c r="L6468" t="s">
        <v>69</v>
      </c>
      <c r="M6468" t="s">
        <v>39</v>
      </c>
      <c r="N6468" t="s">
        <v>22</v>
      </c>
      <c r="O6468" t="s">
        <v>1305</v>
      </c>
      <c r="P6468" t="s">
        <v>24</v>
      </c>
    </row>
    <row r="6469" spans="1:16" x14ac:dyDescent="0.25">
      <c r="A6469" t="s">
        <v>8342</v>
      </c>
      <c r="B6469" s="1">
        <v>41727</v>
      </c>
      <c r="C6469">
        <v>2014</v>
      </c>
      <c r="D6469">
        <v>10</v>
      </c>
      <c r="E6469">
        <v>2.0148375622055164</v>
      </c>
      <c r="F6469">
        <v>2290</v>
      </c>
      <c r="G6469">
        <v>2287.9851624377943</v>
      </c>
      <c r="H6469" t="s">
        <v>328</v>
      </c>
      <c r="I6469" t="s">
        <v>7643</v>
      </c>
      <c r="J6469" t="s">
        <v>47</v>
      </c>
      <c r="K6469" t="s">
        <v>47</v>
      </c>
      <c r="L6469" t="s">
        <v>48</v>
      </c>
      <c r="M6469" t="s">
        <v>49</v>
      </c>
      <c r="N6469" t="s">
        <v>22</v>
      </c>
      <c r="O6469" t="s">
        <v>329</v>
      </c>
      <c r="P6469" t="s">
        <v>24</v>
      </c>
    </row>
    <row r="6470" spans="1:16" x14ac:dyDescent="0.25">
      <c r="A6470" t="s">
        <v>8343</v>
      </c>
      <c r="B6470" s="1">
        <v>41539</v>
      </c>
      <c r="C6470">
        <v>2013</v>
      </c>
      <c r="D6470">
        <v>10</v>
      </c>
      <c r="E6470">
        <v>51.256415478369533</v>
      </c>
      <c r="F6470">
        <v>199.5</v>
      </c>
      <c r="G6470">
        <v>148.24358452163045</v>
      </c>
      <c r="H6470" t="s">
        <v>328</v>
      </c>
      <c r="I6470" t="s">
        <v>2343</v>
      </c>
      <c r="J6470" t="s">
        <v>3</v>
      </c>
      <c r="K6470" t="s">
        <v>4</v>
      </c>
      <c r="L6470" t="s">
        <v>131</v>
      </c>
      <c r="M6470" t="s">
        <v>39</v>
      </c>
      <c r="N6470" t="s">
        <v>22</v>
      </c>
      <c r="O6470" t="s">
        <v>329</v>
      </c>
      <c r="P6470" t="s">
        <v>24</v>
      </c>
    </row>
    <row r="6471" spans="1:16" x14ac:dyDescent="0.25">
      <c r="A6471" t="s">
        <v>8344</v>
      </c>
      <c r="B6471" s="1">
        <v>41518</v>
      </c>
      <c r="C6471">
        <v>2013</v>
      </c>
      <c r="D6471">
        <v>10</v>
      </c>
      <c r="E6471">
        <v>652.16332072996693</v>
      </c>
      <c r="F6471">
        <v>1590</v>
      </c>
      <c r="G6471">
        <v>937.83667927003307</v>
      </c>
      <c r="H6471" t="s">
        <v>1</v>
      </c>
      <c r="I6471" t="s">
        <v>2556</v>
      </c>
      <c r="J6471" t="s">
        <v>67</v>
      </c>
      <c r="K6471" t="s">
        <v>68</v>
      </c>
      <c r="L6471" t="s">
        <v>69</v>
      </c>
      <c r="M6471" t="s">
        <v>39</v>
      </c>
      <c r="N6471" t="s">
        <v>27</v>
      </c>
      <c r="O6471" t="s">
        <v>469</v>
      </c>
      <c r="P6471" t="s">
        <v>470</v>
      </c>
    </row>
    <row r="6472" spans="1:16" x14ac:dyDescent="0.25">
      <c r="A6472" t="s">
        <v>8345</v>
      </c>
      <c r="B6472" s="1">
        <v>41264</v>
      </c>
      <c r="C6472">
        <v>2012</v>
      </c>
      <c r="D6472">
        <v>8</v>
      </c>
      <c r="E6472">
        <v>255.91859734158243</v>
      </c>
      <c r="F6472">
        <v>2072</v>
      </c>
      <c r="G6472">
        <v>1816.0814026584176</v>
      </c>
      <c r="H6472" t="s">
        <v>171</v>
      </c>
      <c r="I6472" t="s">
        <v>4300</v>
      </c>
      <c r="J6472" t="s">
        <v>67</v>
      </c>
      <c r="K6472" t="s">
        <v>68</v>
      </c>
      <c r="L6472" t="s">
        <v>97</v>
      </c>
      <c r="M6472" t="s">
        <v>39</v>
      </c>
      <c r="N6472" t="s">
        <v>7</v>
      </c>
      <c r="O6472" t="s">
        <v>252</v>
      </c>
      <c r="P6472" t="s">
        <v>253</v>
      </c>
    </row>
    <row r="6473" spans="1:16" x14ac:dyDescent="0.25">
      <c r="A6473" t="s">
        <v>8346</v>
      </c>
      <c r="B6473" s="1">
        <v>41631</v>
      </c>
      <c r="C6473">
        <v>2013</v>
      </c>
      <c r="D6473">
        <v>9</v>
      </c>
      <c r="E6473">
        <v>177.81185266845105</v>
      </c>
      <c r="F6473">
        <v>1927.2</v>
      </c>
      <c r="G6473">
        <v>1749.3881473315489</v>
      </c>
      <c r="H6473" t="s">
        <v>1</v>
      </c>
      <c r="I6473" t="s">
        <v>860</v>
      </c>
      <c r="J6473" t="s">
        <v>32</v>
      </c>
      <c r="K6473" t="s">
        <v>32</v>
      </c>
      <c r="L6473" t="s">
        <v>16</v>
      </c>
      <c r="M6473" t="s">
        <v>17</v>
      </c>
      <c r="N6473" t="s">
        <v>22</v>
      </c>
      <c r="O6473" t="s">
        <v>437</v>
      </c>
      <c r="P6473" t="s">
        <v>24</v>
      </c>
    </row>
    <row r="6474" spans="1:16" x14ac:dyDescent="0.25">
      <c r="A6474" t="s">
        <v>8347</v>
      </c>
      <c r="B6474" s="1">
        <v>41002</v>
      </c>
      <c r="C6474">
        <v>2012</v>
      </c>
      <c r="D6474">
        <v>20</v>
      </c>
      <c r="E6474">
        <v>417.35378636437775</v>
      </c>
      <c r="F6474">
        <v>5980</v>
      </c>
      <c r="G6474">
        <v>5562.6462136356222</v>
      </c>
      <c r="H6474" t="s">
        <v>171</v>
      </c>
      <c r="I6474" t="s">
        <v>51</v>
      </c>
      <c r="J6474" t="s">
        <v>47</v>
      </c>
      <c r="K6474" t="s">
        <v>47</v>
      </c>
      <c r="L6474" t="s">
        <v>48</v>
      </c>
      <c r="M6474" t="s">
        <v>49</v>
      </c>
      <c r="N6474" t="s">
        <v>22</v>
      </c>
      <c r="O6474" t="s">
        <v>173</v>
      </c>
      <c r="P6474" t="s">
        <v>24</v>
      </c>
    </row>
    <row r="6475" spans="1:16" x14ac:dyDescent="0.25">
      <c r="A6475" t="s">
        <v>8348</v>
      </c>
      <c r="B6475" s="1">
        <v>41006</v>
      </c>
      <c r="C6475">
        <v>2012</v>
      </c>
      <c r="D6475">
        <v>10</v>
      </c>
      <c r="E6475">
        <v>7402.7038259149831</v>
      </c>
      <c r="F6475">
        <v>4100</v>
      </c>
      <c r="G6475">
        <v>-3302.7038259149831</v>
      </c>
      <c r="H6475" t="s">
        <v>1</v>
      </c>
      <c r="I6475" t="s">
        <v>2079</v>
      </c>
      <c r="J6475" t="s">
        <v>42</v>
      </c>
      <c r="K6475" t="s">
        <v>43</v>
      </c>
      <c r="L6475" t="s">
        <v>44</v>
      </c>
      <c r="M6475" t="s">
        <v>6</v>
      </c>
      <c r="N6475" t="s">
        <v>22</v>
      </c>
      <c r="O6475" t="s">
        <v>905</v>
      </c>
      <c r="P6475" t="s">
        <v>24</v>
      </c>
    </row>
    <row r="6476" spans="1:16" x14ac:dyDescent="0.25">
      <c r="A6476" t="s">
        <v>8349</v>
      </c>
      <c r="B6476" s="1">
        <v>41207</v>
      </c>
      <c r="C6476">
        <v>2012</v>
      </c>
      <c r="D6476">
        <v>13</v>
      </c>
      <c r="E6476">
        <v>84.897333415276435</v>
      </c>
      <c r="F6476">
        <v>4864</v>
      </c>
      <c r="G6476">
        <v>4779.1026665847239</v>
      </c>
      <c r="H6476" t="s">
        <v>1</v>
      </c>
      <c r="I6476" t="s">
        <v>2924</v>
      </c>
      <c r="J6476" t="s">
        <v>47</v>
      </c>
      <c r="K6476" t="s">
        <v>47</v>
      </c>
      <c r="L6476" t="s">
        <v>48</v>
      </c>
      <c r="M6476" t="s">
        <v>49</v>
      </c>
      <c r="N6476" t="s">
        <v>22</v>
      </c>
      <c r="O6476" t="s">
        <v>277</v>
      </c>
      <c r="P6476" t="s">
        <v>24</v>
      </c>
    </row>
    <row r="6477" spans="1:16" x14ac:dyDescent="0.25">
      <c r="A6477" t="s">
        <v>8350</v>
      </c>
      <c r="B6477" s="1">
        <v>41415</v>
      </c>
      <c r="C6477">
        <v>2013</v>
      </c>
      <c r="D6477">
        <v>12</v>
      </c>
      <c r="E6477">
        <v>0.13909957677838863</v>
      </c>
      <c r="F6477">
        <v>184.44</v>
      </c>
      <c r="G6477">
        <v>184.30090042322161</v>
      </c>
      <c r="H6477" t="s">
        <v>26</v>
      </c>
      <c r="I6477" t="s">
        <v>3303</v>
      </c>
      <c r="J6477" t="s">
        <v>3</v>
      </c>
      <c r="K6477" t="s">
        <v>4</v>
      </c>
      <c r="L6477" t="s">
        <v>131</v>
      </c>
      <c r="M6477" t="s">
        <v>39</v>
      </c>
      <c r="N6477" t="s">
        <v>27</v>
      </c>
      <c r="O6477" t="s">
        <v>28</v>
      </c>
      <c r="P6477" t="s">
        <v>29</v>
      </c>
    </row>
    <row r="6478" spans="1:16" x14ac:dyDescent="0.25">
      <c r="A6478" t="s">
        <v>8351</v>
      </c>
      <c r="B6478" s="1">
        <v>41949</v>
      </c>
      <c r="C6478">
        <v>2014</v>
      </c>
      <c r="D6478">
        <v>13</v>
      </c>
      <c r="E6478">
        <v>126.73298033361186</v>
      </c>
      <c r="F6478">
        <v>12387.6</v>
      </c>
      <c r="G6478">
        <v>12260.867019666388</v>
      </c>
      <c r="H6478" t="s">
        <v>1</v>
      </c>
      <c r="I6478" t="s">
        <v>2760</v>
      </c>
      <c r="J6478" t="s">
        <v>42</v>
      </c>
      <c r="K6478" t="s">
        <v>43</v>
      </c>
      <c r="L6478" t="s">
        <v>44</v>
      </c>
      <c r="M6478" t="s">
        <v>6</v>
      </c>
      <c r="N6478" t="s">
        <v>22</v>
      </c>
      <c r="O6478" t="s">
        <v>842</v>
      </c>
      <c r="P6478" t="s">
        <v>24</v>
      </c>
    </row>
    <row r="6479" spans="1:16" x14ac:dyDescent="0.25">
      <c r="A6479" t="s">
        <v>8352</v>
      </c>
      <c r="B6479" s="1">
        <v>41059</v>
      </c>
      <c r="C6479">
        <v>2012</v>
      </c>
      <c r="D6479">
        <v>12</v>
      </c>
      <c r="E6479">
        <v>1865.7533370242959</v>
      </c>
      <c r="F6479">
        <v>3816.4</v>
      </c>
      <c r="G6479">
        <v>1950.6466629757042</v>
      </c>
      <c r="H6479" t="s">
        <v>1</v>
      </c>
      <c r="I6479" t="s">
        <v>4179</v>
      </c>
      <c r="J6479" t="s">
        <v>3</v>
      </c>
      <c r="K6479" t="s">
        <v>4</v>
      </c>
      <c r="L6479" t="s">
        <v>101</v>
      </c>
      <c r="M6479" t="s">
        <v>34</v>
      </c>
      <c r="N6479" t="s">
        <v>27</v>
      </c>
      <c r="O6479" t="s">
        <v>389</v>
      </c>
      <c r="P6479" t="s">
        <v>390</v>
      </c>
    </row>
    <row r="6480" spans="1:16" x14ac:dyDescent="0.25">
      <c r="A6480" t="s">
        <v>8353</v>
      </c>
      <c r="B6480" s="1">
        <v>41751</v>
      </c>
      <c r="C6480">
        <v>2014</v>
      </c>
      <c r="D6480">
        <v>10</v>
      </c>
      <c r="E6480">
        <v>4201.6791870497273</v>
      </c>
      <c r="F6480">
        <v>2510</v>
      </c>
      <c r="G6480">
        <v>-1691.6791870497273</v>
      </c>
      <c r="H6480" t="s">
        <v>1</v>
      </c>
      <c r="I6480" t="s">
        <v>4450</v>
      </c>
      <c r="J6480" t="s">
        <v>72</v>
      </c>
      <c r="K6480" t="s">
        <v>72</v>
      </c>
      <c r="L6480" t="s">
        <v>87</v>
      </c>
      <c r="M6480" t="s">
        <v>39</v>
      </c>
      <c r="N6480" t="s">
        <v>7</v>
      </c>
      <c r="O6480" t="s">
        <v>447</v>
      </c>
      <c r="P6480" t="s">
        <v>448</v>
      </c>
    </row>
    <row r="6481" spans="1:16" x14ac:dyDescent="0.25">
      <c r="A6481" t="s">
        <v>8354</v>
      </c>
      <c r="B6481" s="1">
        <v>41176</v>
      </c>
      <c r="C6481">
        <v>2012</v>
      </c>
      <c r="D6481">
        <v>10</v>
      </c>
      <c r="E6481">
        <v>595.33221221572239</v>
      </c>
      <c r="F6481">
        <v>3020</v>
      </c>
      <c r="G6481">
        <v>2424.6677877842776</v>
      </c>
      <c r="H6481" t="s">
        <v>1</v>
      </c>
      <c r="I6481" t="s">
        <v>2145</v>
      </c>
      <c r="J6481" t="s">
        <v>47</v>
      </c>
      <c r="K6481" t="s">
        <v>47</v>
      </c>
      <c r="L6481" t="s">
        <v>48</v>
      </c>
      <c r="M6481" t="s">
        <v>49</v>
      </c>
      <c r="N6481" t="s">
        <v>22</v>
      </c>
      <c r="O6481" t="s">
        <v>615</v>
      </c>
      <c r="P6481" t="s">
        <v>24</v>
      </c>
    </row>
    <row r="6482" spans="1:16" x14ac:dyDescent="0.25">
      <c r="A6482" t="s">
        <v>8355</v>
      </c>
      <c r="B6482" s="1">
        <v>41546</v>
      </c>
      <c r="C6482">
        <v>2013</v>
      </c>
      <c r="D6482">
        <v>10</v>
      </c>
      <c r="E6482">
        <v>6.9830884379148417</v>
      </c>
      <c r="F6482">
        <v>169</v>
      </c>
      <c r="G6482">
        <v>162.01691156208517</v>
      </c>
      <c r="H6482" t="s">
        <v>1</v>
      </c>
      <c r="I6482" t="s">
        <v>1638</v>
      </c>
      <c r="J6482" t="s">
        <v>3</v>
      </c>
      <c r="K6482" t="s">
        <v>4</v>
      </c>
      <c r="L6482" t="s">
        <v>131</v>
      </c>
      <c r="M6482" t="s">
        <v>39</v>
      </c>
      <c r="N6482" t="s">
        <v>22</v>
      </c>
      <c r="O6482" t="s">
        <v>295</v>
      </c>
      <c r="P6482" t="s">
        <v>24</v>
      </c>
    </row>
    <row r="6483" spans="1:16" x14ac:dyDescent="0.25">
      <c r="A6483" t="s">
        <v>8356</v>
      </c>
      <c r="B6483" s="1">
        <v>41070</v>
      </c>
      <c r="C6483">
        <v>2012</v>
      </c>
      <c r="D6483">
        <v>12</v>
      </c>
      <c r="E6483">
        <v>120.09168908929193</v>
      </c>
      <c r="F6483">
        <v>2256</v>
      </c>
      <c r="G6483">
        <v>2135.9083109107082</v>
      </c>
      <c r="H6483" t="s">
        <v>1</v>
      </c>
      <c r="I6483" t="s">
        <v>5570</v>
      </c>
      <c r="J6483" t="s">
        <v>67</v>
      </c>
      <c r="K6483" t="s">
        <v>68</v>
      </c>
      <c r="L6483" t="s">
        <v>69</v>
      </c>
      <c r="M6483" t="s">
        <v>39</v>
      </c>
      <c r="N6483" t="s">
        <v>22</v>
      </c>
      <c r="O6483" t="s">
        <v>989</v>
      </c>
      <c r="P6483" t="s">
        <v>24</v>
      </c>
    </row>
    <row r="6484" spans="1:16" x14ac:dyDescent="0.25">
      <c r="A6484" t="s">
        <v>8357</v>
      </c>
      <c r="B6484" s="1">
        <v>41180</v>
      </c>
      <c r="C6484">
        <v>2012</v>
      </c>
      <c r="D6484">
        <v>16</v>
      </c>
      <c r="E6484">
        <v>20.78965687306988</v>
      </c>
      <c r="F6484">
        <v>1077.846</v>
      </c>
      <c r="G6484">
        <v>1057.0563431269302</v>
      </c>
      <c r="H6484" t="s">
        <v>26</v>
      </c>
      <c r="I6484" t="s">
        <v>2529</v>
      </c>
      <c r="J6484" t="s">
        <v>3</v>
      </c>
      <c r="K6484" t="s">
        <v>4</v>
      </c>
      <c r="L6484" t="s">
        <v>131</v>
      </c>
      <c r="M6484" t="s">
        <v>39</v>
      </c>
      <c r="N6484" t="s">
        <v>7</v>
      </c>
      <c r="O6484" t="s">
        <v>137</v>
      </c>
      <c r="P6484" t="s">
        <v>138</v>
      </c>
    </row>
    <row r="6485" spans="1:16" x14ac:dyDescent="0.25">
      <c r="A6485" t="s">
        <v>8358</v>
      </c>
      <c r="B6485" s="1">
        <v>41455</v>
      </c>
      <c r="C6485">
        <v>2013</v>
      </c>
      <c r="D6485">
        <v>12</v>
      </c>
      <c r="E6485">
        <v>1384.8879842290814</v>
      </c>
      <c r="F6485">
        <v>3558.1</v>
      </c>
      <c r="G6485">
        <v>2173.2120157709187</v>
      </c>
      <c r="H6485" t="s">
        <v>1</v>
      </c>
      <c r="I6485" t="s">
        <v>1174</v>
      </c>
      <c r="J6485" t="s">
        <v>100</v>
      </c>
      <c r="K6485" t="s">
        <v>287</v>
      </c>
      <c r="L6485" t="s">
        <v>101</v>
      </c>
      <c r="M6485" t="s">
        <v>34</v>
      </c>
      <c r="N6485" t="s">
        <v>22</v>
      </c>
      <c r="O6485" t="s">
        <v>778</v>
      </c>
      <c r="P6485" t="s">
        <v>24</v>
      </c>
    </row>
    <row r="6486" spans="1:16" x14ac:dyDescent="0.25">
      <c r="A6486" t="s">
        <v>8359</v>
      </c>
      <c r="B6486" s="1">
        <v>41466</v>
      </c>
      <c r="C6486">
        <v>2013</v>
      </c>
      <c r="D6486">
        <v>12</v>
      </c>
      <c r="E6486">
        <v>685.75351134878849</v>
      </c>
      <c r="F6486">
        <v>2323.42</v>
      </c>
      <c r="G6486">
        <v>1637.6664886512117</v>
      </c>
      <c r="H6486" t="s">
        <v>171</v>
      </c>
      <c r="I6486" t="s">
        <v>2684</v>
      </c>
      <c r="J6486" t="s">
        <v>57</v>
      </c>
      <c r="K6486" t="s">
        <v>58</v>
      </c>
      <c r="L6486" t="s">
        <v>92</v>
      </c>
      <c r="M6486" t="s">
        <v>6</v>
      </c>
      <c r="N6486" t="s">
        <v>22</v>
      </c>
      <c r="O6486" t="s">
        <v>173</v>
      </c>
      <c r="P6486" t="s">
        <v>24</v>
      </c>
    </row>
    <row r="6487" spans="1:16" x14ac:dyDescent="0.25">
      <c r="A6487" t="s">
        <v>8360</v>
      </c>
      <c r="B6487" s="1">
        <v>41955</v>
      </c>
      <c r="C6487">
        <v>2014</v>
      </c>
      <c r="D6487">
        <v>26</v>
      </c>
      <c r="E6487">
        <v>1296.2104832954853</v>
      </c>
      <c r="F6487">
        <v>4762.8</v>
      </c>
      <c r="G6487">
        <v>3466.5895167045146</v>
      </c>
      <c r="H6487" t="s">
        <v>171</v>
      </c>
      <c r="I6487" t="s">
        <v>5239</v>
      </c>
      <c r="J6487" t="s">
        <v>47</v>
      </c>
      <c r="K6487" t="s">
        <v>47</v>
      </c>
      <c r="L6487" t="s">
        <v>273</v>
      </c>
      <c r="M6487" t="s">
        <v>49</v>
      </c>
      <c r="N6487" t="s">
        <v>22</v>
      </c>
      <c r="O6487" t="s">
        <v>173</v>
      </c>
      <c r="P6487" t="s">
        <v>24</v>
      </c>
    </row>
    <row r="6488" spans="1:16" x14ac:dyDescent="0.25">
      <c r="A6488" t="s">
        <v>8361</v>
      </c>
      <c r="B6488" s="1">
        <v>41276</v>
      </c>
      <c r="C6488">
        <v>2013</v>
      </c>
      <c r="D6488">
        <v>9</v>
      </c>
      <c r="E6488">
        <v>2775.2270383011701</v>
      </c>
      <c r="F6488">
        <v>2759</v>
      </c>
      <c r="G6488">
        <v>-16.227038301170069</v>
      </c>
      <c r="H6488" t="s">
        <v>1</v>
      </c>
      <c r="I6488" t="s">
        <v>46</v>
      </c>
      <c r="J6488" t="s">
        <v>47</v>
      </c>
      <c r="K6488" t="s">
        <v>47</v>
      </c>
      <c r="L6488" t="s">
        <v>48</v>
      </c>
      <c r="M6488" t="s">
        <v>49</v>
      </c>
      <c r="N6488" t="s">
        <v>22</v>
      </c>
      <c r="O6488" t="s">
        <v>625</v>
      </c>
      <c r="P6488" t="s">
        <v>24</v>
      </c>
    </row>
    <row r="6489" spans="1:16" x14ac:dyDescent="0.25">
      <c r="A6489" t="s">
        <v>8362</v>
      </c>
      <c r="B6489" s="1">
        <v>41210</v>
      </c>
      <c r="C6489">
        <v>2012</v>
      </c>
      <c r="D6489">
        <v>8</v>
      </c>
      <c r="E6489">
        <v>0.73389359973200696</v>
      </c>
      <c r="F6489">
        <v>67.932000000000002</v>
      </c>
      <c r="G6489">
        <v>67.198106400267989</v>
      </c>
      <c r="H6489" t="s">
        <v>171</v>
      </c>
      <c r="I6489" t="s">
        <v>2918</v>
      </c>
      <c r="J6489" t="s">
        <v>3</v>
      </c>
      <c r="K6489" t="s">
        <v>4</v>
      </c>
      <c r="L6489" t="s">
        <v>118</v>
      </c>
      <c r="M6489" t="s">
        <v>49</v>
      </c>
      <c r="N6489" t="s">
        <v>7</v>
      </c>
      <c r="O6489" t="s">
        <v>252</v>
      </c>
      <c r="P6489" t="s">
        <v>253</v>
      </c>
    </row>
    <row r="6490" spans="1:16" x14ac:dyDescent="0.25">
      <c r="A6490" t="s">
        <v>8363</v>
      </c>
      <c r="B6490" s="1">
        <v>41907</v>
      </c>
      <c r="C6490">
        <v>2014</v>
      </c>
      <c r="D6490">
        <v>16</v>
      </c>
      <c r="E6490">
        <v>162.64684027320794</v>
      </c>
      <c r="F6490">
        <v>4798.3999999999996</v>
      </c>
      <c r="G6490">
        <v>4635.7531597267916</v>
      </c>
      <c r="H6490" t="s">
        <v>1</v>
      </c>
      <c r="I6490" t="s">
        <v>753</v>
      </c>
      <c r="J6490" t="s">
        <v>72</v>
      </c>
      <c r="K6490" t="s">
        <v>72</v>
      </c>
      <c r="L6490" t="s">
        <v>123</v>
      </c>
      <c r="M6490" t="s">
        <v>39</v>
      </c>
      <c r="N6490" t="s">
        <v>7</v>
      </c>
      <c r="O6490" t="s">
        <v>529</v>
      </c>
      <c r="P6490" t="s">
        <v>113</v>
      </c>
    </row>
    <row r="6491" spans="1:16" x14ac:dyDescent="0.25">
      <c r="A6491" t="s">
        <v>8364</v>
      </c>
      <c r="B6491" s="1">
        <v>40939</v>
      </c>
      <c r="C6491">
        <v>2012</v>
      </c>
      <c r="D6491">
        <v>9</v>
      </c>
      <c r="E6491">
        <v>2927.4273482494732</v>
      </c>
      <c r="F6491">
        <v>2380.6999999999998</v>
      </c>
      <c r="G6491">
        <v>-546.72734824947338</v>
      </c>
      <c r="H6491" t="s">
        <v>1</v>
      </c>
      <c r="I6491" t="s">
        <v>2999</v>
      </c>
      <c r="J6491" t="s">
        <v>47</v>
      </c>
      <c r="K6491" t="s">
        <v>47</v>
      </c>
      <c r="L6491" t="s">
        <v>48</v>
      </c>
      <c r="M6491" t="s">
        <v>49</v>
      </c>
      <c r="N6491" t="s">
        <v>22</v>
      </c>
      <c r="O6491" t="s">
        <v>1572</v>
      </c>
      <c r="P6491" t="s">
        <v>24</v>
      </c>
    </row>
    <row r="6492" spans="1:16" x14ac:dyDescent="0.25">
      <c r="A6492" t="s">
        <v>8365</v>
      </c>
      <c r="B6492" s="1">
        <v>41279</v>
      </c>
      <c r="C6492">
        <v>2013</v>
      </c>
      <c r="D6492">
        <v>9</v>
      </c>
      <c r="E6492">
        <v>1532.7759232426693</v>
      </c>
      <c r="F6492">
        <v>1761.15</v>
      </c>
      <c r="G6492">
        <v>228.37407675733084</v>
      </c>
      <c r="H6492" t="s">
        <v>1</v>
      </c>
      <c r="I6492" t="s">
        <v>1500</v>
      </c>
      <c r="J6492" t="s">
        <v>32</v>
      </c>
      <c r="K6492" t="s">
        <v>32</v>
      </c>
      <c r="L6492" t="s">
        <v>33</v>
      </c>
      <c r="M6492" t="s">
        <v>34</v>
      </c>
      <c r="N6492" t="s">
        <v>22</v>
      </c>
      <c r="O6492" t="s">
        <v>589</v>
      </c>
      <c r="P6492" t="s">
        <v>24</v>
      </c>
    </row>
    <row r="6493" spans="1:16" x14ac:dyDescent="0.25">
      <c r="A6493" t="s">
        <v>8366</v>
      </c>
      <c r="B6493" s="1">
        <v>41632</v>
      </c>
      <c r="C6493">
        <v>2013</v>
      </c>
      <c r="D6493">
        <v>18</v>
      </c>
      <c r="E6493">
        <v>3055.2329923310249</v>
      </c>
      <c r="F6493">
        <v>3554.1</v>
      </c>
      <c r="G6493">
        <v>498.86700766897502</v>
      </c>
      <c r="H6493" t="s">
        <v>328</v>
      </c>
      <c r="I6493" t="s">
        <v>1993</v>
      </c>
      <c r="J6493" t="s">
        <v>57</v>
      </c>
      <c r="K6493" t="s">
        <v>58</v>
      </c>
      <c r="L6493" t="s">
        <v>92</v>
      </c>
      <c r="M6493" t="s">
        <v>6</v>
      </c>
      <c r="N6493" t="s">
        <v>22</v>
      </c>
      <c r="O6493" t="s">
        <v>329</v>
      </c>
      <c r="P6493" t="s">
        <v>24</v>
      </c>
    </row>
    <row r="6494" spans="1:16" x14ac:dyDescent="0.25">
      <c r="A6494" t="s">
        <v>8367</v>
      </c>
      <c r="B6494" s="1">
        <v>41135</v>
      </c>
      <c r="C6494">
        <v>2012</v>
      </c>
      <c r="D6494">
        <v>5</v>
      </c>
      <c r="E6494">
        <v>188.26506282717813</v>
      </c>
      <c r="F6494">
        <v>345</v>
      </c>
      <c r="G6494">
        <v>156.73493717282187</v>
      </c>
      <c r="H6494" t="s">
        <v>1</v>
      </c>
      <c r="I6494" t="s">
        <v>96</v>
      </c>
      <c r="J6494" t="s">
        <v>67</v>
      </c>
      <c r="K6494" t="s">
        <v>68</v>
      </c>
      <c r="L6494" t="s">
        <v>97</v>
      </c>
      <c r="M6494" t="s">
        <v>39</v>
      </c>
      <c r="N6494" t="s">
        <v>27</v>
      </c>
      <c r="O6494" t="s">
        <v>166</v>
      </c>
      <c r="P6494" t="s">
        <v>167</v>
      </c>
    </row>
    <row r="6495" spans="1:16" x14ac:dyDescent="0.25">
      <c r="A6495" t="s">
        <v>8368</v>
      </c>
      <c r="B6495" s="1">
        <v>41645</v>
      </c>
      <c r="C6495">
        <v>2014</v>
      </c>
      <c r="D6495">
        <v>24</v>
      </c>
      <c r="E6495">
        <v>58.801280141211649</v>
      </c>
      <c r="F6495">
        <v>1357.634</v>
      </c>
      <c r="G6495">
        <v>1298.8327198587883</v>
      </c>
      <c r="H6495" t="s">
        <v>26</v>
      </c>
      <c r="I6495" t="s">
        <v>1019</v>
      </c>
      <c r="J6495" t="s">
        <v>32</v>
      </c>
      <c r="K6495" t="s">
        <v>32</v>
      </c>
      <c r="L6495" t="s">
        <v>366</v>
      </c>
      <c r="M6495" t="s">
        <v>34</v>
      </c>
      <c r="N6495" t="s">
        <v>7</v>
      </c>
      <c r="O6495" t="s">
        <v>137</v>
      </c>
      <c r="P6495" t="s">
        <v>138</v>
      </c>
    </row>
    <row r="6496" spans="1:16" x14ac:dyDescent="0.25">
      <c r="A6496" t="s">
        <v>8369</v>
      </c>
      <c r="B6496" s="1">
        <v>41335</v>
      </c>
      <c r="C6496">
        <v>2013</v>
      </c>
      <c r="D6496">
        <v>9</v>
      </c>
      <c r="E6496">
        <v>30.847558978440606</v>
      </c>
      <c r="F6496">
        <v>204.61099999999999</v>
      </c>
      <c r="G6496">
        <v>173.76344102155937</v>
      </c>
      <c r="H6496" t="s">
        <v>1</v>
      </c>
      <c r="I6496" t="s">
        <v>3019</v>
      </c>
      <c r="J6496" t="s">
        <v>3</v>
      </c>
      <c r="K6496" t="s">
        <v>4</v>
      </c>
      <c r="L6496" t="s">
        <v>118</v>
      </c>
      <c r="M6496" t="s">
        <v>49</v>
      </c>
      <c r="N6496" t="s">
        <v>22</v>
      </c>
      <c r="O6496" t="s">
        <v>576</v>
      </c>
      <c r="P6496" t="s">
        <v>24</v>
      </c>
    </row>
    <row r="6497" spans="1:16" x14ac:dyDescent="0.25">
      <c r="A6497" t="s">
        <v>8370</v>
      </c>
      <c r="B6497" s="1">
        <v>41209</v>
      </c>
      <c r="C6497">
        <v>2012</v>
      </c>
      <c r="D6497">
        <v>13</v>
      </c>
      <c r="E6497">
        <v>274.20723216925995</v>
      </c>
      <c r="F6497">
        <v>1573</v>
      </c>
      <c r="G6497">
        <v>1298.7927678307401</v>
      </c>
      <c r="H6497" t="s">
        <v>1</v>
      </c>
      <c r="I6497" t="s">
        <v>2532</v>
      </c>
      <c r="J6497" t="s">
        <v>67</v>
      </c>
      <c r="K6497" t="s">
        <v>68</v>
      </c>
      <c r="L6497" t="s">
        <v>69</v>
      </c>
      <c r="M6497" t="s">
        <v>39</v>
      </c>
      <c r="N6497" t="s">
        <v>22</v>
      </c>
      <c r="O6497" t="s">
        <v>295</v>
      </c>
      <c r="P6497" t="s">
        <v>24</v>
      </c>
    </row>
    <row r="6498" spans="1:16" x14ac:dyDescent="0.25">
      <c r="A6498" t="s">
        <v>8371</v>
      </c>
      <c r="B6498" s="1">
        <v>41549</v>
      </c>
      <c r="C6498">
        <v>2013</v>
      </c>
      <c r="D6498">
        <v>10</v>
      </c>
      <c r="E6498">
        <v>346.45528393030395</v>
      </c>
      <c r="F6498">
        <v>3020</v>
      </c>
      <c r="G6498">
        <v>2673.5447160696958</v>
      </c>
      <c r="H6498" t="s">
        <v>1</v>
      </c>
      <c r="I6498" t="s">
        <v>3190</v>
      </c>
      <c r="J6498" t="s">
        <v>42</v>
      </c>
      <c r="K6498" t="s">
        <v>43</v>
      </c>
      <c r="L6498" t="s">
        <v>5</v>
      </c>
      <c r="M6498" t="s">
        <v>6</v>
      </c>
      <c r="N6498" t="s">
        <v>22</v>
      </c>
      <c r="O6498" t="s">
        <v>583</v>
      </c>
      <c r="P6498" t="s">
        <v>24</v>
      </c>
    </row>
    <row r="6499" spans="1:16" x14ac:dyDescent="0.25">
      <c r="A6499" t="s">
        <v>8372</v>
      </c>
      <c r="B6499" s="1">
        <v>40928</v>
      </c>
      <c r="C6499">
        <v>2012</v>
      </c>
      <c r="D6499">
        <v>9</v>
      </c>
      <c r="E6499">
        <v>55.456287108840115</v>
      </c>
      <c r="F6499">
        <v>1504.1</v>
      </c>
      <c r="G6499">
        <v>1448.6437128911598</v>
      </c>
      <c r="H6499" t="s">
        <v>1</v>
      </c>
      <c r="I6499" t="s">
        <v>5199</v>
      </c>
      <c r="J6499" t="s">
        <v>67</v>
      </c>
      <c r="K6499" t="s">
        <v>68</v>
      </c>
      <c r="L6499" t="s">
        <v>69</v>
      </c>
      <c r="M6499" t="s">
        <v>39</v>
      </c>
      <c r="N6499" t="s">
        <v>22</v>
      </c>
      <c r="O6499" t="s">
        <v>830</v>
      </c>
      <c r="P6499" t="s">
        <v>24</v>
      </c>
    </row>
    <row r="6500" spans="1:16" x14ac:dyDescent="0.25">
      <c r="A6500" t="s">
        <v>8373</v>
      </c>
      <c r="B6500" s="1">
        <v>40940</v>
      </c>
      <c r="C6500">
        <v>2012</v>
      </c>
      <c r="D6500">
        <v>18</v>
      </c>
      <c r="E6500">
        <v>356.20661381436537</v>
      </c>
      <c r="F6500">
        <v>510.22399999999999</v>
      </c>
      <c r="G6500">
        <v>154.01738618563462</v>
      </c>
      <c r="H6500" t="s">
        <v>26</v>
      </c>
      <c r="I6500" t="s">
        <v>2431</v>
      </c>
      <c r="J6500" t="s">
        <v>3</v>
      </c>
      <c r="K6500" t="s">
        <v>4</v>
      </c>
      <c r="L6500" t="s">
        <v>118</v>
      </c>
      <c r="M6500" t="s">
        <v>49</v>
      </c>
      <c r="N6500" t="s">
        <v>27</v>
      </c>
      <c r="O6500" t="s">
        <v>28</v>
      </c>
      <c r="P6500" t="s">
        <v>29</v>
      </c>
    </row>
    <row r="6501" spans="1:16" x14ac:dyDescent="0.25">
      <c r="A6501" t="s">
        <v>8374</v>
      </c>
      <c r="B6501" s="1">
        <v>41206</v>
      </c>
      <c r="C6501">
        <v>2012</v>
      </c>
      <c r="D6501">
        <v>26</v>
      </c>
      <c r="E6501">
        <v>3801.6374338622682</v>
      </c>
      <c r="F6501">
        <v>5078.7299999999996</v>
      </c>
      <c r="G6501">
        <v>1277.0925661377314</v>
      </c>
      <c r="H6501" t="s">
        <v>26</v>
      </c>
      <c r="I6501" t="s">
        <v>5035</v>
      </c>
      <c r="J6501" t="s">
        <v>72</v>
      </c>
      <c r="K6501" t="s">
        <v>72</v>
      </c>
      <c r="L6501" t="s">
        <v>73</v>
      </c>
      <c r="M6501" t="s">
        <v>13</v>
      </c>
      <c r="N6501" t="s">
        <v>27</v>
      </c>
      <c r="O6501" t="s">
        <v>28</v>
      </c>
      <c r="P6501" t="s">
        <v>29</v>
      </c>
    </row>
    <row r="6502" spans="1:16" x14ac:dyDescent="0.25">
      <c r="A6502" t="s">
        <v>8375</v>
      </c>
      <c r="B6502" s="1">
        <v>41404</v>
      </c>
      <c r="C6502">
        <v>2013</v>
      </c>
      <c r="D6502">
        <v>10</v>
      </c>
      <c r="E6502">
        <v>193.19521689377129</v>
      </c>
      <c r="F6502">
        <v>4362</v>
      </c>
      <c r="G6502">
        <v>4168.8047831062286</v>
      </c>
      <c r="H6502" t="s">
        <v>26</v>
      </c>
      <c r="I6502" t="s">
        <v>1384</v>
      </c>
      <c r="J6502" t="s">
        <v>42</v>
      </c>
      <c r="K6502" t="s">
        <v>43</v>
      </c>
      <c r="L6502" t="s">
        <v>5</v>
      </c>
      <c r="M6502" t="s">
        <v>6</v>
      </c>
      <c r="N6502" t="s">
        <v>22</v>
      </c>
      <c r="O6502" t="s">
        <v>209</v>
      </c>
      <c r="P6502" t="s">
        <v>24</v>
      </c>
    </row>
    <row r="6503" spans="1:16" x14ac:dyDescent="0.25">
      <c r="A6503" t="s">
        <v>8376</v>
      </c>
      <c r="B6503" s="1">
        <v>41572</v>
      </c>
      <c r="C6503">
        <v>2013</v>
      </c>
      <c r="D6503">
        <v>13</v>
      </c>
      <c r="E6503">
        <v>29.153342698062623</v>
      </c>
      <c r="F6503">
        <v>2430.4</v>
      </c>
      <c r="G6503">
        <v>2401.2466573019374</v>
      </c>
      <c r="H6503" t="s">
        <v>1</v>
      </c>
      <c r="I6503" t="s">
        <v>3206</v>
      </c>
      <c r="J6503" t="s">
        <v>67</v>
      </c>
      <c r="K6503" t="s">
        <v>68</v>
      </c>
      <c r="L6503" t="s">
        <v>69</v>
      </c>
      <c r="M6503" t="s">
        <v>39</v>
      </c>
      <c r="N6503" t="s">
        <v>22</v>
      </c>
      <c r="O6503" t="s">
        <v>1584</v>
      </c>
      <c r="P6503" t="s">
        <v>24</v>
      </c>
    </row>
    <row r="6504" spans="1:16" x14ac:dyDescent="0.25">
      <c r="A6504" t="s">
        <v>8377</v>
      </c>
      <c r="B6504" s="1">
        <v>41135</v>
      </c>
      <c r="C6504">
        <v>2012</v>
      </c>
      <c r="D6504">
        <v>12</v>
      </c>
      <c r="E6504">
        <v>247.25818671782366</v>
      </c>
      <c r="F6504">
        <v>431.88</v>
      </c>
      <c r="G6504">
        <v>184.62181328217633</v>
      </c>
      <c r="H6504" t="s">
        <v>1</v>
      </c>
      <c r="I6504" t="s">
        <v>6779</v>
      </c>
      <c r="J6504" t="s">
        <v>3</v>
      </c>
      <c r="K6504" t="s">
        <v>4</v>
      </c>
      <c r="L6504" t="s">
        <v>118</v>
      </c>
      <c r="M6504" t="s">
        <v>49</v>
      </c>
      <c r="N6504" t="s">
        <v>22</v>
      </c>
      <c r="O6504" t="s">
        <v>576</v>
      </c>
      <c r="P6504" t="s">
        <v>24</v>
      </c>
    </row>
    <row r="6505" spans="1:16" x14ac:dyDescent="0.25">
      <c r="A6505" t="s">
        <v>8378</v>
      </c>
      <c r="B6505" s="1">
        <v>41350</v>
      </c>
      <c r="C6505">
        <v>2013</v>
      </c>
      <c r="D6505">
        <v>9</v>
      </c>
      <c r="E6505">
        <v>654.60452944883843</v>
      </c>
      <c r="F6505">
        <v>2451.8000000000002</v>
      </c>
      <c r="G6505">
        <v>1797.1954705511616</v>
      </c>
      <c r="H6505" t="s">
        <v>26</v>
      </c>
      <c r="I6505" t="s">
        <v>1775</v>
      </c>
      <c r="J6505" t="s">
        <v>72</v>
      </c>
      <c r="K6505" t="s">
        <v>72</v>
      </c>
      <c r="L6505" t="s">
        <v>87</v>
      </c>
      <c r="M6505" t="s">
        <v>39</v>
      </c>
      <c r="N6505" t="s">
        <v>27</v>
      </c>
      <c r="O6505" t="s">
        <v>28</v>
      </c>
      <c r="P6505" t="s">
        <v>29</v>
      </c>
    </row>
    <row r="6506" spans="1:16" x14ac:dyDescent="0.25">
      <c r="A6506" t="s">
        <v>8379</v>
      </c>
      <c r="B6506" s="1">
        <v>40938</v>
      </c>
      <c r="C6506">
        <v>2012</v>
      </c>
      <c r="D6506">
        <v>9</v>
      </c>
      <c r="E6506">
        <v>8302.1206212341713</v>
      </c>
      <c r="F6506">
        <v>9726.15</v>
      </c>
      <c r="G6506">
        <v>1424.0293787658284</v>
      </c>
      <c r="H6506" t="s">
        <v>1</v>
      </c>
      <c r="I6506" t="s">
        <v>1610</v>
      </c>
      <c r="J6506" t="s">
        <v>42</v>
      </c>
      <c r="K6506" t="s">
        <v>43</v>
      </c>
      <c r="L6506" t="s">
        <v>38</v>
      </c>
      <c r="M6506" t="s">
        <v>39</v>
      </c>
      <c r="N6506" t="s">
        <v>22</v>
      </c>
      <c r="O6506" t="s">
        <v>1191</v>
      </c>
      <c r="P6506" t="s">
        <v>125</v>
      </c>
    </row>
    <row r="6507" spans="1:16" x14ac:dyDescent="0.25">
      <c r="A6507" t="s">
        <v>8380</v>
      </c>
      <c r="B6507" s="1">
        <v>41626</v>
      </c>
      <c r="C6507">
        <v>2013</v>
      </c>
      <c r="D6507">
        <v>9</v>
      </c>
      <c r="E6507">
        <v>6.7693935266266516</v>
      </c>
      <c r="F6507">
        <v>3222</v>
      </c>
      <c r="G6507">
        <v>3215.2306064733734</v>
      </c>
      <c r="H6507" t="s">
        <v>1</v>
      </c>
      <c r="I6507" t="s">
        <v>3825</v>
      </c>
      <c r="J6507" t="s">
        <v>3</v>
      </c>
      <c r="K6507" t="s">
        <v>4</v>
      </c>
      <c r="L6507" t="s">
        <v>5</v>
      </c>
      <c r="M6507" t="s">
        <v>6</v>
      </c>
      <c r="N6507" t="s">
        <v>22</v>
      </c>
      <c r="O6507" t="s">
        <v>633</v>
      </c>
      <c r="P6507" t="s">
        <v>24</v>
      </c>
    </row>
    <row r="6508" spans="1:16" x14ac:dyDescent="0.25">
      <c r="A6508" t="s">
        <v>8381</v>
      </c>
      <c r="B6508" s="1">
        <v>41163</v>
      </c>
      <c r="C6508">
        <v>2012</v>
      </c>
      <c r="D6508">
        <v>10</v>
      </c>
      <c r="E6508">
        <v>171.4852918403636</v>
      </c>
      <c r="F6508">
        <v>220</v>
      </c>
      <c r="G6508">
        <v>48.514708159636399</v>
      </c>
      <c r="H6508" t="s">
        <v>1</v>
      </c>
      <c r="I6508" t="s">
        <v>2599</v>
      </c>
      <c r="J6508" t="s">
        <v>3</v>
      </c>
      <c r="K6508" t="s">
        <v>4</v>
      </c>
      <c r="L6508" t="s">
        <v>118</v>
      </c>
      <c r="M6508" t="s">
        <v>49</v>
      </c>
      <c r="N6508" t="s">
        <v>22</v>
      </c>
      <c r="O6508" t="s">
        <v>928</v>
      </c>
      <c r="P6508" t="s">
        <v>24</v>
      </c>
    </row>
    <row r="6509" spans="1:16" x14ac:dyDescent="0.25">
      <c r="A6509" t="s">
        <v>8382</v>
      </c>
      <c r="B6509" s="1">
        <v>41455</v>
      </c>
      <c r="C6509">
        <v>2013</v>
      </c>
      <c r="D6509">
        <v>12</v>
      </c>
      <c r="E6509">
        <v>102.34766575496424</v>
      </c>
      <c r="F6509">
        <v>11507.3</v>
      </c>
      <c r="G6509">
        <v>11404.952334245036</v>
      </c>
      <c r="H6509" t="s">
        <v>1</v>
      </c>
      <c r="I6509" t="s">
        <v>1623</v>
      </c>
      <c r="J6509" t="s">
        <v>42</v>
      </c>
      <c r="K6509" t="s">
        <v>43</v>
      </c>
      <c r="L6509" t="s">
        <v>38</v>
      </c>
      <c r="M6509" t="s">
        <v>39</v>
      </c>
      <c r="N6509" t="s">
        <v>22</v>
      </c>
      <c r="O6509" t="s">
        <v>1042</v>
      </c>
      <c r="P6509" t="s">
        <v>24</v>
      </c>
    </row>
    <row r="6510" spans="1:16" x14ac:dyDescent="0.25">
      <c r="A6510" t="s">
        <v>8383</v>
      </c>
      <c r="B6510" s="1">
        <v>41728</v>
      </c>
      <c r="C6510">
        <v>2014</v>
      </c>
      <c r="D6510">
        <v>10</v>
      </c>
      <c r="E6510">
        <v>2263.2892342637851</v>
      </c>
      <c r="F6510">
        <v>4290</v>
      </c>
      <c r="G6510">
        <v>2026.7107657362149</v>
      </c>
      <c r="H6510" t="s">
        <v>1</v>
      </c>
      <c r="I6510" t="s">
        <v>1230</v>
      </c>
      <c r="J6510" t="s">
        <v>3</v>
      </c>
      <c r="K6510" t="s">
        <v>4</v>
      </c>
      <c r="L6510" t="s">
        <v>101</v>
      </c>
      <c r="M6510" t="s">
        <v>34</v>
      </c>
      <c r="N6510" t="s">
        <v>22</v>
      </c>
      <c r="O6510" t="s">
        <v>526</v>
      </c>
      <c r="P6510" t="s">
        <v>24</v>
      </c>
    </row>
    <row r="6511" spans="1:16" x14ac:dyDescent="0.25">
      <c r="A6511" t="s">
        <v>8384</v>
      </c>
      <c r="B6511" s="1">
        <v>41592</v>
      </c>
      <c r="C6511">
        <v>2013</v>
      </c>
      <c r="D6511">
        <v>13</v>
      </c>
      <c r="E6511">
        <v>1388.4937225263543</v>
      </c>
      <c r="F6511">
        <v>2267.8739999999998</v>
      </c>
      <c r="G6511">
        <v>879.38027747364549</v>
      </c>
      <c r="H6511" t="s">
        <v>1</v>
      </c>
      <c r="I6511" t="s">
        <v>3143</v>
      </c>
      <c r="J6511" t="s">
        <v>32</v>
      </c>
      <c r="K6511" t="s">
        <v>32</v>
      </c>
      <c r="L6511" t="s">
        <v>16</v>
      </c>
      <c r="M6511" t="s">
        <v>17</v>
      </c>
      <c r="N6511" t="s">
        <v>22</v>
      </c>
      <c r="O6511" t="s">
        <v>2167</v>
      </c>
      <c r="P6511" t="s">
        <v>24</v>
      </c>
    </row>
    <row r="6512" spans="1:16" x14ac:dyDescent="0.25">
      <c r="A6512" t="s">
        <v>8385</v>
      </c>
      <c r="B6512" s="1">
        <v>40923</v>
      </c>
      <c r="C6512">
        <v>2012</v>
      </c>
      <c r="D6512">
        <v>12</v>
      </c>
      <c r="E6512">
        <v>102.87050353589349</v>
      </c>
      <c r="F6512">
        <v>280.108</v>
      </c>
      <c r="G6512">
        <v>177.23749646410653</v>
      </c>
      <c r="H6512" t="s">
        <v>1</v>
      </c>
      <c r="I6512" t="s">
        <v>2616</v>
      </c>
      <c r="J6512" t="s">
        <v>3</v>
      </c>
      <c r="K6512" t="s">
        <v>4</v>
      </c>
      <c r="L6512" t="s">
        <v>131</v>
      </c>
      <c r="M6512" t="s">
        <v>39</v>
      </c>
      <c r="N6512" t="s">
        <v>7</v>
      </c>
      <c r="O6512" t="s">
        <v>473</v>
      </c>
      <c r="P6512" t="s">
        <v>474</v>
      </c>
    </row>
    <row r="6513" spans="1:16" x14ac:dyDescent="0.25">
      <c r="A6513" t="s">
        <v>8386</v>
      </c>
      <c r="B6513" s="1">
        <v>40934</v>
      </c>
      <c r="C6513">
        <v>2012</v>
      </c>
      <c r="D6513">
        <v>480</v>
      </c>
      <c r="E6513">
        <v>83.283919445307333</v>
      </c>
      <c r="F6513">
        <v>1607.1624999999999</v>
      </c>
      <c r="G6513">
        <v>1523.8785805546927</v>
      </c>
      <c r="H6513" t="s">
        <v>328</v>
      </c>
      <c r="I6513" t="s">
        <v>1629</v>
      </c>
      <c r="J6513" t="s">
        <v>3</v>
      </c>
      <c r="K6513" t="s">
        <v>4</v>
      </c>
      <c r="L6513" t="s">
        <v>200</v>
      </c>
      <c r="M6513" t="s">
        <v>49</v>
      </c>
      <c r="N6513" t="s">
        <v>22</v>
      </c>
      <c r="O6513" t="s">
        <v>329</v>
      </c>
      <c r="P6513" t="s">
        <v>24</v>
      </c>
    </row>
    <row r="6514" spans="1:16" x14ac:dyDescent="0.25">
      <c r="A6514" t="s">
        <v>8387</v>
      </c>
      <c r="B6514" s="1">
        <v>40993</v>
      </c>
      <c r="C6514">
        <v>2012</v>
      </c>
      <c r="D6514">
        <v>5</v>
      </c>
      <c r="E6514">
        <v>660.73888555314886</v>
      </c>
      <c r="F6514">
        <v>695</v>
      </c>
      <c r="G6514">
        <v>34.261114446851138</v>
      </c>
      <c r="H6514" t="s">
        <v>1</v>
      </c>
      <c r="I6514" t="s">
        <v>1008</v>
      </c>
      <c r="J6514" t="s">
        <v>72</v>
      </c>
      <c r="K6514" t="s">
        <v>72</v>
      </c>
      <c r="L6514" t="s">
        <v>87</v>
      </c>
      <c r="M6514" t="s">
        <v>39</v>
      </c>
      <c r="N6514" t="s">
        <v>22</v>
      </c>
      <c r="O6514" t="s">
        <v>1195</v>
      </c>
      <c r="P6514" t="s">
        <v>24</v>
      </c>
    </row>
    <row r="6515" spans="1:16" x14ac:dyDescent="0.25">
      <c r="A6515" t="s">
        <v>8388</v>
      </c>
      <c r="B6515" s="1">
        <v>40994</v>
      </c>
      <c r="C6515">
        <v>2012</v>
      </c>
      <c r="D6515">
        <v>5</v>
      </c>
      <c r="E6515">
        <v>13.879021052444646</v>
      </c>
      <c r="F6515">
        <v>495</v>
      </c>
      <c r="G6515">
        <v>481.12097894755533</v>
      </c>
      <c r="H6515" t="s">
        <v>1</v>
      </c>
      <c r="I6515" t="s">
        <v>2242</v>
      </c>
      <c r="J6515" t="s">
        <v>72</v>
      </c>
      <c r="K6515" t="s">
        <v>72</v>
      </c>
      <c r="L6515" t="s">
        <v>97</v>
      </c>
      <c r="M6515" t="s">
        <v>39</v>
      </c>
      <c r="N6515" t="s">
        <v>22</v>
      </c>
      <c r="O6515" t="s">
        <v>554</v>
      </c>
      <c r="P6515" t="s">
        <v>24</v>
      </c>
    </row>
    <row r="6516" spans="1:16" x14ac:dyDescent="0.25">
      <c r="A6516" t="s">
        <v>8389</v>
      </c>
      <c r="B6516" s="1">
        <v>40993</v>
      </c>
      <c r="C6516">
        <v>2012</v>
      </c>
      <c r="D6516">
        <v>36</v>
      </c>
      <c r="E6516">
        <v>13580.142288284011</v>
      </c>
      <c r="F6516">
        <v>8244</v>
      </c>
      <c r="G6516">
        <v>-5336.1422882840106</v>
      </c>
      <c r="H6516" t="s">
        <v>26</v>
      </c>
      <c r="I6516" t="s">
        <v>4978</v>
      </c>
      <c r="J6516" t="s">
        <v>72</v>
      </c>
      <c r="K6516" t="s">
        <v>72</v>
      </c>
      <c r="L6516" t="s">
        <v>87</v>
      </c>
      <c r="M6516" t="s">
        <v>39</v>
      </c>
      <c r="N6516" t="s">
        <v>7</v>
      </c>
      <c r="O6516" t="s">
        <v>137</v>
      </c>
      <c r="P6516" t="s">
        <v>138</v>
      </c>
    </row>
    <row r="6517" spans="1:16" x14ac:dyDescent="0.25">
      <c r="A6517" t="s">
        <v>8390</v>
      </c>
      <c r="B6517" s="1">
        <v>41191</v>
      </c>
      <c r="C6517">
        <v>2012</v>
      </c>
      <c r="D6517">
        <v>6</v>
      </c>
      <c r="E6517">
        <v>36.240130943113748</v>
      </c>
      <c r="F6517">
        <v>151.19999999999999</v>
      </c>
      <c r="G6517">
        <v>114.95986905688625</v>
      </c>
      <c r="H6517" t="s">
        <v>1</v>
      </c>
      <c r="I6517" t="s">
        <v>2959</v>
      </c>
      <c r="J6517" t="s">
        <v>3</v>
      </c>
      <c r="K6517" t="s">
        <v>4</v>
      </c>
      <c r="L6517" t="s">
        <v>749</v>
      </c>
      <c r="M6517" t="s">
        <v>6</v>
      </c>
      <c r="N6517" t="s">
        <v>22</v>
      </c>
      <c r="O6517" t="s">
        <v>1142</v>
      </c>
      <c r="P6517" t="s">
        <v>24</v>
      </c>
    </row>
    <row r="6518" spans="1:16" x14ac:dyDescent="0.25">
      <c r="A6518" t="s">
        <v>8391</v>
      </c>
      <c r="B6518" s="1">
        <v>41410</v>
      </c>
      <c r="C6518">
        <v>2013</v>
      </c>
      <c r="D6518">
        <v>40</v>
      </c>
      <c r="E6518">
        <v>243.64159832482304</v>
      </c>
      <c r="F6518">
        <v>34760</v>
      </c>
      <c r="G6518">
        <v>34516.358401675177</v>
      </c>
      <c r="H6518" t="s">
        <v>26</v>
      </c>
      <c r="I6518" t="s">
        <v>3419</v>
      </c>
      <c r="J6518" t="s">
        <v>32</v>
      </c>
      <c r="K6518" t="s">
        <v>32</v>
      </c>
      <c r="L6518" t="s">
        <v>33</v>
      </c>
      <c r="M6518" t="s">
        <v>34</v>
      </c>
      <c r="N6518" t="s">
        <v>22</v>
      </c>
      <c r="O6518" t="s">
        <v>209</v>
      </c>
      <c r="P6518" t="s">
        <v>24</v>
      </c>
    </row>
    <row r="6519" spans="1:16" x14ac:dyDescent="0.25">
      <c r="A6519" t="s">
        <v>8392</v>
      </c>
      <c r="B6519" s="1">
        <v>40934</v>
      </c>
      <c r="C6519">
        <v>2012</v>
      </c>
      <c r="D6519">
        <v>4</v>
      </c>
      <c r="E6519">
        <v>227.67069301340462</v>
      </c>
      <c r="F6519">
        <v>300.2</v>
      </c>
      <c r="G6519">
        <v>72.529306986595373</v>
      </c>
      <c r="H6519" t="s">
        <v>1</v>
      </c>
      <c r="I6519" t="s">
        <v>2149</v>
      </c>
      <c r="J6519" t="s">
        <v>67</v>
      </c>
      <c r="K6519" t="s">
        <v>68</v>
      </c>
      <c r="L6519" t="s">
        <v>69</v>
      </c>
      <c r="M6519" t="s">
        <v>39</v>
      </c>
      <c r="N6519" t="s">
        <v>22</v>
      </c>
      <c r="O6519" t="s">
        <v>2508</v>
      </c>
      <c r="P6519" t="s">
        <v>24</v>
      </c>
    </row>
    <row r="6520" spans="1:16" x14ac:dyDescent="0.25">
      <c r="A6520" t="s">
        <v>8393</v>
      </c>
      <c r="B6520" s="1">
        <v>41262</v>
      </c>
      <c r="C6520">
        <v>2012</v>
      </c>
      <c r="D6520">
        <v>9</v>
      </c>
      <c r="E6520">
        <v>203.85818371656262</v>
      </c>
      <c r="F6520">
        <v>102.925</v>
      </c>
      <c r="G6520">
        <v>-100.93318371656262</v>
      </c>
      <c r="H6520" t="s">
        <v>1</v>
      </c>
      <c r="I6520" t="s">
        <v>2608</v>
      </c>
      <c r="J6520" t="s">
        <v>3</v>
      </c>
      <c r="K6520" t="s">
        <v>4</v>
      </c>
      <c r="L6520" t="s">
        <v>131</v>
      </c>
      <c r="M6520" t="s">
        <v>39</v>
      </c>
      <c r="N6520" t="s">
        <v>22</v>
      </c>
      <c r="O6520" t="s">
        <v>558</v>
      </c>
      <c r="P6520" t="s">
        <v>24</v>
      </c>
    </row>
    <row r="6521" spans="1:16" x14ac:dyDescent="0.25">
      <c r="A6521" t="s">
        <v>8394</v>
      </c>
      <c r="B6521" s="1">
        <v>41173</v>
      </c>
      <c r="C6521">
        <v>2012</v>
      </c>
      <c r="D6521">
        <v>8</v>
      </c>
      <c r="E6521">
        <v>3064.3942337034696</v>
      </c>
      <c r="F6521">
        <v>3744</v>
      </c>
      <c r="G6521">
        <v>679.60576629653042</v>
      </c>
      <c r="H6521" t="s">
        <v>1</v>
      </c>
      <c r="I6521" t="s">
        <v>1291</v>
      </c>
      <c r="J6521" t="s">
        <v>3</v>
      </c>
      <c r="K6521" t="s">
        <v>4</v>
      </c>
      <c r="L6521" t="s">
        <v>101</v>
      </c>
      <c r="M6521" t="s">
        <v>34</v>
      </c>
      <c r="N6521" t="s">
        <v>7</v>
      </c>
      <c r="O6521" t="s">
        <v>362</v>
      </c>
      <c r="P6521" t="s">
        <v>253</v>
      </c>
    </row>
    <row r="6522" spans="1:16" x14ac:dyDescent="0.25">
      <c r="A6522" t="s">
        <v>8395</v>
      </c>
      <c r="B6522" s="1">
        <v>41358</v>
      </c>
      <c r="C6522">
        <v>2013</v>
      </c>
      <c r="D6522">
        <v>9</v>
      </c>
      <c r="E6522">
        <v>30.401365463852052</v>
      </c>
      <c r="F6522">
        <v>484</v>
      </c>
      <c r="G6522">
        <v>453.59863453614793</v>
      </c>
      <c r="H6522" t="s">
        <v>171</v>
      </c>
      <c r="I6522" t="s">
        <v>4248</v>
      </c>
      <c r="J6522" t="s">
        <v>32</v>
      </c>
      <c r="K6522" t="s">
        <v>32</v>
      </c>
      <c r="L6522" t="s">
        <v>131</v>
      </c>
      <c r="M6522" t="s">
        <v>39</v>
      </c>
      <c r="N6522" t="s">
        <v>27</v>
      </c>
      <c r="O6522" t="s">
        <v>28</v>
      </c>
      <c r="P6522" t="s">
        <v>29</v>
      </c>
    </row>
    <row r="6523" spans="1:16" x14ac:dyDescent="0.25">
      <c r="A6523" t="s">
        <v>8396</v>
      </c>
      <c r="B6523" s="1">
        <v>41124</v>
      </c>
      <c r="C6523">
        <v>2012</v>
      </c>
      <c r="D6523">
        <v>24</v>
      </c>
      <c r="E6523">
        <v>8772.0244967159815</v>
      </c>
      <c r="F6523">
        <v>30526.5</v>
      </c>
      <c r="G6523">
        <v>21754.475503284018</v>
      </c>
      <c r="H6523" t="s">
        <v>328</v>
      </c>
      <c r="I6523" t="s">
        <v>2003</v>
      </c>
      <c r="J6523" t="s">
        <v>72</v>
      </c>
      <c r="K6523" t="s">
        <v>72</v>
      </c>
      <c r="L6523" t="s">
        <v>38</v>
      </c>
      <c r="M6523" t="s">
        <v>39</v>
      </c>
      <c r="N6523" t="s">
        <v>22</v>
      </c>
      <c r="O6523" t="s">
        <v>329</v>
      </c>
      <c r="P6523" t="s">
        <v>24</v>
      </c>
    </row>
    <row r="6524" spans="1:16" x14ac:dyDescent="0.25">
      <c r="A6524" t="s">
        <v>8397</v>
      </c>
      <c r="B6524" s="1">
        <v>41003</v>
      </c>
      <c r="C6524">
        <v>2012</v>
      </c>
      <c r="D6524">
        <v>10</v>
      </c>
      <c r="E6524">
        <v>163.5054695554856</v>
      </c>
      <c r="F6524">
        <v>215.7</v>
      </c>
      <c r="G6524">
        <v>52.194530444514385</v>
      </c>
      <c r="H6524" t="s">
        <v>1</v>
      </c>
      <c r="I6524" t="s">
        <v>175</v>
      </c>
      <c r="J6524" t="s">
        <v>3</v>
      </c>
      <c r="K6524" t="s">
        <v>4</v>
      </c>
      <c r="L6524" t="s">
        <v>12</v>
      </c>
      <c r="M6524" t="s">
        <v>13</v>
      </c>
      <c r="N6524" t="s">
        <v>7</v>
      </c>
      <c r="O6524" t="s">
        <v>1092</v>
      </c>
      <c r="P6524" t="s">
        <v>1093</v>
      </c>
    </row>
    <row r="6525" spans="1:16" x14ac:dyDescent="0.25">
      <c r="A6525" t="s">
        <v>8398</v>
      </c>
      <c r="B6525" s="1">
        <v>41067</v>
      </c>
      <c r="C6525">
        <v>2012</v>
      </c>
      <c r="D6525">
        <v>6</v>
      </c>
      <c r="E6525">
        <v>726.0440280348497</v>
      </c>
      <c r="F6525">
        <v>1794</v>
      </c>
      <c r="G6525">
        <v>1067.9559719651502</v>
      </c>
      <c r="H6525" t="s">
        <v>26</v>
      </c>
      <c r="I6525" t="s">
        <v>1250</v>
      </c>
      <c r="J6525" t="s">
        <v>3</v>
      </c>
      <c r="K6525" t="s">
        <v>4</v>
      </c>
      <c r="L6525" t="s">
        <v>101</v>
      </c>
      <c r="M6525" t="s">
        <v>34</v>
      </c>
      <c r="N6525" t="s">
        <v>27</v>
      </c>
      <c r="O6525" t="s">
        <v>28</v>
      </c>
      <c r="P6525" t="s">
        <v>29</v>
      </c>
    </row>
    <row r="6526" spans="1:16" x14ac:dyDescent="0.25">
      <c r="A6526" t="s">
        <v>8399</v>
      </c>
      <c r="B6526" s="1">
        <v>40961</v>
      </c>
      <c r="C6526">
        <v>2012</v>
      </c>
      <c r="D6526">
        <v>4</v>
      </c>
      <c r="E6526">
        <v>51.270978823298421</v>
      </c>
      <c r="F6526">
        <v>66.260999999999996</v>
      </c>
      <c r="G6526">
        <v>14.990021176701575</v>
      </c>
      <c r="H6526" t="s">
        <v>26</v>
      </c>
      <c r="I6526" t="s">
        <v>352</v>
      </c>
      <c r="J6526" t="s">
        <v>3</v>
      </c>
      <c r="K6526" t="s">
        <v>4</v>
      </c>
      <c r="L6526" t="s">
        <v>118</v>
      </c>
      <c r="M6526" t="s">
        <v>49</v>
      </c>
      <c r="N6526" t="s">
        <v>22</v>
      </c>
      <c r="O6526" t="s">
        <v>209</v>
      </c>
      <c r="P6526" t="s">
        <v>24</v>
      </c>
    </row>
    <row r="6527" spans="1:16" x14ac:dyDescent="0.25">
      <c r="A6527" t="s">
        <v>8400</v>
      </c>
      <c r="B6527" s="1">
        <v>41223</v>
      </c>
      <c r="C6527">
        <v>2012</v>
      </c>
      <c r="D6527">
        <v>4</v>
      </c>
      <c r="E6527">
        <v>118.29802584938456</v>
      </c>
      <c r="F6527">
        <v>1173.5999999999999</v>
      </c>
      <c r="G6527">
        <v>1055.3019741506153</v>
      </c>
      <c r="H6527" t="s">
        <v>26</v>
      </c>
      <c r="I6527" t="s">
        <v>1903</v>
      </c>
      <c r="J6527" t="s">
        <v>37</v>
      </c>
      <c r="K6527" t="s">
        <v>37</v>
      </c>
      <c r="L6527" t="s">
        <v>38</v>
      </c>
      <c r="M6527" t="s">
        <v>39</v>
      </c>
      <c r="N6527" t="s">
        <v>7</v>
      </c>
      <c r="O6527" t="s">
        <v>137</v>
      </c>
      <c r="P6527" t="s">
        <v>138</v>
      </c>
    </row>
    <row r="6528" spans="1:16" x14ac:dyDescent="0.25">
      <c r="A6528" t="s">
        <v>8401</v>
      </c>
      <c r="B6528" s="1">
        <v>41596</v>
      </c>
      <c r="C6528">
        <v>2013</v>
      </c>
      <c r="D6528">
        <v>26</v>
      </c>
      <c r="E6528">
        <v>68.814312159572495</v>
      </c>
      <c r="F6528">
        <v>6964.71</v>
      </c>
      <c r="G6528">
        <v>6895.8956878404279</v>
      </c>
      <c r="H6528" t="s">
        <v>1</v>
      </c>
      <c r="I6528" t="s">
        <v>2059</v>
      </c>
      <c r="J6528" t="s">
        <v>37</v>
      </c>
      <c r="K6528" t="s">
        <v>37</v>
      </c>
      <c r="L6528" t="s">
        <v>123</v>
      </c>
      <c r="M6528" t="s">
        <v>39</v>
      </c>
      <c r="N6528" t="s">
        <v>22</v>
      </c>
      <c r="O6528" t="s">
        <v>640</v>
      </c>
      <c r="P6528" t="s">
        <v>24</v>
      </c>
    </row>
    <row r="6529" spans="1:16" x14ac:dyDescent="0.25">
      <c r="A6529" t="s">
        <v>8402</v>
      </c>
      <c r="B6529" s="1">
        <v>41576</v>
      </c>
      <c r="C6529">
        <v>2013</v>
      </c>
      <c r="D6529">
        <v>13</v>
      </c>
      <c r="E6529">
        <v>1596.8276795276872</v>
      </c>
      <c r="F6529">
        <v>12537.45</v>
      </c>
      <c r="G6529">
        <v>10940.622320472314</v>
      </c>
      <c r="H6529" t="s">
        <v>26</v>
      </c>
      <c r="I6529" t="s">
        <v>3455</v>
      </c>
      <c r="J6529" t="s">
        <v>72</v>
      </c>
      <c r="K6529" t="s">
        <v>72</v>
      </c>
      <c r="L6529" t="s">
        <v>87</v>
      </c>
      <c r="M6529" t="s">
        <v>39</v>
      </c>
      <c r="N6529" t="s">
        <v>27</v>
      </c>
      <c r="O6529" t="s">
        <v>28</v>
      </c>
      <c r="P6529" t="s">
        <v>29</v>
      </c>
    </row>
    <row r="6530" spans="1:16" x14ac:dyDescent="0.25">
      <c r="A6530" t="s">
        <v>8403</v>
      </c>
      <c r="B6530" s="1">
        <v>41304</v>
      </c>
      <c r="C6530">
        <v>2013</v>
      </c>
      <c r="D6530">
        <v>9</v>
      </c>
      <c r="E6530">
        <v>39.959167087864969</v>
      </c>
      <c r="F6530">
        <v>519.20000000000005</v>
      </c>
      <c r="G6530">
        <v>479.24083291213509</v>
      </c>
      <c r="H6530" t="s">
        <v>1</v>
      </c>
      <c r="I6530" t="s">
        <v>8267</v>
      </c>
      <c r="J6530" t="s">
        <v>67</v>
      </c>
      <c r="K6530" t="s">
        <v>68</v>
      </c>
      <c r="L6530" t="s">
        <v>97</v>
      </c>
      <c r="M6530" t="s">
        <v>39</v>
      </c>
      <c r="N6530" t="s">
        <v>22</v>
      </c>
      <c r="O6530" t="s">
        <v>684</v>
      </c>
      <c r="P6530" t="s">
        <v>24</v>
      </c>
    </row>
    <row r="6531" spans="1:16" x14ac:dyDescent="0.25">
      <c r="A6531" t="s">
        <v>8404</v>
      </c>
      <c r="B6531" s="1">
        <v>41630</v>
      </c>
      <c r="C6531">
        <v>2013</v>
      </c>
      <c r="D6531">
        <v>13</v>
      </c>
      <c r="E6531">
        <v>372.04188985438776</v>
      </c>
      <c r="F6531">
        <v>1429.35</v>
      </c>
      <c r="G6531">
        <v>1057.3081101456121</v>
      </c>
      <c r="H6531" t="s">
        <v>1</v>
      </c>
      <c r="I6531" t="s">
        <v>8123</v>
      </c>
      <c r="J6531" t="s">
        <v>3</v>
      </c>
      <c r="K6531" t="s">
        <v>4</v>
      </c>
      <c r="L6531" t="s">
        <v>12</v>
      </c>
      <c r="M6531" t="s">
        <v>13</v>
      </c>
      <c r="N6531" t="s">
        <v>27</v>
      </c>
      <c r="O6531" t="s">
        <v>282</v>
      </c>
      <c r="P6531" t="s">
        <v>283</v>
      </c>
    </row>
    <row r="6532" spans="1:16" x14ac:dyDescent="0.25">
      <c r="A6532" t="s">
        <v>8405</v>
      </c>
      <c r="B6532" s="1">
        <v>41453</v>
      </c>
      <c r="C6532">
        <v>2013</v>
      </c>
      <c r="D6532">
        <v>24</v>
      </c>
      <c r="E6532">
        <v>5548.2196084933767</v>
      </c>
      <c r="F6532">
        <v>4607.46</v>
      </c>
      <c r="G6532">
        <v>-940.75960849337662</v>
      </c>
      <c r="H6532" t="s">
        <v>26</v>
      </c>
      <c r="I6532" t="s">
        <v>356</v>
      </c>
      <c r="J6532" t="s">
        <v>57</v>
      </c>
      <c r="K6532" t="s">
        <v>58</v>
      </c>
      <c r="L6532" t="s">
        <v>92</v>
      </c>
      <c r="M6532" t="s">
        <v>6</v>
      </c>
      <c r="N6532" t="s">
        <v>22</v>
      </c>
      <c r="O6532" t="s">
        <v>209</v>
      </c>
      <c r="P6532" t="s">
        <v>24</v>
      </c>
    </row>
    <row r="6533" spans="1:16" x14ac:dyDescent="0.25">
      <c r="A6533" t="s">
        <v>8406</v>
      </c>
      <c r="B6533" s="1">
        <v>41799</v>
      </c>
      <c r="C6533">
        <v>2014</v>
      </c>
      <c r="D6533">
        <v>12</v>
      </c>
      <c r="E6533">
        <v>11.122066668718887</v>
      </c>
      <c r="F6533">
        <v>3480</v>
      </c>
      <c r="G6533">
        <v>3468.8779333312809</v>
      </c>
      <c r="H6533" t="s">
        <v>1</v>
      </c>
      <c r="I6533" t="s">
        <v>5105</v>
      </c>
      <c r="J6533" t="s">
        <v>47</v>
      </c>
      <c r="K6533" t="s">
        <v>47</v>
      </c>
      <c r="L6533" t="s">
        <v>273</v>
      </c>
      <c r="M6533" t="s">
        <v>49</v>
      </c>
      <c r="N6533" t="s">
        <v>22</v>
      </c>
      <c r="O6533" t="s">
        <v>551</v>
      </c>
      <c r="P6533" t="s">
        <v>24</v>
      </c>
    </row>
    <row r="6534" spans="1:16" x14ac:dyDescent="0.25">
      <c r="A6534" t="s">
        <v>8407</v>
      </c>
      <c r="B6534" s="1">
        <v>41811</v>
      </c>
      <c r="C6534">
        <v>2014</v>
      </c>
      <c r="D6534">
        <v>10</v>
      </c>
      <c r="E6534">
        <v>9.057856526197499</v>
      </c>
      <c r="F6534">
        <v>6990</v>
      </c>
      <c r="G6534">
        <v>6980.9421434738024</v>
      </c>
      <c r="H6534" t="s">
        <v>171</v>
      </c>
      <c r="I6534" t="s">
        <v>2316</v>
      </c>
      <c r="J6534" t="s">
        <v>67</v>
      </c>
      <c r="K6534" t="s">
        <v>68</v>
      </c>
      <c r="L6534" t="s">
        <v>87</v>
      </c>
      <c r="M6534" t="s">
        <v>39</v>
      </c>
      <c r="N6534" t="s">
        <v>7</v>
      </c>
      <c r="O6534" t="s">
        <v>252</v>
      </c>
      <c r="P6534" t="s">
        <v>253</v>
      </c>
    </row>
    <row r="6535" spans="1:16" x14ac:dyDescent="0.25">
      <c r="A6535" t="s">
        <v>8408</v>
      </c>
      <c r="B6535" s="1">
        <v>40963</v>
      </c>
      <c r="C6535">
        <v>2012</v>
      </c>
      <c r="D6535">
        <v>9</v>
      </c>
      <c r="E6535">
        <v>163.47912945526011</v>
      </c>
      <c r="F6535">
        <v>2142</v>
      </c>
      <c r="G6535">
        <v>1978.5208705447399</v>
      </c>
      <c r="H6535" t="s">
        <v>26</v>
      </c>
      <c r="I6535" t="s">
        <v>8409</v>
      </c>
      <c r="J6535" t="s">
        <v>47</v>
      </c>
      <c r="K6535" t="s">
        <v>47</v>
      </c>
      <c r="L6535" t="s">
        <v>48</v>
      </c>
      <c r="M6535" t="s">
        <v>49</v>
      </c>
      <c r="N6535" t="s">
        <v>22</v>
      </c>
      <c r="O6535" t="s">
        <v>209</v>
      </c>
      <c r="P6535" t="s">
        <v>24</v>
      </c>
    </row>
    <row r="6536" spans="1:16" x14ac:dyDescent="0.25">
      <c r="A6536" t="s">
        <v>8410</v>
      </c>
      <c r="B6536" s="1">
        <v>41260</v>
      </c>
      <c r="C6536">
        <v>2012</v>
      </c>
      <c r="D6536">
        <v>9</v>
      </c>
      <c r="E6536">
        <v>16.851832128992804</v>
      </c>
      <c r="F6536">
        <v>357.10500000000002</v>
      </c>
      <c r="G6536">
        <v>340.25316787100724</v>
      </c>
      <c r="H6536" t="s">
        <v>26</v>
      </c>
      <c r="I6536" t="s">
        <v>2452</v>
      </c>
      <c r="J6536" t="s">
        <v>3</v>
      </c>
      <c r="K6536" t="s">
        <v>4</v>
      </c>
      <c r="L6536" t="s">
        <v>131</v>
      </c>
      <c r="M6536" t="s">
        <v>39</v>
      </c>
      <c r="N6536" t="s">
        <v>22</v>
      </c>
      <c r="O6536" t="s">
        <v>209</v>
      </c>
      <c r="P6536" t="s">
        <v>24</v>
      </c>
    </row>
    <row r="6537" spans="1:16" x14ac:dyDescent="0.25">
      <c r="A6537" t="s">
        <v>8411</v>
      </c>
      <c r="B6537" s="1">
        <v>41330</v>
      </c>
      <c r="C6537">
        <v>2013</v>
      </c>
      <c r="D6537">
        <v>12</v>
      </c>
      <c r="E6537">
        <v>44.48862615086118</v>
      </c>
      <c r="F6537">
        <v>190.8</v>
      </c>
      <c r="G6537">
        <v>146.31137384913882</v>
      </c>
      <c r="H6537" t="s">
        <v>26</v>
      </c>
      <c r="I6537" t="s">
        <v>3303</v>
      </c>
      <c r="J6537" t="s">
        <v>3</v>
      </c>
      <c r="K6537" t="s">
        <v>4</v>
      </c>
      <c r="L6537" t="s">
        <v>131</v>
      </c>
      <c r="M6537" t="s">
        <v>39</v>
      </c>
      <c r="N6537" t="s">
        <v>7</v>
      </c>
      <c r="O6537" t="s">
        <v>137</v>
      </c>
      <c r="P6537" t="s">
        <v>138</v>
      </c>
    </row>
    <row r="6538" spans="1:16" x14ac:dyDescent="0.25">
      <c r="A6538" t="s">
        <v>8412</v>
      </c>
      <c r="B6538" s="1">
        <v>41012</v>
      </c>
      <c r="C6538">
        <v>2012</v>
      </c>
      <c r="D6538">
        <v>5</v>
      </c>
      <c r="E6538">
        <v>8.3699159123576656</v>
      </c>
      <c r="F6538">
        <v>249.95</v>
      </c>
      <c r="G6538">
        <v>241.58008408764232</v>
      </c>
      <c r="H6538" t="s">
        <v>1</v>
      </c>
      <c r="I6538" t="s">
        <v>5854</v>
      </c>
      <c r="J6538" t="s">
        <v>3</v>
      </c>
      <c r="K6538" t="s">
        <v>4</v>
      </c>
      <c r="L6538" t="s">
        <v>749</v>
      </c>
      <c r="M6538" t="s">
        <v>6</v>
      </c>
      <c r="N6538" t="s">
        <v>22</v>
      </c>
      <c r="O6538" t="s">
        <v>485</v>
      </c>
      <c r="P6538" t="s">
        <v>24</v>
      </c>
    </row>
    <row r="6539" spans="1:16" x14ac:dyDescent="0.25">
      <c r="A6539" t="s">
        <v>8413</v>
      </c>
      <c r="B6539" s="1">
        <v>41831</v>
      </c>
      <c r="C6539">
        <v>2014</v>
      </c>
      <c r="D6539">
        <v>9</v>
      </c>
      <c r="E6539">
        <v>178.18598157633494</v>
      </c>
      <c r="F6539">
        <v>2269.5</v>
      </c>
      <c r="G6539">
        <v>2091.3140184236649</v>
      </c>
      <c r="H6539" t="s">
        <v>26</v>
      </c>
      <c r="I6539" t="s">
        <v>4315</v>
      </c>
      <c r="J6539" t="s">
        <v>3</v>
      </c>
      <c r="K6539" t="s">
        <v>4</v>
      </c>
      <c r="L6539" t="s">
        <v>12</v>
      </c>
      <c r="M6539" t="s">
        <v>13</v>
      </c>
      <c r="N6539" t="s">
        <v>7</v>
      </c>
      <c r="O6539" t="s">
        <v>137</v>
      </c>
      <c r="P6539" t="s">
        <v>138</v>
      </c>
    </row>
    <row r="6540" spans="1:16" x14ac:dyDescent="0.25">
      <c r="A6540" t="s">
        <v>8414</v>
      </c>
      <c r="B6540" s="1">
        <v>41875</v>
      </c>
      <c r="C6540">
        <v>2014</v>
      </c>
      <c r="D6540">
        <v>12</v>
      </c>
      <c r="E6540">
        <v>753.24319565486132</v>
      </c>
      <c r="F6540">
        <v>1111.5</v>
      </c>
      <c r="G6540">
        <v>358.25680434513868</v>
      </c>
      <c r="H6540" t="s">
        <v>1</v>
      </c>
      <c r="I6540" t="s">
        <v>2603</v>
      </c>
      <c r="J6540" t="s">
        <v>3</v>
      </c>
      <c r="K6540" t="s">
        <v>4</v>
      </c>
      <c r="L6540" t="s">
        <v>749</v>
      </c>
      <c r="M6540" t="s">
        <v>6</v>
      </c>
      <c r="N6540" t="s">
        <v>22</v>
      </c>
      <c r="O6540" t="s">
        <v>2055</v>
      </c>
      <c r="P6540" t="s">
        <v>24</v>
      </c>
    </row>
    <row r="6541" spans="1:16" x14ac:dyDescent="0.25">
      <c r="A6541" t="s">
        <v>8415</v>
      </c>
      <c r="B6541" s="1">
        <v>41058</v>
      </c>
      <c r="C6541">
        <v>2012</v>
      </c>
      <c r="D6541">
        <v>5</v>
      </c>
      <c r="E6541">
        <v>438.79346664353989</v>
      </c>
      <c r="F6541">
        <v>1295</v>
      </c>
      <c r="G6541">
        <v>856.20653335646011</v>
      </c>
      <c r="H6541" t="s">
        <v>1</v>
      </c>
      <c r="I6541" t="s">
        <v>1399</v>
      </c>
      <c r="J6541" t="s">
        <v>32</v>
      </c>
      <c r="K6541" t="s">
        <v>32</v>
      </c>
      <c r="L6541" t="s">
        <v>33</v>
      </c>
      <c r="M6541" t="s">
        <v>34</v>
      </c>
      <c r="N6541" t="s">
        <v>22</v>
      </c>
      <c r="O6541" t="s">
        <v>830</v>
      </c>
      <c r="P6541" t="s">
        <v>24</v>
      </c>
    </row>
    <row r="6542" spans="1:16" x14ac:dyDescent="0.25">
      <c r="A6542" t="s">
        <v>8416</v>
      </c>
      <c r="B6542" s="1">
        <v>41226</v>
      </c>
      <c r="C6542">
        <v>2012</v>
      </c>
      <c r="D6542">
        <v>13</v>
      </c>
      <c r="E6542">
        <v>28.973919354796603</v>
      </c>
      <c r="F6542">
        <v>285.07600000000002</v>
      </c>
      <c r="G6542">
        <v>256.10208064520344</v>
      </c>
      <c r="H6542" t="s">
        <v>171</v>
      </c>
      <c r="I6542" t="s">
        <v>1803</v>
      </c>
      <c r="J6542" t="s">
        <v>3</v>
      </c>
      <c r="K6542" t="s">
        <v>4</v>
      </c>
      <c r="L6542" t="s">
        <v>118</v>
      </c>
      <c r="M6542" t="s">
        <v>49</v>
      </c>
      <c r="N6542" t="s">
        <v>27</v>
      </c>
      <c r="O6542" t="s">
        <v>28</v>
      </c>
      <c r="P6542" t="s">
        <v>29</v>
      </c>
    </row>
    <row r="6543" spans="1:16" x14ac:dyDescent="0.25">
      <c r="A6543" t="s">
        <v>8417</v>
      </c>
      <c r="B6543" s="1">
        <v>41775</v>
      </c>
      <c r="C6543">
        <v>2014</v>
      </c>
      <c r="D6543">
        <v>12</v>
      </c>
      <c r="E6543">
        <v>143.96617663862358</v>
      </c>
      <c r="F6543">
        <v>3162.4</v>
      </c>
      <c r="G6543">
        <v>3018.4338233613767</v>
      </c>
      <c r="H6543" t="s">
        <v>171</v>
      </c>
      <c r="I6543" t="s">
        <v>6351</v>
      </c>
      <c r="J6543" t="s">
        <v>47</v>
      </c>
      <c r="K6543" t="s">
        <v>47</v>
      </c>
      <c r="L6543" t="s">
        <v>273</v>
      </c>
      <c r="M6543" t="s">
        <v>49</v>
      </c>
      <c r="N6543" t="s">
        <v>27</v>
      </c>
      <c r="O6543" t="s">
        <v>28</v>
      </c>
      <c r="P6543" t="s">
        <v>29</v>
      </c>
    </row>
    <row r="6544" spans="1:16" x14ac:dyDescent="0.25">
      <c r="A6544" t="s">
        <v>8418</v>
      </c>
      <c r="B6544" s="1">
        <v>40906</v>
      </c>
      <c r="C6544">
        <v>2011</v>
      </c>
      <c r="D6544">
        <v>4</v>
      </c>
      <c r="E6544">
        <v>167.25189346329523</v>
      </c>
      <c r="F6544">
        <v>192.346</v>
      </c>
      <c r="G6544">
        <v>25.094106536704771</v>
      </c>
      <c r="H6544" t="s">
        <v>1</v>
      </c>
      <c r="I6544" t="s">
        <v>4096</v>
      </c>
      <c r="J6544" t="s">
        <v>3</v>
      </c>
      <c r="K6544" t="s">
        <v>4</v>
      </c>
      <c r="L6544" t="s">
        <v>749</v>
      </c>
      <c r="M6544" t="s">
        <v>6</v>
      </c>
      <c r="N6544" t="s">
        <v>22</v>
      </c>
      <c r="O6544" t="s">
        <v>913</v>
      </c>
      <c r="P6544" t="s">
        <v>24</v>
      </c>
    </row>
    <row r="6545" spans="1:16" x14ac:dyDescent="0.25">
      <c r="A6545" t="s">
        <v>8419</v>
      </c>
      <c r="B6545" s="1">
        <v>40979</v>
      </c>
      <c r="C6545">
        <v>2012</v>
      </c>
      <c r="D6545">
        <v>5</v>
      </c>
      <c r="E6545">
        <v>5.4840066592122021</v>
      </c>
      <c r="F6545">
        <v>70.95</v>
      </c>
      <c r="G6545">
        <v>65.465993340787804</v>
      </c>
      <c r="H6545" t="s">
        <v>1</v>
      </c>
      <c r="I6545" t="s">
        <v>2966</v>
      </c>
      <c r="J6545" t="s">
        <v>3</v>
      </c>
      <c r="K6545" t="s">
        <v>4</v>
      </c>
      <c r="L6545" t="s">
        <v>118</v>
      </c>
      <c r="M6545" t="s">
        <v>49</v>
      </c>
      <c r="N6545" t="s">
        <v>22</v>
      </c>
      <c r="O6545" t="s">
        <v>776</v>
      </c>
      <c r="P6545" t="s">
        <v>24</v>
      </c>
    </row>
    <row r="6546" spans="1:16" x14ac:dyDescent="0.25">
      <c r="A6546" t="s">
        <v>8420</v>
      </c>
      <c r="B6546" s="1">
        <v>41470</v>
      </c>
      <c r="C6546">
        <v>2013</v>
      </c>
      <c r="D6546">
        <v>36</v>
      </c>
      <c r="E6546">
        <v>2483.8124512822405</v>
      </c>
      <c r="F6546">
        <v>7482.2</v>
      </c>
      <c r="G6546">
        <v>4998.3875487177593</v>
      </c>
      <c r="H6546" t="s">
        <v>26</v>
      </c>
      <c r="I6546" t="s">
        <v>4743</v>
      </c>
      <c r="J6546" t="s">
        <v>67</v>
      </c>
      <c r="K6546" t="s">
        <v>68</v>
      </c>
      <c r="L6546" t="s">
        <v>69</v>
      </c>
      <c r="M6546" t="s">
        <v>39</v>
      </c>
      <c r="N6546" t="s">
        <v>22</v>
      </c>
      <c r="O6546" t="s">
        <v>209</v>
      </c>
      <c r="P6546" t="s">
        <v>24</v>
      </c>
    </row>
    <row r="6547" spans="1:16" x14ac:dyDescent="0.25">
      <c r="A6547" t="s">
        <v>8421</v>
      </c>
      <c r="B6547" s="1">
        <v>41040</v>
      </c>
      <c r="C6547">
        <v>2012</v>
      </c>
      <c r="D6547">
        <v>30</v>
      </c>
      <c r="E6547">
        <v>635.58599181017325</v>
      </c>
      <c r="F6547">
        <v>8040</v>
      </c>
      <c r="G6547">
        <v>7404.4140081898267</v>
      </c>
      <c r="H6547" t="s">
        <v>328</v>
      </c>
      <c r="I6547" t="s">
        <v>4297</v>
      </c>
      <c r="J6547" t="s">
        <v>47</v>
      </c>
      <c r="K6547" t="s">
        <v>47</v>
      </c>
      <c r="L6547" t="s">
        <v>48</v>
      </c>
      <c r="M6547" t="s">
        <v>49</v>
      </c>
      <c r="N6547" t="s">
        <v>22</v>
      </c>
      <c r="O6547" t="s">
        <v>329</v>
      </c>
      <c r="P6547" t="s">
        <v>24</v>
      </c>
    </row>
    <row r="6548" spans="1:16" x14ac:dyDescent="0.25">
      <c r="A6548" t="s">
        <v>8422</v>
      </c>
      <c r="B6548" s="1">
        <v>41114</v>
      </c>
      <c r="C6548">
        <v>2012</v>
      </c>
      <c r="D6548">
        <v>9</v>
      </c>
      <c r="E6548">
        <v>727.88641945175891</v>
      </c>
      <c r="F6548">
        <v>5280</v>
      </c>
      <c r="G6548">
        <v>4552.1135805482409</v>
      </c>
      <c r="H6548" t="s">
        <v>26</v>
      </c>
      <c r="I6548" t="s">
        <v>2865</v>
      </c>
      <c r="J6548" t="s">
        <v>42</v>
      </c>
      <c r="K6548" t="s">
        <v>43</v>
      </c>
      <c r="L6548" t="s">
        <v>44</v>
      </c>
      <c r="M6548" t="s">
        <v>6</v>
      </c>
      <c r="N6548" t="s">
        <v>7</v>
      </c>
      <c r="O6548" t="s">
        <v>137</v>
      </c>
      <c r="P6548" t="s">
        <v>138</v>
      </c>
    </row>
    <row r="6549" spans="1:16" x14ac:dyDescent="0.25">
      <c r="A6549" t="s">
        <v>8423</v>
      </c>
      <c r="B6549" s="1">
        <v>41814</v>
      </c>
      <c r="C6549">
        <v>2014</v>
      </c>
      <c r="D6549">
        <v>6</v>
      </c>
      <c r="E6549">
        <v>78.56680710397292</v>
      </c>
      <c r="F6549">
        <v>1455.944</v>
      </c>
      <c r="G6549">
        <v>1377.3771928960271</v>
      </c>
      <c r="H6549" t="s">
        <v>1</v>
      </c>
      <c r="I6549" t="s">
        <v>2957</v>
      </c>
      <c r="J6549" t="s">
        <v>32</v>
      </c>
      <c r="K6549" t="s">
        <v>32</v>
      </c>
      <c r="L6549" t="s">
        <v>16</v>
      </c>
      <c r="M6549" t="s">
        <v>17</v>
      </c>
      <c r="N6549" t="s">
        <v>22</v>
      </c>
      <c r="O6549" t="s">
        <v>605</v>
      </c>
      <c r="P6549" t="s">
        <v>24</v>
      </c>
    </row>
    <row r="6550" spans="1:16" x14ac:dyDescent="0.25">
      <c r="A6550" t="s">
        <v>8424</v>
      </c>
      <c r="B6550" s="1">
        <v>41595</v>
      </c>
      <c r="C6550">
        <v>2013</v>
      </c>
      <c r="D6550">
        <v>26</v>
      </c>
      <c r="E6550">
        <v>8711.585912414781</v>
      </c>
      <c r="F6550">
        <v>6856.73</v>
      </c>
      <c r="G6550">
        <v>-1854.8559124147814</v>
      </c>
      <c r="H6550" t="s">
        <v>1</v>
      </c>
      <c r="I6550" t="s">
        <v>1882</v>
      </c>
      <c r="J6550" t="s">
        <v>37</v>
      </c>
      <c r="K6550" t="s">
        <v>37</v>
      </c>
      <c r="L6550" t="s">
        <v>123</v>
      </c>
      <c r="M6550" t="s">
        <v>39</v>
      </c>
      <c r="N6550" t="s">
        <v>27</v>
      </c>
      <c r="O6550" t="s">
        <v>465</v>
      </c>
      <c r="P6550" t="s">
        <v>443</v>
      </c>
    </row>
    <row r="6551" spans="1:16" x14ac:dyDescent="0.25">
      <c r="A6551" t="s">
        <v>8425</v>
      </c>
      <c r="B6551" s="1">
        <v>40916</v>
      </c>
      <c r="C6551">
        <v>2012</v>
      </c>
      <c r="D6551">
        <v>12</v>
      </c>
      <c r="E6551">
        <v>105.39471896708729</v>
      </c>
      <c r="F6551">
        <v>2628.4025000000001</v>
      </c>
      <c r="G6551">
        <v>2523.007781032913</v>
      </c>
      <c r="H6551" t="s">
        <v>1</v>
      </c>
      <c r="I6551" t="s">
        <v>1789</v>
      </c>
      <c r="J6551" t="s">
        <v>72</v>
      </c>
      <c r="K6551" t="s">
        <v>72</v>
      </c>
      <c r="L6551" t="s">
        <v>123</v>
      </c>
      <c r="M6551" t="s">
        <v>39</v>
      </c>
      <c r="N6551" t="s">
        <v>22</v>
      </c>
      <c r="O6551" t="s">
        <v>663</v>
      </c>
      <c r="P6551" t="s">
        <v>24</v>
      </c>
    </row>
    <row r="6552" spans="1:16" x14ac:dyDescent="0.25">
      <c r="A6552" t="s">
        <v>8426</v>
      </c>
      <c r="B6552" s="1">
        <v>41273</v>
      </c>
      <c r="C6552">
        <v>2012</v>
      </c>
      <c r="D6552">
        <v>9</v>
      </c>
      <c r="E6552">
        <v>51.147593706017581</v>
      </c>
      <c r="F6552">
        <v>1742.5650000000001</v>
      </c>
      <c r="G6552">
        <v>1691.4174062939824</v>
      </c>
      <c r="H6552" t="s">
        <v>1</v>
      </c>
      <c r="I6552" t="s">
        <v>1543</v>
      </c>
      <c r="J6552" t="s">
        <v>57</v>
      </c>
      <c r="K6552" t="s">
        <v>58</v>
      </c>
      <c r="L6552" t="s">
        <v>92</v>
      </c>
      <c r="M6552" t="s">
        <v>6</v>
      </c>
      <c r="N6552" t="s">
        <v>22</v>
      </c>
      <c r="O6552" t="s">
        <v>793</v>
      </c>
      <c r="P6552" t="s">
        <v>24</v>
      </c>
    </row>
    <row r="6553" spans="1:16" x14ac:dyDescent="0.25">
      <c r="A6553" t="s">
        <v>8427</v>
      </c>
      <c r="B6553" s="1">
        <v>41703</v>
      </c>
      <c r="C6553">
        <v>2014</v>
      </c>
      <c r="D6553">
        <v>9</v>
      </c>
      <c r="E6553">
        <v>148.13912299957849</v>
      </c>
      <c r="F6553">
        <v>2070</v>
      </c>
      <c r="G6553">
        <v>1921.8608770004216</v>
      </c>
      <c r="H6553" t="s">
        <v>1</v>
      </c>
      <c r="I6553" t="s">
        <v>3306</v>
      </c>
      <c r="J6553" t="s">
        <v>47</v>
      </c>
      <c r="K6553" t="s">
        <v>47</v>
      </c>
      <c r="L6553" t="s">
        <v>273</v>
      </c>
      <c r="M6553" t="s">
        <v>49</v>
      </c>
      <c r="N6553" t="s">
        <v>22</v>
      </c>
      <c r="O6553" t="s">
        <v>605</v>
      </c>
      <c r="P6553" t="s">
        <v>24</v>
      </c>
    </row>
    <row r="6554" spans="1:16" x14ac:dyDescent="0.25">
      <c r="A6554" t="s">
        <v>8428</v>
      </c>
      <c r="B6554" s="1">
        <v>41077</v>
      </c>
      <c r="C6554">
        <v>2012</v>
      </c>
      <c r="D6554">
        <v>6</v>
      </c>
      <c r="E6554">
        <v>1404.0375077203189</v>
      </c>
      <c r="F6554">
        <v>1140</v>
      </c>
      <c r="G6554">
        <v>-264.0375077203189</v>
      </c>
      <c r="H6554" t="s">
        <v>1</v>
      </c>
      <c r="I6554" t="s">
        <v>1515</v>
      </c>
      <c r="J6554" t="s">
        <v>67</v>
      </c>
      <c r="K6554" t="s">
        <v>68</v>
      </c>
      <c r="L6554" t="s">
        <v>87</v>
      </c>
      <c r="M6554" t="s">
        <v>39</v>
      </c>
      <c r="N6554" t="s">
        <v>27</v>
      </c>
      <c r="O6554" t="s">
        <v>768</v>
      </c>
      <c r="P6554" t="s">
        <v>769</v>
      </c>
    </row>
    <row r="6555" spans="1:16" x14ac:dyDescent="0.25">
      <c r="A6555" t="s">
        <v>8429</v>
      </c>
      <c r="B6555" s="1">
        <v>41164</v>
      </c>
      <c r="C6555">
        <v>2012</v>
      </c>
      <c r="D6555">
        <v>10</v>
      </c>
      <c r="E6555">
        <v>104.51426006017159</v>
      </c>
      <c r="F6555">
        <v>239</v>
      </c>
      <c r="G6555">
        <v>134.48573993982842</v>
      </c>
      <c r="H6555" t="s">
        <v>1</v>
      </c>
      <c r="I6555" t="s">
        <v>2629</v>
      </c>
      <c r="J6555" t="s">
        <v>3</v>
      </c>
      <c r="K6555" t="s">
        <v>4</v>
      </c>
      <c r="L6555" t="s">
        <v>131</v>
      </c>
      <c r="M6555" t="s">
        <v>39</v>
      </c>
      <c r="N6555" t="s">
        <v>22</v>
      </c>
      <c r="O6555" t="s">
        <v>1042</v>
      </c>
      <c r="P6555" t="s">
        <v>24</v>
      </c>
    </row>
    <row r="6556" spans="1:16" x14ac:dyDescent="0.25">
      <c r="A6556" t="s">
        <v>8430</v>
      </c>
      <c r="B6556" s="1">
        <v>41839</v>
      </c>
      <c r="C6556">
        <v>2014</v>
      </c>
      <c r="D6556">
        <v>12</v>
      </c>
      <c r="E6556">
        <v>528.0117342380197</v>
      </c>
      <c r="F6556">
        <v>2679.6</v>
      </c>
      <c r="G6556">
        <v>2151.5882657619804</v>
      </c>
      <c r="H6556" t="s">
        <v>1</v>
      </c>
      <c r="I6556" t="s">
        <v>2847</v>
      </c>
      <c r="J6556" t="s">
        <v>57</v>
      </c>
      <c r="K6556" t="s">
        <v>58</v>
      </c>
      <c r="L6556" t="s">
        <v>92</v>
      </c>
      <c r="M6556" t="s">
        <v>6</v>
      </c>
      <c r="N6556" t="s">
        <v>22</v>
      </c>
      <c r="O6556" t="s">
        <v>913</v>
      </c>
      <c r="P6556" t="s">
        <v>24</v>
      </c>
    </row>
    <row r="6557" spans="1:16" x14ac:dyDescent="0.25">
      <c r="A6557" t="s">
        <v>8431</v>
      </c>
      <c r="B6557" s="1">
        <v>41805</v>
      </c>
      <c r="C6557">
        <v>2014</v>
      </c>
      <c r="D6557">
        <v>10</v>
      </c>
      <c r="E6557">
        <v>189.650122290973</v>
      </c>
      <c r="F6557">
        <v>589.9</v>
      </c>
      <c r="G6557">
        <v>400.24987770902698</v>
      </c>
      <c r="H6557" t="s">
        <v>1</v>
      </c>
      <c r="I6557" t="s">
        <v>4635</v>
      </c>
      <c r="J6557" t="s">
        <v>32</v>
      </c>
      <c r="K6557" t="s">
        <v>32</v>
      </c>
      <c r="L6557" t="s">
        <v>16</v>
      </c>
      <c r="M6557" t="s">
        <v>17</v>
      </c>
      <c r="N6557" t="s">
        <v>7</v>
      </c>
      <c r="O6557" t="s">
        <v>543</v>
      </c>
      <c r="P6557" t="s">
        <v>544</v>
      </c>
    </row>
    <row r="6558" spans="1:16" x14ac:dyDescent="0.25">
      <c r="A6558" t="s">
        <v>8432</v>
      </c>
      <c r="B6558" s="1">
        <v>41591</v>
      </c>
      <c r="C6558">
        <v>2013</v>
      </c>
      <c r="D6558">
        <v>13</v>
      </c>
      <c r="E6558">
        <v>328.00453154193053</v>
      </c>
      <c r="F6558">
        <v>201.5</v>
      </c>
      <c r="G6558">
        <v>-126.50453154193053</v>
      </c>
      <c r="H6558" t="s">
        <v>1</v>
      </c>
      <c r="I6558" t="s">
        <v>1518</v>
      </c>
      <c r="J6558" t="s">
        <v>3</v>
      </c>
      <c r="K6558" t="s">
        <v>4</v>
      </c>
      <c r="L6558" t="s">
        <v>131</v>
      </c>
      <c r="M6558" t="s">
        <v>39</v>
      </c>
      <c r="N6558" t="s">
        <v>27</v>
      </c>
      <c r="O6558" t="s">
        <v>369</v>
      </c>
      <c r="P6558" t="s">
        <v>370</v>
      </c>
    </row>
    <row r="6559" spans="1:16" x14ac:dyDescent="0.25">
      <c r="A6559" t="s">
        <v>8433</v>
      </c>
      <c r="B6559" s="1">
        <v>41643</v>
      </c>
      <c r="C6559">
        <v>2014</v>
      </c>
      <c r="D6559">
        <v>9</v>
      </c>
      <c r="E6559">
        <v>2.9640522225771067</v>
      </c>
      <c r="F6559">
        <v>150.36150000000001</v>
      </c>
      <c r="G6559">
        <v>147.39744777742291</v>
      </c>
      <c r="H6559" t="s">
        <v>1</v>
      </c>
      <c r="I6559" t="s">
        <v>1502</v>
      </c>
      <c r="J6559" t="s">
        <v>3</v>
      </c>
      <c r="K6559" t="s">
        <v>4</v>
      </c>
      <c r="L6559" t="s">
        <v>118</v>
      </c>
      <c r="M6559" t="s">
        <v>49</v>
      </c>
      <c r="N6559" t="s">
        <v>22</v>
      </c>
      <c r="O6559" t="s">
        <v>653</v>
      </c>
      <c r="P6559" t="s">
        <v>24</v>
      </c>
    </row>
    <row r="6560" spans="1:16" x14ac:dyDescent="0.25">
      <c r="A6560" t="s">
        <v>8434</v>
      </c>
      <c r="B6560" s="1">
        <v>41054</v>
      </c>
      <c r="C6560">
        <v>2012</v>
      </c>
      <c r="D6560">
        <v>10</v>
      </c>
      <c r="E6560">
        <v>1.0056471583672297</v>
      </c>
      <c r="F6560">
        <v>479.5</v>
      </c>
      <c r="G6560">
        <v>478.49435284163275</v>
      </c>
      <c r="H6560" t="s">
        <v>1</v>
      </c>
      <c r="I6560" t="s">
        <v>3574</v>
      </c>
      <c r="J6560" t="s">
        <v>20</v>
      </c>
      <c r="K6560" t="s">
        <v>20</v>
      </c>
      <c r="L6560" t="s">
        <v>21</v>
      </c>
      <c r="M6560" t="s">
        <v>13</v>
      </c>
      <c r="N6560" t="s">
        <v>22</v>
      </c>
      <c r="O6560" t="s">
        <v>1142</v>
      </c>
      <c r="P6560" t="s">
        <v>24</v>
      </c>
    </row>
    <row r="6561" spans="1:16" x14ac:dyDescent="0.25">
      <c r="A6561" t="s">
        <v>8435</v>
      </c>
      <c r="B6561" s="1">
        <v>41400</v>
      </c>
      <c r="C6561">
        <v>2013</v>
      </c>
      <c r="D6561">
        <v>12</v>
      </c>
      <c r="E6561">
        <v>88.571631104648461</v>
      </c>
      <c r="F6561">
        <v>138.04</v>
      </c>
      <c r="G6561">
        <v>49.468368895351531</v>
      </c>
      <c r="H6561" t="s">
        <v>1</v>
      </c>
      <c r="I6561" t="s">
        <v>2132</v>
      </c>
      <c r="J6561" t="s">
        <v>3</v>
      </c>
      <c r="K6561" t="s">
        <v>4</v>
      </c>
      <c r="L6561" t="s">
        <v>131</v>
      </c>
      <c r="M6561" t="s">
        <v>39</v>
      </c>
      <c r="N6561" t="s">
        <v>27</v>
      </c>
      <c r="O6561" t="s">
        <v>383</v>
      </c>
      <c r="P6561" t="s">
        <v>384</v>
      </c>
    </row>
    <row r="6562" spans="1:16" x14ac:dyDescent="0.25">
      <c r="A6562" t="s">
        <v>8436</v>
      </c>
      <c r="B6562" s="1">
        <v>41903</v>
      </c>
      <c r="C6562">
        <v>2014</v>
      </c>
      <c r="D6562">
        <v>10</v>
      </c>
      <c r="E6562">
        <v>361.59426992114282</v>
      </c>
      <c r="F6562">
        <v>2090</v>
      </c>
      <c r="G6562">
        <v>1728.4057300788572</v>
      </c>
      <c r="H6562" t="s">
        <v>1</v>
      </c>
      <c r="I6562" t="s">
        <v>2288</v>
      </c>
      <c r="J6562" t="s">
        <v>67</v>
      </c>
      <c r="K6562" t="s">
        <v>68</v>
      </c>
      <c r="L6562" t="s">
        <v>69</v>
      </c>
      <c r="M6562" t="s">
        <v>39</v>
      </c>
      <c r="N6562" t="s">
        <v>22</v>
      </c>
      <c r="O6562" t="s">
        <v>1396</v>
      </c>
      <c r="P6562" t="s">
        <v>24</v>
      </c>
    </row>
    <row r="6563" spans="1:16" x14ac:dyDescent="0.25">
      <c r="A6563" t="s">
        <v>8437</v>
      </c>
      <c r="B6563" s="1">
        <v>41657</v>
      </c>
      <c r="C6563">
        <v>2014</v>
      </c>
      <c r="D6563">
        <v>12</v>
      </c>
      <c r="E6563">
        <v>12.633678403819996</v>
      </c>
      <c r="F6563">
        <v>682.40520000000004</v>
      </c>
      <c r="G6563">
        <v>669.77152159618004</v>
      </c>
      <c r="H6563" t="s">
        <v>1</v>
      </c>
      <c r="I6563" t="s">
        <v>2643</v>
      </c>
      <c r="J6563" t="s">
        <v>32</v>
      </c>
      <c r="K6563" t="s">
        <v>32</v>
      </c>
      <c r="L6563" t="s">
        <v>16</v>
      </c>
      <c r="M6563" t="s">
        <v>17</v>
      </c>
      <c r="N6563" t="s">
        <v>7</v>
      </c>
      <c r="O6563" t="s">
        <v>477</v>
      </c>
      <c r="P6563" t="s">
        <v>138</v>
      </c>
    </row>
    <row r="6564" spans="1:16" x14ac:dyDescent="0.25">
      <c r="A6564" t="s">
        <v>8438</v>
      </c>
      <c r="B6564" s="1">
        <v>41097</v>
      </c>
      <c r="C6564">
        <v>2012</v>
      </c>
      <c r="D6564">
        <v>8</v>
      </c>
      <c r="E6564">
        <v>198.55046088870262</v>
      </c>
      <c r="F6564">
        <v>1308.923</v>
      </c>
      <c r="G6564">
        <v>1110.3725391112973</v>
      </c>
      <c r="H6564" t="s">
        <v>26</v>
      </c>
      <c r="I6564" t="s">
        <v>142</v>
      </c>
      <c r="J6564" t="s">
        <v>37</v>
      </c>
      <c r="K6564" t="s">
        <v>37</v>
      </c>
      <c r="L6564" t="s">
        <v>54</v>
      </c>
      <c r="M6564" t="s">
        <v>34</v>
      </c>
      <c r="N6564" t="s">
        <v>7</v>
      </c>
      <c r="O6564" t="s">
        <v>137</v>
      </c>
      <c r="P6564" t="s">
        <v>138</v>
      </c>
    </row>
    <row r="6565" spans="1:16" x14ac:dyDescent="0.25">
      <c r="A6565" t="s">
        <v>8439</v>
      </c>
      <c r="B6565" s="1">
        <v>41847</v>
      </c>
      <c r="C6565">
        <v>2014</v>
      </c>
      <c r="D6565">
        <v>9</v>
      </c>
      <c r="E6565">
        <v>1143.8187369910645</v>
      </c>
      <c r="F6565">
        <v>3408.2550000000001</v>
      </c>
      <c r="G6565">
        <v>2264.4362630089354</v>
      </c>
      <c r="H6565" t="s">
        <v>26</v>
      </c>
      <c r="I6565" t="s">
        <v>1692</v>
      </c>
      <c r="J6565" t="s">
        <v>42</v>
      </c>
      <c r="K6565" t="s">
        <v>43</v>
      </c>
      <c r="L6565" t="s">
        <v>38</v>
      </c>
      <c r="M6565" t="s">
        <v>39</v>
      </c>
      <c r="N6565" t="s">
        <v>7</v>
      </c>
      <c r="O6565" t="s">
        <v>137</v>
      </c>
      <c r="P6565" t="s">
        <v>138</v>
      </c>
    </row>
    <row r="6566" spans="1:16" x14ac:dyDescent="0.25">
      <c r="A6566" t="s">
        <v>8440</v>
      </c>
      <c r="B6566" s="1">
        <v>41150</v>
      </c>
      <c r="C6566">
        <v>2012</v>
      </c>
      <c r="D6566">
        <v>6</v>
      </c>
      <c r="E6566">
        <v>46.108152875228065</v>
      </c>
      <c r="F6566">
        <v>284.94299999999998</v>
      </c>
      <c r="G6566">
        <v>238.83484712477193</v>
      </c>
      <c r="H6566" t="s">
        <v>1</v>
      </c>
      <c r="I6566" t="s">
        <v>2160</v>
      </c>
      <c r="J6566" t="s">
        <v>3</v>
      </c>
      <c r="K6566" t="s">
        <v>4</v>
      </c>
      <c r="L6566" t="s">
        <v>749</v>
      </c>
      <c r="M6566" t="s">
        <v>6</v>
      </c>
      <c r="N6566" t="s">
        <v>22</v>
      </c>
      <c r="O6566" t="s">
        <v>2504</v>
      </c>
      <c r="P6566" t="s">
        <v>24</v>
      </c>
    </row>
    <row r="6567" spans="1:16" x14ac:dyDescent="0.25">
      <c r="A6567" t="s">
        <v>8441</v>
      </c>
      <c r="B6567" s="1">
        <v>41247</v>
      </c>
      <c r="C6567">
        <v>2012</v>
      </c>
      <c r="D6567">
        <v>26</v>
      </c>
      <c r="E6567">
        <v>81.301038195713886</v>
      </c>
      <c r="F6567">
        <v>21156</v>
      </c>
      <c r="G6567">
        <v>21074.698961804286</v>
      </c>
      <c r="H6567" t="s">
        <v>171</v>
      </c>
      <c r="I6567" t="s">
        <v>1439</v>
      </c>
      <c r="J6567" t="s">
        <v>42</v>
      </c>
      <c r="K6567" t="s">
        <v>43</v>
      </c>
      <c r="L6567" t="s">
        <v>44</v>
      </c>
      <c r="M6567" t="s">
        <v>6</v>
      </c>
      <c r="N6567" t="s">
        <v>22</v>
      </c>
      <c r="O6567" t="s">
        <v>173</v>
      </c>
      <c r="P6567" t="s">
        <v>24</v>
      </c>
    </row>
    <row r="6568" spans="1:16" x14ac:dyDescent="0.25">
      <c r="A6568" t="s">
        <v>8442</v>
      </c>
      <c r="B6568" s="1">
        <v>41441</v>
      </c>
      <c r="C6568">
        <v>2013</v>
      </c>
      <c r="D6568">
        <v>12</v>
      </c>
      <c r="E6568">
        <v>1953.2376053101461</v>
      </c>
      <c r="F6568">
        <v>3070.2</v>
      </c>
      <c r="G6568">
        <v>1116.9623946898537</v>
      </c>
      <c r="H6568" t="s">
        <v>1</v>
      </c>
      <c r="I6568" t="s">
        <v>2964</v>
      </c>
      <c r="J6568" t="s">
        <v>47</v>
      </c>
      <c r="K6568" t="s">
        <v>47</v>
      </c>
      <c r="L6568" t="s">
        <v>273</v>
      </c>
      <c r="M6568" t="s">
        <v>49</v>
      </c>
      <c r="N6568" t="s">
        <v>22</v>
      </c>
      <c r="O6568" t="s">
        <v>665</v>
      </c>
      <c r="P6568" t="s">
        <v>24</v>
      </c>
    </row>
    <row r="6569" spans="1:16" x14ac:dyDescent="0.25">
      <c r="A6569" t="s">
        <v>8443</v>
      </c>
      <c r="B6569" s="1">
        <v>41896</v>
      </c>
      <c r="C6569">
        <v>2014</v>
      </c>
      <c r="D6569">
        <v>20</v>
      </c>
      <c r="E6569">
        <v>3571.969614750974</v>
      </c>
      <c r="F6569">
        <v>1320</v>
      </c>
      <c r="G6569">
        <v>-2251.969614750974</v>
      </c>
      <c r="H6569" t="s">
        <v>328</v>
      </c>
      <c r="I6569" t="s">
        <v>1024</v>
      </c>
      <c r="J6569" t="s">
        <v>32</v>
      </c>
      <c r="K6569" t="s">
        <v>32</v>
      </c>
      <c r="L6569" t="s">
        <v>366</v>
      </c>
      <c r="M6569" t="s">
        <v>34</v>
      </c>
      <c r="N6569" t="s">
        <v>22</v>
      </c>
      <c r="O6569" t="s">
        <v>329</v>
      </c>
      <c r="P6569" t="s">
        <v>24</v>
      </c>
    </row>
    <row r="6570" spans="1:16" x14ac:dyDescent="0.25">
      <c r="A6570" t="s">
        <v>8444</v>
      </c>
      <c r="B6570" s="1">
        <v>41610</v>
      </c>
      <c r="C6570">
        <v>2013</v>
      </c>
      <c r="D6570">
        <v>13</v>
      </c>
      <c r="E6570">
        <v>3744.7635077511259</v>
      </c>
      <c r="F6570">
        <v>4748.58</v>
      </c>
      <c r="G6570">
        <v>1003.8164922488741</v>
      </c>
      <c r="H6570" t="s">
        <v>26</v>
      </c>
      <c r="I6570" t="s">
        <v>5040</v>
      </c>
      <c r="J6570" t="s">
        <v>72</v>
      </c>
      <c r="K6570" t="s">
        <v>72</v>
      </c>
      <c r="L6570" t="s">
        <v>38</v>
      </c>
      <c r="M6570" t="s">
        <v>39</v>
      </c>
      <c r="N6570" t="s">
        <v>22</v>
      </c>
      <c r="O6570" t="s">
        <v>209</v>
      </c>
      <c r="P6570" t="s">
        <v>24</v>
      </c>
    </row>
    <row r="6571" spans="1:16" x14ac:dyDescent="0.25">
      <c r="A6571" t="s">
        <v>8445</v>
      </c>
      <c r="B6571" s="1">
        <v>40924</v>
      </c>
      <c r="C6571">
        <v>2012</v>
      </c>
      <c r="D6571">
        <v>27</v>
      </c>
      <c r="E6571">
        <v>23.232623781125199</v>
      </c>
      <c r="F6571">
        <v>928.54200000000003</v>
      </c>
      <c r="G6571">
        <v>905.30937621887483</v>
      </c>
      <c r="H6571" t="s">
        <v>26</v>
      </c>
      <c r="I6571" t="s">
        <v>6779</v>
      </c>
      <c r="J6571" t="s">
        <v>3</v>
      </c>
      <c r="K6571" t="s">
        <v>4</v>
      </c>
      <c r="L6571" t="s">
        <v>118</v>
      </c>
      <c r="M6571" t="s">
        <v>49</v>
      </c>
      <c r="N6571" t="s">
        <v>27</v>
      </c>
      <c r="O6571" t="s">
        <v>28</v>
      </c>
      <c r="P6571" t="s">
        <v>29</v>
      </c>
    </row>
    <row r="6572" spans="1:16" x14ac:dyDescent="0.25">
      <c r="A6572" t="s">
        <v>8446</v>
      </c>
      <c r="B6572" s="1">
        <v>41333</v>
      </c>
      <c r="C6572">
        <v>2013</v>
      </c>
      <c r="D6572">
        <v>9</v>
      </c>
      <c r="E6572">
        <v>457.56853887159895</v>
      </c>
      <c r="F6572">
        <v>2552</v>
      </c>
      <c r="G6572">
        <v>2094.4314611284012</v>
      </c>
      <c r="H6572" t="s">
        <v>1</v>
      </c>
      <c r="I6572" t="s">
        <v>2280</v>
      </c>
      <c r="J6572" t="s">
        <v>57</v>
      </c>
      <c r="K6572" t="s">
        <v>58</v>
      </c>
      <c r="L6572" t="s">
        <v>92</v>
      </c>
      <c r="M6572" t="s">
        <v>6</v>
      </c>
      <c r="N6572" t="s">
        <v>27</v>
      </c>
      <c r="O6572" t="s">
        <v>383</v>
      </c>
      <c r="P6572" t="s">
        <v>384</v>
      </c>
    </row>
    <row r="6573" spans="1:16" x14ac:dyDescent="0.25">
      <c r="A6573" t="s">
        <v>8447</v>
      </c>
      <c r="B6573" s="1">
        <v>41204</v>
      </c>
      <c r="C6573">
        <v>2012</v>
      </c>
      <c r="D6573">
        <v>13</v>
      </c>
      <c r="E6573">
        <v>1690.2986147043696</v>
      </c>
      <c r="F6573">
        <v>3720</v>
      </c>
      <c r="G6573">
        <v>2029.7013852956304</v>
      </c>
      <c r="H6573" t="s">
        <v>1</v>
      </c>
      <c r="I6573" t="s">
        <v>5020</v>
      </c>
      <c r="J6573" t="s">
        <v>47</v>
      </c>
      <c r="K6573" t="s">
        <v>47</v>
      </c>
      <c r="L6573" t="s">
        <v>48</v>
      </c>
      <c r="M6573" t="s">
        <v>49</v>
      </c>
      <c r="N6573" t="s">
        <v>22</v>
      </c>
      <c r="O6573" t="s">
        <v>1265</v>
      </c>
      <c r="P6573" t="s">
        <v>24</v>
      </c>
    </row>
    <row r="6574" spans="1:16" x14ac:dyDescent="0.25">
      <c r="A6574" t="s">
        <v>8448</v>
      </c>
      <c r="B6574" s="1">
        <v>41860</v>
      </c>
      <c r="C6574">
        <v>2014</v>
      </c>
      <c r="D6574">
        <v>10</v>
      </c>
      <c r="E6574">
        <v>28.558222067665223</v>
      </c>
      <c r="F6574">
        <v>3010</v>
      </c>
      <c r="G6574">
        <v>2981.4417779323348</v>
      </c>
      <c r="H6574" t="s">
        <v>1</v>
      </c>
      <c r="I6574" t="s">
        <v>800</v>
      </c>
      <c r="J6574" t="s">
        <v>3</v>
      </c>
      <c r="K6574" t="s">
        <v>4</v>
      </c>
      <c r="L6574" t="s">
        <v>273</v>
      </c>
      <c r="M6574" t="s">
        <v>49</v>
      </c>
      <c r="N6574" t="s">
        <v>27</v>
      </c>
      <c r="O6574" t="s">
        <v>465</v>
      </c>
      <c r="P6574" t="s">
        <v>443</v>
      </c>
    </row>
    <row r="6575" spans="1:16" x14ac:dyDescent="0.25">
      <c r="A6575" t="s">
        <v>8449</v>
      </c>
      <c r="B6575" s="1">
        <v>41515</v>
      </c>
      <c r="C6575">
        <v>2013</v>
      </c>
      <c r="D6575">
        <v>9</v>
      </c>
      <c r="E6575">
        <v>855.6302154285388</v>
      </c>
      <c r="F6575">
        <v>981</v>
      </c>
      <c r="G6575">
        <v>125.3697845714612</v>
      </c>
      <c r="H6575" t="s">
        <v>1</v>
      </c>
      <c r="I6575" t="s">
        <v>2005</v>
      </c>
      <c r="J6575" t="s">
        <v>67</v>
      </c>
      <c r="K6575" t="s">
        <v>68</v>
      </c>
      <c r="L6575" t="s">
        <v>87</v>
      </c>
      <c r="M6575" t="s">
        <v>39</v>
      </c>
      <c r="N6575" t="s">
        <v>7</v>
      </c>
      <c r="O6575" t="s">
        <v>1366</v>
      </c>
      <c r="P6575" t="s">
        <v>138</v>
      </c>
    </row>
    <row r="6576" spans="1:16" x14ac:dyDescent="0.25">
      <c r="A6576" t="s">
        <v>8450</v>
      </c>
      <c r="B6576" s="1">
        <v>41622</v>
      </c>
      <c r="C6576">
        <v>2013</v>
      </c>
      <c r="D6576">
        <v>8</v>
      </c>
      <c r="E6576">
        <v>3868.090334009134</v>
      </c>
      <c r="F6576">
        <v>10392</v>
      </c>
      <c r="G6576">
        <v>6523.9096659908664</v>
      </c>
      <c r="H6576" t="s">
        <v>1</v>
      </c>
      <c r="I6576" t="s">
        <v>1949</v>
      </c>
      <c r="J6576" t="s">
        <v>37</v>
      </c>
      <c r="K6576" t="s">
        <v>37</v>
      </c>
      <c r="L6576" t="s">
        <v>38</v>
      </c>
      <c r="M6576" t="s">
        <v>39</v>
      </c>
      <c r="N6576" t="s">
        <v>7</v>
      </c>
      <c r="O6576" t="s">
        <v>8</v>
      </c>
      <c r="P6576" t="s">
        <v>9</v>
      </c>
    </row>
    <row r="6577" spans="1:16" x14ac:dyDescent="0.25">
      <c r="A6577" t="s">
        <v>8451</v>
      </c>
      <c r="B6577" s="1">
        <v>41606</v>
      </c>
      <c r="C6577">
        <v>2013</v>
      </c>
      <c r="D6577">
        <v>13</v>
      </c>
      <c r="E6577">
        <v>1495.9413687829162</v>
      </c>
      <c r="F6577">
        <v>7644</v>
      </c>
      <c r="G6577">
        <v>6148.0586312170835</v>
      </c>
      <c r="H6577" t="s">
        <v>171</v>
      </c>
      <c r="I6577" t="s">
        <v>2071</v>
      </c>
      <c r="J6577" t="s">
        <v>57</v>
      </c>
      <c r="K6577" t="s">
        <v>58</v>
      </c>
      <c r="L6577" t="s">
        <v>5</v>
      </c>
      <c r="M6577" t="s">
        <v>6</v>
      </c>
      <c r="N6577" t="s">
        <v>22</v>
      </c>
      <c r="O6577" t="s">
        <v>173</v>
      </c>
      <c r="P6577" t="s">
        <v>24</v>
      </c>
    </row>
    <row r="6578" spans="1:16" x14ac:dyDescent="0.25">
      <c r="A6578" t="s">
        <v>8452</v>
      </c>
      <c r="B6578" s="1">
        <v>41121</v>
      </c>
      <c r="C6578">
        <v>2012</v>
      </c>
      <c r="D6578">
        <v>6</v>
      </c>
      <c r="E6578">
        <v>35.30918764458076</v>
      </c>
      <c r="F6578">
        <v>828.8</v>
      </c>
      <c r="G6578">
        <v>793.49081235541917</v>
      </c>
      <c r="H6578" t="s">
        <v>1</v>
      </c>
      <c r="I6578" t="s">
        <v>2838</v>
      </c>
      <c r="J6578" t="s">
        <v>57</v>
      </c>
      <c r="K6578" t="s">
        <v>58</v>
      </c>
      <c r="L6578" t="s">
        <v>92</v>
      </c>
      <c r="M6578" t="s">
        <v>6</v>
      </c>
      <c r="N6578" t="s">
        <v>22</v>
      </c>
      <c r="O6578" t="s">
        <v>554</v>
      </c>
      <c r="P6578" t="s">
        <v>24</v>
      </c>
    </row>
    <row r="6579" spans="1:16" x14ac:dyDescent="0.25">
      <c r="A6579" t="s">
        <v>8453</v>
      </c>
      <c r="B6579" s="1">
        <v>41051</v>
      </c>
      <c r="C6579">
        <v>2012</v>
      </c>
      <c r="D6579">
        <v>5</v>
      </c>
      <c r="E6579">
        <v>769.73616163953454</v>
      </c>
      <c r="F6579">
        <v>599.95000000000005</v>
      </c>
      <c r="G6579">
        <v>-169.7861616395345</v>
      </c>
      <c r="H6579" t="s">
        <v>1</v>
      </c>
      <c r="I6579" t="s">
        <v>4841</v>
      </c>
      <c r="J6579" t="s">
        <v>37</v>
      </c>
      <c r="K6579" t="s">
        <v>37</v>
      </c>
      <c r="L6579" t="s">
        <v>54</v>
      </c>
      <c r="M6579" t="s">
        <v>34</v>
      </c>
      <c r="N6579" t="s">
        <v>22</v>
      </c>
      <c r="O6579" t="s">
        <v>2839</v>
      </c>
      <c r="P6579" t="s">
        <v>24</v>
      </c>
    </row>
    <row r="6580" spans="1:16" x14ac:dyDescent="0.25">
      <c r="A6580" t="s">
        <v>8454</v>
      </c>
      <c r="B6580" s="1">
        <v>41044</v>
      </c>
      <c r="C6580">
        <v>2012</v>
      </c>
      <c r="D6580">
        <v>10</v>
      </c>
      <c r="E6580">
        <v>3056.3061090321075</v>
      </c>
      <c r="F6580">
        <v>5890</v>
      </c>
      <c r="G6580">
        <v>2833.6938909678925</v>
      </c>
      <c r="H6580" t="s">
        <v>1</v>
      </c>
      <c r="I6580" t="s">
        <v>2377</v>
      </c>
      <c r="J6580" t="s">
        <v>47</v>
      </c>
      <c r="K6580" t="s">
        <v>47</v>
      </c>
      <c r="L6580" t="s">
        <v>273</v>
      </c>
      <c r="M6580" t="s">
        <v>49</v>
      </c>
      <c r="N6580" t="s">
        <v>22</v>
      </c>
      <c r="O6580" t="s">
        <v>1655</v>
      </c>
      <c r="P6580" t="s">
        <v>24</v>
      </c>
    </row>
    <row r="6581" spans="1:16" x14ac:dyDescent="0.25">
      <c r="A6581" t="s">
        <v>8455</v>
      </c>
      <c r="B6581" s="1">
        <v>41086</v>
      </c>
      <c r="C6581">
        <v>2012</v>
      </c>
      <c r="D6581">
        <v>10</v>
      </c>
      <c r="E6581">
        <v>133.50649016858688</v>
      </c>
      <c r="F6581">
        <v>209.6</v>
      </c>
      <c r="G6581">
        <v>76.093509831413115</v>
      </c>
      <c r="H6581" t="s">
        <v>26</v>
      </c>
      <c r="I6581" t="s">
        <v>3151</v>
      </c>
      <c r="J6581" t="s">
        <v>3</v>
      </c>
      <c r="K6581" t="s">
        <v>4</v>
      </c>
      <c r="L6581" t="s">
        <v>131</v>
      </c>
      <c r="M6581" t="s">
        <v>39</v>
      </c>
      <c r="N6581" t="s">
        <v>7</v>
      </c>
      <c r="O6581" t="s">
        <v>137</v>
      </c>
      <c r="P6581" t="s">
        <v>138</v>
      </c>
    </row>
    <row r="6582" spans="1:16" x14ac:dyDescent="0.25">
      <c r="A6582" t="s">
        <v>8456</v>
      </c>
      <c r="B6582" s="1">
        <v>41181</v>
      </c>
      <c r="C6582">
        <v>2012</v>
      </c>
      <c r="D6582">
        <v>10</v>
      </c>
      <c r="E6582">
        <v>3950.4172686924394</v>
      </c>
      <c r="F6582">
        <v>3580</v>
      </c>
      <c r="G6582">
        <v>-370.41726869243939</v>
      </c>
      <c r="H6582" t="s">
        <v>1</v>
      </c>
      <c r="I6582" t="s">
        <v>1616</v>
      </c>
      <c r="J6582" t="s">
        <v>3</v>
      </c>
      <c r="K6582" t="s">
        <v>4</v>
      </c>
      <c r="L6582" t="s">
        <v>5</v>
      </c>
      <c r="M6582" t="s">
        <v>6</v>
      </c>
      <c r="N6582" t="s">
        <v>22</v>
      </c>
      <c r="O6582" t="s">
        <v>1210</v>
      </c>
      <c r="P6582" t="s">
        <v>24</v>
      </c>
    </row>
    <row r="6583" spans="1:16" x14ac:dyDescent="0.25">
      <c r="A6583" t="s">
        <v>8457</v>
      </c>
      <c r="B6583" s="1">
        <v>41128</v>
      </c>
      <c r="C6583">
        <v>2012</v>
      </c>
      <c r="D6583">
        <v>12</v>
      </c>
      <c r="E6583">
        <v>180.10710508696937</v>
      </c>
      <c r="F6583">
        <v>276</v>
      </c>
      <c r="G6583">
        <v>95.892894913030631</v>
      </c>
      <c r="H6583" t="s">
        <v>26</v>
      </c>
      <c r="I6583" t="s">
        <v>998</v>
      </c>
      <c r="J6583" t="s">
        <v>3</v>
      </c>
      <c r="K6583" t="s">
        <v>4</v>
      </c>
      <c r="L6583" t="s">
        <v>118</v>
      </c>
      <c r="M6583" t="s">
        <v>49</v>
      </c>
      <c r="N6583" t="s">
        <v>22</v>
      </c>
      <c r="O6583" t="s">
        <v>209</v>
      </c>
      <c r="P6583" t="s">
        <v>24</v>
      </c>
    </row>
    <row r="6584" spans="1:16" x14ac:dyDescent="0.25">
      <c r="A6584" t="s">
        <v>8458</v>
      </c>
      <c r="B6584" s="1">
        <v>41953</v>
      </c>
      <c r="C6584">
        <v>2014</v>
      </c>
      <c r="D6584">
        <v>13</v>
      </c>
      <c r="E6584">
        <v>148.89944667649939</v>
      </c>
      <c r="F6584">
        <v>1254.8744999999999</v>
      </c>
      <c r="G6584">
        <v>1105.9750533235006</v>
      </c>
      <c r="H6584" t="s">
        <v>1</v>
      </c>
      <c r="I6584" t="s">
        <v>489</v>
      </c>
      <c r="J6584" t="s">
        <v>20</v>
      </c>
      <c r="K6584" t="s">
        <v>20</v>
      </c>
      <c r="L6584" t="s">
        <v>21</v>
      </c>
      <c r="M6584" t="s">
        <v>13</v>
      </c>
      <c r="N6584" t="s">
        <v>27</v>
      </c>
      <c r="O6584" t="s">
        <v>434</v>
      </c>
      <c r="P6584" t="s">
        <v>420</v>
      </c>
    </row>
    <row r="6585" spans="1:16" x14ac:dyDescent="0.25">
      <c r="A6585" t="s">
        <v>8459</v>
      </c>
      <c r="B6585" s="1">
        <v>41579</v>
      </c>
      <c r="C6585">
        <v>2013</v>
      </c>
      <c r="D6585">
        <v>13</v>
      </c>
      <c r="E6585">
        <v>1120.1255901176776</v>
      </c>
      <c r="F6585">
        <v>12837.15</v>
      </c>
      <c r="G6585">
        <v>11717.024409882322</v>
      </c>
      <c r="H6585" t="s">
        <v>1</v>
      </c>
      <c r="I6585" t="s">
        <v>1988</v>
      </c>
      <c r="J6585" t="s">
        <v>42</v>
      </c>
      <c r="K6585" t="s">
        <v>43</v>
      </c>
      <c r="L6585" t="s">
        <v>44</v>
      </c>
      <c r="M6585" t="s">
        <v>6</v>
      </c>
      <c r="N6585" t="s">
        <v>27</v>
      </c>
      <c r="O6585" t="s">
        <v>369</v>
      </c>
      <c r="P6585" t="s">
        <v>370</v>
      </c>
    </row>
    <row r="6586" spans="1:16" x14ac:dyDescent="0.25">
      <c r="A6586" t="s">
        <v>8460</v>
      </c>
      <c r="B6586" s="1">
        <v>40918</v>
      </c>
      <c r="C6586">
        <v>2012</v>
      </c>
      <c r="D6586">
        <v>4</v>
      </c>
      <c r="E6586">
        <v>1.0723549591685178</v>
      </c>
      <c r="F6586">
        <v>99.96</v>
      </c>
      <c r="G6586">
        <v>98.887645040831472</v>
      </c>
      <c r="H6586" t="s">
        <v>1</v>
      </c>
      <c r="I6586" t="s">
        <v>1239</v>
      </c>
      <c r="J6586" t="s">
        <v>3</v>
      </c>
      <c r="K6586" t="s">
        <v>4</v>
      </c>
      <c r="L6586" t="s">
        <v>749</v>
      </c>
      <c r="M6586" t="s">
        <v>6</v>
      </c>
      <c r="N6586" t="s">
        <v>22</v>
      </c>
      <c r="O6586" t="s">
        <v>629</v>
      </c>
      <c r="P6586" t="s">
        <v>125</v>
      </c>
    </row>
    <row r="6587" spans="1:16" x14ac:dyDescent="0.25">
      <c r="A6587" t="s">
        <v>8461</v>
      </c>
      <c r="B6587" s="1">
        <v>41626</v>
      </c>
      <c r="C6587">
        <v>2013</v>
      </c>
      <c r="D6587">
        <v>13</v>
      </c>
      <c r="E6587">
        <v>482.25135404035962</v>
      </c>
      <c r="F6587">
        <v>1417</v>
      </c>
      <c r="G6587">
        <v>934.74864595964038</v>
      </c>
      <c r="H6587" t="s">
        <v>1</v>
      </c>
      <c r="I6587" t="s">
        <v>5725</v>
      </c>
      <c r="J6587" t="s">
        <v>32</v>
      </c>
      <c r="K6587" t="s">
        <v>32</v>
      </c>
      <c r="L6587" t="s">
        <v>366</v>
      </c>
      <c r="M6587" t="s">
        <v>34</v>
      </c>
      <c r="N6587" t="s">
        <v>27</v>
      </c>
      <c r="O6587" t="s">
        <v>419</v>
      </c>
      <c r="P6587" t="s">
        <v>420</v>
      </c>
    </row>
    <row r="6588" spans="1:16" x14ac:dyDescent="0.25">
      <c r="A6588" t="s">
        <v>8462</v>
      </c>
      <c r="B6588" s="1">
        <v>41633</v>
      </c>
      <c r="C6588">
        <v>2013</v>
      </c>
      <c r="D6588">
        <v>26</v>
      </c>
      <c r="E6588">
        <v>1256.5622856820048</v>
      </c>
      <c r="F6588">
        <v>1029.97</v>
      </c>
      <c r="G6588">
        <v>-226.59228568200479</v>
      </c>
      <c r="H6588" t="s">
        <v>1</v>
      </c>
      <c r="I6588" t="s">
        <v>374</v>
      </c>
      <c r="J6588" t="s">
        <v>20</v>
      </c>
      <c r="K6588" t="s">
        <v>20</v>
      </c>
      <c r="L6588" t="s">
        <v>21</v>
      </c>
      <c r="M6588" t="s">
        <v>13</v>
      </c>
      <c r="N6588" t="s">
        <v>27</v>
      </c>
      <c r="O6588" t="s">
        <v>465</v>
      </c>
      <c r="P6588" t="s">
        <v>443</v>
      </c>
    </row>
    <row r="6589" spans="1:16" x14ac:dyDescent="0.25">
      <c r="A6589" t="s">
        <v>8463</v>
      </c>
      <c r="B6589" s="1">
        <v>41073</v>
      </c>
      <c r="C6589">
        <v>2012</v>
      </c>
      <c r="D6589">
        <v>6</v>
      </c>
      <c r="E6589">
        <v>2.9513749728469496</v>
      </c>
      <c r="F6589">
        <v>72.744</v>
      </c>
      <c r="G6589">
        <v>69.792625027153051</v>
      </c>
      <c r="H6589" t="s">
        <v>1</v>
      </c>
      <c r="I6589" t="s">
        <v>2736</v>
      </c>
      <c r="J6589" t="s">
        <v>3</v>
      </c>
      <c r="K6589" t="s">
        <v>4</v>
      </c>
      <c r="L6589" t="s">
        <v>16</v>
      </c>
      <c r="M6589" t="s">
        <v>17</v>
      </c>
      <c r="N6589" t="s">
        <v>22</v>
      </c>
      <c r="O6589" t="s">
        <v>455</v>
      </c>
      <c r="P6589" t="s">
        <v>24</v>
      </c>
    </row>
    <row r="6590" spans="1:16" x14ac:dyDescent="0.25">
      <c r="A6590" t="s">
        <v>8464</v>
      </c>
      <c r="B6590" s="1">
        <v>41183</v>
      </c>
      <c r="C6590">
        <v>2012</v>
      </c>
      <c r="D6590">
        <v>16</v>
      </c>
      <c r="E6590">
        <v>327.12512965278773</v>
      </c>
      <c r="F6590">
        <v>240.9</v>
      </c>
      <c r="G6590">
        <v>-86.225129652787729</v>
      </c>
      <c r="H6590" t="s">
        <v>26</v>
      </c>
      <c r="I6590" t="s">
        <v>4280</v>
      </c>
      <c r="J6590" t="s">
        <v>3</v>
      </c>
      <c r="K6590" t="s">
        <v>4</v>
      </c>
      <c r="L6590" t="s">
        <v>131</v>
      </c>
      <c r="M6590" t="s">
        <v>39</v>
      </c>
      <c r="N6590" t="s">
        <v>7</v>
      </c>
      <c r="O6590" t="s">
        <v>137</v>
      </c>
      <c r="P6590" t="s">
        <v>138</v>
      </c>
    </row>
    <row r="6591" spans="1:16" x14ac:dyDescent="0.25">
      <c r="A6591" t="s">
        <v>8465</v>
      </c>
      <c r="B6591" s="1">
        <v>41233</v>
      </c>
      <c r="C6591">
        <v>2012</v>
      </c>
      <c r="D6591">
        <v>6</v>
      </c>
      <c r="E6591">
        <v>18.094742722295969</v>
      </c>
      <c r="F6591">
        <v>1398.8</v>
      </c>
      <c r="G6591">
        <v>1380.705257277704</v>
      </c>
      <c r="H6591" t="s">
        <v>1</v>
      </c>
      <c r="I6591" t="s">
        <v>1405</v>
      </c>
      <c r="J6591" t="s">
        <v>32</v>
      </c>
      <c r="K6591" t="s">
        <v>32</v>
      </c>
      <c r="L6591" t="s">
        <v>33</v>
      </c>
      <c r="M6591" t="s">
        <v>34</v>
      </c>
      <c r="N6591" t="s">
        <v>22</v>
      </c>
      <c r="O6591" t="s">
        <v>651</v>
      </c>
      <c r="P6591" t="s">
        <v>24</v>
      </c>
    </row>
    <row r="6592" spans="1:16" x14ac:dyDescent="0.25">
      <c r="A6592" t="s">
        <v>8466</v>
      </c>
      <c r="B6592" s="1">
        <v>41431</v>
      </c>
      <c r="C6592">
        <v>2013</v>
      </c>
      <c r="D6592">
        <v>12</v>
      </c>
      <c r="E6592">
        <v>17489.768787610315</v>
      </c>
      <c r="F6592">
        <v>18252</v>
      </c>
      <c r="G6592">
        <v>762.23121238968452</v>
      </c>
      <c r="H6592" t="s">
        <v>1</v>
      </c>
      <c r="I6592" t="s">
        <v>7344</v>
      </c>
      <c r="J6592" t="s">
        <v>42</v>
      </c>
      <c r="K6592" t="s">
        <v>43</v>
      </c>
      <c r="L6592" t="s">
        <v>44</v>
      </c>
      <c r="M6592" t="s">
        <v>6</v>
      </c>
      <c r="N6592" t="s">
        <v>22</v>
      </c>
      <c r="O6592" t="s">
        <v>1089</v>
      </c>
      <c r="P6592" t="s">
        <v>24</v>
      </c>
    </row>
    <row r="6593" spans="1:16" x14ac:dyDescent="0.25">
      <c r="A6593" t="s">
        <v>8467</v>
      </c>
      <c r="B6593" s="1">
        <v>41836</v>
      </c>
      <c r="C6593">
        <v>2014</v>
      </c>
      <c r="D6593">
        <v>12</v>
      </c>
      <c r="E6593">
        <v>996.58161829121661</v>
      </c>
      <c r="F6593">
        <v>8199.1</v>
      </c>
      <c r="G6593">
        <v>7202.5183817087836</v>
      </c>
      <c r="H6593" t="s">
        <v>171</v>
      </c>
      <c r="I6593" t="s">
        <v>1074</v>
      </c>
      <c r="J6593" t="s">
        <v>100</v>
      </c>
      <c r="K6593" t="s">
        <v>287</v>
      </c>
      <c r="L6593" t="s">
        <v>101</v>
      </c>
      <c r="M6593" t="s">
        <v>34</v>
      </c>
      <c r="N6593" t="s">
        <v>22</v>
      </c>
      <c r="O6593" t="s">
        <v>173</v>
      </c>
      <c r="P6593" t="s">
        <v>24</v>
      </c>
    </row>
    <row r="6594" spans="1:16" x14ac:dyDescent="0.25">
      <c r="A6594" t="s">
        <v>8468</v>
      </c>
      <c r="B6594" s="1">
        <v>41584</v>
      </c>
      <c r="C6594">
        <v>2013</v>
      </c>
      <c r="D6594">
        <v>39</v>
      </c>
      <c r="E6594">
        <v>0.96358726119785199</v>
      </c>
      <c r="F6594">
        <v>535.45950000000005</v>
      </c>
      <c r="G6594">
        <v>534.49591273880219</v>
      </c>
      <c r="H6594" t="s">
        <v>26</v>
      </c>
      <c r="I6594" t="s">
        <v>3667</v>
      </c>
      <c r="J6594" t="s">
        <v>32</v>
      </c>
      <c r="K6594" t="s">
        <v>32</v>
      </c>
      <c r="L6594" t="s">
        <v>16</v>
      </c>
      <c r="M6594" t="s">
        <v>17</v>
      </c>
      <c r="N6594" t="s">
        <v>27</v>
      </c>
      <c r="O6594" t="s">
        <v>28</v>
      </c>
      <c r="P6594" t="s">
        <v>29</v>
      </c>
    </row>
    <row r="6595" spans="1:16" x14ac:dyDescent="0.25">
      <c r="A6595" t="s">
        <v>8469</v>
      </c>
      <c r="B6595" s="1">
        <v>41678</v>
      </c>
      <c r="C6595">
        <v>2014</v>
      </c>
      <c r="D6595">
        <v>9</v>
      </c>
      <c r="E6595">
        <v>31.641773976103767</v>
      </c>
      <c r="F6595">
        <v>195.98</v>
      </c>
      <c r="G6595">
        <v>164.33822602389623</v>
      </c>
      <c r="H6595" t="s">
        <v>26</v>
      </c>
      <c r="I6595" t="s">
        <v>2661</v>
      </c>
      <c r="J6595" t="s">
        <v>3</v>
      </c>
      <c r="K6595" t="s">
        <v>4</v>
      </c>
      <c r="L6595" t="s">
        <v>131</v>
      </c>
      <c r="M6595" t="s">
        <v>39</v>
      </c>
      <c r="N6595" t="s">
        <v>27</v>
      </c>
      <c r="O6595" t="s">
        <v>28</v>
      </c>
      <c r="P6595" t="s">
        <v>29</v>
      </c>
    </row>
    <row r="6596" spans="1:16" x14ac:dyDescent="0.25">
      <c r="A6596" t="s">
        <v>8470</v>
      </c>
      <c r="B6596" s="1">
        <v>40987</v>
      </c>
      <c r="C6596">
        <v>2012</v>
      </c>
      <c r="D6596">
        <v>9</v>
      </c>
      <c r="E6596">
        <v>1578.9177890715007</v>
      </c>
      <c r="F6596">
        <v>1759.56</v>
      </c>
      <c r="G6596">
        <v>180.64221092849925</v>
      </c>
      <c r="H6596" t="s">
        <v>1</v>
      </c>
      <c r="I6596" t="s">
        <v>133</v>
      </c>
      <c r="J6596" t="s">
        <v>72</v>
      </c>
      <c r="K6596" t="s">
        <v>72</v>
      </c>
      <c r="L6596" t="s">
        <v>73</v>
      </c>
      <c r="M6596" t="s">
        <v>13</v>
      </c>
      <c r="N6596" t="s">
        <v>27</v>
      </c>
      <c r="O6596" t="s">
        <v>304</v>
      </c>
      <c r="P6596" t="s">
        <v>29</v>
      </c>
    </row>
    <row r="6597" spans="1:16" x14ac:dyDescent="0.25">
      <c r="A6597" t="s">
        <v>8471</v>
      </c>
      <c r="B6597" s="1">
        <v>41005</v>
      </c>
      <c r="C6597">
        <v>2012</v>
      </c>
      <c r="D6597">
        <v>5</v>
      </c>
      <c r="E6597">
        <v>2.7801612311002617</v>
      </c>
      <c r="F6597">
        <v>695</v>
      </c>
      <c r="G6597">
        <v>692.21983876889976</v>
      </c>
      <c r="H6597" t="s">
        <v>26</v>
      </c>
      <c r="I6597" t="s">
        <v>227</v>
      </c>
      <c r="J6597" t="s">
        <v>3</v>
      </c>
      <c r="K6597" t="s">
        <v>4</v>
      </c>
      <c r="L6597" t="s">
        <v>87</v>
      </c>
      <c r="M6597" t="s">
        <v>39</v>
      </c>
      <c r="N6597" t="s">
        <v>7</v>
      </c>
      <c r="O6597" t="s">
        <v>137</v>
      </c>
      <c r="P6597" t="s">
        <v>138</v>
      </c>
    </row>
    <row r="6598" spans="1:16" x14ac:dyDescent="0.25">
      <c r="A6598" t="s">
        <v>8472</v>
      </c>
      <c r="B6598" s="1">
        <v>41093</v>
      </c>
      <c r="C6598">
        <v>2012</v>
      </c>
      <c r="D6598">
        <v>36</v>
      </c>
      <c r="E6598">
        <v>1817.0023067787231</v>
      </c>
      <c r="F6598">
        <v>30090</v>
      </c>
      <c r="G6598">
        <v>28272.997693221278</v>
      </c>
      <c r="H6598" t="s">
        <v>328</v>
      </c>
      <c r="I6598" t="s">
        <v>2187</v>
      </c>
      <c r="J6598" t="s">
        <v>42</v>
      </c>
      <c r="K6598" t="s">
        <v>43</v>
      </c>
      <c r="L6598" t="s">
        <v>44</v>
      </c>
      <c r="M6598" t="s">
        <v>6</v>
      </c>
      <c r="N6598" t="s">
        <v>22</v>
      </c>
      <c r="O6598" t="s">
        <v>329</v>
      </c>
      <c r="P6598" t="s">
        <v>24</v>
      </c>
    </row>
    <row r="6599" spans="1:16" x14ac:dyDescent="0.25">
      <c r="A6599" t="s">
        <v>8473</v>
      </c>
      <c r="B6599" s="1">
        <v>41214</v>
      </c>
      <c r="C6599">
        <v>2012</v>
      </c>
      <c r="D6599">
        <v>6</v>
      </c>
      <c r="E6599">
        <v>468.05265561577636</v>
      </c>
      <c r="F6599">
        <v>1134</v>
      </c>
      <c r="G6599">
        <v>665.9473443842237</v>
      </c>
      <c r="H6599" t="s">
        <v>1</v>
      </c>
      <c r="I6599" t="s">
        <v>6514</v>
      </c>
      <c r="J6599" t="s">
        <v>47</v>
      </c>
      <c r="K6599" t="s">
        <v>47</v>
      </c>
      <c r="L6599" t="s">
        <v>273</v>
      </c>
      <c r="M6599" t="s">
        <v>49</v>
      </c>
      <c r="N6599" t="s">
        <v>22</v>
      </c>
      <c r="O6599" t="s">
        <v>554</v>
      </c>
      <c r="P6599" t="s">
        <v>24</v>
      </c>
    </row>
    <row r="6600" spans="1:16" x14ac:dyDescent="0.25">
      <c r="A6600" t="s">
        <v>8474</v>
      </c>
      <c r="B6600" s="1">
        <v>41218</v>
      </c>
      <c r="C6600">
        <v>2012</v>
      </c>
      <c r="D6600">
        <v>8</v>
      </c>
      <c r="E6600">
        <v>11.667757180999061</v>
      </c>
      <c r="F6600">
        <v>280.72199999999998</v>
      </c>
      <c r="G6600">
        <v>269.05424281900093</v>
      </c>
      <c r="H6600" t="s">
        <v>1</v>
      </c>
      <c r="I6600" t="s">
        <v>1828</v>
      </c>
      <c r="J6600" t="s">
        <v>3</v>
      </c>
      <c r="K6600" t="s">
        <v>4</v>
      </c>
      <c r="L6600" t="s">
        <v>118</v>
      </c>
      <c r="M6600" t="s">
        <v>49</v>
      </c>
      <c r="N6600" t="s">
        <v>7</v>
      </c>
      <c r="O6600" t="s">
        <v>252</v>
      </c>
      <c r="P6600" t="s">
        <v>253</v>
      </c>
    </row>
    <row r="6601" spans="1:16" x14ac:dyDescent="0.25">
      <c r="A6601" t="s">
        <v>8475</v>
      </c>
      <c r="B6601" s="1">
        <v>41945</v>
      </c>
      <c r="C6601">
        <v>2014</v>
      </c>
      <c r="D6601">
        <v>26</v>
      </c>
      <c r="E6601">
        <v>75.617195920022837</v>
      </c>
      <c r="F6601">
        <v>2534.4</v>
      </c>
      <c r="G6601">
        <v>2458.7828040799773</v>
      </c>
      <c r="H6601" t="s">
        <v>1</v>
      </c>
      <c r="I6601" t="s">
        <v>874</v>
      </c>
      <c r="J6601" t="s">
        <v>67</v>
      </c>
      <c r="K6601" t="s">
        <v>68</v>
      </c>
      <c r="L6601" t="s">
        <v>97</v>
      </c>
      <c r="M6601" t="s">
        <v>39</v>
      </c>
      <c r="N6601" t="s">
        <v>7</v>
      </c>
      <c r="O6601" t="s">
        <v>163</v>
      </c>
      <c r="P6601" t="s">
        <v>113</v>
      </c>
    </row>
    <row r="6602" spans="1:16" x14ac:dyDescent="0.25">
      <c r="A6602" t="s">
        <v>8476</v>
      </c>
      <c r="B6602" s="1">
        <v>41781</v>
      </c>
      <c r="C6602">
        <v>2014</v>
      </c>
      <c r="D6602">
        <v>10</v>
      </c>
      <c r="E6602">
        <v>66.637503531251497</v>
      </c>
      <c r="F6602">
        <v>3890</v>
      </c>
      <c r="G6602">
        <v>3823.3624964687483</v>
      </c>
      <c r="H6602" t="s">
        <v>1</v>
      </c>
      <c r="I6602" t="s">
        <v>3061</v>
      </c>
      <c r="J6602" t="s">
        <v>42</v>
      </c>
      <c r="K6602" t="s">
        <v>43</v>
      </c>
      <c r="L6602" t="s">
        <v>38</v>
      </c>
      <c r="M6602" t="s">
        <v>39</v>
      </c>
      <c r="N6602" t="s">
        <v>7</v>
      </c>
      <c r="O6602" t="s">
        <v>2289</v>
      </c>
      <c r="P6602" t="s">
        <v>2290</v>
      </c>
    </row>
    <row r="6603" spans="1:16" x14ac:dyDescent="0.25">
      <c r="A6603" t="s">
        <v>8477</v>
      </c>
      <c r="B6603" s="1">
        <v>41250</v>
      </c>
      <c r="C6603">
        <v>2012</v>
      </c>
      <c r="D6603">
        <v>8</v>
      </c>
      <c r="E6603">
        <v>313.65798604274664</v>
      </c>
      <c r="F6603">
        <v>1368</v>
      </c>
      <c r="G6603">
        <v>1054.3420139572534</v>
      </c>
      <c r="H6603" t="s">
        <v>1</v>
      </c>
      <c r="I6603" t="s">
        <v>1515</v>
      </c>
      <c r="J6603" t="s">
        <v>67</v>
      </c>
      <c r="K6603" t="s">
        <v>68</v>
      </c>
      <c r="L6603" t="s">
        <v>87</v>
      </c>
      <c r="M6603" t="s">
        <v>39</v>
      </c>
      <c r="N6603" t="s">
        <v>7</v>
      </c>
      <c r="O6603" t="s">
        <v>244</v>
      </c>
      <c r="P6603" t="s">
        <v>113</v>
      </c>
    </row>
    <row r="6604" spans="1:16" x14ac:dyDescent="0.25">
      <c r="A6604" t="s">
        <v>8478</v>
      </c>
      <c r="B6604" s="1">
        <v>41109</v>
      </c>
      <c r="C6604">
        <v>2012</v>
      </c>
      <c r="D6604">
        <v>5</v>
      </c>
      <c r="E6604">
        <v>173.36185212156698</v>
      </c>
      <c r="F6604">
        <v>345</v>
      </c>
      <c r="G6604">
        <v>171.63814787843302</v>
      </c>
      <c r="H6604" t="s">
        <v>1</v>
      </c>
      <c r="I6604" t="s">
        <v>8479</v>
      </c>
      <c r="J6604" t="s">
        <v>32</v>
      </c>
      <c r="K6604" t="s">
        <v>32</v>
      </c>
      <c r="L6604" t="s">
        <v>366</v>
      </c>
      <c r="M6604" t="s">
        <v>34</v>
      </c>
      <c r="N6604" t="s">
        <v>27</v>
      </c>
      <c r="O6604" t="s">
        <v>434</v>
      </c>
      <c r="P6604" t="s">
        <v>420</v>
      </c>
    </row>
    <row r="6605" spans="1:16" x14ac:dyDescent="0.25">
      <c r="A6605" t="s">
        <v>8480</v>
      </c>
      <c r="B6605" s="1">
        <v>41131</v>
      </c>
      <c r="C6605">
        <v>2012</v>
      </c>
      <c r="D6605">
        <v>12</v>
      </c>
      <c r="E6605">
        <v>3.8011396163262927</v>
      </c>
      <c r="F6605">
        <v>2748</v>
      </c>
      <c r="G6605">
        <v>2744.1988603836735</v>
      </c>
      <c r="H6605" t="s">
        <v>1</v>
      </c>
      <c r="I6605" t="s">
        <v>2238</v>
      </c>
      <c r="J6605" t="s">
        <v>67</v>
      </c>
      <c r="K6605" t="s">
        <v>68</v>
      </c>
      <c r="L6605" t="s">
        <v>87</v>
      </c>
      <c r="M6605" t="s">
        <v>39</v>
      </c>
      <c r="N6605" t="s">
        <v>22</v>
      </c>
      <c r="O6605" t="s">
        <v>526</v>
      </c>
      <c r="P6605" t="s">
        <v>24</v>
      </c>
    </row>
    <row r="6606" spans="1:16" x14ac:dyDescent="0.25">
      <c r="A6606" t="s">
        <v>8481</v>
      </c>
      <c r="B6606" s="1">
        <v>41226</v>
      </c>
      <c r="C6606">
        <v>2012</v>
      </c>
      <c r="D6606">
        <v>4</v>
      </c>
      <c r="E6606">
        <v>197.44813861244378</v>
      </c>
      <c r="F6606">
        <v>134.36799999999999</v>
      </c>
      <c r="G6606">
        <v>-63.08013861244379</v>
      </c>
      <c r="H6606" t="s">
        <v>1</v>
      </c>
      <c r="I6606" t="s">
        <v>3130</v>
      </c>
      <c r="J6606" t="s">
        <v>32</v>
      </c>
      <c r="K6606" t="s">
        <v>32</v>
      </c>
      <c r="L6606" t="s">
        <v>131</v>
      </c>
      <c r="M6606" t="s">
        <v>39</v>
      </c>
      <c r="N6606" t="s">
        <v>7</v>
      </c>
      <c r="O6606" t="s">
        <v>378</v>
      </c>
      <c r="P6606" t="s">
        <v>113</v>
      </c>
    </row>
    <row r="6607" spans="1:16" x14ac:dyDescent="0.25">
      <c r="A6607" t="s">
        <v>8482</v>
      </c>
      <c r="B6607" s="1">
        <v>41448</v>
      </c>
      <c r="C6607">
        <v>2013</v>
      </c>
      <c r="D6607">
        <v>12</v>
      </c>
      <c r="E6607">
        <v>649.92087067328828</v>
      </c>
      <c r="F6607">
        <v>1308.8810000000001</v>
      </c>
      <c r="G6607">
        <v>658.96012932671181</v>
      </c>
      <c r="H6607" t="s">
        <v>1</v>
      </c>
      <c r="I6607" t="s">
        <v>2322</v>
      </c>
      <c r="J6607" t="s">
        <v>3</v>
      </c>
      <c r="K6607" t="s">
        <v>4</v>
      </c>
      <c r="L6607" t="s">
        <v>16</v>
      </c>
      <c r="M6607" t="s">
        <v>17</v>
      </c>
      <c r="N6607" t="s">
        <v>22</v>
      </c>
      <c r="O6607" t="s">
        <v>2595</v>
      </c>
      <c r="P6607" t="s">
        <v>24</v>
      </c>
    </row>
    <row r="6608" spans="1:16" x14ac:dyDescent="0.25">
      <c r="A6608" t="s">
        <v>8483</v>
      </c>
      <c r="B6608" s="1">
        <v>41915</v>
      </c>
      <c r="C6608">
        <v>2014</v>
      </c>
      <c r="D6608">
        <v>10</v>
      </c>
      <c r="E6608">
        <v>725.18588300887791</v>
      </c>
      <c r="F6608">
        <v>3490</v>
      </c>
      <c r="G6608">
        <v>2764.8141169911223</v>
      </c>
      <c r="H6608" t="s">
        <v>171</v>
      </c>
      <c r="I6608" t="s">
        <v>445</v>
      </c>
      <c r="J6608" t="s">
        <v>72</v>
      </c>
      <c r="K6608" t="s">
        <v>72</v>
      </c>
      <c r="L6608" t="s">
        <v>123</v>
      </c>
      <c r="M6608" t="s">
        <v>39</v>
      </c>
      <c r="N6608" t="s">
        <v>27</v>
      </c>
      <c r="O6608" t="s">
        <v>28</v>
      </c>
      <c r="P6608" t="s">
        <v>29</v>
      </c>
    </row>
    <row r="6609" spans="1:16" x14ac:dyDescent="0.25">
      <c r="A6609" t="s">
        <v>8484</v>
      </c>
      <c r="B6609" s="1">
        <v>41000</v>
      </c>
      <c r="C6609">
        <v>2012</v>
      </c>
      <c r="D6609">
        <v>6</v>
      </c>
      <c r="E6609">
        <v>26.092373587244236</v>
      </c>
      <c r="F6609">
        <v>85.14</v>
      </c>
      <c r="G6609">
        <v>59.047626412755761</v>
      </c>
      <c r="H6609" t="s">
        <v>1</v>
      </c>
      <c r="I6609" t="s">
        <v>2966</v>
      </c>
      <c r="J6609" t="s">
        <v>3</v>
      </c>
      <c r="K6609" t="s">
        <v>4</v>
      </c>
      <c r="L6609" t="s">
        <v>118</v>
      </c>
      <c r="M6609" t="s">
        <v>49</v>
      </c>
      <c r="N6609" t="s">
        <v>7</v>
      </c>
      <c r="O6609" t="s">
        <v>2289</v>
      </c>
      <c r="P6609" t="s">
        <v>2290</v>
      </c>
    </row>
    <row r="6610" spans="1:16" x14ac:dyDescent="0.25">
      <c r="A6610" t="s">
        <v>8485</v>
      </c>
      <c r="B6610" s="1">
        <v>41007</v>
      </c>
      <c r="C6610">
        <v>2012</v>
      </c>
      <c r="D6610">
        <v>10</v>
      </c>
      <c r="E6610">
        <v>112.43249639224442</v>
      </c>
      <c r="F6610">
        <v>3100</v>
      </c>
      <c r="G6610">
        <v>2987.5675036077555</v>
      </c>
      <c r="H6610" t="s">
        <v>1</v>
      </c>
      <c r="I6610" t="s">
        <v>2069</v>
      </c>
      <c r="J6610" t="s">
        <v>47</v>
      </c>
      <c r="K6610" t="s">
        <v>47</v>
      </c>
      <c r="L6610" t="s">
        <v>48</v>
      </c>
      <c r="M6610" t="s">
        <v>49</v>
      </c>
      <c r="N6610" t="s">
        <v>22</v>
      </c>
      <c r="O6610" t="s">
        <v>246</v>
      </c>
      <c r="P6610" t="s">
        <v>24</v>
      </c>
    </row>
    <row r="6611" spans="1:16" x14ac:dyDescent="0.25">
      <c r="A6611" t="s">
        <v>8486</v>
      </c>
      <c r="B6611" s="1">
        <v>41936</v>
      </c>
      <c r="C6611">
        <v>2014</v>
      </c>
      <c r="D6611">
        <v>8</v>
      </c>
      <c r="E6611">
        <v>428.95966719799952</v>
      </c>
      <c r="F6611">
        <v>2833.83</v>
      </c>
      <c r="G6611">
        <v>2404.8703328020006</v>
      </c>
      <c r="H6611" t="s">
        <v>171</v>
      </c>
      <c r="I6611" t="s">
        <v>8247</v>
      </c>
      <c r="J6611" t="s">
        <v>37</v>
      </c>
      <c r="K6611" t="s">
        <v>37</v>
      </c>
      <c r="L6611" t="s">
        <v>38</v>
      </c>
      <c r="M6611" t="s">
        <v>39</v>
      </c>
      <c r="N6611" t="s">
        <v>7</v>
      </c>
      <c r="O6611" t="s">
        <v>252</v>
      </c>
      <c r="P6611" t="s">
        <v>253</v>
      </c>
    </row>
    <row r="6612" spans="1:16" x14ac:dyDescent="0.25">
      <c r="A6612" t="s">
        <v>8487</v>
      </c>
      <c r="B6612" s="1">
        <v>41361</v>
      </c>
      <c r="C6612">
        <v>2013</v>
      </c>
      <c r="D6612">
        <v>10</v>
      </c>
      <c r="E6612">
        <v>246.23643382175763</v>
      </c>
      <c r="F6612">
        <v>990</v>
      </c>
      <c r="G6612">
        <v>743.7635661782424</v>
      </c>
      <c r="H6612" t="s">
        <v>26</v>
      </c>
      <c r="I6612" t="s">
        <v>2229</v>
      </c>
      <c r="J6612" t="s">
        <v>37</v>
      </c>
      <c r="K6612" t="s">
        <v>37</v>
      </c>
      <c r="L6612" t="s">
        <v>97</v>
      </c>
      <c r="M6612" t="s">
        <v>39</v>
      </c>
      <c r="N6612" t="s">
        <v>22</v>
      </c>
      <c r="O6612" t="s">
        <v>209</v>
      </c>
      <c r="P6612" t="s">
        <v>24</v>
      </c>
    </row>
    <row r="6613" spans="1:16" x14ac:dyDescent="0.25">
      <c r="A6613" t="s">
        <v>8488</v>
      </c>
      <c r="B6613" s="1">
        <v>41386</v>
      </c>
      <c r="C6613">
        <v>2013</v>
      </c>
      <c r="D6613">
        <v>12</v>
      </c>
      <c r="E6613">
        <v>17.455859899642135</v>
      </c>
      <c r="F6613">
        <v>504</v>
      </c>
      <c r="G6613">
        <v>486.54414010035788</v>
      </c>
      <c r="H6613" t="s">
        <v>1</v>
      </c>
      <c r="I6613" t="s">
        <v>2972</v>
      </c>
      <c r="J6613" t="s">
        <v>3</v>
      </c>
      <c r="K6613" t="s">
        <v>4</v>
      </c>
      <c r="L6613" t="s">
        <v>118</v>
      </c>
      <c r="M6613" t="s">
        <v>49</v>
      </c>
      <c r="N6613" t="s">
        <v>7</v>
      </c>
      <c r="O6613" t="s">
        <v>8</v>
      </c>
      <c r="P6613" t="s">
        <v>9</v>
      </c>
    </row>
    <row r="6614" spans="1:16" x14ac:dyDescent="0.25">
      <c r="A6614" t="s">
        <v>8489</v>
      </c>
      <c r="B6614" s="1">
        <v>41834</v>
      </c>
      <c r="C6614">
        <v>2014</v>
      </c>
      <c r="D6614">
        <v>12</v>
      </c>
      <c r="E6614">
        <v>535.27116959709815</v>
      </c>
      <c r="F6614">
        <v>5288.4</v>
      </c>
      <c r="G6614">
        <v>4753.1288304029013</v>
      </c>
      <c r="H6614" t="s">
        <v>1</v>
      </c>
      <c r="I6614" t="s">
        <v>8490</v>
      </c>
      <c r="J6614" t="s">
        <v>42</v>
      </c>
      <c r="K6614" t="s">
        <v>43</v>
      </c>
      <c r="L6614" t="s">
        <v>44</v>
      </c>
      <c r="M6614" t="s">
        <v>6</v>
      </c>
      <c r="N6614" t="s">
        <v>22</v>
      </c>
      <c r="O6614" t="s">
        <v>485</v>
      </c>
      <c r="P6614" t="s">
        <v>24</v>
      </c>
    </row>
    <row r="6615" spans="1:16" x14ac:dyDescent="0.25">
      <c r="A6615" t="s">
        <v>8491</v>
      </c>
      <c r="B6615" s="1">
        <v>41257</v>
      </c>
      <c r="C6615">
        <v>2012</v>
      </c>
      <c r="D6615">
        <v>9</v>
      </c>
      <c r="E6615">
        <v>933.94525337720324</v>
      </c>
      <c r="F6615">
        <v>1696.5</v>
      </c>
      <c r="G6615">
        <v>762.55474662279676</v>
      </c>
      <c r="H6615" t="s">
        <v>1</v>
      </c>
      <c r="I6615" t="s">
        <v>2421</v>
      </c>
      <c r="J6615" t="s">
        <v>57</v>
      </c>
      <c r="K6615" t="s">
        <v>58</v>
      </c>
      <c r="L6615" t="s">
        <v>92</v>
      </c>
      <c r="M6615" t="s">
        <v>6</v>
      </c>
      <c r="N6615" t="s">
        <v>22</v>
      </c>
      <c r="O6615" t="s">
        <v>760</v>
      </c>
      <c r="P6615" t="s">
        <v>24</v>
      </c>
    </row>
    <row r="6616" spans="1:16" x14ac:dyDescent="0.25">
      <c r="A6616" t="s">
        <v>8492</v>
      </c>
      <c r="B6616" s="1">
        <v>40996</v>
      </c>
      <c r="C6616">
        <v>2012</v>
      </c>
      <c r="D6616">
        <v>5</v>
      </c>
      <c r="E6616">
        <v>381.07197866592099</v>
      </c>
      <c r="F6616">
        <v>549.95000000000005</v>
      </c>
      <c r="G6616">
        <v>168.87802133407905</v>
      </c>
      <c r="H6616" t="s">
        <v>1</v>
      </c>
      <c r="I6616" t="s">
        <v>202</v>
      </c>
      <c r="J6616" t="s">
        <v>32</v>
      </c>
      <c r="K6616" t="s">
        <v>32</v>
      </c>
      <c r="L6616" t="s">
        <v>16</v>
      </c>
      <c r="M6616" t="s">
        <v>17</v>
      </c>
      <c r="N6616" t="s">
        <v>22</v>
      </c>
      <c r="O6616" t="s">
        <v>381</v>
      </c>
      <c r="P6616" t="s">
        <v>24</v>
      </c>
    </row>
    <row r="6617" spans="1:16" x14ac:dyDescent="0.25">
      <c r="A6617" t="s">
        <v>8493</v>
      </c>
      <c r="B6617" s="1">
        <v>41976</v>
      </c>
      <c r="C6617">
        <v>2014</v>
      </c>
      <c r="D6617">
        <v>13</v>
      </c>
      <c r="E6617">
        <v>16.396986047276492</v>
      </c>
      <c r="F6617">
        <v>6102.35</v>
      </c>
      <c r="G6617">
        <v>6085.9530139527242</v>
      </c>
      <c r="H6617" t="s">
        <v>1</v>
      </c>
      <c r="I6617" t="s">
        <v>3084</v>
      </c>
      <c r="J6617" t="s">
        <v>42</v>
      </c>
      <c r="K6617" t="s">
        <v>43</v>
      </c>
      <c r="L6617" t="s">
        <v>5</v>
      </c>
      <c r="M6617" t="s">
        <v>6</v>
      </c>
      <c r="N6617" t="s">
        <v>27</v>
      </c>
      <c r="O6617" t="s">
        <v>264</v>
      </c>
      <c r="P6617" t="s">
        <v>265</v>
      </c>
    </row>
    <row r="6618" spans="1:16" x14ac:dyDescent="0.25">
      <c r="A6618" t="s">
        <v>8494</v>
      </c>
      <c r="B6618" s="1">
        <v>40969</v>
      </c>
      <c r="C6618">
        <v>2012</v>
      </c>
      <c r="D6618">
        <v>18</v>
      </c>
      <c r="E6618">
        <v>1894.9922325049984</v>
      </c>
      <c r="F6618">
        <v>5296.3710000000001</v>
      </c>
      <c r="G6618">
        <v>3401.3787674950017</v>
      </c>
      <c r="H6618" t="s">
        <v>171</v>
      </c>
      <c r="I6618" t="s">
        <v>64</v>
      </c>
      <c r="J6618" t="s">
        <v>3</v>
      </c>
      <c r="K6618" t="s">
        <v>4</v>
      </c>
      <c r="L6618" t="s">
        <v>12</v>
      </c>
      <c r="M6618" t="s">
        <v>13</v>
      </c>
      <c r="N6618" t="s">
        <v>22</v>
      </c>
      <c r="O6618" t="s">
        <v>173</v>
      </c>
      <c r="P6618" t="s">
        <v>24</v>
      </c>
    </row>
    <row r="6619" spans="1:16" x14ac:dyDescent="0.25">
      <c r="A6619" t="s">
        <v>8495</v>
      </c>
      <c r="B6619" s="1">
        <v>40975</v>
      </c>
      <c r="C6619">
        <v>2012</v>
      </c>
      <c r="D6619">
        <v>12</v>
      </c>
      <c r="E6619">
        <v>1043.9956132449345</v>
      </c>
      <c r="F6619">
        <v>2760</v>
      </c>
      <c r="G6619">
        <v>1716.0043867550655</v>
      </c>
      <c r="H6619" t="s">
        <v>1</v>
      </c>
      <c r="I6619" t="s">
        <v>3306</v>
      </c>
      <c r="J6619" t="s">
        <v>47</v>
      </c>
      <c r="K6619" t="s">
        <v>47</v>
      </c>
      <c r="L6619" t="s">
        <v>273</v>
      </c>
      <c r="M6619" t="s">
        <v>49</v>
      </c>
      <c r="N6619" t="s">
        <v>7</v>
      </c>
      <c r="O6619" t="s">
        <v>252</v>
      </c>
      <c r="P6619" t="s">
        <v>253</v>
      </c>
    </row>
    <row r="6620" spans="1:16" x14ac:dyDescent="0.25">
      <c r="A6620" t="s">
        <v>8496</v>
      </c>
      <c r="B6620" s="1">
        <v>41060</v>
      </c>
      <c r="C6620">
        <v>2012</v>
      </c>
      <c r="D6620">
        <v>10</v>
      </c>
      <c r="E6620">
        <v>1467.9146296026629</v>
      </c>
      <c r="F6620">
        <v>2990</v>
      </c>
      <c r="G6620">
        <v>1522.0853703973371</v>
      </c>
      <c r="H6620" t="s">
        <v>1</v>
      </c>
      <c r="I6620" t="s">
        <v>1362</v>
      </c>
      <c r="J6620" t="s">
        <v>47</v>
      </c>
      <c r="K6620" t="s">
        <v>47</v>
      </c>
      <c r="L6620" t="s">
        <v>48</v>
      </c>
      <c r="M6620" t="s">
        <v>49</v>
      </c>
      <c r="N6620" t="s">
        <v>22</v>
      </c>
      <c r="O6620" t="s">
        <v>593</v>
      </c>
      <c r="P6620" t="s">
        <v>24</v>
      </c>
    </row>
    <row r="6621" spans="1:16" x14ac:dyDescent="0.25">
      <c r="A6621" t="s">
        <v>8497</v>
      </c>
      <c r="B6621" s="1">
        <v>41127</v>
      </c>
      <c r="C6621">
        <v>2012</v>
      </c>
      <c r="D6621">
        <v>9</v>
      </c>
      <c r="E6621">
        <v>248.36058646622601</v>
      </c>
      <c r="F6621">
        <v>2580</v>
      </c>
      <c r="G6621">
        <v>2331.6394135337741</v>
      </c>
      <c r="H6621" t="s">
        <v>1</v>
      </c>
      <c r="I6621" t="s">
        <v>1339</v>
      </c>
      <c r="J6621" t="s">
        <v>47</v>
      </c>
      <c r="K6621" t="s">
        <v>47</v>
      </c>
      <c r="L6621" t="s">
        <v>48</v>
      </c>
      <c r="M6621" t="s">
        <v>49</v>
      </c>
      <c r="N6621" t="s">
        <v>7</v>
      </c>
      <c r="O6621" t="s">
        <v>280</v>
      </c>
      <c r="P6621" t="s">
        <v>113</v>
      </c>
    </row>
    <row r="6622" spans="1:16" x14ac:dyDescent="0.25">
      <c r="A6622" t="s">
        <v>8498</v>
      </c>
      <c r="B6622" s="1">
        <v>41781</v>
      </c>
      <c r="C6622">
        <v>2014</v>
      </c>
      <c r="D6622">
        <v>10</v>
      </c>
      <c r="E6622">
        <v>752.70517075608223</v>
      </c>
      <c r="F6622">
        <v>3080</v>
      </c>
      <c r="G6622">
        <v>2327.2948292439178</v>
      </c>
      <c r="H6622" t="s">
        <v>171</v>
      </c>
      <c r="I6622" t="s">
        <v>2217</v>
      </c>
      <c r="J6622" t="s">
        <v>47</v>
      </c>
      <c r="K6622" t="s">
        <v>47</v>
      </c>
      <c r="L6622" t="s">
        <v>273</v>
      </c>
      <c r="M6622" t="s">
        <v>49</v>
      </c>
      <c r="N6622" t="s">
        <v>22</v>
      </c>
      <c r="O6622" t="s">
        <v>173</v>
      </c>
      <c r="P6622" t="s">
        <v>24</v>
      </c>
    </row>
    <row r="6623" spans="1:16" x14ac:dyDescent="0.25">
      <c r="A6623" t="s">
        <v>8499</v>
      </c>
      <c r="B6623" s="1">
        <v>41291</v>
      </c>
      <c r="C6623">
        <v>2013</v>
      </c>
      <c r="D6623">
        <v>12</v>
      </c>
      <c r="E6623">
        <v>1291.526253925849</v>
      </c>
      <c r="F6623">
        <v>11848.14</v>
      </c>
      <c r="G6623">
        <v>10556.61374607415</v>
      </c>
      <c r="H6623" t="s">
        <v>26</v>
      </c>
      <c r="I6623" t="s">
        <v>1470</v>
      </c>
      <c r="J6623" t="s">
        <v>67</v>
      </c>
      <c r="K6623" t="s">
        <v>68</v>
      </c>
      <c r="L6623" t="s">
        <v>87</v>
      </c>
      <c r="M6623" t="s">
        <v>39</v>
      </c>
      <c r="N6623" t="s">
        <v>7</v>
      </c>
      <c r="O6623" t="s">
        <v>137</v>
      </c>
      <c r="P6623" t="s">
        <v>138</v>
      </c>
    </row>
    <row r="6624" spans="1:16" x14ac:dyDescent="0.25">
      <c r="A6624" t="s">
        <v>8500</v>
      </c>
      <c r="B6624" s="1">
        <v>41627</v>
      </c>
      <c r="C6624">
        <v>2013</v>
      </c>
      <c r="D6624">
        <v>8</v>
      </c>
      <c r="E6624">
        <v>2241.4877650691255</v>
      </c>
      <c r="F6624">
        <v>3692.6</v>
      </c>
      <c r="G6624">
        <v>1451.1122349308744</v>
      </c>
      <c r="H6624" t="s">
        <v>26</v>
      </c>
      <c r="I6624" t="s">
        <v>6442</v>
      </c>
      <c r="J6624" t="s">
        <v>3</v>
      </c>
      <c r="K6624" t="s">
        <v>4</v>
      </c>
      <c r="L6624" t="s">
        <v>87</v>
      </c>
      <c r="M6624" t="s">
        <v>39</v>
      </c>
      <c r="N6624" t="s">
        <v>7</v>
      </c>
      <c r="O6624" t="s">
        <v>137</v>
      </c>
      <c r="P6624" t="s">
        <v>138</v>
      </c>
    </row>
    <row r="6625" spans="1:16" x14ac:dyDescent="0.25">
      <c r="A6625" t="s">
        <v>8501</v>
      </c>
      <c r="B6625" s="1">
        <v>41125</v>
      </c>
      <c r="C6625">
        <v>2012</v>
      </c>
      <c r="D6625">
        <v>12</v>
      </c>
      <c r="E6625">
        <v>3489.3650360007487</v>
      </c>
      <c r="F6625">
        <v>6588.8</v>
      </c>
      <c r="G6625">
        <v>3099.4349639992515</v>
      </c>
      <c r="H6625" t="s">
        <v>1</v>
      </c>
      <c r="I6625" t="s">
        <v>1162</v>
      </c>
      <c r="J6625" t="s">
        <v>3</v>
      </c>
      <c r="K6625" t="s">
        <v>4</v>
      </c>
      <c r="L6625" t="s">
        <v>5</v>
      </c>
      <c r="M6625" t="s">
        <v>6</v>
      </c>
      <c r="N6625" t="s">
        <v>22</v>
      </c>
      <c r="O6625" t="s">
        <v>128</v>
      </c>
      <c r="P6625" t="s">
        <v>24</v>
      </c>
    </row>
    <row r="6626" spans="1:16" x14ac:dyDescent="0.25">
      <c r="A6626" t="s">
        <v>8502</v>
      </c>
      <c r="B6626" s="1">
        <v>41869</v>
      </c>
      <c r="C6626">
        <v>2014</v>
      </c>
      <c r="D6626">
        <v>9</v>
      </c>
      <c r="E6626">
        <v>486.43018723568389</v>
      </c>
      <c r="F6626">
        <v>3423.2</v>
      </c>
      <c r="G6626">
        <v>2936.7698127643162</v>
      </c>
      <c r="H6626" t="s">
        <v>1</v>
      </c>
      <c r="I6626" t="s">
        <v>3061</v>
      </c>
      <c r="J6626" t="s">
        <v>42</v>
      </c>
      <c r="K6626" t="s">
        <v>43</v>
      </c>
      <c r="L6626" t="s">
        <v>38</v>
      </c>
      <c r="M6626" t="s">
        <v>39</v>
      </c>
      <c r="N6626" t="s">
        <v>7</v>
      </c>
      <c r="O6626" t="s">
        <v>268</v>
      </c>
      <c r="P6626" t="s">
        <v>138</v>
      </c>
    </row>
    <row r="6627" spans="1:16" x14ac:dyDescent="0.25">
      <c r="A6627" t="s">
        <v>8503</v>
      </c>
      <c r="B6627" s="1">
        <v>41153</v>
      </c>
      <c r="C6627">
        <v>2012</v>
      </c>
      <c r="D6627">
        <v>12</v>
      </c>
      <c r="E6627">
        <v>73.736283935420744</v>
      </c>
      <c r="F6627">
        <v>3348.8</v>
      </c>
      <c r="G6627">
        <v>3275.0637160645792</v>
      </c>
      <c r="H6627" t="s">
        <v>26</v>
      </c>
      <c r="I6627" t="s">
        <v>3765</v>
      </c>
      <c r="J6627" t="s">
        <v>100</v>
      </c>
      <c r="K6627" t="s">
        <v>287</v>
      </c>
      <c r="L6627" t="s">
        <v>101</v>
      </c>
      <c r="M6627" t="s">
        <v>34</v>
      </c>
      <c r="N6627" t="s">
        <v>7</v>
      </c>
      <c r="O6627" t="s">
        <v>137</v>
      </c>
      <c r="P6627" t="s">
        <v>138</v>
      </c>
    </row>
    <row r="6628" spans="1:16" x14ac:dyDescent="0.25">
      <c r="A6628" t="s">
        <v>8504</v>
      </c>
      <c r="B6628" s="1">
        <v>41325</v>
      </c>
      <c r="C6628">
        <v>2013</v>
      </c>
      <c r="D6628">
        <v>9</v>
      </c>
      <c r="E6628">
        <v>14.436898931543352</v>
      </c>
      <c r="F6628">
        <v>1135.2</v>
      </c>
      <c r="G6628">
        <v>1120.7631010684568</v>
      </c>
      <c r="H6628" t="s">
        <v>1</v>
      </c>
      <c r="I6628" t="s">
        <v>1779</v>
      </c>
      <c r="J6628" t="s">
        <v>47</v>
      </c>
      <c r="K6628" t="s">
        <v>47</v>
      </c>
      <c r="L6628" t="s">
        <v>48</v>
      </c>
      <c r="M6628" t="s">
        <v>49</v>
      </c>
      <c r="N6628" t="s">
        <v>27</v>
      </c>
      <c r="O6628" t="s">
        <v>369</v>
      </c>
      <c r="P6628" t="s">
        <v>370</v>
      </c>
    </row>
    <row r="6629" spans="1:16" x14ac:dyDescent="0.25">
      <c r="A6629" t="s">
        <v>8505</v>
      </c>
      <c r="B6629" s="1">
        <v>41121</v>
      </c>
      <c r="C6629">
        <v>2012</v>
      </c>
      <c r="D6629">
        <v>12</v>
      </c>
      <c r="E6629">
        <v>29.080994115586595</v>
      </c>
      <c r="F6629">
        <v>297.5</v>
      </c>
      <c r="G6629">
        <v>268.41900588441342</v>
      </c>
      <c r="H6629" t="s">
        <v>1</v>
      </c>
      <c r="I6629" t="s">
        <v>3383</v>
      </c>
      <c r="J6629" t="s">
        <v>3</v>
      </c>
      <c r="K6629" t="s">
        <v>4</v>
      </c>
      <c r="L6629" t="s">
        <v>749</v>
      </c>
      <c r="M6629" t="s">
        <v>6</v>
      </c>
      <c r="N6629" t="s">
        <v>22</v>
      </c>
      <c r="O6629" t="s">
        <v>1771</v>
      </c>
      <c r="P6629" t="s">
        <v>24</v>
      </c>
    </row>
    <row r="6630" spans="1:16" x14ac:dyDescent="0.25">
      <c r="A6630" t="s">
        <v>8506</v>
      </c>
      <c r="B6630" s="1">
        <v>41139</v>
      </c>
      <c r="C6630">
        <v>2012</v>
      </c>
      <c r="D6630">
        <v>6</v>
      </c>
      <c r="E6630">
        <v>87.258648566883167</v>
      </c>
      <c r="F6630">
        <v>900.6</v>
      </c>
      <c r="G6630">
        <v>813.34135143311687</v>
      </c>
      <c r="H6630" t="s">
        <v>1</v>
      </c>
      <c r="I6630" t="s">
        <v>4162</v>
      </c>
      <c r="J6630" t="s">
        <v>42</v>
      </c>
      <c r="K6630" t="s">
        <v>43</v>
      </c>
      <c r="L6630" t="s">
        <v>44</v>
      </c>
      <c r="M6630" t="s">
        <v>6</v>
      </c>
      <c r="N6630" t="s">
        <v>22</v>
      </c>
      <c r="O6630" t="s">
        <v>610</v>
      </c>
      <c r="P6630" t="s">
        <v>24</v>
      </c>
    </row>
    <row r="6631" spans="1:16" x14ac:dyDescent="0.25">
      <c r="A6631" t="s">
        <v>8507</v>
      </c>
      <c r="B6631" s="1">
        <v>41384</v>
      </c>
      <c r="C6631">
        <v>2013</v>
      </c>
      <c r="D6631">
        <v>10</v>
      </c>
      <c r="E6631">
        <v>97.248045358630478</v>
      </c>
      <c r="F6631">
        <v>159</v>
      </c>
      <c r="G6631">
        <v>61.751954641369522</v>
      </c>
      <c r="H6631" t="s">
        <v>1</v>
      </c>
      <c r="I6631" t="s">
        <v>3303</v>
      </c>
      <c r="J6631" t="s">
        <v>3</v>
      </c>
      <c r="K6631" t="s">
        <v>4</v>
      </c>
      <c r="L6631" t="s">
        <v>131</v>
      </c>
      <c r="M6631" t="s">
        <v>39</v>
      </c>
      <c r="N6631" t="s">
        <v>7</v>
      </c>
      <c r="O6631" t="s">
        <v>495</v>
      </c>
      <c r="P6631" t="s">
        <v>113</v>
      </c>
    </row>
    <row r="6632" spans="1:16" x14ac:dyDescent="0.25">
      <c r="A6632" t="s">
        <v>8508</v>
      </c>
      <c r="B6632" s="1">
        <v>41919</v>
      </c>
      <c r="C6632">
        <v>2014</v>
      </c>
      <c r="D6632">
        <v>26</v>
      </c>
      <c r="E6632">
        <v>2114.6806219073565</v>
      </c>
      <c r="F6632">
        <v>3950</v>
      </c>
      <c r="G6632">
        <v>1835.3193780926435</v>
      </c>
      <c r="H6632" t="s">
        <v>328</v>
      </c>
      <c r="I6632" t="s">
        <v>3447</v>
      </c>
      <c r="J6632" t="s">
        <v>67</v>
      </c>
      <c r="K6632" t="s">
        <v>68</v>
      </c>
      <c r="L6632" t="s">
        <v>69</v>
      </c>
      <c r="M6632" t="s">
        <v>39</v>
      </c>
      <c r="N6632" t="s">
        <v>22</v>
      </c>
      <c r="O6632" t="s">
        <v>329</v>
      </c>
      <c r="P6632" t="s">
        <v>24</v>
      </c>
    </row>
    <row r="6633" spans="1:16" x14ac:dyDescent="0.25">
      <c r="A6633" t="s">
        <v>8509</v>
      </c>
      <c r="B6633" s="1">
        <v>41543</v>
      </c>
      <c r="C6633">
        <v>2013</v>
      </c>
      <c r="D6633">
        <v>8</v>
      </c>
      <c r="E6633">
        <v>45.391566119336368</v>
      </c>
      <c r="F6633">
        <v>2974.8</v>
      </c>
      <c r="G6633">
        <v>2929.4084338806638</v>
      </c>
      <c r="H6633" t="s">
        <v>1</v>
      </c>
      <c r="I6633" t="s">
        <v>2353</v>
      </c>
      <c r="J6633" t="s">
        <v>47</v>
      </c>
      <c r="K6633" t="s">
        <v>47</v>
      </c>
      <c r="L6633" t="s">
        <v>48</v>
      </c>
      <c r="M6633" t="s">
        <v>49</v>
      </c>
      <c r="N6633" t="s">
        <v>7</v>
      </c>
      <c r="O6633" t="s">
        <v>1740</v>
      </c>
      <c r="P6633" t="s">
        <v>1741</v>
      </c>
    </row>
    <row r="6634" spans="1:16" x14ac:dyDescent="0.25">
      <c r="A6634" t="s">
        <v>8510</v>
      </c>
      <c r="B6634" s="1">
        <v>40965</v>
      </c>
      <c r="C6634">
        <v>2012</v>
      </c>
      <c r="D6634">
        <v>12</v>
      </c>
      <c r="E6634">
        <v>72.919275770066292</v>
      </c>
      <c r="F6634">
        <v>2266.6999999999998</v>
      </c>
      <c r="G6634">
        <v>2193.7807242299336</v>
      </c>
      <c r="H6634" t="s">
        <v>1</v>
      </c>
      <c r="I6634" t="s">
        <v>2511</v>
      </c>
      <c r="J6634" t="s">
        <v>67</v>
      </c>
      <c r="K6634" t="s">
        <v>68</v>
      </c>
      <c r="L6634" t="s">
        <v>69</v>
      </c>
      <c r="M6634" t="s">
        <v>39</v>
      </c>
      <c r="N6634" t="s">
        <v>7</v>
      </c>
      <c r="O6634" t="s">
        <v>297</v>
      </c>
      <c r="P6634" t="s">
        <v>138</v>
      </c>
    </row>
    <row r="6635" spans="1:16" x14ac:dyDescent="0.25">
      <c r="A6635" t="s">
        <v>8511</v>
      </c>
      <c r="B6635" s="1">
        <v>41010</v>
      </c>
      <c r="C6635">
        <v>2012</v>
      </c>
      <c r="D6635">
        <v>10</v>
      </c>
      <c r="E6635">
        <v>98.466599442741739</v>
      </c>
      <c r="F6635">
        <v>1869</v>
      </c>
      <c r="G6635">
        <v>1770.5334005572583</v>
      </c>
      <c r="H6635" t="s">
        <v>1</v>
      </c>
      <c r="I6635" t="s">
        <v>2843</v>
      </c>
      <c r="J6635" t="s">
        <v>57</v>
      </c>
      <c r="K6635" t="s">
        <v>58</v>
      </c>
      <c r="L6635" t="s">
        <v>92</v>
      </c>
      <c r="M6635" t="s">
        <v>6</v>
      </c>
      <c r="N6635" t="s">
        <v>22</v>
      </c>
      <c r="O6635" t="s">
        <v>591</v>
      </c>
      <c r="P6635" t="s">
        <v>24</v>
      </c>
    </row>
    <row r="6636" spans="1:16" x14ac:dyDescent="0.25">
      <c r="A6636" t="s">
        <v>8512</v>
      </c>
      <c r="B6636" s="1">
        <v>41388</v>
      </c>
      <c r="C6636">
        <v>2013</v>
      </c>
      <c r="D6636">
        <v>10</v>
      </c>
      <c r="E6636">
        <v>1449.6024229382997</v>
      </c>
      <c r="F6636">
        <v>4362</v>
      </c>
      <c r="G6636">
        <v>2912.3975770617003</v>
      </c>
      <c r="H6636" t="s">
        <v>1</v>
      </c>
      <c r="I6636" t="s">
        <v>2362</v>
      </c>
      <c r="J6636" t="s">
        <v>42</v>
      </c>
      <c r="K6636" t="s">
        <v>43</v>
      </c>
      <c r="L6636" t="s">
        <v>5</v>
      </c>
      <c r="M6636" t="s">
        <v>6</v>
      </c>
      <c r="N6636" t="s">
        <v>22</v>
      </c>
      <c r="O6636" t="s">
        <v>578</v>
      </c>
      <c r="P6636" t="s">
        <v>24</v>
      </c>
    </row>
    <row r="6637" spans="1:16" x14ac:dyDescent="0.25">
      <c r="A6637" t="s">
        <v>8513</v>
      </c>
      <c r="B6637" s="1">
        <v>41713</v>
      </c>
      <c r="C6637">
        <v>2014</v>
      </c>
      <c r="D6637">
        <v>20</v>
      </c>
      <c r="E6637">
        <v>48.403942885411254</v>
      </c>
      <c r="F6637">
        <v>39.799999999999997</v>
      </c>
      <c r="G6637">
        <v>-8.6039428854112572</v>
      </c>
      <c r="H6637" t="s">
        <v>26</v>
      </c>
      <c r="I6637" t="s">
        <v>3034</v>
      </c>
      <c r="J6637" t="s">
        <v>32</v>
      </c>
      <c r="K6637" t="s">
        <v>32</v>
      </c>
      <c r="L6637" t="s">
        <v>131</v>
      </c>
      <c r="M6637" t="s">
        <v>39</v>
      </c>
      <c r="N6637" t="s">
        <v>22</v>
      </c>
      <c r="O6637" t="s">
        <v>209</v>
      </c>
      <c r="P6637" t="s">
        <v>24</v>
      </c>
    </row>
    <row r="6638" spans="1:16" x14ac:dyDescent="0.25">
      <c r="A6638" t="s">
        <v>8514</v>
      </c>
      <c r="B6638" s="1">
        <v>41881</v>
      </c>
      <c r="C6638">
        <v>2014</v>
      </c>
      <c r="D6638">
        <v>12</v>
      </c>
      <c r="E6638">
        <v>98.105279818873839</v>
      </c>
      <c r="F6638">
        <v>1380.4</v>
      </c>
      <c r="G6638">
        <v>1282.2947201811262</v>
      </c>
      <c r="H6638" t="s">
        <v>328</v>
      </c>
      <c r="I6638" t="s">
        <v>4093</v>
      </c>
      <c r="J6638" t="s">
        <v>67</v>
      </c>
      <c r="K6638" t="s">
        <v>68</v>
      </c>
      <c r="L6638" t="s">
        <v>69</v>
      </c>
      <c r="M6638" t="s">
        <v>39</v>
      </c>
      <c r="N6638" t="s">
        <v>22</v>
      </c>
      <c r="O6638" t="s">
        <v>329</v>
      </c>
      <c r="P6638" t="s">
        <v>24</v>
      </c>
    </row>
    <row r="6639" spans="1:16" x14ac:dyDescent="0.25">
      <c r="A6639" t="s">
        <v>8515</v>
      </c>
      <c r="B6639" s="1">
        <v>41556</v>
      </c>
      <c r="C6639">
        <v>2013</v>
      </c>
      <c r="D6639">
        <v>8</v>
      </c>
      <c r="E6639">
        <v>5.2352470853803688</v>
      </c>
      <c r="F6639">
        <v>105.3</v>
      </c>
      <c r="G6639">
        <v>100.06475291461963</v>
      </c>
      <c r="H6639" t="s">
        <v>1</v>
      </c>
      <c r="I6639" t="s">
        <v>1432</v>
      </c>
      <c r="J6639" t="s">
        <v>3</v>
      </c>
      <c r="K6639" t="s">
        <v>4</v>
      </c>
      <c r="L6639" t="s">
        <v>131</v>
      </c>
      <c r="M6639" t="s">
        <v>39</v>
      </c>
      <c r="N6639" t="s">
        <v>7</v>
      </c>
      <c r="O6639" t="s">
        <v>675</v>
      </c>
      <c r="P6639" t="s">
        <v>510</v>
      </c>
    </row>
    <row r="6640" spans="1:16" x14ac:dyDescent="0.25">
      <c r="A6640" t="s">
        <v>8516</v>
      </c>
      <c r="B6640" s="1">
        <v>40908</v>
      </c>
      <c r="C6640">
        <v>2011</v>
      </c>
      <c r="D6640">
        <v>9</v>
      </c>
      <c r="E6640">
        <v>2578.5434742121101</v>
      </c>
      <c r="F6640">
        <v>2633.2240000000002</v>
      </c>
      <c r="G6640">
        <v>54.680525787890019</v>
      </c>
      <c r="H6640" t="s">
        <v>1</v>
      </c>
      <c r="I6640" t="s">
        <v>64</v>
      </c>
      <c r="J6640" t="s">
        <v>3</v>
      </c>
      <c r="K6640" t="s">
        <v>4</v>
      </c>
      <c r="L6640" t="s">
        <v>12</v>
      </c>
      <c r="M6640" t="s">
        <v>13</v>
      </c>
      <c r="N6640" t="s">
        <v>22</v>
      </c>
      <c r="O6640" t="s">
        <v>623</v>
      </c>
      <c r="P6640" t="s">
        <v>24</v>
      </c>
    </row>
    <row r="6641" spans="1:16" x14ac:dyDescent="0.25">
      <c r="A6641" t="s">
        <v>8517</v>
      </c>
      <c r="B6641" s="1">
        <v>40913</v>
      </c>
      <c r="C6641">
        <v>2012</v>
      </c>
      <c r="D6641">
        <v>8</v>
      </c>
      <c r="E6641">
        <v>1211.0228770006611</v>
      </c>
      <c r="F6641">
        <v>5114.8</v>
      </c>
      <c r="G6641">
        <v>3903.7771229993391</v>
      </c>
      <c r="H6641" t="s">
        <v>171</v>
      </c>
      <c r="I6641" t="s">
        <v>4251</v>
      </c>
      <c r="J6641" t="s">
        <v>3</v>
      </c>
      <c r="K6641" t="s">
        <v>4</v>
      </c>
      <c r="L6641" t="s">
        <v>5</v>
      </c>
      <c r="M6641" t="s">
        <v>6</v>
      </c>
      <c r="N6641" t="s">
        <v>7</v>
      </c>
      <c r="O6641" t="s">
        <v>252</v>
      </c>
      <c r="P6641" t="s">
        <v>253</v>
      </c>
    </row>
    <row r="6642" spans="1:16" x14ac:dyDescent="0.25">
      <c r="A6642" t="s">
        <v>8518</v>
      </c>
      <c r="B6642" s="1">
        <v>41257</v>
      </c>
      <c r="C6642">
        <v>2012</v>
      </c>
      <c r="D6642">
        <v>9</v>
      </c>
      <c r="E6642">
        <v>186.7577782548924</v>
      </c>
      <c r="F6642">
        <v>699.15</v>
      </c>
      <c r="G6642">
        <v>512.39222174510758</v>
      </c>
      <c r="H6642" t="s">
        <v>1</v>
      </c>
      <c r="I6642" t="s">
        <v>2488</v>
      </c>
      <c r="J6642" t="s">
        <v>67</v>
      </c>
      <c r="K6642" t="s">
        <v>68</v>
      </c>
      <c r="L6642" t="s">
        <v>69</v>
      </c>
      <c r="M6642" t="s">
        <v>39</v>
      </c>
      <c r="N6642" t="s">
        <v>22</v>
      </c>
      <c r="O6642" t="s">
        <v>1549</v>
      </c>
      <c r="P6642" t="s">
        <v>24</v>
      </c>
    </row>
    <row r="6643" spans="1:16" x14ac:dyDescent="0.25">
      <c r="A6643" t="s">
        <v>8519</v>
      </c>
      <c r="B6643" s="1">
        <v>40991</v>
      </c>
      <c r="C6643">
        <v>2012</v>
      </c>
      <c r="D6643">
        <v>10</v>
      </c>
      <c r="E6643">
        <v>100.8952109588222</v>
      </c>
      <c r="F6643">
        <v>289.89999999999998</v>
      </c>
      <c r="G6643">
        <v>189.00478904117779</v>
      </c>
      <c r="H6643" t="s">
        <v>1</v>
      </c>
      <c r="I6643" t="s">
        <v>1310</v>
      </c>
      <c r="J6643" t="s">
        <v>3</v>
      </c>
      <c r="K6643" t="s">
        <v>4</v>
      </c>
      <c r="L6643" t="s">
        <v>118</v>
      </c>
      <c r="M6643" t="s">
        <v>49</v>
      </c>
      <c r="N6643" t="s">
        <v>22</v>
      </c>
      <c r="O6643" t="s">
        <v>576</v>
      </c>
      <c r="P6643" t="s">
        <v>24</v>
      </c>
    </row>
    <row r="6644" spans="1:16" x14ac:dyDescent="0.25">
      <c r="A6644" t="s">
        <v>8520</v>
      </c>
      <c r="B6644" s="1">
        <v>41370</v>
      </c>
      <c r="C6644">
        <v>2013</v>
      </c>
      <c r="D6644">
        <v>12</v>
      </c>
      <c r="E6644">
        <v>214.8867384954506</v>
      </c>
      <c r="F6644">
        <v>3556.8</v>
      </c>
      <c r="G6644">
        <v>3341.9132615045496</v>
      </c>
      <c r="H6644" t="s">
        <v>171</v>
      </c>
      <c r="I6644" t="s">
        <v>3678</v>
      </c>
      <c r="J6644" t="s">
        <v>3</v>
      </c>
      <c r="K6644" t="s">
        <v>4</v>
      </c>
      <c r="L6644" t="s">
        <v>5</v>
      </c>
      <c r="M6644" t="s">
        <v>6</v>
      </c>
      <c r="N6644" t="s">
        <v>27</v>
      </c>
      <c r="O6644" t="s">
        <v>28</v>
      </c>
      <c r="P6644" t="s">
        <v>29</v>
      </c>
    </row>
    <row r="6645" spans="1:16" x14ac:dyDescent="0.25">
      <c r="A6645" t="s">
        <v>8521</v>
      </c>
      <c r="B6645" s="1">
        <v>41868</v>
      </c>
      <c r="C6645">
        <v>2014</v>
      </c>
      <c r="D6645">
        <v>18</v>
      </c>
      <c r="E6645">
        <v>2926.9062194727403</v>
      </c>
      <c r="F6645">
        <v>1836</v>
      </c>
      <c r="G6645">
        <v>-1090.9062194727403</v>
      </c>
      <c r="H6645" t="s">
        <v>171</v>
      </c>
      <c r="I6645" t="s">
        <v>2220</v>
      </c>
      <c r="J6645" t="s">
        <v>32</v>
      </c>
      <c r="K6645" t="s">
        <v>32</v>
      </c>
      <c r="L6645" t="s">
        <v>131</v>
      </c>
      <c r="M6645" t="s">
        <v>39</v>
      </c>
      <c r="N6645" t="s">
        <v>7</v>
      </c>
      <c r="O6645" t="s">
        <v>252</v>
      </c>
      <c r="P6645" t="s">
        <v>253</v>
      </c>
    </row>
    <row r="6646" spans="1:16" x14ac:dyDescent="0.25">
      <c r="A6646" t="s">
        <v>8522</v>
      </c>
      <c r="B6646" s="1">
        <v>41972</v>
      </c>
      <c r="C6646">
        <v>2014</v>
      </c>
      <c r="D6646">
        <v>26</v>
      </c>
      <c r="E6646">
        <v>1085.7175909372254</v>
      </c>
      <c r="F6646">
        <v>10972.8</v>
      </c>
      <c r="G6646">
        <v>9887.0824090627739</v>
      </c>
      <c r="H6646" t="s">
        <v>26</v>
      </c>
      <c r="I6646" t="s">
        <v>2889</v>
      </c>
      <c r="J6646" t="s">
        <v>42</v>
      </c>
      <c r="K6646" t="s">
        <v>43</v>
      </c>
      <c r="L6646" t="s">
        <v>44</v>
      </c>
      <c r="M6646" t="s">
        <v>6</v>
      </c>
      <c r="N6646" t="s">
        <v>27</v>
      </c>
      <c r="O6646" t="s">
        <v>28</v>
      </c>
      <c r="P6646" t="s">
        <v>29</v>
      </c>
    </row>
    <row r="6647" spans="1:16" x14ac:dyDescent="0.25">
      <c r="A6647" t="s">
        <v>8523</v>
      </c>
      <c r="B6647" s="1">
        <v>41594</v>
      </c>
      <c r="C6647">
        <v>2013</v>
      </c>
      <c r="D6647">
        <v>13</v>
      </c>
      <c r="E6647">
        <v>120.87951450889284</v>
      </c>
      <c r="F6647">
        <v>12251.2</v>
      </c>
      <c r="G6647">
        <v>12130.320485491107</v>
      </c>
      <c r="H6647" t="s">
        <v>1</v>
      </c>
      <c r="I6647" t="s">
        <v>2933</v>
      </c>
      <c r="J6647" t="s">
        <v>42</v>
      </c>
      <c r="K6647" t="s">
        <v>43</v>
      </c>
      <c r="L6647" t="s">
        <v>44</v>
      </c>
      <c r="M6647" t="s">
        <v>6</v>
      </c>
      <c r="N6647" t="s">
        <v>22</v>
      </c>
      <c r="O6647" t="s">
        <v>1579</v>
      </c>
      <c r="P6647" t="s">
        <v>24</v>
      </c>
    </row>
    <row r="6648" spans="1:16" x14ac:dyDescent="0.25">
      <c r="A6648" t="s">
        <v>8524</v>
      </c>
      <c r="B6648" s="1">
        <v>40984</v>
      </c>
      <c r="C6648">
        <v>2012</v>
      </c>
      <c r="D6648">
        <v>5</v>
      </c>
      <c r="E6648">
        <v>69.758848943754401</v>
      </c>
      <c r="F6648">
        <v>995</v>
      </c>
      <c r="G6648">
        <v>925.2411510562456</v>
      </c>
      <c r="H6648" t="s">
        <v>1</v>
      </c>
      <c r="I6648" t="s">
        <v>1101</v>
      </c>
      <c r="J6648" t="s">
        <v>3</v>
      </c>
      <c r="K6648" t="s">
        <v>4</v>
      </c>
      <c r="L6648" t="s">
        <v>101</v>
      </c>
      <c r="M6648" t="s">
        <v>34</v>
      </c>
      <c r="N6648" t="s">
        <v>22</v>
      </c>
      <c r="O6648" t="s">
        <v>1042</v>
      </c>
      <c r="P6648" t="s">
        <v>24</v>
      </c>
    </row>
    <row r="6649" spans="1:16" x14ac:dyDescent="0.25">
      <c r="A6649" t="s">
        <v>8525</v>
      </c>
      <c r="B6649" s="1">
        <v>41417</v>
      </c>
      <c r="C6649">
        <v>2013</v>
      </c>
      <c r="D6649">
        <v>12</v>
      </c>
      <c r="E6649">
        <v>637.51747064991662</v>
      </c>
      <c r="F6649">
        <v>2308.4</v>
      </c>
      <c r="G6649">
        <v>1670.8825293500836</v>
      </c>
      <c r="H6649" t="s">
        <v>1</v>
      </c>
      <c r="I6649" t="s">
        <v>1156</v>
      </c>
      <c r="J6649" t="s">
        <v>32</v>
      </c>
      <c r="K6649" t="s">
        <v>32</v>
      </c>
      <c r="L6649" t="s">
        <v>33</v>
      </c>
      <c r="M6649" t="s">
        <v>34</v>
      </c>
      <c r="N6649" t="s">
        <v>27</v>
      </c>
      <c r="O6649" t="s">
        <v>425</v>
      </c>
      <c r="P6649" t="s">
        <v>29</v>
      </c>
    </row>
    <row r="6650" spans="1:16" x14ac:dyDescent="0.25">
      <c r="A6650" t="s">
        <v>8526</v>
      </c>
      <c r="B6650" s="1">
        <v>41754</v>
      </c>
      <c r="C6650">
        <v>2014</v>
      </c>
      <c r="D6650">
        <v>10</v>
      </c>
      <c r="E6650">
        <v>83.788670659212045</v>
      </c>
      <c r="F6650">
        <v>4999</v>
      </c>
      <c r="G6650">
        <v>4915.2113293407883</v>
      </c>
      <c r="H6650" t="s">
        <v>1</v>
      </c>
      <c r="I6650" t="s">
        <v>2046</v>
      </c>
      <c r="J6650" t="s">
        <v>37</v>
      </c>
      <c r="K6650" t="s">
        <v>37</v>
      </c>
      <c r="L6650" t="s">
        <v>123</v>
      </c>
      <c r="M6650" t="s">
        <v>39</v>
      </c>
      <c r="N6650" t="s">
        <v>22</v>
      </c>
      <c r="O6650" t="s">
        <v>2504</v>
      </c>
      <c r="P6650" t="s">
        <v>24</v>
      </c>
    </row>
    <row r="6651" spans="1:16" x14ac:dyDescent="0.25">
      <c r="A6651" t="s">
        <v>8527</v>
      </c>
      <c r="B6651" s="1">
        <v>40906</v>
      </c>
      <c r="C6651">
        <v>2011</v>
      </c>
      <c r="D6651">
        <v>4</v>
      </c>
      <c r="E6651">
        <v>19.518738790904763</v>
      </c>
      <c r="F6651">
        <v>756</v>
      </c>
      <c r="G6651">
        <v>736.48126120909524</v>
      </c>
      <c r="H6651" t="s">
        <v>1</v>
      </c>
      <c r="I6651" t="s">
        <v>6514</v>
      </c>
      <c r="J6651" t="s">
        <v>47</v>
      </c>
      <c r="K6651" t="s">
        <v>47</v>
      </c>
      <c r="L6651" t="s">
        <v>273</v>
      </c>
      <c r="M6651" t="s">
        <v>49</v>
      </c>
      <c r="N6651" t="s">
        <v>22</v>
      </c>
      <c r="O6651" t="s">
        <v>1396</v>
      </c>
      <c r="P6651" t="s">
        <v>24</v>
      </c>
    </row>
    <row r="6652" spans="1:16" x14ac:dyDescent="0.25">
      <c r="A6652" t="s">
        <v>8528</v>
      </c>
      <c r="B6652" s="1">
        <v>41159</v>
      </c>
      <c r="C6652">
        <v>2012</v>
      </c>
      <c r="D6652">
        <v>10</v>
      </c>
      <c r="E6652">
        <v>2874.6237689237519</v>
      </c>
      <c r="F6652">
        <v>2690</v>
      </c>
      <c r="G6652">
        <v>-184.62376892375187</v>
      </c>
      <c r="H6652" t="s">
        <v>1</v>
      </c>
      <c r="I6652" t="s">
        <v>2817</v>
      </c>
      <c r="J6652" t="s">
        <v>47</v>
      </c>
      <c r="K6652" t="s">
        <v>47</v>
      </c>
      <c r="L6652" t="s">
        <v>48</v>
      </c>
      <c r="M6652" t="s">
        <v>49</v>
      </c>
      <c r="N6652" t="s">
        <v>22</v>
      </c>
      <c r="O6652" t="s">
        <v>376</v>
      </c>
      <c r="P6652" t="s">
        <v>24</v>
      </c>
    </row>
    <row r="6653" spans="1:16" x14ac:dyDescent="0.25">
      <c r="A6653" t="s">
        <v>8529</v>
      </c>
      <c r="B6653" s="1">
        <v>41744</v>
      </c>
      <c r="C6653">
        <v>2014</v>
      </c>
      <c r="D6653">
        <v>10</v>
      </c>
      <c r="E6653">
        <v>68.435840307713107</v>
      </c>
      <c r="F6653">
        <v>1340</v>
      </c>
      <c r="G6653">
        <v>1271.5641596922869</v>
      </c>
      <c r="H6653" t="s">
        <v>1</v>
      </c>
      <c r="I6653" t="s">
        <v>339</v>
      </c>
      <c r="J6653" t="s">
        <v>3</v>
      </c>
      <c r="K6653" t="s">
        <v>4</v>
      </c>
      <c r="L6653" t="s">
        <v>12</v>
      </c>
      <c r="M6653" t="s">
        <v>13</v>
      </c>
      <c r="N6653" t="s">
        <v>22</v>
      </c>
      <c r="O6653" t="s">
        <v>591</v>
      </c>
      <c r="P6653" t="s">
        <v>24</v>
      </c>
    </row>
    <row r="6654" spans="1:16" x14ac:dyDescent="0.25">
      <c r="A6654" t="s">
        <v>8530</v>
      </c>
      <c r="B6654" s="1">
        <v>41793</v>
      </c>
      <c r="C6654">
        <v>2014</v>
      </c>
      <c r="D6654">
        <v>12</v>
      </c>
      <c r="E6654">
        <v>3475.980423385819</v>
      </c>
      <c r="F6654">
        <v>6484.4</v>
      </c>
      <c r="G6654">
        <v>3008.4195766141806</v>
      </c>
      <c r="H6654" t="s">
        <v>1</v>
      </c>
      <c r="I6654" t="s">
        <v>2101</v>
      </c>
      <c r="J6654" t="s">
        <v>72</v>
      </c>
      <c r="K6654" t="s">
        <v>72</v>
      </c>
      <c r="L6654" t="s">
        <v>123</v>
      </c>
      <c r="M6654" t="s">
        <v>39</v>
      </c>
      <c r="N6654" t="s">
        <v>27</v>
      </c>
      <c r="O6654" t="s">
        <v>282</v>
      </c>
      <c r="P6654" t="s">
        <v>283</v>
      </c>
    </row>
    <row r="6655" spans="1:16" x14ac:dyDescent="0.25">
      <c r="A6655" t="s">
        <v>8531</v>
      </c>
      <c r="B6655" s="1">
        <v>41518</v>
      </c>
      <c r="C6655">
        <v>2013</v>
      </c>
      <c r="D6655">
        <v>12</v>
      </c>
      <c r="E6655">
        <v>112.54841332019565</v>
      </c>
      <c r="F6655">
        <v>365.8</v>
      </c>
      <c r="G6655">
        <v>253.25158667980435</v>
      </c>
      <c r="H6655" t="s">
        <v>1</v>
      </c>
      <c r="I6655" t="s">
        <v>4430</v>
      </c>
      <c r="J6655" t="s">
        <v>3</v>
      </c>
      <c r="K6655" t="s">
        <v>4</v>
      </c>
      <c r="L6655" t="s">
        <v>118</v>
      </c>
      <c r="M6655" t="s">
        <v>49</v>
      </c>
      <c r="N6655" t="s">
        <v>22</v>
      </c>
      <c r="O6655" t="s">
        <v>514</v>
      </c>
      <c r="P6655" t="s">
        <v>24</v>
      </c>
    </row>
    <row r="6656" spans="1:16" x14ac:dyDescent="0.25">
      <c r="A6656" t="s">
        <v>8532</v>
      </c>
      <c r="B6656" s="1">
        <v>41305</v>
      </c>
      <c r="C6656">
        <v>2013</v>
      </c>
      <c r="D6656">
        <v>9</v>
      </c>
      <c r="E6656">
        <v>3163.1724383822134</v>
      </c>
      <c r="F6656">
        <v>2685</v>
      </c>
      <c r="G6656">
        <v>-478.17243838221339</v>
      </c>
      <c r="H6656" t="s">
        <v>26</v>
      </c>
      <c r="I6656" t="s">
        <v>818</v>
      </c>
      <c r="J6656" t="s">
        <v>47</v>
      </c>
      <c r="K6656" t="s">
        <v>47</v>
      </c>
      <c r="L6656" t="s">
        <v>273</v>
      </c>
      <c r="M6656" t="s">
        <v>49</v>
      </c>
      <c r="N6656" t="s">
        <v>22</v>
      </c>
      <c r="O6656" t="s">
        <v>209</v>
      </c>
      <c r="P6656" t="s">
        <v>24</v>
      </c>
    </row>
    <row r="6657" spans="1:16" x14ac:dyDescent="0.25">
      <c r="A6657" t="s">
        <v>8533</v>
      </c>
      <c r="B6657" s="1">
        <v>41449</v>
      </c>
      <c r="C6657">
        <v>2013</v>
      </c>
      <c r="D6657">
        <v>400</v>
      </c>
      <c r="E6657">
        <v>312.80804923406669</v>
      </c>
      <c r="F6657">
        <v>1896</v>
      </c>
      <c r="G6657">
        <v>1583.1919507659334</v>
      </c>
      <c r="H6657" t="s">
        <v>26</v>
      </c>
      <c r="I6657" t="s">
        <v>1686</v>
      </c>
      <c r="J6657" t="s">
        <v>3</v>
      </c>
      <c r="K6657" t="s">
        <v>4</v>
      </c>
      <c r="L6657" t="s">
        <v>200</v>
      </c>
      <c r="M6657" t="s">
        <v>49</v>
      </c>
      <c r="N6657" t="s">
        <v>7</v>
      </c>
      <c r="O6657" t="s">
        <v>137</v>
      </c>
      <c r="P6657" t="s">
        <v>138</v>
      </c>
    </row>
    <row r="6658" spans="1:16" x14ac:dyDescent="0.25">
      <c r="A6658" t="s">
        <v>8534</v>
      </c>
      <c r="B6658" s="1">
        <v>41876</v>
      </c>
      <c r="C6658">
        <v>2014</v>
      </c>
      <c r="D6658">
        <v>18</v>
      </c>
      <c r="E6658">
        <v>1086.8345726322259</v>
      </c>
      <c r="F6658">
        <v>439.82400000000001</v>
      </c>
      <c r="G6658">
        <v>-647.01057263222583</v>
      </c>
      <c r="H6658" t="s">
        <v>26</v>
      </c>
      <c r="I6658" t="s">
        <v>1494</v>
      </c>
      <c r="J6658" t="s">
        <v>3</v>
      </c>
      <c r="K6658" t="s">
        <v>4</v>
      </c>
      <c r="L6658" t="s">
        <v>749</v>
      </c>
      <c r="M6658" t="s">
        <v>6</v>
      </c>
      <c r="N6658" t="s">
        <v>7</v>
      </c>
      <c r="O6658" t="s">
        <v>137</v>
      </c>
      <c r="P6658" t="s">
        <v>138</v>
      </c>
    </row>
    <row r="6659" spans="1:16" x14ac:dyDescent="0.25">
      <c r="A6659" t="s">
        <v>8535</v>
      </c>
      <c r="B6659" s="1">
        <v>41576</v>
      </c>
      <c r="C6659">
        <v>2013</v>
      </c>
      <c r="D6659">
        <v>8</v>
      </c>
      <c r="E6659">
        <v>766.2739704474028</v>
      </c>
      <c r="F6659">
        <v>2138.6</v>
      </c>
      <c r="G6659">
        <v>1372.326029552597</v>
      </c>
      <c r="H6659" t="s">
        <v>171</v>
      </c>
      <c r="I6659" t="s">
        <v>2081</v>
      </c>
      <c r="J6659" t="s">
        <v>47</v>
      </c>
      <c r="K6659" t="s">
        <v>47</v>
      </c>
      <c r="L6659" t="s">
        <v>273</v>
      </c>
      <c r="M6659" t="s">
        <v>49</v>
      </c>
      <c r="N6659" t="s">
        <v>7</v>
      </c>
      <c r="O6659" t="s">
        <v>252</v>
      </c>
      <c r="P6659" t="s">
        <v>253</v>
      </c>
    </row>
    <row r="6660" spans="1:16" x14ac:dyDescent="0.25">
      <c r="A6660" t="s">
        <v>8536</v>
      </c>
      <c r="B6660" s="1">
        <v>41017</v>
      </c>
      <c r="C6660">
        <v>2012</v>
      </c>
      <c r="D6660">
        <v>5</v>
      </c>
      <c r="E6660">
        <v>73.49977111439641</v>
      </c>
      <c r="F6660">
        <v>99.5</v>
      </c>
      <c r="G6660">
        <v>26.00022888560359</v>
      </c>
      <c r="H6660" t="s">
        <v>171</v>
      </c>
      <c r="I6660" t="s">
        <v>1512</v>
      </c>
      <c r="J6660" t="s">
        <v>3</v>
      </c>
      <c r="K6660" t="s">
        <v>4</v>
      </c>
      <c r="L6660" t="s">
        <v>131</v>
      </c>
      <c r="M6660" t="s">
        <v>39</v>
      </c>
      <c r="N6660" t="s">
        <v>22</v>
      </c>
      <c r="O6660" t="s">
        <v>173</v>
      </c>
      <c r="P6660" t="s">
        <v>24</v>
      </c>
    </row>
    <row r="6661" spans="1:16" x14ac:dyDescent="0.25">
      <c r="A6661" t="s">
        <v>8537</v>
      </c>
      <c r="B6661" s="1">
        <v>41273</v>
      </c>
      <c r="C6661">
        <v>2012</v>
      </c>
      <c r="D6661">
        <v>9</v>
      </c>
      <c r="E6661">
        <v>250.17640269414272</v>
      </c>
      <c r="F6661">
        <v>7690.65</v>
      </c>
      <c r="G6661">
        <v>7440.4735973058569</v>
      </c>
      <c r="H6661" t="s">
        <v>171</v>
      </c>
      <c r="I6661" t="s">
        <v>335</v>
      </c>
      <c r="J6661" t="s">
        <v>37</v>
      </c>
      <c r="K6661" t="s">
        <v>37</v>
      </c>
      <c r="L6661" t="s">
        <v>97</v>
      </c>
      <c r="M6661" t="s">
        <v>39</v>
      </c>
      <c r="N6661" t="s">
        <v>22</v>
      </c>
      <c r="O6661" t="s">
        <v>173</v>
      </c>
      <c r="P6661" t="s">
        <v>24</v>
      </c>
    </row>
    <row r="6662" spans="1:16" x14ac:dyDescent="0.25">
      <c r="A6662" t="s">
        <v>8538</v>
      </c>
      <c r="B6662" s="1">
        <v>41022</v>
      </c>
      <c r="C6662">
        <v>2012</v>
      </c>
      <c r="D6662">
        <v>5</v>
      </c>
      <c r="E6662">
        <v>663.57348416607147</v>
      </c>
      <c r="F6662">
        <v>825</v>
      </c>
      <c r="G6662">
        <v>161.42651583392853</v>
      </c>
      <c r="H6662" t="s">
        <v>1</v>
      </c>
      <c r="I6662" t="s">
        <v>2730</v>
      </c>
      <c r="J6662" t="s">
        <v>57</v>
      </c>
      <c r="K6662" t="s">
        <v>58</v>
      </c>
      <c r="L6662" t="s">
        <v>92</v>
      </c>
      <c r="M6662" t="s">
        <v>6</v>
      </c>
      <c r="N6662" t="s">
        <v>22</v>
      </c>
      <c r="O6662" t="s">
        <v>288</v>
      </c>
      <c r="P6662" t="s">
        <v>24</v>
      </c>
    </row>
    <row r="6663" spans="1:16" x14ac:dyDescent="0.25">
      <c r="A6663" t="s">
        <v>8539</v>
      </c>
      <c r="B6663" s="1">
        <v>41825</v>
      </c>
      <c r="C6663">
        <v>2014</v>
      </c>
      <c r="D6663">
        <v>12</v>
      </c>
      <c r="E6663">
        <v>824.02893288314954</v>
      </c>
      <c r="F6663">
        <v>3551.8</v>
      </c>
      <c r="G6663">
        <v>2727.7710671168506</v>
      </c>
      <c r="H6663" t="s">
        <v>1</v>
      </c>
      <c r="I6663" t="s">
        <v>800</v>
      </c>
      <c r="J6663" t="s">
        <v>3</v>
      </c>
      <c r="K6663" t="s">
        <v>4</v>
      </c>
      <c r="L6663" t="s">
        <v>273</v>
      </c>
      <c r="M6663" t="s">
        <v>49</v>
      </c>
      <c r="N6663" t="s">
        <v>22</v>
      </c>
      <c r="O6663" t="s">
        <v>1549</v>
      </c>
      <c r="P6663" t="s">
        <v>24</v>
      </c>
    </row>
    <row r="6664" spans="1:16" x14ac:dyDescent="0.25">
      <c r="A6664" t="s">
        <v>8540</v>
      </c>
      <c r="B6664" s="1">
        <v>41883</v>
      </c>
      <c r="C6664">
        <v>2014</v>
      </c>
      <c r="D6664">
        <v>9</v>
      </c>
      <c r="E6664">
        <v>52.48975378309278</v>
      </c>
      <c r="F6664">
        <v>339.21300000000002</v>
      </c>
      <c r="G6664">
        <v>286.72324621690723</v>
      </c>
      <c r="H6664" t="s">
        <v>171</v>
      </c>
      <c r="I6664" t="s">
        <v>3506</v>
      </c>
      <c r="J6664" t="s">
        <v>3</v>
      </c>
      <c r="K6664" t="s">
        <v>4</v>
      </c>
      <c r="L6664" t="s">
        <v>118</v>
      </c>
      <c r="M6664" t="s">
        <v>49</v>
      </c>
      <c r="N6664" t="s">
        <v>7</v>
      </c>
      <c r="O6664" t="s">
        <v>252</v>
      </c>
      <c r="P6664" t="s">
        <v>253</v>
      </c>
    </row>
    <row r="6665" spans="1:16" x14ac:dyDescent="0.25">
      <c r="A6665" t="s">
        <v>8541</v>
      </c>
      <c r="B6665" s="1">
        <v>41315</v>
      </c>
      <c r="C6665">
        <v>2013</v>
      </c>
      <c r="D6665">
        <v>9</v>
      </c>
      <c r="E6665">
        <v>91.856783621141503</v>
      </c>
      <c r="F6665">
        <v>249.2</v>
      </c>
      <c r="G6665">
        <v>157.34321637885847</v>
      </c>
      <c r="H6665" t="s">
        <v>1</v>
      </c>
      <c r="I6665" t="s">
        <v>1600</v>
      </c>
      <c r="J6665" t="s">
        <v>3</v>
      </c>
      <c r="K6665" t="s">
        <v>4</v>
      </c>
      <c r="L6665" t="s">
        <v>749</v>
      </c>
      <c r="M6665" t="s">
        <v>6</v>
      </c>
      <c r="N6665" t="s">
        <v>22</v>
      </c>
      <c r="O6665" t="s">
        <v>1225</v>
      </c>
      <c r="P6665" t="s">
        <v>125</v>
      </c>
    </row>
    <row r="6666" spans="1:16" x14ac:dyDescent="0.25">
      <c r="A6666" t="s">
        <v>8542</v>
      </c>
      <c r="B6666" s="1">
        <v>41818</v>
      </c>
      <c r="C6666">
        <v>2014</v>
      </c>
      <c r="D6666">
        <v>12</v>
      </c>
      <c r="E6666">
        <v>926.17095166196668</v>
      </c>
      <c r="F6666">
        <v>1357.2</v>
      </c>
      <c r="G6666">
        <v>431.02904833803336</v>
      </c>
      <c r="H6666" t="s">
        <v>1</v>
      </c>
      <c r="I6666" t="s">
        <v>2450</v>
      </c>
      <c r="J6666" t="s">
        <v>67</v>
      </c>
      <c r="K6666" t="s">
        <v>68</v>
      </c>
      <c r="L6666" t="s">
        <v>69</v>
      </c>
      <c r="M6666" t="s">
        <v>39</v>
      </c>
      <c r="N6666" t="s">
        <v>22</v>
      </c>
      <c r="O6666" t="s">
        <v>295</v>
      </c>
      <c r="P6666" t="s">
        <v>24</v>
      </c>
    </row>
    <row r="6667" spans="1:16" x14ac:dyDescent="0.25">
      <c r="A6667" t="s">
        <v>8543</v>
      </c>
      <c r="B6667" s="1">
        <v>40890</v>
      </c>
      <c r="C6667">
        <v>2011</v>
      </c>
      <c r="D6667">
        <v>4</v>
      </c>
      <c r="E6667">
        <v>22.867398827346193</v>
      </c>
      <c r="F6667">
        <v>186.2</v>
      </c>
      <c r="G6667">
        <v>163.3326011726538</v>
      </c>
      <c r="H6667" t="s">
        <v>1</v>
      </c>
      <c r="I6667" t="s">
        <v>1721</v>
      </c>
      <c r="J6667" t="s">
        <v>67</v>
      </c>
      <c r="K6667" t="s">
        <v>68</v>
      </c>
      <c r="L6667" t="s">
        <v>97</v>
      </c>
      <c r="M6667" t="s">
        <v>39</v>
      </c>
      <c r="N6667" t="s">
        <v>22</v>
      </c>
      <c r="O6667" t="s">
        <v>955</v>
      </c>
      <c r="P6667" t="s">
        <v>24</v>
      </c>
    </row>
    <row r="6668" spans="1:16" x14ac:dyDescent="0.25">
      <c r="A6668" t="s">
        <v>8544</v>
      </c>
      <c r="B6668" s="1">
        <v>41690</v>
      </c>
      <c r="C6668">
        <v>2014</v>
      </c>
      <c r="D6668">
        <v>12</v>
      </c>
      <c r="E6668">
        <v>185.81942558860209</v>
      </c>
      <c r="F6668">
        <v>3216</v>
      </c>
      <c r="G6668">
        <v>3030.1805744113981</v>
      </c>
      <c r="H6668" t="s">
        <v>1</v>
      </c>
      <c r="I6668" t="s">
        <v>2756</v>
      </c>
      <c r="J6668" t="s">
        <v>57</v>
      </c>
      <c r="K6668" t="s">
        <v>58</v>
      </c>
      <c r="L6668" t="s">
        <v>92</v>
      </c>
      <c r="M6668" t="s">
        <v>6</v>
      </c>
      <c r="N6668" t="s">
        <v>7</v>
      </c>
      <c r="O6668" t="s">
        <v>447</v>
      </c>
      <c r="P6668" t="s">
        <v>448</v>
      </c>
    </row>
    <row r="6669" spans="1:16" x14ac:dyDescent="0.25">
      <c r="A6669" t="s">
        <v>8545</v>
      </c>
      <c r="B6669" s="1">
        <v>41678</v>
      </c>
      <c r="C6669">
        <v>2014</v>
      </c>
      <c r="D6669">
        <v>24</v>
      </c>
      <c r="E6669">
        <v>11.952382411654042</v>
      </c>
      <c r="F6669">
        <v>309.03210000000001</v>
      </c>
      <c r="G6669">
        <v>297.07971758834594</v>
      </c>
      <c r="H6669" t="s">
        <v>26</v>
      </c>
      <c r="I6669" t="s">
        <v>1248</v>
      </c>
      <c r="J6669" t="s">
        <v>3</v>
      </c>
      <c r="K6669" t="s">
        <v>4</v>
      </c>
      <c r="L6669" t="s">
        <v>118</v>
      </c>
      <c r="M6669" t="s">
        <v>49</v>
      </c>
      <c r="N6669" t="s">
        <v>7</v>
      </c>
      <c r="O6669" t="s">
        <v>137</v>
      </c>
      <c r="P6669" t="s">
        <v>138</v>
      </c>
    </row>
    <row r="6670" spans="1:16" x14ac:dyDescent="0.25">
      <c r="A6670" t="s">
        <v>8546</v>
      </c>
      <c r="B6670" s="1">
        <v>41153</v>
      </c>
      <c r="C6670">
        <v>2012</v>
      </c>
      <c r="D6670">
        <v>24</v>
      </c>
      <c r="E6670">
        <v>1046.0887025699233</v>
      </c>
      <c r="F6670">
        <v>6873</v>
      </c>
      <c r="G6670">
        <v>5826.911297430077</v>
      </c>
      <c r="H6670" t="s">
        <v>26</v>
      </c>
      <c r="I6670" t="s">
        <v>3674</v>
      </c>
      <c r="J6670" t="s">
        <v>57</v>
      </c>
      <c r="K6670" t="s">
        <v>58</v>
      </c>
      <c r="L6670" t="s">
        <v>92</v>
      </c>
      <c r="M6670" t="s">
        <v>6</v>
      </c>
      <c r="N6670" t="s">
        <v>22</v>
      </c>
      <c r="O6670" t="s">
        <v>209</v>
      </c>
      <c r="P6670" t="s">
        <v>24</v>
      </c>
    </row>
    <row r="6671" spans="1:16" x14ac:dyDescent="0.25">
      <c r="A6671" t="s">
        <v>8547</v>
      </c>
      <c r="B6671" s="1">
        <v>41878</v>
      </c>
      <c r="C6671">
        <v>2014</v>
      </c>
      <c r="D6671">
        <v>20</v>
      </c>
      <c r="E6671">
        <v>1059.6320104883555</v>
      </c>
      <c r="F6671">
        <v>3738</v>
      </c>
      <c r="G6671">
        <v>2678.3679895116447</v>
      </c>
      <c r="H6671" t="s">
        <v>26</v>
      </c>
      <c r="I6671" t="s">
        <v>2843</v>
      </c>
      <c r="J6671" t="s">
        <v>57</v>
      </c>
      <c r="K6671" t="s">
        <v>58</v>
      </c>
      <c r="L6671" t="s">
        <v>92</v>
      </c>
      <c r="M6671" t="s">
        <v>6</v>
      </c>
      <c r="N6671" t="s">
        <v>27</v>
      </c>
      <c r="O6671" t="s">
        <v>28</v>
      </c>
      <c r="P6671" t="s">
        <v>29</v>
      </c>
    </row>
    <row r="6672" spans="1:16" x14ac:dyDescent="0.25">
      <c r="A6672" t="s">
        <v>8548</v>
      </c>
      <c r="B6672" s="1">
        <v>40998</v>
      </c>
      <c r="C6672">
        <v>2012</v>
      </c>
      <c r="D6672">
        <v>10</v>
      </c>
      <c r="E6672">
        <v>368.54192449533423</v>
      </c>
      <c r="F6672">
        <v>469.9</v>
      </c>
      <c r="G6672">
        <v>101.35807550466575</v>
      </c>
      <c r="H6672" t="s">
        <v>1</v>
      </c>
      <c r="I6672" t="s">
        <v>1288</v>
      </c>
      <c r="J6672" t="s">
        <v>3</v>
      </c>
      <c r="K6672" t="s">
        <v>4</v>
      </c>
      <c r="L6672" t="s">
        <v>118</v>
      </c>
      <c r="M6672" t="s">
        <v>49</v>
      </c>
      <c r="N6672" t="s">
        <v>22</v>
      </c>
      <c r="O6672" t="s">
        <v>381</v>
      </c>
      <c r="P6672" t="s">
        <v>24</v>
      </c>
    </row>
    <row r="6673" spans="1:16" x14ac:dyDescent="0.25">
      <c r="A6673" t="s">
        <v>8549</v>
      </c>
      <c r="B6673" s="1">
        <v>41009</v>
      </c>
      <c r="C6673">
        <v>2012</v>
      </c>
      <c r="D6673">
        <v>6</v>
      </c>
      <c r="E6673">
        <v>25.68511112961481</v>
      </c>
      <c r="F6673">
        <v>76.405000000000001</v>
      </c>
      <c r="G6673">
        <v>50.719888870385191</v>
      </c>
      <c r="H6673" t="s">
        <v>1</v>
      </c>
      <c r="I6673" t="s">
        <v>479</v>
      </c>
      <c r="J6673" t="s">
        <v>3</v>
      </c>
      <c r="K6673" t="s">
        <v>4</v>
      </c>
      <c r="L6673" t="s">
        <v>131</v>
      </c>
      <c r="M6673" t="s">
        <v>39</v>
      </c>
      <c r="N6673" t="s">
        <v>27</v>
      </c>
      <c r="O6673" t="s">
        <v>450</v>
      </c>
      <c r="P6673" t="s">
        <v>450</v>
      </c>
    </row>
    <row r="6674" spans="1:16" x14ac:dyDescent="0.25">
      <c r="A6674" t="s">
        <v>8550</v>
      </c>
      <c r="B6674" s="1">
        <v>41036</v>
      </c>
      <c r="C6674">
        <v>2012</v>
      </c>
      <c r="D6674">
        <v>10</v>
      </c>
      <c r="E6674">
        <v>1.5853701591490446</v>
      </c>
      <c r="F6674">
        <v>369.9</v>
      </c>
      <c r="G6674">
        <v>368.31462984085096</v>
      </c>
      <c r="H6674" t="s">
        <v>328</v>
      </c>
      <c r="I6674" t="s">
        <v>2948</v>
      </c>
      <c r="J6674" t="s">
        <v>3</v>
      </c>
      <c r="K6674" t="s">
        <v>4</v>
      </c>
      <c r="L6674" t="s">
        <v>749</v>
      </c>
      <c r="M6674" t="s">
        <v>6</v>
      </c>
      <c r="N6674" t="s">
        <v>22</v>
      </c>
      <c r="O6674" t="s">
        <v>329</v>
      </c>
      <c r="P6674" t="s">
        <v>24</v>
      </c>
    </row>
    <row r="6675" spans="1:16" x14ac:dyDescent="0.25">
      <c r="A6675" t="s">
        <v>8551</v>
      </c>
      <c r="B6675" s="1">
        <v>41411</v>
      </c>
      <c r="C6675">
        <v>2013</v>
      </c>
      <c r="D6675">
        <v>12</v>
      </c>
      <c r="E6675">
        <v>181.57012166447529</v>
      </c>
      <c r="F6675">
        <v>1064.7</v>
      </c>
      <c r="G6675">
        <v>883.12987833552472</v>
      </c>
      <c r="H6675" t="s">
        <v>1</v>
      </c>
      <c r="I6675" t="s">
        <v>2448</v>
      </c>
      <c r="J6675" t="s">
        <v>67</v>
      </c>
      <c r="K6675" t="s">
        <v>68</v>
      </c>
      <c r="L6675" t="s">
        <v>69</v>
      </c>
      <c r="M6675" t="s">
        <v>39</v>
      </c>
      <c r="N6675" t="s">
        <v>27</v>
      </c>
      <c r="O6675" t="s">
        <v>768</v>
      </c>
      <c r="P6675" t="s">
        <v>769</v>
      </c>
    </row>
    <row r="6676" spans="1:16" x14ac:dyDescent="0.25">
      <c r="A6676" t="s">
        <v>8552</v>
      </c>
      <c r="B6676" s="1">
        <v>40948</v>
      </c>
      <c r="C6676">
        <v>2012</v>
      </c>
      <c r="D6676">
        <v>9</v>
      </c>
      <c r="E6676">
        <v>77.416762491771735</v>
      </c>
      <c r="F6676">
        <v>2038.1</v>
      </c>
      <c r="G6676">
        <v>1960.6832375082281</v>
      </c>
      <c r="H6676" t="s">
        <v>1</v>
      </c>
      <c r="I6676" t="s">
        <v>1817</v>
      </c>
      <c r="J6676" t="s">
        <v>3</v>
      </c>
      <c r="K6676" t="s">
        <v>4</v>
      </c>
      <c r="L6676" t="s">
        <v>87</v>
      </c>
      <c r="M6676" t="s">
        <v>39</v>
      </c>
      <c r="N6676" t="s">
        <v>22</v>
      </c>
      <c r="O6676" t="s">
        <v>778</v>
      </c>
      <c r="P6676" t="s">
        <v>24</v>
      </c>
    </row>
    <row r="6677" spans="1:16" x14ac:dyDescent="0.25">
      <c r="A6677" t="s">
        <v>8553</v>
      </c>
      <c r="B6677" s="1">
        <v>40951</v>
      </c>
      <c r="C6677">
        <v>2012</v>
      </c>
      <c r="D6677">
        <v>18</v>
      </c>
      <c r="E6677">
        <v>11.528771761309928</v>
      </c>
      <c r="F6677">
        <v>7544</v>
      </c>
      <c r="G6677">
        <v>7532.4712282386899</v>
      </c>
      <c r="H6677" t="s">
        <v>26</v>
      </c>
      <c r="I6677" t="s">
        <v>2928</v>
      </c>
      <c r="J6677" t="s">
        <v>42</v>
      </c>
      <c r="K6677" t="s">
        <v>43</v>
      </c>
      <c r="L6677" t="s">
        <v>44</v>
      </c>
      <c r="M6677" t="s">
        <v>6</v>
      </c>
      <c r="N6677" t="s">
        <v>27</v>
      </c>
      <c r="O6677" t="s">
        <v>28</v>
      </c>
      <c r="P6677" t="s">
        <v>29</v>
      </c>
    </row>
    <row r="6678" spans="1:16" x14ac:dyDescent="0.25">
      <c r="A6678" t="s">
        <v>8554</v>
      </c>
      <c r="B6678" s="1">
        <v>40993</v>
      </c>
      <c r="C6678">
        <v>2012</v>
      </c>
      <c r="D6678">
        <v>4</v>
      </c>
      <c r="E6678">
        <v>53.522212501235764</v>
      </c>
      <c r="F6678">
        <v>387.6</v>
      </c>
      <c r="G6678">
        <v>334.07778749876428</v>
      </c>
      <c r="H6678" t="s">
        <v>26</v>
      </c>
      <c r="I6678" t="s">
        <v>1702</v>
      </c>
      <c r="J6678" t="s">
        <v>32</v>
      </c>
      <c r="K6678" t="s">
        <v>32</v>
      </c>
      <c r="L6678" t="s">
        <v>131</v>
      </c>
      <c r="M6678" t="s">
        <v>39</v>
      </c>
      <c r="N6678" t="s">
        <v>27</v>
      </c>
      <c r="O6678" t="s">
        <v>28</v>
      </c>
      <c r="P6678" t="s">
        <v>29</v>
      </c>
    </row>
    <row r="6679" spans="1:16" x14ac:dyDescent="0.25">
      <c r="A6679" t="s">
        <v>8555</v>
      </c>
      <c r="B6679" s="1">
        <v>41241</v>
      </c>
      <c r="C6679">
        <v>2012</v>
      </c>
      <c r="D6679">
        <v>13</v>
      </c>
      <c r="E6679">
        <v>50.899835466275995</v>
      </c>
      <c r="F6679">
        <v>3712</v>
      </c>
      <c r="G6679">
        <v>3661.1001645337242</v>
      </c>
      <c r="H6679" t="s">
        <v>1</v>
      </c>
      <c r="I6679" t="s">
        <v>1313</v>
      </c>
      <c r="J6679" t="s">
        <v>57</v>
      </c>
      <c r="K6679" t="s">
        <v>58</v>
      </c>
      <c r="L6679" t="s">
        <v>92</v>
      </c>
      <c r="M6679" t="s">
        <v>6</v>
      </c>
      <c r="N6679" t="s">
        <v>22</v>
      </c>
      <c r="O6679" t="s">
        <v>605</v>
      </c>
      <c r="P6679" t="s">
        <v>24</v>
      </c>
    </row>
    <row r="6680" spans="1:16" x14ac:dyDescent="0.25">
      <c r="A6680" t="s">
        <v>8556</v>
      </c>
      <c r="B6680" s="1">
        <v>41453</v>
      </c>
      <c r="C6680">
        <v>2013</v>
      </c>
      <c r="D6680">
        <v>24</v>
      </c>
      <c r="E6680">
        <v>38.599857028334824</v>
      </c>
      <c r="F6680">
        <v>540.26499999999999</v>
      </c>
      <c r="G6680">
        <v>501.66514297166515</v>
      </c>
      <c r="H6680" t="s">
        <v>171</v>
      </c>
      <c r="I6680" t="s">
        <v>3019</v>
      </c>
      <c r="J6680" t="s">
        <v>3</v>
      </c>
      <c r="K6680" t="s">
        <v>4</v>
      </c>
      <c r="L6680" t="s">
        <v>118</v>
      </c>
      <c r="M6680" t="s">
        <v>49</v>
      </c>
      <c r="N6680" t="s">
        <v>22</v>
      </c>
      <c r="O6680" t="s">
        <v>173</v>
      </c>
      <c r="P6680" t="s">
        <v>24</v>
      </c>
    </row>
    <row r="6681" spans="1:16" x14ac:dyDescent="0.25">
      <c r="A6681" t="s">
        <v>8557</v>
      </c>
      <c r="B6681" s="1">
        <v>41800</v>
      </c>
      <c r="C6681">
        <v>2014</v>
      </c>
      <c r="D6681">
        <v>12</v>
      </c>
      <c r="E6681">
        <v>66.279675131058582</v>
      </c>
      <c r="F6681">
        <v>10184.799999999999</v>
      </c>
      <c r="G6681">
        <v>10118.520324868941</v>
      </c>
      <c r="H6681" t="s">
        <v>1</v>
      </c>
      <c r="I6681" t="s">
        <v>8558</v>
      </c>
      <c r="J6681" t="s">
        <v>42</v>
      </c>
      <c r="K6681" t="s">
        <v>43</v>
      </c>
      <c r="L6681" t="s">
        <v>44</v>
      </c>
      <c r="M6681" t="s">
        <v>6</v>
      </c>
      <c r="N6681" t="s">
        <v>22</v>
      </c>
      <c r="O6681" t="s">
        <v>615</v>
      </c>
      <c r="P6681" t="s">
        <v>24</v>
      </c>
    </row>
    <row r="6682" spans="1:16" x14ac:dyDescent="0.25">
      <c r="A6682" t="s">
        <v>8559</v>
      </c>
      <c r="B6682" s="1">
        <v>41054</v>
      </c>
      <c r="C6682">
        <v>2012</v>
      </c>
      <c r="D6682">
        <v>10</v>
      </c>
      <c r="E6682">
        <v>271.9815005069475</v>
      </c>
      <c r="F6682">
        <v>499.9</v>
      </c>
      <c r="G6682">
        <v>227.91849949305248</v>
      </c>
      <c r="H6682" t="s">
        <v>1</v>
      </c>
      <c r="I6682" t="s">
        <v>8560</v>
      </c>
      <c r="J6682" t="s">
        <v>3</v>
      </c>
      <c r="K6682" t="s">
        <v>4</v>
      </c>
      <c r="L6682" t="s">
        <v>118</v>
      </c>
      <c r="M6682" t="s">
        <v>49</v>
      </c>
      <c r="N6682" t="s">
        <v>22</v>
      </c>
      <c r="O6682" t="s">
        <v>613</v>
      </c>
      <c r="P6682" t="s">
        <v>24</v>
      </c>
    </row>
    <row r="6683" spans="1:16" x14ac:dyDescent="0.25">
      <c r="A6683" t="s">
        <v>8561</v>
      </c>
      <c r="B6683" s="1">
        <v>41828</v>
      </c>
      <c r="C6683">
        <v>2014</v>
      </c>
      <c r="D6683">
        <v>20</v>
      </c>
      <c r="E6683">
        <v>13.745783309980576</v>
      </c>
      <c r="F6683">
        <v>1380</v>
      </c>
      <c r="G6683">
        <v>1366.2542166900193</v>
      </c>
      <c r="H6683" t="s">
        <v>1</v>
      </c>
      <c r="I6683" t="s">
        <v>96</v>
      </c>
      <c r="J6683" t="s">
        <v>67</v>
      </c>
      <c r="K6683" t="s">
        <v>68</v>
      </c>
      <c r="L6683" t="s">
        <v>97</v>
      </c>
      <c r="M6683" t="s">
        <v>39</v>
      </c>
      <c r="N6683" t="s">
        <v>27</v>
      </c>
      <c r="O6683" t="s">
        <v>28</v>
      </c>
      <c r="P6683" t="s">
        <v>29</v>
      </c>
    </row>
    <row r="6684" spans="1:16" x14ac:dyDescent="0.25">
      <c r="A6684" t="s">
        <v>8562</v>
      </c>
      <c r="B6684" s="1">
        <v>41322</v>
      </c>
      <c r="C6684">
        <v>2013</v>
      </c>
      <c r="D6684">
        <v>27</v>
      </c>
      <c r="E6684">
        <v>958.14162159960426</v>
      </c>
      <c r="F6684">
        <v>7435.35</v>
      </c>
      <c r="G6684">
        <v>6477.2083784003962</v>
      </c>
      <c r="H6684" t="s">
        <v>171</v>
      </c>
      <c r="I6684" t="s">
        <v>987</v>
      </c>
      <c r="J6684" t="s">
        <v>67</v>
      </c>
      <c r="K6684" t="s">
        <v>68</v>
      </c>
      <c r="L6684" t="s">
        <v>97</v>
      </c>
      <c r="M6684" t="s">
        <v>39</v>
      </c>
      <c r="N6684" t="s">
        <v>22</v>
      </c>
      <c r="O6684" t="s">
        <v>173</v>
      </c>
      <c r="P6684" t="s">
        <v>24</v>
      </c>
    </row>
    <row r="6685" spans="1:16" x14ac:dyDescent="0.25">
      <c r="A6685" t="s">
        <v>8563</v>
      </c>
      <c r="B6685" s="1">
        <v>41637</v>
      </c>
      <c r="C6685">
        <v>2013</v>
      </c>
      <c r="D6685">
        <v>16</v>
      </c>
      <c r="E6685">
        <v>110.92628995753992</v>
      </c>
      <c r="F6685">
        <v>174.8</v>
      </c>
      <c r="G6685">
        <v>63.87371004246009</v>
      </c>
      <c r="H6685" t="s">
        <v>171</v>
      </c>
      <c r="I6685" t="s">
        <v>220</v>
      </c>
      <c r="J6685" t="s">
        <v>3</v>
      </c>
      <c r="K6685" t="s">
        <v>4</v>
      </c>
      <c r="L6685" t="s">
        <v>131</v>
      </c>
      <c r="M6685" t="s">
        <v>39</v>
      </c>
      <c r="N6685" t="s">
        <v>7</v>
      </c>
      <c r="O6685" t="s">
        <v>252</v>
      </c>
      <c r="P6685" t="s">
        <v>253</v>
      </c>
    </row>
    <row r="6686" spans="1:16" x14ac:dyDescent="0.25">
      <c r="A6686" t="s">
        <v>8564</v>
      </c>
      <c r="B6686" s="1">
        <v>40992</v>
      </c>
      <c r="C6686">
        <v>2012</v>
      </c>
      <c r="D6686">
        <v>10</v>
      </c>
      <c r="E6686">
        <v>80.224213201587219</v>
      </c>
      <c r="F6686">
        <v>239</v>
      </c>
      <c r="G6686">
        <v>158.77578679841278</v>
      </c>
      <c r="H6686" t="s">
        <v>1</v>
      </c>
      <c r="I6686" t="s">
        <v>2616</v>
      </c>
      <c r="J6686" t="s">
        <v>3</v>
      </c>
      <c r="K6686" t="s">
        <v>4</v>
      </c>
      <c r="L6686" t="s">
        <v>131</v>
      </c>
      <c r="M6686" t="s">
        <v>39</v>
      </c>
      <c r="N6686" t="s">
        <v>22</v>
      </c>
      <c r="O6686" t="s">
        <v>485</v>
      </c>
      <c r="P6686" t="s">
        <v>24</v>
      </c>
    </row>
    <row r="6687" spans="1:16" x14ac:dyDescent="0.25">
      <c r="A6687" t="s">
        <v>8565</v>
      </c>
      <c r="B6687" s="1">
        <v>41010</v>
      </c>
      <c r="C6687">
        <v>2012</v>
      </c>
      <c r="D6687">
        <v>5</v>
      </c>
      <c r="E6687">
        <v>73.273501157653783</v>
      </c>
      <c r="F6687">
        <v>67.5</v>
      </c>
      <c r="G6687">
        <v>-5.7735011576537829</v>
      </c>
      <c r="H6687" t="s">
        <v>328</v>
      </c>
      <c r="I6687" t="s">
        <v>1432</v>
      </c>
      <c r="J6687" t="s">
        <v>3</v>
      </c>
      <c r="K6687" t="s">
        <v>4</v>
      </c>
      <c r="L6687" t="s">
        <v>131</v>
      </c>
      <c r="M6687" t="s">
        <v>39</v>
      </c>
      <c r="N6687" t="s">
        <v>22</v>
      </c>
      <c r="O6687" t="s">
        <v>329</v>
      </c>
      <c r="P6687" t="s">
        <v>24</v>
      </c>
    </row>
    <row r="6688" spans="1:16" x14ac:dyDescent="0.25">
      <c r="A6688" t="s">
        <v>8566</v>
      </c>
      <c r="B6688" s="1">
        <v>41879</v>
      </c>
      <c r="C6688">
        <v>2014</v>
      </c>
      <c r="D6688">
        <v>9</v>
      </c>
      <c r="E6688">
        <v>2641.6889462081299</v>
      </c>
      <c r="F6688">
        <v>6221.1</v>
      </c>
      <c r="G6688">
        <v>3579.4110537918705</v>
      </c>
      <c r="H6688" t="s">
        <v>1</v>
      </c>
      <c r="I6688" t="s">
        <v>1967</v>
      </c>
      <c r="J6688" t="s">
        <v>72</v>
      </c>
      <c r="K6688" t="s">
        <v>72</v>
      </c>
      <c r="L6688" t="s">
        <v>38</v>
      </c>
      <c r="M6688" t="s">
        <v>39</v>
      </c>
      <c r="N6688" t="s">
        <v>7</v>
      </c>
      <c r="O6688" t="s">
        <v>890</v>
      </c>
      <c r="P6688" t="s">
        <v>891</v>
      </c>
    </row>
    <row r="6689" spans="1:16" x14ac:dyDescent="0.25">
      <c r="A6689" t="s">
        <v>8567</v>
      </c>
      <c r="B6689" s="1">
        <v>41351</v>
      </c>
      <c r="C6689">
        <v>2013</v>
      </c>
      <c r="D6689">
        <v>12</v>
      </c>
      <c r="E6689">
        <v>9510.0443917422726</v>
      </c>
      <c r="F6689">
        <v>4932</v>
      </c>
      <c r="G6689">
        <v>-4578.0443917422726</v>
      </c>
      <c r="H6689" t="s">
        <v>26</v>
      </c>
      <c r="I6689" t="s">
        <v>4268</v>
      </c>
      <c r="J6689" t="s">
        <v>42</v>
      </c>
      <c r="K6689" t="s">
        <v>43</v>
      </c>
      <c r="L6689" t="s">
        <v>44</v>
      </c>
      <c r="M6689" t="s">
        <v>6</v>
      </c>
      <c r="N6689" t="s">
        <v>7</v>
      </c>
      <c r="O6689" t="s">
        <v>137</v>
      </c>
      <c r="P6689" t="s">
        <v>138</v>
      </c>
    </row>
    <row r="6690" spans="1:16" x14ac:dyDescent="0.25">
      <c r="A6690" t="s">
        <v>8568</v>
      </c>
      <c r="B6690" s="1">
        <v>41491</v>
      </c>
      <c r="C6690">
        <v>2013</v>
      </c>
      <c r="D6690">
        <v>12</v>
      </c>
      <c r="E6690">
        <v>521.04719956666077</v>
      </c>
      <c r="F6690">
        <v>2237.1999999999998</v>
      </c>
      <c r="G6690">
        <v>1716.1528004333391</v>
      </c>
      <c r="H6690" t="s">
        <v>1</v>
      </c>
      <c r="I6690" t="s">
        <v>2726</v>
      </c>
      <c r="J6690" t="s">
        <v>57</v>
      </c>
      <c r="K6690" t="s">
        <v>58</v>
      </c>
      <c r="L6690" t="s">
        <v>92</v>
      </c>
      <c r="M6690" t="s">
        <v>6</v>
      </c>
      <c r="N6690" t="s">
        <v>22</v>
      </c>
      <c r="O6690" t="s">
        <v>615</v>
      </c>
      <c r="P6690" t="s">
        <v>24</v>
      </c>
    </row>
    <row r="6691" spans="1:16" x14ac:dyDescent="0.25">
      <c r="A6691" t="s">
        <v>8569</v>
      </c>
      <c r="B6691" s="1">
        <v>41725</v>
      </c>
      <c r="C6691">
        <v>2014</v>
      </c>
      <c r="D6691">
        <v>9</v>
      </c>
      <c r="E6691">
        <v>3039.7150832907482</v>
      </c>
      <c r="F6691">
        <v>12792</v>
      </c>
      <c r="G6691">
        <v>9752.2849167092518</v>
      </c>
      <c r="H6691" t="s">
        <v>1</v>
      </c>
      <c r="I6691" t="s">
        <v>8570</v>
      </c>
      <c r="J6691" t="s">
        <v>42</v>
      </c>
      <c r="K6691" t="s">
        <v>43</v>
      </c>
      <c r="L6691" t="s">
        <v>44</v>
      </c>
      <c r="M6691" t="s">
        <v>6</v>
      </c>
      <c r="N6691" t="s">
        <v>27</v>
      </c>
      <c r="O6691" t="s">
        <v>304</v>
      </c>
      <c r="P6691" t="s">
        <v>29</v>
      </c>
    </row>
    <row r="6692" spans="1:16" x14ac:dyDescent="0.25">
      <c r="A6692" t="s">
        <v>8571</v>
      </c>
      <c r="B6692" s="1">
        <v>41888</v>
      </c>
      <c r="C6692">
        <v>2014</v>
      </c>
      <c r="D6692">
        <v>8</v>
      </c>
      <c r="E6692">
        <v>268.7085695098919</v>
      </c>
      <c r="F6692">
        <v>170.126</v>
      </c>
      <c r="G6692">
        <v>-98.582569509891897</v>
      </c>
      <c r="H6692" t="s">
        <v>26</v>
      </c>
      <c r="I6692" t="s">
        <v>3214</v>
      </c>
      <c r="J6692" t="s">
        <v>3</v>
      </c>
      <c r="K6692" t="s">
        <v>4</v>
      </c>
      <c r="L6692" t="s">
        <v>118</v>
      </c>
      <c r="M6692" t="s">
        <v>49</v>
      </c>
      <c r="N6692" t="s">
        <v>7</v>
      </c>
      <c r="O6692" t="s">
        <v>137</v>
      </c>
      <c r="P6692" t="s">
        <v>138</v>
      </c>
    </row>
    <row r="6693" spans="1:16" x14ac:dyDescent="0.25">
      <c r="A6693" t="s">
        <v>8572</v>
      </c>
      <c r="B6693" s="1">
        <v>40939</v>
      </c>
      <c r="C6693">
        <v>2012</v>
      </c>
      <c r="D6693">
        <v>12</v>
      </c>
      <c r="E6693">
        <v>219.73097008117117</v>
      </c>
      <c r="F6693">
        <v>2028</v>
      </c>
      <c r="G6693">
        <v>1808.2690299188289</v>
      </c>
      <c r="H6693" t="s">
        <v>1</v>
      </c>
      <c r="I6693" t="s">
        <v>5199</v>
      </c>
      <c r="J6693" t="s">
        <v>67</v>
      </c>
      <c r="K6693" t="s">
        <v>68</v>
      </c>
      <c r="L6693" t="s">
        <v>69</v>
      </c>
      <c r="M6693" t="s">
        <v>39</v>
      </c>
      <c r="N6693" t="s">
        <v>7</v>
      </c>
      <c r="O6693" t="s">
        <v>495</v>
      </c>
      <c r="P6693" t="s">
        <v>113</v>
      </c>
    </row>
    <row r="6694" spans="1:16" x14ac:dyDescent="0.25">
      <c r="A6694" t="s">
        <v>8573</v>
      </c>
      <c r="B6694" s="1">
        <v>41422</v>
      </c>
      <c r="C6694">
        <v>2013</v>
      </c>
      <c r="D6694">
        <v>20</v>
      </c>
      <c r="E6694">
        <v>2930.8505120178479</v>
      </c>
      <c r="F6694">
        <v>4399</v>
      </c>
      <c r="G6694">
        <v>1468.1494879821521</v>
      </c>
      <c r="H6694" t="s">
        <v>328</v>
      </c>
      <c r="I6694" t="s">
        <v>2115</v>
      </c>
      <c r="J6694" t="s">
        <v>72</v>
      </c>
      <c r="K6694" t="s">
        <v>72</v>
      </c>
      <c r="L6694" t="s">
        <v>123</v>
      </c>
      <c r="M6694" t="s">
        <v>39</v>
      </c>
      <c r="N6694" t="s">
        <v>22</v>
      </c>
      <c r="O6694" t="s">
        <v>329</v>
      </c>
      <c r="P6694" t="s">
        <v>24</v>
      </c>
    </row>
    <row r="6695" spans="1:16" x14ac:dyDescent="0.25">
      <c r="A6695" t="s">
        <v>8574</v>
      </c>
      <c r="B6695" s="1">
        <v>41446</v>
      </c>
      <c r="C6695">
        <v>2013</v>
      </c>
      <c r="D6695">
        <v>36</v>
      </c>
      <c r="E6695">
        <v>2381.5374381108063</v>
      </c>
      <c r="F6695">
        <v>10614.5</v>
      </c>
      <c r="G6695">
        <v>8232.9625618891932</v>
      </c>
      <c r="H6695" t="s">
        <v>26</v>
      </c>
      <c r="I6695" t="s">
        <v>8575</v>
      </c>
      <c r="J6695" t="s">
        <v>47</v>
      </c>
      <c r="K6695" t="s">
        <v>47</v>
      </c>
      <c r="L6695" t="s">
        <v>273</v>
      </c>
      <c r="M6695" t="s">
        <v>49</v>
      </c>
      <c r="N6695" t="s">
        <v>22</v>
      </c>
      <c r="O6695" t="s">
        <v>209</v>
      </c>
      <c r="P6695" t="s">
        <v>24</v>
      </c>
    </row>
    <row r="6696" spans="1:16" x14ac:dyDescent="0.25">
      <c r="A6696" t="s">
        <v>8576</v>
      </c>
      <c r="B6696" s="1">
        <v>41717</v>
      </c>
      <c r="C6696">
        <v>2014</v>
      </c>
      <c r="D6696">
        <v>10</v>
      </c>
      <c r="E6696">
        <v>1666.7660201252183</v>
      </c>
      <c r="F6696">
        <v>5660</v>
      </c>
      <c r="G6696">
        <v>3993.2339798747817</v>
      </c>
      <c r="H6696" t="s">
        <v>26</v>
      </c>
      <c r="I6696" t="s">
        <v>5107</v>
      </c>
      <c r="J6696" t="s">
        <v>42</v>
      </c>
      <c r="K6696" t="s">
        <v>43</v>
      </c>
      <c r="L6696" t="s">
        <v>44</v>
      </c>
      <c r="M6696" t="s">
        <v>6</v>
      </c>
      <c r="N6696" t="s">
        <v>22</v>
      </c>
      <c r="O6696" t="s">
        <v>209</v>
      </c>
      <c r="P6696" t="s">
        <v>24</v>
      </c>
    </row>
    <row r="6697" spans="1:16" x14ac:dyDescent="0.25">
      <c r="A6697" t="s">
        <v>8577</v>
      </c>
      <c r="B6697" s="1">
        <v>41530</v>
      </c>
      <c r="C6697">
        <v>2013</v>
      </c>
      <c r="D6697">
        <v>10</v>
      </c>
      <c r="E6697">
        <v>1.2721467804238396</v>
      </c>
      <c r="F6697">
        <v>249.9</v>
      </c>
      <c r="G6697">
        <v>248.62785321957617</v>
      </c>
      <c r="H6697" t="s">
        <v>26</v>
      </c>
      <c r="I6697" t="s">
        <v>1239</v>
      </c>
      <c r="J6697" t="s">
        <v>3</v>
      </c>
      <c r="K6697" t="s">
        <v>4</v>
      </c>
      <c r="L6697" t="s">
        <v>749</v>
      </c>
      <c r="M6697" t="s">
        <v>6</v>
      </c>
      <c r="N6697" t="s">
        <v>27</v>
      </c>
      <c r="O6697" t="s">
        <v>28</v>
      </c>
      <c r="P6697" t="s">
        <v>29</v>
      </c>
    </row>
    <row r="6698" spans="1:16" x14ac:dyDescent="0.25">
      <c r="A6698" t="s">
        <v>8578</v>
      </c>
      <c r="B6698" s="1">
        <v>41288</v>
      </c>
      <c r="C6698">
        <v>2013</v>
      </c>
      <c r="D6698">
        <v>9</v>
      </c>
      <c r="E6698">
        <v>2.3009297156815571</v>
      </c>
      <c r="F6698">
        <v>819</v>
      </c>
      <c r="G6698">
        <v>816.6990702843184</v>
      </c>
      <c r="H6698" t="s">
        <v>1</v>
      </c>
      <c r="I6698" t="s">
        <v>5342</v>
      </c>
      <c r="J6698" t="s">
        <v>67</v>
      </c>
      <c r="K6698" t="s">
        <v>68</v>
      </c>
      <c r="L6698" t="s">
        <v>69</v>
      </c>
      <c r="M6698" t="s">
        <v>39</v>
      </c>
      <c r="N6698" t="s">
        <v>27</v>
      </c>
      <c r="O6698" t="s">
        <v>465</v>
      </c>
      <c r="P6698" t="s">
        <v>443</v>
      </c>
    </row>
    <row r="6699" spans="1:16" x14ac:dyDescent="0.25">
      <c r="A6699" t="s">
        <v>8579</v>
      </c>
      <c r="B6699" s="1">
        <v>41353</v>
      </c>
      <c r="C6699">
        <v>2013</v>
      </c>
      <c r="D6699">
        <v>9</v>
      </c>
      <c r="E6699">
        <v>110.14442030643588</v>
      </c>
      <c r="F6699">
        <v>385.31799999999998</v>
      </c>
      <c r="G6699">
        <v>275.17357969356408</v>
      </c>
      <c r="H6699" t="s">
        <v>1</v>
      </c>
      <c r="I6699" t="s">
        <v>439</v>
      </c>
      <c r="J6699" t="s">
        <v>3</v>
      </c>
      <c r="K6699" t="s">
        <v>4</v>
      </c>
      <c r="L6699" t="s">
        <v>118</v>
      </c>
      <c r="M6699" t="s">
        <v>49</v>
      </c>
      <c r="N6699" t="s">
        <v>27</v>
      </c>
      <c r="O6699" t="s">
        <v>282</v>
      </c>
      <c r="P6699" t="s">
        <v>283</v>
      </c>
    </row>
    <row r="6700" spans="1:16" x14ac:dyDescent="0.25">
      <c r="A6700" t="s">
        <v>8580</v>
      </c>
      <c r="B6700" s="1">
        <v>41977</v>
      </c>
      <c r="C6700">
        <v>2014</v>
      </c>
      <c r="D6700">
        <v>6</v>
      </c>
      <c r="E6700">
        <v>188.94858127260412</v>
      </c>
      <c r="F6700">
        <v>1399.944</v>
      </c>
      <c r="G6700">
        <v>1210.9954187273959</v>
      </c>
      <c r="H6700" t="s">
        <v>1</v>
      </c>
      <c r="I6700" t="s">
        <v>707</v>
      </c>
      <c r="J6700" t="s">
        <v>72</v>
      </c>
      <c r="K6700" t="s">
        <v>72</v>
      </c>
      <c r="L6700" t="s">
        <v>21</v>
      </c>
      <c r="M6700" t="s">
        <v>13</v>
      </c>
      <c r="N6700" t="s">
        <v>22</v>
      </c>
      <c r="O6700" t="s">
        <v>2034</v>
      </c>
      <c r="P6700" t="s">
        <v>24</v>
      </c>
    </row>
    <row r="6701" spans="1:16" x14ac:dyDescent="0.25">
      <c r="A6701" t="s">
        <v>8581</v>
      </c>
      <c r="B6701" s="1">
        <v>41689</v>
      </c>
      <c r="C6701">
        <v>2014</v>
      </c>
      <c r="D6701">
        <v>9</v>
      </c>
      <c r="E6701">
        <v>270.94879669063323</v>
      </c>
      <c r="F6701">
        <v>3149.55</v>
      </c>
      <c r="G6701">
        <v>2878.6012033093671</v>
      </c>
      <c r="H6701" t="s">
        <v>1</v>
      </c>
      <c r="I6701" t="s">
        <v>3388</v>
      </c>
      <c r="J6701" t="s">
        <v>37</v>
      </c>
      <c r="K6701" t="s">
        <v>37</v>
      </c>
      <c r="L6701" t="s">
        <v>54</v>
      </c>
      <c r="M6701" t="s">
        <v>34</v>
      </c>
      <c r="N6701" t="s">
        <v>22</v>
      </c>
      <c r="O6701" t="s">
        <v>1561</v>
      </c>
      <c r="P6701" t="s">
        <v>24</v>
      </c>
    </row>
    <row r="6702" spans="1:16" x14ac:dyDescent="0.25">
      <c r="A6702" t="s">
        <v>8582</v>
      </c>
      <c r="B6702" s="1">
        <v>41561</v>
      </c>
      <c r="C6702">
        <v>2013</v>
      </c>
      <c r="D6702">
        <v>13</v>
      </c>
      <c r="E6702">
        <v>15103.354164782904</v>
      </c>
      <c r="F6702">
        <v>6387.2</v>
      </c>
      <c r="G6702">
        <v>-8716.1541647829035</v>
      </c>
      <c r="H6702" t="s">
        <v>1</v>
      </c>
      <c r="I6702" t="s">
        <v>1999</v>
      </c>
      <c r="J6702" t="s">
        <v>72</v>
      </c>
      <c r="K6702" t="s">
        <v>72</v>
      </c>
      <c r="L6702" t="s">
        <v>87</v>
      </c>
      <c r="M6702" t="s">
        <v>39</v>
      </c>
      <c r="N6702" t="s">
        <v>22</v>
      </c>
      <c r="O6702" t="s">
        <v>306</v>
      </c>
      <c r="P6702" t="s">
        <v>24</v>
      </c>
    </row>
    <row r="6703" spans="1:16" x14ac:dyDescent="0.25">
      <c r="A6703" t="s">
        <v>8583</v>
      </c>
      <c r="B6703" s="1">
        <v>41651</v>
      </c>
      <c r="C6703">
        <v>2014</v>
      </c>
      <c r="D6703">
        <v>18</v>
      </c>
      <c r="E6703">
        <v>317.27645968558181</v>
      </c>
      <c r="F6703">
        <v>5868</v>
      </c>
      <c r="G6703">
        <v>5550.7235403144186</v>
      </c>
      <c r="H6703" t="s">
        <v>1</v>
      </c>
      <c r="I6703" t="s">
        <v>2033</v>
      </c>
      <c r="J6703" t="s">
        <v>67</v>
      </c>
      <c r="K6703" t="s">
        <v>68</v>
      </c>
      <c r="L6703" t="s">
        <v>38</v>
      </c>
      <c r="M6703" t="s">
        <v>39</v>
      </c>
      <c r="N6703" t="s">
        <v>22</v>
      </c>
      <c r="O6703" t="s">
        <v>2977</v>
      </c>
      <c r="P6703" t="s">
        <v>24</v>
      </c>
    </row>
    <row r="6704" spans="1:16" x14ac:dyDescent="0.25">
      <c r="A6704" t="s">
        <v>8584</v>
      </c>
      <c r="B6704" s="1">
        <v>41314</v>
      </c>
      <c r="C6704">
        <v>2013</v>
      </c>
      <c r="D6704">
        <v>9</v>
      </c>
      <c r="E6704">
        <v>381.57146795161094</v>
      </c>
      <c r="F6704">
        <v>1040.5999999999999</v>
      </c>
      <c r="G6704">
        <v>659.02853204838902</v>
      </c>
      <c r="H6704" t="s">
        <v>171</v>
      </c>
      <c r="I6704" t="s">
        <v>2532</v>
      </c>
      <c r="J6704" t="s">
        <v>67</v>
      </c>
      <c r="K6704" t="s">
        <v>68</v>
      </c>
      <c r="L6704" t="s">
        <v>69</v>
      </c>
      <c r="M6704" t="s">
        <v>39</v>
      </c>
      <c r="N6704" t="s">
        <v>27</v>
      </c>
      <c r="O6704" t="s">
        <v>28</v>
      </c>
      <c r="P6704" t="s">
        <v>29</v>
      </c>
    </row>
    <row r="6705" spans="1:16" x14ac:dyDescent="0.25">
      <c r="A6705" t="s">
        <v>8585</v>
      </c>
      <c r="B6705" s="1">
        <v>41054</v>
      </c>
      <c r="C6705">
        <v>2012</v>
      </c>
      <c r="D6705">
        <v>5</v>
      </c>
      <c r="E6705">
        <v>18.804955663187311</v>
      </c>
      <c r="F6705">
        <v>495</v>
      </c>
      <c r="G6705">
        <v>476.19504433681271</v>
      </c>
      <c r="H6705" t="s">
        <v>1</v>
      </c>
      <c r="I6705" t="s">
        <v>321</v>
      </c>
      <c r="J6705" t="s">
        <v>37</v>
      </c>
      <c r="K6705" t="s">
        <v>37</v>
      </c>
      <c r="L6705" t="s">
        <v>97</v>
      </c>
      <c r="M6705" t="s">
        <v>39</v>
      </c>
      <c r="N6705" t="s">
        <v>7</v>
      </c>
      <c r="O6705" t="s">
        <v>362</v>
      </c>
      <c r="P6705" t="s">
        <v>253</v>
      </c>
    </row>
    <row r="6706" spans="1:16" x14ac:dyDescent="0.25">
      <c r="A6706" t="s">
        <v>8586</v>
      </c>
      <c r="B6706" s="1">
        <v>41080</v>
      </c>
      <c r="C6706">
        <v>2012</v>
      </c>
      <c r="D6706">
        <v>24</v>
      </c>
      <c r="E6706">
        <v>669.9989951570127</v>
      </c>
      <c r="F6706">
        <v>23376.6</v>
      </c>
      <c r="G6706">
        <v>22706.601004842985</v>
      </c>
      <c r="H6706" t="s">
        <v>328</v>
      </c>
      <c r="I6706" t="s">
        <v>1988</v>
      </c>
      <c r="J6706" t="s">
        <v>42</v>
      </c>
      <c r="K6706" t="s">
        <v>43</v>
      </c>
      <c r="L6706" t="s">
        <v>44</v>
      </c>
      <c r="M6706" t="s">
        <v>6</v>
      </c>
      <c r="N6706" t="s">
        <v>22</v>
      </c>
      <c r="O6706" t="s">
        <v>329</v>
      </c>
      <c r="P6706" t="s">
        <v>24</v>
      </c>
    </row>
    <row r="6707" spans="1:16" x14ac:dyDescent="0.25">
      <c r="A6707" t="s">
        <v>8587</v>
      </c>
      <c r="B6707" s="1">
        <v>41849</v>
      </c>
      <c r="C6707">
        <v>2014</v>
      </c>
      <c r="D6707">
        <v>20</v>
      </c>
      <c r="E6707">
        <v>382.45979700672092</v>
      </c>
      <c r="F6707">
        <v>1800</v>
      </c>
      <c r="G6707">
        <v>1417.5402029932791</v>
      </c>
      <c r="H6707" t="s">
        <v>26</v>
      </c>
      <c r="I6707" t="s">
        <v>973</v>
      </c>
      <c r="J6707" t="s">
        <v>37</v>
      </c>
      <c r="K6707" t="s">
        <v>37</v>
      </c>
      <c r="L6707" t="s">
        <v>97</v>
      </c>
      <c r="M6707" t="s">
        <v>39</v>
      </c>
      <c r="N6707" t="s">
        <v>27</v>
      </c>
      <c r="O6707" t="s">
        <v>28</v>
      </c>
      <c r="P6707" t="s">
        <v>29</v>
      </c>
    </row>
    <row r="6708" spans="1:16" x14ac:dyDescent="0.25">
      <c r="A6708" t="s">
        <v>8588</v>
      </c>
      <c r="B6708" s="1">
        <v>41249</v>
      </c>
      <c r="C6708">
        <v>2012</v>
      </c>
      <c r="D6708">
        <v>13</v>
      </c>
      <c r="E6708">
        <v>935.61150788402711</v>
      </c>
      <c r="F6708">
        <v>3770</v>
      </c>
      <c r="G6708">
        <v>2834.3884921159729</v>
      </c>
      <c r="H6708" t="s">
        <v>1</v>
      </c>
      <c r="I6708" t="s">
        <v>8589</v>
      </c>
      <c r="J6708" t="s">
        <v>57</v>
      </c>
      <c r="K6708" t="s">
        <v>58</v>
      </c>
      <c r="L6708" t="s">
        <v>92</v>
      </c>
      <c r="M6708" t="s">
        <v>6</v>
      </c>
      <c r="N6708" t="s">
        <v>27</v>
      </c>
      <c r="O6708" t="s">
        <v>369</v>
      </c>
      <c r="P6708" t="s">
        <v>370</v>
      </c>
    </row>
    <row r="6709" spans="1:16" x14ac:dyDescent="0.25">
      <c r="A6709" t="s">
        <v>8590</v>
      </c>
      <c r="B6709" s="1">
        <v>41327</v>
      </c>
      <c r="C6709">
        <v>2013</v>
      </c>
      <c r="D6709">
        <v>12</v>
      </c>
      <c r="E6709">
        <v>234.74373817740729</v>
      </c>
      <c r="F6709">
        <v>438.70139999999998</v>
      </c>
      <c r="G6709">
        <v>203.95766182259268</v>
      </c>
      <c r="H6709" t="s">
        <v>1</v>
      </c>
      <c r="I6709" t="s">
        <v>4226</v>
      </c>
      <c r="J6709" t="s">
        <v>3</v>
      </c>
      <c r="K6709" t="s">
        <v>4</v>
      </c>
      <c r="L6709" t="s">
        <v>749</v>
      </c>
      <c r="M6709" t="s">
        <v>6</v>
      </c>
      <c r="N6709" t="s">
        <v>7</v>
      </c>
      <c r="O6709" t="s">
        <v>1052</v>
      </c>
      <c r="P6709" t="s">
        <v>1053</v>
      </c>
    </row>
    <row r="6710" spans="1:16" x14ac:dyDescent="0.25">
      <c r="A6710" t="s">
        <v>8591</v>
      </c>
      <c r="B6710" s="1">
        <v>41012</v>
      </c>
      <c r="C6710">
        <v>2012</v>
      </c>
      <c r="D6710">
        <v>10</v>
      </c>
      <c r="E6710">
        <v>6315.111645801835</v>
      </c>
      <c r="F6710">
        <v>4805</v>
      </c>
      <c r="G6710">
        <v>-1510.111645801835</v>
      </c>
      <c r="H6710" t="s">
        <v>1</v>
      </c>
      <c r="I6710" t="s">
        <v>3084</v>
      </c>
      <c r="J6710" t="s">
        <v>42</v>
      </c>
      <c r="K6710" t="s">
        <v>43</v>
      </c>
      <c r="L6710" t="s">
        <v>5</v>
      </c>
      <c r="M6710" t="s">
        <v>6</v>
      </c>
      <c r="N6710" t="s">
        <v>7</v>
      </c>
      <c r="O6710" t="s">
        <v>522</v>
      </c>
      <c r="P6710" t="s">
        <v>138</v>
      </c>
    </row>
    <row r="6711" spans="1:16" x14ac:dyDescent="0.25">
      <c r="A6711" t="s">
        <v>8592</v>
      </c>
      <c r="B6711" s="1">
        <v>41151</v>
      </c>
      <c r="C6711">
        <v>2012</v>
      </c>
      <c r="D6711">
        <v>12</v>
      </c>
      <c r="E6711">
        <v>179.1334260720638</v>
      </c>
      <c r="F6711">
        <v>3593.8</v>
      </c>
      <c r="G6711">
        <v>3414.6665739279365</v>
      </c>
      <c r="H6711" t="s">
        <v>1</v>
      </c>
      <c r="I6711" t="s">
        <v>8333</v>
      </c>
      <c r="J6711" t="s">
        <v>47</v>
      </c>
      <c r="K6711" t="s">
        <v>47</v>
      </c>
      <c r="L6711" t="s">
        <v>48</v>
      </c>
      <c r="M6711" t="s">
        <v>49</v>
      </c>
      <c r="N6711" t="s">
        <v>22</v>
      </c>
      <c r="O6711" t="s">
        <v>1340</v>
      </c>
      <c r="P6711" t="s">
        <v>24</v>
      </c>
    </row>
    <row r="6712" spans="1:16" x14ac:dyDescent="0.25">
      <c r="A6712" t="s">
        <v>8593</v>
      </c>
      <c r="B6712" s="1">
        <v>41468</v>
      </c>
      <c r="C6712">
        <v>2013</v>
      </c>
      <c r="D6712">
        <v>12</v>
      </c>
      <c r="E6712">
        <v>21.007918369179734</v>
      </c>
      <c r="F6712">
        <v>3201.1</v>
      </c>
      <c r="G6712">
        <v>3180.0920816308203</v>
      </c>
      <c r="H6712" t="s">
        <v>1</v>
      </c>
      <c r="I6712" t="s">
        <v>1405</v>
      </c>
      <c r="J6712" t="s">
        <v>32</v>
      </c>
      <c r="K6712" t="s">
        <v>32</v>
      </c>
      <c r="L6712" t="s">
        <v>33</v>
      </c>
      <c r="M6712" t="s">
        <v>34</v>
      </c>
      <c r="N6712" t="s">
        <v>22</v>
      </c>
      <c r="O6712" t="s">
        <v>1017</v>
      </c>
      <c r="P6712" t="s">
        <v>24</v>
      </c>
    </row>
    <row r="6713" spans="1:16" x14ac:dyDescent="0.25">
      <c r="A6713" t="s">
        <v>8594</v>
      </c>
      <c r="B6713" s="1">
        <v>41023</v>
      </c>
      <c r="C6713">
        <v>2012</v>
      </c>
      <c r="D6713">
        <v>5</v>
      </c>
      <c r="E6713">
        <v>10.116655286396629</v>
      </c>
      <c r="F6713">
        <v>72.599999999999994</v>
      </c>
      <c r="G6713">
        <v>62.483344713603366</v>
      </c>
      <c r="H6713" t="s">
        <v>1</v>
      </c>
      <c r="I6713" t="s">
        <v>165</v>
      </c>
      <c r="J6713" t="s">
        <v>3</v>
      </c>
      <c r="K6713" t="s">
        <v>4</v>
      </c>
      <c r="L6713" t="s">
        <v>12</v>
      </c>
      <c r="M6713" t="s">
        <v>13</v>
      </c>
      <c r="N6713" t="s">
        <v>22</v>
      </c>
      <c r="O6713" t="s">
        <v>560</v>
      </c>
      <c r="P6713" t="s">
        <v>24</v>
      </c>
    </row>
    <row r="6714" spans="1:16" x14ac:dyDescent="0.25">
      <c r="A6714" t="s">
        <v>8595</v>
      </c>
      <c r="B6714" s="1">
        <v>41171</v>
      </c>
      <c r="C6714">
        <v>2012</v>
      </c>
      <c r="D6714">
        <v>5</v>
      </c>
      <c r="E6714">
        <v>1333.4500066214016</v>
      </c>
      <c r="F6714">
        <v>995</v>
      </c>
      <c r="G6714">
        <v>-338.4500066214016</v>
      </c>
      <c r="H6714" t="s">
        <v>1</v>
      </c>
      <c r="I6714" t="s">
        <v>1285</v>
      </c>
      <c r="J6714" t="s">
        <v>3</v>
      </c>
      <c r="K6714" t="s">
        <v>4</v>
      </c>
      <c r="L6714" t="s">
        <v>101</v>
      </c>
      <c r="M6714" t="s">
        <v>34</v>
      </c>
      <c r="N6714" t="s">
        <v>27</v>
      </c>
      <c r="O6714" t="s">
        <v>304</v>
      </c>
      <c r="P6714" t="s">
        <v>29</v>
      </c>
    </row>
    <row r="6715" spans="1:16" x14ac:dyDescent="0.25">
      <c r="A6715" t="s">
        <v>8596</v>
      </c>
      <c r="B6715" s="1">
        <v>41375</v>
      </c>
      <c r="C6715">
        <v>2013</v>
      </c>
      <c r="D6715">
        <v>10</v>
      </c>
      <c r="E6715">
        <v>1113.52686887805</v>
      </c>
      <c r="F6715">
        <v>7990</v>
      </c>
      <c r="G6715">
        <v>6876.4731311219502</v>
      </c>
      <c r="H6715" t="s">
        <v>1</v>
      </c>
      <c r="I6715" t="s">
        <v>7364</v>
      </c>
      <c r="J6715" t="s">
        <v>100</v>
      </c>
      <c r="K6715" t="s">
        <v>287</v>
      </c>
      <c r="L6715" t="s">
        <v>101</v>
      </c>
      <c r="M6715" t="s">
        <v>34</v>
      </c>
      <c r="N6715" t="s">
        <v>22</v>
      </c>
      <c r="O6715" t="s">
        <v>173</v>
      </c>
      <c r="P6715" t="s">
        <v>24</v>
      </c>
    </row>
    <row r="6716" spans="1:16" x14ac:dyDescent="0.25">
      <c r="A6716" t="s">
        <v>8597</v>
      </c>
      <c r="B6716" s="1">
        <v>41452</v>
      </c>
      <c r="C6716">
        <v>2013</v>
      </c>
      <c r="D6716">
        <v>12</v>
      </c>
      <c r="E6716">
        <v>148.95692013316906</v>
      </c>
      <c r="F6716">
        <v>3634.4</v>
      </c>
      <c r="G6716">
        <v>3485.4430798668309</v>
      </c>
      <c r="H6716" t="s">
        <v>1</v>
      </c>
      <c r="I6716" t="s">
        <v>2217</v>
      </c>
      <c r="J6716" t="s">
        <v>47</v>
      </c>
      <c r="K6716" t="s">
        <v>47</v>
      </c>
      <c r="L6716" t="s">
        <v>273</v>
      </c>
      <c r="M6716" t="s">
        <v>49</v>
      </c>
      <c r="N6716" t="s">
        <v>22</v>
      </c>
      <c r="O6716" t="s">
        <v>246</v>
      </c>
      <c r="P6716" t="s">
        <v>24</v>
      </c>
    </row>
    <row r="6717" spans="1:16" x14ac:dyDescent="0.25">
      <c r="A6717" t="s">
        <v>8598</v>
      </c>
      <c r="B6717" s="1">
        <v>41580</v>
      </c>
      <c r="C6717">
        <v>2013</v>
      </c>
      <c r="D6717">
        <v>39</v>
      </c>
      <c r="E6717">
        <v>2187.3637598047685</v>
      </c>
      <c r="F6717">
        <v>11803.8</v>
      </c>
      <c r="G6717">
        <v>9616.4362401952312</v>
      </c>
      <c r="H6717" t="s">
        <v>26</v>
      </c>
      <c r="I6717" t="s">
        <v>1410</v>
      </c>
      <c r="J6717" t="s">
        <v>32</v>
      </c>
      <c r="K6717" t="s">
        <v>32</v>
      </c>
      <c r="L6717" t="s">
        <v>33</v>
      </c>
      <c r="M6717" t="s">
        <v>34</v>
      </c>
      <c r="N6717" t="s">
        <v>22</v>
      </c>
      <c r="O6717" t="s">
        <v>209</v>
      </c>
      <c r="P6717" t="s">
        <v>24</v>
      </c>
    </row>
    <row r="6718" spans="1:16" x14ac:dyDescent="0.25">
      <c r="A6718" t="s">
        <v>8599</v>
      </c>
      <c r="B6718" s="1">
        <v>41621</v>
      </c>
      <c r="C6718">
        <v>2013</v>
      </c>
      <c r="D6718">
        <v>8</v>
      </c>
      <c r="E6718">
        <v>16.996488756897982</v>
      </c>
      <c r="F6718">
        <v>2589.63</v>
      </c>
      <c r="G6718">
        <v>2572.633511243102</v>
      </c>
      <c r="H6718" t="s">
        <v>1</v>
      </c>
      <c r="I6718" t="s">
        <v>810</v>
      </c>
      <c r="J6718" t="s">
        <v>37</v>
      </c>
      <c r="K6718" t="s">
        <v>37</v>
      </c>
      <c r="L6718" t="s">
        <v>54</v>
      </c>
      <c r="M6718" t="s">
        <v>34</v>
      </c>
      <c r="N6718" t="s">
        <v>7</v>
      </c>
      <c r="O6718" t="s">
        <v>806</v>
      </c>
      <c r="P6718" t="s">
        <v>253</v>
      </c>
    </row>
    <row r="6719" spans="1:16" x14ac:dyDescent="0.25">
      <c r="A6719" t="s">
        <v>8600</v>
      </c>
      <c r="B6719" s="1">
        <v>41763</v>
      </c>
      <c r="C6719">
        <v>2014</v>
      </c>
      <c r="D6719">
        <v>10</v>
      </c>
      <c r="E6719">
        <v>390.24749230926341</v>
      </c>
      <c r="F6719">
        <v>1290</v>
      </c>
      <c r="G6719">
        <v>899.75250769073659</v>
      </c>
      <c r="H6719" t="s">
        <v>171</v>
      </c>
      <c r="I6719" t="s">
        <v>1036</v>
      </c>
      <c r="J6719" t="s">
        <v>67</v>
      </c>
      <c r="K6719" t="s">
        <v>68</v>
      </c>
      <c r="L6719" t="s">
        <v>69</v>
      </c>
      <c r="M6719" t="s">
        <v>39</v>
      </c>
      <c r="N6719" t="s">
        <v>22</v>
      </c>
      <c r="O6719" t="s">
        <v>173</v>
      </c>
      <c r="P6719" t="s">
        <v>24</v>
      </c>
    </row>
    <row r="6720" spans="1:16" x14ac:dyDescent="0.25">
      <c r="A6720" t="s">
        <v>8601</v>
      </c>
      <c r="B6720" s="1">
        <v>40972</v>
      </c>
      <c r="C6720">
        <v>2012</v>
      </c>
      <c r="D6720">
        <v>4</v>
      </c>
      <c r="E6720">
        <v>0.29722480623096137</v>
      </c>
      <c r="F6720">
        <v>102</v>
      </c>
      <c r="G6720">
        <v>101.70277519376904</v>
      </c>
      <c r="H6720" t="s">
        <v>171</v>
      </c>
      <c r="I6720" t="s">
        <v>921</v>
      </c>
      <c r="J6720" t="s">
        <v>3</v>
      </c>
      <c r="K6720" t="s">
        <v>4</v>
      </c>
      <c r="L6720" t="s">
        <v>131</v>
      </c>
      <c r="M6720" t="s">
        <v>39</v>
      </c>
      <c r="N6720" t="s">
        <v>22</v>
      </c>
      <c r="O6720" t="s">
        <v>173</v>
      </c>
      <c r="P6720" t="s">
        <v>24</v>
      </c>
    </row>
    <row r="6721" spans="1:16" x14ac:dyDescent="0.25">
      <c r="A6721" t="s">
        <v>8602</v>
      </c>
      <c r="B6721" s="1">
        <v>41276</v>
      </c>
      <c r="C6721">
        <v>2013</v>
      </c>
      <c r="D6721">
        <v>9</v>
      </c>
      <c r="E6721">
        <v>591.07223213696648</v>
      </c>
      <c r="F6721">
        <v>7374.4</v>
      </c>
      <c r="G6721">
        <v>6783.3277678630329</v>
      </c>
      <c r="H6721" t="s">
        <v>171</v>
      </c>
      <c r="I6721" t="s">
        <v>4002</v>
      </c>
      <c r="J6721" t="s">
        <v>42</v>
      </c>
      <c r="K6721" t="s">
        <v>43</v>
      </c>
      <c r="L6721" t="s">
        <v>44</v>
      </c>
      <c r="M6721" t="s">
        <v>6</v>
      </c>
      <c r="N6721" t="s">
        <v>22</v>
      </c>
      <c r="O6721" t="s">
        <v>173</v>
      </c>
      <c r="P6721" t="s">
        <v>24</v>
      </c>
    </row>
    <row r="6722" spans="1:16" x14ac:dyDescent="0.25">
      <c r="A6722" t="s">
        <v>8603</v>
      </c>
      <c r="B6722" s="1">
        <v>41924</v>
      </c>
      <c r="C6722">
        <v>2014</v>
      </c>
      <c r="D6722">
        <v>16</v>
      </c>
      <c r="E6722">
        <v>408.57230188583623</v>
      </c>
      <c r="F6722">
        <v>425.02</v>
      </c>
      <c r="G6722">
        <v>16.447698114163757</v>
      </c>
      <c r="H6722" t="s">
        <v>1</v>
      </c>
      <c r="I6722" t="s">
        <v>3470</v>
      </c>
      <c r="J6722" t="s">
        <v>3</v>
      </c>
      <c r="K6722" t="s">
        <v>4</v>
      </c>
      <c r="L6722" t="s">
        <v>131</v>
      </c>
      <c r="M6722" t="s">
        <v>39</v>
      </c>
      <c r="N6722" t="s">
        <v>7</v>
      </c>
      <c r="O6722" t="s">
        <v>482</v>
      </c>
      <c r="P6722" t="s">
        <v>483</v>
      </c>
    </row>
    <row r="6723" spans="1:16" x14ac:dyDescent="0.25">
      <c r="A6723" t="s">
        <v>8604</v>
      </c>
      <c r="B6723" s="1">
        <v>41959</v>
      </c>
      <c r="C6723">
        <v>2014</v>
      </c>
      <c r="D6723">
        <v>13</v>
      </c>
      <c r="E6723">
        <v>636.64359348923881</v>
      </c>
      <c r="F6723">
        <v>8623.2999999999993</v>
      </c>
      <c r="G6723">
        <v>7986.6564065107605</v>
      </c>
      <c r="H6723" t="s">
        <v>1</v>
      </c>
      <c r="I6723" t="s">
        <v>1408</v>
      </c>
      <c r="J6723" t="s">
        <v>72</v>
      </c>
      <c r="K6723" t="s">
        <v>72</v>
      </c>
      <c r="L6723" t="s">
        <v>97</v>
      </c>
      <c r="M6723" t="s">
        <v>39</v>
      </c>
      <c r="N6723" t="s">
        <v>27</v>
      </c>
      <c r="O6723" t="s">
        <v>419</v>
      </c>
      <c r="P6723" t="s">
        <v>420</v>
      </c>
    </row>
    <row r="6724" spans="1:16" x14ac:dyDescent="0.25">
      <c r="A6724" t="s">
        <v>8605</v>
      </c>
      <c r="B6724" s="1">
        <v>41496</v>
      </c>
      <c r="C6724">
        <v>2013</v>
      </c>
      <c r="D6724">
        <v>12</v>
      </c>
      <c r="E6724">
        <v>40.213531661350764</v>
      </c>
      <c r="F6724">
        <v>690.3</v>
      </c>
      <c r="G6724">
        <v>650.08646833864918</v>
      </c>
      <c r="H6724" t="s">
        <v>1</v>
      </c>
      <c r="I6724" t="s">
        <v>1324</v>
      </c>
      <c r="J6724" t="s">
        <v>37</v>
      </c>
      <c r="K6724" t="s">
        <v>37</v>
      </c>
      <c r="L6724" t="s">
        <v>97</v>
      </c>
      <c r="M6724" t="s">
        <v>39</v>
      </c>
      <c r="N6724" t="s">
        <v>22</v>
      </c>
      <c r="O6724" t="s">
        <v>621</v>
      </c>
      <c r="P6724" t="s">
        <v>24</v>
      </c>
    </row>
    <row r="6725" spans="1:16" x14ac:dyDescent="0.25">
      <c r="A6725" t="s">
        <v>8606</v>
      </c>
      <c r="B6725" s="1">
        <v>41335</v>
      </c>
      <c r="C6725">
        <v>2013</v>
      </c>
      <c r="D6725">
        <v>12</v>
      </c>
      <c r="E6725">
        <v>262.10420885282508</v>
      </c>
      <c r="F6725">
        <v>799.36400000000003</v>
      </c>
      <c r="G6725">
        <v>537.25979114717495</v>
      </c>
      <c r="H6725" t="s">
        <v>1</v>
      </c>
      <c r="I6725" t="s">
        <v>602</v>
      </c>
      <c r="J6725" t="s">
        <v>72</v>
      </c>
      <c r="K6725" t="s">
        <v>72</v>
      </c>
      <c r="L6725" t="s">
        <v>21</v>
      </c>
      <c r="M6725" t="s">
        <v>13</v>
      </c>
      <c r="N6725" t="s">
        <v>7</v>
      </c>
      <c r="O6725" t="s">
        <v>1658</v>
      </c>
      <c r="P6725" t="s">
        <v>510</v>
      </c>
    </row>
    <row r="6726" spans="1:16" x14ac:dyDescent="0.25">
      <c r="A6726" t="s">
        <v>8607</v>
      </c>
      <c r="B6726" s="1">
        <v>41314</v>
      </c>
      <c r="C6726">
        <v>2013</v>
      </c>
      <c r="D6726">
        <v>12</v>
      </c>
      <c r="E6726">
        <v>80.44368696175377</v>
      </c>
      <c r="F6726">
        <v>2360.14</v>
      </c>
      <c r="G6726">
        <v>2279.696313038246</v>
      </c>
      <c r="H6726" t="s">
        <v>1</v>
      </c>
      <c r="I6726" t="s">
        <v>1285</v>
      </c>
      <c r="J6726" t="s">
        <v>3</v>
      </c>
      <c r="K6726" t="s">
        <v>4</v>
      </c>
      <c r="L6726" t="s">
        <v>101</v>
      </c>
      <c r="M6726" t="s">
        <v>34</v>
      </c>
      <c r="N6726" t="s">
        <v>7</v>
      </c>
      <c r="O6726" t="s">
        <v>700</v>
      </c>
      <c r="P6726" t="s">
        <v>701</v>
      </c>
    </row>
    <row r="6727" spans="1:16" x14ac:dyDescent="0.25">
      <c r="A6727" t="s">
        <v>8608</v>
      </c>
      <c r="B6727" s="1">
        <v>40990</v>
      </c>
      <c r="C6727">
        <v>2012</v>
      </c>
      <c r="D6727">
        <v>10</v>
      </c>
      <c r="E6727">
        <v>267.52616908525181</v>
      </c>
      <c r="F6727">
        <v>359.9</v>
      </c>
      <c r="G6727">
        <v>92.373830914748169</v>
      </c>
      <c r="H6727" t="s">
        <v>26</v>
      </c>
      <c r="I6727" t="s">
        <v>2260</v>
      </c>
      <c r="J6727" t="s">
        <v>3</v>
      </c>
      <c r="K6727" t="s">
        <v>4</v>
      </c>
      <c r="L6727" t="s">
        <v>118</v>
      </c>
      <c r="M6727" t="s">
        <v>49</v>
      </c>
      <c r="N6727" t="s">
        <v>22</v>
      </c>
      <c r="O6727" t="s">
        <v>209</v>
      </c>
      <c r="P6727" t="s">
        <v>24</v>
      </c>
    </row>
    <row r="6728" spans="1:16" x14ac:dyDescent="0.25">
      <c r="A6728" t="s">
        <v>8609</v>
      </c>
      <c r="B6728" s="1">
        <v>41779</v>
      </c>
      <c r="C6728">
        <v>2014</v>
      </c>
      <c r="D6728">
        <v>20</v>
      </c>
      <c r="E6728">
        <v>1052.9851876971193</v>
      </c>
      <c r="F6728">
        <v>10000</v>
      </c>
      <c r="G6728">
        <v>8947.0148123028812</v>
      </c>
      <c r="H6728" t="s">
        <v>171</v>
      </c>
      <c r="I6728" t="s">
        <v>3875</v>
      </c>
      <c r="J6728" t="s">
        <v>32</v>
      </c>
      <c r="K6728" t="s">
        <v>32</v>
      </c>
      <c r="L6728" t="s">
        <v>33</v>
      </c>
      <c r="M6728" t="s">
        <v>34</v>
      </c>
      <c r="N6728" t="s">
        <v>7</v>
      </c>
      <c r="O6728" t="s">
        <v>252</v>
      </c>
      <c r="P6728" t="s">
        <v>253</v>
      </c>
    </row>
    <row r="6729" spans="1:16" x14ac:dyDescent="0.25">
      <c r="A6729" t="s">
        <v>8610</v>
      </c>
      <c r="B6729" s="1">
        <v>40903</v>
      </c>
      <c r="C6729">
        <v>2011</v>
      </c>
      <c r="D6729">
        <v>8</v>
      </c>
      <c r="E6729">
        <v>150.06794303290172</v>
      </c>
      <c r="F6729">
        <v>1835.2</v>
      </c>
      <c r="G6729">
        <v>1685.1320569670984</v>
      </c>
      <c r="H6729" t="s">
        <v>171</v>
      </c>
      <c r="I6729" t="s">
        <v>2501</v>
      </c>
      <c r="J6729" t="s">
        <v>67</v>
      </c>
      <c r="K6729" t="s">
        <v>68</v>
      </c>
      <c r="L6729" t="s">
        <v>69</v>
      </c>
      <c r="M6729" t="s">
        <v>39</v>
      </c>
      <c r="N6729" t="s">
        <v>7</v>
      </c>
      <c r="O6729" t="s">
        <v>252</v>
      </c>
      <c r="P6729" t="s">
        <v>253</v>
      </c>
    </row>
    <row r="6730" spans="1:16" x14ac:dyDescent="0.25">
      <c r="A6730" t="s">
        <v>8611</v>
      </c>
      <c r="B6730" s="1">
        <v>41037</v>
      </c>
      <c r="C6730">
        <v>2012</v>
      </c>
      <c r="D6730">
        <v>6</v>
      </c>
      <c r="E6730">
        <v>516.40984516742765</v>
      </c>
      <c r="F6730">
        <v>1134</v>
      </c>
      <c r="G6730">
        <v>617.59015483257235</v>
      </c>
      <c r="H6730" t="s">
        <v>1</v>
      </c>
      <c r="I6730" t="s">
        <v>3050</v>
      </c>
      <c r="J6730" t="s">
        <v>47</v>
      </c>
      <c r="K6730" t="s">
        <v>47</v>
      </c>
      <c r="L6730" t="s">
        <v>273</v>
      </c>
      <c r="M6730" t="s">
        <v>49</v>
      </c>
      <c r="N6730" t="s">
        <v>27</v>
      </c>
      <c r="O6730" t="s">
        <v>389</v>
      </c>
      <c r="P6730" t="s">
        <v>390</v>
      </c>
    </row>
    <row r="6731" spans="1:16" x14ac:dyDescent="0.25">
      <c r="A6731" t="s">
        <v>8612</v>
      </c>
      <c r="B6731" s="1">
        <v>41105</v>
      </c>
      <c r="C6731">
        <v>2012</v>
      </c>
      <c r="D6731">
        <v>20</v>
      </c>
      <c r="E6731">
        <v>13542.50013592938</v>
      </c>
      <c r="F6731">
        <v>11780</v>
      </c>
      <c r="G6731">
        <v>-1762.5001359293801</v>
      </c>
      <c r="H6731" t="s">
        <v>171</v>
      </c>
      <c r="I6731" t="s">
        <v>2397</v>
      </c>
      <c r="J6731" t="s">
        <v>47</v>
      </c>
      <c r="K6731" t="s">
        <v>47</v>
      </c>
      <c r="L6731" t="s">
        <v>273</v>
      </c>
      <c r="M6731" t="s">
        <v>49</v>
      </c>
      <c r="N6731" t="s">
        <v>27</v>
      </c>
      <c r="O6731" t="s">
        <v>28</v>
      </c>
      <c r="P6731" t="s">
        <v>29</v>
      </c>
    </row>
    <row r="6732" spans="1:16" x14ac:dyDescent="0.25">
      <c r="A6732" t="s">
        <v>8613</v>
      </c>
      <c r="B6732" s="1">
        <v>41850</v>
      </c>
      <c r="C6732">
        <v>2014</v>
      </c>
      <c r="D6732">
        <v>10</v>
      </c>
      <c r="E6732">
        <v>4087.5059447002286</v>
      </c>
      <c r="F6732">
        <v>2990</v>
      </c>
      <c r="G6732">
        <v>-1097.5059447002286</v>
      </c>
      <c r="H6732" t="s">
        <v>26</v>
      </c>
      <c r="I6732" t="s">
        <v>8614</v>
      </c>
      <c r="J6732" t="s">
        <v>47</v>
      </c>
      <c r="K6732" t="s">
        <v>47</v>
      </c>
      <c r="L6732" t="s">
        <v>48</v>
      </c>
      <c r="M6732" t="s">
        <v>49</v>
      </c>
      <c r="N6732" t="s">
        <v>27</v>
      </c>
      <c r="O6732" t="s">
        <v>28</v>
      </c>
      <c r="P6732" t="s">
        <v>29</v>
      </c>
    </row>
    <row r="6733" spans="1:16" x14ac:dyDescent="0.25">
      <c r="A6733" t="s">
        <v>8615</v>
      </c>
      <c r="B6733" s="1">
        <v>41662</v>
      </c>
      <c r="C6733">
        <v>2014</v>
      </c>
      <c r="D6733">
        <v>9</v>
      </c>
      <c r="E6733">
        <v>662.71106066363552</v>
      </c>
      <c r="F6733">
        <v>863.1</v>
      </c>
      <c r="G6733">
        <v>200.3889393363645</v>
      </c>
      <c r="H6733" t="s">
        <v>1</v>
      </c>
      <c r="I6733" t="s">
        <v>8616</v>
      </c>
      <c r="J6733" t="s">
        <v>32</v>
      </c>
      <c r="K6733" t="s">
        <v>32</v>
      </c>
      <c r="L6733" t="s">
        <v>131</v>
      </c>
      <c r="M6733" t="s">
        <v>39</v>
      </c>
      <c r="N6733" t="s">
        <v>22</v>
      </c>
      <c r="O6733" t="s">
        <v>905</v>
      </c>
      <c r="P6733" t="s">
        <v>24</v>
      </c>
    </row>
    <row r="6734" spans="1:16" x14ac:dyDescent="0.25">
      <c r="A6734" t="s">
        <v>8617</v>
      </c>
      <c r="B6734" s="1">
        <v>41144</v>
      </c>
      <c r="C6734">
        <v>2012</v>
      </c>
      <c r="D6734">
        <v>9</v>
      </c>
      <c r="E6734">
        <v>518.84481068420121</v>
      </c>
      <c r="F6734">
        <v>1639.95</v>
      </c>
      <c r="G6734">
        <v>1121.1051893157987</v>
      </c>
      <c r="H6734" t="s">
        <v>1</v>
      </c>
      <c r="I6734" t="s">
        <v>2815</v>
      </c>
      <c r="J6734" t="s">
        <v>57</v>
      </c>
      <c r="K6734" t="s">
        <v>58</v>
      </c>
      <c r="L6734" t="s">
        <v>92</v>
      </c>
      <c r="M6734" t="s">
        <v>6</v>
      </c>
      <c r="N6734" t="s">
        <v>7</v>
      </c>
      <c r="O6734" t="s">
        <v>2289</v>
      </c>
      <c r="P6734" t="s">
        <v>2290</v>
      </c>
    </row>
    <row r="6735" spans="1:16" x14ac:dyDescent="0.25">
      <c r="A6735" t="s">
        <v>8618</v>
      </c>
      <c r="B6735" s="1">
        <v>41890</v>
      </c>
      <c r="C6735">
        <v>2014</v>
      </c>
      <c r="D6735">
        <v>20</v>
      </c>
      <c r="E6735">
        <v>100.96216290855106</v>
      </c>
      <c r="F6735">
        <v>2040</v>
      </c>
      <c r="G6735">
        <v>1939.0378370914489</v>
      </c>
      <c r="H6735" t="s">
        <v>328</v>
      </c>
      <c r="I6735" t="s">
        <v>722</v>
      </c>
      <c r="J6735" t="s">
        <v>67</v>
      </c>
      <c r="K6735" t="s">
        <v>68</v>
      </c>
      <c r="L6735" t="s">
        <v>69</v>
      </c>
      <c r="M6735" t="s">
        <v>39</v>
      </c>
      <c r="N6735" t="s">
        <v>22</v>
      </c>
      <c r="O6735" t="s">
        <v>329</v>
      </c>
      <c r="P6735" t="s">
        <v>24</v>
      </c>
    </row>
    <row r="6736" spans="1:16" x14ac:dyDescent="0.25">
      <c r="A6736" t="s">
        <v>8619</v>
      </c>
      <c r="B6736" s="1">
        <v>41839</v>
      </c>
      <c r="C6736">
        <v>2014</v>
      </c>
      <c r="D6736">
        <v>10</v>
      </c>
      <c r="E6736">
        <v>6079.107433428615</v>
      </c>
      <c r="F6736">
        <v>6990</v>
      </c>
      <c r="G6736">
        <v>910.89256657138503</v>
      </c>
      <c r="H6736" t="s">
        <v>1</v>
      </c>
      <c r="I6736" t="s">
        <v>1850</v>
      </c>
      <c r="J6736" t="s">
        <v>72</v>
      </c>
      <c r="K6736" t="s">
        <v>72</v>
      </c>
      <c r="L6736" t="s">
        <v>38</v>
      </c>
      <c r="M6736" t="s">
        <v>39</v>
      </c>
      <c r="N6736" t="s">
        <v>27</v>
      </c>
      <c r="O6736" t="s">
        <v>427</v>
      </c>
      <c r="P6736" t="s">
        <v>420</v>
      </c>
    </row>
    <row r="6737" spans="1:16" x14ac:dyDescent="0.25">
      <c r="A6737" t="s">
        <v>8620</v>
      </c>
      <c r="B6737" s="1">
        <v>41151</v>
      </c>
      <c r="C6737">
        <v>2012</v>
      </c>
      <c r="D6737">
        <v>12</v>
      </c>
      <c r="E6737">
        <v>3.4699084947419981E-2</v>
      </c>
      <c r="F6737">
        <v>1496.4</v>
      </c>
      <c r="G6737">
        <v>1496.3653009150526</v>
      </c>
      <c r="H6737" t="s">
        <v>328</v>
      </c>
      <c r="I6737" t="s">
        <v>2207</v>
      </c>
      <c r="J6737" t="s">
        <v>67</v>
      </c>
      <c r="K6737" t="s">
        <v>68</v>
      </c>
      <c r="L6737" t="s">
        <v>69</v>
      </c>
      <c r="M6737" t="s">
        <v>39</v>
      </c>
      <c r="N6737" t="s">
        <v>22</v>
      </c>
      <c r="O6737" t="s">
        <v>329</v>
      </c>
      <c r="P6737" t="s">
        <v>24</v>
      </c>
    </row>
    <row r="6738" spans="1:16" x14ac:dyDescent="0.25">
      <c r="A6738" t="s">
        <v>8621</v>
      </c>
      <c r="B6738" s="1">
        <v>41196</v>
      </c>
      <c r="C6738">
        <v>2012</v>
      </c>
      <c r="D6738">
        <v>13</v>
      </c>
      <c r="E6738">
        <v>7.8610052027509969</v>
      </c>
      <c r="F6738">
        <v>315</v>
      </c>
      <c r="G6738">
        <v>307.13899479724898</v>
      </c>
      <c r="H6738" t="s">
        <v>1</v>
      </c>
      <c r="I6738" t="s">
        <v>2016</v>
      </c>
      <c r="J6738" t="s">
        <v>3</v>
      </c>
      <c r="K6738" t="s">
        <v>4</v>
      </c>
      <c r="L6738" t="s">
        <v>749</v>
      </c>
      <c r="M6738" t="s">
        <v>6</v>
      </c>
      <c r="N6738" t="s">
        <v>22</v>
      </c>
      <c r="O6738" t="s">
        <v>651</v>
      </c>
      <c r="P6738" t="s">
        <v>24</v>
      </c>
    </row>
    <row r="6739" spans="1:16" x14ac:dyDescent="0.25">
      <c r="A6739" t="s">
        <v>8622</v>
      </c>
      <c r="B6739" s="1">
        <v>41926</v>
      </c>
      <c r="C6739">
        <v>2014</v>
      </c>
      <c r="D6739">
        <v>26</v>
      </c>
      <c r="E6739">
        <v>84.681479714903404</v>
      </c>
      <c r="F6739">
        <v>309.39999999999998</v>
      </c>
      <c r="G6739">
        <v>224.71852028509659</v>
      </c>
      <c r="H6739" t="s">
        <v>1</v>
      </c>
      <c r="I6739" t="s">
        <v>1536</v>
      </c>
      <c r="J6739" t="s">
        <v>3</v>
      </c>
      <c r="K6739" t="s">
        <v>4</v>
      </c>
      <c r="L6739" t="s">
        <v>131</v>
      </c>
      <c r="M6739" t="s">
        <v>39</v>
      </c>
      <c r="N6739" t="s">
        <v>22</v>
      </c>
      <c r="O6739" t="s">
        <v>1821</v>
      </c>
      <c r="P6739" t="s">
        <v>24</v>
      </c>
    </row>
    <row r="6740" spans="1:16" x14ac:dyDescent="0.25">
      <c r="A6740" t="s">
        <v>8623</v>
      </c>
      <c r="B6740" s="1">
        <v>41898</v>
      </c>
      <c r="C6740">
        <v>2014</v>
      </c>
      <c r="D6740">
        <v>10</v>
      </c>
      <c r="E6740">
        <v>165.33249926462958</v>
      </c>
      <c r="F6740">
        <v>2480</v>
      </c>
      <c r="G6740">
        <v>2314.6675007353706</v>
      </c>
      <c r="H6740" t="s">
        <v>1</v>
      </c>
      <c r="I6740" t="s">
        <v>2501</v>
      </c>
      <c r="J6740" t="s">
        <v>67</v>
      </c>
      <c r="K6740" t="s">
        <v>68</v>
      </c>
      <c r="L6740" t="s">
        <v>69</v>
      </c>
      <c r="M6740" t="s">
        <v>39</v>
      </c>
      <c r="N6740" t="s">
        <v>22</v>
      </c>
      <c r="O6740" t="s">
        <v>1957</v>
      </c>
      <c r="P6740" t="s">
        <v>24</v>
      </c>
    </row>
    <row r="6741" spans="1:16" x14ac:dyDescent="0.25">
      <c r="A6741" t="s">
        <v>8624</v>
      </c>
      <c r="B6741" s="1">
        <v>40906</v>
      </c>
      <c r="C6741">
        <v>2011</v>
      </c>
      <c r="D6741">
        <v>8</v>
      </c>
      <c r="E6741">
        <v>45.543877322860787</v>
      </c>
      <c r="F6741">
        <v>2472</v>
      </c>
      <c r="G6741">
        <v>2426.4561226771393</v>
      </c>
      <c r="H6741" t="s">
        <v>171</v>
      </c>
      <c r="I6741" t="s">
        <v>1497</v>
      </c>
      <c r="J6741" t="s">
        <v>32</v>
      </c>
      <c r="K6741" t="s">
        <v>32</v>
      </c>
      <c r="L6741" t="s">
        <v>33</v>
      </c>
      <c r="M6741" t="s">
        <v>34</v>
      </c>
      <c r="N6741" t="s">
        <v>7</v>
      </c>
      <c r="O6741" t="s">
        <v>252</v>
      </c>
      <c r="P6741" t="s">
        <v>253</v>
      </c>
    </row>
    <row r="6742" spans="1:16" x14ac:dyDescent="0.25">
      <c r="A6742" t="s">
        <v>8625</v>
      </c>
      <c r="B6742" s="1">
        <v>41326</v>
      </c>
      <c r="C6742">
        <v>2013</v>
      </c>
      <c r="D6742">
        <v>12</v>
      </c>
      <c r="E6742">
        <v>67.205089701562869</v>
      </c>
      <c r="F6742">
        <v>2699.91</v>
      </c>
      <c r="G6742">
        <v>2632.704910298437</v>
      </c>
      <c r="H6742" t="s">
        <v>1</v>
      </c>
      <c r="I6742" t="s">
        <v>178</v>
      </c>
      <c r="J6742" t="s">
        <v>67</v>
      </c>
      <c r="K6742" t="s">
        <v>68</v>
      </c>
      <c r="L6742" t="s">
        <v>69</v>
      </c>
      <c r="M6742" t="s">
        <v>39</v>
      </c>
      <c r="N6742" t="s">
        <v>7</v>
      </c>
      <c r="O6742" t="s">
        <v>1102</v>
      </c>
      <c r="P6742" t="s">
        <v>138</v>
      </c>
    </row>
    <row r="6743" spans="1:16" x14ac:dyDescent="0.25">
      <c r="A6743" t="s">
        <v>8626</v>
      </c>
      <c r="B6743" s="1">
        <v>40986</v>
      </c>
      <c r="C6743">
        <v>2012</v>
      </c>
      <c r="D6743">
        <v>10</v>
      </c>
      <c r="E6743">
        <v>1017.6562584953723</v>
      </c>
      <c r="F6743">
        <v>1980</v>
      </c>
      <c r="G6743">
        <v>962.3437415046277</v>
      </c>
      <c r="H6743" t="s">
        <v>328</v>
      </c>
      <c r="I6743" t="s">
        <v>2777</v>
      </c>
      <c r="J6743" t="s">
        <v>57</v>
      </c>
      <c r="K6743" t="s">
        <v>58</v>
      </c>
      <c r="L6743" t="s">
        <v>92</v>
      </c>
      <c r="M6743" t="s">
        <v>6</v>
      </c>
      <c r="N6743" t="s">
        <v>22</v>
      </c>
      <c r="O6743" t="s">
        <v>329</v>
      </c>
      <c r="P6743" t="s">
        <v>24</v>
      </c>
    </row>
    <row r="6744" spans="1:16" x14ac:dyDescent="0.25">
      <c r="A6744" t="s">
        <v>8627</v>
      </c>
      <c r="B6744" s="1">
        <v>41052</v>
      </c>
      <c r="C6744">
        <v>2012</v>
      </c>
      <c r="D6744">
        <v>10</v>
      </c>
      <c r="E6744">
        <v>4699.7351489478106</v>
      </c>
      <c r="F6744">
        <v>9990</v>
      </c>
      <c r="G6744">
        <v>5290.2648510521894</v>
      </c>
      <c r="H6744" t="s">
        <v>26</v>
      </c>
      <c r="I6744" t="s">
        <v>716</v>
      </c>
      <c r="J6744" t="s">
        <v>42</v>
      </c>
      <c r="K6744" t="s">
        <v>43</v>
      </c>
      <c r="L6744" t="s">
        <v>44</v>
      </c>
      <c r="M6744" t="s">
        <v>6</v>
      </c>
      <c r="N6744" t="s">
        <v>7</v>
      </c>
      <c r="O6744" t="s">
        <v>137</v>
      </c>
      <c r="P6744" t="s">
        <v>138</v>
      </c>
    </row>
    <row r="6745" spans="1:16" x14ac:dyDescent="0.25">
      <c r="A6745" t="s">
        <v>8628</v>
      </c>
      <c r="B6745" s="1">
        <v>41132</v>
      </c>
      <c r="C6745">
        <v>2012</v>
      </c>
      <c r="D6745">
        <v>120</v>
      </c>
      <c r="E6745">
        <v>311.14990363108325</v>
      </c>
      <c r="F6745">
        <v>568.79999999999995</v>
      </c>
      <c r="G6745">
        <v>257.65009636891671</v>
      </c>
      <c r="H6745" t="s">
        <v>1</v>
      </c>
      <c r="I6745" t="s">
        <v>1686</v>
      </c>
      <c r="J6745" t="s">
        <v>3</v>
      </c>
      <c r="K6745" t="s">
        <v>4</v>
      </c>
      <c r="L6745" t="s">
        <v>200</v>
      </c>
      <c r="M6745" t="s">
        <v>49</v>
      </c>
      <c r="N6745" t="s">
        <v>22</v>
      </c>
      <c r="O6745" t="s">
        <v>392</v>
      </c>
      <c r="P6745" t="s">
        <v>24</v>
      </c>
    </row>
    <row r="6746" spans="1:16" x14ac:dyDescent="0.25">
      <c r="A6746" t="s">
        <v>8629</v>
      </c>
      <c r="B6746" s="1">
        <v>41228</v>
      </c>
      <c r="C6746">
        <v>2012</v>
      </c>
      <c r="D6746">
        <v>13</v>
      </c>
      <c r="E6746">
        <v>15.597683244628293</v>
      </c>
      <c r="F6746">
        <v>299</v>
      </c>
      <c r="G6746">
        <v>283.40231675537171</v>
      </c>
      <c r="H6746" t="s">
        <v>1</v>
      </c>
      <c r="I6746" t="s">
        <v>2174</v>
      </c>
      <c r="J6746" t="s">
        <v>3</v>
      </c>
      <c r="K6746" t="s">
        <v>4</v>
      </c>
      <c r="L6746" t="s">
        <v>118</v>
      </c>
      <c r="M6746" t="s">
        <v>49</v>
      </c>
      <c r="N6746" t="s">
        <v>22</v>
      </c>
      <c r="O6746" t="s">
        <v>400</v>
      </c>
      <c r="P6746" t="s">
        <v>24</v>
      </c>
    </row>
    <row r="6747" spans="1:16" x14ac:dyDescent="0.25">
      <c r="A6747" t="s">
        <v>8630</v>
      </c>
      <c r="B6747" s="1">
        <v>41907</v>
      </c>
      <c r="C6747">
        <v>2014</v>
      </c>
      <c r="D6747">
        <v>20</v>
      </c>
      <c r="E6747">
        <v>5464.5542952806063</v>
      </c>
      <c r="F6747">
        <v>6780</v>
      </c>
      <c r="G6747">
        <v>1315.4457047193937</v>
      </c>
      <c r="H6747" t="s">
        <v>26</v>
      </c>
      <c r="I6747" t="s">
        <v>1237</v>
      </c>
      <c r="J6747" t="s">
        <v>3</v>
      </c>
      <c r="K6747" t="s">
        <v>4</v>
      </c>
      <c r="L6747" t="s">
        <v>101</v>
      </c>
      <c r="M6747" t="s">
        <v>34</v>
      </c>
      <c r="N6747" t="s">
        <v>27</v>
      </c>
      <c r="O6747" t="s">
        <v>28</v>
      </c>
      <c r="P6747" t="s">
        <v>29</v>
      </c>
    </row>
    <row r="6748" spans="1:16" x14ac:dyDescent="0.25">
      <c r="A6748" t="s">
        <v>8631</v>
      </c>
      <c r="B6748" s="1">
        <v>41577</v>
      </c>
      <c r="C6748">
        <v>2013</v>
      </c>
      <c r="D6748">
        <v>13</v>
      </c>
      <c r="E6748">
        <v>463.73947300755458</v>
      </c>
      <c r="F6748">
        <v>6259.2</v>
      </c>
      <c r="G6748">
        <v>5795.460526992445</v>
      </c>
      <c r="H6748" t="s">
        <v>328</v>
      </c>
      <c r="I6748" t="s">
        <v>4427</v>
      </c>
      <c r="J6748" t="s">
        <v>3</v>
      </c>
      <c r="K6748" t="s">
        <v>4</v>
      </c>
      <c r="L6748" t="s">
        <v>101</v>
      </c>
      <c r="M6748" t="s">
        <v>34</v>
      </c>
      <c r="N6748" t="s">
        <v>22</v>
      </c>
      <c r="O6748" t="s">
        <v>329</v>
      </c>
      <c r="P6748" t="s">
        <v>24</v>
      </c>
    </row>
    <row r="6749" spans="1:16" x14ac:dyDescent="0.25">
      <c r="A6749" t="s">
        <v>8632</v>
      </c>
      <c r="B6749" s="1">
        <v>41661</v>
      </c>
      <c r="C6749">
        <v>2014</v>
      </c>
      <c r="D6749">
        <v>9</v>
      </c>
      <c r="E6749">
        <v>1.1847406151823674</v>
      </c>
      <c r="F6749">
        <v>255.11199999999999</v>
      </c>
      <c r="G6749">
        <v>253.92725938481763</v>
      </c>
      <c r="H6749" t="s">
        <v>1</v>
      </c>
      <c r="I6749" t="s">
        <v>2431</v>
      </c>
      <c r="J6749" t="s">
        <v>3</v>
      </c>
      <c r="K6749" t="s">
        <v>4</v>
      </c>
      <c r="L6749" t="s">
        <v>118</v>
      </c>
      <c r="M6749" t="s">
        <v>49</v>
      </c>
      <c r="N6749" t="s">
        <v>27</v>
      </c>
      <c r="O6749" t="s">
        <v>465</v>
      </c>
      <c r="P6749" t="s">
        <v>443</v>
      </c>
    </row>
    <row r="6750" spans="1:16" x14ac:dyDescent="0.25">
      <c r="A6750" t="s">
        <v>8633</v>
      </c>
      <c r="B6750" s="1">
        <v>41064</v>
      </c>
      <c r="C6750">
        <v>2012</v>
      </c>
      <c r="D6750">
        <v>12</v>
      </c>
      <c r="E6750">
        <v>3164.8416412443362</v>
      </c>
      <c r="F6750">
        <v>3915.1</v>
      </c>
      <c r="G6750">
        <v>750.25835875566372</v>
      </c>
      <c r="H6750" t="s">
        <v>1</v>
      </c>
      <c r="I6750" t="s">
        <v>826</v>
      </c>
      <c r="J6750" t="s">
        <v>3</v>
      </c>
      <c r="K6750" t="s">
        <v>4</v>
      </c>
      <c r="L6750" t="s">
        <v>101</v>
      </c>
      <c r="M6750" t="s">
        <v>34</v>
      </c>
      <c r="N6750" t="s">
        <v>22</v>
      </c>
      <c r="O6750" t="s">
        <v>625</v>
      </c>
      <c r="P6750" t="s">
        <v>24</v>
      </c>
    </row>
    <row r="6751" spans="1:16" x14ac:dyDescent="0.25">
      <c r="A6751" t="s">
        <v>8634</v>
      </c>
      <c r="B6751" s="1">
        <v>41175</v>
      </c>
      <c r="C6751">
        <v>2012</v>
      </c>
      <c r="D6751">
        <v>10</v>
      </c>
      <c r="E6751">
        <v>611.75223899956507</v>
      </c>
      <c r="F6751">
        <v>4699.7</v>
      </c>
      <c r="G6751">
        <v>4087.9477610004346</v>
      </c>
      <c r="H6751" t="s">
        <v>1</v>
      </c>
      <c r="I6751" t="s">
        <v>881</v>
      </c>
      <c r="J6751" t="s">
        <v>37</v>
      </c>
      <c r="K6751" t="s">
        <v>37</v>
      </c>
      <c r="L6751" t="s">
        <v>54</v>
      </c>
      <c r="M6751" t="s">
        <v>34</v>
      </c>
      <c r="N6751" t="s">
        <v>22</v>
      </c>
      <c r="O6751" t="s">
        <v>591</v>
      </c>
      <c r="P6751" t="s">
        <v>24</v>
      </c>
    </row>
    <row r="6752" spans="1:16" x14ac:dyDescent="0.25">
      <c r="A6752" t="s">
        <v>8635</v>
      </c>
      <c r="B6752" s="1">
        <v>41025</v>
      </c>
      <c r="C6752">
        <v>2012</v>
      </c>
      <c r="D6752">
        <v>100</v>
      </c>
      <c r="E6752">
        <v>425.10661349223255</v>
      </c>
      <c r="F6752">
        <v>2499</v>
      </c>
      <c r="G6752">
        <v>2073.8933865077674</v>
      </c>
      <c r="H6752" t="s">
        <v>1</v>
      </c>
      <c r="I6752" t="s">
        <v>5518</v>
      </c>
      <c r="J6752" t="s">
        <v>3</v>
      </c>
      <c r="K6752" t="s">
        <v>4</v>
      </c>
      <c r="L6752" t="s">
        <v>200</v>
      </c>
      <c r="M6752" t="s">
        <v>49</v>
      </c>
      <c r="N6752" t="s">
        <v>22</v>
      </c>
      <c r="O6752" t="s">
        <v>778</v>
      </c>
      <c r="P6752" t="s">
        <v>24</v>
      </c>
    </row>
    <row r="6753" spans="1:16" x14ac:dyDescent="0.25">
      <c r="A6753" t="s">
        <v>8636</v>
      </c>
      <c r="B6753" s="1">
        <v>40952</v>
      </c>
      <c r="C6753">
        <v>2012</v>
      </c>
      <c r="D6753">
        <v>12</v>
      </c>
      <c r="E6753">
        <v>87.079724224109881</v>
      </c>
      <c r="F6753">
        <v>525.72</v>
      </c>
      <c r="G6753">
        <v>438.64027577589013</v>
      </c>
      <c r="H6753" t="s">
        <v>1</v>
      </c>
      <c r="I6753" t="s">
        <v>2976</v>
      </c>
      <c r="J6753" t="s">
        <v>3</v>
      </c>
      <c r="K6753" t="s">
        <v>4</v>
      </c>
      <c r="L6753" t="s">
        <v>118</v>
      </c>
      <c r="M6753" t="s">
        <v>49</v>
      </c>
      <c r="N6753" t="s">
        <v>7</v>
      </c>
      <c r="O6753" t="s">
        <v>1151</v>
      </c>
      <c r="P6753" t="s">
        <v>113</v>
      </c>
    </row>
    <row r="6754" spans="1:16" x14ac:dyDescent="0.25">
      <c r="A6754" t="s">
        <v>8637</v>
      </c>
      <c r="B6754" s="1">
        <v>41255</v>
      </c>
      <c r="C6754">
        <v>2012</v>
      </c>
      <c r="D6754">
        <v>9</v>
      </c>
      <c r="E6754">
        <v>151.68536141475781</v>
      </c>
      <c r="F6754">
        <v>687.46799999999996</v>
      </c>
      <c r="G6754">
        <v>535.78263858524213</v>
      </c>
      <c r="H6754" t="s">
        <v>1</v>
      </c>
      <c r="I6754" t="s">
        <v>145</v>
      </c>
      <c r="J6754" t="s">
        <v>3</v>
      </c>
      <c r="K6754" t="s">
        <v>4</v>
      </c>
      <c r="L6754" t="s">
        <v>12</v>
      </c>
      <c r="M6754" t="s">
        <v>13</v>
      </c>
      <c r="N6754" t="s">
        <v>22</v>
      </c>
      <c r="O6754" t="s">
        <v>2595</v>
      </c>
      <c r="P6754" t="s">
        <v>24</v>
      </c>
    </row>
    <row r="6755" spans="1:16" x14ac:dyDescent="0.25">
      <c r="A6755" t="s">
        <v>8638</v>
      </c>
      <c r="B6755" s="1">
        <v>41177</v>
      </c>
      <c r="C6755">
        <v>2012</v>
      </c>
      <c r="D6755">
        <v>20</v>
      </c>
      <c r="E6755">
        <v>3353.6425158382526</v>
      </c>
      <c r="F6755">
        <v>8040</v>
      </c>
      <c r="G6755">
        <v>4686.3574841617474</v>
      </c>
      <c r="H6755" t="s">
        <v>171</v>
      </c>
      <c r="I6755" t="s">
        <v>2974</v>
      </c>
      <c r="J6755" t="s">
        <v>47</v>
      </c>
      <c r="K6755" t="s">
        <v>47</v>
      </c>
      <c r="L6755" t="s">
        <v>48</v>
      </c>
      <c r="M6755" t="s">
        <v>49</v>
      </c>
      <c r="N6755" t="s">
        <v>27</v>
      </c>
      <c r="O6755" t="s">
        <v>28</v>
      </c>
      <c r="P6755" t="s">
        <v>29</v>
      </c>
    </row>
    <row r="6756" spans="1:16" x14ac:dyDescent="0.25">
      <c r="A6756" t="s">
        <v>8639</v>
      </c>
      <c r="B6756" s="1">
        <v>41234</v>
      </c>
      <c r="C6756">
        <v>2012</v>
      </c>
      <c r="D6756">
        <v>13</v>
      </c>
      <c r="E6756">
        <v>104.80812915720549</v>
      </c>
      <c r="F6756">
        <v>3672.2</v>
      </c>
      <c r="G6756">
        <v>3567.3918708427946</v>
      </c>
      <c r="H6756" t="s">
        <v>1</v>
      </c>
      <c r="I6756" t="s">
        <v>2519</v>
      </c>
      <c r="J6756" t="s">
        <v>47</v>
      </c>
      <c r="K6756" t="s">
        <v>47</v>
      </c>
      <c r="L6756" t="s">
        <v>273</v>
      </c>
      <c r="M6756" t="s">
        <v>49</v>
      </c>
      <c r="N6756" t="s">
        <v>22</v>
      </c>
      <c r="O6756" t="s">
        <v>406</v>
      </c>
      <c r="P6756" t="s">
        <v>24</v>
      </c>
    </row>
    <row r="6757" spans="1:16" x14ac:dyDescent="0.25">
      <c r="A6757" t="s">
        <v>8640</v>
      </c>
      <c r="B6757" s="1">
        <v>41392</v>
      </c>
      <c r="C6757">
        <v>2013</v>
      </c>
      <c r="D6757">
        <v>12</v>
      </c>
      <c r="E6757">
        <v>2864.2484677849084</v>
      </c>
      <c r="F6757">
        <v>3421.8820000000001</v>
      </c>
      <c r="G6757">
        <v>557.63353221509169</v>
      </c>
      <c r="H6757" t="s">
        <v>1</v>
      </c>
      <c r="I6757" t="s">
        <v>8641</v>
      </c>
      <c r="J6757" t="s">
        <v>32</v>
      </c>
      <c r="K6757" t="s">
        <v>32</v>
      </c>
      <c r="L6757" t="s">
        <v>16</v>
      </c>
      <c r="M6757" t="s">
        <v>17</v>
      </c>
      <c r="N6757" t="s">
        <v>27</v>
      </c>
      <c r="O6757" t="s">
        <v>425</v>
      </c>
      <c r="P6757" t="s">
        <v>29</v>
      </c>
    </row>
    <row r="6758" spans="1:16" x14ac:dyDescent="0.25">
      <c r="A6758" t="s">
        <v>8642</v>
      </c>
      <c r="B6758" s="1">
        <v>41558</v>
      </c>
      <c r="C6758">
        <v>2013</v>
      </c>
      <c r="D6758">
        <v>8</v>
      </c>
      <c r="E6758">
        <v>6483.1217889324507</v>
      </c>
      <c r="F6758">
        <v>3648</v>
      </c>
      <c r="G6758">
        <v>-2835.1217889324507</v>
      </c>
      <c r="H6758" t="s">
        <v>1</v>
      </c>
      <c r="I6758" t="s">
        <v>1291</v>
      </c>
      <c r="J6758" t="s">
        <v>3</v>
      </c>
      <c r="K6758" t="s">
        <v>4</v>
      </c>
      <c r="L6758" t="s">
        <v>101</v>
      </c>
      <c r="M6758" t="s">
        <v>34</v>
      </c>
      <c r="N6758" t="s">
        <v>7</v>
      </c>
      <c r="O6758" t="s">
        <v>1055</v>
      </c>
      <c r="P6758" t="s">
        <v>253</v>
      </c>
    </row>
    <row r="6759" spans="1:16" x14ac:dyDescent="0.25">
      <c r="A6759" t="s">
        <v>8643</v>
      </c>
      <c r="B6759" s="1">
        <v>40899</v>
      </c>
      <c r="C6759">
        <v>2011</v>
      </c>
      <c r="D6759">
        <v>4</v>
      </c>
      <c r="E6759">
        <v>0.24472456709703069</v>
      </c>
      <c r="F6759">
        <v>97.622</v>
      </c>
      <c r="G6759">
        <v>97.377275432902962</v>
      </c>
      <c r="H6759" t="s">
        <v>26</v>
      </c>
      <c r="I6759" t="s">
        <v>197</v>
      </c>
      <c r="J6759" t="s">
        <v>20</v>
      </c>
      <c r="K6759" t="s">
        <v>20</v>
      </c>
      <c r="L6759" t="s">
        <v>21</v>
      </c>
      <c r="M6759" t="s">
        <v>13</v>
      </c>
      <c r="N6759" t="s">
        <v>22</v>
      </c>
      <c r="O6759" t="s">
        <v>209</v>
      </c>
      <c r="P6759" t="s">
        <v>24</v>
      </c>
    </row>
    <row r="6760" spans="1:16" x14ac:dyDescent="0.25">
      <c r="A6760" t="s">
        <v>8644</v>
      </c>
      <c r="B6760" s="1">
        <v>41306</v>
      </c>
      <c r="C6760">
        <v>2013</v>
      </c>
      <c r="D6760">
        <v>48</v>
      </c>
      <c r="E6760">
        <v>11138.263563697439</v>
      </c>
      <c r="F6760">
        <v>10526.807000000001</v>
      </c>
      <c r="G6760">
        <v>-611.45656369743847</v>
      </c>
      <c r="H6760" t="s">
        <v>171</v>
      </c>
      <c r="I6760" t="s">
        <v>1252</v>
      </c>
      <c r="J6760" t="s">
        <v>72</v>
      </c>
      <c r="K6760" t="s">
        <v>72</v>
      </c>
      <c r="L6760" t="s">
        <v>123</v>
      </c>
      <c r="M6760" t="s">
        <v>39</v>
      </c>
      <c r="N6760" t="s">
        <v>7</v>
      </c>
      <c r="O6760" t="s">
        <v>252</v>
      </c>
      <c r="P6760" t="s">
        <v>253</v>
      </c>
    </row>
    <row r="6761" spans="1:16" x14ac:dyDescent="0.25">
      <c r="A6761" t="s">
        <v>8645</v>
      </c>
      <c r="B6761" s="1">
        <v>41322</v>
      </c>
      <c r="C6761">
        <v>2013</v>
      </c>
      <c r="D6761">
        <v>18</v>
      </c>
      <c r="E6761">
        <v>18.382318840513815</v>
      </c>
      <c r="F6761">
        <v>1957.8219999999999</v>
      </c>
      <c r="G6761">
        <v>1939.4396811594861</v>
      </c>
      <c r="H6761" t="s">
        <v>328</v>
      </c>
      <c r="I6761" t="s">
        <v>2496</v>
      </c>
      <c r="J6761" t="s">
        <v>32</v>
      </c>
      <c r="K6761" t="s">
        <v>32</v>
      </c>
      <c r="L6761" t="s">
        <v>16</v>
      </c>
      <c r="M6761" t="s">
        <v>17</v>
      </c>
      <c r="N6761" t="s">
        <v>22</v>
      </c>
      <c r="O6761" t="s">
        <v>329</v>
      </c>
      <c r="P6761" t="s">
        <v>24</v>
      </c>
    </row>
    <row r="6762" spans="1:16" x14ac:dyDescent="0.25">
      <c r="A6762" t="s">
        <v>8646</v>
      </c>
      <c r="B6762" s="1">
        <v>41104</v>
      </c>
      <c r="C6762">
        <v>2012</v>
      </c>
      <c r="D6762">
        <v>9</v>
      </c>
      <c r="E6762">
        <v>468.14757102359425</v>
      </c>
      <c r="F6762">
        <v>1440</v>
      </c>
      <c r="G6762">
        <v>971.85242897640569</v>
      </c>
      <c r="H6762" t="s">
        <v>26</v>
      </c>
      <c r="I6762" t="s">
        <v>2494</v>
      </c>
      <c r="J6762" t="s">
        <v>67</v>
      </c>
      <c r="K6762" t="s">
        <v>68</v>
      </c>
      <c r="L6762" t="s">
        <v>69</v>
      </c>
      <c r="M6762" t="s">
        <v>39</v>
      </c>
      <c r="N6762" t="s">
        <v>7</v>
      </c>
      <c r="O6762" t="s">
        <v>137</v>
      </c>
      <c r="P6762" t="s">
        <v>138</v>
      </c>
    </row>
    <row r="6763" spans="1:16" x14ac:dyDescent="0.25">
      <c r="A6763" t="s">
        <v>8647</v>
      </c>
      <c r="B6763" s="1">
        <v>41956</v>
      </c>
      <c r="C6763">
        <v>2014</v>
      </c>
      <c r="D6763">
        <v>13</v>
      </c>
      <c r="E6763">
        <v>2190.634476500486</v>
      </c>
      <c r="F6763">
        <v>7667.2</v>
      </c>
      <c r="G6763">
        <v>5476.5655234995138</v>
      </c>
      <c r="H6763" t="s">
        <v>1</v>
      </c>
      <c r="I6763" t="s">
        <v>730</v>
      </c>
      <c r="J6763" t="s">
        <v>42</v>
      </c>
      <c r="K6763" t="s">
        <v>43</v>
      </c>
      <c r="L6763" t="s">
        <v>38</v>
      </c>
      <c r="M6763" t="s">
        <v>39</v>
      </c>
      <c r="N6763" t="s">
        <v>22</v>
      </c>
      <c r="O6763" t="s">
        <v>1748</v>
      </c>
      <c r="P6763" t="s">
        <v>125</v>
      </c>
    </row>
    <row r="6764" spans="1:16" x14ac:dyDescent="0.25">
      <c r="A6764" t="s">
        <v>8648</v>
      </c>
      <c r="B6764" s="1">
        <v>41707</v>
      </c>
      <c r="C6764">
        <v>2014</v>
      </c>
      <c r="D6764">
        <v>10</v>
      </c>
      <c r="E6764">
        <v>106.10918856179413</v>
      </c>
      <c r="F6764">
        <v>790</v>
      </c>
      <c r="G6764">
        <v>683.8908114382059</v>
      </c>
      <c r="H6764" t="s">
        <v>26</v>
      </c>
      <c r="I6764" t="s">
        <v>2741</v>
      </c>
      <c r="J6764" t="s">
        <v>32</v>
      </c>
      <c r="K6764" t="s">
        <v>32</v>
      </c>
      <c r="L6764" t="s">
        <v>131</v>
      </c>
      <c r="M6764" t="s">
        <v>39</v>
      </c>
      <c r="N6764" t="s">
        <v>22</v>
      </c>
      <c r="O6764" t="s">
        <v>209</v>
      </c>
      <c r="P6764" t="s">
        <v>24</v>
      </c>
    </row>
    <row r="6765" spans="1:16" x14ac:dyDescent="0.25">
      <c r="A6765" t="s">
        <v>8649</v>
      </c>
      <c r="B6765" s="1">
        <v>41776</v>
      </c>
      <c r="C6765">
        <v>2014</v>
      </c>
      <c r="D6765">
        <v>10</v>
      </c>
      <c r="E6765">
        <v>6546.1556272784137</v>
      </c>
      <c r="F6765">
        <v>4999.8999999999996</v>
      </c>
      <c r="G6765">
        <v>-1546.2556272784141</v>
      </c>
      <c r="H6765" t="s">
        <v>26</v>
      </c>
      <c r="I6765" t="s">
        <v>3223</v>
      </c>
      <c r="J6765" t="s">
        <v>37</v>
      </c>
      <c r="K6765" t="s">
        <v>37</v>
      </c>
      <c r="L6765" t="s">
        <v>54</v>
      </c>
      <c r="M6765" t="s">
        <v>34</v>
      </c>
      <c r="N6765" t="s">
        <v>7</v>
      </c>
      <c r="O6765" t="s">
        <v>137</v>
      </c>
      <c r="P6765" t="s">
        <v>138</v>
      </c>
    </row>
    <row r="6766" spans="1:16" x14ac:dyDescent="0.25">
      <c r="A6766" t="s">
        <v>8650</v>
      </c>
      <c r="B6766" s="1">
        <v>41940</v>
      </c>
      <c r="C6766">
        <v>2014</v>
      </c>
      <c r="D6766">
        <v>8</v>
      </c>
      <c r="E6766">
        <v>4309.1331355134689</v>
      </c>
      <c r="F6766">
        <v>5098.6000000000004</v>
      </c>
      <c r="G6766">
        <v>789.46686448653145</v>
      </c>
      <c r="H6766" t="s">
        <v>171</v>
      </c>
      <c r="I6766" t="s">
        <v>1193</v>
      </c>
      <c r="J6766" t="s">
        <v>100</v>
      </c>
      <c r="K6766" t="s">
        <v>287</v>
      </c>
      <c r="L6766" t="s">
        <v>101</v>
      </c>
      <c r="M6766" t="s">
        <v>34</v>
      </c>
      <c r="N6766" t="s">
        <v>7</v>
      </c>
      <c r="O6766" t="s">
        <v>252</v>
      </c>
      <c r="P6766" t="s">
        <v>253</v>
      </c>
    </row>
    <row r="6767" spans="1:16" x14ac:dyDescent="0.25">
      <c r="A6767" t="s">
        <v>8651</v>
      </c>
      <c r="B6767" s="1">
        <v>41366</v>
      </c>
      <c r="C6767">
        <v>2013</v>
      </c>
      <c r="D6767">
        <v>9</v>
      </c>
      <c r="E6767">
        <v>675.22559980150209</v>
      </c>
      <c r="F6767">
        <v>8591.4</v>
      </c>
      <c r="G6767">
        <v>7916.1744001984971</v>
      </c>
      <c r="H6767" t="s">
        <v>1</v>
      </c>
      <c r="I6767" t="s">
        <v>2760</v>
      </c>
      <c r="J6767" t="s">
        <v>42</v>
      </c>
      <c r="K6767" t="s">
        <v>43</v>
      </c>
      <c r="L6767" t="s">
        <v>44</v>
      </c>
      <c r="M6767" t="s">
        <v>6</v>
      </c>
      <c r="N6767" t="s">
        <v>27</v>
      </c>
      <c r="O6767" t="s">
        <v>369</v>
      </c>
      <c r="P6767" t="s">
        <v>370</v>
      </c>
    </row>
    <row r="6768" spans="1:16" x14ac:dyDescent="0.25">
      <c r="A6768" t="s">
        <v>8652</v>
      </c>
      <c r="B6768" s="1">
        <v>41305</v>
      </c>
      <c r="C6768">
        <v>2013</v>
      </c>
      <c r="D6768">
        <v>9</v>
      </c>
      <c r="E6768">
        <v>865.48798878059517</v>
      </c>
      <c r="F6768">
        <v>3660.55</v>
      </c>
      <c r="G6768">
        <v>2795.0620112194051</v>
      </c>
      <c r="H6768" t="s">
        <v>1</v>
      </c>
      <c r="I6768" t="s">
        <v>5732</v>
      </c>
      <c r="J6768" t="s">
        <v>3</v>
      </c>
      <c r="K6768" t="s">
        <v>4</v>
      </c>
      <c r="L6768" t="s">
        <v>101</v>
      </c>
      <c r="M6768" t="s">
        <v>34</v>
      </c>
      <c r="N6768" t="s">
        <v>22</v>
      </c>
      <c r="O6768" t="s">
        <v>2508</v>
      </c>
      <c r="P6768" t="s">
        <v>24</v>
      </c>
    </row>
    <row r="6769" spans="1:16" x14ac:dyDescent="0.25">
      <c r="A6769" t="s">
        <v>8653</v>
      </c>
      <c r="B6769" s="1">
        <v>41455</v>
      </c>
      <c r="C6769">
        <v>2013</v>
      </c>
      <c r="D6769">
        <v>12</v>
      </c>
      <c r="E6769">
        <v>2073.3358717839051</v>
      </c>
      <c r="F6769">
        <v>2280</v>
      </c>
      <c r="G6769">
        <v>206.66412821609492</v>
      </c>
      <c r="H6769" t="s">
        <v>1</v>
      </c>
      <c r="I6769" t="s">
        <v>3155</v>
      </c>
      <c r="J6769" t="s">
        <v>67</v>
      </c>
      <c r="K6769" t="s">
        <v>68</v>
      </c>
      <c r="L6769" t="s">
        <v>87</v>
      </c>
      <c r="M6769" t="s">
        <v>39</v>
      </c>
      <c r="N6769" t="s">
        <v>7</v>
      </c>
      <c r="O6769" t="s">
        <v>8</v>
      </c>
      <c r="P6769" t="s">
        <v>9</v>
      </c>
    </row>
    <row r="6770" spans="1:16" x14ac:dyDescent="0.25">
      <c r="A6770" t="s">
        <v>8654</v>
      </c>
      <c r="B6770" s="1">
        <v>40988</v>
      </c>
      <c r="C6770">
        <v>2012</v>
      </c>
      <c r="D6770">
        <v>4</v>
      </c>
      <c r="E6770">
        <v>1085.4173909413344</v>
      </c>
      <c r="F6770">
        <v>1022.2</v>
      </c>
      <c r="G6770">
        <v>-63.217390941334315</v>
      </c>
      <c r="H6770" t="s">
        <v>1</v>
      </c>
      <c r="I6770" t="s">
        <v>1405</v>
      </c>
      <c r="J6770" t="s">
        <v>32</v>
      </c>
      <c r="K6770" t="s">
        <v>32</v>
      </c>
      <c r="L6770" t="s">
        <v>33</v>
      </c>
      <c r="M6770" t="s">
        <v>34</v>
      </c>
      <c r="N6770" t="s">
        <v>27</v>
      </c>
      <c r="O6770" t="s">
        <v>264</v>
      </c>
      <c r="P6770" t="s">
        <v>265</v>
      </c>
    </row>
    <row r="6771" spans="1:16" x14ac:dyDescent="0.25">
      <c r="A6771" t="s">
        <v>8655</v>
      </c>
      <c r="B6771" s="1">
        <v>41060</v>
      </c>
      <c r="C6771">
        <v>2012</v>
      </c>
      <c r="D6771">
        <v>10</v>
      </c>
      <c r="E6771">
        <v>2648.0861297203251</v>
      </c>
      <c r="F6771">
        <v>4990</v>
      </c>
      <c r="G6771">
        <v>2341.9138702796749</v>
      </c>
      <c r="H6771" t="s">
        <v>1</v>
      </c>
      <c r="I6771" t="s">
        <v>3806</v>
      </c>
      <c r="J6771" t="s">
        <v>67</v>
      </c>
      <c r="K6771" t="s">
        <v>68</v>
      </c>
      <c r="L6771" t="s">
        <v>87</v>
      </c>
      <c r="M6771" t="s">
        <v>39</v>
      </c>
      <c r="N6771" t="s">
        <v>22</v>
      </c>
      <c r="O6771" t="s">
        <v>605</v>
      </c>
      <c r="P6771" t="s">
        <v>24</v>
      </c>
    </row>
    <row r="6772" spans="1:16" x14ac:dyDescent="0.25">
      <c r="A6772" t="s">
        <v>8656</v>
      </c>
      <c r="B6772" s="1">
        <v>41120</v>
      </c>
      <c r="C6772">
        <v>2012</v>
      </c>
      <c r="D6772">
        <v>6</v>
      </c>
      <c r="E6772">
        <v>23.535299458612414</v>
      </c>
      <c r="F6772">
        <v>89.04</v>
      </c>
      <c r="G6772">
        <v>65.504700541387592</v>
      </c>
      <c r="H6772" t="s">
        <v>171</v>
      </c>
      <c r="I6772" t="s">
        <v>1654</v>
      </c>
      <c r="J6772" t="s">
        <v>3</v>
      </c>
      <c r="K6772" t="s">
        <v>4</v>
      </c>
      <c r="L6772" t="s">
        <v>131</v>
      </c>
      <c r="M6772" t="s">
        <v>39</v>
      </c>
      <c r="N6772" t="s">
        <v>22</v>
      </c>
      <c r="O6772" t="s">
        <v>173</v>
      </c>
      <c r="P6772" t="s">
        <v>24</v>
      </c>
    </row>
    <row r="6773" spans="1:16" x14ac:dyDescent="0.25">
      <c r="A6773" t="s">
        <v>8657</v>
      </c>
      <c r="B6773" s="1">
        <v>41221</v>
      </c>
      <c r="C6773">
        <v>2012</v>
      </c>
      <c r="D6773">
        <v>8</v>
      </c>
      <c r="E6773">
        <v>443.90955256940117</v>
      </c>
      <c r="F6773">
        <v>2272.4</v>
      </c>
      <c r="G6773">
        <v>1828.490447430599</v>
      </c>
      <c r="H6773" t="s">
        <v>1</v>
      </c>
      <c r="I6773" t="s">
        <v>1362</v>
      </c>
      <c r="J6773" t="s">
        <v>47</v>
      </c>
      <c r="K6773" t="s">
        <v>47</v>
      </c>
      <c r="L6773" t="s">
        <v>48</v>
      </c>
      <c r="M6773" t="s">
        <v>49</v>
      </c>
      <c r="N6773" t="s">
        <v>7</v>
      </c>
      <c r="O6773" t="s">
        <v>532</v>
      </c>
      <c r="P6773" t="s">
        <v>253</v>
      </c>
    </row>
    <row r="6774" spans="1:16" x14ac:dyDescent="0.25">
      <c r="A6774" t="s">
        <v>8658</v>
      </c>
      <c r="B6774" s="1">
        <v>41494</v>
      </c>
      <c r="C6774">
        <v>2013</v>
      </c>
      <c r="D6774">
        <v>27</v>
      </c>
      <c r="E6774">
        <v>160.1890458496398</v>
      </c>
      <c r="F6774">
        <v>1397.0840000000001</v>
      </c>
      <c r="G6774">
        <v>1236.8949541503603</v>
      </c>
      <c r="H6774" t="s">
        <v>26</v>
      </c>
      <c r="I6774" t="s">
        <v>6289</v>
      </c>
      <c r="J6774" t="s">
        <v>3</v>
      </c>
      <c r="K6774" t="s">
        <v>4</v>
      </c>
      <c r="L6774" t="s">
        <v>749</v>
      </c>
      <c r="M6774" t="s">
        <v>6</v>
      </c>
      <c r="N6774" t="s">
        <v>7</v>
      </c>
      <c r="O6774" t="s">
        <v>137</v>
      </c>
      <c r="P6774" t="s">
        <v>138</v>
      </c>
    </row>
    <row r="6775" spans="1:16" x14ac:dyDescent="0.25">
      <c r="A6775" t="s">
        <v>8659</v>
      </c>
      <c r="B6775" s="1">
        <v>40899</v>
      </c>
      <c r="C6775">
        <v>2011</v>
      </c>
      <c r="D6775">
        <v>13</v>
      </c>
      <c r="E6775">
        <v>1210.753047158034</v>
      </c>
      <c r="F6775">
        <v>2387.6</v>
      </c>
      <c r="G6775">
        <v>1176.846952841966</v>
      </c>
      <c r="H6775" t="s">
        <v>1</v>
      </c>
      <c r="I6775" t="s">
        <v>476</v>
      </c>
      <c r="J6775" t="s">
        <v>57</v>
      </c>
      <c r="K6775" t="s">
        <v>58</v>
      </c>
      <c r="L6775" t="s">
        <v>92</v>
      </c>
      <c r="M6775" t="s">
        <v>6</v>
      </c>
      <c r="N6775" t="s">
        <v>27</v>
      </c>
      <c r="O6775" t="s">
        <v>425</v>
      </c>
      <c r="P6775" t="s">
        <v>29</v>
      </c>
    </row>
    <row r="6776" spans="1:16" x14ac:dyDescent="0.25">
      <c r="A6776" t="s">
        <v>8660</v>
      </c>
      <c r="B6776" s="1">
        <v>40970</v>
      </c>
      <c r="C6776">
        <v>2012</v>
      </c>
      <c r="D6776">
        <v>9</v>
      </c>
      <c r="E6776">
        <v>166.59316925671459</v>
      </c>
      <c r="F6776">
        <v>1053.1500000000001</v>
      </c>
      <c r="G6776">
        <v>886.55683074328545</v>
      </c>
      <c r="H6776" t="s">
        <v>1</v>
      </c>
      <c r="I6776" t="s">
        <v>945</v>
      </c>
      <c r="J6776" t="s">
        <v>32</v>
      </c>
      <c r="K6776" t="s">
        <v>32</v>
      </c>
      <c r="L6776" t="s">
        <v>366</v>
      </c>
      <c r="M6776" t="s">
        <v>34</v>
      </c>
      <c r="N6776" t="s">
        <v>22</v>
      </c>
      <c r="O6776" t="s">
        <v>1424</v>
      </c>
      <c r="P6776" t="s">
        <v>24</v>
      </c>
    </row>
    <row r="6777" spans="1:16" x14ac:dyDescent="0.25">
      <c r="A6777" t="s">
        <v>8661</v>
      </c>
      <c r="B6777" s="1">
        <v>40945</v>
      </c>
      <c r="C6777">
        <v>2012</v>
      </c>
      <c r="D6777">
        <v>18</v>
      </c>
      <c r="E6777">
        <v>2034.9441121037407</v>
      </c>
      <c r="F6777">
        <v>10110.4</v>
      </c>
      <c r="G6777">
        <v>8075.4558878962589</v>
      </c>
      <c r="H6777" t="s">
        <v>171</v>
      </c>
      <c r="I6777" t="s">
        <v>1490</v>
      </c>
      <c r="J6777" t="s">
        <v>3</v>
      </c>
      <c r="K6777" t="s">
        <v>4</v>
      </c>
      <c r="L6777" t="s">
        <v>5</v>
      </c>
      <c r="M6777" t="s">
        <v>6</v>
      </c>
      <c r="N6777" t="s">
        <v>22</v>
      </c>
      <c r="O6777" t="s">
        <v>173</v>
      </c>
      <c r="P6777" t="s">
        <v>24</v>
      </c>
    </row>
    <row r="6778" spans="1:16" x14ac:dyDescent="0.25">
      <c r="A6778" t="s">
        <v>8662</v>
      </c>
      <c r="B6778" s="1">
        <v>41264</v>
      </c>
      <c r="C6778">
        <v>2012</v>
      </c>
      <c r="D6778">
        <v>9</v>
      </c>
      <c r="E6778">
        <v>44.845229618189698</v>
      </c>
      <c r="F6778">
        <v>3882.18</v>
      </c>
      <c r="G6778">
        <v>3837.3347703818104</v>
      </c>
      <c r="H6778" t="s">
        <v>1</v>
      </c>
      <c r="I6778" t="s">
        <v>1847</v>
      </c>
      <c r="J6778" t="s">
        <v>42</v>
      </c>
      <c r="K6778" t="s">
        <v>43</v>
      </c>
      <c r="L6778" t="s">
        <v>5</v>
      </c>
      <c r="M6778" t="s">
        <v>6</v>
      </c>
      <c r="N6778" t="s">
        <v>22</v>
      </c>
      <c r="O6778" t="s">
        <v>551</v>
      </c>
      <c r="P6778" t="s">
        <v>24</v>
      </c>
    </row>
    <row r="6779" spans="1:16" x14ac:dyDescent="0.25">
      <c r="A6779" t="s">
        <v>8663</v>
      </c>
      <c r="B6779" s="1">
        <v>41013</v>
      </c>
      <c r="C6779">
        <v>2012</v>
      </c>
      <c r="D6779">
        <v>10</v>
      </c>
      <c r="E6779">
        <v>4882.1051403060619</v>
      </c>
      <c r="F6779">
        <v>6330</v>
      </c>
      <c r="G6779">
        <v>1447.8948596939381</v>
      </c>
      <c r="H6779" t="s">
        <v>1</v>
      </c>
      <c r="I6779" t="s">
        <v>2903</v>
      </c>
      <c r="J6779" t="s">
        <v>42</v>
      </c>
      <c r="K6779" t="s">
        <v>43</v>
      </c>
      <c r="L6779" t="s">
        <v>44</v>
      </c>
      <c r="M6779" t="s">
        <v>6</v>
      </c>
      <c r="N6779" t="s">
        <v>22</v>
      </c>
      <c r="O6779" t="s">
        <v>1818</v>
      </c>
      <c r="P6779" t="s">
        <v>24</v>
      </c>
    </row>
    <row r="6780" spans="1:16" x14ac:dyDescent="0.25">
      <c r="A6780" t="s">
        <v>8664</v>
      </c>
      <c r="B6780" s="1">
        <v>41038</v>
      </c>
      <c r="C6780">
        <v>2012</v>
      </c>
      <c r="D6780">
        <v>5</v>
      </c>
      <c r="E6780">
        <v>1110.7672067953406</v>
      </c>
      <c r="F6780">
        <v>695</v>
      </c>
      <c r="G6780">
        <v>-415.7672067953406</v>
      </c>
      <c r="H6780" t="s">
        <v>1</v>
      </c>
      <c r="I6780" t="s">
        <v>2307</v>
      </c>
      <c r="J6780" t="s">
        <v>3</v>
      </c>
      <c r="K6780" t="s">
        <v>4</v>
      </c>
      <c r="L6780" t="s">
        <v>87</v>
      </c>
      <c r="M6780" t="s">
        <v>39</v>
      </c>
      <c r="N6780" t="s">
        <v>22</v>
      </c>
      <c r="O6780" t="s">
        <v>2839</v>
      </c>
      <c r="P6780" t="s">
        <v>24</v>
      </c>
    </row>
    <row r="6781" spans="1:16" x14ac:dyDescent="0.25">
      <c r="A6781" t="s">
        <v>8665</v>
      </c>
      <c r="B6781" s="1">
        <v>41548</v>
      </c>
      <c r="C6781">
        <v>2013</v>
      </c>
      <c r="D6781">
        <v>10</v>
      </c>
      <c r="E6781">
        <v>130.77030039772066</v>
      </c>
      <c r="F6781">
        <v>1990</v>
      </c>
      <c r="G6781">
        <v>1859.2296996022794</v>
      </c>
      <c r="H6781" t="s">
        <v>1</v>
      </c>
      <c r="I6781" t="s">
        <v>1461</v>
      </c>
      <c r="J6781" t="s">
        <v>32</v>
      </c>
      <c r="K6781" t="s">
        <v>32</v>
      </c>
      <c r="L6781" t="s">
        <v>33</v>
      </c>
      <c r="M6781" t="s">
        <v>34</v>
      </c>
      <c r="N6781" t="s">
        <v>22</v>
      </c>
      <c r="O6781" t="s">
        <v>524</v>
      </c>
      <c r="P6781" t="s">
        <v>24</v>
      </c>
    </row>
    <row r="6782" spans="1:16" x14ac:dyDescent="0.25">
      <c r="A6782" t="s">
        <v>8666</v>
      </c>
      <c r="B6782" s="1">
        <v>41081</v>
      </c>
      <c r="C6782">
        <v>2012</v>
      </c>
      <c r="D6782">
        <v>12</v>
      </c>
      <c r="E6782">
        <v>239.01493323206338</v>
      </c>
      <c r="F6782">
        <v>428.28100000000001</v>
      </c>
      <c r="G6782">
        <v>189.26606676793662</v>
      </c>
      <c r="H6782" t="s">
        <v>328</v>
      </c>
      <c r="I6782" t="s">
        <v>1828</v>
      </c>
      <c r="J6782" t="s">
        <v>3</v>
      </c>
      <c r="K6782" t="s">
        <v>4</v>
      </c>
      <c r="L6782" t="s">
        <v>118</v>
      </c>
      <c r="M6782" t="s">
        <v>49</v>
      </c>
      <c r="N6782" t="s">
        <v>22</v>
      </c>
      <c r="O6782" t="s">
        <v>329</v>
      </c>
      <c r="P6782" t="s">
        <v>24</v>
      </c>
    </row>
    <row r="6783" spans="1:16" x14ac:dyDescent="0.25">
      <c r="A6783" t="s">
        <v>8667</v>
      </c>
      <c r="B6783" s="1">
        <v>41367</v>
      </c>
      <c r="C6783">
        <v>2013</v>
      </c>
      <c r="D6783">
        <v>10</v>
      </c>
      <c r="E6783">
        <v>38.371769008944199</v>
      </c>
      <c r="F6783">
        <v>3990</v>
      </c>
      <c r="G6783">
        <v>3951.6282309910557</v>
      </c>
      <c r="H6783" t="s">
        <v>1</v>
      </c>
      <c r="I6783" t="s">
        <v>1332</v>
      </c>
      <c r="J6783" t="s">
        <v>3</v>
      </c>
      <c r="K6783" t="s">
        <v>4</v>
      </c>
      <c r="L6783" t="s">
        <v>101</v>
      </c>
      <c r="M6783" t="s">
        <v>34</v>
      </c>
      <c r="N6783" t="s">
        <v>22</v>
      </c>
      <c r="O6783" t="s">
        <v>1800</v>
      </c>
      <c r="P6783" t="s">
        <v>24</v>
      </c>
    </row>
    <row r="6784" spans="1:16" x14ac:dyDescent="0.25">
      <c r="A6784" t="s">
        <v>8668</v>
      </c>
      <c r="B6784" s="1">
        <v>41171</v>
      </c>
      <c r="C6784">
        <v>2012</v>
      </c>
      <c r="D6784">
        <v>8</v>
      </c>
      <c r="E6784">
        <v>3695.5389707787654</v>
      </c>
      <c r="F6784">
        <v>5592</v>
      </c>
      <c r="G6784">
        <v>1896.4610292212346</v>
      </c>
      <c r="H6784" t="s">
        <v>1</v>
      </c>
      <c r="I6784" t="s">
        <v>3229</v>
      </c>
      <c r="J6784" t="s">
        <v>37</v>
      </c>
      <c r="K6784" t="s">
        <v>37</v>
      </c>
      <c r="L6784" t="s">
        <v>38</v>
      </c>
      <c r="M6784" t="s">
        <v>39</v>
      </c>
      <c r="N6784" t="s">
        <v>22</v>
      </c>
      <c r="O6784" t="s">
        <v>735</v>
      </c>
      <c r="P6784" t="s">
        <v>24</v>
      </c>
    </row>
    <row r="6785" spans="1:16" x14ac:dyDescent="0.25">
      <c r="A6785" t="s">
        <v>8669</v>
      </c>
      <c r="B6785" s="1">
        <v>41943</v>
      </c>
      <c r="C6785">
        <v>2014</v>
      </c>
      <c r="D6785">
        <v>13</v>
      </c>
      <c r="E6785">
        <v>238.06658601403413</v>
      </c>
      <c r="F6785">
        <v>294.39999999999998</v>
      </c>
      <c r="G6785">
        <v>56.333413985965848</v>
      </c>
      <c r="H6785" t="s">
        <v>171</v>
      </c>
      <c r="I6785" t="s">
        <v>2174</v>
      </c>
      <c r="J6785" t="s">
        <v>3</v>
      </c>
      <c r="K6785" t="s">
        <v>4</v>
      </c>
      <c r="L6785" t="s">
        <v>118</v>
      </c>
      <c r="M6785" t="s">
        <v>49</v>
      </c>
      <c r="N6785" t="s">
        <v>22</v>
      </c>
      <c r="O6785" t="s">
        <v>173</v>
      </c>
      <c r="P6785" t="s">
        <v>24</v>
      </c>
    </row>
    <row r="6786" spans="1:16" x14ac:dyDescent="0.25">
      <c r="A6786" t="s">
        <v>8670</v>
      </c>
      <c r="B6786" s="1">
        <v>41497</v>
      </c>
      <c r="C6786">
        <v>2013</v>
      </c>
      <c r="D6786">
        <v>10</v>
      </c>
      <c r="E6786">
        <v>6.3622810033239556</v>
      </c>
      <c r="F6786">
        <v>99.9</v>
      </c>
      <c r="G6786">
        <v>93.537718996676048</v>
      </c>
      <c r="H6786" t="s">
        <v>26</v>
      </c>
      <c r="I6786" t="s">
        <v>3193</v>
      </c>
      <c r="J6786" t="s">
        <v>3</v>
      </c>
      <c r="K6786" t="s">
        <v>4</v>
      </c>
      <c r="L6786" t="s">
        <v>16</v>
      </c>
      <c r="M6786" t="s">
        <v>17</v>
      </c>
      <c r="N6786" t="s">
        <v>27</v>
      </c>
      <c r="O6786" t="s">
        <v>28</v>
      </c>
      <c r="P6786" t="s">
        <v>29</v>
      </c>
    </row>
    <row r="6787" spans="1:16" x14ac:dyDescent="0.25">
      <c r="A6787" t="s">
        <v>8671</v>
      </c>
      <c r="B6787" s="1">
        <v>41307</v>
      </c>
      <c r="C6787">
        <v>2013</v>
      </c>
      <c r="D6787">
        <v>9</v>
      </c>
      <c r="E6787">
        <v>225.26825893692754</v>
      </c>
      <c r="F6787">
        <v>242.1</v>
      </c>
      <c r="G6787">
        <v>16.831741063072457</v>
      </c>
      <c r="H6787" t="s">
        <v>1</v>
      </c>
      <c r="I6787" t="s">
        <v>3886</v>
      </c>
      <c r="J6787" t="s">
        <v>3</v>
      </c>
      <c r="K6787" t="s">
        <v>4</v>
      </c>
      <c r="L6787" t="s">
        <v>131</v>
      </c>
      <c r="M6787" t="s">
        <v>39</v>
      </c>
      <c r="N6787" t="s">
        <v>22</v>
      </c>
      <c r="O6787" t="s">
        <v>605</v>
      </c>
      <c r="P6787" t="s">
        <v>24</v>
      </c>
    </row>
    <row r="6788" spans="1:16" x14ac:dyDescent="0.25">
      <c r="A6788" t="s">
        <v>8672</v>
      </c>
      <c r="B6788" s="1">
        <v>40975</v>
      </c>
      <c r="C6788">
        <v>2012</v>
      </c>
      <c r="D6788">
        <v>5</v>
      </c>
      <c r="E6788">
        <v>43.002476066894545</v>
      </c>
      <c r="F6788">
        <v>379.95</v>
      </c>
      <c r="G6788">
        <v>336.94752393310546</v>
      </c>
      <c r="H6788" t="s">
        <v>1</v>
      </c>
      <c r="I6788" t="s">
        <v>2722</v>
      </c>
      <c r="J6788" t="s">
        <v>32</v>
      </c>
      <c r="K6788" t="s">
        <v>32</v>
      </c>
      <c r="L6788" t="s">
        <v>131</v>
      </c>
      <c r="M6788" t="s">
        <v>39</v>
      </c>
      <c r="N6788" t="s">
        <v>22</v>
      </c>
      <c r="O6788" t="s">
        <v>4198</v>
      </c>
      <c r="P6788" t="s">
        <v>24</v>
      </c>
    </row>
    <row r="6789" spans="1:16" x14ac:dyDescent="0.25">
      <c r="A6789" t="s">
        <v>8673</v>
      </c>
      <c r="B6789" s="1">
        <v>41000</v>
      </c>
      <c r="C6789">
        <v>2012</v>
      </c>
      <c r="D6789">
        <v>100</v>
      </c>
      <c r="E6789">
        <v>36.105944885076802</v>
      </c>
      <c r="F6789">
        <v>335</v>
      </c>
      <c r="G6789">
        <v>298.89405511492322</v>
      </c>
      <c r="H6789" t="s">
        <v>26</v>
      </c>
      <c r="I6789" t="s">
        <v>1629</v>
      </c>
      <c r="J6789" t="s">
        <v>3</v>
      </c>
      <c r="K6789" t="s">
        <v>4</v>
      </c>
      <c r="L6789" t="s">
        <v>200</v>
      </c>
      <c r="M6789" t="s">
        <v>49</v>
      </c>
      <c r="N6789" t="s">
        <v>22</v>
      </c>
      <c r="O6789" t="s">
        <v>209</v>
      </c>
      <c r="P6789" t="s">
        <v>24</v>
      </c>
    </row>
    <row r="6790" spans="1:16" x14ac:dyDescent="0.25">
      <c r="A6790" t="s">
        <v>8674</v>
      </c>
      <c r="B6790" s="1">
        <v>41176</v>
      </c>
      <c r="C6790">
        <v>2012</v>
      </c>
      <c r="D6790">
        <v>10</v>
      </c>
      <c r="E6790">
        <v>1369.464574494501</v>
      </c>
      <c r="F6790">
        <v>1960</v>
      </c>
      <c r="G6790">
        <v>590.53542550549901</v>
      </c>
      <c r="H6790" t="s">
        <v>1</v>
      </c>
      <c r="I6790" t="s">
        <v>7091</v>
      </c>
      <c r="J6790" t="s">
        <v>67</v>
      </c>
      <c r="K6790" t="s">
        <v>68</v>
      </c>
      <c r="L6790" t="s">
        <v>69</v>
      </c>
      <c r="M6790" t="s">
        <v>39</v>
      </c>
      <c r="N6790" t="s">
        <v>22</v>
      </c>
      <c r="O6790" t="s">
        <v>110</v>
      </c>
      <c r="P6790" t="s">
        <v>24</v>
      </c>
    </row>
    <row r="6791" spans="1:16" x14ac:dyDescent="0.25">
      <c r="A6791" t="s">
        <v>8675</v>
      </c>
      <c r="B6791" s="1">
        <v>41379</v>
      </c>
      <c r="C6791">
        <v>2013</v>
      </c>
      <c r="D6791">
        <v>10</v>
      </c>
      <c r="E6791">
        <v>3860.5902247593149</v>
      </c>
      <c r="F6791">
        <v>2300</v>
      </c>
      <c r="G6791">
        <v>-1560.5902247593149</v>
      </c>
      <c r="H6791" t="s">
        <v>1</v>
      </c>
      <c r="I6791" t="s">
        <v>993</v>
      </c>
      <c r="J6791" t="s">
        <v>47</v>
      </c>
      <c r="K6791" t="s">
        <v>47</v>
      </c>
      <c r="L6791" t="s">
        <v>48</v>
      </c>
      <c r="M6791" t="s">
        <v>49</v>
      </c>
      <c r="N6791" t="s">
        <v>22</v>
      </c>
      <c r="O6791" t="s">
        <v>778</v>
      </c>
      <c r="P6791" t="s">
        <v>24</v>
      </c>
    </row>
    <row r="6792" spans="1:16" x14ac:dyDescent="0.25">
      <c r="A6792" t="s">
        <v>8676</v>
      </c>
      <c r="B6792" s="1">
        <v>41467</v>
      </c>
      <c r="C6792">
        <v>2013</v>
      </c>
      <c r="D6792">
        <v>10</v>
      </c>
      <c r="E6792">
        <v>327.45075540154414</v>
      </c>
      <c r="F6792">
        <v>2090</v>
      </c>
      <c r="G6792">
        <v>1762.549244598456</v>
      </c>
      <c r="H6792" t="s">
        <v>1</v>
      </c>
      <c r="I6792" t="s">
        <v>2549</v>
      </c>
      <c r="J6792" t="s">
        <v>67</v>
      </c>
      <c r="K6792" t="s">
        <v>68</v>
      </c>
      <c r="L6792" t="s">
        <v>69</v>
      </c>
      <c r="M6792" t="s">
        <v>39</v>
      </c>
      <c r="N6792" t="s">
        <v>27</v>
      </c>
      <c r="O6792" t="s">
        <v>2854</v>
      </c>
      <c r="P6792" t="s">
        <v>443</v>
      </c>
    </row>
    <row r="6793" spans="1:16" x14ac:dyDescent="0.25">
      <c r="A6793" t="s">
        <v>8677</v>
      </c>
      <c r="B6793" s="1">
        <v>41439</v>
      </c>
      <c r="C6793">
        <v>2013</v>
      </c>
      <c r="D6793">
        <v>24</v>
      </c>
      <c r="E6793">
        <v>92.344493247623092</v>
      </c>
      <c r="F6793">
        <v>512.6</v>
      </c>
      <c r="G6793">
        <v>420.25550675237696</v>
      </c>
      <c r="H6793" t="s">
        <v>328</v>
      </c>
      <c r="I6793" t="s">
        <v>2599</v>
      </c>
      <c r="J6793" t="s">
        <v>3</v>
      </c>
      <c r="K6793" t="s">
        <v>4</v>
      </c>
      <c r="L6793" t="s">
        <v>118</v>
      </c>
      <c r="M6793" t="s">
        <v>49</v>
      </c>
      <c r="N6793" t="s">
        <v>22</v>
      </c>
      <c r="O6793" t="s">
        <v>329</v>
      </c>
      <c r="P6793" t="s">
        <v>24</v>
      </c>
    </row>
    <row r="6794" spans="1:16" x14ac:dyDescent="0.25">
      <c r="A6794" t="s">
        <v>8678</v>
      </c>
      <c r="B6794" s="1">
        <v>41714</v>
      </c>
      <c r="C6794">
        <v>2014</v>
      </c>
      <c r="D6794">
        <v>10</v>
      </c>
      <c r="E6794">
        <v>97.828242886295229</v>
      </c>
      <c r="F6794">
        <v>3660</v>
      </c>
      <c r="G6794">
        <v>3562.1717571137046</v>
      </c>
      <c r="H6794" t="s">
        <v>1</v>
      </c>
      <c r="I6794" t="s">
        <v>1650</v>
      </c>
      <c r="J6794" t="s">
        <v>42</v>
      </c>
      <c r="K6794" t="s">
        <v>43</v>
      </c>
      <c r="L6794" t="s">
        <v>38</v>
      </c>
      <c r="M6794" t="s">
        <v>39</v>
      </c>
      <c r="N6794" t="s">
        <v>22</v>
      </c>
      <c r="O6794" t="s">
        <v>381</v>
      </c>
      <c r="P6794" t="s">
        <v>24</v>
      </c>
    </row>
    <row r="6795" spans="1:16" x14ac:dyDescent="0.25">
      <c r="A6795" t="s">
        <v>8679</v>
      </c>
      <c r="B6795" s="1">
        <v>41085</v>
      </c>
      <c r="C6795">
        <v>2012</v>
      </c>
      <c r="D6795">
        <v>12</v>
      </c>
      <c r="E6795">
        <v>2479.9437821303923</v>
      </c>
      <c r="F6795">
        <v>3627</v>
      </c>
      <c r="G6795">
        <v>1147.0562178696077</v>
      </c>
      <c r="H6795" t="s">
        <v>1</v>
      </c>
      <c r="I6795" t="s">
        <v>251</v>
      </c>
      <c r="J6795" t="s">
        <v>47</v>
      </c>
      <c r="K6795" t="s">
        <v>47</v>
      </c>
      <c r="L6795" t="s">
        <v>48</v>
      </c>
      <c r="M6795" t="s">
        <v>49</v>
      </c>
      <c r="N6795" t="s">
        <v>22</v>
      </c>
      <c r="O6795" t="s">
        <v>790</v>
      </c>
      <c r="P6795" t="s">
        <v>24</v>
      </c>
    </row>
    <row r="6796" spans="1:16" x14ac:dyDescent="0.25">
      <c r="A6796" t="s">
        <v>8680</v>
      </c>
      <c r="B6796" s="1">
        <v>41219</v>
      </c>
      <c r="C6796">
        <v>2012</v>
      </c>
      <c r="D6796">
        <v>13</v>
      </c>
      <c r="E6796">
        <v>671.27291406144786</v>
      </c>
      <c r="F6796">
        <v>3323.2</v>
      </c>
      <c r="G6796">
        <v>2651.927085938552</v>
      </c>
      <c r="H6796" t="s">
        <v>1</v>
      </c>
      <c r="I6796" t="s">
        <v>1281</v>
      </c>
      <c r="J6796" t="s">
        <v>47</v>
      </c>
      <c r="K6796" t="s">
        <v>47</v>
      </c>
      <c r="L6796" t="s">
        <v>48</v>
      </c>
      <c r="M6796" t="s">
        <v>49</v>
      </c>
      <c r="N6796" t="s">
        <v>22</v>
      </c>
      <c r="O6796" t="s">
        <v>1175</v>
      </c>
      <c r="P6796" t="s">
        <v>24</v>
      </c>
    </row>
    <row r="6797" spans="1:16" x14ac:dyDescent="0.25">
      <c r="A6797" t="s">
        <v>8681</v>
      </c>
      <c r="B6797" s="1">
        <v>41436</v>
      </c>
      <c r="C6797">
        <v>2013</v>
      </c>
      <c r="D6797">
        <v>12</v>
      </c>
      <c r="E6797">
        <v>790.75384893696082</v>
      </c>
      <c r="F6797">
        <v>8388</v>
      </c>
      <c r="G6797">
        <v>7597.2461510630392</v>
      </c>
      <c r="H6797" t="s">
        <v>1</v>
      </c>
      <c r="I6797" t="s">
        <v>1850</v>
      </c>
      <c r="J6797" t="s">
        <v>72</v>
      </c>
      <c r="K6797" t="s">
        <v>72</v>
      </c>
      <c r="L6797" t="s">
        <v>38</v>
      </c>
      <c r="M6797" t="s">
        <v>39</v>
      </c>
      <c r="N6797" t="s">
        <v>27</v>
      </c>
      <c r="O6797" t="s">
        <v>1503</v>
      </c>
      <c r="P6797" t="s">
        <v>1504</v>
      </c>
    </row>
    <row r="6798" spans="1:16" x14ac:dyDescent="0.25">
      <c r="A6798" t="s">
        <v>8682</v>
      </c>
      <c r="B6798" s="1">
        <v>41961</v>
      </c>
      <c r="C6798">
        <v>2014</v>
      </c>
      <c r="D6798">
        <v>8</v>
      </c>
      <c r="E6798">
        <v>661.99632940193942</v>
      </c>
      <c r="F6798">
        <v>2152.8000000000002</v>
      </c>
      <c r="G6798">
        <v>1490.8036705980608</v>
      </c>
      <c r="H6798" t="s">
        <v>1</v>
      </c>
      <c r="I6798" t="s">
        <v>31</v>
      </c>
      <c r="J6798" t="s">
        <v>32</v>
      </c>
      <c r="K6798" t="s">
        <v>32</v>
      </c>
      <c r="L6798" t="s">
        <v>33</v>
      </c>
      <c r="M6798" t="s">
        <v>34</v>
      </c>
      <c r="N6798" t="s">
        <v>7</v>
      </c>
      <c r="O6798" t="s">
        <v>543</v>
      </c>
      <c r="P6798" t="s">
        <v>544</v>
      </c>
    </row>
    <row r="6799" spans="1:16" x14ac:dyDescent="0.25">
      <c r="A6799" t="s">
        <v>8683</v>
      </c>
      <c r="B6799" s="1">
        <v>41507</v>
      </c>
      <c r="C6799">
        <v>2013</v>
      </c>
      <c r="D6799">
        <v>12</v>
      </c>
      <c r="E6799">
        <v>12.739827837978288</v>
      </c>
      <c r="F6799">
        <v>142.80000000000001</v>
      </c>
      <c r="G6799">
        <v>130.06017216202173</v>
      </c>
      <c r="H6799" t="s">
        <v>1</v>
      </c>
      <c r="I6799" t="s">
        <v>2132</v>
      </c>
      <c r="J6799" t="s">
        <v>3</v>
      </c>
      <c r="K6799" t="s">
        <v>4</v>
      </c>
      <c r="L6799" t="s">
        <v>131</v>
      </c>
      <c r="M6799" t="s">
        <v>39</v>
      </c>
      <c r="N6799" t="s">
        <v>22</v>
      </c>
      <c r="O6799" t="s">
        <v>607</v>
      </c>
      <c r="P6799" t="s">
        <v>24</v>
      </c>
    </row>
    <row r="6800" spans="1:16" x14ac:dyDescent="0.25">
      <c r="A6800" t="s">
        <v>8684</v>
      </c>
      <c r="B6800" s="1">
        <v>41323</v>
      </c>
      <c r="C6800">
        <v>2013</v>
      </c>
      <c r="D6800">
        <v>24</v>
      </c>
      <c r="E6800">
        <v>2802.2036234510178</v>
      </c>
      <c r="F6800">
        <v>6394.48</v>
      </c>
      <c r="G6800">
        <v>3592.2763765489817</v>
      </c>
      <c r="H6800" t="s">
        <v>26</v>
      </c>
      <c r="I6800" t="s">
        <v>2786</v>
      </c>
      <c r="J6800" t="s">
        <v>57</v>
      </c>
      <c r="K6800" t="s">
        <v>58</v>
      </c>
      <c r="L6800" t="s">
        <v>92</v>
      </c>
      <c r="M6800" t="s">
        <v>6</v>
      </c>
      <c r="N6800" t="s">
        <v>7</v>
      </c>
      <c r="O6800" t="s">
        <v>137</v>
      </c>
      <c r="P6800" t="s">
        <v>138</v>
      </c>
    </row>
    <row r="6801" spans="1:16" x14ac:dyDescent="0.25">
      <c r="A6801" t="s">
        <v>8685</v>
      </c>
      <c r="B6801" s="1">
        <v>41770</v>
      </c>
      <c r="C6801">
        <v>2014</v>
      </c>
      <c r="D6801">
        <v>10</v>
      </c>
      <c r="E6801">
        <v>266.2331256657975</v>
      </c>
      <c r="F6801">
        <v>2390</v>
      </c>
      <c r="G6801">
        <v>2123.7668743342024</v>
      </c>
      <c r="H6801" t="s">
        <v>26</v>
      </c>
      <c r="I6801" t="s">
        <v>5508</v>
      </c>
      <c r="J6801" t="s">
        <v>47</v>
      </c>
      <c r="K6801" t="s">
        <v>47</v>
      </c>
      <c r="L6801" t="s">
        <v>48</v>
      </c>
      <c r="M6801" t="s">
        <v>49</v>
      </c>
      <c r="N6801" t="s">
        <v>22</v>
      </c>
      <c r="O6801" t="s">
        <v>209</v>
      </c>
      <c r="P6801" t="s">
        <v>24</v>
      </c>
    </row>
    <row r="6802" spans="1:16" x14ac:dyDescent="0.25">
      <c r="A6802" t="s">
        <v>8686</v>
      </c>
      <c r="B6802" s="1">
        <v>41943</v>
      </c>
      <c r="C6802">
        <v>2014</v>
      </c>
      <c r="D6802">
        <v>13</v>
      </c>
      <c r="E6802">
        <v>93.892307597639714</v>
      </c>
      <c r="F6802">
        <v>3147.6</v>
      </c>
      <c r="G6802">
        <v>3053.7076924023604</v>
      </c>
      <c r="H6802" t="s">
        <v>1</v>
      </c>
      <c r="I6802" t="s">
        <v>1836</v>
      </c>
      <c r="J6802" t="s">
        <v>47</v>
      </c>
      <c r="K6802" t="s">
        <v>47</v>
      </c>
      <c r="L6802" t="s">
        <v>273</v>
      </c>
      <c r="M6802" t="s">
        <v>49</v>
      </c>
      <c r="N6802" t="s">
        <v>7</v>
      </c>
      <c r="O6802" t="s">
        <v>163</v>
      </c>
      <c r="P6802" t="s">
        <v>113</v>
      </c>
    </row>
    <row r="6803" spans="1:16" x14ac:dyDescent="0.25">
      <c r="A6803" t="s">
        <v>8687</v>
      </c>
      <c r="B6803" s="1">
        <v>40893</v>
      </c>
      <c r="C6803">
        <v>2011</v>
      </c>
      <c r="D6803">
        <v>4</v>
      </c>
      <c r="E6803">
        <v>321.57209637870602</v>
      </c>
      <c r="F6803">
        <v>660</v>
      </c>
      <c r="G6803">
        <v>338.42790362129398</v>
      </c>
      <c r="H6803" t="s">
        <v>1</v>
      </c>
      <c r="I6803" t="s">
        <v>2730</v>
      </c>
      <c r="J6803" t="s">
        <v>57</v>
      </c>
      <c r="K6803" t="s">
        <v>58</v>
      </c>
      <c r="L6803" t="s">
        <v>92</v>
      </c>
      <c r="M6803" t="s">
        <v>6</v>
      </c>
      <c r="N6803" t="s">
        <v>7</v>
      </c>
      <c r="O6803" t="s">
        <v>806</v>
      </c>
      <c r="P6803" t="s">
        <v>253</v>
      </c>
    </row>
    <row r="6804" spans="1:16" x14ac:dyDescent="0.25">
      <c r="A6804" t="s">
        <v>8688</v>
      </c>
      <c r="B6804" s="1">
        <v>40898</v>
      </c>
      <c r="C6804">
        <v>2011</v>
      </c>
      <c r="D6804">
        <v>9</v>
      </c>
      <c r="E6804">
        <v>82.238489273464054</v>
      </c>
      <c r="F6804">
        <v>3640.1</v>
      </c>
      <c r="G6804">
        <v>3557.8615107265359</v>
      </c>
      <c r="H6804" t="s">
        <v>1</v>
      </c>
      <c r="I6804" t="s">
        <v>5732</v>
      </c>
      <c r="J6804" t="s">
        <v>3</v>
      </c>
      <c r="K6804" t="s">
        <v>4</v>
      </c>
      <c r="L6804" t="s">
        <v>101</v>
      </c>
      <c r="M6804" t="s">
        <v>34</v>
      </c>
      <c r="N6804" t="s">
        <v>22</v>
      </c>
      <c r="O6804" t="s">
        <v>2508</v>
      </c>
      <c r="P6804" t="s">
        <v>24</v>
      </c>
    </row>
    <row r="6805" spans="1:16" x14ac:dyDescent="0.25">
      <c r="A6805" t="s">
        <v>8689</v>
      </c>
      <c r="B6805" s="1">
        <v>41111</v>
      </c>
      <c r="C6805">
        <v>2012</v>
      </c>
      <c r="D6805">
        <v>36</v>
      </c>
      <c r="E6805">
        <v>995.91535818613954</v>
      </c>
      <c r="F6805">
        <v>1284.8430000000001</v>
      </c>
      <c r="G6805">
        <v>288.92764181386053</v>
      </c>
      <c r="H6805" t="s">
        <v>26</v>
      </c>
      <c r="I6805" t="s">
        <v>2950</v>
      </c>
      <c r="J6805" t="s">
        <v>3</v>
      </c>
      <c r="K6805" t="s">
        <v>4</v>
      </c>
      <c r="L6805" t="s">
        <v>118</v>
      </c>
      <c r="M6805" t="s">
        <v>49</v>
      </c>
      <c r="N6805" t="s">
        <v>22</v>
      </c>
      <c r="O6805" t="s">
        <v>209</v>
      </c>
      <c r="P6805" t="s">
        <v>24</v>
      </c>
    </row>
    <row r="6806" spans="1:16" x14ac:dyDescent="0.25">
      <c r="A6806" t="s">
        <v>8690</v>
      </c>
      <c r="B6806" s="1">
        <v>41447</v>
      </c>
      <c r="C6806">
        <v>2013</v>
      </c>
      <c r="D6806">
        <v>12</v>
      </c>
      <c r="E6806">
        <v>128.41120276062549</v>
      </c>
      <c r="F6806">
        <v>508.19600000000003</v>
      </c>
      <c r="G6806">
        <v>379.78479723937454</v>
      </c>
      <c r="H6806" t="s">
        <v>1</v>
      </c>
      <c r="I6806" t="s">
        <v>2976</v>
      </c>
      <c r="J6806" t="s">
        <v>3</v>
      </c>
      <c r="K6806" t="s">
        <v>4</v>
      </c>
      <c r="L6806" t="s">
        <v>118</v>
      </c>
      <c r="M6806" t="s">
        <v>49</v>
      </c>
      <c r="N6806" t="s">
        <v>22</v>
      </c>
      <c r="O6806" t="s">
        <v>524</v>
      </c>
      <c r="P6806" t="s">
        <v>24</v>
      </c>
    </row>
    <row r="6807" spans="1:16" x14ac:dyDescent="0.25">
      <c r="A6807" t="s">
        <v>8691</v>
      </c>
      <c r="B6807" s="1">
        <v>41693</v>
      </c>
      <c r="C6807">
        <v>2014</v>
      </c>
      <c r="D6807">
        <v>12</v>
      </c>
      <c r="E6807">
        <v>517.08913889169446</v>
      </c>
      <c r="F6807">
        <v>2772</v>
      </c>
      <c r="G6807">
        <v>2254.9108611083057</v>
      </c>
      <c r="H6807" t="s">
        <v>171</v>
      </c>
      <c r="I6807" t="s">
        <v>1960</v>
      </c>
      <c r="J6807" t="s">
        <v>57</v>
      </c>
      <c r="K6807" t="s">
        <v>58</v>
      </c>
      <c r="L6807" t="s">
        <v>92</v>
      </c>
      <c r="M6807" t="s">
        <v>6</v>
      </c>
      <c r="N6807" t="s">
        <v>7</v>
      </c>
      <c r="O6807" t="s">
        <v>252</v>
      </c>
      <c r="P6807" t="s">
        <v>253</v>
      </c>
    </row>
    <row r="6808" spans="1:16" x14ac:dyDescent="0.25">
      <c r="A6808" t="s">
        <v>8692</v>
      </c>
      <c r="B6808" s="1">
        <v>41621</v>
      </c>
      <c r="C6808">
        <v>2013</v>
      </c>
      <c r="D6808">
        <v>16</v>
      </c>
      <c r="E6808">
        <v>750.251527036948</v>
      </c>
      <c r="F6808">
        <v>2541</v>
      </c>
      <c r="G6808">
        <v>1790.7484729630519</v>
      </c>
      <c r="H6808" t="s">
        <v>1</v>
      </c>
      <c r="I6808" t="s">
        <v>2730</v>
      </c>
      <c r="J6808" t="s">
        <v>57</v>
      </c>
      <c r="K6808" t="s">
        <v>58</v>
      </c>
      <c r="L6808" t="s">
        <v>92</v>
      </c>
      <c r="M6808" t="s">
        <v>6</v>
      </c>
      <c r="N6808" t="s">
        <v>7</v>
      </c>
      <c r="O6808" t="s">
        <v>806</v>
      </c>
      <c r="P6808" t="s">
        <v>253</v>
      </c>
    </row>
    <row r="6809" spans="1:16" x14ac:dyDescent="0.25">
      <c r="A6809" t="s">
        <v>8693</v>
      </c>
      <c r="B6809" s="1">
        <v>41246</v>
      </c>
      <c r="C6809">
        <v>2012</v>
      </c>
      <c r="D6809">
        <v>26</v>
      </c>
      <c r="E6809">
        <v>56.441257932934249</v>
      </c>
      <c r="F6809">
        <v>20454.400000000001</v>
      </c>
      <c r="G6809">
        <v>20397.958742067069</v>
      </c>
      <c r="H6809" t="s">
        <v>26</v>
      </c>
      <c r="I6809" t="s">
        <v>1081</v>
      </c>
      <c r="J6809" t="s">
        <v>100</v>
      </c>
      <c r="K6809" t="s">
        <v>287</v>
      </c>
      <c r="L6809" t="s">
        <v>101</v>
      </c>
      <c r="M6809" t="s">
        <v>34</v>
      </c>
      <c r="N6809" t="s">
        <v>22</v>
      </c>
      <c r="O6809" t="s">
        <v>209</v>
      </c>
      <c r="P6809" t="s">
        <v>24</v>
      </c>
    </row>
    <row r="6810" spans="1:16" x14ac:dyDescent="0.25">
      <c r="A6810" t="s">
        <v>8694</v>
      </c>
      <c r="B6810" s="1">
        <v>41523</v>
      </c>
      <c r="C6810">
        <v>2013</v>
      </c>
      <c r="D6810">
        <v>10</v>
      </c>
      <c r="E6810">
        <v>14.889309446659698</v>
      </c>
      <c r="F6810">
        <v>329.9</v>
      </c>
      <c r="G6810">
        <v>315.01069055334028</v>
      </c>
      <c r="H6810" t="s">
        <v>1</v>
      </c>
      <c r="I6810" t="s">
        <v>8695</v>
      </c>
      <c r="J6810" t="s">
        <v>3</v>
      </c>
      <c r="K6810" t="s">
        <v>4</v>
      </c>
      <c r="L6810" t="s">
        <v>118</v>
      </c>
      <c r="M6810" t="s">
        <v>49</v>
      </c>
      <c r="N6810" t="s">
        <v>22</v>
      </c>
      <c r="O6810" t="s">
        <v>705</v>
      </c>
      <c r="P6810" t="s">
        <v>24</v>
      </c>
    </row>
    <row r="6811" spans="1:16" x14ac:dyDescent="0.25">
      <c r="A6811" t="s">
        <v>8696</v>
      </c>
      <c r="B6811" s="1">
        <v>41325</v>
      </c>
      <c r="C6811">
        <v>2013</v>
      </c>
      <c r="D6811">
        <v>9</v>
      </c>
      <c r="E6811">
        <v>1567.751957805043</v>
      </c>
      <c r="F6811">
        <v>3800.3</v>
      </c>
      <c r="G6811">
        <v>2232.5480421949569</v>
      </c>
      <c r="H6811" t="s">
        <v>1</v>
      </c>
      <c r="I6811" t="s">
        <v>2853</v>
      </c>
      <c r="J6811" t="s">
        <v>57</v>
      </c>
      <c r="K6811" t="s">
        <v>58</v>
      </c>
      <c r="L6811" t="s">
        <v>5</v>
      </c>
      <c r="M6811" t="s">
        <v>6</v>
      </c>
      <c r="N6811" t="s">
        <v>22</v>
      </c>
      <c r="O6811" t="s">
        <v>952</v>
      </c>
      <c r="P6811" t="s">
        <v>24</v>
      </c>
    </row>
    <row r="6812" spans="1:16" x14ac:dyDescent="0.25">
      <c r="A6812" t="s">
        <v>8697</v>
      </c>
      <c r="B6812" s="1">
        <v>41001</v>
      </c>
      <c r="C6812">
        <v>2012</v>
      </c>
      <c r="D6812">
        <v>5</v>
      </c>
      <c r="E6812">
        <v>829.70710480250818</v>
      </c>
      <c r="F6812">
        <v>825</v>
      </c>
      <c r="G6812">
        <v>-4.7071048025081836</v>
      </c>
      <c r="H6812" t="s">
        <v>1</v>
      </c>
      <c r="I6812" t="s">
        <v>2784</v>
      </c>
      <c r="J6812" t="s">
        <v>57</v>
      </c>
      <c r="K6812" t="s">
        <v>58</v>
      </c>
      <c r="L6812" t="s">
        <v>92</v>
      </c>
      <c r="M6812" t="s">
        <v>6</v>
      </c>
      <c r="N6812" t="s">
        <v>22</v>
      </c>
      <c r="O6812" t="s">
        <v>291</v>
      </c>
      <c r="P6812" t="s">
        <v>125</v>
      </c>
    </row>
    <row r="6813" spans="1:16" x14ac:dyDescent="0.25">
      <c r="A6813" t="s">
        <v>8698</v>
      </c>
      <c r="B6813" s="1">
        <v>41231</v>
      </c>
      <c r="C6813">
        <v>2012</v>
      </c>
      <c r="D6813">
        <v>26</v>
      </c>
      <c r="E6813">
        <v>261.77660761277775</v>
      </c>
      <c r="F6813">
        <v>3000.8</v>
      </c>
      <c r="G6813">
        <v>2739.0233923872224</v>
      </c>
      <c r="H6813" t="s">
        <v>26</v>
      </c>
      <c r="I6813" t="s">
        <v>2492</v>
      </c>
      <c r="J6813" t="s">
        <v>67</v>
      </c>
      <c r="K6813" t="s">
        <v>68</v>
      </c>
      <c r="L6813" t="s">
        <v>69</v>
      </c>
      <c r="M6813" t="s">
        <v>39</v>
      </c>
      <c r="N6813" t="s">
        <v>22</v>
      </c>
      <c r="O6813" t="s">
        <v>209</v>
      </c>
      <c r="P6813" t="s">
        <v>24</v>
      </c>
    </row>
    <row r="6814" spans="1:16" x14ac:dyDescent="0.25">
      <c r="A6814" t="s">
        <v>8699</v>
      </c>
      <c r="B6814" s="1">
        <v>40900</v>
      </c>
      <c r="C6814">
        <v>2011</v>
      </c>
      <c r="D6814">
        <v>4</v>
      </c>
      <c r="E6814">
        <v>6.8598871520497813</v>
      </c>
      <c r="F6814">
        <v>86.08</v>
      </c>
      <c r="G6814">
        <v>79.220112847950219</v>
      </c>
      <c r="H6814" t="s">
        <v>26</v>
      </c>
      <c r="I6814" t="s">
        <v>927</v>
      </c>
      <c r="J6814" t="s">
        <v>3</v>
      </c>
      <c r="K6814" t="s">
        <v>4</v>
      </c>
      <c r="L6814" t="s">
        <v>131</v>
      </c>
      <c r="M6814" t="s">
        <v>39</v>
      </c>
      <c r="N6814" t="s">
        <v>7</v>
      </c>
      <c r="O6814" t="s">
        <v>137</v>
      </c>
      <c r="P6814" t="s">
        <v>138</v>
      </c>
    </row>
    <row r="6815" spans="1:16" x14ac:dyDescent="0.25">
      <c r="A6815" t="s">
        <v>8700</v>
      </c>
      <c r="B6815" s="1">
        <v>41695</v>
      </c>
      <c r="C6815">
        <v>2014</v>
      </c>
      <c r="D6815">
        <v>54</v>
      </c>
      <c r="E6815">
        <v>88.798989839655377</v>
      </c>
      <c r="F6815">
        <v>8037.32</v>
      </c>
      <c r="G6815">
        <v>7948.5210101603443</v>
      </c>
      <c r="H6815" t="s">
        <v>26</v>
      </c>
      <c r="I6815" t="s">
        <v>4854</v>
      </c>
      <c r="J6815" t="s">
        <v>72</v>
      </c>
      <c r="K6815" t="s">
        <v>72</v>
      </c>
      <c r="L6815" t="s">
        <v>73</v>
      </c>
      <c r="M6815" t="s">
        <v>13</v>
      </c>
      <c r="N6815" t="s">
        <v>22</v>
      </c>
      <c r="O6815" t="s">
        <v>209</v>
      </c>
      <c r="P6815" t="s">
        <v>24</v>
      </c>
    </row>
    <row r="6816" spans="1:16" x14ac:dyDescent="0.25">
      <c r="A6816" t="s">
        <v>8701</v>
      </c>
      <c r="B6816" s="1">
        <v>41001</v>
      </c>
      <c r="C6816">
        <v>2012</v>
      </c>
      <c r="D6816">
        <v>10</v>
      </c>
      <c r="E6816">
        <v>1019.8231318777598</v>
      </c>
      <c r="F6816">
        <v>9880</v>
      </c>
      <c r="G6816">
        <v>8860.1768681222402</v>
      </c>
      <c r="H6816" t="s">
        <v>1</v>
      </c>
      <c r="I6816" t="s">
        <v>2933</v>
      </c>
      <c r="J6816" t="s">
        <v>42</v>
      </c>
      <c r="K6816" t="s">
        <v>43</v>
      </c>
      <c r="L6816" t="s">
        <v>44</v>
      </c>
      <c r="M6816" t="s">
        <v>6</v>
      </c>
      <c r="N6816" t="s">
        <v>22</v>
      </c>
      <c r="O6816" t="s">
        <v>583</v>
      </c>
      <c r="P6816" t="s">
        <v>24</v>
      </c>
    </row>
    <row r="6817" spans="1:16" x14ac:dyDescent="0.25">
      <c r="A6817" t="s">
        <v>8702</v>
      </c>
      <c r="B6817" s="1">
        <v>41162</v>
      </c>
      <c r="C6817">
        <v>2012</v>
      </c>
      <c r="D6817">
        <v>10</v>
      </c>
      <c r="E6817">
        <v>216.29803099939411</v>
      </c>
      <c r="F6817">
        <v>6990</v>
      </c>
      <c r="G6817">
        <v>6773.7019690006055</v>
      </c>
      <c r="H6817" t="s">
        <v>26</v>
      </c>
      <c r="I6817" t="s">
        <v>1170</v>
      </c>
      <c r="J6817" t="s">
        <v>100</v>
      </c>
      <c r="K6817" t="s">
        <v>287</v>
      </c>
      <c r="L6817" t="s">
        <v>101</v>
      </c>
      <c r="M6817" t="s">
        <v>34</v>
      </c>
      <c r="N6817" t="s">
        <v>22</v>
      </c>
      <c r="O6817" t="s">
        <v>209</v>
      </c>
      <c r="P6817" t="s">
        <v>24</v>
      </c>
    </row>
    <row r="6818" spans="1:16" x14ac:dyDescent="0.25">
      <c r="A6818" t="s">
        <v>8703</v>
      </c>
      <c r="B6818" s="1">
        <v>41480</v>
      </c>
      <c r="C6818">
        <v>2013</v>
      </c>
      <c r="D6818">
        <v>9</v>
      </c>
      <c r="E6818">
        <v>386.24879129520946</v>
      </c>
      <c r="F6818">
        <v>859.91399999999999</v>
      </c>
      <c r="G6818">
        <v>473.66520870479053</v>
      </c>
      <c r="H6818" t="s">
        <v>1</v>
      </c>
      <c r="I6818" t="s">
        <v>3770</v>
      </c>
      <c r="J6818" t="s">
        <v>20</v>
      </c>
      <c r="K6818" t="s">
        <v>20</v>
      </c>
      <c r="L6818" t="s">
        <v>21</v>
      </c>
      <c r="M6818" t="s">
        <v>13</v>
      </c>
      <c r="N6818" t="s">
        <v>7</v>
      </c>
      <c r="O6818" t="s">
        <v>1055</v>
      </c>
      <c r="P6818" t="s">
        <v>253</v>
      </c>
    </row>
    <row r="6819" spans="1:16" x14ac:dyDescent="0.25">
      <c r="A6819" t="s">
        <v>8704</v>
      </c>
      <c r="B6819" s="1">
        <v>41626</v>
      </c>
      <c r="C6819">
        <v>2013</v>
      </c>
      <c r="D6819">
        <v>13</v>
      </c>
      <c r="E6819">
        <v>257.23650151485333</v>
      </c>
      <c r="F6819">
        <v>3162</v>
      </c>
      <c r="G6819">
        <v>2904.7634984851466</v>
      </c>
      <c r="H6819" t="s">
        <v>1</v>
      </c>
      <c r="I6819" t="s">
        <v>2429</v>
      </c>
      <c r="J6819" t="s">
        <v>47</v>
      </c>
      <c r="K6819" t="s">
        <v>47</v>
      </c>
      <c r="L6819" t="s">
        <v>48</v>
      </c>
      <c r="M6819" t="s">
        <v>49</v>
      </c>
      <c r="N6819" t="s">
        <v>27</v>
      </c>
      <c r="O6819" t="s">
        <v>442</v>
      </c>
      <c r="P6819" t="s">
        <v>443</v>
      </c>
    </row>
    <row r="6820" spans="1:16" x14ac:dyDescent="0.25">
      <c r="A6820" t="s">
        <v>8705</v>
      </c>
      <c r="B6820" s="1">
        <v>41002</v>
      </c>
      <c r="C6820">
        <v>2012</v>
      </c>
      <c r="D6820">
        <v>5</v>
      </c>
      <c r="E6820">
        <v>8.670564105184221</v>
      </c>
      <c r="F6820">
        <v>59.5</v>
      </c>
      <c r="G6820">
        <v>50.829435894815781</v>
      </c>
      <c r="H6820" t="s">
        <v>1</v>
      </c>
      <c r="I6820" t="s">
        <v>1536</v>
      </c>
      <c r="J6820" t="s">
        <v>3</v>
      </c>
      <c r="K6820" t="s">
        <v>4</v>
      </c>
      <c r="L6820" t="s">
        <v>131</v>
      </c>
      <c r="M6820" t="s">
        <v>39</v>
      </c>
      <c r="N6820" t="s">
        <v>22</v>
      </c>
      <c r="O6820" t="s">
        <v>485</v>
      </c>
      <c r="P6820" t="s">
        <v>24</v>
      </c>
    </row>
    <row r="6821" spans="1:16" x14ac:dyDescent="0.25">
      <c r="A6821" t="s">
        <v>8706</v>
      </c>
      <c r="B6821" s="1">
        <v>41053</v>
      </c>
      <c r="C6821">
        <v>2012</v>
      </c>
      <c r="D6821">
        <v>12</v>
      </c>
      <c r="E6821">
        <v>7.1209110997852445</v>
      </c>
      <c r="F6821">
        <v>214.08099999999999</v>
      </c>
      <c r="G6821">
        <v>206.96008890021474</v>
      </c>
      <c r="H6821" t="s">
        <v>1</v>
      </c>
      <c r="I6821" t="s">
        <v>3008</v>
      </c>
      <c r="J6821" t="s">
        <v>3</v>
      </c>
      <c r="K6821" t="s">
        <v>4</v>
      </c>
      <c r="L6821" t="s">
        <v>16</v>
      </c>
      <c r="M6821" t="s">
        <v>17</v>
      </c>
      <c r="N6821" t="s">
        <v>27</v>
      </c>
      <c r="O6821" t="s">
        <v>442</v>
      </c>
      <c r="P6821" t="s">
        <v>443</v>
      </c>
    </row>
    <row r="6822" spans="1:16" x14ac:dyDescent="0.25">
      <c r="A6822" t="s">
        <v>8707</v>
      </c>
      <c r="B6822" s="1">
        <v>41006</v>
      </c>
      <c r="C6822">
        <v>2012</v>
      </c>
      <c r="D6822">
        <v>10</v>
      </c>
      <c r="E6822">
        <v>31.495553304482279</v>
      </c>
      <c r="F6822">
        <v>4600</v>
      </c>
      <c r="G6822">
        <v>4568.5044466955178</v>
      </c>
      <c r="H6822" t="s">
        <v>1</v>
      </c>
      <c r="I6822" t="s">
        <v>2928</v>
      </c>
      <c r="J6822" t="s">
        <v>42</v>
      </c>
      <c r="K6822" t="s">
        <v>43</v>
      </c>
      <c r="L6822" t="s">
        <v>44</v>
      </c>
      <c r="M6822" t="s">
        <v>6</v>
      </c>
      <c r="N6822" t="s">
        <v>22</v>
      </c>
      <c r="O6822" t="s">
        <v>655</v>
      </c>
      <c r="P6822" t="s">
        <v>24</v>
      </c>
    </row>
    <row r="6823" spans="1:16" x14ac:dyDescent="0.25">
      <c r="A6823" t="s">
        <v>8708</v>
      </c>
      <c r="B6823" s="1">
        <v>41134</v>
      </c>
      <c r="C6823">
        <v>2012</v>
      </c>
      <c r="D6823">
        <v>9</v>
      </c>
      <c r="E6823">
        <v>47.892802629171044</v>
      </c>
      <c r="F6823">
        <v>180.6</v>
      </c>
      <c r="G6823">
        <v>132.70719737082896</v>
      </c>
      <c r="H6823" t="s">
        <v>1</v>
      </c>
      <c r="I6823" t="s">
        <v>5182</v>
      </c>
      <c r="J6823" t="s">
        <v>3</v>
      </c>
      <c r="K6823" t="s">
        <v>4</v>
      </c>
      <c r="L6823" t="s">
        <v>118</v>
      </c>
      <c r="M6823" t="s">
        <v>49</v>
      </c>
      <c r="N6823" t="s">
        <v>7</v>
      </c>
      <c r="O6823" t="s">
        <v>1658</v>
      </c>
      <c r="P6823" t="s">
        <v>510</v>
      </c>
    </row>
    <row r="6824" spans="1:16" x14ac:dyDescent="0.25">
      <c r="A6824" t="s">
        <v>8709</v>
      </c>
      <c r="B6824" s="1">
        <v>41149</v>
      </c>
      <c r="C6824">
        <v>2012</v>
      </c>
      <c r="D6824">
        <v>5</v>
      </c>
      <c r="E6824">
        <v>383.32170147231818</v>
      </c>
      <c r="F6824">
        <v>1495</v>
      </c>
      <c r="G6824">
        <v>1111.6782985276818</v>
      </c>
      <c r="H6824" t="s">
        <v>1</v>
      </c>
      <c r="I6824" t="s">
        <v>3765</v>
      </c>
      <c r="J6824" t="s">
        <v>100</v>
      </c>
      <c r="K6824" t="s">
        <v>287</v>
      </c>
      <c r="L6824" t="s">
        <v>101</v>
      </c>
      <c r="M6824" t="s">
        <v>34</v>
      </c>
      <c r="N6824" t="s">
        <v>27</v>
      </c>
      <c r="O6824" t="s">
        <v>166</v>
      </c>
      <c r="P6824" t="s">
        <v>167</v>
      </c>
    </row>
    <row r="6825" spans="1:16" x14ac:dyDescent="0.25">
      <c r="A6825" t="s">
        <v>8710</v>
      </c>
      <c r="B6825" s="1">
        <v>41594</v>
      </c>
      <c r="C6825">
        <v>2013</v>
      </c>
      <c r="D6825">
        <v>13</v>
      </c>
      <c r="E6825">
        <v>80.693413851759885</v>
      </c>
      <c r="F6825">
        <v>263.154</v>
      </c>
      <c r="G6825">
        <v>182.46058614824011</v>
      </c>
      <c r="H6825" t="s">
        <v>1</v>
      </c>
      <c r="I6825" t="s">
        <v>175</v>
      </c>
      <c r="J6825" t="s">
        <v>3</v>
      </c>
      <c r="K6825" t="s">
        <v>4</v>
      </c>
      <c r="L6825" t="s">
        <v>12</v>
      </c>
      <c r="M6825" t="s">
        <v>13</v>
      </c>
      <c r="N6825" t="s">
        <v>22</v>
      </c>
      <c r="O6825" t="s">
        <v>755</v>
      </c>
      <c r="P6825" t="s">
        <v>24</v>
      </c>
    </row>
    <row r="6826" spans="1:16" x14ac:dyDescent="0.25">
      <c r="A6826" t="s">
        <v>8711</v>
      </c>
      <c r="B6826" s="1">
        <v>41055</v>
      </c>
      <c r="C6826">
        <v>2012</v>
      </c>
      <c r="D6826">
        <v>20</v>
      </c>
      <c r="E6826">
        <v>2624.6311982915554</v>
      </c>
      <c r="F6826">
        <v>8580</v>
      </c>
      <c r="G6826">
        <v>5955.3688017084442</v>
      </c>
      <c r="H6826" t="s">
        <v>1</v>
      </c>
      <c r="I6826" t="s">
        <v>1230</v>
      </c>
      <c r="J6826" t="s">
        <v>3</v>
      </c>
      <c r="K6826" t="s">
        <v>4</v>
      </c>
      <c r="L6826" t="s">
        <v>101</v>
      </c>
      <c r="M6826" t="s">
        <v>34</v>
      </c>
      <c r="N6826" t="s">
        <v>22</v>
      </c>
      <c r="O6826" t="s">
        <v>576</v>
      </c>
      <c r="P6826" t="s">
        <v>24</v>
      </c>
    </row>
    <row r="6827" spans="1:16" x14ac:dyDescent="0.25">
      <c r="A6827" t="s">
        <v>8712</v>
      </c>
      <c r="B6827" s="1">
        <v>40998</v>
      </c>
      <c r="C6827">
        <v>2012</v>
      </c>
      <c r="D6827">
        <v>10</v>
      </c>
      <c r="E6827">
        <v>3688.1667875361786</v>
      </c>
      <c r="F6827">
        <v>8500</v>
      </c>
      <c r="G6827">
        <v>4811.8332124638218</v>
      </c>
      <c r="H6827" t="s">
        <v>1</v>
      </c>
      <c r="I6827" t="s">
        <v>2861</v>
      </c>
      <c r="J6827" t="s">
        <v>42</v>
      </c>
      <c r="K6827" t="s">
        <v>43</v>
      </c>
      <c r="L6827" t="s">
        <v>44</v>
      </c>
      <c r="M6827" t="s">
        <v>6</v>
      </c>
      <c r="N6827" t="s">
        <v>22</v>
      </c>
      <c r="O6827" t="s">
        <v>326</v>
      </c>
      <c r="P6827" t="s">
        <v>24</v>
      </c>
    </row>
    <row r="6828" spans="1:16" x14ac:dyDescent="0.25">
      <c r="A6828" t="s">
        <v>8713</v>
      </c>
      <c r="B6828" s="1">
        <v>40992</v>
      </c>
      <c r="C6828">
        <v>2012</v>
      </c>
      <c r="D6828">
        <v>5</v>
      </c>
      <c r="E6828">
        <v>56.253764273160016</v>
      </c>
      <c r="F6828">
        <v>945</v>
      </c>
      <c r="G6828">
        <v>888.74623572684004</v>
      </c>
      <c r="H6828" t="s">
        <v>171</v>
      </c>
      <c r="I6828" t="s">
        <v>5239</v>
      </c>
      <c r="J6828" t="s">
        <v>47</v>
      </c>
      <c r="K6828" t="s">
        <v>47</v>
      </c>
      <c r="L6828" t="s">
        <v>273</v>
      </c>
      <c r="M6828" t="s">
        <v>49</v>
      </c>
      <c r="N6828" t="s">
        <v>22</v>
      </c>
      <c r="O6828" t="s">
        <v>173</v>
      </c>
      <c r="P6828" t="s">
        <v>24</v>
      </c>
    </row>
    <row r="6829" spans="1:16" x14ac:dyDescent="0.25">
      <c r="A6829" t="s">
        <v>8714</v>
      </c>
      <c r="B6829" s="1">
        <v>41502</v>
      </c>
      <c r="C6829">
        <v>2013</v>
      </c>
      <c r="D6829">
        <v>20</v>
      </c>
      <c r="E6829">
        <v>132.97699963680174</v>
      </c>
      <c r="F6829">
        <v>5399</v>
      </c>
      <c r="G6829">
        <v>5266.0230003631987</v>
      </c>
      <c r="H6829" t="s">
        <v>1</v>
      </c>
      <c r="I6829" t="s">
        <v>2059</v>
      </c>
      <c r="J6829" t="s">
        <v>37</v>
      </c>
      <c r="K6829" t="s">
        <v>37</v>
      </c>
      <c r="L6829" t="s">
        <v>123</v>
      </c>
      <c r="M6829" t="s">
        <v>39</v>
      </c>
      <c r="N6829" t="s">
        <v>27</v>
      </c>
      <c r="O6829" t="s">
        <v>369</v>
      </c>
      <c r="P6829" t="s">
        <v>370</v>
      </c>
    </row>
    <row r="6830" spans="1:16" x14ac:dyDescent="0.25">
      <c r="A6830" t="s">
        <v>8715</v>
      </c>
      <c r="B6830" s="1">
        <v>41140</v>
      </c>
      <c r="C6830">
        <v>2012</v>
      </c>
      <c r="D6830">
        <v>12</v>
      </c>
      <c r="E6830">
        <v>549.24525933535563</v>
      </c>
      <c r="F6830">
        <v>3540</v>
      </c>
      <c r="G6830">
        <v>2990.7547406646445</v>
      </c>
      <c r="H6830" t="s">
        <v>1</v>
      </c>
      <c r="I6830" t="s">
        <v>818</v>
      </c>
      <c r="J6830" t="s">
        <v>47</v>
      </c>
      <c r="K6830" t="s">
        <v>47</v>
      </c>
      <c r="L6830" t="s">
        <v>273</v>
      </c>
      <c r="M6830" t="s">
        <v>49</v>
      </c>
      <c r="N6830" t="s">
        <v>22</v>
      </c>
      <c r="O6830" t="s">
        <v>1748</v>
      </c>
      <c r="P6830" t="s">
        <v>125</v>
      </c>
    </row>
    <row r="6831" spans="1:16" x14ac:dyDescent="0.25">
      <c r="A6831" t="s">
        <v>8716</v>
      </c>
      <c r="B6831" s="1">
        <v>41437</v>
      </c>
      <c r="C6831">
        <v>2013</v>
      </c>
      <c r="D6831">
        <v>24</v>
      </c>
      <c r="E6831">
        <v>464.33672037760368</v>
      </c>
      <c r="F6831">
        <v>16152</v>
      </c>
      <c r="G6831">
        <v>15687.663279622397</v>
      </c>
      <c r="H6831" t="s">
        <v>26</v>
      </c>
      <c r="I6831" t="s">
        <v>7011</v>
      </c>
      <c r="J6831" t="s">
        <v>3</v>
      </c>
      <c r="K6831" t="s">
        <v>4</v>
      </c>
      <c r="L6831" t="s">
        <v>5</v>
      </c>
      <c r="M6831" t="s">
        <v>6</v>
      </c>
      <c r="N6831" t="s">
        <v>27</v>
      </c>
      <c r="O6831" t="s">
        <v>28</v>
      </c>
      <c r="P6831" t="s">
        <v>29</v>
      </c>
    </row>
    <row r="6832" spans="1:16" x14ac:dyDescent="0.25">
      <c r="A6832" t="s">
        <v>8717</v>
      </c>
      <c r="B6832" s="1">
        <v>41871</v>
      </c>
      <c r="C6832">
        <v>2014</v>
      </c>
      <c r="D6832">
        <v>20</v>
      </c>
      <c r="E6832">
        <v>1876.485214785941</v>
      </c>
      <c r="F6832">
        <v>2999</v>
      </c>
      <c r="G6832">
        <v>1122.514785214059</v>
      </c>
      <c r="H6832" t="s">
        <v>1</v>
      </c>
      <c r="I6832" t="s">
        <v>256</v>
      </c>
      <c r="J6832" t="s">
        <v>72</v>
      </c>
      <c r="K6832" t="s">
        <v>72</v>
      </c>
      <c r="L6832" t="s">
        <v>73</v>
      </c>
      <c r="M6832" t="s">
        <v>13</v>
      </c>
      <c r="N6832" t="s">
        <v>27</v>
      </c>
      <c r="O6832" t="s">
        <v>408</v>
      </c>
      <c r="P6832" t="s">
        <v>409</v>
      </c>
    </row>
    <row r="6833" spans="1:16" x14ac:dyDescent="0.25">
      <c r="A6833" t="s">
        <v>8718</v>
      </c>
      <c r="B6833" s="1">
        <v>41920</v>
      </c>
      <c r="C6833">
        <v>2014</v>
      </c>
      <c r="D6833">
        <v>26</v>
      </c>
      <c r="E6833">
        <v>37.658449570113312</v>
      </c>
      <c r="F6833">
        <v>1108.8</v>
      </c>
      <c r="G6833">
        <v>1071.1415504298866</v>
      </c>
      <c r="H6833" t="s">
        <v>1</v>
      </c>
      <c r="I6833" t="s">
        <v>1551</v>
      </c>
      <c r="J6833" t="s">
        <v>32</v>
      </c>
      <c r="K6833" t="s">
        <v>32</v>
      </c>
      <c r="L6833" t="s">
        <v>131</v>
      </c>
      <c r="M6833" t="s">
        <v>39</v>
      </c>
      <c r="N6833" t="s">
        <v>22</v>
      </c>
      <c r="O6833" t="s">
        <v>898</v>
      </c>
      <c r="P6833" t="s">
        <v>24</v>
      </c>
    </row>
    <row r="6834" spans="1:16" x14ac:dyDescent="0.25">
      <c r="A6834" t="s">
        <v>8719</v>
      </c>
      <c r="B6834" s="1">
        <v>40967</v>
      </c>
      <c r="C6834">
        <v>2012</v>
      </c>
      <c r="D6834">
        <v>9</v>
      </c>
      <c r="E6834">
        <v>939.53387636893694</v>
      </c>
      <c r="F6834">
        <v>3008.2</v>
      </c>
      <c r="G6834">
        <v>2068.6661236310629</v>
      </c>
      <c r="H6834" t="s">
        <v>1</v>
      </c>
      <c r="I6834" t="s">
        <v>3012</v>
      </c>
      <c r="J6834" t="s">
        <v>57</v>
      </c>
      <c r="K6834" t="s">
        <v>58</v>
      </c>
      <c r="L6834" t="s">
        <v>5</v>
      </c>
      <c r="M6834" t="s">
        <v>6</v>
      </c>
      <c r="N6834" t="s">
        <v>22</v>
      </c>
      <c r="O6834" t="s">
        <v>1378</v>
      </c>
      <c r="P6834" t="s">
        <v>24</v>
      </c>
    </row>
    <row r="6835" spans="1:16" x14ac:dyDescent="0.25">
      <c r="A6835" t="s">
        <v>8720</v>
      </c>
      <c r="B6835" s="1">
        <v>41290</v>
      </c>
      <c r="C6835">
        <v>2013</v>
      </c>
      <c r="D6835">
        <v>9</v>
      </c>
      <c r="E6835">
        <v>161.64629827450005</v>
      </c>
      <c r="F6835">
        <v>680.1105</v>
      </c>
      <c r="G6835">
        <v>518.46420172549995</v>
      </c>
      <c r="H6835" t="s">
        <v>328</v>
      </c>
      <c r="I6835" t="s">
        <v>2347</v>
      </c>
      <c r="J6835" t="s">
        <v>32</v>
      </c>
      <c r="K6835" t="s">
        <v>32</v>
      </c>
      <c r="L6835" t="s">
        <v>131</v>
      </c>
      <c r="M6835" t="s">
        <v>39</v>
      </c>
      <c r="N6835" t="s">
        <v>22</v>
      </c>
      <c r="O6835" t="s">
        <v>329</v>
      </c>
      <c r="P6835" t="s">
        <v>24</v>
      </c>
    </row>
    <row r="6836" spans="1:16" x14ac:dyDescent="0.25">
      <c r="A6836" t="s">
        <v>8721</v>
      </c>
      <c r="B6836" s="1">
        <v>41690</v>
      </c>
      <c r="C6836">
        <v>2014</v>
      </c>
      <c r="D6836">
        <v>18</v>
      </c>
      <c r="E6836">
        <v>251.75493451394468</v>
      </c>
      <c r="F6836">
        <v>3898.2</v>
      </c>
      <c r="G6836">
        <v>3646.4450654860552</v>
      </c>
      <c r="H6836" t="s">
        <v>328</v>
      </c>
      <c r="I6836" t="s">
        <v>5387</v>
      </c>
      <c r="J6836" t="s">
        <v>32</v>
      </c>
      <c r="K6836" t="s">
        <v>32</v>
      </c>
      <c r="L6836" t="s">
        <v>33</v>
      </c>
      <c r="M6836" t="s">
        <v>34</v>
      </c>
      <c r="N6836" t="s">
        <v>22</v>
      </c>
      <c r="O6836" t="s">
        <v>329</v>
      </c>
      <c r="P6836" t="s">
        <v>24</v>
      </c>
    </row>
    <row r="6837" spans="1:16" x14ac:dyDescent="0.25">
      <c r="A6837" t="s">
        <v>8722</v>
      </c>
      <c r="B6837" s="1">
        <v>41017</v>
      </c>
      <c r="C6837">
        <v>2012</v>
      </c>
      <c r="D6837">
        <v>10</v>
      </c>
      <c r="E6837">
        <v>632.69324582184117</v>
      </c>
      <c r="F6837">
        <v>2680</v>
      </c>
      <c r="G6837">
        <v>2047.3067541781588</v>
      </c>
      <c r="H6837" t="s">
        <v>1</v>
      </c>
      <c r="I6837" t="s">
        <v>1281</v>
      </c>
      <c r="J6837" t="s">
        <v>47</v>
      </c>
      <c r="K6837" t="s">
        <v>47</v>
      </c>
      <c r="L6837" t="s">
        <v>48</v>
      </c>
      <c r="M6837" t="s">
        <v>49</v>
      </c>
      <c r="N6837" t="s">
        <v>22</v>
      </c>
      <c r="O6837" t="s">
        <v>1305</v>
      </c>
      <c r="P6837" t="s">
        <v>24</v>
      </c>
    </row>
    <row r="6838" spans="1:16" x14ac:dyDescent="0.25">
      <c r="A6838" t="s">
        <v>8723</v>
      </c>
      <c r="B6838" s="1">
        <v>41470</v>
      </c>
      <c r="C6838">
        <v>2013</v>
      </c>
      <c r="D6838">
        <v>36</v>
      </c>
      <c r="E6838">
        <v>2937.3897075792884</v>
      </c>
      <c r="F6838">
        <v>56204.66</v>
      </c>
      <c r="G6838">
        <v>53267.270292420711</v>
      </c>
      <c r="H6838" t="s">
        <v>26</v>
      </c>
      <c r="I6838" t="s">
        <v>6787</v>
      </c>
      <c r="J6838" t="s">
        <v>37</v>
      </c>
      <c r="K6838" t="s">
        <v>37</v>
      </c>
      <c r="L6838" t="s">
        <v>54</v>
      </c>
      <c r="M6838" t="s">
        <v>34</v>
      </c>
      <c r="N6838" t="s">
        <v>22</v>
      </c>
      <c r="O6838" t="s">
        <v>209</v>
      </c>
      <c r="P6838" t="s">
        <v>24</v>
      </c>
    </row>
    <row r="6839" spans="1:16" x14ac:dyDescent="0.25">
      <c r="A6839" t="s">
        <v>8724</v>
      </c>
      <c r="B6839" s="1">
        <v>41823</v>
      </c>
      <c r="C6839">
        <v>2014</v>
      </c>
      <c r="D6839">
        <v>480</v>
      </c>
      <c r="E6839">
        <v>3020.190820064623</v>
      </c>
      <c r="F6839">
        <v>11995.2</v>
      </c>
      <c r="G6839">
        <v>8975.0091799353777</v>
      </c>
      <c r="H6839" t="s">
        <v>1</v>
      </c>
      <c r="I6839" t="s">
        <v>5545</v>
      </c>
      <c r="J6839" t="s">
        <v>3</v>
      </c>
      <c r="K6839" t="s">
        <v>4</v>
      </c>
      <c r="L6839" t="s">
        <v>200</v>
      </c>
      <c r="M6839" t="s">
        <v>49</v>
      </c>
      <c r="N6839" t="s">
        <v>27</v>
      </c>
      <c r="O6839" t="s">
        <v>304</v>
      </c>
      <c r="P6839" t="s">
        <v>29</v>
      </c>
    </row>
    <row r="6840" spans="1:16" x14ac:dyDescent="0.25">
      <c r="A6840" t="s">
        <v>8725</v>
      </c>
      <c r="B6840" s="1">
        <v>40970</v>
      </c>
      <c r="C6840">
        <v>2012</v>
      </c>
      <c r="D6840">
        <v>9</v>
      </c>
      <c r="E6840">
        <v>184.98350412678752</v>
      </c>
      <c r="F6840">
        <v>2244</v>
      </c>
      <c r="G6840">
        <v>2059.0164958732125</v>
      </c>
      <c r="H6840" t="s">
        <v>1</v>
      </c>
      <c r="I6840" t="s">
        <v>3003</v>
      </c>
      <c r="J6840" t="s">
        <v>47</v>
      </c>
      <c r="K6840" t="s">
        <v>47</v>
      </c>
      <c r="L6840" t="s">
        <v>48</v>
      </c>
      <c r="M6840" t="s">
        <v>49</v>
      </c>
      <c r="N6840" t="s">
        <v>22</v>
      </c>
      <c r="O6840" t="s">
        <v>1210</v>
      </c>
      <c r="P6840" t="s">
        <v>24</v>
      </c>
    </row>
    <row r="6841" spans="1:16" x14ac:dyDescent="0.25">
      <c r="A6841" t="s">
        <v>8726</v>
      </c>
      <c r="B6841" s="1">
        <v>41044</v>
      </c>
      <c r="C6841">
        <v>2012</v>
      </c>
      <c r="D6841">
        <v>5</v>
      </c>
      <c r="E6841">
        <v>14.190616723065135</v>
      </c>
      <c r="F6841">
        <v>840</v>
      </c>
      <c r="G6841">
        <v>825.80938327693491</v>
      </c>
      <c r="H6841" t="s">
        <v>1</v>
      </c>
      <c r="I6841" t="s">
        <v>538</v>
      </c>
      <c r="J6841" t="s">
        <v>42</v>
      </c>
      <c r="K6841" t="s">
        <v>43</v>
      </c>
      <c r="L6841" t="s">
        <v>44</v>
      </c>
      <c r="M6841" t="s">
        <v>6</v>
      </c>
      <c r="N6841" t="s">
        <v>7</v>
      </c>
      <c r="O6841" t="s">
        <v>1769</v>
      </c>
      <c r="P6841" t="s">
        <v>113</v>
      </c>
    </row>
    <row r="6842" spans="1:16" x14ac:dyDescent="0.25">
      <c r="A6842" t="s">
        <v>8727</v>
      </c>
      <c r="B6842" s="1">
        <v>41944</v>
      </c>
      <c r="C6842">
        <v>2014</v>
      </c>
      <c r="D6842">
        <v>13</v>
      </c>
      <c r="E6842">
        <v>1067.3964697151737</v>
      </c>
      <c r="F6842">
        <v>4147</v>
      </c>
      <c r="G6842">
        <v>3079.6035302848263</v>
      </c>
      <c r="H6842" t="s">
        <v>26</v>
      </c>
      <c r="I6842" t="s">
        <v>5416</v>
      </c>
      <c r="J6842" t="s">
        <v>32</v>
      </c>
      <c r="K6842" t="s">
        <v>32</v>
      </c>
      <c r="L6842" t="s">
        <v>33</v>
      </c>
      <c r="M6842" t="s">
        <v>34</v>
      </c>
      <c r="N6842" t="s">
        <v>22</v>
      </c>
      <c r="O6842" t="s">
        <v>209</v>
      </c>
      <c r="P6842" t="s">
        <v>24</v>
      </c>
    </row>
    <row r="6843" spans="1:16" x14ac:dyDescent="0.25">
      <c r="A6843" t="s">
        <v>8728</v>
      </c>
      <c r="B6843" s="1">
        <v>41316</v>
      </c>
      <c r="C6843">
        <v>2013</v>
      </c>
      <c r="D6843">
        <v>9</v>
      </c>
      <c r="E6843">
        <v>2.2620726682035812</v>
      </c>
      <c r="F6843">
        <v>375.9</v>
      </c>
      <c r="G6843">
        <v>373.63792733179639</v>
      </c>
      <c r="H6843" t="s">
        <v>1</v>
      </c>
      <c r="I6843" t="s">
        <v>2724</v>
      </c>
      <c r="J6843" t="s">
        <v>3</v>
      </c>
      <c r="K6843" t="s">
        <v>4</v>
      </c>
      <c r="L6843" t="s">
        <v>118</v>
      </c>
      <c r="M6843" t="s">
        <v>49</v>
      </c>
      <c r="N6843" t="s">
        <v>22</v>
      </c>
      <c r="O6843" t="s">
        <v>952</v>
      </c>
      <c r="P6843" t="s">
        <v>24</v>
      </c>
    </row>
    <row r="6844" spans="1:16" x14ac:dyDescent="0.25">
      <c r="A6844" t="s">
        <v>8729</v>
      </c>
      <c r="B6844" s="1">
        <v>41309</v>
      </c>
      <c r="C6844">
        <v>2013</v>
      </c>
      <c r="D6844">
        <v>9</v>
      </c>
      <c r="E6844">
        <v>4469.1488386207411</v>
      </c>
      <c r="F6844">
        <v>6670.4</v>
      </c>
      <c r="G6844">
        <v>2201.2511613792585</v>
      </c>
      <c r="H6844" t="s">
        <v>171</v>
      </c>
      <c r="I6844" t="s">
        <v>1759</v>
      </c>
      <c r="J6844" t="s">
        <v>37</v>
      </c>
      <c r="K6844" t="s">
        <v>37</v>
      </c>
      <c r="L6844" t="s">
        <v>38</v>
      </c>
      <c r="M6844" t="s">
        <v>39</v>
      </c>
      <c r="N6844" t="s">
        <v>27</v>
      </c>
      <c r="O6844" t="s">
        <v>28</v>
      </c>
      <c r="P6844" t="s">
        <v>29</v>
      </c>
    </row>
    <row r="6845" spans="1:16" x14ac:dyDescent="0.25">
      <c r="A6845" t="s">
        <v>8730</v>
      </c>
      <c r="B6845" s="1">
        <v>41693</v>
      </c>
      <c r="C6845">
        <v>2014</v>
      </c>
      <c r="D6845">
        <v>9</v>
      </c>
      <c r="E6845">
        <v>1618.266103954282</v>
      </c>
      <c r="F6845">
        <v>1399.2</v>
      </c>
      <c r="G6845">
        <v>-219.06610395428197</v>
      </c>
      <c r="H6845" t="s">
        <v>171</v>
      </c>
      <c r="I6845" t="s">
        <v>2590</v>
      </c>
      <c r="J6845" t="s">
        <v>67</v>
      </c>
      <c r="K6845" t="s">
        <v>68</v>
      </c>
      <c r="L6845" t="s">
        <v>69</v>
      </c>
      <c r="M6845" t="s">
        <v>39</v>
      </c>
      <c r="N6845" t="s">
        <v>22</v>
      </c>
      <c r="O6845" t="s">
        <v>173</v>
      </c>
      <c r="P6845" t="s">
        <v>24</v>
      </c>
    </row>
    <row r="6846" spans="1:16" x14ac:dyDescent="0.25">
      <c r="A6846" t="s">
        <v>8731</v>
      </c>
      <c r="B6846" s="1">
        <v>40980</v>
      </c>
      <c r="C6846">
        <v>2012</v>
      </c>
      <c r="D6846">
        <v>10</v>
      </c>
      <c r="E6846">
        <v>1374.8970014677848</v>
      </c>
      <c r="F6846">
        <v>4820</v>
      </c>
      <c r="G6846">
        <v>3445.1029985322152</v>
      </c>
      <c r="H6846" t="s">
        <v>171</v>
      </c>
      <c r="I6846" t="s">
        <v>832</v>
      </c>
      <c r="J6846" t="s">
        <v>42</v>
      </c>
      <c r="K6846" t="s">
        <v>43</v>
      </c>
      <c r="L6846" t="s">
        <v>44</v>
      </c>
      <c r="M6846" t="s">
        <v>6</v>
      </c>
      <c r="N6846" t="s">
        <v>22</v>
      </c>
      <c r="O6846" t="s">
        <v>173</v>
      </c>
      <c r="P6846" t="s">
        <v>24</v>
      </c>
    </row>
    <row r="6847" spans="1:16" x14ac:dyDescent="0.25">
      <c r="A6847" t="s">
        <v>8732</v>
      </c>
      <c r="B6847" s="1">
        <v>41117</v>
      </c>
      <c r="C6847">
        <v>2012</v>
      </c>
      <c r="D6847">
        <v>9</v>
      </c>
      <c r="E6847">
        <v>858.29662604818782</v>
      </c>
      <c r="F6847">
        <v>2648.8</v>
      </c>
      <c r="G6847">
        <v>1790.5033739518124</v>
      </c>
      <c r="H6847" t="s">
        <v>1</v>
      </c>
      <c r="I6847" t="s">
        <v>2746</v>
      </c>
      <c r="J6847" t="s">
        <v>47</v>
      </c>
      <c r="K6847" t="s">
        <v>47</v>
      </c>
      <c r="L6847" t="s">
        <v>273</v>
      </c>
      <c r="M6847" t="s">
        <v>49</v>
      </c>
      <c r="N6847" t="s">
        <v>7</v>
      </c>
      <c r="O6847" t="s">
        <v>112</v>
      </c>
      <c r="P6847" t="s">
        <v>113</v>
      </c>
    </row>
    <row r="6848" spans="1:16" x14ac:dyDescent="0.25">
      <c r="A6848" t="s">
        <v>8733</v>
      </c>
      <c r="B6848" s="1">
        <v>41469</v>
      </c>
      <c r="C6848">
        <v>2013</v>
      </c>
      <c r="D6848">
        <v>10</v>
      </c>
      <c r="E6848">
        <v>26.011426017524112</v>
      </c>
      <c r="F6848">
        <v>490</v>
      </c>
      <c r="G6848">
        <v>463.98857398247588</v>
      </c>
      <c r="H6848" t="s">
        <v>1</v>
      </c>
      <c r="I6848" t="s">
        <v>1721</v>
      </c>
      <c r="J6848" t="s">
        <v>67</v>
      </c>
      <c r="K6848" t="s">
        <v>68</v>
      </c>
      <c r="L6848" t="s">
        <v>97</v>
      </c>
      <c r="M6848" t="s">
        <v>39</v>
      </c>
      <c r="N6848" t="s">
        <v>27</v>
      </c>
      <c r="O6848" t="s">
        <v>389</v>
      </c>
      <c r="P6848" t="s">
        <v>390</v>
      </c>
    </row>
    <row r="6849" spans="1:16" x14ac:dyDescent="0.25">
      <c r="A6849" t="s">
        <v>8734</v>
      </c>
      <c r="B6849" s="1">
        <v>41895</v>
      </c>
      <c r="C6849">
        <v>2014</v>
      </c>
      <c r="D6849">
        <v>20</v>
      </c>
      <c r="E6849">
        <v>171.23945511539421</v>
      </c>
      <c r="F6849">
        <v>3770</v>
      </c>
      <c r="G6849">
        <v>3598.7605448846057</v>
      </c>
      <c r="H6849" t="s">
        <v>171</v>
      </c>
      <c r="I6849" t="s">
        <v>2765</v>
      </c>
      <c r="J6849" t="s">
        <v>57</v>
      </c>
      <c r="K6849" t="s">
        <v>58</v>
      </c>
      <c r="L6849" t="s">
        <v>92</v>
      </c>
      <c r="M6849" t="s">
        <v>6</v>
      </c>
      <c r="N6849" t="s">
        <v>27</v>
      </c>
      <c r="O6849" t="s">
        <v>28</v>
      </c>
      <c r="P6849" t="s">
        <v>29</v>
      </c>
    </row>
    <row r="6850" spans="1:16" x14ac:dyDescent="0.25">
      <c r="A6850" t="s">
        <v>8735</v>
      </c>
      <c r="B6850" s="1">
        <v>41589</v>
      </c>
      <c r="C6850">
        <v>2013</v>
      </c>
      <c r="D6850">
        <v>13</v>
      </c>
      <c r="E6850">
        <v>77.902095548133687</v>
      </c>
      <c r="F6850">
        <v>467.87</v>
      </c>
      <c r="G6850">
        <v>389.96790445186633</v>
      </c>
      <c r="H6850" t="s">
        <v>171</v>
      </c>
      <c r="I6850" t="s">
        <v>2666</v>
      </c>
      <c r="J6850" t="s">
        <v>3</v>
      </c>
      <c r="K6850" t="s">
        <v>4</v>
      </c>
      <c r="L6850" t="s">
        <v>118</v>
      </c>
      <c r="M6850" t="s">
        <v>49</v>
      </c>
      <c r="N6850" t="s">
        <v>22</v>
      </c>
      <c r="O6850" t="s">
        <v>173</v>
      </c>
      <c r="P6850" t="s">
        <v>24</v>
      </c>
    </row>
    <row r="6851" spans="1:16" x14ac:dyDescent="0.25">
      <c r="A6851" t="s">
        <v>8736</v>
      </c>
      <c r="B6851" s="1">
        <v>41065</v>
      </c>
      <c r="C6851">
        <v>2012</v>
      </c>
      <c r="D6851">
        <v>5</v>
      </c>
      <c r="E6851">
        <v>35.232887423146202</v>
      </c>
      <c r="F6851">
        <v>70.95</v>
      </c>
      <c r="G6851">
        <v>35.7171125768538</v>
      </c>
      <c r="H6851" t="s">
        <v>1</v>
      </c>
      <c r="I6851" t="s">
        <v>1539</v>
      </c>
      <c r="J6851" t="s">
        <v>3</v>
      </c>
      <c r="K6851" t="s">
        <v>4</v>
      </c>
      <c r="L6851" t="s">
        <v>118</v>
      </c>
      <c r="M6851" t="s">
        <v>49</v>
      </c>
      <c r="N6851" t="s">
        <v>7</v>
      </c>
      <c r="O6851" t="s">
        <v>1786</v>
      </c>
      <c r="P6851" t="s">
        <v>113</v>
      </c>
    </row>
    <row r="6852" spans="1:16" x14ac:dyDescent="0.25">
      <c r="A6852" t="s">
        <v>8737</v>
      </c>
      <c r="B6852" s="1">
        <v>41409</v>
      </c>
      <c r="C6852">
        <v>2013</v>
      </c>
      <c r="D6852">
        <v>10</v>
      </c>
      <c r="E6852">
        <v>444.17797432875375</v>
      </c>
      <c r="F6852">
        <v>3340</v>
      </c>
      <c r="G6852">
        <v>2895.8220256712461</v>
      </c>
      <c r="H6852" t="s">
        <v>1</v>
      </c>
      <c r="I6852" t="s">
        <v>1671</v>
      </c>
      <c r="J6852" t="s">
        <v>42</v>
      </c>
      <c r="K6852" t="s">
        <v>43</v>
      </c>
      <c r="L6852" t="s">
        <v>5</v>
      </c>
      <c r="M6852" t="s">
        <v>6</v>
      </c>
      <c r="N6852" t="s">
        <v>22</v>
      </c>
      <c r="O6852" t="s">
        <v>1424</v>
      </c>
      <c r="P6852" t="s">
        <v>24</v>
      </c>
    </row>
    <row r="6853" spans="1:16" x14ac:dyDescent="0.25">
      <c r="A6853" t="s">
        <v>8738</v>
      </c>
      <c r="B6853" s="1">
        <v>41409</v>
      </c>
      <c r="C6853">
        <v>2013</v>
      </c>
      <c r="D6853">
        <v>30</v>
      </c>
      <c r="E6853">
        <v>142.20577145937509</v>
      </c>
      <c r="F6853">
        <v>599.70000000000005</v>
      </c>
      <c r="G6853">
        <v>457.49422854062493</v>
      </c>
      <c r="H6853" t="s">
        <v>26</v>
      </c>
      <c r="I6853" t="s">
        <v>1006</v>
      </c>
      <c r="J6853" t="s">
        <v>3</v>
      </c>
      <c r="K6853" t="s">
        <v>4</v>
      </c>
      <c r="L6853" t="s">
        <v>749</v>
      </c>
      <c r="M6853" t="s">
        <v>6</v>
      </c>
      <c r="N6853" t="s">
        <v>7</v>
      </c>
      <c r="O6853" t="s">
        <v>137</v>
      </c>
      <c r="P6853" t="s">
        <v>138</v>
      </c>
    </row>
    <row r="6854" spans="1:16" x14ac:dyDescent="0.25">
      <c r="A6854" t="s">
        <v>8739</v>
      </c>
      <c r="B6854" s="1">
        <v>41772</v>
      </c>
      <c r="C6854">
        <v>2014</v>
      </c>
      <c r="D6854">
        <v>24</v>
      </c>
      <c r="E6854">
        <v>1383.1055851862066</v>
      </c>
      <c r="F6854">
        <v>2437.8000000000002</v>
      </c>
      <c r="G6854">
        <v>1054.6944148137936</v>
      </c>
      <c r="H6854" t="s">
        <v>171</v>
      </c>
      <c r="I6854" t="s">
        <v>2569</v>
      </c>
      <c r="J6854" t="s">
        <v>67</v>
      </c>
      <c r="K6854" t="s">
        <v>68</v>
      </c>
      <c r="L6854" t="s">
        <v>69</v>
      </c>
      <c r="M6854" t="s">
        <v>39</v>
      </c>
      <c r="N6854" t="s">
        <v>27</v>
      </c>
      <c r="O6854" t="s">
        <v>28</v>
      </c>
      <c r="P6854" t="s">
        <v>29</v>
      </c>
    </row>
    <row r="6855" spans="1:16" x14ac:dyDescent="0.25">
      <c r="A6855" t="s">
        <v>8740</v>
      </c>
      <c r="B6855" s="1">
        <v>41860</v>
      </c>
      <c r="C6855">
        <v>2014</v>
      </c>
      <c r="D6855">
        <v>18</v>
      </c>
      <c r="E6855">
        <v>41.464020114013302</v>
      </c>
      <c r="F6855">
        <v>272.8</v>
      </c>
      <c r="G6855">
        <v>231.33597988598672</v>
      </c>
      <c r="H6855" t="s">
        <v>171</v>
      </c>
      <c r="I6855" t="s">
        <v>8741</v>
      </c>
      <c r="J6855" t="s">
        <v>3</v>
      </c>
      <c r="K6855" t="s">
        <v>4</v>
      </c>
      <c r="L6855" t="s">
        <v>131</v>
      </c>
      <c r="M6855" t="s">
        <v>39</v>
      </c>
      <c r="N6855" t="s">
        <v>7</v>
      </c>
      <c r="O6855" t="s">
        <v>252</v>
      </c>
      <c r="P6855" t="s">
        <v>253</v>
      </c>
    </row>
    <row r="6856" spans="1:16" x14ac:dyDescent="0.25">
      <c r="A6856" t="s">
        <v>8742</v>
      </c>
      <c r="B6856" s="1">
        <v>41548</v>
      </c>
      <c r="C6856">
        <v>2013</v>
      </c>
      <c r="D6856">
        <v>10</v>
      </c>
      <c r="E6856">
        <v>19.781542047344313</v>
      </c>
      <c r="F6856">
        <v>69.5</v>
      </c>
      <c r="G6856">
        <v>49.718457952655683</v>
      </c>
      <c r="H6856" t="s">
        <v>171</v>
      </c>
      <c r="I6856" t="s">
        <v>4529</v>
      </c>
      <c r="J6856" t="s">
        <v>3</v>
      </c>
      <c r="K6856" t="s">
        <v>4</v>
      </c>
      <c r="L6856" t="s">
        <v>749</v>
      </c>
      <c r="M6856" t="s">
        <v>6</v>
      </c>
      <c r="N6856" t="s">
        <v>27</v>
      </c>
      <c r="O6856" t="s">
        <v>28</v>
      </c>
      <c r="P6856" t="s">
        <v>29</v>
      </c>
    </row>
    <row r="6857" spans="1:16" x14ac:dyDescent="0.25">
      <c r="A6857" t="s">
        <v>8743</v>
      </c>
      <c r="B6857" s="1">
        <v>40935</v>
      </c>
      <c r="C6857">
        <v>2012</v>
      </c>
      <c r="D6857">
        <v>9</v>
      </c>
      <c r="E6857">
        <v>4176.4236686370423</v>
      </c>
      <c r="F6857">
        <v>5922.4</v>
      </c>
      <c r="G6857">
        <v>1745.9763313629574</v>
      </c>
      <c r="H6857" t="s">
        <v>1</v>
      </c>
      <c r="I6857" t="s">
        <v>7011</v>
      </c>
      <c r="J6857" t="s">
        <v>3</v>
      </c>
      <c r="K6857" t="s">
        <v>4</v>
      </c>
      <c r="L6857" t="s">
        <v>5</v>
      </c>
      <c r="M6857" t="s">
        <v>6</v>
      </c>
      <c r="N6857" t="s">
        <v>22</v>
      </c>
      <c r="O6857" t="s">
        <v>2977</v>
      </c>
      <c r="P6857" t="s">
        <v>24</v>
      </c>
    </row>
    <row r="6858" spans="1:16" x14ac:dyDescent="0.25">
      <c r="A6858" t="s">
        <v>8744</v>
      </c>
      <c r="B6858" s="1">
        <v>41043</v>
      </c>
      <c r="C6858">
        <v>2012</v>
      </c>
      <c r="D6858">
        <v>5</v>
      </c>
      <c r="E6858">
        <v>3.3477347487180973</v>
      </c>
      <c r="F6858">
        <v>208.65</v>
      </c>
      <c r="G6858">
        <v>205.30226525128191</v>
      </c>
      <c r="H6858" t="s">
        <v>1</v>
      </c>
      <c r="I6858" t="s">
        <v>1554</v>
      </c>
      <c r="J6858" t="s">
        <v>32</v>
      </c>
      <c r="K6858" t="s">
        <v>32</v>
      </c>
      <c r="L6858" t="s">
        <v>131</v>
      </c>
      <c r="M6858" t="s">
        <v>39</v>
      </c>
      <c r="N6858" t="s">
        <v>22</v>
      </c>
      <c r="O6858" t="s">
        <v>524</v>
      </c>
      <c r="P6858" t="s">
        <v>24</v>
      </c>
    </row>
    <row r="6859" spans="1:16" x14ac:dyDescent="0.25">
      <c r="A6859" t="s">
        <v>8745</v>
      </c>
      <c r="B6859" s="1">
        <v>41124</v>
      </c>
      <c r="C6859">
        <v>2012</v>
      </c>
      <c r="D6859">
        <v>5</v>
      </c>
      <c r="E6859">
        <v>385.95794257049397</v>
      </c>
      <c r="F6859">
        <v>800</v>
      </c>
      <c r="G6859">
        <v>414.04205742950603</v>
      </c>
      <c r="H6859" t="s">
        <v>1</v>
      </c>
      <c r="I6859" t="s">
        <v>2911</v>
      </c>
      <c r="J6859" t="s">
        <v>42</v>
      </c>
      <c r="K6859" t="s">
        <v>43</v>
      </c>
      <c r="L6859" t="s">
        <v>44</v>
      </c>
      <c r="M6859" t="s">
        <v>6</v>
      </c>
      <c r="N6859" t="s">
        <v>27</v>
      </c>
      <c r="O6859" t="s">
        <v>264</v>
      </c>
      <c r="P6859" t="s">
        <v>265</v>
      </c>
    </row>
    <row r="6860" spans="1:16" x14ac:dyDescent="0.25">
      <c r="A6860" t="s">
        <v>8746</v>
      </c>
      <c r="B6860" s="1">
        <v>41222</v>
      </c>
      <c r="C6860">
        <v>2012</v>
      </c>
      <c r="D6860">
        <v>8</v>
      </c>
      <c r="E6860">
        <v>375.2132055720175</v>
      </c>
      <c r="F6860">
        <v>3192</v>
      </c>
      <c r="G6860">
        <v>2816.7867944279824</v>
      </c>
      <c r="H6860" t="s">
        <v>171</v>
      </c>
      <c r="I6860" t="s">
        <v>1332</v>
      </c>
      <c r="J6860" t="s">
        <v>3</v>
      </c>
      <c r="K6860" t="s">
        <v>4</v>
      </c>
      <c r="L6860" t="s">
        <v>101</v>
      </c>
      <c r="M6860" t="s">
        <v>34</v>
      </c>
      <c r="N6860" t="s">
        <v>7</v>
      </c>
      <c r="O6860" t="s">
        <v>252</v>
      </c>
      <c r="P6860" t="s">
        <v>253</v>
      </c>
    </row>
    <row r="6861" spans="1:16" x14ac:dyDescent="0.25">
      <c r="A6861" t="s">
        <v>8747</v>
      </c>
      <c r="B6861" s="1">
        <v>41234</v>
      </c>
      <c r="C6861">
        <v>2012</v>
      </c>
      <c r="D6861">
        <v>6</v>
      </c>
      <c r="E6861">
        <v>499.18776767075911</v>
      </c>
      <c r="F6861">
        <v>1747.2</v>
      </c>
      <c r="G6861">
        <v>1248.012232329241</v>
      </c>
      <c r="H6861" t="s">
        <v>1</v>
      </c>
      <c r="I6861" t="s">
        <v>2014</v>
      </c>
      <c r="J6861" t="s">
        <v>57</v>
      </c>
      <c r="K6861" t="s">
        <v>58</v>
      </c>
      <c r="L6861" t="s">
        <v>5</v>
      </c>
      <c r="M6861" t="s">
        <v>6</v>
      </c>
      <c r="N6861" t="s">
        <v>22</v>
      </c>
      <c r="O6861" t="s">
        <v>955</v>
      </c>
      <c r="P6861" t="s">
        <v>24</v>
      </c>
    </row>
    <row r="6862" spans="1:16" x14ac:dyDescent="0.25">
      <c r="A6862" t="s">
        <v>8748</v>
      </c>
      <c r="B6862" s="1">
        <v>41355</v>
      </c>
      <c r="C6862">
        <v>2013</v>
      </c>
      <c r="D6862">
        <v>9</v>
      </c>
      <c r="E6862">
        <v>385.69921559745694</v>
      </c>
      <c r="F6862">
        <v>851.4</v>
      </c>
      <c r="G6862">
        <v>465.70078440254304</v>
      </c>
      <c r="H6862" t="s">
        <v>1</v>
      </c>
      <c r="I6862" t="s">
        <v>3964</v>
      </c>
      <c r="J6862" t="s">
        <v>32</v>
      </c>
      <c r="K6862" t="s">
        <v>32</v>
      </c>
      <c r="L6862" t="s">
        <v>131</v>
      </c>
      <c r="M6862" t="s">
        <v>39</v>
      </c>
      <c r="N6862" t="s">
        <v>27</v>
      </c>
      <c r="O6862" t="s">
        <v>419</v>
      </c>
      <c r="P6862" t="s">
        <v>420</v>
      </c>
    </row>
    <row r="6863" spans="1:16" x14ac:dyDescent="0.25">
      <c r="A6863" t="s">
        <v>8749</v>
      </c>
      <c r="B6863" s="1">
        <v>41729</v>
      </c>
      <c r="C6863">
        <v>2014</v>
      </c>
      <c r="D6863">
        <v>20</v>
      </c>
      <c r="E6863">
        <v>297.66681640941528</v>
      </c>
      <c r="F6863">
        <v>599</v>
      </c>
      <c r="G6863">
        <v>301.33318359058472</v>
      </c>
      <c r="H6863" t="s">
        <v>1</v>
      </c>
      <c r="I6863" t="s">
        <v>5994</v>
      </c>
      <c r="J6863" t="s">
        <v>3</v>
      </c>
      <c r="K6863" t="s">
        <v>4</v>
      </c>
      <c r="L6863" t="s">
        <v>131</v>
      </c>
      <c r="M6863" t="s">
        <v>39</v>
      </c>
      <c r="N6863" t="s">
        <v>22</v>
      </c>
      <c r="O6863" t="s">
        <v>603</v>
      </c>
      <c r="P6863" t="s">
        <v>24</v>
      </c>
    </row>
    <row r="6864" spans="1:16" x14ac:dyDescent="0.25">
      <c r="A6864" t="s">
        <v>8750</v>
      </c>
      <c r="B6864" s="1">
        <v>41497</v>
      </c>
      <c r="C6864">
        <v>2013</v>
      </c>
      <c r="D6864">
        <v>24</v>
      </c>
      <c r="E6864">
        <v>12030.675644668978</v>
      </c>
      <c r="F6864">
        <v>15327</v>
      </c>
      <c r="G6864">
        <v>3296.3243553310222</v>
      </c>
      <c r="H6864" t="s">
        <v>1</v>
      </c>
      <c r="I6864" t="s">
        <v>5241</v>
      </c>
      <c r="J6864" t="s">
        <v>42</v>
      </c>
      <c r="K6864" t="s">
        <v>43</v>
      </c>
      <c r="L6864" t="s">
        <v>44</v>
      </c>
      <c r="M6864" t="s">
        <v>6</v>
      </c>
      <c r="N6864" t="s">
        <v>22</v>
      </c>
      <c r="O6864" t="s">
        <v>2133</v>
      </c>
      <c r="P6864" t="s">
        <v>24</v>
      </c>
    </row>
    <row r="6865" spans="1:16" x14ac:dyDescent="0.25">
      <c r="A6865" t="s">
        <v>8751</v>
      </c>
      <c r="B6865" s="1">
        <v>41133</v>
      </c>
      <c r="C6865">
        <v>2012</v>
      </c>
      <c r="D6865">
        <v>10</v>
      </c>
      <c r="E6865">
        <v>1.2429681217546471</v>
      </c>
      <c r="F6865">
        <v>199.5</v>
      </c>
      <c r="G6865">
        <v>198.25703187824536</v>
      </c>
      <c r="H6865" t="s">
        <v>171</v>
      </c>
      <c r="I6865" t="s">
        <v>3588</v>
      </c>
      <c r="J6865" t="s">
        <v>3</v>
      </c>
      <c r="K6865" t="s">
        <v>4</v>
      </c>
      <c r="L6865" t="s">
        <v>131</v>
      </c>
      <c r="M6865" t="s">
        <v>39</v>
      </c>
      <c r="N6865" t="s">
        <v>27</v>
      </c>
      <c r="O6865" t="s">
        <v>28</v>
      </c>
      <c r="P6865" t="s">
        <v>29</v>
      </c>
    </row>
    <row r="6866" spans="1:16" x14ac:dyDescent="0.25">
      <c r="A6866" t="s">
        <v>8752</v>
      </c>
      <c r="B6866" s="1">
        <v>40944</v>
      </c>
      <c r="C6866">
        <v>2012</v>
      </c>
      <c r="D6866">
        <v>4</v>
      </c>
      <c r="E6866">
        <v>118.61223534020449</v>
      </c>
      <c r="F6866">
        <v>266.23</v>
      </c>
      <c r="G6866">
        <v>147.61776465979551</v>
      </c>
      <c r="H6866" t="s">
        <v>1</v>
      </c>
      <c r="I6866" t="s">
        <v>107</v>
      </c>
      <c r="J6866" t="s">
        <v>72</v>
      </c>
      <c r="K6866" t="s">
        <v>72</v>
      </c>
      <c r="L6866" t="s">
        <v>21</v>
      </c>
      <c r="M6866" t="s">
        <v>13</v>
      </c>
      <c r="N6866" t="s">
        <v>22</v>
      </c>
      <c r="O6866" t="s">
        <v>793</v>
      </c>
      <c r="P6866" t="s">
        <v>24</v>
      </c>
    </row>
    <row r="6867" spans="1:16" x14ac:dyDescent="0.25">
      <c r="A6867" t="s">
        <v>8753</v>
      </c>
      <c r="B6867" s="1">
        <v>40996</v>
      </c>
      <c r="C6867">
        <v>2012</v>
      </c>
      <c r="D6867">
        <v>10</v>
      </c>
      <c r="E6867">
        <v>578.41390223565713</v>
      </c>
      <c r="F6867">
        <v>6330</v>
      </c>
      <c r="G6867">
        <v>5751.5860977643424</v>
      </c>
      <c r="H6867" t="s">
        <v>1</v>
      </c>
      <c r="I6867" t="s">
        <v>2859</v>
      </c>
      <c r="J6867" t="s">
        <v>42</v>
      </c>
      <c r="K6867" t="s">
        <v>43</v>
      </c>
      <c r="L6867" t="s">
        <v>44</v>
      </c>
      <c r="M6867" t="s">
        <v>6</v>
      </c>
      <c r="N6867" t="s">
        <v>22</v>
      </c>
      <c r="O6867" t="s">
        <v>1728</v>
      </c>
      <c r="P6867" t="s">
        <v>24</v>
      </c>
    </row>
    <row r="6868" spans="1:16" x14ac:dyDescent="0.25">
      <c r="A6868" t="s">
        <v>8754</v>
      </c>
      <c r="B6868" s="1">
        <v>41054</v>
      </c>
      <c r="C6868">
        <v>2012</v>
      </c>
      <c r="D6868">
        <v>5</v>
      </c>
      <c r="E6868">
        <v>238.13998124927684</v>
      </c>
      <c r="F6868">
        <v>495</v>
      </c>
      <c r="G6868">
        <v>256.86001875072316</v>
      </c>
      <c r="H6868" t="s">
        <v>1</v>
      </c>
      <c r="I6868" t="s">
        <v>874</v>
      </c>
      <c r="J6868" t="s">
        <v>67</v>
      </c>
      <c r="K6868" t="s">
        <v>68</v>
      </c>
      <c r="L6868" t="s">
        <v>97</v>
      </c>
      <c r="M6868" t="s">
        <v>39</v>
      </c>
      <c r="N6868" t="s">
        <v>22</v>
      </c>
      <c r="O6868" t="s">
        <v>591</v>
      </c>
      <c r="P6868" t="s">
        <v>24</v>
      </c>
    </row>
    <row r="6869" spans="1:16" x14ac:dyDescent="0.25">
      <c r="A6869" t="s">
        <v>8755</v>
      </c>
      <c r="B6869" s="1">
        <v>41153</v>
      </c>
      <c r="C6869">
        <v>2012</v>
      </c>
      <c r="D6869">
        <v>6</v>
      </c>
      <c r="E6869">
        <v>163.25446521779907</v>
      </c>
      <c r="F6869">
        <v>659.94</v>
      </c>
      <c r="G6869">
        <v>496.68553478220099</v>
      </c>
      <c r="H6869" t="s">
        <v>1</v>
      </c>
      <c r="I6869" t="s">
        <v>202</v>
      </c>
      <c r="J6869" t="s">
        <v>32</v>
      </c>
      <c r="K6869" t="s">
        <v>32</v>
      </c>
      <c r="L6869" t="s">
        <v>16</v>
      </c>
      <c r="M6869" t="s">
        <v>17</v>
      </c>
      <c r="N6869" t="s">
        <v>22</v>
      </c>
      <c r="O6869" t="s">
        <v>562</v>
      </c>
      <c r="P6869" t="s">
        <v>24</v>
      </c>
    </row>
    <row r="6870" spans="1:16" x14ac:dyDescent="0.25">
      <c r="A6870" t="s">
        <v>8756</v>
      </c>
      <c r="B6870" s="1">
        <v>41778</v>
      </c>
      <c r="C6870">
        <v>2014</v>
      </c>
      <c r="D6870">
        <v>20</v>
      </c>
      <c r="E6870">
        <v>0.69495243465229029</v>
      </c>
      <c r="F6870">
        <v>7980</v>
      </c>
      <c r="G6870">
        <v>7979.3050475653481</v>
      </c>
      <c r="H6870" t="s">
        <v>26</v>
      </c>
      <c r="I6870" t="s">
        <v>6723</v>
      </c>
      <c r="J6870" t="s">
        <v>3</v>
      </c>
      <c r="K6870" t="s">
        <v>4</v>
      </c>
      <c r="L6870" t="s">
        <v>101</v>
      </c>
      <c r="M6870" t="s">
        <v>34</v>
      </c>
      <c r="N6870" t="s">
        <v>22</v>
      </c>
      <c r="O6870" t="s">
        <v>209</v>
      </c>
      <c r="P6870" t="s">
        <v>24</v>
      </c>
    </row>
    <row r="6871" spans="1:16" x14ac:dyDescent="0.25">
      <c r="A6871" t="s">
        <v>8757</v>
      </c>
      <c r="B6871" s="1">
        <v>41521</v>
      </c>
      <c r="C6871">
        <v>2013</v>
      </c>
      <c r="D6871">
        <v>48</v>
      </c>
      <c r="E6871">
        <v>618.76482634326021</v>
      </c>
      <c r="F6871">
        <v>2476.1750000000002</v>
      </c>
      <c r="G6871">
        <v>1857.41017365674</v>
      </c>
      <c r="H6871" t="s">
        <v>171</v>
      </c>
      <c r="I6871" t="s">
        <v>2935</v>
      </c>
      <c r="J6871" t="s">
        <v>3</v>
      </c>
      <c r="K6871" t="s">
        <v>4</v>
      </c>
      <c r="L6871" t="s">
        <v>749</v>
      </c>
      <c r="M6871" t="s">
        <v>6</v>
      </c>
      <c r="N6871" t="s">
        <v>22</v>
      </c>
      <c r="O6871" t="s">
        <v>173</v>
      </c>
      <c r="P6871" t="s">
        <v>24</v>
      </c>
    </row>
    <row r="6872" spans="1:16" x14ac:dyDescent="0.25">
      <c r="A6872" t="s">
        <v>8758</v>
      </c>
      <c r="B6872" s="1">
        <v>41311</v>
      </c>
      <c r="C6872">
        <v>2013</v>
      </c>
      <c r="D6872">
        <v>9</v>
      </c>
      <c r="E6872">
        <v>2.585016020779582</v>
      </c>
      <c r="F6872">
        <v>1682.1</v>
      </c>
      <c r="G6872">
        <v>1679.5149839792202</v>
      </c>
      <c r="H6872" t="s">
        <v>1</v>
      </c>
      <c r="I6872" t="s">
        <v>1925</v>
      </c>
      <c r="J6872" t="s">
        <v>57</v>
      </c>
      <c r="K6872" t="s">
        <v>58</v>
      </c>
      <c r="L6872" t="s">
        <v>92</v>
      </c>
      <c r="M6872" t="s">
        <v>6</v>
      </c>
      <c r="N6872" t="s">
        <v>22</v>
      </c>
      <c r="O6872" t="s">
        <v>3147</v>
      </c>
      <c r="P6872" t="s">
        <v>24</v>
      </c>
    </row>
    <row r="6873" spans="1:16" x14ac:dyDescent="0.25">
      <c r="A6873" t="s">
        <v>8759</v>
      </c>
      <c r="B6873" s="1">
        <v>41548</v>
      </c>
      <c r="C6873">
        <v>2013</v>
      </c>
      <c r="D6873">
        <v>10</v>
      </c>
      <c r="E6873">
        <v>421.51232256677906</v>
      </c>
      <c r="F6873">
        <v>1290</v>
      </c>
      <c r="G6873">
        <v>868.48767743322094</v>
      </c>
      <c r="H6873" t="s">
        <v>328</v>
      </c>
      <c r="I6873" t="s">
        <v>2226</v>
      </c>
      <c r="J6873" t="s">
        <v>37</v>
      </c>
      <c r="K6873" t="s">
        <v>37</v>
      </c>
      <c r="L6873" t="s">
        <v>97</v>
      </c>
      <c r="M6873" t="s">
        <v>39</v>
      </c>
      <c r="N6873" t="s">
        <v>22</v>
      </c>
      <c r="O6873" t="s">
        <v>329</v>
      </c>
      <c r="P6873" t="s">
        <v>24</v>
      </c>
    </row>
    <row r="6874" spans="1:16" x14ac:dyDescent="0.25">
      <c r="A6874" t="s">
        <v>8760</v>
      </c>
      <c r="B6874" s="1">
        <v>41559</v>
      </c>
      <c r="C6874">
        <v>2013</v>
      </c>
      <c r="D6874">
        <v>8</v>
      </c>
      <c r="E6874">
        <v>3294.7271540274978</v>
      </c>
      <c r="F6874">
        <v>2412.4</v>
      </c>
      <c r="G6874">
        <v>-882.32715402749773</v>
      </c>
      <c r="H6874" t="s">
        <v>1</v>
      </c>
      <c r="I6874" t="s">
        <v>1986</v>
      </c>
      <c r="J6874" t="s">
        <v>72</v>
      </c>
      <c r="K6874" t="s">
        <v>72</v>
      </c>
      <c r="L6874" t="s">
        <v>38</v>
      </c>
      <c r="M6874" t="s">
        <v>39</v>
      </c>
      <c r="N6874" t="s">
        <v>7</v>
      </c>
      <c r="O6874" t="s">
        <v>1968</v>
      </c>
      <c r="P6874" t="s">
        <v>510</v>
      </c>
    </row>
    <row r="6875" spans="1:16" x14ac:dyDescent="0.25">
      <c r="A6875" t="s">
        <v>8761</v>
      </c>
      <c r="B6875" s="1">
        <v>40946</v>
      </c>
      <c r="C6875">
        <v>2012</v>
      </c>
      <c r="D6875">
        <v>4</v>
      </c>
      <c r="E6875">
        <v>6.2106868981649503</v>
      </c>
      <c r="F6875">
        <v>115.566</v>
      </c>
      <c r="G6875">
        <v>109.35531310183505</v>
      </c>
      <c r="H6875" t="s">
        <v>26</v>
      </c>
      <c r="I6875" t="s">
        <v>1972</v>
      </c>
      <c r="J6875" t="s">
        <v>32</v>
      </c>
      <c r="K6875" t="s">
        <v>32</v>
      </c>
      <c r="L6875" t="s">
        <v>131</v>
      </c>
      <c r="M6875" t="s">
        <v>39</v>
      </c>
      <c r="N6875" t="s">
        <v>27</v>
      </c>
      <c r="O6875" t="s">
        <v>28</v>
      </c>
      <c r="P6875" t="s">
        <v>29</v>
      </c>
    </row>
    <row r="6876" spans="1:16" x14ac:dyDescent="0.25">
      <c r="A6876" t="s">
        <v>8762</v>
      </c>
      <c r="B6876" s="1">
        <v>41108</v>
      </c>
      <c r="C6876">
        <v>2012</v>
      </c>
      <c r="D6876">
        <v>12</v>
      </c>
      <c r="E6876">
        <v>2146.5461389705788</v>
      </c>
      <c r="F6876">
        <v>1522.2</v>
      </c>
      <c r="G6876">
        <v>-624.34613897057875</v>
      </c>
      <c r="H6876" t="s">
        <v>1</v>
      </c>
      <c r="I6876" t="s">
        <v>1036</v>
      </c>
      <c r="J6876" t="s">
        <v>67</v>
      </c>
      <c r="K6876" t="s">
        <v>68</v>
      </c>
      <c r="L6876" t="s">
        <v>69</v>
      </c>
      <c r="M6876" t="s">
        <v>39</v>
      </c>
      <c r="N6876" t="s">
        <v>22</v>
      </c>
      <c r="O6876" t="s">
        <v>989</v>
      </c>
      <c r="P6876" t="s">
        <v>24</v>
      </c>
    </row>
    <row r="6877" spans="1:16" x14ac:dyDescent="0.25">
      <c r="A6877" t="s">
        <v>8763</v>
      </c>
      <c r="B6877" s="1">
        <v>41142</v>
      </c>
      <c r="C6877">
        <v>2012</v>
      </c>
      <c r="D6877">
        <v>12</v>
      </c>
      <c r="E6877">
        <v>7713.1756583590668</v>
      </c>
      <c r="F6877">
        <v>11564</v>
      </c>
      <c r="G6877">
        <v>3850.8243416409332</v>
      </c>
      <c r="H6877" t="s">
        <v>1</v>
      </c>
      <c r="I6877" t="s">
        <v>1682</v>
      </c>
      <c r="J6877" t="s">
        <v>42</v>
      </c>
      <c r="K6877" t="s">
        <v>43</v>
      </c>
      <c r="L6877" t="s">
        <v>44</v>
      </c>
      <c r="M6877" t="s">
        <v>6</v>
      </c>
      <c r="N6877" t="s">
        <v>22</v>
      </c>
      <c r="O6877" t="s">
        <v>548</v>
      </c>
      <c r="P6877" t="s">
        <v>24</v>
      </c>
    </row>
    <row r="6878" spans="1:16" x14ac:dyDescent="0.25">
      <c r="A6878" t="s">
        <v>8764</v>
      </c>
      <c r="B6878" s="1">
        <v>40992</v>
      </c>
      <c r="C6878">
        <v>2012</v>
      </c>
      <c r="D6878">
        <v>10</v>
      </c>
      <c r="E6878">
        <v>1.086857911995097</v>
      </c>
      <c r="F6878">
        <v>3829.5</v>
      </c>
      <c r="G6878">
        <v>3828.4131420880049</v>
      </c>
      <c r="H6878" t="s">
        <v>328</v>
      </c>
      <c r="I6878" t="s">
        <v>5040</v>
      </c>
      <c r="J6878" t="s">
        <v>72</v>
      </c>
      <c r="K6878" t="s">
        <v>72</v>
      </c>
      <c r="L6878" t="s">
        <v>38</v>
      </c>
      <c r="M6878" t="s">
        <v>39</v>
      </c>
      <c r="N6878" t="s">
        <v>22</v>
      </c>
      <c r="O6878" t="s">
        <v>329</v>
      </c>
      <c r="P6878" t="s">
        <v>24</v>
      </c>
    </row>
    <row r="6879" spans="1:16" x14ac:dyDescent="0.25">
      <c r="A6879" t="s">
        <v>8765</v>
      </c>
      <c r="B6879" s="1">
        <v>41801</v>
      </c>
      <c r="C6879">
        <v>2014</v>
      </c>
      <c r="D6879">
        <v>12</v>
      </c>
      <c r="E6879">
        <v>2083.4932400254629</v>
      </c>
      <c r="F6879">
        <v>1956</v>
      </c>
      <c r="G6879">
        <v>-127.49324002546291</v>
      </c>
      <c r="H6879" t="s">
        <v>1</v>
      </c>
      <c r="I6879" t="s">
        <v>2572</v>
      </c>
      <c r="J6879" t="s">
        <v>67</v>
      </c>
      <c r="K6879" t="s">
        <v>68</v>
      </c>
      <c r="L6879" t="s">
        <v>69</v>
      </c>
      <c r="M6879" t="s">
        <v>39</v>
      </c>
      <c r="N6879" t="s">
        <v>27</v>
      </c>
      <c r="O6879" t="s">
        <v>166</v>
      </c>
      <c r="P6879" t="s">
        <v>167</v>
      </c>
    </row>
    <row r="6880" spans="1:16" x14ac:dyDescent="0.25">
      <c r="A6880" t="s">
        <v>8766</v>
      </c>
      <c r="B6880" s="1">
        <v>40943</v>
      </c>
      <c r="C6880">
        <v>2012</v>
      </c>
      <c r="D6880">
        <v>12</v>
      </c>
      <c r="E6880">
        <v>221.28705927793965</v>
      </c>
      <c r="F6880">
        <v>495.18</v>
      </c>
      <c r="G6880">
        <v>273.89294072206036</v>
      </c>
      <c r="H6880" t="s">
        <v>1</v>
      </c>
      <c r="I6880" t="s">
        <v>2972</v>
      </c>
      <c r="J6880" t="s">
        <v>3</v>
      </c>
      <c r="K6880" t="s">
        <v>4</v>
      </c>
      <c r="L6880" t="s">
        <v>118</v>
      </c>
      <c r="M6880" t="s">
        <v>49</v>
      </c>
      <c r="N6880" t="s">
        <v>7</v>
      </c>
      <c r="O6880" t="s">
        <v>8</v>
      </c>
      <c r="P6880" t="s">
        <v>9</v>
      </c>
    </row>
    <row r="6881" spans="1:16" x14ac:dyDescent="0.25">
      <c r="A6881" t="s">
        <v>8767</v>
      </c>
      <c r="B6881" s="1">
        <v>41010</v>
      </c>
      <c r="C6881">
        <v>2012</v>
      </c>
      <c r="D6881">
        <v>5</v>
      </c>
      <c r="E6881">
        <v>174.63941584009851</v>
      </c>
      <c r="F6881">
        <v>695</v>
      </c>
      <c r="G6881">
        <v>520.36058415990146</v>
      </c>
      <c r="H6881" t="s">
        <v>1</v>
      </c>
      <c r="I6881" t="s">
        <v>1678</v>
      </c>
      <c r="J6881" t="s">
        <v>67</v>
      </c>
      <c r="K6881" t="s">
        <v>68</v>
      </c>
      <c r="L6881" t="s">
        <v>87</v>
      </c>
      <c r="M6881" t="s">
        <v>39</v>
      </c>
      <c r="N6881" t="s">
        <v>22</v>
      </c>
      <c r="O6881" t="s">
        <v>1378</v>
      </c>
      <c r="P6881" t="s">
        <v>24</v>
      </c>
    </row>
    <row r="6882" spans="1:16" x14ac:dyDescent="0.25">
      <c r="A6882" t="s">
        <v>8768</v>
      </c>
      <c r="B6882" s="1">
        <v>41004</v>
      </c>
      <c r="C6882">
        <v>2012</v>
      </c>
      <c r="D6882">
        <v>10</v>
      </c>
      <c r="E6882">
        <v>464.87796733498999</v>
      </c>
      <c r="F6882">
        <v>1999.5</v>
      </c>
      <c r="G6882">
        <v>1534.62203266501</v>
      </c>
      <c r="H6882" t="s">
        <v>1</v>
      </c>
      <c r="I6882" t="s">
        <v>5035</v>
      </c>
      <c r="J6882" t="s">
        <v>72</v>
      </c>
      <c r="K6882" t="s">
        <v>72</v>
      </c>
      <c r="L6882" t="s">
        <v>73</v>
      </c>
      <c r="M6882" t="s">
        <v>13</v>
      </c>
      <c r="N6882" t="s">
        <v>22</v>
      </c>
      <c r="O6882" t="s">
        <v>295</v>
      </c>
      <c r="P6882" t="s">
        <v>24</v>
      </c>
    </row>
    <row r="6883" spans="1:16" x14ac:dyDescent="0.25">
      <c r="A6883" t="s">
        <v>8769</v>
      </c>
      <c r="B6883" s="1">
        <v>41071</v>
      </c>
      <c r="C6883">
        <v>2012</v>
      </c>
      <c r="D6883">
        <v>24</v>
      </c>
      <c r="E6883">
        <v>15158.415539840331</v>
      </c>
      <c r="F6883">
        <v>7863.1</v>
      </c>
      <c r="G6883">
        <v>-7295.3155398403305</v>
      </c>
      <c r="H6883" t="s">
        <v>26</v>
      </c>
      <c r="I6883" t="s">
        <v>826</v>
      </c>
      <c r="J6883" t="s">
        <v>3</v>
      </c>
      <c r="K6883" t="s">
        <v>4</v>
      </c>
      <c r="L6883" t="s">
        <v>101</v>
      </c>
      <c r="M6883" t="s">
        <v>34</v>
      </c>
      <c r="N6883" t="s">
        <v>22</v>
      </c>
      <c r="O6883" t="s">
        <v>209</v>
      </c>
      <c r="P6883" t="s">
        <v>24</v>
      </c>
    </row>
    <row r="6884" spans="1:16" x14ac:dyDescent="0.25">
      <c r="A6884" t="s">
        <v>8770</v>
      </c>
      <c r="B6884" s="1">
        <v>41218</v>
      </c>
      <c r="C6884">
        <v>2012</v>
      </c>
      <c r="D6884">
        <v>8</v>
      </c>
      <c r="E6884">
        <v>0.53409772933516519</v>
      </c>
      <c r="F6884">
        <v>231.92</v>
      </c>
      <c r="G6884">
        <v>231.38590227066481</v>
      </c>
      <c r="H6884" t="s">
        <v>1</v>
      </c>
      <c r="I6884" t="s">
        <v>1488</v>
      </c>
      <c r="J6884" t="s">
        <v>3</v>
      </c>
      <c r="K6884" t="s">
        <v>4</v>
      </c>
      <c r="L6884" t="s">
        <v>118</v>
      </c>
      <c r="M6884" t="s">
        <v>49</v>
      </c>
      <c r="N6884" t="s">
        <v>7</v>
      </c>
      <c r="O6884" t="s">
        <v>806</v>
      </c>
      <c r="P6884" t="s">
        <v>253</v>
      </c>
    </row>
    <row r="6885" spans="1:16" x14ac:dyDescent="0.25">
      <c r="A6885" t="s">
        <v>8771</v>
      </c>
      <c r="B6885" s="1">
        <v>41465</v>
      </c>
      <c r="C6885">
        <v>2013</v>
      </c>
      <c r="D6885">
        <v>18</v>
      </c>
      <c r="E6885">
        <v>1164.9307757348759</v>
      </c>
      <c r="F6885">
        <v>6851.22</v>
      </c>
      <c r="G6885">
        <v>5686.2892242651242</v>
      </c>
      <c r="H6885" t="s">
        <v>171</v>
      </c>
      <c r="I6885" t="s">
        <v>1688</v>
      </c>
      <c r="J6885" t="s">
        <v>42</v>
      </c>
      <c r="K6885" t="s">
        <v>43</v>
      </c>
      <c r="L6885" t="s">
        <v>38</v>
      </c>
      <c r="M6885" t="s">
        <v>39</v>
      </c>
      <c r="N6885" t="s">
        <v>7</v>
      </c>
      <c r="O6885" t="s">
        <v>252</v>
      </c>
      <c r="P6885" t="s">
        <v>253</v>
      </c>
    </row>
    <row r="6886" spans="1:16" x14ac:dyDescent="0.25">
      <c r="A6886" t="s">
        <v>8772</v>
      </c>
      <c r="B6886" s="1">
        <v>41033</v>
      </c>
      <c r="C6886">
        <v>2012</v>
      </c>
      <c r="D6886">
        <v>12</v>
      </c>
      <c r="E6886">
        <v>1275.147047157091</v>
      </c>
      <c r="F6886">
        <v>10478.4</v>
      </c>
      <c r="G6886">
        <v>9203.2529528429077</v>
      </c>
      <c r="H6886" t="s">
        <v>1</v>
      </c>
      <c r="I6886" t="s">
        <v>8773</v>
      </c>
      <c r="J6886" t="s">
        <v>42</v>
      </c>
      <c r="K6886" t="s">
        <v>43</v>
      </c>
      <c r="L6886" t="s">
        <v>44</v>
      </c>
      <c r="M6886" t="s">
        <v>6</v>
      </c>
      <c r="N6886" t="s">
        <v>27</v>
      </c>
      <c r="O6886" t="s">
        <v>166</v>
      </c>
      <c r="P6886" t="s">
        <v>167</v>
      </c>
    </row>
    <row r="6887" spans="1:16" x14ac:dyDescent="0.25">
      <c r="A6887" t="s">
        <v>8774</v>
      </c>
      <c r="B6887" s="1">
        <v>41079</v>
      </c>
      <c r="C6887">
        <v>2012</v>
      </c>
      <c r="D6887">
        <v>12</v>
      </c>
      <c r="E6887">
        <v>2360.1875731118239</v>
      </c>
      <c r="F6887">
        <v>1887.8820000000001</v>
      </c>
      <c r="G6887">
        <v>-472.30557311182383</v>
      </c>
      <c r="H6887" t="s">
        <v>26</v>
      </c>
      <c r="I6887" t="s">
        <v>15</v>
      </c>
      <c r="J6887" t="s">
        <v>3</v>
      </c>
      <c r="K6887" t="s">
        <v>4</v>
      </c>
      <c r="L6887" t="s">
        <v>16</v>
      </c>
      <c r="M6887" t="s">
        <v>17</v>
      </c>
      <c r="N6887" t="s">
        <v>22</v>
      </c>
      <c r="O6887" t="s">
        <v>209</v>
      </c>
      <c r="P6887" t="s">
        <v>24</v>
      </c>
    </row>
    <row r="6888" spans="1:16" x14ac:dyDescent="0.25">
      <c r="A6888" t="s">
        <v>8775</v>
      </c>
      <c r="B6888" s="1">
        <v>41147</v>
      </c>
      <c r="C6888">
        <v>2012</v>
      </c>
      <c r="D6888">
        <v>100</v>
      </c>
      <c r="E6888">
        <v>265.33876354845324</v>
      </c>
      <c r="F6888">
        <v>406</v>
      </c>
      <c r="G6888">
        <v>140.66123645154676</v>
      </c>
      <c r="H6888" t="s">
        <v>26</v>
      </c>
      <c r="I6888" t="s">
        <v>1911</v>
      </c>
      <c r="J6888" t="s">
        <v>3</v>
      </c>
      <c r="K6888" t="s">
        <v>4</v>
      </c>
      <c r="L6888" t="s">
        <v>200</v>
      </c>
      <c r="M6888" t="s">
        <v>49</v>
      </c>
      <c r="N6888" t="s">
        <v>27</v>
      </c>
      <c r="O6888" t="s">
        <v>28</v>
      </c>
      <c r="P6888" t="s">
        <v>29</v>
      </c>
    </row>
    <row r="6889" spans="1:16" x14ac:dyDescent="0.25">
      <c r="A6889" t="s">
        <v>8776</v>
      </c>
      <c r="B6889" s="1">
        <v>41771</v>
      </c>
      <c r="C6889">
        <v>2014</v>
      </c>
      <c r="D6889">
        <v>10</v>
      </c>
      <c r="E6889">
        <v>27.630620547392816</v>
      </c>
      <c r="F6889">
        <v>1885</v>
      </c>
      <c r="G6889">
        <v>1857.3693794526073</v>
      </c>
      <c r="H6889" t="s">
        <v>1</v>
      </c>
      <c r="I6889" t="s">
        <v>7576</v>
      </c>
      <c r="J6889" t="s">
        <v>57</v>
      </c>
      <c r="K6889" t="s">
        <v>58</v>
      </c>
      <c r="L6889" t="s">
        <v>92</v>
      </c>
      <c r="M6889" t="s">
        <v>6</v>
      </c>
      <c r="N6889" t="s">
        <v>22</v>
      </c>
      <c r="O6889" t="s">
        <v>3668</v>
      </c>
      <c r="P6889" t="s">
        <v>24</v>
      </c>
    </row>
    <row r="6890" spans="1:16" x14ac:dyDescent="0.25">
      <c r="A6890" t="s">
        <v>8777</v>
      </c>
      <c r="B6890" s="1">
        <v>41010</v>
      </c>
      <c r="C6890">
        <v>2012</v>
      </c>
      <c r="D6890">
        <v>10</v>
      </c>
      <c r="E6890">
        <v>529.5239611883494</v>
      </c>
      <c r="F6890">
        <v>3000</v>
      </c>
      <c r="G6890">
        <v>2470.4760388116506</v>
      </c>
      <c r="H6890" t="s">
        <v>1</v>
      </c>
      <c r="I6890" t="s">
        <v>2436</v>
      </c>
      <c r="J6890" t="s">
        <v>47</v>
      </c>
      <c r="K6890" t="s">
        <v>47</v>
      </c>
      <c r="L6890" t="s">
        <v>273</v>
      </c>
      <c r="M6890" t="s">
        <v>49</v>
      </c>
      <c r="N6890" t="s">
        <v>22</v>
      </c>
      <c r="O6890" t="s">
        <v>583</v>
      </c>
      <c r="P6890" t="s">
        <v>24</v>
      </c>
    </row>
    <row r="6891" spans="1:16" x14ac:dyDescent="0.25">
      <c r="A6891" t="s">
        <v>8778</v>
      </c>
      <c r="B6891" s="1">
        <v>41083</v>
      </c>
      <c r="C6891">
        <v>2012</v>
      </c>
      <c r="D6891">
        <v>6</v>
      </c>
      <c r="E6891">
        <v>38.038139339136379</v>
      </c>
      <c r="F6891">
        <v>235.41</v>
      </c>
      <c r="G6891">
        <v>197.3718606608636</v>
      </c>
      <c r="H6891" t="s">
        <v>1</v>
      </c>
      <c r="I6891" t="s">
        <v>4041</v>
      </c>
      <c r="J6891" t="s">
        <v>3</v>
      </c>
      <c r="K6891" t="s">
        <v>4</v>
      </c>
      <c r="L6891" t="s">
        <v>131</v>
      </c>
      <c r="M6891" t="s">
        <v>39</v>
      </c>
      <c r="N6891" t="s">
        <v>22</v>
      </c>
      <c r="O6891" t="s">
        <v>572</v>
      </c>
      <c r="P6891" t="s">
        <v>24</v>
      </c>
    </row>
    <row r="6892" spans="1:16" x14ac:dyDescent="0.25">
      <c r="A6892" t="s">
        <v>8779</v>
      </c>
      <c r="B6892" s="1">
        <v>41176</v>
      </c>
      <c r="C6892">
        <v>2012</v>
      </c>
      <c r="D6892">
        <v>10</v>
      </c>
      <c r="E6892">
        <v>66.328133682681099</v>
      </c>
      <c r="F6892">
        <v>1980</v>
      </c>
      <c r="G6892">
        <v>1913.671866317319</v>
      </c>
      <c r="H6892" t="s">
        <v>1</v>
      </c>
      <c r="I6892" t="s">
        <v>2419</v>
      </c>
      <c r="J6892" t="s">
        <v>57</v>
      </c>
      <c r="K6892" t="s">
        <v>58</v>
      </c>
      <c r="L6892" t="s">
        <v>92</v>
      </c>
      <c r="M6892" t="s">
        <v>6</v>
      </c>
      <c r="N6892" t="s">
        <v>22</v>
      </c>
      <c r="O6892" t="s">
        <v>623</v>
      </c>
      <c r="P6892" t="s">
        <v>24</v>
      </c>
    </row>
    <row r="6893" spans="1:16" x14ac:dyDescent="0.25">
      <c r="A6893" t="s">
        <v>8780</v>
      </c>
      <c r="B6893" s="1">
        <v>41441</v>
      </c>
      <c r="C6893">
        <v>2013</v>
      </c>
      <c r="D6893">
        <v>12</v>
      </c>
      <c r="E6893">
        <v>690.11369262083804</v>
      </c>
      <c r="F6893">
        <v>3135.6</v>
      </c>
      <c r="G6893">
        <v>2445.4863073791621</v>
      </c>
      <c r="H6893" t="s">
        <v>328</v>
      </c>
      <c r="I6893" t="s">
        <v>2756</v>
      </c>
      <c r="J6893" t="s">
        <v>57</v>
      </c>
      <c r="K6893" t="s">
        <v>58</v>
      </c>
      <c r="L6893" t="s">
        <v>92</v>
      </c>
      <c r="M6893" t="s">
        <v>6</v>
      </c>
      <c r="N6893" t="s">
        <v>22</v>
      </c>
      <c r="O6893" t="s">
        <v>329</v>
      </c>
      <c r="P6893" t="s">
        <v>24</v>
      </c>
    </row>
    <row r="6894" spans="1:16" x14ac:dyDescent="0.25">
      <c r="A6894" t="s">
        <v>8781</v>
      </c>
      <c r="B6894" s="1">
        <v>41970</v>
      </c>
      <c r="C6894">
        <v>2014</v>
      </c>
      <c r="D6894">
        <v>13</v>
      </c>
      <c r="E6894">
        <v>219.93230112456919</v>
      </c>
      <c r="F6894">
        <v>494.76</v>
      </c>
      <c r="G6894">
        <v>274.82769887543077</v>
      </c>
      <c r="H6894" t="s">
        <v>1</v>
      </c>
      <c r="I6894" t="s">
        <v>1777</v>
      </c>
      <c r="J6894" t="s">
        <v>3</v>
      </c>
      <c r="K6894" t="s">
        <v>4</v>
      </c>
      <c r="L6894" t="s">
        <v>131</v>
      </c>
      <c r="M6894" t="s">
        <v>39</v>
      </c>
      <c r="N6894" t="s">
        <v>22</v>
      </c>
      <c r="O6894" t="s">
        <v>1295</v>
      </c>
      <c r="P6894" t="s">
        <v>24</v>
      </c>
    </row>
    <row r="6895" spans="1:16" x14ac:dyDescent="0.25">
      <c r="A6895" t="s">
        <v>8782</v>
      </c>
      <c r="B6895" s="1">
        <v>41901</v>
      </c>
      <c r="C6895">
        <v>2014</v>
      </c>
      <c r="D6895">
        <v>20</v>
      </c>
      <c r="E6895">
        <v>141.45191470153711</v>
      </c>
      <c r="F6895">
        <v>259</v>
      </c>
      <c r="G6895">
        <v>117.54808529846289</v>
      </c>
      <c r="H6895" t="s">
        <v>1</v>
      </c>
      <c r="I6895" t="s">
        <v>479</v>
      </c>
      <c r="J6895" t="s">
        <v>3</v>
      </c>
      <c r="K6895" t="s">
        <v>4</v>
      </c>
      <c r="L6895" t="s">
        <v>131</v>
      </c>
      <c r="M6895" t="s">
        <v>39</v>
      </c>
      <c r="N6895" t="s">
        <v>22</v>
      </c>
      <c r="O6895" t="s">
        <v>1561</v>
      </c>
      <c r="P6895" t="s">
        <v>24</v>
      </c>
    </row>
    <row r="6896" spans="1:16" x14ac:dyDescent="0.25">
      <c r="A6896" t="s">
        <v>8783</v>
      </c>
      <c r="B6896" s="1">
        <v>41574</v>
      </c>
      <c r="C6896">
        <v>2013</v>
      </c>
      <c r="D6896">
        <v>13</v>
      </c>
      <c r="E6896">
        <v>1.2834923669436298</v>
      </c>
      <c r="F6896">
        <v>1247.4000000000001</v>
      </c>
      <c r="G6896">
        <v>1246.1165076330565</v>
      </c>
      <c r="H6896" t="s">
        <v>1</v>
      </c>
      <c r="I6896" t="s">
        <v>321</v>
      </c>
      <c r="J6896" t="s">
        <v>37</v>
      </c>
      <c r="K6896" t="s">
        <v>37</v>
      </c>
      <c r="L6896" t="s">
        <v>97</v>
      </c>
      <c r="M6896" t="s">
        <v>39</v>
      </c>
      <c r="N6896" t="s">
        <v>22</v>
      </c>
      <c r="O6896" t="s">
        <v>246</v>
      </c>
      <c r="P6896" t="s">
        <v>24</v>
      </c>
    </row>
    <row r="6897" spans="1:16" x14ac:dyDescent="0.25">
      <c r="A6897" t="s">
        <v>8784</v>
      </c>
      <c r="B6897" s="1">
        <v>40893</v>
      </c>
      <c r="C6897">
        <v>2011</v>
      </c>
      <c r="D6897">
        <v>9</v>
      </c>
      <c r="E6897">
        <v>0.70014511354060149</v>
      </c>
      <c r="F6897">
        <v>113.307</v>
      </c>
      <c r="G6897">
        <v>112.6068548864594</v>
      </c>
      <c r="H6897" t="s">
        <v>1</v>
      </c>
      <c r="I6897" t="s">
        <v>2007</v>
      </c>
      <c r="J6897" t="s">
        <v>32</v>
      </c>
      <c r="K6897" t="s">
        <v>32</v>
      </c>
      <c r="L6897" t="s">
        <v>16</v>
      </c>
      <c r="M6897" t="s">
        <v>17</v>
      </c>
      <c r="N6897" t="s">
        <v>22</v>
      </c>
      <c r="O6897" t="s">
        <v>487</v>
      </c>
      <c r="P6897" t="s">
        <v>24</v>
      </c>
    </row>
    <row r="6898" spans="1:16" x14ac:dyDescent="0.25">
      <c r="A6898" t="s">
        <v>8785</v>
      </c>
      <c r="B6898" s="1">
        <v>40945</v>
      </c>
      <c r="C6898">
        <v>2012</v>
      </c>
      <c r="D6898">
        <v>9</v>
      </c>
      <c r="E6898">
        <v>3164.432740513922</v>
      </c>
      <c r="F6898">
        <v>2697.8</v>
      </c>
      <c r="G6898">
        <v>-466.63274051392182</v>
      </c>
      <c r="H6898" t="s">
        <v>1</v>
      </c>
      <c r="I6898" t="s">
        <v>5047</v>
      </c>
      <c r="J6898" t="s">
        <v>3</v>
      </c>
      <c r="K6898" t="s">
        <v>4</v>
      </c>
      <c r="L6898" t="s">
        <v>101</v>
      </c>
      <c r="M6898" t="s">
        <v>34</v>
      </c>
      <c r="N6898" t="s">
        <v>27</v>
      </c>
      <c r="O6898" t="s">
        <v>166</v>
      </c>
      <c r="P6898" t="s">
        <v>167</v>
      </c>
    </row>
    <row r="6899" spans="1:16" x14ac:dyDescent="0.25">
      <c r="A6899" t="s">
        <v>8786</v>
      </c>
      <c r="B6899" s="1">
        <v>41051</v>
      </c>
      <c r="C6899">
        <v>2012</v>
      </c>
      <c r="D6899">
        <v>10</v>
      </c>
      <c r="E6899">
        <v>12.388905068115152</v>
      </c>
      <c r="F6899">
        <v>420</v>
      </c>
      <c r="G6899">
        <v>407.61109493188485</v>
      </c>
      <c r="H6899" t="s">
        <v>1</v>
      </c>
      <c r="I6899" t="s">
        <v>2972</v>
      </c>
      <c r="J6899" t="s">
        <v>3</v>
      </c>
      <c r="K6899" t="s">
        <v>4</v>
      </c>
      <c r="L6899" t="s">
        <v>118</v>
      </c>
      <c r="M6899" t="s">
        <v>49</v>
      </c>
      <c r="N6899" t="s">
        <v>7</v>
      </c>
      <c r="O6899" t="s">
        <v>1740</v>
      </c>
      <c r="P6899" t="s">
        <v>1741</v>
      </c>
    </row>
    <row r="6900" spans="1:16" x14ac:dyDescent="0.25">
      <c r="A6900" t="s">
        <v>8787</v>
      </c>
      <c r="B6900" s="1">
        <v>41118</v>
      </c>
      <c r="C6900">
        <v>2012</v>
      </c>
      <c r="D6900">
        <v>10</v>
      </c>
      <c r="E6900">
        <v>283.83003793685987</v>
      </c>
      <c r="F6900">
        <v>3290</v>
      </c>
      <c r="G6900">
        <v>3006.1699620631402</v>
      </c>
      <c r="H6900" t="s">
        <v>26</v>
      </c>
      <c r="I6900" t="s">
        <v>1360</v>
      </c>
      <c r="J6900" t="s">
        <v>3</v>
      </c>
      <c r="K6900" t="s">
        <v>4</v>
      </c>
      <c r="L6900" t="s">
        <v>101</v>
      </c>
      <c r="M6900" t="s">
        <v>34</v>
      </c>
      <c r="N6900" t="s">
        <v>27</v>
      </c>
      <c r="O6900" t="s">
        <v>28</v>
      </c>
      <c r="P6900" t="s">
        <v>29</v>
      </c>
    </row>
    <row r="6901" spans="1:16" x14ac:dyDescent="0.25">
      <c r="A6901" t="s">
        <v>8788</v>
      </c>
      <c r="B6901" s="1">
        <v>41169</v>
      </c>
      <c r="C6901">
        <v>2012</v>
      </c>
      <c r="D6901">
        <v>100</v>
      </c>
      <c r="E6901">
        <v>328.0829193796252</v>
      </c>
      <c r="F6901">
        <v>2499</v>
      </c>
      <c r="G6901">
        <v>2170.9170806203747</v>
      </c>
      <c r="H6901" t="s">
        <v>1</v>
      </c>
      <c r="I6901" t="s">
        <v>5545</v>
      </c>
      <c r="J6901" t="s">
        <v>3</v>
      </c>
      <c r="K6901" t="s">
        <v>4</v>
      </c>
      <c r="L6901" t="s">
        <v>200</v>
      </c>
      <c r="M6901" t="s">
        <v>49</v>
      </c>
      <c r="N6901" t="s">
        <v>22</v>
      </c>
      <c r="O6901" t="s">
        <v>23</v>
      </c>
      <c r="P6901" t="s">
        <v>24</v>
      </c>
    </row>
    <row r="6902" spans="1:16" x14ac:dyDescent="0.25">
      <c r="A6902" t="s">
        <v>8789</v>
      </c>
      <c r="B6902" s="1">
        <v>41343</v>
      </c>
      <c r="C6902">
        <v>2013</v>
      </c>
      <c r="D6902">
        <v>9</v>
      </c>
      <c r="E6902">
        <v>1189.1726671389365</v>
      </c>
      <c r="F6902">
        <v>4205.3999999999996</v>
      </c>
      <c r="G6902">
        <v>3016.2273328610631</v>
      </c>
      <c r="H6902" t="s">
        <v>1</v>
      </c>
      <c r="I6902" t="s">
        <v>1375</v>
      </c>
      <c r="J6902" t="s">
        <v>3</v>
      </c>
      <c r="K6902" t="s">
        <v>4</v>
      </c>
      <c r="L6902" t="s">
        <v>101</v>
      </c>
      <c r="M6902" t="s">
        <v>34</v>
      </c>
      <c r="N6902" t="s">
        <v>27</v>
      </c>
      <c r="O6902" t="s">
        <v>264</v>
      </c>
      <c r="P6902" t="s">
        <v>265</v>
      </c>
    </row>
    <row r="6903" spans="1:16" x14ac:dyDescent="0.25">
      <c r="A6903" t="s">
        <v>8790</v>
      </c>
      <c r="B6903" s="1">
        <v>41600</v>
      </c>
      <c r="C6903">
        <v>2013</v>
      </c>
      <c r="D6903">
        <v>13</v>
      </c>
      <c r="E6903">
        <v>199.54039670814132</v>
      </c>
      <c r="F6903">
        <v>210.67599999999999</v>
      </c>
      <c r="G6903">
        <v>11.135603291858672</v>
      </c>
      <c r="H6903" t="s">
        <v>1</v>
      </c>
      <c r="I6903" t="s">
        <v>352</v>
      </c>
      <c r="J6903" t="s">
        <v>3</v>
      </c>
      <c r="K6903" t="s">
        <v>4</v>
      </c>
      <c r="L6903" t="s">
        <v>118</v>
      </c>
      <c r="M6903" t="s">
        <v>49</v>
      </c>
      <c r="N6903" t="s">
        <v>22</v>
      </c>
      <c r="O6903" t="s">
        <v>619</v>
      </c>
      <c r="P6903" t="s">
        <v>24</v>
      </c>
    </row>
    <row r="6904" spans="1:16" x14ac:dyDescent="0.25">
      <c r="A6904" t="s">
        <v>8791</v>
      </c>
      <c r="B6904" s="1">
        <v>41955</v>
      </c>
      <c r="C6904">
        <v>2014</v>
      </c>
      <c r="D6904">
        <v>8</v>
      </c>
      <c r="E6904">
        <v>94.679497678301416</v>
      </c>
      <c r="F6904">
        <v>212.04</v>
      </c>
      <c r="G6904">
        <v>117.36050232169858</v>
      </c>
      <c r="H6904" t="s">
        <v>26</v>
      </c>
      <c r="I6904" t="s">
        <v>1894</v>
      </c>
      <c r="J6904" t="s">
        <v>3</v>
      </c>
      <c r="K6904" t="s">
        <v>4</v>
      </c>
      <c r="L6904" t="s">
        <v>131</v>
      </c>
      <c r="M6904" t="s">
        <v>39</v>
      </c>
      <c r="N6904" t="s">
        <v>7</v>
      </c>
      <c r="O6904" t="s">
        <v>137</v>
      </c>
      <c r="P6904" t="s">
        <v>138</v>
      </c>
    </row>
    <row r="6905" spans="1:16" x14ac:dyDescent="0.25">
      <c r="A6905" t="s">
        <v>8792</v>
      </c>
      <c r="B6905" s="1">
        <v>41634</v>
      </c>
      <c r="C6905">
        <v>2013</v>
      </c>
      <c r="D6905">
        <v>13</v>
      </c>
      <c r="E6905">
        <v>3855.4448431699402</v>
      </c>
      <c r="F6905">
        <v>3354</v>
      </c>
      <c r="G6905">
        <v>-501.44484316994021</v>
      </c>
      <c r="H6905" t="s">
        <v>1</v>
      </c>
      <c r="I6905" t="s">
        <v>2964</v>
      </c>
      <c r="J6905" t="s">
        <v>47</v>
      </c>
      <c r="K6905" t="s">
        <v>47</v>
      </c>
      <c r="L6905" t="s">
        <v>273</v>
      </c>
      <c r="M6905" t="s">
        <v>49</v>
      </c>
      <c r="N6905" t="s">
        <v>27</v>
      </c>
      <c r="O6905" t="s">
        <v>434</v>
      </c>
      <c r="P6905" t="s">
        <v>420</v>
      </c>
    </row>
    <row r="6906" spans="1:16" x14ac:dyDescent="0.25">
      <c r="A6906" t="s">
        <v>8793</v>
      </c>
      <c r="B6906" s="1">
        <v>41100</v>
      </c>
      <c r="C6906">
        <v>2012</v>
      </c>
      <c r="D6906">
        <v>12</v>
      </c>
      <c r="E6906">
        <v>1939.0188798852264</v>
      </c>
      <c r="F6906">
        <v>6792</v>
      </c>
      <c r="G6906">
        <v>4852.9811201147731</v>
      </c>
      <c r="H6906" t="s">
        <v>1</v>
      </c>
      <c r="I6906" t="s">
        <v>5107</v>
      </c>
      <c r="J6906" t="s">
        <v>42</v>
      </c>
      <c r="K6906" t="s">
        <v>43</v>
      </c>
      <c r="L6906" t="s">
        <v>44</v>
      </c>
      <c r="M6906" t="s">
        <v>6</v>
      </c>
      <c r="N6906" t="s">
        <v>22</v>
      </c>
      <c r="O6906" t="s">
        <v>291</v>
      </c>
      <c r="P6906" t="s">
        <v>125</v>
      </c>
    </row>
    <row r="6907" spans="1:16" x14ac:dyDescent="0.25">
      <c r="A6907" t="s">
        <v>8794</v>
      </c>
      <c r="B6907" s="1">
        <v>41223</v>
      </c>
      <c r="C6907">
        <v>2012</v>
      </c>
      <c r="D6907">
        <v>26</v>
      </c>
      <c r="E6907">
        <v>269.425007289164</v>
      </c>
      <c r="F6907">
        <v>7134</v>
      </c>
      <c r="G6907">
        <v>6864.5749927108363</v>
      </c>
      <c r="H6907" t="s">
        <v>328</v>
      </c>
      <c r="I6907" t="s">
        <v>1313</v>
      </c>
      <c r="J6907" t="s">
        <v>57</v>
      </c>
      <c r="K6907" t="s">
        <v>58</v>
      </c>
      <c r="L6907" t="s">
        <v>92</v>
      </c>
      <c r="M6907" t="s">
        <v>6</v>
      </c>
      <c r="N6907" t="s">
        <v>22</v>
      </c>
      <c r="O6907" t="s">
        <v>329</v>
      </c>
      <c r="P6907" t="s">
        <v>24</v>
      </c>
    </row>
    <row r="6908" spans="1:16" x14ac:dyDescent="0.25">
      <c r="A6908" t="s">
        <v>8795</v>
      </c>
      <c r="B6908" s="1">
        <v>41418</v>
      </c>
      <c r="C6908">
        <v>2013</v>
      </c>
      <c r="D6908">
        <v>10</v>
      </c>
      <c r="E6908">
        <v>138.32558483911939</v>
      </c>
      <c r="F6908">
        <v>1790</v>
      </c>
      <c r="G6908">
        <v>1651.6744151608807</v>
      </c>
      <c r="H6908" t="s">
        <v>1</v>
      </c>
      <c r="I6908" t="s">
        <v>1951</v>
      </c>
      <c r="J6908" t="s">
        <v>72</v>
      </c>
      <c r="K6908" t="s">
        <v>72</v>
      </c>
      <c r="L6908" t="s">
        <v>97</v>
      </c>
      <c r="M6908" t="s">
        <v>39</v>
      </c>
      <c r="N6908" t="s">
        <v>22</v>
      </c>
      <c r="O6908" t="s">
        <v>386</v>
      </c>
      <c r="P6908" t="s">
        <v>24</v>
      </c>
    </row>
    <row r="6909" spans="1:16" x14ac:dyDescent="0.25">
      <c r="A6909" t="s">
        <v>8796</v>
      </c>
      <c r="B6909" s="1">
        <v>41704</v>
      </c>
      <c r="C6909">
        <v>2014</v>
      </c>
      <c r="D6909">
        <v>20</v>
      </c>
      <c r="E6909">
        <v>7718.8625170132809</v>
      </c>
      <c r="F6909">
        <v>11180</v>
      </c>
      <c r="G6909">
        <v>3461.1374829867191</v>
      </c>
      <c r="H6909" t="s">
        <v>171</v>
      </c>
      <c r="I6909" t="s">
        <v>2101</v>
      </c>
      <c r="J6909" t="s">
        <v>72</v>
      </c>
      <c r="K6909" t="s">
        <v>72</v>
      </c>
      <c r="L6909" t="s">
        <v>123</v>
      </c>
      <c r="M6909" t="s">
        <v>39</v>
      </c>
      <c r="N6909" t="s">
        <v>22</v>
      </c>
      <c r="O6909" t="s">
        <v>173</v>
      </c>
      <c r="P6909" t="s">
        <v>24</v>
      </c>
    </row>
    <row r="6910" spans="1:16" x14ac:dyDescent="0.25">
      <c r="A6910" t="s">
        <v>8797</v>
      </c>
      <c r="B6910" s="1">
        <v>40966</v>
      </c>
      <c r="C6910">
        <v>2012</v>
      </c>
      <c r="D6910">
        <v>12</v>
      </c>
      <c r="E6910">
        <v>1907.8139505627462</v>
      </c>
      <c r="F6910">
        <v>7584</v>
      </c>
      <c r="G6910">
        <v>5676.186049437254</v>
      </c>
      <c r="H6910" t="s">
        <v>1</v>
      </c>
      <c r="I6910" t="s">
        <v>2278</v>
      </c>
      <c r="J6910" t="s">
        <v>3</v>
      </c>
      <c r="K6910" t="s">
        <v>4</v>
      </c>
      <c r="L6910" t="s">
        <v>5</v>
      </c>
      <c r="M6910" t="s">
        <v>6</v>
      </c>
      <c r="N6910" t="s">
        <v>7</v>
      </c>
      <c r="O6910" t="s">
        <v>378</v>
      </c>
      <c r="P6910" t="s">
        <v>113</v>
      </c>
    </row>
    <row r="6911" spans="1:16" x14ac:dyDescent="0.25">
      <c r="A6911" t="s">
        <v>8798</v>
      </c>
      <c r="B6911" s="1">
        <v>41896</v>
      </c>
      <c r="C6911">
        <v>2014</v>
      </c>
      <c r="D6911">
        <v>20</v>
      </c>
      <c r="E6911">
        <v>1204.0057096088781</v>
      </c>
      <c r="F6911">
        <v>6520</v>
      </c>
      <c r="G6911">
        <v>5315.9942903911215</v>
      </c>
      <c r="H6911" t="s">
        <v>171</v>
      </c>
      <c r="I6911" t="s">
        <v>1986</v>
      </c>
      <c r="J6911" t="s">
        <v>72</v>
      </c>
      <c r="K6911" t="s">
        <v>72</v>
      </c>
      <c r="L6911" t="s">
        <v>38</v>
      </c>
      <c r="M6911" t="s">
        <v>39</v>
      </c>
      <c r="N6911" t="s">
        <v>27</v>
      </c>
      <c r="O6911" t="s">
        <v>28</v>
      </c>
      <c r="P6911" t="s">
        <v>29</v>
      </c>
    </row>
    <row r="6912" spans="1:16" x14ac:dyDescent="0.25">
      <c r="A6912" t="s">
        <v>8799</v>
      </c>
      <c r="B6912" s="1">
        <v>41368</v>
      </c>
      <c r="C6912">
        <v>2013</v>
      </c>
      <c r="D6912">
        <v>10</v>
      </c>
      <c r="E6912">
        <v>2194.9172208176874</v>
      </c>
      <c r="F6912">
        <v>2930</v>
      </c>
      <c r="G6912">
        <v>735.08277918231261</v>
      </c>
      <c r="H6912" t="s">
        <v>1</v>
      </c>
      <c r="I6912" t="s">
        <v>936</v>
      </c>
      <c r="J6912" t="s">
        <v>47</v>
      </c>
      <c r="K6912" t="s">
        <v>47</v>
      </c>
      <c r="L6912" t="s">
        <v>273</v>
      </c>
      <c r="M6912" t="s">
        <v>49</v>
      </c>
      <c r="N6912" t="s">
        <v>22</v>
      </c>
      <c r="O6912" t="s">
        <v>2720</v>
      </c>
      <c r="P6912" t="s">
        <v>24</v>
      </c>
    </row>
    <row r="6913" spans="1:16" x14ac:dyDescent="0.25">
      <c r="A6913" t="s">
        <v>8800</v>
      </c>
      <c r="B6913" s="1">
        <v>41530</v>
      </c>
      <c r="C6913">
        <v>2013</v>
      </c>
      <c r="D6913">
        <v>10</v>
      </c>
      <c r="E6913">
        <v>140.92430058843246</v>
      </c>
      <c r="F6913">
        <v>6990</v>
      </c>
      <c r="G6913">
        <v>6849.0756994115673</v>
      </c>
      <c r="H6913" t="s">
        <v>328</v>
      </c>
      <c r="I6913" t="s">
        <v>2009</v>
      </c>
      <c r="J6913" t="s">
        <v>67</v>
      </c>
      <c r="K6913" t="s">
        <v>68</v>
      </c>
      <c r="L6913" t="s">
        <v>38</v>
      </c>
      <c r="M6913" t="s">
        <v>39</v>
      </c>
      <c r="N6913" t="s">
        <v>22</v>
      </c>
      <c r="O6913" t="s">
        <v>329</v>
      </c>
      <c r="P6913" t="s">
        <v>24</v>
      </c>
    </row>
    <row r="6914" spans="1:16" x14ac:dyDescent="0.25">
      <c r="A6914" t="s">
        <v>8801</v>
      </c>
      <c r="B6914" s="1">
        <v>40884</v>
      </c>
      <c r="C6914">
        <v>2011</v>
      </c>
      <c r="D6914">
        <v>9</v>
      </c>
      <c r="E6914">
        <v>774.91295644207912</v>
      </c>
      <c r="F6914">
        <v>5262.6</v>
      </c>
      <c r="G6914">
        <v>4487.6870435579212</v>
      </c>
      <c r="H6914" t="s">
        <v>1</v>
      </c>
      <c r="I6914" t="s">
        <v>2468</v>
      </c>
      <c r="J6914" t="s">
        <v>57</v>
      </c>
      <c r="K6914" t="s">
        <v>58</v>
      </c>
      <c r="L6914" t="s">
        <v>5</v>
      </c>
      <c r="M6914" t="s">
        <v>6</v>
      </c>
      <c r="N6914" t="s">
        <v>22</v>
      </c>
      <c r="O6914" t="s">
        <v>651</v>
      </c>
      <c r="P6914" t="s">
        <v>24</v>
      </c>
    </row>
    <row r="6915" spans="1:16" x14ac:dyDescent="0.25">
      <c r="A6915" t="s">
        <v>8802</v>
      </c>
      <c r="B6915" s="1">
        <v>40935</v>
      </c>
      <c r="C6915">
        <v>2012</v>
      </c>
      <c r="D6915">
        <v>4</v>
      </c>
      <c r="E6915">
        <v>12.932188451816433</v>
      </c>
      <c r="F6915">
        <v>37.962000000000003</v>
      </c>
      <c r="G6915">
        <v>25.02981154818357</v>
      </c>
      <c r="H6915" t="s">
        <v>171</v>
      </c>
      <c r="I6915" t="s">
        <v>3859</v>
      </c>
      <c r="J6915" t="s">
        <v>3</v>
      </c>
      <c r="K6915" t="s">
        <v>4</v>
      </c>
      <c r="L6915" t="s">
        <v>118</v>
      </c>
      <c r="M6915" t="s">
        <v>49</v>
      </c>
      <c r="N6915" t="s">
        <v>22</v>
      </c>
      <c r="O6915" t="s">
        <v>173</v>
      </c>
      <c r="P6915" t="s">
        <v>24</v>
      </c>
    </row>
    <row r="6916" spans="1:16" x14ac:dyDescent="0.25">
      <c r="A6916" t="s">
        <v>8803</v>
      </c>
      <c r="B6916" s="1">
        <v>41001</v>
      </c>
      <c r="C6916">
        <v>2012</v>
      </c>
      <c r="D6916">
        <v>10</v>
      </c>
      <c r="E6916">
        <v>402.61347997631322</v>
      </c>
      <c r="F6916">
        <v>2810</v>
      </c>
      <c r="G6916">
        <v>2407.3865200236869</v>
      </c>
      <c r="H6916" t="s">
        <v>328</v>
      </c>
      <c r="I6916" t="s">
        <v>1262</v>
      </c>
      <c r="J6916" t="s">
        <v>57</v>
      </c>
      <c r="K6916" t="s">
        <v>58</v>
      </c>
      <c r="L6916" t="s">
        <v>92</v>
      </c>
      <c r="M6916" t="s">
        <v>6</v>
      </c>
      <c r="N6916" t="s">
        <v>22</v>
      </c>
      <c r="O6916" t="s">
        <v>329</v>
      </c>
      <c r="P6916" t="s">
        <v>24</v>
      </c>
    </row>
    <row r="6917" spans="1:16" x14ac:dyDescent="0.25">
      <c r="A6917" t="s">
        <v>8804</v>
      </c>
      <c r="B6917" s="1">
        <v>41052</v>
      </c>
      <c r="C6917">
        <v>2012</v>
      </c>
      <c r="D6917">
        <v>10</v>
      </c>
      <c r="E6917">
        <v>645.96750003274656</v>
      </c>
      <c r="F6917">
        <v>1980</v>
      </c>
      <c r="G6917">
        <v>1334.0324999672534</v>
      </c>
      <c r="H6917" t="s">
        <v>1</v>
      </c>
      <c r="I6917" t="s">
        <v>1993</v>
      </c>
      <c r="J6917" t="s">
        <v>57</v>
      </c>
      <c r="K6917" t="s">
        <v>58</v>
      </c>
      <c r="L6917" t="s">
        <v>92</v>
      </c>
      <c r="M6917" t="s">
        <v>6</v>
      </c>
      <c r="N6917" t="s">
        <v>22</v>
      </c>
      <c r="O6917" t="s">
        <v>562</v>
      </c>
      <c r="P6917" t="s">
        <v>24</v>
      </c>
    </row>
    <row r="6918" spans="1:16" x14ac:dyDescent="0.25">
      <c r="A6918" t="s">
        <v>8805</v>
      </c>
      <c r="B6918" s="1">
        <v>41903</v>
      </c>
      <c r="C6918">
        <v>2014</v>
      </c>
      <c r="D6918">
        <v>8</v>
      </c>
      <c r="E6918">
        <v>791.07034735970444</v>
      </c>
      <c r="F6918">
        <v>2812</v>
      </c>
      <c r="G6918">
        <v>2020.9296526402954</v>
      </c>
      <c r="H6918" t="s">
        <v>1</v>
      </c>
      <c r="I6918" t="s">
        <v>1715</v>
      </c>
      <c r="J6918" t="s">
        <v>42</v>
      </c>
      <c r="K6918" t="s">
        <v>43</v>
      </c>
      <c r="L6918" t="s">
        <v>38</v>
      </c>
      <c r="M6918" t="s">
        <v>39</v>
      </c>
      <c r="N6918" t="s">
        <v>7</v>
      </c>
      <c r="O6918" t="s">
        <v>300</v>
      </c>
      <c r="P6918" t="s">
        <v>113</v>
      </c>
    </row>
    <row r="6919" spans="1:16" x14ac:dyDescent="0.25">
      <c r="A6919" t="s">
        <v>8806</v>
      </c>
      <c r="B6919" s="1">
        <v>41453</v>
      </c>
      <c r="C6919">
        <v>2013</v>
      </c>
      <c r="D6919">
        <v>12</v>
      </c>
      <c r="E6919">
        <v>4.828846304306289</v>
      </c>
      <c r="F6919">
        <v>1535.1</v>
      </c>
      <c r="G6919">
        <v>1530.2711536956936</v>
      </c>
      <c r="H6919" t="s">
        <v>1</v>
      </c>
      <c r="I6919" t="s">
        <v>2226</v>
      </c>
      <c r="J6919" t="s">
        <v>37</v>
      </c>
      <c r="K6919" t="s">
        <v>37</v>
      </c>
      <c r="L6919" t="s">
        <v>97</v>
      </c>
      <c r="M6919" t="s">
        <v>39</v>
      </c>
      <c r="N6919" t="s">
        <v>22</v>
      </c>
      <c r="O6919" t="s">
        <v>437</v>
      </c>
      <c r="P6919" t="s">
        <v>24</v>
      </c>
    </row>
    <row r="6920" spans="1:16" x14ac:dyDescent="0.25">
      <c r="A6920" t="s">
        <v>8807</v>
      </c>
      <c r="B6920" s="1">
        <v>41438</v>
      </c>
      <c r="C6920">
        <v>2013</v>
      </c>
      <c r="D6920">
        <v>12</v>
      </c>
      <c r="E6920">
        <v>35.39762268258</v>
      </c>
      <c r="F6920">
        <v>1428</v>
      </c>
      <c r="G6920">
        <v>1392.60237731742</v>
      </c>
      <c r="H6920" t="s">
        <v>1</v>
      </c>
      <c r="I6920" t="s">
        <v>3053</v>
      </c>
      <c r="J6920" t="s">
        <v>32</v>
      </c>
      <c r="K6920" t="s">
        <v>32</v>
      </c>
      <c r="L6920" t="s">
        <v>366</v>
      </c>
      <c r="M6920" t="s">
        <v>34</v>
      </c>
      <c r="N6920" t="s">
        <v>22</v>
      </c>
      <c r="O6920" t="s">
        <v>452</v>
      </c>
      <c r="P6920" t="s">
        <v>24</v>
      </c>
    </row>
    <row r="6921" spans="1:16" x14ac:dyDescent="0.25">
      <c r="A6921" t="s">
        <v>8808</v>
      </c>
      <c r="B6921" s="1">
        <v>41745</v>
      </c>
      <c r="C6921">
        <v>2014</v>
      </c>
      <c r="D6921">
        <v>20</v>
      </c>
      <c r="E6921">
        <v>1171.6684568479582</v>
      </c>
      <c r="F6921">
        <v>4180</v>
      </c>
      <c r="G6921">
        <v>3008.3315431520418</v>
      </c>
      <c r="H6921" t="s">
        <v>26</v>
      </c>
      <c r="I6921" t="s">
        <v>2288</v>
      </c>
      <c r="J6921" t="s">
        <v>67</v>
      </c>
      <c r="K6921" t="s">
        <v>68</v>
      </c>
      <c r="L6921" t="s">
        <v>69</v>
      </c>
      <c r="M6921" t="s">
        <v>39</v>
      </c>
      <c r="N6921" t="s">
        <v>22</v>
      </c>
      <c r="O6921" t="s">
        <v>209</v>
      </c>
      <c r="P6921" t="s">
        <v>24</v>
      </c>
    </row>
    <row r="6922" spans="1:16" x14ac:dyDescent="0.25">
      <c r="A6922" t="s">
        <v>8809</v>
      </c>
      <c r="B6922" s="1">
        <v>41761</v>
      </c>
      <c r="C6922">
        <v>2014</v>
      </c>
      <c r="D6922">
        <v>20</v>
      </c>
      <c r="E6922">
        <v>4239.8227163050351</v>
      </c>
      <c r="F6922">
        <v>6520</v>
      </c>
      <c r="G6922">
        <v>2280.1772836949649</v>
      </c>
      <c r="H6922" t="s">
        <v>1</v>
      </c>
      <c r="I6922" t="s">
        <v>1903</v>
      </c>
      <c r="J6922" t="s">
        <v>37</v>
      </c>
      <c r="K6922" t="s">
        <v>37</v>
      </c>
      <c r="L6922" t="s">
        <v>38</v>
      </c>
      <c r="M6922" t="s">
        <v>39</v>
      </c>
      <c r="N6922" t="s">
        <v>22</v>
      </c>
      <c r="O6922" t="s">
        <v>566</v>
      </c>
      <c r="P6922" t="s">
        <v>24</v>
      </c>
    </row>
    <row r="6923" spans="1:16" x14ac:dyDescent="0.25">
      <c r="A6923" t="s">
        <v>8810</v>
      </c>
      <c r="B6923" s="1">
        <v>41127</v>
      </c>
      <c r="C6923">
        <v>2012</v>
      </c>
      <c r="D6923">
        <v>27</v>
      </c>
      <c r="E6923">
        <v>2606.3782767019638</v>
      </c>
      <c r="F6923">
        <v>12522.3</v>
      </c>
      <c r="G6923">
        <v>9915.9217232980354</v>
      </c>
      <c r="H6923" t="s">
        <v>1</v>
      </c>
      <c r="I6923" t="s">
        <v>2050</v>
      </c>
      <c r="J6923" t="s">
        <v>37</v>
      </c>
      <c r="K6923" t="s">
        <v>37</v>
      </c>
      <c r="L6923" t="s">
        <v>123</v>
      </c>
      <c r="M6923" t="s">
        <v>39</v>
      </c>
      <c r="N6923" t="s">
        <v>7</v>
      </c>
      <c r="O6923" t="s">
        <v>495</v>
      </c>
      <c r="P6923" t="s">
        <v>113</v>
      </c>
    </row>
    <row r="6924" spans="1:16" x14ac:dyDescent="0.25">
      <c r="A6924" t="s">
        <v>8811</v>
      </c>
      <c r="B6924" s="1">
        <v>41382</v>
      </c>
      <c r="C6924">
        <v>2013</v>
      </c>
      <c r="D6924">
        <v>10</v>
      </c>
      <c r="E6924">
        <v>769.30434237247403</v>
      </c>
      <c r="F6924">
        <v>6450</v>
      </c>
      <c r="G6924">
        <v>5680.6956576275261</v>
      </c>
      <c r="H6924" t="s">
        <v>1</v>
      </c>
      <c r="I6924" t="s">
        <v>2877</v>
      </c>
      <c r="J6924" t="s">
        <v>42</v>
      </c>
      <c r="K6924" t="s">
        <v>43</v>
      </c>
      <c r="L6924" t="s">
        <v>5</v>
      </c>
      <c r="M6924" t="s">
        <v>6</v>
      </c>
      <c r="N6924" t="s">
        <v>22</v>
      </c>
      <c r="O6924" t="s">
        <v>610</v>
      </c>
      <c r="P6924" t="s">
        <v>24</v>
      </c>
    </row>
    <row r="6925" spans="1:16" x14ac:dyDescent="0.25">
      <c r="A6925" t="s">
        <v>8812</v>
      </c>
      <c r="B6925" s="1">
        <v>41419</v>
      </c>
      <c r="C6925">
        <v>2013</v>
      </c>
      <c r="D6925">
        <v>10</v>
      </c>
      <c r="E6925">
        <v>90.74931537211738</v>
      </c>
      <c r="F6925">
        <v>569</v>
      </c>
      <c r="G6925">
        <v>478.25068462788261</v>
      </c>
      <c r="H6925" t="s">
        <v>1</v>
      </c>
      <c r="I6925" t="s">
        <v>365</v>
      </c>
      <c r="J6925" t="s">
        <v>32</v>
      </c>
      <c r="K6925" t="s">
        <v>32</v>
      </c>
      <c r="L6925" t="s">
        <v>366</v>
      </c>
      <c r="M6925" t="s">
        <v>34</v>
      </c>
      <c r="N6925" t="s">
        <v>22</v>
      </c>
      <c r="O6925" t="s">
        <v>576</v>
      </c>
      <c r="P6925" t="s">
        <v>24</v>
      </c>
    </row>
    <row r="6926" spans="1:16" x14ac:dyDescent="0.25">
      <c r="A6926" t="s">
        <v>8813</v>
      </c>
      <c r="B6926" s="1">
        <v>41101</v>
      </c>
      <c r="C6926">
        <v>2012</v>
      </c>
      <c r="D6926">
        <v>4</v>
      </c>
      <c r="E6926">
        <v>3001.1435552944358</v>
      </c>
      <c r="F6926">
        <v>1076</v>
      </c>
      <c r="G6926">
        <v>-1925.1435552944358</v>
      </c>
      <c r="H6926" t="s">
        <v>26</v>
      </c>
      <c r="I6926" t="s">
        <v>1405</v>
      </c>
      <c r="J6926" t="s">
        <v>32</v>
      </c>
      <c r="K6926" t="s">
        <v>32</v>
      </c>
      <c r="L6926" t="s">
        <v>33</v>
      </c>
      <c r="M6926" t="s">
        <v>34</v>
      </c>
      <c r="N6926" t="s">
        <v>7</v>
      </c>
      <c r="O6926" t="s">
        <v>137</v>
      </c>
      <c r="P6926" t="s">
        <v>138</v>
      </c>
    </row>
    <row r="6927" spans="1:16" x14ac:dyDescent="0.25">
      <c r="A6927" t="s">
        <v>8814</v>
      </c>
      <c r="B6927" s="1">
        <v>41820</v>
      </c>
      <c r="C6927">
        <v>2014</v>
      </c>
      <c r="D6927">
        <v>12</v>
      </c>
      <c r="E6927">
        <v>2394.134505436989</v>
      </c>
      <c r="F6927">
        <v>11988</v>
      </c>
      <c r="G6927">
        <v>9593.8654945630115</v>
      </c>
      <c r="H6927" t="s">
        <v>171</v>
      </c>
      <c r="I6927" t="s">
        <v>1805</v>
      </c>
      <c r="J6927" t="s">
        <v>72</v>
      </c>
      <c r="K6927" t="s">
        <v>72</v>
      </c>
      <c r="L6927" t="s">
        <v>87</v>
      </c>
      <c r="M6927" t="s">
        <v>39</v>
      </c>
      <c r="N6927" t="s">
        <v>27</v>
      </c>
      <c r="O6927" t="s">
        <v>28</v>
      </c>
      <c r="P6927" t="s">
        <v>29</v>
      </c>
    </row>
    <row r="6928" spans="1:16" x14ac:dyDescent="0.25">
      <c r="A6928" t="s">
        <v>8815</v>
      </c>
      <c r="B6928" s="1">
        <v>41963</v>
      </c>
      <c r="C6928">
        <v>2014</v>
      </c>
      <c r="D6928">
        <v>39</v>
      </c>
      <c r="E6928">
        <v>13616.875877613058</v>
      </c>
      <c r="F6928">
        <v>7323.2250000000004</v>
      </c>
      <c r="G6928">
        <v>-6293.6508776130577</v>
      </c>
      <c r="H6928" t="s">
        <v>26</v>
      </c>
      <c r="I6928" t="s">
        <v>2765</v>
      </c>
      <c r="J6928" t="s">
        <v>57</v>
      </c>
      <c r="K6928" t="s">
        <v>58</v>
      </c>
      <c r="L6928" t="s">
        <v>92</v>
      </c>
      <c r="M6928" t="s">
        <v>6</v>
      </c>
      <c r="N6928" t="s">
        <v>27</v>
      </c>
      <c r="O6928" t="s">
        <v>28</v>
      </c>
      <c r="P6928" t="s">
        <v>29</v>
      </c>
    </row>
    <row r="6929" spans="1:16" x14ac:dyDescent="0.25">
      <c r="A6929" t="s">
        <v>8816</v>
      </c>
      <c r="B6929" s="1">
        <v>41278</v>
      </c>
      <c r="C6929">
        <v>2013</v>
      </c>
      <c r="D6929">
        <v>13</v>
      </c>
      <c r="E6929">
        <v>165.09568953909945</v>
      </c>
      <c r="F6929">
        <v>12571</v>
      </c>
      <c r="G6929">
        <v>12405.904310460901</v>
      </c>
      <c r="H6929" t="s">
        <v>171</v>
      </c>
      <c r="I6929" t="s">
        <v>1623</v>
      </c>
      <c r="J6929" t="s">
        <v>42</v>
      </c>
      <c r="K6929" t="s">
        <v>43</v>
      </c>
      <c r="L6929" t="s">
        <v>38</v>
      </c>
      <c r="M6929" t="s">
        <v>39</v>
      </c>
      <c r="N6929" t="s">
        <v>27</v>
      </c>
      <c r="O6929" t="s">
        <v>28</v>
      </c>
      <c r="P6929" t="s">
        <v>29</v>
      </c>
    </row>
    <row r="6930" spans="1:16" x14ac:dyDescent="0.25">
      <c r="A6930" t="s">
        <v>8817</v>
      </c>
      <c r="B6930" s="1">
        <v>41433</v>
      </c>
      <c r="C6930">
        <v>2013</v>
      </c>
      <c r="D6930">
        <v>12</v>
      </c>
      <c r="E6930">
        <v>1543.5286990798254</v>
      </c>
      <c r="F6930">
        <v>5234.3999999999996</v>
      </c>
      <c r="G6930">
        <v>3690.8713009201742</v>
      </c>
      <c r="H6930" t="s">
        <v>1</v>
      </c>
      <c r="I6930" t="s">
        <v>844</v>
      </c>
      <c r="J6930" t="s">
        <v>42</v>
      </c>
      <c r="K6930" t="s">
        <v>43</v>
      </c>
      <c r="L6930" t="s">
        <v>5</v>
      </c>
      <c r="M6930" t="s">
        <v>6</v>
      </c>
      <c r="N6930" t="s">
        <v>22</v>
      </c>
      <c r="O6930" t="s">
        <v>668</v>
      </c>
      <c r="P6930" t="s">
        <v>24</v>
      </c>
    </row>
    <row r="6931" spans="1:16" x14ac:dyDescent="0.25">
      <c r="A6931" t="s">
        <v>8818</v>
      </c>
      <c r="B6931" s="1">
        <v>41754</v>
      </c>
      <c r="C6931">
        <v>2014</v>
      </c>
      <c r="D6931">
        <v>10</v>
      </c>
      <c r="E6931">
        <v>12.613335656264299</v>
      </c>
      <c r="F6931">
        <v>578.79999999999995</v>
      </c>
      <c r="G6931">
        <v>566.18666434373563</v>
      </c>
      <c r="H6931" t="s">
        <v>1</v>
      </c>
      <c r="I6931" t="s">
        <v>2643</v>
      </c>
      <c r="J6931" t="s">
        <v>32</v>
      </c>
      <c r="K6931" t="s">
        <v>32</v>
      </c>
      <c r="L6931" t="s">
        <v>16</v>
      </c>
      <c r="M6931" t="s">
        <v>17</v>
      </c>
      <c r="N6931" t="s">
        <v>22</v>
      </c>
      <c r="O6931" t="s">
        <v>645</v>
      </c>
      <c r="P6931" t="s">
        <v>24</v>
      </c>
    </row>
    <row r="6932" spans="1:16" x14ac:dyDescent="0.25">
      <c r="A6932" t="s">
        <v>8819</v>
      </c>
      <c r="B6932" s="1">
        <v>41773</v>
      </c>
      <c r="C6932">
        <v>2014</v>
      </c>
      <c r="D6932">
        <v>10</v>
      </c>
      <c r="E6932">
        <v>176.62990623501534</v>
      </c>
      <c r="F6932">
        <v>2960</v>
      </c>
      <c r="G6932">
        <v>2783.3700937649846</v>
      </c>
      <c r="H6932" t="s">
        <v>1</v>
      </c>
      <c r="I6932" t="s">
        <v>75</v>
      </c>
      <c r="J6932" t="s">
        <v>72</v>
      </c>
      <c r="K6932" t="s">
        <v>72</v>
      </c>
      <c r="L6932" t="s">
        <v>73</v>
      </c>
      <c r="M6932" t="s">
        <v>13</v>
      </c>
      <c r="N6932" t="s">
        <v>22</v>
      </c>
      <c r="O6932" t="s">
        <v>3147</v>
      </c>
      <c r="P6932" t="s">
        <v>24</v>
      </c>
    </row>
    <row r="6933" spans="1:16" x14ac:dyDescent="0.25">
      <c r="A6933" t="s">
        <v>8820</v>
      </c>
      <c r="B6933" s="1">
        <v>41263</v>
      </c>
      <c r="C6933">
        <v>2012</v>
      </c>
      <c r="D6933">
        <v>9</v>
      </c>
      <c r="E6933">
        <v>780.6957678919016</v>
      </c>
      <c r="F6933">
        <v>2700</v>
      </c>
      <c r="G6933">
        <v>1919.3042321080984</v>
      </c>
      <c r="H6933" t="s">
        <v>1</v>
      </c>
      <c r="I6933" t="s">
        <v>5283</v>
      </c>
      <c r="J6933" t="s">
        <v>47</v>
      </c>
      <c r="K6933" t="s">
        <v>47</v>
      </c>
      <c r="L6933" t="s">
        <v>48</v>
      </c>
      <c r="M6933" t="s">
        <v>49</v>
      </c>
      <c r="N6933" t="s">
        <v>22</v>
      </c>
      <c r="O6933" t="s">
        <v>560</v>
      </c>
      <c r="P6933" t="s">
        <v>24</v>
      </c>
    </row>
    <row r="6934" spans="1:16" x14ac:dyDescent="0.25">
      <c r="A6934" t="s">
        <v>8821</v>
      </c>
      <c r="B6934" s="1">
        <v>41186</v>
      </c>
      <c r="C6934">
        <v>2012</v>
      </c>
      <c r="D6934">
        <v>4</v>
      </c>
      <c r="E6934">
        <v>302.46553262479091</v>
      </c>
      <c r="F6934">
        <v>144.21</v>
      </c>
      <c r="G6934">
        <v>-158.2555326247909</v>
      </c>
      <c r="H6934" t="s">
        <v>1</v>
      </c>
      <c r="I6934" t="s">
        <v>582</v>
      </c>
      <c r="J6934" t="s">
        <v>20</v>
      </c>
      <c r="K6934" t="s">
        <v>20</v>
      </c>
      <c r="L6934" t="s">
        <v>21</v>
      </c>
      <c r="M6934" t="s">
        <v>13</v>
      </c>
      <c r="N6934" t="s">
        <v>7</v>
      </c>
      <c r="O6934" t="s">
        <v>280</v>
      </c>
      <c r="P6934" t="s">
        <v>113</v>
      </c>
    </row>
    <row r="6935" spans="1:16" x14ac:dyDescent="0.25">
      <c r="A6935" t="s">
        <v>8822</v>
      </c>
      <c r="B6935" s="1">
        <v>41415</v>
      </c>
      <c r="C6935">
        <v>2013</v>
      </c>
      <c r="D6935">
        <v>10</v>
      </c>
      <c r="E6935">
        <v>66.815225088631266</v>
      </c>
      <c r="F6935">
        <v>690</v>
      </c>
      <c r="G6935">
        <v>623.18477491136878</v>
      </c>
      <c r="H6935" t="s">
        <v>1</v>
      </c>
      <c r="I6935" t="s">
        <v>157</v>
      </c>
      <c r="J6935" t="s">
        <v>37</v>
      </c>
      <c r="K6935" t="s">
        <v>37</v>
      </c>
      <c r="L6935" t="s">
        <v>97</v>
      </c>
      <c r="M6935" t="s">
        <v>39</v>
      </c>
      <c r="N6935" t="s">
        <v>7</v>
      </c>
      <c r="O6935" t="s">
        <v>422</v>
      </c>
      <c r="P6935" t="s">
        <v>9</v>
      </c>
    </row>
    <row r="6936" spans="1:16" x14ac:dyDescent="0.25">
      <c r="A6936" t="s">
        <v>8823</v>
      </c>
      <c r="B6936" s="1">
        <v>41751</v>
      </c>
      <c r="C6936">
        <v>2014</v>
      </c>
      <c r="D6936">
        <v>10</v>
      </c>
      <c r="E6936">
        <v>192.22175941231384</v>
      </c>
      <c r="F6936">
        <v>474.4</v>
      </c>
      <c r="G6936">
        <v>282.1782405876861</v>
      </c>
      <c r="H6936" t="s">
        <v>26</v>
      </c>
      <c r="I6936" t="s">
        <v>2980</v>
      </c>
      <c r="J6936" t="s">
        <v>3</v>
      </c>
      <c r="K6936" t="s">
        <v>4</v>
      </c>
      <c r="L6936" t="s">
        <v>118</v>
      </c>
      <c r="M6936" t="s">
        <v>49</v>
      </c>
      <c r="N6936" t="s">
        <v>7</v>
      </c>
      <c r="O6936" t="s">
        <v>137</v>
      </c>
      <c r="P6936" t="s">
        <v>138</v>
      </c>
    </row>
    <row r="6937" spans="1:16" x14ac:dyDescent="0.25">
      <c r="A6937" t="s">
        <v>8824</v>
      </c>
      <c r="B6937" s="1">
        <v>41752</v>
      </c>
      <c r="C6937">
        <v>2014</v>
      </c>
      <c r="D6937">
        <v>20</v>
      </c>
      <c r="E6937">
        <v>1006.0672344513476</v>
      </c>
      <c r="F6937">
        <v>1918</v>
      </c>
      <c r="G6937">
        <v>911.93276554865236</v>
      </c>
      <c r="H6937" t="s">
        <v>26</v>
      </c>
      <c r="I6937" t="s">
        <v>8616</v>
      </c>
      <c r="J6937" t="s">
        <v>32</v>
      </c>
      <c r="K6937" t="s">
        <v>32</v>
      </c>
      <c r="L6937" t="s">
        <v>131</v>
      </c>
      <c r="M6937" t="s">
        <v>39</v>
      </c>
      <c r="N6937" t="s">
        <v>7</v>
      </c>
      <c r="O6937" t="s">
        <v>137</v>
      </c>
      <c r="P6937" t="s">
        <v>138</v>
      </c>
    </row>
    <row r="6938" spans="1:16" x14ac:dyDescent="0.25">
      <c r="A6938" t="s">
        <v>8825</v>
      </c>
      <c r="B6938" s="1">
        <v>41521</v>
      </c>
      <c r="C6938">
        <v>2013</v>
      </c>
      <c r="D6938">
        <v>12</v>
      </c>
      <c r="E6938">
        <v>19049.773299941367</v>
      </c>
      <c r="F6938">
        <v>18787.96</v>
      </c>
      <c r="G6938">
        <v>-261.81329994136831</v>
      </c>
      <c r="H6938" t="s">
        <v>26</v>
      </c>
      <c r="I6938" t="s">
        <v>8826</v>
      </c>
      <c r="J6938" t="s">
        <v>37</v>
      </c>
      <c r="K6938" t="s">
        <v>37</v>
      </c>
      <c r="L6938" t="s">
        <v>54</v>
      </c>
      <c r="M6938" t="s">
        <v>34</v>
      </c>
      <c r="N6938" t="s">
        <v>22</v>
      </c>
      <c r="O6938" t="s">
        <v>209</v>
      </c>
      <c r="P6938" t="s">
        <v>24</v>
      </c>
    </row>
    <row r="6939" spans="1:16" x14ac:dyDescent="0.25">
      <c r="A6939" t="s">
        <v>8827</v>
      </c>
      <c r="B6939" s="1">
        <v>41275</v>
      </c>
      <c r="C6939">
        <v>2013</v>
      </c>
      <c r="D6939">
        <v>16</v>
      </c>
      <c r="E6939">
        <v>869.36890051357159</v>
      </c>
      <c r="F6939">
        <v>3024.8</v>
      </c>
      <c r="G6939">
        <v>2155.4310994864286</v>
      </c>
      <c r="H6939" t="s">
        <v>26</v>
      </c>
      <c r="I6939" t="s">
        <v>1101</v>
      </c>
      <c r="J6939" t="s">
        <v>3</v>
      </c>
      <c r="K6939" t="s">
        <v>4</v>
      </c>
      <c r="L6939" t="s">
        <v>101</v>
      </c>
      <c r="M6939" t="s">
        <v>34</v>
      </c>
      <c r="N6939" t="s">
        <v>7</v>
      </c>
      <c r="O6939" t="s">
        <v>137</v>
      </c>
      <c r="P6939" t="s">
        <v>138</v>
      </c>
    </row>
    <row r="6940" spans="1:16" x14ac:dyDescent="0.25">
      <c r="A6940" t="s">
        <v>8828</v>
      </c>
      <c r="B6940" s="1">
        <v>41122</v>
      </c>
      <c r="C6940">
        <v>2012</v>
      </c>
      <c r="D6940">
        <v>6</v>
      </c>
      <c r="E6940">
        <v>709.55034843557178</v>
      </c>
      <c r="F6940">
        <v>671.94399999999996</v>
      </c>
      <c r="G6940">
        <v>-37.606348435571817</v>
      </c>
      <c r="H6940" t="s">
        <v>1</v>
      </c>
      <c r="I6940" t="s">
        <v>728</v>
      </c>
      <c r="J6940" t="s">
        <v>37</v>
      </c>
      <c r="K6940" t="s">
        <v>37</v>
      </c>
      <c r="L6940" t="s">
        <v>54</v>
      </c>
      <c r="M6940" t="s">
        <v>34</v>
      </c>
      <c r="N6940" t="s">
        <v>22</v>
      </c>
      <c r="O6940" t="s">
        <v>398</v>
      </c>
      <c r="P6940" t="s">
        <v>24</v>
      </c>
    </row>
    <row r="6941" spans="1:16" x14ac:dyDescent="0.25">
      <c r="A6941" t="s">
        <v>8829</v>
      </c>
      <c r="B6941" s="1">
        <v>41421</v>
      </c>
      <c r="C6941">
        <v>2013</v>
      </c>
      <c r="D6941">
        <v>12</v>
      </c>
      <c r="E6941">
        <v>122.02468002263764</v>
      </c>
      <c r="F6941">
        <v>795.32</v>
      </c>
      <c r="G6941">
        <v>673.2953199773624</v>
      </c>
      <c r="H6941" t="s">
        <v>26</v>
      </c>
      <c r="I6941" t="s">
        <v>5159</v>
      </c>
      <c r="J6941" t="s">
        <v>72</v>
      </c>
      <c r="K6941" t="s">
        <v>72</v>
      </c>
      <c r="L6941" t="s">
        <v>21</v>
      </c>
      <c r="M6941" t="s">
        <v>13</v>
      </c>
      <c r="N6941" t="s">
        <v>27</v>
      </c>
      <c r="O6941" t="s">
        <v>28</v>
      </c>
      <c r="P6941" t="s">
        <v>29</v>
      </c>
    </row>
    <row r="6942" spans="1:16" x14ac:dyDescent="0.25">
      <c r="A6942" t="s">
        <v>8830</v>
      </c>
      <c r="B6942" s="1">
        <v>41530</v>
      </c>
      <c r="C6942">
        <v>2013</v>
      </c>
      <c r="D6942">
        <v>10</v>
      </c>
      <c r="E6942">
        <v>584.68643103150259</v>
      </c>
      <c r="F6942">
        <v>22950</v>
      </c>
      <c r="G6942">
        <v>22365.313568968497</v>
      </c>
      <c r="H6942" t="s">
        <v>1</v>
      </c>
      <c r="I6942" t="s">
        <v>1795</v>
      </c>
      <c r="J6942" t="s">
        <v>72</v>
      </c>
      <c r="K6942" t="s">
        <v>72</v>
      </c>
      <c r="L6942" t="s">
        <v>87</v>
      </c>
      <c r="M6942" t="s">
        <v>39</v>
      </c>
      <c r="N6942" t="s">
        <v>22</v>
      </c>
      <c r="O6942" t="s">
        <v>372</v>
      </c>
      <c r="P6942" t="s">
        <v>24</v>
      </c>
    </row>
    <row r="6943" spans="1:16" x14ac:dyDescent="0.25">
      <c r="A6943" t="s">
        <v>8831</v>
      </c>
      <c r="B6943" s="1">
        <v>41536</v>
      </c>
      <c r="C6943">
        <v>2013</v>
      </c>
      <c r="D6943">
        <v>10</v>
      </c>
      <c r="E6943">
        <v>1222.3348098836511</v>
      </c>
      <c r="F6943">
        <v>2599.9</v>
      </c>
      <c r="G6943">
        <v>1377.565190116349</v>
      </c>
      <c r="H6943" t="s">
        <v>1</v>
      </c>
      <c r="I6943" t="s">
        <v>2526</v>
      </c>
      <c r="J6943" t="s">
        <v>3</v>
      </c>
      <c r="K6943" t="s">
        <v>4</v>
      </c>
      <c r="L6943" t="s">
        <v>16</v>
      </c>
      <c r="M6943" t="s">
        <v>17</v>
      </c>
      <c r="N6943" t="s">
        <v>22</v>
      </c>
      <c r="O6943" t="s">
        <v>871</v>
      </c>
      <c r="P6943" t="s">
        <v>24</v>
      </c>
    </row>
    <row r="6944" spans="1:16" x14ac:dyDescent="0.25">
      <c r="A6944" t="s">
        <v>8832</v>
      </c>
      <c r="B6944" s="1">
        <v>41678</v>
      </c>
      <c r="C6944">
        <v>2014</v>
      </c>
      <c r="D6944">
        <v>9</v>
      </c>
      <c r="E6944">
        <v>11.833191544691996</v>
      </c>
      <c r="F6944">
        <v>113.307</v>
      </c>
      <c r="G6944">
        <v>101.473808455308</v>
      </c>
      <c r="H6944" t="s">
        <v>1</v>
      </c>
      <c r="I6944" t="s">
        <v>5056</v>
      </c>
      <c r="J6944" t="s">
        <v>3</v>
      </c>
      <c r="K6944" t="s">
        <v>4</v>
      </c>
      <c r="L6944" t="s">
        <v>16</v>
      </c>
      <c r="M6944" t="s">
        <v>17</v>
      </c>
      <c r="N6944" t="s">
        <v>22</v>
      </c>
      <c r="O6944" t="s">
        <v>524</v>
      </c>
      <c r="P6944" t="s">
        <v>24</v>
      </c>
    </row>
    <row r="6945" spans="1:16" x14ac:dyDescent="0.25">
      <c r="A6945" t="s">
        <v>8833</v>
      </c>
      <c r="B6945" s="1">
        <v>41116</v>
      </c>
      <c r="C6945">
        <v>2012</v>
      </c>
      <c r="D6945">
        <v>12</v>
      </c>
      <c r="E6945">
        <v>1444.7114002145706</v>
      </c>
      <c r="F6945">
        <v>3112.2</v>
      </c>
      <c r="G6945">
        <v>1667.4885997854292</v>
      </c>
      <c r="H6945" t="s">
        <v>1</v>
      </c>
      <c r="I6945" t="s">
        <v>2999</v>
      </c>
      <c r="J6945" t="s">
        <v>47</v>
      </c>
      <c r="K6945" t="s">
        <v>47</v>
      </c>
      <c r="L6945" t="s">
        <v>48</v>
      </c>
      <c r="M6945" t="s">
        <v>49</v>
      </c>
      <c r="N6945" t="s">
        <v>22</v>
      </c>
      <c r="O6945" t="s">
        <v>755</v>
      </c>
      <c r="P6945" t="s">
        <v>24</v>
      </c>
    </row>
    <row r="6946" spans="1:16" x14ac:dyDescent="0.25">
      <c r="A6946" t="s">
        <v>8834</v>
      </c>
      <c r="B6946" s="1">
        <v>41216</v>
      </c>
      <c r="C6946">
        <v>2012</v>
      </c>
      <c r="D6946">
        <v>6</v>
      </c>
      <c r="E6946">
        <v>97.61248559795871</v>
      </c>
      <c r="F6946">
        <v>419.47199999999998</v>
      </c>
      <c r="G6946">
        <v>321.85951440204127</v>
      </c>
      <c r="H6946" t="s">
        <v>1</v>
      </c>
      <c r="I6946" t="s">
        <v>145</v>
      </c>
      <c r="J6946" t="s">
        <v>3</v>
      </c>
      <c r="K6946" t="s">
        <v>4</v>
      </c>
      <c r="L6946" t="s">
        <v>12</v>
      </c>
      <c r="M6946" t="s">
        <v>13</v>
      </c>
      <c r="N6946" t="s">
        <v>22</v>
      </c>
      <c r="O6946" t="s">
        <v>277</v>
      </c>
      <c r="P6946" t="s">
        <v>24</v>
      </c>
    </row>
    <row r="6947" spans="1:16" x14ac:dyDescent="0.25">
      <c r="A6947" t="s">
        <v>8835</v>
      </c>
      <c r="B6947" s="1">
        <v>41238</v>
      </c>
      <c r="C6947">
        <v>2012</v>
      </c>
      <c r="D6947">
        <v>13</v>
      </c>
      <c r="E6947">
        <v>455.72039237185214</v>
      </c>
      <c r="F6947">
        <v>1500.4</v>
      </c>
      <c r="G6947">
        <v>1044.679607628148</v>
      </c>
      <c r="H6947" t="s">
        <v>1</v>
      </c>
      <c r="I6947" t="s">
        <v>2492</v>
      </c>
      <c r="J6947" t="s">
        <v>67</v>
      </c>
      <c r="K6947" t="s">
        <v>68</v>
      </c>
      <c r="L6947" t="s">
        <v>69</v>
      </c>
      <c r="M6947" t="s">
        <v>39</v>
      </c>
      <c r="N6947" t="s">
        <v>22</v>
      </c>
      <c r="O6947" t="s">
        <v>781</v>
      </c>
      <c r="P6947" t="s">
        <v>24</v>
      </c>
    </row>
    <row r="6948" spans="1:16" x14ac:dyDescent="0.25">
      <c r="A6948" t="s">
        <v>8836</v>
      </c>
      <c r="B6948" s="1">
        <v>41216</v>
      </c>
      <c r="C6948">
        <v>2012</v>
      </c>
      <c r="D6948">
        <v>13</v>
      </c>
      <c r="E6948">
        <v>182.10609604847636</v>
      </c>
      <c r="F6948">
        <v>325</v>
      </c>
      <c r="G6948">
        <v>142.89390395152364</v>
      </c>
      <c r="H6948" t="s">
        <v>1</v>
      </c>
      <c r="I6948" t="s">
        <v>2946</v>
      </c>
      <c r="J6948" t="s">
        <v>3</v>
      </c>
      <c r="K6948" t="s">
        <v>4</v>
      </c>
      <c r="L6948" t="s">
        <v>749</v>
      </c>
      <c r="M6948" t="s">
        <v>6</v>
      </c>
      <c r="N6948" t="s">
        <v>27</v>
      </c>
      <c r="O6948" t="s">
        <v>442</v>
      </c>
      <c r="P6948" t="s">
        <v>443</v>
      </c>
    </row>
    <row r="6949" spans="1:16" x14ac:dyDescent="0.25">
      <c r="A6949" t="s">
        <v>8837</v>
      </c>
      <c r="B6949" s="1">
        <v>41386</v>
      </c>
      <c r="C6949">
        <v>2013</v>
      </c>
      <c r="D6949">
        <v>12</v>
      </c>
      <c r="E6949">
        <v>1920.6191020839274</v>
      </c>
      <c r="F6949">
        <v>3619.2</v>
      </c>
      <c r="G6949">
        <v>1698.5808979160724</v>
      </c>
      <c r="H6949" t="s">
        <v>1</v>
      </c>
      <c r="I6949" t="s">
        <v>6372</v>
      </c>
      <c r="J6949" t="s">
        <v>57</v>
      </c>
      <c r="K6949" t="s">
        <v>58</v>
      </c>
      <c r="L6949" t="s">
        <v>5</v>
      </c>
      <c r="M6949" t="s">
        <v>6</v>
      </c>
      <c r="N6949" t="s">
        <v>27</v>
      </c>
      <c r="O6949" t="s">
        <v>408</v>
      </c>
      <c r="P6949" t="s">
        <v>409</v>
      </c>
    </row>
    <row r="6950" spans="1:16" x14ac:dyDescent="0.25">
      <c r="A6950" t="s">
        <v>8838</v>
      </c>
      <c r="B6950" s="1">
        <v>41499</v>
      </c>
      <c r="C6950">
        <v>2013</v>
      </c>
      <c r="D6950">
        <v>48</v>
      </c>
      <c r="E6950">
        <v>695.78218381342629</v>
      </c>
      <c r="F6950">
        <v>10469.620000000001</v>
      </c>
      <c r="G6950">
        <v>9773.8378161865749</v>
      </c>
      <c r="H6950" t="s">
        <v>328</v>
      </c>
      <c r="I6950" t="s">
        <v>2115</v>
      </c>
      <c r="J6950" t="s">
        <v>72</v>
      </c>
      <c r="K6950" t="s">
        <v>72</v>
      </c>
      <c r="L6950" t="s">
        <v>123</v>
      </c>
      <c r="M6950" t="s">
        <v>39</v>
      </c>
      <c r="N6950" t="s">
        <v>22</v>
      </c>
      <c r="O6950" t="s">
        <v>329</v>
      </c>
      <c r="P6950" t="s">
        <v>24</v>
      </c>
    </row>
    <row r="6951" spans="1:16" x14ac:dyDescent="0.25">
      <c r="A6951" t="s">
        <v>8839</v>
      </c>
      <c r="B6951" s="1">
        <v>41700</v>
      </c>
      <c r="C6951">
        <v>2014</v>
      </c>
      <c r="D6951">
        <v>9</v>
      </c>
      <c r="E6951">
        <v>30.78227490713347</v>
      </c>
      <c r="F6951">
        <v>2123.8000000000002</v>
      </c>
      <c r="G6951">
        <v>2093.0177250928668</v>
      </c>
      <c r="H6951" t="s">
        <v>1</v>
      </c>
      <c r="I6951" t="s">
        <v>8840</v>
      </c>
      <c r="J6951" t="s">
        <v>67</v>
      </c>
      <c r="K6951" t="s">
        <v>68</v>
      </c>
      <c r="L6951" t="s">
        <v>97</v>
      </c>
      <c r="M6951" t="s">
        <v>39</v>
      </c>
      <c r="N6951" t="s">
        <v>27</v>
      </c>
      <c r="O6951" t="s">
        <v>408</v>
      </c>
      <c r="P6951" t="s">
        <v>409</v>
      </c>
    </row>
    <row r="6952" spans="1:16" x14ac:dyDescent="0.25">
      <c r="A6952" t="s">
        <v>8841</v>
      </c>
      <c r="B6952" s="1">
        <v>41362</v>
      </c>
      <c r="C6952">
        <v>2013</v>
      </c>
      <c r="D6952">
        <v>20</v>
      </c>
      <c r="E6952">
        <v>6028.2532238337826</v>
      </c>
      <c r="F6952">
        <v>7380</v>
      </c>
      <c r="G6952">
        <v>1351.7467761662174</v>
      </c>
      <c r="H6952" t="s">
        <v>1</v>
      </c>
      <c r="I6952" t="s">
        <v>4317</v>
      </c>
      <c r="J6952" t="s">
        <v>37</v>
      </c>
      <c r="K6952" t="s">
        <v>37</v>
      </c>
      <c r="L6952" t="s">
        <v>123</v>
      </c>
      <c r="M6952" t="s">
        <v>39</v>
      </c>
      <c r="N6952" t="s">
        <v>22</v>
      </c>
      <c r="O6952" t="s">
        <v>460</v>
      </c>
      <c r="P6952" t="s">
        <v>24</v>
      </c>
    </row>
    <row r="6953" spans="1:16" x14ac:dyDescent="0.25">
      <c r="A6953" t="s">
        <v>8842</v>
      </c>
      <c r="B6953" s="1">
        <v>41689</v>
      </c>
      <c r="C6953">
        <v>2014</v>
      </c>
      <c r="D6953">
        <v>18</v>
      </c>
      <c r="E6953">
        <v>56.484416863514916</v>
      </c>
      <c r="F6953">
        <v>385.02449999999999</v>
      </c>
      <c r="G6953">
        <v>328.54008313648507</v>
      </c>
      <c r="H6953" t="s">
        <v>1</v>
      </c>
      <c r="I6953" t="s">
        <v>3200</v>
      </c>
      <c r="J6953" t="s">
        <v>3</v>
      </c>
      <c r="K6953" t="s">
        <v>4</v>
      </c>
      <c r="L6953" t="s">
        <v>12</v>
      </c>
      <c r="M6953" t="s">
        <v>13</v>
      </c>
      <c r="N6953" t="s">
        <v>22</v>
      </c>
      <c r="O6953" t="s">
        <v>566</v>
      </c>
      <c r="P6953" t="s">
        <v>24</v>
      </c>
    </row>
    <row r="6954" spans="1:16" x14ac:dyDescent="0.25">
      <c r="A6954" t="s">
        <v>8843</v>
      </c>
      <c r="B6954" s="1">
        <v>41430</v>
      </c>
      <c r="C6954">
        <v>2013</v>
      </c>
      <c r="D6954">
        <v>36</v>
      </c>
      <c r="E6954">
        <v>545.44527073303709</v>
      </c>
      <c r="F6954">
        <v>11292.6</v>
      </c>
      <c r="G6954">
        <v>10747.154729266964</v>
      </c>
      <c r="H6954" t="s">
        <v>26</v>
      </c>
      <c r="I6954" t="s">
        <v>8844</v>
      </c>
      <c r="J6954" t="s">
        <v>42</v>
      </c>
      <c r="K6954" t="s">
        <v>43</v>
      </c>
      <c r="L6954" t="s">
        <v>5</v>
      </c>
      <c r="M6954" t="s">
        <v>6</v>
      </c>
      <c r="N6954" t="s">
        <v>22</v>
      </c>
      <c r="O6954" t="s">
        <v>209</v>
      </c>
      <c r="P6954" t="s">
        <v>24</v>
      </c>
    </row>
    <row r="6955" spans="1:16" x14ac:dyDescent="0.25">
      <c r="A6955" t="s">
        <v>8845</v>
      </c>
      <c r="B6955" s="1">
        <v>40906</v>
      </c>
      <c r="C6955">
        <v>2011</v>
      </c>
      <c r="D6955">
        <v>4</v>
      </c>
      <c r="E6955">
        <v>16.808347011810284</v>
      </c>
      <c r="F6955">
        <v>342</v>
      </c>
      <c r="G6955">
        <v>325.19165298818973</v>
      </c>
      <c r="H6955" t="s">
        <v>171</v>
      </c>
      <c r="I6955" t="s">
        <v>313</v>
      </c>
      <c r="J6955" t="s">
        <v>37</v>
      </c>
      <c r="K6955" t="s">
        <v>37</v>
      </c>
      <c r="L6955" t="s">
        <v>97</v>
      </c>
      <c r="M6955" t="s">
        <v>39</v>
      </c>
      <c r="N6955" t="s">
        <v>22</v>
      </c>
      <c r="O6955" t="s">
        <v>173</v>
      </c>
      <c r="P6955" t="s">
        <v>24</v>
      </c>
    </row>
    <row r="6956" spans="1:16" x14ac:dyDescent="0.25">
      <c r="A6956" t="s">
        <v>8846</v>
      </c>
      <c r="B6956" s="1">
        <v>41272</v>
      </c>
      <c r="C6956">
        <v>2012</v>
      </c>
      <c r="D6956">
        <v>13</v>
      </c>
      <c r="E6956">
        <v>75.437670512276</v>
      </c>
      <c r="F6956">
        <v>2258.8744999999999</v>
      </c>
      <c r="G6956">
        <v>2183.436829487724</v>
      </c>
      <c r="H6956" t="s">
        <v>171</v>
      </c>
      <c r="I6956" t="s">
        <v>2256</v>
      </c>
      <c r="J6956" t="s">
        <v>3</v>
      </c>
      <c r="K6956" t="s">
        <v>4</v>
      </c>
      <c r="L6956" t="s">
        <v>16</v>
      </c>
      <c r="M6956" t="s">
        <v>17</v>
      </c>
      <c r="N6956" t="s">
        <v>27</v>
      </c>
      <c r="O6956" t="s">
        <v>28</v>
      </c>
      <c r="P6956" t="s">
        <v>29</v>
      </c>
    </row>
    <row r="6957" spans="1:16" x14ac:dyDescent="0.25">
      <c r="A6957" t="s">
        <v>8847</v>
      </c>
      <c r="B6957" s="1">
        <v>41676</v>
      </c>
      <c r="C6957">
        <v>2014</v>
      </c>
      <c r="D6957">
        <v>9</v>
      </c>
      <c r="E6957">
        <v>439.13623971400602</v>
      </c>
      <c r="F6957">
        <v>3800.3</v>
      </c>
      <c r="G6957">
        <v>3361.1637602859942</v>
      </c>
      <c r="H6957" t="s">
        <v>1</v>
      </c>
      <c r="I6957" t="s">
        <v>1647</v>
      </c>
      <c r="J6957" t="s">
        <v>57</v>
      </c>
      <c r="K6957" t="s">
        <v>58</v>
      </c>
      <c r="L6957" t="s">
        <v>5</v>
      </c>
      <c r="M6957" t="s">
        <v>6</v>
      </c>
      <c r="N6957" t="s">
        <v>22</v>
      </c>
      <c r="O6957" t="s">
        <v>2350</v>
      </c>
      <c r="P6957" t="s">
        <v>24</v>
      </c>
    </row>
    <row r="6958" spans="1:16" x14ac:dyDescent="0.25">
      <c r="A6958" t="s">
        <v>8848</v>
      </c>
      <c r="B6958" s="1">
        <v>41186</v>
      </c>
      <c r="C6958">
        <v>2012</v>
      </c>
      <c r="D6958">
        <v>5</v>
      </c>
      <c r="E6958">
        <v>13.737125776826209</v>
      </c>
      <c r="F6958">
        <v>64.95</v>
      </c>
      <c r="G6958">
        <v>51.212874223173792</v>
      </c>
      <c r="H6958" t="s">
        <v>1</v>
      </c>
      <c r="I6958" t="s">
        <v>2736</v>
      </c>
      <c r="J6958" t="s">
        <v>3</v>
      </c>
      <c r="K6958" t="s">
        <v>4</v>
      </c>
      <c r="L6958" t="s">
        <v>16</v>
      </c>
      <c r="M6958" t="s">
        <v>17</v>
      </c>
      <c r="N6958" t="s">
        <v>22</v>
      </c>
      <c r="O6958" t="s">
        <v>755</v>
      </c>
      <c r="P6958" t="s">
        <v>24</v>
      </c>
    </row>
    <row r="6959" spans="1:16" x14ac:dyDescent="0.25">
      <c r="A6959" t="s">
        <v>8849</v>
      </c>
      <c r="B6959" s="1">
        <v>41752</v>
      </c>
      <c r="C6959">
        <v>2014</v>
      </c>
      <c r="D6959">
        <v>20</v>
      </c>
      <c r="E6959">
        <v>910.57639038602963</v>
      </c>
      <c r="F6959">
        <v>1000</v>
      </c>
      <c r="G6959">
        <v>89.42360961397037</v>
      </c>
      <c r="H6959" t="s">
        <v>1</v>
      </c>
      <c r="I6959" t="s">
        <v>1869</v>
      </c>
      <c r="J6959" t="s">
        <v>3</v>
      </c>
      <c r="K6959" t="s">
        <v>4</v>
      </c>
      <c r="L6959" t="s">
        <v>131</v>
      </c>
      <c r="M6959" t="s">
        <v>39</v>
      </c>
      <c r="N6959" t="s">
        <v>22</v>
      </c>
      <c r="O6959" t="s">
        <v>648</v>
      </c>
      <c r="P6959" t="s">
        <v>24</v>
      </c>
    </row>
    <row r="6960" spans="1:16" x14ac:dyDescent="0.25">
      <c r="A6960" t="s">
        <v>8850</v>
      </c>
      <c r="B6960" s="1">
        <v>41704</v>
      </c>
      <c r="C6960">
        <v>2014</v>
      </c>
      <c r="D6960">
        <v>10</v>
      </c>
      <c r="E6960">
        <v>183.00086032092509</v>
      </c>
      <c r="F6960">
        <v>2930</v>
      </c>
      <c r="G6960">
        <v>2746.9991396790747</v>
      </c>
      <c r="H6960" t="s">
        <v>1</v>
      </c>
      <c r="I6960" t="s">
        <v>2390</v>
      </c>
      <c r="J6960" t="s">
        <v>47</v>
      </c>
      <c r="K6960" t="s">
        <v>47</v>
      </c>
      <c r="L6960" t="s">
        <v>273</v>
      </c>
      <c r="M6960" t="s">
        <v>49</v>
      </c>
      <c r="N6960" t="s">
        <v>22</v>
      </c>
      <c r="O6960" t="s">
        <v>562</v>
      </c>
      <c r="P6960" t="s">
        <v>24</v>
      </c>
    </row>
    <row r="6961" spans="1:16" x14ac:dyDescent="0.25">
      <c r="A6961" t="s">
        <v>8851</v>
      </c>
      <c r="B6961" s="1">
        <v>41493</v>
      </c>
      <c r="C6961">
        <v>2013</v>
      </c>
      <c r="D6961">
        <v>12</v>
      </c>
      <c r="E6961">
        <v>0.43768344079781746</v>
      </c>
      <c r="F6961">
        <v>1078.8</v>
      </c>
      <c r="G6961">
        <v>1078.3623165592021</v>
      </c>
      <c r="H6961" t="s">
        <v>1</v>
      </c>
      <c r="I6961" t="s">
        <v>965</v>
      </c>
      <c r="J6961" t="s">
        <v>32</v>
      </c>
      <c r="K6961" t="s">
        <v>32</v>
      </c>
      <c r="L6961" t="s">
        <v>366</v>
      </c>
      <c r="M6961" t="s">
        <v>34</v>
      </c>
      <c r="N6961" t="s">
        <v>22</v>
      </c>
      <c r="O6961" t="s">
        <v>790</v>
      </c>
      <c r="P6961" t="s">
        <v>24</v>
      </c>
    </row>
    <row r="6962" spans="1:16" x14ac:dyDescent="0.25">
      <c r="A6962" t="s">
        <v>8852</v>
      </c>
      <c r="B6962" s="1">
        <v>41213</v>
      </c>
      <c r="C6962">
        <v>2012</v>
      </c>
      <c r="D6962">
        <v>6</v>
      </c>
      <c r="E6962">
        <v>192.19566363619364</v>
      </c>
      <c r="F6962">
        <v>134.946</v>
      </c>
      <c r="G6962">
        <v>-57.249663636193645</v>
      </c>
      <c r="H6962" t="s">
        <v>1</v>
      </c>
      <c r="I6962" t="s">
        <v>5102</v>
      </c>
      <c r="J6962" t="s">
        <v>3</v>
      </c>
      <c r="K6962" t="s">
        <v>4</v>
      </c>
      <c r="L6962" t="s">
        <v>749</v>
      </c>
      <c r="M6962" t="s">
        <v>6</v>
      </c>
      <c r="N6962" t="s">
        <v>22</v>
      </c>
      <c r="O6962" t="s">
        <v>1175</v>
      </c>
      <c r="P6962" t="s">
        <v>24</v>
      </c>
    </row>
    <row r="6963" spans="1:16" x14ac:dyDescent="0.25">
      <c r="A6963" t="s">
        <v>8853</v>
      </c>
      <c r="B6963" s="1">
        <v>41764</v>
      </c>
      <c r="C6963">
        <v>2014</v>
      </c>
      <c r="D6963">
        <v>10</v>
      </c>
      <c r="E6963">
        <v>36.975249603206912</v>
      </c>
      <c r="F6963">
        <v>1880</v>
      </c>
      <c r="G6963">
        <v>1843.024750396793</v>
      </c>
      <c r="H6963" t="s">
        <v>1</v>
      </c>
      <c r="I6963" t="s">
        <v>1588</v>
      </c>
      <c r="J6963" t="s">
        <v>67</v>
      </c>
      <c r="K6963" t="s">
        <v>68</v>
      </c>
      <c r="L6963" t="s">
        <v>69</v>
      </c>
      <c r="M6963" t="s">
        <v>39</v>
      </c>
      <c r="N6963" t="s">
        <v>22</v>
      </c>
      <c r="O6963" t="s">
        <v>875</v>
      </c>
      <c r="P6963" t="s">
        <v>24</v>
      </c>
    </row>
    <row r="6964" spans="1:16" x14ac:dyDescent="0.25">
      <c r="A6964" t="s">
        <v>8854</v>
      </c>
      <c r="B6964" s="1">
        <v>41779</v>
      </c>
      <c r="C6964">
        <v>2014</v>
      </c>
      <c r="D6964">
        <v>20</v>
      </c>
      <c r="E6964">
        <v>423.46341952529235</v>
      </c>
      <c r="F6964">
        <v>2960</v>
      </c>
      <c r="G6964">
        <v>2536.5365804747075</v>
      </c>
      <c r="H6964" t="s">
        <v>1</v>
      </c>
      <c r="I6964" t="s">
        <v>2838</v>
      </c>
      <c r="J6964" t="s">
        <v>57</v>
      </c>
      <c r="K6964" t="s">
        <v>58</v>
      </c>
      <c r="L6964" t="s">
        <v>92</v>
      </c>
      <c r="M6964" t="s">
        <v>6</v>
      </c>
      <c r="N6964" t="s">
        <v>7</v>
      </c>
      <c r="O6964" t="s">
        <v>3109</v>
      </c>
      <c r="P6964" t="s">
        <v>253</v>
      </c>
    </row>
    <row r="6965" spans="1:16" x14ac:dyDescent="0.25">
      <c r="A6965" t="s">
        <v>8855</v>
      </c>
      <c r="B6965" s="1">
        <v>41569</v>
      </c>
      <c r="C6965">
        <v>2013</v>
      </c>
      <c r="D6965">
        <v>13</v>
      </c>
      <c r="E6965">
        <v>25.19142008487411</v>
      </c>
      <c r="F6965">
        <v>145.18</v>
      </c>
      <c r="G6965">
        <v>119.9885799151259</v>
      </c>
      <c r="H6965" t="s">
        <v>1</v>
      </c>
      <c r="I6965" t="s">
        <v>1373</v>
      </c>
      <c r="J6965" t="s">
        <v>3</v>
      </c>
      <c r="K6965" t="s">
        <v>4</v>
      </c>
      <c r="L6965" t="s">
        <v>131</v>
      </c>
      <c r="M6965" t="s">
        <v>39</v>
      </c>
      <c r="N6965" t="s">
        <v>22</v>
      </c>
      <c r="O6965" t="s">
        <v>640</v>
      </c>
      <c r="P6965" t="s">
        <v>24</v>
      </c>
    </row>
    <row r="6966" spans="1:16" x14ac:dyDescent="0.25">
      <c r="A6966" t="s">
        <v>8856</v>
      </c>
      <c r="B6966" s="1">
        <v>40908</v>
      </c>
      <c r="C6966">
        <v>2011</v>
      </c>
      <c r="D6966">
        <v>9</v>
      </c>
      <c r="E6966">
        <v>666.36023472275372</v>
      </c>
      <c r="F6966">
        <v>1038.2</v>
      </c>
      <c r="G6966">
        <v>371.83976527724633</v>
      </c>
      <c r="H6966" t="s">
        <v>1</v>
      </c>
      <c r="I6966" t="s">
        <v>2450</v>
      </c>
      <c r="J6966" t="s">
        <v>67</v>
      </c>
      <c r="K6966" t="s">
        <v>68</v>
      </c>
      <c r="L6966" t="s">
        <v>69</v>
      </c>
      <c r="M6966" t="s">
        <v>39</v>
      </c>
      <c r="N6966" t="s">
        <v>22</v>
      </c>
      <c r="O6966" t="s">
        <v>623</v>
      </c>
      <c r="P6966" t="s">
        <v>24</v>
      </c>
    </row>
    <row r="6967" spans="1:16" x14ac:dyDescent="0.25">
      <c r="A6967" t="s">
        <v>8857</v>
      </c>
      <c r="B6967" s="1">
        <v>40906</v>
      </c>
      <c r="C6967">
        <v>2011</v>
      </c>
      <c r="D6967">
        <v>8</v>
      </c>
      <c r="E6967">
        <v>1.0542389476472012E-2</v>
      </c>
      <c r="F6967">
        <v>105.56399999999999</v>
      </c>
      <c r="G6967">
        <v>105.55345761052352</v>
      </c>
      <c r="H6967" t="s">
        <v>26</v>
      </c>
      <c r="I6967" t="s">
        <v>2699</v>
      </c>
      <c r="J6967" t="s">
        <v>3</v>
      </c>
      <c r="K6967" t="s">
        <v>4</v>
      </c>
      <c r="L6967" t="s">
        <v>16</v>
      </c>
      <c r="M6967" t="s">
        <v>17</v>
      </c>
      <c r="N6967" t="s">
        <v>7</v>
      </c>
      <c r="O6967" t="s">
        <v>137</v>
      </c>
      <c r="P6967" t="s">
        <v>138</v>
      </c>
    </row>
    <row r="6968" spans="1:16" x14ac:dyDescent="0.25">
      <c r="A6968" t="s">
        <v>8858</v>
      </c>
      <c r="B6968" s="1">
        <v>41081</v>
      </c>
      <c r="C6968">
        <v>2012</v>
      </c>
      <c r="D6968">
        <v>6</v>
      </c>
      <c r="E6968">
        <v>19.683198321373126</v>
      </c>
      <c r="F6968">
        <v>57</v>
      </c>
      <c r="G6968">
        <v>37.316801678626874</v>
      </c>
      <c r="H6968" t="s">
        <v>1</v>
      </c>
      <c r="I6968" t="s">
        <v>2365</v>
      </c>
      <c r="J6968" t="s">
        <v>3</v>
      </c>
      <c r="K6968" t="s">
        <v>4</v>
      </c>
      <c r="L6968" t="s">
        <v>131</v>
      </c>
      <c r="M6968" t="s">
        <v>39</v>
      </c>
      <c r="N6968" t="s">
        <v>27</v>
      </c>
      <c r="O6968" t="s">
        <v>369</v>
      </c>
      <c r="P6968" t="s">
        <v>370</v>
      </c>
    </row>
    <row r="6969" spans="1:16" x14ac:dyDescent="0.25">
      <c r="A6969" t="s">
        <v>8859</v>
      </c>
      <c r="B6969" s="1">
        <v>41147</v>
      </c>
      <c r="C6969">
        <v>2012</v>
      </c>
      <c r="D6969">
        <v>6</v>
      </c>
      <c r="E6969">
        <v>21.971832848673646</v>
      </c>
      <c r="F6969">
        <v>336.3</v>
      </c>
      <c r="G6969">
        <v>314.32816715132634</v>
      </c>
      <c r="H6969" t="s">
        <v>1</v>
      </c>
      <c r="I6969" t="s">
        <v>8267</v>
      </c>
      <c r="J6969" t="s">
        <v>67</v>
      </c>
      <c r="K6969" t="s">
        <v>68</v>
      </c>
      <c r="L6969" t="s">
        <v>97</v>
      </c>
      <c r="M6969" t="s">
        <v>39</v>
      </c>
      <c r="N6969" t="s">
        <v>22</v>
      </c>
      <c r="O6969" t="s">
        <v>2508</v>
      </c>
      <c r="P6969" t="s">
        <v>24</v>
      </c>
    </row>
    <row r="6970" spans="1:16" x14ac:dyDescent="0.25">
      <c r="A6970" t="s">
        <v>8860</v>
      </c>
      <c r="B6970" s="1">
        <v>41160</v>
      </c>
      <c r="C6970">
        <v>2012</v>
      </c>
      <c r="D6970">
        <v>10</v>
      </c>
      <c r="E6970">
        <v>708.86541642570114</v>
      </c>
      <c r="F6970">
        <v>2190</v>
      </c>
      <c r="G6970">
        <v>1481.1345835742989</v>
      </c>
      <c r="H6970" t="s">
        <v>1</v>
      </c>
      <c r="I6970" t="s">
        <v>323</v>
      </c>
      <c r="J6970" t="s">
        <v>3</v>
      </c>
      <c r="K6970" t="s">
        <v>4</v>
      </c>
      <c r="L6970" t="s">
        <v>16</v>
      </c>
      <c r="M6970" t="s">
        <v>17</v>
      </c>
      <c r="N6970" t="s">
        <v>22</v>
      </c>
      <c r="O6970" t="s">
        <v>668</v>
      </c>
      <c r="P6970" t="s">
        <v>24</v>
      </c>
    </row>
    <row r="6971" spans="1:16" x14ac:dyDescent="0.25">
      <c r="A6971" t="s">
        <v>8861</v>
      </c>
      <c r="B6971" s="1">
        <v>41829</v>
      </c>
      <c r="C6971">
        <v>2014</v>
      </c>
      <c r="D6971">
        <v>12</v>
      </c>
      <c r="E6971">
        <v>267.97110130296022</v>
      </c>
      <c r="F6971">
        <v>3915.1</v>
      </c>
      <c r="G6971">
        <v>3647.1288986970399</v>
      </c>
      <c r="H6971" t="s">
        <v>1</v>
      </c>
      <c r="I6971" t="s">
        <v>1026</v>
      </c>
      <c r="J6971" t="s">
        <v>32</v>
      </c>
      <c r="K6971" t="s">
        <v>32</v>
      </c>
      <c r="L6971" t="s">
        <v>33</v>
      </c>
      <c r="M6971" t="s">
        <v>34</v>
      </c>
      <c r="N6971" t="s">
        <v>22</v>
      </c>
      <c r="O6971" t="s">
        <v>790</v>
      </c>
      <c r="P6971" t="s">
        <v>24</v>
      </c>
    </row>
    <row r="6972" spans="1:16" x14ac:dyDescent="0.25">
      <c r="A6972" t="s">
        <v>8862</v>
      </c>
      <c r="B6972" s="1">
        <v>41591</v>
      </c>
      <c r="C6972">
        <v>2013</v>
      </c>
      <c r="D6972">
        <v>13</v>
      </c>
      <c r="E6972">
        <v>87.281926746898677</v>
      </c>
      <c r="F6972">
        <v>2872.8</v>
      </c>
      <c r="G6972">
        <v>2785.5180732531016</v>
      </c>
      <c r="H6972" t="s">
        <v>1</v>
      </c>
      <c r="I6972" t="s">
        <v>3767</v>
      </c>
      <c r="J6972" t="s">
        <v>67</v>
      </c>
      <c r="K6972" t="s">
        <v>68</v>
      </c>
      <c r="L6972" t="s">
        <v>69</v>
      </c>
      <c r="M6972" t="s">
        <v>39</v>
      </c>
      <c r="N6972" t="s">
        <v>22</v>
      </c>
      <c r="O6972" t="s">
        <v>514</v>
      </c>
      <c r="P6972" t="s">
        <v>24</v>
      </c>
    </row>
    <row r="6973" spans="1:16" x14ac:dyDescent="0.25">
      <c r="A6973" t="s">
        <v>8863</v>
      </c>
      <c r="B6973" s="1">
        <v>40926</v>
      </c>
      <c r="C6973">
        <v>2012</v>
      </c>
      <c r="D6973">
        <v>4</v>
      </c>
      <c r="E6973">
        <v>5.5796814124848559</v>
      </c>
      <c r="F6973">
        <v>77.652000000000001</v>
      </c>
      <c r="G6973">
        <v>72.072318587515142</v>
      </c>
      <c r="H6973" t="s">
        <v>1</v>
      </c>
      <c r="I6973" t="s">
        <v>3200</v>
      </c>
      <c r="J6973" t="s">
        <v>3</v>
      </c>
      <c r="K6973" t="s">
        <v>4</v>
      </c>
      <c r="L6973" t="s">
        <v>12</v>
      </c>
      <c r="M6973" t="s">
        <v>13</v>
      </c>
      <c r="N6973" t="s">
        <v>27</v>
      </c>
      <c r="O6973" t="s">
        <v>304</v>
      </c>
      <c r="P6973" t="s">
        <v>29</v>
      </c>
    </row>
    <row r="6974" spans="1:16" x14ac:dyDescent="0.25">
      <c r="A6974" t="s">
        <v>8864</v>
      </c>
      <c r="B6974" s="1">
        <v>41686</v>
      </c>
      <c r="C6974">
        <v>2014</v>
      </c>
      <c r="D6974">
        <v>9</v>
      </c>
      <c r="E6974">
        <v>1762.2600882795098</v>
      </c>
      <c r="F6974">
        <v>5391</v>
      </c>
      <c r="G6974">
        <v>3628.7399117204905</v>
      </c>
      <c r="H6974" t="s">
        <v>1</v>
      </c>
      <c r="I6974" t="s">
        <v>1135</v>
      </c>
      <c r="J6974" t="s">
        <v>67</v>
      </c>
      <c r="K6974" t="s">
        <v>68</v>
      </c>
      <c r="L6974" t="s">
        <v>38</v>
      </c>
      <c r="M6974" t="s">
        <v>39</v>
      </c>
      <c r="N6974" t="s">
        <v>22</v>
      </c>
      <c r="O6974" t="s">
        <v>743</v>
      </c>
      <c r="P6974" t="s">
        <v>24</v>
      </c>
    </row>
    <row r="6975" spans="1:16" x14ac:dyDescent="0.25">
      <c r="A6975" t="s">
        <v>8865</v>
      </c>
      <c r="B6975" s="1">
        <v>40945</v>
      </c>
      <c r="C6975">
        <v>2012</v>
      </c>
      <c r="D6975">
        <v>4</v>
      </c>
      <c r="E6975">
        <v>473.69642746579569</v>
      </c>
      <c r="F6975">
        <v>425.1</v>
      </c>
      <c r="G6975">
        <v>-48.596427465795671</v>
      </c>
      <c r="H6975" t="s">
        <v>1</v>
      </c>
      <c r="I6975" t="s">
        <v>2339</v>
      </c>
      <c r="J6975" t="s">
        <v>67</v>
      </c>
      <c r="K6975" t="s">
        <v>68</v>
      </c>
      <c r="L6975" t="s">
        <v>87</v>
      </c>
      <c r="M6975" t="s">
        <v>39</v>
      </c>
      <c r="N6975" t="s">
        <v>22</v>
      </c>
      <c r="O6975" t="s">
        <v>631</v>
      </c>
      <c r="P6975" t="s">
        <v>24</v>
      </c>
    </row>
    <row r="6976" spans="1:16" x14ac:dyDescent="0.25">
      <c r="A6976" t="s">
        <v>8866</v>
      </c>
      <c r="B6976" s="1">
        <v>41023</v>
      </c>
      <c r="C6976">
        <v>2012</v>
      </c>
      <c r="D6976">
        <v>10</v>
      </c>
      <c r="E6976">
        <v>3372.9900276000758</v>
      </c>
      <c r="F6976">
        <v>5000</v>
      </c>
      <c r="G6976">
        <v>1627.0099723999242</v>
      </c>
      <c r="H6976" t="s">
        <v>1</v>
      </c>
      <c r="I6976" t="s">
        <v>3875</v>
      </c>
      <c r="J6976" t="s">
        <v>32</v>
      </c>
      <c r="K6976" t="s">
        <v>32</v>
      </c>
      <c r="L6976" t="s">
        <v>33</v>
      </c>
      <c r="M6976" t="s">
        <v>34</v>
      </c>
      <c r="N6976" t="s">
        <v>7</v>
      </c>
      <c r="O6976" t="s">
        <v>112</v>
      </c>
      <c r="P6976" t="s">
        <v>113</v>
      </c>
    </row>
    <row r="6977" spans="1:16" x14ac:dyDescent="0.25">
      <c r="A6977" t="s">
        <v>8867</v>
      </c>
      <c r="B6977" s="1">
        <v>41100</v>
      </c>
      <c r="C6977">
        <v>2012</v>
      </c>
      <c r="D6977">
        <v>12</v>
      </c>
      <c r="E6977">
        <v>166.80971109838941</v>
      </c>
      <c r="F6977">
        <v>2130.1</v>
      </c>
      <c r="G6977">
        <v>1963.2902889016104</v>
      </c>
      <c r="H6977" t="s">
        <v>1</v>
      </c>
      <c r="I6977" t="s">
        <v>1387</v>
      </c>
      <c r="J6977" t="s">
        <v>67</v>
      </c>
      <c r="K6977" t="s">
        <v>68</v>
      </c>
      <c r="L6977" t="s">
        <v>97</v>
      </c>
      <c r="M6977" t="s">
        <v>39</v>
      </c>
      <c r="N6977" t="s">
        <v>22</v>
      </c>
      <c r="O6977" t="s">
        <v>1265</v>
      </c>
      <c r="P6977" t="s">
        <v>24</v>
      </c>
    </row>
    <row r="6978" spans="1:16" x14ac:dyDescent="0.25">
      <c r="A6978" t="s">
        <v>8868</v>
      </c>
      <c r="B6978" s="1">
        <v>41116</v>
      </c>
      <c r="C6978">
        <v>2012</v>
      </c>
      <c r="D6978">
        <v>12</v>
      </c>
      <c r="E6978">
        <v>1115.1003018695831</v>
      </c>
      <c r="F6978">
        <v>3796.1</v>
      </c>
      <c r="G6978">
        <v>2680.9996981304166</v>
      </c>
      <c r="H6978" t="s">
        <v>1</v>
      </c>
      <c r="I6978" t="s">
        <v>5441</v>
      </c>
      <c r="J6978" t="s">
        <v>32</v>
      </c>
      <c r="K6978" t="s">
        <v>32</v>
      </c>
      <c r="L6978" t="s">
        <v>33</v>
      </c>
      <c r="M6978" t="s">
        <v>34</v>
      </c>
      <c r="N6978" t="s">
        <v>22</v>
      </c>
      <c r="O6978" t="s">
        <v>400</v>
      </c>
      <c r="P6978" t="s">
        <v>24</v>
      </c>
    </row>
    <row r="6979" spans="1:16" x14ac:dyDescent="0.25">
      <c r="A6979" t="s">
        <v>8869</v>
      </c>
      <c r="B6979" s="1">
        <v>41527</v>
      </c>
      <c r="C6979">
        <v>2013</v>
      </c>
      <c r="D6979">
        <v>10</v>
      </c>
      <c r="E6979">
        <v>1556.5909412725362</v>
      </c>
      <c r="F6979">
        <v>6570</v>
      </c>
      <c r="G6979">
        <v>5013.4090587274641</v>
      </c>
      <c r="H6979" t="s">
        <v>171</v>
      </c>
      <c r="I6979" t="s">
        <v>3241</v>
      </c>
      <c r="J6979" t="s">
        <v>42</v>
      </c>
      <c r="K6979" t="s">
        <v>43</v>
      </c>
      <c r="L6979" t="s">
        <v>5</v>
      </c>
      <c r="M6979" t="s">
        <v>6</v>
      </c>
      <c r="N6979" t="s">
        <v>22</v>
      </c>
      <c r="O6979" t="s">
        <v>173</v>
      </c>
      <c r="P6979" t="s">
        <v>24</v>
      </c>
    </row>
    <row r="6980" spans="1:16" x14ac:dyDescent="0.25">
      <c r="A6980" t="s">
        <v>8870</v>
      </c>
      <c r="B6980" s="1">
        <v>41500</v>
      </c>
      <c r="C6980">
        <v>2013</v>
      </c>
      <c r="D6980">
        <v>12</v>
      </c>
      <c r="E6980">
        <v>15.665467816880778</v>
      </c>
      <c r="F6980">
        <v>8318.1</v>
      </c>
      <c r="G6980">
        <v>8302.4345321831188</v>
      </c>
      <c r="H6980" t="s">
        <v>1</v>
      </c>
      <c r="I6980" t="s">
        <v>1474</v>
      </c>
      <c r="J6980" t="s">
        <v>32</v>
      </c>
      <c r="K6980" t="s">
        <v>32</v>
      </c>
      <c r="L6980" t="s">
        <v>33</v>
      </c>
      <c r="M6980" t="s">
        <v>34</v>
      </c>
      <c r="N6980" t="s">
        <v>22</v>
      </c>
      <c r="O6980" t="s">
        <v>554</v>
      </c>
      <c r="P6980" t="s">
        <v>24</v>
      </c>
    </row>
    <row r="6981" spans="1:16" x14ac:dyDescent="0.25">
      <c r="A6981" t="s">
        <v>8871</v>
      </c>
      <c r="B6981" s="1">
        <v>40928</v>
      </c>
      <c r="C6981">
        <v>2012</v>
      </c>
      <c r="D6981">
        <v>8</v>
      </c>
      <c r="E6981">
        <v>39.598244601382184</v>
      </c>
      <c r="F6981">
        <v>2361.6</v>
      </c>
      <c r="G6981">
        <v>2322.0017553986177</v>
      </c>
      <c r="H6981" t="s">
        <v>171</v>
      </c>
      <c r="I6981" t="s">
        <v>5205</v>
      </c>
      <c r="J6981" t="s">
        <v>42</v>
      </c>
      <c r="K6981" t="s">
        <v>43</v>
      </c>
      <c r="L6981" t="s">
        <v>5</v>
      </c>
      <c r="M6981" t="s">
        <v>6</v>
      </c>
      <c r="N6981" t="s">
        <v>27</v>
      </c>
      <c r="O6981" t="s">
        <v>28</v>
      </c>
      <c r="P6981" t="s">
        <v>29</v>
      </c>
    </row>
    <row r="6982" spans="1:16" x14ac:dyDescent="0.25">
      <c r="A6982" t="s">
        <v>8872</v>
      </c>
      <c r="B6982" s="1">
        <v>41325</v>
      </c>
      <c r="C6982">
        <v>2013</v>
      </c>
      <c r="D6982">
        <v>9</v>
      </c>
      <c r="E6982">
        <v>97.384762501836462</v>
      </c>
      <c r="F6982">
        <v>1154.55</v>
      </c>
      <c r="G6982">
        <v>1057.1652374981636</v>
      </c>
      <c r="H6982" t="s">
        <v>1</v>
      </c>
      <c r="I6982" t="s">
        <v>2809</v>
      </c>
      <c r="J6982" t="s">
        <v>57</v>
      </c>
      <c r="K6982" t="s">
        <v>58</v>
      </c>
      <c r="L6982" t="s">
        <v>92</v>
      </c>
      <c r="M6982" t="s">
        <v>6</v>
      </c>
      <c r="N6982" t="s">
        <v>22</v>
      </c>
      <c r="O6982" t="s">
        <v>596</v>
      </c>
      <c r="P6982" t="s">
        <v>24</v>
      </c>
    </row>
    <row r="6983" spans="1:16" x14ac:dyDescent="0.25">
      <c r="A6983" t="s">
        <v>8873</v>
      </c>
      <c r="B6983" s="1">
        <v>41086</v>
      </c>
      <c r="C6983">
        <v>2012</v>
      </c>
      <c r="D6983">
        <v>6</v>
      </c>
      <c r="E6983">
        <v>1063.1068921119211</v>
      </c>
      <c r="F6983">
        <v>1019.94</v>
      </c>
      <c r="G6983">
        <v>-43.166892111921015</v>
      </c>
      <c r="H6983" t="s">
        <v>171</v>
      </c>
      <c r="I6983" t="s">
        <v>719</v>
      </c>
      <c r="J6983" t="s">
        <v>37</v>
      </c>
      <c r="K6983" t="s">
        <v>37</v>
      </c>
      <c r="L6983" t="s">
        <v>54</v>
      </c>
      <c r="M6983" t="s">
        <v>34</v>
      </c>
      <c r="N6983" t="s">
        <v>27</v>
      </c>
      <c r="O6983" t="s">
        <v>28</v>
      </c>
      <c r="P6983" t="s">
        <v>29</v>
      </c>
    </row>
    <row r="6984" spans="1:16" x14ac:dyDescent="0.25">
      <c r="A6984" t="s">
        <v>8874</v>
      </c>
      <c r="B6984" s="1">
        <v>41100</v>
      </c>
      <c r="C6984">
        <v>2012</v>
      </c>
      <c r="D6984">
        <v>12</v>
      </c>
      <c r="E6984">
        <v>0.35363828297853328</v>
      </c>
      <c r="F6984">
        <v>7532.7</v>
      </c>
      <c r="G6984">
        <v>7532.346361717021</v>
      </c>
      <c r="H6984" t="s">
        <v>26</v>
      </c>
      <c r="I6984" t="s">
        <v>464</v>
      </c>
      <c r="J6984" t="s">
        <v>42</v>
      </c>
      <c r="K6984" t="s">
        <v>43</v>
      </c>
      <c r="L6984" t="s">
        <v>44</v>
      </c>
      <c r="M6984" t="s">
        <v>6</v>
      </c>
      <c r="N6984" t="s">
        <v>22</v>
      </c>
      <c r="O6984" t="s">
        <v>209</v>
      </c>
      <c r="P6984" t="s">
        <v>24</v>
      </c>
    </row>
    <row r="6985" spans="1:16" x14ac:dyDescent="0.25">
      <c r="A6985" t="s">
        <v>8875</v>
      </c>
      <c r="B6985" s="1">
        <v>41039</v>
      </c>
      <c r="C6985">
        <v>2012</v>
      </c>
      <c r="D6985">
        <v>10</v>
      </c>
      <c r="E6985">
        <v>2328.1352160333449</v>
      </c>
      <c r="F6985">
        <v>5990</v>
      </c>
      <c r="G6985">
        <v>3661.8647839666551</v>
      </c>
      <c r="H6985" t="s">
        <v>1</v>
      </c>
      <c r="I6985" t="s">
        <v>1532</v>
      </c>
      <c r="J6985" t="s">
        <v>72</v>
      </c>
      <c r="K6985" t="s">
        <v>72</v>
      </c>
      <c r="L6985" t="s">
        <v>38</v>
      </c>
      <c r="M6985" t="s">
        <v>39</v>
      </c>
      <c r="N6985" t="s">
        <v>22</v>
      </c>
      <c r="O6985" t="s">
        <v>643</v>
      </c>
      <c r="P6985" t="s">
        <v>24</v>
      </c>
    </row>
    <row r="6986" spans="1:16" x14ac:dyDescent="0.25">
      <c r="A6986" t="s">
        <v>8876</v>
      </c>
      <c r="B6986" s="1">
        <v>41922</v>
      </c>
      <c r="C6986">
        <v>2014</v>
      </c>
      <c r="D6986">
        <v>8</v>
      </c>
      <c r="E6986">
        <v>6.922587292788382</v>
      </c>
      <c r="F6986">
        <v>1599.6</v>
      </c>
      <c r="G6986">
        <v>1592.6774127072115</v>
      </c>
      <c r="H6986" t="s">
        <v>1</v>
      </c>
      <c r="I6986" t="s">
        <v>133</v>
      </c>
      <c r="J6986" t="s">
        <v>72</v>
      </c>
      <c r="K6986" t="s">
        <v>72</v>
      </c>
      <c r="L6986" t="s">
        <v>73</v>
      </c>
      <c r="M6986" t="s">
        <v>13</v>
      </c>
      <c r="N6986" t="s">
        <v>7</v>
      </c>
      <c r="O6986" t="s">
        <v>675</v>
      </c>
      <c r="P6986" t="s">
        <v>510</v>
      </c>
    </row>
    <row r="6987" spans="1:16" x14ac:dyDescent="0.25">
      <c r="A6987" t="s">
        <v>8877</v>
      </c>
      <c r="B6987" s="1">
        <v>41557</v>
      </c>
      <c r="C6987">
        <v>2013</v>
      </c>
      <c r="D6987">
        <v>13</v>
      </c>
      <c r="E6987">
        <v>1186.1906019809269</v>
      </c>
      <c r="F6987">
        <v>8947.2000000000007</v>
      </c>
      <c r="G6987">
        <v>7761.0093980190741</v>
      </c>
      <c r="H6987" t="s">
        <v>1</v>
      </c>
      <c r="I6987" t="s">
        <v>8212</v>
      </c>
      <c r="J6987" t="s">
        <v>3</v>
      </c>
      <c r="K6987" t="s">
        <v>4</v>
      </c>
      <c r="L6987" t="s">
        <v>87</v>
      </c>
      <c r="M6987" t="s">
        <v>39</v>
      </c>
      <c r="N6987" t="s">
        <v>22</v>
      </c>
      <c r="O6987" t="s">
        <v>487</v>
      </c>
      <c r="P6987" t="s">
        <v>24</v>
      </c>
    </row>
    <row r="6988" spans="1:16" x14ac:dyDescent="0.25">
      <c r="A6988" t="s">
        <v>8878</v>
      </c>
      <c r="B6988" s="1">
        <v>40940</v>
      </c>
      <c r="C6988">
        <v>2012</v>
      </c>
      <c r="D6988">
        <v>6</v>
      </c>
      <c r="E6988">
        <v>274.61958171925312</v>
      </c>
      <c r="F6988">
        <v>247.4589</v>
      </c>
      <c r="G6988">
        <v>-27.16068171925312</v>
      </c>
      <c r="H6988" t="s">
        <v>1</v>
      </c>
      <c r="I6988" t="s">
        <v>1900</v>
      </c>
      <c r="J6988" t="s">
        <v>32</v>
      </c>
      <c r="K6988" t="s">
        <v>32</v>
      </c>
      <c r="L6988" t="s">
        <v>131</v>
      </c>
      <c r="M6988" t="s">
        <v>39</v>
      </c>
      <c r="N6988" t="s">
        <v>7</v>
      </c>
      <c r="O6988" t="s">
        <v>806</v>
      </c>
      <c r="P6988" t="s">
        <v>253</v>
      </c>
    </row>
    <row r="6989" spans="1:16" x14ac:dyDescent="0.25">
      <c r="A6989" t="s">
        <v>8879</v>
      </c>
      <c r="B6989" s="1">
        <v>41259</v>
      </c>
      <c r="C6989">
        <v>2012</v>
      </c>
      <c r="D6989">
        <v>9</v>
      </c>
      <c r="E6989">
        <v>3786.1354090322275</v>
      </c>
      <c r="F6989">
        <v>4296</v>
      </c>
      <c r="G6989">
        <v>509.86459096777253</v>
      </c>
      <c r="H6989" t="s">
        <v>26</v>
      </c>
      <c r="I6989" t="s">
        <v>6100</v>
      </c>
      <c r="J6989" t="s">
        <v>3</v>
      </c>
      <c r="K6989" t="s">
        <v>4</v>
      </c>
      <c r="L6989" t="s">
        <v>101</v>
      </c>
      <c r="M6989" t="s">
        <v>34</v>
      </c>
      <c r="N6989" t="s">
        <v>22</v>
      </c>
      <c r="O6989" t="s">
        <v>209</v>
      </c>
      <c r="P6989" t="s">
        <v>24</v>
      </c>
    </row>
    <row r="6990" spans="1:16" x14ac:dyDescent="0.25">
      <c r="A6990" t="s">
        <v>8880</v>
      </c>
      <c r="B6990" s="1">
        <v>41174</v>
      </c>
      <c r="C6990">
        <v>2012</v>
      </c>
      <c r="D6990">
        <v>10</v>
      </c>
      <c r="E6990">
        <v>6044.5413674396323</v>
      </c>
      <c r="F6990">
        <v>9990</v>
      </c>
      <c r="G6990">
        <v>3945.4586325603677</v>
      </c>
      <c r="H6990" t="s">
        <v>1</v>
      </c>
      <c r="I6990" t="s">
        <v>2192</v>
      </c>
      <c r="J6990" t="s">
        <v>3</v>
      </c>
      <c r="K6990" t="s">
        <v>4</v>
      </c>
      <c r="L6990" t="s">
        <v>87</v>
      </c>
      <c r="M6990" t="s">
        <v>39</v>
      </c>
      <c r="N6990" t="s">
        <v>22</v>
      </c>
      <c r="O6990" t="s">
        <v>3147</v>
      </c>
      <c r="P6990" t="s">
        <v>24</v>
      </c>
    </row>
    <row r="6991" spans="1:16" x14ac:dyDescent="0.25">
      <c r="A6991" t="s">
        <v>8881</v>
      </c>
      <c r="B6991" s="1">
        <v>41167</v>
      </c>
      <c r="C6991">
        <v>2012</v>
      </c>
      <c r="D6991">
        <v>10</v>
      </c>
      <c r="E6991">
        <v>667.98320125445218</v>
      </c>
      <c r="F6991">
        <v>2930</v>
      </c>
      <c r="G6991">
        <v>2262.0167987455479</v>
      </c>
      <c r="H6991" t="s">
        <v>1</v>
      </c>
      <c r="I6991" t="s">
        <v>2993</v>
      </c>
      <c r="J6991" t="s">
        <v>47</v>
      </c>
      <c r="K6991" t="s">
        <v>47</v>
      </c>
      <c r="L6991" t="s">
        <v>273</v>
      </c>
      <c r="M6991" t="s">
        <v>49</v>
      </c>
      <c r="N6991" t="s">
        <v>22</v>
      </c>
      <c r="O6991" t="s">
        <v>1378</v>
      </c>
      <c r="P6991" t="s">
        <v>24</v>
      </c>
    </row>
    <row r="6992" spans="1:16" x14ac:dyDescent="0.25">
      <c r="A6992" t="s">
        <v>8882</v>
      </c>
      <c r="B6992" s="1">
        <v>41838</v>
      </c>
      <c r="C6992">
        <v>2014</v>
      </c>
      <c r="D6992">
        <v>6</v>
      </c>
      <c r="E6992">
        <v>233.31782111145728</v>
      </c>
      <c r="F6992">
        <v>1736</v>
      </c>
      <c r="G6992">
        <v>1502.6821788885427</v>
      </c>
      <c r="H6992" t="s">
        <v>1</v>
      </c>
      <c r="I6992" t="s">
        <v>1586</v>
      </c>
      <c r="J6992" t="s">
        <v>47</v>
      </c>
      <c r="K6992" t="s">
        <v>47</v>
      </c>
      <c r="L6992" t="s">
        <v>48</v>
      </c>
      <c r="M6992" t="s">
        <v>49</v>
      </c>
      <c r="N6992" t="s">
        <v>22</v>
      </c>
      <c r="O6992" t="s">
        <v>743</v>
      </c>
      <c r="P6992" t="s">
        <v>24</v>
      </c>
    </row>
    <row r="6993" spans="1:16" x14ac:dyDescent="0.25">
      <c r="A6993" t="s">
        <v>8883</v>
      </c>
      <c r="B6993" s="1">
        <v>41903</v>
      </c>
      <c r="C6993">
        <v>2014</v>
      </c>
      <c r="D6993">
        <v>10</v>
      </c>
      <c r="E6993">
        <v>2.5100319984770372</v>
      </c>
      <c r="F6993">
        <v>1290</v>
      </c>
      <c r="G6993">
        <v>1287.489968001523</v>
      </c>
      <c r="H6993" t="s">
        <v>1</v>
      </c>
      <c r="I6993" t="s">
        <v>2207</v>
      </c>
      <c r="J6993" t="s">
        <v>67</v>
      </c>
      <c r="K6993" t="s">
        <v>68</v>
      </c>
      <c r="L6993" t="s">
        <v>69</v>
      </c>
      <c r="M6993" t="s">
        <v>39</v>
      </c>
      <c r="N6993" t="s">
        <v>27</v>
      </c>
      <c r="O6993" t="s">
        <v>465</v>
      </c>
      <c r="P6993" t="s">
        <v>443</v>
      </c>
    </row>
    <row r="6994" spans="1:16" x14ac:dyDescent="0.25">
      <c r="A6994" t="s">
        <v>8884</v>
      </c>
      <c r="B6994" s="1">
        <v>41557</v>
      </c>
      <c r="C6994">
        <v>2013</v>
      </c>
      <c r="D6994">
        <v>26</v>
      </c>
      <c r="E6994">
        <v>4605.6984287230416</v>
      </c>
      <c r="F6994">
        <v>25374.6</v>
      </c>
      <c r="G6994">
        <v>20768.901571276958</v>
      </c>
      <c r="H6994" t="s">
        <v>1</v>
      </c>
      <c r="I6994" t="s">
        <v>5384</v>
      </c>
      <c r="J6994" t="s">
        <v>72</v>
      </c>
      <c r="K6994" t="s">
        <v>72</v>
      </c>
      <c r="L6994" t="s">
        <v>87</v>
      </c>
      <c r="M6994" t="s">
        <v>39</v>
      </c>
      <c r="N6994" t="s">
        <v>22</v>
      </c>
      <c r="O6994" t="s">
        <v>288</v>
      </c>
      <c r="P6994" t="s">
        <v>24</v>
      </c>
    </row>
    <row r="6995" spans="1:16" x14ac:dyDescent="0.25">
      <c r="A6995" t="s">
        <v>8885</v>
      </c>
      <c r="B6995" s="1">
        <v>40884</v>
      </c>
      <c r="C6995">
        <v>2011</v>
      </c>
      <c r="D6995">
        <v>9</v>
      </c>
      <c r="E6995">
        <v>625.60863975034147</v>
      </c>
      <c r="F6995">
        <v>2340.8000000000002</v>
      </c>
      <c r="G6995">
        <v>1715.1913602496588</v>
      </c>
      <c r="H6995" t="s">
        <v>1</v>
      </c>
      <c r="I6995" t="s">
        <v>2999</v>
      </c>
      <c r="J6995" t="s">
        <v>47</v>
      </c>
      <c r="K6995" t="s">
        <v>47</v>
      </c>
      <c r="L6995" t="s">
        <v>48</v>
      </c>
      <c r="M6995" t="s">
        <v>49</v>
      </c>
      <c r="N6995" t="s">
        <v>22</v>
      </c>
      <c r="O6995" t="s">
        <v>989</v>
      </c>
      <c r="P6995" t="s">
        <v>24</v>
      </c>
    </row>
    <row r="6996" spans="1:16" x14ac:dyDescent="0.25">
      <c r="A6996" t="s">
        <v>8886</v>
      </c>
      <c r="B6996" s="1">
        <v>41663</v>
      </c>
      <c r="C6996">
        <v>2014</v>
      </c>
      <c r="D6996">
        <v>9</v>
      </c>
      <c r="E6996">
        <v>82.531806836782224</v>
      </c>
      <c r="F6996">
        <v>2872.4</v>
      </c>
      <c r="G6996">
        <v>2789.8681931632177</v>
      </c>
      <c r="H6996" t="s">
        <v>171</v>
      </c>
      <c r="I6996" t="s">
        <v>1671</v>
      </c>
      <c r="J6996" t="s">
        <v>42</v>
      </c>
      <c r="K6996" t="s">
        <v>43</v>
      </c>
      <c r="L6996" t="s">
        <v>5</v>
      </c>
      <c r="M6996" t="s">
        <v>6</v>
      </c>
      <c r="N6996" t="s">
        <v>27</v>
      </c>
      <c r="O6996" t="s">
        <v>28</v>
      </c>
      <c r="P6996" t="s">
        <v>29</v>
      </c>
    </row>
    <row r="6997" spans="1:16" x14ac:dyDescent="0.25">
      <c r="A6997" t="s">
        <v>8887</v>
      </c>
      <c r="B6997" s="1">
        <v>41378</v>
      </c>
      <c r="C6997">
        <v>2013</v>
      </c>
      <c r="D6997">
        <v>10</v>
      </c>
      <c r="E6997">
        <v>159.93441188287053</v>
      </c>
      <c r="F6997">
        <v>690</v>
      </c>
      <c r="G6997">
        <v>530.06558811712944</v>
      </c>
      <c r="H6997" t="s">
        <v>1</v>
      </c>
      <c r="I6997" t="s">
        <v>938</v>
      </c>
      <c r="J6997" t="s">
        <v>32</v>
      </c>
      <c r="K6997" t="s">
        <v>32</v>
      </c>
      <c r="L6997" t="s">
        <v>366</v>
      </c>
      <c r="M6997" t="s">
        <v>34</v>
      </c>
      <c r="N6997" t="s">
        <v>22</v>
      </c>
      <c r="O6997" t="s">
        <v>580</v>
      </c>
      <c r="P6997" t="s">
        <v>24</v>
      </c>
    </row>
    <row r="6998" spans="1:16" x14ac:dyDescent="0.25">
      <c r="A6998" t="s">
        <v>8888</v>
      </c>
      <c r="B6998" s="1">
        <v>41434</v>
      </c>
      <c r="C6998">
        <v>2013</v>
      </c>
      <c r="D6998">
        <v>12</v>
      </c>
      <c r="E6998">
        <v>241.02675591367563</v>
      </c>
      <c r="F6998">
        <v>1632</v>
      </c>
      <c r="G6998">
        <v>1390.9732440863245</v>
      </c>
      <c r="H6998" t="s">
        <v>1</v>
      </c>
      <c r="I6998" t="s">
        <v>2395</v>
      </c>
      <c r="J6998" t="s">
        <v>67</v>
      </c>
      <c r="K6998" t="s">
        <v>68</v>
      </c>
      <c r="L6998" t="s">
        <v>69</v>
      </c>
      <c r="M6998" t="s">
        <v>39</v>
      </c>
      <c r="N6998" t="s">
        <v>27</v>
      </c>
      <c r="O6998" t="s">
        <v>1503</v>
      </c>
      <c r="P6998" t="s">
        <v>1504</v>
      </c>
    </row>
    <row r="6999" spans="1:16" x14ac:dyDescent="0.25">
      <c r="A6999" t="s">
        <v>8889</v>
      </c>
      <c r="B6999" s="1">
        <v>41729</v>
      </c>
      <c r="C6999">
        <v>2014</v>
      </c>
      <c r="D6999">
        <v>10</v>
      </c>
      <c r="E6999">
        <v>1606.1309332300948</v>
      </c>
      <c r="F6999">
        <v>2992.3</v>
      </c>
      <c r="G6999">
        <v>1386.1690667699054</v>
      </c>
      <c r="H6999" t="s">
        <v>1</v>
      </c>
      <c r="I6999" t="s">
        <v>64</v>
      </c>
      <c r="J6999" t="s">
        <v>3</v>
      </c>
      <c r="K6999" t="s">
        <v>4</v>
      </c>
      <c r="L6999" t="s">
        <v>12</v>
      </c>
      <c r="M6999" t="s">
        <v>13</v>
      </c>
      <c r="N6999" t="s">
        <v>22</v>
      </c>
      <c r="O6999" t="s">
        <v>2720</v>
      </c>
      <c r="P6999" t="s">
        <v>24</v>
      </c>
    </row>
    <row r="7000" spans="1:16" x14ac:dyDescent="0.25">
      <c r="A7000" t="s">
        <v>8890</v>
      </c>
      <c r="B7000" s="1">
        <v>40939</v>
      </c>
      <c r="C7000">
        <v>2012</v>
      </c>
      <c r="D7000">
        <v>4</v>
      </c>
      <c r="E7000">
        <v>318.03260552245132</v>
      </c>
      <c r="F7000">
        <v>722</v>
      </c>
      <c r="G7000">
        <v>403.96739447754868</v>
      </c>
      <c r="H7000" t="s">
        <v>1</v>
      </c>
      <c r="I7000" t="s">
        <v>1515</v>
      </c>
      <c r="J7000" t="s">
        <v>67</v>
      </c>
      <c r="K7000" t="s">
        <v>68</v>
      </c>
      <c r="L7000" t="s">
        <v>87</v>
      </c>
      <c r="M7000" t="s">
        <v>39</v>
      </c>
      <c r="N7000" t="s">
        <v>22</v>
      </c>
      <c r="O7000" t="s">
        <v>173</v>
      </c>
      <c r="P7000" t="s">
        <v>24</v>
      </c>
    </row>
    <row r="7001" spans="1:16" x14ac:dyDescent="0.25">
      <c r="A7001" t="s">
        <v>8891</v>
      </c>
      <c r="B7001" s="1">
        <v>40970</v>
      </c>
      <c r="C7001">
        <v>2012</v>
      </c>
      <c r="D7001">
        <v>9</v>
      </c>
      <c r="E7001">
        <v>8.6716313717638727</v>
      </c>
      <c r="F7001">
        <v>2015.2</v>
      </c>
      <c r="G7001">
        <v>2006.5283686282362</v>
      </c>
      <c r="H7001" t="s">
        <v>1</v>
      </c>
      <c r="I7001" t="s">
        <v>1765</v>
      </c>
      <c r="J7001" t="s">
        <v>72</v>
      </c>
      <c r="K7001" t="s">
        <v>72</v>
      </c>
      <c r="L7001" t="s">
        <v>87</v>
      </c>
      <c r="M7001" t="s">
        <v>39</v>
      </c>
      <c r="N7001" t="s">
        <v>22</v>
      </c>
      <c r="O7001" t="s">
        <v>1048</v>
      </c>
      <c r="P7001" t="s">
        <v>24</v>
      </c>
    </row>
    <row r="7002" spans="1:16" x14ac:dyDescent="0.25">
      <c r="A7002" t="s">
        <v>8892</v>
      </c>
      <c r="B7002" s="1">
        <v>41283</v>
      </c>
      <c r="C7002">
        <v>2013</v>
      </c>
      <c r="D7002">
        <v>9</v>
      </c>
      <c r="E7002">
        <v>802.40665994441247</v>
      </c>
      <c r="F7002">
        <v>959.2</v>
      </c>
      <c r="G7002">
        <v>156.79334005558758</v>
      </c>
      <c r="H7002" t="s">
        <v>1</v>
      </c>
      <c r="I7002" t="s">
        <v>2283</v>
      </c>
      <c r="J7002" t="s">
        <v>67</v>
      </c>
      <c r="K7002" t="s">
        <v>68</v>
      </c>
      <c r="L7002" t="s">
        <v>87</v>
      </c>
      <c r="M7002" t="s">
        <v>39</v>
      </c>
      <c r="N7002" t="s">
        <v>22</v>
      </c>
      <c r="O7002" t="s">
        <v>576</v>
      </c>
      <c r="P7002" t="s">
        <v>24</v>
      </c>
    </row>
    <row r="7003" spans="1:16" x14ac:dyDescent="0.25">
      <c r="A7003" t="s">
        <v>8893</v>
      </c>
      <c r="B7003" s="1">
        <v>41287</v>
      </c>
      <c r="C7003">
        <v>2013</v>
      </c>
      <c r="D7003">
        <v>9</v>
      </c>
      <c r="E7003">
        <v>2782.9769455481778</v>
      </c>
      <c r="F7003">
        <v>2761.2</v>
      </c>
      <c r="G7003">
        <v>-21.776945548177991</v>
      </c>
      <c r="H7003" t="s">
        <v>1</v>
      </c>
      <c r="I7003" t="s">
        <v>2857</v>
      </c>
      <c r="J7003" t="s">
        <v>57</v>
      </c>
      <c r="K7003" t="s">
        <v>58</v>
      </c>
      <c r="L7003" t="s">
        <v>5</v>
      </c>
      <c r="M7003" t="s">
        <v>6</v>
      </c>
      <c r="N7003" t="s">
        <v>22</v>
      </c>
      <c r="O7003" t="s">
        <v>793</v>
      </c>
      <c r="P7003" t="s">
        <v>24</v>
      </c>
    </row>
    <row r="7004" spans="1:16" x14ac:dyDescent="0.25">
      <c r="A7004" t="s">
        <v>8894</v>
      </c>
      <c r="B7004" s="1">
        <v>41702</v>
      </c>
      <c r="C7004">
        <v>2014</v>
      </c>
      <c r="D7004">
        <v>360</v>
      </c>
      <c r="E7004">
        <v>701.80424977738699</v>
      </c>
      <c r="F7004">
        <v>1461.194</v>
      </c>
      <c r="G7004">
        <v>759.38975022261297</v>
      </c>
      <c r="H7004" t="s">
        <v>328</v>
      </c>
      <c r="I7004" t="s">
        <v>2171</v>
      </c>
      <c r="J7004" t="s">
        <v>3</v>
      </c>
      <c r="K7004" t="s">
        <v>4</v>
      </c>
      <c r="L7004" t="s">
        <v>200</v>
      </c>
      <c r="M7004" t="s">
        <v>49</v>
      </c>
      <c r="N7004" t="s">
        <v>22</v>
      </c>
      <c r="O7004" t="s">
        <v>329</v>
      </c>
      <c r="P7004" t="s">
        <v>24</v>
      </c>
    </row>
    <row r="7005" spans="1:16" x14ac:dyDescent="0.25">
      <c r="A7005" t="s">
        <v>8895</v>
      </c>
      <c r="B7005" s="1">
        <v>40991</v>
      </c>
      <c r="C7005">
        <v>2012</v>
      </c>
      <c r="D7005">
        <v>10</v>
      </c>
      <c r="E7005">
        <v>532.27677145307666</v>
      </c>
      <c r="F7005">
        <v>2680</v>
      </c>
      <c r="G7005">
        <v>2147.7232285469236</v>
      </c>
      <c r="H7005" t="s">
        <v>1</v>
      </c>
      <c r="I7005" t="s">
        <v>1183</v>
      </c>
      <c r="J7005" t="s">
        <v>57</v>
      </c>
      <c r="K7005" t="s">
        <v>58</v>
      </c>
      <c r="L7005" t="s">
        <v>92</v>
      </c>
      <c r="M7005" t="s">
        <v>6</v>
      </c>
      <c r="N7005" t="s">
        <v>22</v>
      </c>
      <c r="O7005" t="s">
        <v>392</v>
      </c>
      <c r="P7005" t="s">
        <v>24</v>
      </c>
    </row>
    <row r="7006" spans="1:16" x14ac:dyDescent="0.25">
      <c r="A7006" t="s">
        <v>8896</v>
      </c>
      <c r="B7006" s="1">
        <v>41546</v>
      </c>
      <c r="C7006">
        <v>2013</v>
      </c>
      <c r="D7006">
        <v>10</v>
      </c>
      <c r="E7006">
        <v>217.96939862953238</v>
      </c>
      <c r="F7006">
        <v>8900</v>
      </c>
      <c r="G7006">
        <v>8682.0306013704685</v>
      </c>
      <c r="H7006" t="s">
        <v>171</v>
      </c>
      <c r="I7006" t="s">
        <v>1417</v>
      </c>
      <c r="J7006" t="s">
        <v>42</v>
      </c>
      <c r="K7006" t="s">
        <v>43</v>
      </c>
      <c r="L7006" t="s">
        <v>44</v>
      </c>
      <c r="M7006" t="s">
        <v>6</v>
      </c>
      <c r="N7006" t="s">
        <v>22</v>
      </c>
      <c r="O7006" t="s">
        <v>173</v>
      </c>
      <c r="P7006" t="s">
        <v>24</v>
      </c>
    </row>
    <row r="7007" spans="1:16" x14ac:dyDescent="0.25">
      <c r="A7007" t="s">
        <v>8897</v>
      </c>
      <c r="B7007" s="1">
        <v>41322</v>
      </c>
      <c r="C7007">
        <v>2013</v>
      </c>
      <c r="D7007">
        <v>9</v>
      </c>
      <c r="E7007">
        <v>787.75497258697351</v>
      </c>
      <c r="F7007">
        <v>707.05</v>
      </c>
      <c r="G7007">
        <v>-80.704972586973554</v>
      </c>
      <c r="H7007" t="s">
        <v>1</v>
      </c>
      <c r="I7007" t="s">
        <v>3168</v>
      </c>
      <c r="J7007" t="s">
        <v>67</v>
      </c>
      <c r="K7007" t="s">
        <v>68</v>
      </c>
      <c r="L7007" t="s">
        <v>69</v>
      </c>
      <c r="M7007" t="s">
        <v>39</v>
      </c>
      <c r="N7007" t="s">
        <v>22</v>
      </c>
      <c r="O7007" t="s">
        <v>605</v>
      </c>
      <c r="P7007" t="s">
        <v>24</v>
      </c>
    </row>
    <row r="7008" spans="1:16" x14ac:dyDescent="0.25">
      <c r="A7008" t="s">
        <v>8898</v>
      </c>
      <c r="B7008" s="1">
        <v>41091</v>
      </c>
      <c r="C7008">
        <v>2012</v>
      </c>
      <c r="D7008">
        <v>6</v>
      </c>
      <c r="E7008">
        <v>38.245800742761027</v>
      </c>
      <c r="F7008">
        <v>162.4</v>
      </c>
      <c r="G7008">
        <v>124.15419925723899</v>
      </c>
      <c r="H7008" t="s">
        <v>26</v>
      </c>
      <c r="I7008" t="s">
        <v>2909</v>
      </c>
      <c r="J7008" t="s">
        <v>3</v>
      </c>
      <c r="K7008" t="s">
        <v>4</v>
      </c>
      <c r="L7008" t="s">
        <v>749</v>
      </c>
      <c r="M7008" t="s">
        <v>6</v>
      </c>
      <c r="N7008" t="s">
        <v>22</v>
      </c>
      <c r="O7008" t="s">
        <v>209</v>
      </c>
      <c r="P7008" t="s">
        <v>24</v>
      </c>
    </row>
    <row r="7009" spans="1:16" x14ac:dyDescent="0.25">
      <c r="A7009" t="s">
        <v>8899</v>
      </c>
      <c r="B7009" s="1">
        <v>41233</v>
      </c>
      <c r="C7009">
        <v>2012</v>
      </c>
      <c r="D7009">
        <v>13</v>
      </c>
      <c r="E7009">
        <v>1561.7353830323445</v>
      </c>
      <c r="F7009">
        <v>2450.5</v>
      </c>
      <c r="G7009">
        <v>888.76461696765546</v>
      </c>
      <c r="H7009" t="s">
        <v>1</v>
      </c>
      <c r="I7009" t="s">
        <v>2796</v>
      </c>
      <c r="J7009" t="s">
        <v>57</v>
      </c>
      <c r="K7009" t="s">
        <v>58</v>
      </c>
      <c r="L7009" t="s">
        <v>92</v>
      </c>
      <c r="M7009" t="s">
        <v>6</v>
      </c>
      <c r="N7009" t="s">
        <v>22</v>
      </c>
      <c r="O7009" t="s">
        <v>1076</v>
      </c>
      <c r="P7009" t="s">
        <v>24</v>
      </c>
    </row>
    <row r="7010" spans="1:16" x14ac:dyDescent="0.25">
      <c r="A7010" t="s">
        <v>8900</v>
      </c>
      <c r="B7010" s="1">
        <v>41385</v>
      </c>
      <c r="C7010">
        <v>2013</v>
      </c>
      <c r="D7010">
        <v>10</v>
      </c>
      <c r="E7010">
        <v>37.5015040848943</v>
      </c>
      <c r="F7010">
        <v>569</v>
      </c>
      <c r="G7010">
        <v>531.49849591510565</v>
      </c>
      <c r="H7010" t="s">
        <v>1</v>
      </c>
      <c r="I7010" t="s">
        <v>365</v>
      </c>
      <c r="J7010" t="s">
        <v>32</v>
      </c>
      <c r="K7010" t="s">
        <v>32</v>
      </c>
      <c r="L7010" t="s">
        <v>366</v>
      </c>
      <c r="M7010" t="s">
        <v>34</v>
      </c>
      <c r="N7010" t="s">
        <v>7</v>
      </c>
      <c r="O7010" t="s">
        <v>473</v>
      </c>
      <c r="P7010" t="s">
        <v>474</v>
      </c>
    </row>
    <row r="7011" spans="1:16" x14ac:dyDescent="0.25">
      <c r="A7011" t="s">
        <v>8901</v>
      </c>
      <c r="B7011" s="1">
        <v>41121</v>
      </c>
      <c r="C7011">
        <v>2012</v>
      </c>
      <c r="D7011">
        <v>5</v>
      </c>
      <c r="E7011">
        <v>16.743383469191293</v>
      </c>
      <c r="F7011">
        <v>995</v>
      </c>
      <c r="G7011">
        <v>978.25661653080874</v>
      </c>
      <c r="H7011" t="s">
        <v>1</v>
      </c>
      <c r="I7011" t="s">
        <v>1156</v>
      </c>
      <c r="J7011" t="s">
        <v>32</v>
      </c>
      <c r="K7011" t="s">
        <v>32</v>
      </c>
      <c r="L7011" t="s">
        <v>33</v>
      </c>
      <c r="M7011" t="s">
        <v>34</v>
      </c>
      <c r="N7011" t="s">
        <v>27</v>
      </c>
      <c r="O7011" t="s">
        <v>304</v>
      </c>
      <c r="P7011" t="s">
        <v>29</v>
      </c>
    </row>
    <row r="7012" spans="1:16" x14ac:dyDescent="0.25">
      <c r="A7012" t="s">
        <v>8902</v>
      </c>
      <c r="B7012" s="1">
        <v>41156</v>
      </c>
      <c r="C7012">
        <v>2012</v>
      </c>
      <c r="D7012">
        <v>10</v>
      </c>
      <c r="E7012">
        <v>247.50362486115745</v>
      </c>
      <c r="F7012">
        <v>2670</v>
      </c>
      <c r="G7012">
        <v>2422.4963751388427</v>
      </c>
      <c r="H7012" t="s">
        <v>1</v>
      </c>
      <c r="I7012" t="s">
        <v>3597</v>
      </c>
      <c r="J7012" t="s">
        <v>47</v>
      </c>
      <c r="K7012" t="s">
        <v>47</v>
      </c>
      <c r="L7012" t="s">
        <v>48</v>
      </c>
      <c r="M7012" t="s">
        <v>49</v>
      </c>
      <c r="N7012" t="s">
        <v>22</v>
      </c>
      <c r="O7012" t="s">
        <v>485</v>
      </c>
      <c r="P7012" t="s">
        <v>24</v>
      </c>
    </row>
    <row r="7013" spans="1:16" x14ac:dyDescent="0.25">
      <c r="A7013" t="s">
        <v>8903</v>
      </c>
      <c r="B7013" s="1">
        <v>41223</v>
      </c>
      <c r="C7013">
        <v>2012</v>
      </c>
      <c r="D7013">
        <v>8</v>
      </c>
      <c r="E7013">
        <v>842.7318531697457</v>
      </c>
      <c r="F7013">
        <v>1786.2</v>
      </c>
      <c r="G7013">
        <v>943.46814683025434</v>
      </c>
      <c r="H7013" t="s">
        <v>1</v>
      </c>
      <c r="I7013" t="s">
        <v>2093</v>
      </c>
      <c r="J7013" t="s">
        <v>67</v>
      </c>
      <c r="K7013" t="s">
        <v>68</v>
      </c>
      <c r="L7013" t="s">
        <v>87</v>
      </c>
      <c r="M7013" t="s">
        <v>39</v>
      </c>
      <c r="N7013" t="s">
        <v>7</v>
      </c>
      <c r="O7013" t="s">
        <v>1102</v>
      </c>
      <c r="P7013" t="s">
        <v>138</v>
      </c>
    </row>
    <row r="7014" spans="1:16" x14ac:dyDescent="0.25">
      <c r="A7014" t="s">
        <v>8904</v>
      </c>
      <c r="B7014" s="1">
        <v>41597</v>
      </c>
      <c r="C7014">
        <v>2013</v>
      </c>
      <c r="D7014">
        <v>13</v>
      </c>
      <c r="E7014">
        <v>82.291781257265015</v>
      </c>
      <c r="F7014">
        <v>560.76800000000003</v>
      </c>
      <c r="G7014">
        <v>478.476218742735</v>
      </c>
      <c r="H7014" t="s">
        <v>1</v>
      </c>
      <c r="I7014" t="s">
        <v>3399</v>
      </c>
      <c r="J7014" t="s">
        <v>3</v>
      </c>
      <c r="K7014" t="s">
        <v>4</v>
      </c>
      <c r="L7014" t="s">
        <v>118</v>
      </c>
      <c r="M7014" t="s">
        <v>49</v>
      </c>
      <c r="N7014" t="s">
        <v>22</v>
      </c>
      <c r="O7014" t="s">
        <v>1034</v>
      </c>
      <c r="P7014" t="s">
        <v>24</v>
      </c>
    </row>
    <row r="7015" spans="1:16" x14ac:dyDescent="0.25">
      <c r="A7015" t="s">
        <v>8905</v>
      </c>
      <c r="B7015" s="1">
        <v>40887</v>
      </c>
      <c r="C7015">
        <v>2011</v>
      </c>
      <c r="D7015">
        <v>6</v>
      </c>
      <c r="E7015">
        <v>668.530406546378</v>
      </c>
      <c r="F7015">
        <v>1554</v>
      </c>
      <c r="G7015">
        <v>885.469593453622</v>
      </c>
      <c r="H7015" t="s">
        <v>26</v>
      </c>
      <c r="I7015" t="s">
        <v>231</v>
      </c>
      <c r="J7015" t="s">
        <v>32</v>
      </c>
      <c r="K7015" t="s">
        <v>32</v>
      </c>
      <c r="L7015" t="s">
        <v>33</v>
      </c>
      <c r="M7015" t="s">
        <v>34</v>
      </c>
      <c r="N7015" t="s">
        <v>27</v>
      </c>
      <c r="O7015" t="s">
        <v>28</v>
      </c>
      <c r="P7015" t="s">
        <v>29</v>
      </c>
    </row>
    <row r="7016" spans="1:16" x14ac:dyDescent="0.25">
      <c r="A7016" t="s">
        <v>8906</v>
      </c>
      <c r="B7016" s="1">
        <v>41282</v>
      </c>
      <c r="C7016">
        <v>2013</v>
      </c>
      <c r="D7016">
        <v>12</v>
      </c>
      <c r="E7016">
        <v>766.56365712417698</v>
      </c>
      <c r="F7016">
        <v>2159.88</v>
      </c>
      <c r="G7016">
        <v>1393.316342875823</v>
      </c>
      <c r="H7016" t="s">
        <v>26</v>
      </c>
      <c r="I7016" t="s">
        <v>8907</v>
      </c>
      <c r="J7016" t="s">
        <v>3</v>
      </c>
      <c r="K7016" t="s">
        <v>4</v>
      </c>
      <c r="L7016" t="s">
        <v>16</v>
      </c>
      <c r="M7016" t="s">
        <v>17</v>
      </c>
      <c r="N7016" t="s">
        <v>7</v>
      </c>
      <c r="O7016" t="s">
        <v>137</v>
      </c>
      <c r="P7016" t="s">
        <v>138</v>
      </c>
    </row>
    <row r="7017" spans="1:16" x14ac:dyDescent="0.25">
      <c r="A7017" t="s">
        <v>8908</v>
      </c>
      <c r="B7017" s="1">
        <v>41023</v>
      </c>
      <c r="C7017">
        <v>2012</v>
      </c>
      <c r="D7017">
        <v>5</v>
      </c>
      <c r="E7017">
        <v>31.949663457394315</v>
      </c>
      <c r="F7017">
        <v>84.5</v>
      </c>
      <c r="G7017">
        <v>52.550336542605685</v>
      </c>
      <c r="H7017" t="s">
        <v>1</v>
      </c>
      <c r="I7017" t="s">
        <v>4319</v>
      </c>
      <c r="J7017" t="s">
        <v>3</v>
      </c>
      <c r="K7017" t="s">
        <v>4</v>
      </c>
      <c r="L7017" t="s">
        <v>131</v>
      </c>
      <c r="M7017" t="s">
        <v>39</v>
      </c>
      <c r="N7017" t="s">
        <v>22</v>
      </c>
      <c r="O7017" t="s">
        <v>526</v>
      </c>
      <c r="P7017" t="s">
        <v>24</v>
      </c>
    </row>
    <row r="7018" spans="1:16" x14ac:dyDescent="0.25">
      <c r="A7018" t="s">
        <v>8909</v>
      </c>
      <c r="B7018" s="1">
        <v>41039</v>
      </c>
      <c r="C7018">
        <v>2012</v>
      </c>
      <c r="D7018">
        <v>12</v>
      </c>
      <c r="E7018">
        <v>1857.6111715339725</v>
      </c>
      <c r="F7018">
        <v>26622</v>
      </c>
      <c r="G7018">
        <v>24764.388828466028</v>
      </c>
      <c r="H7018" t="s">
        <v>171</v>
      </c>
      <c r="I7018" t="s">
        <v>2341</v>
      </c>
      <c r="J7018" t="s">
        <v>3</v>
      </c>
      <c r="K7018" t="s">
        <v>4</v>
      </c>
      <c r="L7018" t="s">
        <v>87</v>
      </c>
      <c r="M7018" t="s">
        <v>39</v>
      </c>
      <c r="N7018" t="s">
        <v>27</v>
      </c>
      <c r="O7018" t="s">
        <v>28</v>
      </c>
      <c r="P7018" t="s">
        <v>29</v>
      </c>
    </row>
    <row r="7019" spans="1:16" x14ac:dyDescent="0.25">
      <c r="A7019" t="s">
        <v>8910</v>
      </c>
      <c r="B7019" s="1">
        <v>41223</v>
      </c>
      <c r="C7019">
        <v>2012</v>
      </c>
      <c r="D7019">
        <v>6</v>
      </c>
      <c r="E7019">
        <v>285.15841590707811</v>
      </c>
      <c r="F7019">
        <v>280</v>
      </c>
      <c r="G7019">
        <v>-5.1584159070781084</v>
      </c>
      <c r="H7019" t="s">
        <v>1</v>
      </c>
      <c r="I7019" t="s">
        <v>1874</v>
      </c>
      <c r="J7019" t="s">
        <v>3</v>
      </c>
      <c r="K7019" t="s">
        <v>4</v>
      </c>
      <c r="L7019" t="s">
        <v>131</v>
      </c>
      <c r="M7019" t="s">
        <v>39</v>
      </c>
      <c r="N7019" t="s">
        <v>22</v>
      </c>
      <c r="O7019" t="s">
        <v>705</v>
      </c>
      <c r="P7019" t="s">
        <v>24</v>
      </c>
    </row>
    <row r="7020" spans="1:16" x14ac:dyDescent="0.25">
      <c r="A7020" t="s">
        <v>8911</v>
      </c>
      <c r="B7020" s="1">
        <v>41953</v>
      </c>
      <c r="C7020">
        <v>2014</v>
      </c>
      <c r="D7020">
        <v>26</v>
      </c>
      <c r="E7020">
        <v>3018.5177433808435</v>
      </c>
      <c r="F7020">
        <v>7714.2</v>
      </c>
      <c r="G7020">
        <v>4695.6822566191568</v>
      </c>
      <c r="H7020" t="s">
        <v>1</v>
      </c>
      <c r="I7020" t="s">
        <v>1298</v>
      </c>
      <c r="J7020" t="s">
        <v>3</v>
      </c>
      <c r="K7020" t="s">
        <v>4</v>
      </c>
      <c r="L7020" t="s">
        <v>101</v>
      </c>
      <c r="M7020" t="s">
        <v>34</v>
      </c>
      <c r="N7020" t="s">
        <v>22</v>
      </c>
      <c r="O7020" t="s">
        <v>560</v>
      </c>
      <c r="P7020" t="s">
        <v>24</v>
      </c>
    </row>
    <row r="7021" spans="1:16" x14ac:dyDescent="0.25">
      <c r="A7021" t="s">
        <v>8912</v>
      </c>
      <c r="B7021" s="1">
        <v>40959</v>
      </c>
      <c r="C7021">
        <v>2012</v>
      </c>
      <c r="D7021">
        <v>4</v>
      </c>
      <c r="E7021">
        <v>58.306323965818976</v>
      </c>
      <c r="F7021">
        <v>1035.6500000000001</v>
      </c>
      <c r="G7021">
        <v>977.34367603418116</v>
      </c>
      <c r="H7021" t="s">
        <v>1</v>
      </c>
      <c r="I7021" t="s">
        <v>1405</v>
      </c>
      <c r="J7021" t="s">
        <v>32</v>
      </c>
      <c r="K7021" t="s">
        <v>32</v>
      </c>
      <c r="L7021" t="s">
        <v>33</v>
      </c>
      <c r="M7021" t="s">
        <v>34</v>
      </c>
      <c r="N7021" t="s">
        <v>22</v>
      </c>
      <c r="O7021" t="s">
        <v>790</v>
      </c>
      <c r="P7021" t="s">
        <v>24</v>
      </c>
    </row>
    <row r="7022" spans="1:16" x14ac:dyDescent="0.25">
      <c r="A7022" t="s">
        <v>8913</v>
      </c>
      <c r="B7022" s="1">
        <v>40969</v>
      </c>
      <c r="C7022">
        <v>2012</v>
      </c>
      <c r="D7022">
        <v>27</v>
      </c>
      <c r="E7022">
        <v>9621.0025892526555</v>
      </c>
      <c r="F7022">
        <v>23647.4</v>
      </c>
      <c r="G7022">
        <v>14026.397410747346</v>
      </c>
      <c r="H7022" t="s">
        <v>26</v>
      </c>
      <c r="I7022" t="s">
        <v>3861</v>
      </c>
      <c r="J7022" t="s">
        <v>3</v>
      </c>
      <c r="K7022" t="s">
        <v>4</v>
      </c>
      <c r="L7022" t="s">
        <v>101</v>
      </c>
      <c r="M7022" t="s">
        <v>34</v>
      </c>
      <c r="N7022" t="s">
        <v>22</v>
      </c>
      <c r="O7022" t="s">
        <v>209</v>
      </c>
      <c r="P7022" t="s">
        <v>24</v>
      </c>
    </row>
    <row r="7023" spans="1:16" x14ac:dyDescent="0.25">
      <c r="A7023" t="s">
        <v>8914</v>
      </c>
      <c r="B7023" s="1">
        <v>41273</v>
      </c>
      <c r="C7023">
        <v>2012</v>
      </c>
      <c r="D7023">
        <v>9</v>
      </c>
      <c r="E7023">
        <v>2.1542684375618193</v>
      </c>
      <c r="F7023">
        <v>607.20000000000005</v>
      </c>
      <c r="G7023">
        <v>605.04573156243828</v>
      </c>
      <c r="H7023" t="s">
        <v>1</v>
      </c>
      <c r="I7023" t="s">
        <v>4264</v>
      </c>
      <c r="J7023" t="s">
        <v>67</v>
      </c>
      <c r="K7023" t="s">
        <v>68</v>
      </c>
      <c r="L7023" t="s">
        <v>97</v>
      </c>
      <c r="M7023" t="s">
        <v>39</v>
      </c>
      <c r="N7023" t="s">
        <v>22</v>
      </c>
      <c r="O7023" t="s">
        <v>1048</v>
      </c>
      <c r="P7023" t="s">
        <v>24</v>
      </c>
    </row>
    <row r="7024" spans="1:16" x14ac:dyDescent="0.25">
      <c r="A7024" t="s">
        <v>8915</v>
      </c>
      <c r="B7024" s="1">
        <v>41634</v>
      </c>
      <c r="C7024">
        <v>2013</v>
      </c>
      <c r="D7024">
        <v>9</v>
      </c>
      <c r="E7024">
        <v>12419.6135635752</v>
      </c>
      <c r="F7024">
        <v>13376</v>
      </c>
      <c r="G7024">
        <v>956.38643642480019</v>
      </c>
      <c r="H7024" t="s">
        <v>1</v>
      </c>
      <c r="I7024" t="s">
        <v>5944</v>
      </c>
      <c r="J7024" t="s">
        <v>42</v>
      </c>
      <c r="K7024" t="s">
        <v>43</v>
      </c>
      <c r="L7024" t="s">
        <v>44</v>
      </c>
      <c r="M7024" t="s">
        <v>6</v>
      </c>
      <c r="N7024" t="s">
        <v>22</v>
      </c>
      <c r="O7024" t="s">
        <v>526</v>
      </c>
      <c r="P7024" t="s">
        <v>24</v>
      </c>
    </row>
    <row r="7025" spans="1:16" x14ac:dyDescent="0.25">
      <c r="A7025" t="s">
        <v>8916</v>
      </c>
      <c r="B7025" s="1">
        <v>41678</v>
      </c>
      <c r="C7025">
        <v>2014</v>
      </c>
      <c r="D7025">
        <v>9</v>
      </c>
      <c r="E7025">
        <v>2.635966168519321</v>
      </c>
      <c r="F7025">
        <v>301.70999999999998</v>
      </c>
      <c r="G7025">
        <v>299.07403383148068</v>
      </c>
      <c r="H7025" t="s">
        <v>328</v>
      </c>
      <c r="I7025" t="s">
        <v>2294</v>
      </c>
      <c r="J7025" t="s">
        <v>3</v>
      </c>
      <c r="K7025" t="s">
        <v>4</v>
      </c>
      <c r="L7025" t="s">
        <v>131</v>
      </c>
      <c r="M7025" t="s">
        <v>39</v>
      </c>
      <c r="N7025" t="s">
        <v>22</v>
      </c>
      <c r="O7025" t="s">
        <v>329</v>
      </c>
      <c r="P7025" t="s">
        <v>24</v>
      </c>
    </row>
    <row r="7026" spans="1:16" x14ac:dyDescent="0.25">
      <c r="A7026" t="s">
        <v>8917</v>
      </c>
      <c r="B7026" s="1">
        <v>41453</v>
      </c>
      <c r="C7026">
        <v>2013</v>
      </c>
      <c r="D7026">
        <v>12</v>
      </c>
      <c r="E7026">
        <v>22.266727209430702</v>
      </c>
      <c r="F7026">
        <v>503.88</v>
      </c>
      <c r="G7026">
        <v>481.61327279056928</v>
      </c>
      <c r="H7026" t="s">
        <v>171</v>
      </c>
      <c r="I7026" t="s">
        <v>3951</v>
      </c>
      <c r="J7026" t="s">
        <v>32</v>
      </c>
      <c r="K7026" t="s">
        <v>32</v>
      </c>
      <c r="L7026" t="s">
        <v>131</v>
      </c>
      <c r="M7026" t="s">
        <v>39</v>
      </c>
      <c r="N7026" t="s">
        <v>27</v>
      </c>
      <c r="O7026" t="s">
        <v>28</v>
      </c>
      <c r="P7026" t="s">
        <v>29</v>
      </c>
    </row>
    <row r="7027" spans="1:16" x14ac:dyDescent="0.25">
      <c r="A7027" t="s">
        <v>8918</v>
      </c>
      <c r="B7027" s="1">
        <v>41465</v>
      </c>
      <c r="C7027">
        <v>2013</v>
      </c>
      <c r="D7027">
        <v>20</v>
      </c>
      <c r="E7027">
        <v>1044.5437788513825</v>
      </c>
      <c r="F7027">
        <v>277.8</v>
      </c>
      <c r="G7027">
        <v>-766.74377885138256</v>
      </c>
      <c r="H7027" t="s">
        <v>26</v>
      </c>
      <c r="I7027" t="s">
        <v>359</v>
      </c>
      <c r="J7027" t="s">
        <v>3</v>
      </c>
      <c r="K7027" t="s">
        <v>4</v>
      </c>
      <c r="L7027" t="s">
        <v>16</v>
      </c>
      <c r="M7027" t="s">
        <v>17</v>
      </c>
      <c r="N7027" t="s">
        <v>27</v>
      </c>
      <c r="O7027" t="s">
        <v>28</v>
      </c>
      <c r="P7027" t="s">
        <v>29</v>
      </c>
    </row>
    <row r="7028" spans="1:16" x14ac:dyDescent="0.25">
      <c r="A7028" t="s">
        <v>8919</v>
      </c>
      <c r="B7028" s="1">
        <v>41920</v>
      </c>
      <c r="C7028">
        <v>2014</v>
      </c>
      <c r="D7028">
        <v>13</v>
      </c>
      <c r="E7028">
        <v>1.9562221287909729</v>
      </c>
      <c r="F7028">
        <v>1651.2</v>
      </c>
      <c r="G7028">
        <v>1649.243777871209</v>
      </c>
      <c r="H7028" t="s">
        <v>1</v>
      </c>
      <c r="I7028" t="s">
        <v>4945</v>
      </c>
      <c r="J7028" t="s">
        <v>3</v>
      </c>
      <c r="K7028" t="s">
        <v>4</v>
      </c>
      <c r="L7028" t="s">
        <v>131</v>
      </c>
      <c r="M7028" t="s">
        <v>39</v>
      </c>
      <c r="N7028" t="s">
        <v>22</v>
      </c>
      <c r="O7028" t="s">
        <v>514</v>
      </c>
      <c r="P7028" t="s">
        <v>24</v>
      </c>
    </row>
    <row r="7029" spans="1:16" x14ac:dyDescent="0.25">
      <c r="A7029" t="s">
        <v>8920</v>
      </c>
      <c r="B7029" s="1">
        <v>41720</v>
      </c>
      <c r="C7029">
        <v>2014</v>
      </c>
      <c r="D7029">
        <v>20</v>
      </c>
      <c r="E7029">
        <v>1605.2604509630612</v>
      </c>
      <c r="F7029">
        <v>1058</v>
      </c>
      <c r="G7029">
        <v>-547.2604509630612</v>
      </c>
      <c r="H7029" t="s">
        <v>1</v>
      </c>
      <c r="I7029" t="s">
        <v>5967</v>
      </c>
      <c r="J7029" t="s">
        <v>3</v>
      </c>
      <c r="K7029" t="s">
        <v>4</v>
      </c>
      <c r="L7029" t="s">
        <v>131</v>
      </c>
      <c r="M7029" t="s">
        <v>39</v>
      </c>
      <c r="N7029" t="s">
        <v>22</v>
      </c>
      <c r="O7029" t="s">
        <v>1225</v>
      </c>
      <c r="P7029" t="s">
        <v>125</v>
      </c>
    </row>
    <row r="7030" spans="1:16" x14ac:dyDescent="0.25">
      <c r="A7030" t="s">
        <v>8921</v>
      </c>
      <c r="B7030" s="1">
        <v>41922</v>
      </c>
      <c r="C7030">
        <v>2014</v>
      </c>
      <c r="D7030">
        <v>8</v>
      </c>
      <c r="E7030">
        <v>7.3552126154778588</v>
      </c>
      <c r="F7030">
        <v>7252</v>
      </c>
      <c r="G7030">
        <v>7244.6447873845218</v>
      </c>
      <c r="H7030" t="s">
        <v>1</v>
      </c>
      <c r="I7030" t="s">
        <v>1682</v>
      </c>
      <c r="J7030" t="s">
        <v>42</v>
      </c>
      <c r="K7030" t="s">
        <v>43</v>
      </c>
      <c r="L7030" t="s">
        <v>44</v>
      </c>
      <c r="M7030" t="s">
        <v>6</v>
      </c>
      <c r="N7030" t="s">
        <v>7</v>
      </c>
      <c r="O7030" t="s">
        <v>503</v>
      </c>
      <c r="P7030" t="s">
        <v>113</v>
      </c>
    </row>
    <row r="7031" spans="1:16" x14ac:dyDescent="0.25">
      <c r="A7031" t="s">
        <v>8922</v>
      </c>
      <c r="B7031" s="1">
        <v>41312</v>
      </c>
      <c r="C7031">
        <v>2013</v>
      </c>
      <c r="D7031">
        <v>9</v>
      </c>
      <c r="E7031">
        <v>534.93222596418263</v>
      </c>
      <c r="F7031">
        <v>2279.1999999999998</v>
      </c>
      <c r="G7031">
        <v>1744.2677740358172</v>
      </c>
      <c r="H7031" t="s">
        <v>26</v>
      </c>
      <c r="I7031" t="s">
        <v>8923</v>
      </c>
      <c r="J7031" t="s">
        <v>37</v>
      </c>
      <c r="K7031" t="s">
        <v>37</v>
      </c>
      <c r="L7031" t="s">
        <v>97</v>
      </c>
      <c r="M7031" t="s">
        <v>39</v>
      </c>
      <c r="N7031" t="s">
        <v>22</v>
      </c>
      <c r="O7031" t="s">
        <v>209</v>
      </c>
      <c r="P7031" t="s">
        <v>24</v>
      </c>
    </row>
    <row r="7032" spans="1:16" x14ac:dyDescent="0.25">
      <c r="A7032" t="s">
        <v>8924</v>
      </c>
      <c r="B7032" s="1">
        <v>41068</v>
      </c>
      <c r="C7032">
        <v>2012</v>
      </c>
      <c r="D7032">
        <v>6</v>
      </c>
      <c r="E7032">
        <v>538.09830092087464</v>
      </c>
      <c r="F7032">
        <v>1793.6</v>
      </c>
      <c r="G7032">
        <v>1255.5016990791253</v>
      </c>
      <c r="H7032" t="s">
        <v>1</v>
      </c>
      <c r="I7032" t="s">
        <v>2</v>
      </c>
      <c r="J7032" t="s">
        <v>3</v>
      </c>
      <c r="K7032" t="s">
        <v>4</v>
      </c>
      <c r="L7032" t="s">
        <v>5</v>
      </c>
      <c r="M7032" t="s">
        <v>6</v>
      </c>
      <c r="N7032" t="s">
        <v>22</v>
      </c>
      <c r="O7032" t="s">
        <v>526</v>
      </c>
      <c r="P7032" t="s">
        <v>24</v>
      </c>
    </row>
    <row r="7033" spans="1:16" x14ac:dyDescent="0.25">
      <c r="A7033" t="s">
        <v>8925</v>
      </c>
      <c r="B7033" s="1">
        <v>41193</v>
      </c>
      <c r="C7033">
        <v>2012</v>
      </c>
      <c r="D7033">
        <v>13</v>
      </c>
      <c r="E7033">
        <v>3464.3196772047208</v>
      </c>
      <c r="F7033">
        <v>4479.3599999999997</v>
      </c>
      <c r="G7033">
        <v>1015.0403227952788</v>
      </c>
      <c r="H7033" t="s">
        <v>1</v>
      </c>
      <c r="I7033" t="s">
        <v>810</v>
      </c>
      <c r="J7033" t="s">
        <v>37</v>
      </c>
      <c r="K7033" t="s">
        <v>37</v>
      </c>
      <c r="L7033" t="s">
        <v>54</v>
      </c>
      <c r="M7033" t="s">
        <v>34</v>
      </c>
      <c r="N7033" t="s">
        <v>22</v>
      </c>
      <c r="O7033" t="s">
        <v>596</v>
      </c>
      <c r="P7033" t="s">
        <v>24</v>
      </c>
    </row>
    <row r="7034" spans="1:16" x14ac:dyDescent="0.25">
      <c r="A7034" t="s">
        <v>8926</v>
      </c>
      <c r="B7034" s="1">
        <v>40989</v>
      </c>
      <c r="C7034">
        <v>2012</v>
      </c>
      <c r="D7034">
        <v>10</v>
      </c>
      <c r="E7034">
        <v>492.23512025700711</v>
      </c>
      <c r="F7034">
        <v>1969</v>
      </c>
      <c r="G7034">
        <v>1476.7648797429929</v>
      </c>
      <c r="H7034" t="s">
        <v>1</v>
      </c>
      <c r="I7034" t="s">
        <v>2684</v>
      </c>
      <c r="J7034" t="s">
        <v>57</v>
      </c>
      <c r="K7034" t="s">
        <v>58</v>
      </c>
      <c r="L7034" t="s">
        <v>92</v>
      </c>
      <c r="M7034" t="s">
        <v>6</v>
      </c>
      <c r="N7034" t="s">
        <v>22</v>
      </c>
      <c r="O7034" t="s">
        <v>3364</v>
      </c>
      <c r="P7034" t="s">
        <v>24</v>
      </c>
    </row>
    <row r="7035" spans="1:16" x14ac:dyDescent="0.25">
      <c r="A7035" t="s">
        <v>8927</v>
      </c>
      <c r="B7035" s="1">
        <v>41062</v>
      </c>
      <c r="C7035">
        <v>2012</v>
      </c>
      <c r="D7035">
        <v>20</v>
      </c>
      <c r="E7035">
        <v>1806.0192934779486</v>
      </c>
      <c r="F7035">
        <v>876.2</v>
      </c>
      <c r="G7035">
        <v>-929.81929347794858</v>
      </c>
      <c r="H7035" t="s">
        <v>171</v>
      </c>
      <c r="I7035" t="s">
        <v>3399</v>
      </c>
      <c r="J7035" t="s">
        <v>3</v>
      </c>
      <c r="K7035" t="s">
        <v>4</v>
      </c>
      <c r="L7035" t="s">
        <v>118</v>
      </c>
      <c r="M7035" t="s">
        <v>49</v>
      </c>
      <c r="N7035" t="s">
        <v>7</v>
      </c>
      <c r="O7035" t="s">
        <v>252</v>
      </c>
      <c r="P7035" t="s">
        <v>253</v>
      </c>
    </row>
    <row r="7036" spans="1:16" x14ac:dyDescent="0.25">
      <c r="A7036" t="s">
        <v>8928</v>
      </c>
      <c r="B7036" s="1">
        <v>41441</v>
      </c>
      <c r="C7036">
        <v>2013</v>
      </c>
      <c r="D7036">
        <v>240</v>
      </c>
      <c r="E7036">
        <v>269.29619141971216</v>
      </c>
      <c r="F7036">
        <v>2396.6010000000001</v>
      </c>
      <c r="G7036">
        <v>2127.304808580288</v>
      </c>
      <c r="H7036" t="s">
        <v>1</v>
      </c>
      <c r="I7036" t="s">
        <v>1885</v>
      </c>
      <c r="J7036" t="s">
        <v>3</v>
      </c>
      <c r="K7036" t="s">
        <v>4</v>
      </c>
      <c r="L7036" t="s">
        <v>200</v>
      </c>
      <c r="M7036" t="s">
        <v>49</v>
      </c>
      <c r="N7036" t="s">
        <v>22</v>
      </c>
      <c r="O7036" t="s">
        <v>645</v>
      </c>
      <c r="P7036" t="s">
        <v>24</v>
      </c>
    </row>
    <row r="7037" spans="1:16" x14ac:dyDescent="0.25">
      <c r="A7037" t="s">
        <v>8929</v>
      </c>
      <c r="B7037" s="1">
        <v>41380</v>
      </c>
      <c r="C7037">
        <v>2013</v>
      </c>
      <c r="D7037">
        <v>12</v>
      </c>
      <c r="E7037">
        <v>80.987736046306793</v>
      </c>
      <c r="F7037">
        <v>478.49</v>
      </c>
      <c r="G7037">
        <v>397.50226395369322</v>
      </c>
      <c r="H7037" t="s">
        <v>171</v>
      </c>
      <c r="I7037" t="s">
        <v>588</v>
      </c>
      <c r="J7037" t="s">
        <v>20</v>
      </c>
      <c r="K7037" t="s">
        <v>20</v>
      </c>
      <c r="L7037" t="s">
        <v>21</v>
      </c>
      <c r="M7037" t="s">
        <v>13</v>
      </c>
      <c r="N7037" t="s">
        <v>27</v>
      </c>
      <c r="O7037" t="s">
        <v>28</v>
      </c>
      <c r="P7037" t="s">
        <v>29</v>
      </c>
    </row>
    <row r="7038" spans="1:16" x14ac:dyDescent="0.25">
      <c r="A7038" t="s">
        <v>8930</v>
      </c>
      <c r="B7038" s="1">
        <v>41605</v>
      </c>
      <c r="C7038">
        <v>2013</v>
      </c>
      <c r="D7038">
        <v>13</v>
      </c>
      <c r="E7038">
        <v>101.20113463538935</v>
      </c>
      <c r="F7038">
        <v>1625.4</v>
      </c>
      <c r="G7038">
        <v>1524.1988653646108</v>
      </c>
      <c r="H7038" t="s">
        <v>1</v>
      </c>
      <c r="I7038" t="s">
        <v>319</v>
      </c>
      <c r="J7038" t="s">
        <v>67</v>
      </c>
      <c r="K7038" t="s">
        <v>68</v>
      </c>
      <c r="L7038" t="s">
        <v>97</v>
      </c>
      <c r="M7038" t="s">
        <v>39</v>
      </c>
      <c r="N7038" t="s">
        <v>22</v>
      </c>
      <c r="O7038" t="s">
        <v>871</v>
      </c>
      <c r="P7038" t="s">
        <v>24</v>
      </c>
    </row>
    <row r="7039" spans="1:16" x14ac:dyDescent="0.25">
      <c r="A7039" t="s">
        <v>8931</v>
      </c>
      <c r="B7039" s="1">
        <v>41606</v>
      </c>
      <c r="C7039">
        <v>2013</v>
      </c>
      <c r="D7039">
        <v>8</v>
      </c>
      <c r="E7039">
        <v>1330.2860121550036</v>
      </c>
      <c r="F7039">
        <v>1519.62</v>
      </c>
      <c r="G7039">
        <v>189.33398784499627</v>
      </c>
      <c r="H7039" t="s">
        <v>26</v>
      </c>
      <c r="I7039" t="s">
        <v>133</v>
      </c>
      <c r="J7039" t="s">
        <v>72</v>
      </c>
      <c r="K7039" t="s">
        <v>72</v>
      </c>
      <c r="L7039" t="s">
        <v>73</v>
      </c>
      <c r="M7039" t="s">
        <v>13</v>
      </c>
      <c r="N7039" t="s">
        <v>7</v>
      </c>
      <c r="O7039" t="s">
        <v>137</v>
      </c>
      <c r="P7039" t="s">
        <v>138</v>
      </c>
    </row>
    <row r="7040" spans="1:16" x14ac:dyDescent="0.25">
      <c r="A7040" t="s">
        <v>8932</v>
      </c>
      <c r="B7040" s="1">
        <v>40966</v>
      </c>
      <c r="C7040">
        <v>2012</v>
      </c>
      <c r="D7040">
        <v>6</v>
      </c>
      <c r="E7040">
        <v>435.39577712720575</v>
      </c>
      <c r="F7040">
        <v>1615.41</v>
      </c>
      <c r="G7040">
        <v>1180.0142228727943</v>
      </c>
      <c r="H7040" t="s">
        <v>1</v>
      </c>
      <c r="I7040" t="s">
        <v>1158</v>
      </c>
      <c r="J7040" t="s">
        <v>32</v>
      </c>
      <c r="K7040" t="s">
        <v>32</v>
      </c>
      <c r="L7040" t="s">
        <v>33</v>
      </c>
      <c r="M7040" t="s">
        <v>34</v>
      </c>
      <c r="N7040" t="s">
        <v>7</v>
      </c>
      <c r="O7040" t="s">
        <v>543</v>
      </c>
      <c r="P7040" t="s">
        <v>544</v>
      </c>
    </row>
    <row r="7041" spans="1:16" x14ac:dyDescent="0.25">
      <c r="A7041" t="s">
        <v>8933</v>
      </c>
      <c r="B7041" s="1">
        <v>40972</v>
      </c>
      <c r="C7041">
        <v>2012</v>
      </c>
      <c r="D7041">
        <v>4</v>
      </c>
      <c r="E7041">
        <v>162.59275643056444</v>
      </c>
      <c r="F7041">
        <v>1271.4000000000001</v>
      </c>
      <c r="G7041">
        <v>1108.8072435694357</v>
      </c>
      <c r="H7041" t="s">
        <v>328</v>
      </c>
      <c r="I7041" t="s">
        <v>1986</v>
      </c>
      <c r="J7041" t="s">
        <v>72</v>
      </c>
      <c r="K7041" t="s">
        <v>72</v>
      </c>
      <c r="L7041" t="s">
        <v>38</v>
      </c>
      <c r="M7041" t="s">
        <v>39</v>
      </c>
      <c r="N7041" t="s">
        <v>22</v>
      </c>
      <c r="O7041" t="s">
        <v>329</v>
      </c>
      <c r="P7041" t="s">
        <v>24</v>
      </c>
    </row>
    <row r="7042" spans="1:16" x14ac:dyDescent="0.25">
      <c r="A7042" t="s">
        <v>8934</v>
      </c>
      <c r="B7042" s="1">
        <v>41667</v>
      </c>
      <c r="C7042">
        <v>2014</v>
      </c>
      <c r="D7042">
        <v>12</v>
      </c>
      <c r="E7042">
        <v>1441.8544809396544</v>
      </c>
      <c r="F7042">
        <v>4596</v>
      </c>
      <c r="G7042">
        <v>3154.1455190603456</v>
      </c>
      <c r="H7042" t="s">
        <v>1</v>
      </c>
      <c r="I7042" t="s">
        <v>8336</v>
      </c>
      <c r="J7042" t="s">
        <v>42</v>
      </c>
      <c r="K7042" t="s">
        <v>43</v>
      </c>
      <c r="L7042" t="s">
        <v>38</v>
      </c>
      <c r="M7042" t="s">
        <v>39</v>
      </c>
      <c r="N7042" t="s">
        <v>7</v>
      </c>
      <c r="O7042" t="s">
        <v>244</v>
      </c>
      <c r="P7042" t="s">
        <v>113</v>
      </c>
    </row>
    <row r="7043" spans="1:16" x14ac:dyDescent="0.25">
      <c r="A7043" t="s">
        <v>8935</v>
      </c>
      <c r="B7043" s="1">
        <v>41012</v>
      </c>
      <c r="C7043">
        <v>2012</v>
      </c>
      <c r="D7043">
        <v>10</v>
      </c>
      <c r="E7043">
        <v>233.2562001113721</v>
      </c>
      <c r="F7043">
        <v>359.9</v>
      </c>
      <c r="G7043">
        <v>126.64379988862788</v>
      </c>
      <c r="H7043" t="s">
        <v>26</v>
      </c>
      <c r="I7043" t="s">
        <v>1420</v>
      </c>
      <c r="J7043" t="s">
        <v>3</v>
      </c>
      <c r="K7043" t="s">
        <v>4</v>
      </c>
      <c r="L7043" t="s">
        <v>118</v>
      </c>
      <c r="M7043" t="s">
        <v>49</v>
      </c>
      <c r="N7043" t="s">
        <v>22</v>
      </c>
      <c r="O7043" t="s">
        <v>209</v>
      </c>
      <c r="P7043" t="s">
        <v>24</v>
      </c>
    </row>
    <row r="7044" spans="1:16" x14ac:dyDescent="0.25">
      <c r="A7044" t="s">
        <v>8936</v>
      </c>
      <c r="B7044" s="1">
        <v>41867</v>
      </c>
      <c r="C7044">
        <v>2014</v>
      </c>
      <c r="D7044">
        <v>10</v>
      </c>
      <c r="E7044">
        <v>14.460826548430932</v>
      </c>
      <c r="F7044">
        <v>2670</v>
      </c>
      <c r="G7044">
        <v>2655.5391734515692</v>
      </c>
      <c r="H7044" t="s">
        <v>26</v>
      </c>
      <c r="I7044" t="s">
        <v>3590</v>
      </c>
      <c r="J7044" t="s">
        <v>47</v>
      </c>
      <c r="K7044" t="s">
        <v>47</v>
      </c>
      <c r="L7044" t="s">
        <v>48</v>
      </c>
      <c r="M7044" t="s">
        <v>49</v>
      </c>
      <c r="N7044" t="s">
        <v>27</v>
      </c>
      <c r="O7044" t="s">
        <v>28</v>
      </c>
      <c r="P7044" t="s">
        <v>29</v>
      </c>
    </row>
    <row r="7045" spans="1:16" x14ac:dyDescent="0.25">
      <c r="A7045" t="s">
        <v>8937</v>
      </c>
      <c r="B7045" s="1">
        <v>40899</v>
      </c>
      <c r="C7045">
        <v>2011</v>
      </c>
      <c r="D7045">
        <v>4</v>
      </c>
      <c r="E7045">
        <v>12.236739088477265</v>
      </c>
      <c r="F7045">
        <v>135.96</v>
      </c>
      <c r="G7045">
        <v>123.72326091152274</v>
      </c>
      <c r="H7045" t="s">
        <v>1</v>
      </c>
      <c r="I7045" t="s">
        <v>1712</v>
      </c>
      <c r="J7045" t="s">
        <v>32</v>
      </c>
      <c r="K7045" t="s">
        <v>32</v>
      </c>
      <c r="L7045" t="s">
        <v>131</v>
      </c>
      <c r="M7045" t="s">
        <v>39</v>
      </c>
      <c r="N7045" t="s">
        <v>22</v>
      </c>
      <c r="O7045" t="s">
        <v>429</v>
      </c>
      <c r="P7045" t="s">
        <v>24</v>
      </c>
    </row>
    <row r="7046" spans="1:16" x14ac:dyDescent="0.25">
      <c r="A7046" t="s">
        <v>8938</v>
      </c>
      <c r="B7046" s="1">
        <v>40980</v>
      </c>
      <c r="C7046">
        <v>2012</v>
      </c>
      <c r="D7046">
        <v>6</v>
      </c>
      <c r="E7046">
        <v>5447.4295303369818</v>
      </c>
      <c r="F7046">
        <v>1614</v>
      </c>
      <c r="G7046">
        <v>-3833.4295303369818</v>
      </c>
      <c r="H7046" t="s">
        <v>1</v>
      </c>
      <c r="I7046" t="s">
        <v>1294</v>
      </c>
      <c r="J7046" t="s">
        <v>32</v>
      </c>
      <c r="K7046" t="s">
        <v>32</v>
      </c>
      <c r="L7046" t="s">
        <v>33</v>
      </c>
      <c r="M7046" t="s">
        <v>34</v>
      </c>
      <c r="N7046" t="s">
        <v>7</v>
      </c>
      <c r="O7046" t="s">
        <v>2181</v>
      </c>
      <c r="P7046" t="s">
        <v>113</v>
      </c>
    </row>
    <row r="7047" spans="1:16" x14ac:dyDescent="0.25">
      <c r="A7047" t="s">
        <v>8939</v>
      </c>
      <c r="B7047" s="1">
        <v>41372</v>
      </c>
      <c r="C7047">
        <v>2013</v>
      </c>
      <c r="D7047">
        <v>10</v>
      </c>
      <c r="E7047">
        <v>6.6065465548644422</v>
      </c>
      <c r="F7047">
        <v>429.9</v>
      </c>
      <c r="G7047">
        <v>423.29345344513553</v>
      </c>
      <c r="H7047" t="s">
        <v>26</v>
      </c>
      <c r="I7047" t="s">
        <v>1118</v>
      </c>
      <c r="J7047" t="s">
        <v>3</v>
      </c>
      <c r="K7047" t="s">
        <v>4</v>
      </c>
      <c r="L7047" t="s">
        <v>118</v>
      </c>
      <c r="M7047" t="s">
        <v>49</v>
      </c>
      <c r="N7047" t="s">
        <v>7</v>
      </c>
      <c r="O7047" t="s">
        <v>137</v>
      </c>
      <c r="P7047" t="s">
        <v>138</v>
      </c>
    </row>
    <row r="7048" spans="1:16" x14ac:dyDescent="0.25">
      <c r="A7048" t="s">
        <v>8940</v>
      </c>
      <c r="B7048" s="1">
        <v>41600</v>
      </c>
      <c r="C7048">
        <v>2013</v>
      </c>
      <c r="D7048">
        <v>13</v>
      </c>
      <c r="E7048">
        <v>187.7387207740056</v>
      </c>
      <c r="F7048">
        <v>7131.6</v>
      </c>
      <c r="G7048">
        <v>6943.8612792259946</v>
      </c>
      <c r="H7048" t="s">
        <v>1</v>
      </c>
      <c r="I7048" t="s">
        <v>976</v>
      </c>
      <c r="J7048" t="s">
        <v>42</v>
      </c>
      <c r="K7048" t="s">
        <v>43</v>
      </c>
      <c r="L7048" t="s">
        <v>44</v>
      </c>
      <c r="M7048" t="s">
        <v>6</v>
      </c>
      <c r="N7048" t="s">
        <v>22</v>
      </c>
      <c r="O7048" t="s">
        <v>871</v>
      </c>
      <c r="P7048" t="s">
        <v>24</v>
      </c>
    </row>
    <row r="7049" spans="1:16" x14ac:dyDescent="0.25">
      <c r="A7049" t="s">
        <v>8941</v>
      </c>
      <c r="B7049" s="1">
        <v>41522</v>
      </c>
      <c r="C7049">
        <v>2013</v>
      </c>
      <c r="D7049">
        <v>10</v>
      </c>
      <c r="E7049">
        <v>5722.2162797330457</v>
      </c>
      <c r="F7049">
        <v>6320</v>
      </c>
      <c r="G7049">
        <v>597.78372026695433</v>
      </c>
      <c r="H7049" t="s">
        <v>1</v>
      </c>
      <c r="I7049" t="s">
        <v>2278</v>
      </c>
      <c r="J7049" t="s">
        <v>3</v>
      </c>
      <c r="K7049" t="s">
        <v>4</v>
      </c>
      <c r="L7049" t="s">
        <v>5</v>
      </c>
      <c r="M7049" t="s">
        <v>6</v>
      </c>
      <c r="N7049" t="s">
        <v>22</v>
      </c>
      <c r="O7049" t="s">
        <v>514</v>
      </c>
      <c r="P7049" t="s">
        <v>24</v>
      </c>
    </row>
    <row r="7050" spans="1:16" x14ac:dyDescent="0.25">
      <c r="A7050" t="s">
        <v>8942</v>
      </c>
      <c r="B7050" s="1">
        <v>41325</v>
      </c>
      <c r="C7050">
        <v>2013</v>
      </c>
      <c r="D7050">
        <v>12</v>
      </c>
      <c r="E7050">
        <v>3214.8679648160314</v>
      </c>
      <c r="F7050">
        <v>8241.2099999999991</v>
      </c>
      <c r="G7050">
        <v>5026.3420351839677</v>
      </c>
      <c r="H7050" t="s">
        <v>26</v>
      </c>
      <c r="I7050" t="s">
        <v>3022</v>
      </c>
      <c r="J7050" t="s">
        <v>100</v>
      </c>
      <c r="K7050" t="s">
        <v>287</v>
      </c>
      <c r="L7050" t="s">
        <v>101</v>
      </c>
      <c r="M7050" t="s">
        <v>34</v>
      </c>
      <c r="N7050" t="s">
        <v>7</v>
      </c>
      <c r="O7050" t="s">
        <v>137</v>
      </c>
      <c r="P7050" t="s">
        <v>138</v>
      </c>
    </row>
    <row r="7051" spans="1:16" x14ac:dyDescent="0.25">
      <c r="A7051" t="s">
        <v>8943</v>
      </c>
      <c r="B7051" s="1">
        <v>41005</v>
      </c>
      <c r="C7051">
        <v>2012</v>
      </c>
      <c r="D7051">
        <v>10</v>
      </c>
      <c r="E7051">
        <v>46.417353729217403</v>
      </c>
      <c r="F7051">
        <v>1869</v>
      </c>
      <c r="G7051">
        <v>1822.5826462707826</v>
      </c>
      <c r="H7051" t="s">
        <v>1</v>
      </c>
      <c r="I7051" t="s">
        <v>1186</v>
      </c>
      <c r="J7051" t="s">
        <v>57</v>
      </c>
      <c r="K7051" t="s">
        <v>58</v>
      </c>
      <c r="L7051" t="s">
        <v>92</v>
      </c>
      <c r="M7051" t="s">
        <v>6</v>
      </c>
      <c r="N7051" t="s">
        <v>7</v>
      </c>
      <c r="O7051" t="s">
        <v>447</v>
      </c>
      <c r="P7051" t="s">
        <v>448</v>
      </c>
    </row>
    <row r="7052" spans="1:16" x14ac:dyDescent="0.25">
      <c r="A7052" t="s">
        <v>8944</v>
      </c>
      <c r="B7052" s="1">
        <v>41024</v>
      </c>
      <c r="C7052">
        <v>2012</v>
      </c>
      <c r="D7052">
        <v>30</v>
      </c>
      <c r="E7052">
        <v>29917.143330079685</v>
      </c>
      <c r="F7052">
        <v>15000</v>
      </c>
      <c r="G7052">
        <v>-14917.143330079685</v>
      </c>
      <c r="H7052" t="s">
        <v>26</v>
      </c>
      <c r="I7052" t="s">
        <v>693</v>
      </c>
      <c r="J7052" t="s">
        <v>32</v>
      </c>
      <c r="K7052" t="s">
        <v>32</v>
      </c>
      <c r="L7052" t="s">
        <v>33</v>
      </c>
      <c r="M7052" t="s">
        <v>34</v>
      </c>
      <c r="N7052" t="s">
        <v>22</v>
      </c>
      <c r="O7052" t="s">
        <v>209</v>
      </c>
      <c r="P7052" t="s">
        <v>24</v>
      </c>
    </row>
    <row r="7053" spans="1:16" x14ac:dyDescent="0.25">
      <c r="A7053" t="s">
        <v>8945</v>
      </c>
      <c r="B7053" s="1">
        <v>41181</v>
      </c>
      <c r="C7053">
        <v>2012</v>
      </c>
      <c r="D7053">
        <v>10</v>
      </c>
      <c r="E7053">
        <v>364.3830373414761</v>
      </c>
      <c r="F7053">
        <v>4090</v>
      </c>
      <c r="G7053">
        <v>3725.6169626585238</v>
      </c>
      <c r="H7053" t="s">
        <v>328</v>
      </c>
      <c r="I7053" t="s">
        <v>1316</v>
      </c>
      <c r="J7053" t="s">
        <v>3</v>
      </c>
      <c r="K7053" t="s">
        <v>4</v>
      </c>
      <c r="L7053" t="s">
        <v>101</v>
      </c>
      <c r="M7053" t="s">
        <v>34</v>
      </c>
      <c r="N7053" t="s">
        <v>22</v>
      </c>
      <c r="O7053" t="s">
        <v>329</v>
      </c>
      <c r="P7053" t="s">
        <v>24</v>
      </c>
    </row>
    <row r="7054" spans="1:16" x14ac:dyDescent="0.25">
      <c r="A7054" t="s">
        <v>8946</v>
      </c>
      <c r="B7054" s="1">
        <v>41556</v>
      </c>
      <c r="C7054">
        <v>2013</v>
      </c>
      <c r="D7054">
        <v>13</v>
      </c>
      <c r="E7054">
        <v>129.06698307137219</v>
      </c>
      <c r="F7054">
        <v>8010.4</v>
      </c>
      <c r="G7054">
        <v>7881.3330169286273</v>
      </c>
      <c r="H7054" t="s">
        <v>1</v>
      </c>
      <c r="I7054" t="s">
        <v>1568</v>
      </c>
      <c r="J7054" t="s">
        <v>3</v>
      </c>
      <c r="K7054" t="s">
        <v>4</v>
      </c>
      <c r="L7054" t="s">
        <v>5</v>
      </c>
      <c r="M7054" t="s">
        <v>6</v>
      </c>
      <c r="N7054" t="s">
        <v>22</v>
      </c>
      <c r="O7054" t="s">
        <v>603</v>
      </c>
      <c r="P7054" t="s">
        <v>24</v>
      </c>
    </row>
    <row r="7055" spans="1:16" x14ac:dyDescent="0.25">
      <c r="A7055" t="s">
        <v>8947</v>
      </c>
      <c r="B7055" s="1">
        <v>41230</v>
      </c>
      <c r="C7055">
        <v>2012</v>
      </c>
      <c r="D7055">
        <v>6</v>
      </c>
      <c r="E7055">
        <v>40.462528186549363</v>
      </c>
      <c r="F7055">
        <v>61.88</v>
      </c>
      <c r="G7055">
        <v>21.417471813450639</v>
      </c>
      <c r="H7055" t="s">
        <v>1</v>
      </c>
      <c r="I7055" t="s">
        <v>2641</v>
      </c>
      <c r="J7055" t="s">
        <v>3</v>
      </c>
      <c r="K7055" t="s">
        <v>4</v>
      </c>
      <c r="L7055" t="s">
        <v>131</v>
      </c>
      <c r="M7055" t="s">
        <v>39</v>
      </c>
      <c r="N7055" t="s">
        <v>22</v>
      </c>
      <c r="O7055" t="s">
        <v>1175</v>
      </c>
      <c r="P7055" t="s">
        <v>24</v>
      </c>
    </row>
    <row r="7056" spans="1:16" x14ac:dyDescent="0.25">
      <c r="A7056" t="s">
        <v>8948</v>
      </c>
      <c r="B7056" s="1">
        <v>41389</v>
      </c>
      <c r="C7056">
        <v>2013</v>
      </c>
      <c r="D7056">
        <v>30</v>
      </c>
      <c r="E7056">
        <v>7166.4796818703526</v>
      </c>
      <c r="F7056">
        <v>22740</v>
      </c>
      <c r="G7056">
        <v>15573.520318129647</v>
      </c>
      <c r="H7056" t="s">
        <v>328</v>
      </c>
      <c r="I7056" t="s">
        <v>1981</v>
      </c>
      <c r="J7056" t="s">
        <v>72</v>
      </c>
      <c r="K7056" t="s">
        <v>72</v>
      </c>
      <c r="L7056" t="s">
        <v>38</v>
      </c>
      <c r="M7056" t="s">
        <v>39</v>
      </c>
      <c r="N7056" t="s">
        <v>22</v>
      </c>
      <c r="O7056" t="s">
        <v>329</v>
      </c>
      <c r="P7056" t="s">
        <v>24</v>
      </c>
    </row>
    <row r="7057" spans="1:16" x14ac:dyDescent="0.25">
      <c r="A7057" t="s">
        <v>8949</v>
      </c>
      <c r="B7057" s="1">
        <v>41438</v>
      </c>
      <c r="C7057">
        <v>2013</v>
      </c>
      <c r="D7057">
        <v>10</v>
      </c>
      <c r="E7057">
        <v>8.3710946137270597</v>
      </c>
      <c r="F7057">
        <v>417.3</v>
      </c>
      <c r="G7057">
        <v>408.92890538627296</v>
      </c>
      <c r="H7057" t="s">
        <v>171</v>
      </c>
      <c r="I7057" t="s">
        <v>354</v>
      </c>
      <c r="J7057" t="s">
        <v>32</v>
      </c>
      <c r="K7057" t="s">
        <v>32</v>
      </c>
      <c r="L7057" t="s">
        <v>131</v>
      </c>
      <c r="M7057" t="s">
        <v>39</v>
      </c>
      <c r="N7057" t="s">
        <v>7</v>
      </c>
      <c r="O7057" t="s">
        <v>252</v>
      </c>
      <c r="P7057" t="s">
        <v>253</v>
      </c>
    </row>
    <row r="7058" spans="1:16" x14ac:dyDescent="0.25">
      <c r="A7058" t="s">
        <v>8950</v>
      </c>
      <c r="B7058" s="1">
        <v>41894</v>
      </c>
      <c r="C7058">
        <v>2014</v>
      </c>
      <c r="D7058">
        <v>10</v>
      </c>
      <c r="E7058">
        <v>303.9587120382887</v>
      </c>
      <c r="F7058">
        <v>1290</v>
      </c>
      <c r="G7058">
        <v>986.0412879617113</v>
      </c>
      <c r="H7058" t="s">
        <v>26</v>
      </c>
      <c r="I7058" t="s">
        <v>2286</v>
      </c>
      <c r="J7058" t="s">
        <v>3</v>
      </c>
      <c r="K7058" t="s">
        <v>4</v>
      </c>
      <c r="L7058" t="s">
        <v>131</v>
      </c>
      <c r="M7058" t="s">
        <v>39</v>
      </c>
      <c r="N7058" t="s">
        <v>27</v>
      </c>
      <c r="O7058" t="s">
        <v>28</v>
      </c>
      <c r="P7058" t="s">
        <v>29</v>
      </c>
    </row>
    <row r="7059" spans="1:16" x14ac:dyDescent="0.25">
      <c r="A7059" t="s">
        <v>8951</v>
      </c>
      <c r="B7059" s="1">
        <v>41097</v>
      </c>
      <c r="C7059">
        <v>2012</v>
      </c>
      <c r="D7059">
        <v>24</v>
      </c>
      <c r="E7059">
        <v>783.16676852753335</v>
      </c>
      <c r="F7059">
        <v>30916.2</v>
      </c>
      <c r="G7059">
        <v>30133.033231472466</v>
      </c>
      <c r="H7059" t="s">
        <v>328</v>
      </c>
      <c r="I7059" t="s">
        <v>1949</v>
      </c>
      <c r="J7059" t="s">
        <v>37</v>
      </c>
      <c r="K7059" t="s">
        <v>37</v>
      </c>
      <c r="L7059" t="s">
        <v>38</v>
      </c>
      <c r="M7059" t="s">
        <v>39</v>
      </c>
      <c r="N7059" t="s">
        <v>22</v>
      </c>
      <c r="O7059" t="s">
        <v>329</v>
      </c>
      <c r="P7059" t="s">
        <v>24</v>
      </c>
    </row>
    <row r="7060" spans="1:16" x14ac:dyDescent="0.25">
      <c r="A7060" t="s">
        <v>8952</v>
      </c>
      <c r="B7060" s="1">
        <v>40888</v>
      </c>
      <c r="C7060">
        <v>2011</v>
      </c>
      <c r="D7060">
        <v>8</v>
      </c>
      <c r="E7060">
        <v>25.190602589401632</v>
      </c>
      <c r="F7060">
        <v>2159.1999999999998</v>
      </c>
      <c r="G7060">
        <v>2134.009397410598</v>
      </c>
      <c r="H7060" t="s">
        <v>328</v>
      </c>
      <c r="I7060" t="s">
        <v>1044</v>
      </c>
      <c r="J7060" t="s">
        <v>100</v>
      </c>
      <c r="K7060" t="s">
        <v>287</v>
      </c>
      <c r="L7060" t="s">
        <v>101</v>
      </c>
      <c r="M7060" t="s">
        <v>34</v>
      </c>
      <c r="N7060" t="s">
        <v>22</v>
      </c>
      <c r="O7060" t="s">
        <v>329</v>
      </c>
      <c r="P7060" t="s">
        <v>24</v>
      </c>
    </row>
    <row r="7061" spans="1:16" x14ac:dyDescent="0.25">
      <c r="A7061" t="s">
        <v>8953</v>
      </c>
      <c r="B7061" s="1">
        <v>40951</v>
      </c>
      <c r="C7061">
        <v>2012</v>
      </c>
      <c r="D7061">
        <v>9</v>
      </c>
      <c r="E7061">
        <v>24.040939727089537</v>
      </c>
      <c r="F7061">
        <v>152.91</v>
      </c>
      <c r="G7061">
        <v>128.86906027291047</v>
      </c>
      <c r="H7061" t="s">
        <v>171</v>
      </c>
      <c r="I7061" t="s">
        <v>1502</v>
      </c>
      <c r="J7061" t="s">
        <v>3</v>
      </c>
      <c r="K7061" t="s">
        <v>4</v>
      </c>
      <c r="L7061" t="s">
        <v>118</v>
      </c>
      <c r="M7061" t="s">
        <v>49</v>
      </c>
      <c r="N7061" t="s">
        <v>27</v>
      </c>
      <c r="O7061" t="s">
        <v>28</v>
      </c>
      <c r="P7061" t="s">
        <v>29</v>
      </c>
    </row>
    <row r="7062" spans="1:16" x14ac:dyDescent="0.25">
      <c r="A7062" t="s">
        <v>8954</v>
      </c>
      <c r="B7062" s="1">
        <v>41012</v>
      </c>
      <c r="C7062">
        <v>2012</v>
      </c>
      <c r="D7062">
        <v>10</v>
      </c>
      <c r="E7062">
        <v>4342.5640941013025</v>
      </c>
      <c r="F7062">
        <v>2080</v>
      </c>
      <c r="G7062">
        <v>-2262.5640941013025</v>
      </c>
      <c r="H7062" t="s">
        <v>1</v>
      </c>
      <c r="I7062" t="s">
        <v>2538</v>
      </c>
      <c r="J7062" t="s">
        <v>47</v>
      </c>
      <c r="K7062" t="s">
        <v>47</v>
      </c>
      <c r="L7062" t="s">
        <v>48</v>
      </c>
      <c r="M7062" t="s">
        <v>49</v>
      </c>
      <c r="N7062" t="s">
        <v>22</v>
      </c>
      <c r="O7062" t="s">
        <v>1655</v>
      </c>
      <c r="P7062" t="s">
        <v>24</v>
      </c>
    </row>
    <row r="7063" spans="1:16" x14ac:dyDescent="0.25">
      <c r="A7063" t="s">
        <v>8955</v>
      </c>
      <c r="B7063" s="1">
        <v>41232</v>
      </c>
      <c r="C7063">
        <v>2012</v>
      </c>
      <c r="D7063">
        <v>6</v>
      </c>
      <c r="E7063">
        <v>63.504745579321202</v>
      </c>
      <c r="F7063">
        <v>382.95</v>
      </c>
      <c r="G7063">
        <v>319.44525442067879</v>
      </c>
      <c r="H7063" t="s">
        <v>1</v>
      </c>
      <c r="I7063" t="s">
        <v>4264</v>
      </c>
      <c r="J7063" t="s">
        <v>67</v>
      </c>
      <c r="K7063" t="s">
        <v>68</v>
      </c>
      <c r="L7063" t="s">
        <v>97</v>
      </c>
      <c r="M7063" t="s">
        <v>39</v>
      </c>
      <c r="N7063" t="s">
        <v>27</v>
      </c>
      <c r="O7063" t="s">
        <v>395</v>
      </c>
      <c r="P7063" t="s">
        <v>265</v>
      </c>
    </row>
    <row r="7064" spans="1:16" x14ac:dyDescent="0.25">
      <c r="A7064" t="s">
        <v>8956</v>
      </c>
      <c r="B7064" s="1">
        <v>41536</v>
      </c>
      <c r="C7064">
        <v>2013</v>
      </c>
      <c r="D7064">
        <v>10</v>
      </c>
      <c r="E7064">
        <v>1708.7032866502868</v>
      </c>
      <c r="F7064">
        <v>9990</v>
      </c>
      <c r="G7064">
        <v>8281.2967133497132</v>
      </c>
      <c r="H7064" t="s">
        <v>26</v>
      </c>
      <c r="I7064" t="s">
        <v>1805</v>
      </c>
      <c r="J7064" t="s">
        <v>72</v>
      </c>
      <c r="K7064" t="s">
        <v>72</v>
      </c>
      <c r="L7064" t="s">
        <v>87</v>
      </c>
      <c r="M7064" t="s">
        <v>39</v>
      </c>
      <c r="N7064" t="s">
        <v>27</v>
      </c>
      <c r="O7064" t="s">
        <v>28</v>
      </c>
      <c r="P7064" t="s">
        <v>29</v>
      </c>
    </row>
    <row r="7065" spans="1:16" x14ac:dyDescent="0.25">
      <c r="A7065" t="s">
        <v>8957</v>
      </c>
      <c r="B7065" s="1">
        <v>40893</v>
      </c>
      <c r="C7065">
        <v>2011</v>
      </c>
      <c r="D7065">
        <v>9</v>
      </c>
      <c r="E7065">
        <v>258.49944440355335</v>
      </c>
      <c r="F7065">
        <v>269.10000000000002</v>
      </c>
      <c r="G7065">
        <v>10.600555596446668</v>
      </c>
      <c r="H7065" t="s">
        <v>1</v>
      </c>
      <c r="I7065" t="s">
        <v>627</v>
      </c>
      <c r="J7065" t="s">
        <v>3</v>
      </c>
      <c r="K7065" t="s">
        <v>4</v>
      </c>
      <c r="L7065" t="s">
        <v>131</v>
      </c>
      <c r="M7065" t="s">
        <v>39</v>
      </c>
      <c r="N7065" t="s">
        <v>22</v>
      </c>
      <c r="O7065" t="s">
        <v>743</v>
      </c>
      <c r="P7065" t="s">
        <v>24</v>
      </c>
    </row>
    <row r="7066" spans="1:16" x14ac:dyDescent="0.25">
      <c r="A7066" t="s">
        <v>8958</v>
      </c>
      <c r="B7066" s="1">
        <v>41860</v>
      </c>
      <c r="C7066">
        <v>2014</v>
      </c>
      <c r="D7066">
        <v>24</v>
      </c>
      <c r="E7066">
        <v>54.870202217182161</v>
      </c>
      <c r="F7066">
        <v>951.76199999999994</v>
      </c>
      <c r="G7066">
        <v>896.89179778281778</v>
      </c>
      <c r="H7066" t="s">
        <v>1</v>
      </c>
      <c r="I7066" t="s">
        <v>6058</v>
      </c>
      <c r="J7066" t="s">
        <v>3</v>
      </c>
      <c r="K7066" t="s">
        <v>4</v>
      </c>
      <c r="L7066" t="s">
        <v>749</v>
      </c>
      <c r="M7066" t="s">
        <v>6</v>
      </c>
      <c r="N7066" t="s">
        <v>22</v>
      </c>
      <c r="O7066" t="s">
        <v>665</v>
      </c>
      <c r="P7066" t="s">
        <v>24</v>
      </c>
    </row>
    <row r="7067" spans="1:16" x14ac:dyDescent="0.25">
      <c r="A7067" t="s">
        <v>8959</v>
      </c>
      <c r="B7067" s="1">
        <v>41953</v>
      </c>
      <c r="C7067">
        <v>2014</v>
      </c>
      <c r="D7067">
        <v>13</v>
      </c>
      <c r="E7067">
        <v>387.62542395678281</v>
      </c>
      <c r="F7067">
        <v>1490.6</v>
      </c>
      <c r="G7067">
        <v>1102.974576043217</v>
      </c>
      <c r="H7067" t="s">
        <v>171</v>
      </c>
      <c r="I7067" t="s">
        <v>4093</v>
      </c>
      <c r="J7067" t="s">
        <v>67</v>
      </c>
      <c r="K7067" t="s">
        <v>68</v>
      </c>
      <c r="L7067" t="s">
        <v>69</v>
      </c>
      <c r="M7067" t="s">
        <v>39</v>
      </c>
      <c r="N7067" t="s">
        <v>27</v>
      </c>
      <c r="O7067" t="s">
        <v>28</v>
      </c>
      <c r="P7067" t="s">
        <v>29</v>
      </c>
    </row>
    <row r="7068" spans="1:16" x14ac:dyDescent="0.25">
      <c r="A7068" t="s">
        <v>8960</v>
      </c>
      <c r="B7068" s="1">
        <v>41260</v>
      </c>
      <c r="C7068">
        <v>2012</v>
      </c>
      <c r="D7068">
        <v>9</v>
      </c>
      <c r="E7068">
        <v>198.64530575517</v>
      </c>
      <c r="F7068">
        <v>191.97300000000001</v>
      </c>
      <c r="G7068">
        <v>-6.6723057551699867</v>
      </c>
      <c r="H7068" t="s">
        <v>1</v>
      </c>
      <c r="I7068" t="s">
        <v>172</v>
      </c>
      <c r="J7068" t="s">
        <v>3</v>
      </c>
      <c r="K7068" t="s">
        <v>4</v>
      </c>
      <c r="L7068" t="s">
        <v>12</v>
      </c>
      <c r="M7068" t="s">
        <v>13</v>
      </c>
      <c r="N7068" t="s">
        <v>22</v>
      </c>
      <c r="O7068" t="s">
        <v>665</v>
      </c>
      <c r="P7068" t="s">
        <v>24</v>
      </c>
    </row>
    <row r="7069" spans="1:16" x14ac:dyDescent="0.25">
      <c r="A7069" t="s">
        <v>8961</v>
      </c>
      <c r="B7069" s="1">
        <v>41675</v>
      </c>
      <c r="C7069">
        <v>2014</v>
      </c>
      <c r="D7069">
        <v>18</v>
      </c>
      <c r="E7069">
        <v>70.516674999101397</v>
      </c>
      <c r="F7069">
        <v>1061.82</v>
      </c>
      <c r="G7069">
        <v>991.30332500089855</v>
      </c>
      <c r="H7069" t="s">
        <v>26</v>
      </c>
      <c r="I7069" t="s">
        <v>4635</v>
      </c>
      <c r="J7069" t="s">
        <v>32</v>
      </c>
      <c r="K7069" t="s">
        <v>32</v>
      </c>
      <c r="L7069" t="s">
        <v>16</v>
      </c>
      <c r="M7069" t="s">
        <v>17</v>
      </c>
      <c r="N7069" t="s">
        <v>27</v>
      </c>
      <c r="O7069" t="s">
        <v>28</v>
      </c>
      <c r="P7069" t="s">
        <v>29</v>
      </c>
    </row>
    <row r="7070" spans="1:16" x14ac:dyDescent="0.25">
      <c r="A7070" t="s">
        <v>8962</v>
      </c>
      <c r="B7070" s="1">
        <v>41683</v>
      </c>
      <c r="C7070">
        <v>2014</v>
      </c>
      <c r="D7070">
        <v>12</v>
      </c>
      <c r="E7070">
        <v>1964.283104637419</v>
      </c>
      <c r="F7070">
        <v>5482.8</v>
      </c>
      <c r="G7070">
        <v>3518.5168953625812</v>
      </c>
      <c r="H7070" t="s">
        <v>1</v>
      </c>
      <c r="I7070" t="s">
        <v>1700</v>
      </c>
      <c r="J7070" t="s">
        <v>42</v>
      </c>
      <c r="K7070" t="s">
        <v>43</v>
      </c>
      <c r="L7070" t="s">
        <v>38</v>
      </c>
      <c r="M7070" t="s">
        <v>39</v>
      </c>
      <c r="N7070" t="s">
        <v>7</v>
      </c>
      <c r="O7070" t="s">
        <v>300</v>
      </c>
      <c r="P7070" t="s">
        <v>113</v>
      </c>
    </row>
    <row r="7071" spans="1:16" x14ac:dyDescent="0.25">
      <c r="A7071" t="s">
        <v>8963</v>
      </c>
      <c r="B7071" s="1">
        <v>40978</v>
      </c>
      <c r="C7071">
        <v>2012</v>
      </c>
      <c r="D7071">
        <v>10</v>
      </c>
      <c r="E7071">
        <v>1723.2818317249396</v>
      </c>
      <c r="F7071">
        <v>1869</v>
      </c>
      <c r="G7071">
        <v>145.71816827506041</v>
      </c>
      <c r="H7071" t="s">
        <v>1</v>
      </c>
      <c r="I7071" t="s">
        <v>91</v>
      </c>
      <c r="J7071" t="s">
        <v>57</v>
      </c>
      <c r="K7071" t="s">
        <v>58</v>
      </c>
      <c r="L7071" t="s">
        <v>92</v>
      </c>
      <c r="M7071" t="s">
        <v>6</v>
      </c>
      <c r="N7071" t="s">
        <v>22</v>
      </c>
      <c r="O7071" t="s">
        <v>4198</v>
      </c>
      <c r="P7071" t="s">
        <v>24</v>
      </c>
    </row>
    <row r="7072" spans="1:16" x14ac:dyDescent="0.25">
      <c r="A7072" t="s">
        <v>8964</v>
      </c>
      <c r="B7072" s="1">
        <v>41076</v>
      </c>
      <c r="C7072">
        <v>2012</v>
      </c>
      <c r="D7072">
        <v>12</v>
      </c>
      <c r="E7072">
        <v>3977.3324594828573</v>
      </c>
      <c r="F7072">
        <v>7469.4</v>
      </c>
      <c r="G7072">
        <v>3492.0675405171423</v>
      </c>
      <c r="H7072" t="s">
        <v>1</v>
      </c>
      <c r="I7072" t="s">
        <v>464</v>
      </c>
      <c r="J7072" t="s">
        <v>42</v>
      </c>
      <c r="K7072" t="s">
        <v>43</v>
      </c>
      <c r="L7072" t="s">
        <v>44</v>
      </c>
      <c r="M7072" t="s">
        <v>6</v>
      </c>
      <c r="N7072" t="s">
        <v>22</v>
      </c>
      <c r="O7072" t="s">
        <v>583</v>
      </c>
      <c r="P7072" t="s">
        <v>24</v>
      </c>
    </row>
    <row r="7073" spans="1:16" x14ac:dyDescent="0.25">
      <c r="A7073" t="s">
        <v>8965</v>
      </c>
      <c r="B7073" s="1">
        <v>41238</v>
      </c>
      <c r="C7073">
        <v>2012</v>
      </c>
      <c r="D7073">
        <v>26</v>
      </c>
      <c r="E7073">
        <v>49719.27862989885</v>
      </c>
      <c r="F7073">
        <v>62475</v>
      </c>
      <c r="G7073">
        <v>12755.72137010115</v>
      </c>
      <c r="H7073" t="s">
        <v>26</v>
      </c>
      <c r="I7073" t="s">
        <v>1763</v>
      </c>
      <c r="J7073" t="s">
        <v>67</v>
      </c>
      <c r="K7073" t="s">
        <v>68</v>
      </c>
      <c r="L7073" t="s">
        <v>87</v>
      </c>
      <c r="M7073" t="s">
        <v>39</v>
      </c>
      <c r="N7073" t="s">
        <v>22</v>
      </c>
      <c r="O7073" t="s">
        <v>209</v>
      </c>
      <c r="P7073" t="s">
        <v>24</v>
      </c>
    </row>
    <row r="7074" spans="1:16" x14ac:dyDescent="0.25">
      <c r="A7074" t="s">
        <v>8966</v>
      </c>
      <c r="B7074" s="1">
        <v>41347</v>
      </c>
      <c r="C7074">
        <v>2013</v>
      </c>
      <c r="D7074">
        <v>12</v>
      </c>
      <c r="E7074">
        <v>126.40565018625824</v>
      </c>
      <c r="F7074">
        <v>1188</v>
      </c>
      <c r="G7074">
        <v>1061.5943498137417</v>
      </c>
      <c r="H7074" t="s">
        <v>171</v>
      </c>
      <c r="I7074" t="s">
        <v>2229</v>
      </c>
      <c r="J7074" t="s">
        <v>37</v>
      </c>
      <c r="K7074" t="s">
        <v>37</v>
      </c>
      <c r="L7074" t="s">
        <v>97</v>
      </c>
      <c r="M7074" t="s">
        <v>39</v>
      </c>
      <c r="N7074" t="s">
        <v>7</v>
      </c>
      <c r="O7074" t="s">
        <v>252</v>
      </c>
      <c r="P7074" t="s">
        <v>253</v>
      </c>
    </row>
    <row r="7075" spans="1:16" x14ac:dyDescent="0.25">
      <c r="A7075" t="s">
        <v>8967</v>
      </c>
      <c r="B7075" s="1">
        <v>41752</v>
      </c>
      <c r="C7075">
        <v>2014</v>
      </c>
      <c r="D7075">
        <v>10</v>
      </c>
      <c r="E7075">
        <v>11146.236002056397</v>
      </c>
      <c r="F7075">
        <v>8780</v>
      </c>
      <c r="G7075">
        <v>-2366.2360020563974</v>
      </c>
      <c r="H7075" t="s">
        <v>1</v>
      </c>
      <c r="I7075" t="s">
        <v>8558</v>
      </c>
      <c r="J7075" t="s">
        <v>42</v>
      </c>
      <c r="K7075" t="s">
        <v>43</v>
      </c>
      <c r="L7075" t="s">
        <v>44</v>
      </c>
      <c r="M7075" t="s">
        <v>6</v>
      </c>
      <c r="N7075" t="s">
        <v>22</v>
      </c>
      <c r="O7075" t="s">
        <v>856</v>
      </c>
      <c r="P7075" t="s">
        <v>24</v>
      </c>
    </row>
    <row r="7076" spans="1:16" x14ac:dyDescent="0.25">
      <c r="A7076" t="s">
        <v>8968</v>
      </c>
      <c r="B7076" s="1">
        <v>40933</v>
      </c>
      <c r="C7076">
        <v>2012</v>
      </c>
      <c r="D7076">
        <v>12</v>
      </c>
      <c r="E7076">
        <v>82.715295577221696</v>
      </c>
      <c r="F7076">
        <v>113.33499999999999</v>
      </c>
      <c r="G7076">
        <v>30.619704422778298</v>
      </c>
      <c r="H7076" t="s">
        <v>1</v>
      </c>
      <c r="I7076" t="s">
        <v>3511</v>
      </c>
      <c r="J7076" t="s">
        <v>3</v>
      </c>
      <c r="K7076" t="s">
        <v>4</v>
      </c>
      <c r="L7076" t="s">
        <v>131</v>
      </c>
      <c r="M7076" t="s">
        <v>39</v>
      </c>
      <c r="N7076" t="s">
        <v>7</v>
      </c>
      <c r="O7076" t="s">
        <v>252</v>
      </c>
      <c r="P7076" t="s">
        <v>253</v>
      </c>
    </row>
    <row r="7077" spans="1:16" x14ac:dyDescent="0.25">
      <c r="A7077" t="s">
        <v>8969</v>
      </c>
      <c r="B7077" s="1">
        <v>41132</v>
      </c>
      <c r="C7077">
        <v>2012</v>
      </c>
      <c r="D7077">
        <v>120</v>
      </c>
      <c r="E7077">
        <v>2657.3482997159754</v>
      </c>
      <c r="F7077">
        <v>2988.8040000000001</v>
      </c>
      <c r="G7077">
        <v>331.45570028402472</v>
      </c>
      <c r="H7077" t="s">
        <v>26</v>
      </c>
      <c r="I7077" t="s">
        <v>5518</v>
      </c>
      <c r="J7077" t="s">
        <v>3</v>
      </c>
      <c r="K7077" t="s">
        <v>4</v>
      </c>
      <c r="L7077" t="s">
        <v>200</v>
      </c>
      <c r="M7077" t="s">
        <v>49</v>
      </c>
      <c r="N7077" t="s">
        <v>22</v>
      </c>
      <c r="O7077" t="s">
        <v>209</v>
      </c>
      <c r="P7077" t="s">
        <v>24</v>
      </c>
    </row>
    <row r="7078" spans="1:16" x14ac:dyDescent="0.25">
      <c r="A7078" t="s">
        <v>8970</v>
      </c>
      <c r="B7078" s="1">
        <v>41485</v>
      </c>
      <c r="C7078">
        <v>2013</v>
      </c>
      <c r="D7078">
        <v>12</v>
      </c>
      <c r="E7078">
        <v>209.95217387741414</v>
      </c>
      <c r="F7078">
        <v>1535.1</v>
      </c>
      <c r="G7078">
        <v>1325.1478261225857</v>
      </c>
      <c r="H7078" t="s">
        <v>26</v>
      </c>
      <c r="I7078" t="s">
        <v>4945</v>
      </c>
      <c r="J7078" t="s">
        <v>3</v>
      </c>
      <c r="K7078" t="s">
        <v>4</v>
      </c>
      <c r="L7078" t="s">
        <v>131</v>
      </c>
      <c r="M7078" t="s">
        <v>39</v>
      </c>
      <c r="N7078" t="s">
        <v>22</v>
      </c>
      <c r="O7078" t="s">
        <v>209</v>
      </c>
      <c r="P7078" t="s">
        <v>24</v>
      </c>
    </row>
    <row r="7079" spans="1:16" x14ac:dyDescent="0.25">
      <c r="A7079" t="s">
        <v>8971</v>
      </c>
      <c r="B7079" s="1">
        <v>41913</v>
      </c>
      <c r="C7079">
        <v>2014</v>
      </c>
      <c r="D7079">
        <v>10</v>
      </c>
      <c r="E7079">
        <v>196.02213221975509</v>
      </c>
      <c r="F7079">
        <v>1150</v>
      </c>
      <c r="G7079">
        <v>953.97786778024488</v>
      </c>
      <c r="H7079" t="s">
        <v>1</v>
      </c>
      <c r="I7079" t="s">
        <v>6153</v>
      </c>
      <c r="J7079" t="s">
        <v>72</v>
      </c>
      <c r="K7079" t="s">
        <v>72</v>
      </c>
      <c r="L7079" t="s">
        <v>21</v>
      </c>
      <c r="M7079" t="s">
        <v>13</v>
      </c>
      <c r="N7079" t="s">
        <v>22</v>
      </c>
      <c r="O7079" t="s">
        <v>790</v>
      </c>
      <c r="P7079" t="s">
        <v>24</v>
      </c>
    </row>
    <row r="7080" spans="1:16" x14ac:dyDescent="0.25">
      <c r="A7080" t="s">
        <v>8972</v>
      </c>
      <c r="B7080" s="1">
        <v>41354</v>
      </c>
      <c r="C7080">
        <v>2013</v>
      </c>
      <c r="D7080">
        <v>10</v>
      </c>
      <c r="E7080">
        <v>114.78601649349334</v>
      </c>
      <c r="F7080">
        <v>417.3</v>
      </c>
      <c r="G7080">
        <v>302.51398350650669</v>
      </c>
      <c r="H7080" t="s">
        <v>1</v>
      </c>
      <c r="I7080" t="s">
        <v>1900</v>
      </c>
      <c r="J7080" t="s">
        <v>32</v>
      </c>
      <c r="K7080" t="s">
        <v>32</v>
      </c>
      <c r="L7080" t="s">
        <v>131</v>
      </c>
      <c r="M7080" t="s">
        <v>39</v>
      </c>
      <c r="N7080" t="s">
        <v>22</v>
      </c>
      <c r="O7080" t="s">
        <v>558</v>
      </c>
      <c r="P7080" t="s">
        <v>24</v>
      </c>
    </row>
    <row r="7081" spans="1:16" x14ac:dyDescent="0.25">
      <c r="A7081" t="s">
        <v>8973</v>
      </c>
      <c r="B7081" s="1">
        <v>41840</v>
      </c>
      <c r="C7081">
        <v>2014</v>
      </c>
      <c r="D7081">
        <v>24</v>
      </c>
      <c r="E7081">
        <v>42.890843481804147</v>
      </c>
      <c r="F7081">
        <v>328.04</v>
      </c>
      <c r="G7081">
        <v>285.14915651819587</v>
      </c>
      <c r="H7081" t="s">
        <v>1</v>
      </c>
      <c r="I7081" t="s">
        <v>8974</v>
      </c>
      <c r="J7081" t="s">
        <v>3</v>
      </c>
      <c r="K7081" t="s">
        <v>4</v>
      </c>
      <c r="L7081" t="s">
        <v>131</v>
      </c>
      <c r="M7081" t="s">
        <v>39</v>
      </c>
      <c r="N7081" t="s">
        <v>22</v>
      </c>
      <c r="O7081" t="s">
        <v>871</v>
      </c>
      <c r="P7081" t="s">
        <v>24</v>
      </c>
    </row>
    <row r="7082" spans="1:16" x14ac:dyDescent="0.25">
      <c r="A7082" t="s">
        <v>8975</v>
      </c>
      <c r="B7082" s="1">
        <v>41812</v>
      </c>
      <c r="C7082">
        <v>2014</v>
      </c>
      <c r="D7082">
        <v>10</v>
      </c>
      <c r="E7082">
        <v>3380.6025047827038</v>
      </c>
      <c r="F7082">
        <v>3390</v>
      </c>
      <c r="G7082">
        <v>9.3974952172961821</v>
      </c>
      <c r="H7082" t="s">
        <v>171</v>
      </c>
      <c r="I7082" t="s">
        <v>1237</v>
      </c>
      <c r="J7082" t="s">
        <v>3</v>
      </c>
      <c r="K7082" t="s">
        <v>4</v>
      </c>
      <c r="L7082" t="s">
        <v>101</v>
      </c>
      <c r="M7082" t="s">
        <v>34</v>
      </c>
      <c r="N7082" t="s">
        <v>7</v>
      </c>
      <c r="O7082" t="s">
        <v>252</v>
      </c>
      <c r="P7082" t="s">
        <v>253</v>
      </c>
    </row>
    <row r="7083" spans="1:16" x14ac:dyDescent="0.25">
      <c r="A7083" t="s">
        <v>8976</v>
      </c>
      <c r="B7083" s="1">
        <v>40910</v>
      </c>
      <c r="C7083">
        <v>2012</v>
      </c>
      <c r="D7083">
        <v>9</v>
      </c>
      <c r="E7083">
        <v>763.51632242627682</v>
      </c>
      <c r="F7083">
        <v>2371.8000000000002</v>
      </c>
      <c r="G7083">
        <v>1608.2836775737233</v>
      </c>
      <c r="H7083" t="s">
        <v>1</v>
      </c>
      <c r="I7083" t="s">
        <v>688</v>
      </c>
      <c r="J7083" t="s">
        <v>47</v>
      </c>
      <c r="K7083" t="s">
        <v>47</v>
      </c>
      <c r="L7083" t="s">
        <v>48</v>
      </c>
      <c r="M7083" t="s">
        <v>49</v>
      </c>
      <c r="N7083" t="s">
        <v>22</v>
      </c>
      <c r="O7083" t="s">
        <v>1748</v>
      </c>
      <c r="P7083" t="s">
        <v>125</v>
      </c>
    </row>
    <row r="7084" spans="1:16" x14ac:dyDescent="0.25">
      <c r="A7084" t="s">
        <v>8977</v>
      </c>
      <c r="B7084" s="1">
        <v>41257</v>
      </c>
      <c r="C7084">
        <v>2012</v>
      </c>
      <c r="D7084">
        <v>9</v>
      </c>
      <c r="E7084">
        <v>5485.2821961077289</v>
      </c>
      <c r="F7084">
        <v>7191</v>
      </c>
      <c r="G7084">
        <v>1705.7178038922711</v>
      </c>
      <c r="H7084" t="s">
        <v>1</v>
      </c>
      <c r="I7084" t="s">
        <v>1081</v>
      </c>
      <c r="J7084" t="s">
        <v>100</v>
      </c>
      <c r="K7084" t="s">
        <v>287</v>
      </c>
      <c r="L7084" t="s">
        <v>101</v>
      </c>
      <c r="M7084" t="s">
        <v>34</v>
      </c>
      <c r="N7084" t="s">
        <v>22</v>
      </c>
      <c r="O7084" t="s">
        <v>173</v>
      </c>
      <c r="P7084" t="s">
        <v>24</v>
      </c>
    </row>
    <row r="7085" spans="1:16" x14ac:dyDescent="0.25">
      <c r="A7085" t="s">
        <v>8978</v>
      </c>
      <c r="B7085" s="1">
        <v>41190</v>
      </c>
      <c r="C7085">
        <v>2012</v>
      </c>
      <c r="D7085">
        <v>8</v>
      </c>
      <c r="E7085">
        <v>43.838158009034174</v>
      </c>
      <c r="F7085">
        <v>102.786</v>
      </c>
      <c r="G7085">
        <v>58.947841990965827</v>
      </c>
      <c r="H7085" t="s">
        <v>26</v>
      </c>
      <c r="I7085" t="s">
        <v>359</v>
      </c>
      <c r="J7085" t="s">
        <v>3</v>
      </c>
      <c r="K7085" t="s">
        <v>4</v>
      </c>
      <c r="L7085" t="s">
        <v>16</v>
      </c>
      <c r="M7085" t="s">
        <v>17</v>
      </c>
      <c r="N7085" t="s">
        <v>7</v>
      </c>
      <c r="O7085" t="s">
        <v>137</v>
      </c>
      <c r="P7085" t="s">
        <v>138</v>
      </c>
    </row>
    <row r="7086" spans="1:16" x14ac:dyDescent="0.25">
      <c r="A7086" t="s">
        <v>8979</v>
      </c>
      <c r="B7086" s="1">
        <v>41201</v>
      </c>
      <c r="C7086">
        <v>2012</v>
      </c>
      <c r="D7086">
        <v>39</v>
      </c>
      <c r="E7086">
        <v>28603.408800376677</v>
      </c>
      <c r="F7086">
        <v>31572.45</v>
      </c>
      <c r="G7086">
        <v>2969.0411996233233</v>
      </c>
      <c r="H7086" t="s">
        <v>26</v>
      </c>
      <c r="I7086" t="s">
        <v>1232</v>
      </c>
      <c r="J7086" t="s">
        <v>72</v>
      </c>
      <c r="K7086" t="s">
        <v>72</v>
      </c>
      <c r="L7086" t="s">
        <v>97</v>
      </c>
      <c r="M7086" t="s">
        <v>39</v>
      </c>
      <c r="N7086" t="s">
        <v>27</v>
      </c>
      <c r="O7086" t="s">
        <v>28</v>
      </c>
      <c r="P7086" t="s">
        <v>29</v>
      </c>
    </row>
    <row r="7087" spans="1:16" x14ac:dyDescent="0.25">
      <c r="A7087" t="s">
        <v>8980</v>
      </c>
      <c r="B7087" s="1">
        <v>41367</v>
      </c>
      <c r="C7087">
        <v>2013</v>
      </c>
      <c r="D7087">
        <v>10</v>
      </c>
      <c r="E7087">
        <v>376.35650838051839</v>
      </c>
      <c r="F7087">
        <v>369.9</v>
      </c>
      <c r="G7087">
        <v>-6.4565083805184145</v>
      </c>
      <c r="H7087" t="s">
        <v>1</v>
      </c>
      <c r="I7087" t="s">
        <v>748</v>
      </c>
      <c r="J7087" t="s">
        <v>3</v>
      </c>
      <c r="K7087" t="s">
        <v>4</v>
      </c>
      <c r="L7087" t="s">
        <v>749</v>
      </c>
      <c r="M7087" t="s">
        <v>6</v>
      </c>
      <c r="N7087" t="s">
        <v>22</v>
      </c>
      <c r="O7087" t="s">
        <v>648</v>
      </c>
      <c r="P7087" t="s">
        <v>24</v>
      </c>
    </row>
    <row r="7088" spans="1:16" x14ac:dyDescent="0.25">
      <c r="A7088" t="s">
        <v>8981</v>
      </c>
      <c r="B7088" s="1">
        <v>41463</v>
      </c>
      <c r="C7088">
        <v>2013</v>
      </c>
      <c r="D7088">
        <v>24</v>
      </c>
      <c r="E7088">
        <v>12839.674131531418</v>
      </c>
      <c r="F7088">
        <v>9288.0300000000007</v>
      </c>
      <c r="G7088">
        <v>-3551.6441315314169</v>
      </c>
      <c r="H7088" t="s">
        <v>328</v>
      </c>
      <c r="I7088" t="s">
        <v>2887</v>
      </c>
      <c r="J7088" t="s">
        <v>42</v>
      </c>
      <c r="K7088" t="s">
        <v>43</v>
      </c>
      <c r="L7088" t="s">
        <v>5</v>
      </c>
      <c r="M7088" t="s">
        <v>6</v>
      </c>
      <c r="N7088" t="s">
        <v>22</v>
      </c>
      <c r="O7088" t="s">
        <v>329</v>
      </c>
      <c r="P7088" t="s">
        <v>24</v>
      </c>
    </row>
    <row r="7089" spans="1:16" x14ac:dyDescent="0.25">
      <c r="A7089" t="s">
        <v>8982</v>
      </c>
      <c r="B7089" s="1">
        <v>41326</v>
      </c>
      <c r="C7089">
        <v>2013</v>
      </c>
      <c r="D7089">
        <v>9</v>
      </c>
      <c r="E7089">
        <v>179.07357995297565</v>
      </c>
      <c r="F7089">
        <v>512.1</v>
      </c>
      <c r="G7089">
        <v>333.02642004702437</v>
      </c>
      <c r="H7089" t="s">
        <v>1</v>
      </c>
      <c r="I7089" t="s">
        <v>1019</v>
      </c>
      <c r="J7089" t="s">
        <v>32</v>
      </c>
      <c r="K7089" t="s">
        <v>32</v>
      </c>
      <c r="L7089" t="s">
        <v>366</v>
      </c>
      <c r="M7089" t="s">
        <v>34</v>
      </c>
      <c r="N7089" t="s">
        <v>22</v>
      </c>
      <c r="O7089" t="s">
        <v>295</v>
      </c>
      <c r="P7089" t="s">
        <v>24</v>
      </c>
    </row>
    <row r="7090" spans="1:16" x14ac:dyDescent="0.25">
      <c r="A7090" t="s">
        <v>8983</v>
      </c>
      <c r="B7090" s="1">
        <v>41631</v>
      </c>
      <c r="C7090">
        <v>2013</v>
      </c>
      <c r="D7090">
        <v>13</v>
      </c>
      <c r="E7090">
        <v>6.2200200417431937</v>
      </c>
      <c r="F7090">
        <v>4216.3999999999996</v>
      </c>
      <c r="G7090">
        <v>4210.1799799582568</v>
      </c>
      <c r="H7090" t="s">
        <v>171</v>
      </c>
      <c r="I7090" t="s">
        <v>2262</v>
      </c>
      <c r="J7090" t="s">
        <v>42</v>
      </c>
      <c r="K7090" t="s">
        <v>43</v>
      </c>
      <c r="L7090" t="s">
        <v>5</v>
      </c>
      <c r="M7090" t="s">
        <v>6</v>
      </c>
      <c r="N7090" t="s">
        <v>27</v>
      </c>
      <c r="O7090" t="s">
        <v>28</v>
      </c>
      <c r="P7090" t="s">
        <v>29</v>
      </c>
    </row>
    <row r="7091" spans="1:16" x14ac:dyDescent="0.25">
      <c r="A7091" t="s">
        <v>8984</v>
      </c>
      <c r="B7091" s="1">
        <v>41028</v>
      </c>
      <c r="C7091">
        <v>2012</v>
      </c>
      <c r="D7091">
        <v>5</v>
      </c>
      <c r="E7091">
        <v>48.767737832067198</v>
      </c>
      <c r="F7091">
        <v>1095</v>
      </c>
      <c r="G7091">
        <v>1046.2322621679327</v>
      </c>
      <c r="H7091" t="s">
        <v>1</v>
      </c>
      <c r="I7091" t="s">
        <v>4916</v>
      </c>
      <c r="J7091" t="s">
        <v>32</v>
      </c>
      <c r="K7091" t="s">
        <v>32</v>
      </c>
      <c r="L7091" t="s">
        <v>33</v>
      </c>
      <c r="M7091" t="s">
        <v>34</v>
      </c>
      <c r="N7091" t="s">
        <v>22</v>
      </c>
      <c r="O7091" t="s">
        <v>621</v>
      </c>
      <c r="P7091" t="s">
        <v>24</v>
      </c>
    </row>
    <row r="7092" spans="1:16" x14ac:dyDescent="0.25">
      <c r="A7092" t="s">
        <v>8985</v>
      </c>
      <c r="B7092" s="1">
        <v>41776</v>
      </c>
      <c r="C7092">
        <v>2014</v>
      </c>
      <c r="D7092">
        <v>10</v>
      </c>
      <c r="E7092">
        <v>192.84081557388149</v>
      </c>
      <c r="F7092">
        <v>5990</v>
      </c>
      <c r="G7092">
        <v>5797.1591844261184</v>
      </c>
      <c r="H7092" t="s">
        <v>1</v>
      </c>
      <c r="I7092" t="s">
        <v>991</v>
      </c>
      <c r="J7092" t="s">
        <v>67</v>
      </c>
      <c r="K7092" t="s">
        <v>68</v>
      </c>
      <c r="L7092" t="s">
        <v>38</v>
      </c>
      <c r="M7092" t="s">
        <v>39</v>
      </c>
      <c r="N7092" t="s">
        <v>22</v>
      </c>
      <c r="O7092" t="s">
        <v>1195</v>
      </c>
      <c r="P7092" t="s">
        <v>24</v>
      </c>
    </row>
    <row r="7093" spans="1:16" x14ac:dyDescent="0.25">
      <c r="A7093" t="s">
        <v>8986</v>
      </c>
      <c r="B7093" s="1">
        <v>41765</v>
      </c>
      <c r="C7093">
        <v>2014</v>
      </c>
      <c r="D7093">
        <v>10</v>
      </c>
      <c r="E7093">
        <v>237.07795622581969</v>
      </c>
      <c r="F7093">
        <v>5990</v>
      </c>
      <c r="G7093">
        <v>5752.9220437741806</v>
      </c>
      <c r="H7093" t="s">
        <v>1</v>
      </c>
      <c r="I7093" t="s">
        <v>1738</v>
      </c>
      <c r="J7093" t="s">
        <v>37</v>
      </c>
      <c r="K7093" t="s">
        <v>37</v>
      </c>
      <c r="L7093" t="s">
        <v>38</v>
      </c>
      <c r="M7093" t="s">
        <v>39</v>
      </c>
      <c r="N7093" t="s">
        <v>22</v>
      </c>
      <c r="O7093" t="s">
        <v>554</v>
      </c>
      <c r="P7093" t="s">
        <v>24</v>
      </c>
    </row>
    <row r="7094" spans="1:16" x14ac:dyDescent="0.25">
      <c r="A7094" t="s">
        <v>8987</v>
      </c>
      <c r="B7094" s="1">
        <v>41165</v>
      </c>
      <c r="C7094">
        <v>2012</v>
      </c>
      <c r="D7094">
        <v>10</v>
      </c>
      <c r="E7094">
        <v>32.281368374023785</v>
      </c>
      <c r="F7094">
        <v>8500</v>
      </c>
      <c r="G7094">
        <v>8467.7186316259758</v>
      </c>
      <c r="H7094" t="s">
        <v>26</v>
      </c>
      <c r="I7094" t="s">
        <v>2799</v>
      </c>
      <c r="J7094" t="s">
        <v>42</v>
      </c>
      <c r="K7094" t="s">
        <v>43</v>
      </c>
      <c r="L7094" t="s">
        <v>44</v>
      </c>
      <c r="M7094" t="s">
        <v>6</v>
      </c>
      <c r="N7094" t="s">
        <v>27</v>
      </c>
      <c r="O7094" t="s">
        <v>28</v>
      </c>
      <c r="P7094" t="s">
        <v>29</v>
      </c>
    </row>
    <row r="7095" spans="1:16" x14ac:dyDescent="0.25">
      <c r="A7095" t="s">
        <v>8988</v>
      </c>
      <c r="B7095" s="1">
        <v>41452</v>
      </c>
      <c r="C7095">
        <v>2013</v>
      </c>
      <c r="D7095">
        <v>12</v>
      </c>
      <c r="E7095">
        <v>1632.8233405745887</v>
      </c>
      <c r="F7095">
        <v>4056</v>
      </c>
      <c r="G7095">
        <v>2423.1766594254113</v>
      </c>
      <c r="H7095" t="s">
        <v>1</v>
      </c>
      <c r="I7095" t="s">
        <v>8274</v>
      </c>
      <c r="J7095" t="s">
        <v>57</v>
      </c>
      <c r="K7095" t="s">
        <v>58</v>
      </c>
      <c r="L7095" t="s">
        <v>5</v>
      </c>
      <c r="M7095" t="s">
        <v>6</v>
      </c>
      <c r="N7095" t="s">
        <v>22</v>
      </c>
      <c r="O7095" t="s">
        <v>974</v>
      </c>
      <c r="P7095" t="s">
        <v>24</v>
      </c>
    </row>
    <row r="7096" spans="1:16" x14ac:dyDescent="0.25">
      <c r="A7096" t="s">
        <v>8989</v>
      </c>
      <c r="B7096" s="1">
        <v>40978</v>
      </c>
      <c r="C7096">
        <v>2012</v>
      </c>
      <c r="D7096">
        <v>5</v>
      </c>
      <c r="E7096">
        <v>2.3071212198043387</v>
      </c>
      <c r="F7096">
        <v>65</v>
      </c>
      <c r="G7096">
        <v>62.692878780195663</v>
      </c>
      <c r="H7096" t="s">
        <v>328</v>
      </c>
      <c r="I7096" t="s">
        <v>884</v>
      </c>
      <c r="J7096" t="s">
        <v>3</v>
      </c>
      <c r="K7096" t="s">
        <v>4</v>
      </c>
      <c r="L7096" t="s">
        <v>131</v>
      </c>
      <c r="M7096" t="s">
        <v>39</v>
      </c>
      <c r="N7096" t="s">
        <v>22</v>
      </c>
      <c r="O7096" t="s">
        <v>329</v>
      </c>
      <c r="P7096" t="s">
        <v>24</v>
      </c>
    </row>
    <row r="7097" spans="1:16" x14ac:dyDescent="0.25">
      <c r="A7097" t="s">
        <v>8990</v>
      </c>
      <c r="B7097" s="1">
        <v>41403</v>
      </c>
      <c r="C7097">
        <v>2013</v>
      </c>
      <c r="D7097">
        <v>10</v>
      </c>
      <c r="E7097">
        <v>189.63240195797732</v>
      </c>
      <c r="F7097">
        <v>2090</v>
      </c>
      <c r="G7097">
        <v>1900.3675980420226</v>
      </c>
      <c r="H7097" t="s">
        <v>1</v>
      </c>
      <c r="I7097" t="s">
        <v>4743</v>
      </c>
      <c r="J7097" t="s">
        <v>67</v>
      </c>
      <c r="K7097" t="s">
        <v>68</v>
      </c>
      <c r="L7097" t="s">
        <v>69</v>
      </c>
      <c r="M7097" t="s">
        <v>39</v>
      </c>
      <c r="N7097" t="s">
        <v>7</v>
      </c>
      <c r="O7097" t="s">
        <v>422</v>
      </c>
      <c r="P7097" t="s">
        <v>9</v>
      </c>
    </row>
    <row r="7098" spans="1:16" x14ac:dyDescent="0.25">
      <c r="A7098" t="s">
        <v>8991</v>
      </c>
      <c r="B7098" s="1">
        <v>40890</v>
      </c>
      <c r="C7098">
        <v>2011</v>
      </c>
      <c r="D7098">
        <v>4</v>
      </c>
      <c r="E7098">
        <v>646.91019511295849</v>
      </c>
      <c r="F7098">
        <v>577.3075</v>
      </c>
      <c r="G7098">
        <v>-69.602695112958486</v>
      </c>
      <c r="H7098" t="s">
        <v>1</v>
      </c>
      <c r="I7098" t="s">
        <v>512</v>
      </c>
      <c r="J7098" t="s">
        <v>72</v>
      </c>
      <c r="K7098" t="s">
        <v>72</v>
      </c>
      <c r="L7098" t="s">
        <v>73</v>
      </c>
      <c r="M7098" t="s">
        <v>13</v>
      </c>
      <c r="N7098" t="s">
        <v>22</v>
      </c>
      <c r="O7098" t="s">
        <v>583</v>
      </c>
      <c r="P7098" t="s">
        <v>24</v>
      </c>
    </row>
    <row r="7099" spans="1:16" x14ac:dyDescent="0.25">
      <c r="A7099" t="s">
        <v>8992</v>
      </c>
      <c r="B7099" s="1">
        <v>41468</v>
      </c>
      <c r="C7099">
        <v>2013</v>
      </c>
      <c r="D7099">
        <v>24</v>
      </c>
      <c r="E7099">
        <v>5492.4117546441939</v>
      </c>
      <c r="F7099">
        <v>2737.6</v>
      </c>
      <c r="G7099">
        <v>-2754.811754644194</v>
      </c>
      <c r="H7099" t="s">
        <v>1</v>
      </c>
      <c r="I7099" t="s">
        <v>995</v>
      </c>
      <c r="J7099" t="s">
        <v>67</v>
      </c>
      <c r="K7099" t="s">
        <v>68</v>
      </c>
      <c r="L7099" t="s">
        <v>69</v>
      </c>
      <c r="M7099" t="s">
        <v>39</v>
      </c>
      <c r="N7099" t="s">
        <v>22</v>
      </c>
      <c r="O7099" t="s">
        <v>578</v>
      </c>
      <c r="P7099" t="s">
        <v>24</v>
      </c>
    </row>
    <row r="7100" spans="1:16" x14ac:dyDescent="0.25">
      <c r="A7100" t="s">
        <v>8993</v>
      </c>
      <c r="B7100" s="1">
        <v>41801</v>
      </c>
      <c r="C7100">
        <v>2014</v>
      </c>
      <c r="D7100">
        <v>6</v>
      </c>
      <c r="E7100">
        <v>72.008351446238308</v>
      </c>
      <c r="F7100">
        <v>13770</v>
      </c>
      <c r="G7100">
        <v>13697.991648553761</v>
      </c>
      <c r="H7100" t="s">
        <v>1</v>
      </c>
      <c r="I7100" t="s">
        <v>2334</v>
      </c>
      <c r="J7100" t="s">
        <v>72</v>
      </c>
      <c r="K7100" t="s">
        <v>72</v>
      </c>
      <c r="L7100" t="s">
        <v>87</v>
      </c>
      <c r="M7100" t="s">
        <v>39</v>
      </c>
      <c r="N7100" t="s">
        <v>27</v>
      </c>
      <c r="O7100" t="s">
        <v>395</v>
      </c>
      <c r="P7100" t="s">
        <v>265</v>
      </c>
    </row>
    <row r="7101" spans="1:16" x14ac:dyDescent="0.25">
      <c r="A7101" t="s">
        <v>8994</v>
      </c>
      <c r="B7101" s="1">
        <v>40890</v>
      </c>
      <c r="C7101">
        <v>2011</v>
      </c>
      <c r="D7101">
        <v>9</v>
      </c>
      <c r="E7101">
        <v>82.453382802426646</v>
      </c>
      <c r="F7101">
        <v>242.91</v>
      </c>
      <c r="G7101">
        <v>160.45661719757334</v>
      </c>
      <c r="H7101" t="s">
        <v>1</v>
      </c>
      <c r="I7101" t="s">
        <v>2673</v>
      </c>
      <c r="J7101" t="s">
        <v>3</v>
      </c>
      <c r="K7101" t="s">
        <v>4</v>
      </c>
      <c r="L7101" t="s">
        <v>118</v>
      </c>
      <c r="M7101" t="s">
        <v>49</v>
      </c>
      <c r="N7101" t="s">
        <v>22</v>
      </c>
      <c r="O7101" t="s">
        <v>295</v>
      </c>
      <c r="P7101" t="s">
        <v>24</v>
      </c>
    </row>
    <row r="7102" spans="1:16" x14ac:dyDescent="0.25">
      <c r="A7102" t="s">
        <v>8995</v>
      </c>
      <c r="B7102" s="1">
        <v>41104</v>
      </c>
      <c r="C7102">
        <v>2012</v>
      </c>
      <c r="D7102">
        <v>12</v>
      </c>
      <c r="E7102">
        <v>466.87580399349434</v>
      </c>
      <c r="F7102">
        <v>200.482</v>
      </c>
      <c r="G7102">
        <v>-266.39380399349432</v>
      </c>
      <c r="H7102" t="s">
        <v>1</v>
      </c>
      <c r="I7102" t="s">
        <v>2821</v>
      </c>
      <c r="J7102" t="s">
        <v>3</v>
      </c>
      <c r="K7102" t="s">
        <v>4</v>
      </c>
      <c r="L7102" t="s">
        <v>118</v>
      </c>
      <c r="M7102" t="s">
        <v>49</v>
      </c>
      <c r="N7102" t="s">
        <v>22</v>
      </c>
      <c r="O7102" t="s">
        <v>1195</v>
      </c>
      <c r="P7102" t="s">
        <v>24</v>
      </c>
    </row>
    <row r="7103" spans="1:16" x14ac:dyDescent="0.25">
      <c r="A7103" t="s">
        <v>8996</v>
      </c>
      <c r="B7103" s="1">
        <v>41105</v>
      </c>
      <c r="C7103">
        <v>2012</v>
      </c>
      <c r="D7103">
        <v>12</v>
      </c>
      <c r="E7103">
        <v>941.37809796477393</v>
      </c>
      <c r="F7103">
        <v>3572.8</v>
      </c>
      <c r="G7103">
        <v>2631.4219020352261</v>
      </c>
      <c r="H7103" t="s">
        <v>26</v>
      </c>
      <c r="I7103" t="s">
        <v>3412</v>
      </c>
      <c r="J7103" t="s">
        <v>47</v>
      </c>
      <c r="K7103" t="s">
        <v>47</v>
      </c>
      <c r="L7103" t="s">
        <v>273</v>
      </c>
      <c r="M7103" t="s">
        <v>49</v>
      </c>
      <c r="N7103" t="s">
        <v>22</v>
      </c>
      <c r="O7103" t="s">
        <v>209</v>
      </c>
      <c r="P7103" t="s">
        <v>24</v>
      </c>
    </row>
    <row r="7104" spans="1:16" x14ac:dyDescent="0.25">
      <c r="A7104" t="s">
        <v>8997</v>
      </c>
      <c r="B7104" s="1">
        <v>41239</v>
      </c>
      <c r="C7104">
        <v>2012</v>
      </c>
      <c r="D7104">
        <v>13</v>
      </c>
      <c r="E7104">
        <v>2594.7895911164978</v>
      </c>
      <c r="F7104">
        <v>4367.6000000000004</v>
      </c>
      <c r="G7104">
        <v>1772.8104088835025</v>
      </c>
      <c r="H7104" t="s">
        <v>1</v>
      </c>
      <c r="I7104" t="s">
        <v>1616</v>
      </c>
      <c r="J7104" t="s">
        <v>3</v>
      </c>
      <c r="K7104" t="s">
        <v>4</v>
      </c>
      <c r="L7104" t="s">
        <v>5</v>
      </c>
      <c r="M7104" t="s">
        <v>6</v>
      </c>
      <c r="N7104" t="s">
        <v>22</v>
      </c>
      <c r="O7104" t="s">
        <v>288</v>
      </c>
      <c r="P7104" t="s">
        <v>24</v>
      </c>
    </row>
    <row r="7105" spans="1:16" x14ac:dyDescent="0.25">
      <c r="A7105" t="s">
        <v>8998</v>
      </c>
      <c r="B7105" s="1">
        <v>40982</v>
      </c>
      <c r="C7105">
        <v>2012</v>
      </c>
      <c r="D7105">
        <v>5</v>
      </c>
      <c r="E7105">
        <v>19.75797224617649</v>
      </c>
      <c r="F7105">
        <v>995</v>
      </c>
      <c r="G7105">
        <v>975.24202775382355</v>
      </c>
      <c r="H7105" t="s">
        <v>1</v>
      </c>
      <c r="I7105" t="s">
        <v>1461</v>
      </c>
      <c r="J7105" t="s">
        <v>32</v>
      </c>
      <c r="K7105" t="s">
        <v>32</v>
      </c>
      <c r="L7105" t="s">
        <v>33</v>
      </c>
      <c r="M7105" t="s">
        <v>34</v>
      </c>
      <c r="N7105" t="s">
        <v>22</v>
      </c>
      <c r="O7105" t="s">
        <v>663</v>
      </c>
      <c r="P7105" t="s">
        <v>24</v>
      </c>
    </row>
    <row r="7106" spans="1:16" x14ac:dyDescent="0.25">
      <c r="A7106" t="s">
        <v>8999</v>
      </c>
      <c r="B7106" s="1">
        <v>41198</v>
      </c>
      <c r="C7106">
        <v>2012</v>
      </c>
      <c r="D7106">
        <v>13</v>
      </c>
      <c r="E7106">
        <v>6907.7772767319266</v>
      </c>
      <c r="F7106">
        <v>7800</v>
      </c>
      <c r="G7106">
        <v>892.22272326807342</v>
      </c>
      <c r="H7106" t="s">
        <v>1</v>
      </c>
      <c r="I7106" t="s">
        <v>2913</v>
      </c>
      <c r="J7106" t="s">
        <v>42</v>
      </c>
      <c r="K7106" t="s">
        <v>43</v>
      </c>
      <c r="L7106" t="s">
        <v>44</v>
      </c>
      <c r="M7106" t="s">
        <v>6</v>
      </c>
      <c r="N7106" t="s">
        <v>27</v>
      </c>
      <c r="O7106" t="s">
        <v>425</v>
      </c>
      <c r="P7106" t="s">
        <v>29</v>
      </c>
    </row>
    <row r="7107" spans="1:16" x14ac:dyDescent="0.25">
      <c r="A7107" t="s">
        <v>9000</v>
      </c>
      <c r="B7107" s="1">
        <v>41357</v>
      </c>
      <c r="C7107">
        <v>2013</v>
      </c>
      <c r="D7107">
        <v>40</v>
      </c>
      <c r="E7107">
        <v>39699.024132201179</v>
      </c>
      <c r="F7107">
        <v>12040</v>
      </c>
      <c r="G7107">
        <v>-27659.024132201179</v>
      </c>
      <c r="H7107" t="s">
        <v>328</v>
      </c>
      <c r="I7107" t="s">
        <v>1217</v>
      </c>
      <c r="J7107" t="s">
        <v>47</v>
      </c>
      <c r="K7107" t="s">
        <v>47</v>
      </c>
      <c r="L7107" t="s">
        <v>273</v>
      </c>
      <c r="M7107" t="s">
        <v>49</v>
      </c>
      <c r="N7107" t="s">
        <v>22</v>
      </c>
      <c r="O7107" t="s">
        <v>329</v>
      </c>
      <c r="P7107" t="s">
        <v>24</v>
      </c>
    </row>
    <row r="7108" spans="1:16" x14ac:dyDescent="0.25">
      <c r="A7108" t="s">
        <v>9001</v>
      </c>
      <c r="B7108" s="1">
        <v>41485</v>
      </c>
      <c r="C7108">
        <v>2013</v>
      </c>
      <c r="D7108">
        <v>12</v>
      </c>
      <c r="E7108">
        <v>2057.1624323843334</v>
      </c>
      <c r="F7108">
        <v>1930.5</v>
      </c>
      <c r="G7108">
        <v>-126.66243238433344</v>
      </c>
      <c r="H7108" t="s">
        <v>1</v>
      </c>
      <c r="I7108" t="s">
        <v>962</v>
      </c>
      <c r="J7108" t="s">
        <v>57</v>
      </c>
      <c r="K7108" t="s">
        <v>58</v>
      </c>
      <c r="L7108" t="s">
        <v>92</v>
      </c>
      <c r="M7108" t="s">
        <v>6</v>
      </c>
      <c r="N7108" t="s">
        <v>22</v>
      </c>
      <c r="O7108" t="s">
        <v>1089</v>
      </c>
      <c r="P7108" t="s">
        <v>24</v>
      </c>
    </row>
    <row r="7109" spans="1:16" x14ac:dyDescent="0.25">
      <c r="A7109" t="s">
        <v>9002</v>
      </c>
      <c r="B7109" s="1">
        <v>41049</v>
      </c>
      <c r="C7109">
        <v>2012</v>
      </c>
      <c r="D7109">
        <v>10</v>
      </c>
      <c r="E7109">
        <v>73.96220495230915</v>
      </c>
      <c r="F7109">
        <v>389.9</v>
      </c>
      <c r="G7109">
        <v>315.93779504769083</v>
      </c>
      <c r="H7109" t="s">
        <v>1</v>
      </c>
      <c r="I7109" t="s">
        <v>1909</v>
      </c>
      <c r="J7109" t="s">
        <v>3</v>
      </c>
      <c r="K7109" t="s">
        <v>4</v>
      </c>
      <c r="L7109" t="s">
        <v>118</v>
      </c>
      <c r="M7109" t="s">
        <v>49</v>
      </c>
      <c r="N7109" t="s">
        <v>22</v>
      </c>
      <c r="O7109" t="s">
        <v>524</v>
      </c>
      <c r="P7109" t="s">
        <v>24</v>
      </c>
    </row>
    <row r="7110" spans="1:16" x14ac:dyDescent="0.25">
      <c r="A7110" t="s">
        <v>9003</v>
      </c>
      <c r="B7110" s="1">
        <v>41120</v>
      </c>
      <c r="C7110">
        <v>2012</v>
      </c>
      <c r="D7110">
        <v>9</v>
      </c>
      <c r="E7110">
        <v>124.7157880645224</v>
      </c>
      <c r="F7110">
        <v>1742.4</v>
      </c>
      <c r="G7110">
        <v>1617.6842119354776</v>
      </c>
      <c r="H7110" t="s">
        <v>1</v>
      </c>
      <c r="I7110" t="s">
        <v>2419</v>
      </c>
      <c r="J7110" t="s">
        <v>57</v>
      </c>
      <c r="K7110" t="s">
        <v>58</v>
      </c>
      <c r="L7110" t="s">
        <v>92</v>
      </c>
      <c r="M7110" t="s">
        <v>6</v>
      </c>
      <c r="N7110" t="s">
        <v>7</v>
      </c>
      <c r="O7110" t="s">
        <v>112</v>
      </c>
      <c r="P7110" t="s">
        <v>113</v>
      </c>
    </row>
    <row r="7111" spans="1:16" x14ac:dyDescent="0.25">
      <c r="A7111" t="s">
        <v>9004</v>
      </c>
      <c r="B7111" s="1">
        <v>41394</v>
      </c>
      <c r="C7111">
        <v>2013</v>
      </c>
      <c r="D7111">
        <v>12</v>
      </c>
      <c r="E7111">
        <v>92.652793093595434</v>
      </c>
      <c r="F7111">
        <v>573.29999999999995</v>
      </c>
      <c r="G7111">
        <v>480.64720690640451</v>
      </c>
      <c r="H7111" t="s">
        <v>1</v>
      </c>
      <c r="I7111" t="s">
        <v>1721</v>
      </c>
      <c r="J7111" t="s">
        <v>67</v>
      </c>
      <c r="K7111" t="s">
        <v>68</v>
      </c>
      <c r="L7111" t="s">
        <v>97</v>
      </c>
      <c r="M7111" t="s">
        <v>39</v>
      </c>
      <c r="N7111" t="s">
        <v>27</v>
      </c>
      <c r="O7111" t="s">
        <v>768</v>
      </c>
      <c r="P7111" t="s">
        <v>769</v>
      </c>
    </row>
    <row r="7112" spans="1:16" x14ac:dyDescent="0.25">
      <c r="A7112" t="s">
        <v>9005</v>
      </c>
      <c r="B7112" s="1">
        <v>41896</v>
      </c>
      <c r="C7112">
        <v>2014</v>
      </c>
      <c r="D7112">
        <v>20</v>
      </c>
      <c r="E7112">
        <v>205.23568275395573</v>
      </c>
      <c r="F7112">
        <v>398</v>
      </c>
      <c r="G7112">
        <v>192.76431724604427</v>
      </c>
      <c r="H7112" t="s">
        <v>26</v>
      </c>
      <c r="I7112" t="s">
        <v>2686</v>
      </c>
      <c r="J7112" t="s">
        <v>3</v>
      </c>
      <c r="K7112" t="s">
        <v>4</v>
      </c>
      <c r="L7112" t="s">
        <v>131</v>
      </c>
      <c r="M7112" t="s">
        <v>39</v>
      </c>
      <c r="N7112" t="s">
        <v>27</v>
      </c>
      <c r="O7112" t="s">
        <v>28</v>
      </c>
      <c r="P7112" t="s">
        <v>29</v>
      </c>
    </row>
    <row r="7113" spans="1:16" x14ac:dyDescent="0.25">
      <c r="A7113" t="s">
        <v>9006</v>
      </c>
      <c r="B7113" s="1">
        <v>40907</v>
      </c>
      <c r="C7113">
        <v>2011</v>
      </c>
      <c r="D7113">
        <v>4</v>
      </c>
      <c r="E7113">
        <v>8.5633371350386458</v>
      </c>
      <c r="F7113">
        <v>1036</v>
      </c>
      <c r="G7113">
        <v>1027.4366628649614</v>
      </c>
      <c r="H7113" t="s">
        <v>171</v>
      </c>
      <c r="I7113" t="s">
        <v>4288</v>
      </c>
      <c r="J7113" t="s">
        <v>32</v>
      </c>
      <c r="K7113" t="s">
        <v>32</v>
      </c>
      <c r="L7113" t="s">
        <v>33</v>
      </c>
      <c r="M7113" t="s">
        <v>34</v>
      </c>
      <c r="N7113" t="s">
        <v>7</v>
      </c>
      <c r="O7113" t="s">
        <v>252</v>
      </c>
      <c r="P7113" t="s">
        <v>253</v>
      </c>
    </row>
    <row r="7114" spans="1:16" x14ac:dyDescent="0.25">
      <c r="A7114" t="s">
        <v>9007</v>
      </c>
      <c r="B7114" s="1">
        <v>41901</v>
      </c>
      <c r="C7114">
        <v>2014</v>
      </c>
      <c r="D7114">
        <v>10</v>
      </c>
      <c r="E7114">
        <v>54.167304256165636</v>
      </c>
      <c r="F7114">
        <v>2499.9</v>
      </c>
      <c r="G7114">
        <v>2445.7326957438345</v>
      </c>
      <c r="H7114" t="s">
        <v>1</v>
      </c>
      <c r="I7114" t="s">
        <v>714</v>
      </c>
      <c r="J7114" t="s">
        <v>72</v>
      </c>
      <c r="K7114" t="s">
        <v>72</v>
      </c>
      <c r="L7114" t="s">
        <v>21</v>
      </c>
      <c r="M7114" t="s">
        <v>13</v>
      </c>
      <c r="N7114" t="s">
        <v>22</v>
      </c>
      <c r="O7114" t="s">
        <v>534</v>
      </c>
      <c r="P7114" t="s">
        <v>24</v>
      </c>
    </row>
    <row r="7115" spans="1:16" x14ac:dyDescent="0.25">
      <c r="A7115" t="s">
        <v>9008</v>
      </c>
      <c r="B7115" s="1">
        <v>41557</v>
      </c>
      <c r="C7115">
        <v>2013</v>
      </c>
      <c r="D7115">
        <v>13</v>
      </c>
      <c r="E7115">
        <v>2.4142519143761247</v>
      </c>
      <c r="F7115">
        <v>123.5</v>
      </c>
      <c r="G7115">
        <v>121.08574808562388</v>
      </c>
      <c r="H7115" t="s">
        <v>1</v>
      </c>
      <c r="I7115" t="s">
        <v>3244</v>
      </c>
      <c r="J7115" t="s">
        <v>3</v>
      </c>
      <c r="K7115" t="s">
        <v>4</v>
      </c>
      <c r="L7115" t="s">
        <v>131</v>
      </c>
      <c r="M7115" t="s">
        <v>39</v>
      </c>
      <c r="N7115" t="s">
        <v>7</v>
      </c>
      <c r="O7115" t="s">
        <v>8</v>
      </c>
      <c r="P7115" t="s">
        <v>9</v>
      </c>
    </row>
    <row r="7116" spans="1:16" x14ac:dyDescent="0.25">
      <c r="A7116" t="s">
        <v>9009</v>
      </c>
      <c r="B7116" s="1">
        <v>40888</v>
      </c>
      <c r="C7116">
        <v>2011</v>
      </c>
      <c r="D7116">
        <v>13</v>
      </c>
      <c r="E7116">
        <v>54.064825109237404</v>
      </c>
      <c r="F7116">
        <v>2951.2</v>
      </c>
      <c r="G7116">
        <v>2897.1351748907623</v>
      </c>
      <c r="H7116" t="s">
        <v>171</v>
      </c>
      <c r="I7116" t="s">
        <v>8409</v>
      </c>
      <c r="J7116" t="s">
        <v>47</v>
      </c>
      <c r="K7116" t="s">
        <v>47</v>
      </c>
      <c r="L7116" t="s">
        <v>48</v>
      </c>
      <c r="M7116" t="s">
        <v>49</v>
      </c>
      <c r="N7116" t="s">
        <v>27</v>
      </c>
      <c r="O7116" t="s">
        <v>28</v>
      </c>
      <c r="P7116" t="s">
        <v>29</v>
      </c>
    </row>
    <row r="7117" spans="1:16" x14ac:dyDescent="0.25">
      <c r="A7117" t="s">
        <v>9010</v>
      </c>
      <c r="B7117" s="1">
        <v>41670</v>
      </c>
      <c r="C7117">
        <v>2014</v>
      </c>
      <c r="D7117">
        <v>18</v>
      </c>
      <c r="E7117">
        <v>214.78500993379348</v>
      </c>
      <c r="F7117">
        <v>1364.0205000000001</v>
      </c>
      <c r="G7117">
        <v>1149.2354900662067</v>
      </c>
      <c r="H7117" t="s">
        <v>328</v>
      </c>
      <c r="I7117" t="s">
        <v>2347</v>
      </c>
      <c r="J7117" t="s">
        <v>32</v>
      </c>
      <c r="K7117" t="s">
        <v>32</v>
      </c>
      <c r="L7117" t="s">
        <v>131</v>
      </c>
      <c r="M7117" t="s">
        <v>39</v>
      </c>
      <c r="N7117" t="s">
        <v>22</v>
      </c>
      <c r="O7117" t="s">
        <v>329</v>
      </c>
      <c r="P7117" t="s">
        <v>24</v>
      </c>
    </row>
    <row r="7118" spans="1:16" x14ac:dyDescent="0.25">
      <c r="A7118" t="s">
        <v>9011</v>
      </c>
      <c r="B7118" s="1">
        <v>41104</v>
      </c>
      <c r="C7118">
        <v>2012</v>
      </c>
      <c r="D7118">
        <v>18</v>
      </c>
      <c r="E7118">
        <v>3935.1043404100656</v>
      </c>
      <c r="F7118">
        <v>4523.826</v>
      </c>
      <c r="G7118">
        <v>588.72165958993446</v>
      </c>
      <c r="H7118" t="s">
        <v>171</v>
      </c>
      <c r="I7118" t="s">
        <v>2526</v>
      </c>
      <c r="J7118" t="s">
        <v>3</v>
      </c>
      <c r="K7118" t="s">
        <v>4</v>
      </c>
      <c r="L7118" t="s">
        <v>16</v>
      </c>
      <c r="M7118" t="s">
        <v>17</v>
      </c>
      <c r="N7118" t="s">
        <v>7</v>
      </c>
      <c r="O7118" t="s">
        <v>252</v>
      </c>
      <c r="P7118" t="s">
        <v>253</v>
      </c>
    </row>
    <row r="7119" spans="1:16" x14ac:dyDescent="0.25">
      <c r="A7119" t="s">
        <v>9012</v>
      </c>
      <c r="B7119" s="1">
        <v>41147</v>
      </c>
      <c r="C7119">
        <v>2012</v>
      </c>
      <c r="D7119">
        <v>9</v>
      </c>
      <c r="E7119">
        <v>41.680778652337366</v>
      </c>
      <c r="F7119">
        <v>1654.4</v>
      </c>
      <c r="G7119">
        <v>1612.7192213476628</v>
      </c>
      <c r="H7119" t="s">
        <v>171</v>
      </c>
      <c r="I7119" t="s">
        <v>5570</v>
      </c>
      <c r="J7119" t="s">
        <v>67</v>
      </c>
      <c r="K7119" t="s">
        <v>68</v>
      </c>
      <c r="L7119" t="s">
        <v>69</v>
      </c>
      <c r="M7119" t="s">
        <v>39</v>
      </c>
      <c r="N7119" t="s">
        <v>7</v>
      </c>
      <c r="O7119" t="s">
        <v>252</v>
      </c>
      <c r="P7119" t="s">
        <v>253</v>
      </c>
    </row>
    <row r="7120" spans="1:16" x14ac:dyDescent="0.25">
      <c r="A7120" t="s">
        <v>9013</v>
      </c>
      <c r="B7120" s="1">
        <v>41383</v>
      </c>
      <c r="C7120">
        <v>2013</v>
      </c>
      <c r="D7120">
        <v>200</v>
      </c>
      <c r="E7120">
        <v>137.85192891856005</v>
      </c>
      <c r="F7120">
        <v>812</v>
      </c>
      <c r="G7120">
        <v>674.14807108143998</v>
      </c>
      <c r="H7120" t="s">
        <v>1</v>
      </c>
      <c r="I7120" t="s">
        <v>878</v>
      </c>
      <c r="J7120" t="s">
        <v>3</v>
      </c>
      <c r="K7120" t="s">
        <v>4</v>
      </c>
      <c r="L7120" t="s">
        <v>200</v>
      </c>
      <c r="M7120" t="s">
        <v>49</v>
      </c>
      <c r="N7120" t="s">
        <v>22</v>
      </c>
      <c r="O7120" t="s">
        <v>460</v>
      </c>
      <c r="P7120" t="s">
        <v>24</v>
      </c>
    </row>
    <row r="7121" spans="1:16" x14ac:dyDescent="0.25">
      <c r="A7121" t="s">
        <v>9014</v>
      </c>
      <c r="B7121" s="1">
        <v>41936</v>
      </c>
      <c r="C7121">
        <v>2014</v>
      </c>
      <c r="D7121">
        <v>26</v>
      </c>
      <c r="E7121">
        <v>594.37942863631849</v>
      </c>
      <c r="F7121">
        <v>361.4</v>
      </c>
      <c r="G7121">
        <v>-232.97942863631852</v>
      </c>
      <c r="H7121" t="s">
        <v>1</v>
      </c>
      <c r="I7121" t="s">
        <v>5782</v>
      </c>
      <c r="J7121" t="s">
        <v>3</v>
      </c>
      <c r="K7121" t="s">
        <v>4</v>
      </c>
      <c r="L7121" t="s">
        <v>131</v>
      </c>
      <c r="M7121" t="s">
        <v>39</v>
      </c>
      <c r="N7121" t="s">
        <v>22</v>
      </c>
      <c r="O7121" t="s">
        <v>173</v>
      </c>
      <c r="P7121" t="s">
        <v>24</v>
      </c>
    </row>
    <row r="7122" spans="1:16" x14ac:dyDescent="0.25">
      <c r="A7122" t="s">
        <v>9015</v>
      </c>
      <c r="B7122" s="1">
        <v>40951</v>
      </c>
      <c r="C7122">
        <v>2012</v>
      </c>
      <c r="D7122">
        <v>12</v>
      </c>
      <c r="E7122">
        <v>2203.7375385543373</v>
      </c>
      <c r="F7122">
        <v>2242.84</v>
      </c>
      <c r="G7122">
        <v>39.102461445662811</v>
      </c>
      <c r="H7122" t="s">
        <v>171</v>
      </c>
      <c r="I7122" t="s">
        <v>2726</v>
      </c>
      <c r="J7122" t="s">
        <v>57</v>
      </c>
      <c r="K7122" t="s">
        <v>58</v>
      </c>
      <c r="L7122" t="s">
        <v>92</v>
      </c>
      <c r="M7122" t="s">
        <v>6</v>
      </c>
      <c r="N7122" t="s">
        <v>7</v>
      </c>
      <c r="O7122" t="s">
        <v>252</v>
      </c>
      <c r="P7122" t="s">
        <v>253</v>
      </c>
    </row>
    <row r="7123" spans="1:16" x14ac:dyDescent="0.25">
      <c r="A7123" t="s">
        <v>9016</v>
      </c>
      <c r="B7123" s="1">
        <v>41155</v>
      </c>
      <c r="C7123">
        <v>2012</v>
      </c>
      <c r="D7123">
        <v>6</v>
      </c>
      <c r="E7123">
        <v>597.74875310936125</v>
      </c>
      <c r="F7123">
        <v>1002.941</v>
      </c>
      <c r="G7123">
        <v>405.19224689063878</v>
      </c>
      <c r="H7123" t="s">
        <v>1</v>
      </c>
      <c r="I7123" t="s">
        <v>142</v>
      </c>
      <c r="J7123" t="s">
        <v>37</v>
      </c>
      <c r="K7123" t="s">
        <v>37</v>
      </c>
      <c r="L7123" t="s">
        <v>54</v>
      </c>
      <c r="M7123" t="s">
        <v>34</v>
      </c>
      <c r="N7123" t="s">
        <v>22</v>
      </c>
      <c r="O7123" t="s">
        <v>659</v>
      </c>
      <c r="P7123" t="s">
        <v>24</v>
      </c>
    </row>
    <row r="7124" spans="1:16" x14ac:dyDescent="0.25">
      <c r="A7124" t="s">
        <v>9017</v>
      </c>
      <c r="B7124" s="1">
        <v>41240</v>
      </c>
      <c r="C7124">
        <v>2012</v>
      </c>
      <c r="D7124">
        <v>13</v>
      </c>
      <c r="E7124">
        <v>310.20980528673942</v>
      </c>
      <c r="F7124">
        <v>9620.2260000000006</v>
      </c>
      <c r="G7124">
        <v>9310.0161947132619</v>
      </c>
      <c r="H7124" t="s">
        <v>1</v>
      </c>
      <c r="I7124" t="s">
        <v>53</v>
      </c>
      <c r="J7124" t="s">
        <v>37</v>
      </c>
      <c r="K7124" t="s">
        <v>37</v>
      </c>
      <c r="L7124" t="s">
        <v>54</v>
      </c>
      <c r="M7124" t="s">
        <v>34</v>
      </c>
      <c r="N7124" t="s">
        <v>22</v>
      </c>
      <c r="O7124" t="s">
        <v>1305</v>
      </c>
      <c r="P7124" t="s">
        <v>24</v>
      </c>
    </row>
    <row r="7125" spans="1:16" x14ac:dyDescent="0.25">
      <c r="A7125" t="s">
        <v>9018</v>
      </c>
      <c r="B7125" s="1">
        <v>41833</v>
      </c>
      <c r="C7125">
        <v>2014</v>
      </c>
      <c r="D7125">
        <v>10</v>
      </c>
      <c r="E7125">
        <v>32767.779509677297</v>
      </c>
      <c r="F7125">
        <v>24990</v>
      </c>
      <c r="G7125">
        <v>-7777.779509677297</v>
      </c>
      <c r="H7125" t="s">
        <v>1</v>
      </c>
      <c r="I7125" t="s">
        <v>9019</v>
      </c>
      <c r="J7125" t="s">
        <v>3</v>
      </c>
      <c r="K7125" t="s">
        <v>4</v>
      </c>
      <c r="L7125" t="s">
        <v>87</v>
      </c>
      <c r="M7125" t="s">
        <v>39</v>
      </c>
      <c r="N7125" t="s">
        <v>27</v>
      </c>
      <c r="O7125" t="s">
        <v>166</v>
      </c>
      <c r="P7125" t="s">
        <v>167</v>
      </c>
    </row>
    <row r="7126" spans="1:16" x14ac:dyDescent="0.25">
      <c r="A7126" t="s">
        <v>9020</v>
      </c>
      <c r="B7126" s="1">
        <v>41851</v>
      </c>
      <c r="C7126">
        <v>2014</v>
      </c>
      <c r="D7126">
        <v>48</v>
      </c>
      <c r="E7126">
        <v>10.220207151263168</v>
      </c>
      <c r="F7126">
        <v>477.52199999999999</v>
      </c>
      <c r="G7126">
        <v>467.3017928487368</v>
      </c>
      <c r="H7126" t="s">
        <v>328</v>
      </c>
      <c r="I7126" t="s">
        <v>3346</v>
      </c>
      <c r="J7126" t="s">
        <v>32</v>
      </c>
      <c r="K7126" t="s">
        <v>32</v>
      </c>
      <c r="L7126" t="s">
        <v>16</v>
      </c>
      <c r="M7126" t="s">
        <v>17</v>
      </c>
      <c r="N7126" t="s">
        <v>22</v>
      </c>
      <c r="O7126" t="s">
        <v>329</v>
      </c>
      <c r="P7126" t="s">
        <v>24</v>
      </c>
    </row>
    <row r="7127" spans="1:16" x14ac:dyDescent="0.25">
      <c r="A7127" t="s">
        <v>9021</v>
      </c>
      <c r="B7127" s="1">
        <v>40987</v>
      </c>
      <c r="C7127">
        <v>2012</v>
      </c>
      <c r="D7127">
        <v>4</v>
      </c>
      <c r="E7127">
        <v>5.3196285970982933</v>
      </c>
      <c r="F7127">
        <v>141.88200000000001</v>
      </c>
      <c r="G7127">
        <v>136.5623714029017</v>
      </c>
      <c r="H7127" t="s">
        <v>26</v>
      </c>
      <c r="I7127" t="s">
        <v>1900</v>
      </c>
      <c r="J7127" t="s">
        <v>32</v>
      </c>
      <c r="K7127" t="s">
        <v>32</v>
      </c>
      <c r="L7127" t="s">
        <v>131</v>
      </c>
      <c r="M7127" t="s">
        <v>39</v>
      </c>
      <c r="N7127" t="s">
        <v>27</v>
      </c>
      <c r="O7127" t="s">
        <v>28</v>
      </c>
      <c r="P7127" t="s">
        <v>29</v>
      </c>
    </row>
    <row r="7128" spans="1:16" x14ac:dyDescent="0.25">
      <c r="A7128" t="s">
        <v>9022</v>
      </c>
      <c r="B7128" s="1">
        <v>41767</v>
      </c>
      <c r="C7128">
        <v>2014</v>
      </c>
      <c r="D7128">
        <v>24</v>
      </c>
      <c r="E7128">
        <v>8856.3856457365764</v>
      </c>
      <c r="F7128">
        <v>7791.4</v>
      </c>
      <c r="G7128">
        <v>-1064.9856457365768</v>
      </c>
      <c r="H7128" t="s">
        <v>1</v>
      </c>
      <c r="I7128" t="s">
        <v>1903</v>
      </c>
      <c r="J7128" t="s">
        <v>37</v>
      </c>
      <c r="K7128" t="s">
        <v>37</v>
      </c>
      <c r="L7128" t="s">
        <v>38</v>
      </c>
      <c r="M7128" t="s">
        <v>39</v>
      </c>
      <c r="N7128" t="s">
        <v>27</v>
      </c>
      <c r="O7128" t="s">
        <v>465</v>
      </c>
      <c r="P7128" t="s">
        <v>443</v>
      </c>
    </row>
    <row r="7129" spans="1:16" x14ac:dyDescent="0.25">
      <c r="A7129" t="s">
        <v>9023</v>
      </c>
      <c r="B7129" s="1">
        <v>41131</v>
      </c>
      <c r="C7129">
        <v>2012</v>
      </c>
      <c r="D7129">
        <v>12</v>
      </c>
      <c r="E7129">
        <v>426.56682734167936</v>
      </c>
      <c r="F7129">
        <v>2496.6</v>
      </c>
      <c r="G7129">
        <v>2070.0331726583204</v>
      </c>
      <c r="H7129" t="s">
        <v>171</v>
      </c>
      <c r="I7129" t="s">
        <v>829</v>
      </c>
      <c r="J7129" t="s">
        <v>32</v>
      </c>
      <c r="K7129" t="s">
        <v>32</v>
      </c>
      <c r="L7129" t="s">
        <v>33</v>
      </c>
      <c r="M7129" t="s">
        <v>34</v>
      </c>
      <c r="N7129" t="s">
        <v>22</v>
      </c>
      <c r="O7129" t="s">
        <v>173</v>
      </c>
      <c r="P7129" t="s">
        <v>24</v>
      </c>
    </row>
    <row r="7130" spans="1:16" x14ac:dyDescent="0.25">
      <c r="A7130" t="s">
        <v>9024</v>
      </c>
      <c r="B7130" s="1">
        <v>41403</v>
      </c>
      <c r="C7130">
        <v>2013</v>
      </c>
      <c r="D7130">
        <v>10</v>
      </c>
      <c r="E7130">
        <v>45.286765465136867</v>
      </c>
      <c r="F7130">
        <v>179.9</v>
      </c>
      <c r="G7130">
        <v>134.61323453486312</v>
      </c>
      <c r="H7130" t="s">
        <v>1</v>
      </c>
      <c r="I7130" t="s">
        <v>3008</v>
      </c>
      <c r="J7130" t="s">
        <v>3</v>
      </c>
      <c r="K7130" t="s">
        <v>4</v>
      </c>
      <c r="L7130" t="s">
        <v>16</v>
      </c>
      <c r="M7130" t="s">
        <v>17</v>
      </c>
      <c r="N7130" t="s">
        <v>7</v>
      </c>
      <c r="O7130" t="s">
        <v>297</v>
      </c>
      <c r="P7130" t="s">
        <v>138</v>
      </c>
    </row>
    <row r="7131" spans="1:16" x14ac:dyDescent="0.25">
      <c r="A7131" t="s">
        <v>9025</v>
      </c>
      <c r="B7131" s="1">
        <v>41463</v>
      </c>
      <c r="C7131">
        <v>2013</v>
      </c>
      <c r="D7131">
        <v>12</v>
      </c>
      <c r="E7131">
        <v>576.57432239168224</v>
      </c>
      <c r="F7131">
        <v>1776</v>
      </c>
      <c r="G7131">
        <v>1199.4256776083178</v>
      </c>
      <c r="H7131" t="s">
        <v>1</v>
      </c>
      <c r="I7131" t="s">
        <v>9026</v>
      </c>
      <c r="J7131" t="s">
        <v>57</v>
      </c>
      <c r="K7131" t="s">
        <v>58</v>
      </c>
      <c r="L7131" t="s">
        <v>92</v>
      </c>
      <c r="M7131" t="s">
        <v>6</v>
      </c>
      <c r="N7131" t="s">
        <v>22</v>
      </c>
      <c r="O7131" t="s">
        <v>526</v>
      </c>
      <c r="P7131" t="s">
        <v>24</v>
      </c>
    </row>
    <row r="7132" spans="1:16" x14ac:dyDescent="0.25">
      <c r="A7132" t="s">
        <v>9027</v>
      </c>
      <c r="B7132" s="1">
        <v>40974</v>
      </c>
      <c r="C7132">
        <v>2012</v>
      </c>
      <c r="D7132">
        <v>5</v>
      </c>
      <c r="E7132">
        <v>705.19565548440244</v>
      </c>
      <c r="F7132">
        <v>900</v>
      </c>
      <c r="G7132">
        <v>194.80434451559756</v>
      </c>
      <c r="H7132" t="s">
        <v>1</v>
      </c>
      <c r="I7132" t="s">
        <v>7175</v>
      </c>
      <c r="J7132" t="s">
        <v>42</v>
      </c>
      <c r="K7132" t="s">
        <v>43</v>
      </c>
      <c r="L7132" t="s">
        <v>44</v>
      </c>
      <c r="M7132" t="s">
        <v>6</v>
      </c>
      <c r="N7132" t="s">
        <v>22</v>
      </c>
      <c r="O7132" t="s">
        <v>460</v>
      </c>
      <c r="P7132" t="s">
        <v>24</v>
      </c>
    </row>
    <row r="7133" spans="1:16" x14ac:dyDescent="0.25">
      <c r="A7133" t="s">
        <v>9028</v>
      </c>
      <c r="B7133" s="1">
        <v>41406</v>
      </c>
      <c r="C7133">
        <v>2013</v>
      </c>
      <c r="D7133">
        <v>10</v>
      </c>
      <c r="E7133">
        <v>1.9777109849219561</v>
      </c>
      <c r="F7133">
        <v>130</v>
      </c>
      <c r="G7133">
        <v>128.02228901507803</v>
      </c>
      <c r="H7133" t="s">
        <v>26</v>
      </c>
      <c r="I7133" t="s">
        <v>1839</v>
      </c>
      <c r="J7133" t="s">
        <v>3</v>
      </c>
      <c r="K7133" t="s">
        <v>4</v>
      </c>
      <c r="L7133" t="s">
        <v>131</v>
      </c>
      <c r="M7133" t="s">
        <v>39</v>
      </c>
      <c r="N7133" t="s">
        <v>7</v>
      </c>
      <c r="O7133" t="s">
        <v>137</v>
      </c>
      <c r="P7133" t="s">
        <v>138</v>
      </c>
    </row>
    <row r="7134" spans="1:16" x14ac:dyDescent="0.25">
      <c r="A7134" t="s">
        <v>9029</v>
      </c>
      <c r="B7134" s="1">
        <v>41727</v>
      </c>
      <c r="C7134">
        <v>2014</v>
      </c>
      <c r="D7134">
        <v>10</v>
      </c>
      <c r="E7134">
        <v>211.96546714584167</v>
      </c>
      <c r="F7134">
        <v>6190</v>
      </c>
      <c r="G7134">
        <v>5978.034532854158</v>
      </c>
      <c r="H7134" t="s">
        <v>1</v>
      </c>
      <c r="I7134" t="s">
        <v>3734</v>
      </c>
      <c r="J7134" t="s">
        <v>67</v>
      </c>
      <c r="K7134" t="s">
        <v>68</v>
      </c>
      <c r="L7134" t="s">
        <v>97</v>
      </c>
      <c r="M7134" t="s">
        <v>39</v>
      </c>
      <c r="N7134" t="s">
        <v>22</v>
      </c>
      <c r="O7134" t="s">
        <v>295</v>
      </c>
      <c r="P7134" t="s">
        <v>24</v>
      </c>
    </row>
    <row r="7135" spans="1:16" x14ac:dyDescent="0.25">
      <c r="A7135" t="s">
        <v>9030</v>
      </c>
      <c r="B7135" s="1">
        <v>40934</v>
      </c>
      <c r="C7135">
        <v>2012</v>
      </c>
      <c r="D7135">
        <v>12</v>
      </c>
      <c r="E7135">
        <v>252.72902054296901</v>
      </c>
      <c r="F7135">
        <v>3312.99</v>
      </c>
      <c r="G7135">
        <v>3060.2609794570308</v>
      </c>
      <c r="H7135" t="s">
        <v>1</v>
      </c>
      <c r="I7135" t="s">
        <v>2443</v>
      </c>
      <c r="J7135" t="s">
        <v>57</v>
      </c>
      <c r="K7135" t="s">
        <v>58</v>
      </c>
      <c r="L7135" t="s">
        <v>92</v>
      </c>
      <c r="M7135" t="s">
        <v>6</v>
      </c>
      <c r="N7135" t="s">
        <v>7</v>
      </c>
      <c r="O7135" t="s">
        <v>1055</v>
      </c>
      <c r="P7135" t="s">
        <v>253</v>
      </c>
    </row>
    <row r="7136" spans="1:16" x14ac:dyDescent="0.25">
      <c r="A7136" t="s">
        <v>9031</v>
      </c>
      <c r="B7136" s="1">
        <v>41027</v>
      </c>
      <c r="C7136">
        <v>2012</v>
      </c>
      <c r="D7136">
        <v>10</v>
      </c>
      <c r="E7136">
        <v>31.671331300694849</v>
      </c>
      <c r="F7136">
        <v>310</v>
      </c>
      <c r="G7136">
        <v>278.32866869930513</v>
      </c>
      <c r="H7136" t="s">
        <v>1</v>
      </c>
      <c r="I7136" t="s">
        <v>4430</v>
      </c>
      <c r="J7136" t="s">
        <v>3</v>
      </c>
      <c r="K7136" t="s">
        <v>4</v>
      </c>
      <c r="L7136" t="s">
        <v>118</v>
      </c>
      <c r="M7136" t="s">
        <v>49</v>
      </c>
      <c r="N7136" t="s">
        <v>7</v>
      </c>
      <c r="O7136" t="s">
        <v>378</v>
      </c>
      <c r="P7136" t="s">
        <v>113</v>
      </c>
    </row>
    <row r="7137" spans="1:16" x14ac:dyDescent="0.25">
      <c r="A7137" t="s">
        <v>9032</v>
      </c>
      <c r="B7137" s="1">
        <v>41034</v>
      </c>
      <c r="C7137">
        <v>2012</v>
      </c>
      <c r="D7137">
        <v>10</v>
      </c>
      <c r="E7137">
        <v>49.854385920438261</v>
      </c>
      <c r="F7137">
        <v>429.9</v>
      </c>
      <c r="G7137">
        <v>380.04561407956169</v>
      </c>
      <c r="H7137" t="s">
        <v>328</v>
      </c>
      <c r="I7137" t="s">
        <v>1181</v>
      </c>
      <c r="J7137" t="s">
        <v>3</v>
      </c>
      <c r="K7137" t="s">
        <v>4</v>
      </c>
      <c r="L7137" t="s">
        <v>118</v>
      </c>
      <c r="M7137" t="s">
        <v>49</v>
      </c>
      <c r="N7137" t="s">
        <v>22</v>
      </c>
      <c r="O7137" t="s">
        <v>329</v>
      </c>
      <c r="P7137" t="s">
        <v>24</v>
      </c>
    </row>
    <row r="7138" spans="1:16" x14ac:dyDescent="0.25">
      <c r="A7138" t="s">
        <v>9033</v>
      </c>
      <c r="B7138" s="1">
        <v>41341</v>
      </c>
      <c r="C7138">
        <v>2013</v>
      </c>
      <c r="D7138">
        <v>12</v>
      </c>
      <c r="E7138">
        <v>108.41042846848057</v>
      </c>
      <c r="F7138">
        <v>5184</v>
      </c>
      <c r="G7138">
        <v>5075.5895715315191</v>
      </c>
      <c r="H7138" t="s">
        <v>1</v>
      </c>
      <c r="I7138" t="s">
        <v>1643</v>
      </c>
      <c r="J7138" t="s">
        <v>42</v>
      </c>
      <c r="K7138" t="s">
        <v>43</v>
      </c>
      <c r="L7138" t="s">
        <v>44</v>
      </c>
      <c r="M7138" t="s">
        <v>6</v>
      </c>
      <c r="N7138" t="s">
        <v>7</v>
      </c>
      <c r="O7138" t="s">
        <v>244</v>
      </c>
      <c r="P7138" t="s">
        <v>113</v>
      </c>
    </row>
    <row r="7139" spans="1:16" x14ac:dyDescent="0.25">
      <c r="A7139" t="s">
        <v>9034</v>
      </c>
      <c r="B7139" s="1">
        <v>41266</v>
      </c>
      <c r="C7139">
        <v>2012</v>
      </c>
      <c r="D7139">
        <v>180</v>
      </c>
      <c r="E7139">
        <v>799.39992601917083</v>
      </c>
      <c r="F7139">
        <v>2697.4504999999999</v>
      </c>
      <c r="G7139">
        <v>1898.0505739808291</v>
      </c>
      <c r="H7139" t="s">
        <v>1</v>
      </c>
      <c r="I7139" t="s">
        <v>7359</v>
      </c>
      <c r="J7139" t="s">
        <v>3</v>
      </c>
      <c r="K7139" t="s">
        <v>4</v>
      </c>
      <c r="L7139" t="s">
        <v>200</v>
      </c>
      <c r="M7139" t="s">
        <v>49</v>
      </c>
      <c r="N7139" t="s">
        <v>22</v>
      </c>
      <c r="O7139" t="s">
        <v>514</v>
      </c>
      <c r="P7139" t="s">
        <v>24</v>
      </c>
    </row>
    <row r="7140" spans="1:16" x14ac:dyDescent="0.25">
      <c r="A7140" t="s">
        <v>9035</v>
      </c>
      <c r="B7140" s="1">
        <v>41005</v>
      </c>
      <c r="C7140">
        <v>2012</v>
      </c>
      <c r="D7140">
        <v>10</v>
      </c>
      <c r="E7140">
        <v>199.17532361884557</v>
      </c>
      <c r="F7140">
        <v>6290</v>
      </c>
      <c r="G7140">
        <v>6090.8246763811549</v>
      </c>
      <c r="H7140" t="s">
        <v>1</v>
      </c>
      <c r="I7140" t="s">
        <v>2020</v>
      </c>
      <c r="J7140" t="s">
        <v>42</v>
      </c>
      <c r="K7140" t="s">
        <v>43</v>
      </c>
      <c r="L7140" t="s">
        <v>5</v>
      </c>
      <c r="M7140" t="s">
        <v>6</v>
      </c>
      <c r="N7140" t="s">
        <v>22</v>
      </c>
      <c r="O7140" t="s">
        <v>558</v>
      </c>
      <c r="P7140" t="s">
        <v>24</v>
      </c>
    </row>
    <row r="7141" spans="1:16" x14ac:dyDescent="0.25">
      <c r="A7141" t="s">
        <v>9036</v>
      </c>
      <c r="B7141" s="1">
        <v>41935</v>
      </c>
      <c r="C7141">
        <v>2014</v>
      </c>
      <c r="D7141">
        <v>13</v>
      </c>
      <c r="E7141">
        <v>2179.8930840342646</v>
      </c>
      <c r="F7141">
        <v>4141.6000000000004</v>
      </c>
      <c r="G7141">
        <v>1961.7069159657358</v>
      </c>
      <c r="H7141" t="s">
        <v>1</v>
      </c>
      <c r="I7141" t="s">
        <v>3333</v>
      </c>
      <c r="J7141" t="s">
        <v>42</v>
      </c>
      <c r="K7141" t="s">
        <v>43</v>
      </c>
      <c r="L7141" t="s">
        <v>5</v>
      </c>
      <c r="M7141" t="s">
        <v>6</v>
      </c>
      <c r="N7141" t="s">
        <v>22</v>
      </c>
      <c r="O7141" t="s">
        <v>596</v>
      </c>
      <c r="P7141" t="s">
        <v>24</v>
      </c>
    </row>
    <row r="7142" spans="1:16" x14ac:dyDescent="0.25">
      <c r="A7142" t="s">
        <v>9037</v>
      </c>
      <c r="B7142" s="1">
        <v>41505</v>
      </c>
      <c r="C7142">
        <v>2013</v>
      </c>
      <c r="D7142">
        <v>10</v>
      </c>
      <c r="E7142">
        <v>307.59112551057206</v>
      </c>
      <c r="F7142">
        <v>2990</v>
      </c>
      <c r="G7142">
        <v>2682.4088744894279</v>
      </c>
      <c r="H7142" t="s">
        <v>1</v>
      </c>
      <c r="I7142" t="s">
        <v>9038</v>
      </c>
      <c r="J7142" t="s">
        <v>3</v>
      </c>
      <c r="K7142" t="s">
        <v>4</v>
      </c>
      <c r="L7142" t="s">
        <v>87</v>
      </c>
      <c r="M7142" t="s">
        <v>39</v>
      </c>
      <c r="N7142" t="s">
        <v>27</v>
      </c>
      <c r="O7142" t="s">
        <v>395</v>
      </c>
      <c r="P7142" t="s">
        <v>265</v>
      </c>
    </row>
    <row r="7143" spans="1:16" x14ac:dyDescent="0.25">
      <c r="A7143" t="s">
        <v>9039</v>
      </c>
      <c r="B7143" s="1">
        <v>41290</v>
      </c>
      <c r="C7143">
        <v>2013</v>
      </c>
      <c r="D7143">
        <v>9</v>
      </c>
      <c r="E7143">
        <v>54.481938263058318</v>
      </c>
      <c r="F7143">
        <v>386.91</v>
      </c>
      <c r="G7143">
        <v>332.42806173694169</v>
      </c>
      <c r="H7143" t="s">
        <v>1</v>
      </c>
      <c r="I7143" t="s">
        <v>1118</v>
      </c>
      <c r="J7143" t="s">
        <v>3</v>
      </c>
      <c r="K7143" t="s">
        <v>4</v>
      </c>
      <c r="L7143" t="s">
        <v>118</v>
      </c>
      <c r="M7143" t="s">
        <v>49</v>
      </c>
      <c r="N7143" t="s">
        <v>22</v>
      </c>
      <c r="O7143" t="s">
        <v>173</v>
      </c>
      <c r="P7143" t="s">
        <v>24</v>
      </c>
    </row>
    <row r="7144" spans="1:16" x14ac:dyDescent="0.25">
      <c r="A7144" t="s">
        <v>9040</v>
      </c>
      <c r="B7144" s="1">
        <v>41292</v>
      </c>
      <c r="C7144">
        <v>2013</v>
      </c>
      <c r="D7144">
        <v>12</v>
      </c>
      <c r="E7144">
        <v>7925.1830134349557</v>
      </c>
      <c r="F7144">
        <v>4032.34</v>
      </c>
      <c r="G7144">
        <v>-3892.8430134349555</v>
      </c>
      <c r="H7144" t="s">
        <v>26</v>
      </c>
      <c r="I7144" t="s">
        <v>3012</v>
      </c>
      <c r="J7144" t="s">
        <v>57</v>
      </c>
      <c r="K7144" t="s">
        <v>58</v>
      </c>
      <c r="L7144" t="s">
        <v>5</v>
      </c>
      <c r="M7144" t="s">
        <v>6</v>
      </c>
      <c r="N7144" t="s">
        <v>7</v>
      </c>
      <c r="O7144" t="s">
        <v>137</v>
      </c>
      <c r="P7144" t="s">
        <v>138</v>
      </c>
    </row>
    <row r="7145" spans="1:16" x14ac:dyDescent="0.25">
      <c r="A7145" t="s">
        <v>9041</v>
      </c>
      <c r="B7145" s="1">
        <v>41002</v>
      </c>
      <c r="C7145">
        <v>2012</v>
      </c>
      <c r="D7145">
        <v>12</v>
      </c>
      <c r="E7145">
        <v>173.58804405823065</v>
      </c>
      <c r="F7145">
        <v>3216</v>
      </c>
      <c r="G7145">
        <v>3042.4119559417695</v>
      </c>
      <c r="H7145" t="s">
        <v>171</v>
      </c>
      <c r="I7145" t="s">
        <v>2841</v>
      </c>
      <c r="J7145" t="s">
        <v>57</v>
      </c>
      <c r="K7145" t="s">
        <v>58</v>
      </c>
      <c r="L7145" t="s">
        <v>92</v>
      </c>
      <c r="M7145" t="s">
        <v>6</v>
      </c>
      <c r="N7145" t="s">
        <v>7</v>
      </c>
      <c r="O7145" t="s">
        <v>252</v>
      </c>
      <c r="P7145" t="s">
        <v>253</v>
      </c>
    </row>
    <row r="7146" spans="1:16" x14ac:dyDescent="0.25">
      <c r="A7146" t="s">
        <v>9042</v>
      </c>
      <c r="B7146" s="1">
        <v>41039</v>
      </c>
      <c r="C7146">
        <v>2012</v>
      </c>
      <c r="D7146">
        <v>6</v>
      </c>
      <c r="E7146">
        <v>5.9256105004320592</v>
      </c>
      <c r="F7146">
        <v>290</v>
      </c>
      <c r="G7146">
        <v>284.07438949956793</v>
      </c>
      <c r="H7146" t="s">
        <v>1</v>
      </c>
      <c r="I7146" t="s">
        <v>5414</v>
      </c>
      <c r="J7146" t="s">
        <v>3</v>
      </c>
      <c r="K7146" t="s">
        <v>4</v>
      </c>
      <c r="L7146" t="s">
        <v>131</v>
      </c>
      <c r="M7146" t="s">
        <v>39</v>
      </c>
      <c r="N7146" t="s">
        <v>27</v>
      </c>
      <c r="O7146" t="s">
        <v>434</v>
      </c>
      <c r="P7146" t="s">
        <v>420</v>
      </c>
    </row>
    <row r="7147" spans="1:16" x14ac:dyDescent="0.25">
      <c r="A7147" t="s">
        <v>9043</v>
      </c>
      <c r="B7147" s="1">
        <v>41197</v>
      </c>
      <c r="C7147">
        <v>2012</v>
      </c>
      <c r="D7147">
        <v>13</v>
      </c>
      <c r="E7147">
        <v>9071.343304092281</v>
      </c>
      <c r="F7147">
        <v>28458</v>
      </c>
      <c r="G7147">
        <v>19386.656695907717</v>
      </c>
      <c r="H7147" t="s">
        <v>1</v>
      </c>
      <c r="I7147" t="s">
        <v>2388</v>
      </c>
      <c r="J7147" t="s">
        <v>3</v>
      </c>
      <c r="K7147" t="s">
        <v>4</v>
      </c>
      <c r="L7147" t="s">
        <v>87</v>
      </c>
      <c r="M7147" t="s">
        <v>39</v>
      </c>
      <c r="N7147" t="s">
        <v>27</v>
      </c>
      <c r="O7147" t="s">
        <v>465</v>
      </c>
      <c r="P7147" t="s">
        <v>443</v>
      </c>
    </row>
    <row r="7148" spans="1:16" x14ac:dyDescent="0.25">
      <c r="A7148" t="s">
        <v>9044</v>
      </c>
      <c r="B7148" s="1">
        <v>41169</v>
      </c>
      <c r="C7148">
        <v>2012</v>
      </c>
      <c r="D7148">
        <v>5</v>
      </c>
      <c r="E7148">
        <v>226.26062113794225</v>
      </c>
      <c r="F7148">
        <v>995</v>
      </c>
      <c r="G7148">
        <v>768.73937886205772</v>
      </c>
      <c r="H7148" t="s">
        <v>1</v>
      </c>
      <c r="I7148" t="s">
        <v>1101</v>
      </c>
      <c r="J7148" t="s">
        <v>3</v>
      </c>
      <c r="K7148" t="s">
        <v>4</v>
      </c>
      <c r="L7148" t="s">
        <v>101</v>
      </c>
      <c r="M7148" t="s">
        <v>34</v>
      </c>
      <c r="N7148" t="s">
        <v>22</v>
      </c>
      <c r="O7148" t="s">
        <v>578</v>
      </c>
      <c r="P7148" t="s">
        <v>24</v>
      </c>
    </row>
    <row r="7149" spans="1:16" x14ac:dyDescent="0.25">
      <c r="A7149" t="s">
        <v>9045</v>
      </c>
      <c r="B7149" s="1">
        <v>41755</v>
      </c>
      <c r="C7149">
        <v>2014</v>
      </c>
      <c r="D7149">
        <v>10</v>
      </c>
      <c r="E7149">
        <v>50.930811684149049</v>
      </c>
      <c r="F7149">
        <v>2590</v>
      </c>
      <c r="G7149">
        <v>2539.0691883158511</v>
      </c>
      <c r="H7149" t="s">
        <v>1</v>
      </c>
      <c r="I7149" t="s">
        <v>4300</v>
      </c>
      <c r="J7149" t="s">
        <v>67</v>
      </c>
      <c r="K7149" t="s">
        <v>68</v>
      </c>
      <c r="L7149" t="s">
        <v>97</v>
      </c>
      <c r="M7149" t="s">
        <v>39</v>
      </c>
      <c r="N7149" t="s">
        <v>7</v>
      </c>
      <c r="O7149" t="s">
        <v>447</v>
      </c>
      <c r="P7149" t="s">
        <v>448</v>
      </c>
    </row>
    <row r="7150" spans="1:16" x14ac:dyDescent="0.25">
      <c r="A7150" t="s">
        <v>9046</v>
      </c>
      <c r="B7150" s="1">
        <v>41197</v>
      </c>
      <c r="C7150">
        <v>2012</v>
      </c>
      <c r="D7150">
        <v>13</v>
      </c>
      <c r="E7150">
        <v>1085.9231964464052</v>
      </c>
      <c r="F7150">
        <v>16692.150000000001</v>
      </c>
      <c r="G7150">
        <v>15606.226803553596</v>
      </c>
      <c r="H7150" t="s">
        <v>1</v>
      </c>
      <c r="I7150" t="s">
        <v>1734</v>
      </c>
      <c r="J7150" t="s">
        <v>37</v>
      </c>
      <c r="K7150" t="s">
        <v>37</v>
      </c>
      <c r="L7150" t="s">
        <v>38</v>
      </c>
      <c r="M7150" t="s">
        <v>39</v>
      </c>
      <c r="N7150" t="s">
        <v>27</v>
      </c>
      <c r="O7150" t="s">
        <v>425</v>
      </c>
      <c r="P7150" t="s">
        <v>29</v>
      </c>
    </row>
    <row r="7151" spans="1:16" x14ac:dyDescent="0.25">
      <c r="A7151" t="s">
        <v>9047</v>
      </c>
      <c r="B7151" s="1">
        <v>41276</v>
      </c>
      <c r="C7151">
        <v>2013</v>
      </c>
      <c r="D7151">
        <v>160</v>
      </c>
      <c r="E7151">
        <v>204.69445201756307</v>
      </c>
      <c r="F7151">
        <v>1596.402</v>
      </c>
      <c r="G7151">
        <v>1391.7075479824371</v>
      </c>
      <c r="H7151" t="s">
        <v>1</v>
      </c>
      <c r="I7151" t="s">
        <v>553</v>
      </c>
      <c r="J7151" t="s">
        <v>3</v>
      </c>
      <c r="K7151" t="s">
        <v>4</v>
      </c>
      <c r="L7151" t="s">
        <v>200</v>
      </c>
      <c r="M7151" t="s">
        <v>49</v>
      </c>
      <c r="N7151" t="s">
        <v>7</v>
      </c>
      <c r="O7151" t="s">
        <v>1786</v>
      </c>
      <c r="P7151" t="s">
        <v>113</v>
      </c>
    </row>
    <row r="7152" spans="1:16" x14ac:dyDescent="0.25">
      <c r="A7152" t="s">
        <v>9048</v>
      </c>
      <c r="B7152" s="1">
        <v>41006</v>
      </c>
      <c r="C7152">
        <v>2012</v>
      </c>
      <c r="D7152">
        <v>5</v>
      </c>
      <c r="E7152">
        <v>175.94461700878057</v>
      </c>
      <c r="F7152">
        <v>245</v>
      </c>
      <c r="G7152">
        <v>69.055382991219432</v>
      </c>
      <c r="H7152" t="s">
        <v>1</v>
      </c>
      <c r="I7152" t="s">
        <v>2169</v>
      </c>
      <c r="J7152" t="s">
        <v>67</v>
      </c>
      <c r="K7152" t="s">
        <v>68</v>
      </c>
      <c r="L7152" t="s">
        <v>97</v>
      </c>
      <c r="M7152" t="s">
        <v>39</v>
      </c>
      <c r="N7152" t="s">
        <v>22</v>
      </c>
      <c r="O7152" t="s">
        <v>246</v>
      </c>
      <c r="P7152" t="s">
        <v>24</v>
      </c>
    </row>
    <row r="7153" spans="1:16" x14ac:dyDescent="0.25">
      <c r="A7153" t="s">
        <v>9049</v>
      </c>
      <c r="B7153" s="1">
        <v>41902</v>
      </c>
      <c r="C7153">
        <v>2014</v>
      </c>
      <c r="D7153">
        <v>10</v>
      </c>
      <c r="E7153">
        <v>4462.9086065811825</v>
      </c>
      <c r="F7153">
        <v>11849.7</v>
      </c>
      <c r="G7153">
        <v>7386.7913934188182</v>
      </c>
      <c r="H7153" t="s">
        <v>1</v>
      </c>
      <c r="I7153" t="s">
        <v>3300</v>
      </c>
      <c r="J7153" t="s">
        <v>37</v>
      </c>
      <c r="K7153" t="s">
        <v>37</v>
      </c>
      <c r="L7153" t="s">
        <v>54</v>
      </c>
      <c r="M7153" t="s">
        <v>34</v>
      </c>
      <c r="N7153" t="s">
        <v>27</v>
      </c>
      <c r="O7153" t="s">
        <v>166</v>
      </c>
      <c r="P7153" t="s">
        <v>167</v>
      </c>
    </row>
    <row r="7154" spans="1:16" x14ac:dyDescent="0.25">
      <c r="A7154" t="s">
        <v>9050</v>
      </c>
      <c r="B7154" s="1">
        <v>41302</v>
      </c>
      <c r="C7154">
        <v>2013</v>
      </c>
      <c r="D7154">
        <v>12</v>
      </c>
      <c r="E7154">
        <v>3219.2485868988952</v>
      </c>
      <c r="F7154">
        <v>4767.72</v>
      </c>
      <c r="G7154">
        <v>1548.4714131011051</v>
      </c>
      <c r="H7154" t="s">
        <v>1</v>
      </c>
      <c r="I7154" t="s">
        <v>2353</v>
      </c>
      <c r="J7154" t="s">
        <v>47</v>
      </c>
      <c r="K7154" t="s">
        <v>47</v>
      </c>
      <c r="L7154" t="s">
        <v>48</v>
      </c>
      <c r="M7154" t="s">
        <v>49</v>
      </c>
      <c r="N7154" t="s">
        <v>7</v>
      </c>
      <c r="O7154" t="s">
        <v>890</v>
      </c>
      <c r="P7154" t="s">
        <v>891</v>
      </c>
    </row>
    <row r="7155" spans="1:16" x14ac:dyDescent="0.25">
      <c r="A7155" t="s">
        <v>9051</v>
      </c>
      <c r="B7155" s="1">
        <v>41047</v>
      </c>
      <c r="C7155">
        <v>2012</v>
      </c>
      <c r="D7155">
        <v>10</v>
      </c>
      <c r="E7155">
        <v>204.81147170633915</v>
      </c>
      <c r="F7155">
        <v>3300</v>
      </c>
      <c r="G7155">
        <v>3095.188528293661</v>
      </c>
      <c r="H7155" t="s">
        <v>171</v>
      </c>
      <c r="I7155" t="s">
        <v>1150</v>
      </c>
      <c r="J7155" t="s">
        <v>47</v>
      </c>
      <c r="K7155" t="s">
        <v>47</v>
      </c>
      <c r="L7155" t="s">
        <v>48</v>
      </c>
      <c r="M7155" t="s">
        <v>49</v>
      </c>
      <c r="N7155" t="s">
        <v>22</v>
      </c>
      <c r="O7155" t="s">
        <v>173</v>
      </c>
      <c r="P7155" t="s">
        <v>24</v>
      </c>
    </row>
    <row r="7156" spans="1:16" x14ac:dyDescent="0.25">
      <c r="A7156" t="s">
        <v>9052</v>
      </c>
      <c r="B7156" s="1">
        <v>41178</v>
      </c>
      <c r="C7156">
        <v>2012</v>
      </c>
      <c r="D7156">
        <v>10</v>
      </c>
      <c r="E7156">
        <v>2388.9905836417915</v>
      </c>
      <c r="F7156">
        <v>3290</v>
      </c>
      <c r="G7156">
        <v>901.00941635820845</v>
      </c>
      <c r="H7156" t="s">
        <v>1</v>
      </c>
      <c r="I7156" t="s">
        <v>4179</v>
      </c>
      <c r="J7156" t="s">
        <v>3</v>
      </c>
      <c r="K7156" t="s">
        <v>4</v>
      </c>
      <c r="L7156" t="s">
        <v>101</v>
      </c>
      <c r="M7156" t="s">
        <v>34</v>
      </c>
      <c r="N7156" t="s">
        <v>22</v>
      </c>
      <c r="O7156" t="s">
        <v>911</v>
      </c>
      <c r="P7156" t="s">
        <v>24</v>
      </c>
    </row>
    <row r="7157" spans="1:16" x14ac:dyDescent="0.25">
      <c r="A7157" t="s">
        <v>9053</v>
      </c>
      <c r="B7157" s="1">
        <v>41506</v>
      </c>
      <c r="C7157">
        <v>2013</v>
      </c>
      <c r="D7157">
        <v>10</v>
      </c>
      <c r="E7157">
        <v>95.050444267682465</v>
      </c>
      <c r="F7157">
        <v>6990</v>
      </c>
      <c r="G7157">
        <v>6894.9495557323171</v>
      </c>
      <c r="H7157" t="s">
        <v>26</v>
      </c>
      <c r="I7157" t="s">
        <v>86</v>
      </c>
      <c r="J7157" t="s">
        <v>72</v>
      </c>
      <c r="K7157" t="s">
        <v>72</v>
      </c>
      <c r="L7157" t="s">
        <v>87</v>
      </c>
      <c r="M7157" t="s">
        <v>39</v>
      </c>
      <c r="N7157" t="s">
        <v>27</v>
      </c>
      <c r="O7157" t="s">
        <v>28</v>
      </c>
      <c r="P7157" t="s">
        <v>29</v>
      </c>
    </row>
    <row r="7158" spans="1:16" x14ac:dyDescent="0.25">
      <c r="A7158" t="s">
        <v>9054</v>
      </c>
      <c r="B7158" s="1">
        <v>41534</v>
      </c>
      <c r="C7158">
        <v>2013</v>
      </c>
      <c r="D7158">
        <v>10</v>
      </c>
      <c r="E7158">
        <v>337.71481640759544</v>
      </c>
      <c r="F7158">
        <v>499.9</v>
      </c>
      <c r="G7158">
        <v>162.18518359240454</v>
      </c>
      <c r="H7158" t="s">
        <v>1</v>
      </c>
      <c r="I7158" t="s">
        <v>5854</v>
      </c>
      <c r="J7158" t="s">
        <v>3</v>
      </c>
      <c r="K7158" t="s">
        <v>4</v>
      </c>
      <c r="L7158" t="s">
        <v>749</v>
      </c>
      <c r="M7158" t="s">
        <v>6</v>
      </c>
      <c r="N7158" t="s">
        <v>22</v>
      </c>
      <c r="O7158" t="s">
        <v>1748</v>
      </c>
      <c r="P7158" t="s">
        <v>125</v>
      </c>
    </row>
    <row r="7159" spans="1:16" x14ac:dyDescent="0.25">
      <c r="A7159" t="s">
        <v>9055</v>
      </c>
      <c r="B7159" s="1">
        <v>41250</v>
      </c>
      <c r="C7159">
        <v>2012</v>
      </c>
      <c r="D7159">
        <v>8</v>
      </c>
      <c r="E7159">
        <v>1831.884803571563</v>
      </c>
      <c r="F7159">
        <v>2796.8</v>
      </c>
      <c r="G7159">
        <v>964.91519642843718</v>
      </c>
      <c r="H7159" t="s">
        <v>1</v>
      </c>
      <c r="I7159" t="s">
        <v>3701</v>
      </c>
      <c r="J7159" t="s">
        <v>47</v>
      </c>
      <c r="K7159" t="s">
        <v>47</v>
      </c>
      <c r="L7159" t="s">
        <v>48</v>
      </c>
      <c r="M7159" t="s">
        <v>49</v>
      </c>
      <c r="N7159" t="s">
        <v>7</v>
      </c>
      <c r="O7159" t="s">
        <v>503</v>
      </c>
      <c r="P7159" t="s">
        <v>113</v>
      </c>
    </row>
    <row r="7160" spans="1:16" x14ac:dyDescent="0.25">
      <c r="A7160" t="s">
        <v>9056</v>
      </c>
      <c r="B7160" s="1">
        <v>41225</v>
      </c>
      <c r="C7160">
        <v>2012</v>
      </c>
      <c r="D7160">
        <v>4</v>
      </c>
      <c r="E7160">
        <v>63.621735351691427</v>
      </c>
      <c r="F7160">
        <v>159.96799999999999</v>
      </c>
      <c r="G7160">
        <v>96.346264648308562</v>
      </c>
      <c r="H7160" t="s">
        <v>1</v>
      </c>
      <c r="I7160" t="s">
        <v>2160</v>
      </c>
      <c r="J7160" t="s">
        <v>3</v>
      </c>
      <c r="K7160" t="s">
        <v>4</v>
      </c>
      <c r="L7160" t="s">
        <v>749</v>
      </c>
      <c r="M7160" t="s">
        <v>6</v>
      </c>
      <c r="N7160" t="s">
        <v>7</v>
      </c>
      <c r="O7160" t="s">
        <v>1968</v>
      </c>
      <c r="P7160" t="s">
        <v>510</v>
      </c>
    </row>
    <row r="7161" spans="1:16" x14ac:dyDescent="0.25">
      <c r="A7161" t="s">
        <v>9057</v>
      </c>
      <c r="B7161" s="1">
        <v>41340</v>
      </c>
      <c r="C7161">
        <v>2013</v>
      </c>
      <c r="D7161">
        <v>10</v>
      </c>
      <c r="E7161">
        <v>21.053771154260087</v>
      </c>
      <c r="F7161">
        <v>3380</v>
      </c>
      <c r="G7161">
        <v>3358.9462288457398</v>
      </c>
      <c r="H7161" t="s">
        <v>1</v>
      </c>
      <c r="I7161" t="s">
        <v>4151</v>
      </c>
      <c r="J7161" t="s">
        <v>57</v>
      </c>
      <c r="K7161" t="s">
        <v>58</v>
      </c>
      <c r="L7161" t="s">
        <v>5</v>
      </c>
      <c r="M7161" t="s">
        <v>6</v>
      </c>
      <c r="N7161" t="s">
        <v>22</v>
      </c>
      <c r="O7161" t="s">
        <v>2350</v>
      </c>
      <c r="P7161" t="s">
        <v>24</v>
      </c>
    </row>
    <row r="7162" spans="1:16" x14ac:dyDescent="0.25">
      <c r="A7162" t="s">
        <v>9058</v>
      </c>
      <c r="B7162" s="1">
        <v>41219</v>
      </c>
      <c r="C7162">
        <v>2012</v>
      </c>
      <c r="D7162">
        <v>13</v>
      </c>
      <c r="E7162">
        <v>111.780688720889</v>
      </c>
      <c r="F7162">
        <v>7787</v>
      </c>
      <c r="G7162">
        <v>7675.219311279111</v>
      </c>
      <c r="H7162" t="s">
        <v>171</v>
      </c>
      <c r="I7162" t="s">
        <v>3268</v>
      </c>
      <c r="J7162" t="s">
        <v>37</v>
      </c>
      <c r="K7162" t="s">
        <v>37</v>
      </c>
      <c r="L7162" t="s">
        <v>38</v>
      </c>
      <c r="M7162" t="s">
        <v>39</v>
      </c>
      <c r="N7162" t="s">
        <v>27</v>
      </c>
      <c r="O7162" t="s">
        <v>28</v>
      </c>
      <c r="P7162" t="s">
        <v>29</v>
      </c>
    </row>
    <row r="7163" spans="1:16" x14ac:dyDescent="0.25">
      <c r="A7163" t="s">
        <v>9059</v>
      </c>
      <c r="B7163" s="1">
        <v>41519</v>
      </c>
      <c r="C7163">
        <v>2013</v>
      </c>
      <c r="D7163">
        <v>12</v>
      </c>
      <c r="E7163">
        <v>340.61800894044029</v>
      </c>
      <c r="F7163">
        <v>677.19600000000003</v>
      </c>
      <c r="G7163">
        <v>336.57799105955974</v>
      </c>
      <c r="H7163" t="s">
        <v>1</v>
      </c>
      <c r="I7163" t="s">
        <v>4772</v>
      </c>
      <c r="J7163" t="s">
        <v>32</v>
      </c>
      <c r="K7163" t="s">
        <v>32</v>
      </c>
      <c r="L7163" t="s">
        <v>16</v>
      </c>
      <c r="M7163" t="s">
        <v>17</v>
      </c>
      <c r="N7163" t="s">
        <v>22</v>
      </c>
      <c r="O7163" t="s">
        <v>554</v>
      </c>
      <c r="P7163" t="s">
        <v>24</v>
      </c>
    </row>
    <row r="7164" spans="1:16" x14ac:dyDescent="0.25">
      <c r="A7164" t="s">
        <v>9060</v>
      </c>
      <c r="B7164" s="1">
        <v>41497</v>
      </c>
      <c r="C7164">
        <v>2013</v>
      </c>
      <c r="D7164">
        <v>12</v>
      </c>
      <c r="E7164">
        <v>591.4603174044438</v>
      </c>
      <c r="F7164">
        <v>1064.7</v>
      </c>
      <c r="G7164">
        <v>473.23968259555625</v>
      </c>
      <c r="H7164" t="s">
        <v>1</v>
      </c>
      <c r="I7164" t="s">
        <v>2448</v>
      </c>
      <c r="J7164" t="s">
        <v>67</v>
      </c>
      <c r="K7164" t="s">
        <v>68</v>
      </c>
      <c r="L7164" t="s">
        <v>69</v>
      </c>
      <c r="M7164" t="s">
        <v>39</v>
      </c>
      <c r="N7164" t="s">
        <v>22</v>
      </c>
      <c r="O7164" t="s">
        <v>755</v>
      </c>
      <c r="P7164" t="s">
        <v>24</v>
      </c>
    </row>
    <row r="7165" spans="1:16" x14ac:dyDescent="0.25">
      <c r="A7165" t="s">
        <v>9061</v>
      </c>
      <c r="B7165" s="1">
        <v>41116</v>
      </c>
      <c r="C7165">
        <v>2012</v>
      </c>
      <c r="D7165">
        <v>24</v>
      </c>
      <c r="E7165">
        <v>658.23296428313847</v>
      </c>
      <c r="F7165">
        <v>1014.564</v>
      </c>
      <c r="G7165">
        <v>356.33103571686149</v>
      </c>
      <c r="H7165" t="s">
        <v>1</v>
      </c>
      <c r="I7165" t="s">
        <v>1917</v>
      </c>
      <c r="J7165" t="s">
        <v>3</v>
      </c>
      <c r="K7165" t="s">
        <v>4</v>
      </c>
      <c r="L7165" t="s">
        <v>118</v>
      </c>
      <c r="M7165" t="s">
        <v>49</v>
      </c>
      <c r="N7165" t="s">
        <v>22</v>
      </c>
      <c r="O7165" t="s">
        <v>554</v>
      </c>
      <c r="P7165" t="s">
        <v>24</v>
      </c>
    </row>
    <row r="7166" spans="1:16" x14ac:dyDescent="0.25">
      <c r="A7166" t="s">
        <v>9062</v>
      </c>
      <c r="B7166" s="1">
        <v>41183</v>
      </c>
      <c r="C7166">
        <v>2012</v>
      </c>
      <c r="D7166">
        <v>10</v>
      </c>
      <c r="E7166">
        <v>87.691732211394879</v>
      </c>
      <c r="F7166">
        <v>2890</v>
      </c>
      <c r="G7166">
        <v>2802.308267788605</v>
      </c>
      <c r="H7166" t="s">
        <v>1</v>
      </c>
      <c r="I7166" t="s">
        <v>2189</v>
      </c>
      <c r="J7166" t="s">
        <v>47</v>
      </c>
      <c r="K7166" t="s">
        <v>47</v>
      </c>
      <c r="L7166" t="s">
        <v>273</v>
      </c>
      <c r="M7166" t="s">
        <v>49</v>
      </c>
      <c r="N7166" t="s">
        <v>22</v>
      </c>
      <c r="O7166" t="s">
        <v>572</v>
      </c>
      <c r="P7166" t="s">
        <v>24</v>
      </c>
    </row>
    <row r="7167" spans="1:16" x14ac:dyDescent="0.25">
      <c r="A7167" t="s">
        <v>9063</v>
      </c>
      <c r="B7167" s="1">
        <v>41479</v>
      </c>
      <c r="C7167">
        <v>2013</v>
      </c>
      <c r="D7167">
        <v>12</v>
      </c>
      <c r="E7167">
        <v>682.28285548218616</v>
      </c>
      <c r="F7167">
        <v>8178.3</v>
      </c>
      <c r="G7167">
        <v>7496.0171445178139</v>
      </c>
      <c r="H7167" t="s">
        <v>1</v>
      </c>
      <c r="I7167" t="s">
        <v>4044</v>
      </c>
      <c r="J7167" t="s">
        <v>100</v>
      </c>
      <c r="K7167" t="s">
        <v>287</v>
      </c>
      <c r="L7167" t="s">
        <v>101</v>
      </c>
      <c r="M7167" t="s">
        <v>34</v>
      </c>
      <c r="N7167" t="s">
        <v>22</v>
      </c>
      <c r="O7167" t="s">
        <v>790</v>
      </c>
      <c r="P7167" t="s">
        <v>24</v>
      </c>
    </row>
    <row r="7168" spans="1:16" x14ac:dyDescent="0.25">
      <c r="A7168" t="s">
        <v>9064</v>
      </c>
      <c r="B7168" s="1">
        <v>41378</v>
      </c>
      <c r="C7168">
        <v>2013</v>
      </c>
      <c r="D7168">
        <v>20</v>
      </c>
      <c r="E7168">
        <v>4969.7680950662379</v>
      </c>
      <c r="F7168">
        <v>5980</v>
      </c>
      <c r="G7168">
        <v>1010.2319049337621</v>
      </c>
      <c r="H7168" t="s">
        <v>26</v>
      </c>
      <c r="I7168" t="s">
        <v>1250</v>
      </c>
      <c r="J7168" t="s">
        <v>3</v>
      </c>
      <c r="K7168" t="s">
        <v>4</v>
      </c>
      <c r="L7168" t="s">
        <v>101</v>
      </c>
      <c r="M7168" t="s">
        <v>34</v>
      </c>
      <c r="N7168" t="s">
        <v>22</v>
      </c>
      <c r="O7168" t="s">
        <v>209</v>
      </c>
      <c r="P7168" t="s">
        <v>24</v>
      </c>
    </row>
    <row r="7169" spans="1:16" x14ac:dyDescent="0.25">
      <c r="A7169" t="s">
        <v>9065</v>
      </c>
      <c r="B7169" s="1">
        <v>41690</v>
      </c>
      <c r="C7169">
        <v>2014</v>
      </c>
      <c r="D7169">
        <v>9</v>
      </c>
      <c r="E7169">
        <v>201.70315697163429</v>
      </c>
      <c r="F7169">
        <v>984.05250000000001</v>
      </c>
      <c r="G7169">
        <v>782.34934302836575</v>
      </c>
      <c r="H7169" t="s">
        <v>1</v>
      </c>
      <c r="I7169" t="s">
        <v>403</v>
      </c>
      <c r="J7169" t="s">
        <v>3</v>
      </c>
      <c r="K7169" t="s">
        <v>4</v>
      </c>
      <c r="L7169" t="s">
        <v>12</v>
      </c>
      <c r="M7169" t="s">
        <v>13</v>
      </c>
      <c r="N7169" t="s">
        <v>22</v>
      </c>
      <c r="O7169" t="s">
        <v>643</v>
      </c>
      <c r="P7169" t="s">
        <v>24</v>
      </c>
    </row>
    <row r="7170" spans="1:16" x14ac:dyDescent="0.25">
      <c r="A7170" t="s">
        <v>9066</v>
      </c>
      <c r="B7170" s="1">
        <v>41463</v>
      </c>
      <c r="C7170">
        <v>2013</v>
      </c>
      <c r="D7170">
        <v>9</v>
      </c>
      <c r="E7170">
        <v>3594.5769533371385</v>
      </c>
      <c r="F7170">
        <v>13746</v>
      </c>
      <c r="G7170">
        <v>10151.423046662861</v>
      </c>
      <c r="H7170" t="s">
        <v>1</v>
      </c>
      <c r="I7170" t="s">
        <v>9067</v>
      </c>
      <c r="J7170" t="s">
        <v>42</v>
      </c>
      <c r="K7170" t="s">
        <v>43</v>
      </c>
      <c r="L7170" t="s">
        <v>44</v>
      </c>
      <c r="M7170" t="s">
        <v>6</v>
      </c>
      <c r="N7170" t="s">
        <v>7</v>
      </c>
      <c r="O7170" t="s">
        <v>300</v>
      </c>
      <c r="P7170" t="s">
        <v>113</v>
      </c>
    </row>
    <row r="7171" spans="1:16" x14ac:dyDescent="0.25">
      <c r="A7171" t="s">
        <v>9068</v>
      </c>
      <c r="B7171" s="1">
        <v>41778</v>
      </c>
      <c r="C7171">
        <v>2014</v>
      </c>
      <c r="D7171">
        <v>20</v>
      </c>
      <c r="E7171">
        <v>243.86215518024261</v>
      </c>
      <c r="F7171">
        <v>2868</v>
      </c>
      <c r="G7171">
        <v>2624.1378448197574</v>
      </c>
      <c r="H7171" t="s">
        <v>1</v>
      </c>
      <c r="I7171" t="s">
        <v>9069</v>
      </c>
      <c r="J7171" t="s">
        <v>37</v>
      </c>
      <c r="K7171" t="s">
        <v>37</v>
      </c>
      <c r="L7171" t="s">
        <v>54</v>
      </c>
      <c r="M7171" t="s">
        <v>34</v>
      </c>
      <c r="N7171" t="s">
        <v>22</v>
      </c>
      <c r="O7171" t="s">
        <v>1818</v>
      </c>
      <c r="P7171" t="s">
        <v>24</v>
      </c>
    </row>
    <row r="7172" spans="1:16" x14ac:dyDescent="0.25">
      <c r="A7172" t="s">
        <v>9070</v>
      </c>
      <c r="B7172" s="1">
        <v>41811</v>
      </c>
      <c r="C7172">
        <v>2014</v>
      </c>
      <c r="D7172">
        <v>12</v>
      </c>
      <c r="E7172">
        <v>37.569635140825575</v>
      </c>
      <c r="F7172">
        <v>10401.299999999999</v>
      </c>
      <c r="G7172">
        <v>10363.730364859173</v>
      </c>
      <c r="H7172" t="s">
        <v>171</v>
      </c>
      <c r="I7172" t="s">
        <v>3861</v>
      </c>
      <c r="J7172" t="s">
        <v>3</v>
      </c>
      <c r="K7172" t="s">
        <v>4</v>
      </c>
      <c r="L7172" t="s">
        <v>101</v>
      </c>
      <c r="M7172" t="s">
        <v>34</v>
      </c>
      <c r="N7172" t="s">
        <v>22</v>
      </c>
      <c r="O7172" t="s">
        <v>173</v>
      </c>
      <c r="P7172" t="s">
        <v>24</v>
      </c>
    </row>
    <row r="7173" spans="1:16" x14ac:dyDescent="0.25">
      <c r="A7173" t="s">
        <v>9071</v>
      </c>
      <c r="B7173" s="1">
        <v>41681</v>
      </c>
      <c r="C7173">
        <v>2014</v>
      </c>
      <c r="D7173">
        <v>18</v>
      </c>
      <c r="E7173">
        <v>16.393661004978302</v>
      </c>
      <c r="F7173">
        <v>714.21</v>
      </c>
      <c r="G7173">
        <v>697.81633899502174</v>
      </c>
      <c r="H7173" t="s">
        <v>1</v>
      </c>
      <c r="I7173" t="s">
        <v>1709</v>
      </c>
      <c r="J7173" t="s">
        <v>3</v>
      </c>
      <c r="K7173" t="s">
        <v>4</v>
      </c>
      <c r="L7173" t="s">
        <v>131</v>
      </c>
      <c r="M7173" t="s">
        <v>39</v>
      </c>
      <c r="N7173" t="s">
        <v>22</v>
      </c>
      <c r="O7173" t="s">
        <v>648</v>
      </c>
      <c r="P7173" t="s">
        <v>24</v>
      </c>
    </row>
    <row r="7174" spans="1:16" x14ac:dyDescent="0.25">
      <c r="A7174" t="s">
        <v>9072</v>
      </c>
      <c r="B7174" s="1">
        <v>41035</v>
      </c>
      <c r="C7174">
        <v>2012</v>
      </c>
      <c r="D7174">
        <v>12</v>
      </c>
      <c r="E7174">
        <v>472.94314334408693</v>
      </c>
      <c r="F7174">
        <v>5059.92</v>
      </c>
      <c r="G7174">
        <v>4586.9768566559133</v>
      </c>
      <c r="H7174" t="s">
        <v>1</v>
      </c>
      <c r="I7174" t="s">
        <v>1888</v>
      </c>
      <c r="J7174" t="s">
        <v>42</v>
      </c>
      <c r="K7174" t="s">
        <v>43</v>
      </c>
      <c r="L7174" t="s">
        <v>5</v>
      </c>
      <c r="M7174" t="s">
        <v>6</v>
      </c>
      <c r="N7174" t="s">
        <v>27</v>
      </c>
      <c r="O7174" t="s">
        <v>304</v>
      </c>
      <c r="P7174" t="s">
        <v>29</v>
      </c>
    </row>
    <row r="7175" spans="1:16" x14ac:dyDescent="0.25">
      <c r="A7175" t="s">
        <v>9073</v>
      </c>
      <c r="B7175" s="1">
        <v>41018</v>
      </c>
      <c r="C7175">
        <v>2012</v>
      </c>
      <c r="D7175">
        <v>20</v>
      </c>
      <c r="E7175">
        <v>1753.1382784582825</v>
      </c>
      <c r="F7175">
        <v>3380</v>
      </c>
      <c r="G7175">
        <v>1626.8617215417175</v>
      </c>
      <c r="H7175" t="s">
        <v>328</v>
      </c>
      <c r="I7175" t="s">
        <v>1876</v>
      </c>
      <c r="J7175" t="s">
        <v>67</v>
      </c>
      <c r="K7175" t="s">
        <v>68</v>
      </c>
      <c r="L7175" t="s">
        <v>69</v>
      </c>
      <c r="M7175" t="s">
        <v>39</v>
      </c>
      <c r="N7175" t="s">
        <v>22</v>
      </c>
      <c r="O7175" t="s">
        <v>329</v>
      </c>
      <c r="P7175" t="s">
        <v>24</v>
      </c>
    </row>
    <row r="7176" spans="1:16" x14ac:dyDescent="0.25">
      <c r="A7176" t="s">
        <v>9074</v>
      </c>
      <c r="B7176" s="1">
        <v>41851</v>
      </c>
      <c r="C7176">
        <v>2014</v>
      </c>
      <c r="D7176">
        <v>12</v>
      </c>
      <c r="E7176">
        <v>62.027998968869781</v>
      </c>
      <c r="F7176">
        <v>584.88300000000004</v>
      </c>
      <c r="G7176">
        <v>522.85500103113031</v>
      </c>
      <c r="H7176" t="s">
        <v>26</v>
      </c>
      <c r="I7176" t="s">
        <v>8560</v>
      </c>
      <c r="J7176" t="s">
        <v>3</v>
      </c>
      <c r="K7176" t="s">
        <v>4</v>
      </c>
      <c r="L7176" t="s">
        <v>118</v>
      </c>
      <c r="M7176" t="s">
        <v>49</v>
      </c>
      <c r="N7176" t="s">
        <v>22</v>
      </c>
      <c r="O7176" t="s">
        <v>209</v>
      </c>
      <c r="P7176" t="s">
        <v>24</v>
      </c>
    </row>
    <row r="7177" spans="1:16" x14ac:dyDescent="0.25">
      <c r="A7177" t="s">
        <v>9075</v>
      </c>
      <c r="B7177" s="1">
        <v>41043</v>
      </c>
      <c r="C7177">
        <v>2012</v>
      </c>
      <c r="D7177">
        <v>5</v>
      </c>
      <c r="E7177">
        <v>132.85700288827869</v>
      </c>
      <c r="F7177">
        <v>995</v>
      </c>
      <c r="G7177">
        <v>862.14299711172134</v>
      </c>
      <c r="H7177" t="s">
        <v>1</v>
      </c>
      <c r="I7177" t="s">
        <v>1156</v>
      </c>
      <c r="J7177" t="s">
        <v>32</v>
      </c>
      <c r="K7177" t="s">
        <v>32</v>
      </c>
      <c r="L7177" t="s">
        <v>33</v>
      </c>
      <c r="M7177" t="s">
        <v>34</v>
      </c>
      <c r="N7177" t="s">
        <v>7</v>
      </c>
      <c r="O7177" t="s">
        <v>297</v>
      </c>
      <c r="P7177" t="s">
        <v>138</v>
      </c>
    </row>
    <row r="7178" spans="1:16" x14ac:dyDescent="0.25">
      <c r="A7178" t="s">
        <v>9076</v>
      </c>
      <c r="B7178" s="1">
        <v>41097</v>
      </c>
      <c r="C7178">
        <v>2012</v>
      </c>
      <c r="D7178">
        <v>6</v>
      </c>
      <c r="E7178">
        <v>6.1200016499971639</v>
      </c>
      <c r="F7178">
        <v>227.43</v>
      </c>
      <c r="G7178">
        <v>221.30999835000284</v>
      </c>
      <c r="H7178" t="s">
        <v>1</v>
      </c>
      <c r="I7178" t="s">
        <v>4041</v>
      </c>
      <c r="J7178" t="s">
        <v>3</v>
      </c>
      <c r="K7178" t="s">
        <v>4</v>
      </c>
      <c r="L7178" t="s">
        <v>131</v>
      </c>
      <c r="M7178" t="s">
        <v>39</v>
      </c>
      <c r="N7178" t="s">
        <v>22</v>
      </c>
      <c r="O7178" t="s">
        <v>637</v>
      </c>
      <c r="P7178" t="s">
        <v>24</v>
      </c>
    </row>
    <row r="7179" spans="1:16" x14ac:dyDescent="0.25">
      <c r="A7179" t="s">
        <v>9077</v>
      </c>
      <c r="B7179" s="1">
        <v>41034</v>
      </c>
      <c r="C7179">
        <v>2012</v>
      </c>
      <c r="D7179">
        <v>10</v>
      </c>
      <c r="E7179">
        <v>0.51060999066305868</v>
      </c>
      <c r="F7179">
        <v>359.9</v>
      </c>
      <c r="G7179">
        <v>359.38939000933692</v>
      </c>
      <c r="H7179" t="s">
        <v>1</v>
      </c>
      <c r="I7179" t="s">
        <v>6779</v>
      </c>
      <c r="J7179" t="s">
        <v>3</v>
      </c>
      <c r="K7179" t="s">
        <v>4</v>
      </c>
      <c r="L7179" t="s">
        <v>118</v>
      </c>
      <c r="M7179" t="s">
        <v>49</v>
      </c>
      <c r="N7179" t="s">
        <v>22</v>
      </c>
      <c r="O7179" t="s">
        <v>645</v>
      </c>
      <c r="P7179" t="s">
        <v>24</v>
      </c>
    </row>
    <row r="7180" spans="1:16" x14ac:dyDescent="0.25">
      <c r="A7180" t="s">
        <v>9078</v>
      </c>
      <c r="B7180" s="1">
        <v>41137</v>
      </c>
      <c r="C7180">
        <v>2012</v>
      </c>
      <c r="D7180">
        <v>9</v>
      </c>
      <c r="E7180">
        <v>741.7357677919739</v>
      </c>
      <c r="F7180">
        <v>1439.91</v>
      </c>
      <c r="G7180">
        <v>698.17423220802618</v>
      </c>
      <c r="H7180" t="s">
        <v>1</v>
      </c>
      <c r="I7180" t="s">
        <v>2631</v>
      </c>
      <c r="J7180" t="s">
        <v>3</v>
      </c>
      <c r="K7180" t="s">
        <v>4</v>
      </c>
      <c r="L7180" t="s">
        <v>16</v>
      </c>
      <c r="M7180" t="s">
        <v>17</v>
      </c>
      <c r="N7180" t="s">
        <v>7</v>
      </c>
      <c r="O7180" t="s">
        <v>764</v>
      </c>
      <c r="P7180" t="s">
        <v>765</v>
      </c>
    </row>
    <row r="7181" spans="1:16" x14ac:dyDescent="0.25">
      <c r="A7181" t="s">
        <v>9079</v>
      </c>
      <c r="B7181" s="1">
        <v>41785</v>
      </c>
      <c r="C7181">
        <v>2014</v>
      </c>
      <c r="D7181">
        <v>20</v>
      </c>
      <c r="E7181">
        <v>2419.2375955969383</v>
      </c>
      <c r="F7181">
        <v>5199.8</v>
      </c>
      <c r="G7181">
        <v>2780.5624044030619</v>
      </c>
      <c r="H7181" t="s">
        <v>26</v>
      </c>
      <c r="I7181" t="s">
        <v>2957</v>
      </c>
      <c r="J7181" t="s">
        <v>32</v>
      </c>
      <c r="K7181" t="s">
        <v>32</v>
      </c>
      <c r="L7181" t="s">
        <v>16</v>
      </c>
      <c r="M7181" t="s">
        <v>17</v>
      </c>
      <c r="N7181" t="s">
        <v>22</v>
      </c>
      <c r="O7181" t="s">
        <v>209</v>
      </c>
      <c r="P7181" t="s">
        <v>24</v>
      </c>
    </row>
    <row r="7182" spans="1:16" x14ac:dyDescent="0.25">
      <c r="A7182" t="s">
        <v>9080</v>
      </c>
      <c r="B7182" s="1">
        <v>41671</v>
      </c>
      <c r="C7182">
        <v>2014</v>
      </c>
      <c r="D7182">
        <v>9</v>
      </c>
      <c r="E7182">
        <v>298.31648408774964</v>
      </c>
      <c r="F7182">
        <v>2070</v>
      </c>
      <c r="G7182">
        <v>1771.6835159122504</v>
      </c>
      <c r="H7182" t="s">
        <v>1</v>
      </c>
      <c r="I7182" t="s">
        <v>3306</v>
      </c>
      <c r="J7182" t="s">
        <v>47</v>
      </c>
      <c r="K7182" t="s">
        <v>47</v>
      </c>
      <c r="L7182" t="s">
        <v>273</v>
      </c>
      <c r="M7182" t="s">
        <v>49</v>
      </c>
      <c r="N7182" t="s">
        <v>27</v>
      </c>
      <c r="O7182" t="s">
        <v>304</v>
      </c>
      <c r="P7182" t="s">
        <v>29</v>
      </c>
    </row>
    <row r="7183" spans="1:16" x14ac:dyDescent="0.25">
      <c r="A7183" t="s">
        <v>9081</v>
      </c>
      <c r="B7183" s="1">
        <v>41182</v>
      </c>
      <c r="C7183">
        <v>2012</v>
      </c>
      <c r="D7183">
        <v>10</v>
      </c>
      <c r="E7183">
        <v>415.29389667230481</v>
      </c>
      <c r="F7183">
        <v>1969</v>
      </c>
      <c r="G7183">
        <v>1553.7061033276952</v>
      </c>
      <c r="H7183" t="s">
        <v>1</v>
      </c>
      <c r="I7183" t="s">
        <v>2684</v>
      </c>
      <c r="J7183" t="s">
        <v>57</v>
      </c>
      <c r="K7183" t="s">
        <v>58</v>
      </c>
      <c r="L7183" t="s">
        <v>92</v>
      </c>
      <c r="M7183" t="s">
        <v>6</v>
      </c>
      <c r="N7183" t="s">
        <v>22</v>
      </c>
      <c r="O7183" t="s">
        <v>1818</v>
      </c>
      <c r="P7183" t="s">
        <v>24</v>
      </c>
    </row>
    <row r="7184" spans="1:16" x14ac:dyDescent="0.25">
      <c r="A7184" t="s">
        <v>9082</v>
      </c>
      <c r="B7184" s="1">
        <v>41387</v>
      </c>
      <c r="C7184">
        <v>2013</v>
      </c>
      <c r="D7184">
        <v>12</v>
      </c>
      <c r="E7184">
        <v>698.45585778385635</v>
      </c>
      <c r="F7184">
        <v>19116</v>
      </c>
      <c r="G7184">
        <v>18417.544142216142</v>
      </c>
      <c r="H7184" t="s">
        <v>1</v>
      </c>
      <c r="I7184" t="s">
        <v>6677</v>
      </c>
      <c r="J7184" t="s">
        <v>42</v>
      </c>
      <c r="K7184" t="s">
        <v>43</v>
      </c>
      <c r="L7184" t="s">
        <v>44</v>
      </c>
      <c r="M7184" t="s">
        <v>6</v>
      </c>
      <c r="N7184" t="s">
        <v>27</v>
      </c>
      <c r="O7184" t="s">
        <v>957</v>
      </c>
      <c r="P7184" t="s">
        <v>958</v>
      </c>
    </row>
    <row r="7185" spans="1:16" x14ac:dyDescent="0.25">
      <c r="A7185" t="s">
        <v>9083</v>
      </c>
      <c r="B7185" s="1">
        <v>41468</v>
      </c>
      <c r="C7185">
        <v>2013</v>
      </c>
      <c r="D7185">
        <v>24</v>
      </c>
      <c r="E7185">
        <v>475.59664491219019</v>
      </c>
      <c r="F7185">
        <v>7773.6</v>
      </c>
      <c r="G7185">
        <v>7298.0033550878106</v>
      </c>
      <c r="H7185" t="s">
        <v>171</v>
      </c>
      <c r="I7185" t="s">
        <v>2594</v>
      </c>
      <c r="J7185" t="s">
        <v>42</v>
      </c>
      <c r="K7185" t="s">
        <v>43</v>
      </c>
      <c r="L7185" t="s">
        <v>5</v>
      </c>
      <c r="M7185" t="s">
        <v>6</v>
      </c>
      <c r="N7185" t="s">
        <v>22</v>
      </c>
      <c r="O7185" t="s">
        <v>173</v>
      </c>
      <c r="P7185" t="s">
        <v>24</v>
      </c>
    </row>
    <row r="7186" spans="1:16" x14ac:dyDescent="0.25">
      <c r="A7186" t="s">
        <v>9084</v>
      </c>
      <c r="B7186" s="1">
        <v>41706</v>
      </c>
      <c r="C7186">
        <v>2014</v>
      </c>
      <c r="D7186">
        <v>18</v>
      </c>
      <c r="E7186">
        <v>566.90673100356173</v>
      </c>
      <c r="F7186">
        <v>307.88</v>
      </c>
      <c r="G7186">
        <v>-259.02673100356174</v>
      </c>
      <c r="H7186" t="s">
        <v>1</v>
      </c>
      <c r="I7186" t="s">
        <v>4659</v>
      </c>
      <c r="J7186" t="s">
        <v>3</v>
      </c>
      <c r="K7186" t="s">
        <v>4</v>
      </c>
      <c r="L7186" t="s">
        <v>131</v>
      </c>
      <c r="M7186" t="s">
        <v>39</v>
      </c>
      <c r="N7186" t="s">
        <v>27</v>
      </c>
      <c r="O7186" t="s">
        <v>408</v>
      </c>
      <c r="P7186" t="s">
        <v>409</v>
      </c>
    </row>
    <row r="7187" spans="1:16" x14ac:dyDescent="0.25">
      <c r="A7187" t="s">
        <v>9085</v>
      </c>
      <c r="B7187" s="1">
        <v>41093</v>
      </c>
      <c r="C7187">
        <v>2012</v>
      </c>
      <c r="D7187">
        <v>5</v>
      </c>
      <c r="E7187">
        <v>94.983901215301117</v>
      </c>
      <c r="F7187">
        <v>645</v>
      </c>
      <c r="G7187">
        <v>550.0160987846989</v>
      </c>
      <c r="H7187" t="s">
        <v>1</v>
      </c>
      <c r="I7187" t="s">
        <v>1357</v>
      </c>
      <c r="J7187" t="s">
        <v>47</v>
      </c>
      <c r="K7187" t="s">
        <v>47</v>
      </c>
      <c r="L7187" t="s">
        <v>48</v>
      </c>
      <c r="M7187" t="s">
        <v>49</v>
      </c>
      <c r="N7187" t="s">
        <v>7</v>
      </c>
      <c r="O7187" t="s">
        <v>1740</v>
      </c>
      <c r="P7187" t="s">
        <v>1741</v>
      </c>
    </row>
    <row r="7188" spans="1:16" x14ac:dyDescent="0.25">
      <c r="A7188" t="s">
        <v>9086</v>
      </c>
      <c r="B7188" s="1">
        <v>41167</v>
      </c>
      <c r="C7188">
        <v>2012</v>
      </c>
      <c r="D7188">
        <v>10</v>
      </c>
      <c r="E7188">
        <v>596.41816186300764</v>
      </c>
      <c r="F7188">
        <v>4090</v>
      </c>
      <c r="G7188">
        <v>3493.5818381369922</v>
      </c>
      <c r="H7188" t="s">
        <v>328</v>
      </c>
      <c r="I7188" t="s">
        <v>1316</v>
      </c>
      <c r="J7188" t="s">
        <v>3</v>
      </c>
      <c r="K7188" t="s">
        <v>4</v>
      </c>
      <c r="L7188" t="s">
        <v>101</v>
      </c>
      <c r="M7188" t="s">
        <v>34</v>
      </c>
      <c r="N7188" t="s">
        <v>22</v>
      </c>
      <c r="O7188" t="s">
        <v>329</v>
      </c>
      <c r="P7188" t="s">
        <v>24</v>
      </c>
    </row>
    <row r="7189" spans="1:16" x14ac:dyDescent="0.25">
      <c r="A7189" t="s">
        <v>9087</v>
      </c>
      <c r="B7189" s="1">
        <v>41236</v>
      </c>
      <c r="C7189">
        <v>2012</v>
      </c>
      <c r="D7189">
        <v>13</v>
      </c>
      <c r="E7189">
        <v>1686.5004052364156</v>
      </c>
      <c r="F7189">
        <v>1438.4</v>
      </c>
      <c r="G7189">
        <v>-248.10040523641555</v>
      </c>
      <c r="H7189" t="s">
        <v>1</v>
      </c>
      <c r="I7189" t="s">
        <v>4093</v>
      </c>
      <c r="J7189" t="s">
        <v>67</v>
      </c>
      <c r="K7189" t="s">
        <v>68</v>
      </c>
      <c r="L7189" t="s">
        <v>69</v>
      </c>
      <c r="M7189" t="s">
        <v>39</v>
      </c>
      <c r="N7189" t="s">
        <v>27</v>
      </c>
      <c r="O7189" t="s">
        <v>408</v>
      </c>
      <c r="P7189" t="s">
        <v>409</v>
      </c>
    </row>
    <row r="7190" spans="1:16" x14ac:dyDescent="0.25">
      <c r="A7190" t="s">
        <v>9088</v>
      </c>
      <c r="B7190" s="1">
        <v>41489</v>
      </c>
      <c r="C7190">
        <v>2013</v>
      </c>
      <c r="D7190">
        <v>24</v>
      </c>
      <c r="E7190">
        <v>729.75339518745398</v>
      </c>
      <c r="F7190">
        <v>4678.83</v>
      </c>
      <c r="G7190">
        <v>3949.0766048125461</v>
      </c>
      <c r="H7190" t="s">
        <v>171</v>
      </c>
      <c r="I7190" t="s">
        <v>5035</v>
      </c>
      <c r="J7190" t="s">
        <v>72</v>
      </c>
      <c r="K7190" t="s">
        <v>72</v>
      </c>
      <c r="L7190" t="s">
        <v>73</v>
      </c>
      <c r="M7190" t="s">
        <v>13</v>
      </c>
      <c r="N7190" t="s">
        <v>22</v>
      </c>
      <c r="O7190" t="s">
        <v>173</v>
      </c>
      <c r="P7190" t="s">
        <v>24</v>
      </c>
    </row>
    <row r="7191" spans="1:16" x14ac:dyDescent="0.25">
      <c r="A7191" t="s">
        <v>9089</v>
      </c>
      <c r="B7191" s="1">
        <v>41717</v>
      </c>
      <c r="C7191">
        <v>2014</v>
      </c>
      <c r="D7191">
        <v>9</v>
      </c>
      <c r="E7191">
        <v>11.77179992541441</v>
      </c>
      <c r="F7191">
        <v>438.51400000000001</v>
      </c>
      <c r="G7191">
        <v>426.74220007458558</v>
      </c>
      <c r="H7191" t="s">
        <v>171</v>
      </c>
      <c r="I7191" t="s">
        <v>2274</v>
      </c>
      <c r="J7191" t="s">
        <v>3</v>
      </c>
      <c r="K7191" t="s">
        <v>4</v>
      </c>
      <c r="L7191" t="s">
        <v>131</v>
      </c>
      <c r="M7191" t="s">
        <v>39</v>
      </c>
      <c r="N7191" t="s">
        <v>27</v>
      </c>
      <c r="O7191" t="s">
        <v>28</v>
      </c>
      <c r="P7191" t="s">
        <v>29</v>
      </c>
    </row>
    <row r="7192" spans="1:16" x14ac:dyDescent="0.25">
      <c r="A7192" t="s">
        <v>9090</v>
      </c>
      <c r="B7192" s="1">
        <v>41012</v>
      </c>
      <c r="C7192">
        <v>2012</v>
      </c>
      <c r="D7192">
        <v>10</v>
      </c>
      <c r="E7192">
        <v>498.34089663622217</v>
      </c>
      <c r="F7192">
        <v>1630</v>
      </c>
      <c r="G7192">
        <v>1131.6591033637778</v>
      </c>
      <c r="H7192" t="s">
        <v>1</v>
      </c>
      <c r="I7192" t="s">
        <v>2039</v>
      </c>
      <c r="J7192" t="s">
        <v>67</v>
      </c>
      <c r="K7192" t="s">
        <v>68</v>
      </c>
      <c r="L7192" t="s">
        <v>69</v>
      </c>
      <c r="M7192" t="s">
        <v>39</v>
      </c>
      <c r="N7192" t="s">
        <v>22</v>
      </c>
      <c r="O7192" t="s">
        <v>640</v>
      </c>
      <c r="P7192" t="s">
        <v>24</v>
      </c>
    </row>
    <row r="7193" spans="1:16" x14ac:dyDescent="0.25">
      <c r="A7193" t="s">
        <v>9091</v>
      </c>
      <c r="B7193" s="1">
        <v>41258</v>
      </c>
      <c r="C7193">
        <v>2012</v>
      </c>
      <c r="D7193">
        <v>9</v>
      </c>
      <c r="E7193">
        <v>1455.5888694786086</v>
      </c>
      <c r="F7193">
        <v>2972.6</v>
      </c>
      <c r="G7193">
        <v>1517.0111305213914</v>
      </c>
      <c r="H7193" t="s">
        <v>1</v>
      </c>
      <c r="I7193" t="s">
        <v>3333</v>
      </c>
      <c r="J7193" t="s">
        <v>42</v>
      </c>
      <c r="K7193" t="s">
        <v>43</v>
      </c>
      <c r="L7193" t="s">
        <v>5</v>
      </c>
      <c r="M7193" t="s">
        <v>6</v>
      </c>
      <c r="N7193" t="s">
        <v>22</v>
      </c>
      <c r="O7193" t="s">
        <v>398</v>
      </c>
      <c r="P7193" t="s">
        <v>24</v>
      </c>
    </row>
    <row r="7194" spans="1:16" x14ac:dyDescent="0.25">
      <c r="A7194" t="s">
        <v>9092</v>
      </c>
      <c r="B7194" s="1">
        <v>41013</v>
      </c>
      <c r="C7194">
        <v>2012</v>
      </c>
      <c r="D7194">
        <v>10</v>
      </c>
      <c r="E7194">
        <v>1074.405523062461</v>
      </c>
      <c r="F7194">
        <v>6990</v>
      </c>
      <c r="G7194">
        <v>5915.5944769375392</v>
      </c>
      <c r="H7194" t="s">
        <v>1</v>
      </c>
      <c r="I7194" t="s">
        <v>8212</v>
      </c>
      <c r="J7194" t="s">
        <v>3</v>
      </c>
      <c r="K7194" t="s">
        <v>4</v>
      </c>
      <c r="L7194" t="s">
        <v>87</v>
      </c>
      <c r="M7194" t="s">
        <v>39</v>
      </c>
      <c r="N7194" t="s">
        <v>22</v>
      </c>
      <c r="O7194" t="s">
        <v>2720</v>
      </c>
      <c r="P7194" t="s">
        <v>24</v>
      </c>
    </row>
    <row r="7195" spans="1:16" x14ac:dyDescent="0.25">
      <c r="A7195" t="s">
        <v>9093</v>
      </c>
      <c r="B7195" s="1">
        <v>41063</v>
      </c>
      <c r="C7195">
        <v>2012</v>
      </c>
      <c r="D7195">
        <v>5</v>
      </c>
      <c r="E7195">
        <v>516.27505791497151</v>
      </c>
      <c r="F7195">
        <v>717</v>
      </c>
      <c r="G7195">
        <v>200.72494208502849</v>
      </c>
      <c r="H7195" t="s">
        <v>1</v>
      </c>
      <c r="I7195" t="s">
        <v>9069</v>
      </c>
      <c r="J7195" t="s">
        <v>37</v>
      </c>
      <c r="K7195" t="s">
        <v>37</v>
      </c>
      <c r="L7195" t="s">
        <v>54</v>
      </c>
      <c r="M7195" t="s">
        <v>34</v>
      </c>
      <c r="N7195" t="s">
        <v>22</v>
      </c>
      <c r="O7195" t="s">
        <v>603</v>
      </c>
      <c r="P7195" t="s">
        <v>24</v>
      </c>
    </row>
    <row r="7196" spans="1:16" x14ac:dyDescent="0.25">
      <c r="A7196" t="s">
        <v>9094</v>
      </c>
      <c r="B7196" s="1">
        <v>41229</v>
      </c>
      <c r="C7196">
        <v>2012</v>
      </c>
      <c r="D7196">
        <v>13</v>
      </c>
      <c r="E7196">
        <v>561.64238596766393</v>
      </c>
      <c r="F7196">
        <v>7291.2</v>
      </c>
      <c r="G7196">
        <v>6729.5576140323356</v>
      </c>
      <c r="H7196" t="s">
        <v>1</v>
      </c>
      <c r="I7196" t="s">
        <v>528</v>
      </c>
      <c r="J7196" t="s">
        <v>57</v>
      </c>
      <c r="K7196" t="s">
        <v>58</v>
      </c>
      <c r="L7196" t="s">
        <v>5</v>
      </c>
      <c r="M7196" t="s">
        <v>6</v>
      </c>
      <c r="N7196" t="s">
        <v>22</v>
      </c>
      <c r="O7196" t="s">
        <v>2205</v>
      </c>
      <c r="P7196" t="s">
        <v>24</v>
      </c>
    </row>
    <row r="7197" spans="1:16" x14ac:dyDescent="0.25">
      <c r="A7197" t="s">
        <v>9095</v>
      </c>
      <c r="B7197" s="1">
        <v>41219</v>
      </c>
      <c r="C7197">
        <v>2012</v>
      </c>
      <c r="D7197">
        <v>13</v>
      </c>
      <c r="E7197">
        <v>614.63861395002311</v>
      </c>
      <c r="F7197">
        <v>9087</v>
      </c>
      <c r="G7197">
        <v>8472.3613860499772</v>
      </c>
      <c r="H7197" t="s">
        <v>1</v>
      </c>
      <c r="I7197" t="s">
        <v>5842</v>
      </c>
      <c r="J7197" t="s">
        <v>72</v>
      </c>
      <c r="K7197" t="s">
        <v>72</v>
      </c>
      <c r="L7197" t="s">
        <v>87</v>
      </c>
      <c r="M7197" t="s">
        <v>39</v>
      </c>
      <c r="N7197" t="s">
        <v>27</v>
      </c>
      <c r="O7197" t="s">
        <v>1032</v>
      </c>
      <c r="P7197" t="s">
        <v>29</v>
      </c>
    </row>
    <row r="7198" spans="1:16" x14ac:dyDescent="0.25">
      <c r="A7198" t="s">
        <v>9096</v>
      </c>
      <c r="B7198" s="1">
        <v>41784</v>
      </c>
      <c r="C7198">
        <v>2014</v>
      </c>
      <c r="D7198">
        <v>12</v>
      </c>
      <c r="E7198">
        <v>22.626683403972127</v>
      </c>
      <c r="F7198">
        <v>268.983</v>
      </c>
      <c r="G7198">
        <v>246.35631659602788</v>
      </c>
      <c r="H7198" t="s">
        <v>1</v>
      </c>
      <c r="I7198" t="s">
        <v>1222</v>
      </c>
      <c r="J7198" t="s">
        <v>3</v>
      </c>
      <c r="K7198" t="s">
        <v>4</v>
      </c>
      <c r="L7198" t="s">
        <v>118</v>
      </c>
      <c r="M7198" t="s">
        <v>49</v>
      </c>
      <c r="N7198" t="s">
        <v>27</v>
      </c>
      <c r="O7198" t="s">
        <v>408</v>
      </c>
      <c r="P7198" t="s">
        <v>409</v>
      </c>
    </row>
    <row r="7199" spans="1:16" x14ac:dyDescent="0.25">
      <c r="A7199" t="s">
        <v>9097</v>
      </c>
      <c r="B7199" s="1">
        <v>41819</v>
      </c>
      <c r="C7199">
        <v>2014</v>
      </c>
      <c r="D7199">
        <v>24</v>
      </c>
      <c r="E7199">
        <v>4.5128944381535394</v>
      </c>
      <c r="F7199">
        <v>376.83</v>
      </c>
      <c r="G7199">
        <v>372.31710556184646</v>
      </c>
      <c r="H7199" t="s">
        <v>1</v>
      </c>
      <c r="I7199" t="s">
        <v>3303</v>
      </c>
      <c r="J7199" t="s">
        <v>3</v>
      </c>
      <c r="K7199" t="s">
        <v>4</v>
      </c>
      <c r="L7199" t="s">
        <v>131</v>
      </c>
      <c r="M7199" t="s">
        <v>39</v>
      </c>
      <c r="N7199" t="s">
        <v>22</v>
      </c>
      <c r="O7199" t="s">
        <v>589</v>
      </c>
      <c r="P7199" t="s">
        <v>24</v>
      </c>
    </row>
    <row r="7200" spans="1:16" x14ac:dyDescent="0.25">
      <c r="A7200" t="s">
        <v>9098</v>
      </c>
      <c r="B7200" s="1">
        <v>41840</v>
      </c>
      <c r="C7200">
        <v>2014</v>
      </c>
      <c r="D7200">
        <v>18</v>
      </c>
      <c r="E7200">
        <v>254.16082215096904</v>
      </c>
      <c r="F7200">
        <v>2296.1999999999998</v>
      </c>
      <c r="G7200">
        <v>2042.0391778490307</v>
      </c>
      <c r="H7200" t="s">
        <v>1</v>
      </c>
      <c r="I7200" t="s">
        <v>319</v>
      </c>
      <c r="J7200" t="s">
        <v>67</v>
      </c>
      <c r="K7200" t="s">
        <v>68</v>
      </c>
      <c r="L7200" t="s">
        <v>97</v>
      </c>
      <c r="M7200" t="s">
        <v>39</v>
      </c>
      <c r="N7200" t="s">
        <v>7</v>
      </c>
      <c r="O7200" t="s">
        <v>503</v>
      </c>
      <c r="P7200" t="s">
        <v>113</v>
      </c>
    </row>
    <row r="7201" spans="1:16" x14ac:dyDescent="0.25">
      <c r="A7201" t="s">
        <v>9099</v>
      </c>
      <c r="B7201" s="1">
        <v>40999</v>
      </c>
      <c r="C7201">
        <v>2012</v>
      </c>
      <c r="D7201">
        <v>10</v>
      </c>
      <c r="E7201">
        <v>75.262666570888044</v>
      </c>
      <c r="F7201">
        <v>3690</v>
      </c>
      <c r="G7201">
        <v>3614.7373334291119</v>
      </c>
      <c r="H7201" t="s">
        <v>1</v>
      </c>
      <c r="I7201" t="s">
        <v>3094</v>
      </c>
      <c r="J7201" t="s">
        <v>32</v>
      </c>
      <c r="K7201" t="s">
        <v>32</v>
      </c>
      <c r="L7201" t="s">
        <v>33</v>
      </c>
      <c r="M7201" t="s">
        <v>34</v>
      </c>
      <c r="N7201" t="s">
        <v>22</v>
      </c>
      <c r="O7201" t="s">
        <v>485</v>
      </c>
      <c r="P7201" t="s">
        <v>24</v>
      </c>
    </row>
    <row r="7202" spans="1:16" x14ac:dyDescent="0.25">
      <c r="A7202" t="s">
        <v>9100</v>
      </c>
      <c r="B7202" s="1">
        <v>40993</v>
      </c>
      <c r="C7202">
        <v>2012</v>
      </c>
      <c r="D7202">
        <v>36</v>
      </c>
      <c r="E7202">
        <v>23796.733833359551</v>
      </c>
      <c r="F7202">
        <v>17996.400000000001</v>
      </c>
      <c r="G7202">
        <v>-5800.3338333595493</v>
      </c>
      <c r="H7202" t="s">
        <v>171</v>
      </c>
      <c r="I7202" t="s">
        <v>670</v>
      </c>
      <c r="J7202" t="s">
        <v>37</v>
      </c>
      <c r="K7202" t="s">
        <v>37</v>
      </c>
      <c r="L7202" t="s">
        <v>123</v>
      </c>
      <c r="M7202" t="s">
        <v>39</v>
      </c>
      <c r="N7202" t="s">
        <v>7</v>
      </c>
      <c r="O7202" t="s">
        <v>252</v>
      </c>
      <c r="P7202" t="s">
        <v>253</v>
      </c>
    </row>
    <row r="7203" spans="1:16" x14ac:dyDescent="0.25">
      <c r="A7203" t="s">
        <v>9101</v>
      </c>
      <c r="B7203" s="1">
        <v>41098</v>
      </c>
      <c r="C7203">
        <v>2012</v>
      </c>
      <c r="D7203">
        <v>12</v>
      </c>
      <c r="E7203">
        <v>1451.7529293679913</v>
      </c>
      <c r="F7203">
        <v>7398.6</v>
      </c>
      <c r="G7203">
        <v>5946.8470706320095</v>
      </c>
      <c r="H7203" t="s">
        <v>1</v>
      </c>
      <c r="I7203" t="s">
        <v>4294</v>
      </c>
      <c r="J7203" t="s">
        <v>57</v>
      </c>
      <c r="K7203" t="s">
        <v>58</v>
      </c>
      <c r="L7203" t="s">
        <v>5</v>
      </c>
      <c r="M7203" t="s">
        <v>6</v>
      </c>
      <c r="N7203" t="s">
        <v>22</v>
      </c>
      <c r="O7203" t="s">
        <v>548</v>
      </c>
      <c r="P7203" t="s">
        <v>24</v>
      </c>
    </row>
    <row r="7204" spans="1:16" x14ac:dyDescent="0.25">
      <c r="A7204" t="s">
        <v>9102</v>
      </c>
      <c r="B7204" s="1">
        <v>41038</v>
      </c>
      <c r="C7204">
        <v>2012</v>
      </c>
      <c r="D7204">
        <v>10</v>
      </c>
      <c r="E7204">
        <v>243.83446327434413</v>
      </c>
      <c r="F7204">
        <v>1999.5</v>
      </c>
      <c r="G7204">
        <v>1755.6655367256558</v>
      </c>
      <c r="H7204" t="s">
        <v>1</v>
      </c>
      <c r="I7204" t="s">
        <v>609</v>
      </c>
      <c r="J7204" t="s">
        <v>72</v>
      </c>
      <c r="K7204" t="s">
        <v>72</v>
      </c>
      <c r="L7204" t="s">
        <v>73</v>
      </c>
      <c r="M7204" t="s">
        <v>13</v>
      </c>
      <c r="N7204" t="s">
        <v>22</v>
      </c>
      <c r="O7204" t="s">
        <v>600</v>
      </c>
      <c r="P7204" t="s">
        <v>24</v>
      </c>
    </row>
    <row r="7205" spans="1:16" x14ac:dyDescent="0.25">
      <c r="A7205" t="s">
        <v>9103</v>
      </c>
      <c r="B7205" s="1">
        <v>41119</v>
      </c>
      <c r="C7205">
        <v>2012</v>
      </c>
      <c r="D7205">
        <v>12</v>
      </c>
      <c r="E7205">
        <v>414.01541090130587</v>
      </c>
      <c r="F7205">
        <v>212.28200000000001</v>
      </c>
      <c r="G7205">
        <v>-201.73341090130586</v>
      </c>
      <c r="H7205" t="s">
        <v>1</v>
      </c>
      <c r="I7205" t="s">
        <v>2827</v>
      </c>
      <c r="J7205" t="s">
        <v>32</v>
      </c>
      <c r="K7205" t="s">
        <v>32</v>
      </c>
      <c r="L7205" t="s">
        <v>16</v>
      </c>
      <c r="M7205" t="s">
        <v>17</v>
      </c>
      <c r="N7205" t="s">
        <v>22</v>
      </c>
      <c r="O7205" t="s">
        <v>1821</v>
      </c>
      <c r="P7205" t="s">
        <v>24</v>
      </c>
    </row>
    <row r="7206" spans="1:16" x14ac:dyDescent="0.25">
      <c r="A7206" t="s">
        <v>9104</v>
      </c>
      <c r="B7206" s="1">
        <v>41141</v>
      </c>
      <c r="C7206">
        <v>2012</v>
      </c>
      <c r="D7206">
        <v>48</v>
      </c>
      <c r="E7206">
        <v>3389.0753072596353</v>
      </c>
      <c r="F7206">
        <v>20248.8</v>
      </c>
      <c r="G7206">
        <v>16859.724692740365</v>
      </c>
      <c r="H7206" t="s">
        <v>328</v>
      </c>
      <c r="I7206" t="s">
        <v>1318</v>
      </c>
      <c r="J7206" t="s">
        <v>3</v>
      </c>
      <c r="K7206" t="s">
        <v>4</v>
      </c>
      <c r="L7206" t="s">
        <v>101</v>
      </c>
      <c r="M7206" t="s">
        <v>34</v>
      </c>
      <c r="N7206" t="s">
        <v>22</v>
      </c>
      <c r="O7206" t="s">
        <v>329</v>
      </c>
      <c r="P7206" t="s">
        <v>24</v>
      </c>
    </row>
    <row r="7207" spans="1:16" x14ac:dyDescent="0.25">
      <c r="A7207" t="s">
        <v>9105</v>
      </c>
      <c r="B7207" s="1">
        <v>41520</v>
      </c>
      <c r="C7207">
        <v>2013</v>
      </c>
      <c r="D7207">
        <v>24</v>
      </c>
      <c r="E7207">
        <v>2379.7505828931517</v>
      </c>
      <c r="F7207">
        <v>5404.4</v>
      </c>
      <c r="G7207">
        <v>3024.649417106848</v>
      </c>
      <c r="H7207" t="s">
        <v>171</v>
      </c>
      <c r="I7207" t="s">
        <v>2238</v>
      </c>
      <c r="J7207" t="s">
        <v>67</v>
      </c>
      <c r="K7207" t="s">
        <v>68</v>
      </c>
      <c r="L7207" t="s">
        <v>87</v>
      </c>
      <c r="M7207" t="s">
        <v>39</v>
      </c>
      <c r="N7207" t="s">
        <v>22</v>
      </c>
      <c r="O7207" t="s">
        <v>173</v>
      </c>
      <c r="P7207" t="s">
        <v>24</v>
      </c>
    </row>
    <row r="7208" spans="1:16" x14ac:dyDescent="0.25">
      <c r="A7208" t="s">
        <v>9106</v>
      </c>
      <c r="B7208" s="1">
        <v>41277</v>
      </c>
      <c r="C7208">
        <v>2013</v>
      </c>
      <c r="D7208">
        <v>18</v>
      </c>
      <c r="E7208">
        <v>7522.5297603719218</v>
      </c>
      <c r="F7208">
        <v>10110.4</v>
      </c>
      <c r="G7208">
        <v>2587.8702396280778</v>
      </c>
      <c r="H7208" t="s">
        <v>328</v>
      </c>
      <c r="I7208" t="s">
        <v>2620</v>
      </c>
      <c r="J7208" t="s">
        <v>3</v>
      </c>
      <c r="K7208" t="s">
        <v>4</v>
      </c>
      <c r="L7208" t="s">
        <v>5</v>
      </c>
      <c r="M7208" t="s">
        <v>6</v>
      </c>
      <c r="N7208" t="s">
        <v>22</v>
      </c>
      <c r="O7208" t="s">
        <v>329</v>
      </c>
      <c r="P7208" t="s">
        <v>24</v>
      </c>
    </row>
    <row r="7209" spans="1:16" x14ac:dyDescent="0.25">
      <c r="A7209" t="s">
        <v>9107</v>
      </c>
      <c r="B7209" s="1">
        <v>40999</v>
      </c>
      <c r="C7209">
        <v>2012</v>
      </c>
      <c r="D7209">
        <v>6</v>
      </c>
      <c r="E7209">
        <v>219.66204227286366</v>
      </c>
      <c r="F7209">
        <v>1140</v>
      </c>
      <c r="G7209">
        <v>920.33795772713631</v>
      </c>
      <c r="H7209" t="s">
        <v>1</v>
      </c>
      <c r="I7209" t="s">
        <v>243</v>
      </c>
      <c r="J7209" t="s">
        <v>3</v>
      </c>
      <c r="K7209" t="s">
        <v>4</v>
      </c>
      <c r="L7209" t="s">
        <v>87</v>
      </c>
      <c r="M7209" t="s">
        <v>39</v>
      </c>
      <c r="N7209" t="s">
        <v>7</v>
      </c>
      <c r="O7209" t="s">
        <v>675</v>
      </c>
      <c r="P7209" t="s">
        <v>510</v>
      </c>
    </row>
    <row r="7210" spans="1:16" x14ac:dyDescent="0.25">
      <c r="A7210" t="s">
        <v>9108</v>
      </c>
      <c r="B7210" s="1">
        <v>41119</v>
      </c>
      <c r="C7210">
        <v>2012</v>
      </c>
      <c r="D7210">
        <v>6</v>
      </c>
      <c r="E7210">
        <v>220.89126338949572</v>
      </c>
      <c r="F7210">
        <v>1071.5999999999999</v>
      </c>
      <c r="G7210">
        <v>850.70873661050416</v>
      </c>
      <c r="H7210" t="s">
        <v>1</v>
      </c>
      <c r="I7210" t="s">
        <v>2311</v>
      </c>
      <c r="J7210" t="s">
        <v>42</v>
      </c>
      <c r="K7210" t="s">
        <v>43</v>
      </c>
      <c r="L7210" t="s">
        <v>44</v>
      </c>
      <c r="M7210" t="s">
        <v>6</v>
      </c>
      <c r="N7210" t="s">
        <v>22</v>
      </c>
      <c r="O7210" t="s">
        <v>554</v>
      </c>
      <c r="P7210" t="s">
        <v>24</v>
      </c>
    </row>
    <row r="7211" spans="1:16" x14ac:dyDescent="0.25">
      <c r="A7211" t="s">
        <v>9109</v>
      </c>
      <c r="B7211" s="1">
        <v>41060</v>
      </c>
      <c r="C7211">
        <v>2012</v>
      </c>
      <c r="D7211">
        <v>20</v>
      </c>
      <c r="E7211">
        <v>413.30879944601747</v>
      </c>
      <c r="F7211">
        <v>3180</v>
      </c>
      <c r="G7211">
        <v>2766.6912005539825</v>
      </c>
      <c r="H7211" t="s">
        <v>1</v>
      </c>
      <c r="I7211" t="s">
        <v>2475</v>
      </c>
      <c r="J7211" t="s">
        <v>67</v>
      </c>
      <c r="K7211" t="s">
        <v>68</v>
      </c>
      <c r="L7211" t="s">
        <v>69</v>
      </c>
      <c r="M7211" t="s">
        <v>39</v>
      </c>
      <c r="N7211" t="s">
        <v>22</v>
      </c>
      <c r="O7211" t="s">
        <v>4198</v>
      </c>
      <c r="P7211" t="s">
        <v>24</v>
      </c>
    </row>
    <row r="7212" spans="1:16" x14ac:dyDescent="0.25">
      <c r="A7212" t="s">
        <v>9110</v>
      </c>
      <c r="B7212" s="1">
        <v>41158</v>
      </c>
      <c r="C7212">
        <v>2012</v>
      </c>
      <c r="D7212">
        <v>10</v>
      </c>
      <c r="E7212">
        <v>207.77419121434517</v>
      </c>
      <c r="F7212">
        <v>199.5</v>
      </c>
      <c r="G7212">
        <v>-8.2741912143451657</v>
      </c>
      <c r="H7212" t="s">
        <v>328</v>
      </c>
      <c r="I7212" t="s">
        <v>2645</v>
      </c>
      <c r="J7212" t="s">
        <v>3</v>
      </c>
      <c r="K7212" t="s">
        <v>4</v>
      </c>
      <c r="L7212" t="s">
        <v>131</v>
      </c>
      <c r="M7212" t="s">
        <v>39</v>
      </c>
      <c r="N7212" t="s">
        <v>22</v>
      </c>
      <c r="O7212" t="s">
        <v>329</v>
      </c>
      <c r="P7212" t="s">
        <v>24</v>
      </c>
    </row>
    <row r="7213" spans="1:16" x14ac:dyDescent="0.25">
      <c r="A7213" t="s">
        <v>9111</v>
      </c>
      <c r="B7213" s="1">
        <v>41935</v>
      </c>
      <c r="C7213">
        <v>2014</v>
      </c>
      <c r="D7213">
        <v>13</v>
      </c>
      <c r="E7213">
        <v>646.40764117269009</v>
      </c>
      <c r="F7213">
        <v>2509.3724999999999</v>
      </c>
      <c r="G7213">
        <v>1862.9648588273099</v>
      </c>
      <c r="H7213" t="s">
        <v>1</v>
      </c>
      <c r="I7213" t="s">
        <v>609</v>
      </c>
      <c r="J7213" t="s">
        <v>72</v>
      </c>
      <c r="K7213" t="s">
        <v>72</v>
      </c>
      <c r="L7213" t="s">
        <v>73</v>
      </c>
      <c r="M7213" t="s">
        <v>13</v>
      </c>
      <c r="N7213" t="s">
        <v>27</v>
      </c>
      <c r="O7213" t="s">
        <v>408</v>
      </c>
      <c r="P7213" t="s">
        <v>409</v>
      </c>
    </row>
    <row r="7214" spans="1:16" x14ac:dyDescent="0.25">
      <c r="A7214" t="s">
        <v>9112</v>
      </c>
      <c r="B7214" s="1">
        <v>40912</v>
      </c>
      <c r="C7214">
        <v>2012</v>
      </c>
      <c r="D7214">
        <v>8</v>
      </c>
      <c r="E7214">
        <v>565.93626820312613</v>
      </c>
      <c r="F7214">
        <v>4861.8</v>
      </c>
      <c r="G7214">
        <v>4295.8637317968742</v>
      </c>
      <c r="H7214" t="s">
        <v>1</v>
      </c>
      <c r="I7214" t="s">
        <v>3241</v>
      </c>
      <c r="J7214" t="s">
        <v>42</v>
      </c>
      <c r="K7214" t="s">
        <v>43</v>
      </c>
      <c r="L7214" t="s">
        <v>5</v>
      </c>
      <c r="M7214" t="s">
        <v>6</v>
      </c>
      <c r="N7214" t="s">
        <v>7</v>
      </c>
      <c r="O7214" t="s">
        <v>519</v>
      </c>
      <c r="P7214" t="s">
        <v>9</v>
      </c>
    </row>
    <row r="7215" spans="1:16" x14ac:dyDescent="0.25">
      <c r="A7215" t="s">
        <v>9113</v>
      </c>
      <c r="B7215" s="1">
        <v>40886</v>
      </c>
      <c r="C7215">
        <v>2011</v>
      </c>
      <c r="D7215">
        <v>9</v>
      </c>
      <c r="E7215">
        <v>2267.8413767529428</v>
      </c>
      <c r="F7215">
        <v>2823.15</v>
      </c>
      <c r="G7215">
        <v>555.30862324705731</v>
      </c>
      <c r="H7215" t="s">
        <v>1</v>
      </c>
      <c r="I7215" t="s">
        <v>5416</v>
      </c>
      <c r="J7215" t="s">
        <v>32</v>
      </c>
      <c r="K7215" t="s">
        <v>32</v>
      </c>
      <c r="L7215" t="s">
        <v>33</v>
      </c>
      <c r="M7215" t="s">
        <v>34</v>
      </c>
      <c r="N7215" t="s">
        <v>22</v>
      </c>
      <c r="O7215" t="s">
        <v>974</v>
      </c>
      <c r="P7215" t="s">
        <v>24</v>
      </c>
    </row>
    <row r="7216" spans="1:16" x14ac:dyDescent="0.25">
      <c r="A7216" t="s">
        <v>9114</v>
      </c>
      <c r="B7216" s="1">
        <v>41683</v>
      </c>
      <c r="C7216">
        <v>2014</v>
      </c>
      <c r="D7216">
        <v>24</v>
      </c>
      <c r="E7216">
        <v>11035.220696075201</v>
      </c>
      <c r="F7216">
        <v>7611.34</v>
      </c>
      <c r="G7216">
        <v>-3423.8806960752008</v>
      </c>
      <c r="H7216" t="s">
        <v>171</v>
      </c>
      <c r="I7216" t="s">
        <v>8844</v>
      </c>
      <c r="J7216" t="s">
        <v>42</v>
      </c>
      <c r="K7216" t="s">
        <v>43</v>
      </c>
      <c r="L7216" t="s">
        <v>5</v>
      </c>
      <c r="M7216" t="s">
        <v>6</v>
      </c>
      <c r="N7216" t="s">
        <v>7</v>
      </c>
      <c r="O7216" t="s">
        <v>252</v>
      </c>
      <c r="P7216" t="s">
        <v>253</v>
      </c>
    </row>
    <row r="7217" spans="1:16" x14ac:dyDescent="0.25">
      <c r="A7217" t="s">
        <v>9115</v>
      </c>
      <c r="B7217" s="1">
        <v>41638</v>
      </c>
      <c r="C7217">
        <v>2013</v>
      </c>
      <c r="D7217">
        <v>9</v>
      </c>
      <c r="E7217">
        <v>207.04847720194459</v>
      </c>
      <c r="F7217">
        <v>1782</v>
      </c>
      <c r="G7217">
        <v>1574.9515227980555</v>
      </c>
      <c r="H7217" t="s">
        <v>1</v>
      </c>
      <c r="I7217" t="s">
        <v>2845</v>
      </c>
      <c r="J7217" t="s">
        <v>57</v>
      </c>
      <c r="K7217" t="s">
        <v>58</v>
      </c>
      <c r="L7217" t="s">
        <v>92</v>
      </c>
      <c r="M7217" t="s">
        <v>6</v>
      </c>
      <c r="N7217" t="s">
        <v>22</v>
      </c>
      <c r="O7217" t="s">
        <v>576</v>
      </c>
      <c r="P7217" t="s">
        <v>24</v>
      </c>
    </row>
    <row r="7218" spans="1:16" x14ac:dyDescent="0.25">
      <c r="A7218" t="s">
        <v>9116</v>
      </c>
      <c r="B7218" s="1">
        <v>41293</v>
      </c>
      <c r="C7218">
        <v>2013</v>
      </c>
      <c r="D7218">
        <v>9</v>
      </c>
      <c r="E7218">
        <v>1183.0785704505795</v>
      </c>
      <c r="F7218">
        <v>2331</v>
      </c>
      <c r="G7218">
        <v>1147.9214295494205</v>
      </c>
      <c r="H7218" t="s">
        <v>26</v>
      </c>
      <c r="I7218" t="s">
        <v>9117</v>
      </c>
      <c r="J7218" t="s">
        <v>72</v>
      </c>
      <c r="K7218" t="s">
        <v>72</v>
      </c>
      <c r="L7218" t="s">
        <v>97</v>
      </c>
      <c r="M7218" t="s">
        <v>39</v>
      </c>
      <c r="N7218" t="s">
        <v>22</v>
      </c>
      <c r="O7218" t="s">
        <v>209</v>
      </c>
      <c r="P7218" t="s">
        <v>24</v>
      </c>
    </row>
    <row r="7219" spans="1:16" x14ac:dyDescent="0.25">
      <c r="A7219" t="s">
        <v>9118</v>
      </c>
      <c r="B7219" s="1">
        <v>41698</v>
      </c>
      <c r="C7219">
        <v>2014</v>
      </c>
      <c r="D7219">
        <v>12</v>
      </c>
      <c r="E7219">
        <v>41.987815838009155</v>
      </c>
      <c r="F7219">
        <v>112.005</v>
      </c>
      <c r="G7219">
        <v>70.017184161990841</v>
      </c>
      <c r="H7219" t="s">
        <v>26</v>
      </c>
      <c r="I7219" t="s">
        <v>3511</v>
      </c>
      <c r="J7219" t="s">
        <v>3</v>
      </c>
      <c r="K7219" t="s">
        <v>4</v>
      </c>
      <c r="L7219" t="s">
        <v>131</v>
      </c>
      <c r="M7219" t="s">
        <v>39</v>
      </c>
      <c r="N7219" t="s">
        <v>7</v>
      </c>
      <c r="O7219" t="s">
        <v>137</v>
      </c>
      <c r="P7219" t="s">
        <v>138</v>
      </c>
    </row>
    <row r="7220" spans="1:16" x14ac:dyDescent="0.25">
      <c r="A7220" t="s">
        <v>9119</v>
      </c>
      <c r="B7220" s="1">
        <v>41741</v>
      </c>
      <c r="C7220">
        <v>2014</v>
      </c>
      <c r="D7220">
        <v>6</v>
      </c>
      <c r="E7220">
        <v>1435.4146688127862</v>
      </c>
      <c r="F7220">
        <v>1388.8</v>
      </c>
      <c r="G7220">
        <v>-46.614668812786249</v>
      </c>
      <c r="H7220" t="s">
        <v>1</v>
      </c>
      <c r="I7220" t="s">
        <v>315</v>
      </c>
      <c r="J7220" t="s">
        <v>67</v>
      </c>
      <c r="K7220" t="s">
        <v>68</v>
      </c>
      <c r="L7220" t="s">
        <v>69</v>
      </c>
      <c r="M7220" t="s">
        <v>39</v>
      </c>
      <c r="N7220" t="s">
        <v>27</v>
      </c>
      <c r="O7220" t="s">
        <v>282</v>
      </c>
      <c r="P7220" t="s">
        <v>283</v>
      </c>
    </row>
    <row r="7221" spans="1:16" x14ac:dyDescent="0.25">
      <c r="A7221" t="s">
        <v>9120</v>
      </c>
      <c r="B7221" s="1">
        <v>41127</v>
      </c>
      <c r="C7221">
        <v>2012</v>
      </c>
      <c r="D7221">
        <v>5</v>
      </c>
      <c r="E7221">
        <v>25.116492312856348</v>
      </c>
      <c r="F7221">
        <v>169.95</v>
      </c>
      <c r="G7221">
        <v>144.83350768714365</v>
      </c>
      <c r="H7221" t="s">
        <v>1</v>
      </c>
      <c r="I7221" t="s">
        <v>5659</v>
      </c>
      <c r="J7221" t="s">
        <v>32</v>
      </c>
      <c r="K7221" t="s">
        <v>32</v>
      </c>
      <c r="L7221" t="s">
        <v>131</v>
      </c>
      <c r="M7221" t="s">
        <v>39</v>
      </c>
      <c r="N7221" t="s">
        <v>27</v>
      </c>
      <c r="O7221" t="s">
        <v>425</v>
      </c>
      <c r="P7221" t="s">
        <v>29</v>
      </c>
    </row>
    <row r="7222" spans="1:16" x14ac:dyDescent="0.25">
      <c r="A7222" t="s">
        <v>9121</v>
      </c>
      <c r="B7222" s="1">
        <v>41224</v>
      </c>
      <c r="C7222">
        <v>2012</v>
      </c>
      <c r="D7222">
        <v>13</v>
      </c>
      <c r="E7222">
        <v>48.43381065700958</v>
      </c>
      <c r="F7222">
        <v>3712</v>
      </c>
      <c r="G7222">
        <v>3663.5661893429906</v>
      </c>
      <c r="H7222" t="s">
        <v>1</v>
      </c>
      <c r="I7222" t="s">
        <v>2706</v>
      </c>
      <c r="J7222" t="s">
        <v>57</v>
      </c>
      <c r="K7222" t="s">
        <v>58</v>
      </c>
      <c r="L7222" t="s">
        <v>92</v>
      </c>
      <c r="M7222" t="s">
        <v>6</v>
      </c>
      <c r="N7222" t="s">
        <v>22</v>
      </c>
      <c r="O7222" t="s">
        <v>585</v>
      </c>
      <c r="P7222" t="s">
        <v>24</v>
      </c>
    </row>
    <row r="7223" spans="1:16" x14ac:dyDescent="0.25">
      <c r="A7223" t="s">
        <v>9122</v>
      </c>
      <c r="B7223" s="1">
        <v>41601</v>
      </c>
      <c r="C7223">
        <v>2013</v>
      </c>
      <c r="D7223">
        <v>13</v>
      </c>
      <c r="E7223">
        <v>1801.7179097481517</v>
      </c>
      <c r="F7223">
        <v>11128</v>
      </c>
      <c r="G7223">
        <v>9326.2820902518488</v>
      </c>
      <c r="H7223" t="s">
        <v>1</v>
      </c>
      <c r="I7223" t="s">
        <v>5316</v>
      </c>
      <c r="J7223" t="s">
        <v>42</v>
      </c>
      <c r="K7223" t="s">
        <v>43</v>
      </c>
      <c r="L7223" t="s">
        <v>44</v>
      </c>
      <c r="M7223" t="s">
        <v>6</v>
      </c>
      <c r="N7223" t="s">
        <v>22</v>
      </c>
      <c r="O7223" t="s">
        <v>576</v>
      </c>
      <c r="P7223" t="s">
        <v>24</v>
      </c>
    </row>
    <row r="7224" spans="1:16" x14ac:dyDescent="0.25">
      <c r="A7224" t="s">
        <v>9123</v>
      </c>
      <c r="B7224" s="1">
        <v>41825</v>
      </c>
      <c r="C7224">
        <v>2014</v>
      </c>
      <c r="D7224">
        <v>6</v>
      </c>
      <c r="E7224">
        <v>6058.6946015572839</v>
      </c>
      <c r="F7224">
        <v>7534.2</v>
      </c>
      <c r="G7224">
        <v>1475.5053984427159</v>
      </c>
      <c r="H7224" t="s">
        <v>1</v>
      </c>
      <c r="I7224" t="s">
        <v>557</v>
      </c>
      <c r="J7224" t="s">
        <v>72</v>
      </c>
      <c r="K7224" t="s">
        <v>72</v>
      </c>
      <c r="L7224" t="s">
        <v>38</v>
      </c>
      <c r="M7224" t="s">
        <v>39</v>
      </c>
      <c r="N7224" t="s">
        <v>22</v>
      </c>
      <c r="O7224" t="s">
        <v>1584</v>
      </c>
      <c r="P7224" t="s">
        <v>24</v>
      </c>
    </row>
    <row r="7225" spans="1:16" x14ac:dyDescent="0.25">
      <c r="A7225" t="s">
        <v>9124</v>
      </c>
      <c r="B7225" s="1">
        <v>41539</v>
      </c>
      <c r="C7225">
        <v>2013</v>
      </c>
      <c r="D7225">
        <v>10</v>
      </c>
      <c r="E7225">
        <v>123.59230499306653</v>
      </c>
      <c r="F7225">
        <v>2310</v>
      </c>
      <c r="G7225">
        <v>2186.4076950069334</v>
      </c>
      <c r="H7225" t="s">
        <v>1</v>
      </c>
      <c r="I7225" t="s">
        <v>1344</v>
      </c>
      <c r="J7225" t="s">
        <v>57</v>
      </c>
      <c r="K7225" t="s">
        <v>58</v>
      </c>
      <c r="L7225" t="s">
        <v>92</v>
      </c>
      <c r="M7225" t="s">
        <v>6</v>
      </c>
      <c r="N7225" t="s">
        <v>22</v>
      </c>
      <c r="O7225" t="s">
        <v>429</v>
      </c>
      <c r="P7225" t="s">
        <v>24</v>
      </c>
    </row>
    <row r="7226" spans="1:16" x14ac:dyDescent="0.25">
      <c r="A7226" t="s">
        <v>9125</v>
      </c>
      <c r="B7226" s="1">
        <v>40895</v>
      </c>
      <c r="C7226">
        <v>2011</v>
      </c>
      <c r="D7226">
        <v>9</v>
      </c>
      <c r="E7226">
        <v>55.233068189844097</v>
      </c>
      <c r="F7226">
        <v>85.025000000000006</v>
      </c>
      <c r="G7226">
        <v>29.791931810155909</v>
      </c>
      <c r="H7226" t="s">
        <v>26</v>
      </c>
      <c r="I7226" t="s">
        <v>1560</v>
      </c>
      <c r="J7226" t="s">
        <v>3</v>
      </c>
      <c r="K7226" t="s">
        <v>4</v>
      </c>
      <c r="L7226" t="s">
        <v>131</v>
      </c>
      <c r="M7226" t="s">
        <v>39</v>
      </c>
      <c r="N7226" t="s">
        <v>22</v>
      </c>
      <c r="O7226" t="s">
        <v>209</v>
      </c>
      <c r="P7226" t="s">
        <v>24</v>
      </c>
    </row>
    <row r="7227" spans="1:16" x14ac:dyDescent="0.25">
      <c r="A7227" t="s">
        <v>9126</v>
      </c>
      <c r="B7227" s="1">
        <v>41258</v>
      </c>
      <c r="C7227">
        <v>2012</v>
      </c>
      <c r="D7227">
        <v>9</v>
      </c>
      <c r="E7227">
        <v>5.0600567311172107</v>
      </c>
      <c r="F7227">
        <v>139.62</v>
      </c>
      <c r="G7227">
        <v>134.55994326888279</v>
      </c>
      <c r="H7227" t="s">
        <v>171</v>
      </c>
      <c r="I7227" t="s">
        <v>9127</v>
      </c>
      <c r="J7227" t="s">
        <v>3</v>
      </c>
      <c r="K7227" t="s">
        <v>4</v>
      </c>
      <c r="L7227" t="s">
        <v>131</v>
      </c>
      <c r="M7227" t="s">
        <v>39</v>
      </c>
      <c r="N7227" t="s">
        <v>22</v>
      </c>
      <c r="O7227" t="s">
        <v>173</v>
      </c>
      <c r="P7227" t="s">
        <v>24</v>
      </c>
    </row>
    <row r="7228" spans="1:16" x14ac:dyDescent="0.25">
      <c r="A7228" t="s">
        <v>9128</v>
      </c>
      <c r="B7228" s="1">
        <v>41216</v>
      </c>
      <c r="C7228">
        <v>2012</v>
      </c>
      <c r="D7228">
        <v>26</v>
      </c>
      <c r="E7228">
        <v>129.25522306823461</v>
      </c>
      <c r="F7228">
        <v>8405.9500000000007</v>
      </c>
      <c r="G7228">
        <v>8276.6947769317667</v>
      </c>
      <c r="H7228" t="s">
        <v>171</v>
      </c>
      <c r="I7228" t="s">
        <v>1435</v>
      </c>
      <c r="J7228" t="s">
        <v>32</v>
      </c>
      <c r="K7228" t="s">
        <v>32</v>
      </c>
      <c r="L7228" t="s">
        <v>33</v>
      </c>
      <c r="M7228" t="s">
        <v>34</v>
      </c>
      <c r="N7228" t="s">
        <v>27</v>
      </c>
      <c r="O7228" t="s">
        <v>28</v>
      </c>
      <c r="P7228" t="s">
        <v>29</v>
      </c>
    </row>
    <row r="7229" spans="1:16" x14ac:dyDescent="0.25">
      <c r="A7229" t="s">
        <v>9129</v>
      </c>
      <c r="B7229" s="1">
        <v>41589</v>
      </c>
      <c r="C7229">
        <v>2013</v>
      </c>
      <c r="D7229">
        <v>13</v>
      </c>
      <c r="E7229">
        <v>159.39704483392526</v>
      </c>
      <c r="F7229">
        <v>3062.2</v>
      </c>
      <c r="G7229">
        <v>2902.8029551660748</v>
      </c>
      <c r="H7229" t="s">
        <v>1</v>
      </c>
      <c r="I7229" t="s">
        <v>7106</v>
      </c>
      <c r="J7229" t="s">
        <v>67</v>
      </c>
      <c r="K7229" t="s">
        <v>68</v>
      </c>
      <c r="L7229" t="s">
        <v>87</v>
      </c>
      <c r="M7229" t="s">
        <v>39</v>
      </c>
      <c r="N7229" t="s">
        <v>22</v>
      </c>
      <c r="O7229" t="s">
        <v>2205</v>
      </c>
      <c r="P7229" t="s">
        <v>24</v>
      </c>
    </row>
    <row r="7230" spans="1:16" x14ac:dyDescent="0.25">
      <c r="A7230" t="s">
        <v>9130</v>
      </c>
      <c r="B7230" s="1">
        <v>41924</v>
      </c>
      <c r="C7230">
        <v>2014</v>
      </c>
      <c r="D7230">
        <v>13</v>
      </c>
      <c r="E7230">
        <v>4997.5397815724764</v>
      </c>
      <c r="F7230">
        <v>7244.8</v>
      </c>
      <c r="G7230">
        <v>2247.2602184275238</v>
      </c>
      <c r="H7230" t="s">
        <v>328</v>
      </c>
      <c r="I7230" t="s">
        <v>9131</v>
      </c>
      <c r="J7230" t="s">
        <v>42</v>
      </c>
      <c r="K7230" t="s">
        <v>43</v>
      </c>
      <c r="L7230" t="s">
        <v>44</v>
      </c>
      <c r="M7230" t="s">
        <v>6</v>
      </c>
      <c r="N7230" t="s">
        <v>22</v>
      </c>
      <c r="O7230" t="s">
        <v>329</v>
      </c>
      <c r="P7230" t="s">
        <v>24</v>
      </c>
    </row>
    <row r="7231" spans="1:16" x14ac:dyDescent="0.25">
      <c r="A7231" t="s">
        <v>9132</v>
      </c>
      <c r="B7231" s="1">
        <v>41608</v>
      </c>
      <c r="C7231">
        <v>2013</v>
      </c>
      <c r="D7231">
        <v>8</v>
      </c>
      <c r="E7231">
        <v>20.675793615140911</v>
      </c>
      <c r="F7231">
        <v>15.124000000000001</v>
      </c>
      <c r="G7231">
        <v>-5.5517936151409106</v>
      </c>
      <c r="H7231" t="s">
        <v>1</v>
      </c>
      <c r="I7231" t="s">
        <v>4900</v>
      </c>
      <c r="J7231" t="s">
        <v>32</v>
      </c>
      <c r="K7231" t="s">
        <v>32</v>
      </c>
      <c r="L7231" t="s">
        <v>131</v>
      </c>
      <c r="M7231" t="s">
        <v>39</v>
      </c>
      <c r="N7231" t="s">
        <v>7</v>
      </c>
      <c r="O7231" t="s">
        <v>3109</v>
      </c>
      <c r="P7231" t="s">
        <v>253</v>
      </c>
    </row>
    <row r="7232" spans="1:16" x14ac:dyDescent="0.25">
      <c r="A7232" t="s">
        <v>9133</v>
      </c>
      <c r="B7232" s="1">
        <v>40947</v>
      </c>
      <c r="C7232">
        <v>2012</v>
      </c>
      <c r="D7232">
        <v>9</v>
      </c>
      <c r="E7232">
        <v>65.818631538664135</v>
      </c>
      <c r="F7232">
        <v>2718</v>
      </c>
      <c r="G7232">
        <v>2652.1813684613358</v>
      </c>
      <c r="H7232" t="s">
        <v>26</v>
      </c>
      <c r="I7232" t="s">
        <v>2145</v>
      </c>
      <c r="J7232" t="s">
        <v>47</v>
      </c>
      <c r="K7232" t="s">
        <v>47</v>
      </c>
      <c r="L7232" t="s">
        <v>48</v>
      </c>
      <c r="M7232" t="s">
        <v>49</v>
      </c>
      <c r="N7232" t="s">
        <v>22</v>
      </c>
      <c r="O7232" t="s">
        <v>209</v>
      </c>
      <c r="P7232" t="s">
        <v>24</v>
      </c>
    </row>
    <row r="7233" spans="1:16" x14ac:dyDescent="0.25">
      <c r="A7233" t="s">
        <v>9134</v>
      </c>
      <c r="B7233" s="1">
        <v>41274</v>
      </c>
      <c r="C7233">
        <v>2012</v>
      </c>
      <c r="D7233">
        <v>13</v>
      </c>
      <c r="E7233">
        <v>5.3889806860949276</v>
      </c>
      <c r="F7233">
        <v>295.42149999999998</v>
      </c>
      <c r="G7233">
        <v>290.03251931390503</v>
      </c>
      <c r="H7233" t="s">
        <v>1</v>
      </c>
      <c r="I7233" t="s">
        <v>1222</v>
      </c>
      <c r="J7233" t="s">
        <v>3</v>
      </c>
      <c r="K7233" t="s">
        <v>4</v>
      </c>
      <c r="L7233" t="s">
        <v>118</v>
      </c>
      <c r="M7233" t="s">
        <v>49</v>
      </c>
      <c r="N7233" t="s">
        <v>27</v>
      </c>
      <c r="O7233" t="s">
        <v>442</v>
      </c>
      <c r="P7233" t="s">
        <v>443</v>
      </c>
    </row>
    <row r="7234" spans="1:16" x14ac:dyDescent="0.25">
      <c r="A7234" t="s">
        <v>9135</v>
      </c>
      <c r="B7234" s="1">
        <v>41565</v>
      </c>
      <c r="C7234">
        <v>2013</v>
      </c>
      <c r="D7234">
        <v>13</v>
      </c>
      <c r="E7234">
        <v>154.1076824657932</v>
      </c>
      <c r="F7234">
        <v>2398.5</v>
      </c>
      <c r="G7234">
        <v>2244.392317534207</v>
      </c>
      <c r="H7234" t="s">
        <v>1</v>
      </c>
      <c r="I7234" t="s">
        <v>3067</v>
      </c>
      <c r="J7234" t="s">
        <v>57</v>
      </c>
      <c r="K7234" t="s">
        <v>58</v>
      </c>
      <c r="L7234" t="s">
        <v>92</v>
      </c>
      <c r="M7234" t="s">
        <v>6</v>
      </c>
      <c r="N7234" t="s">
        <v>22</v>
      </c>
      <c r="O7234" t="s">
        <v>610</v>
      </c>
      <c r="P7234" t="s">
        <v>24</v>
      </c>
    </row>
    <row r="7235" spans="1:16" x14ac:dyDescent="0.25">
      <c r="A7235" t="s">
        <v>9136</v>
      </c>
      <c r="B7235" s="1">
        <v>41594</v>
      </c>
      <c r="C7235">
        <v>2013</v>
      </c>
      <c r="D7235">
        <v>13</v>
      </c>
      <c r="E7235">
        <v>369.29444738897541</v>
      </c>
      <c r="F7235">
        <v>2557.15</v>
      </c>
      <c r="G7235">
        <v>2187.8555526110249</v>
      </c>
      <c r="H7235" t="s">
        <v>26</v>
      </c>
      <c r="I7235" t="s">
        <v>1500</v>
      </c>
      <c r="J7235" t="s">
        <v>32</v>
      </c>
      <c r="K7235" t="s">
        <v>32</v>
      </c>
      <c r="L7235" t="s">
        <v>33</v>
      </c>
      <c r="M7235" t="s">
        <v>34</v>
      </c>
      <c r="N7235" t="s">
        <v>27</v>
      </c>
      <c r="O7235" t="s">
        <v>28</v>
      </c>
      <c r="P7235" t="s">
        <v>29</v>
      </c>
    </row>
    <row r="7236" spans="1:16" x14ac:dyDescent="0.25">
      <c r="A7236" t="s">
        <v>9137</v>
      </c>
      <c r="B7236" s="1">
        <v>41695</v>
      </c>
      <c r="C7236">
        <v>2014</v>
      </c>
      <c r="D7236">
        <v>9</v>
      </c>
      <c r="E7236">
        <v>39.417719824500061</v>
      </c>
      <c r="F7236">
        <v>4224</v>
      </c>
      <c r="G7236">
        <v>4184.5822801755003</v>
      </c>
      <c r="H7236" t="s">
        <v>1</v>
      </c>
      <c r="I7236" t="s">
        <v>1346</v>
      </c>
      <c r="J7236" t="s">
        <v>3</v>
      </c>
      <c r="K7236" t="s">
        <v>4</v>
      </c>
      <c r="L7236" t="s">
        <v>101</v>
      </c>
      <c r="M7236" t="s">
        <v>34</v>
      </c>
      <c r="N7236" t="s">
        <v>27</v>
      </c>
      <c r="O7236" t="s">
        <v>1032</v>
      </c>
      <c r="P7236" t="s">
        <v>29</v>
      </c>
    </row>
    <row r="7237" spans="1:16" x14ac:dyDescent="0.25">
      <c r="A7237" t="s">
        <v>9138</v>
      </c>
      <c r="B7237" s="1">
        <v>41154</v>
      </c>
      <c r="C7237">
        <v>2012</v>
      </c>
      <c r="D7237">
        <v>9</v>
      </c>
      <c r="E7237">
        <v>1075.4551029298636</v>
      </c>
      <c r="F7237">
        <v>3567</v>
      </c>
      <c r="G7237">
        <v>2491.5448970701364</v>
      </c>
      <c r="H7237" t="s">
        <v>26</v>
      </c>
      <c r="I7237" t="s">
        <v>771</v>
      </c>
      <c r="J7237" t="s">
        <v>42</v>
      </c>
      <c r="K7237" t="s">
        <v>43</v>
      </c>
      <c r="L7237" t="s">
        <v>44</v>
      </c>
      <c r="M7237" t="s">
        <v>6</v>
      </c>
      <c r="N7237" t="s">
        <v>7</v>
      </c>
      <c r="O7237" t="s">
        <v>137</v>
      </c>
      <c r="P7237" t="s">
        <v>138</v>
      </c>
    </row>
    <row r="7238" spans="1:16" x14ac:dyDescent="0.25">
      <c r="A7238" t="s">
        <v>9139</v>
      </c>
      <c r="B7238" s="1">
        <v>41360</v>
      </c>
      <c r="C7238">
        <v>2013</v>
      </c>
      <c r="D7238">
        <v>9</v>
      </c>
      <c r="E7238">
        <v>3376.8208161374841</v>
      </c>
      <c r="F7238">
        <v>1682.1</v>
      </c>
      <c r="G7238">
        <v>-1694.7208161374842</v>
      </c>
      <c r="H7238" t="s">
        <v>1</v>
      </c>
      <c r="I7238" t="s">
        <v>2843</v>
      </c>
      <c r="J7238" t="s">
        <v>57</v>
      </c>
      <c r="K7238" t="s">
        <v>58</v>
      </c>
      <c r="L7238" t="s">
        <v>92</v>
      </c>
      <c r="M7238" t="s">
        <v>6</v>
      </c>
      <c r="N7238" t="s">
        <v>27</v>
      </c>
      <c r="O7238" t="s">
        <v>425</v>
      </c>
      <c r="P7238" t="s">
        <v>29</v>
      </c>
    </row>
    <row r="7239" spans="1:16" x14ac:dyDescent="0.25">
      <c r="A7239" t="s">
        <v>9140</v>
      </c>
      <c r="B7239" s="1">
        <v>41921</v>
      </c>
      <c r="C7239">
        <v>2014</v>
      </c>
      <c r="D7239">
        <v>6</v>
      </c>
      <c r="E7239">
        <v>446.59034280578408</v>
      </c>
      <c r="F7239">
        <v>5214</v>
      </c>
      <c r="G7239">
        <v>4767.4096571942155</v>
      </c>
      <c r="H7239" t="s">
        <v>171</v>
      </c>
      <c r="I7239" t="s">
        <v>9141</v>
      </c>
      <c r="J7239" t="s">
        <v>67</v>
      </c>
      <c r="K7239" t="s">
        <v>68</v>
      </c>
      <c r="L7239" t="s">
        <v>97</v>
      </c>
      <c r="M7239" t="s">
        <v>39</v>
      </c>
      <c r="N7239" t="s">
        <v>22</v>
      </c>
      <c r="O7239" t="s">
        <v>173</v>
      </c>
      <c r="P7239" t="s">
        <v>24</v>
      </c>
    </row>
    <row r="7240" spans="1:16" x14ac:dyDescent="0.25">
      <c r="A7240" t="s">
        <v>9142</v>
      </c>
      <c r="B7240" s="1">
        <v>41175</v>
      </c>
      <c r="C7240">
        <v>2012</v>
      </c>
      <c r="D7240">
        <v>5</v>
      </c>
      <c r="E7240">
        <v>136.59573611179314</v>
      </c>
      <c r="F7240">
        <v>390</v>
      </c>
      <c r="G7240">
        <v>253.40426388820686</v>
      </c>
      <c r="H7240" t="s">
        <v>1</v>
      </c>
      <c r="I7240" t="s">
        <v>3259</v>
      </c>
      <c r="J7240" t="s">
        <v>67</v>
      </c>
      <c r="K7240" t="s">
        <v>68</v>
      </c>
      <c r="L7240" t="s">
        <v>69</v>
      </c>
      <c r="M7240" t="s">
        <v>39</v>
      </c>
      <c r="N7240" t="s">
        <v>27</v>
      </c>
      <c r="O7240" t="s">
        <v>304</v>
      </c>
      <c r="P7240" t="s">
        <v>29</v>
      </c>
    </row>
    <row r="7241" spans="1:16" x14ac:dyDescent="0.25">
      <c r="A7241" t="s">
        <v>9143</v>
      </c>
      <c r="B7241" s="1">
        <v>41708</v>
      </c>
      <c r="C7241">
        <v>2014</v>
      </c>
      <c r="D7241">
        <v>9</v>
      </c>
      <c r="E7241">
        <v>14476.020698441216</v>
      </c>
      <c r="F7241">
        <v>8191.8</v>
      </c>
      <c r="G7241">
        <v>-6284.220698441216</v>
      </c>
      <c r="H7241" t="s">
        <v>26</v>
      </c>
      <c r="I7241" t="s">
        <v>1805</v>
      </c>
      <c r="J7241" t="s">
        <v>72</v>
      </c>
      <c r="K7241" t="s">
        <v>72</v>
      </c>
      <c r="L7241" t="s">
        <v>87</v>
      </c>
      <c r="M7241" t="s">
        <v>39</v>
      </c>
      <c r="N7241" t="s">
        <v>27</v>
      </c>
      <c r="O7241" t="s">
        <v>28</v>
      </c>
      <c r="P7241" t="s">
        <v>29</v>
      </c>
    </row>
    <row r="7242" spans="1:16" x14ac:dyDescent="0.25">
      <c r="A7242" t="s">
        <v>9144</v>
      </c>
      <c r="B7242" s="1">
        <v>41953</v>
      </c>
      <c r="C7242">
        <v>2014</v>
      </c>
      <c r="D7242">
        <v>520</v>
      </c>
      <c r="E7242">
        <v>7.4025686217394169</v>
      </c>
      <c r="F7242">
        <v>2110.3879999999999</v>
      </c>
      <c r="G7242">
        <v>2102.9854313782607</v>
      </c>
      <c r="H7242" t="s">
        <v>1</v>
      </c>
      <c r="I7242" t="s">
        <v>2171</v>
      </c>
      <c r="J7242" t="s">
        <v>3</v>
      </c>
      <c r="K7242" t="s">
        <v>4</v>
      </c>
      <c r="L7242" t="s">
        <v>200</v>
      </c>
      <c r="M7242" t="s">
        <v>49</v>
      </c>
      <c r="N7242" t="s">
        <v>22</v>
      </c>
      <c r="O7242" t="s">
        <v>539</v>
      </c>
      <c r="P7242" t="s">
        <v>24</v>
      </c>
    </row>
    <row r="7243" spans="1:16" x14ac:dyDescent="0.25">
      <c r="A7243" t="s">
        <v>9145</v>
      </c>
      <c r="B7243" s="1">
        <v>40907</v>
      </c>
      <c r="C7243">
        <v>2011</v>
      </c>
      <c r="D7243">
        <v>12</v>
      </c>
      <c r="E7243">
        <v>324.99773437095621</v>
      </c>
      <c r="F7243">
        <v>2735.81</v>
      </c>
      <c r="G7243">
        <v>2410.8122656290438</v>
      </c>
      <c r="H7243" t="s">
        <v>171</v>
      </c>
      <c r="I7243" t="s">
        <v>216</v>
      </c>
      <c r="J7243" t="s">
        <v>72</v>
      </c>
      <c r="K7243" t="s">
        <v>72</v>
      </c>
      <c r="L7243" t="s">
        <v>123</v>
      </c>
      <c r="M7243" t="s">
        <v>39</v>
      </c>
      <c r="N7243" t="s">
        <v>22</v>
      </c>
      <c r="O7243" t="s">
        <v>173</v>
      </c>
      <c r="P7243" t="s">
        <v>24</v>
      </c>
    </row>
    <row r="7244" spans="1:16" x14ac:dyDescent="0.25">
      <c r="A7244" t="s">
        <v>9146</v>
      </c>
      <c r="B7244" s="1">
        <v>41354</v>
      </c>
      <c r="C7244">
        <v>2013</v>
      </c>
      <c r="D7244">
        <v>10</v>
      </c>
      <c r="E7244">
        <v>65.508096159981505</v>
      </c>
      <c r="F7244">
        <v>6990</v>
      </c>
      <c r="G7244">
        <v>6924.4919038400185</v>
      </c>
      <c r="H7244" t="s">
        <v>26</v>
      </c>
      <c r="I7244" t="s">
        <v>1850</v>
      </c>
      <c r="J7244" t="s">
        <v>72</v>
      </c>
      <c r="K7244" t="s">
        <v>72</v>
      </c>
      <c r="L7244" t="s">
        <v>38</v>
      </c>
      <c r="M7244" t="s">
        <v>39</v>
      </c>
      <c r="N7244" t="s">
        <v>22</v>
      </c>
      <c r="O7244" t="s">
        <v>209</v>
      </c>
      <c r="P7244" t="s">
        <v>24</v>
      </c>
    </row>
    <row r="7245" spans="1:16" x14ac:dyDescent="0.25">
      <c r="A7245" t="s">
        <v>9147</v>
      </c>
      <c r="B7245" s="1">
        <v>41826</v>
      </c>
      <c r="C7245">
        <v>2014</v>
      </c>
      <c r="D7245">
        <v>12</v>
      </c>
      <c r="E7245">
        <v>377.75578630178137</v>
      </c>
      <c r="F7245">
        <v>606.78099999999995</v>
      </c>
      <c r="G7245">
        <v>229.02521369821858</v>
      </c>
      <c r="H7245" t="s">
        <v>1</v>
      </c>
      <c r="I7245" t="s">
        <v>2044</v>
      </c>
      <c r="J7245" t="s">
        <v>3</v>
      </c>
      <c r="K7245" t="s">
        <v>4</v>
      </c>
      <c r="L7245" t="s">
        <v>131</v>
      </c>
      <c r="M7245" t="s">
        <v>39</v>
      </c>
      <c r="N7245" t="s">
        <v>22</v>
      </c>
      <c r="O7245" t="s">
        <v>1655</v>
      </c>
      <c r="P7245" t="s">
        <v>24</v>
      </c>
    </row>
    <row r="7246" spans="1:16" x14ac:dyDescent="0.25">
      <c r="A7246" t="s">
        <v>9148</v>
      </c>
      <c r="B7246" s="1">
        <v>41541</v>
      </c>
      <c r="C7246">
        <v>2013</v>
      </c>
      <c r="D7246">
        <v>10</v>
      </c>
      <c r="E7246">
        <v>2422.4496436471049</v>
      </c>
      <c r="F7246">
        <v>1290</v>
      </c>
      <c r="G7246">
        <v>-1132.4496436471049</v>
      </c>
      <c r="H7246" t="s">
        <v>1</v>
      </c>
      <c r="I7246" t="s">
        <v>9149</v>
      </c>
      <c r="J7246" t="s">
        <v>32</v>
      </c>
      <c r="K7246" t="s">
        <v>32</v>
      </c>
      <c r="L7246" t="s">
        <v>366</v>
      </c>
      <c r="M7246" t="s">
        <v>34</v>
      </c>
      <c r="N7246" t="s">
        <v>22</v>
      </c>
      <c r="O7246" t="s">
        <v>911</v>
      </c>
      <c r="P7246" t="s">
        <v>24</v>
      </c>
    </row>
    <row r="7247" spans="1:16" x14ac:dyDescent="0.25">
      <c r="A7247" t="s">
        <v>9150</v>
      </c>
      <c r="B7247" s="1">
        <v>40946</v>
      </c>
      <c r="C7247">
        <v>2012</v>
      </c>
      <c r="D7247">
        <v>6</v>
      </c>
      <c r="E7247">
        <v>37.295823215593749</v>
      </c>
      <c r="F7247">
        <v>68.067999999999998</v>
      </c>
      <c r="G7247">
        <v>30.772176784406248</v>
      </c>
      <c r="H7247" t="s">
        <v>1</v>
      </c>
      <c r="I7247" t="s">
        <v>2641</v>
      </c>
      <c r="J7247" t="s">
        <v>3</v>
      </c>
      <c r="K7247" t="s">
        <v>4</v>
      </c>
      <c r="L7247" t="s">
        <v>131</v>
      </c>
      <c r="M7247" t="s">
        <v>39</v>
      </c>
      <c r="N7247" t="s">
        <v>7</v>
      </c>
      <c r="O7247" t="s">
        <v>297</v>
      </c>
      <c r="P7247" t="s">
        <v>138</v>
      </c>
    </row>
    <row r="7248" spans="1:16" x14ac:dyDescent="0.25">
      <c r="A7248" t="s">
        <v>9151</v>
      </c>
      <c r="B7248" s="1">
        <v>40987</v>
      </c>
      <c r="C7248">
        <v>2012</v>
      </c>
      <c r="D7248">
        <v>10</v>
      </c>
      <c r="E7248">
        <v>695.29631405614577</v>
      </c>
      <c r="F7248">
        <v>2290</v>
      </c>
      <c r="G7248">
        <v>1594.7036859438542</v>
      </c>
      <c r="H7248" t="s">
        <v>1</v>
      </c>
      <c r="I7248" t="s">
        <v>2566</v>
      </c>
      <c r="J7248" t="s">
        <v>67</v>
      </c>
      <c r="K7248" t="s">
        <v>68</v>
      </c>
      <c r="L7248" t="s">
        <v>69</v>
      </c>
      <c r="M7248" t="s">
        <v>39</v>
      </c>
      <c r="N7248" t="s">
        <v>22</v>
      </c>
      <c r="O7248" t="s">
        <v>1175</v>
      </c>
      <c r="P7248" t="s">
        <v>24</v>
      </c>
    </row>
    <row r="7249" spans="1:16" x14ac:dyDescent="0.25">
      <c r="A7249" t="s">
        <v>9152</v>
      </c>
      <c r="B7249" s="1">
        <v>41097</v>
      </c>
      <c r="C7249">
        <v>2012</v>
      </c>
      <c r="D7249">
        <v>10</v>
      </c>
      <c r="E7249">
        <v>35.801546122388203</v>
      </c>
      <c r="F7249">
        <v>499.9</v>
      </c>
      <c r="G7249">
        <v>464.09845387761175</v>
      </c>
      <c r="H7249" t="s">
        <v>1</v>
      </c>
      <c r="I7249" t="s">
        <v>8560</v>
      </c>
      <c r="J7249" t="s">
        <v>3</v>
      </c>
      <c r="K7249" t="s">
        <v>4</v>
      </c>
      <c r="L7249" t="s">
        <v>118</v>
      </c>
      <c r="M7249" t="s">
        <v>49</v>
      </c>
      <c r="N7249" t="s">
        <v>27</v>
      </c>
      <c r="O7249" t="s">
        <v>442</v>
      </c>
      <c r="P7249" t="s">
        <v>443</v>
      </c>
    </row>
    <row r="7250" spans="1:16" x14ac:dyDescent="0.25">
      <c r="A7250" t="s">
        <v>9153</v>
      </c>
      <c r="B7250" s="1">
        <v>41140</v>
      </c>
      <c r="C7250">
        <v>2012</v>
      </c>
      <c r="D7250">
        <v>5</v>
      </c>
      <c r="E7250">
        <v>134.38196605259847</v>
      </c>
      <c r="F7250">
        <v>337</v>
      </c>
      <c r="G7250">
        <v>202.61803394740153</v>
      </c>
      <c r="H7250" t="s">
        <v>1</v>
      </c>
      <c r="I7250" t="s">
        <v>5159</v>
      </c>
      <c r="J7250" t="s">
        <v>72</v>
      </c>
      <c r="K7250" t="s">
        <v>72</v>
      </c>
      <c r="L7250" t="s">
        <v>21</v>
      </c>
      <c r="M7250" t="s">
        <v>13</v>
      </c>
      <c r="N7250" t="s">
        <v>27</v>
      </c>
      <c r="O7250" t="s">
        <v>264</v>
      </c>
      <c r="P7250" t="s">
        <v>265</v>
      </c>
    </row>
    <row r="7251" spans="1:16" x14ac:dyDescent="0.25">
      <c r="A7251" t="s">
        <v>9154</v>
      </c>
      <c r="B7251" s="1">
        <v>41661</v>
      </c>
      <c r="C7251">
        <v>2014</v>
      </c>
      <c r="D7251">
        <v>9</v>
      </c>
      <c r="E7251">
        <v>1954.9010487957141</v>
      </c>
      <c r="F7251">
        <v>1760</v>
      </c>
      <c r="G7251">
        <v>-194.90104879571413</v>
      </c>
      <c r="H7251" t="s">
        <v>1</v>
      </c>
      <c r="I7251" t="s">
        <v>2754</v>
      </c>
      <c r="J7251" t="s">
        <v>57</v>
      </c>
      <c r="K7251" t="s">
        <v>58</v>
      </c>
      <c r="L7251" t="s">
        <v>92</v>
      </c>
      <c r="M7251" t="s">
        <v>6</v>
      </c>
      <c r="N7251" t="s">
        <v>22</v>
      </c>
      <c r="O7251" t="s">
        <v>793</v>
      </c>
      <c r="P7251" t="s">
        <v>24</v>
      </c>
    </row>
    <row r="7252" spans="1:16" x14ac:dyDescent="0.25">
      <c r="A7252" t="s">
        <v>9155</v>
      </c>
      <c r="B7252" s="1">
        <v>41525</v>
      </c>
      <c r="C7252">
        <v>2013</v>
      </c>
      <c r="D7252">
        <v>16</v>
      </c>
      <c r="E7252">
        <v>1195.4504913641852</v>
      </c>
      <c r="F7252">
        <v>5152.8</v>
      </c>
      <c r="G7252">
        <v>3957.3495086358153</v>
      </c>
      <c r="H7252" t="s">
        <v>171</v>
      </c>
      <c r="I7252" t="s">
        <v>1382</v>
      </c>
      <c r="J7252" t="s">
        <v>3</v>
      </c>
      <c r="K7252" t="s">
        <v>4</v>
      </c>
      <c r="L7252" t="s">
        <v>101</v>
      </c>
      <c r="M7252" t="s">
        <v>34</v>
      </c>
      <c r="N7252" t="s">
        <v>7</v>
      </c>
      <c r="O7252" t="s">
        <v>252</v>
      </c>
      <c r="P7252" t="s">
        <v>253</v>
      </c>
    </row>
    <row r="7253" spans="1:16" x14ac:dyDescent="0.25">
      <c r="A7253" t="s">
        <v>9156</v>
      </c>
      <c r="B7253" s="1">
        <v>41153</v>
      </c>
      <c r="C7253">
        <v>2012</v>
      </c>
      <c r="D7253">
        <v>12</v>
      </c>
      <c r="E7253">
        <v>29.344126572812552</v>
      </c>
      <c r="F7253">
        <v>579.88400000000001</v>
      </c>
      <c r="G7253">
        <v>550.53987342718744</v>
      </c>
      <c r="H7253" t="s">
        <v>1</v>
      </c>
      <c r="I7253" t="s">
        <v>3429</v>
      </c>
      <c r="J7253" t="s">
        <v>3</v>
      </c>
      <c r="K7253" t="s">
        <v>4</v>
      </c>
      <c r="L7253" t="s">
        <v>118</v>
      </c>
      <c r="M7253" t="s">
        <v>49</v>
      </c>
      <c r="N7253" t="s">
        <v>22</v>
      </c>
      <c r="O7253" t="s">
        <v>1549</v>
      </c>
      <c r="P7253" t="s">
        <v>24</v>
      </c>
    </row>
    <row r="7254" spans="1:16" x14ac:dyDescent="0.25">
      <c r="A7254" t="s">
        <v>9157</v>
      </c>
      <c r="B7254" s="1">
        <v>41973</v>
      </c>
      <c r="C7254">
        <v>2014</v>
      </c>
      <c r="D7254">
        <v>13</v>
      </c>
      <c r="E7254">
        <v>2783.3504946042126</v>
      </c>
      <c r="F7254">
        <v>8807.4</v>
      </c>
      <c r="G7254">
        <v>6024.0495053957875</v>
      </c>
      <c r="H7254" t="s">
        <v>1</v>
      </c>
      <c r="I7254" t="s">
        <v>6221</v>
      </c>
      <c r="J7254" t="s">
        <v>37</v>
      </c>
      <c r="K7254" t="s">
        <v>37</v>
      </c>
      <c r="L7254" t="s">
        <v>38</v>
      </c>
      <c r="M7254" t="s">
        <v>39</v>
      </c>
      <c r="N7254" t="s">
        <v>22</v>
      </c>
      <c r="O7254" t="s">
        <v>2227</v>
      </c>
      <c r="P7254" t="s">
        <v>24</v>
      </c>
    </row>
    <row r="7255" spans="1:16" x14ac:dyDescent="0.25">
      <c r="A7255" t="s">
        <v>9158</v>
      </c>
      <c r="B7255" s="1">
        <v>41209</v>
      </c>
      <c r="C7255">
        <v>2012</v>
      </c>
      <c r="D7255">
        <v>26</v>
      </c>
      <c r="E7255">
        <v>2863.8737592566431</v>
      </c>
      <c r="F7255">
        <v>15958</v>
      </c>
      <c r="G7255">
        <v>13094.126240743357</v>
      </c>
      <c r="H7255" t="s">
        <v>171</v>
      </c>
      <c r="I7255" t="s">
        <v>1526</v>
      </c>
      <c r="J7255" t="s">
        <v>3</v>
      </c>
      <c r="K7255" t="s">
        <v>4</v>
      </c>
      <c r="L7255" t="s">
        <v>5</v>
      </c>
      <c r="M7255" t="s">
        <v>6</v>
      </c>
      <c r="N7255" t="s">
        <v>27</v>
      </c>
      <c r="O7255" t="s">
        <v>28</v>
      </c>
      <c r="P7255" t="s">
        <v>29</v>
      </c>
    </row>
    <row r="7256" spans="1:16" x14ac:dyDescent="0.25">
      <c r="A7256" t="s">
        <v>9159</v>
      </c>
      <c r="B7256" s="1">
        <v>41937</v>
      </c>
      <c r="C7256">
        <v>2014</v>
      </c>
      <c r="D7256">
        <v>13</v>
      </c>
      <c r="E7256">
        <v>2796.0097544726486</v>
      </c>
      <c r="F7256">
        <v>7667.2</v>
      </c>
      <c r="G7256">
        <v>4871.1902455273512</v>
      </c>
      <c r="H7256" t="s">
        <v>26</v>
      </c>
      <c r="I7256" t="s">
        <v>1001</v>
      </c>
      <c r="J7256" t="s">
        <v>37</v>
      </c>
      <c r="K7256" t="s">
        <v>37</v>
      </c>
      <c r="L7256" t="s">
        <v>38</v>
      </c>
      <c r="M7256" t="s">
        <v>39</v>
      </c>
      <c r="N7256" t="s">
        <v>22</v>
      </c>
      <c r="O7256" t="s">
        <v>209</v>
      </c>
      <c r="P7256" t="s">
        <v>24</v>
      </c>
    </row>
    <row r="7257" spans="1:16" x14ac:dyDescent="0.25">
      <c r="A7257" t="s">
        <v>9160</v>
      </c>
      <c r="B7257" s="1">
        <v>41243</v>
      </c>
      <c r="C7257">
        <v>2012</v>
      </c>
      <c r="D7257">
        <v>8</v>
      </c>
      <c r="E7257">
        <v>13.525566674641201</v>
      </c>
      <c r="F7257">
        <v>133.126</v>
      </c>
      <c r="G7257">
        <v>119.60043332535881</v>
      </c>
      <c r="H7257" t="s">
        <v>1</v>
      </c>
      <c r="I7257" t="s">
        <v>6348</v>
      </c>
      <c r="J7257" t="s">
        <v>3</v>
      </c>
      <c r="K7257" t="s">
        <v>4</v>
      </c>
      <c r="L7257" t="s">
        <v>16</v>
      </c>
      <c r="M7257" t="s">
        <v>17</v>
      </c>
      <c r="N7257" t="s">
        <v>7</v>
      </c>
      <c r="O7257" t="s">
        <v>495</v>
      </c>
      <c r="P7257" t="s">
        <v>113</v>
      </c>
    </row>
    <row r="7258" spans="1:16" x14ac:dyDescent="0.25">
      <c r="A7258" t="s">
        <v>9161</v>
      </c>
      <c r="B7258" s="1">
        <v>41468</v>
      </c>
      <c r="C7258">
        <v>2013</v>
      </c>
      <c r="D7258">
        <v>12</v>
      </c>
      <c r="E7258">
        <v>148.91433103659475</v>
      </c>
      <c r="F7258">
        <v>2679.6</v>
      </c>
      <c r="G7258">
        <v>2530.6856689634051</v>
      </c>
      <c r="H7258" t="s">
        <v>328</v>
      </c>
      <c r="I7258" t="s">
        <v>3133</v>
      </c>
      <c r="J7258" t="s">
        <v>57</v>
      </c>
      <c r="K7258" t="s">
        <v>58</v>
      </c>
      <c r="L7258" t="s">
        <v>92</v>
      </c>
      <c r="M7258" t="s">
        <v>6</v>
      </c>
      <c r="N7258" t="s">
        <v>22</v>
      </c>
      <c r="O7258" t="s">
        <v>329</v>
      </c>
      <c r="P7258" t="s">
        <v>24</v>
      </c>
    </row>
    <row r="7259" spans="1:16" x14ac:dyDescent="0.25">
      <c r="A7259" t="s">
        <v>9162</v>
      </c>
      <c r="B7259" s="1">
        <v>41945</v>
      </c>
      <c r="C7259">
        <v>2014</v>
      </c>
      <c r="D7259">
        <v>13</v>
      </c>
      <c r="E7259">
        <v>1098.299048561817</v>
      </c>
      <c r="F7259">
        <v>4277</v>
      </c>
      <c r="G7259">
        <v>3178.700951438183</v>
      </c>
      <c r="H7259" t="s">
        <v>26</v>
      </c>
      <c r="I7259" t="s">
        <v>3606</v>
      </c>
      <c r="J7259" t="s">
        <v>3</v>
      </c>
      <c r="K7259" t="s">
        <v>4</v>
      </c>
      <c r="L7259" t="s">
        <v>101</v>
      </c>
      <c r="M7259" t="s">
        <v>34</v>
      </c>
      <c r="N7259" t="s">
        <v>27</v>
      </c>
      <c r="O7259" t="s">
        <v>28</v>
      </c>
      <c r="P7259" t="s">
        <v>29</v>
      </c>
    </row>
    <row r="7260" spans="1:16" x14ac:dyDescent="0.25">
      <c r="A7260" t="s">
        <v>9163</v>
      </c>
      <c r="B7260" s="1">
        <v>41296</v>
      </c>
      <c r="C7260">
        <v>2013</v>
      </c>
      <c r="D7260">
        <v>18</v>
      </c>
      <c r="E7260">
        <v>162.40826157384342</v>
      </c>
      <c r="F7260">
        <v>2830.2</v>
      </c>
      <c r="G7260">
        <v>2667.7917384261564</v>
      </c>
      <c r="H7260" t="s">
        <v>171</v>
      </c>
      <c r="I7260" t="s">
        <v>2590</v>
      </c>
      <c r="J7260" t="s">
        <v>67</v>
      </c>
      <c r="K7260" t="s">
        <v>68</v>
      </c>
      <c r="L7260" t="s">
        <v>69</v>
      </c>
      <c r="M7260" t="s">
        <v>39</v>
      </c>
      <c r="N7260" t="s">
        <v>22</v>
      </c>
      <c r="O7260" t="s">
        <v>173</v>
      </c>
      <c r="P7260" t="s">
        <v>24</v>
      </c>
    </row>
    <row r="7261" spans="1:16" x14ac:dyDescent="0.25">
      <c r="A7261" t="s">
        <v>9164</v>
      </c>
      <c r="B7261" s="1">
        <v>41005</v>
      </c>
      <c r="C7261">
        <v>2012</v>
      </c>
      <c r="D7261">
        <v>10</v>
      </c>
      <c r="E7261">
        <v>96.138618326594539</v>
      </c>
      <c r="F7261">
        <v>2930</v>
      </c>
      <c r="G7261">
        <v>2833.8613816734055</v>
      </c>
      <c r="H7261" t="s">
        <v>1</v>
      </c>
      <c r="I7261" t="s">
        <v>1717</v>
      </c>
      <c r="J7261" t="s">
        <v>3</v>
      </c>
      <c r="K7261" t="s">
        <v>4</v>
      </c>
      <c r="L7261" t="s">
        <v>273</v>
      </c>
      <c r="M7261" t="s">
        <v>49</v>
      </c>
      <c r="N7261" t="s">
        <v>22</v>
      </c>
      <c r="O7261" t="s">
        <v>1034</v>
      </c>
      <c r="P7261" t="s">
        <v>24</v>
      </c>
    </row>
    <row r="7262" spans="1:16" x14ac:dyDescent="0.25">
      <c r="A7262" t="s">
        <v>9165</v>
      </c>
      <c r="B7262" s="1">
        <v>41093</v>
      </c>
      <c r="C7262">
        <v>2012</v>
      </c>
      <c r="D7262">
        <v>6</v>
      </c>
      <c r="E7262">
        <v>23.974715084502755</v>
      </c>
      <c r="F7262">
        <v>888</v>
      </c>
      <c r="G7262">
        <v>864.0252849154972</v>
      </c>
      <c r="H7262" t="s">
        <v>1</v>
      </c>
      <c r="I7262" t="s">
        <v>1348</v>
      </c>
      <c r="J7262" t="s">
        <v>57</v>
      </c>
      <c r="K7262" t="s">
        <v>58</v>
      </c>
      <c r="L7262" t="s">
        <v>92</v>
      </c>
      <c r="M7262" t="s">
        <v>6</v>
      </c>
      <c r="N7262" t="s">
        <v>27</v>
      </c>
      <c r="O7262" t="s">
        <v>957</v>
      </c>
      <c r="P7262" t="s">
        <v>958</v>
      </c>
    </row>
    <row r="7263" spans="1:16" x14ac:dyDescent="0.25">
      <c r="A7263" t="s">
        <v>9166</v>
      </c>
      <c r="B7263" s="1">
        <v>41137</v>
      </c>
      <c r="C7263">
        <v>2012</v>
      </c>
      <c r="D7263">
        <v>6</v>
      </c>
      <c r="E7263">
        <v>1.9209926825736692</v>
      </c>
      <c r="F7263">
        <v>246.4</v>
      </c>
      <c r="G7263">
        <v>244.47900731742632</v>
      </c>
      <c r="H7263" t="s">
        <v>1</v>
      </c>
      <c r="I7263" t="s">
        <v>2675</v>
      </c>
      <c r="J7263" t="s">
        <v>32</v>
      </c>
      <c r="K7263" t="s">
        <v>32</v>
      </c>
      <c r="L7263" t="s">
        <v>131</v>
      </c>
      <c r="M7263" t="s">
        <v>39</v>
      </c>
      <c r="N7263" t="s">
        <v>22</v>
      </c>
      <c r="O7263" t="s">
        <v>1195</v>
      </c>
      <c r="P7263" t="s">
        <v>24</v>
      </c>
    </row>
    <row r="7264" spans="1:16" x14ac:dyDescent="0.25">
      <c r="A7264" t="s">
        <v>9167</v>
      </c>
      <c r="B7264" s="1">
        <v>41162</v>
      </c>
      <c r="C7264">
        <v>2012</v>
      </c>
      <c r="D7264">
        <v>10</v>
      </c>
      <c r="E7264">
        <v>10.743485998325971</v>
      </c>
      <c r="F7264">
        <v>2360</v>
      </c>
      <c r="G7264">
        <v>2349.2565140016741</v>
      </c>
      <c r="H7264" t="s">
        <v>26</v>
      </c>
      <c r="I7264" t="s">
        <v>2459</v>
      </c>
      <c r="J7264" t="s">
        <v>67</v>
      </c>
      <c r="K7264" t="s">
        <v>68</v>
      </c>
      <c r="L7264" t="s">
        <v>69</v>
      </c>
      <c r="M7264" t="s">
        <v>39</v>
      </c>
      <c r="N7264" t="s">
        <v>27</v>
      </c>
      <c r="O7264" t="s">
        <v>28</v>
      </c>
      <c r="P7264" t="s">
        <v>29</v>
      </c>
    </row>
    <row r="7265" spans="1:16" x14ac:dyDescent="0.25">
      <c r="A7265" t="s">
        <v>9168</v>
      </c>
      <c r="B7265" s="1">
        <v>41354</v>
      </c>
      <c r="C7265">
        <v>2013</v>
      </c>
      <c r="D7265">
        <v>10</v>
      </c>
      <c r="E7265">
        <v>2639.6688365212376</v>
      </c>
      <c r="F7265">
        <v>4090</v>
      </c>
      <c r="G7265">
        <v>1450.3311634787624</v>
      </c>
      <c r="H7265" t="s">
        <v>1</v>
      </c>
      <c r="I7265" t="s">
        <v>1316</v>
      </c>
      <c r="J7265" t="s">
        <v>3</v>
      </c>
      <c r="K7265" t="s">
        <v>4</v>
      </c>
      <c r="L7265" t="s">
        <v>101</v>
      </c>
      <c r="M7265" t="s">
        <v>34</v>
      </c>
      <c r="N7265" t="s">
        <v>22</v>
      </c>
      <c r="O7265" t="s">
        <v>1195</v>
      </c>
      <c r="P7265" t="s">
        <v>24</v>
      </c>
    </row>
    <row r="7266" spans="1:16" x14ac:dyDescent="0.25">
      <c r="A7266" t="s">
        <v>9169</v>
      </c>
      <c r="B7266" s="1">
        <v>41731</v>
      </c>
      <c r="C7266">
        <v>2014</v>
      </c>
      <c r="D7266">
        <v>10</v>
      </c>
      <c r="E7266">
        <v>1299.0141759696482</v>
      </c>
      <c r="F7266">
        <v>5880</v>
      </c>
      <c r="G7266">
        <v>4580.985824030352</v>
      </c>
      <c r="H7266" t="s">
        <v>1</v>
      </c>
      <c r="I7266" t="s">
        <v>2863</v>
      </c>
      <c r="J7266" t="s">
        <v>57</v>
      </c>
      <c r="K7266" t="s">
        <v>58</v>
      </c>
      <c r="L7266" t="s">
        <v>5</v>
      </c>
      <c r="M7266" t="s">
        <v>6</v>
      </c>
      <c r="N7266" t="s">
        <v>22</v>
      </c>
      <c r="O7266" t="s">
        <v>613</v>
      </c>
      <c r="P7266" t="s">
        <v>24</v>
      </c>
    </row>
    <row r="7267" spans="1:16" x14ac:dyDescent="0.25">
      <c r="A7267" t="s">
        <v>9170</v>
      </c>
      <c r="B7267" s="1">
        <v>41788</v>
      </c>
      <c r="C7267">
        <v>2014</v>
      </c>
      <c r="D7267">
        <v>10</v>
      </c>
      <c r="E7267">
        <v>6981.839428337039</v>
      </c>
      <c r="F7267">
        <v>11090</v>
      </c>
      <c r="G7267">
        <v>4108.160571662961</v>
      </c>
      <c r="H7267" t="s">
        <v>1</v>
      </c>
      <c r="I7267" t="s">
        <v>9171</v>
      </c>
      <c r="J7267" t="s">
        <v>100</v>
      </c>
      <c r="K7267" t="s">
        <v>287</v>
      </c>
      <c r="L7267" t="s">
        <v>101</v>
      </c>
      <c r="M7267" t="s">
        <v>34</v>
      </c>
      <c r="N7267" t="s">
        <v>22</v>
      </c>
      <c r="O7267" t="s">
        <v>400</v>
      </c>
      <c r="P7267" t="s">
        <v>24</v>
      </c>
    </row>
    <row r="7268" spans="1:16" x14ac:dyDescent="0.25">
      <c r="A7268" t="s">
        <v>9172</v>
      </c>
      <c r="B7268" s="1">
        <v>41590</v>
      </c>
      <c r="C7268">
        <v>2013</v>
      </c>
      <c r="D7268">
        <v>8</v>
      </c>
      <c r="E7268">
        <v>72.690195671102472</v>
      </c>
      <c r="F7268">
        <v>85.68</v>
      </c>
      <c r="G7268">
        <v>12.989804328897534</v>
      </c>
      <c r="H7268" t="s">
        <v>1</v>
      </c>
      <c r="I7268" t="s">
        <v>804</v>
      </c>
      <c r="J7268" t="s">
        <v>3</v>
      </c>
      <c r="K7268" t="s">
        <v>4</v>
      </c>
      <c r="L7268" t="s">
        <v>131</v>
      </c>
      <c r="M7268" t="s">
        <v>39</v>
      </c>
      <c r="N7268" t="s">
        <v>7</v>
      </c>
      <c r="O7268" t="s">
        <v>477</v>
      </c>
      <c r="P7268" t="s">
        <v>138</v>
      </c>
    </row>
    <row r="7269" spans="1:16" x14ac:dyDescent="0.25">
      <c r="A7269" t="s">
        <v>9173</v>
      </c>
      <c r="B7269" s="1">
        <v>40968</v>
      </c>
      <c r="C7269">
        <v>2012</v>
      </c>
      <c r="D7269">
        <v>4</v>
      </c>
      <c r="E7269">
        <v>1.3906870864079605E-2</v>
      </c>
      <c r="F7269">
        <v>646</v>
      </c>
      <c r="G7269">
        <v>645.98609312913595</v>
      </c>
      <c r="H7269" t="s">
        <v>1</v>
      </c>
      <c r="I7269" t="s">
        <v>2895</v>
      </c>
      <c r="J7269" t="s">
        <v>42</v>
      </c>
      <c r="K7269" t="s">
        <v>43</v>
      </c>
      <c r="L7269" t="s">
        <v>44</v>
      </c>
      <c r="M7269" t="s">
        <v>6</v>
      </c>
      <c r="N7269" t="s">
        <v>22</v>
      </c>
      <c r="O7269" t="s">
        <v>306</v>
      </c>
      <c r="P7269" t="s">
        <v>24</v>
      </c>
    </row>
    <row r="7270" spans="1:16" x14ac:dyDescent="0.25">
      <c r="A7270" t="s">
        <v>9174</v>
      </c>
      <c r="B7270" s="1">
        <v>41065</v>
      </c>
      <c r="C7270">
        <v>2012</v>
      </c>
      <c r="D7270">
        <v>12</v>
      </c>
      <c r="E7270">
        <v>83.957359662060171</v>
      </c>
      <c r="F7270">
        <v>10490.2</v>
      </c>
      <c r="G7270">
        <v>10406.242640337941</v>
      </c>
      <c r="H7270" t="s">
        <v>1</v>
      </c>
      <c r="I7270" t="s">
        <v>6428</v>
      </c>
      <c r="J7270" t="s">
        <v>3</v>
      </c>
      <c r="K7270" t="s">
        <v>4</v>
      </c>
      <c r="L7270" t="s">
        <v>101</v>
      </c>
      <c r="M7270" t="s">
        <v>34</v>
      </c>
      <c r="N7270" t="s">
        <v>22</v>
      </c>
      <c r="O7270" t="s">
        <v>554</v>
      </c>
      <c r="P7270" t="s">
        <v>24</v>
      </c>
    </row>
    <row r="7271" spans="1:16" x14ac:dyDescent="0.25">
      <c r="A7271" t="s">
        <v>9175</v>
      </c>
      <c r="B7271" s="1">
        <v>41121</v>
      </c>
      <c r="C7271">
        <v>2012</v>
      </c>
      <c r="D7271">
        <v>9</v>
      </c>
      <c r="E7271">
        <v>36.542070550327296</v>
      </c>
      <c r="F7271">
        <v>711</v>
      </c>
      <c r="G7271">
        <v>674.45792944967275</v>
      </c>
      <c r="H7271" t="s">
        <v>1</v>
      </c>
      <c r="I7271" t="s">
        <v>2741</v>
      </c>
      <c r="J7271" t="s">
        <v>32</v>
      </c>
      <c r="K7271" t="s">
        <v>32</v>
      </c>
      <c r="L7271" t="s">
        <v>131</v>
      </c>
      <c r="M7271" t="s">
        <v>39</v>
      </c>
      <c r="N7271" t="s">
        <v>7</v>
      </c>
      <c r="O7271" t="s">
        <v>1052</v>
      </c>
      <c r="P7271" t="s">
        <v>1053</v>
      </c>
    </row>
    <row r="7272" spans="1:16" x14ac:dyDescent="0.25">
      <c r="A7272" t="s">
        <v>9176</v>
      </c>
      <c r="B7272" s="1">
        <v>41433</v>
      </c>
      <c r="C7272">
        <v>2013</v>
      </c>
      <c r="D7272">
        <v>12</v>
      </c>
      <c r="E7272">
        <v>153.95174136747244</v>
      </c>
      <c r="F7272">
        <v>492.41399999999999</v>
      </c>
      <c r="G7272">
        <v>338.46225863252755</v>
      </c>
      <c r="H7272" t="s">
        <v>1</v>
      </c>
      <c r="I7272" t="s">
        <v>1897</v>
      </c>
      <c r="J7272" t="s">
        <v>32</v>
      </c>
      <c r="K7272" t="s">
        <v>32</v>
      </c>
      <c r="L7272" t="s">
        <v>131</v>
      </c>
      <c r="M7272" t="s">
        <v>39</v>
      </c>
      <c r="N7272" t="s">
        <v>22</v>
      </c>
      <c r="O7272" t="s">
        <v>1655</v>
      </c>
      <c r="P7272" t="s">
        <v>24</v>
      </c>
    </row>
    <row r="7273" spans="1:16" x14ac:dyDescent="0.25">
      <c r="A7273" t="s">
        <v>9177</v>
      </c>
      <c r="B7273" s="1">
        <v>41022</v>
      </c>
      <c r="C7273">
        <v>2012</v>
      </c>
      <c r="D7273">
        <v>12</v>
      </c>
      <c r="E7273">
        <v>951.26711517440788</v>
      </c>
      <c r="F7273">
        <v>4590.2</v>
      </c>
      <c r="G7273">
        <v>3638.9328848255918</v>
      </c>
      <c r="H7273" t="s">
        <v>1</v>
      </c>
      <c r="I7273" t="s">
        <v>3061</v>
      </c>
      <c r="J7273" t="s">
        <v>42</v>
      </c>
      <c r="K7273" t="s">
        <v>43</v>
      </c>
      <c r="L7273" t="s">
        <v>38</v>
      </c>
      <c r="M7273" t="s">
        <v>39</v>
      </c>
      <c r="N7273" t="s">
        <v>27</v>
      </c>
      <c r="O7273" t="s">
        <v>264</v>
      </c>
      <c r="P7273" t="s">
        <v>265</v>
      </c>
    </row>
    <row r="7274" spans="1:16" x14ac:dyDescent="0.25">
      <c r="A7274" t="s">
        <v>9178</v>
      </c>
      <c r="B7274" s="1">
        <v>41859</v>
      </c>
      <c r="C7274">
        <v>2014</v>
      </c>
      <c r="D7274">
        <v>10</v>
      </c>
      <c r="E7274">
        <v>15.79601714852506</v>
      </c>
      <c r="F7274">
        <v>609.9</v>
      </c>
      <c r="G7274">
        <v>594.10398285147494</v>
      </c>
      <c r="H7274" t="s">
        <v>26</v>
      </c>
      <c r="I7274" t="s">
        <v>9179</v>
      </c>
      <c r="J7274" t="s">
        <v>3</v>
      </c>
      <c r="K7274" t="s">
        <v>4</v>
      </c>
      <c r="L7274" t="s">
        <v>16</v>
      </c>
      <c r="M7274" t="s">
        <v>17</v>
      </c>
      <c r="N7274" t="s">
        <v>27</v>
      </c>
      <c r="O7274" t="s">
        <v>28</v>
      </c>
      <c r="P7274" t="s">
        <v>29</v>
      </c>
    </row>
    <row r="7275" spans="1:16" x14ac:dyDescent="0.25">
      <c r="A7275" t="s">
        <v>9180</v>
      </c>
      <c r="B7275" s="1">
        <v>41553</v>
      </c>
      <c r="C7275">
        <v>2013</v>
      </c>
      <c r="D7275">
        <v>8</v>
      </c>
      <c r="E7275">
        <v>634.52703780317563</v>
      </c>
      <c r="F7275">
        <v>1124.8</v>
      </c>
      <c r="G7275">
        <v>490.27296219682432</v>
      </c>
      <c r="H7275" t="s">
        <v>1</v>
      </c>
      <c r="I7275" t="s">
        <v>1348</v>
      </c>
      <c r="J7275" t="s">
        <v>57</v>
      </c>
      <c r="K7275" t="s">
        <v>58</v>
      </c>
      <c r="L7275" t="s">
        <v>92</v>
      </c>
      <c r="M7275" t="s">
        <v>6</v>
      </c>
      <c r="N7275" t="s">
        <v>7</v>
      </c>
      <c r="O7275" t="s">
        <v>806</v>
      </c>
      <c r="P7275" t="s">
        <v>253</v>
      </c>
    </row>
    <row r="7276" spans="1:16" x14ac:dyDescent="0.25">
      <c r="A7276" t="s">
        <v>9181</v>
      </c>
      <c r="B7276" s="1">
        <v>41034</v>
      </c>
      <c r="C7276">
        <v>2012</v>
      </c>
      <c r="D7276">
        <v>10</v>
      </c>
      <c r="E7276">
        <v>8743.5258926139122</v>
      </c>
      <c r="F7276">
        <v>8690</v>
      </c>
      <c r="G7276">
        <v>-53.52589261391222</v>
      </c>
      <c r="H7276" t="s">
        <v>1</v>
      </c>
      <c r="I7276" t="s">
        <v>335</v>
      </c>
      <c r="J7276" t="s">
        <v>37</v>
      </c>
      <c r="K7276" t="s">
        <v>37</v>
      </c>
      <c r="L7276" t="s">
        <v>97</v>
      </c>
      <c r="M7276" t="s">
        <v>39</v>
      </c>
      <c r="N7276" t="s">
        <v>22</v>
      </c>
      <c r="O7276" t="s">
        <v>429</v>
      </c>
      <c r="P7276" t="s">
        <v>24</v>
      </c>
    </row>
    <row r="7277" spans="1:16" x14ac:dyDescent="0.25">
      <c r="A7277" t="s">
        <v>9182</v>
      </c>
      <c r="B7277" s="1">
        <v>41485</v>
      </c>
      <c r="C7277">
        <v>2013</v>
      </c>
      <c r="D7277">
        <v>10</v>
      </c>
      <c r="E7277">
        <v>1293.1039060404164</v>
      </c>
      <c r="F7277">
        <v>3300</v>
      </c>
      <c r="G7277">
        <v>2006.8960939595836</v>
      </c>
      <c r="H7277" t="s">
        <v>1</v>
      </c>
      <c r="I7277" t="s">
        <v>1150</v>
      </c>
      <c r="J7277" t="s">
        <v>47</v>
      </c>
      <c r="K7277" t="s">
        <v>47</v>
      </c>
      <c r="L7277" t="s">
        <v>48</v>
      </c>
      <c r="M7277" t="s">
        <v>49</v>
      </c>
      <c r="N7277" t="s">
        <v>27</v>
      </c>
      <c r="O7277" t="s">
        <v>304</v>
      </c>
      <c r="P7277" t="s">
        <v>29</v>
      </c>
    </row>
    <row r="7278" spans="1:16" x14ac:dyDescent="0.25">
      <c r="A7278" t="s">
        <v>9183</v>
      </c>
      <c r="B7278" s="1">
        <v>41777</v>
      </c>
      <c r="C7278">
        <v>2014</v>
      </c>
      <c r="D7278">
        <v>10</v>
      </c>
      <c r="E7278">
        <v>957.35870673160457</v>
      </c>
      <c r="F7278">
        <v>2599.9</v>
      </c>
      <c r="G7278">
        <v>1642.5412932683955</v>
      </c>
      <c r="H7278" t="s">
        <v>328</v>
      </c>
      <c r="I7278" t="s">
        <v>1125</v>
      </c>
      <c r="J7278" t="s">
        <v>3</v>
      </c>
      <c r="K7278" t="s">
        <v>4</v>
      </c>
      <c r="L7278" t="s">
        <v>16</v>
      </c>
      <c r="M7278" t="s">
        <v>17</v>
      </c>
      <c r="N7278" t="s">
        <v>22</v>
      </c>
      <c r="O7278" t="s">
        <v>329</v>
      </c>
      <c r="P7278" t="s">
        <v>24</v>
      </c>
    </row>
    <row r="7279" spans="1:16" x14ac:dyDescent="0.25">
      <c r="A7279" t="s">
        <v>9184</v>
      </c>
      <c r="B7279" s="1">
        <v>41183</v>
      </c>
      <c r="C7279">
        <v>2012</v>
      </c>
      <c r="D7279">
        <v>10</v>
      </c>
      <c r="E7279">
        <v>13.319025434355463</v>
      </c>
      <c r="F7279">
        <v>95</v>
      </c>
      <c r="G7279">
        <v>81.680974565644533</v>
      </c>
      <c r="H7279" t="s">
        <v>1</v>
      </c>
      <c r="I7279" t="s">
        <v>3511</v>
      </c>
      <c r="J7279" t="s">
        <v>3</v>
      </c>
      <c r="K7279" t="s">
        <v>4</v>
      </c>
      <c r="L7279" t="s">
        <v>131</v>
      </c>
      <c r="M7279" t="s">
        <v>39</v>
      </c>
      <c r="N7279" t="s">
        <v>27</v>
      </c>
      <c r="O7279" t="s">
        <v>264</v>
      </c>
      <c r="P7279" t="s">
        <v>265</v>
      </c>
    </row>
    <row r="7280" spans="1:16" x14ac:dyDescent="0.25">
      <c r="A7280" t="s">
        <v>9185</v>
      </c>
      <c r="B7280" s="1">
        <v>41202</v>
      </c>
      <c r="C7280">
        <v>2012</v>
      </c>
      <c r="D7280">
        <v>24</v>
      </c>
      <c r="E7280">
        <v>1877.1805419335485</v>
      </c>
      <c r="F7280">
        <v>6757.4</v>
      </c>
      <c r="G7280">
        <v>4880.2194580664509</v>
      </c>
      <c r="H7280" t="s">
        <v>26</v>
      </c>
      <c r="I7280" t="s">
        <v>1355</v>
      </c>
      <c r="J7280" t="s">
        <v>3</v>
      </c>
      <c r="K7280" t="s">
        <v>4</v>
      </c>
      <c r="L7280" t="s">
        <v>101</v>
      </c>
      <c r="M7280" t="s">
        <v>34</v>
      </c>
      <c r="N7280" t="s">
        <v>22</v>
      </c>
      <c r="O7280" t="s">
        <v>209</v>
      </c>
      <c r="P7280" t="s">
        <v>24</v>
      </c>
    </row>
    <row r="7281" spans="1:16" x14ac:dyDescent="0.25">
      <c r="A7281" t="s">
        <v>9186</v>
      </c>
      <c r="B7281" s="1">
        <v>41930</v>
      </c>
      <c r="C7281">
        <v>2014</v>
      </c>
      <c r="D7281">
        <v>12</v>
      </c>
      <c r="E7281">
        <v>3227.2970586805841</v>
      </c>
      <c r="F7281">
        <v>3596</v>
      </c>
      <c r="G7281">
        <v>368.70294131941591</v>
      </c>
      <c r="H7281" t="s">
        <v>171</v>
      </c>
      <c r="I7281" t="s">
        <v>2562</v>
      </c>
      <c r="J7281" t="s">
        <v>47</v>
      </c>
      <c r="K7281" t="s">
        <v>47</v>
      </c>
      <c r="L7281" t="s">
        <v>48</v>
      </c>
      <c r="M7281" t="s">
        <v>49</v>
      </c>
      <c r="N7281" t="s">
        <v>22</v>
      </c>
      <c r="O7281" t="s">
        <v>173</v>
      </c>
      <c r="P7281" t="s">
        <v>24</v>
      </c>
    </row>
    <row r="7282" spans="1:16" x14ac:dyDescent="0.25">
      <c r="A7282" t="s">
        <v>9187</v>
      </c>
      <c r="B7282" s="1">
        <v>41020</v>
      </c>
      <c r="C7282">
        <v>2012</v>
      </c>
      <c r="D7282">
        <v>10</v>
      </c>
      <c r="E7282">
        <v>268.11158115300759</v>
      </c>
      <c r="F7282">
        <v>1799.9</v>
      </c>
      <c r="G7282">
        <v>1531.7884188469925</v>
      </c>
      <c r="H7282" t="s">
        <v>1</v>
      </c>
      <c r="I7282" t="s">
        <v>1757</v>
      </c>
      <c r="J7282" t="s">
        <v>3</v>
      </c>
      <c r="K7282" t="s">
        <v>4</v>
      </c>
      <c r="L7282" t="s">
        <v>16</v>
      </c>
      <c r="M7282" t="s">
        <v>17</v>
      </c>
      <c r="N7282" t="s">
        <v>22</v>
      </c>
      <c r="O7282" t="s">
        <v>755</v>
      </c>
      <c r="P7282" t="s">
        <v>24</v>
      </c>
    </row>
    <row r="7283" spans="1:16" x14ac:dyDescent="0.25">
      <c r="A7283" t="s">
        <v>9188</v>
      </c>
      <c r="B7283" s="1">
        <v>41049</v>
      </c>
      <c r="C7283">
        <v>2012</v>
      </c>
      <c r="D7283">
        <v>10</v>
      </c>
      <c r="E7283">
        <v>15.760050392040894</v>
      </c>
      <c r="F7283">
        <v>4362</v>
      </c>
      <c r="G7283">
        <v>4346.2399496079588</v>
      </c>
      <c r="H7283" t="s">
        <v>1</v>
      </c>
      <c r="I7283" t="s">
        <v>2714</v>
      </c>
      <c r="J7283" t="s">
        <v>42</v>
      </c>
      <c r="K7283" t="s">
        <v>43</v>
      </c>
      <c r="L7283" t="s">
        <v>5</v>
      </c>
      <c r="M7283" t="s">
        <v>6</v>
      </c>
      <c r="N7283" t="s">
        <v>22</v>
      </c>
      <c r="O7283" t="s">
        <v>1305</v>
      </c>
      <c r="P7283" t="s">
        <v>24</v>
      </c>
    </row>
    <row r="7284" spans="1:16" x14ac:dyDescent="0.25">
      <c r="A7284" t="s">
        <v>9189</v>
      </c>
      <c r="B7284" s="1">
        <v>41972</v>
      </c>
      <c r="C7284">
        <v>2014</v>
      </c>
      <c r="D7284">
        <v>26</v>
      </c>
      <c r="E7284">
        <v>215.21695236996445</v>
      </c>
      <c r="F7284">
        <v>2534.4</v>
      </c>
      <c r="G7284">
        <v>2319.1830476300356</v>
      </c>
      <c r="H7284" t="s">
        <v>1</v>
      </c>
      <c r="I7284" t="s">
        <v>3964</v>
      </c>
      <c r="J7284" t="s">
        <v>32</v>
      </c>
      <c r="K7284" t="s">
        <v>32</v>
      </c>
      <c r="L7284" t="s">
        <v>131</v>
      </c>
      <c r="M7284" t="s">
        <v>39</v>
      </c>
      <c r="N7284" t="s">
        <v>22</v>
      </c>
      <c r="O7284" t="s">
        <v>124</v>
      </c>
      <c r="P7284" t="s">
        <v>125</v>
      </c>
    </row>
    <row r="7285" spans="1:16" x14ac:dyDescent="0.25">
      <c r="A7285" t="s">
        <v>9190</v>
      </c>
      <c r="B7285" s="1">
        <v>41036</v>
      </c>
      <c r="C7285">
        <v>2012</v>
      </c>
      <c r="D7285">
        <v>20</v>
      </c>
      <c r="E7285">
        <v>5619.865958920599</v>
      </c>
      <c r="F7285">
        <v>6180</v>
      </c>
      <c r="G7285">
        <v>560.13404107940096</v>
      </c>
      <c r="H7285" t="s">
        <v>171</v>
      </c>
      <c r="I7285" t="s">
        <v>1459</v>
      </c>
      <c r="J7285" t="s">
        <v>32</v>
      </c>
      <c r="K7285" t="s">
        <v>32</v>
      </c>
      <c r="L7285" t="s">
        <v>33</v>
      </c>
      <c r="M7285" t="s">
        <v>34</v>
      </c>
      <c r="N7285" t="s">
        <v>7</v>
      </c>
      <c r="O7285" t="s">
        <v>252</v>
      </c>
      <c r="P7285" t="s">
        <v>253</v>
      </c>
    </row>
    <row r="7286" spans="1:16" x14ac:dyDescent="0.25">
      <c r="A7286" t="s">
        <v>9191</v>
      </c>
      <c r="B7286" s="1">
        <v>41029</v>
      </c>
      <c r="C7286">
        <v>2012</v>
      </c>
      <c r="D7286">
        <v>12</v>
      </c>
      <c r="E7286">
        <v>446.36812767207152</v>
      </c>
      <c r="F7286">
        <v>200.482</v>
      </c>
      <c r="G7286">
        <v>-245.88612767207152</v>
      </c>
      <c r="H7286" t="s">
        <v>1</v>
      </c>
      <c r="I7286" t="s">
        <v>352</v>
      </c>
      <c r="J7286" t="s">
        <v>3</v>
      </c>
      <c r="K7286" t="s">
        <v>4</v>
      </c>
      <c r="L7286" t="s">
        <v>118</v>
      </c>
      <c r="M7286" t="s">
        <v>49</v>
      </c>
      <c r="N7286" t="s">
        <v>27</v>
      </c>
      <c r="O7286" t="s">
        <v>450</v>
      </c>
      <c r="P7286" t="s">
        <v>450</v>
      </c>
    </row>
    <row r="7287" spans="1:16" x14ac:dyDescent="0.25">
      <c r="A7287" t="s">
        <v>9192</v>
      </c>
      <c r="B7287" s="1">
        <v>41769</v>
      </c>
      <c r="C7287">
        <v>2014</v>
      </c>
      <c r="D7287">
        <v>10</v>
      </c>
      <c r="E7287">
        <v>986.67170795281925</v>
      </c>
      <c r="F7287">
        <v>12990</v>
      </c>
      <c r="G7287">
        <v>12003.328292047181</v>
      </c>
      <c r="H7287" t="s">
        <v>1</v>
      </c>
      <c r="I7287" t="s">
        <v>2003</v>
      </c>
      <c r="J7287" t="s">
        <v>72</v>
      </c>
      <c r="K7287" t="s">
        <v>72</v>
      </c>
      <c r="L7287" t="s">
        <v>38</v>
      </c>
      <c r="M7287" t="s">
        <v>39</v>
      </c>
      <c r="N7287" t="s">
        <v>22</v>
      </c>
      <c r="O7287" t="s">
        <v>2595</v>
      </c>
      <c r="P7287" t="s">
        <v>24</v>
      </c>
    </row>
    <row r="7288" spans="1:16" x14ac:dyDescent="0.25">
      <c r="A7288" t="s">
        <v>9193</v>
      </c>
      <c r="B7288" s="1">
        <v>41803</v>
      </c>
      <c r="C7288">
        <v>2014</v>
      </c>
      <c r="D7288">
        <v>12</v>
      </c>
      <c r="E7288">
        <v>6899.3337291911739</v>
      </c>
      <c r="F7288">
        <v>4408</v>
      </c>
      <c r="G7288">
        <v>-2491.3337291911739</v>
      </c>
      <c r="H7288" t="s">
        <v>171</v>
      </c>
      <c r="I7288" t="s">
        <v>1715</v>
      </c>
      <c r="J7288" t="s">
        <v>42</v>
      </c>
      <c r="K7288" t="s">
        <v>43</v>
      </c>
      <c r="L7288" t="s">
        <v>38</v>
      </c>
      <c r="M7288" t="s">
        <v>39</v>
      </c>
      <c r="N7288" t="s">
        <v>22</v>
      </c>
      <c r="O7288" t="s">
        <v>173</v>
      </c>
      <c r="P7288" t="s">
        <v>24</v>
      </c>
    </row>
    <row r="7289" spans="1:16" x14ac:dyDescent="0.25">
      <c r="A7289" t="s">
        <v>9194</v>
      </c>
      <c r="B7289" s="1">
        <v>41270</v>
      </c>
      <c r="C7289">
        <v>2012</v>
      </c>
      <c r="D7289">
        <v>8</v>
      </c>
      <c r="E7289">
        <v>1879.6167851399443</v>
      </c>
      <c r="F7289">
        <v>2204</v>
      </c>
      <c r="G7289">
        <v>324.38321486005566</v>
      </c>
      <c r="H7289" t="s">
        <v>1</v>
      </c>
      <c r="I7289" t="s">
        <v>910</v>
      </c>
      <c r="J7289" t="s">
        <v>47</v>
      </c>
      <c r="K7289" t="s">
        <v>47</v>
      </c>
      <c r="L7289" t="s">
        <v>273</v>
      </c>
      <c r="M7289" t="s">
        <v>49</v>
      </c>
      <c r="N7289" t="s">
        <v>7</v>
      </c>
      <c r="O7289" t="s">
        <v>1004</v>
      </c>
      <c r="P7289" t="s">
        <v>138</v>
      </c>
    </row>
    <row r="7290" spans="1:16" x14ac:dyDescent="0.25">
      <c r="A7290" t="s">
        <v>9195</v>
      </c>
      <c r="B7290" s="1">
        <v>41301</v>
      </c>
      <c r="C7290">
        <v>2013</v>
      </c>
      <c r="D7290">
        <v>9</v>
      </c>
      <c r="E7290">
        <v>37.578752394607321</v>
      </c>
      <c r="F7290">
        <v>125.01</v>
      </c>
      <c r="G7290">
        <v>87.431247605392684</v>
      </c>
      <c r="H7290" t="s">
        <v>1</v>
      </c>
      <c r="I7290" t="s">
        <v>4213</v>
      </c>
      <c r="J7290" t="s">
        <v>3</v>
      </c>
      <c r="K7290" t="s">
        <v>4</v>
      </c>
      <c r="L7290" t="s">
        <v>16</v>
      </c>
      <c r="M7290" t="s">
        <v>17</v>
      </c>
      <c r="N7290" t="s">
        <v>22</v>
      </c>
      <c r="O7290" t="s">
        <v>1225</v>
      </c>
      <c r="P7290" t="s">
        <v>125</v>
      </c>
    </row>
    <row r="7291" spans="1:16" x14ac:dyDescent="0.25">
      <c r="A7291" t="s">
        <v>9196</v>
      </c>
      <c r="B7291" s="1">
        <v>41108</v>
      </c>
      <c r="C7291">
        <v>2012</v>
      </c>
      <c r="D7291">
        <v>9</v>
      </c>
      <c r="E7291">
        <v>864.45936562283066</v>
      </c>
      <c r="F7291">
        <v>1635.6</v>
      </c>
      <c r="G7291">
        <v>771.14063437716925</v>
      </c>
      <c r="H7291" t="s">
        <v>1</v>
      </c>
      <c r="I7291" t="s">
        <v>2580</v>
      </c>
      <c r="J7291" t="s">
        <v>67</v>
      </c>
      <c r="K7291" t="s">
        <v>68</v>
      </c>
      <c r="L7291" t="s">
        <v>69</v>
      </c>
      <c r="M7291" t="s">
        <v>39</v>
      </c>
      <c r="N7291" t="s">
        <v>7</v>
      </c>
      <c r="O7291" t="s">
        <v>1004</v>
      </c>
      <c r="P7291" t="s">
        <v>138</v>
      </c>
    </row>
    <row r="7292" spans="1:16" x14ac:dyDescent="0.25">
      <c r="A7292" t="s">
        <v>9197</v>
      </c>
      <c r="B7292" s="1">
        <v>41176</v>
      </c>
      <c r="C7292">
        <v>2012</v>
      </c>
      <c r="D7292">
        <v>8</v>
      </c>
      <c r="E7292">
        <v>1930.0655129886004</v>
      </c>
      <c r="F7292">
        <v>2368.8000000000002</v>
      </c>
      <c r="G7292">
        <v>438.73448701139978</v>
      </c>
      <c r="H7292" t="s">
        <v>1</v>
      </c>
      <c r="I7292" t="s">
        <v>1435</v>
      </c>
      <c r="J7292" t="s">
        <v>32</v>
      </c>
      <c r="K7292" t="s">
        <v>32</v>
      </c>
      <c r="L7292" t="s">
        <v>33</v>
      </c>
      <c r="M7292" t="s">
        <v>34</v>
      </c>
      <c r="N7292" t="s">
        <v>7</v>
      </c>
      <c r="O7292" t="s">
        <v>482</v>
      </c>
      <c r="P7292" t="s">
        <v>483</v>
      </c>
    </row>
    <row r="7293" spans="1:16" x14ac:dyDescent="0.25">
      <c r="A7293" t="s">
        <v>9198</v>
      </c>
      <c r="B7293" s="1">
        <v>41183</v>
      </c>
      <c r="C7293">
        <v>2012</v>
      </c>
      <c r="D7293">
        <v>10</v>
      </c>
      <c r="E7293">
        <v>3052.2805162410282</v>
      </c>
      <c r="F7293">
        <v>3100</v>
      </c>
      <c r="G7293">
        <v>47.719483758971819</v>
      </c>
      <c r="H7293" t="s">
        <v>1</v>
      </c>
      <c r="I7293" t="s">
        <v>2069</v>
      </c>
      <c r="J7293" t="s">
        <v>47</v>
      </c>
      <c r="K7293" t="s">
        <v>47</v>
      </c>
      <c r="L7293" t="s">
        <v>48</v>
      </c>
      <c r="M7293" t="s">
        <v>49</v>
      </c>
      <c r="N7293" t="s">
        <v>22</v>
      </c>
      <c r="O7293" t="s">
        <v>3356</v>
      </c>
      <c r="P7293" t="s">
        <v>24</v>
      </c>
    </row>
    <row r="7294" spans="1:16" x14ac:dyDescent="0.25">
      <c r="A7294" t="s">
        <v>9199</v>
      </c>
      <c r="B7294" s="1">
        <v>41667</v>
      </c>
      <c r="C7294">
        <v>2014</v>
      </c>
      <c r="D7294">
        <v>9</v>
      </c>
      <c r="E7294">
        <v>5775.573826947867</v>
      </c>
      <c r="F7294">
        <v>2269.5</v>
      </c>
      <c r="G7294">
        <v>-3506.073826947867</v>
      </c>
      <c r="H7294" t="s">
        <v>26</v>
      </c>
      <c r="I7294" t="s">
        <v>2429</v>
      </c>
      <c r="J7294" t="s">
        <v>47</v>
      </c>
      <c r="K7294" t="s">
        <v>47</v>
      </c>
      <c r="L7294" t="s">
        <v>48</v>
      </c>
      <c r="M7294" t="s">
        <v>49</v>
      </c>
      <c r="N7294" t="s">
        <v>22</v>
      </c>
      <c r="O7294" t="s">
        <v>209</v>
      </c>
      <c r="P7294" t="s">
        <v>24</v>
      </c>
    </row>
    <row r="7295" spans="1:16" x14ac:dyDescent="0.25">
      <c r="A7295" t="s">
        <v>9200</v>
      </c>
      <c r="B7295" s="1">
        <v>41012</v>
      </c>
      <c r="C7295">
        <v>2012</v>
      </c>
      <c r="D7295">
        <v>10</v>
      </c>
      <c r="E7295">
        <v>9.6623565771082554</v>
      </c>
      <c r="F7295">
        <v>1880</v>
      </c>
      <c r="G7295">
        <v>1870.3376434228917</v>
      </c>
      <c r="H7295" t="s">
        <v>1</v>
      </c>
      <c r="I7295" t="s">
        <v>476</v>
      </c>
      <c r="J7295" t="s">
        <v>57</v>
      </c>
      <c r="K7295" t="s">
        <v>58</v>
      </c>
      <c r="L7295" t="s">
        <v>92</v>
      </c>
      <c r="M7295" t="s">
        <v>6</v>
      </c>
      <c r="N7295" t="s">
        <v>7</v>
      </c>
      <c r="O7295" t="s">
        <v>1092</v>
      </c>
      <c r="P7295" t="s">
        <v>1093</v>
      </c>
    </row>
    <row r="7296" spans="1:16" x14ac:dyDescent="0.25">
      <c r="A7296" t="s">
        <v>9201</v>
      </c>
      <c r="B7296" s="1">
        <v>41084</v>
      </c>
      <c r="C7296">
        <v>2012</v>
      </c>
      <c r="D7296">
        <v>18</v>
      </c>
      <c r="E7296">
        <v>377.89414200400364</v>
      </c>
      <c r="F7296">
        <v>4115.21</v>
      </c>
      <c r="G7296">
        <v>3737.3158579959963</v>
      </c>
      <c r="H7296" t="s">
        <v>1</v>
      </c>
      <c r="I7296" t="s">
        <v>2136</v>
      </c>
      <c r="J7296" t="s">
        <v>72</v>
      </c>
      <c r="K7296" t="s">
        <v>72</v>
      </c>
      <c r="L7296" t="s">
        <v>123</v>
      </c>
      <c r="M7296" t="s">
        <v>39</v>
      </c>
      <c r="N7296" t="s">
        <v>22</v>
      </c>
      <c r="O7296" t="s">
        <v>2227</v>
      </c>
      <c r="P7296" t="s">
        <v>24</v>
      </c>
    </row>
    <row r="7297" spans="1:16" x14ac:dyDescent="0.25">
      <c r="A7297" t="s">
        <v>9202</v>
      </c>
      <c r="B7297" s="1">
        <v>41159</v>
      </c>
      <c r="C7297">
        <v>2012</v>
      </c>
      <c r="D7297">
        <v>10</v>
      </c>
      <c r="E7297">
        <v>173.86076247350815</v>
      </c>
      <c r="F7297">
        <v>6990</v>
      </c>
      <c r="G7297">
        <v>6816.1392375264923</v>
      </c>
      <c r="H7297" t="s">
        <v>1</v>
      </c>
      <c r="I7297" t="s">
        <v>8212</v>
      </c>
      <c r="J7297" t="s">
        <v>3</v>
      </c>
      <c r="K7297" t="s">
        <v>4</v>
      </c>
      <c r="L7297" t="s">
        <v>87</v>
      </c>
      <c r="M7297" t="s">
        <v>39</v>
      </c>
      <c r="N7297" t="s">
        <v>22</v>
      </c>
      <c r="O7297" t="s">
        <v>429</v>
      </c>
      <c r="P7297" t="s">
        <v>24</v>
      </c>
    </row>
    <row r="7298" spans="1:16" x14ac:dyDescent="0.25">
      <c r="A7298" t="s">
        <v>9203</v>
      </c>
      <c r="B7298" s="1">
        <v>41783</v>
      </c>
      <c r="C7298">
        <v>2014</v>
      </c>
      <c r="D7298">
        <v>20</v>
      </c>
      <c r="E7298">
        <v>13.05715176640577</v>
      </c>
      <c r="F7298">
        <v>3399.8</v>
      </c>
      <c r="G7298">
        <v>3386.7428482335945</v>
      </c>
      <c r="H7298" t="s">
        <v>328</v>
      </c>
      <c r="I7298" t="s">
        <v>142</v>
      </c>
      <c r="J7298" t="s">
        <v>37</v>
      </c>
      <c r="K7298" t="s">
        <v>37</v>
      </c>
      <c r="L7298" t="s">
        <v>54</v>
      </c>
      <c r="M7298" t="s">
        <v>34</v>
      </c>
      <c r="N7298" t="s">
        <v>22</v>
      </c>
      <c r="O7298" t="s">
        <v>329</v>
      </c>
      <c r="P7298" t="s">
        <v>24</v>
      </c>
    </row>
    <row r="7299" spans="1:16" x14ac:dyDescent="0.25">
      <c r="A7299" t="s">
        <v>9204</v>
      </c>
      <c r="B7299" s="1">
        <v>41273</v>
      </c>
      <c r="C7299">
        <v>2012</v>
      </c>
      <c r="D7299">
        <v>13</v>
      </c>
      <c r="E7299">
        <v>2698.9949507798788</v>
      </c>
      <c r="F7299">
        <v>7467.6</v>
      </c>
      <c r="G7299">
        <v>4768.6050492201211</v>
      </c>
      <c r="H7299" t="s">
        <v>1</v>
      </c>
      <c r="I7299" t="s">
        <v>9205</v>
      </c>
      <c r="J7299" t="s">
        <v>57</v>
      </c>
      <c r="K7299" t="s">
        <v>58</v>
      </c>
      <c r="L7299" t="s">
        <v>5</v>
      </c>
      <c r="M7299" t="s">
        <v>6</v>
      </c>
      <c r="N7299" t="s">
        <v>27</v>
      </c>
      <c r="O7299" t="s">
        <v>264</v>
      </c>
      <c r="P7299" t="s">
        <v>265</v>
      </c>
    </row>
    <row r="7300" spans="1:16" x14ac:dyDescent="0.25">
      <c r="A7300" t="s">
        <v>9206</v>
      </c>
      <c r="B7300" s="1">
        <v>41162</v>
      </c>
      <c r="C7300">
        <v>2012</v>
      </c>
      <c r="D7300">
        <v>5</v>
      </c>
      <c r="E7300">
        <v>23.989566109117625</v>
      </c>
      <c r="F7300">
        <v>134.5</v>
      </c>
      <c r="G7300">
        <v>110.51043389088238</v>
      </c>
      <c r="H7300" t="s">
        <v>1</v>
      </c>
      <c r="I7300" t="s">
        <v>130</v>
      </c>
      <c r="J7300" t="s">
        <v>3</v>
      </c>
      <c r="K7300" t="s">
        <v>4</v>
      </c>
      <c r="L7300" t="s">
        <v>131</v>
      </c>
      <c r="M7300" t="s">
        <v>39</v>
      </c>
      <c r="N7300" t="s">
        <v>22</v>
      </c>
      <c r="O7300" t="s">
        <v>655</v>
      </c>
      <c r="P7300" t="s">
        <v>24</v>
      </c>
    </row>
    <row r="7301" spans="1:16" x14ac:dyDescent="0.25">
      <c r="A7301" t="s">
        <v>9207</v>
      </c>
      <c r="B7301" s="1">
        <v>41374</v>
      </c>
      <c r="C7301">
        <v>2013</v>
      </c>
      <c r="D7301">
        <v>10</v>
      </c>
      <c r="E7301">
        <v>0.14538351696621435</v>
      </c>
      <c r="F7301">
        <v>129.9</v>
      </c>
      <c r="G7301">
        <v>129.7546164830338</v>
      </c>
      <c r="H7301" t="s">
        <v>26</v>
      </c>
      <c r="I7301" t="s">
        <v>4512</v>
      </c>
      <c r="J7301" t="s">
        <v>3</v>
      </c>
      <c r="K7301" t="s">
        <v>4</v>
      </c>
      <c r="L7301" t="s">
        <v>118</v>
      </c>
      <c r="M7301" t="s">
        <v>49</v>
      </c>
      <c r="N7301" t="s">
        <v>22</v>
      </c>
      <c r="O7301" t="s">
        <v>209</v>
      </c>
      <c r="P7301" t="s">
        <v>24</v>
      </c>
    </row>
    <row r="7302" spans="1:16" x14ac:dyDescent="0.25">
      <c r="A7302" t="s">
        <v>9208</v>
      </c>
      <c r="B7302" s="1">
        <v>41400</v>
      </c>
      <c r="C7302">
        <v>2013</v>
      </c>
      <c r="D7302">
        <v>10</v>
      </c>
      <c r="E7302">
        <v>922.80327674602574</v>
      </c>
      <c r="F7302">
        <v>1299</v>
      </c>
      <c r="G7302">
        <v>376.19672325397426</v>
      </c>
      <c r="H7302" t="s">
        <v>328</v>
      </c>
      <c r="I7302" t="s">
        <v>9209</v>
      </c>
      <c r="J7302" t="s">
        <v>32</v>
      </c>
      <c r="K7302" t="s">
        <v>32</v>
      </c>
      <c r="L7302" t="s">
        <v>366</v>
      </c>
      <c r="M7302" t="s">
        <v>34</v>
      </c>
      <c r="N7302" t="s">
        <v>22</v>
      </c>
      <c r="O7302" t="s">
        <v>329</v>
      </c>
      <c r="P7302" t="s">
        <v>24</v>
      </c>
    </row>
    <row r="7303" spans="1:16" x14ac:dyDescent="0.25">
      <c r="A7303" t="s">
        <v>9210</v>
      </c>
      <c r="B7303" s="1">
        <v>41974</v>
      </c>
      <c r="C7303">
        <v>2014</v>
      </c>
      <c r="D7303">
        <v>8</v>
      </c>
      <c r="E7303">
        <v>394.98460460970807</v>
      </c>
      <c r="F7303">
        <v>1432</v>
      </c>
      <c r="G7303">
        <v>1037.0153953902918</v>
      </c>
      <c r="H7303" t="s">
        <v>1</v>
      </c>
      <c r="I7303" t="s">
        <v>2204</v>
      </c>
      <c r="J7303" t="s">
        <v>37</v>
      </c>
      <c r="K7303" t="s">
        <v>37</v>
      </c>
      <c r="L7303" t="s">
        <v>97</v>
      </c>
      <c r="M7303" t="s">
        <v>39</v>
      </c>
      <c r="N7303" t="s">
        <v>7</v>
      </c>
      <c r="O7303" t="s">
        <v>137</v>
      </c>
      <c r="P7303" t="s">
        <v>138</v>
      </c>
    </row>
    <row r="7304" spans="1:16" x14ac:dyDescent="0.25">
      <c r="A7304" t="s">
        <v>9211</v>
      </c>
      <c r="B7304" s="1">
        <v>40952</v>
      </c>
      <c r="C7304">
        <v>2012</v>
      </c>
      <c r="D7304">
        <v>12</v>
      </c>
      <c r="E7304">
        <v>703.18425057759669</v>
      </c>
      <c r="F7304">
        <v>5508.0483999999997</v>
      </c>
      <c r="G7304">
        <v>4804.864149422403</v>
      </c>
      <c r="H7304" t="s">
        <v>1</v>
      </c>
      <c r="I7304" t="s">
        <v>889</v>
      </c>
      <c r="J7304" t="s">
        <v>37</v>
      </c>
      <c r="K7304" t="s">
        <v>37</v>
      </c>
      <c r="L7304" t="s">
        <v>54</v>
      </c>
      <c r="M7304" t="s">
        <v>34</v>
      </c>
      <c r="N7304" t="s">
        <v>7</v>
      </c>
      <c r="O7304" t="s">
        <v>675</v>
      </c>
      <c r="P7304" t="s">
        <v>510</v>
      </c>
    </row>
    <row r="7305" spans="1:16" x14ac:dyDescent="0.25">
      <c r="A7305" t="s">
        <v>9212</v>
      </c>
      <c r="B7305" s="1">
        <v>41001</v>
      </c>
      <c r="C7305">
        <v>2012</v>
      </c>
      <c r="D7305">
        <v>6</v>
      </c>
      <c r="E7305">
        <v>55.850273444126209</v>
      </c>
      <c r="F7305">
        <v>119.4</v>
      </c>
      <c r="G7305">
        <v>63.549726555873796</v>
      </c>
      <c r="H7305" t="s">
        <v>171</v>
      </c>
      <c r="I7305" t="s">
        <v>1512</v>
      </c>
      <c r="J7305" t="s">
        <v>3</v>
      </c>
      <c r="K7305" t="s">
        <v>4</v>
      </c>
      <c r="L7305" t="s">
        <v>131</v>
      </c>
      <c r="M7305" t="s">
        <v>39</v>
      </c>
      <c r="N7305" t="s">
        <v>7</v>
      </c>
      <c r="O7305" t="s">
        <v>252</v>
      </c>
      <c r="P7305" t="s">
        <v>253</v>
      </c>
    </row>
    <row r="7306" spans="1:16" x14ac:dyDescent="0.25">
      <c r="A7306" t="s">
        <v>9213</v>
      </c>
      <c r="B7306" s="1">
        <v>41042</v>
      </c>
      <c r="C7306">
        <v>2012</v>
      </c>
      <c r="D7306">
        <v>10</v>
      </c>
      <c r="E7306">
        <v>4.6540954224260576</v>
      </c>
      <c r="F7306">
        <v>4362</v>
      </c>
      <c r="G7306">
        <v>4357.3459045775735</v>
      </c>
      <c r="H7306" t="s">
        <v>1</v>
      </c>
      <c r="I7306" t="s">
        <v>2362</v>
      </c>
      <c r="J7306" t="s">
        <v>42</v>
      </c>
      <c r="K7306" t="s">
        <v>43</v>
      </c>
      <c r="L7306" t="s">
        <v>5</v>
      </c>
      <c r="M7306" t="s">
        <v>6</v>
      </c>
      <c r="N7306" t="s">
        <v>22</v>
      </c>
      <c r="O7306" t="s">
        <v>392</v>
      </c>
      <c r="P7306" t="s">
        <v>24</v>
      </c>
    </row>
    <row r="7307" spans="1:16" x14ac:dyDescent="0.25">
      <c r="A7307" t="s">
        <v>9214</v>
      </c>
      <c r="B7307" s="1">
        <v>41135</v>
      </c>
      <c r="C7307">
        <v>2012</v>
      </c>
      <c r="D7307">
        <v>6</v>
      </c>
      <c r="E7307">
        <v>137.28488747777308</v>
      </c>
      <c r="F7307">
        <v>264</v>
      </c>
      <c r="G7307">
        <v>126.71511252222692</v>
      </c>
      <c r="H7307" t="s">
        <v>1</v>
      </c>
      <c r="I7307" t="s">
        <v>3025</v>
      </c>
      <c r="J7307" t="s">
        <v>32</v>
      </c>
      <c r="K7307" t="s">
        <v>32</v>
      </c>
      <c r="L7307" t="s">
        <v>131</v>
      </c>
      <c r="M7307" t="s">
        <v>39</v>
      </c>
      <c r="N7307" t="s">
        <v>22</v>
      </c>
      <c r="O7307" t="s">
        <v>295</v>
      </c>
      <c r="P7307" t="s">
        <v>24</v>
      </c>
    </row>
    <row r="7308" spans="1:16" x14ac:dyDescent="0.25">
      <c r="A7308" t="s">
        <v>9215</v>
      </c>
      <c r="B7308" s="1">
        <v>41491</v>
      </c>
      <c r="C7308">
        <v>2013</v>
      </c>
      <c r="D7308">
        <v>12</v>
      </c>
      <c r="E7308">
        <v>1079.7660017807343</v>
      </c>
      <c r="F7308">
        <v>3304</v>
      </c>
      <c r="G7308">
        <v>2224.2339982192657</v>
      </c>
      <c r="H7308" t="s">
        <v>171</v>
      </c>
      <c r="I7308" t="s">
        <v>1016</v>
      </c>
      <c r="J7308" t="s">
        <v>47</v>
      </c>
      <c r="K7308" t="s">
        <v>47</v>
      </c>
      <c r="L7308" t="s">
        <v>48</v>
      </c>
      <c r="M7308" t="s">
        <v>49</v>
      </c>
      <c r="N7308" t="s">
        <v>22</v>
      </c>
      <c r="O7308" t="s">
        <v>173</v>
      </c>
      <c r="P7308" t="s">
        <v>24</v>
      </c>
    </row>
    <row r="7309" spans="1:16" x14ac:dyDescent="0.25">
      <c r="A7309" t="s">
        <v>9216</v>
      </c>
      <c r="B7309" s="1">
        <v>41773</v>
      </c>
      <c r="C7309">
        <v>2014</v>
      </c>
      <c r="D7309">
        <v>10</v>
      </c>
      <c r="E7309">
        <v>813.28466779734254</v>
      </c>
      <c r="F7309">
        <v>1340</v>
      </c>
      <c r="G7309">
        <v>526.71533220265746</v>
      </c>
      <c r="H7309" t="s">
        <v>171</v>
      </c>
      <c r="I7309" t="s">
        <v>339</v>
      </c>
      <c r="J7309" t="s">
        <v>3</v>
      </c>
      <c r="K7309" t="s">
        <v>4</v>
      </c>
      <c r="L7309" t="s">
        <v>12</v>
      </c>
      <c r="M7309" t="s">
        <v>13</v>
      </c>
      <c r="N7309" t="s">
        <v>7</v>
      </c>
      <c r="O7309" t="s">
        <v>252</v>
      </c>
      <c r="P7309" t="s">
        <v>253</v>
      </c>
    </row>
    <row r="7310" spans="1:16" x14ac:dyDescent="0.25">
      <c r="A7310" t="s">
        <v>9217</v>
      </c>
      <c r="B7310" s="1">
        <v>41910</v>
      </c>
      <c r="C7310">
        <v>2014</v>
      </c>
      <c r="D7310">
        <v>20</v>
      </c>
      <c r="E7310">
        <v>12.410949249887077</v>
      </c>
      <c r="F7310">
        <v>19</v>
      </c>
      <c r="G7310">
        <v>6.5890507501129232</v>
      </c>
      <c r="H7310" t="s">
        <v>1</v>
      </c>
      <c r="I7310" t="s">
        <v>2245</v>
      </c>
      <c r="J7310" t="s">
        <v>32</v>
      </c>
      <c r="K7310" t="s">
        <v>32</v>
      </c>
      <c r="L7310" t="s">
        <v>131</v>
      </c>
      <c r="M7310" t="s">
        <v>39</v>
      </c>
      <c r="N7310" t="s">
        <v>22</v>
      </c>
      <c r="O7310" t="s">
        <v>1142</v>
      </c>
      <c r="P7310" t="s">
        <v>24</v>
      </c>
    </row>
    <row r="7311" spans="1:16" x14ac:dyDescent="0.25">
      <c r="A7311" t="s">
        <v>9218</v>
      </c>
      <c r="B7311" s="1">
        <v>40963</v>
      </c>
      <c r="C7311">
        <v>2012</v>
      </c>
      <c r="D7311">
        <v>4</v>
      </c>
      <c r="E7311">
        <v>108.78570234393084</v>
      </c>
      <c r="F7311">
        <v>402.9</v>
      </c>
      <c r="G7311">
        <v>294.11429765606914</v>
      </c>
      <c r="H7311" t="s">
        <v>1</v>
      </c>
      <c r="I7311" t="s">
        <v>1702</v>
      </c>
      <c r="J7311" t="s">
        <v>32</v>
      </c>
      <c r="K7311" t="s">
        <v>32</v>
      </c>
      <c r="L7311" t="s">
        <v>131</v>
      </c>
      <c r="M7311" t="s">
        <v>39</v>
      </c>
      <c r="N7311" t="s">
        <v>22</v>
      </c>
      <c r="O7311" t="s">
        <v>2977</v>
      </c>
      <c r="P7311" t="s">
        <v>24</v>
      </c>
    </row>
    <row r="7312" spans="1:16" x14ac:dyDescent="0.25">
      <c r="A7312" t="s">
        <v>9219</v>
      </c>
      <c r="B7312" s="1">
        <v>41212</v>
      </c>
      <c r="C7312">
        <v>2012</v>
      </c>
      <c r="D7312">
        <v>13</v>
      </c>
      <c r="E7312">
        <v>48.632549288726786</v>
      </c>
      <c r="F7312">
        <v>1659.2</v>
      </c>
      <c r="G7312">
        <v>1610.5674507112733</v>
      </c>
      <c r="H7312" t="s">
        <v>1</v>
      </c>
      <c r="I7312" t="s">
        <v>2276</v>
      </c>
      <c r="J7312" t="s">
        <v>67</v>
      </c>
      <c r="K7312" t="s">
        <v>68</v>
      </c>
      <c r="L7312" t="s">
        <v>69</v>
      </c>
      <c r="M7312" t="s">
        <v>39</v>
      </c>
      <c r="N7312" t="s">
        <v>22</v>
      </c>
      <c r="O7312" t="s">
        <v>1195</v>
      </c>
      <c r="P7312" t="s">
        <v>24</v>
      </c>
    </row>
    <row r="7313" spans="1:16" x14ac:dyDescent="0.25">
      <c r="A7313" t="s">
        <v>9220</v>
      </c>
      <c r="B7313" s="1">
        <v>41362</v>
      </c>
      <c r="C7313">
        <v>2013</v>
      </c>
      <c r="D7313">
        <v>200</v>
      </c>
      <c r="E7313">
        <v>285.43824994470657</v>
      </c>
      <c r="F7313">
        <v>948</v>
      </c>
      <c r="G7313">
        <v>662.56175005529349</v>
      </c>
      <c r="H7313" t="s">
        <v>1</v>
      </c>
      <c r="I7313" t="s">
        <v>199</v>
      </c>
      <c r="J7313" t="s">
        <v>3</v>
      </c>
      <c r="K7313" t="s">
        <v>4</v>
      </c>
      <c r="L7313" t="s">
        <v>200</v>
      </c>
      <c r="M7313" t="s">
        <v>49</v>
      </c>
      <c r="N7313" t="s">
        <v>22</v>
      </c>
      <c r="O7313" t="s">
        <v>437</v>
      </c>
      <c r="P7313" t="s">
        <v>24</v>
      </c>
    </row>
    <row r="7314" spans="1:16" x14ac:dyDescent="0.25">
      <c r="A7314" t="s">
        <v>9221</v>
      </c>
      <c r="B7314" s="1">
        <v>41398</v>
      </c>
      <c r="C7314">
        <v>2013</v>
      </c>
      <c r="D7314">
        <v>12</v>
      </c>
      <c r="E7314">
        <v>8.7112644693014119</v>
      </c>
      <c r="F7314">
        <v>142.80000000000001</v>
      </c>
      <c r="G7314">
        <v>134.08873553069861</v>
      </c>
      <c r="H7314" t="s">
        <v>1</v>
      </c>
      <c r="I7314" t="s">
        <v>3071</v>
      </c>
      <c r="J7314" t="s">
        <v>3</v>
      </c>
      <c r="K7314" t="s">
        <v>4</v>
      </c>
      <c r="L7314" t="s">
        <v>131</v>
      </c>
      <c r="M7314" t="s">
        <v>39</v>
      </c>
      <c r="N7314" t="s">
        <v>27</v>
      </c>
      <c r="O7314" t="s">
        <v>768</v>
      </c>
      <c r="P7314" t="s">
        <v>769</v>
      </c>
    </row>
    <row r="7315" spans="1:16" x14ac:dyDescent="0.25">
      <c r="A7315" t="s">
        <v>9222</v>
      </c>
      <c r="B7315" s="1">
        <v>41763</v>
      </c>
      <c r="C7315">
        <v>2014</v>
      </c>
      <c r="D7315">
        <v>10</v>
      </c>
      <c r="E7315">
        <v>381.68198724028338</v>
      </c>
      <c r="F7315">
        <v>1470</v>
      </c>
      <c r="G7315">
        <v>1088.3180127597166</v>
      </c>
      <c r="H7315" t="s">
        <v>1</v>
      </c>
      <c r="I7315" t="s">
        <v>5625</v>
      </c>
      <c r="J7315" t="s">
        <v>67</v>
      </c>
      <c r="K7315" t="s">
        <v>68</v>
      </c>
      <c r="L7315" t="s">
        <v>69</v>
      </c>
      <c r="M7315" t="s">
        <v>39</v>
      </c>
      <c r="N7315" t="s">
        <v>22</v>
      </c>
      <c r="O7315" t="s">
        <v>1191</v>
      </c>
      <c r="P7315" t="s">
        <v>125</v>
      </c>
    </row>
    <row r="7316" spans="1:16" x14ac:dyDescent="0.25">
      <c r="A7316" t="s">
        <v>9223</v>
      </c>
      <c r="B7316" s="1">
        <v>40898</v>
      </c>
      <c r="C7316">
        <v>2011</v>
      </c>
      <c r="D7316">
        <v>9</v>
      </c>
      <c r="E7316">
        <v>856.00792539063207</v>
      </c>
      <c r="F7316">
        <v>1672.7550000000001</v>
      </c>
      <c r="G7316">
        <v>816.74707460936804</v>
      </c>
      <c r="H7316" t="s">
        <v>1</v>
      </c>
      <c r="I7316" t="s">
        <v>2843</v>
      </c>
      <c r="J7316" t="s">
        <v>57</v>
      </c>
      <c r="K7316" t="s">
        <v>58</v>
      </c>
      <c r="L7316" t="s">
        <v>92</v>
      </c>
      <c r="M7316" t="s">
        <v>6</v>
      </c>
      <c r="N7316" t="s">
        <v>22</v>
      </c>
      <c r="O7316" t="s">
        <v>124</v>
      </c>
      <c r="P7316" t="s">
        <v>125</v>
      </c>
    </row>
    <row r="7317" spans="1:16" x14ac:dyDescent="0.25">
      <c r="A7317" t="s">
        <v>9224</v>
      </c>
      <c r="B7317" s="1">
        <v>41019</v>
      </c>
      <c r="C7317">
        <v>2012</v>
      </c>
      <c r="D7317">
        <v>10</v>
      </c>
      <c r="E7317">
        <v>3891.2710324641198</v>
      </c>
      <c r="F7317">
        <v>5880</v>
      </c>
      <c r="G7317">
        <v>1988.7289675358802</v>
      </c>
      <c r="H7317" t="s">
        <v>1</v>
      </c>
      <c r="I7317" t="s">
        <v>56</v>
      </c>
      <c r="J7317" t="s">
        <v>57</v>
      </c>
      <c r="K7317" t="s">
        <v>58</v>
      </c>
      <c r="L7317" t="s">
        <v>5</v>
      </c>
      <c r="M7317" t="s">
        <v>6</v>
      </c>
      <c r="N7317" t="s">
        <v>22</v>
      </c>
      <c r="O7317" t="s">
        <v>551</v>
      </c>
      <c r="P7317" t="s">
        <v>24</v>
      </c>
    </row>
    <row r="7318" spans="1:16" x14ac:dyDescent="0.25">
      <c r="A7318" t="s">
        <v>9225</v>
      </c>
      <c r="B7318" s="1">
        <v>41228</v>
      </c>
      <c r="C7318">
        <v>2012</v>
      </c>
      <c r="D7318">
        <v>13</v>
      </c>
      <c r="E7318">
        <v>925.92766622472936</v>
      </c>
      <c r="F7318">
        <v>2620.8000000000002</v>
      </c>
      <c r="G7318">
        <v>1694.8723337752708</v>
      </c>
      <c r="H7318" t="s">
        <v>1</v>
      </c>
      <c r="I7318" t="s">
        <v>6027</v>
      </c>
      <c r="J7318" t="s">
        <v>47</v>
      </c>
      <c r="K7318" t="s">
        <v>47</v>
      </c>
      <c r="L7318" t="s">
        <v>48</v>
      </c>
      <c r="M7318" t="s">
        <v>49</v>
      </c>
      <c r="N7318" t="s">
        <v>22</v>
      </c>
      <c r="O7318" t="s">
        <v>554</v>
      </c>
      <c r="P7318" t="s">
        <v>24</v>
      </c>
    </row>
    <row r="7319" spans="1:16" x14ac:dyDescent="0.25">
      <c r="A7319" t="s">
        <v>9226</v>
      </c>
      <c r="B7319" s="1">
        <v>41244</v>
      </c>
      <c r="C7319">
        <v>2012</v>
      </c>
      <c r="D7319">
        <v>8</v>
      </c>
      <c r="E7319">
        <v>726.4470328479332</v>
      </c>
      <c r="F7319">
        <v>2356</v>
      </c>
      <c r="G7319">
        <v>1629.5529671520667</v>
      </c>
      <c r="H7319" t="s">
        <v>1</v>
      </c>
      <c r="I7319" t="s">
        <v>2562</v>
      </c>
      <c r="J7319" t="s">
        <v>47</v>
      </c>
      <c r="K7319" t="s">
        <v>47</v>
      </c>
      <c r="L7319" t="s">
        <v>48</v>
      </c>
      <c r="M7319" t="s">
        <v>49</v>
      </c>
      <c r="N7319" t="s">
        <v>7</v>
      </c>
      <c r="O7319" t="s">
        <v>1968</v>
      </c>
      <c r="P7319" t="s">
        <v>510</v>
      </c>
    </row>
    <row r="7320" spans="1:16" x14ac:dyDescent="0.25">
      <c r="A7320" t="s">
        <v>9227</v>
      </c>
      <c r="B7320" s="1">
        <v>41035</v>
      </c>
      <c r="C7320">
        <v>2012</v>
      </c>
      <c r="D7320">
        <v>20</v>
      </c>
      <c r="E7320">
        <v>1723.1285986461021</v>
      </c>
      <c r="F7320">
        <v>15160</v>
      </c>
      <c r="G7320">
        <v>13436.871401353897</v>
      </c>
      <c r="H7320" t="s">
        <v>171</v>
      </c>
      <c r="I7320" t="s">
        <v>1669</v>
      </c>
      <c r="J7320" t="s">
        <v>42</v>
      </c>
      <c r="K7320" t="s">
        <v>43</v>
      </c>
      <c r="L7320" t="s">
        <v>38</v>
      </c>
      <c r="M7320" t="s">
        <v>39</v>
      </c>
      <c r="N7320" t="s">
        <v>7</v>
      </c>
      <c r="O7320" t="s">
        <v>252</v>
      </c>
      <c r="P7320" t="s">
        <v>253</v>
      </c>
    </row>
    <row r="7321" spans="1:16" x14ac:dyDescent="0.25">
      <c r="A7321" t="s">
        <v>9228</v>
      </c>
      <c r="B7321" s="1">
        <v>41545</v>
      </c>
      <c r="C7321">
        <v>2013</v>
      </c>
      <c r="D7321">
        <v>10</v>
      </c>
      <c r="E7321">
        <v>2179.3014006814719</v>
      </c>
      <c r="F7321">
        <v>8890</v>
      </c>
      <c r="G7321">
        <v>6710.6985993185281</v>
      </c>
      <c r="H7321" t="s">
        <v>328</v>
      </c>
      <c r="I7321" t="s">
        <v>3861</v>
      </c>
      <c r="J7321" t="s">
        <v>3</v>
      </c>
      <c r="K7321" t="s">
        <v>4</v>
      </c>
      <c r="L7321" t="s">
        <v>101</v>
      </c>
      <c r="M7321" t="s">
        <v>34</v>
      </c>
      <c r="N7321" t="s">
        <v>22</v>
      </c>
      <c r="O7321" t="s">
        <v>329</v>
      </c>
      <c r="P7321" t="s">
        <v>24</v>
      </c>
    </row>
    <row r="7322" spans="1:16" x14ac:dyDescent="0.25">
      <c r="A7322" t="s">
        <v>9229</v>
      </c>
      <c r="B7322" s="1">
        <v>41144</v>
      </c>
      <c r="C7322">
        <v>2012</v>
      </c>
      <c r="D7322">
        <v>12</v>
      </c>
      <c r="E7322">
        <v>1702.9527512504342</v>
      </c>
      <c r="F7322">
        <v>3503.2</v>
      </c>
      <c r="G7322">
        <v>1800.2472487495656</v>
      </c>
      <c r="H7322" t="s">
        <v>1</v>
      </c>
      <c r="I7322" t="s">
        <v>8333</v>
      </c>
      <c r="J7322" t="s">
        <v>47</v>
      </c>
      <c r="K7322" t="s">
        <v>47</v>
      </c>
      <c r="L7322" t="s">
        <v>48</v>
      </c>
      <c r="M7322" t="s">
        <v>49</v>
      </c>
      <c r="N7322" t="s">
        <v>22</v>
      </c>
      <c r="O7322" t="s">
        <v>596</v>
      </c>
      <c r="P7322" t="s">
        <v>24</v>
      </c>
    </row>
    <row r="7323" spans="1:16" x14ac:dyDescent="0.25">
      <c r="A7323" t="s">
        <v>9230</v>
      </c>
      <c r="B7323" s="1">
        <v>41414</v>
      </c>
      <c r="C7323">
        <v>2013</v>
      </c>
      <c r="D7323">
        <v>10</v>
      </c>
      <c r="E7323">
        <v>60.834743537927658</v>
      </c>
      <c r="F7323">
        <v>269.89999999999998</v>
      </c>
      <c r="G7323">
        <v>209.06525646207231</v>
      </c>
      <c r="H7323" t="s">
        <v>1</v>
      </c>
      <c r="I7323" t="s">
        <v>2970</v>
      </c>
      <c r="J7323" t="s">
        <v>3</v>
      </c>
      <c r="K7323" t="s">
        <v>4</v>
      </c>
      <c r="L7323" t="s">
        <v>118</v>
      </c>
      <c r="M7323" t="s">
        <v>49</v>
      </c>
      <c r="N7323" t="s">
        <v>22</v>
      </c>
      <c r="O7323" t="s">
        <v>524</v>
      </c>
      <c r="P7323" t="s">
        <v>24</v>
      </c>
    </row>
    <row r="7324" spans="1:16" x14ac:dyDescent="0.25">
      <c r="A7324" t="s">
        <v>9231</v>
      </c>
      <c r="B7324" s="1">
        <v>41369</v>
      </c>
      <c r="C7324">
        <v>2013</v>
      </c>
      <c r="D7324">
        <v>10</v>
      </c>
      <c r="E7324">
        <v>1297.2737719118388</v>
      </c>
      <c r="F7324">
        <v>3280</v>
      </c>
      <c r="G7324">
        <v>1982.7262280881612</v>
      </c>
      <c r="H7324" t="s">
        <v>1</v>
      </c>
      <c r="I7324" t="s">
        <v>5205</v>
      </c>
      <c r="J7324" t="s">
        <v>42</v>
      </c>
      <c r="K7324" t="s">
        <v>43</v>
      </c>
      <c r="L7324" t="s">
        <v>5</v>
      </c>
      <c r="M7324" t="s">
        <v>6</v>
      </c>
      <c r="N7324" t="s">
        <v>22</v>
      </c>
      <c r="O7324" t="s">
        <v>583</v>
      </c>
      <c r="P7324" t="s">
        <v>24</v>
      </c>
    </row>
    <row r="7325" spans="1:16" x14ac:dyDescent="0.25">
      <c r="A7325" t="s">
        <v>9232</v>
      </c>
      <c r="B7325" s="1">
        <v>41513</v>
      </c>
      <c r="C7325">
        <v>2013</v>
      </c>
      <c r="D7325">
        <v>10</v>
      </c>
      <c r="E7325">
        <v>297.42700770368253</v>
      </c>
      <c r="F7325">
        <v>1885</v>
      </c>
      <c r="G7325">
        <v>1587.5729922963174</v>
      </c>
      <c r="H7325" t="s">
        <v>171</v>
      </c>
      <c r="I7325" t="s">
        <v>1667</v>
      </c>
      <c r="J7325" t="s">
        <v>57</v>
      </c>
      <c r="K7325" t="s">
        <v>58</v>
      </c>
      <c r="L7325" t="s">
        <v>92</v>
      </c>
      <c r="M7325" t="s">
        <v>6</v>
      </c>
      <c r="N7325" t="s">
        <v>27</v>
      </c>
      <c r="O7325" t="s">
        <v>28</v>
      </c>
      <c r="P7325" t="s">
        <v>29</v>
      </c>
    </row>
    <row r="7326" spans="1:16" x14ac:dyDescent="0.25">
      <c r="A7326" t="s">
        <v>9233</v>
      </c>
      <c r="B7326" s="1">
        <v>40884</v>
      </c>
      <c r="C7326">
        <v>2011</v>
      </c>
      <c r="D7326">
        <v>9</v>
      </c>
      <c r="E7326">
        <v>556.97137718043746</v>
      </c>
      <c r="F7326">
        <v>1742.4</v>
      </c>
      <c r="G7326">
        <v>1185.4286228195626</v>
      </c>
      <c r="H7326" t="s">
        <v>1</v>
      </c>
      <c r="I7326" t="s">
        <v>1993</v>
      </c>
      <c r="J7326" t="s">
        <v>57</v>
      </c>
      <c r="K7326" t="s">
        <v>58</v>
      </c>
      <c r="L7326" t="s">
        <v>92</v>
      </c>
      <c r="M7326" t="s">
        <v>6</v>
      </c>
      <c r="N7326" t="s">
        <v>22</v>
      </c>
      <c r="O7326" t="s">
        <v>578</v>
      </c>
      <c r="P7326" t="s">
        <v>24</v>
      </c>
    </row>
    <row r="7327" spans="1:16" x14ac:dyDescent="0.25">
      <c r="A7327" t="s">
        <v>9234</v>
      </c>
      <c r="B7327" s="1">
        <v>40993</v>
      </c>
      <c r="C7327">
        <v>2012</v>
      </c>
      <c r="D7327">
        <v>12</v>
      </c>
      <c r="E7327">
        <v>868.82860063348551</v>
      </c>
      <c r="F7327">
        <v>2039.88</v>
      </c>
      <c r="G7327">
        <v>1171.0513993665145</v>
      </c>
      <c r="H7327" t="s">
        <v>1</v>
      </c>
      <c r="I7327" t="s">
        <v>142</v>
      </c>
      <c r="J7327" t="s">
        <v>37</v>
      </c>
      <c r="K7327" t="s">
        <v>37</v>
      </c>
      <c r="L7327" t="s">
        <v>54</v>
      </c>
      <c r="M7327" t="s">
        <v>34</v>
      </c>
      <c r="N7327" t="s">
        <v>7</v>
      </c>
      <c r="O7327" t="s">
        <v>1351</v>
      </c>
      <c r="P7327" t="s">
        <v>113</v>
      </c>
    </row>
    <row r="7328" spans="1:16" x14ac:dyDescent="0.25">
      <c r="A7328" t="s">
        <v>9235</v>
      </c>
      <c r="B7328" s="1">
        <v>41139</v>
      </c>
      <c r="C7328">
        <v>2012</v>
      </c>
      <c r="D7328">
        <v>6</v>
      </c>
      <c r="E7328">
        <v>511.60682754347647</v>
      </c>
      <c r="F7328">
        <v>1140</v>
      </c>
      <c r="G7328">
        <v>628.39317245652353</v>
      </c>
      <c r="H7328" t="s">
        <v>1</v>
      </c>
      <c r="I7328" t="s">
        <v>1389</v>
      </c>
      <c r="J7328" t="s">
        <v>3</v>
      </c>
      <c r="K7328" t="s">
        <v>4</v>
      </c>
      <c r="L7328" t="s">
        <v>273</v>
      </c>
      <c r="M7328" t="s">
        <v>49</v>
      </c>
      <c r="N7328" t="s">
        <v>22</v>
      </c>
      <c r="O7328" t="s">
        <v>974</v>
      </c>
      <c r="P7328" t="s">
        <v>24</v>
      </c>
    </row>
    <row r="7329" spans="1:16" x14ac:dyDescent="0.25">
      <c r="A7329" t="s">
        <v>9236</v>
      </c>
      <c r="B7329" s="1">
        <v>41224</v>
      </c>
      <c r="C7329">
        <v>2012</v>
      </c>
      <c r="D7329">
        <v>8</v>
      </c>
      <c r="E7329">
        <v>4.7431767040346885E-2</v>
      </c>
      <c r="F7329">
        <v>1793.6</v>
      </c>
      <c r="G7329">
        <v>1793.5525682329596</v>
      </c>
      <c r="H7329" t="s">
        <v>1</v>
      </c>
      <c r="I7329" t="s">
        <v>4215</v>
      </c>
      <c r="J7329" t="s">
        <v>67</v>
      </c>
      <c r="K7329" t="s">
        <v>68</v>
      </c>
      <c r="L7329" t="s">
        <v>69</v>
      </c>
      <c r="M7329" t="s">
        <v>39</v>
      </c>
      <c r="N7329" t="s">
        <v>7</v>
      </c>
      <c r="O7329" t="s">
        <v>532</v>
      </c>
      <c r="P7329" t="s">
        <v>253</v>
      </c>
    </row>
    <row r="7330" spans="1:16" x14ac:dyDescent="0.25">
      <c r="A7330" t="s">
        <v>9237</v>
      </c>
      <c r="B7330" s="1">
        <v>41632</v>
      </c>
      <c r="C7330">
        <v>2013</v>
      </c>
      <c r="D7330">
        <v>9</v>
      </c>
      <c r="E7330">
        <v>2597.8046726369298</v>
      </c>
      <c r="F7330">
        <v>6256.05</v>
      </c>
      <c r="G7330">
        <v>3658.2453273630704</v>
      </c>
      <c r="H7330" t="s">
        <v>26</v>
      </c>
      <c r="I7330" t="s">
        <v>4468</v>
      </c>
      <c r="J7330" t="s">
        <v>37</v>
      </c>
      <c r="K7330" t="s">
        <v>37</v>
      </c>
      <c r="L7330" t="s">
        <v>38</v>
      </c>
      <c r="M7330" t="s">
        <v>39</v>
      </c>
      <c r="N7330" t="s">
        <v>22</v>
      </c>
      <c r="O7330" t="s">
        <v>209</v>
      </c>
      <c r="P7330" t="s">
        <v>24</v>
      </c>
    </row>
    <row r="7331" spans="1:16" x14ac:dyDescent="0.25">
      <c r="A7331" t="s">
        <v>9238</v>
      </c>
      <c r="B7331" s="1">
        <v>40983</v>
      </c>
      <c r="C7331">
        <v>2012</v>
      </c>
      <c r="D7331">
        <v>5</v>
      </c>
      <c r="E7331">
        <v>4.5406047591946219</v>
      </c>
      <c r="F7331">
        <v>79.5</v>
      </c>
      <c r="G7331">
        <v>74.959395240805378</v>
      </c>
      <c r="H7331" t="s">
        <v>1</v>
      </c>
      <c r="I7331" t="s">
        <v>1530</v>
      </c>
      <c r="J7331" t="s">
        <v>3</v>
      </c>
      <c r="K7331" t="s">
        <v>4</v>
      </c>
      <c r="L7331" t="s">
        <v>131</v>
      </c>
      <c r="M7331" t="s">
        <v>39</v>
      </c>
      <c r="N7331" t="s">
        <v>22</v>
      </c>
      <c r="O7331" t="s">
        <v>776</v>
      </c>
      <c r="P7331" t="s">
        <v>24</v>
      </c>
    </row>
    <row r="7332" spans="1:16" x14ac:dyDescent="0.25">
      <c r="A7332" t="s">
        <v>9239</v>
      </c>
      <c r="B7332" s="1">
        <v>41224</v>
      </c>
      <c r="C7332">
        <v>2012</v>
      </c>
      <c r="D7332">
        <v>13</v>
      </c>
      <c r="E7332">
        <v>2014.1353249863012</v>
      </c>
      <c r="F7332">
        <v>2047.8720000000001</v>
      </c>
      <c r="G7332">
        <v>33.736675013698914</v>
      </c>
      <c r="H7332" t="s">
        <v>1</v>
      </c>
      <c r="I7332" t="s">
        <v>2769</v>
      </c>
      <c r="J7332" t="s">
        <v>32</v>
      </c>
      <c r="K7332" t="s">
        <v>32</v>
      </c>
      <c r="L7332" t="s">
        <v>16</v>
      </c>
      <c r="M7332" t="s">
        <v>17</v>
      </c>
      <c r="N7332" t="s">
        <v>22</v>
      </c>
      <c r="O7332" t="s">
        <v>460</v>
      </c>
      <c r="P7332" t="s">
        <v>24</v>
      </c>
    </row>
    <row r="7333" spans="1:16" x14ac:dyDescent="0.25">
      <c r="A7333" t="s">
        <v>9240</v>
      </c>
      <c r="B7333" s="1">
        <v>40930</v>
      </c>
      <c r="C7333">
        <v>2012</v>
      </c>
      <c r="D7333">
        <v>18</v>
      </c>
      <c r="E7333">
        <v>6252.6872588754031</v>
      </c>
      <c r="F7333">
        <v>4073.828</v>
      </c>
      <c r="G7333">
        <v>-2178.8592588754032</v>
      </c>
      <c r="H7333" t="s">
        <v>1</v>
      </c>
      <c r="I7333" t="s">
        <v>2109</v>
      </c>
      <c r="J7333" t="s">
        <v>72</v>
      </c>
      <c r="K7333" t="s">
        <v>72</v>
      </c>
      <c r="L7333" t="s">
        <v>123</v>
      </c>
      <c r="M7333" t="s">
        <v>39</v>
      </c>
      <c r="N7333" t="s">
        <v>7</v>
      </c>
      <c r="O7333" t="s">
        <v>1151</v>
      </c>
      <c r="P7333" t="s">
        <v>113</v>
      </c>
    </row>
    <row r="7334" spans="1:16" x14ac:dyDescent="0.25">
      <c r="A7334" t="s">
        <v>9241</v>
      </c>
      <c r="B7334" s="1">
        <v>41086</v>
      </c>
      <c r="C7334">
        <v>2012</v>
      </c>
      <c r="D7334">
        <v>12</v>
      </c>
      <c r="E7334">
        <v>2527.1729910369431</v>
      </c>
      <c r="F7334">
        <v>3581.9</v>
      </c>
      <c r="G7334">
        <v>1054.727008963057</v>
      </c>
      <c r="H7334" t="s">
        <v>1</v>
      </c>
      <c r="I7334" t="s">
        <v>2519</v>
      </c>
      <c r="J7334" t="s">
        <v>47</v>
      </c>
      <c r="K7334" t="s">
        <v>47</v>
      </c>
      <c r="L7334" t="s">
        <v>273</v>
      </c>
      <c r="M7334" t="s">
        <v>49</v>
      </c>
      <c r="N7334" t="s">
        <v>22</v>
      </c>
      <c r="O7334" t="s">
        <v>1818</v>
      </c>
      <c r="P7334" t="s">
        <v>24</v>
      </c>
    </row>
    <row r="7335" spans="1:16" x14ac:dyDescent="0.25">
      <c r="A7335" t="s">
        <v>9242</v>
      </c>
      <c r="B7335" s="1">
        <v>41042</v>
      </c>
      <c r="C7335">
        <v>2012</v>
      </c>
      <c r="D7335">
        <v>10</v>
      </c>
      <c r="E7335">
        <v>90.335319664443887</v>
      </c>
      <c r="F7335">
        <v>3499.5</v>
      </c>
      <c r="G7335">
        <v>3409.1646803355561</v>
      </c>
      <c r="H7335" t="s">
        <v>26</v>
      </c>
      <c r="I7335" t="s">
        <v>4764</v>
      </c>
      <c r="J7335" t="s">
        <v>37</v>
      </c>
      <c r="K7335" t="s">
        <v>37</v>
      </c>
      <c r="L7335" t="s">
        <v>54</v>
      </c>
      <c r="M7335" t="s">
        <v>34</v>
      </c>
      <c r="N7335" t="s">
        <v>7</v>
      </c>
      <c r="O7335" t="s">
        <v>137</v>
      </c>
      <c r="P7335" t="s">
        <v>138</v>
      </c>
    </row>
    <row r="7336" spans="1:16" x14ac:dyDescent="0.25">
      <c r="A7336" t="s">
        <v>9243</v>
      </c>
      <c r="B7336" s="1">
        <v>41398</v>
      </c>
      <c r="C7336">
        <v>2013</v>
      </c>
      <c r="D7336">
        <v>200</v>
      </c>
      <c r="E7336">
        <v>618.33560178122741</v>
      </c>
      <c r="F7336">
        <v>1998</v>
      </c>
      <c r="G7336">
        <v>1379.6643982187725</v>
      </c>
      <c r="H7336" t="s">
        <v>1</v>
      </c>
      <c r="I7336" t="s">
        <v>3328</v>
      </c>
      <c r="J7336" t="s">
        <v>3</v>
      </c>
      <c r="K7336" t="s">
        <v>4</v>
      </c>
      <c r="L7336" t="s">
        <v>200</v>
      </c>
      <c r="M7336" t="s">
        <v>49</v>
      </c>
      <c r="N7336" t="s">
        <v>7</v>
      </c>
      <c r="O7336" t="s">
        <v>280</v>
      </c>
      <c r="P7336" t="s">
        <v>113</v>
      </c>
    </row>
    <row r="7337" spans="1:16" x14ac:dyDescent="0.25">
      <c r="A7337" t="s">
        <v>9244</v>
      </c>
      <c r="B7337" s="1">
        <v>41699</v>
      </c>
      <c r="C7337">
        <v>2014</v>
      </c>
      <c r="D7337">
        <v>18</v>
      </c>
      <c r="E7337">
        <v>484.28171640129284</v>
      </c>
      <c r="F7337">
        <v>5672.4</v>
      </c>
      <c r="G7337">
        <v>5188.1182835987065</v>
      </c>
      <c r="H7337" t="s">
        <v>1</v>
      </c>
      <c r="I7337" t="s">
        <v>344</v>
      </c>
      <c r="J7337" t="s">
        <v>37</v>
      </c>
      <c r="K7337" t="s">
        <v>37</v>
      </c>
      <c r="L7337" t="s">
        <v>38</v>
      </c>
      <c r="M7337" t="s">
        <v>39</v>
      </c>
      <c r="N7337" t="s">
        <v>27</v>
      </c>
      <c r="O7337" t="s">
        <v>1503</v>
      </c>
      <c r="P7337" t="s">
        <v>1504</v>
      </c>
    </row>
    <row r="7338" spans="1:16" x14ac:dyDescent="0.25">
      <c r="A7338" t="s">
        <v>9245</v>
      </c>
      <c r="B7338" s="1">
        <v>41123</v>
      </c>
      <c r="C7338">
        <v>2012</v>
      </c>
      <c r="D7338">
        <v>12</v>
      </c>
      <c r="E7338">
        <v>181.13486804112642</v>
      </c>
      <c r="F7338">
        <v>2736</v>
      </c>
      <c r="G7338">
        <v>2554.8651319588735</v>
      </c>
      <c r="H7338" t="s">
        <v>1</v>
      </c>
      <c r="I7338" t="s">
        <v>2370</v>
      </c>
      <c r="J7338" t="s">
        <v>67</v>
      </c>
      <c r="K7338" t="s">
        <v>68</v>
      </c>
      <c r="L7338" t="s">
        <v>69</v>
      </c>
      <c r="M7338" t="s">
        <v>39</v>
      </c>
      <c r="N7338" t="s">
        <v>22</v>
      </c>
      <c r="O7338" t="s">
        <v>778</v>
      </c>
      <c r="P7338" t="s">
        <v>24</v>
      </c>
    </row>
    <row r="7339" spans="1:16" x14ac:dyDescent="0.25">
      <c r="A7339" t="s">
        <v>9246</v>
      </c>
      <c r="B7339" s="1">
        <v>41190</v>
      </c>
      <c r="C7339">
        <v>2012</v>
      </c>
      <c r="D7339">
        <v>13</v>
      </c>
      <c r="E7339">
        <v>342.93158121819005</v>
      </c>
      <c r="F7339">
        <v>4496.8575000000001</v>
      </c>
      <c r="G7339">
        <v>4153.9259187818097</v>
      </c>
      <c r="H7339" t="s">
        <v>1</v>
      </c>
      <c r="I7339" t="s">
        <v>810</v>
      </c>
      <c r="J7339" t="s">
        <v>37</v>
      </c>
      <c r="K7339" t="s">
        <v>37</v>
      </c>
      <c r="L7339" t="s">
        <v>54</v>
      </c>
      <c r="M7339" t="s">
        <v>34</v>
      </c>
      <c r="N7339" t="s">
        <v>27</v>
      </c>
      <c r="O7339" t="s">
        <v>425</v>
      </c>
      <c r="P7339" t="s">
        <v>29</v>
      </c>
    </row>
    <row r="7340" spans="1:16" x14ac:dyDescent="0.25">
      <c r="A7340" t="s">
        <v>9247</v>
      </c>
      <c r="B7340" s="1">
        <v>41389</v>
      </c>
      <c r="C7340">
        <v>2013</v>
      </c>
      <c r="D7340">
        <v>10</v>
      </c>
      <c r="E7340">
        <v>52.207258575755077</v>
      </c>
      <c r="F7340">
        <v>215.7</v>
      </c>
      <c r="G7340">
        <v>163.49274142424491</v>
      </c>
      <c r="H7340" t="s">
        <v>171</v>
      </c>
      <c r="I7340" t="s">
        <v>3200</v>
      </c>
      <c r="J7340" t="s">
        <v>3</v>
      </c>
      <c r="K7340" t="s">
        <v>4</v>
      </c>
      <c r="L7340" t="s">
        <v>12</v>
      </c>
      <c r="M7340" t="s">
        <v>13</v>
      </c>
      <c r="N7340" t="s">
        <v>7</v>
      </c>
      <c r="O7340" t="s">
        <v>252</v>
      </c>
      <c r="P7340" t="s">
        <v>253</v>
      </c>
    </row>
    <row r="7341" spans="1:16" x14ac:dyDescent="0.25">
      <c r="A7341" t="s">
        <v>9248</v>
      </c>
      <c r="B7341" s="1">
        <v>41892</v>
      </c>
      <c r="C7341">
        <v>2014</v>
      </c>
      <c r="D7341">
        <v>10</v>
      </c>
      <c r="E7341">
        <v>6666.6358814000705</v>
      </c>
      <c r="F7341">
        <v>8800</v>
      </c>
      <c r="G7341">
        <v>2133.3641185999295</v>
      </c>
      <c r="H7341" t="s">
        <v>26</v>
      </c>
      <c r="I7341" t="s">
        <v>2922</v>
      </c>
      <c r="J7341" t="s">
        <v>42</v>
      </c>
      <c r="K7341" t="s">
        <v>43</v>
      </c>
      <c r="L7341" t="s">
        <v>44</v>
      </c>
      <c r="M7341" t="s">
        <v>6</v>
      </c>
      <c r="N7341" t="s">
        <v>27</v>
      </c>
      <c r="O7341" t="s">
        <v>28</v>
      </c>
      <c r="P7341" t="s">
        <v>29</v>
      </c>
    </row>
    <row r="7342" spans="1:16" x14ac:dyDescent="0.25">
      <c r="A7342" t="s">
        <v>9249</v>
      </c>
      <c r="B7342" s="1">
        <v>40931</v>
      </c>
      <c r="C7342">
        <v>2012</v>
      </c>
      <c r="D7342">
        <v>9</v>
      </c>
      <c r="E7342">
        <v>819.67447499839489</v>
      </c>
      <c r="F7342">
        <v>2017.8</v>
      </c>
      <c r="G7342">
        <v>1198.1255250016052</v>
      </c>
      <c r="H7342" t="s">
        <v>1</v>
      </c>
      <c r="I7342" t="s">
        <v>1920</v>
      </c>
      <c r="J7342" t="s">
        <v>67</v>
      </c>
      <c r="K7342" t="s">
        <v>68</v>
      </c>
      <c r="L7342" t="s">
        <v>69</v>
      </c>
      <c r="M7342" t="s">
        <v>39</v>
      </c>
      <c r="N7342" t="s">
        <v>22</v>
      </c>
      <c r="O7342" t="s">
        <v>1225</v>
      </c>
      <c r="P7342" t="s">
        <v>125</v>
      </c>
    </row>
    <row r="7343" spans="1:16" x14ac:dyDescent="0.25">
      <c r="A7343" t="s">
        <v>9250</v>
      </c>
      <c r="B7343" s="1">
        <v>41647</v>
      </c>
      <c r="C7343">
        <v>2014</v>
      </c>
      <c r="D7343">
        <v>9</v>
      </c>
      <c r="E7343">
        <v>186.17094874958963</v>
      </c>
      <c r="F7343">
        <v>1602.05</v>
      </c>
      <c r="G7343">
        <v>1415.8790512504104</v>
      </c>
      <c r="H7343" t="s">
        <v>1</v>
      </c>
      <c r="I7343" t="s">
        <v>2204</v>
      </c>
      <c r="J7343" t="s">
        <v>37</v>
      </c>
      <c r="K7343" t="s">
        <v>37</v>
      </c>
      <c r="L7343" t="s">
        <v>97</v>
      </c>
      <c r="M7343" t="s">
        <v>39</v>
      </c>
      <c r="N7343" t="s">
        <v>22</v>
      </c>
      <c r="O7343" t="s">
        <v>460</v>
      </c>
      <c r="P7343" t="s">
        <v>24</v>
      </c>
    </row>
    <row r="7344" spans="1:16" x14ac:dyDescent="0.25">
      <c r="A7344" t="s">
        <v>9251</v>
      </c>
      <c r="B7344" s="1">
        <v>41186</v>
      </c>
      <c r="C7344">
        <v>2012</v>
      </c>
      <c r="D7344">
        <v>10</v>
      </c>
      <c r="E7344">
        <v>59.308276874956427</v>
      </c>
      <c r="F7344">
        <v>199.5</v>
      </c>
      <c r="G7344">
        <v>140.19172312504358</v>
      </c>
      <c r="H7344" t="s">
        <v>1</v>
      </c>
      <c r="I7344" t="s">
        <v>3588</v>
      </c>
      <c r="J7344" t="s">
        <v>3</v>
      </c>
      <c r="K7344" t="s">
        <v>4</v>
      </c>
      <c r="L7344" t="s">
        <v>131</v>
      </c>
      <c r="M7344" t="s">
        <v>39</v>
      </c>
      <c r="N7344" t="s">
        <v>22</v>
      </c>
      <c r="O7344" t="s">
        <v>629</v>
      </c>
      <c r="P7344" t="s">
        <v>125</v>
      </c>
    </row>
    <row r="7345" spans="1:16" x14ac:dyDescent="0.25">
      <c r="A7345" t="s">
        <v>9252</v>
      </c>
      <c r="B7345" s="1">
        <v>41200</v>
      </c>
      <c r="C7345">
        <v>2012</v>
      </c>
      <c r="D7345">
        <v>8</v>
      </c>
      <c r="E7345">
        <v>271.85837514977624</v>
      </c>
      <c r="F7345">
        <v>318.12599999999998</v>
      </c>
      <c r="G7345">
        <v>46.26762485022374</v>
      </c>
      <c r="H7345" t="s">
        <v>1</v>
      </c>
      <c r="I7345" t="s">
        <v>1181</v>
      </c>
      <c r="J7345" t="s">
        <v>3</v>
      </c>
      <c r="K7345" t="s">
        <v>4</v>
      </c>
      <c r="L7345" t="s">
        <v>118</v>
      </c>
      <c r="M7345" t="s">
        <v>49</v>
      </c>
      <c r="N7345" t="s">
        <v>7</v>
      </c>
      <c r="O7345" t="s">
        <v>764</v>
      </c>
      <c r="P7345" t="s">
        <v>765</v>
      </c>
    </row>
    <row r="7346" spans="1:16" x14ac:dyDescent="0.25">
      <c r="A7346" t="s">
        <v>9253</v>
      </c>
      <c r="B7346" s="1">
        <v>41316</v>
      </c>
      <c r="C7346">
        <v>2013</v>
      </c>
      <c r="D7346">
        <v>9</v>
      </c>
      <c r="E7346">
        <v>10.455564965962385</v>
      </c>
      <c r="F7346">
        <v>902.7</v>
      </c>
      <c r="G7346">
        <v>892.24443503403768</v>
      </c>
      <c r="H7346" t="s">
        <v>26</v>
      </c>
      <c r="I7346" t="s">
        <v>6048</v>
      </c>
      <c r="J7346" t="s">
        <v>32</v>
      </c>
      <c r="K7346" t="s">
        <v>32</v>
      </c>
      <c r="L7346" t="s">
        <v>131</v>
      </c>
      <c r="M7346" t="s">
        <v>39</v>
      </c>
      <c r="N7346" t="s">
        <v>22</v>
      </c>
      <c r="O7346" t="s">
        <v>209</v>
      </c>
      <c r="P7346" t="s">
        <v>24</v>
      </c>
    </row>
    <row r="7347" spans="1:16" x14ac:dyDescent="0.25">
      <c r="A7347" t="s">
        <v>9254</v>
      </c>
      <c r="B7347" s="1">
        <v>41128</v>
      </c>
      <c r="C7347">
        <v>2012</v>
      </c>
      <c r="D7347">
        <v>6</v>
      </c>
      <c r="E7347">
        <v>23.720029956116203</v>
      </c>
      <c r="F7347">
        <v>153.33000000000001</v>
      </c>
      <c r="G7347">
        <v>129.60997004388381</v>
      </c>
      <c r="H7347" t="s">
        <v>1</v>
      </c>
      <c r="I7347" t="s">
        <v>3470</v>
      </c>
      <c r="J7347" t="s">
        <v>3</v>
      </c>
      <c r="K7347" t="s">
        <v>4</v>
      </c>
      <c r="L7347" t="s">
        <v>131</v>
      </c>
      <c r="M7347" t="s">
        <v>39</v>
      </c>
      <c r="N7347" t="s">
        <v>22</v>
      </c>
      <c r="O7347" t="s">
        <v>1748</v>
      </c>
      <c r="P7347" t="s">
        <v>125</v>
      </c>
    </row>
    <row r="7348" spans="1:16" x14ac:dyDescent="0.25">
      <c r="A7348" t="s">
        <v>9255</v>
      </c>
      <c r="B7348" s="1">
        <v>41224</v>
      </c>
      <c r="C7348">
        <v>2012</v>
      </c>
      <c r="D7348">
        <v>39</v>
      </c>
      <c r="E7348">
        <v>24013.978858065526</v>
      </c>
      <c r="F7348">
        <v>19496.099999999999</v>
      </c>
      <c r="G7348">
        <v>-4517.8788580655273</v>
      </c>
      <c r="H7348" t="s">
        <v>1</v>
      </c>
      <c r="I7348" t="s">
        <v>186</v>
      </c>
      <c r="J7348" t="s">
        <v>37</v>
      </c>
      <c r="K7348" t="s">
        <v>37</v>
      </c>
      <c r="L7348" t="s">
        <v>123</v>
      </c>
      <c r="M7348" t="s">
        <v>39</v>
      </c>
      <c r="N7348" t="s">
        <v>22</v>
      </c>
      <c r="O7348" t="s">
        <v>3340</v>
      </c>
      <c r="P7348" t="s">
        <v>24</v>
      </c>
    </row>
    <row r="7349" spans="1:16" x14ac:dyDescent="0.25">
      <c r="A7349" t="s">
        <v>9256</v>
      </c>
      <c r="B7349" s="1">
        <v>41025</v>
      </c>
      <c r="C7349">
        <v>2012</v>
      </c>
      <c r="D7349">
        <v>10</v>
      </c>
      <c r="E7349">
        <v>192.81672768176912</v>
      </c>
      <c r="F7349">
        <v>1580</v>
      </c>
      <c r="G7349">
        <v>1387.1832723182308</v>
      </c>
      <c r="H7349" t="s">
        <v>1</v>
      </c>
      <c r="I7349" t="s">
        <v>1605</v>
      </c>
      <c r="J7349" t="s">
        <v>67</v>
      </c>
      <c r="K7349" t="s">
        <v>68</v>
      </c>
      <c r="L7349" t="s">
        <v>69</v>
      </c>
      <c r="M7349" t="s">
        <v>39</v>
      </c>
      <c r="N7349" t="s">
        <v>22</v>
      </c>
      <c r="O7349" t="s">
        <v>617</v>
      </c>
      <c r="P7349" t="s">
        <v>24</v>
      </c>
    </row>
    <row r="7350" spans="1:16" x14ac:dyDescent="0.25">
      <c r="A7350" t="s">
        <v>9257</v>
      </c>
      <c r="B7350" s="1">
        <v>41180</v>
      </c>
      <c r="C7350">
        <v>2012</v>
      </c>
      <c r="D7350">
        <v>5</v>
      </c>
      <c r="E7350">
        <v>77.07354383305271</v>
      </c>
      <c r="F7350">
        <v>337</v>
      </c>
      <c r="G7350">
        <v>259.92645616694728</v>
      </c>
      <c r="H7350" t="s">
        <v>1</v>
      </c>
      <c r="I7350" t="s">
        <v>667</v>
      </c>
      <c r="J7350" t="s">
        <v>72</v>
      </c>
      <c r="K7350" t="s">
        <v>72</v>
      </c>
      <c r="L7350" t="s">
        <v>21</v>
      </c>
      <c r="M7350" t="s">
        <v>13</v>
      </c>
      <c r="N7350" t="s">
        <v>22</v>
      </c>
      <c r="O7350" t="s">
        <v>291</v>
      </c>
      <c r="P7350" t="s">
        <v>125</v>
      </c>
    </row>
    <row r="7351" spans="1:16" x14ac:dyDescent="0.25">
      <c r="A7351" t="s">
        <v>9258</v>
      </c>
      <c r="B7351" s="1">
        <v>41213</v>
      </c>
      <c r="C7351">
        <v>2012</v>
      </c>
      <c r="D7351">
        <v>4</v>
      </c>
      <c r="E7351">
        <v>286.21959180026511</v>
      </c>
      <c r="F7351">
        <v>718.2</v>
      </c>
      <c r="G7351">
        <v>431.98040819973494</v>
      </c>
      <c r="H7351" t="s">
        <v>1</v>
      </c>
      <c r="I7351" t="s">
        <v>3050</v>
      </c>
      <c r="J7351" t="s">
        <v>47</v>
      </c>
      <c r="K7351" t="s">
        <v>47</v>
      </c>
      <c r="L7351" t="s">
        <v>273</v>
      </c>
      <c r="M7351" t="s">
        <v>49</v>
      </c>
      <c r="N7351" t="s">
        <v>7</v>
      </c>
      <c r="O7351" t="s">
        <v>1658</v>
      </c>
      <c r="P7351" t="s">
        <v>510</v>
      </c>
    </row>
    <row r="7352" spans="1:16" x14ac:dyDescent="0.25">
      <c r="A7352" t="s">
        <v>9259</v>
      </c>
      <c r="B7352" s="1">
        <v>41216</v>
      </c>
      <c r="C7352">
        <v>2012</v>
      </c>
      <c r="D7352">
        <v>26</v>
      </c>
      <c r="E7352">
        <v>43.722656031370434</v>
      </c>
      <c r="F7352">
        <v>419.1</v>
      </c>
      <c r="G7352">
        <v>375.37734396862959</v>
      </c>
      <c r="H7352" t="s">
        <v>328</v>
      </c>
      <c r="I7352" t="s">
        <v>1546</v>
      </c>
      <c r="J7352" t="s">
        <v>3</v>
      </c>
      <c r="K7352" t="s">
        <v>4</v>
      </c>
      <c r="L7352" t="s">
        <v>131</v>
      </c>
      <c r="M7352" t="s">
        <v>39</v>
      </c>
      <c r="N7352" t="s">
        <v>22</v>
      </c>
      <c r="O7352" t="s">
        <v>329</v>
      </c>
      <c r="P7352" t="s">
        <v>24</v>
      </c>
    </row>
    <row r="7353" spans="1:16" x14ac:dyDescent="0.25">
      <c r="A7353" t="s">
        <v>9260</v>
      </c>
      <c r="B7353" s="1">
        <v>41823</v>
      </c>
      <c r="C7353">
        <v>2014</v>
      </c>
      <c r="D7353">
        <v>12</v>
      </c>
      <c r="E7353">
        <v>1036.3469574986216</v>
      </c>
      <c r="F7353">
        <v>1871.883</v>
      </c>
      <c r="G7353">
        <v>835.53604250137846</v>
      </c>
      <c r="H7353" t="s">
        <v>1</v>
      </c>
      <c r="I7353" t="s">
        <v>2631</v>
      </c>
      <c r="J7353" t="s">
        <v>3</v>
      </c>
      <c r="K7353" t="s">
        <v>4</v>
      </c>
      <c r="L7353" t="s">
        <v>16</v>
      </c>
      <c r="M7353" t="s">
        <v>17</v>
      </c>
      <c r="N7353" t="s">
        <v>22</v>
      </c>
      <c r="O7353" t="s">
        <v>437</v>
      </c>
      <c r="P7353" t="s">
        <v>24</v>
      </c>
    </row>
    <row r="7354" spans="1:16" x14ac:dyDescent="0.25">
      <c r="A7354" t="s">
        <v>9261</v>
      </c>
      <c r="B7354" s="1">
        <v>41817</v>
      </c>
      <c r="C7354">
        <v>2014</v>
      </c>
      <c r="D7354">
        <v>24</v>
      </c>
      <c r="E7354">
        <v>1992.496770925497</v>
      </c>
      <c r="F7354">
        <v>1863.961</v>
      </c>
      <c r="G7354">
        <v>-128.53577092549699</v>
      </c>
      <c r="H7354" t="s">
        <v>1</v>
      </c>
      <c r="I7354" t="s">
        <v>4691</v>
      </c>
      <c r="J7354" t="s">
        <v>3</v>
      </c>
      <c r="K7354" t="s">
        <v>4</v>
      </c>
      <c r="L7354" t="s">
        <v>749</v>
      </c>
      <c r="M7354" t="s">
        <v>6</v>
      </c>
      <c r="N7354" t="s">
        <v>22</v>
      </c>
      <c r="O7354" t="s">
        <v>1561</v>
      </c>
      <c r="P7354" t="s">
        <v>24</v>
      </c>
    </row>
    <row r="7355" spans="1:16" x14ac:dyDescent="0.25">
      <c r="A7355" t="s">
        <v>9262</v>
      </c>
      <c r="B7355" s="1">
        <v>41053</v>
      </c>
      <c r="C7355">
        <v>2012</v>
      </c>
      <c r="D7355">
        <v>5</v>
      </c>
      <c r="E7355">
        <v>30.094802934241081</v>
      </c>
      <c r="F7355">
        <v>189.75</v>
      </c>
      <c r="G7355">
        <v>159.65519706575893</v>
      </c>
      <c r="H7355" t="s">
        <v>1</v>
      </c>
      <c r="I7355" t="s">
        <v>582</v>
      </c>
      <c r="J7355" t="s">
        <v>20</v>
      </c>
      <c r="K7355" t="s">
        <v>20</v>
      </c>
      <c r="L7355" t="s">
        <v>21</v>
      </c>
      <c r="M7355" t="s">
        <v>13</v>
      </c>
      <c r="N7355" t="s">
        <v>22</v>
      </c>
      <c r="O7355" t="s">
        <v>539</v>
      </c>
      <c r="P7355" t="s">
        <v>24</v>
      </c>
    </row>
    <row r="7356" spans="1:16" x14ac:dyDescent="0.25">
      <c r="A7356" t="s">
        <v>9263</v>
      </c>
      <c r="B7356" s="1">
        <v>41139</v>
      </c>
      <c r="C7356">
        <v>2012</v>
      </c>
      <c r="D7356">
        <v>18</v>
      </c>
      <c r="E7356">
        <v>817.18800282264863</v>
      </c>
      <c r="F7356">
        <v>4115.21</v>
      </c>
      <c r="G7356">
        <v>3298.0219971773513</v>
      </c>
      <c r="H7356" t="s">
        <v>1</v>
      </c>
      <c r="I7356" t="s">
        <v>1563</v>
      </c>
      <c r="J7356" t="s">
        <v>72</v>
      </c>
      <c r="K7356" t="s">
        <v>72</v>
      </c>
      <c r="L7356" t="s">
        <v>123</v>
      </c>
      <c r="M7356" t="s">
        <v>39</v>
      </c>
      <c r="N7356" t="s">
        <v>22</v>
      </c>
      <c r="O7356" t="s">
        <v>460</v>
      </c>
      <c r="P7356" t="s">
        <v>24</v>
      </c>
    </row>
    <row r="7357" spans="1:16" x14ac:dyDescent="0.25">
      <c r="A7357" t="s">
        <v>9264</v>
      </c>
      <c r="B7357" s="1">
        <v>41142</v>
      </c>
      <c r="C7357">
        <v>2012</v>
      </c>
      <c r="D7357">
        <v>9</v>
      </c>
      <c r="E7357">
        <v>61.142986944161571</v>
      </c>
      <c r="F7357">
        <v>152.91</v>
      </c>
      <c r="G7357">
        <v>91.767013055838419</v>
      </c>
      <c r="H7357" t="s">
        <v>1</v>
      </c>
      <c r="I7357" t="s">
        <v>1502</v>
      </c>
      <c r="J7357" t="s">
        <v>3</v>
      </c>
      <c r="K7357" t="s">
        <v>4</v>
      </c>
      <c r="L7357" t="s">
        <v>118</v>
      </c>
      <c r="M7357" t="s">
        <v>49</v>
      </c>
      <c r="N7357" t="s">
        <v>7</v>
      </c>
      <c r="O7357" t="s">
        <v>890</v>
      </c>
      <c r="P7357" t="s">
        <v>891</v>
      </c>
    </row>
    <row r="7358" spans="1:16" x14ac:dyDescent="0.25">
      <c r="A7358" t="s">
        <v>9265</v>
      </c>
      <c r="B7358" s="1">
        <v>41149</v>
      </c>
      <c r="C7358">
        <v>2012</v>
      </c>
      <c r="D7358">
        <v>12</v>
      </c>
      <c r="E7358">
        <v>17.178309979215701</v>
      </c>
      <c r="F7358">
        <v>163.90199999999999</v>
      </c>
      <c r="G7358">
        <v>146.72369002078429</v>
      </c>
      <c r="H7358" t="s">
        <v>1</v>
      </c>
      <c r="I7358" t="s">
        <v>4213</v>
      </c>
      <c r="J7358" t="s">
        <v>3</v>
      </c>
      <c r="K7358" t="s">
        <v>4</v>
      </c>
      <c r="L7358" t="s">
        <v>16</v>
      </c>
      <c r="M7358" t="s">
        <v>17</v>
      </c>
      <c r="N7358" t="s">
        <v>22</v>
      </c>
      <c r="O7358" t="s">
        <v>629</v>
      </c>
      <c r="P7358" t="s">
        <v>125</v>
      </c>
    </row>
    <row r="7359" spans="1:16" x14ac:dyDescent="0.25">
      <c r="A7359" t="s">
        <v>9266</v>
      </c>
      <c r="B7359" s="1">
        <v>41428</v>
      </c>
      <c r="C7359">
        <v>2013</v>
      </c>
      <c r="D7359">
        <v>10</v>
      </c>
      <c r="E7359">
        <v>393.62825144754589</v>
      </c>
      <c r="F7359">
        <v>1990</v>
      </c>
      <c r="G7359">
        <v>1596.3717485524542</v>
      </c>
      <c r="H7359" t="s">
        <v>26</v>
      </c>
      <c r="I7359" t="s">
        <v>2985</v>
      </c>
      <c r="J7359" t="s">
        <v>47</v>
      </c>
      <c r="K7359" t="s">
        <v>47</v>
      </c>
      <c r="L7359" t="s">
        <v>273</v>
      </c>
      <c r="M7359" t="s">
        <v>49</v>
      </c>
      <c r="N7359" t="s">
        <v>22</v>
      </c>
      <c r="O7359" t="s">
        <v>209</v>
      </c>
      <c r="P7359" t="s">
        <v>24</v>
      </c>
    </row>
    <row r="7360" spans="1:16" x14ac:dyDescent="0.25">
      <c r="A7360" t="s">
        <v>9267</v>
      </c>
      <c r="B7360" s="1">
        <v>41594</v>
      </c>
      <c r="C7360">
        <v>2013</v>
      </c>
      <c r="D7360">
        <v>13</v>
      </c>
      <c r="E7360">
        <v>318.50085347009986</v>
      </c>
      <c r="F7360">
        <v>7043.2</v>
      </c>
      <c r="G7360">
        <v>6724.6991465298997</v>
      </c>
      <c r="H7360" t="s">
        <v>1</v>
      </c>
      <c r="I7360" t="s">
        <v>2197</v>
      </c>
      <c r="J7360" t="s">
        <v>3</v>
      </c>
      <c r="K7360" t="s">
        <v>4</v>
      </c>
      <c r="L7360" t="s">
        <v>5</v>
      </c>
      <c r="M7360" t="s">
        <v>6</v>
      </c>
      <c r="N7360" t="s">
        <v>22</v>
      </c>
      <c r="O7360" t="s">
        <v>661</v>
      </c>
      <c r="P7360" t="s">
        <v>24</v>
      </c>
    </row>
    <row r="7361" spans="1:16" x14ac:dyDescent="0.25">
      <c r="A7361" t="s">
        <v>9268</v>
      </c>
      <c r="B7361" s="1">
        <v>41252</v>
      </c>
      <c r="C7361">
        <v>2012</v>
      </c>
      <c r="D7361">
        <v>18</v>
      </c>
      <c r="E7361">
        <v>454.48475570134491</v>
      </c>
      <c r="F7361">
        <v>8348.2000000000007</v>
      </c>
      <c r="G7361">
        <v>7893.7152442986562</v>
      </c>
      <c r="H7361" t="s">
        <v>1</v>
      </c>
      <c r="I7361" t="s">
        <v>2050</v>
      </c>
      <c r="J7361" t="s">
        <v>37</v>
      </c>
      <c r="K7361" t="s">
        <v>37</v>
      </c>
      <c r="L7361" t="s">
        <v>123</v>
      </c>
      <c r="M7361" t="s">
        <v>39</v>
      </c>
      <c r="N7361" t="s">
        <v>22</v>
      </c>
      <c r="O7361" t="s">
        <v>295</v>
      </c>
      <c r="P7361" t="s">
        <v>24</v>
      </c>
    </row>
    <row r="7362" spans="1:16" x14ac:dyDescent="0.25">
      <c r="A7362" t="s">
        <v>9269</v>
      </c>
      <c r="B7362" s="1">
        <v>41211</v>
      </c>
      <c r="C7362">
        <v>2012</v>
      </c>
      <c r="D7362">
        <v>26</v>
      </c>
      <c r="E7362">
        <v>60.518862785098221</v>
      </c>
      <c r="F7362">
        <v>500.745</v>
      </c>
      <c r="G7362">
        <v>440.22613721490177</v>
      </c>
      <c r="H7362" t="s">
        <v>26</v>
      </c>
      <c r="I7362" t="s">
        <v>2343</v>
      </c>
      <c r="J7362" t="s">
        <v>3</v>
      </c>
      <c r="K7362" t="s">
        <v>4</v>
      </c>
      <c r="L7362" t="s">
        <v>131</v>
      </c>
      <c r="M7362" t="s">
        <v>39</v>
      </c>
      <c r="N7362" t="s">
        <v>27</v>
      </c>
      <c r="O7362" t="s">
        <v>28</v>
      </c>
      <c r="P7362" t="s">
        <v>29</v>
      </c>
    </row>
    <row r="7363" spans="1:16" x14ac:dyDescent="0.25">
      <c r="A7363" t="s">
        <v>9270</v>
      </c>
      <c r="B7363" s="1">
        <v>40891</v>
      </c>
      <c r="C7363">
        <v>2011</v>
      </c>
      <c r="D7363">
        <v>9</v>
      </c>
      <c r="E7363">
        <v>1212.7931137199907</v>
      </c>
      <c r="F7363">
        <v>1399.2</v>
      </c>
      <c r="G7363">
        <v>186.4068862800093</v>
      </c>
      <c r="H7363" t="s">
        <v>1</v>
      </c>
      <c r="I7363" t="s">
        <v>2590</v>
      </c>
      <c r="J7363" t="s">
        <v>67</v>
      </c>
      <c r="K7363" t="s">
        <v>68</v>
      </c>
      <c r="L7363" t="s">
        <v>69</v>
      </c>
      <c r="M7363" t="s">
        <v>39</v>
      </c>
      <c r="N7363" t="s">
        <v>22</v>
      </c>
      <c r="O7363" t="s">
        <v>558</v>
      </c>
      <c r="P7363" t="s">
        <v>24</v>
      </c>
    </row>
    <row r="7364" spans="1:16" x14ac:dyDescent="0.25">
      <c r="A7364" t="s">
        <v>9271</v>
      </c>
      <c r="B7364" s="1">
        <v>41622</v>
      </c>
      <c r="C7364">
        <v>2013</v>
      </c>
      <c r="D7364">
        <v>8</v>
      </c>
      <c r="E7364">
        <v>1061.107553070098</v>
      </c>
      <c r="F7364">
        <v>10392</v>
      </c>
      <c r="G7364">
        <v>9330.8924469299018</v>
      </c>
      <c r="H7364" t="s">
        <v>171</v>
      </c>
      <c r="I7364" t="s">
        <v>1934</v>
      </c>
      <c r="J7364" t="s">
        <v>37</v>
      </c>
      <c r="K7364" t="s">
        <v>37</v>
      </c>
      <c r="L7364" t="s">
        <v>38</v>
      </c>
      <c r="M7364" t="s">
        <v>39</v>
      </c>
      <c r="N7364" t="s">
        <v>7</v>
      </c>
      <c r="O7364" t="s">
        <v>252</v>
      </c>
      <c r="P7364" t="s">
        <v>253</v>
      </c>
    </row>
    <row r="7365" spans="1:16" x14ac:dyDescent="0.25">
      <c r="A7365" t="s">
        <v>9272</v>
      </c>
      <c r="B7365" s="1">
        <v>41820</v>
      </c>
      <c r="C7365">
        <v>2014</v>
      </c>
      <c r="D7365">
        <v>24</v>
      </c>
      <c r="E7365">
        <v>2233.1167014976418</v>
      </c>
      <c r="F7365">
        <v>2366.1</v>
      </c>
      <c r="G7365">
        <v>132.98329850235814</v>
      </c>
      <c r="H7365" t="s">
        <v>1</v>
      </c>
      <c r="I7365" t="s">
        <v>321</v>
      </c>
      <c r="J7365" t="s">
        <v>37</v>
      </c>
      <c r="K7365" t="s">
        <v>37</v>
      </c>
      <c r="L7365" t="s">
        <v>97</v>
      </c>
      <c r="M7365" t="s">
        <v>39</v>
      </c>
      <c r="N7365" t="s">
        <v>22</v>
      </c>
      <c r="O7365" t="s">
        <v>603</v>
      </c>
      <c r="P7365" t="s">
        <v>24</v>
      </c>
    </row>
    <row r="7366" spans="1:16" x14ac:dyDescent="0.25">
      <c r="A7366" t="s">
        <v>9273</v>
      </c>
      <c r="B7366" s="1">
        <v>41834</v>
      </c>
      <c r="C7366">
        <v>2014</v>
      </c>
      <c r="D7366">
        <v>9</v>
      </c>
      <c r="E7366">
        <v>3640.8779091465622</v>
      </c>
      <c r="F7366">
        <v>13884</v>
      </c>
      <c r="G7366">
        <v>10243.122090853438</v>
      </c>
      <c r="H7366" t="s">
        <v>1</v>
      </c>
      <c r="I7366" t="s">
        <v>3525</v>
      </c>
      <c r="J7366" t="s">
        <v>42</v>
      </c>
      <c r="K7366" t="s">
        <v>43</v>
      </c>
      <c r="L7366" t="s">
        <v>44</v>
      </c>
      <c r="M7366" t="s">
        <v>6</v>
      </c>
      <c r="N7366" t="s">
        <v>7</v>
      </c>
      <c r="O7366" t="s">
        <v>137</v>
      </c>
      <c r="P7366" t="s">
        <v>138</v>
      </c>
    </row>
    <row r="7367" spans="1:16" x14ac:dyDescent="0.25">
      <c r="A7367" t="s">
        <v>9274</v>
      </c>
      <c r="B7367" s="1">
        <v>41938</v>
      </c>
      <c r="C7367">
        <v>2014</v>
      </c>
      <c r="D7367">
        <v>13</v>
      </c>
      <c r="E7367">
        <v>93.694403408613439</v>
      </c>
      <c r="F7367">
        <v>117.8</v>
      </c>
      <c r="G7367">
        <v>24.105596591386558</v>
      </c>
      <c r="H7367" t="s">
        <v>1</v>
      </c>
      <c r="I7367" t="s">
        <v>1560</v>
      </c>
      <c r="J7367" t="s">
        <v>3</v>
      </c>
      <c r="K7367" t="s">
        <v>4</v>
      </c>
      <c r="L7367" t="s">
        <v>131</v>
      </c>
      <c r="M7367" t="s">
        <v>39</v>
      </c>
      <c r="N7367" t="s">
        <v>22</v>
      </c>
      <c r="O7367" t="s">
        <v>928</v>
      </c>
      <c r="P7367" t="s">
        <v>24</v>
      </c>
    </row>
    <row r="7368" spans="1:16" x14ac:dyDescent="0.25">
      <c r="A7368" t="s">
        <v>9275</v>
      </c>
      <c r="B7368" s="1">
        <v>41572</v>
      </c>
      <c r="C7368">
        <v>2013</v>
      </c>
      <c r="D7368">
        <v>13</v>
      </c>
      <c r="E7368">
        <v>2431.1843821790012</v>
      </c>
      <c r="F7368">
        <v>2885.4</v>
      </c>
      <c r="G7368">
        <v>454.21561782099889</v>
      </c>
      <c r="H7368" t="s">
        <v>1</v>
      </c>
      <c r="I7368" t="s">
        <v>178</v>
      </c>
      <c r="J7368" t="s">
        <v>67</v>
      </c>
      <c r="K7368" t="s">
        <v>68</v>
      </c>
      <c r="L7368" t="s">
        <v>69</v>
      </c>
      <c r="M7368" t="s">
        <v>39</v>
      </c>
      <c r="N7368" t="s">
        <v>22</v>
      </c>
      <c r="O7368" t="s">
        <v>1305</v>
      </c>
      <c r="P7368" t="s">
        <v>24</v>
      </c>
    </row>
    <row r="7369" spans="1:16" x14ac:dyDescent="0.25">
      <c r="A7369" t="s">
        <v>9276</v>
      </c>
      <c r="B7369" s="1">
        <v>41604</v>
      </c>
      <c r="C7369">
        <v>2013</v>
      </c>
      <c r="D7369">
        <v>13</v>
      </c>
      <c r="E7369">
        <v>11420.439491876628</v>
      </c>
      <c r="F7369">
        <v>27999</v>
      </c>
      <c r="G7369">
        <v>16578.560508123373</v>
      </c>
      <c r="H7369" t="s">
        <v>328</v>
      </c>
      <c r="I7369" t="s">
        <v>2334</v>
      </c>
      <c r="J7369" t="s">
        <v>72</v>
      </c>
      <c r="K7369" t="s">
        <v>72</v>
      </c>
      <c r="L7369" t="s">
        <v>87</v>
      </c>
      <c r="M7369" t="s">
        <v>39</v>
      </c>
      <c r="N7369" t="s">
        <v>22</v>
      </c>
      <c r="O7369" t="s">
        <v>329</v>
      </c>
      <c r="P7369" t="s">
        <v>24</v>
      </c>
    </row>
    <row r="7370" spans="1:16" x14ac:dyDescent="0.25">
      <c r="A7370" t="s">
        <v>9277</v>
      </c>
      <c r="B7370" s="1">
        <v>41285</v>
      </c>
      <c r="C7370">
        <v>2013</v>
      </c>
      <c r="D7370">
        <v>9</v>
      </c>
      <c r="E7370">
        <v>49.199316947999229</v>
      </c>
      <c r="F7370">
        <v>3025.1</v>
      </c>
      <c r="G7370">
        <v>2975.9006830520007</v>
      </c>
      <c r="H7370" t="s">
        <v>1</v>
      </c>
      <c r="I7370" t="s">
        <v>2141</v>
      </c>
      <c r="J7370" t="s">
        <v>57</v>
      </c>
      <c r="K7370" t="s">
        <v>58</v>
      </c>
      <c r="L7370" t="s">
        <v>5</v>
      </c>
      <c r="M7370" t="s">
        <v>6</v>
      </c>
      <c r="N7370" t="s">
        <v>22</v>
      </c>
      <c r="O7370" t="s">
        <v>1305</v>
      </c>
      <c r="P7370" t="s">
        <v>24</v>
      </c>
    </row>
    <row r="7371" spans="1:16" x14ac:dyDescent="0.25">
      <c r="A7371" t="s">
        <v>9278</v>
      </c>
      <c r="B7371" s="1">
        <v>41176</v>
      </c>
      <c r="C7371">
        <v>2012</v>
      </c>
      <c r="D7371">
        <v>4</v>
      </c>
      <c r="E7371">
        <v>5.4178054929819721</v>
      </c>
      <c r="F7371">
        <v>243.16800000000001</v>
      </c>
      <c r="G7371">
        <v>237.75019450701802</v>
      </c>
      <c r="H7371" t="s">
        <v>1</v>
      </c>
      <c r="I7371" t="s">
        <v>2722</v>
      </c>
      <c r="J7371" t="s">
        <v>32</v>
      </c>
      <c r="K7371" t="s">
        <v>32</v>
      </c>
      <c r="L7371" t="s">
        <v>131</v>
      </c>
      <c r="M7371" t="s">
        <v>39</v>
      </c>
      <c r="N7371" t="s">
        <v>7</v>
      </c>
      <c r="O7371" t="s">
        <v>890</v>
      </c>
      <c r="P7371" t="s">
        <v>891</v>
      </c>
    </row>
    <row r="7372" spans="1:16" x14ac:dyDescent="0.25">
      <c r="A7372" t="s">
        <v>9279</v>
      </c>
      <c r="B7372" s="1">
        <v>41722</v>
      </c>
      <c r="C7372">
        <v>2014</v>
      </c>
      <c r="D7372">
        <v>20</v>
      </c>
      <c r="E7372">
        <v>436.63459215232496</v>
      </c>
      <c r="F7372">
        <v>6240</v>
      </c>
      <c r="G7372">
        <v>5803.3654078476748</v>
      </c>
      <c r="H7372" t="s">
        <v>1</v>
      </c>
      <c r="I7372" t="s">
        <v>1391</v>
      </c>
      <c r="J7372" t="s">
        <v>57</v>
      </c>
      <c r="K7372" t="s">
        <v>58</v>
      </c>
      <c r="L7372" t="s">
        <v>5</v>
      </c>
      <c r="M7372" t="s">
        <v>6</v>
      </c>
      <c r="N7372" t="s">
        <v>22</v>
      </c>
      <c r="O7372" t="s">
        <v>1017</v>
      </c>
      <c r="P7372" t="s">
        <v>24</v>
      </c>
    </row>
    <row r="7373" spans="1:16" x14ac:dyDescent="0.25">
      <c r="A7373" t="s">
        <v>9280</v>
      </c>
      <c r="B7373" s="1">
        <v>41805</v>
      </c>
      <c r="C7373">
        <v>2014</v>
      </c>
      <c r="D7373">
        <v>12</v>
      </c>
      <c r="E7373">
        <v>83.701526432655626</v>
      </c>
      <c r="F7373">
        <v>279.63</v>
      </c>
      <c r="G7373">
        <v>195.92847356734438</v>
      </c>
      <c r="H7373" t="s">
        <v>26</v>
      </c>
      <c r="I7373" t="s">
        <v>2629</v>
      </c>
      <c r="J7373" t="s">
        <v>3</v>
      </c>
      <c r="K7373" t="s">
        <v>4</v>
      </c>
      <c r="L7373" t="s">
        <v>131</v>
      </c>
      <c r="M7373" t="s">
        <v>39</v>
      </c>
      <c r="N7373" t="s">
        <v>22</v>
      </c>
      <c r="O7373" t="s">
        <v>209</v>
      </c>
      <c r="P7373" t="s">
        <v>24</v>
      </c>
    </row>
    <row r="7374" spans="1:16" x14ac:dyDescent="0.25">
      <c r="A7374" t="s">
        <v>9281</v>
      </c>
      <c r="B7374" s="1">
        <v>41961</v>
      </c>
      <c r="C7374">
        <v>2014</v>
      </c>
      <c r="D7374">
        <v>8</v>
      </c>
      <c r="E7374">
        <v>2983.7262846079989</v>
      </c>
      <c r="F7374">
        <v>2368.8000000000002</v>
      </c>
      <c r="G7374">
        <v>-614.9262846079987</v>
      </c>
      <c r="H7374" t="s">
        <v>1</v>
      </c>
      <c r="I7374" t="s">
        <v>826</v>
      </c>
      <c r="J7374" t="s">
        <v>3</v>
      </c>
      <c r="K7374" t="s">
        <v>4</v>
      </c>
      <c r="L7374" t="s">
        <v>101</v>
      </c>
      <c r="M7374" t="s">
        <v>34</v>
      </c>
      <c r="N7374" t="s">
        <v>7</v>
      </c>
      <c r="O7374" t="s">
        <v>457</v>
      </c>
      <c r="P7374" t="s">
        <v>138</v>
      </c>
    </row>
    <row r="7375" spans="1:16" x14ac:dyDescent="0.25">
      <c r="A7375" t="s">
        <v>9282</v>
      </c>
      <c r="B7375" s="1">
        <v>41271</v>
      </c>
      <c r="C7375">
        <v>2012</v>
      </c>
      <c r="D7375">
        <v>18</v>
      </c>
      <c r="E7375">
        <v>249.04773227043958</v>
      </c>
      <c r="F7375">
        <v>10034.049999999999</v>
      </c>
      <c r="G7375">
        <v>9785.0022677295601</v>
      </c>
      <c r="H7375" t="s">
        <v>171</v>
      </c>
      <c r="I7375" t="s">
        <v>3088</v>
      </c>
      <c r="J7375" t="s">
        <v>72</v>
      </c>
      <c r="K7375" t="s">
        <v>72</v>
      </c>
      <c r="L7375" t="s">
        <v>123</v>
      </c>
      <c r="M7375" t="s">
        <v>39</v>
      </c>
      <c r="N7375" t="s">
        <v>22</v>
      </c>
      <c r="O7375" t="s">
        <v>173</v>
      </c>
      <c r="P7375" t="s">
        <v>24</v>
      </c>
    </row>
    <row r="7376" spans="1:16" x14ac:dyDescent="0.25">
      <c r="A7376" t="s">
        <v>9283</v>
      </c>
      <c r="B7376" s="1">
        <v>41008</v>
      </c>
      <c r="C7376">
        <v>2012</v>
      </c>
      <c r="D7376">
        <v>100</v>
      </c>
      <c r="E7376">
        <v>2314.7442497431534</v>
      </c>
      <c r="F7376">
        <v>1499</v>
      </c>
      <c r="G7376">
        <v>-815.74424974315343</v>
      </c>
      <c r="H7376" t="s">
        <v>1</v>
      </c>
      <c r="I7376" t="s">
        <v>7359</v>
      </c>
      <c r="J7376" t="s">
        <v>3</v>
      </c>
      <c r="K7376" t="s">
        <v>4</v>
      </c>
      <c r="L7376" t="s">
        <v>200</v>
      </c>
      <c r="M7376" t="s">
        <v>49</v>
      </c>
      <c r="N7376" t="s">
        <v>22</v>
      </c>
      <c r="O7376" t="s">
        <v>1191</v>
      </c>
      <c r="P7376" t="s">
        <v>125</v>
      </c>
    </row>
    <row r="7377" spans="1:16" x14ac:dyDescent="0.25">
      <c r="A7377" t="s">
        <v>9284</v>
      </c>
      <c r="B7377" s="1">
        <v>41163</v>
      </c>
      <c r="C7377">
        <v>2012</v>
      </c>
      <c r="D7377">
        <v>5</v>
      </c>
      <c r="E7377">
        <v>24.298836205847238</v>
      </c>
      <c r="F7377">
        <v>449.5</v>
      </c>
      <c r="G7377">
        <v>425.20116379415276</v>
      </c>
      <c r="H7377" t="s">
        <v>1</v>
      </c>
      <c r="I7377" t="s">
        <v>5030</v>
      </c>
      <c r="J7377" t="s">
        <v>32</v>
      </c>
      <c r="K7377" t="s">
        <v>32</v>
      </c>
      <c r="L7377" t="s">
        <v>366</v>
      </c>
      <c r="M7377" t="s">
        <v>34</v>
      </c>
      <c r="N7377" t="s">
        <v>22</v>
      </c>
      <c r="O7377" t="s">
        <v>615</v>
      </c>
      <c r="P7377" t="s">
        <v>24</v>
      </c>
    </row>
    <row r="7378" spans="1:16" x14ac:dyDescent="0.25">
      <c r="A7378" t="s">
        <v>9285</v>
      </c>
      <c r="B7378" s="1">
        <v>41481</v>
      </c>
      <c r="C7378">
        <v>2013</v>
      </c>
      <c r="D7378">
        <v>12</v>
      </c>
      <c r="E7378">
        <v>3054.4843195154667</v>
      </c>
      <c r="F7378">
        <v>7200</v>
      </c>
      <c r="G7378">
        <v>4145.5156804845337</v>
      </c>
      <c r="H7378" t="s">
        <v>1</v>
      </c>
      <c r="I7378" t="s">
        <v>2865</v>
      </c>
      <c r="J7378" t="s">
        <v>42</v>
      </c>
      <c r="K7378" t="s">
        <v>43</v>
      </c>
      <c r="L7378" t="s">
        <v>44</v>
      </c>
      <c r="M7378" t="s">
        <v>6</v>
      </c>
      <c r="N7378" t="s">
        <v>22</v>
      </c>
      <c r="O7378" t="s">
        <v>778</v>
      </c>
      <c r="P7378" t="s">
        <v>24</v>
      </c>
    </row>
    <row r="7379" spans="1:16" x14ac:dyDescent="0.25">
      <c r="A7379" t="s">
        <v>9286</v>
      </c>
      <c r="B7379" s="1">
        <v>41959</v>
      </c>
      <c r="C7379">
        <v>2014</v>
      </c>
      <c r="D7379">
        <v>6</v>
      </c>
      <c r="E7379">
        <v>306.45643987639858</v>
      </c>
      <c r="F7379">
        <v>1236.5999999999999</v>
      </c>
      <c r="G7379">
        <v>930.14356012360133</v>
      </c>
      <c r="H7379" t="s">
        <v>1</v>
      </c>
      <c r="I7379" t="s">
        <v>2566</v>
      </c>
      <c r="J7379" t="s">
        <v>67</v>
      </c>
      <c r="K7379" t="s">
        <v>68</v>
      </c>
      <c r="L7379" t="s">
        <v>69</v>
      </c>
      <c r="M7379" t="s">
        <v>39</v>
      </c>
      <c r="N7379" t="s">
        <v>22</v>
      </c>
      <c r="O7379" t="s">
        <v>2104</v>
      </c>
      <c r="P7379" t="s">
        <v>24</v>
      </c>
    </row>
    <row r="7380" spans="1:16" x14ac:dyDescent="0.25">
      <c r="A7380" t="s">
        <v>9287</v>
      </c>
      <c r="B7380" s="1">
        <v>41553</v>
      </c>
      <c r="C7380">
        <v>2013</v>
      </c>
      <c r="D7380">
        <v>13</v>
      </c>
      <c r="E7380">
        <v>14.017895521593681</v>
      </c>
      <c r="F7380">
        <v>329.27800000000002</v>
      </c>
      <c r="G7380">
        <v>315.26010447840633</v>
      </c>
      <c r="H7380" t="s">
        <v>1</v>
      </c>
      <c r="I7380" t="s">
        <v>347</v>
      </c>
      <c r="J7380" t="s">
        <v>3</v>
      </c>
      <c r="K7380" t="s">
        <v>4</v>
      </c>
      <c r="L7380" t="s">
        <v>118</v>
      </c>
      <c r="M7380" t="s">
        <v>49</v>
      </c>
      <c r="N7380" t="s">
        <v>22</v>
      </c>
      <c r="O7380" t="s">
        <v>4102</v>
      </c>
      <c r="P7380" t="s">
        <v>24</v>
      </c>
    </row>
    <row r="7381" spans="1:16" x14ac:dyDescent="0.25">
      <c r="A7381" t="s">
        <v>9288</v>
      </c>
      <c r="B7381" s="1">
        <v>41650</v>
      </c>
      <c r="C7381">
        <v>2014</v>
      </c>
      <c r="D7381">
        <v>12</v>
      </c>
      <c r="E7381">
        <v>323.34510490896145</v>
      </c>
      <c r="F7381">
        <v>2449.48</v>
      </c>
      <c r="G7381">
        <v>2126.1348950910387</v>
      </c>
      <c r="H7381" t="s">
        <v>171</v>
      </c>
      <c r="I7381" t="s">
        <v>2549</v>
      </c>
      <c r="J7381" t="s">
        <v>67</v>
      </c>
      <c r="K7381" t="s">
        <v>68</v>
      </c>
      <c r="L7381" t="s">
        <v>69</v>
      </c>
      <c r="M7381" t="s">
        <v>39</v>
      </c>
      <c r="N7381" t="s">
        <v>7</v>
      </c>
      <c r="O7381" t="s">
        <v>252</v>
      </c>
      <c r="P7381" t="s">
        <v>253</v>
      </c>
    </row>
    <row r="7382" spans="1:16" x14ac:dyDescent="0.25">
      <c r="A7382" t="s">
        <v>9289</v>
      </c>
      <c r="B7382" s="1">
        <v>41326</v>
      </c>
      <c r="C7382">
        <v>2013</v>
      </c>
      <c r="D7382">
        <v>9</v>
      </c>
      <c r="E7382">
        <v>547.00506847688689</v>
      </c>
      <c r="F7382">
        <v>1415.1</v>
      </c>
      <c r="G7382">
        <v>868.09493152311302</v>
      </c>
      <c r="H7382" t="s">
        <v>1</v>
      </c>
      <c r="I7382" t="s">
        <v>3149</v>
      </c>
      <c r="J7382" t="s">
        <v>67</v>
      </c>
      <c r="K7382" t="s">
        <v>68</v>
      </c>
      <c r="L7382" t="s">
        <v>69</v>
      </c>
      <c r="M7382" t="s">
        <v>39</v>
      </c>
      <c r="N7382" t="s">
        <v>22</v>
      </c>
      <c r="O7382" t="s">
        <v>600</v>
      </c>
      <c r="P7382" t="s">
        <v>24</v>
      </c>
    </row>
    <row r="7383" spans="1:16" x14ac:dyDescent="0.25">
      <c r="A7383" t="s">
        <v>9290</v>
      </c>
      <c r="B7383" s="1">
        <v>41044</v>
      </c>
      <c r="C7383">
        <v>2012</v>
      </c>
      <c r="D7383">
        <v>10</v>
      </c>
      <c r="E7383">
        <v>43.89065377844716</v>
      </c>
      <c r="F7383">
        <v>2990</v>
      </c>
      <c r="G7383">
        <v>2946.1093462215526</v>
      </c>
      <c r="H7383" t="s">
        <v>1</v>
      </c>
      <c r="I7383" t="s">
        <v>31</v>
      </c>
      <c r="J7383" t="s">
        <v>32</v>
      </c>
      <c r="K7383" t="s">
        <v>32</v>
      </c>
      <c r="L7383" t="s">
        <v>33</v>
      </c>
      <c r="M7383" t="s">
        <v>34</v>
      </c>
      <c r="N7383" t="s">
        <v>22</v>
      </c>
      <c r="O7383" t="s">
        <v>2595</v>
      </c>
      <c r="P7383" t="s">
        <v>24</v>
      </c>
    </row>
    <row r="7384" spans="1:16" x14ac:dyDescent="0.25">
      <c r="A7384" t="s">
        <v>9291</v>
      </c>
      <c r="B7384" s="1">
        <v>41149</v>
      </c>
      <c r="C7384">
        <v>2012</v>
      </c>
      <c r="D7384">
        <v>12</v>
      </c>
      <c r="E7384">
        <v>1179.4890214039369</v>
      </c>
      <c r="F7384">
        <v>7528.4</v>
      </c>
      <c r="G7384">
        <v>6348.9109785960627</v>
      </c>
      <c r="H7384" t="s">
        <v>1</v>
      </c>
      <c r="I7384" t="s">
        <v>3266</v>
      </c>
      <c r="J7384" t="s">
        <v>42</v>
      </c>
      <c r="K7384" t="s">
        <v>43</v>
      </c>
      <c r="L7384" t="s">
        <v>44</v>
      </c>
      <c r="M7384" t="s">
        <v>6</v>
      </c>
      <c r="N7384" t="s">
        <v>22</v>
      </c>
      <c r="O7384" t="s">
        <v>526</v>
      </c>
      <c r="P7384" t="s">
        <v>24</v>
      </c>
    </row>
    <row r="7385" spans="1:16" x14ac:dyDescent="0.25">
      <c r="A7385" t="s">
        <v>9292</v>
      </c>
      <c r="B7385" s="1">
        <v>41182</v>
      </c>
      <c r="C7385">
        <v>2012</v>
      </c>
      <c r="D7385">
        <v>5</v>
      </c>
      <c r="E7385">
        <v>76.51940315936983</v>
      </c>
      <c r="F7385">
        <v>64.75</v>
      </c>
      <c r="G7385">
        <v>-11.76940315936983</v>
      </c>
      <c r="H7385" t="s">
        <v>26</v>
      </c>
      <c r="I7385" t="s">
        <v>2606</v>
      </c>
      <c r="J7385" t="s">
        <v>3</v>
      </c>
      <c r="K7385" t="s">
        <v>4</v>
      </c>
      <c r="L7385" t="s">
        <v>131</v>
      </c>
      <c r="M7385" t="s">
        <v>39</v>
      </c>
      <c r="N7385" t="s">
        <v>27</v>
      </c>
      <c r="O7385" t="s">
        <v>28</v>
      </c>
      <c r="P7385" t="s">
        <v>29</v>
      </c>
    </row>
    <row r="7386" spans="1:16" x14ac:dyDescent="0.25">
      <c r="A7386" t="s">
        <v>9293</v>
      </c>
      <c r="B7386" s="1">
        <v>41408</v>
      </c>
      <c r="C7386">
        <v>2013</v>
      </c>
      <c r="D7386">
        <v>12</v>
      </c>
      <c r="E7386">
        <v>1338.7950755387553</v>
      </c>
      <c r="F7386">
        <v>3364</v>
      </c>
      <c r="G7386">
        <v>2025.2049244612447</v>
      </c>
      <c r="H7386" t="s">
        <v>1</v>
      </c>
      <c r="I7386" t="s">
        <v>8589</v>
      </c>
      <c r="J7386" t="s">
        <v>57</v>
      </c>
      <c r="K7386" t="s">
        <v>58</v>
      </c>
      <c r="L7386" t="s">
        <v>92</v>
      </c>
      <c r="M7386" t="s">
        <v>6</v>
      </c>
      <c r="N7386" t="s">
        <v>27</v>
      </c>
      <c r="O7386" t="s">
        <v>264</v>
      </c>
      <c r="P7386" t="s">
        <v>265</v>
      </c>
    </row>
    <row r="7387" spans="1:16" x14ac:dyDescent="0.25">
      <c r="A7387" t="s">
        <v>9294</v>
      </c>
      <c r="B7387" s="1">
        <v>41223</v>
      </c>
      <c r="C7387">
        <v>2012</v>
      </c>
      <c r="D7387">
        <v>4</v>
      </c>
      <c r="E7387">
        <v>52.666402101527403</v>
      </c>
      <c r="F7387">
        <v>47.6</v>
      </c>
      <c r="G7387">
        <v>-5.0664021015274017</v>
      </c>
      <c r="H7387" t="s">
        <v>171</v>
      </c>
      <c r="I7387" t="s">
        <v>3071</v>
      </c>
      <c r="J7387" t="s">
        <v>3</v>
      </c>
      <c r="K7387" t="s">
        <v>4</v>
      </c>
      <c r="L7387" t="s">
        <v>131</v>
      </c>
      <c r="M7387" t="s">
        <v>39</v>
      </c>
      <c r="N7387" t="s">
        <v>7</v>
      </c>
      <c r="O7387" t="s">
        <v>252</v>
      </c>
      <c r="P7387" t="s">
        <v>253</v>
      </c>
    </row>
    <row r="7388" spans="1:16" x14ac:dyDescent="0.25">
      <c r="A7388" t="s">
        <v>9295</v>
      </c>
      <c r="B7388" s="1">
        <v>41192</v>
      </c>
      <c r="C7388">
        <v>2012</v>
      </c>
      <c r="D7388">
        <v>8</v>
      </c>
      <c r="E7388">
        <v>6256.1580852503494</v>
      </c>
      <c r="F7388">
        <v>12800</v>
      </c>
      <c r="G7388">
        <v>6543.8419147496506</v>
      </c>
      <c r="H7388" t="s">
        <v>1</v>
      </c>
      <c r="I7388" t="s">
        <v>2849</v>
      </c>
      <c r="J7388" t="s">
        <v>42</v>
      </c>
      <c r="K7388" t="s">
        <v>43</v>
      </c>
      <c r="L7388" t="s">
        <v>44</v>
      </c>
      <c r="M7388" t="s">
        <v>6</v>
      </c>
      <c r="N7388" t="s">
        <v>7</v>
      </c>
      <c r="O7388" t="s">
        <v>806</v>
      </c>
      <c r="P7388" t="s">
        <v>253</v>
      </c>
    </row>
    <row r="7389" spans="1:16" x14ac:dyDescent="0.25">
      <c r="A7389" t="s">
        <v>9296</v>
      </c>
      <c r="B7389" s="1">
        <v>41949</v>
      </c>
      <c r="C7389">
        <v>2014</v>
      </c>
      <c r="D7389">
        <v>13</v>
      </c>
      <c r="E7389">
        <v>2004.9450231968576</v>
      </c>
      <c r="F7389">
        <v>2183.8000000000002</v>
      </c>
      <c r="G7389">
        <v>178.85497680314256</v>
      </c>
      <c r="H7389" t="s">
        <v>1</v>
      </c>
      <c r="I7389" t="s">
        <v>2204</v>
      </c>
      <c r="J7389" t="s">
        <v>37</v>
      </c>
      <c r="K7389" t="s">
        <v>37</v>
      </c>
      <c r="L7389" t="s">
        <v>97</v>
      </c>
      <c r="M7389" t="s">
        <v>39</v>
      </c>
      <c r="N7389" t="s">
        <v>22</v>
      </c>
      <c r="O7389" t="s">
        <v>613</v>
      </c>
      <c r="P7389" t="s">
        <v>24</v>
      </c>
    </row>
    <row r="7390" spans="1:16" x14ac:dyDescent="0.25">
      <c r="A7390" t="s">
        <v>9297</v>
      </c>
      <c r="B7390" s="1">
        <v>41199</v>
      </c>
      <c r="C7390">
        <v>2012</v>
      </c>
      <c r="D7390">
        <v>4</v>
      </c>
      <c r="E7390">
        <v>25.642076343880934</v>
      </c>
      <c r="F7390">
        <v>102.22</v>
      </c>
      <c r="G7390">
        <v>76.577923656119069</v>
      </c>
      <c r="H7390" t="s">
        <v>1</v>
      </c>
      <c r="I7390" t="s">
        <v>3886</v>
      </c>
      <c r="J7390" t="s">
        <v>3</v>
      </c>
      <c r="K7390" t="s">
        <v>4</v>
      </c>
      <c r="L7390" t="s">
        <v>131</v>
      </c>
      <c r="M7390" t="s">
        <v>39</v>
      </c>
      <c r="N7390" t="s">
        <v>7</v>
      </c>
      <c r="O7390" t="s">
        <v>300</v>
      </c>
      <c r="P7390" t="s">
        <v>113</v>
      </c>
    </row>
    <row r="7391" spans="1:16" x14ac:dyDescent="0.25">
      <c r="A7391" t="s">
        <v>9298</v>
      </c>
      <c r="B7391" s="1">
        <v>41795</v>
      </c>
      <c r="C7391">
        <v>2014</v>
      </c>
      <c r="D7391">
        <v>6</v>
      </c>
      <c r="E7391">
        <v>2748.2483595565973</v>
      </c>
      <c r="F7391">
        <v>3174</v>
      </c>
      <c r="G7391">
        <v>425.75164044340272</v>
      </c>
      <c r="H7391" t="s">
        <v>171</v>
      </c>
      <c r="I7391" t="s">
        <v>5279</v>
      </c>
      <c r="J7391" t="s">
        <v>47</v>
      </c>
      <c r="K7391" t="s">
        <v>47</v>
      </c>
      <c r="L7391" t="s">
        <v>273</v>
      </c>
      <c r="M7391" t="s">
        <v>49</v>
      </c>
      <c r="N7391" t="s">
        <v>22</v>
      </c>
      <c r="O7391" t="s">
        <v>173</v>
      </c>
      <c r="P7391" t="s">
        <v>24</v>
      </c>
    </row>
    <row r="7392" spans="1:16" x14ac:dyDescent="0.25">
      <c r="A7392" t="s">
        <v>9299</v>
      </c>
      <c r="B7392" s="1">
        <v>41336</v>
      </c>
      <c r="C7392">
        <v>2013</v>
      </c>
      <c r="D7392">
        <v>9</v>
      </c>
      <c r="E7392">
        <v>69.430985756260299</v>
      </c>
      <c r="F7392">
        <v>2820.8</v>
      </c>
      <c r="G7392">
        <v>2751.3690142437399</v>
      </c>
      <c r="H7392" t="s">
        <v>171</v>
      </c>
      <c r="I7392" t="s">
        <v>2594</v>
      </c>
      <c r="J7392" t="s">
        <v>42</v>
      </c>
      <c r="K7392" t="s">
        <v>43</v>
      </c>
      <c r="L7392" t="s">
        <v>5</v>
      </c>
      <c r="M7392" t="s">
        <v>6</v>
      </c>
      <c r="N7392" t="s">
        <v>27</v>
      </c>
      <c r="O7392" t="s">
        <v>28</v>
      </c>
      <c r="P7392" t="s">
        <v>29</v>
      </c>
    </row>
    <row r="7393" spans="1:16" x14ac:dyDescent="0.25">
      <c r="A7393" t="s">
        <v>9300</v>
      </c>
      <c r="B7393" s="1">
        <v>41008</v>
      </c>
      <c r="C7393">
        <v>2012</v>
      </c>
      <c r="D7393">
        <v>10</v>
      </c>
      <c r="E7393">
        <v>4739.3745592805753</v>
      </c>
      <c r="F7393">
        <v>2080</v>
      </c>
      <c r="G7393">
        <v>-2659.3745592805753</v>
      </c>
      <c r="H7393" t="s">
        <v>1</v>
      </c>
      <c r="I7393" t="s">
        <v>1607</v>
      </c>
      <c r="J7393" t="s">
        <v>47</v>
      </c>
      <c r="K7393" t="s">
        <v>47</v>
      </c>
      <c r="L7393" t="s">
        <v>48</v>
      </c>
      <c r="M7393" t="s">
        <v>49</v>
      </c>
      <c r="N7393" t="s">
        <v>22</v>
      </c>
      <c r="O7393" t="s">
        <v>1195</v>
      </c>
      <c r="P7393" t="s">
        <v>24</v>
      </c>
    </row>
    <row r="7394" spans="1:16" x14ac:dyDescent="0.25">
      <c r="A7394" t="s">
        <v>9301</v>
      </c>
      <c r="B7394" s="1">
        <v>41153</v>
      </c>
      <c r="C7394">
        <v>2012</v>
      </c>
      <c r="D7394">
        <v>12</v>
      </c>
      <c r="E7394">
        <v>3736.5599951519907</v>
      </c>
      <c r="F7394">
        <v>2319.42</v>
      </c>
      <c r="G7394">
        <v>-1417.1399951519907</v>
      </c>
      <c r="H7394" t="s">
        <v>1</v>
      </c>
      <c r="I7394" t="s">
        <v>71</v>
      </c>
      <c r="J7394" t="s">
        <v>72</v>
      </c>
      <c r="K7394" t="s">
        <v>72</v>
      </c>
      <c r="L7394" t="s">
        <v>73</v>
      </c>
      <c r="M7394" t="s">
        <v>13</v>
      </c>
      <c r="N7394" t="s">
        <v>22</v>
      </c>
      <c r="O7394" t="s">
        <v>651</v>
      </c>
      <c r="P7394" t="s">
        <v>24</v>
      </c>
    </row>
    <row r="7395" spans="1:16" x14ac:dyDescent="0.25">
      <c r="A7395" t="s">
        <v>9302</v>
      </c>
      <c r="B7395" s="1">
        <v>41108</v>
      </c>
      <c r="C7395">
        <v>2012</v>
      </c>
      <c r="D7395">
        <v>9</v>
      </c>
      <c r="E7395">
        <v>389.95496747111793</v>
      </c>
      <c r="F7395">
        <v>3044.5650000000001</v>
      </c>
      <c r="G7395">
        <v>2654.6100325288821</v>
      </c>
      <c r="H7395" t="s">
        <v>26</v>
      </c>
      <c r="I7395" t="s">
        <v>4764</v>
      </c>
      <c r="J7395" t="s">
        <v>37</v>
      </c>
      <c r="K7395" t="s">
        <v>37</v>
      </c>
      <c r="L7395" t="s">
        <v>54</v>
      </c>
      <c r="M7395" t="s">
        <v>34</v>
      </c>
      <c r="N7395" t="s">
        <v>7</v>
      </c>
      <c r="O7395" t="s">
        <v>137</v>
      </c>
      <c r="P7395" t="s">
        <v>138</v>
      </c>
    </row>
    <row r="7396" spans="1:16" x14ac:dyDescent="0.25">
      <c r="A7396" t="s">
        <v>9303</v>
      </c>
      <c r="B7396" s="1">
        <v>41184</v>
      </c>
      <c r="C7396">
        <v>2012</v>
      </c>
      <c r="D7396">
        <v>10</v>
      </c>
      <c r="E7396">
        <v>3.2416551244456042</v>
      </c>
      <c r="F7396">
        <v>126.6</v>
      </c>
      <c r="G7396">
        <v>123.35834487555439</v>
      </c>
      <c r="H7396" t="s">
        <v>328</v>
      </c>
      <c r="I7396" t="s">
        <v>3522</v>
      </c>
      <c r="J7396" t="s">
        <v>3</v>
      </c>
      <c r="K7396" t="s">
        <v>4</v>
      </c>
      <c r="L7396" t="s">
        <v>16</v>
      </c>
      <c r="M7396" t="s">
        <v>17</v>
      </c>
      <c r="N7396" t="s">
        <v>22</v>
      </c>
      <c r="O7396" t="s">
        <v>329</v>
      </c>
      <c r="P7396" t="s">
        <v>24</v>
      </c>
    </row>
    <row r="7397" spans="1:16" x14ac:dyDescent="0.25">
      <c r="A7397" t="s">
        <v>9304</v>
      </c>
      <c r="B7397" s="1">
        <v>41942</v>
      </c>
      <c r="C7397">
        <v>2014</v>
      </c>
      <c r="D7397">
        <v>52</v>
      </c>
      <c r="E7397">
        <v>704.98777427053403</v>
      </c>
      <c r="F7397">
        <v>3423.92</v>
      </c>
      <c r="G7397">
        <v>2718.9322257294662</v>
      </c>
      <c r="H7397" t="s">
        <v>171</v>
      </c>
      <c r="I7397" t="s">
        <v>5159</v>
      </c>
      <c r="J7397" t="s">
        <v>72</v>
      </c>
      <c r="K7397" t="s">
        <v>72</v>
      </c>
      <c r="L7397" t="s">
        <v>21</v>
      </c>
      <c r="M7397" t="s">
        <v>13</v>
      </c>
      <c r="N7397" t="s">
        <v>22</v>
      </c>
      <c r="O7397" t="s">
        <v>173</v>
      </c>
      <c r="P7397" t="s">
        <v>24</v>
      </c>
    </row>
    <row r="7398" spans="1:16" x14ac:dyDescent="0.25">
      <c r="A7398" t="s">
        <v>9305</v>
      </c>
      <c r="B7398" s="1">
        <v>40975</v>
      </c>
      <c r="C7398">
        <v>2012</v>
      </c>
      <c r="D7398">
        <v>100</v>
      </c>
      <c r="E7398">
        <v>621.61390112952358</v>
      </c>
      <c r="F7398">
        <v>294</v>
      </c>
      <c r="G7398">
        <v>-327.61390112952358</v>
      </c>
      <c r="H7398" t="s">
        <v>1</v>
      </c>
      <c r="I7398" t="s">
        <v>3010</v>
      </c>
      <c r="J7398" t="s">
        <v>3</v>
      </c>
      <c r="K7398" t="s">
        <v>4</v>
      </c>
      <c r="L7398" t="s">
        <v>200</v>
      </c>
      <c r="M7398" t="s">
        <v>49</v>
      </c>
      <c r="N7398" t="s">
        <v>22</v>
      </c>
      <c r="O7398" t="s">
        <v>1034</v>
      </c>
      <c r="P7398" t="s">
        <v>24</v>
      </c>
    </row>
    <row r="7399" spans="1:16" x14ac:dyDescent="0.25">
      <c r="A7399" t="s">
        <v>9306</v>
      </c>
      <c r="B7399" s="1">
        <v>41396</v>
      </c>
      <c r="C7399">
        <v>2013</v>
      </c>
      <c r="D7399">
        <v>10</v>
      </c>
      <c r="E7399">
        <v>700.46965553384234</v>
      </c>
      <c r="F7399">
        <v>910</v>
      </c>
      <c r="G7399">
        <v>209.53034446615766</v>
      </c>
      <c r="H7399" t="s">
        <v>1</v>
      </c>
      <c r="I7399" t="s">
        <v>2448</v>
      </c>
      <c r="J7399" t="s">
        <v>67</v>
      </c>
      <c r="K7399" t="s">
        <v>68</v>
      </c>
      <c r="L7399" t="s">
        <v>69</v>
      </c>
      <c r="M7399" t="s">
        <v>39</v>
      </c>
      <c r="N7399" t="s">
        <v>22</v>
      </c>
      <c r="O7399" t="s">
        <v>668</v>
      </c>
      <c r="P7399" t="s">
        <v>24</v>
      </c>
    </row>
    <row r="7400" spans="1:16" x14ac:dyDescent="0.25">
      <c r="A7400" t="s">
        <v>9307</v>
      </c>
      <c r="B7400" s="1">
        <v>40943</v>
      </c>
      <c r="C7400">
        <v>2012</v>
      </c>
      <c r="D7400">
        <v>9</v>
      </c>
      <c r="E7400">
        <v>38.569577243173903</v>
      </c>
      <c r="F7400">
        <v>318.51150000000001</v>
      </c>
      <c r="G7400">
        <v>279.9419227568261</v>
      </c>
      <c r="H7400" t="s">
        <v>1</v>
      </c>
      <c r="I7400" t="s">
        <v>350</v>
      </c>
      <c r="J7400" t="s">
        <v>3</v>
      </c>
      <c r="K7400" t="s">
        <v>4</v>
      </c>
      <c r="L7400" t="s">
        <v>118</v>
      </c>
      <c r="M7400" t="s">
        <v>49</v>
      </c>
      <c r="N7400" t="s">
        <v>22</v>
      </c>
      <c r="O7400" t="s">
        <v>554</v>
      </c>
      <c r="P7400" t="s">
        <v>24</v>
      </c>
    </row>
    <row r="7401" spans="1:16" x14ac:dyDescent="0.25">
      <c r="A7401" t="s">
        <v>9308</v>
      </c>
      <c r="B7401" s="1">
        <v>41183</v>
      </c>
      <c r="C7401">
        <v>2012</v>
      </c>
      <c r="D7401">
        <v>10</v>
      </c>
      <c r="E7401">
        <v>1371.5530292750127</v>
      </c>
      <c r="F7401">
        <v>4990</v>
      </c>
      <c r="G7401">
        <v>3618.4469707249873</v>
      </c>
      <c r="H7401" t="s">
        <v>1</v>
      </c>
      <c r="I7401" t="s">
        <v>3806</v>
      </c>
      <c r="J7401" t="s">
        <v>67</v>
      </c>
      <c r="K7401" t="s">
        <v>68</v>
      </c>
      <c r="L7401" t="s">
        <v>87</v>
      </c>
      <c r="M7401" t="s">
        <v>39</v>
      </c>
      <c r="N7401" t="s">
        <v>27</v>
      </c>
      <c r="O7401" t="s">
        <v>768</v>
      </c>
      <c r="P7401" t="s">
        <v>769</v>
      </c>
    </row>
    <row r="7402" spans="1:16" x14ac:dyDescent="0.25">
      <c r="A7402" t="s">
        <v>9309</v>
      </c>
      <c r="B7402" s="1">
        <v>41344</v>
      </c>
      <c r="C7402">
        <v>2013</v>
      </c>
      <c r="D7402">
        <v>20</v>
      </c>
      <c r="E7402">
        <v>476.23470579050002</v>
      </c>
      <c r="F7402">
        <v>9999.7999999999993</v>
      </c>
      <c r="G7402">
        <v>9523.5652942094985</v>
      </c>
      <c r="H7402" t="s">
        <v>328</v>
      </c>
      <c r="I7402" t="s">
        <v>3223</v>
      </c>
      <c r="J7402" t="s">
        <v>37</v>
      </c>
      <c r="K7402" t="s">
        <v>37</v>
      </c>
      <c r="L7402" t="s">
        <v>54</v>
      </c>
      <c r="M7402" t="s">
        <v>34</v>
      </c>
      <c r="N7402" t="s">
        <v>22</v>
      </c>
      <c r="O7402" t="s">
        <v>329</v>
      </c>
      <c r="P7402" t="s">
        <v>24</v>
      </c>
    </row>
    <row r="7403" spans="1:16" x14ac:dyDescent="0.25">
      <c r="A7403" t="s">
        <v>9310</v>
      </c>
      <c r="B7403" s="1">
        <v>41215</v>
      </c>
      <c r="C7403">
        <v>2012</v>
      </c>
      <c r="D7403">
        <v>52</v>
      </c>
      <c r="E7403">
        <v>566.93881714839472</v>
      </c>
      <c r="F7403">
        <v>22158.959999999999</v>
      </c>
      <c r="G7403">
        <v>21592.021182851604</v>
      </c>
      <c r="H7403" t="s">
        <v>328</v>
      </c>
      <c r="I7403" t="s">
        <v>2362</v>
      </c>
      <c r="J7403" t="s">
        <v>42</v>
      </c>
      <c r="K7403" t="s">
        <v>43</v>
      </c>
      <c r="L7403" t="s">
        <v>5</v>
      </c>
      <c r="M7403" t="s">
        <v>6</v>
      </c>
      <c r="N7403" t="s">
        <v>22</v>
      </c>
      <c r="O7403" t="s">
        <v>329</v>
      </c>
      <c r="P7403" t="s">
        <v>24</v>
      </c>
    </row>
    <row r="7404" spans="1:16" x14ac:dyDescent="0.25">
      <c r="A7404" t="s">
        <v>9311</v>
      </c>
      <c r="B7404" s="1">
        <v>40905</v>
      </c>
      <c r="C7404">
        <v>2011</v>
      </c>
      <c r="D7404">
        <v>8</v>
      </c>
      <c r="E7404">
        <v>564.88675272752539</v>
      </c>
      <c r="F7404">
        <v>4210.6000000000004</v>
      </c>
      <c r="G7404">
        <v>3645.7132472724752</v>
      </c>
      <c r="H7404" t="s">
        <v>1</v>
      </c>
      <c r="I7404" t="s">
        <v>5835</v>
      </c>
      <c r="J7404" t="s">
        <v>100</v>
      </c>
      <c r="K7404" t="s">
        <v>287</v>
      </c>
      <c r="L7404" t="s">
        <v>101</v>
      </c>
      <c r="M7404" t="s">
        <v>34</v>
      </c>
      <c r="N7404" t="s">
        <v>7</v>
      </c>
      <c r="O7404" t="s">
        <v>1366</v>
      </c>
      <c r="P7404" t="s">
        <v>138</v>
      </c>
    </row>
    <row r="7405" spans="1:16" x14ac:dyDescent="0.25">
      <c r="A7405" t="s">
        <v>9312</v>
      </c>
      <c r="B7405" s="1">
        <v>41759</v>
      </c>
      <c r="C7405">
        <v>2014</v>
      </c>
      <c r="D7405">
        <v>10</v>
      </c>
      <c r="E7405">
        <v>40.522889575396746</v>
      </c>
      <c r="F7405">
        <v>3829.5</v>
      </c>
      <c r="G7405">
        <v>3788.9771104246033</v>
      </c>
      <c r="H7405" t="s">
        <v>1</v>
      </c>
      <c r="I7405" t="s">
        <v>1736</v>
      </c>
      <c r="J7405" t="s">
        <v>37</v>
      </c>
      <c r="K7405" t="s">
        <v>37</v>
      </c>
      <c r="L7405" t="s">
        <v>38</v>
      </c>
      <c r="M7405" t="s">
        <v>39</v>
      </c>
      <c r="N7405" t="s">
        <v>22</v>
      </c>
      <c r="O7405" t="s">
        <v>1771</v>
      </c>
      <c r="P7405" t="s">
        <v>24</v>
      </c>
    </row>
    <row r="7406" spans="1:16" x14ac:dyDescent="0.25">
      <c r="A7406" t="s">
        <v>9313</v>
      </c>
      <c r="B7406" s="1">
        <v>41120</v>
      </c>
      <c r="C7406">
        <v>2012</v>
      </c>
      <c r="D7406">
        <v>6</v>
      </c>
      <c r="E7406">
        <v>72.278217876584819</v>
      </c>
      <c r="F7406">
        <v>695.94200000000001</v>
      </c>
      <c r="G7406">
        <v>623.66378212341522</v>
      </c>
      <c r="H7406" t="s">
        <v>1</v>
      </c>
      <c r="I7406" t="s">
        <v>4841</v>
      </c>
      <c r="J7406" t="s">
        <v>37</v>
      </c>
      <c r="K7406" t="s">
        <v>37</v>
      </c>
      <c r="L7406" t="s">
        <v>54</v>
      </c>
      <c r="M7406" t="s">
        <v>34</v>
      </c>
      <c r="N7406" t="s">
        <v>22</v>
      </c>
      <c r="O7406" t="s">
        <v>955</v>
      </c>
      <c r="P7406" t="s">
        <v>24</v>
      </c>
    </row>
    <row r="7407" spans="1:16" x14ac:dyDescent="0.25">
      <c r="A7407" t="s">
        <v>9314</v>
      </c>
      <c r="B7407" s="1">
        <v>41811</v>
      </c>
      <c r="C7407">
        <v>2014</v>
      </c>
      <c r="D7407">
        <v>12</v>
      </c>
      <c r="E7407">
        <v>33.326591378278586</v>
      </c>
      <c r="F7407">
        <v>4595.3999999999996</v>
      </c>
      <c r="G7407">
        <v>4562.0734086217208</v>
      </c>
      <c r="H7407" t="s">
        <v>1</v>
      </c>
      <c r="I7407" t="s">
        <v>2029</v>
      </c>
      <c r="J7407" t="s">
        <v>67</v>
      </c>
      <c r="K7407" t="s">
        <v>68</v>
      </c>
      <c r="L7407" t="s">
        <v>38</v>
      </c>
      <c r="M7407" t="s">
        <v>39</v>
      </c>
      <c r="N7407" t="s">
        <v>22</v>
      </c>
      <c r="O7407" t="s">
        <v>898</v>
      </c>
      <c r="P7407" t="s">
        <v>24</v>
      </c>
    </row>
    <row r="7408" spans="1:16" x14ac:dyDescent="0.25">
      <c r="A7408" t="s">
        <v>9315</v>
      </c>
      <c r="B7408" s="1">
        <v>41790</v>
      </c>
      <c r="C7408">
        <v>2014</v>
      </c>
      <c r="D7408">
        <v>10</v>
      </c>
      <c r="E7408">
        <v>1295.4959941254147</v>
      </c>
      <c r="F7408">
        <v>2992.3</v>
      </c>
      <c r="G7408">
        <v>1696.8040058745855</v>
      </c>
      <c r="H7408" t="s">
        <v>171</v>
      </c>
      <c r="I7408" t="s">
        <v>64</v>
      </c>
      <c r="J7408" t="s">
        <v>3</v>
      </c>
      <c r="K7408" t="s">
        <v>4</v>
      </c>
      <c r="L7408" t="s">
        <v>12</v>
      </c>
      <c r="M7408" t="s">
        <v>13</v>
      </c>
      <c r="N7408" t="s">
        <v>7</v>
      </c>
      <c r="O7408" t="s">
        <v>252</v>
      </c>
      <c r="P7408" t="s">
        <v>253</v>
      </c>
    </row>
    <row r="7409" spans="1:16" x14ac:dyDescent="0.25">
      <c r="A7409" t="s">
        <v>9316</v>
      </c>
      <c r="B7409" s="1">
        <v>41578</v>
      </c>
      <c r="C7409">
        <v>2013</v>
      </c>
      <c r="D7409">
        <v>13</v>
      </c>
      <c r="E7409">
        <v>2610.5048742274039</v>
      </c>
      <c r="F7409">
        <v>3403.8</v>
      </c>
      <c r="G7409">
        <v>793.29512577259629</v>
      </c>
      <c r="H7409" t="s">
        <v>1</v>
      </c>
      <c r="I7409" t="s">
        <v>4987</v>
      </c>
      <c r="J7409" t="s">
        <v>32</v>
      </c>
      <c r="K7409" t="s">
        <v>32</v>
      </c>
      <c r="L7409" t="s">
        <v>33</v>
      </c>
      <c r="M7409" t="s">
        <v>34</v>
      </c>
      <c r="N7409" t="s">
        <v>22</v>
      </c>
      <c r="O7409" t="s">
        <v>120</v>
      </c>
      <c r="P7409" t="s">
        <v>24</v>
      </c>
    </row>
    <row r="7410" spans="1:16" x14ac:dyDescent="0.25">
      <c r="A7410" t="s">
        <v>9317</v>
      </c>
      <c r="B7410" s="1">
        <v>41749</v>
      </c>
      <c r="C7410">
        <v>2014</v>
      </c>
      <c r="D7410">
        <v>20</v>
      </c>
      <c r="E7410">
        <v>30.934392273725187</v>
      </c>
      <c r="F7410">
        <v>419.2</v>
      </c>
      <c r="G7410">
        <v>388.26560772627482</v>
      </c>
      <c r="H7410" t="s">
        <v>328</v>
      </c>
      <c r="I7410" t="s">
        <v>4013</v>
      </c>
      <c r="J7410" t="s">
        <v>3</v>
      </c>
      <c r="K7410" t="s">
        <v>4</v>
      </c>
      <c r="L7410" t="s">
        <v>131</v>
      </c>
      <c r="M7410" t="s">
        <v>39</v>
      </c>
      <c r="N7410" t="s">
        <v>22</v>
      </c>
      <c r="O7410" t="s">
        <v>329</v>
      </c>
      <c r="P7410" t="s">
        <v>24</v>
      </c>
    </row>
    <row r="7411" spans="1:16" x14ac:dyDescent="0.25">
      <c r="A7411" t="s">
        <v>9318</v>
      </c>
      <c r="B7411" s="1">
        <v>41680</v>
      </c>
      <c r="C7411">
        <v>2014</v>
      </c>
      <c r="D7411">
        <v>9</v>
      </c>
      <c r="E7411">
        <v>531.85083362877219</v>
      </c>
      <c r="F7411">
        <v>3132.0524999999998</v>
      </c>
      <c r="G7411">
        <v>2600.2016663712275</v>
      </c>
      <c r="H7411" t="s">
        <v>1</v>
      </c>
      <c r="I7411" t="s">
        <v>4065</v>
      </c>
      <c r="J7411" t="s">
        <v>37</v>
      </c>
      <c r="K7411" t="s">
        <v>37</v>
      </c>
      <c r="L7411" t="s">
        <v>54</v>
      </c>
      <c r="M7411" t="s">
        <v>34</v>
      </c>
      <c r="N7411" t="s">
        <v>22</v>
      </c>
      <c r="O7411" t="s">
        <v>1034</v>
      </c>
      <c r="P7411" t="s">
        <v>24</v>
      </c>
    </row>
    <row r="7412" spans="1:16" x14ac:dyDescent="0.25">
      <c r="A7412" t="s">
        <v>9319</v>
      </c>
      <c r="B7412" s="1">
        <v>41431</v>
      </c>
      <c r="C7412">
        <v>2013</v>
      </c>
      <c r="D7412">
        <v>12</v>
      </c>
      <c r="E7412">
        <v>8309.5529261231641</v>
      </c>
      <c r="F7412">
        <v>4317.3</v>
      </c>
      <c r="G7412">
        <v>-3992.2529261231639</v>
      </c>
      <c r="H7412" t="s">
        <v>1</v>
      </c>
      <c r="I7412" t="s">
        <v>1437</v>
      </c>
      <c r="J7412" t="s">
        <v>32</v>
      </c>
      <c r="K7412" t="s">
        <v>32</v>
      </c>
      <c r="L7412" t="s">
        <v>33</v>
      </c>
      <c r="M7412" t="s">
        <v>34</v>
      </c>
      <c r="N7412" t="s">
        <v>22</v>
      </c>
      <c r="O7412" t="s">
        <v>551</v>
      </c>
      <c r="P7412" t="s">
        <v>24</v>
      </c>
    </row>
    <row r="7413" spans="1:16" x14ac:dyDescent="0.25">
      <c r="A7413" t="s">
        <v>9320</v>
      </c>
      <c r="B7413" s="1">
        <v>41389</v>
      </c>
      <c r="C7413">
        <v>2013</v>
      </c>
      <c r="D7413">
        <v>12</v>
      </c>
      <c r="E7413">
        <v>2784.5474791458382</v>
      </c>
      <c r="F7413">
        <v>1183.2</v>
      </c>
      <c r="G7413">
        <v>-1601.3474791458382</v>
      </c>
      <c r="H7413" t="s">
        <v>26</v>
      </c>
      <c r="I7413" t="s">
        <v>2220</v>
      </c>
      <c r="J7413" t="s">
        <v>32</v>
      </c>
      <c r="K7413" t="s">
        <v>32</v>
      </c>
      <c r="L7413" t="s">
        <v>131</v>
      </c>
      <c r="M7413" t="s">
        <v>39</v>
      </c>
      <c r="N7413" t="s">
        <v>27</v>
      </c>
      <c r="O7413" t="s">
        <v>28</v>
      </c>
      <c r="P7413" t="s">
        <v>29</v>
      </c>
    </row>
    <row r="7414" spans="1:16" x14ac:dyDescent="0.25">
      <c r="A7414" t="s">
        <v>9321</v>
      </c>
      <c r="B7414" s="1">
        <v>41912</v>
      </c>
      <c r="C7414">
        <v>2014</v>
      </c>
      <c r="D7414">
        <v>20</v>
      </c>
      <c r="E7414">
        <v>995.64835160952885</v>
      </c>
      <c r="F7414">
        <v>880</v>
      </c>
      <c r="G7414">
        <v>-115.64835160952885</v>
      </c>
      <c r="H7414" t="s">
        <v>1</v>
      </c>
      <c r="I7414" t="s">
        <v>2675</v>
      </c>
      <c r="J7414" t="s">
        <v>32</v>
      </c>
      <c r="K7414" t="s">
        <v>32</v>
      </c>
      <c r="L7414" t="s">
        <v>131</v>
      </c>
      <c r="M7414" t="s">
        <v>39</v>
      </c>
      <c r="N7414" t="s">
        <v>22</v>
      </c>
      <c r="O7414" t="s">
        <v>499</v>
      </c>
      <c r="P7414" t="s">
        <v>24</v>
      </c>
    </row>
    <row r="7415" spans="1:16" x14ac:dyDescent="0.25">
      <c r="A7415" t="s">
        <v>9322</v>
      </c>
      <c r="B7415" s="1">
        <v>41584</v>
      </c>
      <c r="C7415">
        <v>2013</v>
      </c>
      <c r="D7415">
        <v>13</v>
      </c>
      <c r="E7415">
        <v>3395.5139296939205</v>
      </c>
      <c r="F7415">
        <v>12387.6</v>
      </c>
      <c r="G7415">
        <v>8992.0860703060789</v>
      </c>
      <c r="H7415" t="s">
        <v>1</v>
      </c>
      <c r="I7415" t="s">
        <v>2760</v>
      </c>
      <c r="J7415" t="s">
        <v>42</v>
      </c>
      <c r="K7415" t="s">
        <v>43</v>
      </c>
      <c r="L7415" t="s">
        <v>44</v>
      </c>
      <c r="M7415" t="s">
        <v>6</v>
      </c>
      <c r="N7415" t="s">
        <v>22</v>
      </c>
      <c r="O7415" t="s">
        <v>1800</v>
      </c>
      <c r="P7415" t="s">
        <v>24</v>
      </c>
    </row>
    <row r="7416" spans="1:16" x14ac:dyDescent="0.25">
      <c r="A7416" t="s">
        <v>9323</v>
      </c>
      <c r="B7416" s="1">
        <v>41254</v>
      </c>
      <c r="C7416">
        <v>2012</v>
      </c>
      <c r="D7416">
        <v>9</v>
      </c>
      <c r="E7416">
        <v>1352.775944398621</v>
      </c>
      <c r="F7416">
        <v>2919.2</v>
      </c>
      <c r="G7416">
        <v>1566.4240556013788</v>
      </c>
      <c r="H7416" t="s">
        <v>171</v>
      </c>
      <c r="I7416" t="s">
        <v>5490</v>
      </c>
      <c r="J7416" t="s">
        <v>42</v>
      </c>
      <c r="K7416" t="s">
        <v>43</v>
      </c>
      <c r="L7416" t="s">
        <v>5</v>
      </c>
      <c r="M7416" t="s">
        <v>6</v>
      </c>
      <c r="N7416" t="s">
        <v>22</v>
      </c>
      <c r="O7416" t="s">
        <v>173</v>
      </c>
      <c r="P7416" t="s">
        <v>24</v>
      </c>
    </row>
    <row r="7417" spans="1:16" x14ac:dyDescent="0.25">
      <c r="A7417" t="s">
        <v>9324</v>
      </c>
      <c r="B7417" s="1">
        <v>41058</v>
      </c>
      <c r="C7417">
        <v>2012</v>
      </c>
      <c r="D7417">
        <v>120</v>
      </c>
      <c r="E7417">
        <v>21.55390304928709</v>
      </c>
      <c r="F7417">
        <v>568.79999999999995</v>
      </c>
      <c r="G7417">
        <v>547.24609695071285</v>
      </c>
      <c r="H7417" t="s">
        <v>1</v>
      </c>
      <c r="I7417" t="s">
        <v>1686</v>
      </c>
      <c r="J7417" t="s">
        <v>3</v>
      </c>
      <c r="K7417" t="s">
        <v>4</v>
      </c>
      <c r="L7417" t="s">
        <v>200</v>
      </c>
      <c r="M7417" t="s">
        <v>49</v>
      </c>
      <c r="N7417" t="s">
        <v>27</v>
      </c>
      <c r="O7417" t="s">
        <v>427</v>
      </c>
      <c r="P7417" t="s">
        <v>420</v>
      </c>
    </row>
    <row r="7418" spans="1:16" x14ac:dyDescent="0.25">
      <c r="A7418" t="s">
        <v>9325</v>
      </c>
      <c r="B7418" s="1">
        <v>41159</v>
      </c>
      <c r="C7418">
        <v>2012</v>
      </c>
      <c r="D7418">
        <v>8</v>
      </c>
      <c r="E7418">
        <v>2546.7623012975323</v>
      </c>
      <c r="F7418">
        <v>7392.6</v>
      </c>
      <c r="G7418">
        <v>4845.8376987024676</v>
      </c>
      <c r="H7418" t="s">
        <v>26</v>
      </c>
      <c r="I7418" t="s">
        <v>2760</v>
      </c>
      <c r="J7418" t="s">
        <v>42</v>
      </c>
      <c r="K7418" t="s">
        <v>43</v>
      </c>
      <c r="L7418" t="s">
        <v>44</v>
      </c>
      <c r="M7418" t="s">
        <v>6</v>
      </c>
      <c r="N7418" t="s">
        <v>7</v>
      </c>
      <c r="O7418" t="s">
        <v>137</v>
      </c>
      <c r="P7418" t="s">
        <v>138</v>
      </c>
    </row>
    <row r="7419" spans="1:16" x14ac:dyDescent="0.25">
      <c r="A7419" t="s">
        <v>9326</v>
      </c>
      <c r="B7419" s="1">
        <v>41452</v>
      </c>
      <c r="C7419">
        <v>2013</v>
      </c>
      <c r="D7419">
        <v>12</v>
      </c>
      <c r="E7419">
        <v>3173.8228058692616</v>
      </c>
      <c r="F7419">
        <v>3468.4</v>
      </c>
      <c r="G7419">
        <v>294.57719413073846</v>
      </c>
      <c r="H7419" t="s">
        <v>1</v>
      </c>
      <c r="I7419" t="s">
        <v>1250</v>
      </c>
      <c r="J7419" t="s">
        <v>3</v>
      </c>
      <c r="K7419" t="s">
        <v>4</v>
      </c>
      <c r="L7419" t="s">
        <v>101</v>
      </c>
      <c r="M7419" t="s">
        <v>34</v>
      </c>
      <c r="N7419" t="s">
        <v>22</v>
      </c>
      <c r="O7419" t="s">
        <v>3340</v>
      </c>
      <c r="P7419" t="s">
        <v>24</v>
      </c>
    </row>
    <row r="7420" spans="1:16" x14ac:dyDescent="0.25">
      <c r="A7420" t="s">
        <v>9327</v>
      </c>
      <c r="B7420" s="1">
        <v>41446</v>
      </c>
      <c r="C7420">
        <v>2013</v>
      </c>
      <c r="D7420">
        <v>12</v>
      </c>
      <c r="E7420">
        <v>989.79194874281529</v>
      </c>
      <c r="F7420">
        <v>4391.1000000000004</v>
      </c>
      <c r="G7420">
        <v>3401.3080512571851</v>
      </c>
      <c r="H7420" t="s">
        <v>26</v>
      </c>
      <c r="I7420" t="s">
        <v>1437</v>
      </c>
      <c r="J7420" t="s">
        <v>32</v>
      </c>
      <c r="K7420" t="s">
        <v>32</v>
      </c>
      <c r="L7420" t="s">
        <v>33</v>
      </c>
      <c r="M7420" t="s">
        <v>34</v>
      </c>
      <c r="N7420" t="s">
        <v>22</v>
      </c>
      <c r="O7420" t="s">
        <v>209</v>
      </c>
      <c r="P7420" t="s">
        <v>24</v>
      </c>
    </row>
    <row r="7421" spans="1:16" x14ac:dyDescent="0.25">
      <c r="A7421" t="s">
        <v>9328</v>
      </c>
      <c r="B7421" s="1">
        <v>41917</v>
      </c>
      <c r="C7421">
        <v>2014</v>
      </c>
      <c r="D7421">
        <v>10</v>
      </c>
      <c r="E7421">
        <v>1441.0090679821112</v>
      </c>
      <c r="F7421">
        <v>4362</v>
      </c>
      <c r="G7421">
        <v>2920.9909320178886</v>
      </c>
      <c r="H7421" t="s">
        <v>1</v>
      </c>
      <c r="I7421" t="s">
        <v>1892</v>
      </c>
      <c r="J7421" t="s">
        <v>42</v>
      </c>
      <c r="K7421" t="s">
        <v>43</v>
      </c>
      <c r="L7421" t="s">
        <v>5</v>
      </c>
      <c r="M7421" t="s">
        <v>6</v>
      </c>
      <c r="N7421" t="s">
        <v>22</v>
      </c>
      <c r="O7421" t="s">
        <v>1378</v>
      </c>
      <c r="P7421" t="s">
        <v>24</v>
      </c>
    </row>
    <row r="7422" spans="1:16" x14ac:dyDescent="0.25">
      <c r="A7422" t="s">
        <v>9329</v>
      </c>
      <c r="B7422" s="1">
        <v>41553</v>
      </c>
      <c r="C7422">
        <v>2013</v>
      </c>
      <c r="D7422">
        <v>13</v>
      </c>
      <c r="E7422">
        <v>457.7374298284256</v>
      </c>
      <c r="F7422">
        <v>3598</v>
      </c>
      <c r="G7422">
        <v>3140.2625701715742</v>
      </c>
      <c r="H7422" t="s">
        <v>1</v>
      </c>
      <c r="I7422" t="s">
        <v>1016</v>
      </c>
      <c r="J7422" t="s">
        <v>47</v>
      </c>
      <c r="K7422" t="s">
        <v>47</v>
      </c>
      <c r="L7422" t="s">
        <v>48</v>
      </c>
      <c r="M7422" t="s">
        <v>49</v>
      </c>
      <c r="N7422" t="s">
        <v>27</v>
      </c>
      <c r="O7422" t="s">
        <v>28</v>
      </c>
      <c r="P7422" t="s">
        <v>29</v>
      </c>
    </row>
    <row r="7423" spans="1:16" x14ac:dyDescent="0.25">
      <c r="A7423" t="s">
        <v>9330</v>
      </c>
      <c r="B7423" s="1">
        <v>40888</v>
      </c>
      <c r="C7423">
        <v>2011</v>
      </c>
      <c r="D7423">
        <v>8</v>
      </c>
      <c r="E7423">
        <v>1052.1432896935787</v>
      </c>
      <c r="F7423">
        <v>2285.4</v>
      </c>
      <c r="G7423">
        <v>1233.2567103064214</v>
      </c>
      <c r="H7423" t="s">
        <v>1</v>
      </c>
      <c r="I7423" t="s">
        <v>1717</v>
      </c>
      <c r="J7423" t="s">
        <v>3</v>
      </c>
      <c r="K7423" t="s">
        <v>4</v>
      </c>
      <c r="L7423" t="s">
        <v>273</v>
      </c>
      <c r="M7423" t="s">
        <v>49</v>
      </c>
      <c r="N7423" t="s">
        <v>7</v>
      </c>
      <c r="O7423" t="s">
        <v>675</v>
      </c>
      <c r="P7423" t="s">
        <v>510</v>
      </c>
    </row>
    <row r="7424" spans="1:16" x14ac:dyDescent="0.25">
      <c r="A7424" t="s">
        <v>9331</v>
      </c>
      <c r="B7424" s="1">
        <v>40916</v>
      </c>
      <c r="C7424">
        <v>2012</v>
      </c>
      <c r="D7424">
        <v>4</v>
      </c>
      <c r="E7424">
        <v>4.4600338611695607</v>
      </c>
      <c r="F7424">
        <v>37.962000000000003</v>
      </c>
      <c r="G7424">
        <v>33.50196613883044</v>
      </c>
      <c r="H7424" t="s">
        <v>1</v>
      </c>
      <c r="I7424" t="s">
        <v>3193</v>
      </c>
      <c r="J7424" t="s">
        <v>3</v>
      </c>
      <c r="K7424" t="s">
        <v>4</v>
      </c>
      <c r="L7424" t="s">
        <v>16</v>
      </c>
      <c r="M7424" t="s">
        <v>17</v>
      </c>
      <c r="N7424" t="s">
        <v>22</v>
      </c>
      <c r="O7424" t="s">
        <v>560</v>
      </c>
      <c r="P7424" t="s">
        <v>24</v>
      </c>
    </row>
    <row r="7425" spans="1:16" x14ac:dyDescent="0.25">
      <c r="A7425" t="s">
        <v>9332</v>
      </c>
      <c r="B7425" s="1">
        <v>41248</v>
      </c>
      <c r="C7425">
        <v>2012</v>
      </c>
      <c r="D7425">
        <v>9</v>
      </c>
      <c r="E7425">
        <v>72.446001318412186</v>
      </c>
      <c r="F7425">
        <v>3681</v>
      </c>
      <c r="G7425">
        <v>3608.5539986815879</v>
      </c>
      <c r="H7425" t="s">
        <v>328</v>
      </c>
      <c r="I7425" t="s">
        <v>5732</v>
      </c>
      <c r="J7425" t="s">
        <v>3</v>
      </c>
      <c r="K7425" t="s">
        <v>4</v>
      </c>
      <c r="L7425" t="s">
        <v>101</v>
      </c>
      <c r="M7425" t="s">
        <v>34</v>
      </c>
      <c r="N7425" t="s">
        <v>22</v>
      </c>
      <c r="O7425" t="s">
        <v>329</v>
      </c>
      <c r="P7425" t="s">
        <v>24</v>
      </c>
    </row>
    <row r="7426" spans="1:16" x14ac:dyDescent="0.25">
      <c r="A7426" t="s">
        <v>9333</v>
      </c>
      <c r="B7426" s="1">
        <v>41287</v>
      </c>
      <c r="C7426">
        <v>2013</v>
      </c>
      <c r="D7426">
        <v>12</v>
      </c>
      <c r="E7426">
        <v>746.05826859497142</v>
      </c>
      <c r="F7426">
        <v>3228</v>
      </c>
      <c r="G7426">
        <v>2481.9417314050288</v>
      </c>
      <c r="H7426" t="s">
        <v>26</v>
      </c>
      <c r="I7426" t="s">
        <v>1321</v>
      </c>
      <c r="J7426" t="s">
        <v>32</v>
      </c>
      <c r="K7426" t="s">
        <v>32</v>
      </c>
      <c r="L7426" t="s">
        <v>33</v>
      </c>
      <c r="M7426" t="s">
        <v>34</v>
      </c>
      <c r="N7426" t="s">
        <v>7</v>
      </c>
      <c r="O7426" t="s">
        <v>137</v>
      </c>
      <c r="P7426" t="s">
        <v>138</v>
      </c>
    </row>
    <row r="7427" spans="1:16" x14ac:dyDescent="0.25">
      <c r="A7427" t="s">
        <v>9334</v>
      </c>
      <c r="B7427" s="1">
        <v>41018</v>
      </c>
      <c r="C7427">
        <v>2012</v>
      </c>
      <c r="D7427">
        <v>20</v>
      </c>
      <c r="E7427">
        <v>1692.4451417722994</v>
      </c>
      <c r="F7427">
        <v>3580</v>
      </c>
      <c r="G7427">
        <v>1887.5548582277006</v>
      </c>
      <c r="H7427" t="s">
        <v>171</v>
      </c>
      <c r="I7427" t="s">
        <v>1387</v>
      </c>
      <c r="J7427" t="s">
        <v>67</v>
      </c>
      <c r="K7427" t="s">
        <v>68</v>
      </c>
      <c r="L7427" t="s">
        <v>97</v>
      </c>
      <c r="M7427" t="s">
        <v>39</v>
      </c>
      <c r="N7427" t="s">
        <v>22</v>
      </c>
      <c r="O7427" t="s">
        <v>173</v>
      </c>
      <c r="P7427" t="s">
        <v>24</v>
      </c>
    </row>
    <row r="7428" spans="1:16" x14ac:dyDescent="0.25">
      <c r="A7428" t="s">
        <v>9335</v>
      </c>
      <c r="B7428" s="1">
        <v>41161</v>
      </c>
      <c r="C7428">
        <v>2012</v>
      </c>
      <c r="D7428">
        <v>10</v>
      </c>
      <c r="E7428">
        <v>874.68042521776363</v>
      </c>
      <c r="F7428">
        <v>1885</v>
      </c>
      <c r="G7428">
        <v>1010.3195747822364</v>
      </c>
      <c r="H7428" t="s">
        <v>1</v>
      </c>
      <c r="I7428" t="s">
        <v>1667</v>
      </c>
      <c r="J7428" t="s">
        <v>57</v>
      </c>
      <c r="K7428" t="s">
        <v>58</v>
      </c>
      <c r="L7428" t="s">
        <v>92</v>
      </c>
      <c r="M7428" t="s">
        <v>6</v>
      </c>
      <c r="N7428" t="s">
        <v>22</v>
      </c>
      <c r="O7428" t="s">
        <v>659</v>
      </c>
      <c r="P7428" t="s">
        <v>24</v>
      </c>
    </row>
    <row r="7429" spans="1:16" x14ac:dyDescent="0.25">
      <c r="A7429" t="s">
        <v>9336</v>
      </c>
      <c r="B7429" s="1">
        <v>41891</v>
      </c>
      <c r="C7429">
        <v>2014</v>
      </c>
      <c r="D7429">
        <v>10</v>
      </c>
      <c r="E7429">
        <v>7502.8819402175486</v>
      </c>
      <c r="F7429">
        <v>12990</v>
      </c>
      <c r="G7429">
        <v>5487.1180597824514</v>
      </c>
      <c r="H7429" t="s">
        <v>1</v>
      </c>
      <c r="I7429" t="s">
        <v>1949</v>
      </c>
      <c r="J7429" t="s">
        <v>37</v>
      </c>
      <c r="K7429" t="s">
        <v>37</v>
      </c>
      <c r="L7429" t="s">
        <v>38</v>
      </c>
      <c r="M7429" t="s">
        <v>39</v>
      </c>
      <c r="N7429" t="s">
        <v>22</v>
      </c>
      <c r="O7429" t="s">
        <v>1584</v>
      </c>
      <c r="P7429" t="s">
        <v>24</v>
      </c>
    </row>
    <row r="7430" spans="1:16" x14ac:dyDescent="0.25">
      <c r="A7430" t="s">
        <v>9337</v>
      </c>
      <c r="B7430" s="1">
        <v>41208</v>
      </c>
      <c r="C7430">
        <v>2012</v>
      </c>
      <c r="D7430">
        <v>6</v>
      </c>
      <c r="E7430">
        <v>758.44340455616464</v>
      </c>
      <c r="F7430">
        <v>514.79999999999995</v>
      </c>
      <c r="G7430">
        <v>-243.64340455616468</v>
      </c>
      <c r="H7430" t="s">
        <v>1</v>
      </c>
      <c r="I7430" t="s">
        <v>4578</v>
      </c>
      <c r="J7430" t="s">
        <v>37</v>
      </c>
      <c r="K7430" t="s">
        <v>37</v>
      </c>
      <c r="L7430" t="s">
        <v>97</v>
      </c>
      <c r="M7430" t="s">
        <v>39</v>
      </c>
      <c r="N7430" t="s">
        <v>22</v>
      </c>
      <c r="O7430" t="s">
        <v>1034</v>
      </c>
      <c r="P7430" t="s">
        <v>24</v>
      </c>
    </row>
    <row r="7431" spans="1:16" x14ac:dyDescent="0.25">
      <c r="A7431" t="s">
        <v>9338</v>
      </c>
      <c r="B7431" s="1">
        <v>41241</v>
      </c>
      <c r="C7431">
        <v>2012</v>
      </c>
      <c r="D7431">
        <v>8</v>
      </c>
      <c r="E7431">
        <v>891.87843580737797</v>
      </c>
      <c r="F7431">
        <v>1641.6</v>
      </c>
      <c r="G7431">
        <v>749.72156419262194</v>
      </c>
      <c r="H7431" t="s">
        <v>26</v>
      </c>
      <c r="I7431" t="s">
        <v>2370</v>
      </c>
      <c r="J7431" t="s">
        <v>67</v>
      </c>
      <c r="K7431" t="s">
        <v>68</v>
      </c>
      <c r="L7431" t="s">
        <v>69</v>
      </c>
      <c r="M7431" t="s">
        <v>39</v>
      </c>
      <c r="N7431" t="s">
        <v>7</v>
      </c>
      <c r="O7431" t="s">
        <v>137</v>
      </c>
      <c r="P7431" t="s">
        <v>138</v>
      </c>
    </row>
    <row r="7432" spans="1:16" x14ac:dyDescent="0.25">
      <c r="A7432" t="s">
        <v>9339</v>
      </c>
      <c r="B7432" s="1">
        <v>41545</v>
      </c>
      <c r="C7432">
        <v>2013</v>
      </c>
      <c r="D7432">
        <v>10</v>
      </c>
      <c r="E7432">
        <v>712.35969197910299</v>
      </c>
      <c r="F7432">
        <v>4100</v>
      </c>
      <c r="G7432">
        <v>3387.640308020897</v>
      </c>
      <c r="H7432" t="s">
        <v>1</v>
      </c>
      <c r="I7432" t="s">
        <v>771</v>
      </c>
      <c r="J7432" t="s">
        <v>42</v>
      </c>
      <c r="K7432" t="s">
        <v>43</v>
      </c>
      <c r="L7432" t="s">
        <v>44</v>
      </c>
      <c r="M7432" t="s">
        <v>6</v>
      </c>
      <c r="N7432" t="s">
        <v>22</v>
      </c>
      <c r="O7432" t="s">
        <v>605</v>
      </c>
      <c r="P7432" t="s">
        <v>24</v>
      </c>
    </row>
    <row r="7433" spans="1:16" x14ac:dyDescent="0.25">
      <c r="A7433" t="s">
        <v>9340</v>
      </c>
      <c r="B7433" s="1">
        <v>40910</v>
      </c>
      <c r="C7433">
        <v>2012</v>
      </c>
      <c r="D7433">
        <v>4</v>
      </c>
      <c r="E7433">
        <v>535.55767081187639</v>
      </c>
      <c r="F7433">
        <v>737.1</v>
      </c>
      <c r="G7433">
        <v>201.54232918812363</v>
      </c>
      <c r="H7433" t="s">
        <v>1</v>
      </c>
      <c r="I7433" t="s">
        <v>5239</v>
      </c>
      <c r="J7433" t="s">
        <v>47</v>
      </c>
      <c r="K7433" t="s">
        <v>47</v>
      </c>
      <c r="L7433" t="s">
        <v>273</v>
      </c>
      <c r="M7433" t="s">
        <v>49</v>
      </c>
      <c r="N7433" t="s">
        <v>22</v>
      </c>
      <c r="O7433" t="s">
        <v>398</v>
      </c>
      <c r="P7433" t="s">
        <v>24</v>
      </c>
    </row>
    <row r="7434" spans="1:16" x14ac:dyDescent="0.25">
      <c r="A7434" t="s">
        <v>9341</v>
      </c>
      <c r="B7434" s="1">
        <v>41254</v>
      </c>
      <c r="C7434">
        <v>2012</v>
      </c>
      <c r="D7434">
        <v>9</v>
      </c>
      <c r="E7434">
        <v>44.506666704016055</v>
      </c>
      <c r="F7434">
        <v>1800</v>
      </c>
      <c r="G7434">
        <v>1755.493333295984</v>
      </c>
      <c r="H7434" t="s">
        <v>328</v>
      </c>
      <c r="I7434" t="s">
        <v>2823</v>
      </c>
      <c r="J7434" t="s">
        <v>57</v>
      </c>
      <c r="K7434" t="s">
        <v>58</v>
      </c>
      <c r="L7434" t="s">
        <v>92</v>
      </c>
      <c r="M7434" t="s">
        <v>6</v>
      </c>
      <c r="N7434" t="s">
        <v>22</v>
      </c>
      <c r="O7434" t="s">
        <v>329</v>
      </c>
      <c r="P7434" t="s">
        <v>24</v>
      </c>
    </row>
    <row r="7435" spans="1:16" x14ac:dyDescent="0.25">
      <c r="A7435" t="s">
        <v>9342</v>
      </c>
      <c r="B7435" s="1">
        <v>41291</v>
      </c>
      <c r="C7435">
        <v>2013</v>
      </c>
      <c r="D7435">
        <v>9</v>
      </c>
      <c r="E7435">
        <v>1170.0783370147853</v>
      </c>
      <c r="F7435">
        <v>2741.2</v>
      </c>
      <c r="G7435">
        <v>1571.1216629852145</v>
      </c>
      <c r="H7435" t="s">
        <v>1</v>
      </c>
      <c r="I7435" t="s">
        <v>3412</v>
      </c>
      <c r="J7435" t="s">
        <v>47</v>
      </c>
      <c r="K7435" t="s">
        <v>47</v>
      </c>
      <c r="L7435" t="s">
        <v>273</v>
      </c>
      <c r="M7435" t="s">
        <v>49</v>
      </c>
      <c r="N7435" t="s">
        <v>22</v>
      </c>
      <c r="O7435" t="s">
        <v>1225</v>
      </c>
      <c r="P7435" t="s">
        <v>125</v>
      </c>
    </row>
    <row r="7436" spans="1:16" x14ac:dyDescent="0.25">
      <c r="A7436" t="s">
        <v>9343</v>
      </c>
      <c r="B7436" s="1">
        <v>41175</v>
      </c>
      <c r="C7436">
        <v>2012</v>
      </c>
      <c r="D7436">
        <v>10</v>
      </c>
      <c r="E7436">
        <v>2255.1200468341631</v>
      </c>
      <c r="F7436">
        <v>1799.9</v>
      </c>
      <c r="G7436">
        <v>-455.22004683416299</v>
      </c>
      <c r="H7436" t="s">
        <v>1</v>
      </c>
      <c r="I7436" t="s">
        <v>1841</v>
      </c>
      <c r="J7436" t="s">
        <v>32</v>
      </c>
      <c r="K7436" t="s">
        <v>32</v>
      </c>
      <c r="L7436" t="s">
        <v>16</v>
      </c>
      <c r="M7436" t="s">
        <v>17</v>
      </c>
      <c r="N7436" t="s">
        <v>22</v>
      </c>
      <c r="O7436" t="s">
        <v>585</v>
      </c>
      <c r="P7436" t="s">
        <v>24</v>
      </c>
    </row>
    <row r="7437" spans="1:16" x14ac:dyDescent="0.25">
      <c r="A7437" t="s">
        <v>9344</v>
      </c>
      <c r="B7437" s="1">
        <v>41606</v>
      </c>
      <c r="C7437">
        <v>2013</v>
      </c>
      <c r="D7437">
        <v>13</v>
      </c>
      <c r="E7437">
        <v>6176.9479330357253</v>
      </c>
      <c r="F7437">
        <v>9907.6</v>
      </c>
      <c r="G7437">
        <v>3730.652066964275</v>
      </c>
      <c r="H7437" t="s">
        <v>1</v>
      </c>
      <c r="I7437" t="s">
        <v>1081</v>
      </c>
      <c r="J7437" t="s">
        <v>100</v>
      </c>
      <c r="K7437" t="s">
        <v>287</v>
      </c>
      <c r="L7437" t="s">
        <v>101</v>
      </c>
      <c r="M7437" t="s">
        <v>34</v>
      </c>
      <c r="N7437" t="s">
        <v>22</v>
      </c>
      <c r="O7437" t="s">
        <v>23</v>
      </c>
      <c r="P7437" t="s">
        <v>24</v>
      </c>
    </row>
    <row r="7438" spans="1:16" x14ac:dyDescent="0.25">
      <c r="A7438" t="s">
        <v>9345</v>
      </c>
      <c r="B7438" s="1">
        <v>40937</v>
      </c>
      <c r="C7438">
        <v>2012</v>
      </c>
      <c r="D7438">
        <v>9</v>
      </c>
      <c r="E7438">
        <v>2.1126766946400743</v>
      </c>
      <c r="F7438">
        <v>2398.6</v>
      </c>
      <c r="G7438">
        <v>2396.48732330536</v>
      </c>
      <c r="H7438" t="s">
        <v>1</v>
      </c>
      <c r="I7438" t="s">
        <v>2503</v>
      </c>
      <c r="J7438" t="s">
        <v>57</v>
      </c>
      <c r="K7438" t="s">
        <v>58</v>
      </c>
      <c r="L7438" t="s">
        <v>92</v>
      </c>
      <c r="M7438" t="s">
        <v>6</v>
      </c>
      <c r="N7438" t="s">
        <v>22</v>
      </c>
      <c r="O7438" t="s">
        <v>1034</v>
      </c>
      <c r="P7438" t="s">
        <v>24</v>
      </c>
    </row>
    <row r="7439" spans="1:16" x14ac:dyDescent="0.25">
      <c r="A7439" t="s">
        <v>9346</v>
      </c>
      <c r="B7439" s="1">
        <v>41298</v>
      </c>
      <c r="C7439">
        <v>2013</v>
      </c>
      <c r="D7439">
        <v>12</v>
      </c>
      <c r="E7439">
        <v>16.265401088731018</v>
      </c>
      <c r="F7439">
        <v>2134.6813999999999</v>
      </c>
      <c r="G7439">
        <v>2118.4159989112691</v>
      </c>
      <c r="H7439" t="s">
        <v>1</v>
      </c>
      <c r="I7439" t="s">
        <v>2256</v>
      </c>
      <c r="J7439" t="s">
        <v>3</v>
      </c>
      <c r="K7439" t="s">
        <v>4</v>
      </c>
      <c r="L7439" t="s">
        <v>16</v>
      </c>
      <c r="M7439" t="s">
        <v>17</v>
      </c>
      <c r="N7439" t="s">
        <v>7</v>
      </c>
      <c r="O7439" t="s">
        <v>806</v>
      </c>
      <c r="P7439" t="s">
        <v>253</v>
      </c>
    </row>
    <row r="7440" spans="1:16" x14ac:dyDescent="0.25">
      <c r="A7440" t="s">
        <v>9347</v>
      </c>
      <c r="B7440" s="1">
        <v>41052</v>
      </c>
      <c r="C7440">
        <v>2012</v>
      </c>
      <c r="D7440">
        <v>5</v>
      </c>
      <c r="E7440">
        <v>19.842833759332891</v>
      </c>
      <c r="F7440">
        <v>1640</v>
      </c>
      <c r="G7440">
        <v>1620.157166240667</v>
      </c>
      <c r="H7440" t="s">
        <v>1</v>
      </c>
      <c r="I7440" t="s">
        <v>838</v>
      </c>
      <c r="J7440" t="s">
        <v>42</v>
      </c>
      <c r="K7440" t="s">
        <v>43</v>
      </c>
      <c r="L7440" t="s">
        <v>5</v>
      </c>
      <c r="M7440" t="s">
        <v>6</v>
      </c>
      <c r="N7440" t="s">
        <v>22</v>
      </c>
      <c r="O7440" t="s">
        <v>655</v>
      </c>
      <c r="P7440" t="s">
        <v>24</v>
      </c>
    </row>
    <row r="7441" spans="1:16" x14ac:dyDescent="0.25">
      <c r="A7441" t="s">
        <v>9348</v>
      </c>
      <c r="B7441" s="1">
        <v>41103</v>
      </c>
      <c r="C7441">
        <v>2012</v>
      </c>
      <c r="D7441">
        <v>9</v>
      </c>
      <c r="E7441">
        <v>273.57389362396395</v>
      </c>
      <c r="F7441">
        <v>5605.6</v>
      </c>
      <c r="G7441">
        <v>5332.0261063760363</v>
      </c>
      <c r="H7441" t="s">
        <v>1</v>
      </c>
      <c r="I7441" t="s">
        <v>2789</v>
      </c>
      <c r="J7441" t="s">
        <v>3</v>
      </c>
      <c r="K7441" t="s">
        <v>4</v>
      </c>
      <c r="L7441" t="s">
        <v>5</v>
      </c>
      <c r="M7441" t="s">
        <v>6</v>
      </c>
      <c r="N7441" t="s">
        <v>7</v>
      </c>
      <c r="O7441" t="s">
        <v>447</v>
      </c>
      <c r="P7441" t="s">
        <v>448</v>
      </c>
    </row>
    <row r="7442" spans="1:16" x14ac:dyDescent="0.25">
      <c r="A7442" t="s">
        <v>9349</v>
      </c>
      <c r="B7442" s="1">
        <v>41482</v>
      </c>
      <c r="C7442">
        <v>2013</v>
      </c>
      <c r="D7442">
        <v>12</v>
      </c>
      <c r="E7442">
        <v>1064.780085638715</v>
      </c>
      <c r="F7442">
        <v>1761.2</v>
      </c>
      <c r="G7442">
        <v>696.41991436128501</v>
      </c>
      <c r="H7442" t="s">
        <v>1</v>
      </c>
      <c r="I7442" t="s">
        <v>2332</v>
      </c>
      <c r="J7442" t="s">
        <v>57</v>
      </c>
      <c r="K7442" t="s">
        <v>58</v>
      </c>
      <c r="L7442" t="s">
        <v>92</v>
      </c>
      <c r="M7442" t="s">
        <v>6</v>
      </c>
      <c r="N7442" t="s">
        <v>22</v>
      </c>
      <c r="O7442" t="s">
        <v>1771</v>
      </c>
      <c r="P7442" t="s">
        <v>24</v>
      </c>
    </row>
    <row r="7443" spans="1:16" x14ac:dyDescent="0.25">
      <c r="A7443" t="s">
        <v>9350</v>
      </c>
      <c r="B7443" s="1">
        <v>41713</v>
      </c>
      <c r="C7443">
        <v>2014</v>
      </c>
      <c r="D7443">
        <v>20</v>
      </c>
      <c r="E7443">
        <v>15.838141376864396</v>
      </c>
      <c r="F7443">
        <v>513.79999999999995</v>
      </c>
      <c r="G7443">
        <v>497.96185862313558</v>
      </c>
      <c r="H7443" t="s">
        <v>1</v>
      </c>
      <c r="I7443" t="s">
        <v>5472</v>
      </c>
      <c r="J7443" t="s">
        <v>20</v>
      </c>
      <c r="K7443" t="s">
        <v>20</v>
      </c>
      <c r="L7443" t="s">
        <v>21</v>
      </c>
      <c r="M7443" t="s">
        <v>13</v>
      </c>
      <c r="N7443" t="s">
        <v>22</v>
      </c>
      <c r="O7443" t="s">
        <v>830</v>
      </c>
      <c r="P7443" t="s">
        <v>24</v>
      </c>
    </row>
    <row r="7444" spans="1:16" x14ac:dyDescent="0.25">
      <c r="A7444" t="s">
        <v>9351</v>
      </c>
      <c r="B7444" s="1">
        <v>41884</v>
      </c>
      <c r="C7444">
        <v>2014</v>
      </c>
      <c r="D7444">
        <v>24</v>
      </c>
      <c r="E7444">
        <v>5.5236858846590788</v>
      </c>
      <c r="F7444">
        <v>164.715</v>
      </c>
      <c r="G7444">
        <v>159.19131411534093</v>
      </c>
      <c r="H7444" t="s">
        <v>1</v>
      </c>
      <c r="I7444" t="s">
        <v>3742</v>
      </c>
      <c r="J7444" t="s">
        <v>3</v>
      </c>
      <c r="K7444" t="s">
        <v>4</v>
      </c>
      <c r="L7444" t="s">
        <v>749</v>
      </c>
      <c r="M7444" t="s">
        <v>6</v>
      </c>
      <c r="N7444" t="s">
        <v>22</v>
      </c>
      <c r="O7444" t="s">
        <v>526</v>
      </c>
      <c r="P7444" t="s">
        <v>24</v>
      </c>
    </row>
    <row r="7445" spans="1:16" x14ac:dyDescent="0.25">
      <c r="A7445" t="s">
        <v>9352</v>
      </c>
      <c r="B7445" s="1">
        <v>41575</v>
      </c>
      <c r="C7445">
        <v>2013</v>
      </c>
      <c r="D7445">
        <v>8</v>
      </c>
      <c r="E7445">
        <v>181.94273425605334</v>
      </c>
      <c r="F7445">
        <v>11248</v>
      </c>
      <c r="G7445">
        <v>11066.057265743946</v>
      </c>
      <c r="H7445" t="s">
        <v>1</v>
      </c>
      <c r="I7445" t="s">
        <v>5944</v>
      </c>
      <c r="J7445" t="s">
        <v>42</v>
      </c>
      <c r="K7445" t="s">
        <v>43</v>
      </c>
      <c r="L7445" t="s">
        <v>44</v>
      </c>
      <c r="M7445" t="s">
        <v>6</v>
      </c>
      <c r="N7445" t="s">
        <v>7</v>
      </c>
      <c r="O7445" t="s">
        <v>482</v>
      </c>
      <c r="P7445" t="s">
        <v>483</v>
      </c>
    </row>
    <row r="7446" spans="1:16" x14ac:dyDescent="0.25">
      <c r="A7446" t="s">
        <v>9353</v>
      </c>
      <c r="B7446" s="1">
        <v>41531</v>
      </c>
      <c r="C7446">
        <v>2013</v>
      </c>
      <c r="D7446">
        <v>10</v>
      </c>
      <c r="E7446">
        <v>298.97517047498195</v>
      </c>
      <c r="F7446">
        <v>1490</v>
      </c>
      <c r="G7446">
        <v>1191.024829525018</v>
      </c>
      <c r="H7446" t="s">
        <v>1</v>
      </c>
      <c r="I7446" t="s">
        <v>3542</v>
      </c>
      <c r="J7446" t="s">
        <v>67</v>
      </c>
      <c r="K7446" t="s">
        <v>68</v>
      </c>
      <c r="L7446" t="s">
        <v>69</v>
      </c>
      <c r="M7446" t="s">
        <v>39</v>
      </c>
      <c r="N7446" t="s">
        <v>27</v>
      </c>
      <c r="O7446" t="s">
        <v>425</v>
      </c>
      <c r="P7446" t="s">
        <v>29</v>
      </c>
    </row>
    <row r="7447" spans="1:16" x14ac:dyDescent="0.25">
      <c r="A7447" t="s">
        <v>9354</v>
      </c>
      <c r="B7447" s="1">
        <v>40996</v>
      </c>
      <c r="C7447">
        <v>2012</v>
      </c>
      <c r="D7447">
        <v>10</v>
      </c>
      <c r="E7447">
        <v>265.84122262122253</v>
      </c>
      <c r="F7447">
        <v>169.9</v>
      </c>
      <c r="G7447">
        <v>-95.941222621222522</v>
      </c>
      <c r="H7447" t="s">
        <v>1</v>
      </c>
      <c r="I7447" t="s">
        <v>2821</v>
      </c>
      <c r="J7447" t="s">
        <v>3</v>
      </c>
      <c r="K7447" t="s">
        <v>4</v>
      </c>
      <c r="L7447" t="s">
        <v>118</v>
      </c>
      <c r="M7447" t="s">
        <v>49</v>
      </c>
      <c r="N7447" t="s">
        <v>22</v>
      </c>
      <c r="O7447" t="s">
        <v>1340</v>
      </c>
      <c r="P7447" t="s">
        <v>24</v>
      </c>
    </row>
    <row r="7448" spans="1:16" x14ac:dyDescent="0.25">
      <c r="A7448" t="s">
        <v>9355</v>
      </c>
      <c r="B7448" s="1">
        <v>40994</v>
      </c>
      <c r="C7448">
        <v>2012</v>
      </c>
      <c r="D7448">
        <v>12</v>
      </c>
      <c r="E7448">
        <v>3228.4635319300305</v>
      </c>
      <c r="F7448">
        <v>2159.88</v>
      </c>
      <c r="G7448">
        <v>-1068.5835319300304</v>
      </c>
      <c r="H7448" t="s">
        <v>1</v>
      </c>
      <c r="I7448" t="s">
        <v>2256</v>
      </c>
      <c r="J7448" t="s">
        <v>3</v>
      </c>
      <c r="K7448" t="s">
        <v>4</v>
      </c>
      <c r="L7448" t="s">
        <v>16</v>
      </c>
      <c r="M7448" t="s">
        <v>17</v>
      </c>
      <c r="N7448" t="s">
        <v>7</v>
      </c>
      <c r="O7448" t="s">
        <v>764</v>
      </c>
      <c r="P7448" t="s">
        <v>765</v>
      </c>
    </row>
    <row r="7449" spans="1:16" x14ac:dyDescent="0.25">
      <c r="A7449" t="s">
        <v>9356</v>
      </c>
      <c r="B7449" s="1">
        <v>41772</v>
      </c>
      <c r="C7449">
        <v>2014</v>
      </c>
      <c r="D7449">
        <v>20</v>
      </c>
      <c r="E7449">
        <v>4913.4965738782857</v>
      </c>
      <c r="F7449">
        <v>17800</v>
      </c>
      <c r="G7449">
        <v>12886.503426121715</v>
      </c>
      <c r="H7449" t="s">
        <v>328</v>
      </c>
      <c r="I7449" t="s">
        <v>2624</v>
      </c>
      <c r="J7449" t="s">
        <v>42</v>
      </c>
      <c r="K7449" t="s">
        <v>43</v>
      </c>
      <c r="L7449" t="s">
        <v>44</v>
      </c>
      <c r="M7449" t="s">
        <v>6</v>
      </c>
      <c r="N7449" t="s">
        <v>22</v>
      </c>
      <c r="O7449" t="s">
        <v>329</v>
      </c>
      <c r="P7449" t="s">
        <v>24</v>
      </c>
    </row>
    <row r="7450" spans="1:16" x14ac:dyDescent="0.25">
      <c r="A7450" t="s">
        <v>9357</v>
      </c>
      <c r="B7450" s="1">
        <v>41579</v>
      </c>
      <c r="C7450">
        <v>2013</v>
      </c>
      <c r="D7450">
        <v>13</v>
      </c>
      <c r="E7450">
        <v>702.88610346699409</v>
      </c>
      <c r="F7450">
        <v>990.47299999999996</v>
      </c>
      <c r="G7450">
        <v>287.58689653300587</v>
      </c>
      <c r="H7450" t="s">
        <v>1</v>
      </c>
      <c r="I7450" t="s">
        <v>797</v>
      </c>
      <c r="J7450" t="s">
        <v>3</v>
      </c>
      <c r="K7450" t="s">
        <v>4</v>
      </c>
      <c r="L7450" t="s">
        <v>749</v>
      </c>
      <c r="M7450" t="s">
        <v>6</v>
      </c>
      <c r="N7450" t="s">
        <v>27</v>
      </c>
      <c r="O7450" t="s">
        <v>282</v>
      </c>
      <c r="P7450" t="s">
        <v>283</v>
      </c>
    </row>
    <row r="7451" spans="1:16" x14ac:dyDescent="0.25">
      <c r="A7451" t="s">
        <v>9358</v>
      </c>
      <c r="B7451" s="1">
        <v>40936</v>
      </c>
      <c r="C7451">
        <v>2012</v>
      </c>
      <c r="D7451">
        <v>9</v>
      </c>
      <c r="E7451">
        <v>277.87136061463093</v>
      </c>
      <c r="F7451">
        <v>612</v>
      </c>
      <c r="G7451">
        <v>334.12863938536907</v>
      </c>
      <c r="H7451" t="s">
        <v>1</v>
      </c>
      <c r="I7451" t="s">
        <v>5086</v>
      </c>
      <c r="J7451" t="s">
        <v>3</v>
      </c>
      <c r="K7451" t="s">
        <v>4</v>
      </c>
      <c r="L7451" t="s">
        <v>749</v>
      </c>
      <c r="M7451" t="s">
        <v>6</v>
      </c>
      <c r="N7451" t="s">
        <v>22</v>
      </c>
      <c r="O7451" t="s">
        <v>1175</v>
      </c>
      <c r="P7451" t="s">
        <v>24</v>
      </c>
    </row>
    <row r="7452" spans="1:16" x14ac:dyDescent="0.25">
      <c r="A7452" t="s">
        <v>9359</v>
      </c>
      <c r="B7452" s="1">
        <v>40954</v>
      </c>
      <c r="C7452">
        <v>2012</v>
      </c>
      <c r="D7452">
        <v>9</v>
      </c>
      <c r="E7452">
        <v>33.102275322182685</v>
      </c>
      <c r="F7452">
        <v>1960.05</v>
      </c>
      <c r="G7452">
        <v>1926.9477246778172</v>
      </c>
      <c r="H7452" t="s">
        <v>1</v>
      </c>
      <c r="I7452" t="s">
        <v>737</v>
      </c>
      <c r="J7452" t="s">
        <v>67</v>
      </c>
      <c r="K7452" t="s">
        <v>68</v>
      </c>
      <c r="L7452" t="s">
        <v>69</v>
      </c>
      <c r="M7452" t="s">
        <v>39</v>
      </c>
      <c r="N7452" t="s">
        <v>22</v>
      </c>
      <c r="O7452" t="s">
        <v>3364</v>
      </c>
      <c r="P7452" t="s">
        <v>24</v>
      </c>
    </row>
    <row r="7453" spans="1:16" x14ac:dyDescent="0.25">
      <c r="A7453" t="s">
        <v>9360</v>
      </c>
      <c r="B7453" s="1">
        <v>40982</v>
      </c>
      <c r="C7453">
        <v>2012</v>
      </c>
      <c r="D7453">
        <v>9</v>
      </c>
      <c r="E7453">
        <v>1309.955337615819</v>
      </c>
      <c r="F7453">
        <v>5297.2</v>
      </c>
      <c r="G7453">
        <v>3987.2446623841806</v>
      </c>
      <c r="H7453" t="s">
        <v>26</v>
      </c>
      <c r="I7453" t="s">
        <v>3929</v>
      </c>
      <c r="J7453" t="s">
        <v>3</v>
      </c>
      <c r="K7453" t="s">
        <v>4</v>
      </c>
      <c r="L7453" t="s">
        <v>5</v>
      </c>
      <c r="M7453" t="s">
        <v>6</v>
      </c>
      <c r="N7453" t="s">
        <v>27</v>
      </c>
      <c r="O7453" t="s">
        <v>28</v>
      </c>
      <c r="P7453" t="s">
        <v>29</v>
      </c>
    </row>
    <row r="7454" spans="1:16" x14ac:dyDescent="0.25">
      <c r="A7454" t="s">
        <v>9361</v>
      </c>
      <c r="B7454" s="1">
        <v>41128</v>
      </c>
      <c r="C7454">
        <v>2012</v>
      </c>
      <c r="D7454">
        <v>24</v>
      </c>
      <c r="E7454">
        <v>2.6879240782092304</v>
      </c>
      <c r="F7454">
        <v>1033.9159999999999</v>
      </c>
      <c r="G7454">
        <v>1031.2280759217906</v>
      </c>
      <c r="H7454" t="s">
        <v>26</v>
      </c>
      <c r="I7454" t="s">
        <v>397</v>
      </c>
      <c r="J7454" t="s">
        <v>3</v>
      </c>
      <c r="K7454" t="s">
        <v>4</v>
      </c>
      <c r="L7454" t="s">
        <v>118</v>
      </c>
      <c r="M7454" t="s">
        <v>49</v>
      </c>
      <c r="N7454" t="s">
        <v>22</v>
      </c>
      <c r="O7454" t="s">
        <v>209</v>
      </c>
      <c r="P7454" t="s">
        <v>24</v>
      </c>
    </row>
    <row r="7455" spans="1:16" x14ac:dyDescent="0.25">
      <c r="A7455" t="s">
        <v>9362</v>
      </c>
      <c r="B7455" s="1">
        <v>41384</v>
      </c>
      <c r="C7455">
        <v>2013</v>
      </c>
      <c r="D7455">
        <v>10</v>
      </c>
      <c r="E7455">
        <v>90.371200456377622</v>
      </c>
      <c r="F7455">
        <v>6380</v>
      </c>
      <c r="G7455">
        <v>6289.6287995436223</v>
      </c>
      <c r="H7455" t="s">
        <v>1</v>
      </c>
      <c r="I7455" t="s">
        <v>3266</v>
      </c>
      <c r="J7455" t="s">
        <v>42</v>
      </c>
      <c r="K7455" t="s">
        <v>43</v>
      </c>
      <c r="L7455" t="s">
        <v>44</v>
      </c>
      <c r="M7455" t="s">
        <v>6</v>
      </c>
      <c r="N7455" t="s">
        <v>22</v>
      </c>
      <c r="O7455" t="s">
        <v>134</v>
      </c>
      <c r="P7455" t="s">
        <v>24</v>
      </c>
    </row>
    <row r="7456" spans="1:16" x14ac:dyDescent="0.25">
      <c r="A7456" t="s">
        <v>9363</v>
      </c>
      <c r="B7456" s="1">
        <v>41501</v>
      </c>
      <c r="C7456">
        <v>2013</v>
      </c>
      <c r="D7456">
        <v>9</v>
      </c>
      <c r="E7456">
        <v>1530.099634194549</v>
      </c>
      <c r="F7456">
        <v>2296.1999999999998</v>
      </c>
      <c r="G7456">
        <v>766.10036580545079</v>
      </c>
      <c r="H7456" t="s">
        <v>26</v>
      </c>
      <c r="I7456" t="s">
        <v>3590</v>
      </c>
      <c r="J7456" t="s">
        <v>47</v>
      </c>
      <c r="K7456" t="s">
        <v>47</v>
      </c>
      <c r="L7456" t="s">
        <v>48</v>
      </c>
      <c r="M7456" t="s">
        <v>49</v>
      </c>
      <c r="N7456" t="s">
        <v>7</v>
      </c>
      <c r="O7456" t="s">
        <v>137</v>
      </c>
      <c r="P7456" t="s">
        <v>138</v>
      </c>
    </row>
    <row r="7457" spans="1:16" x14ac:dyDescent="0.25">
      <c r="A7457" t="s">
        <v>9364</v>
      </c>
      <c r="B7457" s="1">
        <v>41544</v>
      </c>
      <c r="C7457">
        <v>2013</v>
      </c>
      <c r="D7457">
        <v>10</v>
      </c>
      <c r="E7457">
        <v>66.324527697696922</v>
      </c>
      <c r="F7457">
        <v>1020</v>
      </c>
      <c r="G7457">
        <v>953.67547230230309</v>
      </c>
      <c r="H7457" t="s">
        <v>1</v>
      </c>
      <c r="I7457" t="s">
        <v>1450</v>
      </c>
      <c r="J7457" t="s">
        <v>32</v>
      </c>
      <c r="K7457" t="s">
        <v>32</v>
      </c>
      <c r="L7457" t="s">
        <v>131</v>
      </c>
      <c r="M7457" t="s">
        <v>39</v>
      </c>
      <c r="N7457" t="s">
        <v>22</v>
      </c>
      <c r="O7457" t="s">
        <v>173</v>
      </c>
      <c r="P7457" t="s">
        <v>24</v>
      </c>
    </row>
    <row r="7458" spans="1:16" x14ac:dyDescent="0.25">
      <c r="A7458" t="s">
        <v>9365</v>
      </c>
      <c r="B7458" s="1">
        <v>41144</v>
      </c>
      <c r="C7458">
        <v>2012</v>
      </c>
      <c r="D7458">
        <v>12</v>
      </c>
      <c r="E7458">
        <v>0.3279080699421133</v>
      </c>
      <c r="F7458">
        <v>417.48399999999998</v>
      </c>
      <c r="G7458">
        <v>417.15609193005787</v>
      </c>
      <c r="H7458" t="s">
        <v>1</v>
      </c>
      <c r="I7458" t="s">
        <v>2165</v>
      </c>
      <c r="J7458" t="s">
        <v>3</v>
      </c>
      <c r="K7458" t="s">
        <v>4</v>
      </c>
      <c r="L7458" t="s">
        <v>118</v>
      </c>
      <c r="M7458" t="s">
        <v>49</v>
      </c>
      <c r="N7458" t="s">
        <v>22</v>
      </c>
      <c r="O7458" t="s">
        <v>560</v>
      </c>
      <c r="P7458" t="s">
        <v>24</v>
      </c>
    </row>
    <row r="7459" spans="1:16" x14ac:dyDescent="0.25">
      <c r="A7459" t="s">
        <v>9366</v>
      </c>
      <c r="B7459" s="1">
        <v>41238</v>
      </c>
      <c r="C7459">
        <v>2012</v>
      </c>
      <c r="D7459">
        <v>16</v>
      </c>
      <c r="E7459">
        <v>230.33550365327241</v>
      </c>
      <c r="F7459">
        <v>7800</v>
      </c>
      <c r="G7459">
        <v>7569.6644963467279</v>
      </c>
      <c r="H7459" t="s">
        <v>26</v>
      </c>
      <c r="I7459" t="s">
        <v>693</v>
      </c>
      <c r="J7459" t="s">
        <v>32</v>
      </c>
      <c r="K7459" t="s">
        <v>32</v>
      </c>
      <c r="L7459" t="s">
        <v>33</v>
      </c>
      <c r="M7459" t="s">
        <v>34</v>
      </c>
      <c r="N7459" t="s">
        <v>7</v>
      </c>
      <c r="O7459" t="s">
        <v>137</v>
      </c>
      <c r="P7459" t="s">
        <v>138</v>
      </c>
    </row>
    <row r="7460" spans="1:16" x14ac:dyDescent="0.25">
      <c r="A7460" t="s">
        <v>9367</v>
      </c>
      <c r="B7460" s="1">
        <v>41386</v>
      </c>
      <c r="C7460">
        <v>2013</v>
      </c>
      <c r="D7460">
        <v>10</v>
      </c>
      <c r="E7460">
        <v>250.77345013268359</v>
      </c>
      <c r="F7460">
        <v>2590</v>
      </c>
      <c r="G7460">
        <v>2339.2265498673164</v>
      </c>
      <c r="H7460" t="s">
        <v>1</v>
      </c>
      <c r="I7460" t="s">
        <v>1399</v>
      </c>
      <c r="J7460" t="s">
        <v>32</v>
      </c>
      <c r="K7460" t="s">
        <v>32</v>
      </c>
      <c r="L7460" t="s">
        <v>33</v>
      </c>
      <c r="M7460" t="s">
        <v>34</v>
      </c>
      <c r="N7460" t="s">
        <v>22</v>
      </c>
      <c r="O7460" t="s">
        <v>2133</v>
      </c>
      <c r="P7460" t="s">
        <v>24</v>
      </c>
    </row>
    <row r="7461" spans="1:16" x14ac:dyDescent="0.25">
      <c r="A7461" t="s">
        <v>9368</v>
      </c>
      <c r="B7461" s="1">
        <v>41822</v>
      </c>
      <c r="C7461">
        <v>2014</v>
      </c>
      <c r="D7461">
        <v>24</v>
      </c>
      <c r="E7461">
        <v>194.56106157488756</v>
      </c>
      <c r="F7461">
        <v>308.20999999999998</v>
      </c>
      <c r="G7461">
        <v>113.64893842511242</v>
      </c>
      <c r="H7461" t="s">
        <v>328</v>
      </c>
      <c r="I7461" t="s">
        <v>2606</v>
      </c>
      <c r="J7461" t="s">
        <v>3</v>
      </c>
      <c r="K7461" t="s">
        <v>4</v>
      </c>
      <c r="L7461" t="s">
        <v>131</v>
      </c>
      <c r="M7461" t="s">
        <v>39</v>
      </c>
      <c r="N7461" t="s">
        <v>22</v>
      </c>
      <c r="O7461" t="s">
        <v>329</v>
      </c>
      <c r="P7461" t="s">
        <v>24</v>
      </c>
    </row>
    <row r="7462" spans="1:16" x14ac:dyDescent="0.25">
      <c r="A7462" t="s">
        <v>9369</v>
      </c>
      <c r="B7462" s="1">
        <v>41286</v>
      </c>
      <c r="C7462">
        <v>2013</v>
      </c>
      <c r="D7462">
        <v>9</v>
      </c>
      <c r="E7462">
        <v>523.35515316380702</v>
      </c>
      <c r="F7462">
        <v>3079.56</v>
      </c>
      <c r="G7462">
        <v>2556.2048468361927</v>
      </c>
      <c r="H7462" t="s">
        <v>1</v>
      </c>
      <c r="I7462" t="s">
        <v>4065</v>
      </c>
      <c r="J7462" t="s">
        <v>37</v>
      </c>
      <c r="K7462" t="s">
        <v>37</v>
      </c>
      <c r="L7462" t="s">
        <v>54</v>
      </c>
      <c r="M7462" t="s">
        <v>34</v>
      </c>
      <c r="N7462" t="s">
        <v>27</v>
      </c>
      <c r="O7462" t="s">
        <v>166</v>
      </c>
      <c r="P7462" t="s">
        <v>167</v>
      </c>
    </row>
    <row r="7463" spans="1:16" x14ac:dyDescent="0.25">
      <c r="A7463" t="s">
        <v>9370</v>
      </c>
      <c r="B7463" s="1">
        <v>41057</v>
      </c>
      <c r="C7463">
        <v>2012</v>
      </c>
      <c r="D7463">
        <v>5</v>
      </c>
      <c r="E7463">
        <v>3.6300605840498665</v>
      </c>
      <c r="F7463">
        <v>57.5</v>
      </c>
      <c r="G7463">
        <v>53.869939415950135</v>
      </c>
      <c r="H7463" t="s">
        <v>1</v>
      </c>
      <c r="I7463" t="s">
        <v>1566</v>
      </c>
      <c r="J7463" t="s">
        <v>3</v>
      </c>
      <c r="K7463" t="s">
        <v>4</v>
      </c>
      <c r="L7463" t="s">
        <v>131</v>
      </c>
      <c r="M7463" t="s">
        <v>39</v>
      </c>
      <c r="N7463" t="s">
        <v>22</v>
      </c>
      <c r="O7463" t="s">
        <v>947</v>
      </c>
      <c r="P7463" t="s">
        <v>24</v>
      </c>
    </row>
    <row r="7464" spans="1:16" x14ac:dyDescent="0.25">
      <c r="A7464" t="s">
        <v>9371</v>
      </c>
      <c r="B7464" s="1">
        <v>41101</v>
      </c>
      <c r="C7464">
        <v>2012</v>
      </c>
      <c r="D7464">
        <v>10</v>
      </c>
      <c r="E7464">
        <v>2842.9186284400571</v>
      </c>
      <c r="F7464">
        <v>2899.9</v>
      </c>
      <c r="G7464">
        <v>56.981371559943</v>
      </c>
      <c r="H7464" t="s">
        <v>171</v>
      </c>
      <c r="I7464" t="s">
        <v>4082</v>
      </c>
      <c r="J7464" t="s">
        <v>3</v>
      </c>
      <c r="K7464" t="s">
        <v>4</v>
      </c>
      <c r="L7464" t="s">
        <v>16</v>
      </c>
      <c r="M7464" t="s">
        <v>17</v>
      </c>
      <c r="N7464" t="s">
        <v>27</v>
      </c>
      <c r="O7464" t="s">
        <v>28</v>
      </c>
      <c r="P7464" t="s">
        <v>29</v>
      </c>
    </row>
    <row r="7465" spans="1:16" x14ac:dyDescent="0.25">
      <c r="A7465" t="s">
        <v>9372</v>
      </c>
      <c r="B7465" s="1">
        <v>41095</v>
      </c>
      <c r="C7465">
        <v>2012</v>
      </c>
      <c r="D7465">
        <v>12</v>
      </c>
      <c r="E7465">
        <v>34.70800078496034</v>
      </c>
      <c r="F7465">
        <v>2143.1999999999998</v>
      </c>
      <c r="G7465">
        <v>2108.4919992150394</v>
      </c>
      <c r="H7465" t="s">
        <v>26</v>
      </c>
      <c r="I7465" t="s">
        <v>2311</v>
      </c>
      <c r="J7465" t="s">
        <v>42</v>
      </c>
      <c r="K7465" t="s">
        <v>43</v>
      </c>
      <c r="L7465" t="s">
        <v>44</v>
      </c>
      <c r="M7465" t="s">
        <v>6</v>
      </c>
      <c r="N7465" t="s">
        <v>22</v>
      </c>
      <c r="O7465" t="s">
        <v>209</v>
      </c>
      <c r="P7465" t="s">
        <v>24</v>
      </c>
    </row>
    <row r="7466" spans="1:16" x14ac:dyDescent="0.25">
      <c r="A7466" t="s">
        <v>9373</v>
      </c>
      <c r="B7466" s="1">
        <v>41151</v>
      </c>
      <c r="C7466">
        <v>2012</v>
      </c>
      <c r="D7466">
        <v>12</v>
      </c>
      <c r="E7466">
        <v>1014.2250847017857</v>
      </c>
      <c r="F7466">
        <v>5011.2</v>
      </c>
      <c r="G7466">
        <v>3996.974915298214</v>
      </c>
      <c r="H7466" t="s">
        <v>1</v>
      </c>
      <c r="I7466" t="s">
        <v>2905</v>
      </c>
      <c r="J7466" t="s">
        <v>42</v>
      </c>
      <c r="K7466" t="s">
        <v>43</v>
      </c>
      <c r="L7466" t="s">
        <v>44</v>
      </c>
      <c r="M7466" t="s">
        <v>6</v>
      </c>
      <c r="N7466" t="s">
        <v>22</v>
      </c>
      <c r="O7466" t="s">
        <v>295</v>
      </c>
      <c r="P7466" t="s">
        <v>24</v>
      </c>
    </row>
    <row r="7467" spans="1:16" x14ac:dyDescent="0.25">
      <c r="A7467" t="s">
        <v>9374</v>
      </c>
      <c r="B7467" s="1">
        <v>41973</v>
      </c>
      <c r="C7467">
        <v>2014</v>
      </c>
      <c r="D7467">
        <v>13</v>
      </c>
      <c r="E7467">
        <v>54.455035846840062</v>
      </c>
      <c r="F7467">
        <v>7427.6</v>
      </c>
      <c r="G7467">
        <v>7373.1449641531599</v>
      </c>
      <c r="H7467" t="s">
        <v>171</v>
      </c>
      <c r="I7467" t="s">
        <v>991</v>
      </c>
      <c r="J7467" t="s">
        <v>67</v>
      </c>
      <c r="K7467" t="s">
        <v>68</v>
      </c>
      <c r="L7467" t="s">
        <v>38</v>
      </c>
      <c r="M7467" t="s">
        <v>39</v>
      </c>
      <c r="N7467" t="s">
        <v>27</v>
      </c>
      <c r="O7467" t="s">
        <v>28</v>
      </c>
      <c r="P7467" t="s">
        <v>29</v>
      </c>
    </row>
    <row r="7468" spans="1:16" x14ac:dyDescent="0.25">
      <c r="A7468" t="s">
        <v>9375</v>
      </c>
      <c r="B7468" s="1">
        <v>41417</v>
      </c>
      <c r="C7468">
        <v>2013</v>
      </c>
      <c r="D7468">
        <v>10</v>
      </c>
      <c r="E7468">
        <v>107.43396152656926</v>
      </c>
      <c r="F7468">
        <v>2090</v>
      </c>
      <c r="G7468">
        <v>1982.5660384734308</v>
      </c>
      <c r="H7468" t="s">
        <v>1</v>
      </c>
      <c r="I7468" t="s">
        <v>2288</v>
      </c>
      <c r="J7468" t="s">
        <v>67</v>
      </c>
      <c r="K7468" t="s">
        <v>68</v>
      </c>
      <c r="L7468" t="s">
        <v>69</v>
      </c>
      <c r="M7468" t="s">
        <v>39</v>
      </c>
      <c r="N7468" t="s">
        <v>22</v>
      </c>
      <c r="O7468" t="s">
        <v>2133</v>
      </c>
      <c r="P7468" t="s">
        <v>24</v>
      </c>
    </row>
    <row r="7469" spans="1:16" x14ac:dyDescent="0.25">
      <c r="A7469" t="s">
        <v>9376</v>
      </c>
      <c r="B7469" s="1">
        <v>41699</v>
      </c>
      <c r="C7469">
        <v>2014</v>
      </c>
      <c r="D7469">
        <v>9</v>
      </c>
      <c r="E7469">
        <v>335.91208254794827</v>
      </c>
      <c r="F7469">
        <v>1840.8</v>
      </c>
      <c r="G7469">
        <v>1504.8879174520516</v>
      </c>
      <c r="H7469" t="s">
        <v>1</v>
      </c>
      <c r="I7469" t="s">
        <v>2941</v>
      </c>
      <c r="J7469" t="s">
        <v>47</v>
      </c>
      <c r="K7469" t="s">
        <v>47</v>
      </c>
      <c r="L7469" t="s">
        <v>48</v>
      </c>
      <c r="M7469" t="s">
        <v>49</v>
      </c>
      <c r="N7469" t="s">
        <v>22</v>
      </c>
      <c r="O7469" t="s">
        <v>524</v>
      </c>
      <c r="P7469" t="s">
        <v>24</v>
      </c>
    </row>
    <row r="7470" spans="1:16" x14ac:dyDescent="0.25">
      <c r="A7470" t="s">
        <v>9377</v>
      </c>
      <c r="B7470" s="1">
        <v>41002</v>
      </c>
      <c r="C7470">
        <v>2012</v>
      </c>
      <c r="D7470">
        <v>5</v>
      </c>
      <c r="E7470">
        <v>14.058158975476509</v>
      </c>
      <c r="F7470">
        <v>127.5</v>
      </c>
      <c r="G7470">
        <v>113.44184102452348</v>
      </c>
      <c r="H7470" t="s">
        <v>1</v>
      </c>
      <c r="I7470" t="s">
        <v>2498</v>
      </c>
      <c r="J7470" t="s">
        <v>3</v>
      </c>
      <c r="K7470" t="s">
        <v>4</v>
      </c>
      <c r="L7470" t="s">
        <v>131</v>
      </c>
      <c r="M7470" t="s">
        <v>39</v>
      </c>
      <c r="N7470" t="s">
        <v>22</v>
      </c>
      <c r="O7470" t="s">
        <v>376</v>
      </c>
      <c r="P7470" t="s">
        <v>24</v>
      </c>
    </row>
    <row r="7471" spans="1:16" x14ac:dyDescent="0.25">
      <c r="A7471" t="s">
        <v>9378</v>
      </c>
      <c r="B7471" s="1">
        <v>41592</v>
      </c>
      <c r="C7471">
        <v>2013</v>
      </c>
      <c r="D7471">
        <v>26</v>
      </c>
      <c r="E7471">
        <v>580.43563988418055</v>
      </c>
      <c r="F7471">
        <v>1004.75</v>
      </c>
      <c r="G7471">
        <v>424.31436011581945</v>
      </c>
      <c r="H7471" t="s">
        <v>1</v>
      </c>
      <c r="I7471" t="s">
        <v>4801</v>
      </c>
      <c r="J7471" t="s">
        <v>3</v>
      </c>
      <c r="K7471" t="s">
        <v>4</v>
      </c>
      <c r="L7471" t="s">
        <v>118</v>
      </c>
      <c r="M7471" t="s">
        <v>49</v>
      </c>
      <c r="N7471" t="s">
        <v>22</v>
      </c>
      <c r="O7471" t="s">
        <v>681</v>
      </c>
      <c r="P7471" t="s">
        <v>24</v>
      </c>
    </row>
    <row r="7472" spans="1:16" x14ac:dyDescent="0.25">
      <c r="A7472" t="s">
        <v>9379</v>
      </c>
      <c r="B7472" s="1">
        <v>41582</v>
      </c>
      <c r="C7472">
        <v>2013</v>
      </c>
      <c r="D7472">
        <v>8</v>
      </c>
      <c r="E7472">
        <v>1202.9170332805249</v>
      </c>
      <c r="F7472">
        <v>2399.1999999999998</v>
      </c>
      <c r="G7472">
        <v>1196.2829667194749</v>
      </c>
      <c r="H7472" t="s">
        <v>1</v>
      </c>
      <c r="I7472" t="s">
        <v>1122</v>
      </c>
      <c r="J7472" t="s">
        <v>100</v>
      </c>
      <c r="K7472" t="s">
        <v>287</v>
      </c>
      <c r="L7472" t="s">
        <v>101</v>
      </c>
      <c r="M7472" t="s">
        <v>34</v>
      </c>
      <c r="N7472" t="s">
        <v>7</v>
      </c>
      <c r="O7472" t="s">
        <v>1092</v>
      </c>
      <c r="P7472" t="s">
        <v>1093</v>
      </c>
    </row>
    <row r="7473" spans="1:16" x14ac:dyDescent="0.25">
      <c r="A7473" t="s">
        <v>9380</v>
      </c>
      <c r="B7473" s="1">
        <v>41587</v>
      </c>
      <c r="C7473">
        <v>2013</v>
      </c>
      <c r="D7473">
        <v>13</v>
      </c>
      <c r="E7473">
        <v>2356.2730323513206</v>
      </c>
      <c r="F7473">
        <v>2557.15</v>
      </c>
      <c r="G7473">
        <v>200.87696764867951</v>
      </c>
      <c r="H7473" t="s">
        <v>1</v>
      </c>
      <c r="I7473" t="s">
        <v>1285</v>
      </c>
      <c r="J7473" t="s">
        <v>3</v>
      </c>
      <c r="K7473" t="s">
        <v>4</v>
      </c>
      <c r="L7473" t="s">
        <v>101</v>
      </c>
      <c r="M7473" t="s">
        <v>34</v>
      </c>
      <c r="N7473" t="s">
        <v>27</v>
      </c>
      <c r="O7473" t="s">
        <v>2854</v>
      </c>
      <c r="P7473" t="s">
        <v>443</v>
      </c>
    </row>
    <row r="7474" spans="1:16" x14ac:dyDescent="0.25">
      <c r="A7474" t="s">
        <v>9381</v>
      </c>
      <c r="B7474" s="1">
        <v>41283</v>
      </c>
      <c r="C7474">
        <v>2013</v>
      </c>
      <c r="D7474">
        <v>9</v>
      </c>
      <c r="E7474">
        <v>6.8481150717358155</v>
      </c>
      <c r="F7474">
        <v>1800</v>
      </c>
      <c r="G7474">
        <v>1793.1518849282643</v>
      </c>
      <c r="H7474" t="s">
        <v>1</v>
      </c>
      <c r="I7474" t="s">
        <v>1571</v>
      </c>
      <c r="J7474" t="s">
        <v>57</v>
      </c>
      <c r="K7474" t="s">
        <v>58</v>
      </c>
      <c r="L7474" t="s">
        <v>92</v>
      </c>
      <c r="M7474" t="s">
        <v>6</v>
      </c>
      <c r="N7474" t="s">
        <v>27</v>
      </c>
      <c r="O7474" t="s">
        <v>389</v>
      </c>
      <c r="P7474" t="s">
        <v>390</v>
      </c>
    </row>
    <row r="7475" spans="1:16" x14ac:dyDescent="0.25">
      <c r="A7475" t="s">
        <v>9382</v>
      </c>
      <c r="B7475" s="1">
        <v>41179</v>
      </c>
      <c r="C7475">
        <v>2012</v>
      </c>
      <c r="D7475">
        <v>10</v>
      </c>
      <c r="E7475">
        <v>2744.8132655557101</v>
      </c>
      <c r="F7475">
        <v>6990</v>
      </c>
      <c r="G7475">
        <v>4245.1867344442899</v>
      </c>
      <c r="H7475" t="s">
        <v>1</v>
      </c>
      <c r="I7475" t="s">
        <v>413</v>
      </c>
      <c r="J7475" t="s">
        <v>3</v>
      </c>
      <c r="K7475" t="s">
        <v>4</v>
      </c>
      <c r="L7475" t="s">
        <v>87</v>
      </c>
      <c r="M7475" t="s">
        <v>39</v>
      </c>
      <c r="N7475" t="s">
        <v>22</v>
      </c>
      <c r="O7475" t="s">
        <v>246</v>
      </c>
      <c r="P7475" t="s">
        <v>24</v>
      </c>
    </row>
    <row r="7476" spans="1:16" x14ac:dyDescent="0.25">
      <c r="A7476" t="s">
        <v>9383</v>
      </c>
      <c r="B7476" s="1">
        <v>41211</v>
      </c>
      <c r="C7476">
        <v>2012</v>
      </c>
      <c r="D7476">
        <v>13</v>
      </c>
      <c r="E7476">
        <v>350.79340184896557</v>
      </c>
      <c r="F7476">
        <v>6087.8</v>
      </c>
      <c r="G7476">
        <v>5737.0065981510343</v>
      </c>
      <c r="H7476" t="s">
        <v>1</v>
      </c>
      <c r="I7476" t="s">
        <v>2400</v>
      </c>
      <c r="J7476" t="s">
        <v>3</v>
      </c>
      <c r="K7476" t="s">
        <v>4</v>
      </c>
      <c r="L7476" t="s">
        <v>87</v>
      </c>
      <c r="M7476" t="s">
        <v>39</v>
      </c>
      <c r="N7476" t="s">
        <v>22</v>
      </c>
      <c r="O7476" t="s">
        <v>291</v>
      </c>
      <c r="P7476" t="s">
        <v>125</v>
      </c>
    </row>
    <row r="7477" spans="1:16" x14ac:dyDescent="0.25">
      <c r="A7477" t="s">
        <v>9384</v>
      </c>
      <c r="B7477" s="1">
        <v>41611</v>
      </c>
      <c r="C7477">
        <v>2013</v>
      </c>
      <c r="D7477">
        <v>13</v>
      </c>
      <c r="E7477">
        <v>105.23294730048542</v>
      </c>
      <c r="F7477">
        <v>4940</v>
      </c>
      <c r="G7477">
        <v>4834.7670526995144</v>
      </c>
      <c r="H7477" t="s">
        <v>1</v>
      </c>
      <c r="I7477" t="s">
        <v>850</v>
      </c>
      <c r="J7477" t="s">
        <v>47</v>
      </c>
      <c r="K7477" t="s">
        <v>47</v>
      </c>
      <c r="L7477" t="s">
        <v>48</v>
      </c>
      <c r="M7477" t="s">
        <v>49</v>
      </c>
      <c r="N7477" t="s">
        <v>27</v>
      </c>
      <c r="O7477" t="s">
        <v>425</v>
      </c>
      <c r="P7477" t="s">
        <v>29</v>
      </c>
    </row>
    <row r="7478" spans="1:16" x14ac:dyDescent="0.25">
      <c r="A7478" t="s">
        <v>9385</v>
      </c>
      <c r="B7478" s="1">
        <v>40939</v>
      </c>
      <c r="C7478">
        <v>2012</v>
      </c>
      <c r="D7478">
        <v>12</v>
      </c>
      <c r="E7478">
        <v>63.963460658566035</v>
      </c>
      <c r="F7478">
        <v>2727.8</v>
      </c>
      <c r="G7478">
        <v>2663.8365393414342</v>
      </c>
      <c r="H7478" t="s">
        <v>171</v>
      </c>
      <c r="I7478" t="s">
        <v>993</v>
      </c>
      <c r="J7478" t="s">
        <v>47</v>
      </c>
      <c r="K7478" t="s">
        <v>47</v>
      </c>
      <c r="L7478" t="s">
        <v>48</v>
      </c>
      <c r="M7478" t="s">
        <v>49</v>
      </c>
      <c r="N7478" t="s">
        <v>7</v>
      </c>
      <c r="O7478" t="s">
        <v>252</v>
      </c>
      <c r="P7478" t="s">
        <v>253</v>
      </c>
    </row>
    <row r="7479" spans="1:16" x14ac:dyDescent="0.25">
      <c r="A7479" t="s">
        <v>9386</v>
      </c>
      <c r="B7479" s="1">
        <v>41696</v>
      </c>
      <c r="C7479">
        <v>2014</v>
      </c>
      <c r="D7479">
        <v>18</v>
      </c>
      <c r="E7479">
        <v>193.94830715283666</v>
      </c>
      <c r="F7479">
        <v>2574.0300000000002</v>
      </c>
      <c r="G7479">
        <v>2380.0816928471636</v>
      </c>
      <c r="H7479" t="s">
        <v>1</v>
      </c>
      <c r="I7479" t="s">
        <v>9069</v>
      </c>
      <c r="J7479" t="s">
        <v>37</v>
      </c>
      <c r="K7479" t="s">
        <v>37</v>
      </c>
      <c r="L7479" t="s">
        <v>54</v>
      </c>
      <c r="M7479" t="s">
        <v>34</v>
      </c>
      <c r="N7479" t="s">
        <v>22</v>
      </c>
      <c r="O7479" t="s">
        <v>173</v>
      </c>
      <c r="P7479" t="s">
        <v>24</v>
      </c>
    </row>
    <row r="7480" spans="1:16" x14ac:dyDescent="0.25">
      <c r="A7480" t="s">
        <v>9387</v>
      </c>
      <c r="B7480" s="1">
        <v>40981</v>
      </c>
      <c r="C7480">
        <v>2012</v>
      </c>
      <c r="D7480">
        <v>10</v>
      </c>
      <c r="E7480">
        <v>244.9171758099705</v>
      </c>
      <c r="F7480">
        <v>129.5</v>
      </c>
      <c r="G7480">
        <v>-115.4171758099705</v>
      </c>
      <c r="H7480" t="s">
        <v>1</v>
      </c>
      <c r="I7480" t="s">
        <v>4506</v>
      </c>
      <c r="J7480" t="s">
        <v>3</v>
      </c>
      <c r="K7480" t="s">
        <v>4</v>
      </c>
      <c r="L7480" t="s">
        <v>131</v>
      </c>
      <c r="M7480" t="s">
        <v>39</v>
      </c>
      <c r="N7480" t="s">
        <v>22</v>
      </c>
      <c r="O7480" t="s">
        <v>2104</v>
      </c>
      <c r="P7480" t="s">
        <v>24</v>
      </c>
    </row>
    <row r="7481" spans="1:16" x14ac:dyDescent="0.25">
      <c r="A7481" t="s">
        <v>9388</v>
      </c>
      <c r="B7481" s="1">
        <v>41098</v>
      </c>
      <c r="C7481">
        <v>2012</v>
      </c>
      <c r="D7481">
        <v>36</v>
      </c>
      <c r="E7481">
        <v>10830.341629918679</v>
      </c>
      <c r="F7481">
        <v>7764.2349999999997</v>
      </c>
      <c r="G7481">
        <v>-3066.1066299186796</v>
      </c>
      <c r="H7481" t="s">
        <v>1</v>
      </c>
      <c r="I7481" t="s">
        <v>2107</v>
      </c>
      <c r="J7481" t="s">
        <v>72</v>
      </c>
      <c r="K7481" t="s">
        <v>72</v>
      </c>
      <c r="L7481" t="s">
        <v>123</v>
      </c>
      <c r="M7481" t="s">
        <v>39</v>
      </c>
      <c r="N7481" t="s">
        <v>22</v>
      </c>
      <c r="O7481" t="s">
        <v>485</v>
      </c>
      <c r="P7481" t="s">
        <v>24</v>
      </c>
    </row>
    <row r="7482" spans="1:16" x14ac:dyDescent="0.25">
      <c r="A7482" t="s">
        <v>9389</v>
      </c>
      <c r="B7482" s="1">
        <v>41131</v>
      </c>
      <c r="C7482">
        <v>2012</v>
      </c>
      <c r="D7482">
        <v>9</v>
      </c>
      <c r="E7482">
        <v>1446.2230640224179</v>
      </c>
      <c r="F7482">
        <v>1702.8</v>
      </c>
      <c r="G7482">
        <v>256.57693597758202</v>
      </c>
      <c r="H7482" t="s">
        <v>1</v>
      </c>
      <c r="I7482" t="s">
        <v>2419</v>
      </c>
      <c r="J7482" t="s">
        <v>57</v>
      </c>
      <c r="K7482" t="s">
        <v>58</v>
      </c>
      <c r="L7482" t="s">
        <v>92</v>
      </c>
      <c r="M7482" t="s">
        <v>6</v>
      </c>
      <c r="N7482" t="s">
        <v>22</v>
      </c>
      <c r="O7482" t="s">
        <v>735</v>
      </c>
      <c r="P7482" t="s">
        <v>24</v>
      </c>
    </row>
    <row r="7483" spans="1:16" x14ac:dyDescent="0.25">
      <c r="A7483" t="s">
        <v>9390</v>
      </c>
      <c r="B7483" s="1">
        <v>41393</v>
      </c>
      <c r="C7483">
        <v>2013</v>
      </c>
      <c r="D7483">
        <v>10</v>
      </c>
      <c r="E7483">
        <v>37.35310937045022</v>
      </c>
      <c r="F7483">
        <v>6190</v>
      </c>
      <c r="G7483">
        <v>6152.6468906295495</v>
      </c>
      <c r="H7483" t="s">
        <v>1</v>
      </c>
      <c r="I7483" t="s">
        <v>4849</v>
      </c>
      <c r="J7483" t="s">
        <v>72</v>
      </c>
      <c r="K7483" t="s">
        <v>72</v>
      </c>
      <c r="L7483" t="s">
        <v>97</v>
      </c>
      <c r="M7483" t="s">
        <v>39</v>
      </c>
      <c r="N7483" t="s">
        <v>22</v>
      </c>
      <c r="O7483" t="s">
        <v>655</v>
      </c>
      <c r="P7483" t="s">
        <v>24</v>
      </c>
    </row>
    <row r="7484" spans="1:16" x14ac:dyDescent="0.25">
      <c r="A7484" t="s">
        <v>9391</v>
      </c>
      <c r="B7484" s="1">
        <v>41392</v>
      </c>
      <c r="C7484">
        <v>2013</v>
      </c>
      <c r="D7484">
        <v>12</v>
      </c>
      <c r="E7484">
        <v>50.844991325793686</v>
      </c>
      <c r="F7484">
        <v>2360</v>
      </c>
      <c r="G7484">
        <v>2309.1550086742063</v>
      </c>
      <c r="H7484" t="s">
        <v>171</v>
      </c>
      <c r="I7484" t="s">
        <v>2823</v>
      </c>
      <c r="J7484" t="s">
        <v>57</v>
      </c>
      <c r="K7484" t="s">
        <v>58</v>
      </c>
      <c r="L7484" t="s">
        <v>92</v>
      </c>
      <c r="M7484" t="s">
        <v>6</v>
      </c>
      <c r="N7484" t="s">
        <v>27</v>
      </c>
      <c r="O7484" t="s">
        <v>28</v>
      </c>
      <c r="P7484" t="s">
        <v>29</v>
      </c>
    </row>
    <row r="7485" spans="1:16" x14ac:dyDescent="0.25">
      <c r="A7485" t="s">
        <v>9392</v>
      </c>
      <c r="B7485" s="1">
        <v>41797</v>
      </c>
      <c r="C7485">
        <v>2014</v>
      </c>
      <c r="D7485">
        <v>24</v>
      </c>
      <c r="E7485">
        <v>298.29541579709803</v>
      </c>
      <c r="F7485">
        <v>1793.364</v>
      </c>
      <c r="G7485">
        <v>1495.068584202902</v>
      </c>
      <c r="H7485" t="s">
        <v>26</v>
      </c>
      <c r="I7485" t="s">
        <v>8203</v>
      </c>
      <c r="J7485" t="s">
        <v>32</v>
      </c>
      <c r="K7485" t="s">
        <v>32</v>
      </c>
      <c r="L7485" t="s">
        <v>131</v>
      </c>
      <c r="M7485" t="s">
        <v>39</v>
      </c>
      <c r="N7485" t="s">
        <v>22</v>
      </c>
      <c r="O7485" t="s">
        <v>209</v>
      </c>
      <c r="P7485" t="s">
        <v>24</v>
      </c>
    </row>
    <row r="7486" spans="1:16" x14ac:dyDescent="0.25">
      <c r="A7486" t="s">
        <v>9393</v>
      </c>
      <c r="B7486" s="1">
        <v>41206</v>
      </c>
      <c r="C7486">
        <v>2012</v>
      </c>
      <c r="D7486">
        <v>52</v>
      </c>
      <c r="E7486">
        <v>1378.1389225619901</v>
      </c>
      <c r="F7486">
        <v>30039</v>
      </c>
      <c r="G7486">
        <v>28660.86107743801</v>
      </c>
      <c r="H7486" t="s">
        <v>328</v>
      </c>
      <c r="I7486" t="s">
        <v>2377</v>
      </c>
      <c r="J7486" t="s">
        <v>47</v>
      </c>
      <c r="K7486" t="s">
        <v>47</v>
      </c>
      <c r="L7486" t="s">
        <v>273</v>
      </c>
      <c r="M7486" t="s">
        <v>49</v>
      </c>
      <c r="N7486" t="s">
        <v>22</v>
      </c>
      <c r="O7486" t="s">
        <v>329</v>
      </c>
      <c r="P7486" t="s">
        <v>24</v>
      </c>
    </row>
    <row r="7487" spans="1:16" x14ac:dyDescent="0.25">
      <c r="A7487" t="s">
        <v>9394</v>
      </c>
      <c r="B7487" s="1">
        <v>41492</v>
      </c>
      <c r="C7487">
        <v>2013</v>
      </c>
      <c r="D7487">
        <v>12</v>
      </c>
      <c r="E7487">
        <v>2627.6846082542907</v>
      </c>
      <c r="F7487">
        <v>3634.4</v>
      </c>
      <c r="G7487">
        <v>1006.7153917457094</v>
      </c>
      <c r="H7487" t="s">
        <v>1</v>
      </c>
      <c r="I7487" t="s">
        <v>2836</v>
      </c>
      <c r="J7487" t="s">
        <v>3</v>
      </c>
      <c r="K7487" t="s">
        <v>4</v>
      </c>
      <c r="L7487" t="s">
        <v>273</v>
      </c>
      <c r="M7487" t="s">
        <v>49</v>
      </c>
      <c r="N7487" t="s">
        <v>22</v>
      </c>
      <c r="O7487" t="s">
        <v>3356</v>
      </c>
      <c r="P7487" t="s">
        <v>24</v>
      </c>
    </row>
    <row r="7488" spans="1:16" x14ac:dyDescent="0.25">
      <c r="A7488" t="s">
        <v>9395</v>
      </c>
      <c r="B7488" s="1">
        <v>41106</v>
      </c>
      <c r="C7488">
        <v>2012</v>
      </c>
      <c r="D7488">
        <v>12</v>
      </c>
      <c r="E7488">
        <v>1852.2870668884404</v>
      </c>
      <c r="F7488">
        <v>11760</v>
      </c>
      <c r="G7488">
        <v>9907.7129331115593</v>
      </c>
      <c r="H7488" t="s">
        <v>1</v>
      </c>
      <c r="I7488" t="s">
        <v>1682</v>
      </c>
      <c r="J7488" t="s">
        <v>42</v>
      </c>
      <c r="K7488" t="s">
        <v>43</v>
      </c>
      <c r="L7488" t="s">
        <v>44</v>
      </c>
      <c r="M7488" t="s">
        <v>6</v>
      </c>
      <c r="N7488" t="s">
        <v>22</v>
      </c>
      <c r="O7488" t="s">
        <v>1195</v>
      </c>
      <c r="P7488" t="s">
        <v>24</v>
      </c>
    </row>
    <row r="7489" spans="1:16" x14ac:dyDescent="0.25">
      <c r="A7489" t="s">
        <v>9396</v>
      </c>
      <c r="B7489" s="1">
        <v>41890</v>
      </c>
      <c r="C7489">
        <v>2014</v>
      </c>
      <c r="D7489">
        <v>10</v>
      </c>
      <c r="E7489">
        <v>10589.758559363983</v>
      </c>
      <c r="F7489">
        <v>12990</v>
      </c>
      <c r="G7489">
        <v>2400.2414406360167</v>
      </c>
      <c r="H7489" t="s">
        <v>1</v>
      </c>
      <c r="I7489" t="s">
        <v>1752</v>
      </c>
      <c r="J7489" t="s">
        <v>37</v>
      </c>
      <c r="K7489" t="s">
        <v>37</v>
      </c>
      <c r="L7489" t="s">
        <v>38</v>
      </c>
      <c r="M7489" t="s">
        <v>39</v>
      </c>
      <c r="N7489" t="s">
        <v>22</v>
      </c>
      <c r="O7489" t="s">
        <v>534</v>
      </c>
      <c r="P7489" t="s">
        <v>24</v>
      </c>
    </row>
    <row r="7490" spans="1:16" x14ac:dyDescent="0.25">
      <c r="A7490" t="s">
        <v>9397</v>
      </c>
      <c r="B7490" s="1">
        <v>41212</v>
      </c>
      <c r="C7490">
        <v>2012</v>
      </c>
      <c r="D7490">
        <v>13</v>
      </c>
      <c r="E7490">
        <v>7758.9280095819031</v>
      </c>
      <c r="F7490">
        <v>21060</v>
      </c>
      <c r="G7490">
        <v>13301.071990418097</v>
      </c>
      <c r="H7490" t="s">
        <v>1</v>
      </c>
      <c r="I7490" t="s">
        <v>6677</v>
      </c>
      <c r="J7490" t="s">
        <v>42</v>
      </c>
      <c r="K7490" t="s">
        <v>43</v>
      </c>
      <c r="L7490" t="s">
        <v>44</v>
      </c>
      <c r="M7490" t="s">
        <v>6</v>
      </c>
      <c r="N7490" t="s">
        <v>22</v>
      </c>
      <c r="O7490" t="s">
        <v>1396</v>
      </c>
      <c r="P7490" t="s">
        <v>24</v>
      </c>
    </row>
    <row r="7491" spans="1:16" x14ac:dyDescent="0.25">
      <c r="A7491" t="s">
        <v>9398</v>
      </c>
      <c r="B7491" s="1">
        <v>40928</v>
      </c>
      <c r="C7491">
        <v>2012</v>
      </c>
      <c r="D7491">
        <v>27</v>
      </c>
      <c r="E7491">
        <v>1229.3642764205913</v>
      </c>
      <c r="F7491">
        <v>13298.35</v>
      </c>
      <c r="G7491">
        <v>12068.98572357941</v>
      </c>
      <c r="H7491" t="s">
        <v>26</v>
      </c>
      <c r="I7491" t="s">
        <v>3322</v>
      </c>
      <c r="J7491" t="s">
        <v>32</v>
      </c>
      <c r="K7491" t="s">
        <v>32</v>
      </c>
      <c r="L7491" t="s">
        <v>33</v>
      </c>
      <c r="M7491" t="s">
        <v>34</v>
      </c>
      <c r="N7491" t="s">
        <v>22</v>
      </c>
      <c r="O7491" t="s">
        <v>209</v>
      </c>
      <c r="P7491" t="s">
        <v>24</v>
      </c>
    </row>
    <row r="7492" spans="1:16" x14ac:dyDescent="0.25">
      <c r="A7492" t="s">
        <v>9399</v>
      </c>
      <c r="B7492" s="1">
        <v>41017</v>
      </c>
      <c r="C7492">
        <v>2012</v>
      </c>
      <c r="D7492">
        <v>10</v>
      </c>
      <c r="E7492">
        <v>4062.8889767509581</v>
      </c>
      <c r="F7492">
        <v>10000</v>
      </c>
      <c r="G7492">
        <v>5937.1110232490419</v>
      </c>
      <c r="H7492" t="s">
        <v>1</v>
      </c>
      <c r="I7492" t="s">
        <v>1602</v>
      </c>
      <c r="J7492" t="s">
        <v>42</v>
      </c>
      <c r="K7492" t="s">
        <v>43</v>
      </c>
      <c r="L7492" t="s">
        <v>44</v>
      </c>
      <c r="M7492" t="s">
        <v>6</v>
      </c>
      <c r="N7492" t="s">
        <v>22</v>
      </c>
      <c r="O7492" t="s">
        <v>653</v>
      </c>
      <c r="P7492" t="s">
        <v>24</v>
      </c>
    </row>
    <row r="7493" spans="1:16" x14ac:dyDescent="0.25">
      <c r="A7493" t="s">
        <v>9400</v>
      </c>
      <c r="B7493" s="1">
        <v>41245</v>
      </c>
      <c r="C7493">
        <v>2012</v>
      </c>
      <c r="D7493">
        <v>4</v>
      </c>
      <c r="E7493">
        <v>7.1508435049105703</v>
      </c>
      <c r="F7493">
        <v>71.263999999999996</v>
      </c>
      <c r="G7493">
        <v>64.113156495089427</v>
      </c>
      <c r="H7493" t="s">
        <v>1</v>
      </c>
      <c r="I7493" t="s">
        <v>3381</v>
      </c>
      <c r="J7493" t="s">
        <v>3</v>
      </c>
      <c r="K7493" t="s">
        <v>4</v>
      </c>
      <c r="L7493" t="s">
        <v>131</v>
      </c>
      <c r="M7493" t="s">
        <v>39</v>
      </c>
      <c r="N7493" t="s">
        <v>7</v>
      </c>
      <c r="O7493" t="s">
        <v>519</v>
      </c>
      <c r="P7493" t="s">
        <v>9</v>
      </c>
    </row>
    <row r="7494" spans="1:16" x14ac:dyDescent="0.25">
      <c r="A7494" t="s">
        <v>9401</v>
      </c>
      <c r="B7494" s="1">
        <v>41375</v>
      </c>
      <c r="C7494">
        <v>2013</v>
      </c>
      <c r="D7494">
        <v>12</v>
      </c>
      <c r="E7494">
        <v>304.91807023862327</v>
      </c>
      <c r="F7494">
        <v>8178.3</v>
      </c>
      <c r="G7494">
        <v>7873.3819297613773</v>
      </c>
      <c r="H7494" t="s">
        <v>1</v>
      </c>
      <c r="I7494" t="s">
        <v>3899</v>
      </c>
      <c r="J7494" t="s">
        <v>100</v>
      </c>
      <c r="K7494" t="s">
        <v>287</v>
      </c>
      <c r="L7494" t="s">
        <v>101</v>
      </c>
      <c r="M7494" t="s">
        <v>34</v>
      </c>
      <c r="N7494" t="s">
        <v>27</v>
      </c>
      <c r="O7494" t="s">
        <v>166</v>
      </c>
      <c r="P7494" t="s">
        <v>167</v>
      </c>
    </row>
    <row r="7495" spans="1:16" x14ac:dyDescent="0.25">
      <c r="A7495" t="s">
        <v>9402</v>
      </c>
      <c r="B7495" s="1">
        <v>41607</v>
      </c>
      <c r="C7495">
        <v>2013</v>
      </c>
      <c r="D7495">
        <v>13</v>
      </c>
      <c r="E7495">
        <v>488.52490263325643</v>
      </c>
      <c r="F7495">
        <v>1259.874</v>
      </c>
      <c r="G7495">
        <v>771.34909736674354</v>
      </c>
      <c r="H7495" t="s">
        <v>1</v>
      </c>
      <c r="I7495" t="s">
        <v>4592</v>
      </c>
      <c r="J7495" t="s">
        <v>20</v>
      </c>
      <c r="K7495" t="s">
        <v>20</v>
      </c>
      <c r="L7495" t="s">
        <v>21</v>
      </c>
      <c r="M7495" t="s">
        <v>13</v>
      </c>
      <c r="N7495" t="s">
        <v>22</v>
      </c>
      <c r="O7495" t="s">
        <v>560</v>
      </c>
      <c r="P7495" t="s">
        <v>24</v>
      </c>
    </row>
    <row r="7496" spans="1:16" x14ac:dyDescent="0.25">
      <c r="A7496" t="s">
        <v>9403</v>
      </c>
      <c r="B7496" s="1">
        <v>41699</v>
      </c>
      <c r="C7496">
        <v>2014</v>
      </c>
      <c r="D7496">
        <v>9</v>
      </c>
      <c r="E7496">
        <v>146.6524778343489</v>
      </c>
      <c r="F7496">
        <v>1592.8</v>
      </c>
      <c r="G7496">
        <v>1446.147522165651</v>
      </c>
      <c r="H7496" t="s">
        <v>1</v>
      </c>
      <c r="I7496" t="s">
        <v>388</v>
      </c>
      <c r="J7496" t="s">
        <v>72</v>
      </c>
      <c r="K7496" t="s">
        <v>72</v>
      </c>
      <c r="L7496" t="s">
        <v>73</v>
      </c>
      <c r="M7496" t="s">
        <v>13</v>
      </c>
      <c r="N7496" t="s">
        <v>22</v>
      </c>
      <c r="O7496" t="s">
        <v>720</v>
      </c>
      <c r="P7496" t="s">
        <v>24</v>
      </c>
    </row>
    <row r="7497" spans="1:16" x14ac:dyDescent="0.25">
      <c r="A7497" t="s">
        <v>9404</v>
      </c>
      <c r="B7497" s="1">
        <v>40969</v>
      </c>
      <c r="C7497">
        <v>2012</v>
      </c>
      <c r="D7497">
        <v>9</v>
      </c>
      <c r="E7497">
        <v>419.14283019362119</v>
      </c>
      <c r="F7497">
        <v>11691</v>
      </c>
      <c r="G7497">
        <v>11271.857169806379</v>
      </c>
      <c r="H7497" t="s">
        <v>26</v>
      </c>
      <c r="I7497" t="s">
        <v>1752</v>
      </c>
      <c r="J7497" t="s">
        <v>37</v>
      </c>
      <c r="K7497" t="s">
        <v>37</v>
      </c>
      <c r="L7497" t="s">
        <v>38</v>
      </c>
      <c r="M7497" t="s">
        <v>39</v>
      </c>
      <c r="N7497" t="s">
        <v>22</v>
      </c>
      <c r="O7497" t="s">
        <v>209</v>
      </c>
      <c r="P7497" t="s">
        <v>24</v>
      </c>
    </row>
    <row r="7498" spans="1:16" x14ac:dyDescent="0.25">
      <c r="A7498" t="s">
        <v>9405</v>
      </c>
      <c r="B7498" s="1">
        <v>41214</v>
      </c>
      <c r="C7498">
        <v>2012</v>
      </c>
      <c r="D7498">
        <v>6</v>
      </c>
      <c r="E7498">
        <v>139.83440138870438</v>
      </c>
      <c r="F7498">
        <v>806.2</v>
      </c>
      <c r="G7498">
        <v>666.3655986112957</v>
      </c>
      <c r="H7498" t="s">
        <v>1</v>
      </c>
      <c r="I7498" t="s">
        <v>1792</v>
      </c>
      <c r="J7498" t="s">
        <v>72</v>
      </c>
      <c r="K7498" t="s">
        <v>72</v>
      </c>
      <c r="L7498" t="s">
        <v>87</v>
      </c>
      <c r="M7498" t="s">
        <v>39</v>
      </c>
      <c r="N7498" t="s">
        <v>22</v>
      </c>
      <c r="O7498" t="s">
        <v>524</v>
      </c>
      <c r="P7498" t="s">
        <v>24</v>
      </c>
    </row>
    <row r="7499" spans="1:16" x14ac:dyDescent="0.25">
      <c r="A7499" t="s">
        <v>9406</v>
      </c>
      <c r="B7499" s="1">
        <v>41422</v>
      </c>
      <c r="C7499">
        <v>2013</v>
      </c>
      <c r="D7499">
        <v>10</v>
      </c>
      <c r="E7499">
        <v>1225.4741325760601</v>
      </c>
      <c r="F7499">
        <v>1980</v>
      </c>
      <c r="G7499">
        <v>754.52586742393987</v>
      </c>
      <c r="H7499" t="s">
        <v>1</v>
      </c>
      <c r="I7499" t="s">
        <v>2845</v>
      </c>
      <c r="J7499" t="s">
        <v>57</v>
      </c>
      <c r="K7499" t="s">
        <v>58</v>
      </c>
      <c r="L7499" t="s">
        <v>92</v>
      </c>
      <c r="M7499" t="s">
        <v>6</v>
      </c>
      <c r="N7499" t="s">
        <v>22</v>
      </c>
      <c r="O7499" t="s">
        <v>326</v>
      </c>
      <c r="P7499" t="s">
        <v>24</v>
      </c>
    </row>
    <row r="7500" spans="1:16" x14ac:dyDescent="0.25">
      <c r="A7500" t="s">
        <v>9407</v>
      </c>
      <c r="B7500" s="1">
        <v>41790</v>
      </c>
      <c r="C7500">
        <v>2014</v>
      </c>
      <c r="D7500">
        <v>20</v>
      </c>
      <c r="E7500">
        <v>43.455052395068314</v>
      </c>
      <c r="F7500">
        <v>1199.8</v>
      </c>
      <c r="G7500">
        <v>1156.3449476049316</v>
      </c>
      <c r="H7500" t="s">
        <v>1</v>
      </c>
      <c r="I7500" t="s">
        <v>6758</v>
      </c>
      <c r="J7500" t="s">
        <v>3</v>
      </c>
      <c r="K7500" t="s">
        <v>4</v>
      </c>
      <c r="L7500" t="s">
        <v>749</v>
      </c>
      <c r="M7500" t="s">
        <v>6</v>
      </c>
      <c r="N7500" t="s">
        <v>7</v>
      </c>
      <c r="O7500" t="s">
        <v>447</v>
      </c>
      <c r="P7500" t="s">
        <v>448</v>
      </c>
    </row>
    <row r="7501" spans="1:16" x14ac:dyDescent="0.25">
      <c r="A7501" t="s">
        <v>9408</v>
      </c>
      <c r="B7501" s="1">
        <v>41877</v>
      </c>
      <c r="C7501">
        <v>2014</v>
      </c>
      <c r="D7501">
        <v>12</v>
      </c>
      <c r="E7501">
        <v>2286.9787741158248</v>
      </c>
      <c r="F7501">
        <v>11688.3</v>
      </c>
      <c r="G7501">
        <v>9401.3212258841741</v>
      </c>
      <c r="H7501" t="s">
        <v>1</v>
      </c>
      <c r="I7501" t="s">
        <v>3498</v>
      </c>
      <c r="J7501" t="s">
        <v>3</v>
      </c>
      <c r="K7501" t="s">
        <v>4</v>
      </c>
      <c r="L7501" t="s">
        <v>87</v>
      </c>
      <c r="M7501" t="s">
        <v>39</v>
      </c>
      <c r="N7501" t="s">
        <v>22</v>
      </c>
      <c r="O7501" t="s">
        <v>2133</v>
      </c>
      <c r="P7501" t="s">
        <v>24</v>
      </c>
    </row>
    <row r="7502" spans="1:16" x14ac:dyDescent="0.25">
      <c r="A7502" t="s">
        <v>9409</v>
      </c>
      <c r="B7502" s="1">
        <v>41100</v>
      </c>
      <c r="C7502">
        <v>2012</v>
      </c>
      <c r="D7502">
        <v>18</v>
      </c>
      <c r="E7502">
        <v>6999.1106364243687</v>
      </c>
      <c r="F7502">
        <v>10602.3</v>
      </c>
      <c r="G7502">
        <v>3603.1893635756305</v>
      </c>
      <c r="H7502" t="s">
        <v>26</v>
      </c>
      <c r="I7502" t="s">
        <v>1001</v>
      </c>
      <c r="J7502" t="s">
        <v>37</v>
      </c>
      <c r="K7502" t="s">
        <v>37</v>
      </c>
      <c r="L7502" t="s">
        <v>38</v>
      </c>
      <c r="M7502" t="s">
        <v>39</v>
      </c>
      <c r="N7502" t="s">
        <v>7</v>
      </c>
      <c r="O7502" t="s">
        <v>137</v>
      </c>
      <c r="P7502" t="s">
        <v>138</v>
      </c>
    </row>
    <row r="7503" spans="1:16" x14ac:dyDescent="0.25">
      <c r="A7503" t="s">
        <v>9410</v>
      </c>
      <c r="B7503" s="1">
        <v>41936</v>
      </c>
      <c r="C7503">
        <v>2014</v>
      </c>
      <c r="D7503">
        <v>6</v>
      </c>
      <c r="E7503">
        <v>1088.5131729422167</v>
      </c>
      <c r="F7503">
        <v>13425.75</v>
      </c>
      <c r="G7503">
        <v>12337.236827057783</v>
      </c>
      <c r="H7503" t="s">
        <v>171</v>
      </c>
      <c r="I7503" t="s">
        <v>3198</v>
      </c>
      <c r="J7503" t="s">
        <v>67</v>
      </c>
      <c r="K7503" t="s">
        <v>68</v>
      </c>
      <c r="L7503" t="s">
        <v>87</v>
      </c>
      <c r="M7503" t="s">
        <v>39</v>
      </c>
      <c r="N7503" t="s">
        <v>27</v>
      </c>
      <c r="O7503" t="s">
        <v>28</v>
      </c>
      <c r="P7503" t="s">
        <v>29</v>
      </c>
    </row>
    <row r="7504" spans="1:16" x14ac:dyDescent="0.25">
      <c r="A7504" t="s">
        <v>9411</v>
      </c>
      <c r="B7504" s="1">
        <v>41285</v>
      </c>
      <c r="C7504">
        <v>2013</v>
      </c>
      <c r="D7504">
        <v>9</v>
      </c>
      <c r="E7504">
        <v>416.81978060544924</v>
      </c>
      <c r="F7504">
        <v>3678.45</v>
      </c>
      <c r="G7504">
        <v>3261.6302193945507</v>
      </c>
      <c r="H7504" t="s">
        <v>1</v>
      </c>
      <c r="I7504" t="s">
        <v>2012</v>
      </c>
      <c r="J7504" t="s">
        <v>42</v>
      </c>
      <c r="K7504" t="s">
        <v>43</v>
      </c>
      <c r="L7504" t="s">
        <v>44</v>
      </c>
      <c r="M7504" t="s">
        <v>6</v>
      </c>
      <c r="N7504" t="s">
        <v>22</v>
      </c>
      <c r="O7504" t="s">
        <v>487</v>
      </c>
      <c r="P7504" t="s">
        <v>24</v>
      </c>
    </row>
    <row r="7505" spans="1:16" x14ac:dyDescent="0.25">
      <c r="A7505" t="s">
        <v>9412</v>
      </c>
      <c r="B7505" s="1">
        <v>41657</v>
      </c>
      <c r="C7505">
        <v>2014</v>
      </c>
      <c r="D7505">
        <v>18</v>
      </c>
      <c r="E7505">
        <v>24.897768098056819</v>
      </c>
      <c r="F7505">
        <v>177.822</v>
      </c>
      <c r="G7505">
        <v>152.92423190194319</v>
      </c>
      <c r="H7505" t="s">
        <v>1</v>
      </c>
      <c r="I7505" t="s">
        <v>2955</v>
      </c>
      <c r="J7505" t="s">
        <v>3</v>
      </c>
      <c r="K7505" t="s">
        <v>4</v>
      </c>
      <c r="L7505" t="s">
        <v>16</v>
      </c>
      <c r="M7505" t="s">
        <v>17</v>
      </c>
      <c r="N7505" t="s">
        <v>27</v>
      </c>
      <c r="O7505" t="s">
        <v>957</v>
      </c>
      <c r="P7505" t="s">
        <v>958</v>
      </c>
    </row>
    <row r="7506" spans="1:16" x14ac:dyDescent="0.25">
      <c r="A7506" t="s">
        <v>9413</v>
      </c>
      <c r="B7506" s="1">
        <v>41142</v>
      </c>
      <c r="C7506">
        <v>2012</v>
      </c>
      <c r="D7506">
        <v>9</v>
      </c>
      <c r="E7506">
        <v>1758.2158171139372</v>
      </c>
      <c r="F7506">
        <v>1607.34</v>
      </c>
      <c r="G7506">
        <v>-150.87581711393727</v>
      </c>
      <c r="H7506" t="s">
        <v>1</v>
      </c>
      <c r="I7506" t="s">
        <v>91</v>
      </c>
      <c r="J7506" t="s">
        <v>57</v>
      </c>
      <c r="K7506" t="s">
        <v>58</v>
      </c>
      <c r="L7506" t="s">
        <v>92</v>
      </c>
      <c r="M7506" t="s">
        <v>6</v>
      </c>
      <c r="N7506" t="s">
        <v>7</v>
      </c>
      <c r="O7506" t="s">
        <v>362</v>
      </c>
      <c r="P7506" t="s">
        <v>253</v>
      </c>
    </row>
    <row r="7507" spans="1:16" x14ac:dyDescent="0.25">
      <c r="A7507" t="s">
        <v>9414</v>
      </c>
      <c r="B7507" s="1">
        <v>41869</v>
      </c>
      <c r="C7507">
        <v>2014</v>
      </c>
      <c r="D7507">
        <v>18</v>
      </c>
      <c r="E7507">
        <v>478.89837332627548</v>
      </c>
      <c r="F7507">
        <v>492.8</v>
      </c>
      <c r="G7507">
        <v>13.901626673724536</v>
      </c>
      <c r="H7507" t="s">
        <v>26</v>
      </c>
      <c r="I7507" t="s">
        <v>2959</v>
      </c>
      <c r="J7507" t="s">
        <v>3</v>
      </c>
      <c r="K7507" t="s">
        <v>4</v>
      </c>
      <c r="L7507" t="s">
        <v>749</v>
      </c>
      <c r="M7507" t="s">
        <v>6</v>
      </c>
      <c r="N7507" t="s">
        <v>7</v>
      </c>
      <c r="O7507" t="s">
        <v>137</v>
      </c>
      <c r="P7507" t="s">
        <v>138</v>
      </c>
    </row>
    <row r="7508" spans="1:16" x14ac:dyDescent="0.25">
      <c r="A7508" t="s">
        <v>9415</v>
      </c>
      <c r="B7508" s="1">
        <v>41920</v>
      </c>
      <c r="C7508">
        <v>2014</v>
      </c>
      <c r="D7508">
        <v>16</v>
      </c>
      <c r="E7508">
        <v>1955.7078590312753</v>
      </c>
      <c r="F7508">
        <v>1693.846</v>
      </c>
      <c r="G7508">
        <v>-261.86185903127534</v>
      </c>
      <c r="H7508" t="s">
        <v>171</v>
      </c>
      <c r="I7508" t="s">
        <v>2496</v>
      </c>
      <c r="J7508" t="s">
        <v>32</v>
      </c>
      <c r="K7508" t="s">
        <v>32</v>
      </c>
      <c r="L7508" t="s">
        <v>16</v>
      </c>
      <c r="M7508" t="s">
        <v>17</v>
      </c>
      <c r="N7508" t="s">
        <v>7</v>
      </c>
      <c r="O7508" t="s">
        <v>252</v>
      </c>
      <c r="P7508" t="s">
        <v>253</v>
      </c>
    </row>
    <row r="7509" spans="1:16" x14ac:dyDescent="0.25">
      <c r="A7509" t="s">
        <v>9416</v>
      </c>
      <c r="B7509" s="1">
        <v>41779</v>
      </c>
      <c r="C7509">
        <v>2014</v>
      </c>
      <c r="D7509">
        <v>20</v>
      </c>
      <c r="E7509">
        <v>283.98304931700955</v>
      </c>
      <c r="F7509">
        <v>398</v>
      </c>
      <c r="G7509">
        <v>114.01695068299045</v>
      </c>
      <c r="H7509" t="s">
        <v>1</v>
      </c>
      <c r="I7509" t="s">
        <v>1335</v>
      </c>
      <c r="J7509" t="s">
        <v>3</v>
      </c>
      <c r="K7509" t="s">
        <v>4</v>
      </c>
      <c r="L7509" t="s">
        <v>131</v>
      </c>
      <c r="M7509" t="s">
        <v>39</v>
      </c>
      <c r="N7509" t="s">
        <v>22</v>
      </c>
      <c r="O7509" t="s">
        <v>580</v>
      </c>
      <c r="P7509" t="s">
        <v>24</v>
      </c>
    </row>
    <row r="7510" spans="1:16" x14ac:dyDescent="0.25">
      <c r="A7510" t="s">
        <v>9417</v>
      </c>
      <c r="B7510" s="1">
        <v>41872</v>
      </c>
      <c r="C7510">
        <v>2014</v>
      </c>
      <c r="D7510">
        <v>400</v>
      </c>
      <c r="E7510">
        <v>576.2955950277817</v>
      </c>
      <c r="F7510">
        <v>1340</v>
      </c>
      <c r="G7510">
        <v>763.7044049722183</v>
      </c>
      <c r="H7510" t="s">
        <v>1</v>
      </c>
      <c r="I7510" t="s">
        <v>1629</v>
      </c>
      <c r="J7510" t="s">
        <v>3</v>
      </c>
      <c r="K7510" t="s">
        <v>4</v>
      </c>
      <c r="L7510" t="s">
        <v>200</v>
      </c>
      <c r="M7510" t="s">
        <v>49</v>
      </c>
      <c r="N7510" t="s">
        <v>27</v>
      </c>
      <c r="O7510" t="s">
        <v>369</v>
      </c>
      <c r="P7510" t="s">
        <v>370</v>
      </c>
    </row>
    <row r="7511" spans="1:16" x14ac:dyDescent="0.25">
      <c r="A7511" t="s">
        <v>9418</v>
      </c>
      <c r="B7511" s="1">
        <v>41948</v>
      </c>
      <c r="C7511">
        <v>2014</v>
      </c>
      <c r="D7511">
        <v>26</v>
      </c>
      <c r="E7511">
        <v>1797.2313959902776</v>
      </c>
      <c r="F7511">
        <v>7170.3</v>
      </c>
      <c r="G7511">
        <v>5373.0686040097225</v>
      </c>
      <c r="H7511" t="s">
        <v>1</v>
      </c>
      <c r="I7511" t="s">
        <v>1158</v>
      </c>
      <c r="J7511" t="s">
        <v>32</v>
      </c>
      <c r="K7511" t="s">
        <v>32</v>
      </c>
      <c r="L7511" t="s">
        <v>33</v>
      </c>
      <c r="M7511" t="s">
        <v>34</v>
      </c>
      <c r="N7511" t="s">
        <v>27</v>
      </c>
      <c r="O7511" t="s">
        <v>427</v>
      </c>
      <c r="P7511" t="s">
        <v>420</v>
      </c>
    </row>
    <row r="7512" spans="1:16" x14ac:dyDescent="0.25">
      <c r="A7512" t="s">
        <v>9419</v>
      </c>
      <c r="B7512" s="1">
        <v>40910</v>
      </c>
      <c r="C7512">
        <v>2012</v>
      </c>
      <c r="D7512">
        <v>9</v>
      </c>
      <c r="E7512">
        <v>15.0167847700887</v>
      </c>
      <c r="F7512">
        <v>357.91050000000001</v>
      </c>
      <c r="G7512">
        <v>342.89371522991132</v>
      </c>
      <c r="H7512" t="s">
        <v>1</v>
      </c>
      <c r="I7512" t="s">
        <v>229</v>
      </c>
      <c r="J7512" t="s">
        <v>3</v>
      </c>
      <c r="K7512" t="s">
        <v>4</v>
      </c>
      <c r="L7512" t="s">
        <v>118</v>
      </c>
      <c r="M7512" t="s">
        <v>49</v>
      </c>
      <c r="N7512" t="s">
        <v>22</v>
      </c>
      <c r="O7512" t="s">
        <v>966</v>
      </c>
      <c r="P7512" t="s">
        <v>24</v>
      </c>
    </row>
    <row r="7513" spans="1:16" x14ac:dyDescent="0.25">
      <c r="A7513" t="s">
        <v>9420</v>
      </c>
      <c r="B7513" s="1">
        <v>40921</v>
      </c>
      <c r="C7513">
        <v>2012</v>
      </c>
      <c r="D7513">
        <v>12</v>
      </c>
      <c r="E7513">
        <v>247.03648804510212</v>
      </c>
      <c r="F7513">
        <v>3805.67</v>
      </c>
      <c r="G7513">
        <v>3558.633511954898</v>
      </c>
      <c r="H7513" t="s">
        <v>1</v>
      </c>
      <c r="I7513" t="s">
        <v>1466</v>
      </c>
      <c r="J7513" t="s">
        <v>32</v>
      </c>
      <c r="K7513" t="s">
        <v>32</v>
      </c>
      <c r="L7513" t="s">
        <v>33</v>
      </c>
      <c r="M7513" t="s">
        <v>34</v>
      </c>
      <c r="N7513" t="s">
        <v>7</v>
      </c>
      <c r="O7513" t="s">
        <v>490</v>
      </c>
      <c r="P7513" t="s">
        <v>491</v>
      </c>
    </row>
    <row r="7514" spans="1:16" x14ac:dyDescent="0.25">
      <c r="A7514" t="s">
        <v>9421</v>
      </c>
      <c r="B7514" s="1">
        <v>41291</v>
      </c>
      <c r="C7514">
        <v>2013</v>
      </c>
      <c r="D7514">
        <v>9</v>
      </c>
      <c r="E7514">
        <v>190.72692805804667</v>
      </c>
      <c r="F7514">
        <v>3838.56</v>
      </c>
      <c r="G7514">
        <v>3647.8330719419532</v>
      </c>
      <c r="H7514" t="s">
        <v>171</v>
      </c>
      <c r="I7514" t="s">
        <v>2879</v>
      </c>
      <c r="J7514" t="s">
        <v>42</v>
      </c>
      <c r="K7514" t="s">
        <v>43</v>
      </c>
      <c r="L7514" t="s">
        <v>5</v>
      </c>
      <c r="M7514" t="s">
        <v>6</v>
      </c>
      <c r="N7514" t="s">
        <v>22</v>
      </c>
      <c r="O7514" t="s">
        <v>173</v>
      </c>
      <c r="P7514" t="s">
        <v>24</v>
      </c>
    </row>
    <row r="7515" spans="1:16" x14ac:dyDescent="0.25">
      <c r="A7515" t="s">
        <v>9422</v>
      </c>
      <c r="B7515" s="1">
        <v>40979</v>
      </c>
      <c r="C7515">
        <v>2012</v>
      </c>
      <c r="D7515">
        <v>9</v>
      </c>
      <c r="E7515">
        <v>505.83243025157907</v>
      </c>
      <c r="F7515">
        <v>1705.6</v>
      </c>
      <c r="G7515">
        <v>1199.7675697484208</v>
      </c>
      <c r="H7515" t="s">
        <v>171</v>
      </c>
      <c r="I7515" t="s">
        <v>6027</v>
      </c>
      <c r="J7515" t="s">
        <v>47</v>
      </c>
      <c r="K7515" t="s">
        <v>47</v>
      </c>
      <c r="L7515" t="s">
        <v>48</v>
      </c>
      <c r="M7515" t="s">
        <v>49</v>
      </c>
      <c r="N7515" t="s">
        <v>27</v>
      </c>
      <c r="O7515" t="s">
        <v>28</v>
      </c>
      <c r="P7515" t="s">
        <v>29</v>
      </c>
    </row>
    <row r="7516" spans="1:16" x14ac:dyDescent="0.25">
      <c r="A7516" t="s">
        <v>9423</v>
      </c>
      <c r="B7516" s="1">
        <v>41031</v>
      </c>
      <c r="C7516">
        <v>2012</v>
      </c>
      <c r="D7516">
        <v>6</v>
      </c>
      <c r="E7516">
        <v>98.120623003913153</v>
      </c>
      <c r="F7516">
        <v>161.4</v>
      </c>
      <c r="G7516">
        <v>63.279376996086853</v>
      </c>
      <c r="H7516" t="s">
        <v>26</v>
      </c>
      <c r="I7516" t="s">
        <v>927</v>
      </c>
      <c r="J7516" t="s">
        <v>3</v>
      </c>
      <c r="K7516" t="s">
        <v>4</v>
      </c>
      <c r="L7516" t="s">
        <v>131</v>
      </c>
      <c r="M7516" t="s">
        <v>39</v>
      </c>
      <c r="N7516" t="s">
        <v>27</v>
      </c>
      <c r="O7516" t="s">
        <v>28</v>
      </c>
      <c r="P7516" t="s">
        <v>29</v>
      </c>
    </row>
    <row r="7517" spans="1:16" x14ac:dyDescent="0.25">
      <c r="A7517" t="s">
        <v>9424</v>
      </c>
      <c r="B7517" s="1">
        <v>41111</v>
      </c>
      <c r="C7517">
        <v>2012</v>
      </c>
      <c r="D7517">
        <v>6</v>
      </c>
      <c r="E7517">
        <v>68.9324964368856</v>
      </c>
      <c r="F7517">
        <v>251.94</v>
      </c>
      <c r="G7517">
        <v>183.0075035631144</v>
      </c>
      <c r="H7517" t="s">
        <v>1</v>
      </c>
      <c r="I7517" t="s">
        <v>3951</v>
      </c>
      <c r="J7517" t="s">
        <v>32</v>
      </c>
      <c r="K7517" t="s">
        <v>32</v>
      </c>
      <c r="L7517" t="s">
        <v>131</v>
      </c>
      <c r="M7517" t="s">
        <v>39</v>
      </c>
      <c r="N7517" t="s">
        <v>22</v>
      </c>
      <c r="O7517" t="s">
        <v>1771</v>
      </c>
      <c r="P7517" t="s">
        <v>24</v>
      </c>
    </row>
    <row r="7518" spans="1:16" x14ac:dyDescent="0.25">
      <c r="A7518" t="s">
        <v>9425</v>
      </c>
      <c r="B7518" s="1">
        <v>41906</v>
      </c>
      <c r="C7518">
        <v>2014</v>
      </c>
      <c r="D7518">
        <v>10</v>
      </c>
      <c r="E7518">
        <v>3416.6386031059797</v>
      </c>
      <c r="F7518">
        <v>10990</v>
      </c>
      <c r="G7518">
        <v>7573.3613968940208</v>
      </c>
      <c r="H7518" t="s">
        <v>1</v>
      </c>
      <c r="I7518" t="s">
        <v>1610</v>
      </c>
      <c r="J7518" t="s">
        <v>42</v>
      </c>
      <c r="K7518" t="s">
        <v>43</v>
      </c>
      <c r="L7518" t="s">
        <v>38</v>
      </c>
      <c r="M7518" t="s">
        <v>39</v>
      </c>
      <c r="N7518" t="s">
        <v>22</v>
      </c>
      <c r="O7518" t="s">
        <v>2977</v>
      </c>
      <c r="P7518" t="s">
        <v>24</v>
      </c>
    </row>
    <row r="7519" spans="1:16" x14ac:dyDescent="0.25">
      <c r="A7519" t="s">
        <v>9426</v>
      </c>
      <c r="B7519" s="1">
        <v>41351</v>
      </c>
      <c r="C7519">
        <v>2013</v>
      </c>
      <c r="D7519">
        <v>9</v>
      </c>
      <c r="E7519">
        <v>10411.431966024318</v>
      </c>
      <c r="F7519">
        <v>10190.742</v>
      </c>
      <c r="G7519">
        <v>-220.68996602431798</v>
      </c>
      <c r="H7519" t="s">
        <v>1</v>
      </c>
      <c r="I7519" t="s">
        <v>865</v>
      </c>
      <c r="J7519" t="s">
        <v>37</v>
      </c>
      <c r="K7519" t="s">
        <v>37</v>
      </c>
      <c r="L7519" t="s">
        <v>54</v>
      </c>
      <c r="M7519" t="s">
        <v>34</v>
      </c>
      <c r="N7519" t="s">
        <v>27</v>
      </c>
      <c r="O7519" t="s">
        <v>282</v>
      </c>
      <c r="P7519" t="s">
        <v>283</v>
      </c>
    </row>
    <row r="7520" spans="1:16" x14ac:dyDescent="0.25">
      <c r="A7520" t="s">
        <v>9427</v>
      </c>
      <c r="B7520" s="1">
        <v>41724</v>
      </c>
      <c r="C7520">
        <v>2014</v>
      </c>
      <c r="D7520">
        <v>20</v>
      </c>
      <c r="E7520">
        <v>35.442639194256984</v>
      </c>
      <c r="F7520">
        <v>358</v>
      </c>
      <c r="G7520">
        <v>322.55736080574303</v>
      </c>
      <c r="H7520" t="s">
        <v>171</v>
      </c>
      <c r="I7520" t="s">
        <v>4659</v>
      </c>
      <c r="J7520" t="s">
        <v>3</v>
      </c>
      <c r="K7520" t="s">
        <v>4</v>
      </c>
      <c r="L7520" t="s">
        <v>131</v>
      </c>
      <c r="M7520" t="s">
        <v>39</v>
      </c>
      <c r="N7520" t="s">
        <v>22</v>
      </c>
      <c r="O7520" t="s">
        <v>173</v>
      </c>
      <c r="P7520" t="s">
        <v>24</v>
      </c>
    </row>
    <row r="7521" spans="1:16" x14ac:dyDescent="0.25">
      <c r="A7521" t="s">
        <v>9428</v>
      </c>
      <c r="B7521" s="1">
        <v>41540</v>
      </c>
      <c r="C7521">
        <v>2013</v>
      </c>
      <c r="D7521">
        <v>10</v>
      </c>
      <c r="E7521">
        <v>1763.7025865876512</v>
      </c>
      <c r="F7521">
        <v>1020</v>
      </c>
      <c r="G7521">
        <v>-743.70258658765124</v>
      </c>
      <c r="H7521" t="s">
        <v>1</v>
      </c>
      <c r="I7521" t="s">
        <v>1702</v>
      </c>
      <c r="J7521" t="s">
        <v>32</v>
      </c>
      <c r="K7521" t="s">
        <v>32</v>
      </c>
      <c r="L7521" t="s">
        <v>131</v>
      </c>
      <c r="M7521" t="s">
        <v>39</v>
      </c>
      <c r="N7521" t="s">
        <v>22</v>
      </c>
      <c r="O7521" t="s">
        <v>1048</v>
      </c>
      <c r="P7521" t="s">
        <v>24</v>
      </c>
    </row>
    <row r="7522" spans="1:16" x14ac:dyDescent="0.25">
      <c r="A7522" t="s">
        <v>9429</v>
      </c>
      <c r="B7522" s="1">
        <v>40927</v>
      </c>
      <c r="C7522">
        <v>2012</v>
      </c>
      <c r="D7522">
        <v>36</v>
      </c>
      <c r="E7522">
        <v>897.56877015401778</v>
      </c>
      <c r="F7522">
        <v>6721</v>
      </c>
      <c r="G7522">
        <v>5823.4312298459827</v>
      </c>
      <c r="H7522" t="s">
        <v>328</v>
      </c>
      <c r="I7522" t="s">
        <v>2829</v>
      </c>
      <c r="J7522" t="s">
        <v>57</v>
      </c>
      <c r="K7522" t="s">
        <v>58</v>
      </c>
      <c r="L7522" t="s">
        <v>92</v>
      </c>
      <c r="M7522" t="s">
        <v>6</v>
      </c>
      <c r="N7522" t="s">
        <v>22</v>
      </c>
      <c r="O7522" t="s">
        <v>329</v>
      </c>
      <c r="P7522" t="s">
        <v>24</v>
      </c>
    </row>
    <row r="7523" spans="1:16" x14ac:dyDescent="0.25">
      <c r="A7523" t="s">
        <v>9430</v>
      </c>
      <c r="B7523" s="1">
        <v>41159</v>
      </c>
      <c r="C7523">
        <v>2012</v>
      </c>
      <c r="D7523">
        <v>10</v>
      </c>
      <c r="E7523">
        <v>510.5153945439813</v>
      </c>
      <c r="F7523">
        <v>5000</v>
      </c>
      <c r="G7523">
        <v>4489.4846054560185</v>
      </c>
      <c r="H7523" t="s">
        <v>1</v>
      </c>
      <c r="I7523" t="s">
        <v>6552</v>
      </c>
      <c r="J7523" t="s">
        <v>32</v>
      </c>
      <c r="K7523" t="s">
        <v>32</v>
      </c>
      <c r="L7523" t="s">
        <v>33</v>
      </c>
      <c r="M7523" t="s">
        <v>34</v>
      </c>
      <c r="N7523" t="s">
        <v>22</v>
      </c>
      <c r="O7523" t="s">
        <v>551</v>
      </c>
      <c r="P7523" t="s">
        <v>24</v>
      </c>
    </row>
    <row r="7524" spans="1:16" x14ac:dyDescent="0.25">
      <c r="A7524" t="s">
        <v>9431</v>
      </c>
      <c r="B7524" s="1">
        <v>41458</v>
      </c>
      <c r="C7524">
        <v>2013</v>
      </c>
      <c r="D7524">
        <v>12</v>
      </c>
      <c r="E7524">
        <v>5.9505334499388045</v>
      </c>
      <c r="F7524">
        <v>3174.2</v>
      </c>
      <c r="G7524">
        <v>3168.2494665500608</v>
      </c>
      <c r="H7524" t="s">
        <v>1</v>
      </c>
      <c r="I7524" t="s">
        <v>5585</v>
      </c>
      <c r="J7524" t="s">
        <v>47</v>
      </c>
      <c r="K7524" t="s">
        <v>47</v>
      </c>
      <c r="L7524" t="s">
        <v>48</v>
      </c>
      <c r="M7524" t="s">
        <v>49</v>
      </c>
      <c r="N7524" t="s">
        <v>22</v>
      </c>
      <c r="O7524" t="s">
        <v>1195</v>
      </c>
      <c r="P7524" t="s">
        <v>24</v>
      </c>
    </row>
    <row r="7525" spans="1:16" x14ac:dyDescent="0.25">
      <c r="A7525" t="s">
        <v>9432</v>
      </c>
      <c r="B7525" s="1">
        <v>40884</v>
      </c>
      <c r="C7525">
        <v>2011</v>
      </c>
      <c r="D7525">
        <v>9</v>
      </c>
      <c r="E7525">
        <v>336.05677690386017</v>
      </c>
      <c r="F7525">
        <v>2631.2</v>
      </c>
      <c r="G7525">
        <v>2295.1432230961395</v>
      </c>
      <c r="H7525" t="s">
        <v>1</v>
      </c>
      <c r="I7525" t="s">
        <v>1057</v>
      </c>
      <c r="J7525" t="s">
        <v>32</v>
      </c>
      <c r="K7525" t="s">
        <v>32</v>
      </c>
      <c r="L7525" t="s">
        <v>33</v>
      </c>
      <c r="M7525" t="s">
        <v>34</v>
      </c>
      <c r="N7525" t="s">
        <v>22</v>
      </c>
      <c r="O7525" t="s">
        <v>776</v>
      </c>
      <c r="P7525" t="s">
        <v>24</v>
      </c>
    </row>
    <row r="7526" spans="1:16" x14ac:dyDescent="0.25">
      <c r="A7526" t="s">
        <v>9433</v>
      </c>
      <c r="B7526" s="1">
        <v>41121</v>
      </c>
      <c r="C7526">
        <v>2012</v>
      </c>
      <c r="D7526">
        <v>12</v>
      </c>
      <c r="E7526">
        <v>191.22132369266913</v>
      </c>
      <c r="F7526">
        <v>235.41</v>
      </c>
      <c r="G7526">
        <v>44.188676307330866</v>
      </c>
      <c r="H7526" t="s">
        <v>1</v>
      </c>
      <c r="I7526" t="s">
        <v>2645</v>
      </c>
      <c r="J7526" t="s">
        <v>3</v>
      </c>
      <c r="K7526" t="s">
        <v>4</v>
      </c>
      <c r="L7526" t="s">
        <v>131</v>
      </c>
      <c r="M7526" t="s">
        <v>39</v>
      </c>
      <c r="N7526" t="s">
        <v>22</v>
      </c>
      <c r="O7526" t="s">
        <v>452</v>
      </c>
      <c r="P7526" t="s">
        <v>24</v>
      </c>
    </row>
    <row r="7527" spans="1:16" x14ac:dyDescent="0.25">
      <c r="A7527" t="s">
        <v>9434</v>
      </c>
      <c r="B7527" s="1">
        <v>41623</v>
      </c>
      <c r="C7527">
        <v>2013</v>
      </c>
      <c r="D7527">
        <v>18</v>
      </c>
      <c r="E7527">
        <v>270.59935511433605</v>
      </c>
      <c r="F7527">
        <v>383.94600000000003</v>
      </c>
      <c r="G7527">
        <v>113.34664488566398</v>
      </c>
      <c r="H7527" t="s">
        <v>1</v>
      </c>
      <c r="I7527" t="s">
        <v>3200</v>
      </c>
      <c r="J7527" t="s">
        <v>3</v>
      </c>
      <c r="K7527" t="s">
        <v>4</v>
      </c>
      <c r="L7527" t="s">
        <v>12</v>
      </c>
      <c r="M7527" t="s">
        <v>13</v>
      </c>
      <c r="N7527" t="s">
        <v>22</v>
      </c>
      <c r="O7527" t="s">
        <v>665</v>
      </c>
      <c r="P7527" t="s">
        <v>24</v>
      </c>
    </row>
    <row r="7528" spans="1:16" x14ac:dyDescent="0.25">
      <c r="A7528" t="s">
        <v>9435</v>
      </c>
      <c r="B7528" s="1">
        <v>41032</v>
      </c>
      <c r="C7528">
        <v>2012</v>
      </c>
      <c r="D7528">
        <v>5</v>
      </c>
      <c r="E7528">
        <v>0.14018475085189733</v>
      </c>
      <c r="F7528">
        <v>59.5</v>
      </c>
      <c r="G7528">
        <v>59.359815249148106</v>
      </c>
      <c r="H7528" t="s">
        <v>26</v>
      </c>
      <c r="I7528" t="s">
        <v>2132</v>
      </c>
      <c r="J7528" t="s">
        <v>3</v>
      </c>
      <c r="K7528" t="s">
        <v>4</v>
      </c>
      <c r="L7528" t="s">
        <v>131</v>
      </c>
      <c r="M7528" t="s">
        <v>39</v>
      </c>
      <c r="N7528" t="s">
        <v>7</v>
      </c>
      <c r="O7528" t="s">
        <v>137</v>
      </c>
      <c r="P7528" t="s">
        <v>138</v>
      </c>
    </row>
    <row r="7529" spans="1:16" x14ac:dyDescent="0.25">
      <c r="A7529" t="s">
        <v>9436</v>
      </c>
      <c r="B7529" s="1">
        <v>41200</v>
      </c>
      <c r="C7529">
        <v>2012</v>
      </c>
      <c r="D7529">
        <v>8</v>
      </c>
      <c r="E7529">
        <v>74.565098027072438</v>
      </c>
      <c r="F7529">
        <v>1151.9280000000001</v>
      </c>
      <c r="G7529">
        <v>1077.3629019729276</v>
      </c>
      <c r="H7529" t="s">
        <v>1</v>
      </c>
      <c r="I7529" t="s">
        <v>4035</v>
      </c>
      <c r="J7529" t="s">
        <v>32</v>
      </c>
      <c r="K7529" t="s">
        <v>32</v>
      </c>
      <c r="L7529" t="s">
        <v>16</v>
      </c>
      <c r="M7529" t="s">
        <v>17</v>
      </c>
      <c r="N7529" t="s">
        <v>7</v>
      </c>
      <c r="O7529" t="s">
        <v>447</v>
      </c>
      <c r="P7529" t="s">
        <v>448</v>
      </c>
    </row>
    <row r="7530" spans="1:16" x14ac:dyDescent="0.25">
      <c r="A7530" t="s">
        <v>9437</v>
      </c>
      <c r="B7530" s="1">
        <v>41379</v>
      </c>
      <c r="C7530">
        <v>2013</v>
      </c>
      <c r="D7530">
        <v>20</v>
      </c>
      <c r="E7530">
        <v>91.997380843186392</v>
      </c>
      <c r="F7530">
        <v>6240</v>
      </c>
      <c r="G7530">
        <v>6148.002619156814</v>
      </c>
      <c r="H7530" t="s">
        <v>26</v>
      </c>
      <c r="I7530" t="s">
        <v>1391</v>
      </c>
      <c r="J7530" t="s">
        <v>57</v>
      </c>
      <c r="K7530" t="s">
        <v>58</v>
      </c>
      <c r="L7530" t="s">
        <v>5</v>
      </c>
      <c r="M7530" t="s">
        <v>6</v>
      </c>
      <c r="N7530" t="s">
        <v>22</v>
      </c>
      <c r="O7530" t="s">
        <v>209</v>
      </c>
      <c r="P7530" t="s">
        <v>24</v>
      </c>
    </row>
    <row r="7531" spans="1:16" x14ac:dyDescent="0.25">
      <c r="A7531" t="s">
        <v>9438</v>
      </c>
      <c r="B7531" s="1">
        <v>41916</v>
      </c>
      <c r="C7531">
        <v>2014</v>
      </c>
      <c r="D7531">
        <v>10</v>
      </c>
      <c r="E7531">
        <v>4.0790769287159829</v>
      </c>
      <c r="F7531">
        <v>509.9</v>
      </c>
      <c r="G7531">
        <v>505.82092307128397</v>
      </c>
      <c r="H7531" t="s">
        <v>26</v>
      </c>
      <c r="I7531" t="s">
        <v>2044</v>
      </c>
      <c r="J7531" t="s">
        <v>3</v>
      </c>
      <c r="K7531" t="s">
        <v>4</v>
      </c>
      <c r="L7531" t="s">
        <v>131</v>
      </c>
      <c r="M7531" t="s">
        <v>39</v>
      </c>
      <c r="N7531" t="s">
        <v>22</v>
      </c>
      <c r="O7531" t="s">
        <v>209</v>
      </c>
      <c r="P7531" t="s">
        <v>24</v>
      </c>
    </row>
    <row r="7532" spans="1:16" x14ac:dyDescent="0.25">
      <c r="A7532" t="s">
        <v>9439</v>
      </c>
      <c r="B7532" s="1">
        <v>40902</v>
      </c>
      <c r="C7532">
        <v>2011</v>
      </c>
      <c r="D7532">
        <v>4</v>
      </c>
      <c r="E7532">
        <v>10.234880292487722</v>
      </c>
      <c r="F7532">
        <v>1010.1</v>
      </c>
      <c r="G7532">
        <v>999.86511970751235</v>
      </c>
      <c r="H7532" t="s">
        <v>1</v>
      </c>
      <c r="I7532" t="s">
        <v>4288</v>
      </c>
      <c r="J7532" t="s">
        <v>32</v>
      </c>
      <c r="K7532" t="s">
        <v>32</v>
      </c>
      <c r="L7532" t="s">
        <v>33</v>
      </c>
      <c r="M7532" t="s">
        <v>34</v>
      </c>
      <c r="N7532" t="s">
        <v>22</v>
      </c>
      <c r="O7532" t="s">
        <v>2133</v>
      </c>
      <c r="P7532" t="s">
        <v>24</v>
      </c>
    </row>
    <row r="7533" spans="1:16" x14ac:dyDescent="0.25">
      <c r="A7533" t="s">
        <v>9440</v>
      </c>
      <c r="B7533" s="1">
        <v>40941</v>
      </c>
      <c r="C7533">
        <v>2012</v>
      </c>
      <c r="D7533">
        <v>9</v>
      </c>
      <c r="E7533">
        <v>4452.8536330155457</v>
      </c>
      <c r="F7533">
        <v>2646.15</v>
      </c>
      <c r="G7533">
        <v>-1806.7036330155456</v>
      </c>
      <c r="H7533" t="s">
        <v>1</v>
      </c>
      <c r="I7533" t="s">
        <v>2584</v>
      </c>
      <c r="J7533" t="s">
        <v>47</v>
      </c>
      <c r="K7533" t="s">
        <v>47</v>
      </c>
      <c r="L7533" t="s">
        <v>48</v>
      </c>
      <c r="M7533" t="s">
        <v>49</v>
      </c>
      <c r="N7533" t="s">
        <v>22</v>
      </c>
      <c r="O7533" t="s">
        <v>1748</v>
      </c>
      <c r="P7533" t="s">
        <v>125</v>
      </c>
    </row>
    <row r="7534" spans="1:16" x14ac:dyDescent="0.25">
      <c r="A7534" t="s">
        <v>9441</v>
      </c>
      <c r="B7534" s="1">
        <v>41098</v>
      </c>
      <c r="C7534">
        <v>2012</v>
      </c>
      <c r="D7534">
        <v>9</v>
      </c>
      <c r="E7534">
        <v>1421.4269039178685</v>
      </c>
      <c r="F7534">
        <v>2657.6</v>
      </c>
      <c r="G7534">
        <v>1236.1730960821315</v>
      </c>
      <c r="H7534" t="s">
        <v>171</v>
      </c>
      <c r="I7534" t="s">
        <v>2145</v>
      </c>
      <c r="J7534" t="s">
        <v>47</v>
      </c>
      <c r="K7534" t="s">
        <v>47</v>
      </c>
      <c r="L7534" t="s">
        <v>48</v>
      </c>
      <c r="M7534" t="s">
        <v>49</v>
      </c>
      <c r="N7534" t="s">
        <v>7</v>
      </c>
      <c r="O7534" t="s">
        <v>252</v>
      </c>
      <c r="P7534" t="s">
        <v>253</v>
      </c>
    </row>
    <row r="7535" spans="1:16" x14ac:dyDescent="0.25">
      <c r="A7535" t="s">
        <v>9442</v>
      </c>
      <c r="B7535" s="1">
        <v>41206</v>
      </c>
      <c r="C7535">
        <v>2012</v>
      </c>
      <c r="D7535">
        <v>4</v>
      </c>
      <c r="E7535">
        <v>5.2582960371134728</v>
      </c>
      <c r="F7535">
        <v>31.968</v>
      </c>
      <c r="G7535">
        <v>26.709703962886529</v>
      </c>
      <c r="H7535" t="s">
        <v>1</v>
      </c>
      <c r="I7535" t="s">
        <v>3063</v>
      </c>
      <c r="J7535" t="s">
        <v>32</v>
      </c>
      <c r="K7535" t="s">
        <v>32</v>
      </c>
      <c r="L7535" t="s">
        <v>16</v>
      </c>
      <c r="M7535" t="s">
        <v>17</v>
      </c>
      <c r="N7535" t="s">
        <v>7</v>
      </c>
      <c r="O7535" t="s">
        <v>1366</v>
      </c>
      <c r="P7535" t="s">
        <v>138</v>
      </c>
    </row>
    <row r="7536" spans="1:16" x14ac:dyDescent="0.25">
      <c r="A7536" t="s">
        <v>9443</v>
      </c>
      <c r="B7536" s="1">
        <v>41470</v>
      </c>
      <c r="C7536">
        <v>2013</v>
      </c>
      <c r="D7536">
        <v>12</v>
      </c>
      <c r="E7536">
        <v>1737.3498617750718</v>
      </c>
      <c r="F7536">
        <v>1199.8800000000001</v>
      </c>
      <c r="G7536">
        <v>-537.46986177507165</v>
      </c>
      <c r="H7536" t="s">
        <v>328</v>
      </c>
      <c r="I7536" t="s">
        <v>4592</v>
      </c>
      <c r="J7536" t="s">
        <v>20</v>
      </c>
      <c r="K7536" t="s">
        <v>20</v>
      </c>
      <c r="L7536" t="s">
        <v>21</v>
      </c>
      <c r="M7536" t="s">
        <v>13</v>
      </c>
      <c r="N7536" t="s">
        <v>22</v>
      </c>
      <c r="O7536" t="s">
        <v>329</v>
      </c>
      <c r="P7536" t="s">
        <v>24</v>
      </c>
    </row>
    <row r="7537" spans="1:16" x14ac:dyDescent="0.25">
      <c r="A7537" t="s">
        <v>9444</v>
      </c>
      <c r="B7537" s="1">
        <v>41875</v>
      </c>
      <c r="C7537">
        <v>2014</v>
      </c>
      <c r="D7537">
        <v>20</v>
      </c>
      <c r="E7537">
        <v>15.965544726774736</v>
      </c>
      <c r="F7537">
        <v>259</v>
      </c>
      <c r="G7537">
        <v>243.03445527322526</v>
      </c>
      <c r="H7537" t="s">
        <v>1</v>
      </c>
      <c r="I7537" t="s">
        <v>2606</v>
      </c>
      <c r="J7537" t="s">
        <v>3</v>
      </c>
      <c r="K7537" t="s">
        <v>4</v>
      </c>
      <c r="L7537" t="s">
        <v>131</v>
      </c>
      <c r="M7537" t="s">
        <v>39</v>
      </c>
      <c r="N7537" t="s">
        <v>27</v>
      </c>
      <c r="O7537" t="s">
        <v>28</v>
      </c>
      <c r="P7537" t="s">
        <v>29</v>
      </c>
    </row>
    <row r="7538" spans="1:16" x14ac:dyDescent="0.25">
      <c r="A7538" t="s">
        <v>9445</v>
      </c>
      <c r="B7538" s="1">
        <v>41551</v>
      </c>
      <c r="C7538">
        <v>2013</v>
      </c>
      <c r="D7538">
        <v>30</v>
      </c>
      <c r="E7538">
        <v>8095.3048784857865</v>
      </c>
      <c r="F7538">
        <v>20970</v>
      </c>
      <c r="G7538">
        <v>12874.695121514214</v>
      </c>
      <c r="H7538" t="s">
        <v>328</v>
      </c>
      <c r="I7538" t="s">
        <v>1428</v>
      </c>
      <c r="J7538" t="s">
        <v>32</v>
      </c>
      <c r="K7538" t="s">
        <v>32</v>
      </c>
      <c r="L7538" t="s">
        <v>33</v>
      </c>
      <c r="M7538" t="s">
        <v>34</v>
      </c>
      <c r="N7538" t="s">
        <v>22</v>
      </c>
      <c r="O7538" t="s">
        <v>329</v>
      </c>
      <c r="P7538" t="s">
        <v>24</v>
      </c>
    </row>
    <row r="7539" spans="1:16" x14ac:dyDescent="0.25">
      <c r="A7539" t="s">
        <v>9446</v>
      </c>
      <c r="B7539" s="1">
        <v>41635</v>
      </c>
      <c r="C7539">
        <v>2013</v>
      </c>
      <c r="D7539">
        <v>9</v>
      </c>
      <c r="E7539">
        <v>355.06775878747061</v>
      </c>
      <c r="F7539">
        <v>237.512</v>
      </c>
      <c r="G7539">
        <v>-117.55575878747061</v>
      </c>
      <c r="H7539" t="s">
        <v>1</v>
      </c>
      <c r="I7539" t="s">
        <v>1922</v>
      </c>
      <c r="J7539" t="s">
        <v>3</v>
      </c>
      <c r="K7539" t="s">
        <v>4</v>
      </c>
      <c r="L7539" t="s">
        <v>118</v>
      </c>
      <c r="M7539" t="s">
        <v>49</v>
      </c>
      <c r="N7539" t="s">
        <v>22</v>
      </c>
      <c r="O7539" t="s">
        <v>1800</v>
      </c>
      <c r="P7539" t="s">
        <v>24</v>
      </c>
    </row>
    <row r="7540" spans="1:16" x14ac:dyDescent="0.25">
      <c r="A7540" t="s">
        <v>9447</v>
      </c>
      <c r="B7540" s="1">
        <v>40982</v>
      </c>
      <c r="C7540">
        <v>2012</v>
      </c>
      <c r="D7540">
        <v>5</v>
      </c>
      <c r="E7540">
        <v>353.11007710232604</v>
      </c>
      <c r="F7540">
        <v>390</v>
      </c>
      <c r="G7540">
        <v>36.889922897673955</v>
      </c>
      <c r="H7540" t="s">
        <v>1</v>
      </c>
      <c r="I7540" t="s">
        <v>2178</v>
      </c>
      <c r="J7540" t="s">
        <v>67</v>
      </c>
      <c r="K7540" t="s">
        <v>68</v>
      </c>
      <c r="L7540" t="s">
        <v>69</v>
      </c>
      <c r="M7540" t="s">
        <v>39</v>
      </c>
      <c r="N7540" t="s">
        <v>22</v>
      </c>
      <c r="O7540" t="s">
        <v>1748</v>
      </c>
      <c r="P7540" t="s">
        <v>125</v>
      </c>
    </row>
    <row r="7541" spans="1:16" x14ac:dyDescent="0.25">
      <c r="A7541" t="s">
        <v>9448</v>
      </c>
      <c r="B7541" s="1">
        <v>41197</v>
      </c>
      <c r="C7541">
        <v>2012</v>
      </c>
      <c r="D7541">
        <v>6</v>
      </c>
      <c r="E7541">
        <v>194.27517661527693</v>
      </c>
      <c r="F7541">
        <v>183.54599999999999</v>
      </c>
      <c r="G7541">
        <v>-10.729176615276941</v>
      </c>
      <c r="H7541" t="s">
        <v>1</v>
      </c>
      <c r="I7541" t="s">
        <v>1712</v>
      </c>
      <c r="J7541" t="s">
        <v>32</v>
      </c>
      <c r="K7541" t="s">
        <v>32</v>
      </c>
      <c r="L7541" t="s">
        <v>131</v>
      </c>
      <c r="M7541" t="s">
        <v>39</v>
      </c>
      <c r="N7541" t="s">
        <v>22</v>
      </c>
      <c r="O7541" t="s">
        <v>560</v>
      </c>
      <c r="P7541" t="s">
        <v>24</v>
      </c>
    </row>
    <row r="7542" spans="1:16" x14ac:dyDescent="0.25">
      <c r="A7542" t="s">
        <v>9449</v>
      </c>
      <c r="B7542" s="1">
        <v>41367</v>
      </c>
      <c r="C7542">
        <v>2013</v>
      </c>
      <c r="D7542">
        <v>20</v>
      </c>
      <c r="E7542">
        <v>850.4997288523042</v>
      </c>
      <c r="F7542">
        <v>5160</v>
      </c>
      <c r="G7542">
        <v>4309.5002711476955</v>
      </c>
      <c r="H7542" t="s">
        <v>26</v>
      </c>
      <c r="I7542" t="s">
        <v>2964</v>
      </c>
      <c r="J7542" t="s">
        <v>47</v>
      </c>
      <c r="K7542" t="s">
        <v>47</v>
      </c>
      <c r="L7542" t="s">
        <v>273</v>
      </c>
      <c r="M7542" t="s">
        <v>49</v>
      </c>
      <c r="N7542" t="s">
        <v>22</v>
      </c>
      <c r="O7542" t="s">
        <v>209</v>
      </c>
      <c r="P7542" t="s">
        <v>24</v>
      </c>
    </row>
    <row r="7543" spans="1:16" x14ac:dyDescent="0.25">
      <c r="A7543" t="s">
        <v>9450</v>
      </c>
      <c r="B7543" s="1">
        <v>41472</v>
      </c>
      <c r="C7543">
        <v>2013</v>
      </c>
      <c r="D7543">
        <v>12</v>
      </c>
      <c r="E7543">
        <v>113.62306747568086</v>
      </c>
      <c r="F7543">
        <v>251.52</v>
      </c>
      <c r="G7543">
        <v>137.89693252431914</v>
      </c>
      <c r="H7543" t="s">
        <v>1</v>
      </c>
      <c r="I7543" t="s">
        <v>3381</v>
      </c>
      <c r="J7543" t="s">
        <v>3</v>
      </c>
      <c r="K7543" t="s">
        <v>4</v>
      </c>
      <c r="L7543" t="s">
        <v>131</v>
      </c>
      <c r="M7543" t="s">
        <v>39</v>
      </c>
      <c r="N7543" t="s">
        <v>22</v>
      </c>
      <c r="O7543" t="s">
        <v>974</v>
      </c>
      <c r="P7543" t="s">
        <v>24</v>
      </c>
    </row>
    <row r="7544" spans="1:16" x14ac:dyDescent="0.25">
      <c r="A7544" t="s">
        <v>9451</v>
      </c>
      <c r="B7544" s="1">
        <v>41759</v>
      </c>
      <c r="C7544">
        <v>2014</v>
      </c>
      <c r="D7544">
        <v>6</v>
      </c>
      <c r="E7544">
        <v>30.456781845798027</v>
      </c>
      <c r="F7544">
        <v>3617.6</v>
      </c>
      <c r="G7544">
        <v>3587.1432181542018</v>
      </c>
      <c r="H7544" t="s">
        <v>1</v>
      </c>
      <c r="I7544" t="s">
        <v>1568</v>
      </c>
      <c r="J7544" t="s">
        <v>3</v>
      </c>
      <c r="K7544" t="s">
        <v>4</v>
      </c>
      <c r="L7544" t="s">
        <v>5</v>
      </c>
      <c r="M7544" t="s">
        <v>6</v>
      </c>
      <c r="N7544" t="s">
        <v>27</v>
      </c>
      <c r="O7544" t="s">
        <v>434</v>
      </c>
      <c r="P7544" t="s">
        <v>420</v>
      </c>
    </row>
    <row r="7545" spans="1:16" x14ac:dyDescent="0.25">
      <c r="A7545" t="s">
        <v>9452</v>
      </c>
      <c r="B7545" s="1">
        <v>41815</v>
      </c>
      <c r="C7545">
        <v>2014</v>
      </c>
      <c r="D7545">
        <v>12</v>
      </c>
      <c r="E7545">
        <v>2070.2833777136884</v>
      </c>
      <c r="F7545">
        <v>4932</v>
      </c>
      <c r="G7545">
        <v>2861.7166222863116</v>
      </c>
      <c r="H7545" t="s">
        <v>26</v>
      </c>
      <c r="I7545" t="s">
        <v>2012</v>
      </c>
      <c r="J7545" t="s">
        <v>42</v>
      </c>
      <c r="K7545" t="s">
        <v>43</v>
      </c>
      <c r="L7545" t="s">
        <v>44</v>
      </c>
      <c r="M7545" t="s">
        <v>6</v>
      </c>
      <c r="N7545" t="s">
        <v>22</v>
      </c>
      <c r="O7545" t="s">
        <v>209</v>
      </c>
      <c r="P7545" t="s">
        <v>24</v>
      </c>
    </row>
    <row r="7546" spans="1:16" x14ac:dyDescent="0.25">
      <c r="A7546" t="s">
        <v>9453</v>
      </c>
      <c r="B7546" s="1">
        <v>41900</v>
      </c>
      <c r="C7546">
        <v>2014</v>
      </c>
      <c r="D7546">
        <v>20</v>
      </c>
      <c r="E7546">
        <v>121.05899106072081</v>
      </c>
      <c r="F7546">
        <v>3780</v>
      </c>
      <c r="G7546">
        <v>3658.9410089392791</v>
      </c>
      <c r="H7546" t="s">
        <v>1</v>
      </c>
      <c r="I7546" t="s">
        <v>5239</v>
      </c>
      <c r="J7546" t="s">
        <v>47</v>
      </c>
      <c r="K7546" t="s">
        <v>47</v>
      </c>
      <c r="L7546" t="s">
        <v>273</v>
      </c>
      <c r="M7546" t="s">
        <v>49</v>
      </c>
      <c r="N7546" t="s">
        <v>22</v>
      </c>
      <c r="O7546" t="s">
        <v>919</v>
      </c>
      <c r="P7546" t="s">
        <v>24</v>
      </c>
    </row>
    <row r="7547" spans="1:16" x14ac:dyDescent="0.25">
      <c r="A7547" t="s">
        <v>9454</v>
      </c>
      <c r="B7547" s="1">
        <v>40926</v>
      </c>
      <c r="C7547">
        <v>2012</v>
      </c>
      <c r="D7547">
        <v>80</v>
      </c>
      <c r="E7547">
        <v>43.805792648991478</v>
      </c>
      <c r="F7547">
        <v>379.2</v>
      </c>
      <c r="G7547">
        <v>335.3942073510085</v>
      </c>
      <c r="H7547" t="s">
        <v>1</v>
      </c>
      <c r="I7547" t="s">
        <v>199</v>
      </c>
      <c r="J7547" t="s">
        <v>3</v>
      </c>
      <c r="K7547" t="s">
        <v>4</v>
      </c>
      <c r="L7547" t="s">
        <v>200</v>
      </c>
      <c r="M7547" t="s">
        <v>49</v>
      </c>
      <c r="N7547" t="s">
        <v>22</v>
      </c>
      <c r="O7547" t="s">
        <v>295</v>
      </c>
      <c r="P7547" t="s">
        <v>24</v>
      </c>
    </row>
    <row r="7548" spans="1:16" x14ac:dyDescent="0.25">
      <c r="A7548" t="s">
        <v>9455</v>
      </c>
      <c r="B7548" s="1">
        <v>40929</v>
      </c>
      <c r="C7548">
        <v>2012</v>
      </c>
      <c r="D7548">
        <v>9</v>
      </c>
      <c r="E7548">
        <v>591.15986846345584</v>
      </c>
      <c r="F7548">
        <v>3903.99</v>
      </c>
      <c r="G7548">
        <v>3312.8301315365438</v>
      </c>
      <c r="H7548" t="s">
        <v>26</v>
      </c>
      <c r="I7548" t="s">
        <v>1892</v>
      </c>
      <c r="J7548" t="s">
        <v>42</v>
      </c>
      <c r="K7548" t="s">
        <v>43</v>
      </c>
      <c r="L7548" t="s">
        <v>5</v>
      </c>
      <c r="M7548" t="s">
        <v>6</v>
      </c>
      <c r="N7548" t="s">
        <v>22</v>
      </c>
      <c r="O7548" t="s">
        <v>209</v>
      </c>
      <c r="P7548" t="s">
        <v>24</v>
      </c>
    </row>
    <row r="7549" spans="1:16" x14ac:dyDescent="0.25">
      <c r="A7549" t="s">
        <v>9456</v>
      </c>
      <c r="B7549" s="1">
        <v>41329</v>
      </c>
      <c r="C7549">
        <v>2013</v>
      </c>
      <c r="D7549">
        <v>9</v>
      </c>
      <c r="E7549">
        <v>1.1421276461156553</v>
      </c>
      <c r="F7549">
        <v>263.12</v>
      </c>
      <c r="G7549">
        <v>261.97787235388432</v>
      </c>
      <c r="H7549" t="s">
        <v>1</v>
      </c>
      <c r="I7549" t="s">
        <v>2664</v>
      </c>
      <c r="J7549" t="s">
        <v>3</v>
      </c>
      <c r="K7549" t="s">
        <v>4</v>
      </c>
      <c r="L7549" t="s">
        <v>131</v>
      </c>
      <c r="M7549" t="s">
        <v>39</v>
      </c>
      <c r="N7549" t="s">
        <v>22</v>
      </c>
      <c r="O7549" t="s">
        <v>554</v>
      </c>
      <c r="P7549" t="s">
        <v>24</v>
      </c>
    </row>
    <row r="7550" spans="1:16" x14ac:dyDescent="0.25">
      <c r="A7550" t="s">
        <v>9457</v>
      </c>
      <c r="B7550" s="1">
        <v>41090</v>
      </c>
      <c r="C7550">
        <v>2012</v>
      </c>
      <c r="D7550">
        <v>12</v>
      </c>
      <c r="E7550">
        <v>129.54846794461795</v>
      </c>
      <c r="F7550">
        <v>3600</v>
      </c>
      <c r="G7550">
        <v>3470.4515320553819</v>
      </c>
      <c r="H7550" t="s">
        <v>1</v>
      </c>
      <c r="I7550" t="s">
        <v>2436</v>
      </c>
      <c r="J7550" t="s">
        <v>47</v>
      </c>
      <c r="K7550" t="s">
        <v>47</v>
      </c>
      <c r="L7550" t="s">
        <v>273</v>
      </c>
      <c r="M7550" t="s">
        <v>49</v>
      </c>
      <c r="N7550" t="s">
        <v>22</v>
      </c>
      <c r="O7550" t="s">
        <v>1210</v>
      </c>
      <c r="P7550" t="s">
        <v>24</v>
      </c>
    </row>
    <row r="7551" spans="1:16" x14ac:dyDescent="0.25">
      <c r="A7551" t="s">
        <v>9458</v>
      </c>
      <c r="B7551" s="1">
        <v>41918</v>
      </c>
      <c r="C7551">
        <v>2014</v>
      </c>
      <c r="D7551">
        <v>26</v>
      </c>
      <c r="E7551">
        <v>17851.501646387667</v>
      </c>
      <c r="F7551">
        <v>8416.7999999999993</v>
      </c>
      <c r="G7551">
        <v>-9434.701646387668</v>
      </c>
      <c r="H7551" t="s">
        <v>171</v>
      </c>
      <c r="I7551" t="s">
        <v>1671</v>
      </c>
      <c r="J7551" t="s">
        <v>42</v>
      </c>
      <c r="K7551" t="s">
        <v>43</v>
      </c>
      <c r="L7551" t="s">
        <v>5</v>
      </c>
      <c r="M7551" t="s">
        <v>6</v>
      </c>
      <c r="N7551" t="s">
        <v>22</v>
      </c>
      <c r="O7551" t="s">
        <v>173</v>
      </c>
      <c r="P7551" t="s">
        <v>24</v>
      </c>
    </row>
    <row r="7552" spans="1:16" x14ac:dyDescent="0.25">
      <c r="A7552" t="s">
        <v>9459</v>
      </c>
      <c r="B7552" s="1">
        <v>41205</v>
      </c>
      <c r="C7552">
        <v>2012</v>
      </c>
      <c r="D7552">
        <v>4</v>
      </c>
      <c r="E7552">
        <v>7.1707274896609183</v>
      </c>
      <c r="F7552">
        <v>71.963999999999999</v>
      </c>
      <c r="G7552">
        <v>64.793272510339079</v>
      </c>
      <c r="H7552" t="s">
        <v>1</v>
      </c>
      <c r="I7552" t="s">
        <v>2779</v>
      </c>
      <c r="J7552" t="s">
        <v>3</v>
      </c>
      <c r="K7552" t="s">
        <v>4</v>
      </c>
      <c r="L7552" t="s">
        <v>749</v>
      </c>
      <c r="M7552" t="s">
        <v>6</v>
      </c>
      <c r="N7552" t="s">
        <v>7</v>
      </c>
      <c r="O7552" t="s">
        <v>297</v>
      </c>
      <c r="P7552" t="s">
        <v>138</v>
      </c>
    </row>
    <row r="7553" spans="1:16" x14ac:dyDescent="0.25">
      <c r="A7553" t="s">
        <v>9460</v>
      </c>
      <c r="B7553" s="1">
        <v>41402</v>
      </c>
      <c r="C7553">
        <v>2013</v>
      </c>
      <c r="D7553">
        <v>10</v>
      </c>
      <c r="E7553">
        <v>19.285420551474715</v>
      </c>
      <c r="F7553">
        <v>2380</v>
      </c>
      <c r="G7553">
        <v>2360.7145794485255</v>
      </c>
      <c r="H7553" t="s">
        <v>1</v>
      </c>
      <c r="I7553" t="s">
        <v>4932</v>
      </c>
      <c r="J7553" t="s">
        <v>47</v>
      </c>
      <c r="K7553" t="s">
        <v>47</v>
      </c>
      <c r="L7553" t="s">
        <v>48</v>
      </c>
      <c r="M7553" t="s">
        <v>49</v>
      </c>
      <c r="N7553" t="s">
        <v>7</v>
      </c>
      <c r="O7553" t="s">
        <v>1658</v>
      </c>
      <c r="P7553" t="s">
        <v>510</v>
      </c>
    </row>
    <row r="7554" spans="1:16" x14ac:dyDescent="0.25">
      <c r="A7554" t="s">
        <v>9461</v>
      </c>
      <c r="B7554" s="1">
        <v>41438</v>
      </c>
      <c r="C7554">
        <v>2013</v>
      </c>
      <c r="D7554">
        <v>10</v>
      </c>
      <c r="E7554">
        <v>1345.3692754586198</v>
      </c>
      <c r="F7554">
        <v>2550</v>
      </c>
      <c r="G7554">
        <v>1204.6307245413802</v>
      </c>
      <c r="H7554" t="s">
        <v>1</v>
      </c>
      <c r="I7554" t="s">
        <v>4315</v>
      </c>
      <c r="J7554" t="s">
        <v>3</v>
      </c>
      <c r="K7554" t="s">
        <v>4</v>
      </c>
      <c r="L7554" t="s">
        <v>12</v>
      </c>
      <c r="M7554" t="s">
        <v>13</v>
      </c>
      <c r="N7554" t="s">
        <v>7</v>
      </c>
      <c r="O7554" t="s">
        <v>543</v>
      </c>
      <c r="P7554" t="s">
        <v>544</v>
      </c>
    </row>
    <row r="7555" spans="1:16" x14ac:dyDescent="0.25">
      <c r="A7555" t="s">
        <v>9462</v>
      </c>
      <c r="B7555" s="1">
        <v>41453</v>
      </c>
      <c r="C7555">
        <v>2013</v>
      </c>
      <c r="D7555">
        <v>10</v>
      </c>
      <c r="E7555">
        <v>12.539444897742319</v>
      </c>
      <c r="F7555">
        <v>138.9</v>
      </c>
      <c r="G7555">
        <v>126.36055510225769</v>
      </c>
      <c r="H7555" t="s">
        <v>171</v>
      </c>
      <c r="I7555" t="s">
        <v>2699</v>
      </c>
      <c r="J7555" t="s">
        <v>3</v>
      </c>
      <c r="K7555" t="s">
        <v>4</v>
      </c>
      <c r="L7555" t="s">
        <v>16</v>
      </c>
      <c r="M7555" t="s">
        <v>17</v>
      </c>
      <c r="N7555" t="s">
        <v>7</v>
      </c>
      <c r="O7555" t="s">
        <v>252</v>
      </c>
      <c r="P7555" t="s">
        <v>253</v>
      </c>
    </row>
    <row r="7556" spans="1:16" x14ac:dyDescent="0.25">
      <c r="A7556" t="s">
        <v>9463</v>
      </c>
      <c r="B7556" s="1">
        <v>41755</v>
      </c>
      <c r="C7556">
        <v>2014</v>
      </c>
      <c r="D7556">
        <v>800</v>
      </c>
      <c r="E7556">
        <v>11396.390400213888</v>
      </c>
      <c r="F7556">
        <v>7992</v>
      </c>
      <c r="G7556">
        <v>-3404.3904002138879</v>
      </c>
      <c r="H7556" t="s">
        <v>26</v>
      </c>
      <c r="I7556" t="s">
        <v>1885</v>
      </c>
      <c r="J7556" t="s">
        <v>3</v>
      </c>
      <c r="K7556" t="s">
        <v>4</v>
      </c>
      <c r="L7556" t="s">
        <v>200</v>
      </c>
      <c r="M7556" t="s">
        <v>49</v>
      </c>
      <c r="N7556" t="s">
        <v>22</v>
      </c>
      <c r="O7556" t="s">
        <v>209</v>
      </c>
      <c r="P7556" t="s">
        <v>24</v>
      </c>
    </row>
    <row r="7557" spans="1:16" x14ac:dyDescent="0.25">
      <c r="A7557" t="s">
        <v>9464</v>
      </c>
      <c r="B7557" s="1">
        <v>41856</v>
      </c>
      <c r="C7557">
        <v>2014</v>
      </c>
      <c r="D7557">
        <v>24</v>
      </c>
      <c r="E7557">
        <v>314.90086984540517</v>
      </c>
      <c r="F7557">
        <v>285.60000000000002</v>
      </c>
      <c r="G7557">
        <v>-29.300869845405145</v>
      </c>
      <c r="H7557" t="s">
        <v>328</v>
      </c>
      <c r="I7557" t="s">
        <v>2641</v>
      </c>
      <c r="J7557" t="s">
        <v>3</v>
      </c>
      <c r="K7557" t="s">
        <v>4</v>
      </c>
      <c r="L7557" t="s">
        <v>131</v>
      </c>
      <c r="M7557" t="s">
        <v>39</v>
      </c>
      <c r="N7557" t="s">
        <v>22</v>
      </c>
      <c r="O7557" t="s">
        <v>329</v>
      </c>
      <c r="P7557" t="s">
        <v>24</v>
      </c>
    </row>
    <row r="7558" spans="1:16" x14ac:dyDescent="0.25">
      <c r="A7558" t="s">
        <v>9465</v>
      </c>
      <c r="B7558" s="1">
        <v>41680</v>
      </c>
      <c r="C7558">
        <v>2014</v>
      </c>
      <c r="D7558">
        <v>9</v>
      </c>
      <c r="E7558">
        <v>2091.8762173459513</v>
      </c>
      <c r="F7558">
        <v>14580</v>
      </c>
      <c r="G7558">
        <v>12488.123782654049</v>
      </c>
      <c r="H7558" t="s">
        <v>1</v>
      </c>
      <c r="I7558" t="s">
        <v>6677</v>
      </c>
      <c r="J7558" t="s">
        <v>42</v>
      </c>
      <c r="K7558" t="s">
        <v>43</v>
      </c>
      <c r="L7558" t="s">
        <v>44</v>
      </c>
      <c r="M7558" t="s">
        <v>6</v>
      </c>
      <c r="N7558" t="s">
        <v>27</v>
      </c>
      <c r="O7558" t="s">
        <v>304</v>
      </c>
      <c r="P7558" t="s">
        <v>29</v>
      </c>
    </row>
    <row r="7559" spans="1:16" x14ac:dyDescent="0.25">
      <c r="A7559" t="s">
        <v>9466</v>
      </c>
      <c r="B7559" s="1">
        <v>41337</v>
      </c>
      <c r="C7559">
        <v>2013</v>
      </c>
      <c r="D7559">
        <v>18</v>
      </c>
      <c r="E7559">
        <v>957.67958110740278</v>
      </c>
      <c r="F7559">
        <v>3360</v>
      </c>
      <c r="G7559">
        <v>2402.3204188925974</v>
      </c>
      <c r="H7559" t="s">
        <v>26</v>
      </c>
      <c r="I7559" t="s">
        <v>1571</v>
      </c>
      <c r="J7559" t="s">
        <v>57</v>
      </c>
      <c r="K7559" t="s">
        <v>58</v>
      </c>
      <c r="L7559" t="s">
        <v>92</v>
      </c>
      <c r="M7559" t="s">
        <v>6</v>
      </c>
      <c r="N7559" t="s">
        <v>27</v>
      </c>
      <c r="O7559" t="s">
        <v>28</v>
      </c>
      <c r="P7559" t="s">
        <v>29</v>
      </c>
    </row>
    <row r="7560" spans="1:16" x14ac:dyDescent="0.25">
      <c r="A7560" t="s">
        <v>9467</v>
      </c>
      <c r="B7560" s="1">
        <v>41071</v>
      </c>
      <c r="C7560">
        <v>2012</v>
      </c>
      <c r="D7560">
        <v>12</v>
      </c>
      <c r="E7560">
        <v>2793.2952785613052</v>
      </c>
      <c r="F7560">
        <v>2180.8000000000002</v>
      </c>
      <c r="G7560">
        <v>-612.49527856130499</v>
      </c>
      <c r="H7560" t="s">
        <v>1</v>
      </c>
      <c r="I7560" t="s">
        <v>1588</v>
      </c>
      <c r="J7560" t="s">
        <v>67</v>
      </c>
      <c r="K7560" t="s">
        <v>68</v>
      </c>
      <c r="L7560" t="s">
        <v>69</v>
      </c>
      <c r="M7560" t="s">
        <v>39</v>
      </c>
      <c r="N7560" t="s">
        <v>22</v>
      </c>
      <c r="O7560" t="s">
        <v>1957</v>
      </c>
      <c r="P7560" t="s">
        <v>24</v>
      </c>
    </row>
    <row r="7561" spans="1:16" x14ac:dyDescent="0.25">
      <c r="A7561" t="s">
        <v>9468</v>
      </c>
      <c r="B7561" s="1">
        <v>41360</v>
      </c>
      <c r="C7561">
        <v>2013</v>
      </c>
      <c r="D7561">
        <v>9</v>
      </c>
      <c r="E7561">
        <v>9.6175821567977415</v>
      </c>
      <c r="F7561">
        <v>367.22399999999999</v>
      </c>
      <c r="G7561">
        <v>357.60641784320222</v>
      </c>
      <c r="H7561" t="s">
        <v>1</v>
      </c>
      <c r="I7561" t="s">
        <v>1900</v>
      </c>
      <c r="J7561" t="s">
        <v>32</v>
      </c>
      <c r="K7561" t="s">
        <v>32</v>
      </c>
      <c r="L7561" t="s">
        <v>131</v>
      </c>
      <c r="M7561" t="s">
        <v>39</v>
      </c>
      <c r="N7561" t="s">
        <v>27</v>
      </c>
      <c r="O7561" t="s">
        <v>442</v>
      </c>
      <c r="P7561" t="s">
        <v>443</v>
      </c>
    </row>
    <row r="7562" spans="1:16" x14ac:dyDescent="0.25">
      <c r="A7562" t="s">
        <v>9469</v>
      </c>
      <c r="B7562" s="1">
        <v>41813</v>
      </c>
      <c r="C7562">
        <v>2014</v>
      </c>
      <c r="D7562">
        <v>24</v>
      </c>
      <c r="E7562">
        <v>109.92428420428629</v>
      </c>
      <c r="F7562">
        <v>1200</v>
      </c>
      <c r="G7562">
        <v>1090.0757157957137</v>
      </c>
      <c r="H7562" t="s">
        <v>1</v>
      </c>
      <c r="I7562" t="s">
        <v>1874</v>
      </c>
      <c r="J7562" t="s">
        <v>3</v>
      </c>
      <c r="K7562" t="s">
        <v>4</v>
      </c>
      <c r="L7562" t="s">
        <v>131</v>
      </c>
      <c r="M7562" t="s">
        <v>39</v>
      </c>
      <c r="N7562" t="s">
        <v>22</v>
      </c>
      <c r="O7562" t="s">
        <v>576</v>
      </c>
      <c r="P7562" t="s">
        <v>24</v>
      </c>
    </row>
    <row r="7563" spans="1:16" x14ac:dyDescent="0.25">
      <c r="A7563" t="s">
        <v>9470</v>
      </c>
      <c r="B7563" s="1">
        <v>41439</v>
      </c>
      <c r="C7563">
        <v>2013</v>
      </c>
      <c r="D7563">
        <v>24</v>
      </c>
      <c r="E7563">
        <v>258.234728510119</v>
      </c>
      <c r="F7563">
        <v>11256</v>
      </c>
      <c r="G7563">
        <v>10997.765271489881</v>
      </c>
      <c r="H7563" t="s">
        <v>171</v>
      </c>
      <c r="I7563" t="s">
        <v>2065</v>
      </c>
      <c r="J7563" t="s">
        <v>37</v>
      </c>
      <c r="K7563" t="s">
        <v>37</v>
      </c>
      <c r="L7563" t="s">
        <v>123</v>
      </c>
      <c r="M7563" t="s">
        <v>39</v>
      </c>
      <c r="N7563" t="s">
        <v>27</v>
      </c>
      <c r="O7563" t="s">
        <v>28</v>
      </c>
      <c r="P7563" t="s">
        <v>29</v>
      </c>
    </row>
    <row r="7564" spans="1:16" x14ac:dyDescent="0.25">
      <c r="A7564" t="s">
        <v>9471</v>
      </c>
      <c r="B7564" s="1">
        <v>41905</v>
      </c>
      <c r="C7564">
        <v>2014</v>
      </c>
      <c r="D7564">
        <v>20</v>
      </c>
      <c r="E7564">
        <v>6.7956428059378453</v>
      </c>
      <c r="F7564">
        <v>5980</v>
      </c>
      <c r="G7564">
        <v>5973.2043571940621</v>
      </c>
      <c r="H7564" t="s">
        <v>171</v>
      </c>
      <c r="I7564" t="s">
        <v>8575</v>
      </c>
      <c r="J7564" t="s">
        <v>47</v>
      </c>
      <c r="K7564" t="s">
        <v>47</v>
      </c>
      <c r="L7564" t="s">
        <v>273</v>
      </c>
      <c r="M7564" t="s">
        <v>49</v>
      </c>
      <c r="N7564" t="s">
        <v>22</v>
      </c>
      <c r="O7564" t="s">
        <v>173</v>
      </c>
      <c r="P7564" t="s">
        <v>24</v>
      </c>
    </row>
    <row r="7565" spans="1:16" x14ac:dyDescent="0.25">
      <c r="A7565" t="s">
        <v>9472</v>
      </c>
      <c r="B7565" s="1">
        <v>41856</v>
      </c>
      <c r="C7565">
        <v>2014</v>
      </c>
      <c r="D7565">
        <v>12</v>
      </c>
      <c r="E7565">
        <v>70.855327516356724</v>
      </c>
      <c r="F7565">
        <v>5721.3</v>
      </c>
      <c r="G7565">
        <v>5650.4446724836434</v>
      </c>
      <c r="H7565" t="s">
        <v>26</v>
      </c>
      <c r="I7565" t="s">
        <v>4427</v>
      </c>
      <c r="J7565" t="s">
        <v>3</v>
      </c>
      <c r="K7565" t="s">
        <v>4</v>
      </c>
      <c r="L7565" t="s">
        <v>101</v>
      </c>
      <c r="M7565" t="s">
        <v>34</v>
      </c>
      <c r="N7565" t="s">
        <v>22</v>
      </c>
      <c r="O7565" t="s">
        <v>209</v>
      </c>
      <c r="P7565" t="s">
        <v>24</v>
      </c>
    </row>
    <row r="7566" spans="1:16" x14ac:dyDescent="0.25">
      <c r="A7566" t="s">
        <v>9473</v>
      </c>
      <c r="B7566" s="1">
        <v>41612</v>
      </c>
      <c r="C7566">
        <v>2013</v>
      </c>
      <c r="D7566">
        <v>13</v>
      </c>
      <c r="E7566">
        <v>383.41000127539866</v>
      </c>
      <c r="F7566">
        <v>4978.3500000000004</v>
      </c>
      <c r="G7566">
        <v>4594.9399987246015</v>
      </c>
      <c r="H7566" t="s">
        <v>26</v>
      </c>
      <c r="I7566" t="s">
        <v>1996</v>
      </c>
      <c r="J7566" t="s">
        <v>72</v>
      </c>
      <c r="K7566" t="s">
        <v>72</v>
      </c>
      <c r="L7566" t="s">
        <v>38</v>
      </c>
      <c r="M7566" t="s">
        <v>39</v>
      </c>
      <c r="N7566" t="s">
        <v>27</v>
      </c>
      <c r="O7566" t="s">
        <v>28</v>
      </c>
      <c r="P7566" t="s">
        <v>29</v>
      </c>
    </row>
    <row r="7567" spans="1:16" x14ac:dyDescent="0.25">
      <c r="A7567" t="s">
        <v>9474</v>
      </c>
      <c r="B7567" s="1">
        <v>41779</v>
      </c>
      <c r="C7567">
        <v>2014</v>
      </c>
      <c r="D7567">
        <v>24</v>
      </c>
      <c r="E7567">
        <v>224.39370744351166</v>
      </c>
      <c r="F7567">
        <v>5234.8100000000004</v>
      </c>
      <c r="G7567">
        <v>5010.4162925564888</v>
      </c>
      <c r="H7567" t="s">
        <v>26</v>
      </c>
      <c r="I7567" t="s">
        <v>1789</v>
      </c>
      <c r="J7567" t="s">
        <v>72</v>
      </c>
      <c r="K7567" t="s">
        <v>72</v>
      </c>
      <c r="L7567" t="s">
        <v>123</v>
      </c>
      <c r="M7567" t="s">
        <v>39</v>
      </c>
      <c r="N7567" t="s">
        <v>27</v>
      </c>
      <c r="O7567" t="s">
        <v>28</v>
      </c>
      <c r="P7567" t="s">
        <v>29</v>
      </c>
    </row>
    <row r="7568" spans="1:16" x14ac:dyDescent="0.25">
      <c r="A7568" t="s">
        <v>9475</v>
      </c>
      <c r="B7568" s="1">
        <v>41082</v>
      </c>
      <c r="C7568">
        <v>2012</v>
      </c>
      <c r="D7568">
        <v>12</v>
      </c>
      <c r="E7568">
        <v>204.79948495850454</v>
      </c>
      <c r="F7568">
        <v>1872</v>
      </c>
      <c r="G7568">
        <v>1667.2005150414955</v>
      </c>
      <c r="H7568" t="s">
        <v>1</v>
      </c>
      <c r="I7568" t="s">
        <v>2543</v>
      </c>
      <c r="J7568" t="s">
        <v>67</v>
      </c>
      <c r="K7568" t="s">
        <v>68</v>
      </c>
      <c r="L7568" t="s">
        <v>69</v>
      </c>
      <c r="M7568" t="s">
        <v>39</v>
      </c>
      <c r="N7568" t="s">
        <v>22</v>
      </c>
      <c r="O7568" t="s">
        <v>631</v>
      </c>
      <c r="P7568" t="s">
        <v>24</v>
      </c>
    </row>
    <row r="7569" spans="1:16" x14ac:dyDescent="0.25">
      <c r="A7569" t="s">
        <v>9476</v>
      </c>
      <c r="B7569" s="1">
        <v>41961</v>
      </c>
      <c r="C7569">
        <v>2014</v>
      </c>
      <c r="D7569">
        <v>13</v>
      </c>
      <c r="E7569">
        <v>1754.701839570826</v>
      </c>
      <c r="F7569">
        <v>3647.8</v>
      </c>
      <c r="G7569">
        <v>1893.0981604291742</v>
      </c>
      <c r="H7569" t="s">
        <v>26</v>
      </c>
      <c r="I7569" t="s">
        <v>2749</v>
      </c>
      <c r="J7569" t="s">
        <v>47</v>
      </c>
      <c r="K7569" t="s">
        <v>47</v>
      </c>
      <c r="L7569" t="s">
        <v>273</v>
      </c>
      <c r="M7569" t="s">
        <v>49</v>
      </c>
      <c r="N7569" t="s">
        <v>22</v>
      </c>
      <c r="O7569" t="s">
        <v>209</v>
      </c>
      <c r="P7569" t="s">
        <v>24</v>
      </c>
    </row>
    <row r="7570" spans="1:16" x14ac:dyDescent="0.25">
      <c r="A7570" t="s">
        <v>9477</v>
      </c>
      <c r="B7570" s="1">
        <v>41557</v>
      </c>
      <c r="C7570">
        <v>2013</v>
      </c>
      <c r="D7570">
        <v>8</v>
      </c>
      <c r="E7570">
        <v>18.271286753776018</v>
      </c>
      <c r="F7570">
        <v>552</v>
      </c>
      <c r="G7570">
        <v>533.72871324622395</v>
      </c>
      <c r="H7570" t="s">
        <v>171</v>
      </c>
      <c r="I7570" t="s">
        <v>4264</v>
      </c>
      <c r="J7570" t="s">
        <v>67</v>
      </c>
      <c r="K7570" t="s">
        <v>68</v>
      </c>
      <c r="L7570" t="s">
        <v>97</v>
      </c>
      <c r="M7570" t="s">
        <v>39</v>
      </c>
      <c r="N7570" t="s">
        <v>7</v>
      </c>
      <c r="O7570" t="s">
        <v>252</v>
      </c>
      <c r="P7570" t="s">
        <v>253</v>
      </c>
    </row>
    <row r="7571" spans="1:16" x14ac:dyDescent="0.25">
      <c r="A7571" t="s">
        <v>9478</v>
      </c>
      <c r="B7571" s="1">
        <v>41193</v>
      </c>
      <c r="C7571">
        <v>2012</v>
      </c>
      <c r="D7571">
        <v>36</v>
      </c>
      <c r="E7571">
        <v>64.656731051220873</v>
      </c>
      <c r="F7571">
        <v>480.6</v>
      </c>
      <c r="G7571">
        <v>415.94326894877918</v>
      </c>
      <c r="H7571" t="s">
        <v>328</v>
      </c>
      <c r="I7571" t="s">
        <v>1915</v>
      </c>
      <c r="J7571" t="s">
        <v>3</v>
      </c>
      <c r="K7571" t="s">
        <v>4</v>
      </c>
      <c r="L7571" t="s">
        <v>131</v>
      </c>
      <c r="M7571" t="s">
        <v>39</v>
      </c>
      <c r="N7571" t="s">
        <v>22</v>
      </c>
      <c r="O7571" t="s">
        <v>329</v>
      </c>
      <c r="P7571" t="s">
        <v>24</v>
      </c>
    </row>
    <row r="7572" spans="1:16" x14ac:dyDescent="0.25">
      <c r="A7572" t="s">
        <v>9479</v>
      </c>
      <c r="B7572" s="1">
        <v>41374</v>
      </c>
      <c r="C7572">
        <v>2013</v>
      </c>
      <c r="D7572">
        <v>10</v>
      </c>
      <c r="E7572">
        <v>1155.9817239988561</v>
      </c>
      <c r="F7572">
        <v>2680</v>
      </c>
      <c r="G7572">
        <v>1524.0182760011439</v>
      </c>
      <c r="H7572" t="s">
        <v>1</v>
      </c>
      <c r="I7572" t="s">
        <v>1183</v>
      </c>
      <c r="J7572" t="s">
        <v>57</v>
      </c>
      <c r="K7572" t="s">
        <v>58</v>
      </c>
      <c r="L7572" t="s">
        <v>92</v>
      </c>
      <c r="M7572" t="s">
        <v>6</v>
      </c>
      <c r="N7572" t="s">
        <v>22</v>
      </c>
      <c r="O7572" t="s">
        <v>619</v>
      </c>
      <c r="P7572" t="s">
        <v>24</v>
      </c>
    </row>
    <row r="7573" spans="1:16" x14ac:dyDescent="0.25">
      <c r="A7573" t="s">
        <v>9480</v>
      </c>
      <c r="B7573" s="1">
        <v>41466</v>
      </c>
      <c r="C7573">
        <v>2013</v>
      </c>
      <c r="D7573">
        <v>10</v>
      </c>
      <c r="E7573">
        <v>342.65906749815451</v>
      </c>
      <c r="F7573">
        <v>1650</v>
      </c>
      <c r="G7573">
        <v>1307.3409325018456</v>
      </c>
      <c r="H7573" t="s">
        <v>1</v>
      </c>
      <c r="I7573" t="s">
        <v>2318</v>
      </c>
      <c r="J7573" t="s">
        <v>57</v>
      </c>
      <c r="K7573" t="s">
        <v>58</v>
      </c>
      <c r="L7573" t="s">
        <v>92</v>
      </c>
      <c r="M7573" t="s">
        <v>6</v>
      </c>
      <c r="N7573" t="s">
        <v>7</v>
      </c>
      <c r="O7573" t="s">
        <v>8</v>
      </c>
      <c r="P7573" t="s">
        <v>9</v>
      </c>
    </row>
    <row r="7574" spans="1:16" x14ac:dyDescent="0.25">
      <c r="A7574" t="s">
        <v>9481</v>
      </c>
      <c r="B7574" s="1">
        <v>41951</v>
      </c>
      <c r="C7574">
        <v>2014</v>
      </c>
      <c r="D7574">
        <v>8</v>
      </c>
      <c r="E7574">
        <v>284.72558748738089</v>
      </c>
      <c r="F7574">
        <v>2399.92</v>
      </c>
      <c r="G7574">
        <v>2115.1944125126192</v>
      </c>
      <c r="H7574" t="s">
        <v>1</v>
      </c>
      <c r="I7574" t="s">
        <v>5032</v>
      </c>
      <c r="J7574" t="s">
        <v>37</v>
      </c>
      <c r="K7574" t="s">
        <v>37</v>
      </c>
      <c r="L7574" t="s">
        <v>54</v>
      </c>
      <c r="M7574" t="s">
        <v>34</v>
      </c>
      <c r="N7574" t="s">
        <v>7</v>
      </c>
      <c r="O7574" t="s">
        <v>300</v>
      </c>
      <c r="P7574" t="s">
        <v>113</v>
      </c>
    </row>
    <row r="7575" spans="1:16" x14ac:dyDescent="0.25">
      <c r="A7575" t="s">
        <v>9482</v>
      </c>
      <c r="B7575" s="1">
        <v>41061</v>
      </c>
      <c r="C7575">
        <v>2012</v>
      </c>
      <c r="D7575">
        <v>5</v>
      </c>
      <c r="E7575">
        <v>39.927964120472758</v>
      </c>
      <c r="F7575">
        <v>67.5</v>
      </c>
      <c r="G7575">
        <v>27.572035879527242</v>
      </c>
      <c r="H7575" t="s">
        <v>1</v>
      </c>
      <c r="I7575" t="s">
        <v>1915</v>
      </c>
      <c r="J7575" t="s">
        <v>3</v>
      </c>
      <c r="K7575" t="s">
        <v>4</v>
      </c>
      <c r="L7575" t="s">
        <v>131</v>
      </c>
      <c r="M7575" t="s">
        <v>39</v>
      </c>
      <c r="N7575" t="s">
        <v>22</v>
      </c>
      <c r="O7575" t="s">
        <v>524</v>
      </c>
      <c r="P7575" t="s">
        <v>24</v>
      </c>
    </row>
    <row r="7576" spans="1:16" x14ac:dyDescent="0.25">
      <c r="A7576" t="s">
        <v>9483</v>
      </c>
      <c r="B7576" s="1">
        <v>41231</v>
      </c>
      <c r="C7576">
        <v>2012</v>
      </c>
      <c r="D7576">
        <v>16</v>
      </c>
      <c r="E7576">
        <v>498.66099647788786</v>
      </c>
      <c r="F7576">
        <v>13335</v>
      </c>
      <c r="G7576">
        <v>12836.339003522113</v>
      </c>
      <c r="H7576" t="s">
        <v>171</v>
      </c>
      <c r="I7576" t="s">
        <v>1258</v>
      </c>
      <c r="J7576" t="s">
        <v>3</v>
      </c>
      <c r="K7576" t="s">
        <v>4</v>
      </c>
      <c r="L7576" t="s">
        <v>101</v>
      </c>
      <c r="M7576" t="s">
        <v>34</v>
      </c>
      <c r="N7576" t="s">
        <v>7</v>
      </c>
      <c r="O7576" t="s">
        <v>252</v>
      </c>
      <c r="P7576" t="s">
        <v>253</v>
      </c>
    </row>
    <row r="7577" spans="1:16" x14ac:dyDescent="0.25">
      <c r="A7577" t="s">
        <v>9484</v>
      </c>
      <c r="B7577" s="1">
        <v>41572</v>
      </c>
      <c r="C7577">
        <v>2013</v>
      </c>
      <c r="D7577">
        <v>26</v>
      </c>
      <c r="E7577">
        <v>476.59958436518866</v>
      </c>
      <c r="F7577">
        <v>7802.25</v>
      </c>
      <c r="G7577">
        <v>7325.650415634811</v>
      </c>
      <c r="H7577" t="s">
        <v>171</v>
      </c>
      <c r="I7577" t="s">
        <v>1410</v>
      </c>
      <c r="J7577" t="s">
        <v>32</v>
      </c>
      <c r="K7577" t="s">
        <v>32</v>
      </c>
      <c r="L7577" t="s">
        <v>33</v>
      </c>
      <c r="M7577" t="s">
        <v>34</v>
      </c>
      <c r="N7577" t="s">
        <v>27</v>
      </c>
      <c r="O7577" t="s">
        <v>28</v>
      </c>
      <c r="P7577" t="s">
        <v>29</v>
      </c>
    </row>
    <row r="7578" spans="1:16" x14ac:dyDescent="0.25">
      <c r="A7578" t="s">
        <v>9485</v>
      </c>
      <c r="B7578" s="1">
        <v>41164</v>
      </c>
      <c r="C7578">
        <v>2012</v>
      </c>
      <c r="D7578">
        <v>5</v>
      </c>
      <c r="E7578">
        <v>1.1972340728968749</v>
      </c>
      <c r="F7578">
        <v>1499.5</v>
      </c>
      <c r="G7578">
        <v>1498.3027659271031</v>
      </c>
      <c r="H7578" t="s">
        <v>1</v>
      </c>
      <c r="I7578" t="s">
        <v>99</v>
      </c>
      <c r="J7578" t="s">
        <v>100</v>
      </c>
      <c r="K7578" t="s">
        <v>287</v>
      </c>
      <c r="L7578" t="s">
        <v>101</v>
      </c>
      <c r="M7578" t="s">
        <v>34</v>
      </c>
      <c r="N7578" t="s">
        <v>22</v>
      </c>
      <c r="O7578" t="s">
        <v>128</v>
      </c>
      <c r="P7578" t="s">
        <v>24</v>
      </c>
    </row>
    <row r="7579" spans="1:16" x14ac:dyDescent="0.25">
      <c r="A7579" t="s">
        <v>9486</v>
      </c>
      <c r="B7579" s="1">
        <v>41150</v>
      </c>
      <c r="C7579">
        <v>2012</v>
      </c>
      <c r="D7579">
        <v>12</v>
      </c>
      <c r="E7579">
        <v>321.17015369816784</v>
      </c>
      <c r="F7579">
        <v>4736.2</v>
      </c>
      <c r="G7579">
        <v>4415.0298463018316</v>
      </c>
      <c r="H7579" t="s">
        <v>1</v>
      </c>
      <c r="I7579" t="s">
        <v>6008</v>
      </c>
      <c r="J7579" t="s">
        <v>47</v>
      </c>
      <c r="K7579" t="s">
        <v>47</v>
      </c>
      <c r="L7579" t="s">
        <v>48</v>
      </c>
      <c r="M7579" t="s">
        <v>49</v>
      </c>
      <c r="N7579" t="s">
        <v>22</v>
      </c>
      <c r="O7579" t="s">
        <v>655</v>
      </c>
      <c r="P7579" t="s">
        <v>24</v>
      </c>
    </row>
    <row r="7580" spans="1:16" x14ac:dyDescent="0.25">
      <c r="A7580" t="s">
        <v>9487</v>
      </c>
      <c r="B7580" s="1">
        <v>41406</v>
      </c>
      <c r="C7580">
        <v>2013</v>
      </c>
      <c r="D7580">
        <v>12</v>
      </c>
      <c r="E7580">
        <v>231.06718753423308</v>
      </c>
      <c r="F7580">
        <v>1522.2</v>
      </c>
      <c r="G7580">
        <v>1291.1328124657671</v>
      </c>
      <c r="H7580" t="s">
        <v>1</v>
      </c>
      <c r="I7580" t="s">
        <v>1779</v>
      </c>
      <c r="J7580" t="s">
        <v>47</v>
      </c>
      <c r="K7580" t="s">
        <v>47</v>
      </c>
      <c r="L7580" t="s">
        <v>48</v>
      </c>
      <c r="M7580" t="s">
        <v>49</v>
      </c>
      <c r="N7580" t="s">
        <v>27</v>
      </c>
      <c r="O7580" t="s">
        <v>1503</v>
      </c>
      <c r="P7580" t="s">
        <v>1504</v>
      </c>
    </row>
    <row r="7581" spans="1:16" x14ac:dyDescent="0.25">
      <c r="A7581" t="s">
        <v>9488</v>
      </c>
      <c r="B7581" s="1">
        <v>41718</v>
      </c>
      <c r="C7581">
        <v>2014</v>
      </c>
      <c r="D7581">
        <v>10</v>
      </c>
      <c r="E7581">
        <v>29.403803463901856</v>
      </c>
      <c r="F7581">
        <v>138.9</v>
      </c>
      <c r="G7581">
        <v>109.49619653609815</v>
      </c>
      <c r="H7581" t="s">
        <v>26</v>
      </c>
      <c r="I7581" t="s">
        <v>2699</v>
      </c>
      <c r="J7581" t="s">
        <v>3</v>
      </c>
      <c r="K7581" t="s">
        <v>4</v>
      </c>
      <c r="L7581" t="s">
        <v>16</v>
      </c>
      <c r="M7581" t="s">
        <v>17</v>
      </c>
      <c r="N7581" t="s">
        <v>22</v>
      </c>
      <c r="O7581" t="s">
        <v>209</v>
      </c>
      <c r="P7581" t="s">
        <v>24</v>
      </c>
    </row>
    <row r="7582" spans="1:16" x14ac:dyDescent="0.25">
      <c r="A7582" t="s">
        <v>9489</v>
      </c>
      <c r="B7582" s="1">
        <v>41944</v>
      </c>
      <c r="C7582">
        <v>2014</v>
      </c>
      <c r="D7582">
        <v>26</v>
      </c>
      <c r="E7582">
        <v>1745.2653845125958</v>
      </c>
      <c r="F7582">
        <v>7924.8</v>
      </c>
      <c r="G7582">
        <v>6179.5346154874042</v>
      </c>
      <c r="H7582" t="s">
        <v>1</v>
      </c>
      <c r="I7582" t="s">
        <v>2857</v>
      </c>
      <c r="J7582" t="s">
        <v>57</v>
      </c>
      <c r="K7582" t="s">
        <v>58</v>
      </c>
      <c r="L7582" t="s">
        <v>5</v>
      </c>
      <c r="M7582" t="s">
        <v>6</v>
      </c>
      <c r="N7582" t="s">
        <v>22</v>
      </c>
      <c r="O7582" t="s">
        <v>2034</v>
      </c>
      <c r="P7582" t="s">
        <v>24</v>
      </c>
    </row>
    <row r="7583" spans="1:16" x14ac:dyDescent="0.25">
      <c r="A7583" t="s">
        <v>9490</v>
      </c>
      <c r="B7583" s="1">
        <v>41285</v>
      </c>
      <c r="C7583">
        <v>2013</v>
      </c>
      <c r="D7583">
        <v>18</v>
      </c>
      <c r="E7583">
        <v>9359.9383834381006</v>
      </c>
      <c r="F7583">
        <v>43982.400000000001</v>
      </c>
      <c r="G7583">
        <v>34622.461616561901</v>
      </c>
      <c r="H7583" t="s">
        <v>1</v>
      </c>
      <c r="I7583" t="s">
        <v>2147</v>
      </c>
      <c r="J7583" t="s">
        <v>67</v>
      </c>
      <c r="K7583" t="s">
        <v>68</v>
      </c>
      <c r="L7583" t="s">
        <v>87</v>
      </c>
      <c r="M7583" t="s">
        <v>39</v>
      </c>
      <c r="N7583" t="s">
        <v>27</v>
      </c>
      <c r="O7583" t="s">
        <v>425</v>
      </c>
      <c r="P7583" t="s">
        <v>29</v>
      </c>
    </row>
    <row r="7584" spans="1:16" x14ac:dyDescent="0.25">
      <c r="A7584" t="s">
        <v>9491</v>
      </c>
      <c r="B7584" s="1">
        <v>41091</v>
      </c>
      <c r="C7584">
        <v>2012</v>
      </c>
      <c r="D7584">
        <v>10</v>
      </c>
      <c r="E7584">
        <v>627.93980092538152</v>
      </c>
      <c r="F7584">
        <v>3000</v>
      </c>
      <c r="G7584">
        <v>2372.0601990746186</v>
      </c>
      <c r="H7584" t="s">
        <v>171</v>
      </c>
      <c r="I7584" t="s">
        <v>5283</v>
      </c>
      <c r="J7584" t="s">
        <v>47</v>
      </c>
      <c r="K7584" t="s">
        <v>47</v>
      </c>
      <c r="L7584" t="s">
        <v>48</v>
      </c>
      <c r="M7584" t="s">
        <v>49</v>
      </c>
      <c r="N7584" t="s">
        <v>7</v>
      </c>
      <c r="O7584" t="s">
        <v>252</v>
      </c>
      <c r="P7584" t="s">
        <v>253</v>
      </c>
    </row>
    <row r="7585" spans="1:16" x14ac:dyDescent="0.25">
      <c r="A7585" t="s">
        <v>9492</v>
      </c>
      <c r="B7585" s="1">
        <v>41167</v>
      </c>
      <c r="C7585">
        <v>2012</v>
      </c>
      <c r="D7585">
        <v>10</v>
      </c>
      <c r="E7585">
        <v>211.35337133716465</v>
      </c>
      <c r="F7585">
        <v>126.6</v>
      </c>
      <c r="G7585">
        <v>-84.753371337164651</v>
      </c>
      <c r="H7585" t="s">
        <v>328</v>
      </c>
      <c r="I7585" t="s">
        <v>3522</v>
      </c>
      <c r="J7585" t="s">
        <v>3</v>
      </c>
      <c r="K7585" t="s">
        <v>4</v>
      </c>
      <c r="L7585" t="s">
        <v>16</v>
      </c>
      <c r="M7585" t="s">
        <v>17</v>
      </c>
      <c r="N7585" t="s">
        <v>22</v>
      </c>
      <c r="O7585" t="s">
        <v>329</v>
      </c>
      <c r="P7585" t="s">
        <v>24</v>
      </c>
    </row>
    <row r="7586" spans="1:16" x14ac:dyDescent="0.25">
      <c r="A7586" t="s">
        <v>9493</v>
      </c>
      <c r="B7586" s="1">
        <v>41431</v>
      </c>
      <c r="C7586">
        <v>2013</v>
      </c>
      <c r="D7586">
        <v>12</v>
      </c>
      <c r="E7586">
        <v>781.90299756004026</v>
      </c>
      <c r="F7586">
        <v>2748</v>
      </c>
      <c r="G7586">
        <v>1966.0970024399599</v>
      </c>
      <c r="H7586" t="s">
        <v>1</v>
      </c>
      <c r="I7586" t="s">
        <v>1765</v>
      </c>
      <c r="J7586" t="s">
        <v>72</v>
      </c>
      <c r="K7586" t="s">
        <v>72</v>
      </c>
      <c r="L7586" t="s">
        <v>87</v>
      </c>
      <c r="M7586" t="s">
        <v>39</v>
      </c>
      <c r="N7586" t="s">
        <v>22</v>
      </c>
      <c r="O7586" t="s">
        <v>778</v>
      </c>
      <c r="P7586" t="s">
        <v>24</v>
      </c>
    </row>
    <row r="7587" spans="1:16" x14ac:dyDescent="0.25">
      <c r="A7587" t="s">
        <v>9494</v>
      </c>
      <c r="B7587" s="1">
        <v>41540</v>
      </c>
      <c r="C7587">
        <v>2013</v>
      </c>
      <c r="D7587">
        <v>8</v>
      </c>
      <c r="E7587">
        <v>4199.7810434268577</v>
      </c>
      <c r="F7587">
        <v>9872.4</v>
      </c>
      <c r="G7587">
        <v>5672.618956573142</v>
      </c>
      <c r="H7587" t="s">
        <v>1</v>
      </c>
      <c r="I7587" t="s">
        <v>1991</v>
      </c>
      <c r="J7587" t="s">
        <v>72</v>
      </c>
      <c r="K7587" t="s">
        <v>72</v>
      </c>
      <c r="L7587" t="s">
        <v>38</v>
      </c>
      <c r="M7587" t="s">
        <v>39</v>
      </c>
      <c r="N7587" t="s">
        <v>7</v>
      </c>
      <c r="O7587" t="s">
        <v>1366</v>
      </c>
      <c r="P7587" t="s">
        <v>138</v>
      </c>
    </row>
    <row r="7588" spans="1:16" x14ac:dyDescent="0.25">
      <c r="A7588" t="s">
        <v>9495</v>
      </c>
      <c r="B7588" s="1">
        <v>41304</v>
      </c>
      <c r="C7588">
        <v>2013</v>
      </c>
      <c r="D7588">
        <v>9</v>
      </c>
      <c r="E7588">
        <v>45.319061383971665</v>
      </c>
      <c r="F7588">
        <v>89.91</v>
      </c>
      <c r="G7588">
        <v>44.590938616028332</v>
      </c>
      <c r="H7588" t="s">
        <v>1</v>
      </c>
      <c r="I7588" t="s">
        <v>2885</v>
      </c>
      <c r="J7588" t="s">
        <v>3</v>
      </c>
      <c r="K7588" t="s">
        <v>4</v>
      </c>
      <c r="L7588" t="s">
        <v>118</v>
      </c>
      <c r="M7588" t="s">
        <v>49</v>
      </c>
      <c r="N7588" t="s">
        <v>22</v>
      </c>
      <c r="O7588" t="s">
        <v>1821</v>
      </c>
      <c r="P7588" t="s">
        <v>24</v>
      </c>
    </row>
    <row r="7589" spans="1:16" x14ac:dyDescent="0.25">
      <c r="A7589" t="s">
        <v>9496</v>
      </c>
      <c r="B7589" s="1">
        <v>41129</v>
      </c>
      <c r="C7589">
        <v>2012</v>
      </c>
      <c r="D7589">
        <v>10</v>
      </c>
      <c r="E7589">
        <v>34.975404526984342</v>
      </c>
      <c r="F7589">
        <v>229.9</v>
      </c>
      <c r="G7589">
        <v>194.92459547301567</v>
      </c>
      <c r="H7589" t="s">
        <v>1</v>
      </c>
      <c r="I7589" t="s">
        <v>1853</v>
      </c>
      <c r="J7589" t="s">
        <v>3</v>
      </c>
      <c r="K7589" t="s">
        <v>4</v>
      </c>
      <c r="L7589" t="s">
        <v>118</v>
      </c>
      <c r="M7589" t="s">
        <v>49</v>
      </c>
      <c r="N7589" t="s">
        <v>27</v>
      </c>
      <c r="O7589" t="s">
        <v>304</v>
      </c>
      <c r="P7589" t="s">
        <v>29</v>
      </c>
    </row>
    <row r="7590" spans="1:16" x14ac:dyDescent="0.25">
      <c r="A7590" t="s">
        <v>9497</v>
      </c>
      <c r="B7590" s="1">
        <v>41418</v>
      </c>
      <c r="C7590">
        <v>2013</v>
      </c>
      <c r="D7590">
        <v>10</v>
      </c>
      <c r="E7590">
        <v>28.027808569845195</v>
      </c>
      <c r="F7590">
        <v>4362</v>
      </c>
      <c r="G7590">
        <v>4333.9721914301545</v>
      </c>
      <c r="H7590" t="s">
        <v>1</v>
      </c>
      <c r="I7590" t="s">
        <v>2714</v>
      </c>
      <c r="J7590" t="s">
        <v>42</v>
      </c>
      <c r="K7590" t="s">
        <v>43</v>
      </c>
      <c r="L7590" t="s">
        <v>5</v>
      </c>
      <c r="M7590" t="s">
        <v>6</v>
      </c>
      <c r="N7590" t="s">
        <v>22</v>
      </c>
      <c r="O7590" t="s">
        <v>793</v>
      </c>
      <c r="P7590" t="s">
        <v>24</v>
      </c>
    </row>
    <row r="7591" spans="1:16" x14ac:dyDescent="0.25">
      <c r="A7591" t="s">
        <v>9498</v>
      </c>
      <c r="B7591" s="1">
        <v>41284</v>
      </c>
      <c r="C7591">
        <v>2013</v>
      </c>
      <c r="D7591">
        <v>9</v>
      </c>
      <c r="E7591">
        <v>4.9651613550796697E-2</v>
      </c>
      <c r="F7591">
        <v>322.1105</v>
      </c>
      <c r="G7591">
        <v>322.06084838644921</v>
      </c>
      <c r="H7591" t="s">
        <v>1</v>
      </c>
      <c r="I7591" t="s">
        <v>2666</v>
      </c>
      <c r="J7591" t="s">
        <v>3</v>
      </c>
      <c r="K7591" t="s">
        <v>4</v>
      </c>
      <c r="L7591" t="s">
        <v>118</v>
      </c>
      <c r="M7591" t="s">
        <v>49</v>
      </c>
      <c r="N7591" t="s">
        <v>22</v>
      </c>
      <c r="O7591" t="s">
        <v>776</v>
      </c>
      <c r="P7591" t="s">
        <v>24</v>
      </c>
    </row>
    <row r="7592" spans="1:16" x14ac:dyDescent="0.25">
      <c r="A7592" t="s">
        <v>9499</v>
      </c>
      <c r="B7592" s="1">
        <v>41055</v>
      </c>
      <c r="C7592">
        <v>2012</v>
      </c>
      <c r="D7592">
        <v>5</v>
      </c>
      <c r="E7592">
        <v>38.632930063611958</v>
      </c>
      <c r="F7592">
        <v>208.65</v>
      </c>
      <c r="G7592">
        <v>170.01706993638805</v>
      </c>
      <c r="H7592" t="s">
        <v>171</v>
      </c>
      <c r="I7592" t="s">
        <v>354</v>
      </c>
      <c r="J7592" t="s">
        <v>32</v>
      </c>
      <c r="K7592" t="s">
        <v>32</v>
      </c>
      <c r="L7592" t="s">
        <v>131</v>
      </c>
      <c r="M7592" t="s">
        <v>39</v>
      </c>
      <c r="N7592" t="s">
        <v>7</v>
      </c>
      <c r="O7592" t="s">
        <v>252</v>
      </c>
      <c r="P7592" t="s">
        <v>253</v>
      </c>
    </row>
    <row r="7593" spans="1:16" x14ac:dyDescent="0.25">
      <c r="A7593" t="s">
        <v>9500</v>
      </c>
      <c r="B7593" s="1">
        <v>41030</v>
      </c>
      <c r="C7593">
        <v>2012</v>
      </c>
      <c r="D7593">
        <v>10</v>
      </c>
      <c r="E7593">
        <v>2.4460363904784472</v>
      </c>
      <c r="F7593">
        <v>3320</v>
      </c>
      <c r="G7593">
        <v>3317.5539636095214</v>
      </c>
      <c r="H7593" t="s">
        <v>171</v>
      </c>
      <c r="I7593" t="s">
        <v>5052</v>
      </c>
      <c r="J7593" t="s">
        <v>3</v>
      </c>
      <c r="K7593" t="s">
        <v>4</v>
      </c>
      <c r="L7593" t="s">
        <v>5</v>
      </c>
      <c r="M7593" t="s">
        <v>6</v>
      </c>
      <c r="N7593" t="s">
        <v>22</v>
      </c>
      <c r="O7593" t="s">
        <v>173</v>
      </c>
      <c r="P7593" t="s">
        <v>24</v>
      </c>
    </row>
    <row r="7594" spans="1:16" x14ac:dyDescent="0.25">
      <c r="A7594" t="s">
        <v>9501</v>
      </c>
      <c r="B7594" s="1">
        <v>41205</v>
      </c>
      <c r="C7594">
        <v>2012</v>
      </c>
      <c r="D7594">
        <v>26</v>
      </c>
      <c r="E7594">
        <v>626.45347773899664</v>
      </c>
      <c r="F7594">
        <v>693.64300000000003</v>
      </c>
      <c r="G7594">
        <v>67.18952226100339</v>
      </c>
      <c r="H7594" t="s">
        <v>26</v>
      </c>
      <c r="I7594" t="s">
        <v>7840</v>
      </c>
      <c r="J7594" t="s">
        <v>3</v>
      </c>
      <c r="K7594" t="s">
        <v>4</v>
      </c>
      <c r="L7594" t="s">
        <v>118</v>
      </c>
      <c r="M7594" t="s">
        <v>49</v>
      </c>
      <c r="N7594" t="s">
        <v>27</v>
      </c>
      <c r="O7594" t="s">
        <v>28</v>
      </c>
      <c r="P7594" t="s">
        <v>29</v>
      </c>
    </row>
    <row r="7595" spans="1:16" x14ac:dyDescent="0.25">
      <c r="A7595" t="s">
        <v>9502</v>
      </c>
      <c r="B7595" s="1">
        <v>41935</v>
      </c>
      <c r="C7595">
        <v>2014</v>
      </c>
      <c r="D7595">
        <v>24</v>
      </c>
      <c r="E7595">
        <v>1004.4096254373922</v>
      </c>
      <c r="F7595">
        <v>1273.3599999999999</v>
      </c>
      <c r="G7595">
        <v>268.95037456260775</v>
      </c>
      <c r="H7595" t="s">
        <v>26</v>
      </c>
      <c r="I7595" t="s">
        <v>6183</v>
      </c>
      <c r="J7595" t="s">
        <v>32</v>
      </c>
      <c r="K7595" t="s">
        <v>32</v>
      </c>
      <c r="L7595" t="s">
        <v>16</v>
      </c>
      <c r="M7595" t="s">
        <v>17</v>
      </c>
      <c r="N7595" t="s">
        <v>7</v>
      </c>
      <c r="O7595" t="s">
        <v>137</v>
      </c>
      <c r="P7595" t="s">
        <v>138</v>
      </c>
    </row>
    <row r="7596" spans="1:16" x14ac:dyDescent="0.25">
      <c r="A7596" t="s">
        <v>9503</v>
      </c>
      <c r="B7596" s="1">
        <v>41762</v>
      </c>
      <c r="C7596">
        <v>2014</v>
      </c>
      <c r="D7596">
        <v>12</v>
      </c>
      <c r="E7596">
        <v>2031.5588559754826</v>
      </c>
      <c r="F7596">
        <v>4557.7</v>
      </c>
      <c r="G7596">
        <v>2526.1411440245174</v>
      </c>
      <c r="H7596" t="s">
        <v>1</v>
      </c>
      <c r="I7596" t="s">
        <v>8336</v>
      </c>
      <c r="J7596" t="s">
        <v>42</v>
      </c>
      <c r="K7596" t="s">
        <v>43</v>
      </c>
      <c r="L7596" t="s">
        <v>38</v>
      </c>
      <c r="M7596" t="s">
        <v>39</v>
      </c>
      <c r="N7596" t="s">
        <v>27</v>
      </c>
      <c r="O7596" t="s">
        <v>395</v>
      </c>
      <c r="P7596" t="s">
        <v>265</v>
      </c>
    </row>
    <row r="7597" spans="1:16" x14ac:dyDescent="0.25">
      <c r="A7597" t="s">
        <v>9504</v>
      </c>
      <c r="B7597" s="1">
        <v>41371</v>
      </c>
      <c r="C7597">
        <v>2013</v>
      </c>
      <c r="D7597">
        <v>10</v>
      </c>
      <c r="E7597">
        <v>1699.1635034686442</v>
      </c>
      <c r="F7597">
        <v>3890</v>
      </c>
      <c r="G7597">
        <v>2190.8364965313558</v>
      </c>
      <c r="H7597" t="s">
        <v>1</v>
      </c>
      <c r="I7597" t="s">
        <v>4233</v>
      </c>
      <c r="J7597" t="s">
        <v>47</v>
      </c>
      <c r="K7597" t="s">
        <v>47</v>
      </c>
      <c r="L7597" t="s">
        <v>48</v>
      </c>
      <c r="M7597" t="s">
        <v>49</v>
      </c>
      <c r="N7597" t="s">
        <v>22</v>
      </c>
      <c r="O7597" t="s">
        <v>534</v>
      </c>
      <c r="P7597" t="s">
        <v>24</v>
      </c>
    </row>
    <row r="7598" spans="1:16" x14ac:dyDescent="0.25">
      <c r="A7598" t="s">
        <v>9505</v>
      </c>
      <c r="B7598" s="1">
        <v>41433</v>
      </c>
      <c r="C7598">
        <v>2013</v>
      </c>
      <c r="D7598">
        <v>12</v>
      </c>
      <c r="E7598">
        <v>1349.1165028990972</v>
      </c>
      <c r="F7598">
        <v>2100.4</v>
      </c>
      <c r="G7598">
        <v>751.28349710090288</v>
      </c>
      <c r="H7598" t="s">
        <v>171</v>
      </c>
      <c r="I7598" t="s">
        <v>1070</v>
      </c>
      <c r="J7598" t="s">
        <v>42</v>
      </c>
      <c r="K7598" t="s">
        <v>43</v>
      </c>
      <c r="L7598" t="s">
        <v>44</v>
      </c>
      <c r="M7598" t="s">
        <v>6</v>
      </c>
      <c r="N7598" t="s">
        <v>22</v>
      </c>
      <c r="O7598" t="s">
        <v>173</v>
      </c>
      <c r="P7598" t="s">
        <v>24</v>
      </c>
    </row>
    <row r="7599" spans="1:16" x14ac:dyDescent="0.25">
      <c r="A7599" t="s">
        <v>9506</v>
      </c>
      <c r="B7599" s="1">
        <v>41524</v>
      </c>
      <c r="C7599">
        <v>2013</v>
      </c>
      <c r="D7599">
        <v>8</v>
      </c>
      <c r="E7599">
        <v>1867.1200494385728</v>
      </c>
      <c r="F7599">
        <v>3396.6</v>
      </c>
      <c r="G7599">
        <v>1529.4799505614271</v>
      </c>
      <c r="H7599" t="s">
        <v>1</v>
      </c>
      <c r="I7599" t="s">
        <v>5345</v>
      </c>
      <c r="J7599" t="s">
        <v>3</v>
      </c>
      <c r="K7599" t="s">
        <v>4</v>
      </c>
      <c r="L7599" t="s">
        <v>87</v>
      </c>
      <c r="M7599" t="s">
        <v>39</v>
      </c>
      <c r="N7599" t="s">
        <v>7</v>
      </c>
      <c r="O7599" t="s">
        <v>1004</v>
      </c>
      <c r="P7599" t="s">
        <v>138</v>
      </c>
    </row>
    <row r="7600" spans="1:16" x14ac:dyDescent="0.25">
      <c r="A7600" t="s">
        <v>9507</v>
      </c>
      <c r="B7600" s="1">
        <v>40909</v>
      </c>
      <c r="C7600">
        <v>2012</v>
      </c>
      <c r="D7600">
        <v>9</v>
      </c>
      <c r="E7600">
        <v>3534.6842225564315</v>
      </c>
      <c r="F7600">
        <v>6757.0635000000002</v>
      </c>
      <c r="G7600">
        <v>3222.3792774435688</v>
      </c>
      <c r="H7600" t="s">
        <v>1</v>
      </c>
      <c r="I7600" t="s">
        <v>53</v>
      </c>
      <c r="J7600" t="s">
        <v>37</v>
      </c>
      <c r="K7600" t="s">
        <v>37</v>
      </c>
      <c r="L7600" t="s">
        <v>54</v>
      </c>
      <c r="M7600" t="s">
        <v>34</v>
      </c>
      <c r="N7600" t="s">
        <v>22</v>
      </c>
      <c r="O7600" t="s">
        <v>643</v>
      </c>
      <c r="P7600" t="s">
        <v>24</v>
      </c>
    </row>
    <row r="7601" spans="1:16" x14ac:dyDescent="0.25">
      <c r="A7601" t="s">
        <v>9508</v>
      </c>
      <c r="B7601" s="1">
        <v>41064</v>
      </c>
      <c r="C7601">
        <v>2012</v>
      </c>
      <c r="D7601">
        <v>12</v>
      </c>
      <c r="E7601">
        <v>1505.4366018149403</v>
      </c>
      <c r="F7601">
        <v>1548</v>
      </c>
      <c r="G7601">
        <v>42.563398185059668</v>
      </c>
      <c r="H7601" t="s">
        <v>1</v>
      </c>
      <c r="I7601" t="s">
        <v>2207</v>
      </c>
      <c r="J7601" t="s">
        <v>67</v>
      </c>
      <c r="K7601" t="s">
        <v>68</v>
      </c>
      <c r="L7601" t="s">
        <v>69</v>
      </c>
      <c r="M7601" t="s">
        <v>39</v>
      </c>
      <c r="N7601" t="s">
        <v>22</v>
      </c>
      <c r="O7601" t="s">
        <v>663</v>
      </c>
      <c r="P7601" t="s">
        <v>24</v>
      </c>
    </row>
    <row r="7602" spans="1:16" x14ac:dyDescent="0.25">
      <c r="A7602" t="s">
        <v>9509</v>
      </c>
      <c r="B7602" s="1">
        <v>41068</v>
      </c>
      <c r="C7602">
        <v>2012</v>
      </c>
      <c r="D7602">
        <v>6</v>
      </c>
      <c r="E7602">
        <v>412.71149499594833</v>
      </c>
      <c r="F7602">
        <v>1200</v>
      </c>
      <c r="G7602">
        <v>787.28850500405167</v>
      </c>
      <c r="H7602" t="s">
        <v>1</v>
      </c>
      <c r="I7602" t="s">
        <v>1301</v>
      </c>
      <c r="J7602" t="s">
        <v>47</v>
      </c>
      <c r="K7602" t="s">
        <v>47</v>
      </c>
      <c r="L7602" t="s">
        <v>273</v>
      </c>
      <c r="M7602" t="s">
        <v>49</v>
      </c>
      <c r="N7602" t="s">
        <v>27</v>
      </c>
      <c r="O7602" t="s">
        <v>1503</v>
      </c>
      <c r="P7602" t="s">
        <v>1504</v>
      </c>
    </row>
    <row r="7603" spans="1:16" x14ac:dyDescent="0.25">
      <c r="A7603" t="s">
        <v>9510</v>
      </c>
      <c r="B7603" s="1">
        <v>41136</v>
      </c>
      <c r="C7603">
        <v>2012</v>
      </c>
      <c r="D7603">
        <v>9</v>
      </c>
      <c r="E7603">
        <v>1042.8172781115147</v>
      </c>
      <c r="F7603">
        <v>2855.2</v>
      </c>
      <c r="G7603">
        <v>1812.3827218884851</v>
      </c>
      <c r="H7603" t="s">
        <v>1</v>
      </c>
      <c r="I7603" t="s">
        <v>2262</v>
      </c>
      <c r="J7603" t="s">
        <v>42</v>
      </c>
      <c r="K7603" t="s">
        <v>43</v>
      </c>
      <c r="L7603" t="s">
        <v>5</v>
      </c>
      <c r="M7603" t="s">
        <v>6</v>
      </c>
      <c r="N7603" t="s">
        <v>7</v>
      </c>
      <c r="O7603" t="s">
        <v>700</v>
      </c>
      <c r="P7603" t="s">
        <v>701</v>
      </c>
    </row>
    <row r="7604" spans="1:16" x14ac:dyDescent="0.25">
      <c r="A7604" t="s">
        <v>9511</v>
      </c>
      <c r="B7604" s="1">
        <v>41194</v>
      </c>
      <c r="C7604">
        <v>2012</v>
      </c>
      <c r="D7604">
        <v>4</v>
      </c>
      <c r="E7604">
        <v>60.074586326353639</v>
      </c>
      <c r="F7604">
        <v>191.8</v>
      </c>
      <c r="G7604">
        <v>131.72541367364636</v>
      </c>
      <c r="H7604" t="s">
        <v>1</v>
      </c>
      <c r="I7604" t="s">
        <v>416</v>
      </c>
      <c r="J7604" t="s">
        <v>20</v>
      </c>
      <c r="K7604" t="s">
        <v>20</v>
      </c>
      <c r="L7604" t="s">
        <v>21</v>
      </c>
      <c r="M7604" t="s">
        <v>13</v>
      </c>
      <c r="N7604" t="s">
        <v>7</v>
      </c>
      <c r="O7604" t="s">
        <v>1102</v>
      </c>
      <c r="P7604" t="s">
        <v>138</v>
      </c>
    </row>
    <row r="7605" spans="1:16" x14ac:dyDescent="0.25">
      <c r="A7605" t="s">
        <v>9512</v>
      </c>
      <c r="B7605" s="1">
        <v>41448</v>
      </c>
      <c r="C7605">
        <v>2013</v>
      </c>
      <c r="D7605">
        <v>12</v>
      </c>
      <c r="E7605">
        <v>89.288896001497776</v>
      </c>
      <c r="F7605">
        <v>267.81299999999999</v>
      </c>
      <c r="G7605">
        <v>178.5241039985022</v>
      </c>
      <c r="H7605" t="s">
        <v>1</v>
      </c>
      <c r="I7605" t="s">
        <v>1660</v>
      </c>
      <c r="J7605" t="s">
        <v>3</v>
      </c>
      <c r="K7605" t="s">
        <v>4</v>
      </c>
      <c r="L7605" t="s">
        <v>16</v>
      </c>
      <c r="M7605" t="s">
        <v>17</v>
      </c>
      <c r="N7605" t="s">
        <v>22</v>
      </c>
      <c r="O7605" t="s">
        <v>989</v>
      </c>
      <c r="P7605" t="s">
        <v>24</v>
      </c>
    </row>
    <row r="7606" spans="1:16" x14ac:dyDescent="0.25">
      <c r="A7606" t="s">
        <v>9513</v>
      </c>
      <c r="B7606" s="1">
        <v>41883</v>
      </c>
      <c r="C7606">
        <v>2014</v>
      </c>
      <c r="D7606">
        <v>12</v>
      </c>
      <c r="E7606">
        <v>911.47511662620809</v>
      </c>
      <c r="F7606">
        <v>3108.8</v>
      </c>
      <c r="G7606">
        <v>2197.3248833737921</v>
      </c>
      <c r="H7606" t="s">
        <v>1</v>
      </c>
      <c r="I7606" t="s">
        <v>2786</v>
      </c>
      <c r="J7606" t="s">
        <v>57</v>
      </c>
      <c r="K7606" t="s">
        <v>58</v>
      </c>
      <c r="L7606" t="s">
        <v>92</v>
      </c>
      <c r="M7606" t="s">
        <v>6</v>
      </c>
      <c r="N7606" t="s">
        <v>22</v>
      </c>
      <c r="O7606" t="s">
        <v>3668</v>
      </c>
      <c r="P7606" t="s">
        <v>24</v>
      </c>
    </row>
    <row r="7607" spans="1:16" x14ac:dyDescent="0.25">
      <c r="A7607" t="s">
        <v>9514</v>
      </c>
      <c r="B7607" s="1">
        <v>41580</v>
      </c>
      <c r="C7607">
        <v>2013</v>
      </c>
      <c r="D7607">
        <v>13</v>
      </c>
      <c r="E7607">
        <v>484.35754677267136</v>
      </c>
      <c r="F7607">
        <v>995.4</v>
      </c>
      <c r="G7607">
        <v>511.04245322732862</v>
      </c>
      <c r="H7607" t="s">
        <v>328</v>
      </c>
      <c r="I7607" t="s">
        <v>821</v>
      </c>
      <c r="J7607" t="s">
        <v>32</v>
      </c>
      <c r="K7607" t="s">
        <v>32</v>
      </c>
      <c r="L7607" t="s">
        <v>131</v>
      </c>
      <c r="M7607" t="s">
        <v>39</v>
      </c>
      <c r="N7607" t="s">
        <v>22</v>
      </c>
      <c r="O7607" t="s">
        <v>329</v>
      </c>
      <c r="P7607" t="s">
        <v>24</v>
      </c>
    </row>
    <row r="7608" spans="1:16" x14ac:dyDescent="0.25">
      <c r="A7608" t="s">
        <v>9515</v>
      </c>
      <c r="B7608" s="1">
        <v>41632</v>
      </c>
      <c r="C7608">
        <v>2013</v>
      </c>
      <c r="D7608">
        <v>13</v>
      </c>
      <c r="E7608">
        <v>2054.2885070036759</v>
      </c>
      <c r="F7608">
        <v>9740.2999999999993</v>
      </c>
      <c r="G7608">
        <v>7686.0114929963238</v>
      </c>
      <c r="H7608" t="s">
        <v>171</v>
      </c>
      <c r="I7608" t="s">
        <v>1944</v>
      </c>
      <c r="J7608" t="s">
        <v>37</v>
      </c>
      <c r="K7608" t="s">
        <v>37</v>
      </c>
      <c r="L7608" t="s">
        <v>38</v>
      </c>
      <c r="M7608" t="s">
        <v>39</v>
      </c>
      <c r="N7608" t="s">
        <v>27</v>
      </c>
      <c r="O7608" t="s">
        <v>28</v>
      </c>
      <c r="P7608" t="s">
        <v>29</v>
      </c>
    </row>
    <row r="7609" spans="1:16" x14ac:dyDescent="0.25">
      <c r="A7609" t="s">
        <v>9516</v>
      </c>
      <c r="B7609" s="1">
        <v>41086</v>
      </c>
      <c r="C7609">
        <v>2012</v>
      </c>
      <c r="D7609">
        <v>10</v>
      </c>
      <c r="E7609">
        <v>560.56037753477369</v>
      </c>
      <c r="F7609">
        <v>1845</v>
      </c>
      <c r="G7609">
        <v>1284.4396224652264</v>
      </c>
      <c r="H7609" t="s">
        <v>1</v>
      </c>
      <c r="I7609" t="s">
        <v>3067</v>
      </c>
      <c r="J7609" t="s">
        <v>57</v>
      </c>
      <c r="K7609" t="s">
        <v>58</v>
      </c>
      <c r="L7609" t="s">
        <v>92</v>
      </c>
      <c r="M7609" t="s">
        <v>6</v>
      </c>
      <c r="N7609" t="s">
        <v>7</v>
      </c>
      <c r="O7609" t="s">
        <v>300</v>
      </c>
      <c r="P7609" t="s">
        <v>113</v>
      </c>
    </row>
    <row r="7610" spans="1:16" x14ac:dyDescent="0.25">
      <c r="A7610" t="s">
        <v>9517</v>
      </c>
      <c r="B7610" s="1">
        <v>41175</v>
      </c>
      <c r="C7610">
        <v>2012</v>
      </c>
      <c r="D7610">
        <v>10</v>
      </c>
      <c r="E7610">
        <v>5342.8187727447666</v>
      </c>
      <c r="F7610">
        <v>2690</v>
      </c>
      <c r="G7610">
        <v>-2652.8187727447666</v>
      </c>
      <c r="H7610" t="s">
        <v>1</v>
      </c>
      <c r="I7610" t="s">
        <v>2479</v>
      </c>
      <c r="J7610" t="s">
        <v>47</v>
      </c>
      <c r="K7610" t="s">
        <v>47</v>
      </c>
      <c r="L7610" t="s">
        <v>48</v>
      </c>
      <c r="M7610" t="s">
        <v>49</v>
      </c>
      <c r="N7610" t="s">
        <v>22</v>
      </c>
      <c r="O7610" t="s">
        <v>1191</v>
      </c>
      <c r="P7610" t="s">
        <v>125</v>
      </c>
    </row>
    <row r="7611" spans="1:16" x14ac:dyDescent="0.25">
      <c r="A7611" t="s">
        <v>9518</v>
      </c>
      <c r="B7611" s="1">
        <v>41952</v>
      </c>
      <c r="C7611">
        <v>2014</v>
      </c>
      <c r="D7611">
        <v>13</v>
      </c>
      <c r="E7611">
        <v>5798.2974643096259</v>
      </c>
      <c r="F7611">
        <v>3501.45</v>
      </c>
      <c r="G7611">
        <v>-2296.847464309626</v>
      </c>
      <c r="H7611" t="s">
        <v>1</v>
      </c>
      <c r="I7611" t="s">
        <v>3801</v>
      </c>
      <c r="J7611" t="s">
        <v>72</v>
      </c>
      <c r="K7611" t="s">
        <v>72</v>
      </c>
      <c r="L7611" t="s">
        <v>97</v>
      </c>
      <c r="M7611" t="s">
        <v>39</v>
      </c>
      <c r="N7611" t="s">
        <v>27</v>
      </c>
      <c r="O7611" t="s">
        <v>28</v>
      </c>
      <c r="P7611" t="s">
        <v>29</v>
      </c>
    </row>
    <row r="7612" spans="1:16" x14ac:dyDescent="0.25">
      <c r="A7612" t="s">
        <v>9519</v>
      </c>
      <c r="B7612" s="1">
        <v>41610</v>
      </c>
      <c r="C7612">
        <v>2013</v>
      </c>
      <c r="D7612">
        <v>13</v>
      </c>
      <c r="E7612">
        <v>721.57393305807227</v>
      </c>
      <c r="F7612">
        <v>3364.2</v>
      </c>
      <c r="G7612">
        <v>2642.6260669419275</v>
      </c>
      <c r="H7612" t="s">
        <v>1</v>
      </c>
      <c r="I7612" t="s">
        <v>4016</v>
      </c>
      <c r="J7612" t="s">
        <v>47</v>
      </c>
      <c r="K7612" t="s">
        <v>47</v>
      </c>
      <c r="L7612" t="s">
        <v>48</v>
      </c>
      <c r="M7612" t="s">
        <v>49</v>
      </c>
      <c r="N7612" t="s">
        <v>22</v>
      </c>
      <c r="O7612" t="s">
        <v>2504</v>
      </c>
      <c r="P7612" t="s">
        <v>24</v>
      </c>
    </row>
    <row r="7613" spans="1:16" x14ac:dyDescent="0.25">
      <c r="A7613" t="s">
        <v>9520</v>
      </c>
      <c r="B7613" s="1">
        <v>40926</v>
      </c>
      <c r="C7613">
        <v>2012</v>
      </c>
      <c r="D7613">
        <v>9</v>
      </c>
      <c r="E7613">
        <v>95.89308597670194</v>
      </c>
      <c r="F7613">
        <v>212.71</v>
      </c>
      <c r="G7613">
        <v>116.81691402329807</v>
      </c>
      <c r="H7613" t="s">
        <v>1</v>
      </c>
      <c r="I7613" t="s">
        <v>2616</v>
      </c>
      <c r="J7613" t="s">
        <v>3</v>
      </c>
      <c r="K7613" t="s">
        <v>4</v>
      </c>
      <c r="L7613" t="s">
        <v>131</v>
      </c>
      <c r="M7613" t="s">
        <v>39</v>
      </c>
      <c r="N7613" t="s">
        <v>22</v>
      </c>
      <c r="O7613" t="s">
        <v>487</v>
      </c>
      <c r="P7613" t="s">
        <v>24</v>
      </c>
    </row>
    <row r="7614" spans="1:16" x14ac:dyDescent="0.25">
      <c r="A7614" t="s">
        <v>9521</v>
      </c>
      <c r="B7614" s="1">
        <v>41630</v>
      </c>
      <c r="C7614">
        <v>2013</v>
      </c>
      <c r="D7614">
        <v>9</v>
      </c>
      <c r="E7614">
        <v>62.408552404749187</v>
      </c>
      <c r="F7614">
        <v>2691</v>
      </c>
      <c r="G7614">
        <v>2628.5914475952509</v>
      </c>
      <c r="H7614" t="s">
        <v>1</v>
      </c>
      <c r="I7614" t="s">
        <v>9038</v>
      </c>
      <c r="J7614" t="s">
        <v>3</v>
      </c>
      <c r="K7614" t="s">
        <v>4</v>
      </c>
      <c r="L7614" t="s">
        <v>87</v>
      </c>
      <c r="M7614" t="s">
        <v>39</v>
      </c>
      <c r="N7614" t="s">
        <v>22</v>
      </c>
      <c r="O7614" t="s">
        <v>1593</v>
      </c>
      <c r="P7614" t="s">
        <v>24</v>
      </c>
    </row>
    <row r="7615" spans="1:16" x14ac:dyDescent="0.25">
      <c r="A7615" t="s">
        <v>9522</v>
      </c>
      <c r="B7615" s="1">
        <v>41050</v>
      </c>
      <c r="C7615">
        <v>2012</v>
      </c>
      <c r="D7615">
        <v>5</v>
      </c>
      <c r="E7615">
        <v>67.181539277832215</v>
      </c>
      <c r="F7615">
        <v>295</v>
      </c>
      <c r="G7615">
        <v>227.8184607221678</v>
      </c>
      <c r="H7615" t="s">
        <v>1</v>
      </c>
      <c r="I7615" t="s">
        <v>293</v>
      </c>
      <c r="J7615" t="s">
        <v>37</v>
      </c>
      <c r="K7615" t="s">
        <v>37</v>
      </c>
      <c r="L7615" t="s">
        <v>97</v>
      </c>
      <c r="M7615" t="s">
        <v>39</v>
      </c>
      <c r="N7615" t="s">
        <v>22</v>
      </c>
      <c r="O7615" t="s">
        <v>1728</v>
      </c>
      <c r="P7615" t="s">
        <v>24</v>
      </c>
    </row>
    <row r="7616" spans="1:16" x14ac:dyDescent="0.25">
      <c r="A7616" t="s">
        <v>9523</v>
      </c>
      <c r="B7616" s="1">
        <v>41234</v>
      </c>
      <c r="C7616">
        <v>2012</v>
      </c>
      <c r="D7616">
        <v>6</v>
      </c>
      <c r="E7616">
        <v>12.157402423961861</v>
      </c>
      <c r="F7616">
        <v>965.25</v>
      </c>
      <c r="G7616">
        <v>953.09259757603809</v>
      </c>
      <c r="H7616" t="s">
        <v>171</v>
      </c>
      <c r="I7616" t="s">
        <v>901</v>
      </c>
      <c r="J7616" t="s">
        <v>42</v>
      </c>
      <c r="K7616" t="s">
        <v>43</v>
      </c>
      <c r="L7616" t="s">
        <v>44</v>
      </c>
      <c r="M7616" t="s">
        <v>6</v>
      </c>
      <c r="N7616" t="s">
        <v>27</v>
      </c>
      <c r="O7616" t="s">
        <v>28</v>
      </c>
      <c r="P7616" t="s">
        <v>29</v>
      </c>
    </row>
    <row r="7617" spans="1:16" x14ac:dyDescent="0.25">
      <c r="A7617" t="s">
        <v>9524</v>
      </c>
      <c r="B7617" s="1">
        <v>40926</v>
      </c>
      <c r="C7617">
        <v>2012</v>
      </c>
      <c r="D7617">
        <v>9</v>
      </c>
      <c r="E7617">
        <v>227.72121477477731</v>
      </c>
      <c r="F7617">
        <v>2412</v>
      </c>
      <c r="G7617">
        <v>2184.2787852252227</v>
      </c>
      <c r="H7617" t="s">
        <v>1</v>
      </c>
      <c r="I7617" t="s">
        <v>1281</v>
      </c>
      <c r="J7617" t="s">
        <v>47</v>
      </c>
      <c r="K7617" t="s">
        <v>47</v>
      </c>
      <c r="L7617" t="s">
        <v>48</v>
      </c>
      <c r="M7617" t="s">
        <v>49</v>
      </c>
      <c r="N7617" t="s">
        <v>22</v>
      </c>
      <c r="O7617" t="s">
        <v>277</v>
      </c>
      <c r="P7617" t="s">
        <v>24</v>
      </c>
    </row>
    <row r="7618" spans="1:16" x14ac:dyDescent="0.25">
      <c r="A7618" t="s">
        <v>9525</v>
      </c>
      <c r="B7618" s="1">
        <v>41074</v>
      </c>
      <c r="C7618">
        <v>2012</v>
      </c>
      <c r="D7618">
        <v>12</v>
      </c>
      <c r="E7618">
        <v>1135.4552810764621</v>
      </c>
      <c r="F7618">
        <v>3558.1</v>
      </c>
      <c r="G7618">
        <v>2422.6447189235378</v>
      </c>
      <c r="H7618" t="s">
        <v>1</v>
      </c>
      <c r="I7618" t="s">
        <v>3450</v>
      </c>
      <c r="J7618" t="s">
        <v>32</v>
      </c>
      <c r="K7618" t="s">
        <v>32</v>
      </c>
      <c r="L7618" t="s">
        <v>33</v>
      </c>
      <c r="M7618" t="s">
        <v>34</v>
      </c>
      <c r="N7618" t="s">
        <v>22</v>
      </c>
      <c r="O7618" t="s">
        <v>2055</v>
      </c>
      <c r="P7618" t="s">
        <v>24</v>
      </c>
    </row>
    <row r="7619" spans="1:16" x14ac:dyDescent="0.25">
      <c r="A7619" t="s">
        <v>9526</v>
      </c>
      <c r="B7619" s="1">
        <v>41040</v>
      </c>
      <c r="C7619">
        <v>2012</v>
      </c>
      <c r="D7619">
        <v>10</v>
      </c>
      <c r="E7619">
        <v>1489.5784143109236</v>
      </c>
      <c r="F7619">
        <v>6550</v>
      </c>
      <c r="G7619">
        <v>5060.4215856890769</v>
      </c>
      <c r="H7619" t="s">
        <v>1</v>
      </c>
      <c r="I7619" t="s">
        <v>5241</v>
      </c>
      <c r="J7619" t="s">
        <v>42</v>
      </c>
      <c r="K7619" t="s">
        <v>43</v>
      </c>
      <c r="L7619" t="s">
        <v>44</v>
      </c>
      <c r="M7619" t="s">
        <v>6</v>
      </c>
      <c r="N7619" t="s">
        <v>22</v>
      </c>
      <c r="O7619" t="s">
        <v>593</v>
      </c>
      <c r="P7619" t="s">
        <v>24</v>
      </c>
    </row>
    <row r="7620" spans="1:16" x14ac:dyDescent="0.25">
      <c r="A7620" t="s">
        <v>9527</v>
      </c>
      <c r="B7620" s="1">
        <v>41212</v>
      </c>
      <c r="C7620">
        <v>2012</v>
      </c>
      <c r="D7620">
        <v>12</v>
      </c>
      <c r="E7620">
        <v>41.029098137982736</v>
      </c>
      <c r="F7620">
        <v>150.80000000000001</v>
      </c>
      <c r="G7620">
        <v>109.77090186201727</v>
      </c>
      <c r="H7620" t="s">
        <v>328</v>
      </c>
      <c r="I7620" t="s">
        <v>884</v>
      </c>
      <c r="J7620" t="s">
        <v>3</v>
      </c>
      <c r="K7620" t="s">
        <v>4</v>
      </c>
      <c r="L7620" t="s">
        <v>131</v>
      </c>
      <c r="M7620" t="s">
        <v>39</v>
      </c>
      <c r="N7620" t="s">
        <v>22</v>
      </c>
      <c r="O7620" t="s">
        <v>329</v>
      </c>
      <c r="P7620" t="s">
        <v>24</v>
      </c>
    </row>
    <row r="7621" spans="1:16" x14ac:dyDescent="0.25">
      <c r="A7621" t="s">
        <v>9528</v>
      </c>
      <c r="B7621" s="1">
        <v>41881</v>
      </c>
      <c r="C7621">
        <v>2014</v>
      </c>
      <c r="D7621">
        <v>18</v>
      </c>
      <c r="E7621">
        <v>18.407134282779623</v>
      </c>
      <c r="F7621">
        <v>933.12699999999995</v>
      </c>
      <c r="G7621">
        <v>914.71986571722027</v>
      </c>
      <c r="H7621" t="s">
        <v>171</v>
      </c>
      <c r="I7621" t="s">
        <v>2935</v>
      </c>
      <c r="J7621" t="s">
        <v>3</v>
      </c>
      <c r="K7621" t="s">
        <v>4</v>
      </c>
      <c r="L7621" t="s">
        <v>749</v>
      </c>
      <c r="M7621" t="s">
        <v>6</v>
      </c>
      <c r="N7621" t="s">
        <v>7</v>
      </c>
      <c r="O7621" t="s">
        <v>252</v>
      </c>
      <c r="P7621" t="s">
        <v>253</v>
      </c>
    </row>
    <row r="7622" spans="1:16" x14ac:dyDescent="0.25">
      <c r="A7622" t="s">
        <v>9529</v>
      </c>
      <c r="B7622" s="1">
        <v>41520</v>
      </c>
      <c r="C7622">
        <v>2013</v>
      </c>
      <c r="D7622">
        <v>12</v>
      </c>
      <c r="E7622">
        <v>2658.726092458432</v>
      </c>
      <c r="F7622">
        <v>3238.8</v>
      </c>
      <c r="G7622">
        <v>580.07390754156813</v>
      </c>
      <c r="H7622" t="s">
        <v>1</v>
      </c>
      <c r="I7622" t="s">
        <v>3737</v>
      </c>
      <c r="J7622" t="s">
        <v>100</v>
      </c>
      <c r="K7622" t="s">
        <v>287</v>
      </c>
      <c r="L7622" t="s">
        <v>101</v>
      </c>
      <c r="M7622" t="s">
        <v>34</v>
      </c>
      <c r="N7622" t="s">
        <v>22</v>
      </c>
      <c r="O7622" t="s">
        <v>2089</v>
      </c>
      <c r="P7622" t="s">
        <v>24</v>
      </c>
    </row>
    <row r="7623" spans="1:16" x14ac:dyDescent="0.25">
      <c r="A7623" t="s">
        <v>9530</v>
      </c>
      <c r="B7623" s="1">
        <v>40977</v>
      </c>
      <c r="C7623">
        <v>2012</v>
      </c>
      <c r="D7623">
        <v>5</v>
      </c>
      <c r="E7623">
        <v>19.970159923860006</v>
      </c>
      <c r="F7623">
        <v>1560</v>
      </c>
      <c r="G7623">
        <v>1540.0298400761401</v>
      </c>
      <c r="H7623" t="s">
        <v>1</v>
      </c>
      <c r="I7623" t="s">
        <v>2695</v>
      </c>
      <c r="J7623" t="s">
        <v>57</v>
      </c>
      <c r="K7623" t="s">
        <v>58</v>
      </c>
      <c r="L7623" t="s">
        <v>5</v>
      </c>
      <c r="M7623" t="s">
        <v>6</v>
      </c>
      <c r="N7623" t="s">
        <v>22</v>
      </c>
      <c r="O7623" t="s">
        <v>1584</v>
      </c>
      <c r="P7623" t="s">
        <v>24</v>
      </c>
    </row>
    <row r="7624" spans="1:16" x14ac:dyDescent="0.25">
      <c r="A7624" t="s">
        <v>9531</v>
      </c>
      <c r="B7624" s="1">
        <v>41162</v>
      </c>
      <c r="C7624">
        <v>2012</v>
      </c>
      <c r="D7624">
        <v>10</v>
      </c>
      <c r="E7624">
        <v>100.17301356851594</v>
      </c>
      <c r="F7624">
        <v>3320</v>
      </c>
      <c r="G7624">
        <v>3219.8269864314839</v>
      </c>
      <c r="H7624" t="s">
        <v>1</v>
      </c>
      <c r="I7624" t="s">
        <v>1871</v>
      </c>
      <c r="J7624" t="s">
        <v>3</v>
      </c>
      <c r="K7624" t="s">
        <v>4</v>
      </c>
      <c r="L7624" t="s">
        <v>5</v>
      </c>
      <c r="M7624" t="s">
        <v>6</v>
      </c>
      <c r="N7624" t="s">
        <v>22</v>
      </c>
      <c r="O7624" t="s">
        <v>1225</v>
      </c>
      <c r="P7624" t="s">
        <v>125</v>
      </c>
    </row>
    <row r="7625" spans="1:16" x14ac:dyDescent="0.25">
      <c r="A7625" t="s">
        <v>9532</v>
      </c>
      <c r="B7625" s="1">
        <v>41950</v>
      </c>
      <c r="C7625">
        <v>2014</v>
      </c>
      <c r="D7625">
        <v>13</v>
      </c>
      <c r="E7625">
        <v>929.92099873713539</v>
      </c>
      <c r="F7625">
        <v>2717</v>
      </c>
      <c r="G7625">
        <v>1787.0790012628645</v>
      </c>
      <c r="H7625" t="s">
        <v>1</v>
      </c>
      <c r="I7625" t="s">
        <v>9533</v>
      </c>
      <c r="J7625" t="s">
        <v>67</v>
      </c>
      <c r="K7625" t="s">
        <v>68</v>
      </c>
      <c r="L7625" t="s">
        <v>69</v>
      </c>
      <c r="M7625" t="s">
        <v>39</v>
      </c>
      <c r="N7625" t="s">
        <v>27</v>
      </c>
      <c r="O7625" t="s">
        <v>469</v>
      </c>
      <c r="P7625" t="s">
        <v>470</v>
      </c>
    </row>
    <row r="7626" spans="1:16" x14ac:dyDescent="0.25">
      <c r="A7626" t="s">
        <v>9534</v>
      </c>
      <c r="B7626" s="1">
        <v>41701</v>
      </c>
      <c r="C7626">
        <v>2014</v>
      </c>
      <c r="D7626">
        <v>54</v>
      </c>
      <c r="E7626">
        <v>40.550196479981786</v>
      </c>
      <c r="F7626">
        <v>501.6</v>
      </c>
      <c r="G7626">
        <v>461.04980352001826</v>
      </c>
      <c r="H7626" t="s">
        <v>26</v>
      </c>
      <c r="I7626" t="s">
        <v>2656</v>
      </c>
      <c r="J7626" t="s">
        <v>3</v>
      </c>
      <c r="K7626" t="s">
        <v>4</v>
      </c>
      <c r="L7626" t="s">
        <v>131</v>
      </c>
      <c r="M7626" t="s">
        <v>39</v>
      </c>
      <c r="N7626" t="s">
        <v>27</v>
      </c>
      <c r="O7626" t="s">
        <v>28</v>
      </c>
      <c r="P7626" t="s">
        <v>29</v>
      </c>
    </row>
    <row r="7627" spans="1:16" x14ac:dyDescent="0.25">
      <c r="A7627" t="s">
        <v>9535</v>
      </c>
      <c r="B7627" s="1">
        <v>41176</v>
      </c>
      <c r="C7627">
        <v>2012</v>
      </c>
      <c r="D7627">
        <v>4</v>
      </c>
      <c r="E7627">
        <v>347.83373890996597</v>
      </c>
      <c r="F7627">
        <v>1136.2</v>
      </c>
      <c r="G7627">
        <v>788.36626109003407</v>
      </c>
      <c r="H7627" t="s">
        <v>1</v>
      </c>
      <c r="I7627" t="s">
        <v>6010</v>
      </c>
      <c r="J7627" t="s">
        <v>100</v>
      </c>
      <c r="K7627" t="s">
        <v>287</v>
      </c>
      <c r="L7627" t="s">
        <v>101</v>
      </c>
      <c r="M7627" t="s">
        <v>34</v>
      </c>
      <c r="N7627" t="s">
        <v>7</v>
      </c>
      <c r="O7627" t="s">
        <v>675</v>
      </c>
      <c r="P7627" t="s">
        <v>510</v>
      </c>
    </row>
    <row r="7628" spans="1:16" x14ac:dyDescent="0.25">
      <c r="A7628" t="s">
        <v>9536</v>
      </c>
      <c r="B7628" s="1">
        <v>41254</v>
      </c>
      <c r="C7628">
        <v>2012</v>
      </c>
      <c r="D7628">
        <v>8</v>
      </c>
      <c r="E7628">
        <v>19.500947660460387</v>
      </c>
      <c r="F7628">
        <v>329.7</v>
      </c>
      <c r="G7628">
        <v>310.19905233953961</v>
      </c>
      <c r="H7628" t="s">
        <v>1</v>
      </c>
      <c r="I7628" t="s">
        <v>2724</v>
      </c>
      <c r="J7628" t="s">
        <v>3</v>
      </c>
      <c r="K7628" t="s">
        <v>4</v>
      </c>
      <c r="L7628" t="s">
        <v>118</v>
      </c>
      <c r="M7628" t="s">
        <v>49</v>
      </c>
      <c r="N7628" t="s">
        <v>22</v>
      </c>
      <c r="O7628" t="s">
        <v>735</v>
      </c>
      <c r="P7628" t="s">
        <v>24</v>
      </c>
    </row>
    <row r="7629" spans="1:16" x14ac:dyDescent="0.25">
      <c r="A7629" t="s">
        <v>9537</v>
      </c>
      <c r="B7629" s="1">
        <v>41025</v>
      </c>
      <c r="C7629">
        <v>2012</v>
      </c>
      <c r="D7629">
        <v>10</v>
      </c>
      <c r="E7629">
        <v>352.69485866496228</v>
      </c>
      <c r="F7629">
        <v>4100</v>
      </c>
      <c r="G7629">
        <v>3747.3051413350377</v>
      </c>
      <c r="H7629" t="s">
        <v>1</v>
      </c>
      <c r="I7629" t="s">
        <v>6926</v>
      </c>
      <c r="J7629" t="s">
        <v>42</v>
      </c>
      <c r="K7629" t="s">
        <v>43</v>
      </c>
      <c r="L7629" t="s">
        <v>44</v>
      </c>
      <c r="M7629" t="s">
        <v>6</v>
      </c>
      <c r="N7629" t="s">
        <v>22</v>
      </c>
      <c r="O7629" t="s">
        <v>548</v>
      </c>
      <c r="P7629" t="s">
        <v>24</v>
      </c>
    </row>
    <row r="7630" spans="1:16" x14ac:dyDescent="0.25">
      <c r="A7630" t="s">
        <v>9538</v>
      </c>
      <c r="B7630" s="1">
        <v>41119</v>
      </c>
      <c r="C7630">
        <v>2012</v>
      </c>
      <c r="D7630">
        <v>12</v>
      </c>
      <c r="E7630">
        <v>372.37973277256015</v>
      </c>
      <c r="F7630">
        <v>11588.4</v>
      </c>
      <c r="G7630">
        <v>11216.020267227439</v>
      </c>
      <c r="H7630" t="s">
        <v>1</v>
      </c>
      <c r="I7630" t="s">
        <v>716</v>
      </c>
      <c r="J7630" t="s">
        <v>42</v>
      </c>
      <c r="K7630" t="s">
        <v>43</v>
      </c>
      <c r="L7630" t="s">
        <v>44</v>
      </c>
      <c r="M7630" t="s">
        <v>6</v>
      </c>
      <c r="N7630" t="s">
        <v>22</v>
      </c>
      <c r="O7630" t="s">
        <v>2508</v>
      </c>
      <c r="P7630" t="s">
        <v>24</v>
      </c>
    </row>
    <row r="7631" spans="1:16" x14ac:dyDescent="0.25">
      <c r="A7631" t="s">
        <v>9539</v>
      </c>
      <c r="B7631" s="1">
        <v>41128</v>
      </c>
      <c r="C7631">
        <v>2012</v>
      </c>
      <c r="D7631">
        <v>10</v>
      </c>
      <c r="E7631">
        <v>903.04436478257276</v>
      </c>
      <c r="F7631">
        <v>1790</v>
      </c>
      <c r="G7631">
        <v>886.95563521742724</v>
      </c>
      <c r="H7631" t="s">
        <v>1</v>
      </c>
      <c r="I7631" t="s">
        <v>1387</v>
      </c>
      <c r="J7631" t="s">
        <v>67</v>
      </c>
      <c r="K7631" t="s">
        <v>68</v>
      </c>
      <c r="L7631" t="s">
        <v>97</v>
      </c>
      <c r="M7631" t="s">
        <v>39</v>
      </c>
      <c r="N7631" t="s">
        <v>27</v>
      </c>
      <c r="O7631" t="s">
        <v>847</v>
      </c>
      <c r="P7631" t="s">
        <v>443</v>
      </c>
    </row>
    <row r="7632" spans="1:16" x14ac:dyDescent="0.25">
      <c r="A7632" t="s">
        <v>9540</v>
      </c>
      <c r="B7632" s="1">
        <v>41821</v>
      </c>
      <c r="C7632">
        <v>2014</v>
      </c>
      <c r="D7632">
        <v>10</v>
      </c>
      <c r="E7632">
        <v>116.60573089795422</v>
      </c>
      <c r="F7632">
        <v>2960</v>
      </c>
      <c r="G7632">
        <v>2843.3942691020457</v>
      </c>
      <c r="H7632" t="s">
        <v>26</v>
      </c>
      <c r="I7632" t="s">
        <v>77</v>
      </c>
      <c r="J7632" t="s">
        <v>72</v>
      </c>
      <c r="K7632" t="s">
        <v>72</v>
      </c>
      <c r="L7632" t="s">
        <v>73</v>
      </c>
      <c r="M7632" t="s">
        <v>13</v>
      </c>
      <c r="N7632" t="s">
        <v>7</v>
      </c>
      <c r="O7632" t="s">
        <v>137</v>
      </c>
      <c r="P7632" t="s">
        <v>138</v>
      </c>
    </row>
    <row r="7633" spans="1:16" x14ac:dyDescent="0.25">
      <c r="A7633" t="s">
        <v>9541</v>
      </c>
      <c r="B7633" s="1">
        <v>41296</v>
      </c>
      <c r="C7633">
        <v>2013</v>
      </c>
      <c r="D7633">
        <v>9</v>
      </c>
      <c r="E7633">
        <v>938.20757904948141</v>
      </c>
      <c r="F7633">
        <v>2886.4</v>
      </c>
      <c r="G7633">
        <v>1948.1924209505187</v>
      </c>
      <c r="H7633" t="s">
        <v>1</v>
      </c>
      <c r="I7633" t="s">
        <v>838</v>
      </c>
      <c r="J7633" t="s">
        <v>42</v>
      </c>
      <c r="K7633" t="s">
        <v>43</v>
      </c>
      <c r="L7633" t="s">
        <v>5</v>
      </c>
      <c r="M7633" t="s">
        <v>6</v>
      </c>
      <c r="N7633" t="s">
        <v>27</v>
      </c>
      <c r="O7633" t="s">
        <v>465</v>
      </c>
      <c r="P7633" t="s">
        <v>443</v>
      </c>
    </row>
    <row r="7634" spans="1:16" x14ac:dyDescent="0.25">
      <c r="A7634" t="s">
        <v>9542</v>
      </c>
      <c r="B7634" s="1">
        <v>41002</v>
      </c>
      <c r="C7634">
        <v>2012</v>
      </c>
      <c r="D7634">
        <v>100</v>
      </c>
      <c r="E7634">
        <v>158.47932559238257</v>
      </c>
      <c r="F7634">
        <v>406</v>
      </c>
      <c r="G7634">
        <v>247.52067440761743</v>
      </c>
      <c r="H7634" t="s">
        <v>1</v>
      </c>
      <c r="I7634" t="s">
        <v>878</v>
      </c>
      <c r="J7634" t="s">
        <v>3</v>
      </c>
      <c r="K7634" t="s">
        <v>4</v>
      </c>
      <c r="L7634" t="s">
        <v>200</v>
      </c>
      <c r="M7634" t="s">
        <v>49</v>
      </c>
      <c r="N7634" t="s">
        <v>22</v>
      </c>
      <c r="O7634" t="s">
        <v>1748</v>
      </c>
      <c r="P7634" t="s">
        <v>125</v>
      </c>
    </row>
    <row r="7635" spans="1:16" x14ac:dyDescent="0.25">
      <c r="A7635" t="s">
        <v>9543</v>
      </c>
      <c r="B7635" s="1">
        <v>41025</v>
      </c>
      <c r="C7635">
        <v>2012</v>
      </c>
      <c r="D7635">
        <v>5</v>
      </c>
      <c r="E7635">
        <v>6.7877553941931179</v>
      </c>
      <c r="F7635">
        <v>65</v>
      </c>
      <c r="G7635">
        <v>58.21224460580688</v>
      </c>
      <c r="H7635" t="s">
        <v>1</v>
      </c>
      <c r="I7635" t="s">
        <v>1844</v>
      </c>
      <c r="J7635" t="s">
        <v>3</v>
      </c>
      <c r="K7635" t="s">
        <v>4</v>
      </c>
      <c r="L7635" t="s">
        <v>131</v>
      </c>
      <c r="M7635" t="s">
        <v>39</v>
      </c>
      <c r="N7635" t="s">
        <v>22</v>
      </c>
      <c r="O7635" t="s">
        <v>583</v>
      </c>
      <c r="P7635" t="s">
        <v>24</v>
      </c>
    </row>
    <row r="7636" spans="1:16" x14ac:dyDescent="0.25">
      <c r="A7636" t="s">
        <v>9544</v>
      </c>
      <c r="B7636" s="1">
        <v>41585</v>
      </c>
      <c r="C7636">
        <v>2013</v>
      </c>
      <c r="D7636">
        <v>13</v>
      </c>
      <c r="E7636">
        <v>3025.7305743240418</v>
      </c>
      <c r="F7636">
        <v>5496.12</v>
      </c>
      <c r="G7636">
        <v>2470.3894256759581</v>
      </c>
      <c r="H7636" t="s">
        <v>1</v>
      </c>
      <c r="I7636" t="s">
        <v>2879</v>
      </c>
      <c r="J7636" t="s">
        <v>42</v>
      </c>
      <c r="K7636" t="s">
        <v>43</v>
      </c>
      <c r="L7636" t="s">
        <v>5</v>
      </c>
      <c r="M7636" t="s">
        <v>6</v>
      </c>
      <c r="N7636" t="s">
        <v>22</v>
      </c>
      <c r="O7636" t="s">
        <v>1675</v>
      </c>
      <c r="P7636" t="s">
        <v>24</v>
      </c>
    </row>
    <row r="7637" spans="1:16" x14ac:dyDescent="0.25">
      <c r="A7637" t="s">
        <v>9545</v>
      </c>
      <c r="B7637" s="1">
        <v>40999</v>
      </c>
      <c r="C7637">
        <v>2012</v>
      </c>
      <c r="D7637">
        <v>12</v>
      </c>
      <c r="E7637">
        <v>1578.5561004991164</v>
      </c>
      <c r="F7637">
        <v>3096</v>
      </c>
      <c r="G7637">
        <v>1517.4438995008836</v>
      </c>
      <c r="H7637" t="s">
        <v>1</v>
      </c>
      <c r="I7637" t="s">
        <v>2964</v>
      </c>
      <c r="J7637" t="s">
        <v>47</v>
      </c>
      <c r="K7637" t="s">
        <v>47</v>
      </c>
      <c r="L7637" t="s">
        <v>273</v>
      </c>
      <c r="M7637" t="s">
        <v>49</v>
      </c>
      <c r="N7637" t="s">
        <v>7</v>
      </c>
      <c r="O7637" t="s">
        <v>522</v>
      </c>
      <c r="P7637" t="s">
        <v>138</v>
      </c>
    </row>
    <row r="7638" spans="1:16" x14ac:dyDescent="0.25">
      <c r="A7638" t="s">
        <v>9546</v>
      </c>
      <c r="B7638" s="1">
        <v>41059</v>
      </c>
      <c r="C7638">
        <v>2012</v>
      </c>
      <c r="D7638">
        <v>12</v>
      </c>
      <c r="E7638">
        <v>1488.9671265883787</v>
      </c>
      <c r="F7638">
        <v>18792</v>
      </c>
      <c r="G7638">
        <v>17303.032873411623</v>
      </c>
      <c r="H7638" t="s">
        <v>1</v>
      </c>
      <c r="I7638" t="s">
        <v>6677</v>
      </c>
      <c r="J7638" t="s">
        <v>42</v>
      </c>
      <c r="K7638" t="s">
        <v>43</v>
      </c>
      <c r="L7638" t="s">
        <v>44</v>
      </c>
      <c r="M7638" t="s">
        <v>6</v>
      </c>
      <c r="N7638" t="s">
        <v>27</v>
      </c>
      <c r="O7638" t="s">
        <v>1032</v>
      </c>
      <c r="P7638" t="s">
        <v>29</v>
      </c>
    </row>
    <row r="7639" spans="1:16" x14ac:dyDescent="0.25">
      <c r="A7639" t="s">
        <v>9547</v>
      </c>
      <c r="B7639" s="1">
        <v>41342</v>
      </c>
      <c r="C7639">
        <v>2013</v>
      </c>
      <c r="D7639">
        <v>24</v>
      </c>
      <c r="E7639">
        <v>1186.4175160143755</v>
      </c>
      <c r="F7639">
        <v>7248</v>
      </c>
      <c r="G7639">
        <v>6061.582483985625</v>
      </c>
      <c r="H7639" t="s">
        <v>26</v>
      </c>
      <c r="I7639" t="s">
        <v>2145</v>
      </c>
      <c r="J7639" t="s">
        <v>47</v>
      </c>
      <c r="K7639" t="s">
        <v>47</v>
      </c>
      <c r="L7639" t="s">
        <v>48</v>
      </c>
      <c r="M7639" t="s">
        <v>49</v>
      </c>
      <c r="N7639" t="s">
        <v>7</v>
      </c>
      <c r="O7639" t="s">
        <v>137</v>
      </c>
      <c r="P7639" t="s">
        <v>138</v>
      </c>
    </row>
    <row r="7640" spans="1:16" x14ac:dyDescent="0.25">
      <c r="A7640" t="s">
        <v>9548</v>
      </c>
      <c r="B7640" s="1">
        <v>41817</v>
      </c>
      <c r="C7640">
        <v>2014</v>
      </c>
      <c r="D7640">
        <v>24</v>
      </c>
      <c r="E7640">
        <v>6.9558609428403724</v>
      </c>
      <c r="F7640">
        <v>22.515000000000001</v>
      </c>
      <c r="G7640">
        <v>15.559139057159628</v>
      </c>
      <c r="H7640" t="s">
        <v>1</v>
      </c>
      <c r="I7640" t="s">
        <v>4653</v>
      </c>
      <c r="J7640" t="s">
        <v>32</v>
      </c>
      <c r="K7640" t="s">
        <v>32</v>
      </c>
      <c r="L7640" t="s">
        <v>131</v>
      </c>
      <c r="M7640" t="s">
        <v>39</v>
      </c>
      <c r="N7640" t="s">
        <v>22</v>
      </c>
      <c r="O7640" t="s">
        <v>2508</v>
      </c>
      <c r="P7640" t="s">
        <v>24</v>
      </c>
    </row>
    <row r="7641" spans="1:16" x14ac:dyDescent="0.25">
      <c r="A7641" t="s">
        <v>9549</v>
      </c>
      <c r="B7641" s="1">
        <v>41268</v>
      </c>
      <c r="C7641">
        <v>2012</v>
      </c>
      <c r="D7641">
        <v>13</v>
      </c>
      <c r="E7641">
        <v>93.966013614875507</v>
      </c>
      <c r="F7641">
        <v>164.97300000000001</v>
      </c>
      <c r="G7641">
        <v>71.006986385124506</v>
      </c>
      <c r="H7641" t="s">
        <v>26</v>
      </c>
      <c r="I7641" t="s">
        <v>518</v>
      </c>
      <c r="J7641" t="s">
        <v>32</v>
      </c>
      <c r="K7641" t="s">
        <v>32</v>
      </c>
      <c r="L7641" t="s">
        <v>16</v>
      </c>
      <c r="M7641" t="s">
        <v>17</v>
      </c>
      <c r="N7641" t="s">
        <v>27</v>
      </c>
      <c r="O7641" t="s">
        <v>28</v>
      </c>
      <c r="P7641" t="s">
        <v>29</v>
      </c>
    </row>
    <row r="7642" spans="1:16" x14ac:dyDescent="0.25">
      <c r="A7642" t="s">
        <v>9550</v>
      </c>
      <c r="B7642" s="1">
        <v>41176</v>
      </c>
      <c r="C7642">
        <v>2012</v>
      </c>
      <c r="D7642">
        <v>30</v>
      </c>
      <c r="E7642">
        <v>7690.7441495279945</v>
      </c>
      <c r="F7642">
        <v>7740</v>
      </c>
      <c r="G7642">
        <v>49.255850472005477</v>
      </c>
      <c r="H7642" t="s">
        <v>328</v>
      </c>
      <c r="I7642" t="s">
        <v>869</v>
      </c>
      <c r="J7642" t="s">
        <v>47</v>
      </c>
      <c r="K7642" t="s">
        <v>47</v>
      </c>
      <c r="L7642" t="s">
        <v>273</v>
      </c>
      <c r="M7642" t="s">
        <v>49</v>
      </c>
      <c r="N7642" t="s">
        <v>22</v>
      </c>
      <c r="O7642" t="s">
        <v>329</v>
      </c>
      <c r="P7642" t="s">
        <v>24</v>
      </c>
    </row>
    <row r="7643" spans="1:16" x14ac:dyDescent="0.25">
      <c r="A7643" t="s">
        <v>9551</v>
      </c>
      <c r="B7643" s="1">
        <v>40925</v>
      </c>
      <c r="C7643">
        <v>2012</v>
      </c>
      <c r="D7643">
        <v>12</v>
      </c>
      <c r="E7643">
        <v>2023.6367205306797</v>
      </c>
      <c r="F7643">
        <v>5953.07</v>
      </c>
      <c r="G7643">
        <v>3929.43327946932</v>
      </c>
      <c r="H7643" t="s">
        <v>1</v>
      </c>
      <c r="I7643" t="s">
        <v>1485</v>
      </c>
      <c r="J7643" t="s">
        <v>32</v>
      </c>
      <c r="K7643" t="s">
        <v>32</v>
      </c>
      <c r="L7643" t="s">
        <v>33</v>
      </c>
      <c r="M7643" t="s">
        <v>34</v>
      </c>
      <c r="N7643" t="s">
        <v>7</v>
      </c>
      <c r="O7643" t="s">
        <v>532</v>
      </c>
      <c r="P7643" t="s">
        <v>253</v>
      </c>
    </row>
    <row r="7644" spans="1:16" x14ac:dyDescent="0.25">
      <c r="A7644" t="s">
        <v>9552</v>
      </c>
      <c r="B7644" s="1">
        <v>41050</v>
      </c>
      <c r="C7644">
        <v>2012</v>
      </c>
      <c r="D7644">
        <v>10</v>
      </c>
      <c r="E7644">
        <v>33.661033239401995</v>
      </c>
      <c r="F7644">
        <v>2599.9</v>
      </c>
      <c r="G7644">
        <v>2566.238966760598</v>
      </c>
      <c r="H7644" t="s">
        <v>26</v>
      </c>
      <c r="I7644" t="s">
        <v>2526</v>
      </c>
      <c r="J7644" t="s">
        <v>3</v>
      </c>
      <c r="K7644" t="s">
        <v>4</v>
      </c>
      <c r="L7644" t="s">
        <v>16</v>
      </c>
      <c r="M7644" t="s">
        <v>17</v>
      </c>
      <c r="N7644" t="s">
        <v>22</v>
      </c>
      <c r="O7644" t="s">
        <v>209</v>
      </c>
      <c r="P7644" t="s">
        <v>24</v>
      </c>
    </row>
    <row r="7645" spans="1:16" x14ac:dyDescent="0.25">
      <c r="A7645" t="s">
        <v>9553</v>
      </c>
      <c r="B7645" s="1">
        <v>41890</v>
      </c>
      <c r="C7645">
        <v>2014</v>
      </c>
      <c r="D7645">
        <v>8</v>
      </c>
      <c r="E7645">
        <v>4677.279400491555</v>
      </c>
      <c r="F7645">
        <v>5752.8</v>
      </c>
      <c r="G7645">
        <v>1075.5205995084452</v>
      </c>
      <c r="H7645" t="s">
        <v>171</v>
      </c>
      <c r="I7645" t="s">
        <v>7364</v>
      </c>
      <c r="J7645" t="s">
        <v>100</v>
      </c>
      <c r="K7645" t="s">
        <v>287</v>
      </c>
      <c r="L7645" t="s">
        <v>101</v>
      </c>
      <c r="M7645" t="s">
        <v>34</v>
      </c>
      <c r="N7645" t="s">
        <v>7</v>
      </c>
      <c r="O7645" t="s">
        <v>252</v>
      </c>
      <c r="P7645" t="s">
        <v>253</v>
      </c>
    </row>
    <row r="7646" spans="1:16" x14ac:dyDescent="0.25">
      <c r="A7646" t="s">
        <v>9554</v>
      </c>
      <c r="B7646" s="1">
        <v>41533</v>
      </c>
      <c r="C7646">
        <v>2013</v>
      </c>
      <c r="D7646">
        <v>10</v>
      </c>
      <c r="E7646">
        <v>15909.074102479635</v>
      </c>
      <c r="F7646">
        <v>6550</v>
      </c>
      <c r="G7646">
        <v>-9359.0741024796353</v>
      </c>
      <c r="H7646" t="s">
        <v>1</v>
      </c>
      <c r="I7646" t="s">
        <v>4472</v>
      </c>
      <c r="J7646" t="s">
        <v>42</v>
      </c>
      <c r="K7646" t="s">
        <v>43</v>
      </c>
      <c r="L7646" t="s">
        <v>44</v>
      </c>
      <c r="M7646" t="s">
        <v>6</v>
      </c>
      <c r="N7646" t="s">
        <v>22</v>
      </c>
      <c r="O7646" t="s">
        <v>778</v>
      </c>
      <c r="P7646" t="s">
        <v>24</v>
      </c>
    </row>
    <row r="7647" spans="1:16" x14ac:dyDescent="0.25">
      <c r="A7647" t="s">
        <v>9555</v>
      </c>
      <c r="B7647" s="1">
        <v>41596</v>
      </c>
      <c r="C7647">
        <v>2013</v>
      </c>
      <c r="D7647">
        <v>8</v>
      </c>
      <c r="E7647">
        <v>517.14671166285473</v>
      </c>
      <c r="F7647">
        <v>16524</v>
      </c>
      <c r="G7647">
        <v>16006.853288337144</v>
      </c>
      <c r="H7647" t="s">
        <v>1</v>
      </c>
      <c r="I7647" t="s">
        <v>1246</v>
      </c>
      <c r="J7647" t="s">
        <v>3</v>
      </c>
      <c r="K7647" t="s">
        <v>4</v>
      </c>
      <c r="L7647" t="s">
        <v>87</v>
      </c>
      <c r="M7647" t="s">
        <v>39</v>
      </c>
      <c r="N7647" t="s">
        <v>7</v>
      </c>
      <c r="O7647" t="s">
        <v>1769</v>
      </c>
      <c r="P7647" t="s">
        <v>113</v>
      </c>
    </row>
    <row r="7648" spans="1:16" x14ac:dyDescent="0.25">
      <c r="A7648" t="s">
        <v>9556</v>
      </c>
      <c r="B7648" s="1">
        <v>41273</v>
      </c>
      <c r="C7648">
        <v>2012</v>
      </c>
      <c r="D7648">
        <v>9</v>
      </c>
      <c r="E7648">
        <v>1.8216635233924159</v>
      </c>
      <c r="F7648">
        <v>61.5075</v>
      </c>
      <c r="G7648">
        <v>59.685836476607584</v>
      </c>
      <c r="H7648" t="s">
        <v>26</v>
      </c>
      <c r="I7648" t="s">
        <v>2209</v>
      </c>
      <c r="J7648" t="s">
        <v>3</v>
      </c>
      <c r="K7648" t="s">
        <v>4</v>
      </c>
      <c r="L7648" t="s">
        <v>749</v>
      </c>
      <c r="M7648" t="s">
        <v>6</v>
      </c>
      <c r="N7648" t="s">
        <v>22</v>
      </c>
      <c r="O7648" t="s">
        <v>209</v>
      </c>
      <c r="P7648" t="s">
        <v>24</v>
      </c>
    </row>
    <row r="7649" spans="1:16" x14ac:dyDescent="0.25">
      <c r="A7649" t="s">
        <v>9557</v>
      </c>
      <c r="B7649" s="1">
        <v>41318</v>
      </c>
      <c r="C7649">
        <v>2013</v>
      </c>
      <c r="D7649">
        <v>9</v>
      </c>
      <c r="E7649">
        <v>374.53736963510011</v>
      </c>
      <c r="F7649">
        <v>1399.2</v>
      </c>
      <c r="G7649">
        <v>1024.6626303649</v>
      </c>
      <c r="H7649" t="s">
        <v>1</v>
      </c>
      <c r="I7649" t="s">
        <v>4027</v>
      </c>
      <c r="J7649" t="s">
        <v>67</v>
      </c>
      <c r="K7649" t="s">
        <v>68</v>
      </c>
      <c r="L7649" t="s">
        <v>69</v>
      </c>
      <c r="M7649" t="s">
        <v>39</v>
      </c>
      <c r="N7649" t="s">
        <v>22</v>
      </c>
      <c r="O7649" t="s">
        <v>554</v>
      </c>
      <c r="P7649" t="s">
        <v>24</v>
      </c>
    </row>
    <row r="7650" spans="1:16" x14ac:dyDescent="0.25">
      <c r="A7650" t="s">
        <v>9558</v>
      </c>
      <c r="B7650" s="1">
        <v>41155</v>
      </c>
      <c r="C7650">
        <v>2012</v>
      </c>
      <c r="D7650">
        <v>10</v>
      </c>
      <c r="E7650">
        <v>100.86349899454129</v>
      </c>
      <c r="F7650">
        <v>2290</v>
      </c>
      <c r="G7650">
        <v>2189.1365010054587</v>
      </c>
      <c r="H7650" t="s">
        <v>1</v>
      </c>
      <c r="I7650" t="s">
        <v>2373</v>
      </c>
      <c r="J7650" t="s">
        <v>3</v>
      </c>
      <c r="K7650" t="s">
        <v>4</v>
      </c>
      <c r="L7650" t="s">
        <v>87</v>
      </c>
      <c r="M7650" t="s">
        <v>39</v>
      </c>
      <c r="N7650" t="s">
        <v>27</v>
      </c>
      <c r="O7650" t="s">
        <v>465</v>
      </c>
      <c r="P7650" t="s">
        <v>443</v>
      </c>
    </row>
    <row r="7651" spans="1:16" x14ac:dyDescent="0.25">
      <c r="A7651" t="s">
        <v>9559</v>
      </c>
      <c r="B7651" s="1">
        <v>41354</v>
      </c>
      <c r="C7651">
        <v>2013</v>
      </c>
      <c r="D7651">
        <v>30</v>
      </c>
      <c r="E7651">
        <v>2011.5327940599225</v>
      </c>
      <c r="F7651">
        <v>5700</v>
      </c>
      <c r="G7651">
        <v>3688.4672059400773</v>
      </c>
      <c r="H7651" t="s">
        <v>26</v>
      </c>
      <c r="I7651" t="s">
        <v>3342</v>
      </c>
      <c r="J7651" t="s">
        <v>3</v>
      </c>
      <c r="K7651" t="s">
        <v>4</v>
      </c>
      <c r="L7651" t="s">
        <v>87</v>
      </c>
      <c r="M7651" t="s">
        <v>39</v>
      </c>
      <c r="N7651" t="s">
        <v>22</v>
      </c>
      <c r="O7651" t="s">
        <v>209</v>
      </c>
      <c r="P7651" t="s">
        <v>24</v>
      </c>
    </row>
    <row r="7652" spans="1:16" x14ac:dyDescent="0.25">
      <c r="A7652" t="s">
        <v>9560</v>
      </c>
      <c r="B7652" s="1">
        <v>41552</v>
      </c>
      <c r="C7652">
        <v>2013</v>
      </c>
      <c r="D7652">
        <v>10</v>
      </c>
      <c r="E7652">
        <v>0.43968069416599487</v>
      </c>
      <c r="F7652">
        <v>440</v>
      </c>
      <c r="G7652">
        <v>439.56031930583401</v>
      </c>
      <c r="H7652" t="s">
        <v>1</v>
      </c>
      <c r="I7652" t="s">
        <v>3025</v>
      </c>
      <c r="J7652" t="s">
        <v>32</v>
      </c>
      <c r="K7652" t="s">
        <v>32</v>
      </c>
      <c r="L7652" t="s">
        <v>131</v>
      </c>
      <c r="M7652" t="s">
        <v>39</v>
      </c>
      <c r="N7652" t="s">
        <v>22</v>
      </c>
      <c r="O7652" t="s">
        <v>1295</v>
      </c>
      <c r="P7652" t="s">
        <v>24</v>
      </c>
    </row>
    <row r="7653" spans="1:16" x14ac:dyDescent="0.25">
      <c r="A7653" t="s">
        <v>9561</v>
      </c>
      <c r="B7653" s="1">
        <v>40994</v>
      </c>
      <c r="C7653">
        <v>2012</v>
      </c>
      <c r="D7653">
        <v>10</v>
      </c>
      <c r="E7653">
        <v>1098.3082383749154</v>
      </c>
      <c r="F7653">
        <v>1885</v>
      </c>
      <c r="G7653">
        <v>786.69176162508461</v>
      </c>
      <c r="H7653" t="s">
        <v>1</v>
      </c>
      <c r="I7653" t="s">
        <v>7576</v>
      </c>
      <c r="J7653" t="s">
        <v>57</v>
      </c>
      <c r="K7653" t="s">
        <v>58</v>
      </c>
      <c r="L7653" t="s">
        <v>92</v>
      </c>
      <c r="M7653" t="s">
        <v>6</v>
      </c>
      <c r="N7653" t="s">
        <v>22</v>
      </c>
      <c r="O7653" t="s">
        <v>546</v>
      </c>
      <c r="P7653" t="s">
        <v>24</v>
      </c>
    </row>
    <row r="7654" spans="1:16" x14ac:dyDescent="0.25">
      <c r="A7654" t="s">
        <v>9562</v>
      </c>
      <c r="B7654" s="1">
        <v>41004</v>
      </c>
      <c r="C7654">
        <v>2012</v>
      </c>
      <c r="D7654">
        <v>5</v>
      </c>
      <c r="E7654">
        <v>423.12747999730334</v>
      </c>
      <c r="F7654">
        <v>134.5</v>
      </c>
      <c r="G7654">
        <v>-288.62747999730334</v>
      </c>
      <c r="H7654" t="s">
        <v>1</v>
      </c>
      <c r="I7654" t="s">
        <v>927</v>
      </c>
      <c r="J7654" t="s">
        <v>3</v>
      </c>
      <c r="K7654" t="s">
        <v>4</v>
      </c>
      <c r="L7654" t="s">
        <v>131</v>
      </c>
      <c r="M7654" t="s">
        <v>39</v>
      </c>
      <c r="N7654" t="s">
        <v>22</v>
      </c>
      <c r="O7654" t="s">
        <v>1675</v>
      </c>
      <c r="P7654" t="s">
        <v>24</v>
      </c>
    </row>
    <row r="7655" spans="1:16" x14ac:dyDescent="0.25">
      <c r="A7655" t="s">
        <v>9563</v>
      </c>
      <c r="B7655" s="1">
        <v>41963</v>
      </c>
      <c r="C7655">
        <v>2014</v>
      </c>
      <c r="D7655">
        <v>26</v>
      </c>
      <c r="E7655">
        <v>65.282764675274294</v>
      </c>
      <c r="F7655">
        <v>5200</v>
      </c>
      <c r="G7655">
        <v>5134.7172353247261</v>
      </c>
      <c r="H7655" t="s">
        <v>171</v>
      </c>
      <c r="I7655" t="s">
        <v>802</v>
      </c>
      <c r="J7655" t="s">
        <v>37</v>
      </c>
      <c r="K7655" t="s">
        <v>37</v>
      </c>
      <c r="L7655" t="s">
        <v>54</v>
      </c>
      <c r="M7655" t="s">
        <v>34</v>
      </c>
      <c r="N7655" t="s">
        <v>27</v>
      </c>
      <c r="O7655" t="s">
        <v>28</v>
      </c>
      <c r="P7655" t="s">
        <v>29</v>
      </c>
    </row>
    <row r="7656" spans="1:16" x14ac:dyDescent="0.25">
      <c r="A7656" t="s">
        <v>9564</v>
      </c>
      <c r="B7656" s="1">
        <v>41937</v>
      </c>
      <c r="C7656">
        <v>2014</v>
      </c>
      <c r="D7656">
        <v>8</v>
      </c>
      <c r="E7656">
        <v>516.33103516658593</v>
      </c>
      <c r="F7656">
        <v>1848</v>
      </c>
      <c r="G7656">
        <v>1331.6689648334141</v>
      </c>
      <c r="H7656" t="s">
        <v>26</v>
      </c>
      <c r="I7656" t="s">
        <v>1022</v>
      </c>
      <c r="J7656" t="s">
        <v>57</v>
      </c>
      <c r="K7656" t="s">
        <v>58</v>
      </c>
      <c r="L7656" t="s">
        <v>92</v>
      </c>
      <c r="M7656" t="s">
        <v>6</v>
      </c>
      <c r="N7656" t="s">
        <v>7</v>
      </c>
      <c r="O7656" t="s">
        <v>137</v>
      </c>
      <c r="P7656" t="s">
        <v>138</v>
      </c>
    </row>
    <row r="7657" spans="1:16" x14ac:dyDescent="0.25">
      <c r="A7657" t="s">
        <v>9565</v>
      </c>
      <c r="B7657" s="1">
        <v>40916</v>
      </c>
      <c r="C7657">
        <v>2012</v>
      </c>
      <c r="D7657">
        <v>9</v>
      </c>
      <c r="E7657">
        <v>99.651671139206073</v>
      </c>
      <c r="F7657">
        <v>2676.05</v>
      </c>
      <c r="G7657">
        <v>2576.3983288607942</v>
      </c>
      <c r="H7657" t="s">
        <v>1</v>
      </c>
      <c r="I7657" t="s">
        <v>31</v>
      </c>
      <c r="J7657" t="s">
        <v>32</v>
      </c>
      <c r="K7657" t="s">
        <v>32</v>
      </c>
      <c r="L7657" t="s">
        <v>33</v>
      </c>
      <c r="M7657" t="s">
        <v>34</v>
      </c>
      <c r="N7657" t="s">
        <v>22</v>
      </c>
      <c r="O7657" t="s">
        <v>593</v>
      </c>
      <c r="P7657" t="s">
        <v>24</v>
      </c>
    </row>
    <row r="7658" spans="1:16" x14ac:dyDescent="0.25">
      <c r="A7658" t="s">
        <v>9566</v>
      </c>
      <c r="B7658" s="1">
        <v>41016</v>
      </c>
      <c r="C7658">
        <v>2012</v>
      </c>
      <c r="D7658">
        <v>10</v>
      </c>
      <c r="E7658">
        <v>866.97008277597774</v>
      </c>
      <c r="F7658">
        <v>2799.9</v>
      </c>
      <c r="G7658">
        <v>1932.9299172240223</v>
      </c>
      <c r="H7658" t="s">
        <v>1</v>
      </c>
      <c r="I7658" t="s">
        <v>745</v>
      </c>
      <c r="J7658" t="s">
        <v>37</v>
      </c>
      <c r="K7658" t="s">
        <v>37</v>
      </c>
      <c r="L7658" t="s">
        <v>54</v>
      </c>
      <c r="M7658" t="s">
        <v>34</v>
      </c>
      <c r="N7658" t="s">
        <v>22</v>
      </c>
      <c r="O7658" t="s">
        <v>2977</v>
      </c>
      <c r="P7658" t="s">
        <v>24</v>
      </c>
    </row>
    <row r="7659" spans="1:16" x14ac:dyDescent="0.25">
      <c r="A7659" t="s">
        <v>9567</v>
      </c>
      <c r="B7659" s="1">
        <v>41085</v>
      </c>
      <c r="C7659">
        <v>2012</v>
      </c>
      <c r="D7659">
        <v>12</v>
      </c>
      <c r="E7659">
        <v>723.790442489822</v>
      </c>
      <c r="F7659">
        <v>11976</v>
      </c>
      <c r="G7659">
        <v>11252.209557510178</v>
      </c>
      <c r="H7659" t="s">
        <v>26</v>
      </c>
      <c r="I7659" t="s">
        <v>5188</v>
      </c>
      <c r="J7659" t="s">
        <v>42</v>
      </c>
      <c r="K7659" t="s">
        <v>43</v>
      </c>
      <c r="L7659" t="s">
        <v>44</v>
      </c>
      <c r="M7659" t="s">
        <v>6</v>
      </c>
      <c r="N7659" t="s">
        <v>27</v>
      </c>
      <c r="O7659" t="s">
        <v>28</v>
      </c>
      <c r="P7659" t="s">
        <v>29</v>
      </c>
    </row>
    <row r="7660" spans="1:16" x14ac:dyDescent="0.25">
      <c r="A7660" t="s">
        <v>9568</v>
      </c>
      <c r="B7660" s="1">
        <v>41380</v>
      </c>
      <c r="C7660">
        <v>2013</v>
      </c>
      <c r="D7660">
        <v>12</v>
      </c>
      <c r="E7660">
        <v>2037.1519851738447</v>
      </c>
      <c r="F7660">
        <v>3451</v>
      </c>
      <c r="G7660">
        <v>1413.8480148261553</v>
      </c>
      <c r="H7660" t="s">
        <v>1</v>
      </c>
      <c r="I7660" t="s">
        <v>2775</v>
      </c>
      <c r="J7660" t="s">
        <v>3</v>
      </c>
      <c r="K7660" t="s">
        <v>4</v>
      </c>
      <c r="L7660" t="s">
        <v>273</v>
      </c>
      <c r="M7660" t="s">
        <v>49</v>
      </c>
      <c r="N7660" t="s">
        <v>27</v>
      </c>
      <c r="O7660" t="s">
        <v>465</v>
      </c>
      <c r="P7660" t="s">
        <v>443</v>
      </c>
    </row>
    <row r="7661" spans="1:16" x14ac:dyDescent="0.25">
      <c r="A7661" t="s">
        <v>9569</v>
      </c>
      <c r="B7661" s="1">
        <v>41461</v>
      </c>
      <c r="C7661">
        <v>2013</v>
      </c>
      <c r="D7661">
        <v>9</v>
      </c>
      <c r="E7661">
        <v>380.14970755802318</v>
      </c>
      <c r="F7661">
        <v>1759.56</v>
      </c>
      <c r="G7661">
        <v>1379.4102924419767</v>
      </c>
      <c r="H7661" t="s">
        <v>1</v>
      </c>
      <c r="I7661" t="s">
        <v>71</v>
      </c>
      <c r="J7661" t="s">
        <v>72</v>
      </c>
      <c r="K7661" t="s">
        <v>72</v>
      </c>
      <c r="L7661" t="s">
        <v>73</v>
      </c>
      <c r="M7661" t="s">
        <v>13</v>
      </c>
      <c r="N7661" t="s">
        <v>7</v>
      </c>
      <c r="O7661" t="s">
        <v>2289</v>
      </c>
      <c r="P7661" t="s">
        <v>2290</v>
      </c>
    </row>
    <row r="7662" spans="1:16" x14ac:dyDescent="0.25">
      <c r="A7662" t="s">
        <v>9570</v>
      </c>
      <c r="B7662" s="1">
        <v>41798</v>
      </c>
      <c r="C7662">
        <v>2014</v>
      </c>
      <c r="D7662">
        <v>6</v>
      </c>
      <c r="E7662">
        <v>36.357940626139211</v>
      </c>
      <c r="F7662">
        <v>203.4</v>
      </c>
      <c r="G7662">
        <v>167.04205937386081</v>
      </c>
      <c r="H7662" t="s">
        <v>171</v>
      </c>
      <c r="I7662" t="s">
        <v>5986</v>
      </c>
      <c r="J7662" t="s">
        <v>3</v>
      </c>
      <c r="K7662" t="s">
        <v>4</v>
      </c>
      <c r="L7662" t="s">
        <v>131</v>
      </c>
      <c r="M7662" t="s">
        <v>39</v>
      </c>
      <c r="N7662" t="s">
        <v>27</v>
      </c>
      <c r="O7662" t="s">
        <v>28</v>
      </c>
      <c r="P7662" t="s">
        <v>29</v>
      </c>
    </row>
    <row r="7663" spans="1:16" x14ac:dyDescent="0.25">
      <c r="A7663" t="s">
        <v>9571</v>
      </c>
      <c r="B7663" s="1">
        <v>41499</v>
      </c>
      <c r="C7663">
        <v>2013</v>
      </c>
      <c r="D7663">
        <v>10</v>
      </c>
      <c r="E7663">
        <v>12440.264714131283</v>
      </c>
      <c r="F7663">
        <v>11849.7</v>
      </c>
      <c r="G7663">
        <v>-590.56471413128202</v>
      </c>
      <c r="H7663" t="s">
        <v>1</v>
      </c>
      <c r="I7663" t="s">
        <v>9572</v>
      </c>
      <c r="J7663" t="s">
        <v>37</v>
      </c>
      <c r="K7663" t="s">
        <v>37</v>
      </c>
      <c r="L7663" t="s">
        <v>54</v>
      </c>
      <c r="M7663" t="s">
        <v>34</v>
      </c>
      <c r="N7663" t="s">
        <v>27</v>
      </c>
      <c r="O7663" t="s">
        <v>264</v>
      </c>
      <c r="P7663" t="s">
        <v>265</v>
      </c>
    </row>
    <row r="7664" spans="1:16" x14ac:dyDescent="0.25">
      <c r="A7664" t="s">
        <v>9573</v>
      </c>
      <c r="B7664" s="1">
        <v>40942</v>
      </c>
      <c r="C7664">
        <v>2012</v>
      </c>
      <c r="D7664">
        <v>9</v>
      </c>
      <c r="E7664">
        <v>2178.5830657150441</v>
      </c>
      <c r="F7664">
        <v>3619.65</v>
      </c>
      <c r="G7664">
        <v>1441.066934284956</v>
      </c>
      <c r="H7664" t="s">
        <v>1</v>
      </c>
      <c r="I7664" t="s">
        <v>5732</v>
      </c>
      <c r="J7664" t="s">
        <v>3</v>
      </c>
      <c r="K7664" t="s">
        <v>4</v>
      </c>
      <c r="L7664" t="s">
        <v>101</v>
      </c>
      <c r="M7664" t="s">
        <v>34</v>
      </c>
      <c r="N7664" t="s">
        <v>22</v>
      </c>
      <c r="O7664" t="s">
        <v>1748</v>
      </c>
      <c r="P7664" t="s">
        <v>125</v>
      </c>
    </row>
    <row r="7665" spans="1:16" x14ac:dyDescent="0.25">
      <c r="A7665" t="s">
        <v>9574</v>
      </c>
      <c r="B7665" s="1">
        <v>41006</v>
      </c>
      <c r="C7665">
        <v>2012</v>
      </c>
      <c r="D7665">
        <v>10</v>
      </c>
      <c r="E7665">
        <v>40.215197075513153</v>
      </c>
      <c r="F7665">
        <v>2290</v>
      </c>
      <c r="G7665">
        <v>2249.7848029244869</v>
      </c>
      <c r="H7665" t="s">
        <v>1</v>
      </c>
      <c r="I7665" t="s">
        <v>178</v>
      </c>
      <c r="J7665" t="s">
        <v>67</v>
      </c>
      <c r="K7665" t="s">
        <v>68</v>
      </c>
      <c r="L7665" t="s">
        <v>69</v>
      </c>
      <c r="M7665" t="s">
        <v>39</v>
      </c>
      <c r="N7665" t="s">
        <v>22</v>
      </c>
      <c r="O7665" t="s">
        <v>783</v>
      </c>
      <c r="P7665" t="s">
        <v>24</v>
      </c>
    </row>
    <row r="7666" spans="1:16" x14ac:dyDescent="0.25">
      <c r="A7666" t="s">
        <v>9575</v>
      </c>
      <c r="B7666" s="1">
        <v>41369</v>
      </c>
      <c r="C7666">
        <v>2013</v>
      </c>
      <c r="D7666">
        <v>10</v>
      </c>
      <c r="E7666">
        <v>6.3881236926878033</v>
      </c>
      <c r="F7666">
        <v>990</v>
      </c>
      <c r="G7666">
        <v>983.61187630731217</v>
      </c>
      <c r="H7666" t="s">
        <v>171</v>
      </c>
      <c r="I7666" t="s">
        <v>2229</v>
      </c>
      <c r="J7666" t="s">
        <v>37</v>
      </c>
      <c r="K7666" t="s">
        <v>37</v>
      </c>
      <c r="L7666" t="s">
        <v>97</v>
      </c>
      <c r="M7666" t="s">
        <v>39</v>
      </c>
      <c r="N7666" t="s">
        <v>22</v>
      </c>
      <c r="O7666" t="s">
        <v>173</v>
      </c>
      <c r="P7666" t="s">
        <v>24</v>
      </c>
    </row>
    <row r="7667" spans="1:16" x14ac:dyDescent="0.25">
      <c r="A7667" t="s">
        <v>9576</v>
      </c>
      <c r="B7667" s="1">
        <v>41455</v>
      </c>
      <c r="C7667">
        <v>2013</v>
      </c>
      <c r="D7667">
        <v>12</v>
      </c>
      <c r="E7667">
        <v>188.56579128787854</v>
      </c>
      <c r="F7667">
        <v>1612.4</v>
      </c>
      <c r="G7667">
        <v>1423.8342087121216</v>
      </c>
      <c r="H7667" t="s">
        <v>1</v>
      </c>
      <c r="I7667" t="s">
        <v>3124</v>
      </c>
      <c r="J7667" t="s">
        <v>67</v>
      </c>
      <c r="K7667" t="s">
        <v>68</v>
      </c>
      <c r="L7667" t="s">
        <v>97</v>
      </c>
      <c r="M7667" t="s">
        <v>39</v>
      </c>
      <c r="N7667" t="s">
        <v>22</v>
      </c>
      <c r="O7667" t="s">
        <v>772</v>
      </c>
      <c r="P7667" t="s">
        <v>24</v>
      </c>
    </row>
    <row r="7668" spans="1:16" x14ac:dyDescent="0.25">
      <c r="A7668" t="s">
        <v>9577</v>
      </c>
      <c r="B7668" s="1">
        <v>41808</v>
      </c>
      <c r="C7668">
        <v>2014</v>
      </c>
      <c r="D7668">
        <v>20</v>
      </c>
      <c r="E7668">
        <v>241.99620612063831</v>
      </c>
      <c r="F7668">
        <v>2780</v>
      </c>
      <c r="G7668">
        <v>2538.0037938793616</v>
      </c>
      <c r="H7668" t="s">
        <v>1</v>
      </c>
      <c r="I7668" t="s">
        <v>3124</v>
      </c>
      <c r="J7668" t="s">
        <v>67</v>
      </c>
      <c r="K7668" t="s">
        <v>68</v>
      </c>
      <c r="L7668" t="s">
        <v>97</v>
      </c>
      <c r="M7668" t="s">
        <v>39</v>
      </c>
      <c r="N7668" t="s">
        <v>7</v>
      </c>
      <c r="O7668" t="s">
        <v>1366</v>
      </c>
      <c r="P7668" t="s">
        <v>138</v>
      </c>
    </row>
    <row r="7669" spans="1:16" x14ac:dyDescent="0.25">
      <c r="A7669" t="s">
        <v>9578</v>
      </c>
      <c r="B7669" s="1">
        <v>40937</v>
      </c>
      <c r="C7669">
        <v>2012</v>
      </c>
      <c r="D7669">
        <v>4</v>
      </c>
      <c r="E7669">
        <v>8.3649005053074816</v>
      </c>
      <c r="F7669">
        <v>383.96800000000002</v>
      </c>
      <c r="G7669">
        <v>375.60309949469251</v>
      </c>
      <c r="H7669" t="s">
        <v>1</v>
      </c>
      <c r="I7669" t="s">
        <v>4841</v>
      </c>
      <c r="J7669" t="s">
        <v>37</v>
      </c>
      <c r="K7669" t="s">
        <v>37</v>
      </c>
      <c r="L7669" t="s">
        <v>54</v>
      </c>
      <c r="M7669" t="s">
        <v>34</v>
      </c>
      <c r="N7669" t="s">
        <v>27</v>
      </c>
      <c r="O7669" t="s">
        <v>450</v>
      </c>
      <c r="P7669" t="s">
        <v>450</v>
      </c>
    </row>
    <row r="7670" spans="1:16" x14ac:dyDescent="0.25">
      <c r="A7670" t="s">
        <v>9579</v>
      </c>
      <c r="B7670" s="1">
        <v>41128</v>
      </c>
      <c r="C7670">
        <v>2012</v>
      </c>
      <c r="D7670">
        <v>12</v>
      </c>
      <c r="E7670">
        <v>430.51069421494924</v>
      </c>
      <c r="F7670">
        <v>478.8</v>
      </c>
      <c r="G7670">
        <v>48.289305785050772</v>
      </c>
      <c r="H7670" t="s">
        <v>1</v>
      </c>
      <c r="I7670" t="s">
        <v>2452</v>
      </c>
      <c r="J7670" t="s">
        <v>3</v>
      </c>
      <c r="K7670" t="s">
        <v>4</v>
      </c>
      <c r="L7670" t="s">
        <v>131</v>
      </c>
      <c r="M7670" t="s">
        <v>39</v>
      </c>
      <c r="N7670" t="s">
        <v>22</v>
      </c>
      <c r="O7670" t="s">
        <v>2720</v>
      </c>
      <c r="P7670" t="s">
        <v>24</v>
      </c>
    </row>
    <row r="7671" spans="1:16" x14ac:dyDescent="0.25">
      <c r="A7671" t="s">
        <v>9580</v>
      </c>
      <c r="B7671" s="1">
        <v>41189</v>
      </c>
      <c r="C7671">
        <v>2012</v>
      </c>
      <c r="D7671">
        <v>13</v>
      </c>
      <c r="E7671">
        <v>2079.0496432672021</v>
      </c>
      <c r="F7671">
        <v>12574.8</v>
      </c>
      <c r="G7671">
        <v>10495.750356732797</v>
      </c>
      <c r="H7671" t="s">
        <v>26</v>
      </c>
      <c r="I7671" t="s">
        <v>679</v>
      </c>
      <c r="J7671" t="s">
        <v>42</v>
      </c>
      <c r="K7671" t="s">
        <v>43</v>
      </c>
      <c r="L7671" t="s">
        <v>44</v>
      </c>
      <c r="M7671" t="s">
        <v>6</v>
      </c>
      <c r="N7671" t="s">
        <v>22</v>
      </c>
      <c r="O7671" t="s">
        <v>209</v>
      </c>
      <c r="P7671" t="s">
        <v>24</v>
      </c>
    </row>
    <row r="7672" spans="1:16" x14ac:dyDescent="0.25">
      <c r="A7672" t="s">
        <v>9581</v>
      </c>
      <c r="B7672" s="1">
        <v>41371</v>
      </c>
      <c r="C7672">
        <v>2013</v>
      </c>
      <c r="D7672">
        <v>10</v>
      </c>
      <c r="E7672">
        <v>95.485812574367316</v>
      </c>
      <c r="F7672">
        <v>169.9</v>
      </c>
      <c r="G7672">
        <v>74.41418742563269</v>
      </c>
      <c r="H7672" t="s">
        <v>171</v>
      </c>
      <c r="I7672" t="s">
        <v>2471</v>
      </c>
      <c r="J7672" t="s">
        <v>3</v>
      </c>
      <c r="K7672" t="s">
        <v>4</v>
      </c>
      <c r="L7672" t="s">
        <v>118</v>
      </c>
      <c r="M7672" t="s">
        <v>49</v>
      </c>
      <c r="N7672" t="s">
        <v>7</v>
      </c>
      <c r="O7672" t="s">
        <v>252</v>
      </c>
      <c r="P7672" t="s">
        <v>253</v>
      </c>
    </row>
    <row r="7673" spans="1:16" x14ac:dyDescent="0.25">
      <c r="A7673" t="s">
        <v>9582</v>
      </c>
      <c r="B7673" s="1">
        <v>41241</v>
      </c>
      <c r="C7673">
        <v>2012</v>
      </c>
      <c r="D7673">
        <v>13</v>
      </c>
      <c r="E7673">
        <v>3782.5300906578918</v>
      </c>
      <c r="F7673">
        <v>4671.99</v>
      </c>
      <c r="G7673">
        <v>889.45990934210795</v>
      </c>
      <c r="H7673" t="s">
        <v>1</v>
      </c>
      <c r="I7673" t="s">
        <v>5040</v>
      </c>
      <c r="J7673" t="s">
        <v>72</v>
      </c>
      <c r="K7673" t="s">
        <v>72</v>
      </c>
      <c r="L7673" t="s">
        <v>38</v>
      </c>
      <c r="M7673" t="s">
        <v>39</v>
      </c>
      <c r="N7673" t="s">
        <v>22</v>
      </c>
      <c r="O7673" t="s">
        <v>1175</v>
      </c>
      <c r="P7673" t="s">
        <v>24</v>
      </c>
    </row>
    <row r="7674" spans="1:16" x14ac:dyDescent="0.25">
      <c r="A7674" t="s">
        <v>9583</v>
      </c>
      <c r="B7674" s="1">
        <v>40929</v>
      </c>
      <c r="C7674">
        <v>2012</v>
      </c>
      <c r="D7674">
        <v>9</v>
      </c>
      <c r="E7674">
        <v>63.733112083160712</v>
      </c>
      <c r="F7674">
        <v>449.91</v>
      </c>
      <c r="G7674">
        <v>386.17688791683929</v>
      </c>
      <c r="H7674" t="s">
        <v>1</v>
      </c>
      <c r="I7674" t="s">
        <v>8560</v>
      </c>
      <c r="J7674" t="s">
        <v>3</v>
      </c>
      <c r="K7674" t="s">
        <v>4</v>
      </c>
      <c r="L7674" t="s">
        <v>118</v>
      </c>
      <c r="M7674" t="s">
        <v>49</v>
      </c>
      <c r="N7674" t="s">
        <v>22</v>
      </c>
      <c r="O7674" t="s">
        <v>2504</v>
      </c>
      <c r="P7674" t="s">
        <v>24</v>
      </c>
    </row>
    <row r="7675" spans="1:16" x14ac:dyDescent="0.25">
      <c r="A7675" t="s">
        <v>9584</v>
      </c>
      <c r="B7675" s="1">
        <v>41254</v>
      </c>
      <c r="C7675">
        <v>2012</v>
      </c>
      <c r="D7675">
        <v>9</v>
      </c>
      <c r="E7675">
        <v>185.97424858773718</v>
      </c>
      <c r="F7675">
        <v>1161</v>
      </c>
      <c r="G7675">
        <v>975.02575141226282</v>
      </c>
      <c r="H7675" t="s">
        <v>171</v>
      </c>
      <c r="I7675" t="s">
        <v>1357</v>
      </c>
      <c r="J7675" t="s">
        <v>47</v>
      </c>
      <c r="K7675" t="s">
        <v>47</v>
      </c>
      <c r="L7675" t="s">
        <v>48</v>
      </c>
      <c r="M7675" t="s">
        <v>49</v>
      </c>
      <c r="N7675" t="s">
        <v>22</v>
      </c>
      <c r="O7675" t="s">
        <v>173</v>
      </c>
      <c r="P7675" t="s">
        <v>24</v>
      </c>
    </row>
    <row r="7676" spans="1:16" x14ac:dyDescent="0.25">
      <c r="A7676" t="s">
        <v>9585</v>
      </c>
      <c r="B7676" s="1">
        <v>41218</v>
      </c>
      <c r="C7676">
        <v>2012</v>
      </c>
      <c r="D7676">
        <v>13</v>
      </c>
      <c r="E7676">
        <v>5.0145726959169608</v>
      </c>
      <c r="F7676">
        <v>376.87</v>
      </c>
      <c r="G7676">
        <v>371.85542730408304</v>
      </c>
      <c r="H7676" t="s">
        <v>26</v>
      </c>
      <c r="I7676" t="s">
        <v>2431</v>
      </c>
      <c r="J7676" t="s">
        <v>3</v>
      </c>
      <c r="K7676" t="s">
        <v>4</v>
      </c>
      <c r="L7676" t="s">
        <v>118</v>
      </c>
      <c r="M7676" t="s">
        <v>49</v>
      </c>
      <c r="N7676" t="s">
        <v>22</v>
      </c>
      <c r="O7676" t="s">
        <v>209</v>
      </c>
      <c r="P7676" t="s">
        <v>24</v>
      </c>
    </row>
    <row r="7677" spans="1:16" x14ac:dyDescent="0.25">
      <c r="A7677" t="s">
        <v>9586</v>
      </c>
      <c r="B7677" s="1">
        <v>41269</v>
      </c>
      <c r="C7677">
        <v>2012</v>
      </c>
      <c r="D7677">
        <v>13</v>
      </c>
      <c r="E7677">
        <v>1547.4250822723611</v>
      </c>
      <c r="F7677">
        <v>16692.150000000001</v>
      </c>
      <c r="G7677">
        <v>15144.724917727641</v>
      </c>
      <c r="H7677" t="s">
        <v>1</v>
      </c>
      <c r="I7677" t="s">
        <v>2003</v>
      </c>
      <c r="J7677" t="s">
        <v>72</v>
      </c>
      <c r="K7677" t="s">
        <v>72</v>
      </c>
      <c r="L7677" t="s">
        <v>38</v>
      </c>
      <c r="M7677" t="s">
        <v>39</v>
      </c>
      <c r="N7677" t="s">
        <v>27</v>
      </c>
      <c r="O7677" t="s">
        <v>419</v>
      </c>
      <c r="P7677" t="s">
        <v>420</v>
      </c>
    </row>
    <row r="7678" spans="1:16" x14ac:dyDescent="0.25">
      <c r="A7678" t="s">
        <v>9587</v>
      </c>
      <c r="B7678" s="1">
        <v>41655</v>
      </c>
      <c r="C7678">
        <v>2014</v>
      </c>
      <c r="D7678">
        <v>18</v>
      </c>
      <c r="E7678">
        <v>123.77927373021113</v>
      </c>
      <c r="F7678">
        <v>2923.828</v>
      </c>
      <c r="G7678">
        <v>2800.0487262697889</v>
      </c>
      <c r="H7678" t="s">
        <v>1</v>
      </c>
      <c r="I7678" t="s">
        <v>142</v>
      </c>
      <c r="J7678" t="s">
        <v>37</v>
      </c>
      <c r="K7678" t="s">
        <v>37</v>
      </c>
      <c r="L7678" t="s">
        <v>54</v>
      </c>
      <c r="M7678" t="s">
        <v>34</v>
      </c>
      <c r="N7678" t="s">
        <v>27</v>
      </c>
      <c r="O7678" t="s">
        <v>469</v>
      </c>
      <c r="P7678" t="s">
        <v>470</v>
      </c>
    </row>
    <row r="7679" spans="1:16" x14ac:dyDescent="0.25">
      <c r="A7679" t="s">
        <v>9588</v>
      </c>
      <c r="B7679" s="1">
        <v>41690</v>
      </c>
      <c r="C7679">
        <v>2014</v>
      </c>
      <c r="D7679">
        <v>12</v>
      </c>
      <c r="E7679">
        <v>39.717623926336593</v>
      </c>
      <c r="F7679">
        <v>3197.24</v>
      </c>
      <c r="G7679">
        <v>3157.5223760736631</v>
      </c>
      <c r="H7679" t="s">
        <v>1</v>
      </c>
      <c r="I7679" t="s">
        <v>2503</v>
      </c>
      <c r="J7679" t="s">
        <v>57</v>
      </c>
      <c r="K7679" t="s">
        <v>58</v>
      </c>
      <c r="L7679" t="s">
        <v>92</v>
      </c>
      <c r="M7679" t="s">
        <v>6</v>
      </c>
      <c r="N7679" t="s">
        <v>7</v>
      </c>
      <c r="O7679" t="s">
        <v>297</v>
      </c>
      <c r="P7679" t="s">
        <v>138</v>
      </c>
    </row>
    <row r="7680" spans="1:16" x14ac:dyDescent="0.25">
      <c r="A7680" t="s">
        <v>9589</v>
      </c>
      <c r="B7680" s="1">
        <v>41649</v>
      </c>
      <c r="C7680">
        <v>2014</v>
      </c>
      <c r="D7680">
        <v>18</v>
      </c>
      <c r="E7680">
        <v>95.384769698500463</v>
      </c>
      <c r="F7680">
        <v>2488.1</v>
      </c>
      <c r="G7680">
        <v>2392.7152303014996</v>
      </c>
      <c r="H7680" t="s">
        <v>1</v>
      </c>
      <c r="I7680" t="s">
        <v>4845</v>
      </c>
      <c r="J7680" t="s">
        <v>37</v>
      </c>
      <c r="K7680" t="s">
        <v>37</v>
      </c>
      <c r="L7680" t="s">
        <v>97</v>
      </c>
      <c r="M7680" t="s">
        <v>39</v>
      </c>
      <c r="N7680" t="s">
        <v>22</v>
      </c>
      <c r="O7680" t="s">
        <v>526</v>
      </c>
      <c r="P7680" t="s">
        <v>24</v>
      </c>
    </row>
    <row r="7681" spans="1:16" x14ac:dyDescent="0.25">
      <c r="A7681" t="s">
        <v>9590</v>
      </c>
      <c r="B7681" s="1">
        <v>41003</v>
      </c>
      <c r="C7681">
        <v>2012</v>
      </c>
      <c r="D7681">
        <v>10</v>
      </c>
      <c r="E7681">
        <v>616.24647951459622</v>
      </c>
      <c r="F7681">
        <v>2799.9</v>
      </c>
      <c r="G7681">
        <v>2183.653520485404</v>
      </c>
      <c r="H7681" t="s">
        <v>1</v>
      </c>
      <c r="I7681" t="s">
        <v>745</v>
      </c>
      <c r="J7681" t="s">
        <v>37</v>
      </c>
      <c r="K7681" t="s">
        <v>37</v>
      </c>
      <c r="L7681" t="s">
        <v>54</v>
      </c>
      <c r="M7681" t="s">
        <v>34</v>
      </c>
      <c r="N7681" t="s">
        <v>22</v>
      </c>
      <c r="O7681" t="s">
        <v>566</v>
      </c>
      <c r="P7681" t="s">
        <v>24</v>
      </c>
    </row>
    <row r="7682" spans="1:16" x14ac:dyDescent="0.25">
      <c r="A7682" t="s">
        <v>9591</v>
      </c>
      <c r="B7682" s="1">
        <v>41112</v>
      </c>
      <c r="C7682">
        <v>2012</v>
      </c>
      <c r="D7682">
        <v>12</v>
      </c>
      <c r="E7682">
        <v>490.30646812645904</v>
      </c>
      <c r="F7682">
        <v>5639.4</v>
      </c>
      <c r="G7682">
        <v>5149.093531873541</v>
      </c>
      <c r="H7682" t="s">
        <v>1</v>
      </c>
      <c r="I7682" t="s">
        <v>832</v>
      </c>
      <c r="J7682" t="s">
        <v>42</v>
      </c>
      <c r="K7682" t="s">
        <v>43</v>
      </c>
      <c r="L7682" t="s">
        <v>44</v>
      </c>
      <c r="M7682" t="s">
        <v>6</v>
      </c>
      <c r="N7682" t="s">
        <v>22</v>
      </c>
      <c r="O7682" t="s">
        <v>605</v>
      </c>
      <c r="P7682" t="s">
        <v>24</v>
      </c>
    </row>
    <row r="7683" spans="1:16" x14ac:dyDescent="0.25">
      <c r="A7683" t="s">
        <v>9592</v>
      </c>
      <c r="B7683" s="1">
        <v>41416</v>
      </c>
      <c r="C7683">
        <v>2013</v>
      </c>
      <c r="D7683">
        <v>20</v>
      </c>
      <c r="E7683">
        <v>475.7648373958562</v>
      </c>
      <c r="F7683">
        <v>5360</v>
      </c>
      <c r="G7683">
        <v>4884.2351626041436</v>
      </c>
      <c r="H7683" t="s">
        <v>26</v>
      </c>
      <c r="I7683" t="s">
        <v>1140</v>
      </c>
      <c r="J7683" t="s">
        <v>57</v>
      </c>
      <c r="K7683" t="s">
        <v>58</v>
      </c>
      <c r="L7683" t="s">
        <v>92</v>
      </c>
      <c r="M7683" t="s">
        <v>6</v>
      </c>
      <c r="N7683" t="s">
        <v>22</v>
      </c>
      <c r="O7683" t="s">
        <v>209</v>
      </c>
      <c r="P7683" t="s">
        <v>24</v>
      </c>
    </row>
    <row r="7684" spans="1:16" x14ac:dyDescent="0.25">
      <c r="A7684" t="s">
        <v>9593</v>
      </c>
      <c r="B7684" s="1">
        <v>41248</v>
      </c>
      <c r="C7684">
        <v>2012</v>
      </c>
      <c r="D7684">
        <v>9</v>
      </c>
      <c r="E7684">
        <v>221.54903387266722</v>
      </c>
      <c r="F7684">
        <v>858.75250000000005</v>
      </c>
      <c r="G7684">
        <v>637.20346612733283</v>
      </c>
      <c r="H7684" t="s">
        <v>1</v>
      </c>
      <c r="I7684" t="s">
        <v>60</v>
      </c>
      <c r="J7684" t="s">
        <v>3</v>
      </c>
      <c r="K7684" t="s">
        <v>4</v>
      </c>
      <c r="L7684" t="s">
        <v>12</v>
      </c>
      <c r="M7684" t="s">
        <v>13</v>
      </c>
      <c r="N7684" t="s">
        <v>22</v>
      </c>
      <c r="O7684" t="s">
        <v>548</v>
      </c>
      <c r="P7684" t="s">
        <v>24</v>
      </c>
    </row>
    <row r="7685" spans="1:16" x14ac:dyDescent="0.25">
      <c r="A7685" t="s">
        <v>9594</v>
      </c>
      <c r="B7685" s="1">
        <v>41299</v>
      </c>
      <c r="C7685">
        <v>2013</v>
      </c>
      <c r="D7685">
        <v>24</v>
      </c>
      <c r="E7685">
        <v>252.07136585912056</v>
      </c>
      <c r="F7685">
        <v>237.66210000000001</v>
      </c>
      <c r="G7685">
        <v>-14.409265859120552</v>
      </c>
      <c r="H7685" t="s">
        <v>171</v>
      </c>
      <c r="I7685" t="s">
        <v>3193</v>
      </c>
      <c r="J7685" t="s">
        <v>3</v>
      </c>
      <c r="K7685" t="s">
        <v>4</v>
      </c>
      <c r="L7685" t="s">
        <v>16</v>
      </c>
      <c r="M7685" t="s">
        <v>17</v>
      </c>
      <c r="N7685" t="s">
        <v>7</v>
      </c>
      <c r="O7685" t="s">
        <v>252</v>
      </c>
      <c r="P7685" t="s">
        <v>253</v>
      </c>
    </row>
    <row r="7686" spans="1:16" x14ac:dyDescent="0.25">
      <c r="A7686" t="s">
        <v>9595</v>
      </c>
      <c r="B7686" s="1">
        <v>41646</v>
      </c>
      <c r="C7686">
        <v>2014</v>
      </c>
      <c r="D7686">
        <v>12</v>
      </c>
      <c r="E7686">
        <v>1153.7528242747439</v>
      </c>
      <c r="F7686">
        <v>3516</v>
      </c>
      <c r="G7686">
        <v>2362.2471757252561</v>
      </c>
      <c r="H7686" t="s">
        <v>1</v>
      </c>
      <c r="I7686" t="s">
        <v>936</v>
      </c>
      <c r="J7686" t="s">
        <v>47</v>
      </c>
      <c r="K7686" t="s">
        <v>47</v>
      </c>
      <c r="L7686" t="s">
        <v>273</v>
      </c>
      <c r="M7686" t="s">
        <v>49</v>
      </c>
      <c r="N7686" t="s">
        <v>7</v>
      </c>
      <c r="O7686" t="s">
        <v>1052</v>
      </c>
      <c r="P7686" t="s">
        <v>1053</v>
      </c>
    </row>
    <row r="7687" spans="1:16" x14ac:dyDescent="0.25">
      <c r="A7687" t="s">
        <v>9596</v>
      </c>
      <c r="B7687" s="1">
        <v>41780</v>
      </c>
      <c r="C7687">
        <v>2014</v>
      </c>
      <c r="D7687">
        <v>10</v>
      </c>
      <c r="E7687">
        <v>314.97752959197521</v>
      </c>
      <c r="F7687">
        <v>10990</v>
      </c>
      <c r="G7687">
        <v>10675.022470408025</v>
      </c>
      <c r="H7687" t="s">
        <v>1</v>
      </c>
      <c r="I7687" t="s">
        <v>1610</v>
      </c>
      <c r="J7687" t="s">
        <v>42</v>
      </c>
      <c r="K7687" t="s">
        <v>43</v>
      </c>
      <c r="L7687" t="s">
        <v>38</v>
      </c>
      <c r="M7687" t="s">
        <v>39</v>
      </c>
      <c r="N7687" t="s">
        <v>7</v>
      </c>
      <c r="O7687" t="s">
        <v>890</v>
      </c>
      <c r="P7687" t="s">
        <v>891</v>
      </c>
    </row>
    <row r="7688" spans="1:16" x14ac:dyDescent="0.25">
      <c r="A7688" t="s">
        <v>9597</v>
      </c>
      <c r="B7688" s="1">
        <v>41488</v>
      </c>
      <c r="C7688">
        <v>2013</v>
      </c>
      <c r="D7688">
        <v>10</v>
      </c>
      <c r="E7688">
        <v>3.0806160984815674</v>
      </c>
      <c r="F7688">
        <v>1699.9</v>
      </c>
      <c r="G7688">
        <v>1696.8193839015184</v>
      </c>
      <c r="H7688" t="s">
        <v>1</v>
      </c>
      <c r="I7688" t="s">
        <v>4510</v>
      </c>
      <c r="J7688" t="s">
        <v>37</v>
      </c>
      <c r="K7688" t="s">
        <v>37</v>
      </c>
      <c r="L7688" t="s">
        <v>54</v>
      </c>
      <c r="M7688" t="s">
        <v>34</v>
      </c>
      <c r="N7688" t="s">
        <v>27</v>
      </c>
      <c r="O7688" t="s">
        <v>425</v>
      </c>
      <c r="P7688" t="s">
        <v>29</v>
      </c>
    </row>
    <row r="7689" spans="1:16" x14ac:dyDescent="0.25">
      <c r="A7689" t="s">
        <v>9598</v>
      </c>
      <c r="B7689" s="1">
        <v>41844</v>
      </c>
      <c r="C7689">
        <v>2014</v>
      </c>
      <c r="D7689">
        <v>20</v>
      </c>
      <c r="E7689">
        <v>2161.4983312855798</v>
      </c>
      <c r="F7689">
        <v>3800</v>
      </c>
      <c r="G7689">
        <v>1638.5016687144202</v>
      </c>
      <c r="H7689" t="s">
        <v>1</v>
      </c>
      <c r="I7689" t="s">
        <v>3342</v>
      </c>
      <c r="J7689" t="s">
        <v>3</v>
      </c>
      <c r="K7689" t="s">
        <v>4</v>
      </c>
      <c r="L7689" t="s">
        <v>87</v>
      </c>
      <c r="M7689" t="s">
        <v>39</v>
      </c>
      <c r="N7689" t="s">
        <v>27</v>
      </c>
      <c r="O7689" t="s">
        <v>282</v>
      </c>
      <c r="P7689" t="s">
        <v>283</v>
      </c>
    </row>
    <row r="7690" spans="1:16" x14ac:dyDescent="0.25">
      <c r="A7690" t="s">
        <v>9599</v>
      </c>
      <c r="B7690" s="1">
        <v>40897</v>
      </c>
      <c r="C7690">
        <v>2011</v>
      </c>
      <c r="D7690">
        <v>4</v>
      </c>
      <c r="E7690">
        <v>145.16538258834802</v>
      </c>
      <c r="F7690">
        <v>147.96</v>
      </c>
      <c r="G7690">
        <v>2.7946174116519842</v>
      </c>
      <c r="H7690" t="s">
        <v>1</v>
      </c>
      <c r="I7690" t="s">
        <v>4226</v>
      </c>
      <c r="J7690" t="s">
        <v>3</v>
      </c>
      <c r="K7690" t="s">
        <v>4</v>
      </c>
      <c r="L7690" t="s">
        <v>749</v>
      </c>
      <c r="M7690" t="s">
        <v>6</v>
      </c>
      <c r="N7690" t="s">
        <v>22</v>
      </c>
      <c r="O7690" t="s">
        <v>514</v>
      </c>
      <c r="P7690" t="s">
        <v>24</v>
      </c>
    </row>
    <row r="7691" spans="1:16" x14ac:dyDescent="0.25">
      <c r="A7691" t="s">
        <v>9600</v>
      </c>
      <c r="B7691" s="1">
        <v>40903</v>
      </c>
      <c r="C7691">
        <v>2011</v>
      </c>
      <c r="D7691">
        <v>36</v>
      </c>
      <c r="E7691">
        <v>5321.1244017167974</v>
      </c>
      <c r="F7691">
        <v>6758.6</v>
      </c>
      <c r="G7691">
        <v>1437.475598283203</v>
      </c>
      <c r="H7691" t="s">
        <v>328</v>
      </c>
      <c r="I7691" t="s">
        <v>2726</v>
      </c>
      <c r="J7691" t="s">
        <v>57</v>
      </c>
      <c r="K7691" t="s">
        <v>58</v>
      </c>
      <c r="L7691" t="s">
        <v>92</v>
      </c>
      <c r="M7691" t="s">
        <v>6</v>
      </c>
      <c r="N7691" t="s">
        <v>22</v>
      </c>
      <c r="O7691" t="s">
        <v>329</v>
      </c>
      <c r="P7691" t="s">
        <v>24</v>
      </c>
    </row>
    <row r="7692" spans="1:16" x14ac:dyDescent="0.25">
      <c r="A7692" t="s">
        <v>9601</v>
      </c>
      <c r="B7692" s="1">
        <v>41758</v>
      </c>
      <c r="C7692">
        <v>2014</v>
      </c>
      <c r="D7692">
        <v>10</v>
      </c>
      <c r="E7692">
        <v>9129.4421587184515</v>
      </c>
      <c r="F7692">
        <v>6650</v>
      </c>
      <c r="G7692">
        <v>-2479.4421587184515</v>
      </c>
      <c r="H7692" t="s">
        <v>26</v>
      </c>
      <c r="I7692" t="s">
        <v>4304</v>
      </c>
      <c r="J7692" t="s">
        <v>42</v>
      </c>
      <c r="K7692" t="s">
        <v>43</v>
      </c>
      <c r="L7692" t="s">
        <v>44</v>
      </c>
      <c r="M7692" t="s">
        <v>6</v>
      </c>
      <c r="N7692" t="s">
        <v>22</v>
      </c>
      <c r="O7692" t="s">
        <v>209</v>
      </c>
      <c r="P7692" t="s">
        <v>24</v>
      </c>
    </row>
    <row r="7693" spans="1:16" x14ac:dyDescent="0.25">
      <c r="A7693" t="s">
        <v>9602</v>
      </c>
      <c r="B7693" s="1">
        <v>41970</v>
      </c>
      <c r="C7693">
        <v>2014</v>
      </c>
      <c r="D7693">
        <v>8</v>
      </c>
      <c r="E7693">
        <v>125.22833070259745</v>
      </c>
      <c r="F7693">
        <v>3369.6</v>
      </c>
      <c r="G7693">
        <v>3244.3716692974026</v>
      </c>
      <c r="H7693" t="s">
        <v>26</v>
      </c>
      <c r="I7693" t="s">
        <v>1643</v>
      </c>
      <c r="J7693" t="s">
        <v>42</v>
      </c>
      <c r="K7693" t="s">
        <v>43</v>
      </c>
      <c r="L7693" t="s">
        <v>44</v>
      </c>
      <c r="M7693" t="s">
        <v>6</v>
      </c>
      <c r="N7693" t="s">
        <v>7</v>
      </c>
      <c r="O7693" t="s">
        <v>137</v>
      </c>
      <c r="P7693" t="s">
        <v>138</v>
      </c>
    </row>
    <row r="7694" spans="1:16" x14ac:dyDescent="0.25">
      <c r="A7694" t="s">
        <v>9603</v>
      </c>
      <c r="B7694" s="1">
        <v>41966</v>
      </c>
      <c r="C7694">
        <v>2014</v>
      </c>
      <c r="D7694">
        <v>13</v>
      </c>
      <c r="E7694">
        <v>846.30649994676821</v>
      </c>
      <c r="F7694">
        <v>3699.2</v>
      </c>
      <c r="G7694">
        <v>2852.8935000532315</v>
      </c>
      <c r="H7694" t="s">
        <v>328</v>
      </c>
      <c r="I7694" t="s">
        <v>2081</v>
      </c>
      <c r="J7694" t="s">
        <v>47</v>
      </c>
      <c r="K7694" t="s">
        <v>47</v>
      </c>
      <c r="L7694" t="s">
        <v>273</v>
      </c>
      <c r="M7694" t="s">
        <v>49</v>
      </c>
      <c r="N7694" t="s">
        <v>22</v>
      </c>
      <c r="O7694" t="s">
        <v>329</v>
      </c>
      <c r="P7694" t="s">
        <v>24</v>
      </c>
    </row>
    <row r="7695" spans="1:16" x14ac:dyDescent="0.25">
      <c r="A7695" t="s">
        <v>9604</v>
      </c>
      <c r="B7695" s="1">
        <v>41294</v>
      </c>
      <c r="C7695">
        <v>2013</v>
      </c>
      <c r="D7695">
        <v>12</v>
      </c>
      <c r="E7695">
        <v>551.55653853612921</v>
      </c>
      <c r="F7695">
        <v>561.97400000000005</v>
      </c>
      <c r="G7695">
        <v>10.417461463870836</v>
      </c>
      <c r="H7695" t="s">
        <v>171</v>
      </c>
      <c r="I7695" t="s">
        <v>155</v>
      </c>
      <c r="J7695" t="s">
        <v>20</v>
      </c>
      <c r="K7695" t="s">
        <v>20</v>
      </c>
      <c r="L7695" t="s">
        <v>21</v>
      </c>
      <c r="M7695" t="s">
        <v>13</v>
      </c>
      <c r="N7695" t="s">
        <v>7</v>
      </c>
      <c r="O7695" t="s">
        <v>252</v>
      </c>
      <c r="P7695" t="s">
        <v>253</v>
      </c>
    </row>
    <row r="7696" spans="1:16" x14ac:dyDescent="0.25">
      <c r="A7696" t="s">
        <v>9605</v>
      </c>
      <c r="B7696" s="1">
        <v>41891</v>
      </c>
      <c r="C7696">
        <v>2014</v>
      </c>
      <c r="D7696">
        <v>400</v>
      </c>
      <c r="E7696">
        <v>19.52582468692512</v>
      </c>
      <c r="F7696">
        <v>9488</v>
      </c>
      <c r="G7696">
        <v>9468.4741753130747</v>
      </c>
      <c r="H7696" t="s">
        <v>171</v>
      </c>
      <c r="I7696" t="s">
        <v>9606</v>
      </c>
      <c r="J7696" t="s">
        <v>3</v>
      </c>
      <c r="K7696" t="s">
        <v>4</v>
      </c>
      <c r="L7696" t="s">
        <v>200</v>
      </c>
      <c r="M7696" t="s">
        <v>49</v>
      </c>
      <c r="N7696" t="s">
        <v>27</v>
      </c>
      <c r="O7696" t="s">
        <v>28</v>
      </c>
      <c r="P7696" t="s">
        <v>29</v>
      </c>
    </row>
    <row r="7697" spans="1:16" x14ac:dyDescent="0.25">
      <c r="A7697" t="s">
        <v>9607</v>
      </c>
      <c r="B7697" s="1">
        <v>40897</v>
      </c>
      <c r="C7697">
        <v>2011</v>
      </c>
      <c r="D7697">
        <v>9</v>
      </c>
      <c r="E7697">
        <v>2626.8949313164744</v>
      </c>
      <c r="F7697">
        <v>20196</v>
      </c>
      <c r="G7697">
        <v>17569.105068683526</v>
      </c>
      <c r="H7697" t="s">
        <v>1</v>
      </c>
      <c r="I7697" t="s">
        <v>3198</v>
      </c>
      <c r="J7697" t="s">
        <v>67</v>
      </c>
      <c r="K7697" t="s">
        <v>68</v>
      </c>
      <c r="L7697" t="s">
        <v>87</v>
      </c>
      <c r="M7697" t="s">
        <v>39</v>
      </c>
      <c r="N7697" t="s">
        <v>22</v>
      </c>
      <c r="O7697" t="s">
        <v>645</v>
      </c>
      <c r="P7697" t="s">
        <v>24</v>
      </c>
    </row>
    <row r="7698" spans="1:16" x14ac:dyDescent="0.25">
      <c r="A7698" t="s">
        <v>9608</v>
      </c>
      <c r="B7698" s="1">
        <v>41265</v>
      </c>
      <c r="C7698">
        <v>2012</v>
      </c>
      <c r="D7698">
        <v>9</v>
      </c>
      <c r="E7698">
        <v>3713.6908562773515</v>
      </c>
      <c r="F7698">
        <v>3660.55</v>
      </c>
      <c r="G7698">
        <v>-53.140856277351304</v>
      </c>
      <c r="H7698" t="s">
        <v>1</v>
      </c>
      <c r="I7698" t="s">
        <v>1316</v>
      </c>
      <c r="J7698" t="s">
        <v>3</v>
      </c>
      <c r="K7698" t="s">
        <v>4</v>
      </c>
      <c r="L7698" t="s">
        <v>101</v>
      </c>
      <c r="M7698" t="s">
        <v>34</v>
      </c>
      <c r="N7698" t="s">
        <v>22</v>
      </c>
      <c r="O7698" t="s">
        <v>2504</v>
      </c>
      <c r="P7698" t="s">
        <v>24</v>
      </c>
    </row>
    <row r="7699" spans="1:16" x14ac:dyDescent="0.25">
      <c r="A7699" t="s">
        <v>9609</v>
      </c>
      <c r="B7699" s="1">
        <v>41747</v>
      </c>
      <c r="C7699">
        <v>2014</v>
      </c>
      <c r="D7699">
        <v>10</v>
      </c>
      <c r="E7699">
        <v>549.61104045513878</v>
      </c>
      <c r="F7699">
        <v>8800</v>
      </c>
      <c r="G7699">
        <v>8250.3889595448618</v>
      </c>
      <c r="H7699" t="s">
        <v>1</v>
      </c>
      <c r="I7699" t="s">
        <v>2831</v>
      </c>
      <c r="J7699" t="s">
        <v>42</v>
      </c>
      <c r="K7699" t="s">
        <v>43</v>
      </c>
      <c r="L7699" t="s">
        <v>44</v>
      </c>
      <c r="M7699" t="s">
        <v>6</v>
      </c>
      <c r="N7699" t="s">
        <v>22</v>
      </c>
      <c r="O7699" t="s">
        <v>2104</v>
      </c>
      <c r="P7699" t="s">
        <v>24</v>
      </c>
    </row>
    <row r="7700" spans="1:16" x14ac:dyDescent="0.25">
      <c r="A7700" t="s">
        <v>9610</v>
      </c>
      <c r="B7700" s="1">
        <v>41763</v>
      </c>
      <c r="C7700">
        <v>2014</v>
      </c>
      <c r="D7700">
        <v>10</v>
      </c>
      <c r="E7700">
        <v>72.540863981692652</v>
      </c>
      <c r="F7700">
        <v>199.5</v>
      </c>
      <c r="G7700">
        <v>126.95913601830735</v>
      </c>
      <c r="H7700" t="s">
        <v>1</v>
      </c>
      <c r="I7700" t="s">
        <v>2645</v>
      </c>
      <c r="J7700" t="s">
        <v>3</v>
      </c>
      <c r="K7700" t="s">
        <v>4</v>
      </c>
      <c r="L7700" t="s">
        <v>131</v>
      </c>
      <c r="M7700" t="s">
        <v>39</v>
      </c>
      <c r="N7700" t="s">
        <v>22</v>
      </c>
      <c r="O7700" t="s">
        <v>554</v>
      </c>
      <c r="P7700" t="s">
        <v>24</v>
      </c>
    </row>
    <row r="7701" spans="1:16" x14ac:dyDescent="0.25">
      <c r="A7701" t="s">
        <v>9611</v>
      </c>
      <c r="B7701" s="1">
        <v>41849</v>
      </c>
      <c r="C7701">
        <v>2014</v>
      </c>
      <c r="D7701">
        <v>10</v>
      </c>
      <c r="E7701">
        <v>1968.4919910929912</v>
      </c>
      <c r="F7701">
        <v>24990</v>
      </c>
      <c r="G7701">
        <v>23021.508008907011</v>
      </c>
      <c r="H7701" t="s">
        <v>1</v>
      </c>
      <c r="I7701" t="s">
        <v>1763</v>
      </c>
      <c r="J7701" t="s">
        <v>67</v>
      </c>
      <c r="K7701" t="s">
        <v>68</v>
      </c>
      <c r="L7701" t="s">
        <v>87</v>
      </c>
      <c r="M7701" t="s">
        <v>39</v>
      </c>
      <c r="N7701" t="s">
        <v>27</v>
      </c>
      <c r="O7701" t="s">
        <v>768</v>
      </c>
      <c r="P7701" t="s">
        <v>769</v>
      </c>
    </row>
    <row r="7702" spans="1:16" x14ac:dyDescent="0.25">
      <c r="A7702" t="s">
        <v>9612</v>
      </c>
      <c r="B7702" s="1">
        <v>41695</v>
      </c>
      <c r="C7702">
        <v>2014</v>
      </c>
      <c r="D7702">
        <v>9</v>
      </c>
      <c r="E7702">
        <v>175.09024851729782</v>
      </c>
      <c r="F7702">
        <v>10546.233</v>
      </c>
      <c r="G7702">
        <v>10371.142751482703</v>
      </c>
      <c r="H7702" t="s">
        <v>1</v>
      </c>
      <c r="I7702" t="s">
        <v>9572</v>
      </c>
      <c r="J7702" t="s">
        <v>37</v>
      </c>
      <c r="K7702" t="s">
        <v>37</v>
      </c>
      <c r="L7702" t="s">
        <v>54</v>
      </c>
      <c r="M7702" t="s">
        <v>34</v>
      </c>
      <c r="N7702" t="s">
        <v>22</v>
      </c>
      <c r="O7702" t="s">
        <v>871</v>
      </c>
      <c r="P7702" t="s">
        <v>24</v>
      </c>
    </row>
    <row r="7703" spans="1:16" x14ac:dyDescent="0.25">
      <c r="A7703" t="s">
        <v>9613</v>
      </c>
      <c r="B7703" s="1">
        <v>41022</v>
      </c>
      <c r="C7703">
        <v>2012</v>
      </c>
      <c r="D7703">
        <v>10</v>
      </c>
      <c r="E7703">
        <v>335.37856973401017</v>
      </c>
      <c r="F7703">
        <v>6990</v>
      </c>
      <c r="G7703">
        <v>6654.6214302659901</v>
      </c>
      <c r="H7703" t="s">
        <v>1</v>
      </c>
      <c r="I7703" t="s">
        <v>2265</v>
      </c>
      <c r="J7703" t="s">
        <v>67</v>
      </c>
      <c r="K7703" t="s">
        <v>68</v>
      </c>
      <c r="L7703" t="s">
        <v>87</v>
      </c>
      <c r="M7703" t="s">
        <v>39</v>
      </c>
      <c r="N7703" t="s">
        <v>22</v>
      </c>
      <c r="O7703" t="s">
        <v>790</v>
      </c>
      <c r="P7703" t="s">
        <v>24</v>
      </c>
    </row>
    <row r="7704" spans="1:16" x14ac:dyDescent="0.25">
      <c r="A7704" t="s">
        <v>9614</v>
      </c>
      <c r="B7704" s="1">
        <v>41169</v>
      </c>
      <c r="C7704">
        <v>2012</v>
      </c>
      <c r="D7704">
        <v>8</v>
      </c>
      <c r="E7704">
        <v>3419.5482625847044</v>
      </c>
      <c r="F7704">
        <v>11520</v>
      </c>
      <c r="G7704">
        <v>8100.4517374152956</v>
      </c>
      <c r="H7704" t="s">
        <v>1</v>
      </c>
      <c r="I7704" t="s">
        <v>2849</v>
      </c>
      <c r="J7704" t="s">
        <v>42</v>
      </c>
      <c r="K7704" t="s">
        <v>43</v>
      </c>
      <c r="L7704" t="s">
        <v>44</v>
      </c>
      <c r="M7704" t="s">
        <v>6</v>
      </c>
      <c r="N7704" t="s">
        <v>7</v>
      </c>
      <c r="O7704" t="s">
        <v>1092</v>
      </c>
      <c r="P7704" t="s">
        <v>1093</v>
      </c>
    </row>
    <row r="7705" spans="1:16" x14ac:dyDescent="0.25">
      <c r="A7705" t="s">
        <v>9615</v>
      </c>
      <c r="B7705" s="1">
        <v>41369</v>
      </c>
      <c r="C7705">
        <v>2013</v>
      </c>
      <c r="D7705">
        <v>12</v>
      </c>
      <c r="E7705">
        <v>27.744947284083334</v>
      </c>
      <c r="F7705">
        <v>292.38299999999998</v>
      </c>
      <c r="G7705">
        <v>264.63805271591667</v>
      </c>
      <c r="H7705" t="s">
        <v>26</v>
      </c>
      <c r="I7705" t="s">
        <v>5102</v>
      </c>
      <c r="J7705" t="s">
        <v>3</v>
      </c>
      <c r="K7705" t="s">
        <v>4</v>
      </c>
      <c r="L7705" t="s">
        <v>749</v>
      </c>
      <c r="M7705" t="s">
        <v>6</v>
      </c>
      <c r="N7705" t="s">
        <v>27</v>
      </c>
      <c r="O7705" t="s">
        <v>28</v>
      </c>
      <c r="P7705" t="s">
        <v>29</v>
      </c>
    </row>
    <row r="7706" spans="1:16" x14ac:dyDescent="0.25">
      <c r="A7706" t="s">
        <v>9616</v>
      </c>
      <c r="B7706" s="1">
        <v>41752</v>
      </c>
      <c r="C7706">
        <v>2014</v>
      </c>
      <c r="D7706">
        <v>10</v>
      </c>
      <c r="E7706">
        <v>279.10216911255463</v>
      </c>
      <c r="F7706">
        <v>2590</v>
      </c>
      <c r="G7706">
        <v>2310.8978308874453</v>
      </c>
      <c r="H7706" t="s">
        <v>1</v>
      </c>
      <c r="I7706" t="s">
        <v>2240</v>
      </c>
      <c r="J7706" t="s">
        <v>72</v>
      </c>
      <c r="K7706" t="s">
        <v>72</v>
      </c>
      <c r="L7706" t="s">
        <v>97</v>
      </c>
      <c r="M7706" t="s">
        <v>39</v>
      </c>
      <c r="N7706" t="s">
        <v>7</v>
      </c>
      <c r="O7706" t="s">
        <v>519</v>
      </c>
      <c r="P7706" t="s">
        <v>9</v>
      </c>
    </row>
    <row r="7707" spans="1:16" x14ac:dyDescent="0.25">
      <c r="A7707" t="s">
        <v>9617</v>
      </c>
      <c r="B7707" s="1">
        <v>41199</v>
      </c>
      <c r="C7707">
        <v>2012</v>
      </c>
      <c r="D7707">
        <v>52</v>
      </c>
      <c r="E7707">
        <v>7.5520905681578707</v>
      </c>
      <c r="F7707">
        <v>1495.884</v>
      </c>
      <c r="G7707">
        <v>1488.3319094318422</v>
      </c>
      <c r="H7707" t="s">
        <v>328</v>
      </c>
      <c r="I7707" t="s">
        <v>2431</v>
      </c>
      <c r="J7707" t="s">
        <v>3</v>
      </c>
      <c r="K7707" t="s">
        <v>4</v>
      </c>
      <c r="L7707" t="s">
        <v>118</v>
      </c>
      <c r="M7707" t="s">
        <v>49</v>
      </c>
      <c r="N7707" t="s">
        <v>22</v>
      </c>
      <c r="O7707" t="s">
        <v>329</v>
      </c>
      <c r="P7707" t="s">
        <v>24</v>
      </c>
    </row>
    <row r="7708" spans="1:16" x14ac:dyDescent="0.25">
      <c r="A7708" t="s">
        <v>9618</v>
      </c>
      <c r="B7708" s="1">
        <v>41367</v>
      </c>
      <c r="C7708">
        <v>2013</v>
      </c>
      <c r="D7708">
        <v>18</v>
      </c>
      <c r="E7708">
        <v>3847.6145882644923</v>
      </c>
      <c r="F7708">
        <v>14773</v>
      </c>
      <c r="G7708">
        <v>10925.385411735508</v>
      </c>
      <c r="H7708" t="s">
        <v>26</v>
      </c>
      <c r="I7708" t="s">
        <v>3419</v>
      </c>
      <c r="J7708" t="s">
        <v>32</v>
      </c>
      <c r="K7708" t="s">
        <v>32</v>
      </c>
      <c r="L7708" t="s">
        <v>33</v>
      </c>
      <c r="M7708" t="s">
        <v>34</v>
      </c>
      <c r="N7708" t="s">
        <v>27</v>
      </c>
      <c r="O7708" t="s">
        <v>28</v>
      </c>
      <c r="P7708" t="s">
        <v>29</v>
      </c>
    </row>
    <row r="7709" spans="1:16" x14ac:dyDescent="0.25">
      <c r="A7709" t="s">
        <v>9619</v>
      </c>
      <c r="B7709" s="1">
        <v>41539</v>
      </c>
      <c r="C7709">
        <v>2013</v>
      </c>
      <c r="D7709">
        <v>10</v>
      </c>
      <c r="E7709">
        <v>817.32854403674514</v>
      </c>
      <c r="F7709">
        <v>3580</v>
      </c>
      <c r="G7709">
        <v>2762.6714559632546</v>
      </c>
      <c r="H7709" t="s">
        <v>1</v>
      </c>
      <c r="I7709" t="s">
        <v>2647</v>
      </c>
      <c r="J7709" t="s">
        <v>3</v>
      </c>
      <c r="K7709" t="s">
        <v>4</v>
      </c>
      <c r="L7709" t="s">
        <v>5</v>
      </c>
      <c r="M7709" t="s">
        <v>6</v>
      </c>
      <c r="N7709" t="s">
        <v>22</v>
      </c>
      <c r="O7709" t="s">
        <v>919</v>
      </c>
      <c r="P7709" t="s">
        <v>24</v>
      </c>
    </row>
    <row r="7710" spans="1:16" x14ac:dyDescent="0.25">
      <c r="A7710" t="s">
        <v>9620</v>
      </c>
      <c r="B7710" s="1">
        <v>41596</v>
      </c>
      <c r="C7710">
        <v>2013</v>
      </c>
      <c r="D7710">
        <v>13</v>
      </c>
      <c r="E7710">
        <v>249.75026771650215</v>
      </c>
      <c r="F7710">
        <v>1573</v>
      </c>
      <c r="G7710">
        <v>1323.2497322834979</v>
      </c>
      <c r="H7710" t="s">
        <v>26</v>
      </c>
      <c r="I7710" t="s">
        <v>2492</v>
      </c>
      <c r="J7710" t="s">
        <v>67</v>
      </c>
      <c r="K7710" t="s">
        <v>68</v>
      </c>
      <c r="L7710" t="s">
        <v>69</v>
      </c>
      <c r="M7710" t="s">
        <v>39</v>
      </c>
      <c r="N7710" t="s">
        <v>27</v>
      </c>
      <c r="O7710" t="s">
        <v>28</v>
      </c>
      <c r="P7710" t="s">
        <v>29</v>
      </c>
    </row>
    <row r="7711" spans="1:16" x14ac:dyDescent="0.25">
      <c r="A7711" t="s">
        <v>9621</v>
      </c>
      <c r="B7711" s="1">
        <v>41156</v>
      </c>
      <c r="C7711">
        <v>2012</v>
      </c>
      <c r="D7711">
        <v>8</v>
      </c>
      <c r="E7711">
        <v>415.35269259878311</v>
      </c>
      <c r="F7711">
        <v>2027.922</v>
      </c>
      <c r="G7711">
        <v>1612.569307401217</v>
      </c>
      <c r="H7711" t="s">
        <v>1</v>
      </c>
      <c r="I7711" t="s">
        <v>1855</v>
      </c>
      <c r="J7711" t="s">
        <v>32</v>
      </c>
      <c r="K7711" t="s">
        <v>32</v>
      </c>
      <c r="L7711" t="s">
        <v>16</v>
      </c>
      <c r="M7711" t="s">
        <v>17</v>
      </c>
      <c r="N7711" t="s">
        <v>7</v>
      </c>
      <c r="O7711" t="s">
        <v>477</v>
      </c>
      <c r="P7711" t="s">
        <v>138</v>
      </c>
    </row>
    <row r="7712" spans="1:16" x14ac:dyDescent="0.25">
      <c r="A7712" t="s">
        <v>9622</v>
      </c>
      <c r="B7712" s="1">
        <v>41376</v>
      </c>
      <c r="C7712">
        <v>2013</v>
      </c>
      <c r="D7712">
        <v>10</v>
      </c>
      <c r="E7712">
        <v>1220.2348056389003</v>
      </c>
      <c r="F7712">
        <v>3290</v>
      </c>
      <c r="G7712">
        <v>2069.7651943610999</v>
      </c>
      <c r="H7712" t="s">
        <v>1</v>
      </c>
      <c r="I7712" t="s">
        <v>3672</v>
      </c>
      <c r="J7712" t="s">
        <v>3</v>
      </c>
      <c r="K7712" t="s">
        <v>4</v>
      </c>
      <c r="L7712" t="s">
        <v>101</v>
      </c>
      <c r="M7712" t="s">
        <v>34</v>
      </c>
      <c r="N7712" t="s">
        <v>22</v>
      </c>
      <c r="O7712" t="s">
        <v>1821</v>
      </c>
      <c r="P7712" t="s">
        <v>24</v>
      </c>
    </row>
    <row r="7713" spans="1:16" x14ac:dyDescent="0.25">
      <c r="A7713" t="s">
        <v>9623</v>
      </c>
      <c r="B7713" s="1">
        <v>41420</v>
      </c>
      <c r="C7713">
        <v>2013</v>
      </c>
      <c r="D7713">
        <v>12</v>
      </c>
      <c r="E7713">
        <v>20.642892005548571</v>
      </c>
      <c r="F7713">
        <v>133.4</v>
      </c>
      <c r="G7713">
        <v>112.75710799445143</v>
      </c>
      <c r="H7713" t="s">
        <v>1</v>
      </c>
      <c r="I7713" t="s">
        <v>2654</v>
      </c>
      <c r="J7713" t="s">
        <v>3</v>
      </c>
      <c r="K7713" t="s">
        <v>4</v>
      </c>
      <c r="L7713" t="s">
        <v>131</v>
      </c>
      <c r="M7713" t="s">
        <v>39</v>
      </c>
      <c r="N7713" t="s">
        <v>27</v>
      </c>
      <c r="O7713" t="s">
        <v>1032</v>
      </c>
      <c r="P7713" t="s">
        <v>29</v>
      </c>
    </row>
    <row r="7714" spans="1:16" x14ac:dyDescent="0.25">
      <c r="A7714" t="s">
        <v>9624</v>
      </c>
      <c r="B7714" s="1">
        <v>41790</v>
      </c>
      <c r="C7714">
        <v>2014</v>
      </c>
      <c r="D7714">
        <v>12</v>
      </c>
      <c r="E7714">
        <v>1129.0995508817819</v>
      </c>
      <c r="F7714">
        <v>5712</v>
      </c>
      <c r="G7714">
        <v>4582.9004491182186</v>
      </c>
      <c r="H7714" t="s">
        <v>1</v>
      </c>
      <c r="I7714" t="s">
        <v>1346</v>
      </c>
      <c r="J7714" t="s">
        <v>3</v>
      </c>
      <c r="K7714" t="s">
        <v>4</v>
      </c>
      <c r="L7714" t="s">
        <v>101</v>
      </c>
      <c r="M7714" t="s">
        <v>34</v>
      </c>
      <c r="N7714" t="s">
        <v>27</v>
      </c>
      <c r="O7714" t="s">
        <v>1032</v>
      </c>
      <c r="P7714" t="s">
        <v>29</v>
      </c>
    </row>
    <row r="7715" spans="1:16" x14ac:dyDescent="0.25">
      <c r="A7715" t="s">
        <v>9625</v>
      </c>
      <c r="B7715" s="1">
        <v>41844</v>
      </c>
      <c r="C7715">
        <v>2014</v>
      </c>
      <c r="D7715">
        <v>400</v>
      </c>
      <c r="E7715">
        <v>2457.8614670733969</v>
      </c>
      <c r="F7715">
        <v>1896</v>
      </c>
      <c r="G7715">
        <v>-561.86146707339685</v>
      </c>
      <c r="H7715" t="s">
        <v>1</v>
      </c>
      <c r="I7715" t="s">
        <v>1730</v>
      </c>
      <c r="J7715" t="s">
        <v>3</v>
      </c>
      <c r="K7715" t="s">
        <v>4</v>
      </c>
      <c r="L7715" t="s">
        <v>200</v>
      </c>
      <c r="M7715" t="s">
        <v>49</v>
      </c>
      <c r="N7715" t="s">
        <v>27</v>
      </c>
      <c r="O7715" t="s">
        <v>304</v>
      </c>
      <c r="P7715" t="s">
        <v>29</v>
      </c>
    </row>
    <row r="7716" spans="1:16" x14ac:dyDescent="0.25">
      <c r="A7716" t="s">
        <v>9626</v>
      </c>
      <c r="B7716" s="1">
        <v>41890</v>
      </c>
      <c r="C7716">
        <v>2014</v>
      </c>
      <c r="D7716">
        <v>10</v>
      </c>
      <c r="E7716">
        <v>114.04419244814849</v>
      </c>
      <c r="F7716">
        <v>1790</v>
      </c>
      <c r="G7716">
        <v>1675.9558075518514</v>
      </c>
      <c r="H7716" t="s">
        <v>1</v>
      </c>
      <c r="I7716" t="s">
        <v>1387</v>
      </c>
      <c r="J7716" t="s">
        <v>67</v>
      </c>
      <c r="K7716" t="s">
        <v>68</v>
      </c>
      <c r="L7716" t="s">
        <v>97</v>
      </c>
      <c r="M7716" t="s">
        <v>39</v>
      </c>
      <c r="N7716" t="s">
        <v>22</v>
      </c>
      <c r="O7716" t="s">
        <v>640</v>
      </c>
      <c r="P7716" t="s">
        <v>24</v>
      </c>
    </row>
    <row r="7717" spans="1:16" x14ac:dyDescent="0.25">
      <c r="A7717" t="s">
        <v>9627</v>
      </c>
      <c r="B7717" s="1">
        <v>40932</v>
      </c>
      <c r="C7717">
        <v>2012</v>
      </c>
      <c r="D7717">
        <v>9</v>
      </c>
      <c r="E7717">
        <v>1203.8799404921549</v>
      </c>
      <c r="F7717">
        <v>2609.91</v>
      </c>
      <c r="G7717">
        <v>1406.030059507845</v>
      </c>
      <c r="H7717" t="s">
        <v>1</v>
      </c>
      <c r="I7717" t="s">
        <v>978</v>
      </c>
      <c r="J7717" t="s">
        <v>32</v>
      </c>
      <c r="K7717" t="s">
        <v>32</v>
      </c>
      <c r="L7717" t="s">
        <v>16</v>
      </c>
      <c r="M7717" t="s">
        <v>17</v>
      </c>
      <c r="N7717" t="s">
        <v>22</v>
      </c>
      <c r="O7717" t="s">
        <v>1572</v>
      </c>
      <c r="P7717" t="s">
        <v>24</v>
      </c>
    </row>
    <row r="7718" spans="1:16" x14ac:dyDescent="0.25">
      <c r="A7718" t="s">
        <v>9628</v>
      </c>
      <c r="B7718" s="1">
        <v>41698</v>
      </c>
      <c r="C7718">
        <v>2014</v>
      </c>
      <c r="D7718">
        <v>6</v>
      </c>
      <c r="E7718">
        <v>1504.8027754276559</v>
      </c>
      <c r="F7718">
        <v>9250.7999999999993</v>
      </c>
      <c r="G7718">
        <v>7745.9972245723438</v>
      </c>
      <c r="H7718" t="s">
        <v>26</v>
      </c>
      <c r="I7718" t="s">
        <v>7344</v>
      </c>
      <c r="J7718" t="s">
        <v>42</v>
      </c>
      <c r="K7718" t="s">
        <v>43</v>
      </c>
      <c r="L7718" t="s">
        <v>44</v>
      </c>
      <c r="M7718" t="s">
        <v>6</v>
      </c>
      <c r="N7718" t="s">
        <v>7</v>
      </c>
      <c r="O7718" t="s">
        <v>137</v>
      </c>
      <c r="P7718" t="s">
        <v>138</v>
      </c>
    </row>
    <row r="7719" spans="1:16" x14ac:dyDescent="0.25">
      <c r="A7719" t="s">
        <v>9629</v>
      </c>
      <c r="B7719" s="1">
        <v>41681</v>
      </c>
      <c r="C7719">
        <v>2014</v>
      </c>
      <c r="D7719">
        <v>18</v>
      </c>
      <c r="E7719">
        <v>28.407691744793471</v>
      </c>
      <c r="F7719">
        <v>1815.6</v>
      </c>
      <c r="G7719">
        <v>1787.1923082552064</v>
      </c>
      <c r="H7719" t="s">
        <v>26</v>
      </c>
      <c r="I7719" t="s">
        <v>2220</v>
      </c>
      <c r="J7719" t="s">
        <v>32</v>
      </c>
      <c r="K7719" t="s">
        <v>32</v>
      </c>
      <c r="L7719" t="s">
        <v>131</v>
      </c>
      <c r="M7719" t="s">
        <v>39</v>
      </c>
      <c r="N7719" t="s">
        <v>27</v>
      </c>
      <c r="O7719" t="s">
        <v>28</v>
      </c>
      <c r="P7719" t="s">
        <v>29</v>
      </c>
    </row>
    <row r="7720" spans="1:16" x14ac:dyDescent="0.25">
      <c r="A7720" t="s">
        <v>9630</v>
      </c>
      <c r="B7720" s="1">
        <v>41037</v>
      </c>
      <c r="C7720">
        <v>2012</v>
      </c>
      <c r="D7720">
        <v>10</v>
      </c>
      <c r="E7720">
        <v>438.01237104159623</v>
      </c>
      <c r="F7720">
        <v>359.9</v>
      </c>
      <c r="G7720">
        <v>-78.112371041596248</v>
      </c>
      <c r="H7720" t="s">
        <v>1</v>
      </c>
      <c r="I7720" t="s">
        <v>2950</v>
      </c>
      <c r="J7720" t="s">
        <v>3</v>
      </c>
      <c r="K7720" t="s">
        <v>4</v>
      </c>
      <c r="L7720" t="s">
        <v>118</v>
      </c>
      <c r="M7720" t="s">
        <v>49</v>
      </c>
      <c r="N7720" t="s">
        <v>22</v>
      </c>
      <c r="O7720" t="s">
        <v>913</v>
      </c>
      <c r="P7720" t="s">
        <v>24</v>
      </c>
    </row>
    <row r="7721" spans="1:16" x14ac:dyDescent="0.25">
      <c r="A7721" t="s">
        <v>9631</v>
      </c>
      <c r="B7721" s="1">
        <v>41524</v>
      </c>
      <c r="C7721">
        <v>2013</v>
      </c>
      <c r="D7721">
        <v>10</v>
      </c>
      <c r="E7721">
        <v>231.09167578279263</v>
      </c>
      <c r="F7721">
        <v>1869</v>
      </c>
      <c r="G7721">
        <v>1637.9083242172073</v>
      </c>
      <c r="H7721" t="s">
        <v>328</v>
      </c>
      <c r="I7721" t="s">
        <v>91</v>
      </c>
      <c r="J7721" t="s">
        <v>57</v>
      </c>
      <c r="K7721" t="s">
        <v>58</v>
      </c>
      <c r="L7721" t="s">
        <v>92</v>
      </c>
      <c r="M7721" t="s">
        <v>6</v>
      </c>
      <c r="N7721" t="s">
        <v>22</v>
      </c>
      <c r="O7721" t="s">
        <v>329</v>
      </c>
      <c r="P7721" t="s">
        <v>24</v>
      </c>
    </row>
    <row r="7722" spans="1:16" x14ac:dyDescent="0.25">
      <c r="A7722" t="s">
        <v>9632</v>
      </c>
      <c r="B7722" s="1">
        <v>41574</v>
      </c>
      <c r="C7722">
        <v>2013</v>
      </c>
      <c r="D7722">
        <v>13</v>
      </c>
      <c r="E7722">
        <v>3.6475369964758864</v>
      </c>
      <c r="F7722">
        <v>623.35</v>
      </c>
      <c r="G7722">
        <v>619.70246300352414</v>
      </c>
      <c r="H7722" t="s">
        <v>1</v>
      </c>
      <c r="I7722" t="s">
        <v>3574</v>
      </c>
      <c r="J7722" t="s">
        <v>20</v>
      </c>
      <c r="K7722" t="s">
        <v>20</v>
      </c>
      <c r="L7722" t="s">
        <v>21</v>
      </c>
      <c r="M7722" t="s">
        <v>13</v>
      </c>
      <c r="N7722" t="s">
        <v>22</v>
      </c>
      <c r="O7722" t="s">
        <v>554</v>
      </c>
      <c r="P7722" t="s">
        <v>24</v>
      </c>
    </row>
    <row r="7723" spans="1:16" x14ac:dyDescent="0.25">
      <c r="A7723" t="s">
        <v>9633</v>
      </c>
      <c r="B7723" s="1">
        <v>41001</v>
      </c>
      <c r="C7723">
        <v>2012</v>
      </c>
      <c r="D7723">
        <v>4</v>
      </c>
      <c r="E7723">
        <v>77.947662569082553</v>
      </c>
      <c r="F7723">
        <v>252.8</v>
      </c>
      <c r="G7723">
        <v>174.85233743091746</v>
      </c>
      <c r="H7723" t="s">
        <v>26</v>
      </c>
      <c r="I7723" t="s">
        <v>3168</v>
      </c>
      <c r="J7723" t="s">
        <v>67</v>
      </c>
      <c r="K7723" t="s">
        <v>68</v>
      </c>
      <c r="L7723" t="s">
        <v>69</v>
      </c>
      <c r="M7723" t="s">
        <v>39</v>
      </c>
      <c r="N7723" t="s">
        <v>27</v>
      </c>
      <c r="O7723" t="s">
        <v>28</v>
      </c>
      <c r="P7723" t="s">
        <v>29</v>
      </c>
    </row>
    <row r="7724" spans="1:16" x14ac:dyDescent="0.25">
      <c r="A7724" t="s">
        <v>9634</v>
      </c>
      <c r="B7724" s="1">
        <v>41183</v>
      </c>
      <c r="C7724">
        <v>2012</v>
      </c>
      <c r="D7724">
        <v>100</v>
      </c>
      <c r="E7724">
        <v>80.194057609071223</v>
      </c>
      <c r="F7724">
        <v>335</v>
      </c>
      <c r="G7724">
        <v>254.80594239092878</v>
      </c>
      <c r="H7724" t="s">
        <v>1</v>
      </c>
      <c r="I7724" t="s">
        <v>1444</v>
      </c>
      <c r="J7724" t="s">
        <v>3</v>
      </c>
      <c r="K7724" t="s">
        <v>4</v>
      </c>
      <c r="L7724" t="s">
        <v>200</v>
      </c>
      <c r="M7724" t="s">
        <v>49</v>
      </c>
      <c r="N7724" t="s">
        <v>22</v>
      </c>
      <c r="O7724" t="s">
        <v>2167</v>
      </c>
      <c r="P7724" t="s">
        <v>24</v>
      </c>
    </row>
    <row r="7725" spans="1:16" x14ac:dyDescent="0.25">
      <c r="A7725" t="s">
        <v>9635</v>
      </c>
      <c r="B7725" s="1">
        <v>41192</v>
      </c>
      <c r="C7725">
        <v>2012</v>
      </c>
      <c r="D7725">
        <v>13</v>
      </c>
      <c r="E7725">
        <v>201.36859762030335</v>
      </c>
      <c r="F7725">
        <v>4600.3</v>
      </c>
      <c r="G7725">
        <v>4398.9314023796969</v>
      </c>
      <c r="H7725" t="s">
        <v>171</v>
      </c>
      <c r="I7725" t="s">
        <v>2138</v>
      </c>
      <c r="J7725" t="s">
        <v>3</v>
      </c>
      <c r="K7725" t="s">
        <v>4</v>
      </c>
      <c r="L7725" t="s">
        <v>5</v>
      </c>
      <c r="M7725" t="s">
        <v>6</v>
      </c>
      <c r="N7725" t="s">
        <v>27</v>
      </c>
      <c r="O7725" t="s">
        <v>28</v>
      </c>
      <c r="P7725" t="s">
        <v>29</v>
      </c>
    </row>
    <row r="7726" spans="1:16" x14ac:dyDescent="0.25">
      <c r="A7726" t="s">
        <v>9636</v>
      </c>
      <c r="B7726" s="1">
        <v>41754</v>
      </c>
      <c r="C7726">
        <v>2014</v>
      </c>
      <c r="D7726">
        <v>10</v>
      </c>
      <c r="E7726">
        <v>229.52592677698951</v>
      </c>
      <c r="F7726">
        <v>2990</v>
      </c>
      <c r="G7726">
        <v>2760.4740732230107</v>
      </c>
      <c r="H7726" t="s">
        <v>1</v>
      </c>
      <c r="I7726" t="s">
        <v>9038</v>
      </c>
      <c r="J7726" t="s">
        <v>3</v>
      </c>
      <c r="K7726" t="s">
        <v>4</v>
      </c>
      <c r="L7726" t="s">
        <v>87</v>
      </c>
      <c r="M7726" t="s">
        <v>39</v>
      </c>
      <c r="N7726" t="s">
        <v>22</v>
      </c>
      <c r="O7726" t="s">
        <v>631</v>
      </c>
      <c r="P7726" t="s">
        <v>24</v>
      </c>
    </row>
    <row r="7727" spans="1:16" x14ac:dyDescent="0.25">
      <c r="A7727" t="s">
        <v>9637</v>
      </c>
      <c r="B7727" s="1">
        <v>41593</v>
      </c>
      <c r="C7727">
        <v>2013</v>
      </c>
      <c r="D7727">
        <v>13</v>
      </c>
      <c r="E7727">
        <v>378.22544322324728</v>
      </c>
      <c r="F7727">
        <v>4158</v>
      </c>
      <c r="G7727">
        <v>3779.7745567767529</v>
      </c>
      <c r="H7727" t="s">
        <v>1</v>
      </c>
      <c r="I7727" t="s">
        <v>3057</v>
      </c>
      <c r="J7727" t="s">
        <v>47</v>
      </c>
      <c r="K7727" t="s">
        <v>47</v>
      </c>
      <c r="L7727" t="s">
        <v>48</v>
      </c>
      <c r="M7727" t="s">
        <v>49</v>
      </c>
      <c r="N7727" t="s">
        <v>22</v>
      </c>
      <c r="O7727" t="s">
        <v>2205</v>
      </c>
      <c r="P7727" t="s">
        <v>24</v>
      </c>
    </row>
    <row r="7728" spans="1:16" x14ac:dyDescent="0.25">
      <c r="A7728" t="s">
        <v>9638</v>
      </c>
      <c r="B7728" s="1">
        <v>40891</v>
      </c>
      <c r="C7728">
        <v>2011</v>
      </c>
      <c r="D7728">
        <v>18</v>
      </c>
      <c r="E7728">
        <v>55.363615307926409</v>
      </c>
      <c r="F7728">
        <v>450</v>
      </c>
      <c r="G7728">
        <v>394.63638469207359</v>
      </c>
      <c r="H7728" t="s">
        <v>328</v>
      </c>
      <c r="I7728" t="s">
        <v>3383</v>
      </c>
      <c r="J7728" t="s">
        <v>3</v>
      </c>
      <c r="K7728" t="s">
        <v>4</v>
      </c>
      <c r="L7728" t="s">
        <v>749</v>
      </c>
      <c r="M7728" t="s">
        <v>6</v>
      </c>
      <c r="N7728" t="s">
        <v>22</v>
      </c>
      <c r="O7728" t="s">
        <v>329</v>
      </c>
      <c r="P7728" t="s">
        <v>24</v>
      </c>
    </row>
    <row r="7729" spans="1:16" x14ac:dyDescent="0.25">
      <c r="A7729" t="s">
        <v>9639</v>
      </c>
      <c r="B7729" s="1">
        <v>40941</v>
      </c>
      <c r="C7729">
        <v>2012</v>
      </c>
      <c r="D7729">
        <v>9</v>
      </c>
      <c r="E7729">
        <v>7.6168805647243323</v>
      </c>
      <c r="F7729">
        <v>147.518</v>
      </c>
      <c r="G7729">
        <v>139.90111943527566</v>
      </c>
      <c r="H7729" t="s">
        <v>1</v>
      </c>
      <c r="I7729" t="s">
        <v>2827</v>
      </c>
      <c r="J7729" t="s">
        <v>32</v>
      </c>
      <c r="K7729" t="s">
        <v>32</v>
      </c>
      <c r="L7729" t="s">
        <v>16</v>
      </c>
      <c r="M7729" t="s">
        <v>17</v>
      </c>
      <c r="N7729" t="s">
        <v>27</v>
      </c>
      <c r="O7729" t="s">
        <v>304</v>
      </c>
      <c r="P7729" t="s">
        <v>29</v>
      </c>
    </row>
    <row r="7730" spans="1:16" x14ac:dyDescent="0.25">
      <c r="A7730" t="s">
        <v>9640</v>
      </c>
      <c r="B7730" s="1">
        <v>41334</v>
      </c>
      <c r="C7730">
        <v>2013</v>
      </c>
      <c r="D7730">
        <v>9</v>
      </c>
      <c r="E7730">
        <v>95.944942148848469</v>
      </c>
      <c r="F7730">
        <v>202.57650000000001</v>
      </c>
      <c r="G7730">
        <v>106.63155785115154</v>
      </c>
      <c r="H7730" t="s">
        <v>1</v>
      </c>
      <c r="I7730" t="s">
        <v>3747</v>
      </c>
      <c r="J7730" t="s">
        <v>32</v>
      </c>
      <c r="K7730" t="s">
        <v>32</v>
      </c>
      <c r="L7730" t="s">
        <v>16</v>
      </c>
      <c r="M7730" t="s">
        <v>17</v>
      </c>
      <c r="N7730" t="s">
        <v>22</v>
      </c>
      <c r="O7730" t="s">
        <v>487</v>
      </c>
      <c r="P7730" t="s">
        <v>24</v>
      </c>
    </row>
    <row r="7731" spans="1:16" x14ac:dyDescent="0.25">
      <c r="A7731" t="s">
        <v>9641</v>
      </c>
      <c r="B7731" s="1">
        <v>41938</v>
      </c>
      <c r="C7731">
        <v>2014</v>
      </c>
      <c r="D7731">
        <v>13</v>
      </c>
      <c r="E7731">
        <v>1196.640305689305</v>
      </c>
      <c r="F7731">
        <v>3822.7</v>
      </c>
      <c r="G7731">
        <v>2626.0596943106948</v>
      </c>
      <c r="H7731" t="s">
        <v>1</v>
      </c>
      <c r="I7731" t="s">
        <v>800</v>
      </c>
      <c r="J7731" t="s">
        <v>3</v>
      </c>
      <c r="K7731" t="s">
        <v>4</v>
      </c>
      <c r="L7731" t="s">
        <v>273</v>
      </c>
      <c r="M7731" t="s">
        <v>49</v>
      </c>
      <c r="N7731" t="s">
        <v>27</v>
      </c>
      <c r="O7731" t="s">
        <v>282</v>
      </c>
      <c r="P7731" t="s">
        <v>283</v>
      </c>
    </row>
    <row r="7732" spans="1:16" x14ac:dyDescent="0.25">
      <c r="A7732" t="s">
        <v>9642</v>
      </c>
      <c r="B7732" s="1">
        <v>40977</v>
      </c>
      <c r="C7732">
        <v>2012</v>
      </c>
      <c r="D7732">
        <v>10</v>
      </c>
      <c r="E7732">
        <v>120.4566612390787</v>
      </c>
      <c r="F7732">
        <v>7635.1</v>
      </c>
      <c r="G7732">
        <v>7514.6433387609213</v>
      </c>
      <c r="H7732" t="s">
        <v>1</v>
      </c>
      <c r="I7732" t="s">
        <v>53</v>
      </c>
      <c r="J7732" t="s">
        <v>37</v>
      </c>
      <c r="K7732" t="s">
        <v>37</v>
      </c>
      <c r="L7732" t="s">
        <v>54</v>
      </c>
      <c r="M7732" t="s">
        <v>34</v>
      </c>
      <c r="N7732" t="s">
        <v>22</v>
      </c>
      <c r="O7732" t="s">
        <v>554</v>
      </c>
      <c r="P7732" t="s">
        <v>24</v>
      </c>
    </row>
    <row r="7733" spans="1:16" x14ac:dyDescent="0.25">
      <c r="A7733" t="s">
        <v>9643</v>
      </c>
      <c r="B7733" s="1">
        <v>41402</v>
      </c>
      <c r="C7733">
        <v>2013</v>
      </c>
      <c r="D7733">
        <v>30</v>
      </c>
      <c r="E7733">
        <v>2334.9239385777346</v>
      </c>
      <c r="F7733">
        <v>18570</v>
      </c>
      <c r="G7733">
        <v>16235.076061422265</v>
      </c>
      <c r="H7733" t="s">
        <v>328</v>
      </c>
      <c r="I7733" t="s">
        <v>1963</v>
      </c>
      <c r="J7733" t="s">
        <v>72</v>
      </c>
      <c r="K7733" t="s">
        <v>72</v>
      </c>
      <c r="L7733" t="s">
        <v>97</v>
      </c>
      <c r="M7733" t="s">
        <v>39</v>
      </c>
      <c r="N7733" t="s">
        <v>22</v>
      </c>
      <c r="O7733" t="s">
        <v>329</v>
      </c>
      <c r="P7733" t="s">
        <v>24</v>
      </c>
    </row>
    <row r="7734" spans="1:16" x14ac:dyDescent="0.25">
      <c r="A7734" t="s">
        <v>9644</v>
      </c>
      <c r="B7734" s="1">
        <v>41456</v>
      </c>
      <c r="C7734">
        <v>2013</v>
      </c>
      <c r="D7734">
        <v>36</v>
      </c>
      <c r="E7734">
        <v>13412.875816303369</v>
      </c>
      <c r="F7734">
        <v>17964</v>
      </c>
      <c r="G7734">
        <v>4551.124183696631</v>
      </c>
      <c r="H7734" t="s">
        <v>26</v>
      </c>
      <c r="I7734" t="s">
        <v>3806</v>
      </c>
      <c r="J7734" t="s">
        <v>67</v>
      </c>
      <c r="K7734" t="s">
        <v>68</v>
      </c>
      <c r="L7734" t="s">
        <v>87</v>
      </c>
      <c r="M7734" t="s">
        <v>39</v>
      </c>
      <c r="N7734" t="s">
        <v>27</v>
      </c>
      <c r="O7734" t="s">
        <v>28</v>
      </c>
      <c r="P7734" t="s">
        <v>29</v>
      </c>
    </row>
    <row r="7735" spans="1:16" x14ac:dyDescent="0.25">
      <c r="A7735" t="s">
        <v>9645</v>
      </c>
      <c r="B7735" s="1">
        <v>41734</v>
      </c>
      <c r="C7735">
        <v>2014</v>
      </c>
      <c r="D7735">
        <v>20</v>
      </c>
      <c r="E7735">
        <v>40.659191951986571</v>
      </c>
      <c r="F7735">
        <v>2999</v>
      </c>
      <c r="G7735">
        <v>2958.3408080480135</v>
      </c>
      <c r="H7735" t="s">
        <v>1</v>
      </c>
      <c r="I7735" t="s">
        <v>512</v>
      </c>
      <c r="J7735" t="s">
        <v>72</v>
      </c>
      <c r="K7735" t="s">
        <v>72</v>
      </c>
      <c r="L7735" t="s">
        <v>73</v>
      </c>
      <c r="M7735" t="s">
        <v>13</v>
      </c>
      <c r="N7735" t="s">
        <v>7</v>
      </c>
      <c r="O7735" t="s">
        <v>457</v>
      </c>
      <c r="P7735" t="s">
        <v>138</v>
      </c>
    </row>
    <row r="7736" spans="1:16" x14ac:dyDescent="0.25">
      <c r="A7736" t="s">
        <v>9646</v>
      </c>
      <c r="B7736" s="1">
        <v>41560</v>
      </c>
      <c r="C7736">
        <v>2013</v>
      </c>
      <c r="D7736">
        <v>13</v>
      </c>
      <c r="E7736">
        <v>788.15662609525953</v>
      </c>
      <c r="F7736">
        <v>1476.2</v>
      </c>
      <c r="G7736">
        <v>688.04337390474052</v>
      </c>
      <c r="H7736" t="s">
        <v>1</v>
      </c>
      <c r="I7736" t="s">
        <v>3580</v>
      </c>
      <c r="J7736" t="s">
        <v>67</v>
      </c>
      <c r="K7736" t="s">
        <v>68</v>
      </c>
      <c r="L7736" t="s">
        <v>69</v>
      </c>
      <c r="M7736" t="s">
        <v>39</v>
      </c>
      <c r="N7736" t="s">
        <v>22</v>
      </c>
      <c r="O7736" t="s">
        <v>955</v>
      </c>
      <c r="P7736" t="s">
        <v>24</v>
      </c>
    </row>
    <row r="7737" spans="1:16" x14ac:dyDescent="0.25">
      <c r="A7737" t="s">
        <v>9647</v>
      </c>
      <c r="B7737" s="1">
        <v>40911</v>
      </c>
      <c r="C7737">
        <v>2012</v>
      </c>
      <c r="D7737">
        <v>8</v>
      </c>
      <c r="E7737">
        <v>39.022897846991988</v>
      </c>
      <c r="F7737">
        <v>1032.48</v>
      </c>
      <c r="G7737">
        <v>993.45710215300801</v>
      </c>
      <c r="H7737" t="s">
        <v>26</v>
      </c>
      <c r="I7737" t="s">
        <v>763</v>
      </c>
      <c r="J7737" t="s">
        <v>37</v>
      </c>
      <c r="K7737" t="s">
        <v>37</v>
      </c>
      <c r="L7737" t="s">
        <v>54</v>
      </c>
      <c r="M7737" t="s">
        <v>34</v>
      </c>
      <c r="N7737" t="s">
        <v>7</v>
      </c>
      <c r="O7737" t="s">
        <v>137</v>
      </c>
      <c r="P7737" t="s">
        <v>138</v>
      </c>
    </row>
    <row r="7738" spans="1:16" x14ac:dyDescent="0.25">
      <c r="A7738" t="s">
        <v>9648</v>
      </c>
      <c r="B7738" s="1">
        <v>40956</v>
      </c>
      <c r="C7738">
        <v>2012</v>
      </c>
      <c r="D7738">
        <v>9</v>
      </c>
      <c r="E7738">
        <v>97.892335230283422</v>
      </c>
      <c r="F7738">
        <v>2453.6860000000001</v>
      </c>
      <c r="G7738">
        <v>2355.7936647697165</v>
      </c>
      <c r="H7738" t="s">
        <v>1</v>
      </c>
      <c r="I7738" t="s">
        <v>508</v>
      </c>
      <c r="J7738" t="s">
        <v>3</v>
      </c>
      <c r="K7738" t="s">
        <v>4</v>
      </c>
      <c r="L7738" t="s">
        <v>12</v>
      </c>
      <c r="M7738" t="s">
        <v>13</v>
      </c>
      <c r="N7738" t="s">
        <v>27</v>
      </c>
      <c r="O7738" t="s">
        <v>166</v>
      </c>
      <c r="P7738" t="s">
        <v>167</v>
      </c>
    </row>
    <row r="7739" spans="1:16" x14ac:dyDescent="0.25">
      <c r="A7739" t="s">
        <v>9649</v>
      </c>
      <c r="B7739" s="1">
        <v>41327</v>
      </c>
      <c r="C7739">
        <v>2013</v>
      </c>
      <c r="D7739">
        <v>12</v>
      </c>
      <c r="E7739">
        <v>942.26990738713869</v>
      </c>
      <c r="F7739">
        <v>1944.59</v>
      </c>
      <c r="G7739">
        <v>1002.3200926128612</v>
      </c>
      <c r="H7739" t="s">
        <v>171</v>
      </c>
      <c r="I7739" t="s">
        <v>2572</v>
      </c>
      <c r="J7739" t="s">
        <v>67</v>
      </c>
      <c r="K7739" t="s">
        <v>68</v>
      </c>
      <c r="L7739" t="s">
        <v>69</v>
      </c>
      <c r="M7739" t="s">
        <v>39</v>
      </c>
      <c r="N7739" t="s">
        <v>7</v>
      </c>
      <c r="O7739" t="s">
        <v>252</v>
      </c>
      <c r="P7739" t="s">
        <v>253</v>
      </c>
    </row>
    <row r="7740" spans="1:16" x14ac:dyDescent="0.25">
      <c r="A7740" t="s">
        <v>9650</v>
      </c>
      <c r="B7740" s="1">
        <v>41073</v>
      </c>
      <c r="C7740">
        <v>2012</v>
      </c>
      <c r="D7740">
        <v>12</v>
      </c>
      <c r="E7740">
        <v>895.93876915170654</v>
      </c>
      <c r="F7740">
        <v>2832</v>
      </c>
      <c r="G7740">
        <v>1936.0612308482935</v>
      </c>
      <c r="H7740" t="s">
        <v>1</v>
      </c>
      <c r="I7740" t="s">
        <v>2459</v>
      </c>
      <c r="J7740" t="s">
        <v>67</v>
      </c>
      <c r="K7740" t="s">
        <v>68</v>
      </c>
      <c r="L7740" t="s">
        <v>69</v>
      </c>
      <c r="M7740" t="s">
        <v>39</v>
      </c>
      <c r="N7740" t="s">
        <v>27</v>
      </c>
      <c r="O7740" t="s">
        <v>282</v>
      </c>
      <c r="P7740" t="s">
        <v>283</v>
      </c>
    </row>
    <row r="7741" spans="1:16" x14ac:dyDescent="0.25">
      <c r="A7741" t="s">
        <v>9651</v>
      </c>
      <c r="B7741" s="1">
        <v>41440</v>
      </c>
      <c r="C7741">
        <v>2013</v>
      </c>
      <c r="D7741">
        <v>12</v>
      </c>
      <c r="E7741">
        <v>833.22292812287617</v>
      </c>
      <c r="F7741">
        <v>2379.4050000000002</v>
      </c>
      <c r="G7741">
        <v>1546.1820718771241</v>
      </c>
      <c r="H7741" t="s">
        <v>26</v>
      </c>
      <c r="I7741" t="s">
        <v>5035</v>
      </c>
      <c r="J7741" t="s">
        <v>72</v>
      </c>
      <c r="K7741" t="s">
        <v>72</v>
      </c>
      <c r="L7741" t="s">
        <v>73</v>
      </c>
      <c r="M7741" t="s">
        <v>13</v>
      </c>
      <c r="N7741" t="s">
        <v>22</v>
      </c>
      <c r="O7741" t="s">
        <v>209</v>
      </c>
      <c r="P7741" t="s">
        <v>24</v>
      </c>
    </row>
    <row r="7742" spans="1:16" x14ac:dyDescent="0.25">
      <c r="A7742" t="s">
        <v>9652</v>
      </c>
      <c r="B7742" s="1">
        <v>41973</v>
      </c>
      <c r="C7742">
        <v>2014</v>
      </c>
      <c r="D7742">
        <v>8</v>
      </c>
      <c r="E7742">
        <v>31.967554008418048</v>
      </c>
      <c r="F7742">
        <v>173.964</v>
      </c>
      <c r="G7742">
        <v>141.99644599158194</v>
      </c>
      <c r="H7742" t="s">
        <v>1</v>
      </c>
      <c r="I7742" t="s">
        <v>2997</v>
      </c>
      <c r="J7742" t="s">
        <v>32</v>
      </c>
      <c r="K7742" t="s">
        <v>32</v>
      </c>
      <c r="L7742" t="s">
        <v>16</v>
      </c>
      <c r="M7742" t="s">
        <v>17</v>
      </c>
      <c r="N7742" t="s">
        <v>7</v>
      </c>
      <c r="O7742" t="s">
        <v>300</v>
      </c>
      <c r="P7742" t="s">
        <v>113</v>
      </c>
    </row>
    <row r="7743" spans="1:16" x14ac:dyDescent="0.25">
      <c r="A7743" t="s">
        <v>9653</v>
      </c>
      <c r="B7743" s="1">
        <v>40906</v>
      </c>
      <c r="C7743">
        <v>2011</v>
      </c>
      <c r="D7743">
        <v>36</v>
      </c>
      <c r="E7743">
        <v>268.79727923104269</v>
      </c>
      <c r="F7743">
        <v>22383.9</v>
      </c>
      <c r="G7743">
        <v>22115.102720768959</v>
      </c>
      <c r="H7743" t="s">
        <v>328</v>
      </c>
      <c r="I7743" t="s">
        <v>2202</v>
      </c>
      <c r="J7743" t="s">
        <v>57</v>
      </c>
      <c r="K7743" t="s">
        <v>58</v>
      </c>
      <c r="L7743" t="s">
        <v>5</v>
      </c>
      <c r="M7743" t="s">
        <v>6</v>
      </c>
      <c r="N7743" t="s">
        <v>22</v>
      </c>
      <c r="O7743" t="s">
        <v>329</v>
      </c>
      <c r="P7743" t="s">
        <v>24</v>
      </c>
    </row>
    <row r="7744" spans="1:16" x14ac:dyDescent="0.25">
      <c r="A7744" t="s">
        <v>9654</v>
      </c>
      <c r="B7744" s="1">
        <v>41276</v>
      </c>
      <c r="C7744">
        <v>2013</v>
      </c>
      <c r="D7744">
        <v>9</v>
      </c>
      <c r="E7744">
        <v>559.39637502150902</v>
      </c>
      <c r="F7744">
        <v>853.95500000000004</v>
      </c>
      <c r="G7744">
        <v>294.55862497849103</v>
      </c>
      <c r="H7744" t="s">
        <v>1</v>
      </c>
      <c r="I7744" t="s">
        <v>193</v>
      </c>
      <c r="J7744" t="s">
        <v>3</v>
      </c>
      <c r="K7744" t="s">
        <v>4</v>
      </c>
      <c r="L7744" t="s">
        <v>12</v>
      </c>
      <c r="M7744" t="s">
        <v>13</v>
      </c>
      <c r="N7744" t="s">
        <v>22</v>
      </c>
      <c r="O7744" t="s">
        <v>615</v>
      </c>
      <c r="P7744" t="s">
        <v>24</v>
      </c>
    </row>
    <row r="7745" spans="1:16" x14ac:dyDescent="0.25">
      <c r="A7745" t="s">
        <v>9655</v>
      </c>
      <c r="B7745" s="1">
        <v>41136</v>
      </c>
      <c r="C7745">
        <v>2012</v>
      </c>
      <c r="D7745">
        <v>12</v>
      </c>
      <c r="E7745">
        <v>1.045545283624252</v>
      </c>
      <c r="F7745">
        <v>318.48200000000003</v>
      </c>
      <c r="G7745">
        <v>317.43645471637575</v>
      </c>
      <c r="H7745" t="s">
        <v>1</v>
      </c>
      <c r="I7745" t="s">
        <v>347</v>
      </c>
      <c r="J7745" t="s">
        <v>3</v>
      </c>
      <c r="K7745" t="s">
        <v>4</v>
      </c>
      <c r="L7745" t="s">
        <v>118</v>
      </c>
      <c r="M7745" t="s">
        <v>49</v>
      </c>
      <c r="N7745" t="s">
        <v>22</v>
      </c>
      <c r="O7745" t="s">
        <v>1800</v>
      </c>
      <c r="P7745" t="s">
        <v>24</v>
      </c>
    </row>
    <row r="7746" spans="1:16" x14ac:dyDescent="0.25">
      <c r="A7746" t="s">
        <v>9656</v>
      </c>
      <c r="B7746" s="1">
        <v>40902</v>
      </c>
      <c r="C7746">
        <v>2011</v>
      </c>
      <c r="D7746">
        <v>9</v>
      </c>
      <c r="E7746">
        <v>444.61981223487663</v>
      </c>
      <c r="F7746">
        <v>2743.5</v>
      </c>
      <c r="G7746">
        <v>2298.8801877651235</v>
      </c>
      <c r="H7746" t="s">
        <v>1</v>
      </c>
      <c r="I7746" t="s">
        <v>1586</v>
      </c>
      <c r="J7746" t="s">
        <v>47</v>
      </c>
      <c r="K7746" t="s">
        <v>47</v>
      </c>
      <c r="L7746" t="s">
        <v>48</v>
      </c>
      <c r="M7746" t="s">
        <v>49</v>
      </c>
      <c r="N7746" t="s">
        <v>22</v>
      </c>
      <c r="O7746" t="s">
        <v>668</v>
      </c>
      <c r="P7746" t="s">
        <v>24</v>
      </c>
    </row>
    <row r="7747" spans="1:16" x14ac:dyDescent="0.25">
      <c r="A7747" t="s">
        <v>9657</v>
      </c>
      <c r="B7747" s="1">
        <v>41656</v>
      </c>
      <c r="C7747">
        <v>2014</v>
      </c>
      <c r="D7747">
        <v>12</v>
      </c>
      <c r="E7747">
        <v>395.5902616180781</v>
      </c>
      <c r="F7747">
        <v>2731.97</v>
      </c>
      <c r="G7747">
        <v>2336.3797383819219</v>
      </c>
      <c r="H7747" t="s">
        <v>26</v>
      </c>
      <c r="I7747" t="s">
        <v>2373</v>
      </c>
      <c r="J7747" t="s">
        <v>3</v>
      </c>
      <c r="K7747" t="s">
        <v>4</v>
      </c>
      <c r="L7747" t="s">
        <v>87</v>
      </c>
      <c r="M7747" t="s">
        <v>39</v>
      </c>
      <c r="N7747" t="s">
        <v>7</v>
      </c>
      <c r="O7747" t="s">
        <v>137</v>
      </c>
      <c r="P7747" t="s">
        <v>138</v>
      </c>
    </row>
    <row r="7748" spans="1:16" x14ac:dyDescent="0.25">
      <c r="A7748" t="s">
        <v>9658</v>
      </c>
      <c r="B7748" s="1">
        <v>41419</v>
      </c>
      <c r="C7748">
        <v>2013</v>
      </c>
      <c r="D7748">
        <v>20</v>
      </c>
      <c r="E7748">
        <v>471.05199257108779</v>
      </c>
      <c r="F7748">
        <v>799.8</v>
      </c>
      <c r="G7748">
        <v>328.74800742891216</v>
      </c>
      <c r="H7748" t="s">
        <v>26</v>
      </c>
      <c r="I7748" t="s">
        <v>1913</v>
      </c>
      <c r="J7748" t="s">
        <v>3</v>
      </c>
      <c r="K7748" t="s">
        <v>4</v>
      </c>
      <c r="L7748" t="s">
        <v>118</v>
      </c>
      <c r="M7748" t="s">
        <v>49</v>
      </c>
      <c r="N7748" t="s">
        <v>22</v>
      </c>
      <c r="O7748" t="s">
        <v>209</v>
      </c>
      <c r="P7748" t="s">
        <v>24</v>
      </c>
    </row>
    <row r="7749" spans="1:16" x14ac:dyDescent="0.25">
      <c r="A7749" t="s">
        <v>9659</v>
      </c>
      <c r="B7749" s="1">
        <v>41042</v>
      </c>
      <c r="C7749">
        <v>2012</v>
      </c>
      <c r="D7749">
        <v>12</v>
      </c>
      <c r="E7749">
        <v>757.72252285987975</v>
      </c>
      <c r="F7749">
        <v>15328.2</v>
      </c>
      <c r="G7749">
        <v>14570.477477140121</v>
      </c>
      <c r="H7749" t="s">
        <v>1</v>
      </c>
      <c r="I7749" t="s">
        <v>1734</v>
      </c>
      <c r="J7749" t="s">
        <v>37</v>
      </c>
      <c r="K7749" t="s">
        <v>37</v>
      </c>
      <c r="L7749" t="s">
        <v>38</v>
      </c>
      <c r="M7749" t="s">
        <v>39</v>
      </c>
      <c r="N7749" t="s">
        <v>27</v>
      </c>
      <c r="O7749" t="s">
        <v>282</v>
      </c>
      <c r="P7749" t="s">
        <v>283</v>
      </c>
    </row>
    <row r="7750" spans="1:16" x14ac:dyDescent="0.25">
      <c r="A7750" t="s">
        <v>9660</v>
      </c>
      <c r="B7750" s="1">
        <v>41868</v>
      </c>
      <c r="C7750">
        <v>2014</v>
      </c>
      <c r="D7750">
        <v>48</v>
      </c>
      <c r="E7750">
        <v>401.27895776775279</v>
      </c>
      <c r="F7750">
        <v>8041</v>
      </c>
      <c r="G7750">
        <v>7639.7210422322469</v>
      </c>
      <c r="H7750" t="s">
        <v>171</v>
      </c>
      <c r="I7750" t="s">
        <v>3652</v>
      </c>
      <c r="J7750" t="s">
        <v>42</v>
      </c>
      <c r="K7750" t="s">
        <v>43</v>
      </c>
      <c r="L7750" t="s">
        <v>44</v>
      </c>
      <c r="M7750" t="s">
        <v>6</v>
      </c>
      <c r="N7750" t="s">
        <v>22</v>
      </c>
      <c r="O7750" t="s">
        <v>173</v>
      </c>
      <c r="P7750" t="s">
        <v>24</v>
      </c>
    </row>
    <row r="7751" spans="1:16" x14ac:dyDescent="0.25">
      <c r="A7751" t="s">
        <v>9661</v>
      </c>
      <c r="B7751" s="1">
        <v>41566</v>
      </c>
      <c r="C7751">
        <v>2013</v>
      </c>
      <c r="D7751">
        <v>13</v>
      </c>
      <c r="E7751">
        <v>0.12093715175258275</v>
      </c>
      <c r="F7751">
        <v>214.07400000000001</v>
      </c>
      <c r="G7751">
        <v>213.95306284824744</v>
      </c>
      <c r="H7751" t="s">
        <v>1</v>
      </c>
      <c r="I7751" t="s">
        <v>352</v>
      </c>
      <c r="J7751" t="s">
        <v>3</v>
      </c>
      <c r="K7751" t="s">
        <v>4</v>
      </c>
      <c r="L7751" t="s">
        <v>118</v>
      </c>
      <c r="M7751" t="s">
        <v>49</v>
      </c>
      <c r="N7751" t="s">
        <v>22</v>
      </c>
      <c r="O7751" t="s">
        <v>1048</v>
      </c>
      <c r="P7751" t="s">
        <v>24</v>
      </c>
    </row>
    <row r="7752" spans="1:16" x14ac:dyDescent="0.25">
      <c r="A7752" t="s">
        <v>9662</v>
      </c>
      <c r="B7752" s="1">
        <v>41073</v>
      </c>
      <c r="C7752">
        <v>2012</v>
      </c>
      <c r="D7752">
        <v>12</v>
      </c>
      <c r="E7752">
        <v>1155.2930837901508</v>
      </c>
      <c r="F7752">
        <v>5573.8</v>
      </c>
      <c r="G7752">
        <v>4418.5069162098498</v>
      </c>
      <c r="H7752" t="s">
        <v>171</v>
      </c>
      <c r="I7752" t="s">
        <v>3084</v>
      </c>
      <c r="J7752" t="s">
        <v>42</v>
      </c>
      <c r="K7752" t="s">
        <v>43</v>
      </c>
      <c r="L7752" t="s">
        <v>5</v>
      </c>
      <c r="M7752" t="s">
        <v>6</v>
      </c>
      <c r="N7752" t="s">
        <v>22</v>
      </c>
      <c r="O7752" t="s">
        <v>173</v>
      </c>
      <c r="P7752" t="s">
        <v>24</v>
      </c>
    </row>
    <row r="7753" spans="1:16" x14ac:dyDescent="0.25">
      <c r="A7753" t="s">
        <v>9663</v>
      </c>
      <c r="B7753" s="1">
        <v>41135</v>
      </c>
      <c r="C7753">
        <v>2012</v>
      </c>
      <c r="D7753">
        <v>12</v>
      </c>
      <c r="E7753">
        <v>540.39497445008124</v>
      </c>
      <c r="F7753">
        <v>18792</v>
      </c>
      <c r="G7753">
        <v>18251.605025549918</v>
      </c>
      <c r="H7753" t="s">
        <v>26</v>
      </c>
      <c r="I7753" t="s">
        <v>6677</v>
      </c>
      <c r="J7753" t="s">
        <v>42</v>
      </c>
      <c r="K7753" t="s">
        <v>43</v>
      </c>
      <c r="L7753" t="s">
        <v>44</v>
      </c>
      <c r="M7753" t="s">
        <v>6</v>
      </c>
      <c r="N7753" t="s">
        <v>22</v>
      </c>
      <c r="O7753" t="s">
        <v>209</v>
      </c>
      <c r="P7753" t="s">
        <v>24</v>
      </c>
    </row>
    <row r="7754" spans="1:16" x14ac:dyDescent="0.25">
      <c r="A7754" t="s">
        <v>9664</v>
      </c>
      <c r="B7754" s="1">
        <v>41905</v>
      </c>
      <c r="C7754">
        <v>2014</v>
      </c>
      <c r="D7754">
        <v>10</v>
      </c>
      <c r="E7754">
        <v>98.339763481343439</v>
      </c>
      <c r="F7754">
        <v>1499.9</v>
      </c>
      <c r="G7754">
        <v>1401.5602365186567</v>
      </c>
      <c r="H7754" t="s">
        <v>1</v>
      </c>
      <c r="I7754" t="s">
        <v>7208</v>
      </c>
      <c r="J7754" t="s">
        <v>20</v>
      </c>
      <c r="K7754" t="s">
        <v>20</v>
      </c>
      <c r="L7754" t="s">
        <v>21</v>
      </c>
      <c r="M7754" t="s">
        <v>13</v>
      </c>
      <c r="N7754" t="s">
        <v>22</v>
      </c>
      <c r="O7754" t="s">
        <v>1191</v>
      </c>
      <c r="P7754" t="s">
        <v>125</v>
      </c>
    </row>
    <row r="7755" spans="1:16" x14ac:dyDescent="0.25">
      <c r="A7755" t="s">
        <v>9665</v>
      </c>
      <c r="B7755" s="1">
        <v>41348</v>
      </c>
      <c r="C7755">
        <v>2013</v>
      </c>
      <c r="D7755">
        <v>10</v>
      </c>
      <c r="E7755">
        <v>167.67507199698832</v>
      </c>
      <c r="F7755">
        <v>2000</v>
      </c>
      <c r="G7755">
        <v>1832.3249280030118</v>
      </c>
      <c r="H7755" t="s">
        <v>26</v>
      </c>
      <c r="I7755" t="s">
        <v>1745</v>
      </c>
      <c r="J7755" t="s">
        <v>57</v>
      </c>
      <c r="K7755" t="s">
        <v>58</v>
      </c>
      <c r="L7755" t="s">
        <v>92</v>
      </c>
      <c r="M7755" t="s">
        <v>6</v>
      </c>
      <c r="N7755" t="s">
        <v>22</v>
      </c>
      <c r="O7755" t="s">
        <v>209</v>
      </c>
      <c r="P7755" t="s">
        <v>24</v>
      </c>
    </row>
    <row r="7756" spans="1:16" x14ac:dyDescent="0.25">
      <c r="A7756" t="s">
        <v>9666</v>
      </c>
      <c r="B7756" s="1">
        <v>41438</v>
      </c>
      <c r="C7756">
        <v>2013</v>
      </c>
      <c r="D7756">
        <v>12</v>
      </c>
      <c r="E7756">
        <v>8726.3630372257303</v>
      </c>
      <c r="F7756">
        <v>4152.8</v>
      </c>
      <c r="G7756">
        <v>-4573.5630372257301</v>
      </c>
      <c r="H7756" t="s">
        <v>171</v>
      </c>
      <c r="I7756" t="s">
        <v>2872</v>
      </c>
      <c r="J7756" t="s">
        <v>3</v>
      </c>
      <c r="K7756" t="s">
        <v>4</v>
      </c>
      <c r="L7756" t="s">
        <v>5</v>
      </c>
      <c r="M7756" t="s">
        <v>6</v>
      </c>
      <c r="N7756" t="s">
        <v>22</v>
      </c>
      <c r="O7756" t="s">
        <v>173</v>
      </c>
      <c r="P7756" t="s">
        <v>24</v>
      </c>
    </row>
    <row r="7757" spans="1:16" x14ac:dyDescent="0.25">
      <c r="A7757" t="s">
        <v>9667</v>
      </c>
      <c r="B7757" s="1">
        <v>41495</v>
      </c>
      <c r="C7757">
        <v>2013</v>
      </c>
      <c r="D7757">
        <v>12</v>
      </c>
      <c r="E7757">
        <v>1.7271116484956206</v>
      </c>
      <c r="F7757">
        <v>1632</v>
      </c>
      <c r="G7757">
        <v>1630.2728883515044</v>
      </c>
      <c r="H7757" t="s">
        <v>1</v>
      </c>
      <c r="I7757" t="s">
        <v>2395</v>
      </c>
      <c r="J7757" t="s">
        <v>67</v>
      </c>
      <c r="K7757" t="s">
        <v>68</v>
      </c>
      <c r="L7757" t="s">
        <v>69</v>
      </c>
      <c r="M7757" t="s">
        <v>39</v>
      </c>
      <c r="N7757" t="s">
        <v>22</v>
      </c>
      <c r="O7757" t="s">
        <v>605</v>
      </c>
      <c r="P7757" t="s">
        <v>24</v>
      </c>
    </row>
    <row r="7758" spans="1:16" x14ac:dyDescent="0.25">
      <c r="A7758" t="s">
        <v>9668</v>
      </c>
      <c r="B7758" s="1">
        <v>41169</v>
      </c>
      <c r="C7758">
        <v>2012</v>
      </c>
      <c r="D7758">
        <v>10</v>
      </c>
      <c r="E7758">
        <v>5657.9728794423363</v>
      </c>
      <c r="F7758">
        <v>5690</v>
      </c>
      <c r="G7758">
        <v>32.027120557663693</v>
      </c>
      <c r="H7758" t="s">
        <v>1</v>
      </c>
      <c r="I7758" t="s">
        <v>1099</v>
      </c>
      <c r="J7758" t="s">
        <v>100</v>
      </c>
      <c r="K7758" t="s">
        <v>287</v>
      </c>
      <c r="L7758" t="s">
        <v>101</v>
      </c>
      <c r="M7758" t="s">
        <v>34</v>
      </c>
      <c r="N7758" t="s">
        <v>22</v>
      </c>
      <c r="O7758" t="s">
        <v>576</v>
      </c>
      <c r="P7758" t="s">
        <v>24</v>
      </c>
    </row>
    <row r="7759" spans="1:16" x14ac:dyDescent="0.25">
      <c r="A7759" t="s">
        <v>9669</v>
      </c>
      <c r="B7759" s="1">
        <v>41460</v>
      </c>
      <c r="C7759">
        <v>2013</v>
      </c>
      <c r="D7759">
        <v>24</v>
      </c>
      <c r="E7759">
        <v>8364.9473770185778</v>
      </c>
      <c r="F7759">
        <v>6396.63</v>
      </c>
      <c r="G7759">
        <v>-1968.3173770185776</v>
      </c>
      <c r="H7759" t="s">
        <v>171</v>
      </c>
      <c r="I7759" t="s">
        <v>2143</v>
      </c>
      <c r="J7759" t="s">
        <v>72</v>
      </c>
      <c r="K7759" t="s">
        <v>72</v>
      </c>
      <c r="L7759" t="s">
        <v>123</v>
      </c>
      <c r="M7759" t="s">
        <v>39</v>
      </c>
      <c r="N7759" t="s">
        <v>22</v>
      </c>
      <c r="O7759" t="s">
        <v>173</v>
      </c>
      <c r="P7759" t="s">
        <v>24</v>
      </c>
    </row>
    <row r="7760" spans="1:16" x14ac:dyDescent="0.25">
      <c r="A7760" t="s">
        <v>9670</v>
      </c>
      <c r="B7760" s="1">
        <v>41481</v>
      </c>
      <c r="C7760">
        <v>2013</v>
      </c>
      <c r="D7760">
        <v>24</v>
      </c>
      <c r="E7760">
        <v>18320.449986659525</v>
      </c>
      <c r="F7760">
        <v>14756</v>
      </c>
      <c r="G7760">
        <v>-3564.4499866595252</v>
      </c>
      <c r="H7760" t="s">
        <v>328</v>
      </c>
      <c r="I7760" t="s">
        <v>2893</v>
      </c>
      <c r="J7760" t="s">
        <v>42</v>
      </c>
      <c r="K7760" t="s">
        <v>43</v>
      </c>
      <c r="L7760" t="s">
        <v>44</v>
      </c>
      <c r="M7760" t="s">
        <v>6</v>
      </c>
      <c r="N7760" t="s">
        <v>22</v>
      </c>
      <c r="O7760" t="s">
        <v>329</v>
      </c>
      <c r="P7760" t="s">
        <v>24</v>
      </c>
    </row>
    <row r="7761" spans="1:16" x14ac:dyDescent="0.25">
      <c r="A7761" t="s">
        <v>9671</v>
      </c>
      <c r="B7761" s="1">
        <v>41703</v>
      </c>
      <c r="C7761">
        <v>2014</v>
      </c>
      <c r="D7761">
        <v>24</v>
      </c>
      <c r="E7761">
        <v>391.05625568935005</v>
      </c>
      <c r="F7761">
        <v>6161.61</v>
      </c>
      <c r="G7761">
        <v>5770.5537443106496</v>
      </c>
      <c r="H7761" t="s">
        <v>26</v>
      </c>
      <c r="I7761" t="s">
        <v>1399</v>
      </c>
      <c r="J7761" t="s">
        <v>32</v>
      </c>
      <c r="K7761" t="s">
        <v>32</v>
      </c>
      <c r="L7761" t="s">
        <v>33</v>
      </c>
      <c r="M7761" t="s">
        <v>34</v>
      </c>
      <c r="N7761" t="s">
        <v>7</v>
      </c>
      <c r="O7761" t="s">
        <v>137</v>
      </c>
      <c r="P7761" t="s">
        <v>138</v>
      </c>
    </row>
    <row r="7762" spans="1:16" x14ac:dyDescent="0.25">
      <c r="A7762" t="s">
        <v>9672</v>
      </c>
      <c r="B7762" s="1">
        <v>41226</v>
      </c>
      <c r="C7762">
        <v>2012</v>
      </c>
      <c r="D7762">
        <v>120</v>
      </c>
      <c r="E7762">
        <v>38.192022001503034</v>
      </c>
      <c r="F7762">
        <v>351.036</v>
      </c>
      <c r="G7762">
        <v>312.84397799849694</v>
      </c>
      <c r="H7762" t="s">
        <v>1</v>
      </c>
      <c r="I7762" t="s">
        <v>3010</v>
      </c>
      <c r="J7762" t="s">
        <v>3</v>
      </c>
      <c r="K7762" t="s">
        <v>4</v>
      </c>
      <c r="L7762" t="s">
        <v>200</v>
      </c>
      <c r="M7762" t="s">
        <v>49</v>
      </c>
      <c r="N7762" t="s">
        <v>22</v>
      </c>
      <c r="O7762" t="s">
        <v>386</v>
      </c>
      <c r="P7762" t="s">
        <v>24</v>
      </c>
    </row>
    <row r="7763" spans="1:16" x14ac:dyDescent="0.25">
      <c r="A7763" t="s">
        <v>9673</v>
      </c>
      <c r="B7763" s="1">
        <v>41423</v>
      </c>
      <c r="C7763">
        <v>2013</v>
      </c>
      <c r="D7763">
        <v>12</v>
      </c>
      <c r="E7763">
        <v>463.79656555264489</v>
      </c>
      <c r="F7763">
        <v>690.3</v>
      </c>
      <c r="G7763">
        <v>226.50343444735506</v>
      </c>
      <c r="H7763" t="s">
        <v>26</v>
      </c>
      <c r="I7763" t="s">
        <v>293</v>
      </c>
      <c r="J7763" t="s">
        <v>37</v>
      </c>
      <c r="K7763" t="s">
        <v>37</v>
      </c>
      <c r="L7763" t="s">
        <v>97</v>
      </c>
      <c r="M7763" t="s">
        <v>39</v>
      </c>
      <c r="N7763" t="s">
        <v>27</v>
      </c>
      <c r="O7763" t="s">
        <v>28</v>
      </c>
      <c r="P7763" t="s">
        <v>29</v>
      </c>
    </row>
    <row r="7764" spans="1:16" x14ac:dyDescent="0.25">
      <c r="A7764" t="s">
        <v>9674</v>
      </c>
      <c r="B7764" s="1">
        <v>41453</v>
      </c>
      <c r="C7764">
        <v>2013</v>
      </c>
      <c r="D7764">
        <v>12</v>
      </c>
      <c r="E7764">
        <v>156.89644861461264</v>
      </c>
      <c r="F7764">
        <v>116.883</v>
      </c>
      <c r="G7764">
        <v>-40.013448614612642</v>
      </c>
      <c r="H7764" t="s">
        <v>1</v>
      </c>
      <c r="I7764" t="s">
        <v>3063</v>
      </c>
      <c r="J7764" t="s">
        <v>32</v>
      </c>
      <c r="K7764" t="s">
        <v>32</v>
      </c>
      <c r="L7764" t="s">
        <v>16</v>
      </c>
      <c r="M7764" t="s">
        <v>17</v>
      </c>
      <c r="N7764" t="s">
        <v>22</v>
      </c>
      <c r="O7764" t="s">
        <v>429</v>
      </c>
      <c r="P7764" t="s">
        <v>24</v>
      </c>
    </row>
    <row r="7765" spans="1:16" x14ac:dyDescent="0.25">
      <c r="A7765" t="s">
        <v>9675</v>
      </c>
      <c r="B7765" s="1">
        <v>41468</v>
      </c>
      <c r="C7765">
        <v>2013</v>
      </c>
      <c r="D7765">
        <v>24</v>
      </c>
      <c r="E7765">
        <v>813.75149021952018</v>
      </c>
      <c r="F7765">
        <v>7839.2</v>
      </c>
      <c r="G7765">
        <v>7025.44850978048</v>
      </c>
      <c r="H7765" t="s">
        <v>328</v>
      </c>
      <c r="I7765" t="s">
        <v>838</v>
      </c>
      <c r="J7765" t="s">
        <v>42</v>
      </c>
      <c r="K7765" t="s">
        <v>43</v>
      </c>
      <c r="L7765" t="s">
        <v>5</v>
      </c>
      <c r="M7765" t="s">
        <v>6</v>
      </c>
      <c r="N7765" t="s">
        <v>22</v>
      </c>
      <c r="O7765" t="s">
        <v>329</v>
      </c>
      <c r="P7765" t="s">
        <v>24</v>
      </c>
    </row>
    <row r="7766" spans="1:16" x14ac:dyDescent="0.25">
      <c r="A7766" t="s">
        <v>9676</v>
      </c>
      <c r="B7766" s="1">
        <v>41079</v>
      </c>
      <c r="C7766">
        <v>2012</v>
      </c>
      <c r="D7766">
        <v>12</v>
      </c>
      <c r="E7766">
        <v>66.527926510447571</v>
      </c>
      <c r="F7766">
        <v>1452</v>
      </c>
      <c r="G7766">
        <v>1385.4720734895525</v>
      </c>
      <c r="H7766" t="s">
        <v>1</v>
      </c>
      <c r="I7766" t="s">
        <v>3580</v>
      </c>
      <c r="J7766" t="s">
        <v>67</v>
      </c>
      <c r="K7766" t="s">
        <v>68</v>
      </c>
      <c r="L7766" t="s">
        <v>69</v>
      </c>
      <c r="M7766" t="s">
        <v>39</v>
      </c>
      <c r="N7766" t="s">
        <v>27</v>
      </c>
      <c r="O7766" t="s">
        <v>465</v>
      </c>
      <c r="P7766" t="s">
        <v>443</v>
      </c>
    </row>
    <row r="7767" spans="1:16" x14ac:dyDescent="0.25">
      <c r="A7767" t="s">
        <v>9677</v>
      </c>
      <c r="B7767" s="1">
        <v>41482</v>
      </c>
      <c r="C7767">
        <v>2013</v>
      </c>
      <c r="D7767">
        <v>12</v>
      </c>
      <c r="E7767">
        <v>221.538824654217</v>
      </c>
      <c r="F7767">
        <v>3510</v>
      </c>
      <c r="G7767">
        <v>3288.461175345783</v>
      </c>
      <c r="H7767" t="s">
        <v>1</v>
      </c>
      <c r="I7767" t="s">
        <v>642</v>
      </c>
      <c r="J7767" t="s">
        <v>47</v>
      </c>
      <c r="K7767" t="s">
        <v>47</v>
      </c>
      <c r="L7767" t="s">
        <v>48</v>
      </c>
      <c r="M7767" t="s">
        <v>49</v>
      </c>
      <c r="N7767" t="s">
        <v>22</v>
      </c>
      <c r="O7767" t="s">
        <v>653</v>
      </c>
      <c r="P7767" t="s">
        <v>24</v>
      </c>
    </row>
    <row r="7768" spans="1:16" x14ac:dyDescent="0.25">
      <c r="A7768" t="s">
        <v>9678</v>
      </c>
      <c r="B7768" s="1">
        <v>41705</v>
      </c>
      <c r="C7768">
        <v>2014</v>
      </c>
      <c r="D7768">
        <v>18</v>
      </c>
      <c r="E7768">
        <v>1314.4353615617206</v>
      </c>
      <c r="F7768">
        <v>1228.2</v>
      </c>
      <c r="G7768">
        <v>-86.235361561720538</v>
      </c>
      <c r="H7768" t="s">
        <v>1</v>
      </c>
      <c r="I7768" t="s">
        <v>8479</v>
      </c>
      <c r="J7768" t="s">
        <v>32</v>
      </c>
      <c r="K7768" t="s">
        <v>32</v>
      </c>
      <c r="L7768" t="s">
        <v>366</v>
      </c>
      <c r="M7768" t="s">
        <v>34</v>
      </c>
      <c r="N7768" t="s">
        <v>27</v>
      </c>
      <c r="O7768" t="s">
        <v>264</v>
      </c>
      <c r="P7768" t="s">
        <v>265</v>
      </c>
    </row>
    <row r="7769" spans="1:16" x14ac:dyDescent="0.25">
      <c r="A7769" t="s">
        <v>9679</v>
      </c>
      <c r="B7769" s="1">
        <v>41651</v>
      </c>
      <c r="C7769">
        <v>2014</v>
      </c>
      <c r="D7769">
        <v>36</v>
      </c>
      <c r="E7769">
        <v>281.35359615425904</v>
      </c>
      <c r="F7769">
        <v>1428.42</v>
      </c>
      <c r="G7769">
        <v>1147.066403845741</v>
      </c>
      <c r="H7769" t="s">
        <v>171</v>
      </c>
      <c r="I7769" t="s">
        <v>4041</v>
      </c>
      <c r="J7769" t="s">
        <v>3</v>
      </c>
      <c r="K7769" t="s">
        <v>4</v>
      </c>
      <c r="L7769" t="s">
        <v>131</v>
      </c>
      <c r="M7769" t="s">
        <v>39</v>
      </c>
      <c r="N7769" t="s">
        <v>22</v>
      </c>
      <c r="O7769" t="s">
        <v>173</v>
      </c>
      <c r="P7769" t="s">
        <v>24</v>
      </c>
    </row>
    <row r="7770" spans="1:16" x14ac:dyDescent="0.25">
      <c r="A7770" t="s">
        <v>9680</v>
      </c>
      <c r="B7770" s="1">
        <v>41240</v>
      </c>
      <c r="C7770">
        <v>2012</v>
      </c>
      <c r="D7770">
        <v>26</v>
      </c>
      <c r="E7770">
        <v>78.080624370815158</v>
      </c>
      <c r="F7770">
        <v>7308</v>
      </c>
      <c r="G7770">
        <v>7229.9193756291852</v>
      </c>
      <c r="H7770" t="s">
        <v>1</v>
      </c>
      <c r="I7770" t="s">
        <v>2280</v>
      </c>
      <c r="J7770" t="s">
        <v>57</v>
      </c>
      <c r="K7770" t="s">
        <v>58</v>
      </c>
      <c r="L7770" t="s">
        <v>92</v>
      </c>
      <c r="M7770" t="s">
        <v>6</v>
      </c>
      <c r="N7770" t="s">
        <v>22</v>
      </c>
      <c r="O7770" t="s">
        <v>4198</v>
      </c>
      <c r="P7770" t="s">
        <v>24</v>
      </c>
    </row>
    <row r="7771" spans="1:16" x14ac:dyDescent="0.25">
      <c r="A7771" t="s">
        <v>9681</v>
      </c>
      <c r="B7771" s="1">
        <v>41193</v>
      </c>
      <c r="C7771">
        <v>2012</v>
      </c>
      <c r="D7771">
        <v>13</v>
      </c>
      <c r="E7771">
        <v>958.13183581680767</v>
      </c>
      <c r="F7771">
        <v>19592</v>
      </c>
      <c r="G7771">
        <v>18633.868164183194</v>
      </c>
      <c r="H7771" t="s">
        <v>1</v>
      </c>
      <c r="I7771" t="s">
        <v>4328</v>
      </c>
      <c r="J7771" t="s">
        <v>42</v>
      </c>
      <c r="K7771" t="s">
        <v>43</v>
      </c>
      <c r="L7771" t="s">
        <v>44</v>
      </c>
      <c r="M7771" t="s">
        <v>6</v>
      </c>
      <c r="N7771" t="s">
        <v>22</v>
      </c>
      <c r="O7771" t="s">
        <v>655</v>
      </c>
      <c r="P7771" t="s">
        <v>24</v>
      </c>
    </row>
    <row r="7772" spans="1:16" x14ac:dyDescent="0.25">
      <c r="A7772" t="s">
        <v>9682</v>
      </c>
      <c r="B7772" s="1">
        <v>41793</v>
      </c>
      <c r="C7772">
        <v>2014</v>
      </c>
      <c r="D7772">
        <v>10</v>
      </c>
      <c r="E7772">
        <v>3151.0100110036706</v>
      </c>
      <c r="F7772">
        <v>8500</v>
      </c>
      <c r="G7772">
        <v>5348.989988996329</v>
      </c>
      <c r="H7772" t="s">
        <v>1</v>
      </c>
      <c r="I7772" t="s">
        <v>2799</v>
      </c>
      <c r="J7772" t="s">
        <v>42</v>
      </c>
      <c r="K7772" t="s">
        <v>43</v>
      </c>
      <c r="L7772" t="s">
        <v>44</v>
      </c>
      <c r="M7772" t="s">
        <v>6</v>
      </c>
      <c r="N7772" t="s">
        <v>22</v>
      </c>
      <c r="O7772" t="s">
        <v>1340</v>
      </c>
      <c r="P7772" t="s">
        <v>24</v>
      </c>
    </row>
    <row r="7773" spans="1:16" x14ac:dyDescent="0.25">
      <c r="A7773" t="s">
        <v>9683</v>
      </c>
      <c r="B7773" s="1">
        <v>41671</v>
      </c>
      <c r="C7773">
        <v>2014</v>
      </c>
      <c r="D7773">
        <v>12</v>
      </c>
      <c r="E7773">
        <v>5.5153714969581866</v>
      </c>
      <c r="F7773">
        <v>112.005</v>
      </c>
      <c r="G7773">
        <v>106.48962850304181</v>
      </c>
      <c r="H7773" t="s">
        <v>26</v>
      </c>
      <c r="I7773" t="s">
        <v>1560</v>
      </c>
      <c r="J7773" t="s">
        <v>3</v>
      </c>
      <c r="K7773" t="s">
        <v>4</v>
      </c>
      <c r="L7773" t="s">
        <v>131</v>
      </c>
      <c r="M7773" t="s">
        <v>39</v>
      </c>
      <c r="N7773" t="s">
        <v>7</v>
      </c>
      <c r="O7773" t="s">
        <v>137</v>
      </c>
      <c r="P7773" t="s">
        <v>138</v>
      </c>
    </row>
    <row r="7774" spans="1:16" x14ac:dyDescent="0.25">
      <c r="A7774" t="s">
        <v>9684</v>
      </c>
      <c r="B7774" s="1">
        <v>41052</v>
      </c>
      <c r="C7774">
        <v>2012</v>
      </c>
      <c r="D7774">
        <v>10</v>
      </c>
      <c r="E7774">
        <v>87.05377880971038</v>
      </c>
      <c r="F7774">
        <v>359.9</v>
      </c>
      <c r="G7774">
        <v>272.84622119028961</v>
      </c>
      <c r="H7774" t="s">
        <v>1</v>
      </c>
      <c r="I7774" t="s">
        <v>2666</v>
      </c>
      <c r="J7774" t="s">
        <v>3</v>
      </c>
      <c r="K7774" t="s">
        <v>4</v>
      </c>
      <c r="L7774" t="s">
        <v>118</v>
      </c>
      <c r="M7774" t="s">
        <v>49</v>
      </c>
      <c r="N7774" t="s">
        <v>22</v>
      </c>
      <c r="O7774" t="s">
        <v>1265</v>
      </c>
      <c r="P7774" t="s">
        <v>24</v>
      </c>
    </row>
    <row r="7775" spans="1:16" x14ac:dyDescent="0.25">
      <c r="A7775" t="s">
        <v>9685</v>
      </c>
      <c r="B7775" s="1">
        <v>41469</v>
      </c>
      <c r="C7775">
        <v>2013</v>
      </c>
      <c r="D7775">
        <v>12</v>
      </c>
      <c r="E7775">
        <v>127.82327386749763</v>
      </c>
      <c r="F7775">
        <v>1705.2</v>
      </c>
      <c r="G7775">
        <v>1577.3767261325024</v>
      </c>
      <c r="H7775" t="s">
        <v>1</v>
      </c>
      <c r="I7775" t="s">
        <v>5625</v>
      </c>
      <c r="J7775" t="s">
        <v>67</v>
      </c>
      <c r="K7775" t="s">
        <v>68</v>
      </c>
      <c r="L7775" t="s">
        <v>69</v>
      </c>
      <c r="M7775" t="s">
        <v>39</v>
      </c>
      <c r="N7775" t="s">
        <v>22</v>
      </c>
      <c r="O7775" t="s">
        <v>1191</v>
      </c>
      <c r="P7775" t="s">
        <v>125</v>
      </c>
    </row>
    <row r="7776" spans="1:16" x14ac:dyDescent="0.25">
      <c r="A7776" t="s">
        <v>9686</v>
      </c>
      <c r="B7776" s="1">
        <v>41804</v>
      </c>
      <c r="C7776">
        <v>2014</v>
      </c>
      <c r="D7776">
        <v>20</v>
      </c>
      <c r="E7776">
        <v>1608.8500023623067</v>
      </c>
      <c r="F7776">
        <v>6240</v>
      </c>
      <c r="G7776">
        <v>4631.1499976376936</v>
      </c>
      <c r="H7776" t="s">
        <v>1</v>
      </c>
      <c r="I7776" t="s">
        <v>2014</v>
      </c>
      <c r="J7776" t="s">
        <v>57</v>
      </c>
      <c r="K7776" t="s">
        <v>58</v>
      </c>
      <c r="L7776" t="s">
        <v>5</v>
      </c>
      <c r="M7776" t="s">
        <v>6</v>
      </c>
      <c r="N7776" t="s">
        <v>7</v>
      </c>
      <c r="O7776" t="s">
        <v>529</v>
      </c>
      <c r="P7776" t="s">
        <v>113</v>
      </c>
    </row>
    <row r="7777" spans="1:16" x14ac:dyDescent="0.25">
      <c r="A7777" t="s">
        <v>9687</v>
      </c>
      <c r="B7777" s="1">
        <v>40921</v>
      </c>
      <c r="C7777">
        <v>2012</v>
      </c>
      <c r="D7777">
        <v>8</v>
      </c>
      <c r="E7777">
        <v>58.935565038532651</v>
      </c>
      <c r="F7777">
        <v>101.4</v>
      </c>
      <c r="G7777">
        <v>42.464434961467354</v>
      </c>
      <c r="H7777" t="s">
        <v>26</v>
      </c>
      <c r="I7777" t="s">
        <v>3715</v>
      </c>
      <c r="J7777" t="s">
        <v>3</v>
      </c>
      <c r="K7777" t="s">
        <v>4</v>
      </c>
      <c r="L7777" t="s">
        <v>131</v>
      </c>
      <c r="M7777" t="s">
        <v>39</v>
      </c>
      <c r="N7777" t="s">
        <v>22</v>
      </c>
      <c r="O7777" t="s">
        <v>209</v>
      </c>
      <c r="P7777" t="s">
        <v>24</v>
      </c>
    </row>
    <row r="7778" spans="1:16" x14ac:dyDescent="0.25">
      <c r="A7778" t="s">
        <v>9688</v>
      </c>
      <c r="B7778" s="1">
        <v>41021</v>
      </c>
      <c r="C7778">
        <v>2012</v>
      </c>
      <c r="D7778">
        <v>6</v>
      </c>
      <c r="E7778">
        <v>88.165810032925407</v>
      </c>
      <c r="F7778">
        <v>594</v>
      </c>
      <c r="G7778">
        <v>505.83418996707462</v>
      </c>
      <c r="H7778" t="s">
        <v>1</v>
      </c>
      <c r="I7778" t="s">
        <v>6274</v>
      </c>
      <c r="J7778" t="s">
        <v>72</v>
      </c>
      <c r="K7778" t="s">
        <v>72</v>
      </c>
      <c r="L7778" t="s">
        <v>97</v>
      </c>
      <c r="M7778" t="s">
        <v>39</v>
      </c>
      <c r="N7778" t="s">
        <v>27</v>
      </c>
      <c r="O7778" t="s">
        <v>282</v>
      </c>
      <c r="P7778" t="s">
        <v>283</v>
      </c>
    </row>
    <row r="7779" spans="1:16" x14ac:dyDescent="0.25">
      <c r="A7779" t="s">
        <v>9689</v>
      </c>
      <c r="B7779" s="1">
        <v>41196</v>
      </c>
      <c r="C7779">
        <v>2012</v>
      </c>
      <c r="D7779">
        <v>6</v>
      </c>
      <c r="E7779">
        <v>48.942271327192337</v>
      </c>
      <c r="F7779">
        <v>290</v>
      </c>
      <c r="G7779">
        <v>241.05772867280766</v>
      </c>
      <c r="H7779" t="s">
        <v>1</v>
      </c>
      <c r="I7779" t="s">
        <v>1880</v>
      </c>
      <c r="J7779" t="s">
        <v>3</v>
      </c>
      <c r="K7779" t="s">
        <v>4</v>
      </c>
      <c r="L7779" t="s">
        <v>131</v>
      </c>
      <c r="M7779" t="s">
        <v>39</v>
      </c>
      <c r="N7779" t="s">
        <v>22</v>
      </c>
      <c r="O7779" t="s">
        <v>295</v>
      </c>
      <c r="P7779" t="s">
        <v>24</v>
      </c>
    </row>
    <row r="7780" spans="1:16" x14ac:dyDescent="0.25">
      <c r="A7780" t="s">
        <v>9690</v>
      </c>
      <c r="B7780" s="1">
        <v>41588</v>
      </c>
      <c r="C7780">
        <v>2013</v>
      </c>
      <c r="D7780">
        <v>13</v>
      </c>
      <c r="E7780">
        <v>2449.8877294703279</v>
      </c>
      <c r="F7780">
        <v>2022.4</v>
      </c>
      <c r="G7780">
        <v>-427.48772947032785</v>
      </c>
      <c r="H7780" t="s">
        <v>1</v>
      </c>
      <c r="I7780" t="s">
        <v>2454</v>
      </c>
      <c r="J7780" t="s">
        <v>42</v>
      </c>
      <c r="K7780" t="s">
        <v>43</v>
      </c>
      <c r="L7780" t="s">
        <v>44</v>
      </c>
      <c r="M7780" t="s">
        <v>6</v>
      </c>
      <c r="N7780" t="s">
        <v>22</v>
      </c>
      <c r="O7780" t="s">
        <v>277</v>
      </c>
      <c r="P7780" t="s">
        <v>24</v>
      </c>
    </row>
    <row r="7781" spans="1:16" x14ac:dyDescent="0.25">
      <c r="A7781" t="s">
        <v>9691</v>
      </c>
      <c r="B7781" s="1">
        <v>41696</v>
      </c>
      <c r="C7781">
        <v>2014</v>
      </c>
      <c r="D7781">
        <v>9</v>
      </c>
      <c r="E7781">
        <v>3705.7938704625576</v>
      </c>
      <c r="F7781">
        <v>2472.8000000000002</v>
      </c>
      <c r="G7781">
        <v>-1232.9938704625574</v>
      </c>
      <c r="H7781" t="s">
        <v>1</v>
      </c>
      <c r="I7781" t="s">
        <v>2813</v>
      </c>
      <c r="J7781" t="s">
        <v>57</v>
      </c>
      <c r="K7781" t="s">
        <v>58</v>
      </c>
      <c r="L7781" t="s">
        <v>92</v>
      </c>
      <c r="M7781" t="s">
        <v>6</v>
      </c>
      <c r="N7781" t="s">
        <v>27</v>
      </c>
      <c r="O7781" t="s">
        <v>711</v>
      </c>
      <c r="P7781" t="s">
        <v>390</v>
      </c>
    </row>
    <row r="7782" spans="1:16" x14ac:dyDescent="0.25">
      <c r="A7782" t="s">
        <v>9692</v>
      </c>
      <c r="B7782" s="1">
        <v>41061</v>
      </c>
      <c r="C7782">
        <v>2012</v>
      </c>
      <c r="D7782">
        <v>10</v>
      </c>
      <c r="E7782">
        <v>749.03543312905151</v>
      </c>
      <c r="F7782">
        <v>1180</v>
      </c>
      <c r="G7782">
        <v>430.96456687094849</v>
      </c>
      <c r="H7782" t="s">
        <v>1</v>
      </c>
      <c r="I7782" t="s">
        <v>4071</v>
      </c>
      <c r="J7782" t="s">
        <v>67</v>
      </c>
      <c r="K7782" t="s">
        <v>68</v>
      </c>
      <c r="L7782" t="s">
        <v>69</v>
      </c>
      <c r="M7782" t="s">
        <v>39</v>
      </c>
      <c r="N7782" t="s">
        <v>22</v>
      </c>
      <c r="O7782" t="s">
        <v>1305</v>
      </c>
      <c r="P7782" t="s">
        <v>24</v>
      </c>
    </row>
    <row r="7783" spans="1:16" x14ac:dyDescent="0.25">
      <c r="A7783" t="s">
        <v>9693</v>
      </c>
      <c r="B7783" s="1">
        <v>41782</v>
      </c>
      <c r="C7783">
        <v>2014</v>
      </c>
      <c r="D7783">
        <v>10</v>
      </c>
      <c r="E7783">
        <v>14153.359231100587</v>
      </c>
      <c r="F7783">
        <v>5680</v>
      </c>
      <c r="G7783">
        <v>-8473.3592311005868</v>
      </c>
      <c r="H7783" t="s">
        <v>1</v>
      </c>
      <c r="I7783" t="s">
        <v>1490</v>
      </c>
      <c r="J7783" t="s">
        <v>3</v>
      </c>
      <c r="K7783" t="s">
        <v>4</v>
      </c>
      <c r="L7783" t="s">
        <v>5</v>
      </c>
      <c r="M7783" t="s">
        <v>6</v>
      </c>
      <c r="N7783" t="s">
        <v>22</v>
      </c>
      <c r="O7783" t="s">
        <v>524</v>
      </c>
      <c r="P7783" t="s">
        <v>24</v>
      </c>
    </row>
    <row r="7784" spans="1:16" x14ac:dyDescent="0.25">
      <c r="A7784" t="s">
        <v>9694</v>
      </c>
      <c r="B7784" s="1">
        <v>41906</v>
      </c>
      <c r="C7784">
        <v>2014</v>
      </c>
      <c r="D7784">
        <v>10</v>
      </c>
      <c r="E7784">
        <v>504.35616093764713</v>
      </c>
      <c r="F7784">
        <v>4990</v>
      </c>
      <c r="G7784">
        <v>4485.6438390623525</v>
      </c>
      <c r="H7784" t="s">
        <v>1</v>
      </c>
      <c r="I7784" t="s">
        <v>3806</v>
      </c>
      <c r="J7784" t="s">
        <v>67</v>
      </c>
      <c r="K7784" t="s">
        <v>68</v>
      </c>
      <c r="L7784" t="s">
        <v>87</v>
      </c>
      <c r="M7784" t="s">
        <v>39</v>
      </c>
      <c r="N7784" t="s">
        <v>22</v>
      </c>
      <c r="O7784" t="s">
        <v>2055</v>
      </c>
      <c r="P7784" t="s">
        <v>24</v>
      </c>
    </row>
    <row r="7785" spans="1:16" x14ac:dyDescent="0.25">
      <c r="A7785" t="s">
        <v>9695</v>
      </c>
      <c r="B7785" s="1">
        <v>40980</v>
      </c>
      <c r="C7785">
        <v>2012</v>
      </c>
      <c r="D7785">
        <v>6</v>
      </c>
      <c r="E7785">
        <v>0.65868634100542167</v>
      </c>
      <c r="F7785">
        <v>654</v>
      </c>
      <c r="G7785">
        <v>653.34131365899452</v>
      </c>
      <c r="H7785" t="s">
        <v>1</v>
      </c>
      <c r="I7785" t="s">
        <v>2382</v>
      </c>
      <c r="J7785" t="s">
        <v>3</v>
      </c>
      <c r="K7785" t="s">
        <v>4</v>
      </c>
      <c r="L7785" t="s">
        <v>87</v>
      </c>
      <c r="M7785" t="s">
        <v>39</v>
      </c>
      <c r="N7785" t="s">
        <v>7</v>
      </c>
      <c r="O7785" t="s">
        <v>984</v>
      </c>
      <c r="P7785" t="s">
        <v>253</v>
      </c>
    </row>
    <row r="7786" spans="1:16" x14ac:dyDescent="0.25">
      <c r="A7786" t="s">
        <v>9696</v>
      </c>
      <c r="B7786" s="1">
        <v>41061</v>
      </c>
      <c r="C7786">
        <v>2012</v>
      </c>
      <c r="D7786">
        <v>10</v>
      </c>
      <c r="E7786">
        <v>233.13408883436276</v>
      </c>
      <c r="F7786">
        <v>299</v>
      </c>
      <c r="G7786">
        <v>65.865911165637243</v>
      </c>
      <c r="H7786" t="s">
        <v>1</v>
      </c>
      <c r="I7786" t="s">
        <v>3994</v>
      </c>
      <c r="J7786" t="s">
        <v>3</v>
      </c>
      <c r="K7786" t="s">
        <v>4</v>
      </c>
      <c r="L7786" t="s">
        <v>131</v>
      </c>
      <c r="M7786" t="s">
        <v>39</v>
      </c>
      <c r="N7786" t="s">
        <v>22</v>
      </c>
      <c r="O7786" t="s">
        <v>631</v>
      </c>
      <c r="P7786" t="s">
        <v>24</v>
      </c>
    </row>
    <row r="7787" spans="1:16" x14ac:dyDescent="0.25">
      <c r="A7787" t="s">
        <v>9697</v>
      </c>
      <c r="B7787" s="1">
        <v>41201</v>
      </c>
      <c r="C7787">
        <v>2012</v>
      </c>
      <c r="D7787">
        <v>8</v>
      </c>
      <c r="E7787">
        <v>7.3190767099298428</v>
      </c>
      <c r="F7787">
        <v>101.28</v>
      </c>
      <c r="G7787">
        <v>93.960923290070156</v>
      </c>
      <c r="H7787" t="s">
        <v>1</v>
      </c>
      <c r="I7787" t="s">
        <v>2007</v>
      </c>
      <c r="J7787" t="s">
        <v>32</v>
      </c>
      <c r="K7787" t="s">
        <v>32</v>
      </c>
      <c r="L7787" t="s">
        <v>16</v>
      </c>
      <c r="M7787" t="s">
        <v>17</v>
      </c>
      <c r="N7787" t="s">
        <v>7</v>
      </c>
      <c r="O7787" t="s">
        <v>1658</v>
      </c>
      <c r="P7787" t="s">
        <v>510</v>
      </c>
    </row>
    <row r="7788" spans="1:16" x14ac:dyDescent="0.25">
      <c r="A7788" t="s">
        <v>9698</v>
      </c>
      <c r="B7788" s="1">
        <v>41440</v>
      </c>
      <c r="C7788">
        <v>2013</v>
      </c>
      <c r="D7788">
        <v>24</v>
      </c>
      <c r="E7788">
        <v>190.80601125448041</v>
      </c>
      <c r="F7788">
        <v>652.4</v>
      </c>
      <c r="G7788">
        <v>461.5939887455196</v>
      </c>
      <c r="H7788" t="s">
        <v>26</v>
      </c>
      <c r="I7788" t="s">
        <v>7272</v>
      </c>
      <c r="J7788" t="s">
        <v>3</v>
      </c>
      <c r="K7788" t="s">
        <v>4</v>
      </c>
      <c r="L7788" t="s">
        <v>749</v>
      </c>
      <c r="M7788" t="s">
        <v>6</v>
      </c>
      <c r="N7788" t="s">
        <v>22</v>
      </c>
      <c r="O7788" t="s">
        <v>209</v>
      </c>
      <c r="P7788" t="s">
        <v>24</v>
      </c>
    </row>
    <row r="7789" spans="1:16" x14ac:dyDescent="0.25">
      <c r="A7789" t="s">
        <v>9699</v>
      </c>
      <c r="B7789" s="1">
        <v>40931</v>
      </c>
      <c r="C7789">
        <v>2012</v>
      </c>
      <c r="D7789">
        <v>6</v>
      </c>
      <c r="E7789">
        <v>129.96983529118577</v>
      </c>
      <c r="F7789">
        <v>238.69560000000001</v>
      </c>
      <c r="G7789">
        <v>108.72576470881424</v>
      </c>
      <c r="H7789" t="s">
        <v>171</v>
      </c>
      <c r="I7789" t="s">
        <v>1900</v>
      </c>
      <c r="J7789" t="s">
        <v>32</v>
      </c>
      <c r="K7789" t="s">
        <v>32</v>
      </c>
      <c r="L7789" t="s">
        <v>131</v>
      </c>
      <c r="M7789" t="s">
        <v>39</v>
      </c>
      <c r="N7789" t="s">
        <v>7</v>
      </c>
      <c r="O7789" t="s">
        <v>252</v>
      </c>
      <c r="P7789" t="s">
        <v>253</v>
      </c>
    </row>
    <row r="7790" spans="1:16" x14ac:dyDescent="0.25">
      <c r="A7790" t="s">
        <v>9700</v>
      </c>
      <c r="B7790" s="1">
        <v>41297</v>
      </c>
      <c r="C7790">
        <v>2013</v>
      </c>
      <c r="D7790">
        <v>9</v>
      </c>
      <c r="E7790">
        <v>289.16766101213329</v>
      </c>
      <c r="F7790">
        <v>1872</v>
      </c>
      <c r="G7790">
        <v>1582.8323389878667</v>
      </c>
      <c r="H7790" t="s">
        <v>1</v>
      </c>
      <c r="I7790" t="s">
        <v>2538</v>
      </c>
      <c r="J7790" t="s">
        <v>47</v>
      </c>
      <c r="K7790" t="s">
        <v>47</v>
      </c>
      <c r="L7790" t="s">
        <v>48</v>
      </c>
      <c r="M7790" t="s">
        <v>49</v>
      </c>
      <c r="N7790" t="s">
        <v>22</v>
      </c>
      <c r="O7790" t="s">
        <v>605</v>
      </c>
      <c r="P7790" t="s">
        <v>24</v>
      </c>
    </row>
    <row r="7791" spans="1:16" x14ac:dyDescent="0.25">
      <c r="A7791" t="s">
        <v>9701</v>
      </c>
      <c r="B7791" s="1">
        <v>41148</v>
      </c>
      <c r="C7791">
        <v>2012</v>
      </c>
      <c r="D7791">
        <v>12</v>
      </c>
      <c r="E7791">
        <v>92.93356173904985</v>
      </c>
      <c r="F7791">
        <v>2094.3000000000002</v>
      </c>
      <c r="G7791">
        <v>2001.3664382609504</v>
      </c>
      <c r="H7791" t="s">
        <v>1</v>
      </c>
      <c r="I7791" t="s">
        <v>2183</v>
      </c>
      <c r="J7791" t="s">
        <v>67</v>
      </c>
      <c r="K7791" t="s">
        <v>68</v>
      </c>
      <c r="L7791" t="s">
        <v>97</v>
      </c>
      <c r="M7791" t="s">
        <v>39</v>
      </c>
      <c r="N7791" t="s">
        <v>22</v>
      </c>
      <c r="O7791" t="s">
        <v>128</v>
      </c>
      <c r="P7791" t="s">
        <v>24</v>
      </c>
    </row>
    <row r="7792" spans="1:16" x14ac:dyDescent="0.25">
      <c r="A7792" t="s">
        <v>9702</v>
      </c>
      <c r="B7792" s="1">
        <v>41187</v>
      </c>
      <c r="C7792">
        <v>2012</v>
      </c>
      <c r="D7792">
        <v>13</v>
      </c>
      <c r="E7792">
        <v>1830.7120618497283</v>
      </c>
      <c r="F7792">
        <v>5317</v>
      </c>
      <c r="G7792">
        <v>3486.2879381502717</v>
      </c>
      <c r="H7792" t="s">
        <v>1</v>
      </c>
      <c r="I7792" t="s">
        <v>5732</v>
      </c>
      <c r="J7792" t="s">
        <v>3</v>
      </c>
      <c r="K7792" t="s">
        <v>4</v>
      </c>
      <c r="L7792" t="s">
        <v>101</v>
      </c>
      <c r="M7792" t="s">
        <v>34</v>
      </c>
      <c r="N7792" t="s">
        <v>22</v>
      </c>
      <c r="O7792" t="s">
        <v>566</v>
      </c>
      <c r="P7792" t="s">
        <v>24</v>
      </c>
    </row>
    <row r="7793" spans="1:16" x14ac:dyDescent="0.25">
      <c r="A7793" t="s">
        <v>9703</v>
      </c>
      <c r="B7793" s="1">
        <v>41949</v>
      </c>
      <c r="C7793">
        <v>2014</v>
      </c>
      <c r="D7793">
        <v>8</v>
      </c>
      <c r="E7793">
        <v>30.463261842266114</v>
      </c>
      <c r="F7793">
        <v>5457.6</v>
      </c>
      <c r="G7793">
        <v>5427.1367381577338</v>
      </c>
      <c r="H7793" t="s">
        <v>26</v>
      </c>
      <c r="I7793" t="s">
        <v>4488</v>
      </c>
      <c r="J7793" t="s">
        <v>37</v>
      </c>
      <c r="K7793" t="s">
        <v>37</v>
      </c>
      <c r="L7793" t="s">
        <v>38</v>
      </c>
      <c r="M7793" t="s">
        <v>39</v>
      </c>
      <c r="N7793" t="s">
        <v>7</v>
      </c>
      <c r="O7793" t="s">
        <v>137</v>
      </c>
      <c r="P7793" t="s">
        <v>138</v>
      </c>
    </row>
    <row r="7794" spans="1:16" x14ac:dyDescent="0.25">
      <c r="A7794" t="s">
        <v>9704</v>
      </c>
      <c r="B7794" s="1">
        <v>41449</v>
      </c>
      <c r="C7794">
        <v>2013</v>
      </c>
      <c r="D7794">
        <v>12</v>
      </c>
      <c r="E7794">
        <v>5441.8643173820183</v>
      </c>
      <c r="F7794">
        <v>3720</v>
      </c>
      <c r="G7794">
        <v>-1721.8643173820183</v>
      </c>
      <c r="H7794" t="s">
        <v>1</v>
      </c>
      <c r="I7794" t="s">
        <v>2562</v>
      </c>
      <c r="J7794" t="s">
        <v>47</v>
      </c>
      <c r="K7794" t="s">
        <v>47</v>
      </c>
      <c r="L7794" t="s">
        <v>48</v>
      </c>
      <c r="M7794" t="s">
        <v>49</v>
      </c>
      <c r="N7794" t="s">
        <v>7</v>
      </c>
      <c r="O7794" t="s">
        <v>8</v>
      </c>
      <c r="P7794" t="s">
        <v>9</v>
      </c>
    </row>
    <row r="7795" spans="1:16" x14ac:dyDescent="0.25">
      <c r="A7795" t="s">
        <v>9705</v>
      </c>
      <c r="B7795" s="1">
        <v>41461</v>
      </c>
      <c r="C7795">
        <v>2013</v>
      </c>
      <c r="D7795">
        <v>30</v>
      </c>
      <c r="E7795">
        <v>4866.533066111977</v>
      </c>
      <c r="F7795">
        <v>8976.9</v>
      </c>
      <c r="G7795">
        <v>4110.3669338880227</v>
      </c>
      <c r="H7795" t="s">
        <v>26</v>
      </c>
      <c r="I7795" t="s">
        <v>62</v>
      </c>
      <c r="J7795" t="s">
        <v>3</v>
      </c>
      <c r="K7795" t="s">
        <v>4</v>
      </c>
      <c r="L7795" t="s">
        <v>12</v>
      </c>
      <c r="M7795" t="s">
        <v>13</v>
      </c>
      <c r="N7795" t="s">
        <v>27</v>
      </c>
      <c r="O7795" t="s">
        <v>28</v>
      </c>
      <c r="P7795" t="s">
        <v>29</v>
      </c>
    </row>
    <row r="7796" spans="1:16" x14ac:dyDescent="0.25">
      <c r="A7796" t="s">
        <v>9706</v>
      </c>
      <c r="B7796" s="1">
        <v>41845</v>
      </c>
      <c r="C7796">
        <v>2014</v>
      </c>
      <c r="D7796">
        <v>12</v>
      </c>
      <c r="E7796">
        <v>1497.3050620427796</v>
      </c>
      <c r="F7796">
        <v>4976.3999999999996</v>
      </c>
      <c r="G7796">
        <v>3479.0949379572203</v>
      </c>
      <c r="H7796" t="s">
        <v>1</v>
      </c>
      <c r="I7796" t="s">
        <v>1318</v>
      </c>
      <c r="J7796" t="s">
        <v>3</v>
      </c>
      <c r="K7796" t="s">
        <v>4</v>
      </c>
      <c r="L7796" t="s">
        <v>101</v>
      </c>
      <c r="M7796" t="s">
        <v>34</v>
      </c>
      <c r="N7796" t="s">
        <v>22</v>
      </c>
      <c r="O7796" t="s">
        <v>23</v>
      </c>
      <c r="P7796" t="s">
        <v>24</v>
      </c>
    </row>
    <row r="7797" spans="1:16" x14ac:dyDescent="0.25">
      <c r="A7797" t="s">
        <v>9707</v>
      </c>
      <c r="B7797" s="1">
        <v>41935</v>
      </c>
      <c r="C7797">
        <v>2014</v>
      </c>
      <c r="D7797">
        <v>26</v>
      </c>
      <c r="E7797">
        <v>8.2089693931242209</v>
      </c>
      <c r="F7797">
        <v>282.89999999999998</v>
      </c>
      <c r="G7797">
        <v>274.69103060687576</v>
      </c>
      <c r="H7797" t="s">
        <v>26</v>
      </c>
      <c r="I7797" t="s">
        <v>3237</v>
      </c>
      <c r="J7797" t="s">
        <v>3</v>
      </c>
      <c r="K7797" t="s">
        <v>4</v>
      </c>
      <c r="L7797" t="s">
        <v>131</v>
      </c>
      <c r="M7797" t="s">
        <v>39</v>
      </c>
      <c r="N7797" t="s">
        <v>22</v>
      </c>
      <c r="O7797" t="s">
        <v>209</v>
      </c>
      <c r="P7797" t="s">
        <v>24</v>
      </c>
    </row>
    <row r="7798" spans="1:16" x14ac:dyDescent="0.25">
      <c r="A7798" t="s">
        <v>9708</v>
      </c>
      <c r="B7798" s="1">
        <v>41588</v>
      </c>
      <c r="C7798">
        <v>2013</v>
      </c>
      <c r="D7798">
        <v>13</v>
      </c>
      <c r="E7798">
        <v>531.78575087709498</v>
      </c>
      <c r="F7798">
        <v>1573.8</v>
      </c>
      <c r="G7798">
        <v>1042.0142491229049</v>
      </c>
      <c r="H7798" t="s">
        <v>1</v>
      </c>
      <c r="I7798" t="s">
        <v>3931</v>
      </c>
      <c r="J7798" t="s">
        <v>72</v>
      </c>
      <c r="K7798" t="s">
        <v>72</v>
      </c>
      <c r="L7798" t="s">
        <v>97</v>
      </c>
      <c r="M7798" t="s">
        <v>39</v>
      </c>
      <c r="N7798" t="s">
        <v>22</v>
      </c>
      <c r="O7798" t="s">
        <v>2227</v>
      </c>
      <c r="P7798" t="s">
        <v>24</v>
      </c>
    </row>
    <row r="7799" spans="1:16" x14ac:dyDescent="0.25">
      <c r="A7799" t="s">
        <v>9709</v>
      </c>
      <c r="B7799" s="1">
        <v>41521</v>
      </c>
      <c r="C7799">
        <v>2013</v>
      </c>
      <c r="D7799">
        <v>12</v>
      </c>
      <c r="E7799">
        <v>1295.0064032596376</v>
      </c>
      <c r="F7799">
        <v>4129.41</v>
      </c>
      <c r="G7799">
        <v>2834.4035967403624</v>
      </c>
      <c r="H7799" t="s">
        <v>1</v>
      </c>
      <c r="I7799" t="s">
        <v>810</v>
      </c>
      <c r="J7799" t="s">
        <v>37</v>
      </c>
      <c r="K7799" t="s">
        <v>37</v>
      </c>
      <c r="L7799" t="s">
        <v>54</v>
      </c>
      <c r="M7799" t="s">
        <v>34</v>
      </c>
      <c r="N7799" t="s">
        <v>22</v>
      </c>
      <c r="O7799" t="s">
        <v>2133</v>
      </c>
      <c r="P7799" t="s">
        <v>24</v>
      </c>
    </row>
    <row r="7800" spans="1:16" x14ac:dyDescent="0.25">
      <c r="A7800" t="s">
        <v>9710</v>
      </c>
      <c r="B7800" s="1">
        <v>41702</v>
      </c>
      <c r="C7800">
        <v>2014</v>
      </c>
      <c r="D7800">
        <v>9</v>
      </c>
      <c r="E7800">
        <v>3885.9166100825114</v>
      </c>
      <c r="F7800">
        <v>5951.75</v>
      </c>
      <c r="G7800">
        <v>2065.8333899174886</v>
      </c>
      <c r="H7800" t="s">
        <v>1</v>
      </c>
      <c r="I7800" t="s">
        <v>4304</v>
      </c>
      <c r="J7800" t="s">
        <v>42</v>
      </c>
      <c r="K7800" t="s">
        <v>43</v>
      </c>
      <c r="L7800" t="s">
        <v>44</v>
      </c>
      <c r="M7800" t="s">
        <v>6</v>
      </c>
      <c r="N7800" t="s">
        <v>22</v>
      </c>
      <c r="O7800" t="s">
        <v>381</v>
      </c>
      <c r="P7800" t="s">
        <v>24</v>
      </c>
    </row>
    <row r="7801" spans="1:16" x14ac:dyDescent="0.25">
      <c r="A7801" t="s">
        <v>9711</v>
      </c>
      <c r="B7801" s="1">
        <v>41139</v>
      </c>
      <c r="C7801">
        <v>2012</v>
      </c>
      <c r="D7801">
        <v>12</v>
      </c>
      <c r="E7801">
        <v>2638.7512380185481</v>
      </c>
      <c r="F7801">
        <v>3398.8</v>
      </c>
      <c r="G7801">
        <v>760.04876198145212</v>
      </c>
      <c r="H7801" t="s">
        <v>1</v>
      </c>
      <c r="I7801" t="s">
        <v>1717</v>
      </c>
      <c r="J7801" t="s">
        <v>3</v>
      </c>
      <c r="K7801" t="s">
        <v>4</v>
      </c>
      <c r="L7801" t="s">
        <v>273</v>
      </c>
      <c r="M7801" t="s">
        <v>49</v>
      </c>
      <c r="N7801" t="s">
        <v>22</v>
      </c>
      <c r="O7801" t="s">
        <v>637</v>
      </c>
      <c r="P7801" t="s">
        <v>24</v>
      </c>
    </row>
    <row r="7802" spans="1:16" x14ac:dyDescent="0.25">
      <c r="A7802" t="s">
        <v>9712</v>
      </c>
      <c r="B7802" s="1">
        <v>41062</v>
      </c>
      <c r="C7802">
        <v>2012</v>
      </c>
      <c r="D7802">
        <v>10</v>
      </c>
      <c r="E7802">
        <v>848.14686525942295</v>
      </c>
      <c r="F7802">
        <v>12990</v>
      </c>
      <c r="G7802">
        <v>12141.853134740577</v>
      </c>
      <c r="H7802" t="s">
        <v>1</v>
      </c>
      <c r="I7802" t="s">
        <v>1949</v>
      </c>
      <c r="J7802" t="s">
        <v>37</v>
      </c>
      <c r="K7802" t="s">
        <v>37</v>
      </c>
      <c r="L7802" t="s">
        <v>38</v>
      </c>
      <c r="M7802" t="s">
        <v>39</v>
      </c>
      <c r="N7802" t="s">
        <v>22</v>
      </c>
      <c r="O7802" t="s">
        <v>635</v>
      </c>
      <c r="P7802" t="s">
        <v>24</v>
      </c>
    </row>
    <row r="7803" spans="1:16" x14ac:dyDescent="0.25">
      <c r="A7803" t="s">
        <v>9713</v>
      </c>
      <c r="B7803" s="1">
        <v>41266</v>
      </c>
      <c r="C7803">
        <v>2012</v>
      </c>
      <c r="D7803">
        <v>13</v>
      </c>
      <c r="E7803">
        <v>2174.4025579440763</v>
      </c>
      <c r="F7803">
        <v>1982.9</v>
      </c>
      <c r="G7803">
        <v>-191.50255794407622</v>
      </c>
      <c r="H7803" t="s">
        <v>1</v>
      </c>
      <c r="I7803" t="s">
        <v>2454</v>
      </c>
      <c r="J7803" t="s">
        <v>42</v>
      </c>
      <c r="K7803" t="s">
        <v>43</v>
      </c>
      <c r="L7803" t="s">
        <v>44</v>
      </c>
      <c r="M7803" t="s">
        <v>6</v>
      </c>
      <c r="N7803" t="s">
        <v>27</v>
      </c>
      <c r="O7803" t="s">
        <v>442</v>
      </c>
      <c r="P7803" t="s">
        <v>443</v>
      </c>
    </row>
    <row r="7804" spans="1:16" x14ac:dyDescent="0.25">
      <c r="A7804" t="s">
        <v>9714</v>
      </c>
      <c r="B7804" s="1">
        <v>41034</v>
      </c>
      <c r="C7804">
        <v>2012</v>
      </c>
      <c r="D7804">
        <v>10</v>
      </c>
      <c r="E7804">
        <v>67.79717107926443</v>
      </c>
      <c r="F7804">
        <v>1210</v>
      </c>
      <c r="G7804">
        <v>1142.2028289207356</v>
      </c>
      <c r="H7804" t="s">
        <v>1</v>
      </c>
      <c r="I7804" t="s">
        <v>3580</v>
      </c>
      <c r="J7804" t="s">
        <v>67</v>
      </c>
      <c r="K7804" t="s">
        <v>68</v>
      </c>
      <c r="L7804" t="s">
        <v>69</v>
      </c>
      <c r="M7804" t="s">
        <v>39</v>
      </c>
      <c r="N7804" t="s">
        <v>22</v>
      </c>
      <c r="O7804" t="s">
        <v>1195</v>
      </c>
      <c r="P7804" t="s">
        <v>24</v>
      </c>
    </row>
    <row r="7805" spans="1:16" x14ac:dyDescent="0.25">
      <c r="A7805" t="s">
        <v>9715</v>
      </c>
      <c r="B7805" s="1">
        <v>41088</v>
      </c>
      <c r="C7805">
        <v>2012</v>
      </c>
      <c r="D7805">
        <v>10</v>
      </c>
      <c r="E7805">
        <v>16.406663990820842</v>
      </c>
      <c r="F7805">
        <v>1390</v>
      </c>
      <c r="G7805">
        <v>1373.5933360091792</v>
      </c>
      <c r="H7805" t="s">
        <v>26</v>
      </c>
      <c r="I7805" t="s">
        <v>2254</v>
      </c>
      <c r="J7805" t="s">
        <v>72</v>
      </c>
      <c r="K7805" t="s">
        <v>72</v>
      </c>
      <c r="L7805" t="s">
        <v>97</v>
      </c>
      <c r="M7805" t="s">
        <v>39</v>
      </c>
      <c r="N7805" t="s">
        <v>7</v>
      </c>
      <c r="O7805" t="s">
        <v>137</v>
      </c>
      <c r="P7805" t="s">
        <v>138</v>
      </c>
    </row>
    <row r="7806" spans="1:16" x14ac:dyDescent="0.25">
      <c r="A7806" t="s">
        <v>9716</v>
      </c>
      <c r="B7806" s="1">
        <v>41133</v>
      </c>
      <c r="C7806">
        <v>2012</v>
      </c>
      <c r="D7806">
        <v>4</v>
      </c>
      <c r="E7806">
        <v>114.86219003890832</v>
      </c>
      <c r="F7806">
        <v>542.1</v>
      </c>
      <c r="G7806">
        <v>427.23780996109167</v>
      </c>
      <c r="H7806" t="s">
        <v>1</v>
      </c>
      <c r="I7806" t="s">
        <v>1154</v>
      </c>
      <c r="J7806" t="s">
        <v>67</v>
      </c>
      <c r="K7806" t="s">
        <v>68</v>
      </c>
      <c r="L7806" t="s">
        <v>87</v>
      </c>
      <c r="M7806" t="s">
        <v>39</v>
      </c>
      <c r="N7806" t="s">
        <v>7</v>
      </c>
      <c r="O7806" t="s">
        <v>447</v>
      </c>
      <c r="P7806" t="s">
        <v>448</v>
      </c>
    </row>
    <row r="7807" spans="1:16" x14ac:dyDescent="0.25">
      <c r="A7807" t="s">
        <v>9717</v>
      </c>
      <c r="B7807" s="1">
        <v>41870</v>
      </c>
      <c r="C7807">
        <v>2014</v>
      </c>
      <c r="D7807">
        <v>12</v>
      </c>
      <c r="E7807">
        <v>4.0733450605527892</v>
      </c>
      <c r="F7807">
        <v>4416</v>
      </c>
      <c r="G7807">
        <v>4411.926654939447</v>
      </c>
      <c r="H7807" t="s">
        <v>1</v>
      </c>
      <c r="I7807" t="s">
        <v>1690</v>
      </c>
      <c r="J7807" t="s">
        <v>42</v>
      </c>
      <c r="K7807" t="s">
        <v>43</v>
      </c>
      <c r="L7807" t="s">
        <v>38</v>
      </c>
      <c r="M7807" t="s">
        <v>39</v>
      </c>
      <c r="N7807" t="s">
        <v>22</v>
      </c>
      <c r="O7807" t="s">
        <v>600</v>
      </c>
      <c r="P7807" t="s">
        <v>24</v>
      </c>
    </row>
    <row r="7808" spans="1:16" x14ac:dyDescent="0.25">
      <c r="A7808" t="s">
        <v>9718</v>
      </c>
      <c r="B7808" s="1">
        <v>41713</v>
      </c>
      <c r="C7808">
        <v>2014</v>
      </c>
      <c r="D7808">
        <v>20</v>
      </c>
      <c r="E7808">
        <v>181.26876407403677</v>
      </c>
      <c r="F7808">
        <v>759</v>
      </c>
      <c r="G7808">
        <v>577.73123592596323</v>
      </c>
      <c r="H7808" t="s">
        <v>1</v>
      </c>
      <c r="I7808" t="s">
        <v>4902</v>
      </c>
      <c r="J7808" t="s">
        <v>20</v>
      </c>
      <c r="K7808" t="s">
        <v>20</v>
      </c>
      <c r="L7808" t="s">
        <v>21</v>
      </c>
      <c r="M7808" t="s">
        <v>13</v>
      </c>
      <c r="N7808" t="s">
        <v>22</v>
      </c>
      <c r="O7808" t="s">
        <v>619</v>
      </c>
      <c r="P7808" t="s">
        <v>24</v>
      </c>
    </row>
    <row r="7809" spans="1:16" x14ac:dyDescent="0.25">
      <c r="A7809" t="s">
        <v>9719</v>
      </c>
      <c r="B7809" s="1">
        <v>41786</v>
      </c>
      <c r="C7809">
        <v>2014</v>
      </c>
      <c r="D7809">
        <v>6</v>
      </c>
      <c r="E7809">
        <v>2069.1670380998521</v>
      </c>
      <c r="F7809">
        <v>9234.76</v>
      </c>
      <c r="G7809">
        <v>7165.5929619001481</v>
      </c>
      <c r="H7809" t="s">
        <v>1</v>
      </c>
      <c r="I7809" t="s">
        <v>6787</v>
      </c>
      <c r="J7809" t="s">
        <v>37</v>
      </c>
      <c r="K7809" t="s">
        <v>37</v>
      </c>
      <c r="L7809" t="s">
        <v>54</v>
      </c>
      <c r="M7809" t="s">
        <v>34</v>
      </c>
      <c r="N7809" t="s">
        <v>27</v>
      </c>
      <c r="O7809" t="s">
        <v>442</v>
      </c>
      <c r="P7809" t="s">
        <v>443</v>
      </c>
    </row>
    <row r="7810" spans="1:16" x14ac:dyDescent="0.25">
      <c r="A7810" t="s">
        <v>9720</v>
      </c>
      <c r="B7810" s="1">
        <v>41282</v>
      </c>
      <c r="C7810">
        <v>2013</v>
      </c>
      <c r="D7810">
        <v>9</v>
      </c>
      <c r="E7810">
        <v>0.14772200716045905</v>
      </c>
      <c r="F7810">
        <v>259.46050000000002</v>
      </c>
      <c r="G7810">
        <v>259.31277799283959</v>
      </c>
      <c r="H7810" t="s">
        <v>1</v>
      </c>
      <c r="I7810" t="s">
        <v>3754</v>
      </c>
      <c r="J7810" t="s">
        <v>3</v>
      </c>
      <c r="K7810" t="s">
        <v>4</v>
      </c>
      <c r="L7810" t="s">
        <v>118</v>
      </c>
      <c r="M7810" t="s">
        <v>49</v>
      </c>
      <c r="N7810" t="s">
        <v>22</v>
      </c>
      <c r="O7810" t="s">
        <v>1424</v>
      </c>
      <c r="P7810" t="s">
        <v>24</v>
      </c>
    </row>
    <row r="7811" spans="1:16" x14ac:dyDescent="0.25">
      <c r="A7811" t="s">
        <v>9721</v>
      </c>
      <c r="B7811" s="1">
        <v>41104</v>
      </c>
      <c r="C7811">
        <v>2012</v>
      </c>
      <c r="D7811">
        <v>12</v>
      </c>
      <c r="E7811">
        <v>29.073517821452452</v>
      </c>
      <c r="F7811">
        <v>2195.5500000000002</v>
      </c>
      <c r="G7811">
        <v>2166.4764821785479</v>
      </c>
      <c r="H7811" t="s">
        <v>1</v>
      </c>
      <c r="I7811" t="s">
        <v>3608</v>
      </c>
      <c r="J7811" t="s">
        <v>57</v>
      </c>
      <c r="K7811" t="s">
        <v>58</v>
      </c>
      <c r="L7811" t="s">
        <v>92</v>
      </c>
      <c r="M7811" t="s">
        <v>6</v>
      </c>
      <c r="N7811" t="s">
        <v>22</v>
      </c>
      <c r="O7811" t="s">
        <v>3147</v>
      </c>
      <c r="P7811" t="s">
        <v>24</v>
      </c>
    </row>
    <row r="7812" spans="1:16" x14ac:dyDescent="0.25">
      <c r="A7812" t="s">
        <v>9722</v>
      </c>
      <c r="B7812" s="1">
        <v>41855</v>
      </c>
      <c r="C7812">
        <v>2014</v>
      </c>
      <c r="D7812">
        <v>9</v>
      </c>
      <c r="E7812">
        <v>3580.1409413168658</v>
      </c>
      <c r="F7812">
        <v>6291</v>
      </c>
      <c r="G7812">
        <v>2710.8590586831342</v>
      </c>
      <c r="H7812" t="s">
        <v>171</v>
      </c>
      <c r="I7812" t="s">
        <v>1850</v>
      </c>
      <c r="J7812" t="s">
        <v>72</v>
      </c>
      <c r="K7812" t="s">
        <v>72</v>
      </c>
      <c r="L7812" t="s">
        <v>38</v>
      </c>
      <c r="M7812" t="s">
        <v>39</v>
      </c>
      <c r="N7812" t="s">
        <v>7</v>
      </c>
      <c r="O7812" t="s">
        <v>252</v>
      </c>
      <c r="P7812" t="s">
        <v>253</v>
      </c>
    </row>
    <row r="7813" spans="1:16" x14ac:dyDescent="0.25">
      <c r="A7813" t="s">
        <v>9723</v>
      </c>
      <c r="B7813" s="1">
        <v>41164</v>
      </c>
      <c r="C7813">
        <v>2012</v>
      </c>
      <c r="D7813">
        <v>5</v>
      </c>
      <c r="E7813">
        <v>652.06447244882509</v>
      </c>
      <c r="F7813">
        <v>749.75</v>
      </c>
      <c r="G7813">
        <v>97.685527551174914</v>
      </c>
      <c r="H7813" t="s">
        <v>1</v>
      </c>
      <c r="I7813" t="s">
        <v>4854</v>
      </c>
      <c r="J7813" t="s">
        <v>72</v>
      </c>
      <c r="K7813" t="s">
        <v>72</v>
      </c>
      <c r="L7813" t="s">
        <v>73</v>
      </c>
      <c r="M7813" t="s">
        <v>13</v>
      </c>
      <c r="N7813" t="s">
        <v>22</v>
      </c>
      <c r="O7813" t="s">
        <v>928</v>
      </c>
      <c r="P7813" t="s">
        <v>24</v>
      </c>
    </row>
    <row r="7814" spans="1:16" x14ac:dyDescent="0.25">
      <c r="A7814" t="s">
        <v>9724</v>
      </c>
      <c r="B7814" s="1">
        <v>41904</v>
      </c>
      <c r="C7814">
        <v>2014</v>
      </c>
      <c r="D7814">
        <v>20</v>
      </c>
      <c r="E7814">
        <v>1104.8520246743451</v>
      </c>
      <c r="F7814">
        <v>5980</v>
      </c>
      <c r="G7814">
        <v>4875.1479753256554</v>
      </c>
      <c r="H7814" t="s">
        <v>171</v>
      </c>
      <c r="I7814" t="s">
        <v>1362</v>
      </c>
      <c r="J7814" t="s">
        <v>47</v>
      </c>
      <c r="K7814" t="s">
        <v>47</v>
      </c>
      <c r="L7814" t="s">
        <v>48</v>
      </c>
      <c r="M7814" t="s">
        <v>49</v>
      </c>
      <c r="N7814" t="s">
        <v>22</v>
      </c>
      <c r="O7814" t="s">
        <v>173</v>
      </c>
      <c r="P7814" t="s">
        <v>24</v>
      </c>
    </row>
    <row r="7815" spans="1:16" x14ac:dyDescent="0.25">
      <c r="A7815" t="s">
        <v>9725</v>
      </c>
      <c r="B7815" s="1">
        <v>41253</v>
      </c>
      <c r="C7815">
        <v>2012</v>
      </c>
      <c r="D7815">
        <v>9</v>
      </c>
      <c r="E7815">
        <v>517.93923323658817</v>
      </c>
      <c r="F7815">
        <v>14240</v>
      </c>
      <c r="G7815">
        <v>13722.060766763412</v>
      </c>
      <c r="H7815" t="s">
        <v>1</v>
      </c>
      <c r="I7815" t="s">
        <v>169</v>
      </c>
      <c r="J7815" t="s">
        <v>42</v>
      </c>
      <c r="K7815" t="s">
        <v>43</v>
      </c>
      <c r="L7815" t="s">
        <v>44</v>
      </c>
      <c r="M7815" t="s">
        <v>6</v>
      </c>
      <c r="N7815" t="s">
        <v>22</v>
      </c>
      <c r="O7815" t="s">
        <v>2350</v>
      </c>
      <c r="P7815" t="s">
        <v>24</v>
      </c>
    </row>
    <row r="7816" spans="1:16" x14ac:dyDescent="0.25">
      <c r="A7816" t="s">
        <v>9726</v>
      </c>
      <c r="B7816" s="1">
        <v>41702</v>
      </c>
      <c r="C7816">
        <v>2014</v>
      </c>
      <c r="D7816">
        <v>18</v>
      </c>
      <c r="E7816">
        <v>4.2391308054850949</v>
      </c>
      <c r="F7816">
        <v>774.4</v>
      </c>
      <c r="G7816">
        <v>770.16086919451493</v>
      </c>
      <c r="H7816" t="s">
        <v>1</v>
      </c>
      <c r="I7816" t="s">
        <v>151</v>
      </c>
      <c r="J7816" t="s">
        <v>32</v>
      </c>
      <c r="K7816" t="s">
        <v>32</v>
      </c>
      <c r="L7816" t="s">
        <v>131</v>
      </c>
      <c r="M7816" t="s">
        <v>39</v>
      </c>
      <c r="N7816" t="s">
        <v>27</v>
      </c>
      <c r="O7816" t="s">
        <v>264</v>
      </c>
      <c r="P7816" t="s">
        <v>265</v>
      </c>
    </row>
    <row r="7817" spans="1:16" x14ac:dyDescent="0.25">
      <c r="A7817" t="s">
        <v>9727</v>
      </c>
      <c r="B7817" s="1">
        <v>41816</v>
      </c>
      <c r="C7817">
        <v>2014</v>
      </c>
      <c r="D7817">
        <v>12</v>
      </c>
      <c r="E7817">
        <v>443.31753327974997</v>
      </c>
      <c r="F7817">
        <v>2214</v>
      </c>
      <c r="G7817">
        <v>1770.68246672025</v>
      </c>
      <c r="H7817" t="s">
        <v>1</v>
      </c>
      <c r="I7817" t="s">
        <v>1833</v>
      </c>
      <c r="J7817" t="s">
        <v>57</v>
      </c>
      <c r="K7817" t="s">
        <v>58</v>
      </c>
      <c r="L7817" t="s">
        <v>92</v>
      </c>
      <c r="M7817" t="s">
        <v>6</v>
      </c>
      <c r="N7817" t="s">
        <v>22</v>
      </c>
      <c r="O7817" t="s">
        <v>966</v>
      </c>
      <c r="P7817" t="s">
        <v>24</v>
      </c>
    </row>
    <row r="7818" spans="1:16" x14ac:dyDescent="0.25">
      <c r="A7818" t="s">
        <v>9728</v>
      </c>
      <c r="B7818" s="1">
        <v>41326</v>
      </c>
      <c r="C7818">
        <v>2013</v>
      </c>
      <c r="D7818">
        <v>9</v>
      </c>
      <c r="E7818">
        <v>345.32425489047154</v>
      </c>
      <c r="F7818">
        <v>1927.2</v>
      </c>
      <c r="G7818">
        <v>1581.8757451095285</v>
      </c>
      <c r="H7818" t="s">
        <v>1</v>
      </c>
      <c r="I7818" t="s">
        <v>1680</v>
      </c>
      <c r="J7818" t="s">
        <v>3</v>
      </c>
      <c r="K7818" t="s">
        <v>4</v>
      </c>
      <c r="L7818" t="s">
        <v>16</v>
      </c>
      <c r="M7818" t="s">
        <v>17</v>
      </c>
      <c r="N7818" t="s">
        <v>22</v>
      </c>
      <c r="O7818" t="s">
        <v>1270</v>
      </c>
      <c r="P7818" t="s">
        <v>24</v>
      </c>
    </row>
    <row r="7819" spans="1:16" x14ac:dyDescent="0.25">
      <c r="A7819" t="s">
        <v>9729</v>
      </c>
      <c r="B7819" s="1">
        <v>41316</v>
      </c>
      <c r="C7819">
        <v>2013</v>
      </c>
      <c r="D7819">
        <v>9</v>
      </c>
      <c r="E7819">
        <v>35.521904605608853</v>
      </c>
      <c r="F7819">
        <v>335.85750000000002</v>
      </c>
      <c r="G7819">
        <v>300.33559539439113</v>
      </c>
      <c r="H7819" t="s">
        <v>26</v>
      </c>
      <c r="I7819" t="s">
        <v>4902</v>
      </c>
      <c r="J7819" t="s">
        <v>20</v>
      </c>
      <c r="K7819" t="s">
        <v>20</v>
      </c>
      <c r="L7819" t="s">
        <v>21</v>
      </c>
      <c r="M7819" t="s">
        <v>13</v>
      </c>
      <c r="N7819" t="s">
        <v>22</v>
      </c>
      <c r="O7819" t="s">
        <v>209</v>
      </c>
      <c r="P7819" t="s">
        <v>24</v>
      </c>
    </row>
    <row r="7820" spans="1:16" x14ac:dyDescent="0.25">
      <c r="A7820" t="s">
        <v>9730</v>
      </c>
      <c r="B7820" s="1">
        <v>41469</v>
      </c>
      <c r="C7820">
        <v>2013</v>
      </c>
      <c r="D7820">
        <v>10</v>
      </c>
      <c r="E7820">
        <v>311.97239765698657</v>
      </c>
      <c r="F7820">
        <v>5560</v>
      </c>
      <c r="G7820">
        <v>5248.0276023430133</v>
      </c>
      <c r="H7820" t="s">
        <v>1</v>
      </c>
      <c r="I7820" t="s">
        <v>658</v>
      </c>
      <c r="J7820" t="s">
        <v>42</v>
      </c>
      <c r="K7820" t="s">
        <v>43</v>
      </c>
      <c r="L7820" t="s">
        <v>44</v>
      </c>
      <c r="M7820" t="s">
        <v>6</v>
      </c>
      <c r="N7820" t="s">
        <v>27</v>
      </c>
      <c r="O7820" t="s">
        <v>166</v>
      </c>
      <c r="P7820" t="s">
        <v>167</v>
      </c>
    </row>
    <row r="7821" spans="1:16" x14ac:dyDescent="0.25">
      <c r="A7821" t="s">
        <v>9731</v>
      </c>
      <c r="B7821" s="1">
        <v>41675</v>
      </c>
      <c r="C7821">
        <v>2014</v>
      </c>
      <c r="D7821">
        <v>18</v>
      </c>
      <c r="E7821">
        <v>249.66989915063959</v>
      </c>
      <c r="F7821">
        <v>870</v>
      </c>
      <c r="G7821">
        <v>620.33010084936041</v>
      </c>
      <c r="H7821" t="s">
        <v>26</v>
      </c>
      <c r="I7821" t="s">
        <v>5414</v>
      </c>
      <c r="J7821" t="s">
        <v>3</v>
      </c>
      <c r="K7821" t="s">
        <v>4</v>
      </c>
      <c r="L7821" t="s">
        <v>131</v>
      </c>
      <c r="M7821" t="s">
        <v>39</v>
      </c>
      <c r="N7821" t="s">
        <v>27</v>
      </c>
      <c r="O7821" t="s">
        <v>28</v>
      </c>
      <c r="P7821" t="s">
        <v>29</v>
      </c>
    </row>
    <row r="7822" spans="1:16" x14ac:dyDescent="0.25">
      <c r="A7822" t="s">
        <v>9732</v>
      </c>
      <c r="B7822" s="1">
        <v>41773</v>
      </c>
      <c r="C7822">
        <v>2014</v>
      </c>
      <c r="D7822">
        <v>10</v>
      </c>
      <c r="E7822">
        <v>220.50250809259427</v>
      </c>
      <c r="F7822">
        <v>3829.5</v>
      </c>
      <c r="G7822">
        <v>3608.9974919074057</v>
      </c>
      <c r="H7822" t="s">
        <v>1</v>
      </c>
      <c r="I7822" t="s">
        <v>4358</v>
      </c>
      <c r="J7822" t="s">
        <v>67</v>
      </c>
      <c r="K7822" t="s">
        <v>68</v>
      </c>
      <c r="L7822" t="s">
        <v>38</v>
      </c>
      <c r="M7822" t="s">
        <v>39</v>
      </c>
      <c r="N7822" t="s">
        <v>7</v>
      </c>
      <c r="O7822" t="s">
        <v>1366</v>
      </c>
      <c r="P7822" t="s">
        <v>138</v>
      </c>
    </row>
    <row r="7823" spans="1:16" x14ac:dyDescent="0.25">
      <c r="A7823" t="s">
        <v>9733</v>
      </c>
      <c r="B7823" s="1">
        <v>41910</v>
      </c>
      <c r="C7823">
        <v>2014</v>
      </c>
      <c r="D7823">
        <v>10</v>
      </c>
      <c r="E7823">
        <v>369.83106540252408</v>
      </c>
      <c r="F7823">
        <v>3829.5</v>
      </c>
      <c r="G7823">
        <v>3459.668934597476</v>
      </c>
      <c r="H7823" t="s">
        <v>1</v>
      </c>
      <c r="I7823" t="s">
        <v>1996</v>
      </c>
      <c r="J7823" t="s">
        <v>72</v>
      </c>
      <c r="K7823" t="s">
        <v>72</v>
      </c>
      <c r="L7823" t="s">
        <v>38</v>
      </c>
      <c r="M7823" t="s">
        <v>39</v>
      </c>
      <c r="N7823" t="s">
        <v>22</v>
      </c>
      <c r="O7823" t="s">
        <v>621</v>
      </c>
      <c r="P7823" t="s">
        <v>24</v>
      </c>
    </row>
    <row r="7824" spans="1:16" x14ac:dyDescent="0.25">
      <c r="A7824" t="s">
        <v>9734</v>
      </c>
      <c r="B7824" s="1">
        <v>41355</v>
      </c>
      <c r="C7824">
        <v>2013</v>
      </c>
      <c r="D7824">
        <v>20</v>
      </c>
      <c r="E7824">
        <v>3165.3455684960004</v>
      </c>
      <c r="F7824">
        <v>13980</v>
      </c>
      <c r="G7824">
        <v>10814.654431503999</v>
      </c>
      <c r="H7824" t="s">
        <v>328</v>
      </c>
      <c r="I7824" t="s">
        <v>1807</v>
      </c>
      <c r="J7824" t="s">
        <v>3</v>
      </c>
      <c r="K7824" t="s">
        <v>4</v>
      </c>
      <c r="L7824" t="s">
        <v>87</v>
      </c>
      <c r="M7824" t="s">
        <v>39</v>
      </c>
      <c r="N7824" t="s">
        <v>22</v>
      </c>
      <c r="O7824" t="s">
        <v>329</v>
      </c>
      <c r="P7824" t="s">
        <v>24</v>
      </c>
    </row>
    <row r="7825" spans="1:16" x14ac:dyDescent="0.25">
      <c r="A7825" t="s">
        <v>9735</v>
      </c>
      <c r="B7825" s="1">
        <v>41588</v>
      </c>
      <c r="C7825">
        <v>2013</v>
      </c>
      <c r="D7825">
        <v>26</v>
      </c>
      <c r="E7825">
        <v>3910.5976943101145</v>
      </c>
      <c r="F7825">
        <v>17035.150000000001</v>
      </c>
      <c r="G7825">
        <v>13124.552305689887</v>
      </c>
      <c r="H7825" t="s">
        <v>1</v>
      </c>
      <c r="I7825" t="s">
        <v>1657</v>
      </c>
      <c r="J7825" t="s">
        <v>42</v>
      </c>
      <c r="K7825" t="s">
        <v>43</v>
      </c>
      <c r="L7825" t="s">
        <v>38</v>
      </c>
      <c r="M7825" t="s">
        <v>39</v>
      </c>
      <c r="N7825" t="s">
        <v>27</v>
      </c>
      <c r="O7825" t="s">
        <v>282</v>
      </c>
      <c r="P7825" t="s">
        <v>283</v>
      </c>
    </row>
    <row r="7826" spans="1:16" x14ac:dyDescent="0.25">
      <c r="A7826" t="s">
        <v>9736</v>
      </c>
      <c r="B7826" s="1">
        <v>40925</v>
      </c>
      <c r="C7826">
        <v>2012</v>
      </c>
      <c r="D7826">
        <v>4</v>
      </c>
      <c r="E7826">
        <v>4.2734436369108186</v>
      </c>
      <c r="F7826">
        <v>496.65</v>
      </c>
      <c r="G7826">
        <v>492.37655636308915</v>
      </c>
      <c r="H7826" t="s">
        <v>1</v>
      </c>
      <c r="I7826" t="s">
        <v>3752</v>
      </c>
      <c r="J7826" t="s">
        <v>47</v>
      </c>
      <c r="K7826" t="s">
        <v>47</v>
      </c>
      <c r="L7826" t="s">
        <v>48</v>
      </c>
      <c r="M7826" t="s">
        <v>49</v>
      </c>
      <c r="N7826" t="s">
        <v>22</v>
      </c>
      <c r="O7826" t="s">
        <v>955</v>
      </c>
      <c r="P7826" t="s">
        <v>24</v>
      </c>
    </row>
    <row r="7827" spans="1:16" x14ac:dyDescent="0.25">
      <c r="A7827" t="s">
        <v>9737</v>
      </c>
      <c r="B7827" s="1">
        <v>41669</v>
      </c>
      <c r="C7827">
        <v>2014</v>
      </c>
      <c r="D7827">
        <v>12</v>
      </c>
      <c r="E7827">
        <v>262.83918849355848</v>
      </c>
      <c r="F7827">
        <v>8883.76</v>
      </c>
      <c r="G7827">
        <v>8620.9208115064412</v>
      </c>
      <c r="H7827" t="s">
        <v>1</v>
      </c>
      <c r="I7827" t="s">
        <v>1981</v>
      </c>
      <c r="J7827" t="s">
        <v>72</v>
      </c>
      <c r="K7827" t="s">
        <v>72</v>
      </c>
      <c r="L7827" t="s">
        <v>38</v>
      </c>
      <c r="M7827" t="s">
        <v>39</v>
      </c>
      <c r="N7827" t="s">
        <v>7</v>
      </c>
      <c r="O7827" t="s">
        <v>1004</v>
      </c>
      <c r="P7827" t="s">
        <v>138</v>
      </c>
    </row>
    <row r="7828" spans="1:16" x14ac:dyDescent="0.25">
      <c r="A7828" t="s">
        <v>9738</v>
      </c>
      <c r="B7828" s="1">
        <v>41654</v>
      </c>
      <c r="C7828">
        <v>2014</v>
      </c>
      <c r="D7828">
        <v>24</v>
      </c>
      <c r="E7828">
        <v>1.3090720550875492</v>
      </c>
      <c r="F7828">
        <v>973.2</v>
      </c>
      <c r="G7828">
        <v>971.89092794491251</v>
      </c>
      <c r="H7828" t="s">
        <v>1</v>
      </c>
      <c r="I7828" t="s">
        <v>418</v>
      </c>
      <c r="J7828" t="s">
        <v>20</v>
      </c>
      <c r="K7828" t="s">
        <v>20</v>
      </c>
      <c r="L7828" t="s">
        <v>21</v>
      </c>
      <c r="M7828" t="s">
        <v>13</v>
      </c>
      <c r="N7828" t="s">
        <v>7</v>
      </c>
      <c r="O7828" t="s">
        <v>447</v>
      </c>
      <c r="P7828" t="s">
        <v>448</v>
      </c>
    </row>
    <row r="7829" spans="1:16" x14ac:dyDescent="0.25">
      <c r="A7829" t="s">
        <v>9739</v>
      </c>
      <c r="B7829" s="1">
        <v>41049</v>
      </c>
      <c r="C7829">
        <v>2012</v>
      </c>
      <c r="D7829">
        <v>5</v>
      </c>
      <c r="E7829">
        <v>1.4213245718253373</v>
      </c>
      <c r="F7829">
        <v>395</v>
      </c>
      <c r="G7829">
        <v>393.57867542817468</v>
      </c>
      <c r="H7829" t="s">
        <v>1</v>
      </c>
      <c r="I7829" t="s">
        <v>2488</v>
      </c>
      <c r="J7829" t="s">
        <v>67</v>
      </c>
      <c r="K7829" t="s">
        <v>68</v>
      </c>
      <c r="L7829" t="s">
        <v>69</v>
      </c>
      <c r="M7829" t="s">
        <v>39</v>
      </c>
      <c r="N7829" t="s">
        <v>22</v>
      </c>
      <c r="O7829" t="s">
        <v>643</v>
      </c>
      <c r="P7829" t="s">
        <v>24</v>
      </c>
    </row>
    <row r="7830" spans="1:16" x14ac:dyDescent="0.25">
      <c r="A7830" t="s">
        <v>9740</v>
      </c>
      <c r="B7830" s="1">
        <v>41532</v>
      </c>
      <c r="C7830">
        <v>2013</v>
      </c>
      <c r="D7830">
        <v>10</v>
      </c>
      <c r="E7830">
        <v>638.20358279310108</v>
      </c>
      <c r="F7830">
        <v>4590</v>
      </c>
      <c r="G7830">
        <v>3951.7964172068987</v>
      </c>
      <c r="H7830" t="s">
        <v>1</v>
      </c>
      <c r="I7830" t="s">
        <v>4058</v>
      </c>
      <c r="J7830" t="s">
        <v>3</v>
      </c>
      <c r="K7830" t="s">
        <v>4</v>
      </c>
      <c r="L7830" t="s">
        <v>87</v>
      </c>
      <c r="M7830" t="s">
        <v>39</v>
      </c>
      <c r="N7830" t="s">
        <v>27</v>
      </c>
      <c r="O7830" t="s">
        <v>469</v>
      </c>
      <c r="P7830" t="s">
        <v>470</v>
      </c>
    </row>
    <row r="7831" spans="1:16" x14ac:dyDescent="0.25">
      <c r="A7831" t="s">
        <v>9741</v>
      </c>
      <c r="B7831" s="1">
        <v>41588</v>
      </c>
      <c r="C7831">
        <v>2013</v>
      </c>
      <c r="D7831">
        <v>26</v>
      </c>
      <c r="E7831">
        <v>2174.3896839340491</v>
      </c>
      <c r="F7831">
        <v>9889.2000000000007</v>
      </c>
      <c r="G7831">
        <v>7714.8103160659521</v>
      </c>
      <c r="H7831" t="s">
        <v>26</v>
      </c>
      <c r="I7831" t="s">
        <v>2353</v>
      </c>
      <c r="J7831" t="s">
        <v>47</v>
      </c>
      <c r="K7831" t="s">
        <v>47</v>
      </c>
      <c r="L7831" t="s">
        <v>48</v>
      </c>
      <c r="M7831" t="s">
        <v>49</v>
      </c>
      <c r="N7831" t="s">
        <v>22</v>
      </c>
      <c r="O7831" t="s">
        <v>209</v>
      </c>
      <c r="P7831" t="s">
        <v>24</v>
      </c>
    </row>
    <row r="7832" spans="1:16" x14ac:dyDescent="0.25">
      <c r="A7832" t="s">
        <v>9742</v>
      </c>
      <c r="B7832" s="1">
        <v>40975</v>
      </c>
      <c r="C7832">
        <v>2012</v>
      </c>
      <c r="D7832">
        <v>10</v>
      </c>
      <c r="E7832">
        <v>489.13520266816187</v>
      </c>
      <c r="F7832">
        <v>24990</v>
      </c>
      <c r="G7832">
        <v>24500.864797331837</v>
      </c>
      <c r="H7832" t="s">
        <v>1</v>
      </c>
      <c r="I7832" t="s">
        <v>2147</v>
      </c>
      <c r="J7832" t="s">
        <v>67</v>
      </c>
      <c r="K7832" t="s">
        <v>68</v>
      </c>
      <c r="L7832" t="s">
        <v>87</v>
      </c>
      <c r="M7832" t="s">
        <v>39</v>
      </c>
      <c r="N7832" t="s">
        <v>22</v>
      </c>
      <c r="O7832" t="s">
        <v>2104</v>
      </c>
      <c r="P7832" t="s">
        <v>24</v>
      </c>
    </row>
    <row r="7833" spans="1:16" x14ac:dyDescent="0.25">
      <c r="A7833" t="s">
        <v>9743</v>
      </c>
      <c r="B7833" s="1">
        <v>41810</v>
      </c>
      <c r="C7833">
        <v>2014</v>
      </c>
      <c r="D7833">
        <v>24</v>
      </c>
      <c r="E7833">
        <v>796.26627766215506</v>
      </c>
      <c r="F7833">
        <v>7693.6</v>
      </c>
      <c r="G7833">
        <v>6897.3337223378458</v>
      </c>
      <c r="H7833" t="s">
        <v>1</v>
      </c>
      <c r="I7833" t="s">
        <v>189</v>
      </c>
      <c r="J7833" t="s">
        <v>67</v>
      </c>
      <c r="K7833" t="s">
        <v>68</v>
      </c>
      <c r="L7833" t="s">
        <v>38</v>
      </c>
      <c r="M7833" t="s">
        <v>39</v>
      </c>
      <c r="N7833" t="s">
        <v>7</v>
      </c>
      <c r="O7833" t="s">
        <v>163</v>
      </c>
      <c r="P7833" t="s">
        <v>113</v>
      </c>
    </row>
    <row r="7834" spans="1:16" x14ac:dyDescent="0.25">
      <c r="A7834" t="s">
        <v>9744</v>
      </c>
      <c r="B7834" s="1">
        <v>41368</v>
      </c>
      <c r="C7834">
        <v>2013</v>
      </c>
      <c r="D7834">
        <v>10</v>
      </c>
      <c r="E7834">
        <v>2.2498896452146853</v>
      </c>
      <c r="F7834">
        <v>256.89999999999998</v>
      </c>
      <c r="G7834">
        <v>254.65011035478528</v>
      </c>
      <c r="H7834" t="s">
        <v>1</v>
      </c>
      <c r="I7834" t="s">
        <v>5472</v>
      </c>
      <c r="J7834" t="s">
        <v>20</v>
      </c>
      <c r="K7834" t="s">
        <v>20</v>
      </c>
      <c r="L7834" t="s">
        <v>21</v>
      </c>
      <c r="M7834" t="s">
        <v>13</v>
      </c>
      <c r="N7834" t="s">
        <v>22</v>
      </c>
      <c r="O7834" t="s">
        <v>2508</v>
      </c>
      <c r="P7834" t="s">
        <v>24</v>
      </c>
    </row>
    <row r="7835" spans="1:16" x14ac:dyDescent="0.25">
      <c r="A7835" t="s">
        <v>9745</v>
      </c>
      <c r="B7835" s="1">
        <v>41947</v>
      </c>
      <c r="C7835">
        <v>2014</v>
      </c>
      <c r="D7835">
        <v>26</v>
      </c>
      <c r="E7835">
        <v>187.43150866754755</v>
      </c>
      <c r="F7835">
        <v>353.06</v>
      </c>
      <c r="G7835">
        <v>165.62849133245246</v>
      </c>
      <c r="H7835" t="s">
        <v>1</v>
      </c>
      <c r="I7835" t="s">
        <v>1088</v>
      </c>
      <c r="J7835" t="s">
        <v>3</v>
      </c>
      <c r="K7835" t="s">
        <v>4</v>
      </c>
      <c r="L7835" t="s">
        <v>131</v>
      </c>
      <c r="M7835" t="s">
        <v>39</v>
      </c>
      <c r="N7835" t="s">
        <v>22</v>
      </c>
      <c r="O7835" t="s">
        <v>1076</v>
      </c>
      <c r="P7835" t="s">
        <v>24</v>
      </c>
    </row>
    <row r="7836" spans="1:16" x14ac:dyDescent="0.25">
      <c r="A7836" t="s">
        <v>9746</v>
      </c>
      <c r="B7836" s="1">
        <v>41661</v>
      </c>
      <c r="C7836">
        <v>2014</v>
      </c>
      <c r="D7836">
        <v>9</v>
      </c>
      <c r="E7836">
        <v>199.0919528798631</v>
      </c>
      <c r="F7836">
        <v>3369.96</v>
      </c>
      <c r="G7836">
        <v>3170.8680471201369</v>
      </c>
      <c r="H7836" t="s">
        <v>1</v>
      </c>
      <c r="I7836" t="s">
        <v>1939</v>
      </c>
      <c r="J7836" t="s">
        <v>37</v>
      </c>
      <c r="K7836" t="s">
        <v>37</v>
      </c>
      <c r="L7836" t="s">
        <v>38</v>
      </c>
      <c r="M7836" t="s">
        <v>39</v>
      </c>
      <c r="N7836" t="s">
        <v>22</v>
      </c>
      <c r="O7836" t="s">
        <v>295</v>
      </c>
      <c r="P7836" t="s">
        <v>24</v>
      </c>
    </row>
    <row r="7837" spans="1:16" x14ac:dyDescent="0.25">
      <c r="A7837" t="s">
        <v>9747</v>
      </c>
      <c r="B7837" s="1">
        <v>41440</v>
      </c>
      <c r="C7837">
        <v>2013</v>
      </c>
      <c r="D7837">
        <v>10</v>
      </c>
      <c r="E7837">
        <v>816.36074634574732</v>
      </c>
      <c r="F7837">
        <v>2000</v>
      </c>
      <c r="G7837">
        <v>1183.6392536542526</v>
      </c>
      <c r="H7837" t="s">
        <v>171</v>
      </c>
      <c r="I7837" t="s">
        <v>2915</v>
      </c>
      <c r="J7837" t="s">
        <v>47</v>
      </c>
      <c r="K7837" t="s">
        <v>47</v>
      </c>
      <c r="L7837" t="s">
        <v>273</v>
      </c>
      <c r="M7837" t="s">
        <v>49</v>
      </c>
      <c r="N7837" t="s">
        <v>7</v>
      </c>
      <c r="O7837" t="s">
        <v>252</v>
      </c>
      <c r="P7837" t="s">
        <v>253</v>
      </c>
    </row>
    <row r="7838" spans="1:16" x14ac:dyDescent="0.25">
      <c r="A7838" t="s">
        <v>9748</v>
      </c>
      <c r="B7838" s="1">
        <v>41866</v>
      </c>
      <c r="C7838">
        <v>2014</v>
      </c>
      <c r="D7838">
        <v>40</v>
      </c>
      <c r="E7838">
        <v>5.0551260717931097</v>
      </c>
      <c r="F7838">
        <v>7120</v>
      </c>
      <c r="G7838">
        <v>7114.944873928207</v>
      </c>
      <c r="H7838" t="s">
        <v>1</v>
      </c>
      <c r="I7838" t="s">
        <v>1070</v>
      </c>
      <c r="J7838" t="s">
        <v>42</v>
      </c>
      <c r="K7838" t="s">
        <v>43</v>
      </c>
      <c r="L7838" t="s">
        <v>44</v>
      </c>
      <c r="M7838" t="s">
        <v>6</v>
      </c>
      <c r="N7838" t="s">
        <v>27</v>
      </c>
      <c r="O7838" t="s">
        <v>425</v>
      </c>
      <c r="P7838" t="s">
        <v>29</v>
      </c>
    </row>
    <row r="7839" spans="1:16" x14ac:dyDescent="0.25">
      <c r="A7839" t="s">
        <v>9749</v>
      </c>
      <c r="B7839" s="1">
        <v>41278</v>
      </c>
      <c r="C7839">
        <v>2013</v>
      </c>
      <c r="D7839">
        <v>13</v>
      </c>
      <c r="E7839">
        <v>767.56859314352857</v>
      </c>
      <c r="F7839">
        <v>2356</v>
      </c>
      <c r="G7839">
        <v>1588.4314068564713</v>
      </c>
      <c r="H7839" t="s">
        <v>1</v>
      </c>
      <c r="I7839" t="s">
        <v>3962</v>
      </c>
      <c r="J7839" t="s">
        <v>67</v>
      </c>
      <c r="K7839" t="s">
        <v>68</v>
      </c>
      <c r="L7839" t="s">
        <v>69</v>
      </c>
      <c r="M7839" t="s">
        <v>39</v>
      </c>
      <c r="N7839" t="s">
        <v>27</v>
      </c>
      <c r="O7839" t="s">
        <v>442</v>
      </c>
      <c r="P7839" t="s">
        <v>443</v>
      </c>
    </row>
    <row r="7840" spans="1:16" x14ac:dyDescent="0.25">
      <c r="A7840" t="s">
        <v>9750</v>
      </c>
      <c r="B7840" s="1">
        <v>41300</v>
      </c>
      <c r="C7840">
        <v>2013</v>
      </c>
      <c r="D7840">
        <v>9</v>
      </c>
      <c r="E7840">
        <v>340.9598687339049</v>
      </c>
      <c r="F7840">
        <v>891</v>
      </c>
      <c r="G7840">
        <v>550.04013126609516</v>
      </c>
      <c r="H7840" t="s">
        <v>171</v>
      </c>
      <c r="I7840" t="s">
        <v>3912</v>
      </c>
      <c r="J7840" t="s">
        <v>67</v>
      </c>
      <c r="K7840" t="s">
        <v>68</v>
      </c>
      <c r="L7840" t="s">
        <v>97</v>
      </c>
      <c r="M7840" t="s">
        <v>39</v>
      </c>
      <c r="N7840" t="s">
        <v>22</v>
      </c>
      <c r="O7840" t="s">
        <v>173</v>
      </c>
      <c r="P7840" t="s">
        <v>24</v>
      </c>
    </row>
    <row r="7841" spans="1:16" x14ac:dyDescent="0.25">
      <c r="A7841" t="s">
        <v>9751</v>
      </c>
      <c r="B7841" s="1">
        <v>41681</v>
      </c>
      <c r="C7841">
        <v>2014</v>
      </c>
      <c r="D7841">
        <v>9</v>
      </c>
      <c r="E7841">
        <v>8106.7063189030969</v>
      </c>
      <c r="F7841">
        <v>19737</v>
      </c>
      <c r="G7841">
        <v>11630.293681096904</v>
      </c>
      <c r="H7841" t="s">
        <v>1</v>
      </c>
      <c r="I7841" t="s">
        <v>2341</v>
      </c>
      <c r="J7841" t="s">
        <v>3</v>
      </c>
      <c r="K7841" t="s">
        <v>4</v>
      </c>
      <c r="L7841" t="s">
        <v>87</v>
      </c>
      <c r="M7841" t="s">
        <v>39</v>
      </c>
      <c r="N7841" t="s">
        <v>27</v>
      </c>
      <c r="O7841" t="s">
        <v>304</v>
      </c>
      <c r="P7841" t="s">
        <v>29</v>
      </c>
    </row>
    <row r="7842" spans="1:16" x14ac:dyDescent="0.25">
      <c r="A7842" t="s">
        <v>9752</v>
      </c>
      <c r="B7842" s="1">
        <v>41855</v>
      </c>
      <c r="C7842">
        <v>2014</v>
      </c>
      <c r="D7842">
        <v>24</v>
      </c>
      <c r="E7842">
        <v>444.1232314817135</v>
      </c>
      <c r="F7842">
        <v>7693.6</v>
      </c>
      <c r="G7842">
        <v>7249.4767685182869</v>
      </c>
      <c r="H7842" t="s">
        <v>171</v>
      </c>
      <c r="I7842" t="s">
        <v>189</v>
      </c>
      <c r="J7842" t="s">
        <v>67</v>
      </c>
      <c r="K7842" t="s">
        <v>68</v>
      </c>
      <c r="L7842" t="s">
        <v>38</v>
      </c>
      <c r="M7842" t="s">
        <v>39</v>
      </c>
      <c r="N7842" t="s">
        <v>22</v>
      </c>
      <c r="O7842" t="s">
        <v>173</v>
      </c>
      <c r="P7842" t="s">
        <v>24</v>
      </c>
    </row>
    <row r="7843" spans="1:16" x14ac:dyDescent="0.25">
      <c r="A7843" t="s">
        <v>9753</v>
      </c>
      <c r="B7843" s="1">
        <v>41177</v>
      </c>
      <c r="C7843">
        <v>2012</v>
      </c>
      <c r="D7843">
        <v>10</v>
      </c>
      <c r="E7843">
        <v>154.48319538110076</v>
      </c>
      <c r="F7843">
        <v>509.9</v>
      </c>
      <c r="G7843">
        <v>355.41680461889922</v>
      </c>
      <c r="H7843" t="s">
        <v>1</v>
      </c>
      <c r="I7843" t="s">
        <v>2274</v>
      </c>
      <c r="J7843" t="s">
        <v>3</v>
      </c>
      <c r="K7843" t="s">
        <v>4</v>
      </c>
      <c r="L7843" t="s">
        <v>131</v>
      </c>
      <c r="M7843" t="s">
        <v>39</v>
      </c>
      <c r="N7843" t="s">
        <v>22</v>
      </c>
      <c r="O7843" t="s">
        <v>913</v>
      </c>
      <c r="P7843" t="s">
        <v>24</v>
      </c>
    </row>
    <row r="7844" spans="1:16" x14ac:dyDescent="0.25">
      <c r="A7844" t="s">
        <v>9754</v>
      </c>
      <c r="B7844" s="1">
        <v>41974</v>
      </c>
      <c r="C7844">
        <v>2014</v>
      </c>
      <c r="D7844">
        <v>13</v>
      </c>
      <c r="E7844">
        <v>298.11870674039557</v>
      </c>
      <c r="F7844">
        <v>4901.76</v>
      </c>
      <c r="G7844">
        <v>4603.6412932596049</v>
      </c>
      <c r="H7844" t="s">
        <v>1</v>
      </c>
      <c r="I7844" t="s">
        <v>1736</v>
      </c>
      <c r="J7844" t="s">
        <v>37</v>
      </c>
      <c r="K7844" t="s">
        <v>37</v>
      </c>
      <c r="L7844" t="s">
        <v>38</v>
      </c>
      <c r="M7844" t="s">
        <v>39</v>
      </c>
      <c r="N7844" t="s">
        <v>22</v>
      </c>
      <c r="O7844" t="s">
        <v>621</v>
      </c>
      <c r="P7844" t="s">
        <v>24</v>
      </c>
    </row>
    <row r="7845" spans="1:16" x14ac:dyDescent="0.25">
      <c r="A7845" t="s">
        <v>9755</v>
      </c>
      <c r="B7845" s="1">
        <v>40926</v>
      </c>
      <c r="C7845">
        <v>2012</v>
      </c>
      <c r="D7845">
        <v>9</v>
      </c>
      <c r="E7845">
        <v>438.23346867721938</v>
      </c>
      <c r="F7845">
        <v>3464.1</v>
      </c>
      <c r="G7845">
        <v>3025.8665313227807</v>
      </c>
      <c r="H7845" t="s">
        <v>1</v>
      </c>
      <c r="I7845" t="s">
        <v>1688</v>
      </c>
      <c r="J7845" t="s">
        <v>42</v>
      </c>
      <c r="K7845" t="s">
        <v>43</v>
      </c>
      <c r="L7845" t="s">
        <v>38</v>
      </c>
      <c r="M7845" t="s">
        <v>39</v>
      </c>
      <c r="N7845" t="s">
        <v>27</v>
      </c>
      <c r="O7845" t="s">
        <v>383</v>
      </c>
      <c r="P7845" t="s">
        <v>384</v>
      </c>
    </row>
    <row r="7846" spans="1:16" x14ac:dyDescent="0.25">
      <c r="A7846" t="s">
        <v>9756</v>
      </c>
      <c r="B7846" s="1">
        <v>40984</v>
      </c>
      <c r="C7846">
        <v>2012</v>
      </c>
      <c r="D7846">
        <v>18</v>
      </c>
      <c r="E7846">
        <v>83.705784942534635</v>
      </c>
      <c r="F7846">
        <v>277.2</v>
      </c>
      <c r="G7846">
        <v>193.49421505746534</v>
      </c>
      <c r="H7846" t="s">
        <v>171</v>
      </c>
      <c r="I7846" t="s">
        <v>1546</v>
      </c>
      <c r="J7846" t="s">
        <v>3</v>
      </c>
      <c r="K7846" t="s">
        <v>4</v>
      </c>
      <c r="L7846" t="s">
        <v>131</v>
      </c>
      <c r="M7846" t="s">
        <v>39</v>
      </c>
      <c r="N7846" t="s">
        <v>27</v>
      </c>
      <c r="O7846" t="s">
        <v>28</v>
      </c>
      <c r="P7846" t="s">
        <v>29</v>
      </c>
    </row>
    <row r="7847" spans="1:16" x14ac:dyDescent="0.25">
      <c r="A7847" t="s">
        <v>9757</v>
      </c>
      <c r="B7847" s="1">
        <v>41174</v>
      </c>
      <c r="C7847">
        <v>2012</v>
      </c>
      <c r="D7847">
        <v>5</v>
      </c>
      <c r="E7847">
        <v>9.5265167921699803</v>
      </c>
      <c r="F7847">
        <v>72.599999999999994</v>
      </c>
      <c r="G7847">
        <v>63.073483207830016</v>
      </c>
      <c r="H7847" t="s">
        <v>1</v>
      </c>
      <c r="I7847" t="s">
        <v>165</v>
      </c>
      <c r="J7847" t="s">
        <v>3</v>
      </c>
      <c r="K7847" t="s">
        <v>4</v>
      </c>
      <c r="L7847" t="s">
        <v>12</v>
      </c>
      <c r="M7847" t="s">
        <v>13</v>
      </c>
      <c r="N7847" t="s">
        <v>22</v>
      </c>
      <c r="O7847" t="s">
        <v>1340</v>
      </c>
      <c r="P7847" t="s">
        <v>24</v>
      </c>
    </row>
    <row r="7848" spans="1:16" x14ac:dyDescent="0.25">
      <c r="A7848" t="s">
        <v>9758</v>
      </c>
      <c r="B7848" s="1">
        <v>41368</v>
      </c>
      <c r="C7848">
        <v>2013</v>
      </c>
      <c r="D7848">
        <v>10</v>
      </c>
      <c r="E7848">
        <v>21998.002311949876</v>
      </c>
      <c r="F7848">
        <v>8800</v>
      </c>
      <c r="G7848">
        <v>-13198.002311949876</v>
      </c>
      <c r="H7848" t="s">
        <v>1</v>
      </c>
      <c r="I7848" t="s">
        <v>2922</v>
      </c>
      <c r="J7848" t="s">
        <v>42</v>
      </c>
      <c r="K7848" t="s">
        <v>43</v>
      </c>
      <c r="L7848" t="s">
        <v>44</v>
      </c>
      <c r="M7848" t="s">
        <v>6</v>
      </c>
      <c r="N7848" t="s">
        <v>22</v>
      </c>
      <c r="O7848" t="s">
        <v>1191</v>
      </c>
      <c r="P7848" t="s">
        <v>125</v>
      </c>
    </row>
    <row r="7849" spans="1:16" x14ac:dyDescent="0.25">
      <c r="A7849" t="s">
        <v>9759</v>
      </c>
      <c r="B7849" s="1">
        <v>41907</v>
      </c>
      <c r="C7849">
        <v>2014</v>
      </c>
      <c r="D7849">
        <v>40</v>
      </c>
      <c r="E7849">
        <v>31.954936638525236</v>
      </c>
      <c r="F7849">
        <v>520</v>
      </c>
      <c r="G7849">
        <v>488.04506336147477</v>
      </c>
      <c r="H7849" t="s">
        <v>26</v>
      </c>
      <c r="I7849" t="s">
        <v>884</v>
      </c>
      <c r="J7849" t="s">
        <v>3</v>
      </c>
      <c r="K7849" t="s">
        <v>4</v>
      </c>
      <c r="L7849" t="s">
        <v>131</v>
      </c>
      <c r="M7849" t="s">
        <v>39</v>
      </c>
      <c r="N7849" t="s">
        <v>27</v>
      </c>
      <c r="O7849" t="s">
        <v>28</v>
      </c>
      <c r="P7849" t="s">
        <v>29</v>
      </c>
    </row>
    <row r="7850" spans="1:16" x14ac:dyDescent="0.25">
      <c r="A7850" t="s">
        <v>9760</v>
      </c>
      <c r="B7850" s="1">
        <v>41943</v>
      </c>
      <c r="C7850">
        <v>2014</v>
      </c>
      <c r="D7850">
        <v>13</v>
      </c>
      <c r="E7850">
        <v>96.029975769041428</v>
      </c>
      <c r="F7850">
        <v>2455.1999999999998</v>
      </c>
      <c r="G7850">
        <v>2359.1700242309585</v>
      </c>
      <c r="H7850" t="s">
        <v>1</v>
      </c>
      <c r="I7850" t="s">
        <v>1993</v>
      </c>
      <c r="J7850" t="s">
        <v>57</v>
      </c>
      <c r="K7850" t="s">
        <v>58</v>
      </c>
      <c r="L7850" t="s">
        <v>92</v>
      </c>
      <c r="M7850" t="s">
        <v>6</v>
      </c>
      <c r="N7850" t="s">
        <v>27</v>
      </c>
      <c r="O7850" t="s">
        <v>28</v>
      </c>
      <c r="P7850" t="s">
        <v>29</v>
      </c>
    </row>
    <row r="7851" spans="1:16" x14ac:dyDescent="0.25">
      <c r="A7851" t="s">
        <v>9761</v>
      </c>
      <c r="B7851" s="1">
        <v>41312</v>
      </c>
      <c r="C7851">
        <v>2013</v>
      </c>
      <c r="D7851">
        <v>12</v>
      </c>
      <c r="E7851">
        <v>1.9644824127302967</v>
      </c>
      <c r="F7851">
        <v>153.15209999999999</v>
      </c>
      <c r="G7851">
        <v>151.1876175872697</v>
      </c>
      <c r="H7851" t="s">
        <v>26</v>
      </c>
      <c r="I7851" t="s">
        <v>2358</v>
      </c>
      <c r="J7851" t="s">
        <v>3</v>
      </c>
      <c r="K7851" t="s">
        <v>4</v>
      </c>
      <c r="L7851" t="s">
        <v>118</v>
      </c>
      <c r="M7851" t="s">
        <v>49</v>
      </c>
      <c r="N7851" t="s">
        <v>7</v>
      </c>
      <c r="O7851" t="s">
        <v>137</v>
      </c>
      <c r="P7851" t="s">
        <v>138</v>
      </c>
    </row>
    <row r="7852" spans="1:16" x14ac:dyDescent="0.25">
      <c r="A7852" t="s">
        <v>9762</v>
      </c>
      <c r="B7852" s="1">
        <v>40973</v>
      </c>
      <c r="C7852">
        <v>2012</v>
      </c>
      <c r="D7852">
        <v>30</v>
      </c>
      <c r="E7852">
        <v>3534.8660087704588</v>
      </c>
      <c r="F7852">
        <v>14997</v>
      </c>
      <c r="G7852">
        <v>11462.133991229541</v>
      </c>
      <c r="H7852" t="s">
        <v>1</v>
      </c>
      <c r="I7852" t="s">
        <v>186</v>
      </c>
      <c r="J7852" t="s">
        <v>37</v>
      </c>
      <c r="K7852" t="s">
        <v>37</v>
      </c>
      <c r="L7852" t="s">
        <v>123</v>
      </c>
      <c r="M7852" t="s">
        <v>39</v>
      </c>
      <c r="N7852" t="s">
        <v>22</v>
      </c>
      <c r="O7852" t="s">
        <v>306</v>
      </c>
      <c r="P7852" t="s">
        <v>24</v>
      </c>
    </row>
    <row r="7853" spans="1:16" x14ac:dyDescent="0.25">
      <c r="A7853" t="s">
        <v>9763</v>
      </c>
      <c r="B7853" s="1">
        <v>41009</v>
      </c>
      <c r="C7853">
        <v>2012</v>
      </c>
      <c r="D7853">
        <v>5</v>
      </c>
      <c r="E7853">
        <v>443.03607666500847</v>
      </c>
      <c r="F7853">
        <v>1349.5</v>
      </c>
      <c r="G7853">
        <v>906.46392333499148</v>
      </c>
      <c r="H7853" t="s">
        <v>1</v>
      </c>
      <c r="I7853" t="s">
        <v>3737</v>
      </c>
      <c r="J7853" t="s">
        <v>100</v>
      </c>
      <c r="K7853" t="s">
        <v>287</v>
      </c>
      <c r="L7853" t="s">
        <v>101</v>
      </c>
      <c r="M7853" t="s">
        <v>34</v>
      </c>
      <c r="N7853" t="s">
        <v>22</v>
      </c>
      <c r="O7853" t="s">
        <v>856</v>
      </c>
      <c r="P7853" t="s">
        <v>24</v>
      </c>
    </row>
    <row r="7854" spans="1:16" x14ac:dyDescent="0.25">
      <c r="A7854" t="s">
        <v>9764</v>
      </c>
      <c r="B7854" s="1">
        <v>41047</v>
      </c>
      <c r="C7854">
        <v>2012</v>
      </c>
      <c r="D7854">
        <v>10</v>
      </c>
      <c r="E7854">
        <v>551.20456601694309</v>
      </c>
      <c r="F7854">
        <v>1869</v>
      </c>
      <c r="G7854">
        <v>1317.7954339830569</v>
      </c>
      <c r="H7854" t="s">
        <v>1</v>
      </c>
      <c r="I7854" t="s">
        <v>2554</v>
      </c>
      <c r="J7854" t="s">
        <v>57</v>
      </c>
      <c r="K7854" t="s">
        <v>58</v>
      </c>
      <c r="L7854" t="s">
        <v>92</v>
      </c>
      <c r="M7854" t="s">
        <v>6</v>
      </c>
      <c r="N7854" t="s">
        <v>22</v>
      </c>
      <c r="O7854" t="s">
        <v>772</v>
      </c>
      <c r="P7854" t="s">
        <v>24</v>
      </c>
    </row>
    <row r="7855" spans="1:16" x14ac:dyDescent="0.25">
      <c r="A7855" t="s">
        <v>9765</v>
      </c>
      <c r="B7855" s="1">
        <v>41237</v>
      </c>
      <c r="C7855">
        <v>2012</v>
      </c>
      <c r="D7855">
        <v>6</v>
      </c>
      <c r="E7855">
        <v>177.27604351471092</v>
      </c>
      <c r="F7855">
        <v>176.74799999999999</v>
      </c>
      <c r="G7855">
        <v>-0.52804351471093014</v>
      </c>
      <c r="H7855" t="s">
        <v>1</v>
      </c>
      <c r="I7855" t="s">
        <v>5659</v>
      </c>
      <c r="J7855" t="s">
        <v>32</v>
      </c>
      <c r="K7855" t="s">
        <v>32</v>
      </c>
      <c r="L7855" t="s">
        <v>131</v>
      </c>
      <c r="M7855" t="s">
        <v>39</v>
      </c>
      <c r="N7855" t="s">
        <v>22</v>
      </c>
      <c r="O7855" t="s">
        <v>778</v>
      </c>
      <c r="P7855" t="s">
        <v>24</v>
      </c>
    </row>
    <row r="7856" spans="1:16" x14ac:dyDescent="0.25">
      <c r="A7856" t="s">
        <v>9766</v>
      </c>
      <c r="B7856" s="1">
        <v>41203</v>
      </c>
      <c r="C7856">
        <v>2012</v>
      </c>
      <c r="D7856">
        <v>8</v>
      </c>
      <c r="E7856">
        <v>55.712878013307176</v>
      </c>
      <c r="F7856">
        <v>231.92</v>
      </c>
      <c r="G7856">
        <v>176.20712198669281</v>
      </c>
      <c r="H7856" t="s">
        <v>1</v>
      </c>
      <c r="I7856" t="s">
        <v>2431</v>
      </c>
      <c r="J7856" t="s">
        <v>3</v>
      </c>
      <c r="K7856" t="s">
        <v>4</v>
      </c>
      <c r="L7856" t="s">
        <v>118</v>
      </c>
      <c r="M7856" t="s">
        <v>49</v>
      </c>
      <c r="N7856" t="s">
        <v>7</v>
      </c>
      <c r="O7856" t="s">
        <v>1004</v>
      </c>
      <c r="P7856" t="s">
        <v>138</v>
      </c>
    </row>
    <row r="7857" spans="1:16" x14ac:dyDescent="0.25">
      <c r="A7857" t="s">
        <v>9767</v>
      </c>
      <c r="B7857" s="1">
        <v>40950</v>
      </c>
      <c r="C7857">
        <v>2012</v>
      </c>
      <c r="D7857">
        <v>9</v>
      </c>
      <c r="E7857">
        <v>143.55882690623082</v>
      </c>
      <c r="F7857">
        <v>1424</v>
      </c>
      <c r="G7857">
        <v>1280.4411730937691</v>
      </c>
      <c r="H7857" t="s">
        <v>1</v>
      </c>
      <c r="I7857" t="s">
        <v>2543</v>
      </c>
      <c r="J7857" t="s">
        <v>67</v>
      </c>
      <c r="K7857" t="s">
        <v>68</v>
      </c>
      <c r="L7857" t="s">
        <v>69</v>
      </c>
      <c r="M7857" t="s">
        <v>39</v>
      </c>
      <c r="N7857" t="s">
        <v>22</v>
      </c>
      <c r="O7857" t="s">
        <v>1771</v>
      </c>
      <c r="P7857" t="s">
        <v>24</v>
      </c>
    </row>
    <row r="7858" spans="1:16" x14ac:dyDescent="0.25">
      <c r="A7858" t="s">
        <v>9768</v>
      </c>
      <c r="B7858" s="1">
        <v>41300</v>
      </c>
      <c r="C7858">
        <v>2013</v>
      </c>
      <c r="D7858">
        <v>9</v>
      </c>
      <c r="E7858">
        <v>119.02875036175635</v>
      </c>
      <c r="F7858">
        <v>242.91</v>
      </c>
      <c r="G7858">
        <v>123.88124963824364</v>
      </c>
      <c r="H7858" t="s">
        <v>1</v>
      </c>
      <c r="I7858" t="s">
        <v>2673</v>
      </c>
      <c r="J7858" t="s">
        <v>3</v>
      </c>
      <c r="K7858" t="s">
        <v>4</v>
      </c>
      <c r="L7858" t="s">
        <v>118</v>
      </c>
      <c r="M7858" t="s">
        <v>49</v>
      </c>
      <c r="N7858" t="s">
        <v>22</v>
      </c>
      <c r="O7858" t="s">
        <v>1800</v>
      </c>
      <c r="P7858" t="s">
        <v>24</v>
      </c>
    </row>
    <row r="7859" spans="1:16" x14ac:dyDescent="0.25">
      <c r="A7859" t="s">
        <v>9769</v>
      </c>
      <c r="B7859" s="1">
        <v>41166</v>
      </c>
      <c r="C7859">
        <v>2012</v>
      </c>
      <c r="D7859">
        <v>4</v>
      </c>
      <c r="E7859">
        <v>41.903490852069105</v>
      </c>
      <c r="F7859">
        <v>608</v>
      </c>
      <c r="G7859">
        <v>566.09650914793087</v>
      </c>
      <c r="H7859" t="s">
        <v>1</v>
      </c>
      <c r="I7859" t="s">
        <v>3155</v>
      </c>
      <c r="J7859" t="s">
        <v>67</v>
      </c>
      <c r="K7859" t="s">
        <v>68</v>
      </c>
      <c r="L7859" t="s">
        <v>87</v>
      </c>
      <c r="M7859" t="s">
        <v>39</v>
      </c>
      <c r="N7859" t="s">
        <v>7</v>
      </c>
      <c r="O7859" t="s">
        <v>300</v>
      </c>
      <c r="P7859" t="s">
        <v>113</v>
      </c>
    </row>
    <row r="7860" spans="1:16" x14ac:dyDescent="0.25">
      <c r="A7860" t="s">
        <v>9770</v>
      </c>
      <c r="B7860" s="1">
        <v>41168</v>
      </c>
      <c r="C7860">
        <v>2012</v>
      </c>
      <c r="D7860">
        <v>10</v>
      </c>
      <c r="E7860">
        <v>780.43075027805583</v>
      </c>
      <c r="F7860">
        <v>500</v>
      </c>
      <c r="G7860">
        <v>-280.43075027805583</v>
      </c>
      <c r="H7860" t="s">
        <v>328</v>
      </c>
      <c r="I7860" t="s">
        <v>5414</v>
      </c>
      <c r="J7860" t="s">
        <v>3</v>
      </c>
      <c r="K7860" t="s">
        <v>4</v>
      </c>
      <c r="L7860" t="s">
        <v>131</v>
      </c>
      <c r="M7860" t="s">
        <v>39</v>
      </c>
      <c r="N7860" t="s">
        <v>22</v>
      </c>
      <c r="O7860" t="s">
        <v>329</v>
      </c>
      <c r="P7860" t="s">
        <v>24</v>
      </c>
    </row>
    <row r="7861" spans="1:16" x14ac:dyDescent="0.25">
      <c r="A7861" t="s">
        <v>9771</v>
      </c>
      <c r="B7861" s="1">
        <v>41739</v>
      </c>
      <c r="C7861">
        <v>2014</v>
      </c>
      <c r="D7861">
        <v>10</v>
      </c>
      <c r="E7861">
        <v>827.74507974287735</v>
      </c>
      <c r="F7861">
        <v>1599.9</v>
      </c>
      <c r="G7861">
        <v>772.15492025712274</v>
      </c>
      <c r="H7861" t="s">
        <v>26</v>
      </c>
      <c r="I7861" t="s">
        <v>15</v>
      </c>
      <c r="J7861" t="s">
        <v>3</v>
      </c>
      <c r="K7861" t="s">
        <v>4</v>
      </c>
      <c r="L7861" t="s">
        <v>16</v>
      </c>
      <c r="M7861" t="s">
        <v>17</v>
      </c>
      <c r="N7861" t="s">
        <v>7</v>
      </c>
      <c r="O7861" t="s">
        <v>137</v>
      </c>
      <c r="P7861" t="s">
        <v>138</v>
      </c>
    </row>
    <row r="7862" spans="1:16" x14ac:dyDescent="0.25">
      <c r="A7862" t="s">
        <v>9772</v>
      </c>
      <c r="B7862" s="1">
        <v>41023</v>
      </c>
      <c r="C7862">
        <v>2012</v>
      </c>
      <c r="D7862">
        <v>15</v>
      </c>
      <c r="E7862">
        <v>156.79649623186424</v>
      </c>
      <c r="F7862">
        <v>3448.5</v>
      </c>
      <c r="G7862">
        <v>3291.7035037681358</v>
      </c>
      <c r="H7862" t="s">
        <v>1</v>
      </c>
      <c r="I7862" t="s">
        <v>216</v>
      </c>
      <c r="J7862" t="s">
        <v>72</v>
      </c>
      <c r="K7862" t="s">
        <v>72</v>
      </c>
      <c r="L7862" t="s">
        <v>123</v>
      </c>
      <c r="M7862" t="s">
        <v>39</v>
      </c>
      <c r="N7862" t="s">
        <v>7</v>
      </c>
      <c r="O7862" t="s">
        <v>490</v>
      </c>
      <c r="P7862" t="s">
        <v>491</v>
      </c>
    </row>
    <row r="7863" spans="1:16" x14ac:dyDescent="0.25">
      <c r="A7863" t="s">
        <v>9773</v>
      </c>
      <c r="B7863" s="1">
        <v>41041</v>
      </c>
      <c r="C7863">
        <v>2012</v>
      </c>
      <c r="D7863">
        <v>10</v>
      </c>
      <c r="E7863">
        <v>915.06420159099423</v>
      </c>
      <c r="F7863">
        <v>1969</v>
      </c>
      <c r="G7863">
        <v>1053.9357984090057</v>
      </c>
      <c r="H7863" t="s">
        <v>1</v>
      </c>
      <c r="I7863" t="s">
        <v>356</v>
      </c>
      <c r="J7863" t="s">
        <v>57</v>
      </c>
      <c r="K7863" t="s">
        <v>58</v>
      </c>
      <c r="L7863" t="s">
        <v>92</v>
      </c>
      <c r="M7863" t="s">
        <v>6</v>
      </c>
      <c r="N7863" t="s">
        <v>22</v>
      </c>
      <c r="O7863" t="s">
        <v>1572</v>
      </c>
      <c r="P7863" t="s">
        <v>24</v>
      </c>
    </row>
    <row r="7864" spans="1:16" x14ac:dyDescent="0.25">
      <c r="A7864" t="s">
        <v>9774</v>
      </c>
      <c r="B7864" s="1">
        <v>41062</v>
      </c>
      <c r="C7864">
        <v>2012</v>
      </c>
      <c r="D7864">
        <v>10</v>
      </c>
      <c r="E7864">
        <v>499.24946700945191</v>
      </c>
      <c r="F7864">
        <v>1960</v>
      </c>
      <c r="G7864">
        <v>1460.750532990548</v>
      </c>
      <c r="H7864" t="s">
        <v>1</v>
      </c>
      <c r="I7864" t="s">
        <v>2473</v>
      </c>
      <c r="J7864" t="s">
        <v>67</v>
      </c>
      <c r="K7864" t="s">
        <v>68</v>
      </c>
      <c r="L7864" t="s">
        <v>69</v>
      </c>
      <c r="M7864" t="s">
        <v>39</v>
      </c>
      <c r="N7864" t="s">
        <v>22</v>
      </c>
      <c r="O7864" t="s">
        <v>974</v>
      </c>
      <c r="P7864" t="s">
        <v>24</v>
      </c>
    </row>
    <row r="7865" spans="1:16" x14ac:dyDescent="0.25">
      <c r="A7865" t="s">
        <v>9775</v>
      </c>
      <c r="B7865" s="1">
        <v>41404</v>
      </c>
      <c r="C7865">
        <v>2013</v>
      </c>
      <c r="D7865">
        <v>20</v>
      </c>
      <c r="E7865">
        <v>1183.4007000533279</v>
      </c>
      <c r="F7865">
        <v>9999.7999999999993</v>
      </c>
      <c r="G7865">
        <v>8816.3992999466718</v>
      </c>
      <c r="H7865" t="s">
        <v>26</v>
      </c>
      <c r="I7865" t="s">
        <v>3223</v>
      </c>
      <c r="J7865" t="s">
        <v>37</v>
      </c>
      <c r="K7865" t="s">
        <v>37</v>
      </c>
      <c r="L7865" t="s">
        <v>54</v>
      </c>
      <c r="M7865" t="s">
        <v>34</v>
      </c>
      <c r="N7865" t="s">
        <v>22</v>
      </c>
      <c r="O7865" t="s">
        <v>209</v>
      </c>
      <c r="P7865" t="s">
        <v>24</v>
      </c>
    </row>
    <row r="7866" spans="1:16" x14ac:dyDescent="0.25">
      <c r="A7866" t="s">
        <v>9776</v>
      </c>
      <c r="B7866" s="1">
        <v>41715</v>
      </c>
      <c r="C7866">
        <v>2014</v>
      </c>
      <c r="D7866">
        <v>9</v>
      </c>
      <c r="E7866">
        <v>744.52852825565617</v>
      </c>
      <c r="F7866">
        <v>1044</v>
      </c>
      <c r="G7866">
        <v>299.47147174434383</v>
      </c>
      <c r="H7866" t="s">
        <v>1</v>
      </c>
      <c r="I7866" t="s">
        <v>4093</v>
      </c>
      <c r="J7866" t="s">
        <v>67</v>
      </c>
      <c r="K7866" t="s">
        <v>68</v>
      </c>
      <c r="L7866" t="s">
        <v>69</v>
      </c>
      <c r="M7866" t="s">
        <v>39</v>
      </c>
      <c r="N7866" t="s">
        <v>27</v>
      </c>
      <c r="O7866" t="s">
        <v>434</v>
      </c>
      <c r="P7866" t="s">
        <v>420</v>
      </c>
    </row>
    <row r="7867" spans="1:16" x14ac:dyDescent="0.25">
      <c r="A7867" t="s">
        <v>9777</v>
      </c>
      <c r="B7867" s="1">
        <v>41049</v>
      </c>
      <c r="C7867">
        <v>2012</v>
      </c>
      <c r="D7867">
        <v>5</v>
      </c>
      <c r="E7867">
        <v>14.677337132641256</v>
      </c>
      <c r="F7867">
        <v>825</v>
      </c>
      <c r="G7867">
        <v>810.32266286735876</v>
      </c>
      <c r="H7867" t="s">
        <v>1</v>
      </c>
      <c r="I7867" t="s">
        <v>901</v>
      </c>
      <c r="J7867" t="s">
        <v>42</v>
      </c>
      <c r="K7867" t="s">
        <v>43</v>
      </c>
      <c r="L7867" t="s">
        <v>44</v>
      </c>
      <c r="M7867" t="s">
        <v>6</v>
      </c>
      <c r="N7867" t="s">
        <v>22</v>
      </c>
      <c r="O7867" t="s">
        <v>1572</v>
      </c>
      <c r="P7867" t="s">
        <v>24</v>
      </c>
    </row>
    <row r="7868" spans="1:16" x14ac:dyDescent="0.25">
      <c r="A7868" t="s">
        <v>9778</v>
      </c>
      <c r="B7868" s="1">
        <v>41207</v>
      </c>
      <c r="C7868">
        <v>2012</v>
      </c>
      <c r="D7868">
        <v>6</v>
      </c>
      <c r="E7868">
        <v>27.409952064884237</v>
      </c>
      <c r="F7868">
        <v>113.184</v>
      </c>
      <c r="G7868">
        <v>85.77404793511576</v>
      </c>
      <c r="H7868" t="s">
        <v>1</v>
      </c>
      <c r="I7868" t="s">
        <v>4013</v>
      </c>
      <c r="J7868" t="s">
        <v>3</v>
      </c>
      <c r="K7868" t="s">
        <v>4</v>
      </c>
      <c r="L7868" t="s">
        <v>131</v>
      </c>
      <c r="M7868" t="s">
        <v>39</v>
      </c>
      <c r="N7868" t="s">
        <v>22</v>
      </c>
      <c r="O7868" t="s">
        <v>615</v>
      </c>
      <c r="P7868" t="s">
        <v>24</v>
      </c>
    </row>
    <row r="7869" spans="1:16" x14ac:dyDescent="0.25">
      <c r="A7869" t="s">
        <v>9779</v>
      </c>
      <c r="B7869" s="1">
        <v>41239</v>
      </c>
      <c r="C7869">
        <v>2012</v>
      </c>
      <c r="D7869">
        <v>13</v>
      </c>
      <c r="E7869">
        <v>976.12139932364857</v>
      </c>
      <c r="F7869">
        <v>12400</v>
      </c>
      <c r="G7869">
        <v>11423.878600676351</v>
      </c>
      <c r="H7869" t="s">
        <v>1</v>
      </c>
      <c r="I7869" t="s">
        <v>3425</v>
      </c>
      <c r="J7869" t="s">
        <v>42</v>
      </c>
      <c r="K7869" t="s">
        <v>43</v>
      </c>
      <c r="L7869" t="s">
        <v>44</v>
      </c>
      <c r="M7869" t="s">
        <v>6</v>
      </c>
      <c r="N7869" t="s">
        <v>22</v>
      </c>
      <c r="O7869" t="s">
        <v>576</v>
      </c>
      <c r="P7869" t="s">
        <v>24</v>
      </c>
    </row>
    <row r="7870" spans="1:16" x14ac:dyDescent="0.25">
      <c r="A7870" t="s">
        <v>9780</v>
      </c>
      <c r="B7870" s="1">
        <v>41444</v>
      </c>
      <c r="C7870">
        <v>2013</v>
      </c>
      <c r="D7870">
        <v>12</v>
      </c>
      <c r="E7870">
        <v>752.28215658650095</v>
      </c>
      <c r="F7870">
        <v>4908</v>
      </c>
      <c r="G7870">
        <v>4155.7178434134994</v>
      </c>
      <c r="H7870" t="s">
        <v>26</v>
      </c>
      <c r="I7870" t="s">
        <v>1227</v>
      </c>
      <c r="J7870" t="s">
        <v>3</v>
      </c>
      <c r="K7870" t="s">
        <v>4</v>
      </c>
      <c r="L7870" t="s">
        <v>101</v>
      </c>
      <c r="M7870" t="s">
        <v>34</v>
      </c>
      <c r="N7870" t="s">
        <v>27</v>
      </c>
      <c r="O7870" t="s">
        <v>28</v>
      </c>
      <c r="P7870" t="s">
        <v>29</v>
      </c>
    </row>
    <row r="7871" spans="1:16" x14ac:dyDescent="0.25">
      <c r="A7871" t="s">
        <v>9781</v>
      </c>
      <c r="B7871" s="1">
        <v>41529</v>
      </c>
      <c r="C7871">
        <v>2013</v>
      </c>
      <c r="D7871">
        <v>10</v>
      </c>
      <c r="E7871">
        <v>201.46237771770654</v>
      </c>
      <c r="F7871">
        <v>1880</v>
      </c>
      <c r="G7871">
        <v>1678.5376222822933</v>
      </c>
      <c r="H7871" t="s">
        <v>1</v>
      </c>
      <c r="I7871" t="s">
        <v>2829</v>
      </c>
      <c r="J7871" t="s">
        <v>57</v>
      </c>
      <c r="K7871" t="s">
        <v>58</v>
      </c>
      <c r="L7871" t="s">
        <v>92</v>
      </c>
      <c r="M7871" t="s">
        <v>6</v>
      </c>
      <c r="N7871" t="s">
        <v>22</v>
      </c>
      <c r="O7871" t="s">
        <v>875</v>
      </c>
      <c r="P7871" t="s">
        <v>24</v>
      </c>
    </row>
    <row r="7872" spans="1:16" x14ac:dyDescent="0.25">
      <c r="A7872" t="s">
        <v>9782</v>
      </c>
      <c r="B7872" s="1">
        <v>40974</v>
      </c>
      <c r="C7872">
        <v>2012</v>
      </c>
      <c r="D7872">
        <v>5</v>
      </c>
      <c r="E7872">
        <v>14.26331989908873</v>
      </c>
      <c r="F7872">
        <v>245</v>
      </c>
      <c r="G7872">
        <v>230.73668010091126</v>
      </c>
      <c r="H7872" t="s">
        <v>1</v>
      </c>
      <c r="I7872" t="s">
        <v>2169</v>
      </c>
      <c r="J7872" t="s">
        <v>67</v>
      </c>
      <c r="K7872" t="s">
        <v>68</v>
      </c>
      <c r="L7872" t="s">
        <v>97</v>
      </c>
      <c r="M7872" t="s">
        <v>39</v>
      </c>
      <c r="N7872" t="s">
        <v>22</v>
      </c>
      <c r="O7872" t="s">
        <v>120</v>
      </c>
      <c r="P7872" t="s">
        <v>24</v>
      </c>
    </row>
    <row r="7873" spans="1:16" x14ac:dyDescent="0.25">
      <c r="A7873" t="s">
        <v>9783</v>
      </c>
      <c r="B7873" s="1">
        <v>41396</v>
      </c>
      <c r="C7873">
        <v>2013</v>
      </c>
      <c r="D7873">
        <v>10</v>
      </c>
      <c r="E7873">
        <v>33.967528704501923</v>
      </c>
      <c r="F7873">
        <v>417.3</v>
      </c>
      <c r="G7873">
        <v>383.33247129549807</v>
      </c>
      <c r="H7873" t="s">
        <v>1</v>
      </c>
      <c r="I7873" t="s">
        <v>1897</v>
      </c>
      <c r="J7873" t="s">
        <v>32</v>
      </c>
      <c r="K7873" t="s">
        <v>32</v>
      </c>
      <c r="L7873" t="s">
        <v>131</v>
      </c>
      <c r="M7873" t="s">
        <v>39</v>
      </c>
      <c r="N7873" t="s">
        <v>22</v>
      </c>
      <c r="O7873" t="s">
        <v>248</v>
      </c>
      <c r="P7873" t="s">
        <v>24</v>
      </c>
    </row>
    <row r="7874" spans="1:16" x14ac:dyDescent="0.25">
      <c r="A7874" t="s">
        <v>9784</v>
      </c>
      <c r="B7874" s="1">
        <v>41954</v>
      </c>
      <c r="C7874">
        <v>2014</v>
      </c>
      <c r="D7874">
        <v>13</v>
      </c>
      <c r="E7874">
        <v>325.16270722662557</v>
      </c>
      <c r="F7874">
        <v>2315.4749999999999</v>
      </c>
      <c r="G7874">
        <v>1990.3122927733743</v>
      </c>
      <c r="H7874" t="s">
        <v>1</v>
      </c>
      <c r="I7874" t="s">
        <v>3608</v>
      </c>
      <c r="J7874" t="s">
        <v>57</v>
      </c>
      <c r="K7874" t="s">
        <v>58</v>
      </c>
      <c r="L7874" t="s">
        <v>92</v>
      </c>
      <c r="M7874" t="s">
        <v>6</v>
      </c>
      <c r="N7874" t="s">
        <v>27</v>
      </c>
      <c r="O7874" t="s">
        <v>768</v>
      </c>
      <c r="P7874" t="s">
        <v>769</v>
      </c>
    </row>
    <row r="7875" spans="1:16" x14ac:dyDescent="0.25">
      <c r="A7875" t="s">
        <v>9785</v>
      </c>
      <c r="B7875" s="1">
        <v>41593</v>
      </c>
      <c r="C7875">
        <v>2013</v>
      </c>
      <c r="D7875">
        <v>13</v>
      </c>
      <c r="E7875">
        <v>44.251511134073596</v>
      </c>
      <c r="F7875">
        <v>462.99</v>
      </c>
      <c r="G7875">
        <v>418.7384888659264</v>
      </c>
      <c r="H7875" t="s">
        <v>328</v>
      </c>
      <c r="I7875" t="s">
        <v>3055</v>
      </c>
      <c r="J7875" t="s">
        <v>20</v>
      </c>
      <c r="K7875" t="s">
        <v>20</v>
      </c>
      <c r="L7875" t="s">
        <v>21</v>
      </c>
      <c r="M7875" t="s">
        <v>13</v>
      </c>
      <c r="N7875" t="s">
        <v>22</v>
      </c>
      <c r="O7875" t="s">
        <v>329</v>
      </c>
      <c r="P7875" t="s">
        <v>24</v>
      </c>
    </row>
    <row r="7876" spans="1:16" x14ac:dyDescent="0.25">
      <c r="A7876" t="s">
        <v>9786</v>
      </c>
      <c r="B7876" s="1">
        <v>40968</v>
      </c>
      <c r="C7876">
        <v>2012</v>
      </c>
      <c r="D7876">
        <v>9</v>
      </c>
      <c r="E7876">
        <v>48.632683978117626</v>
      </c>
      <c r="F7876">
        <v>184.8</v>
      </c>
      <c r="G7876">
        <v>136.16731602188239</v>
      </c>
      <c r="H7876" t="s">
        <v>1</v>
      </c>
      <c r="I7876" t="s">
        <v>2599</v>
      </c>
      <c r="J7876" t="s">
        <v>3</v>
      </c>
      <c r="K7876" t="s">
        <v>4</v>
      </c>
      <c r="L7876" t="s">
        <v>118</v>
      </c>
      <c r="M7876" t="s">
        <v>49</v>
      </c>
      <c r="N7876" t="s">
        <v>27</v>
      </c>
      <c r="O7876" t="s">
        <v>465</v>
      </c>
      <c r="P7876" t="s">
        <v>443</v>
      </c>
    </row>
    <row r="7877" spans="1:16" x14ac:dyDescent="0.25">
      <c r="A7877" t="s">
        <v>9787</v>
      </c>
      <c r="B7877" s="1">
        <v>41331</v>
      </c>
      <c r="C7877">
        <v>2013</v>
      </c>
      <c r="D7877">
        <v>9</v>
      </c>
      <c r="E7877">
        <v>166.27162347747344</v>
      </c>
      <c r="F7877">
        <v>981</v>
      </c>
      <c r="G7877">
        <v>814.72837652252656</v>
      </c>
      <c r="H7877" t="s">
        <v>171</v>
      </c>
      <c r="I7877" t="s">
        <v>9788</v>
      </c>
      <c r="J7877" t="s">
        <v>3</v>
      </c>
      <c r="K7877" t="s">
        <v>4</v>
      </c>
      <c r="L7877" t="s">
        <v>87</v>
      </c>
      <c r="M7877" t="s">
        <v>39</v>
      </c>
      <c r="N7877" t="s">
        <v>27</v>
      </c>
      <c r="O7877" t="s">
        <v>28</v>
      </c>
      <c r="P7877" t="s">
        <v>29</v>
      </c>
    </row>
    <row r="7878" spans="1:16" x14ac:dyDescent="0.25">
      <c r="A7878" t="s">
        <v>9789</v>
      </c>
      <c r="B7878" s="1">
        <v>40990</v>
      </c>
      <c r="C7878">
        <v>2012</v>
      </c>
      <c r="D7878">
        <v>18</v>
      </c>
      <c r="E7878">
        <v>222.06291325451349</v>
      </c>
      <c r="F7878">
        <v>250.02</v>
      </c>
      <c r="G7878">
        <v>27.957086745486521</v>
      </c>
      <c r="H7878" t="s">
        <v>171</v>
      </c>
      <c r="I7878" t="s">
        <v>359</v>
      </c>
      <c r="J7878" t="s">
        <v>3</v>
      </c>
      <c r="K7878" t="s">
        <v>4</v>
      </c>
      <c r="L7878" t="s">
        <v>16</v>
      </c>
      <c r="M7878" t="s">
        <v>17</v>
      </c>
      <c r="N7878" t="s">
        <v>27</v>
      </c>
      <c r="O7878" t="s">
        <v>28</v>
      </c>
      <c r="P7878" t="s">
        <v>29</v>
      </c>
    </row>
    <row r="7879" spans="1:16" x14ac:dyDescent="0.25">
      <c r="A7879" t="s">
        <v>9790</v>
      </c>
      <c r="B7879" s="1">
        <v>41223</v>
      </c>
      <c r="C7879">
        <v>2012</v>
      </c>
      <c r="D7879">
        <v>4</v>
      </c>
      <c r="E7879">
        <v>1046.3467946588514</v>
      </c>
      <c r="F7879">
        <v>1049.5999999999999</v>
      </c>
      <c r="G7879">
        <v>3.2532053411484867</v>
      </c>
      <c r="H7879" t="s">
        <v>1</v>
      </c>
      <c r="I7879" t="s">
        <v>5205</v>
      </c>
      <c r="J7879" t="s">
        <v>42</v>
      </c>
      <c r="K7879" t="s">
        <v>43</v>
      </c>
      <c r="L7879" t="s">
        <v>5</v>
      </c>
      <c r="M7879" t="s">
        <v>6</v>
      </c>
      <c r="N7879" t="s">
        <v>7</v>
      </c>
      <c r="O7879" t="s">
        <v>984</v>
      </c>
      <c r="P7879" t="s">
        <v>253</v>
      </c>
    </row>
    <row r="7880" spans="1:16" x14ac:dyDescent="0.25">
      <c r="A7880" t="s">
        <v>9791</v>
      </c>
      <c r="B7880" s="1">
        <v>41413</v>
      </c>
      <c r="C7880">
        <v>2013</v>
      </c>
      <c r="D7880">
        <v>10</v>
      </c>
      <c r="E7880">
        <v>0.59419444749004235</v>
      </c>
      <c r="F7880">
        <v>2550</v>
      </c>
      <c r="G7880">
        <v>2549.4058055525102</v>
      </c>
      <c r="H7880" t="s">
        <v>1</v>
      </c>
      <c r="I7880" t="s">
        <v>342</v>
      </c>
      <c r="J7880" t="s">
        <v>3</v>
      </c>
      <c r="K7880" t="s">
        <v>4</v>
      </c>
      <c r="L7880" t="s">
        <v>12</v>
      </c>
      <c r="M7880" t="s">
        <v>13</v>
      </c>
      <c r="N7880" t="s">
        <v>22</v>
      </c>
      <c r="O7880" t="s">
        <v>4102</v>
      </c>
      <c r="P7880" t="s">
        <v>24</v>
      </c>
    </row>
    <row r="7881" spans="1:16" x14ac:dyDescent="0.25">
      <c r="A7881" t="s">
        <v>9792</v>
      </c>
      <c r="B7881" s="1">
        <v>41695</v>
      </c>
      <c r="C7881">
        <v>2014</v>
      </c>
      <c r="D7881">
        <v>18</v>
      </c>
      <c r="E7881">
        <v>3952.1530736731402</v>
      </c>
      <c r="F7881">
        <v>3373.65</v>
      </c>
      <c r="G7881">
        <v>-578.50307367314008</v>
      </c>
      <c r="H7881" t="s">
        <v>1</v>
      </c>
      <c r="I7881" t="s">
        <v>6514</v>
      </c>
      <c r="J7881" t="s">
        <v>47</v>
      </c>
      <c r="K7881" t="s">
        <v>47</v>
      </c>
      <c r="L7881" t="s">
        <v>273</v>
      </c>
      <c r="M7881" t="s">
        <v>49</v>
      </c>
      <c r="N7881" t="s">
        <v>22</v>
      </c>
      <c r="O7881" t="s">
        <v>1378</v>
      </c>
      <c r="P7881" t="s">
        <v>24</v>
      </c>
    </row>
    <row r="7882" spans="1:16" x14ac:dyDescent="0.25">
      <c r="A7882" t="s">
        <v>9793</v>
      </c>
      <c r="B7882" s="1">
        <v>41631</v>
      </c>
      <c r="C7882">
        <v>2013</v>
      </c>
      <c r="D7882">
        <v>13</v>
      </c>
      <c r="E7882">
        <v>3925.4480128033879</v>
      </c>
      <c r="F7882">
        <v>4147</v>
      </c>
      <c r="G7882">
        <v>221.55198719661212</v>
      </c>
      <c r="H7882" t="s">
        <v>1</v>
      </c>
      <c r="I7882" t="s">
        <v>5416</v>
      </c>
      <c r="J7882" t="s">
        <v>32</v>
      </c>
      <c r="K7882" t="s">
        <v>32</v>
      </c>
      <c r="L7882" t="s">
        <v>33</v>
      </c>
      <c r="M7882" t="s">
        <v>34</v>
      </c>
      <c r="N7882" t="s">
        <v>27</v>
      </c>
      <c r="O7882" t="s">
        <v>450</v>
      </c>
      <c r="P7882" t="s">
        <v>450</v>
      </c>
    </row>
    <row r="7883" spans="1:16" x14ac:dyDescent="0.25">
      <c r="A7883" t="s">
        <v>9794</v>
      </c>
      <c r="B7883" s="1">
        <v>41132</v>
      </c>
      <c r="C7883">
        <v>2012</v>
      </c>
      <c r="D7883">
        <v>12</v>
      </c>
      <c r="E7883">
        <v>111.63194289260726</v>
      </c>
      <c r="F7883">
        <v>270.10199999999998</v>
      </c>
      <c r="G7883">
        <v>158.47005710739273</v>
      </c>
      <c r="H7883" t="s">
        <v>1</v>
      </c>
      <c r="I7883" t="s">
        <v>1206</v>
      </c>
      <c r="J7883" t="s">
        <v>3</v>
      </c>
      <c r="K7883" t="s">
        <v>4</v>
      </c>
      <c r="L7883" t="s">
        <v>16</v>
      </c>
      <c r="M7883" t="s">
        <v>17</v>
      </c>
      <c r="N7883" t="s">
        <v>22</v>
      </c>
      <c r="O7883" t="s">
        <v>485</v>
      </c>
      <c r="P7883" t="s">
        <v>24</v>
      </c>
    </row>
    <row r="7884" spans="1:16" x14ac:dyDescent="0.25">
      <c r="A7884" t="s">
        <v>9795</v>
      </c>
      <c r="B7884" s="1">
        <v>41386</v>
      </c>
      <c r="C7884">
        <v>2013</v>
      </c>
      <c r="D7884">
        <v>10</v>
      </c>
      <c r="E7884">
        <v>43.596551021672774</v>
      </c>
      <c r="F7884">
        <v>209.6</v>
      </c>
      <c r="G7884">
        <v>166.00344897832721</v>
      </c>
      <c r="H7884" t="s">
        <v>1</v>
      </c>
      <c r="I7884" t="s">
        <v>3151</v>
      </c>
      <c r="J7884" t="s">
        <v>3</v>
      </c>
      <c r="K7884" t="s">
        <v>4</v>
      </c>
      <c r="L7884" t="s">
        <v>131</v>
      </c>
      <c r="M7884" t="s">
        <v>39</v>
      </c>
      <c r="N7884" t="s">
        <v>22</v>
      </c>
      <c r="O7884" t="s">
        <v>580</v>
      </c>
      <c r="P7884" t="s">
        <v>24</v>
      </c>
    </row>
    <row r="7885" spans="1:16" x14ac:dyDescent="0.25">
      <c r="A7885" t="s">
        <v>9796</v>
      </c>
      <c r="B7885" s="1">
        <v>41375</v>
      </c>
      <c r="C7885">
        <v>2013</v>
      </c>
      <c r="D7885">
        <v>20</v>
      </c>
      <c r="E7885">
        <v>489.41491778637101</v>
      </c>
      <c r="F7885">
        <v>139</v>
      </c>
      <c r="G7885">
        <v>-350.41491778637101</v>
      </c>
      <c r="H7885" t="s">
        <v>328</v>
      </c>
      <c r="I7885" t="s">
        <v>4529</v>
      </c>
      <c r="J7885" t="s">
        <v>3</v>
      </c>
      <c r="K7885" t="s">
        <v>4</v>
      </c>
      <c r="L7885" t="s">
        <v>749</v>
      </c>
      <c r="M7885" t="s">
        <v>6</v>
      </c>
      <c r="N7885" t="s">
        <v>22</v>
      </c>
      <c r="O7885" t="s">
        <v>329</v>
      </c>
      <c r="P7885" t="s">
        <v>24</v>
      </c>
    </row>
    <row r="7886" spans="1:16" x14ac:dyDescent="0.25">
      <c r="A7886" t="s">
        <v>9797</v>
      </c>
      <c r="B7886" s="1">
        <v>41626</v>
      </c>
      <c r="C7886">
        <v>2013</v>
      </c>
      <c r="D7886">
        <v>18</v>
      </c>
      <c r="E7886">
        <v>0.5039328592939899</v>
      </c>
      <c r="F7886">
        <v>721.79</v>
      </c>
      <c r="G7886">
        <v>721.286067140706</v>
      </c>
      <c r="H7886" t="s">
        <v>26</v>
      </c>
      <c r="I7886" t="s">
        <v>639</v>
      </c>
      <c r="J7886" t="s">
        <v>20</v>
      </c>
      <c r="K7886" t="s">
        <v>20</v>
      </c>
      <c r="L7886" t="s">
        <v>21</v>
      </c>
      <c r="M7886" t="s">
        <v>13</v>
      </c>
      <c r="N7886" t="s">
        <v>22</v>
      </c>
      <c r="O7886" t="s">
        <v>209</v>
      </c>
      <c r="P7886" t="s">
        <v>24</v>
      </c>
    </row>
    <row r="7887" spans="1:16" x14ac:dyDescent="0.25">
      <c r="A7887" t="s">
        <v>9798</v>
      </c>
      <c r="B7887" s="1">
        <v>41173</v>
      </c>
      <c r="C7887">
        <v>2012</v>
      </c>
      <c r="D7887">
        <v>10</v>
      </c>
      <c r="E7887">
        <v>249.86886660388663</v>
      </c>
      <c r="F7887">
        <v>2190</v>
      </c>
      <c r="G7887">
        <v>1940.1311333961135</v>
      </c>
      <c r="H7887" t="s">
        <v>1</v>
      </c>
      <c r="I7887" t="s">
        <v>3592</v>
      </c>
      <c r="J7887" t="s">
        <v>67</v>
      </c>
      <c r="K7887" t="s">
        <v>68</v>
      </c>
      <c r="L7887" t="s">
        <v>69</v>
      </c>
      <c r="M7887" t="s">
        <v>39</v>
      </c>
      <c r="N7887" t="s">
        <v>22</v>
      </c>
      <c r="O7887" t="s">
        <v>246</v>
      </c>
      <c r="P7887" t="s">
        <v>24</v>
      </c>
    </row>
    <row r="7888" spans="1:16" x14ac:dyDescent="0.25">
      <c r="A7888" t="s">
        <v>9799</v>
      </c>
      <c r="B7888" s="1">
        <v>41126</v>
      </c>
      <c r="C7888">
        <v>2012</v>
      </c>
      <c r="D7888">
        <v>20</v>
      </c>
      <c r="E7888">
        <v>1338.0644825872498</v>
      </c>
      <c r="F7888">
        <v>6580</v>
      </c>
      <c r="G7888">
        <v>5241.9355174127504</v>
      </c>
      <c r="H7888" t="s">
        <v>171</v>
      </c>
      <c r="I7888" t="s">
        <v>1307</v>
      </c>
      <c r="J7888" t="s">
        <v>3</v>
      </c>
      <c r="K7888" t="s">
        <v>4</v>
      </c>
      <c r="L7888" t="s">
        <v>101</v>
      </c>
      <c r="M7888" t="s">
        <v>34</v>
      </c>
      <c r="N7888" t="s">
        <v>27</v>
      </c>
      <c r="O7888" t="s">
        <v>28</v>
      </c>
      <c r="P7888" t="s">
        <v>29</v>
      </c>
    </row>
    <row r="7889" spans="1:16" x14ac:dyDescent="0.25">
      <c r="A7889" t="s">
        <v>9800</v>
      </c>
      <c r="B7889" s="1">
        <v>41353</v>
      </c>
      <c r="C7889">
        <v>2013</v>
      </c>
      <c r="D7889">
        <v>10</v>
      </c>
      <c r="E7889">
        <v>0.8445545232957532</v>
      </c>
      <c r="F7889">
        <v>2190</v>
      </c>
      <c r="G7889">
        <v>2189.1554454767042</v>
      </c>
      <c r="H7889" t="s">
        <v>1</v>
      </c>
      <c r="I7889" t="s">
        <v>2719</v>
      </c>
      <c r="J7889" t="s">
        <v>32</v>
      </c>
      <c r="K7889" t="s">
        <v>32</v>
      </c>
      <c r="L7889" t="s">
        <v>16</v>
      </c>
      <c r="M7889" t="s">
        <v>17</v>
      </c>
      <c r="N7889" t="s">
        <v>22</v>
      </c>
      <c r="O7889" t="s">
        <v>2034</v>
      </c>
      <c r="P7889" t="s">
        <v>24</v>
      </c>
    </row>
    <row r="7890" spans="1:16" x14ac:dyDescent="0.25">
      <c r="A7890" t="s">
        <v>9801</v>
      </c>
      <c r="B7890" s="1">
        <v>41069</v>
      </c>
      <c r="C7890">
        <v>2012</v>
      </c>
      <c r="D7890">
        <v>5</v>
      </c>
      <c r="E7890">
        <v>180.07893993630339</v>
      </c>
      <c r="F7890">
        <v>1680</v>
      </c>
      <c r="G7890">
        <v>1499.9210600636966</v>
      </c>
      <c r="H7890" t="s">
        <v>1</v>
      </c>
      <c r="I7890" t="s">
        <v>9802</v>
      </c>
      <c r="J7890" t="s">
        <v>42</v>
      </c>
      <c r="K7890" t="s">
        <v>43</v>
      </c>
      <c r="L7890" t="s">
        <v>38</v>
      </c>
      <c r="M7890" t="s">
        <v>39</v>
      </c>
      <c r="N7890" t="s">
        <v>7</v>
      </c>
      <c r="O7890" t="s">
        <v>1740</v>
      </c>
      <c r="P7890" t="s">
        <v>1741</v>
      </c>
    </row>
    <row r="7891" spans="1:16" x14ac:dyDescent="0.25">
      <c r="A7891" t="s">
        <v>9803</v>
      </c>
      <c r="B7891" s="1">
        <v>41036</v>
      </c>
      <c r="C7891">
        <v>2012</v>
      </c>
      <c r="D7891">
        <v>5</v>
      </c>
      <c r="E7891">
        <v>14.819216421232491</v>
      </c>
      <c r="F7891">
        <v>99.5</v>
      </c>
      <c r="G7891">
        <v>84.680783578767503</v>
      </c>
      <c r="H7891" t="s">
        <v>26</v>
      </c>
      <c r="I7891" t="s">
        <v>1335</v>
      </c>
      <c r="J7891" t="s">
        <v>3</v>
      </c>
      <c r="K7891" t="s">
        <v>4</v>
      </c>
      <c r="L7891" t="s">
        <v>131</v>
      </c>
      <c r="M7891" t="s">
        <v>39</v>
      </c>
      <c r="N7891" t="s">
        <v>7</v>
      </c>
      <c r="O7891" t="s">
        <v>137</v>
      </c>
      <c r="P7891" t="s">
        <v>138</v>
      </c>
    </row>
    <row r="7892" spans="1:16" x14ac:dyDescent="0.25">
      <c r="A7892" t="s">
        <v>9804</v>
      </c>
      <c r="B7892" s="1">
        <v>41258</v>
      </c>
      <c r="C7892">
        <v>2012</v>
      </c>
      <c r="D7892">
        <v>16</v>
      </c>
      <c r="E7892">
        <v>2143.098283690179</v>
      </c>
      <c r="F7892">
        <v>4830</v>
      </c>
      <c r="G7892">
        <v>2686.901716309821</v>
      </c>
      <c r="H7892" t="s">
        <v>26</v>
      </c>
      <c r="I7892" t="s">
        <v>2610</v>
      </c>
      <c r="J7892" t="s">
        <v>3</v>
      </c>
      <c r="K7892" t="s">
        <v>4</v>
      </c>
      <c r="L7892" t="s">
        <v>5</v>
      </c>
      <c r="M7892" t="s">
        <v>6</v>
      </c>
      <c r="N7892" t="s">
        <v>7</v>
      </c>
      <c r="O7892" t="s">
        <v>137</v>
      </c>
      <c r="P7892" t="s">
        <v>138</v>
      </c>
    </row>
    <row r="7893" spans="1:16" x14ac:dyDescent="0.25">
      <c r="A7893" t="s">
        <v>9805</v>
      </c>
      <c r="B7893" s="1">
        <v>41123</v>
      </c>
      <c r="C7893">
        <v>2012</v>
      </c>
      <c r="D7893">
        <v>12</v>
      </c>
      <c r="E7893">
        <v>244.33278240876643</v>
      </c>
      <c r="F7893">
        <v>1404.2</v>
      </c>
      <c r="G7893">
        <v>1159.8672175912336</v>
      </c>
      <c r="H7893" t="s">
        <v>1</v>
      </c>
      <c r="I7893" t="s">
        <v>3053</v>
      </c>
      <c r="J7893" t="s">
        <v>32</v>
      </c>
      <c r="K7893" t="s">
        <v>32</v>
      </c>
      <c r="L7893" t="s">
        <v>366</v>
      </c>
      <c r="M7893" t="s">
        <v>34</v>
      </c>
      <c r="N7893" t="s">
        <v>22</v>
      </c>
      <c r="O7893" t="s">
        <v>406</v>
      </c>
      <c r="P7893" t="s">
        <v>24</v>
      </c>
    </row>
    <row r="7894" spans="1:16" x14ac:dyDescent="0.25">
      <c r="A7894" t="s">
        <v>9806</v>
      </c>
      <c r="B7894" s="1">
        <v>41064</v>
      </c>
      <c r="C7894">
        <v>2012</v>
      </c>
      <c r="D7894">
        <v>12</v>
      </c>
      <c r="E7894">
        <v>1600.791010736599</v>
      </c>
      <c r="F7894">
        <v>3204</v>
      </c>
      <c r="G7894">
        <v>1603.208989263401</v>
      </c>
      <c r="H7894" t="s">
        <v>26</v>
      </c>
      <c r="I7894" t="s">
        <v>3597</v>
      </c>
      <c r="J7894" t="s">
        <v>47</v>
      </c>
      <c r="K7894" t="s">
        <v>47</v>
      </c>
      <c r="L7894" t="s">
        <v>48</v>
      </c>
      <c r="M7894" t="s">
        <v>49</v>
      </c>
      <c r="N7894" t="s">
        <v>27</v>
      </c>
      <c r="O7894" t="s">
        <v>28</v>
      </c>
      <c r="P7894" t="s">
        <v>29</v>
      </c>
    </row>
    <row r="7895" spans="1:16" x14ac:dyDescent="0.25">
      <c r="A7895" t="s">
        <v>9807</v>
      </c>
      <c r="B7895" s="1">
        <v>41777</v>
      </c>
      <c r="C7895">
        <v>2014</v>
      </c>
      <c r="D7895">
        <v>20</v>
      </c>
      <c r="E7895">
        <v>158.75783453506455</v>
      </c>
      <c r="F7895">
        <v>598</v>
      </c>
      <c r="G7895">
        <v>439.24216546493545</v>
      </c>
      <c r="H7895" t="s">
        <v>1</v>
      </c>
      <c r="I7895" t="s">
        <v>1472</v>
      </c>
      <c r="J7895" t="s">
        <v>3</v>
      </c>
      <c r="K7895" t="s">
        <v>4</v>
      </c>
      <c r="L7895" t="s">
        <v>131</v>
      </c>
      <c r="M7895" t="s">
        <v>39</v>
      </c>
      <c r="N7895" t="s">
        <v>7</v>
      </c>
      <c r="O7895" t="s">
        <v>490</v>
      </c>
      <c r="P7895" t="s">
        <v>491</v>
      </c>
    </row>
    <row r="7896" spans="1:16" x14ac:dyDescent="0.25">
      <c r="A7896" t="s">
        <v>9808</v>
      </c>
      <c r="B7896" s="1">
        <v>40994</v>
      </c>
      <c r="C7896">
        <v>2012</v>
      </c>
      <c r="D7896">
        <v>5</v>
      </c>
      <c r="E7896">
        <v>100.10358044807188</v>
      </c>
      <c r="F7896">
        <v>64.75</v>
      </c>
      <c r="G7896">
        <v>-35.353580448071881</v>
      </c>
      <c r="H7896" t="s">
        <v>1</v>
      </c>
      <c r="I7896" t="s">
        <v>2507</v>
      </c>
      <c r="J7896" t="s">
        <v>3</v>
      </c>
      <c r="K7896" t="s">
        <v>4</v>
      </c>
      <c r="L7896" t="s">
        <v>131</v>
      </c>
      <c r="M7896" t="s">
        <v>39</v>
      </c>
      <c r="N7896" t="s">
        <v>22</v>
      </c>
      <c r="O7896" t="s">
        <v>603</v>
      </c>
      <c r="P7896" t="s">
        <v>24</v>
      </c>
    </row>
    <row r="7897" spans="1:16" x14ac:dyDescent="0.25">
      <c r="A7897" t="s">
        <v>9809</v>
      </c>
      <c r="B7897" s="1">
        <v>40909</v>
      </c>
      <c r="C7897">
        <v>2012</v>
      </c>
      <c r="D7897">
        <v>8</v>
      </c>
      <c r="E7897">
        <v>92.926112998953897</v>
      </c>
      <c r="F7897">
        <v>725.93399999999997</v>
      </c>
      <c r="G7897">
        <v>633.00788700104613</v>
      </c>
      <c r="H7897" t="s">
        <v>1</v>
      </c>
      <c r="I7897" t="s">
        <v>2496</v>
      </c>
      <c r="J7897" t="s">
        <v>32</v>
      </c>
      <c r="K7897" t="s">
        <v>32</v>
      </c>
      <c r="L7897" t="s">
        <v>16</v>
      </c>
      <c r="M7897" t="s">
        <v>17</v>
      </c>
      <c r="N7897" t="s">
        <v>7</v>
      </c>
      <c r="O7897" t="s">
        <v>8</v>
      </c>
      <c r="P7897" t="s">
        <v>9</v>
      </c>
    </row>
    <row r="7898" spans="1:16" x14ac:dyDescent="0.25">
      <c r="A7898" t="s">
        <v>9810</v>
      </c>
      <c r="B7898" s="1">
        <v>40886</v>
      </c>
      <c r="C7898">
        <v>2011</v>
      </c>
      <c r="D7898">
        <v>9</v>
      </c>
      <c r="E7898">
        <v>48.509309461987542</v>
      </c>
      <c r="F7898">
        <v>2385.1999999999998</v>
      </c>
      <c r="G7898">
        <v>2336.6906905380124</v>
      </c>
      <c r="H7898" t="s">
        <v>26</v>
      </c>
      <c r="I7898" t="s">
        <v>2756</v>
      </c>
      <c r="J7898" t="s">
        <v>57</v>
      </c>
      <c r="K7898" t="s">
        <v>58</v>
      </c>
      <c r="L7898" t="s">
        <v>92</v>
      </c>
      <c r="M7898" t="s">
        <v>6</v>
      </c>
      <c r="N7898" t="s">
        <v>22</v>
      </c>
      <c r="O7898" t="s">
        <v>209</v>
      </c>
      <c r="P7898" t="s">
        <v>24</v>
      </c>
    </row>
    <row r="7899" spans="1:16" x14ac:dyDescent="0.25">
      <c r="A7899" t="s">
        <v>9811</v>
      </c>
      <c r="B7899" s="1">
        <v>41233</v>
      </c>
      <c r="C7899">
        <v>2012</v>
      </c>
      <c r="D7899">
        <v>4</v>
      </c>
      <c r="E7899">
        <v>401.51694669183024</v>
      </c>
      <c r="F7899">
        <v>608</v>
      </c>
      <c r="G7899">
        <v>206.48305330816976</v>
      </c>
      <c r="H7899" t="s">
        <v>1</v>
      </c>
      <c r="I7899" t="s">
        <v>3155</v>
      </c>
      <c r="J7899" t="s">
        <v>67</v>
      </c>
      <c r="K7899" t="s">
        <v>68</v>
      </c>
      <c r="L7899" t="s">
        <v>87</v>
      </c>
      <c r="M7899" t="s">
        <v>39</v>
      </c>
      <c r="N7899" t="s">
        <v>7</v>
      </c>
      <c r="O7899" t="s">
        <v>1102</v>
      </c>
      <c r="P7899" t="s">
        <v>138</v>
      </c>
    </row>
    <row r="7900" spans="1:16" x14ac:dyDescent="0.25">
      <c r="A7900" t="s">
        <v>9812</v>
      </c>
      <c r="B7900" s="1">
        <v>41339</v>
      </c>
      <c r="C7900">
        <v>2013</v>
      </c>
      <c r="D7900">
        <v>9</v>
      </c>
      <c r="E7900">
        <v>976.44176549788654</v>
      </c>
      <c r="F7900">
        <v>695.2</v>
      </c>
      <c r="G7900">
        <v>-281.24176549788649</v>
      </c>
      <c r="H7900" t="s">
        <v>1</v>
      </c>
      <c r="I7900" t="s">
        <v>2149</v>
      </c>
      <c r="J7900" t="s">
        <v>67</v>
      </c>
      <c r="K7900" t="s">
        <v>68</v>
      </c>
      <c r="L7900" t="s">
        <v>69</v>
      </c>
      <c r="M7900" t="s">
        <v>39</v>
      </c>
      <c r="N7900" t="s">
        <v>27</v>
      </c>
      <c r="O7900" t="s">
        <v>465</v>
      </c>
      <c r="P7900" t="s">
        <v>443</v>
      </c>
    </row>
    <row r="7901" spans="1:16" x14ac:dyDescent="0.25">
      <c r="A7901" t="s">
        <v>9813</v>
      </c>
      <c r="B7901" s="1">
        <v>41779</v>
      </c>
      <c r="C7901">
        <v>2014</v>
      </c>
      <c r="D7901">
        <v>10</v>
      </c>
      <c r="E7901">
        <v>676.97692535061958</v>
      </c>
      <c r="F7901">
        <v>2280</v>
      </c>
      <c r="G7901">
        <v>1603.0230746493803</v>
      </c>
      <c r="H7901" t="s">
        <v>171</v>
      </c>
      <c r="I7901" t="s">
        <v>3767</v>
      </c>
      <c r="J7901" t="s">
        <v>67</v>
      </c>
      <c r="K7901" t="s">
        <v>68</v>
      </c>
      <c r="L7901" t="s">
        <v>69</v>
      </c>
      <c r="M7901" t="s">
        <v>39</v>
      </c>
      <c r="N7901" t="s">
        <v>7</v>
      </c>
      <c r="O7901" t="s">
        <v>252</v>
      </c>
      <c r="P7901" t="s">
        <v>253</v>
      </c>
    </row>
    <row r="7902" spans="1:16" x14ac:dyDescent="0.25">
      <c r="A7902" t="s">
        <v>9814</v>
      </c>
      <c r="B7902" s="1">
        <v>41954</v>
      </c>
      <c r="C7902">
        <v>2014</v>
      </c>
      <c r="D7902">
        <v>32</v>
      </c>
      <c r="E7902">
        <v>1.8477590816028215</v>
      </c>
      <c r="F7902">
        <v>61.69</v>
      </c>
      <c r="G7902">
        <v>59.842240918397174</v>
      </c>
      <c r="H7902" t="s">
        <v>26</v>
      </c>
      <c r="I7902" t="s">
        <v>4900</v>
      </c>
      <c r="J7902" t="s">
        <v>32</v>
      </c>
      <c r="K7902" t="s">
        <v>32</v>
      </c>
      <c r="L7902" t="s">
        <v>131</v>
      </c>
      <c r="M7902" t="s">
        <v>39</v>
      </c>
      <c r="N7902" t="s">
        <v>7</v>
      </c>
      <c r="O7902" t="s">
        <v>137</v>
      </c>
      <c r="P7902" t="s">
        <v>138</v>
      </c>
    </row>
    <row r="7903" spans="1:16" x14ac:dyDescent="0.25">
      <c r="A7903" t="s">
        <v>9815</v>
      </c>
      <c r="B7903" s="1">
        <v>41629</v>
      </c>
      <c r="C7903">
        <v>2013</v>
      </c>
      <c r="D7903">
        <v>9</v>
      </c>
      <c r="E7903">
        <v>71.405167690580754</v>
      </c>
      <c r="F7903">
        <v>6221.1</v>
      </c>
      <c r="G7903">
        <v>6149.6948323094193</v>
      </c>
      <c r="H7903" t="s">
        <v>1</v>
      </c>
      <c r="I7903" t="s">
        <v>5842</v>
      </c>
      <c r="J7903" t="s">
        <v>72</v>
      </c>
      <c r="K7903" t="s">
        <v>72</v>
      </c>
      <c r="L7903" t="s">
        <v>87</v>
      </c>
      <c r="M7903" t="s">
        <v>39</v>
      </c>
      <c r="N7903" t="s">
        <v>22</v>
      </c>
      <c r="O7903" t="s">
        <v>485</v>
      </c>
      <c r="P7903" t="s">
        <v>24</v>
      </c>
    </row>
    <row r="7904" spans="1:16" x14ac:dyDescent="0.25">
      <c r="A7904" t="s">
        <v>9816</v>
      </c>
      <c r="B7904" s="1">
        <v>41936</v>
      </c>
      <c r="C7904">
        <v>2014</v>
      </c>
      <c r="D7904">
        <v>6</v>
      </c>
      <c r="E7904">
        <v>33.970222001942567</v>
      </c>
      <c r="F7904">
        <v>8748</v>
      </c>
      <c r="G7904">
        <v>8714.0297779980574</v>
      </c>
      <c r="H7904" t="s">
        <v>1</v>
      </c>
      <c r="I7904" t="s">
        <v>6677</v>
      </c>
      <c r="J7904" t="s">
        <v>42</v>
      </c>
      <c r="K7904" t="s">
        <v>43</v>
      </c>
      <c r="L7904" t="s">
        <v>44</v>
      </c>
      <c r="M7904" t="s">
        <v>6</v>
      </c>
      <c r="N7904" t="s">
        <v>27</v>
      </c>
      <c r="O7904" t="s">
        <v>469</v>
      </c>
      <c r="P7904" t="s">
        <v>470</v>
      </c>
    </row>
    <row r="7905" spans="1:16" x14ac:dyDescent="0.25">
      <c r="A7905" t="s">
        <v>9817</v>
      </c>
      <c r="B7905" s="1">
        <v>41713</v>
      </c>
      <c r="C7905">
        <v>2014</v>
      </c>
      <c r="D7905">
        <v>10</v>
      </c>
      <c r="E7905">
        <v>509.24839845393717</v>
      </c>
      <c r="F7905">
        <v>5990</v>
      </c>
      <c r="G7905">
        <v>5480.7516015460624</v>
      </c>
      <c r="H7905" t="s">
        <v>1</v>
      </c>
      <c r="I7905" t="s">
        <v>3268</v>
      </c>
      <c r="J7905" t="s">
        <v>37</v>
      </c>
      <c r="K7905" t="s">
        <v>37</v>
      </c>
      <c r="L7905" t="s">
        <v>38</v>
      </c>
      <c r="M7905" t="s">
        <v>39</v>
      </c>
      <c r="N7905" t="s">
        <v>22</v>
      </c>
      <c r="O7905" t="s">
        <v>1579</v>
      </c>
      <c r="P7905" t="s">
        <v>24</v>
      </c>
    </row>
    <row r="7906" spans="1:16" x14ac:dyDescent="0.25">
      <c r="A7906" t="s">
        <v>9818</v>
      </c>
      <c r="B7906" s="1">
        <v>41008</v>
      </c>
      <c r="C7906">
        <v>2012</v>
      </c>
      <c r="D7906">
        <v>20</v>
      </c>
      <c r="E7906">
        <v>1223.0358608657034</v>
      </c>
      <c r="F7906">
        <v>5600</v>
      </c>
      <c r="G7906">
        <v>4376.9641391342966</v>
      </c>
      <c r="H7906" t="s">
        <v>1</v>
      </c>
      <c r="I7906" t="s">
        <v>5851</v>
      </c>
      <c r="J7906" t="s">
        <v>47</v>
      </c>
      <c r="K7906" t="s">
        <v>47</v>
      </c>
      <c r="L7906" t="s">
        <v>48</v>
      </c>
      <c r="M7906" t="s">
        <v>49</v>
      </c>
      <c r="N7906" t="s">
        <v>22</v>
      </c>
      <c r="O7906" t="s">
        <v>659</v>
      </c>
      <c r="P7906" t="s">
        <v>24</v>
      </c>
    </row>
    <row r="7907" spans="1:16" x14ac:dyDescent="0.25">
      <c r="A7907" t="s">
        <v>9819</v>
      </c>
      <c r="B7907" s="1">
        <v>41164</v>
      </c>
      <c r="C7907">
        <v>2012</v>
      </c>
      <c r="D7907">
        <v>8</v>
      </c>
      <c r="E7907">
        <v>3006.4858215756922</v>
      </c>
      <c r="F7907">
        <v>3383.7840000000001</v>
      </c>
      <c r="G7907">
        <v>377.29817842430793</v>
      </c>
      <c r="H7907" t="s">
        <v>1</v>
      </c>
      <c r="I7907" t="s">
        <v>889</v>
      </c>
      <c r="J7907" t="s">
        <v>37</v>
      </c>
      <c r="K7907" t="s">
        <v>37</v>
      </c>
      <c r="L7907" t="s">
        <v>54</v>
      </c>
      <c r="M7907" t="s">
        <v>34</v>
      </c>
      <c r="N7907" t="s">
        <v>7</v>
      </c>
      <c r="O7907" t="s">
        <v>503</v>
      </c>
      <c r="P7907" t="s">
        <v>113</v>
      </c>
    </row>
    <row r="7908" spans="1:16" x14ac:dyDescent="0.25">
      <c r="A7908" t="s">
        <v>9820</v>
      </c>
      <c r="B7908" s="1">
        <v>41209</v>
      </c>
      <c r="C7908">
        <v>2012</v>
      </c>
      <c r="D7908">
        <v>13</v>
      </c>
      <c r="E7908">
        <v>194.63688555913623</v>
      </c>
      <c r="F7908">
        <v>5317</v>
      </c>
      <c r="G7908">
        <v>5122.3631144408637</v>
      </c>
      <c r="H7908" t="s">
        <v>1</v>
      </c>
      <c r="I7908" t="s">
        <v>1316</v>
      </c>
      <c r="J7908" t="s">
        <v>3</v>
      </c>
      <c r="K7908" t="s">
        <v>4</v>
      </c>
      <c r="L7908" t="s">
        <v>101</v>
      </c>
      <c r="M7908" t="s">
        <v>34</v>
      </c>
      <c r="N7908" t="s">
        <v>22</v>
      </c>
      <c r="O7908" t="s">
        <v>23</v>
      </c>
      <c r="P7908" t="s">
        <v>24</v>
      </c>
    </row>
    <row r="7909" spans="1:16" x14ac:dyDescent="0.25">
      <c r="A7909" t="s">
        <v>9821</v>
      </c>
      <c r="B7909" s="1">
        <v>41413</v>
      </c>
      <c r="C7909">
        <v>2013</v>
      </c>
      <c r="D7909">
        <v>10</v>
      </c>
      <c r="E7909">
        <v>122.44313668203536</v>
      </c>
      <c r="F7909">
        <v>3290</v>
      </c>
      <c r="G7909">
        <v>3167.5568633179646</v>
      </c>
      <c r="H7909" t="s">
        <v>1</v>
      </c>
      <c r="I7909" t="s">
        <v>5047</v>
      </c>
      <c r="J7909" t="s">
        <v>3</v>
      </c>
      <c r="K7909" t="s">
        <v>4</v>
      </c>
      <c r="L7909" t="s">
        <v>101</v>
      </c>
      <c r="M7909" t="s">
        <v>34</v>
      </c>
      <c r="N7909" t="s">
        <v>22</v>
      </c>
      <c r="O7909" t="s">
        <v>603</v>
      </c>
      <c r="P7909" t="s">
        <v>24</v>
      </c>
    </row>
    <row r="7910" spans="1:16" x14ac:dyDescent="0.25">
      <c r="A7910" t="s">
        <v>9822</v>
      </c>
      <c r="B7910" s="1">
        <v>41275</v>
      </c>
      <c r="C7910">
        <v>2013</v>
      </c>
      <c r="D7910">
        <v>9</v>
      </c>
      <c r="E7910">
        <v>24.570058003546865</v>
      </c>
      <c r="F7910">
        <v>580.79999999999995</v>
      </c>
      <c r="G7910">
        <v>556.22994199645314</v>
      </c>
      <c r="H7910" t="s">
        <v>1</v>
      </c>
      <c r="I7910" t="s">
        <v>1024</v>
      </c>
      <c r="J7910" t="s">
        <v>32</v>
      </c>
      <c r="K7910" t="s">
        <v>32</v>
      </c>
      <c r="L7910" t="s">
        <v>366</v>
      </c>
      <c r="M7910" t="s">
        <v>34</v>
      </c>
      <c r="N7910" t="s">
        <v>22</v>
      </c>
      <c r="O7910" t="s">
        <v>875</v>
      </c>
      <c r="P7910" t="s">
        <v>24</v>
      </c>
    </row>
    <row r="7911" spans="1:16" x14ac:dyDescent="0.25">
      <c r="A7911" t="s">
        <v>9823</v>
      </c>
      <c r="B7911" s="1">
        <v>41206</v>
      </c>
      <c r="C7911">
        <v>2012</v>
      </c>
      <c r="D7911">
        <v>26</v>
      </c>
      <c r="E7911">
        <v>5296.1096446415877</v>
      </c>
      <c r="F7911">
        <v>8686.6</v>
      </c>
      <c r="G7911">
        <v>3390.4903553584127</v>
      </c>
      <c r="H7911" t="s">
        <v>171</v>
      </c>
      <c r="I7911" t="s">
        <v>2141</v>
      </c>
      <c r="J7911" t="s">
        <v>57</v>
      </c>
      <c r="K7911" t="s">
        <v>58</v>
      </c>
      <c r="L7911" t="s">
        <v>5</v>
      </c>
      <c r="M7911" t="s">
        <v>6</v>
      </c>
      <c r="N7911" t="s">
        <v>27</v>
      </c>
      <c r="O7911" t="s">
        <v>28</v>
      </c>
      <c r="P7911" t="s">
        <v>29</v>
      </c>
    </row>
    <row r="7912" spans="1:16" x14ac:dyDescent="0.25">
      <c r="A7912" t="s">
        <v>9824</v>
      </c>
      <c r="B7912" s="1">
        <v>41898</v>
      </c>
      <c r="C7912">
        <v>2014</v>
      </c>
      <c r="D7912">
        <v>10</v>
      </c>
      <c r="E7912">
        <v>0.17206790778440315</v>
      </c>
      <c r="F7912">
        <v>429.9</v>
      </c>
      <c r="G7912">
        <v>429.72793209221555</v>
      </c>
      <c r="H7912" t="s">
        <v>1</v>
      </c>
      <c r="I7912" t="s">
        <v>1118</v>
      </c>
      <c r="J7912" t="s">
        <v>3</v>
      </c>
      <c r="K7912" t="s">
        <v>4</v>
      </c>
      <c r="L7912" t="s">
        <v>118</v>
      </c>
      <c r="M7912" t="s">
        <v>49</v>
      </c>
      <c r="N7912" t="s">
        <v>22</v>
      </c>
      <c r="O7912" t="s">
        <v>4198</v>
      </c>
      <c r="P7912" t="s">
        <v>24</v>
      </c>
    </row>
    <row r="7913" spans="1:16" x14ac:dyDescent="0.25">
      <c r="A7913" t="s">
        <v>9825</v>
      </c>
      <c r="B7913" s="1">
        <v>41024</v>
      </c>
      <c r="C7913">
        <v>2012</v>
      </c>
      <c r="D7913">
        <v>10</v>
      </c>
      <c r="E7913">
        <v>627.85761894678228</v>
      </c>
      <c r="F7913">
        <v>2290</v>
      </c>
      <c r="G7913">
        <v>1662.1423810532178</v>
      </c>
      <c r="H7913" t="s">
        <v>1</v>
      </c>
      <c r="I7913" t="s">
        <v>2320</v>
      </c>
      <c r="J7913" t="s">
        <v>67</v>
      </c>
      <c r="K7913" t="s">
        <v>68</v>
      </c>
      <c r="L7913" t="s">
        <v>87</v>
      </c>
      <c r="M7913" t="s">
        <v>39</v>
      </c>
      <c r="N7913" t="s">
        <v>22</v>
      </c>
      <c r="O7913" t="s">
        <v>583</v>
      </c>
      <c r="P7913" t="s">
        <v>24</v>
      </c>
    </row>
    <row r="7914" spans="1:16" x14ac:dyDescent="0.25">
      <c r="A7914" t="s">
        <v>9826</v>
      </c>
      <c r="B7914" s="1">
        <v>41009</v>
      </c>
      <c r="C7914">
        <v>2012</v>
      </c>
      <c r="D7914">
        <v>10</v>
      </c>
      <c r="E7914">
        <v>10.548279601749726</v>
      </c>
      <c r="F7914">
        <v>228.9</v>
      </c>
      <c r="G7914">
        <v>218.35172039825028</v>
      </c>
      <c r="H7914" t="s">
        <v>1</v>
      </c>
      <c r="I7914" t="s">
        <v>2762</v>
      </c>
      <c r="J7914" t="s">
        <v>32</v>
      </c>
      <c r="K7914" t="s">
        <v>32</v>
      </c>
      <c r="L7914" t="s">
        <v>16</v>
      </c>
      <c r="M7914" t="s">
        <v>17</v>
      </c>
      <c r="N7914" t="s">
        <v>22</v>
      </c>
      <c r="O7914" t="s">
        <v>966</v>
      </c>
      <c r="P7914" t="s">
        <v>24</v>
      </c>
    </row>
    <row r="7915" spans="1:16" x14ac:dyDescent="0.25">
      <c r="A7915" t="s">
        <v>9827</v>
      </c>
      <c r="B7915" s="1">
        <v>41111</v>
      </c>
      <c r="C7915">
        <v>2012</v>
      </c>
      <c r="D7915">
        <v>12</v>
      </c>
      <c r="E7915">
        <v>645.20643255757841</v>
      </c>
      <c r="F7915">
        <v>2268</v>
      </c>
      <c r="G7915">
        <v>1622.7935674424216</v>
      </c>
      <c r="H7915" t="s">
        <v>328</v>
      </c>
      <c r="I7915" t="s">
        <v>3050</v>
      </c>
      <c r="J7915" t="s">
        <v>47</v>
      </c>
      <c r="K7915" t="s">
        <v>47</v>
      </c>
      <c r="L7915" t="s">
        <v>273</v>
      </c>
      <c r="M7915" t="s">
        <v>49</v>
      </c>
      <c r="N7915" t="s">
        <v>22</v>
      </c>
      <c r="O7915" t="s">
        <v>329</v>
      </c>
      <c r="P7915" t="s">
        <v>24</v>
      </c>
    </row>
    <row r="7916" spans="1:16" x14ac:dyDescent="0.25">
      <c r="A7916" t="s">
        <v>9828</v>
      </c>
      <c r="B7916" s="1">
        <v>41506</v>
      </c>
      <c r="C7916">
        <v>2013</v>
      </c>
      <c r="D7916">
        <v>12</v>
      </c>
      <c r="E7916">
        <v>5.6713246514888622</v>
      </c>
      <c r="F7916">
        <v>292.5</v>
      </c>
      <c r="G7916">
        <v>286.82867534851113</v>
      </c>
      <c r="H7916" t="s">
        <v>171</v>
      </c>
      <c r="I7916" t="s">
        <v>2016</v>
      </c>
      <c r="J7916" t="s">
        <v>3</v>
      </c>
      <c r="K7916" t="s">
        <v>4</v>
      </c>
      <c r="L7916" t="s">
        <v>749</v>
      </c>
      <c r="M7916" t="s">
        <v>6</v>
      </c>
      <c r="N7916" t="s">
        <v>22</v>
      </c>
      <c r="O7916" t="s">
        <v>173</v>
      </c>
      <c r="P7916" t="s">
        <v>24</v>
      </c>
    </row>
    <row r="7917" spans="1:16" x14ac:dyDescent="0.25">
      <c r="A7917" t="s">
        <v>9829</v>
      </c>
      <c r="B7917" s="1">
        <v>41573</v>
      </c>
      <c r="C7917">
        <v>2013</v>
      </c>
      <c r="D7917">
        <v>13</v>
      </c>
      <c r="E7917">
        <v>50.097297553267047</v>
      </c>
      <c r="F7917">
        <v>195.78</v>
      </c>
      <c r="G7917">
        <v>145.68270244673295</v>
      </c>
      <c r="H7917" t="s">
        <v>171</v>
      </c>
      <c r="I7917" t="s">
        <v>9127</v>
      </c>
      <c r="J7917" t="s">
        <v>3</v>
      </c>
      <c r="K7917" t="s">
        <v>4</v>
      </c>
      <c r="L7917" t="s">
        <v>131</v>
      </c>
      <c r="M7917" t="s">
        <v>39</v>
      </c>
      <c r="N7917" t="s">
        <v>27</v>
      </c>
      <c r="O7917" t="s">
        <v>28</v>
      </c>
      <c r="P7917" t="s">
        <v>29</v>
      </c>
    </row>
    <row r="7918" spans="1:16" x14ac:dyDescent="0.25">
      <c r="A7918" t="s">
        <v>9830</v>
      </c>
      <c r="B7918" s="1">
        <v>40935</v>
      </c>
      <c r="C7918">
        <v>2012</v>
      </c>
      <c r="D7918">
        <v>4</v>
      </c>
      <c r="E7918">
        <v>161.21008397191767</v>
      </c>
      <c r="F7918">
        <v>770</v>
      </c>
      <c r="G7918">
        <v>608.7899160280823</v>
      </c>
      <c r="H7918" t="s">
        <v>1</v>
      </c>
      <c r="I7918" t="s">
        <v>1389</v>
      </c>
      <c r="J7918" t="s">
        <v>3</v>
      </c>
      <c r="K7918" t="s">
        <v>4</v>
      </c>
      <c r="L7918" t="s">
        <v>273</v>
      </c>
      <c r="M7918" t="s">
        <v>49</v>
      </c>
      <c r="N7918" t="s">
        <v>22</v>
      </c>
      <c r="O7918" t="s">
        <v>625</v>
      </c>
      <c r="P7918" t="s">
        <v>24</v>
      </c>
    </row>
    <row r="7919" spans="1:16" x14ac:dyDescent="0.25">
      <c r="A7919" t="s">
        <v>9831</v>
      </c>
      <c r="B7919" s="1">
        <v>40946</v>
      </c>
      <c r="C7919">
        <v>2012</v>
      </c>
      <c r="D7919">
        <v>4</v>
      </c>
      <c r="E7919">
        <v>65.40377192545003</v>
      </c>
      <c r="F7919">
        <v>300.2</v>
      </c>
      <c r="G7919">
        <v>234.79622807454996</v>
      </c>
      <c r="H7919" t="s">
        <v>171</v>
      </c>
      <c r="I7919" t="s">
        <v>2488</v>
      </c>
      <c r="J7919" t="s">
        <v>67</v>
      </c>
      <c r="K7919" t="s">
        <v>68</v>
      </c>
      <c r="L7919" t="s">
        <v>69</v>
      </c>
      <c r="M7919" t="s">
        <v>39</v>
      </c>
      <c r="N7919" t="s">
        <v>27</v>
      </c>
      <c r="O7919" t="s">
        <v>28</v>
      </c>
      <c r="P7919" t="s">
        <v>29</v>
      </c>
    </row>
    <row r="7920" spans="1:16" x14ac:dyDescent="0.25">
      <c r="A7920" t="s">
        <v>9832</v>
      </c>
      <c r="B7920" s="1">
        <v>41699</v>
      </c>
      <c r="C7920">
        <v>2014</v>
      </c>
      <c r="D7920">
        <v>9</v>
      </c>
      <c r="E7920">
        <v>380.9129278166215</v>
      </c>
      <c r="F7920">
        <v>6009.15</v>
      </c>
      <c r="G7920">
        <v>5628.2370721833777</v>
      </c>
      <c r="H7920" t="s">
        <v>1</v>
      </c>
      <c r="I7920" t="s">
        <v>2250</v>
      </c>
      <c r="J7920" t="s">
        <v>72</v>
      </c>
      <c r="K7920" t="s">
        <v>72</v>
      </c>
      <c r="L7920" t="s">
        <v>97</v>
      </c>
      <c r="M7920" t="s">
        <v>39</v>
      </c>
      <c r="N7920" t="s">
        <v>22</v>
      </c>
      <c r="O7920" t="s">
        <v>277</v>
      </c>
      <c r="P7920" t="s">
        <v>24</v>
      </c>
    </row>
    <row r="7921" spans="1:16" x14ac:dyDescent="0.25">
      <c r="A7921" t="s">
        <v>9833</v>
      </c>
      <c r="B7921" s="1">
        <v>41133</v>
      </c>
      <c r="C7921">
        <v>2012</v>
      </c>
      <c r="D7921">
        <v>12</v>
      </c>
      <c r="E7921">
        <v>25.844188593282301</v>
      </c>
      <c r="F7921">
        <v>2760</v>
      </c>
      <c r="G7921">
        <v>2734.1558114067175</v>
      </c>
      <c r="H7921" t="s">
        <v>1</v>
      </c>
      <c r="I7921" t="s">
        <v>3684</v>
      </c>
      <c r="J7921" t="s">
        <v>47</v>
      </c>
      <c r="K7921" t="s">
        <v>47</v>
      </c>
      <c r="L7921" t="s">
        <v>48</v>
      </c>
      <c r="M7921" t="s">
        <v>49</v>
      </c>
      <c r="N7921" t="s">
        <v>22</v>
      </c>
      <c r="O7921" t="s">
        <v>746</v>
      </c>
      <c r="P7921" t="s">
        <v>24</v>
      </c>
    </row>
    <row r="7922" spans="1:16" x14ac:dyDescent="0.25">
      <c r="A7922" t="s">
        <v>9834</v>
      </c>
      <c r="B7922" s="1">
        <v>41152</v>
      </c>
      <c r="C7922">
        <v>2012</v>
      </c>
      <c r="D7922">
        <v>100</v>
      </c>
      <c r="E7922">
        <v>223.30553629497749</v>
      </c>
      <c r="F7922">
        <v>335</v>
      </c>
      <c r="G7922">
        <v>111.69446370502251</v>
      </c>
      <c r="H7922" t="s">
        <v>171</v>
      </c>
      <c r="I7922" t="s">
        <v>2658</v>
      </c>
      <c r="J7922" t="s">
        <v>3</v>
      </c>
      <c r="K7922" t="s">
        <v>4</v>
      </c>
      <c r="L7922" t="s">
        <v>200</v>
      </c>
      <c r="M7922" t="s">
        <v>49</v>
      </c>
      <c r="N7922" t="s">
        <v>27</v>
      </c>
      <c r="O7922" t="s">
        <v>28</v>
      </c>
      <c r="P7922" t="s">
        <v>29</v>
      </c>
    </row>
    <row r="7923" spans="1:16" x14ac:dyDescent="0.25">
      <c r="A7923" t="s">
        <v>9835</v>
      </c>
      <c r="B7923" s="1">
        <v>41884</v>
      </c>
      <c r="C7923">
        <v>2014</v>
      </c>
      <c r="D7923">
        <v>9</v>
      </c>
      <c r="E7923">
        <v>2714.4501008339817</v>
      </c>
      <c r="F7923">
        <v>4276.45</v>
      </c>
      <c r="G7923">
        <v>1561.9998991660182</v>
      </c>
      <c r="H7923" t="s">
        <v>26</v>
      </c>
      <c r="I7923" t="s">
        <v>2153</v>
      </c>
      <c r="J7923" t="s">
        <v>42</v>
      </c>
      <c r="K7923" t="s">
        <v>43</v>
      </c>
      <c r="L7923" t="s">
        <v>5</v>
      </c>
      <c r="M7923" t="s">
        <v>6</v>
      </c>
      <c r="N7923" t="s">
        <v>7</v>
      </c>
      <c r="O7923" t="s">
        <v>137</v>
      </c>
      <c r="P7923" t="s">
        <v>138</v>
      </c>
    </row>
    <row r="7924" spans="1:16" x14ac:dyDescent="0.25">
      <c r="A7924" t="s">
        <v>9836</v>
      </c>
      <c r="B7924" s="1">
        <v>41052</v>
      </c>
      <c r="C7924">
        <v>2012</v>
      </c>
      <c r="D7924">
        <v>12</v>
      </c>
      <c r="E7924">
        <v>1850.8558506312618</v>
      </c>
      <c r="F7924">
        <v>5568</v>
      </c>
      <c r="G7924">
        <v>3717.144149368738</v>
      </c>
      <c r="H7924" t="s">
        <v>1</v>
      </c>
      <c r="I7924" t="s">
        <v>1291</v>
      </c>
      <c r="J7924" t="s">
        <v>3</v>
      </c>
      <c r="K7924" t="s">
        <v>4</v>
      </c>
      <c r="L7924" t="s">
        <v>101</v>
      </c>
      <c r="M7924" t="s">
        <v>34</v>
      </c>
      <c r="N7924" t="s">
        <v>27</v>
      </c>
      <c r="O7924" t="s">
        <v>1503</v>
      </c>
      <c r="P7924" t="s">
        <v>1504</v>
      </c>
    </row>
    <row r="7925" spans="1:16" x14ac:dyDescent="0.25">
      <c r="A7925" t="s">
        <v>9837</v>
      </c>
      <c r="B7925" s="1">
        <v>41058</v>
      </c>
      <c r="C7925">
        <v>2012</v>
      </c>
      <c r="D7925">
        <v>10</v>
      </c>
      <c r="E7925">
        <v>1402.152084590093</v>
      </c>
      <c r="F7925">
        <v>3990</v>
      </c>
      <c r="G7925">
        <v>2587.8479154099068</v>
      </c>
      <c r="H7925" t="s">
        <v>26</v>
      </c>
      <c r="I7925" t="s">
        <v>1332</v>
      </c>
      <c r="J7925" t="s">
        <v>3</v>
      </c>
      <c r="K7925" t="s">
        <v>4</v>
      </c>
      <c r="L7925" t="s">
        <v>101</v>
      </c>
      <c r="M7925" t="s">
        <v>34</v>
      </c>
      <c r="N7925" t="s">
        <v>22</v>
      </c>
      <c r="O7925" t="s">
        <v>209</v>
      </c>
      <c r="P7925" t="s">
        <v>24</v>
      </c>
    </row>
    <row r="7926" spans="1:16" x14ac:dyDescent="0.25">
      <c r="A7926" t="s">
        <v>9838</v>
      </c>
      <c r="B7926" s="1">
        <v>41092</v>
      </c>
      <c r="C7926">
        <v>2012</v>
      </c>
      <c r="D7926">
        <v>5</v>
      </c>
      <c r="E7926">
        <v>2765.6303650526165</v>
      </c>
      <c r="F7926">
        <v>695</v>
      </c>
      <c r="G7926">
        <v>-2070.6303650526165</v>
      </c>
      <c r="H7926" t="s">
        <v>1</v>
      </c>
      <c r="I7926" t="s">
        <v>1792</v>
      </c>
      <c r="J7926" t="s">
        <v>72</v>
      </c>
      <c r="K7926" t="s">
        <v>72</v>
      </c>
      <c r="L7926" t="s">
        <v>87</v>
      </c>
      <c r="M7926" t="s">
        <v>39</v>
      </c>
      <c r="N7926" t="s">
        <v>7</v>
      </c>
      <c r="O7926" t="s">
        <v>505</v>
      </c>
      <c r="P7926" t="s">
        <v>113</v>
      </c>
    </row>
    <row r="7927" spans="1:16" x14ac:dyDescent="0.25">
      <c r="A7927" t="s">
        <v>9839</v>
      </c>
      <c r="B7927" s="1">
        <v>41113</v>
      </c>
      <c r="C7927">
        <v>2012</v>
      </c>
      <c r="D7927">
        <v>4</v>
      </c>
      <c r="E7927">
        <v>50.904413322411735</v>
      </c>
      <c r="F7927">
        <v>516</v>
      </c>
      <c r="G7927">
        <v>465.09558667758824</v>
      </c>
      <c r="H7927" t="s">
        <v>1</v>
      </c>
      <c r="I7927" t="s">
        <v>2522</v>
      </c>
      <c r="J7927" t="s">
        <v>57</v>
      </c>
      <c r="K7927" t="s">
        <v>58</v>
      </c>
      <c r="L7927" t="s">
        <v>92</v>
      </c>
      <c r="M7927" t="s">
        <v>6</v>
      </c>
      <c r="N7927" t="s">
        <v>7</v>
      </c>
      <c r="O7927" t="s">
        <v>1052</v>
      </c>
      <c r="P7927" t="s">
        <v>1053</v>
      </c>
    </row>
    <row r="7928" spans="1:16" x14ac:dyDescent="0.25">
      <c r="A7928" t="s">
        <v>9840</v>
      </c>
      <c r="B7928" s="1">
        <v>41713</v>
      </c>
      <c r="C7928">
        <v>2014</v>
      </c>
      <c r="D7928">
        <v>9</v>
      </c>
      <c r="E7928">
        <v>1749.8409050072128</v>
      </c>
      <c r="F7928">
        <v>2304.1999999999998</v>
      </c>
      <c r="G7928">
        <v>554.35909499278705</v>
      </c>
      <c r="H7928" t="s">
        <v>1</v>
      </c>
      <c r="I7928" t="s">
        <v>1581</v>
      </c>
      <c r="J7928" t="s">
        <v>57</v>
      </c>
      <c r="K7928" t="s">
        <v>58</v>
      </c>
      <c r="L7928" t="s">
        <v>92</v>
      </c>
      <c r="M7928" t="s">
        <v>6</v>
      </c>
      <c r="N7928" t="s">
        <v>27</v>
      </c>
      <c r="O7928" t="s">
        <v>2854</v>
      </c>
      <c r="P7928" t="s">
        <v>443</v>
      </c>
    </row>
    <row r="7929" spans="1:16" x14ac:dyDescent="0.25">
      <c r="A7929" t="s">
        <v>9841</v>
      </c>
      <c r="B7929" s="1">
        <v>41551</v>
      </c>
      <c r="C7929">
        <v>2013</v>
      </c>
      <c r="D7929">
        <v>8</v>
      </c>
      <c r="E7929">
        <v>1503.0480736679501</v>
      </c>
      <c r="F7929">
        <v>2492.8000000000002</v>
      </c>
      <c r="G7929">
        <v>989.75192633205006</v>
      </c>
      <c r="H7929" t="s">
        <v>26</v>
      </c>
      <c r="I7929" t="s">
        <v>2325</v>
      </c>
      <c r="J7929" t="s">
        <v>42</v>
      </c>
      <c r="K7929" t="s">
        <v>43</v>
      </c>
      <c r="L7929" t="s">
        <v>5</v>
      </c>
      <c r="M7929" t="s">
        <v>6</v>
      </c>
      <c r="N7929" t="s">
        <v>7</v>
      </c>
      <c r="O7929" t="s">
        <v>137</v>
      </c>
      <c r="P7929" t="s">
        <v>138</v>
      </c>
    </row>
    <row r="7930" spans="1:16" x14ac:dyDescent="0.25">
      <c r="A7930" t="s">
        <v>9842</v>
      </c>
      <c r="B7930" s="1">
        <v>41111</v>
      </c>
      <c r="C7930">
        <v>2012</v>
      </c>
      <c r="D7930">
        <v>9</v>
      </c>
      <c r="E7930">
        <v>57.654716438308533</v>
      </c>
      <c r="F7930">
        <v>2693.07</v>
      </c>
      <c r="G7930">
        <v>2635.4152835616915</v>
      </c>
      <c r="H7930" t="s">
        <v>1</v>
      </c>
      <c r="I7930" t="s">
        <v>62</v>
      </c>
      <c r="J7930" t="s">
        <v>3</v>
      </c>
      <c r="K7930" t="s">
        <v>4</v>
      </c>
      <c r="L7930" t="s">
        <v>12</v>
      </c>
      <c r="M7930" t="s">
        <v>13</v>
      </c>
      <c r="N7930" t="s">
        <v>7</v>
      </c>
      <c r="O7930" t="s">
        <v>8</v>
      </c>
      <c r="P7930" t="s">
        <v>9</v>
      </c>
    </row>
    <row r="7931" spans="1:16" x14ac:dyDescent="0.25">
      <c r="A7931" t="s">
        <v>9843</v>
      </c>
      <c r="B7931" s="1">
        <v>41776</v>
      </c>
      <c r="C7931">
        <v>2014</v>
      </c>
      <c r="D7931">
        <v>10</v>
      </c>
      <c r="E7931">
        <v>11.263167725235174</v>
      </c>
      <c r="F7931">
        <v>5560</v>
      </c>
      <c r="G7931">
        <v>5548.7368322747652</v>
      </c>
      <c r="H7931" t="s">
        <v>1</v>
      </c>
      <c r="I7931" t="s">
        <v>658</v>
      </c>
      <c r="J7931" t="s">
        <v>42</v>
      </c>
      <c r="K7931" t="s">
        <v>43</v>
      </c>
      <c r="L7931" t="s">
        <v>44</v>
      </c>
      <c r="M7931" t="s">
        <v>6</v>
      </c>
      <c r="N7931" t="s">
        <v>7</v>
      </c>
      <c r="O7931" t="s">
        <v>297</v>
      </c>
      <c r="P7931" t="s">
        <v>138</v>
      </c>
    </row>
    <row r="7932" spans="1:16" x14ac:dyDescent="0.25">
      <c r="A7932" t="s">
        <v>9844</v>
      </c>
      <c r="B7932" s="1">
        <v>41815</v>
      </c>
      <c r="C7932">
        <v>2014</v>
      </c>
      <c r="D7932">
        <v>12</v>
      </c>
      <c r="E7932">
        <v>4.7773750196467937</v>
      </c>
      <c r="F7932">
        <v>611.88</v>
      </c>
      <c r="G7932">
        <v>607.1026249803532</v>
      </c>
      <c r="H7932" t="s">
        <v>1</v>
      </c>
      <c r="I7932" t="s">
        <v>2044</v>
      </c>
      <c r="J7932" t="s">
        <v>3</v>
      </c>
      <c r="K7932" t="s">
        <v>4</v>
      </c>
      <c r="L7932" t="s">
        <v>131</v>
      </c>
      <c r="M7932" t="s">
        <v>39</v>
      </c>
      <c r="N7932" t="s">
        <v>22</v>
      </c>
      <c r="O7932" t="s">
        <v>572</v>
      </c>
      <c r="P7932" t="s">
        <v>24</v>
      </c>
    </row>
    <row r="7933" spans="1:16" x14ac:dyDescent="0.25">
      <c r="A7933" t="s">
        <v>9845</v>
      </c>
      <c r="B7933" s="1">
        <v>40994</v>
      </c>
      <c r="C7933">
        <v>2012</v>
      </c>
      <c r="D7933">
        <v>12</v>
      </c>
      <c r="E7933">
        <v>446.35225535625102</v>
      </c>
      <c r="F7933">
        <v>3479.88</v>
      </c>
      <c r="G7933">
        <v>3033.527744643749</v>
      </c>
      <c r="H7933" t="s">
        <v>171</v>
      </c>
      <c r="I7933" t="s">
        <v>4082</v>
      </c>
      <c r="J7933" t="s">
        <v>3</v>
      </c>
      <c r="K7933" t="s">
        <v>4</v>
      </c>
      <c r="L7933" t="s">
        <v>16</v>
      </c>
      <c r="M7933" t="s">
        <v>17</v>
      </c>
      <c r="N7933" t="s">
        <v>7</v>
      </c>
      <c r="O7933" t="s">
        <v>252</v>
      </c>
      <c r="P7933" t="s">
        <v>253</v>
      </c>
    </row>
    <row r="7934" spans="1:16" x14ac:dyDescent="0.25">
      <c r="A7934" t="s">
        <v>9846</v>
      </c>
      <c r="B7934" s="1">
        <v>41578</v>
      </c>
      <c r="C7934">
        <v>2013</v>
      </c>
      <c r="D7934">
        <v>26</v>
      </c>
      <c r="E7934">
        <v>54.935220937940699</v>
      </c>
      <c r="F7934">
        <v>15094.8</v>
      </c>
      <c r="G7934">
        <v>15039.864779062058</v>
      </c>
      <c r="H7934" t="s">
        <v>1</v>
      </c>
      <c r="I7934" t="s">
        <v>2057</v>
      </c>
      <c r="J7934" t="s">
        <v>37</v>
      </c>
      <c r="K7934" t="s">
        <v>37</v>
      </c>
      <c r="L7934" t="s">
        <v>123</v>
      </c>
      <c r="M7934" t="s">
        <v>39</v>
      </c>
      <c r="N7934" t="s">
        <v>22</v>
      </c>
      <c r="O7934" t="s">
        <v>134</v>
      </c>
      <c r="P7934" t="s">
        <v>24</v>
      </c>
    </row>
    <row r="7935" spans="1:16" x14ac:dyDescent="0.25">
      <c r="A7935" t="s">
        <v>9847</v>
      </c>
      <c r="B7935" s="1">
        <v>41637</v>
      </c>
      <c r="C7935">
        <v>2013</v>
      </c>
      <c r="D7935">
        <v>18</v>
      </c>
      <c r="E7935">
        <v>2749.0237401803925</v>
      </c>
      <c r="F7935">
        <v>5893</v>
      </c>
      <c r="G7935">
        <v>3143.9762598196075</v>
      </c>
      <c r="H7935" t="s">
        <v>26</v>
      </c>
      <c r="I7935" t="s">
        <v>1871</v>
      </c>
      <c r="J7935" t="s">
        <v>3</v>
      </c>
      <c r="K7935" t="s">
        <v>4</v>
      </c>
      <c r="L7935" t="s">
        <v>5</v>
      </c>
      <c r="M7935" t="s">
        <v>6</v>
      </c>
      <c r="N7935" t="s">
        <v>22</v>
      </c>
      <c r="O7935" t="s">
        <v>209</v>
      </c>
      <c r="P7935" t="s">
        <v>24</v>
      </c>
    </row>
    <row r="7936" spans="1:16" x14ac:dyDescent="0.25">
      <c r="A7936" t="s">
        <v>9848</v>
      </c>
      <c r="B7936" s="1">
        <v>41078</v>
      </c>
      <c r="C7936">
        <v>2012</v>
      </c>
      <c r="D7936">
        <v>12</v>
      </c>
      <c r="E7936">
        <v>3075.7395239124503</v>
      </c>
      <c r="F7936">
        <v>2256</v>
      </c>
      <c r="G7936">
        <v>-819.7395239124503</v>
      </c>
      <c r="H7936" t="s">
        <v>1</v>
      </c>
      <c r="I7936" t="s">
        <v>476</v>
      </c>
      <c r="J7936" t="s">
        <v>57</v>
      </c>
      <c r="K7936" t="s">
        <v>58</v>
      </c>
      <c r="L7936" t="s">
        <v>92</v>
      </c>
      <c r="M7936" t="s">
        <v>6</v>
      </c>
      <c r="N7936" t="s">
        <v>27</v>
      </c>
      <c r="O7936" t="s">
        <v>1503</v>
      </c>
      <c r="P7936" t="s">
        <v>1504</v>
      </c>
    </row>
    <row r="7937" spans="1:16" x14ac:dyDescent="0.25">
      <c r="A7937" t="s">
        <v>9849</v>
      </c>
      <c r="B7937" s="1">
        <v>41469</v>
      </c>
      <c r="C7937">
        <v>2013</v>
      </c>
      <c r="D7937">
        <v>9</v>
      </c>
      <c r="E7937">
        <v>381.24494680379098</v>
      </c>
      <c r="F7937">
        <v>881.1</v>
      </c>
      <c r="G7937">
        <v>499.85505319620904</v>
      </c>
      <c r="H7937" t="s">
        <v>1</v>
      </c>
      <c r="I7937" t="s">
        <v>2158</v>
      </c>
      <c r="J7937" t="s">
        <v>67</v>
      </c>
      <c r="K7937" t="s">
        <v>68</v>
      </c>
      <c r="L7937" t="s">
        <v>97</v>
      </c>
      <c r="M7937" t="s">
        <v>39</v>
      </c>
      <c r="N7937" t="s">
        <v>7</v>
      </c>
      <c r="O7937" t="s">
        <v>482</v>
      </c>
      <c r="P7937" t="s">
        <v>483</v>
      </c>
    </row>
    <row r="7938" spans="1:16" x14ac:dyDescent="0.25">
      <c r="A7938" t="s">
        <v>9850</v>
      </c>
      <c r="B7938" s="1">
        <v>41455</v>
      </c>
      <c r="C7938">
        <v>2013</v>
      </c>
      <c r="D7938">
        <v>12</v>
      </c>
      <c r="E7938">
        <v>1143.9632987931748</v>
      </c>
      <c r="F7938">
        <v>2262</v>
      </c>
      <c r="G7938">
        <v>1118.0367012068252</v>
      </c>
      <c r="H7938" t="s">
        <v>26</v>
      </c>
      <c r="I7938" t="s">
        <v>2815</v>
      </c>
      <c r="J7938" t="s">
        <v>57</v>
      </c>
      <c r="K7938" t="s">
        <v>58</v>
      </c>
      <c r="L7938" t="s">
        <v>92</v>
      </c>
      <c r="M7938" t="s">
        <v>6</v>
      </c>
      <c r="N7938" t="s">
        <v>27</v>
      </c>
      <c r="O7938" t="s">
        <v>28</v>
      </c>
      <c r="P7938" t="s">
        <v>29</v>
      </c>
    </row>
    <row r="7939" spans="1:16" x14ac:dyDescent="0.25">
      <c r="A7939" t="s">
        <v>9851</v>
      </c>
      <c r="B7939" s="1">
        <v>41768</v>
      </c>
      <c r="C7939">
        <v>2014</v>
      </c>
      <c r="D7939">
        <v>10</v>
      </c>
      <c r="E7939">
        <v>2784.1033727278464</v>
      </c>
      <c r="F7939">
        <v>5680</v>
      </c>
      <c r="G7939">
        <v>2895.8966272721536</v>
      </c>
      <c r="H7939" t="s">
        <v>1</v>
      </c>
      <c r="I7939" t="s">
        <v>9852</v>
      </c>
      <c r="J7939" t="s">
        <v>3</v>
      </c>
      <c r="K7939" t="s">
        <v>4</v>
      </c>
      <c r="L7939" t="s">
        <v>5</v>
      </c>
      <c r="M7939" t="s">
        <v>6</v>
      </c>
      <c r="N7939" t="s">
        <v>22</v>
      </c>
      <c r="O7939" t="s">
        <v>514</v>
      </c>
      <c r="P7939" t="s">
        <v>24</v>
      </c>
    </row>
    <row r="7940" spans="1:16" x14ac:dyDescent="0.25">
      <c r="A7940" t="s">
        <v>9853</v>
      </c>
      <c r="B7940" s="1">
        <v>41698</v>
      </c>
      <c r="C7940">
        <v>2014</v>
      </c>
      <c r="D7940">
        <v>9</v>
      </c>
      <c r="E7940">
        <v>297.36584484694623</v>
      </c>
      <c r="F7940">
        <v>1830.4</v>
      </c>
      <c r="G7940">
        <v>1533.0341551530539</v>
      </c>
      <c r="H7940" t="s">
        <v>26</v>
      </c>
      <c r="I7940" t="s">
        <v>6027</v>
      </c>
      <c r="J7940" t="s">
        <v>47</v>
      </c>
      <c r="K7940" t="s">
        <v>47</v>
      </c>
      <c r="L7940" t="s">
        <v>48</v>
      </c>
      <c r="M7940" t="s">
        <v>49</v>
      </c>
      <c r="N7940" t="s">
        <v>27</v>
      </c>
      <c r="O7940" t="s">
        <v>28</v>
      </c>
      <c r="P7940" t="s">
        <v>29</v>
      </c>
    </row>
    <row r="7941" spans="1:16" x14ac:dyDescent="0.25">
      <c r="A7941" t="s">
        <v>9854</v>
      </c>
      <c r="B7941" s="1">
        <v>41051</v>
      </c>
      <c r="C7941">
        <v>2012</v>
      </c>
      <c r="D7941">
        <v>10</v>
      </c>
      <c r="E7941">
        <v>25.82834701127921</v>
      </c>
      <c r="F7941">
        <v>3380</v>
      </c>
      <c r="G7941">
        <v>3354.1716529887208</v>
      </c>
      <c r="H7941" t="s">
        <v>1</v>
      </c>
      <c r="I7941" t="s">
        <v>2141</v>
      </c>
      <c r="J7941" t="s">
        <v>57</v>
      </c>
      <c r="K7941" t="s">
        <v>58</v>
      </c>
      <c r="L7941" t="s">
        <v>5</v>
      </c>
      <c r="M7941" t="s">
        <v>6</v>
      </c>
      <c r="N7941" t="s">
        <v>22</v>
      </c>
      <c r="O7941" t="s">
        <v>793</v>
      </c>
      <c r="P7941" t="s">
        <v>24</v>
      </c>
    </row>
    <row r="7942" spans="1:16" x14ac:dyDescent="0.25">
      <c r="A7942" t="s">
        <v>9855</v>
      </c>
      <c r="B7942" s="1">
        <v>41236</v>
      </c>
      <c r="C7942">
        <v>2012</v>
      </c>
      <c r="D7942">
        <v>13</v>
      </c>
      <c r="E7942">
        <v>46.761410088864643</v>
      </c>
      <c r="F7942">
        <v>3653</v>
      </c>
      <c r="G7942">
        <v>3606.2385899111355</v>
      </c>
      <c r="H7942" t="s">
        <v>1</v>
      </c>
      <c r="I7942" t="s">
        <v>2443</v>
      </c>
      <c r="J7942" t="s">
        <v>57</v>
      </c>
      <c r="K7942" t="s">
        <v>58</v>
      </c>
      <c r="L7942" t="s">
        <v>92</v>
      </c>
      <c r="M7942" t="s">
        <v>6</v>
      </c>
      <c r="N7942" t="s">
        <v>22</v>
      </c>
      <c r="O7942" t="s">
        <v>781</v>
      </c>
      <c r="P7942" t="s">
        <v>24</v>
      </c>
    </row>
    <row r="7943" spans="1:16" x14ac:dyDescent="0.25">
      <c r="A7943" t="s">
        <v>9856</v>
      </c>
      <c r="B7943" s="1">
        <v>41347</v>
      </c>
      <c r="C7943">
        <v>2013</v>
      </c>
      <c r="D7943">
        <v>10</v>
      </c>
      <c r="E7943">
        <v>1994.3234948305476</v>
      </c>
      <c r="F7943">
        <v>1560</v>
      </c>
      <c r="G7943">
        <v>-434.32349483054759</v>
      </c>
      <c r="H7943" t="s">
        <v>171</v>
      </c>
      <c r="I7943" t="s">
        <v>3922</v>
      </c>
      <c r="J7943" t="s">
        <v>72</v>
      </c>
      <c r="K7943" t="s">
        <v>72</v>
      </c>
      <c r="L7943" t="s">
        <v>73</v>
      </c>
      <c r="M7943" t="s">
        <v>13</v>
      </c>
      <c r="N7943" t="s">
        <v>22</v>
      </c>
      <c r="O7943" t="s">
        <v>173</v>
      </c>
      <c r="P7943" t="s">
        <v>24</v>
      </c>
    </row>
    <row r="7944" spans="1:16" x14ac:dyDescent="0.25">
      <c r="A7944" t="s">
        <v>9857</v>
      </c>
      <c r="B7944" s="1">
        <v>41692</v>
      </c>
      <c r="C7944">
        <v>2014</v>
      </c>
      <c r="D7944">
        <v>18</v>
      </c>
      <c r="E7944">
        <v>12403.803497521714</v>
      </c>
      <c r="F7944">
        <v>13492.4</v>
      </c>
      <c r="G7944">
        <v>1088.5965024782854</v>
      </c>
      <c r="H7944" t="s">
        <v>26</v>
      </c>
      <c r="I7944" t="s">
        <v>1726</v>
      </c>
      <c r="J7944" t="s">
        <v>37</v>
      </c>
      <c r="K7944" t="s">
        <v>37</v>
      </c>
      <c r="L7944" t="s">
        <v>38</v>
      </c>
      <c r="M7944" t="s">
        <v>39</v>
      </c>
      <c r="N7944" t="s">
        <v>22</v>
      </c>
      <c r="O7944" t="s">
        <v>209</v>
      </c>
      <c r="P7944" t="s">
        <v>24</v>
      </c>
    </row>
    <row r="7945" spans="1:16" x14ac:dyDescent="0.25">
      <c r="A7945" t="s">
        <v>9858</v>
      </c>
      <c r="B7945" s="1">
        <v>41460</v>
      </c>
      <c r="C7945">
        <v>2013</v>
      </c>
      <c r="D7945">
        <v>12</v>
      </c>
      <c r="E7945">
        <v>20.872915247706459</v>
      </c>
      <c r="F7945">
        <v>1121</v>
      </c>
      <c r="G7945">
        <v>1100.1270847522935</v>
      </c>
      <c r="H7945" t="s">
        <v>1</v>
      </c>
      <c r="I7945" t="s">
        <v>7745</v>
      </c>
      <c r="J7945" t="s">
        <v>3</v>
      </c>
      <c r="K7945" t="s">
        <v>4</v>
      </c>
      <c r="L7945" t="s">
        <v>749</v>
      </c>
      <c r="M7945" t="s">
        <v>6</v>
      </c>
      <c r="N7945" t="s">
        <v>22</v>
      </c>
      <c r="O7945" t="s">
        <v>467</v>
      </c>
      <c r="P7945" t="s">
        <v>24</v>
      </c>
    </row>
    <row r="7946" spans="1:16" x14ac:dyDescent="0.25">
      <c r="A7946" t="s">
        <v>9859</v>
      </c>
      <c r="B7946" s="1">
        <v>41900</v>
      </c>
      <c r="C7946">
        <v>2014</v>
      </c>
      <c r="D7946">
        <v>20</v>
      </c>
      <c r="E7946">
        <v>120.9843590479596</v>
      </c>
      <c r="F7946">
        <v>2199</v>
      </c>
      <c r="G7946">
        <v>2078.0156409520405</v>
      </c>
      <c r="H7946" t="s">
        <v>1</v>
      </c>
      <c r="I7946" t="s">
        <v>403</v>
      </c>
      <c r="J7946" t="s">
        <v>3</v>
      </c>
      <c r="K7946" t="s">
        <v>4</v>
      </c>
      <c r="L7946" t="s">
        <v>12</v>
      </c>
      <c r="M7946" t="s">
        <v>13</v>
      </c>
      <c r="N7946" t="s">
        <v>27</v>
      </c>
      <c r="O7946" t="s">
        <v>389</v>
      </c>
      <c r="P7946" t="s">
        <v>390</v>
      </c>
    </row>
    <row r="7947" spans="1:16" x14ac:dyDescent="0.25">
      <c r="A7947" t="s">
        <v>9860</v>
      </c>
      <c r="B7947" s="1">
        <v>41417</v>
      </c>
      <c r="C7947">
        <v>2013</v>
      </c>
      <c r="D7947">
        <v>12</v>
      </c>
      <c r="E7947">
        <v>300.83530305513062</v>
      </c>
      <c r="F7947">
        <v>924.3</v>
      </c>
      <c r="G7947">
        <v>623.46469694486927</v>
      </c>
      <c r="H7947" t="s">
        <v>1</v>
      </c>
      <c r="I7947" t="s">
        <v>3168</v>
      </c>
      <c r="J7947" t="s">
        <v>67</v>
      </c>
      <c r="K7947" t="s">
        <v>68</v>
      </c>
      <c r="L7947" t="s">
        <v>69</v>
      </c>
      <c r="M7947" t="s">
        <v>39</v>
      </c>
      <c r="N7947" t="s">
        <v>27</v>
      </c>
      <c r="O7947" t="s">
        <v>1032</v>
      </c>
      <c r="P7947" t="s">
        <v>29</v>
      </c>
    </row>
    <row r="7948" spans="1:16" x14ac:dyDescent="0.25">
      <c r="A7948" t="s">
        <v>9861</v>
      </c>
      <c r="B7948" s="1">
        <v>40957</v>
      </c>
      <c r="C7948">
        <v>2012</v>
      </c>
      <c r="D7948">
        <v>4</v>
      </c>
      <c r="E7948">
        <v>4.606240260270309</v>
      </c>
      <c r="F7948">
        <v>67.959999999999994</v>
      </c>
      <c r="G7948">
        <v>63.353759739729682</v>
      </c>
      <c r="H7948" t="s">
        <v>26</v>
      </c>
      <c r="I7948" t="s">
        <v>352</v>
      </c>
      <c r="J7948" t="s">
        <v>3</v>
      </c>
      <c r="K7948" t="s">
        <v>4</v>
      </c>
      <c r="L7948" t="s">
        <v>118</v>
      </c>
      <c r="M7948" t="s">
        <v>49</v>
      </c>
      <c r="N7948" t="s">
        <v>27</v>
      </c>
      <c r="O7948" t="s">
        <v>28</v>
      </c>
      <c r="P7948" t="s">
        <v>29</v>
      </c>
    </row>
    <row r="7949" spans="1:16" x14ac:dyDescent="0.25">
      <c r="A7949" t="s">
        <v>9862</v>
      </c>
      <c r="B7949" s="1">
        <v>41292</v>
      </c>
      <c r="C7949">
        <v>2013</v>
      </c>
      <c r="D7949">
        <v>12</v>
      </c>
      <c r="E7949">
        <v>352.28968686456807</v>
      </c>
      <c r="F7949">
        <v>4767.72</v>
      </c>
      <c r="G7949">
        <v>4415.4303131354318</v>
      </c>
      <c r="H7949" t="s">
        <v>1</v>
      </c>
      <c r="I7949" t="s">
        <v>2974</v>
      </c>
      <c r="J7949" t="s">
        <v>47</v>
      </c>
      <c r="K7949" t="s">
        <v>47</v>
      </c>
      <c r="L7949" t="s">
        <v>48</v>
      </c>
      <c r="M7949" t="s">
        <v>49</v>
      </c>
      <c r="N7949" t="s">
        <v>7</v>
      </c>
      <c r="O7949" t="s">
        <v>890</v>
      </c>
      <c r="P7949" t="s">
        <v>891</v>
      </c>
    </row>
    <row r="7950" spans="1:16" x14ac:dyDescent="0.25">
      <c r="A7950" t="s">
        <v>9863</v>
      </c>
      <c r="B7950" s="1">
        <v>41181</v>
      </c>
      <c r="C7950">
        <v>2012</v>
      </c>
      <c r="D7950">
        <v>8</v>
      </c>
      <c r="E7950">
        <v>1002.2620638819456</v>
      </c>
      <c r="F7950">
        <v>2135.6</v>
      </c>
      <c r="G7950">
        <v>1133.3379361180544</v>
      </c>
      <c r="H7950" t="s">
        <v>1</v>
      </c>
      <c r="I7950" t="s">
        <v>2443</v>
      </c>
      <c r="J7950" t="s">
        <v>57</v>
      </c>
      <c r="K7950" t="s">
        <v>58</v>
      </c>
      <c r="L7950" t="s">
        <v>92</v>
      </c>
      <c r="M7950" t="s">
        <v>6</v>
      </c>
      <c r="N7950" t="s">
        <v>7</v>
      </c>
      <c r="O7950" t="s">
        <v>112</v>
      </c>
      <c r="P7950" t="s">
        <v>113</v>
      </c>
    </row>
    <row r="7951" spans="1:16" x14ac:dyDescent="0.25">
      <c r="A7951" t="s">
        <v>9864</v>
      </c>
      <c r="B7951" s="1">
        <v>41932</v>
      </c>
      <c r="C7951">
        <v>2014</v>
      </c>
      <c r="D7951">
        <v>13</v>
      </c>
      <c r="E7951">
        <v>154.8213085418422</v>
      </c>
      <c r="F7951">
        <v>2067</v>
      </c>
      <c r="G7951">
        <v>1912.1786914581578</v>
      </c>
      <c r="H7951" t="s">
        <v>26</v>
      </c>
      <c r="I7951" t="s">
        <v>4027</v>
      </c>
      <c r="J7951" t="s">
        <v>67</v>
      </c>
      <c r="K7951" t="s">
        <v>68</v>
      </c>
      <c r="L7951" t="s">
        <v>69</v>
      </c>
      <c r="M7951" t="s">
        <v>39</v>
      </c>
      <c r="N7951" t="s">
        <v>22</v>
      </c>
      <c r="O7951" t="s">
        <v>209</v>
      </c>
      <c r="P7951" t="s">
        <v>24</v>
      </c>
    </row>
    <row r="7952" spans="1:16" x14ac:dyDescent="0.25">
      <c r="A7952" t="s">
        <v>9865</v>
      </c>
      <c r="B7952" s="1">
        <v>41505</v>
      </c>
      <c r="C7952">
        <v>2013</v>
      </c>
      <c r="D7952">
        <v>12</v>
      </c>
      <c r="E7952">
        <v>32.91045215208414</v>
      </c>
      <c r="F7952">
        <v>1705.2</v>
      </c>
      <c r="G7952">
        <v>1672.2895478479159</v>
      </c>
      <c r="H7952" t="s">
        <v>1</v>
      </c>
      <c r="I7952" t="s">
        <v>4596</v>
      </c>
      <c r="J7952" t="s">
        <v>67</v>
      </c>
      <c r="K7952" t="s">
        <v>68</v>
      </c>
      <c r="L7952" t="s">
        <v>69</v>
      </c>
      <c r="M7952" t="s">
        <v>39</v>
      </c>
      <c r="N7952" t="s">
        <v>22</v>
      </c>
      <c r="O7952" t="s">
        <v>952</v>
      </c>
      <c r="P7952" t="s">
        <v>24</v>
      </c>
    </row>
    <row r="7953" spans="1:16" x14ac:dyDescent="0.25">
      <c r="A7953" t="s">
        <v>9866</v>
      </c>
      <c r="B7953" s="1">
        <v>40932</v>
      </c>
      <c r="C7953">
        <v>2012</v>
      </c>
      <c r="D7953">
        <v>12</v>
      </c>
      <c r="E7953">
        <v>320.72077400617735</v>
      </c>
      <c r="F7953">
        <v>8339.07</v>
      </c>
      <c r="G7953">
        <v>8018.3492259938221</v>
      </c>
      <c r="H7953" t="s">
        <v>1</v>
      </c>
      <c r="I7953" t="s">
        <v>8212</v>
      </c>
      <c r="J7953" t="s">
        <v>3</v>
      </c>
      <c r="K7953" t="s">
        <v>4</v>
      </c>
      <c r="L7953" t="s">
        <v>87</v>
      </c>
      <c r="M7953" t="s">
        <v>39</v>
      </c>
      <c r="N7953" t="s">
        <v>7</v>
      </c>
      <c r="O7953" t="s">
        <v>112</v>
      </c>
      <c r="P7953" t="s">
        <v>113</v>
      </c>
    </row>
    <row r="7954" spans="1:16" x14ac:dyDescent="0.25">
      <c r="A7954" t="s">
        <v>9867</v>
      </c>
      <c r="B7954" s="1">
        <v>41446</v>
      </c>
      <c r="C7954">
        <v>2013</v>
      </c>
      <c r="D7954">
        <v>10</v>
      </c>
      <c r="E7954">
        <v>236.95570094242359</v>
      </c>
      <c r="F7954">
        <v>2800</v>
      </c>
      <c r="G7954">
        <v>2563.0442990575766</v>
      </c>
      <c r="H7954" t="s">
        <v>1</v>
      </c>
      <c r="I7954" t="s">
        <v>1016</v>
      </c>
      <c r="J7954" t="s">
        <v>47</v>
      </c>
      <c r="K7954" t="s">
        <v>47</v>
      </c>
      <c r="L7954" t="s">
        <v>48</v>
      </c>
      <c r="M7954" t="s">
        <v>49</v>
      </c>
      <c r="N7954" t="s">
        <v>7</v>
      </c>
      <c r="O7954" t="s">
        <v>700</v>
      </c>
      <c r="P7954" t="s">
        <v>701</v>
      </c>
    </row>
    <row r="7955" spans="1:16" x14ac:dyDescent="0.25">
      <c r="A7955" t="s">
        <v>9868</v>
      </c>
      <c r="B7955" s="1">
        <v>41527</v>
      </c>
      <c r="C7955">
        <v>2013</v>
      </c>
      <c r="D7955">
        <v>10</v>
      </c>
      <c r="E7955">
        <v>3646.1627327515089</v>
      </c>
      <c r="F7955">
        <v>6000</v>
      </c>
      <c r="G7955">
        <v>2353.8372672484911</v>
      </c>
      <c r="H7955" t="s">
        <v>1</v>
      </c>
      <c r="I7955" t="s">
        <v>1463</v>
      </c>
      <c r="J7955" t="s">
        <v>42</v>
      </c>
      <c r="K7955" t="s">
        <v>43</v>
      </c>
      <c r="L7955" t="s">
        <v>44</v>
      </c>
      <c r="M7955" t="s">
        <v>6</v>
      </c>
      <c r="N7955" t="s">
        <v>22</v>
      </c>
      <c r="O7955" t="s">
        <v>455</v>
      </c>
      <c r="P7955" t="s">
        <v>24</v>
      </c>
    </row>
    <row r="7956" spans="1:16" x14ac:dyDescent="0.25">
      <c r="A7956" t="s">
        <v>9869</v>
      </c>
      <c r="B7956" s="1">
        <v>41691</v>
      </c>
      <c r="C7956">
        <v>2014</v>
      </c>
      <c r="D7956">
        <v>9</v>
      </c>
      <c r="E7956">
        <v>311.08420254023775</v>
      </c>
      <c r="F7956">
        <v>512.91</v>
      </c>
      <c r="G7956">
        <v>201.82579745976221</v>
      </c>
      <c r="H7956" t="s">
        <v>26</v>
      </c>
      <c r="I7956" t="s">
        <v>5353</v>
      </c>
      <c r="J7956" t="s">
        <v>32</v>
      </c>
      <c r="K7956" t="s">
        <v>32</v>
      </c>
      <c r="L7956" t="s">
        <v>16</v>
      </c>
      <c r="M7956" t="s">
        <v>17</v>
      </c>
      <c r="N7956" t="s">
        <v>22</v>
      </c>
      <c r="O7956" t="s">
        <v>209</v>
      </c>
      <c r="P7956" t="s">
        <v>24</v>
      </c>
    </row>
    <row r="7957" spans="1:16" x14ac:dyDescent="0.25">
      <c r="A7957" t="s">
        <v>9870</v>
      </c>
      <c r="B7957" s="1">
        <v>41643</v>
      </c>
      <c r="C7957">
        <v>2014</v>
      </c>
      <c r="D7957">
        <v>8</v>
      </c>
      <c r="E7957">
        <v>4.2038253925047</v>
      </c>
      <c r="F7957">
        <v>129.124</v>
      </c>
      <c r="G7957">
        <v>124.9201746074953</v>
      </c>
      <c r="H7957" t="s">
        <v>1</v>
      </c>
      <c r="I7957" t="s">
        <v>1502</v>
      </c>
      <c r="J7957" t="s">
        <v>3</v>
      </c>
      <c r="K7957" t="s">
        <v>4</v>
      </c>
      <c r="L7957" t="s">
        <v>118</v>
      </c>
      <c r="M7957" t="s">
        <v>49</v>
      </c>
      <c r="N7957" t="s">
        <v>7</v>
      </c>
      <c r="O7957" t="s">
        <v>529</v>
      </c>
      <c r="P7957" t="s">
        <v>113</v>
      </c>
    </row>
    <row r="7958" spans="1:16" x14ac:dyDescent="0.25">
      <c r="A7958" t="s">
        <v>9871</v>
      </c>
      <c r="B7958" s="1">
        <v>41004</v>
      </c>
      <c r="C7958">
        <v>2012</v>
      </c>
      <c r="D7958">
        <v>10</v>
      </c>
      <c r="E7958">
        <v>4976.1077258958139</v>
      </c>
      <c r="F7958">
        <v>9990</v>
      </c>
      <c r="G7958">
        <v>5013.8922741041861</v>
      </c>
      <c r="H7958" t="s">
        <v>1</v>
      </c>
      <c r="I7958" t="s">
        <v>1988</v>
      </c>
      <c r="J7958" t="s">
        <v>42</v>
      </c>
      <c r="K7958" t="s">
        <v>43</v>
      </c>
      <c r="L7958" t="s">
        <v>44</v>
      </c>
      <c r="M7958" t="s">
        <v>6</v>
      </c>
      <c r="N7958" t="s">
        <v>22</v>
      </c>
      <c r="O7958" t="s">
        <v>514</v>
      </c>
      <c r="P7958" t="s">
        <v>24</v>
      </c>
    </row>
    <row r="7959" spans="1:16" x14ac:dyDescent="0.25">
      <c r="A7959" t="s">
        <v>9872</v>
      </c>
      <c r="B7959" s="1">
        <v>41208</v>
      </c>
      <c r="C7959">
        <v>2012</v>
      </c>
      <c r="D7959">
        <v>6</v>
      </c>
      <c r="E7959">
        <v>429.10589733423751</v>
      </c>
      <c r="F7959">
        <v>1825.2</v>
      </c>
      <c r="G7959">
        <v>1396.0941026657624</v>
      </c>
      <c r="H7959" t="s">
        <v>1</v>
      </c>
      <c r="I7959" t="s">
        <v>2695</v>
      </c>
      <c r="J7959" t="s">
        <v>57</v>
      </c>
      <c r="K7959" t="s">
        <v>58</v>
      </c>
      <c r="L7959" t="s">
        <v>5</v>
      </c>
      <c r="M7959" t="s">
        <v>6</v>
      </c>
      <c r="N7959" t="s">
        <v>27</v>
      </c>
      <c r="O7959" t="s">
        <v>442</v>
      </c>
      <c r="P7959" t="s">
        <v>443</v>
      </c>
    </row>
    <row r="7960" spans="1:16" x14ac:dyDescent="0.25">
      <c r="A7960" t="s">
        <v>9873</v>
      </c>
      <c r="B7960" s="1">
        <v>40914</v>
      </c>
      <c r="C7960">
        <v>2012</v>
      </c>
      <c r="D7960">
        <v>8</v>
      </c>
      <c r="E7960">
        <v>7.8874479143765708</v>
      </c>
      <c r="F7960">
        <v>288.52199999999999</v>
      </c>
      <c r="G7960">
        <v>280.6345520856234</v>
      </c>
      <c r="H7960" t="s">
        <v>26</v>
      </c>
      <c r="I7960" t="s">
        <v>748</v>
      </c>
      <c r="J7960" t="s">
        <v>3</v>
      </c>
      <c r="K7960" t="s">
        <v>4</v>
      </c>
      <c r="L7960" t="s">
        <v>749</v>
      </c>
      <c r="M7960" t="s">
        <v>6</v>
      </c>
      <c r="N7960" t="s">
        <v>22</v>
      </c>
      <c r="O7960" t="s">
        <v>209</v>
      </c>
      <c r="P7960" t="s">
        <v>24</v>
      </c>
    </row>
    <row r="7961" spans="1:16" x14ac:dyDescent="0.25">
      <c r="A7961" t="s">
        <v>9874</v>
      </c>
      <c r="B7961" s="1">
        <v>41294</v>
      </c>
      <c r="C7961">
        <v>2013</v>
      </c>
      <c r="D7961">
        <v>9</v>
      </c>
      <c r="E7961">
        <v>38.532485747930799</v>
      </c>
      <c r="F7961">
        <v>699.15</v>
      </c>
      <c r="G7961">
        <v>660.61751425206921</v>
      </c>
      <c r="H7961" t="s">
        <v>1</v>
      </c>
      <c r="I7961" t="s">
        <v>2149</v>
      </c>
      <c r="J7961" t="s">
        <v>67</v>
      </c>
      <c r="K7961" t="s">
        <v>68</v>
      </c>
      <c r="L7961" t="s">
        <v>69</v>
      </c>
      <c r="M7961" t="s">
        <v>39</v>
      </c>
      <c r="N7961" t="s">
        <v>22</v>
      </c>
      <c r="O7961" t="s">
        <v>1191</v>
      </c>
      <c r="P7961" t="s">
        <v>125</v>
      </c>
    </row>
    <row r="7962" spans="1:16" x14ac:dyDescent="0.25">
      <c r="A7962" t="s">
        <v>9875</v>
      </c>
      <c r="B7962" s="1">
        <v>41006</v>
      </c>
      <c r="C7962">
        <v>2012</v>
      </c>
      <c r="D7962">
        <v>10</v>
      </c>
      <c r="E7962">
        <v>119.53269356925769</v>
      </c>
      <c r="F7962">
        <v>279</v>
      </c>
      <c r="G7962">
        <v>159.46730643074233</v>
      </c>
      <c r="H7962" t="s">
        <v>1</v>
      </c>
      <c r="I7962" t="s">
        <v>1894</v>
      </c>
      <c r="J7962" t="s">
        <v>3</v>
      </c>
      <c r="K7962" t="s">
        <v>4</v>
      </c>
      <c r="L7962" t="s">
        <v>131</v>
      </c>
      <c r="M7962" t="s">
        <v>39</v>
      </c>
      <c r="N7962" t="s">
        <v>22</v>
      </c>
      <c r="O7962" t="s">
        <v>1265</v>
      </c>
      <c r="P7962" t="s">
        <v>24</v>
      </c>
    </row>
    <row r="7963" spans="1:16" x14ac:dyDescent="0.25">
      <c r="A7963" t="s">
        <v>9876</v>
      </c>
      <c r="B7963" s="1">
        <v>41233</v>
      </c>
      <c r="C7963">
        <v>2012</v>
      </c>
      <c r="D7963">
        <v>26</v>
      </c>
      <c r="E7963">
        <v>787.16059046503983</v>
      </c>
      <c r="F7963">
        <v>16383</v>
      </c>
      <c r="G7963">
        <v>15595.839409534959</v>
      </c>
      <c r="H7963" t="s">
        <v>328</v>
      </c>
      <c r="I7963" t="s">
        <v>2877</v>
      </c>
      <c r="J7963" t="s">
        <v>42</v>
      </c>
      <c r="K7963" t="s">
        <v>43</v>
      </c>
      <c r="L7963" t="s">
        <v>5</v>
      </c>
      <c r="M7963" t="s">
        <v>6</v>
      </c>
      <c r="N7963" t="s">
        <v>22</v>
      </c>
      <c r="O7963" t="s">
        <v>329</v>
      </c>
      <c r="P7963" t="s">
        <v>24</v>
      </c>
    </row>
    <row r="7964" spans="1:16" x14ac:dyDescent="0.25">
      <c r="A7964" t="s">
        <v>9877</v>
      </c>
      <c r="B7964" s="1">
        <v>40960</v>
      </c>
      <c r="C7964">
        <v>2012</v>
      </c>
      <c r="D7964">
        <v>9</v>
      </c>
      <c r="E7964">
        <v>36.462531966537121</v>
      </c>
      <c r="F7964">
        <v>3544.8</v>
      </c>
      <c r="G7964">
        <v>3508.3374680334632</v>
      </c>
      <c r="H7964" t="s">
        <v>1</v>
      </c>
      <c r="I7964" t="s">
        <v>7447</v>
      </c>
      <c r="J7964" t="s">
        <v>42</v>
      </c>
      <c r="K7964" t="s">
        <v>43</v>
      </c>
      <c r="L7964" t="s">
        <v>44</v>
      </c>
      <c r="M7964" t="s">
        <v>6</v>
      </c>
      <c r="N7964" t="s">
        <v>27</v>
      </c>
      <c r="O7964" t="s">
        <v>282</v>
      </c>
      <c r="P7964" t="s">
        <v>283</v>
      </c>
    </row>
    <row r="7965" spans="1:16" x14ac:dyDescent="0.25">
      <c r="A7965" t="s">
        <v>9878</v>
      </c>
      <c r="B7965" s="1">
        <v>41187</v>
      </c>
      <c r="C7965">
        <v>2012</v>
      </c>
      <c r="D7965">
        <v>13</v>
      </c>
      <c r="E7965">
        <v>5917.0772208869603</v>
      </c>
      <c r="F7965">
        <v>7397</v>
      </c>
      <c r="G7965">
        <v>1479.9227791130397</v>
      </c>
      <c r="H7965" t="s">
        <v>1</v>
      </c>
      <c r="I7965" t="s">
        <v>5835</v>
      </c>
      <c r="J7965" t="s">
        <v>100</v>
      </c>
      <c r="K7965" t="s">
        <v>287</v>
      </c>
      <c r="L7965" t="s">
        <v>101</v>
      </c>
      <c r="M7965" t="s">
        <v>34</v>
      </c>
      <c r="N7965" t="s">
        <v>22</v>
      </c>
      <c r="O7965" t="s">
        <v>1142</v>
      </c>
      <c r="P7965" t="s">
        <v>24</v>
      </c>
    </row>
    <row r="7966" spans="1:16" x14ac:dyDescent="0.25">
      <c r="A7966" t="s">
        <v>9879</v>
      </c>
      <c r="B7966" s="1">
        <v>41266</v>
      </c>
      <c r="C7966">
        <v>2012</v>
      </c>
      <c r="D7966">
        <v>9</v>
      </c>
      <c r="E7966">
        <v>104.47742348453052</v>
      </c>
      <c r="F7966">
        <v>249.2</v>
      </c>
      <c r="G7966">
        <v>144.72257651546948</v>
      </c>
      <c r="H7966" t="s">
        <v>1</v>
      </c>
      <c r="I7966" t="s">
        <v>7272</v>
      </c>
      <c r="J7966" t="s">
        <v>3</v>
      </c>
      <c r="K7966" t="s">
        <v>4</v>
      </c>
      <c r="L7966" t="s">
        <v>749</v>
      </c>
      <c r="M7966" t="s">
        <v>6</v>
      </c>
      <c r="N7966" t="s">
        <v>22</v>
      </c>
      <c r="O7966" t="s">
        <v>2104</v>
      </c>
      <c r="P7966" t="s">
        <v>24</v>
      </c>
    </row>
    <row r="7967" spans="1:16" x14ac:dyDescent="0.25">
      <c r="A7967" t="s">
        <v>9880</v>
      </c>
      <c r="B7967" s="1">
        <v>41147</v>
      </c>
      <c r="C7967">
        <v>2012</v>
      </c>
      <c r="D7967">
        <v>12</v>
      </c>
      <c r="E7967">
        <v>2.9611747920540847</v>
      </c>
      <c r="F7967">
        <v>3480</v>
      </c>
      <c r="G7967">
        <v>3477.038825207946</v>
      </c>
      <c r="H7967" t="s">
        <v>1</v>
      </c>
      <c r="I7967" t="s">
        <v>642</v>
      </c>
      <c r="J7967" t="s">
        <v>47</v>
      </c>
      <c r="K7967" t="s">
        <v>47</v>
      </c>
      <c r="L7967" t="s">
        <v>48</v>
      </c>
      <c r="M7967" t="s">
        <v>49</v>
      </c>
      <c r="N7967" t="s">
        <v>22</v>
      </c>
      <c r="O7967" t="s">
        <v>668</v>
      </c>
      <c r="P7967" t="s">
        <v>24</v>
      </c>
    </row>
    <row r="7968" spans="1:16" x14ac:dyDescent="0.25">
      <c r="A7968" t="s">
        <v>9881</v>
      </c>
      <c r="B7968" s="1">
        <v>41218</v>
      </c>
      <c r="C7968">
        <v>2012</v>
      </c>
      <c r="D7968">
        <v>13</v>
      </c>
      <c r="E7968">
        <v>9767.2625756882098</v>
      </c>
      <c r="F7968">
        <v>5529.6</v>
      </c>
      <c r="G7968">
        <v>-4237.6625756882095</v>
      </c>
      <c r="H7968" t="s">
        <v>1</v>
      </c>
      <c r="I7968" t="s">
        <v>2905</v>
      </c>
      <c r="J7968" t="s">
        <v>42</v>
      </c>
      <c r="K7968" t="s">
        <v>43</v>
      </c>
      <c r="L7968" t="s">
        <v>44</v>
      </c>
      <c r="M7968" t="s">
        <v>6</v>
      </c>
      <c r="N7968" t="s">
        <v>22</v>
      </c>
      <c r="O7968" t="s">
        <v>3364</v>
      </c>
      <c r="P7968" t="s">
        <v>24</v>
      </c>
    </row>
    <row r="7969" spans="1:16" x14ac:dyDescent="0.25">
      <c r="A7969" t="s">
        <v>9882</v>
      </c>
      <c r="B7969" s="1">
        <v>41357</v>
      </c>
      <c r="C7969">
        <v>2013</v>
      </c>
      <c r="D7969">
        <v>10</v>
      </c>
      <c r="E7969">
        <v>1633.8190688470143</v>
      </c>
      <c r="F7969">
        <v>1969</v>
      </c>
      <c r="G7969">
        <v>335.18093115298575</v>
      </c>
      <c r="H7969" t="s">
        <v>1</v>
      </c>
      <c r="I7969" t="s">
        <v>2767</v>
      </c>
      <c r="J7969" t="s">
        <v>57</v>
      </c>
      <c r="K7969" t="s">
        <v>58</v>
      </c>
      <c r="L7969" t="s">
        <v>92</v>
      </c>
      <c r="M7969" t="s">
        <v>6</v>
      </c>
      <c r="N7969" t="s">
        <v>22</v>
      </c>
      <c r="O7969" t="s">
        <v>1593</v>
      </c>
      <c r="P7969" t="s">
        <v>24</v>
      </c>
    </row>
    <row r="7970" spans="1:16" x14ac:dyDescent="0.25">
      <c r="A7970" t="s">
        <v>9883</v>
      </c>
      <c r="B7970" s="1">
        <v>41781</v>
      </c>
      <c r="C7970">
        <v>2014</v>
      </c>
      <c r="D7970">
        <v>24</v>
      </c>
      <c r="E7970">
        <v>4116.0525342437031</v>
      </c>
      <c r="F7970">
        <v>7839.2</v>
      </c>
      <c r="G7970">
        <v>3723.1474657562967</v>
      </c>
      <c r="H7970" t="s">
        <v>1</v>
      </c>
      <c r="I7970" t="s">
        <v>2325</v>
      </c>
      <c r="J7970" t="s">
        <v>42</v>
      </c>
      <c r="K7970" t="s">
        <v>43</v>
      </c>
      <c r="L7970" t="s">
        <v>5</v>
      </c>
      <c r="M7970" t="s">
        <v>6</v>
      </c>
      <c r="N7970" t="s">
        <v>27</v>
      </c>
      <c r="O7970" t="s">
        <v>425</v>
      </c>
      <c r="P7970" t="s">
        <v>29</v>
      </c>
    </row>
    <row r="7971" spans="1:16" x14ac:dyDescent="0.25">
      <c r="A7971" t="s">
        <v>9884</v>
      </c>
      <c r="B7971" s="1">
        <v>41565</v>
      </c>
      <c r="C7971">
        <v>2013</v>
      </c>
      <c r="D7971">
        <v>13</v>
      </c>
      <c r="E7971">
        <v>564.90005809820821</v>
      </c>
      <c r="F7971">
        <v>467.87</v>
      </c>
      <c r="G7971">
        <v>-97.030058098208201</v>
      </c>
      <c r="H7971" t="s">
        <v>1</v>
      </c>
      <c r="I7971" t="s">
        <v>1828</v>
      </c>
      <c r="J7971" t="s">
        <v>3</v>
      </c>
      <c r="K7971" t="s">
        <v>4</v>
      </c>
      <c r="L7971" t="s">
        <v>118</v>
      </c>
      <c r="M7971" t="s">
        <v>49</v>
      </c>
      <c r="N7971" t="s">
        <v>27</v>
      </c>
      <c r="O7971" t="s">
        <v>389</v>
      </c>
      <c r="P7971" t="s">
        <v>390</v>
      </c>
    </row>
    <row r="7972" spans="1:16" x14ac:dyDescent="0.25">
      <c r="A7972" t="s">
        <v>9885</v>
      </c>
      <c r="B7972" s="1">
        <v>40990</v>
      </c>
      <c r="C7972">
        <v>2012</v>
      </c>
      <c r="D7972">
        <v>30</v>
      </c>
      <c r="E7972">
        <v>5891.4584072056068</v>
      </c>
      <c r="F7972">
        <v>26670</v>
      </c>
      <c r="G7972">
        <v>20778.541592794394</v>
      </c>
      <c r="H7972" t="s">
        <v>26</v>
      </c>
      <c r="I7972" t="s">
        <v>1258</v>
      </c>
      <c r="J7972" t="s">
        <v>3</v>
      </c>
      <c r="K7972" t="s">
        <v>4</v>
      </c>
      <c r="L7972" t="s">
        <v>101</v>
      </c>
      <c r="M7972" t="s">
        <v>34</v>
      </c>
      <c r="N7972" t="s">
        <v>22</v>
      </c>
      <c r="O7972" t="s">
        <v>209</v>
      </c>
      <c r="P7972" t="s">
        <v>24</v>
      </c>
    </row>
    <row r="7973" spans="1:16" x14ac:dyDescent="0.25">
      <c r="A7973" t="s">
        <v>9886</v>
      </c>
      <c r="B7973" s="1">
        <v>41145</v>
      </c>
      <c r="C7973">
        <v>2012</v>
      </c>
      <c r="D7973">
        <v>12</v>
      </c>
      <c r="E7973">
        <v>368.52810889482026</v>
      </c>
      <c r="F7973">
        <v>2356.1999999999998</v>
      </c>
      <c r="G7973">
        <v>1987.6718911051796</v>
      </c>
      <c r="H7973" t="s">
        <v>1</v>
      </c>
      <c r="I7973" t="s">
        <v>3639</v>
      </c>
      <c r="J7973" t="s">
        <v>57</v>
      </c>
      <c r="K7973" t="s">
        <v>58</v>
      </c>
      <c r="L7973" t="s">
        <v>92</v>
      </c>
      <c r="M7973" t="s">
        <v>6</v>
      </c>
      <c r="N7973" t="s">
        <v>22</v>
      </c>
      <c r="O7973" t="s">
        <v>643</v>
      </c>
      <c r="P7973" t="s">
        <v>24</v>
      </c>
    </row>
    <row r="7974" spans="1:16" x14ac:dyDescent="0.25">
      <c r="A7974" t="s">
        <v>9887</v>
      </c>
      <c r="B7974" s="1">
        <v>41925</v>
      </c>
      <c r="C7974">
        <v>2014</v>
      </c>
      <c r="D7974">
        <v>13</v>
      </c>
      <c r="E7974">
        <v>2278.5379898860401</v>
      </c>
      <c r="F7974">
        <v>4510.8</v>
      </c>
      <c r="G7974">
        <v>2232.2620101139601</v>
      </c>
      <c r="H7974" t="s">
        <v>1</v>
      </c>
      <c r="I7974" t="s">
        <v>2872</v>
      </c>
      <c r="J7974" t="s">
        <v>3</v>
      </c>
      <c r="K7974" t="s">
        <v>4</v>
      </c>
      <c r="L7974" t="s">
        <v>5</v>
      </c>
      <c r="M7974" t="s">
        <v>6</v>
      </c>
      <c r="N7974" t="s">
        <v>22</v>
      </c>
      <c r="O7974" t="s">
        <v>898</v>
      </c>
      <c r="P7974" t="s">
        <v>24</v>
      </c>
    </row>
    <row r="7975" spans="1:16" x14ac:dyDescent="0.25">
      <c r="A7975" t="s">
        <v>9888</v>
      </c>
      <c r="B7975" s="1">
        <v>41336</v>
      </c>
      <c r="C7975">
        <v>2013</v>
      </c>
      <c r="D7975">
        <v>9</v>
      </c>
      <c r="E7975">
        <v>0.33924183700597932</v>
      </c>
      <c r="F7975">
        <v>149.512</v>
      </c>
      <c r="G7975">
        <v>149.17275816299403</v>
      </c>
      <c r="H7975" t="s">
        <v>1</v>
      </c>
      <c r="I7975" t="s">
        <v>352</v>
      </c>
      <c r="J7975" t="s">
        <v>3</v>
      </c>
      <c r="K7975" t="s">
        <v>4</v>
      </c>
      <c r="L7975" t="s">
        <v>118</v>
      </c>
      <c r="M7975" t="s">
        <v>49</v>
      </c>
      <c r="N7975" t="s">
        <v>22</v>
      </c>
      <c r="O7975" t="s">
        <v>288</v>
      </c>
      <c r="P7975" t="s">
        <v>24</v>
      </c>
    </row>
    <row r="7976" spans="1:16" x14ac:dyDescent="0.25">
      <c r="A7976" t="s">
        <v>9889</v>
      </c>
      <c r="B7976" s="1">
        <v>41078</v>
      </c>
      <c r="C7976">
        <v>2012</v>
      </c>
      <c r="D7976">
        <v>12</v>
      </c>
      <c r="E7976">
        <v>222.90307539247084</v>
      </c>
      <c r="F7976">
        <v>2214</v>
      </c>
      <c r="G7976">
        <v>1991.0969246075292</v>
      </c>
      <c r="H7976" t="s">
        <v>1</v>
      </c>
      <c r="I7976" t="s">
        <v>3067</v>
      </c>
      <c r="J7976" t="s">
        <v>57</v>
      </c>
      <c r="K7976" t="s">
        <v>58</v>
      </c>
      <c r="L7976" t="s">
        <v>92</v>
      </c>
      <c r="M7976" t="s">
        <v>6</v>
      </c>
      <c r="N7976" t="s">
        <v>22</v>
      </c>
      <c r="O7976" t="s">
        <v>1225</v>
      </c>
      <c r="P7976" t="s">
        <v>125</v>
      </c>
    </row>
    <row r="7977" spans="1:16" x14ac:dyDescent="0.25">
      <c r="A7977" t="s">
        <v>9890</v>
      </c>
      <c r="B7977" s="1">
        <v>41367</v>
      </c>
      <c r="C7977">
        <v>2013</v>
      </c>
      <c r="D7977">
        <v>9</v>
      </c>
      <c r="E7977">
        <v>2611.838826392242</v>
      </c>
      <c r="F7977">
        <v>4641.2</v>
      </c>
      <c r="G7977">
        <v>2029.3611736077578</v>
      </c>
      <c r="H7977" t="s">
        <v>26</v>
      </c>
      <c r="I7977" t="s">
        <v>976</v>
      </c>
      <c r="J7977" t="s">
        <v>42</v>
      </c>
      <c r="K7977" t="s">
        <v>43</v>
      </c>
      <c r="L7977" t="s">
        <v>44</v>
      </c>
      <c r="M7977" t="s">
        <v>6</v>
      </c>
      <c r="N7977" t="s">
        <v>27</v>
      </c>
      <c r="O7977" t="s">
        <v>28</v>
      </c>
      <c r="P7977" t="s">
        <v>29</v>
      </c>
    </row>
    <row r="7978" spans="1:16" x14ac:dyDescent="0.25">
      <c r="A7978" t="s">
        <v>9891</v>
      </c>
      <c r="B7978" s="1">
        <v>41605</v>
      </c>
      <c r="C7978">
        <v>2013</v>
      </c>
      <c r="D7978">
        <v>8</v>
      </c>
      <c r="E7978">
        <v>179.4724262580271</v>
      </c>
      <c r="F7978">
        <v>4580.6000000000004</v>
      </c>
      <c r="G7978">
        <v>4401.1275737419728</v>
      </c>
      <c r="H7978" t="s">
        <v>1</v>
      </c>
      <c r="I7978" t="s">
        <v>1963</v>
      </c>
      <c r="J7978" t="s">
        <v>72</v>
      </c>
      <c r="K7978" t="s">
        <v>72</v>
      </c>
      <c r="L7978" t="s">
        <v>97</v>
      </c>
      <c r="M7978" t="s">
        <v>39</v>
      </c>
      <c r="N7978" t="s">
        <v>7</v>
      </c>
      <c r="O7978" t="s">
        <v>422</v>
      </c>
      <c r="P7978" t="s">
        <v>9</v>
      </c>
    </row>
    <row r="7979" spans="1:16" x14ac:dyDescent="0.25">
      <c r="A7979" t="s">
        <v>9892</v>
      </c>
      <c r="B7979" s="1">
        <v>40929</v>
      </c>
      <c r="C7979">
        <v>2012</v>
      </c>
      <c r="D7979">
        <v>4</v>
      </c>
      <c r="E7979">
        <v>273.66426751522755</v>
      </c>
      <c r="F7979">
        <v>500.4</v>
      </c>
      <c r="G7979">
        <v>226.73573248477243</v>
      </c>
      <c r="H7979" t="s">
        <v>1</v>
      </c>
      <c r="I7979" t="s">
        <v>1008</v>
      </c>
      <c r="J7979" t="s">
        <v>72</v>
      </c>
      <c r="K7979" t="s">
        <v>72</v>
      </c>
      <c r="L7979" t="s">
        <v>87</v>
      </c>
      <c r="M7979" t="s">
        <v>39</v>
      </c>
      <c r="N7979" t="s">
        <v>27</v>
      </c>
      <c r="O7979" t="s">
        <v>425</v>
      </c>
      <c r="P7979" t="s">
        <v>29</v>
      </c>
    </row>
    <row r="7980" spans="1:16" x14ac:dyDescent="0.25">
      <c r="A7980" t="s">
        <v>9893</v>
      </c>
      <c r="B7980" s="1">
        <v>40948</v>
      </c>
      <c r="C7980">
        <v>2012</v>
      </c>
      <c r="D7980">
        <v>12</v>
      </c>
      <c r="E7980">
        <v>35.989493638848565</v>
      </c>
      <c r="F7980">
        <v>341.7921</v>
      </c>
      <c r="G7980">
        <v>305.80260636115145</v>
      </c>
      <c r="H7980" t="s">
        <v>1</v>
      </c>
      <c r="I7980" t="s">
        <v>1310</v>
      </c>
      <c r="J7980" t="s">
        <v>3</v>
      </c>
      <c r="K7980" t="s">
        <v>4</v>
      </c>
      <c r="L7980" t="s">
        <v>118</v>
      </c>
      <c r="M7980" t="s">
        <v>49</v>
      </c>
      <c r="N7980" t="s">
        <v>7</v>
      </c>
      <c r="O7980" t="s">
        <v>297</v>
      </c>
      <c r="P7980" t="s">
        <v>138</v>
      </c>
    </row>
    <row r="7981" spans="1:16" x14ac:dyDescent="0.25">
      <c r="A7981" t="s">
        <v>9894</v>
      </c>
      <c r="B7981" s="1">
        <v>40973</v>
      </c>
      <c r="C7981">
        <v>2012</v>
      </c>
      <c r="D7981">
        <v>30</v>
      </c>
      <c r="E7981">
        <v>146.13593763161253</v>
      </c>
      <c r="F7981">
        <v>4770</v>
      </c>
      <c r="G7981">
        <v>4623.8640623683877</v>
      </c>
      <c r="H7981" t="s">
        <v>328</v>
      </c>
      <c r="I7981" t="s">
        <v>2590</v>
      </c>
      <c r="J7981" t="s">
        <v>67</v>
      </c>
      <c r="K7981" t="s">
        <v>68</v>
      </c>
      <c r="L7981" t="s">
        <v>69</v>
      </c>
      <c r="M7981" t="s">
        <v>39</v>
      </c>
      <c r="N7981" t="s">
        <v>22</v>
      </c>
      <c r="O7981" t="s">
        <v>329</v>
      </c>
      <c r="P7981" t="s">
        <v>24</v>
      </c>
    </row>
    <row r="7982" spans="1:16" x14ac:dyDescent="0.25">
      <c r="A7982" t="s">
        <v>9895</v>
      </c>
      <c r="B7982" s="1">
        <v>41172</v>
      </c>
      <c r="C7982">
        <v>2012</v>
      </c>
      <c r="D7982">
        <v>10</v>
      </c>
      <c r="E7982">
        <v>303.55423072875567</v>
      </c>
      <c r="F7982">
        <v>1600</v>
      </c>
      <c r="G7982">
        <v>1296.4457692712444</v>
      </c>
      <c r="H7982" t="s">
        <v>1</v>
      </c>
      <c r="I7982" t="s">
        <v>949</v>
      </c>
      <c r="J7982" t="s">
        <v>67</v>
      </c>
      <c r="K7982" t="s">
        <v>68</v>
      </c>
      <c r="L7982" t="s">
        <v>69</v>
      </c>
      <c r="M7982" t="s">
        <v>39</v>
      </c>
      <c r="N7982" t="s">
        <v>22</v>
      </c>
      <c r="O7982" t="s">
        <v>755</v>
      </c>
      <c r="P7982" t="s">
        <v>24</v>
      </c>
    </row>
    <row r="7983" spans="1:16" x14ac:dyDescent="0.25">
      <c r="A7983" t="s">
        <v>9896</v>
      </c>
      <c r="B7983" s="1">
        <v>41243</v>
      </c>
      <c r="C7983">
        <v>2012</v>
      </c>
      <c r="D7983">
        <v>13</v>
      </c>
      <c r="E7983">
        <v>101.27206083903793</v>
      </c>
      <c r="F7983">
        <v>1415.2</v>
      </c>
      <c r="G7983">
        <v>1313.9279391609621</v>
      </c>
      <c r="H7983" t="s">
        <v>1</v>
      </c>
      <c r="I7983" t="s">
        <v>995</v>
      </c>
      <c r="J7983" t="s">
        <v>67</v>
      </c>
      <c r="K7983" t="s">
        <v>68</v>
      </c>
      <c r="L7983" t="s">
        <v>69</v>
      </c>
      <c r="M7983" t="s">
        <v>39</v>
      </c>
      <c r="N7983" t="s">
        <v>22</v>
      </c>
      <c r="O7983" t="s">
        <v>110</v>
      </c>
      <c r="P7983" t="s">
        <v>24</v>
      </c>
    </row>
    <row r="7984" spans="1:16" x14ac:dyDescent="0.25">
      <c r="A7984" t="s">
        <v>9897</v>
      </c>
      <c r="B7984" s="1">
        <v>41241</v>
      </c>
      <c r="C7984">
        <v>2012</v>
      </c>
      <c r="D7984">
        <v>8</v>
      </c>
      <c r="E7984">
        <v>579.99456311575364</v>
      </c>
      <c r="F7984">
        <v>2146</v>
      </c>
      <c r="G7984">
        <v>1566.0054368842464</v>
      </c>
      <c r="H7984" t="s">
        <v>26</v>
      </c>
      <c r="I7984" t="s">
        <v>2775</v>
      </c>
      <c r="J7984" t="s">
        <v>3</v>
      </c>
      <c r="K7984" t="s">
        <v>4</v>
      </c>
      <c r="L7984" t="s">
        <v>273</v>
      </c>
      <c r="M7984" t="s">
        <v>49</v>
      </c>
      <c r="N7984" t="s">
        <v>7</v>
      </c>
      <c r="O7984" t="s">
        <v>137</v>
      </c>
      <c r="P7984" t="s">
        <v>138</v>
      </c>
    </row>
    <row r="7985" spans="1:16" x14ac:dyDescent="0.25">
      <c r="A7985" t="s">
        <v>9898</v>
      </c>
      <c r="B7985" s="1">
        <v>41219</v>
      </c>
      <c r="C7985">
        <v>2012</v>
      </c>
      <c r="D7985">
        <v>13</v>
      </c>
      <c r="E7985">
        <v>57.44877492167376</v>
      </c>
      <c r="F7985">
        <v>1599.6</v>
      </c>
      <c r="G7985">
        <v>1542.1512250783262</v>
      </c>
      <c r="H7985" t="s">
        <v>1</v>
      </c>
      <c r="I7985" t="s">
        <v>2587</v>
      </c>
      <c r="J7985" t="s">
        <v>67</v>
      </c>
      <c r="K7985" t="s">
        <v>68</v>
      </c>
      <c r="L7985" t="s">
        <v>69</v>
      </c>
      <c r="M7985" t="s">
        <v>39</v>
      </c>
      <c r="N7985" t="s">
        <v>27</v>
      </c>
      <c r="O7985" t="s">
        <v>369</v>
      </c>
      <c r="P7985" t="s">
        <v>370</v>
      </c>
    </row>
    <row r="7986" spans="1:16" x14ac:dyDescent="0.25">
      <c r="A7986" t="s">
        <v>9899</v>
      </c>
      <c r="B7986" s="1">
        <v>41446</v>
      </c>
      <c r="C7986">
        <v>2013</v>
      </c>
      <c r="D7986">
        <v>10</v>
      </c>
      <c r="E7986">
        <v>56.49011909577073</v>
      </c>
      <c r="F7986">
        <v>2309</v>
      </c>
      <c r="G7986">
        <v>2252.5098809042292</v>
      </c>
      <c r="H7986" t="s">
        <v>1</v>
      </c>
      <c r="I7986" t="s">
        <v>1426</v>
      </c>
      <c r="J7986" t="s">
        <v>3</v>
      </c>
      <c r="K7986" t="s">
        <v>4</v>
      </c>
      <c r="L7986" t="s">
        <v>131</v>
      </c>
      <c r="M7986" t="s">
        <v>39</v>
      </c>
      <c r="N7986" t="s">
        <v>7</v>
      </c>
      <c r="O7986" t="s">
        <v>890</v>
      </c>
      <c r="P7986" t="s">
        <v>891</v>
      </c>
    </row>
    <row r="7987" spans="1:16" x14ac:dyDescent="0.25">
      <c r="A7987" t="s">
        <v>9900</v>
      </c>
      <c r="B7987" s="1">
        <v>41963</v>
      </c>
      <c r="C7987">
        <v>2014</v>
      </c>
      <c r="D7987">
        <v>13</v>
      </c>
      <c r="E7987">
        <v>3540.0545668577697</v>
      </c>
      <c r="F7987">
        <v>8877.2999999999993</v>
      </c>
      <c r="G7987">
        <v>5337.2454331422296</v>
      </c>
      <c r="H7987" t="s">
        <v>26</v>
      </c>
      <c r="I7987" t="s">
        <v>3899</v>
      </c>
      <c r="J7987" t="s">
        <v>100</v>
      </c>
      <c r="K7987" t="s">
        <v>287</v>
      </c>
      <c r="L7987" t="s">
        <v>101</v>
      </c>
      <c r="M7987" t="s">
        <v>34</v>
      </c>
      <c r="N7987" t="s">
        <v>27</v>
      </c>
      <c r="O7987" t="s">
        <v>28</v>
      </c>
      <c r="P7987" t="s">
        <v>29</v>
      </c>
    </row>
    <row r="7988" spans="1:16" x14ac:dyDescent="0.25">
      <c r="A7988" t="s">
        <v>9901</v>
      </c>
      <c r="B7988" s="1">
        <v>40929</v>
      </c>
      <c r="C7988">
        <v>2012</v>
      </c>
      <c r="D7988">
        <v>12</v>
      </c>
      <c r="E7988">
        <v>3226.4454194444702</v>
      </c>
      <c r="F7988">
        <v>2134.6813999999999</v>
      </c>
      <c r="G7988">
        <v>-1091.7640194444703</v>
      </c>
      <c r="H7988" t="s">
        <v>1</v>
      </c>
      <c r="I7988" t="s">
        <v>2256</v>
      </c>
      <c r="J7988" t="s">
        <v>3</v>
      </c>
      <c r="K7988" t="s">
        <v>4</v>
      </c>
      <c r="L7988" t="s">
        <v>16</v>
      </c>
      <c r="M7988" t="s">
        <v>17</v>
      </c>
      <c r="N7988" t="s">
        <v>7</v>
      </c>
      <c r="O7988" t="s">
        <v>490</v>
      </c>
      <c r="P7988" t="s">
        <v>491</v>
      </c>
    </row>
    <row r="7989" spans="1:16" x14ac:dyDescent="0.25">
      <c r="A7989" t="s">
        <v>9902</v>
      </c>
      <c r="B7989" s="1">
        <v>40921</v>
      </c>
      <c r="C7989">
        <v>2012</v>
      </c>
      <c r="D7989">
        <v>4</v>
      </c>
      <c r="E7989">
        <v>3.1318704225688418</v>
      </c>
      <c r="F7989">
        <v>67.110500000000002</v>
      </c>
      <c r="G7989">
        <v>63.978629577431157</v>
      </c>
      <c r="H7989" t="s">
        <v>26</v>
      </c>
      <c r="I7989" t="s">
        <v>352</v>
      </c>
      <c r="J7989" t="s">
        <v>3</v>
      </c>
      <c r="K7989" t="s">
        <v>4</v>
      </c>
      <c r="L7989" t="s">
        <v>118</v>
      </c>
      <c r="M7989" t="s">
        <v>49</v>
      </c>
      <c r="N7989" t="s">
        <v>22</v>
      </c>
      <c r="O7989" t="s">
        <v>209</v>
      </c>
      <c r="P7989" t="s">
        <v>24</v>
      </c>
    </row>
    <row r="7990" spans="1:16" x14ac:dyDescent="0.25">
      <c r="A7990" t="s">
        <v>9903</v>
      </c>
      <c r="B7990" s="1">
        <v>41077</v>
      </c>
      <c r="C7990">
        <v>2012</v>
      </c>
      <c r="D7990">
        <v>12</v>
      </c>
      <c r="E7990">
        <v>736.87539212465595</v>
      </c>
      <c r="F7990">
        <v>1368.8</v>
      </c>
      <c r="G7990">
        <v>631.92460787534401</v>
      </c>
      <c r="H7990" t="s">
        <v>1</v>
      </c>
      <c r="I7990" t="s">
        <v>2450</v>
      </c>
      <c r="J7990" t="s">
        <v>67</v>
      </c>
      <c r="K7990" t="s">
        <v>68</v>
      </c>
      <c r="L7990" t="s">
        <v>69</v>
      </c>
      <c r="M7990" t="s">
        <v>39</v>
      </c>
      <c r="N7990" t="s">
        <v>22</v>
      </c>
      <c r="O7990" t="s">
        <v>381</v>
      </c>
      <c r="P7990" t="s">
        <v>24</v>
      </c>
    </row>
    <row r="7991" spans="1:16" x14ac:dyDescent="0.25">
      <c r="A7991" t="s">
        <v>9904</v>
      </c>
      <c r="B7991" s="1">
        <v>41183</v>
      </c>
      <c r="C7991">
        <v>2012</v>
      </c>
      <c r="D7991">
        <v>5</v>
      </c>
      <c r="E7991">
        <v>1508.1594575651375</v>
      </c>
      <c r="F7991">
        <v>950</v>
      </c>
      <c r="G7991">
        <v>-558.15945756513747</v>
      </c>
      <c r="H7991" t="s">
        <v>1</v>
      </c>
      <c r="I7991" t="s">
        <v>2120</v>
      </c>
      <c r="J7991" t="s">
        <v>67</v>
      </c>
      <c r="K7991" t="s">
        <v>68</v>
      </c>
      <c r="L7991" t="s">
        <v>87</v>
      </c>
      <c r="M7991" t="s">
        <v>39</v>
      </c>
      <c r="N7991" t="s">
        <v>22</v>
      </c>
      <c r="O7991" t="s">
        <v>615</v>
      </c>
      <c r="P7991" t="s">
        <v>24</v>
      </c>
    </row>
    <row r="7992" spans="1:16" x14ac:dyDescent="0.25">
      <c r="A7992" t="s">
        <v>9905</v>
      </c>
      <c r="B7992" s="1">
        <v>41353</v>
      </c>
      <c r="C7992">
        <v>2013</v>
      </c>
      <c r="D7992">
        <v>12</v>
      </c>
      <c r="E7992">
        <v>189.13394745645201</v>
      </c>
      <c r="F7992">
        <v>2362.8000000000002</v>
      </c>
      <c r="G7992">
        <v>2173.6660525435482</v>
      </c>
      <c r="H7992" t="s">
        <v>26</v>
      </c>
      <c r="I7992" t="s">
        <v>356</v>
      </c>
      <c r="J7992" t="s">
        <v>57</v>
      </c>
      <c r="K7992" t="s">
        <v>58</v>
      </c>
      <c r="L7992" t="s">
        <v>92</v>
      </c>
      <c r="M7992" t="s">
        <v>6</v>
      </c>
      <c r="N7992" t="s">
        <v>7</v>
      </c>
      <c r="O7992" t="s">
        <v>137</v>
      </c>
      <c r="P7992" t="s">
        <v>138</v>
      </c>
    </row>
    <row r="7993" spans="1:16" x14ac:dyDescent="0.25">
      <c r="A7993" t="s">
        <v>9906</v>
      </c>
      <c r="B7993" s="1">
        <v>41498</v>
      </c>
      <c r="C7993">
        <v>2013</v>
      </c>
      <c r="D7993">
        <v>9</v>
      </c>
      <c r="E7993">
        <v>1625.9228048374496</v>
      </c>
      <c r="F7993">
        <v>2731.8</v>
      </c>
      <c r="G7993">
        <v>1105.8771951625506</v>
      </c>
      <c r="H7993" t="s">
        <v>26</v>
      </c>
      <c r="I7993" t="s">
        <v>2870</v>
      </c>
      <c r="J7993" t="s">
        <v>3</v>
      </c>
      <c r="K7993" t="s">
        <v>4</v>
      </c>
      <c r="L7993" t="s">
        <v>5</v>
      </c>
      <c r="M7993" t="s">
        <v>6</v>
      </c>
      <c r="N7993" t="s">
        <v>7</v>
      </c>
      <c r="O7993" t="s">
        <v>137</v>
      </c>
      <c r="P7993" t="s">
        <v>138</v>
      </c>
    </row>
    <row r="7994" spans="1:16" x14ac:dyDescent="0.25">
      <c r="A7994" t="s">
        <v>9907</v>
      </c>
      <c r="B7994" s="1">
        <v>40934</v>
      </c>
      <c r="C7994">
        <v>2012</v>
      </c>
      <c r="D7994">
        <v>4</v>
      </c>
      <c r="E7994">
        <v>17.204651450236994</v>
      </c>
      <c r="F7994">
        <v>528.20000000000005</v>
      </c>
      <c r="G7994">
        <v>510.99534854976304</v>
      </c>
      <c r="H7994" t="s">
        <v>1</v>
      </c>
      <c r="I7994" t="s">
        <v>1792</v>
      </c>
      <c r="J7994" t="s">
        <v>72</v>
      </c>
      <c r="K7994" t="s">
        <v>72</v>
      </c>
      <c r="L7994" t="s">
        <v>87</v>
      </c>
      <c r="M7994" t="s">
        <v>39</v>
      </c>
      <c r="N7994" t="s">
        <v>22</v>
      </c>
      <c r="O7994" t="s">
        <v>631</v>
      </c>
      <c r="P7994" t="s">
        <v>24</v>
      </c>
    </row>
    <row r="7995" spans="1:16" x14ac:dyDescent="0.25">
      <c r="A7995" t="s">
        <v>9908</v>
      </c>
      <c r="B7995" s="1">
        <v>41374</v>
      </c>
      <c r="C7995">
        <v>2013</v>
      </c>
      <c r="D7995">
        <v>10</v>
      </c>
      <c r="E7995">
        <v>64.79664010910372</v>
      </c>
      <c r="F7995">
        <v>4220</v>
      </c>
      <c r="G7995">
        <v>4155.2033598908965</v>
      </c>
      <c r="H7995" t="s">
        <v>1</v>
      </c>
      <c r="I7995" t="s">
        <v>5478</v>
      </c>
      <c r="J7995" t="s">
        <v>42</v>
      </c>
      <c r="K7995" t="s">
        <v>43</v>
      </c>
      <c r="L7995" t="s">
        <v>44</v>
      </c>
      <c r="M7995" t="s">
        <v>6</v>
      </c>
      <c r="N7995" t="s">
        <v>22</v>
      </c>
      <c r="O7995" t="s">
        <v>1579</v>
      </c>
      <c r="P7995" t="s">
        <v>24</v>
      </c>
    </row>
    <row r="7996" spans="1:16" x14ac:dyDescent="0.25">
      <c r="A7996" t="s">
        <v>9909</v>
      </c>
      <c r="B7996" s="1">
        <v>41461</v>
      </c>
      <c r="C7996">
        <v>2013</v>
      </c>
      <c r="D7996">
        <v>12</v>
      </c>
      <c r="E7996">
        <v>222.03176694505495</v>
      </c>
      <c r="F7996">
        <v>589.88199999999995</v>
      </c>
      <c r="G7996">
        <v>367.85023305494497</v>
      </c>
      <c r="H7996" t="s">
        <v>1</v>
      </c>
      <c r="I7996" t="s">
        <v>1177</v>
      </c>
      <c r="J7996" t="s">
        <v>3</v>
      </c>
      <c r="K7996" t="s">
        <v>4</v>
      </c>
      <c r="L7996" t="s">
        <v>749</v>
      </c>
      <c r="M7996" t="s">
        <v>6</v>
      </c>
      <c r="N7996" t="s">
        <v>22</v>
      </c>
      <c r="O7996" t="s">
        <v>1305</v>
      </c>
      <c r="P7996" t="s">
        <v>24</v>
      </c>
    </row>
    <row r="7997" spans="1:16" x14ac:dyDescent="0.25">
      <c r="A7997" t="s">
        <v>9910</v>
      </c>
      <c r="B7997" s="1">
        <v>40892</v>
      </c>
      <c r="C7997">
        <v>2011</v>
      </c>
      <c r="D7997">
        <v>8</v>
      </c>
      <c r="E7997">
        <v>733.93187938936489</v>
      </c>
      <c r="F7997">
        <v>5032.8</v>
      </c>
      <c r="G7997">
        <v>4298.8681206106357</v>
      </c>
      <c r="H7997" t="s">
        <v>26</v>
      </c>
      <c r="I7997" t="s">
        <v>2009</v>
      </c>
      <c r="J7997" t="s">
        <v>67</v>
      </c>
      <c r="K7997" t="s">
        <v>68</v>
      </c>
      <c r="L7997" t="s">
        <v>38</v>
      </c>
      <c r="M7997" t="s">
        <v>39</v>
      </c>
      <c r="N7997" t="s">
        <v>7</v>
      </c>
      <c r="O7997" t="s">
        <v>137</v>
      </c>
      <c r="P7997" t="s">
        <v>138</v>
      </c>
    </row>
    <row r="7998" spans="1:16" x14ac:dyDescent="0.25">
      <c r="A7998" t="s">
        <v>9911</v>
      </c>
      <c r="B7998" s="1">
        <v>41037</v>
      </c>
      <c r="C7998">
        <v>2012</v>
      </c>
      <c r="D7998">
        <v>5</v>
      </c>
      <c r="E7998">
        <v>1098.0918764056651</v>
      </c>
      <c r="F7998">
        <v>549.95000000000005</v>
      </c>
      <c r="G7998">
        <v>-548.14187640566502</v>
      </c>
      <c r="H7998" t="s">
        <v>1</v>
      </c>
      <c r="I7998" t="s">
        <v>2496</v>
      </c>
      <c r="J7998" t="s">
        <v>32</v>
      </c>
      <c r="K7998" t="s">
        <v>32</v>
      </c>
      <c r="L7998" t="s">
        <v>16</v>
      </c>
      <c r="M7998" t="s">
        <v>17</v>
      </c>
      <c r="N7998" t="s">
        <v>22</v>
      </c>
      <c r="O7998" t="s">
        <v>1225</v>
      </c>
      <c r="P7998" t="s">
        <v>125</v>
      </c>
    </row>
    <row r="7999" spans="1:16" x14ac:dyDescent="0.25">
      <c r="A7999" t="s">
        <v>9912</v>
      </c>
      <c r="B7999" s="1">
        <v>41170</v>
      </c>
      <c r="C7999">
        <v>2012</v>
      </c>
      <c r="D7999">
        <v>10</v>
      </c>
      <c r="E7999">
        <v>411.2044578518707</v>
      </c>
      <c r="F7999">
        <v>2899.9</v>
      </c>
      <c r="G7999">
        <v>2488.6955421481293</v>
      </c>
      <c r="H7999" t="s">
        <v>1</v>
      </c>
      <c r="I7999" t="s">
        <v>4082</v>
      </c>
      <c r="J7999" t="s">
        <v>3</v>
      </c>
      <c r="K7999" t="s">
        <v>4</v>
      </c>
      <c r="L7999" t="s">
        <v>16</v>
      </c>
      <c r="M7999" t="s">
        <v>17</v>
      </c>
      <c r="N7999" t="s">
        <v>22</v>
      </c>
      <c r="O7999" t="s">
        <v>631</v>
      </c>
      <c r="P7999" t="s">
        <v>24</v>
      </c>
    </row>
    <row r="8000" spans="1:16" x14ac:dyDescent="0.25">
      <c r="A8000" t="s">
        <v>9913</v>
      </c>
      <c r="B8000" s="1">
        <v>41168</v>
      </c>
      <c r="C8000">
        <v>2012</v>
      </c>
      <c r="D8000">
        <v>10</v>
      </c>
      <c r="E8000">
        <v>1278.8209835865994</v>
      </c>
      <c r="F8000">
        <v>3890</v>
      </c>
      <c r="G8000">
        <v>2611.1790164134009</v>
      </c>
      <c r="H8000" t="s">
        <v>171</v>
      </c>
      <c r="I8000" t="s">
        <v>3016</v>
      </c>
      <c r="J8000" t="s">
        <v>47</v>
      </c>
      <c r="K8000" t="s">
        <v>47</v>
      </c>
      <c r="L8000" t="s">
        <v>48</v>
      </c>
      <c r="M8000" t="s">
        <v>49</v>
      </c>
      <c r="N8000" t="s">
        <v>22</v>
      </c>
      <c r="O8000" t="s">
        <v>173</v>
      </c>
      <c r="P8000" t="s">
        <v>24</v>
      </c>
    </row>
    <row r="8001" spans="1:16" x14ac:dyDescent="0.25">
      <c r="A8001" t="s">
        <v>9914</v>
      </c>
      <c r="B8001" s="1">
        <v>41200</v>
      </c>
      <c r="C8001">
        <v>2012</v>
      </c>
      <c r="D8001">
        <v>13</v>
      </c>
      <c r="E8001">
        <v>1180.1542171276187</v>
      </c>
      <c r="F8001">
        <v>2455.1999999999998</v>
      </c>
      <c r="G8001">
        <v>1275.0457828723811</v>
      </c>
      <c r="H8001" t="s">
        <v>1</v>
      </c>
      <c r="I8001" t="s">
        <v>2777</v>
      </c>
      <c r="J8001" t="s">
        <v>57</v>
      </c>
      <c r="K8001" t="s">
        <v>58</v>
      </c>
      <c r="L8001" t="s">
        <v>92</v>
      </c>
      <c r="M8001" t="s">
        <v>6</v>
      </c>
      <c r="N8001" t="s">
        <v>22</v>
      </c>
      <c r="O8001" t="s">
        <v>1728</v>
      </c>
      <c r="P8001" t="s">
        <v>24</v>
      </c>
    </row>
    <row r="8002" spans="1:16" x14ac:dyDescent="0.25">
      <c r="A8002" t="s">
        <v>9915</v>
      </c>
      <c r="B8002" s="1">
        <v>41464</v>
      </c>
      <c r="C8002">
        <v>2013</v>
      </c>
      <c r="D8002">
        <v>12</v>
      </c>
      <c r="E8002">
        <v>76.053400543671714</v>
      </c>
      <c r="F8002">
        <v>162.51300000000001</v>
      </c>
      <c r="G8002">
        <v>86.459599456328291</v>
      </c>
      <c r="H8002" t="s">
        <v>26</v>
      </c>
      <c r="I8002" t="s">
        <v>3667</v>
      </c>
      <c r="J8002" t="s">
        <v>32</v>
      </c>
      <c r="K8002" t="s">
        <v>32</v>
      </c>
      <c r="L8002" t="s">
        <v>16</v>
      </c>
      <c r="M8002" t="s">
        <v>17</v>
      </c>
      <c r="N8002" t="s">
        <v>22</v>
      </c>
      <c r="O8002" t="s">
        <v>209</v>
      </c>
      <c r="P8002" t="s">
        <v>24</v>
      </c>
    </row>
    <row r="8003" spans="1:16" x14ac:dyDescent="0.25">
      <c r="A8003" t="s">
        <v>9916</v>
      </c>
      <c r="B8003" s="1">
        <v>41888</v>
      </c>
      <c r="C8003">
        <v>2014</v>
      </c>
      <c r="D8003">
        <v>10</v>
      </c>
      <c r="E8003">
        <v>60.321859466521602</v>
      </c>
      <c r="F8003">
        <v>9190</v>
      </c>
      <c r="G8003">
        <v>9129.6781405334787</v>
      </c>
      <c r="H8003" t="s">
        <v>171</v>
      </c>
      <c r="I8003" t="s">
        <v>2128</v>
      </c>
      <c r="J8003" t="s">
        <v>72</v>
      </c>
      <c r="K8003" t="s">
        <v>72</v>
      </c>
      <c r="L8003" t="s">
        <v>123</v>
      </c>
      <c r="M8003" t="s">
        <v>39</v>
      </c>
      <c r="N8003" t="s">
        <v>27</v>
      </c>
      <c r="O8003" t="s">
        <v>28</v>
      </c>
      <c r="P8003" t="s">
        <v>29</v>
      </c>
    </row>
    <row r="8004" spans="1:16" x14ac:dyDescent="0.25">
      <c r="A8004" t="s">
        <v>9917</v>
      </c>
      <c r="B8004" s="1">
        <v>41157</v>
      </c>
      <c r="C8004">
        <v>2012</v>
      </c>
      <c r="D8004">
        <v>10</v>
      </c>
      <c r="E8004">
        <v>560.29407040345791</v>
      </c>
      <c r="F8004">
        <v>3000</v>
      </c>
      <c r="G8004">
        <v>2439.7059295965419</v>
      </c>
      <c r="H8004" t="s">
        <v>1</v>
      </c>
      <c r="I8004" t="s">
        <v>1339</v>
      </c>
      <c r="J8004" t="s">
        <v>47</v>
      </c>
      <c r="K8004" t="s">
        <v>47</v>
      </c>
      <c r="L8004" t="s">
        <v>48</v>
      </c>
      <c r="M8004" t="s">
        <v>49</v>
      </c>
      <c r="N8004" t="s">
        <v>22</v>
      </c>
      <c r="O8004" t="s">
        <v>653</v>
      </c>
      <c r="P8004" t="s">
        <v>24</v>
      </c>
    </row>
    <row r="8005" spans="1:16" x14ac:dyDescent="0.25">
      <c r="A8005" t="s">
        <v>9918</v>
      </c>
      <c r="B8005" s="1">
        <v>41193</v>
      </c>
      <c r="C8005">
        <v>2012</v>
      </c>
      <c r="D8005">
        <v>6</v>
      </c>
      <c r="E8005">
        <v>313.15869569108389</v>
      </c>
      <c r="F8005">
        <v>574.20000000000005</v>
      </c>
      <c r="G8005">
        <v>261.04130430891615</v>
      </c>
      <c r="H8005" t="s">
        <v>26</v>
      </c>
      <c r="I8005" t="s">
        <v>2185</v>
      </c>
      <c r="J8005" t="s">
        <v>67</v>
      </c>
      <c r="K8005" t="s">
        <v>68</v>
      </c>
      <c r="L8005" t="s">
        <v>97</v>
      </c>
      <c r="M8005" t="s">
        <v>39</v>
      </c>
      <c r="N8005" t="s">
        <v>22</v>
      </c>
      <c r="O8005" t="s">
        <v>209</v>
      </c>
      <c r="P8005" t="s">
        <v>24</v>
      </c>
    </row>
    <row r="8006" spans="1:16" x14ac:dyDescent="0.25">
      <c r="A8006" t="s">
        <v>9919</v>
      </c>
      <c r="B8006" s="1">
        <v>41377</v>
      </c>
      <c r="C8006">
        <v>2013</v>
      </c>
      <c r="D8006">
        <v>10</v>
      </c>
      <c r="E8006">
        <v>32.098691794966662</v>
      </c>
      <c r="F8006">
        <v>179.9</v>
      </c>
      <c r="G8006">
        <v>147.80130820503334</v>
      </c>
      <c r="H8006" t="s">
        <v>1</v>
      </c>
      <c r="I8006" t="s">
        <v>569</v>
      </c>
      <c r="J8006" t="s">
        <v>32</v>
      </c>
      <c r="K8006" t="s">
        <v>32</v>
      </c>
      <c r="L8006" t="s">
        <v>16</v>
      </c>
      <c r="M8006" t="s">
        <v>17</v>
      </c>
      <c r="N8006" t="s">
        <v>22</v>
      </c>
      <c r="O8006" t="s">
        <v>3356</v>
      </c>
      <c r="P8006" t="s">
        <v>24</v>
      </c>
    </row>
    <row r="8007" spans="1:16" x14ac:dyDescent="0.25">
      <c r="A8007" t="s">
        <v>9920</v>
      </c>
      <c r="B8007" s="1">
        <v>41425</v>
      </c>
      <c r="C8007">
        <v>2013</v>
      </c>
      <c r="D8007">
        <v>10</v>
      </c>
      <c r="E8007">
        <v>498.82547962292534</v>
      </c>
      <c r="F8007">
        <v>2290</v>
      </c>
      <c r="G8007">
        <v>1791.1745203770747</v>
      </c>
      <c r="H8007" t="s">
        <v>1</v>
      </c>
      <c r="I8007" t="s">
        <v>1817</v>
      </c>
      <c r="J8007" t="s">
        <v>3</v>
      </c>
      <c r="K8007" t="s">
        <v>4</v>
      </c>
      <c r="L8007" t="s">
        <v>87</v>
      </c>
      <c r="M8007" t="s">
        <v>39</v>
      </c>
      <c r="N8007" t="s">
        <v>22</v>
      </c>
      <c r="O8007" t="s">
        <v>526</v>
      </c>
      <c r="P8007" t="s">
        <v>24</v>
      </c>
    </row>
    <row r="8008" spans="1:16" x14ac:dyDescent="0.25">
      <c r="A8008" t="s">
        <v>9921</v>
      </c>
      <c r="B8008" s="1">
        <v>41390</v>
      </c>
      <c r="C8008">
        <v>2013</v>
      </c>
      <c r="D8008">
        <v>10</v>
      </c>
      <c r="E8008">
        <v>32.158858671396644</v>
      </c>
      <c r="F8008">
        <v>2510</v>
      </c>
      <c r="G8008">
        <v>2477.8411413286035</v>
      </c>
      <c r="H8008" t="s">
        <v>1</v>
      </c>
      <c r="I8008" t="s">
        <v>7931</v>
      </c>
      <c r="J8008" t="s">
        <v>67</v>
      </c>
      <c r="K8008" t="s">
        <v>68</v>
      </c>
      <c r="L8008" t="s">
        <v>87</v>
      </c>
      <c r="M8008" t="s">
        <v>39</v>
      </c>
      <c r="N8008" t="s">
        <v>22</v>
      </c>
      <c r="O8008" t="s">
        <v>460</v>
      </c>
      <c r="P8008" t="s">
        <v>24</v>
      </c>
    </row>
    <row r="8009" spans="1:16" x14ac:dyDescent="0.25">
      <c r="A8009" t="s">
        <v>9922</v>
      </c>
      <c r="B8009" s="1">
        <v>41952</v>
      </c>
      <c r="C8009">
        <v>2014</v>
      </c>
      <c r="D8009">
        <v>13</v>
      </c>
      <c r="E8009">
        <v>1.7775926008550285</v>
      </c>
      <c r="F8009">
        <v>2244.4</v>
      </c>
      <c r="G8009">
        <v>2242.6224073991452</v>
      </c>
      <c r="H8009" t="s">
        <v>1</v>
      </c>
      <c r="I8009" t="s">
        <v>388</v>
      </c>
      <c r="J8009" t="s">
        <v>72</v>
      </c>
      <c r="K8009" t="s">
        <v>72</v>
      </c>
      <c r="L8009" t="s">
        <v>73</v>
      </c>
      <c r="M8009" t="s">
        <v>13</v>
      </c>
      <c r="N8009" t="s">
        <v>27</v>
      </c>
      <c r="O8009" t="s">
        <v>425</v>
      </c>
      <c r="P8009" t="s">
        <v>29</v>
      </c>
    </row>
    <row r="8010" spans="1:16" x14ac:dyDescent="0.25">
      <c r="A8010" t="s">
        <v>9923</v>
      </c>
      <c r="B8010" s="1">
        <v>40965</v>
      </c>
      <c r="C8010">
        <v>2012</v>
      </c>
      <c r="D8010">
        <v>9</v>
      </c>
      <c r="E8010">
        <v>61.159286560337002</v>
      </c>
      <c r="F8010">
        <v>3699</v>
      </c>
      <c r="G8010">
        <v>3637.840713439663</v>
      </c>
      <c r="H8010" t="s">
        <v>1</v>
      </c>
      <c r="I8010" t="s">
        <v>2012</v>
      </c>
      <c r="J8010" t="s">
        <v>42</v>
      </c>
      <c r="K8010" t="s">
        <v>43</v>
      </c>
      <c r="L8010" t="s">
        <v>44</v>
      </c>
      <c r="M8010" t="s">
        <v>6</v>
      </c>
      <c r="N8010" t="s">
        <v>22</v>
      </c>
      <c r="O8010" t="s">
        <v>406</v>
      </c>
      <c r="P8010" t="s">
        <v>24</v>
      </c>
    </row>
    <row r="8011" spans="1:16" x14ac:dyDescent="0.25">
      <c r="A8011" t="s">
        <v>9924</v>
      </c>
      <c r="B8011" s="1">
        <v>41162</v>
      </c>
      <c r="C8011">
        <v>2012</v>
      </c>
      <c r="D8011">
        <v>10</v>
      </c>
      <c r="E8011">
        <v>106.01953321015439</v>
      </c>
      <c r="F8011">
        <v>2380</v>
      </c>
      <c r="G8011">
        <v>2273.9804667898457</v>
      </c>
      <c r="H8011" t="s">
        <v>1</v>
      </c>
      <c r="I8011" t="s">
        <v>8409</v>
      </c>
      <c r="J8011" t="s">
        <v>47</v>
      </c>
      <c r="K8011" t="s">
        <v>47</v>
      </c>
      <c r="L8011" t="s">
        <v>48</v>
      </c>
      <c r="M8011" t="s">
        <v>49</v>
      </c>
      <c r="N8011" t="s">
        <v>22</v>
      </c>
      <c r="O8011" t="s">
        <v>1748</v>
      </c>
      <c r="P8011" t="s">
        <v>125</v>
      </c>
    </row>
    <row r="8012" spans="1:16" x14ac:dyDescent="0.25">
      <c r="A8012" t="s">
        <v>9925</v>
      </c>
      <c r="B8012" s="1">
        <v>41426</v>
      </c>
      <c r="C8012">
        <v>2013</v>
      </c>
      <c r="D8012">
        <v>20</v>
      </c>
      <c r="E8012">
        <v>3512.948287898163</v>
      </c>
      <c r="F8012">
        <v>1980</v>
      </c>
      <c r="G8012">
        <v>-1532.948287898163</v>
      </c>
      <c r="H8012" t="s">
        <v>26</v>
      </c>
      <c r="I8012" t="s">
        <v>2242</v>
      </c>
      <c r="J8012" t="s">
        <v>72</v>
      </c>
      <c r="K8012" t="s">
        <v>72</v>
      </c>
      <c r="L8012" t="s">
        <v>97</v>
      </c>
      <c r="M8012" t="s">
        <v>39</v>
      </c>
      <c r="N8012" t="s">
        <v>22</v>
      </c>
      <c r="O8012" t="s">
        <v>209</v>
      </c>
      <c r="P8012" t="s">
        <v>24</v>
      </c>
    </row>
    <row r="8013" spans="1:16" x14ac:dyDescent="0.25">
      <c r="A8013" t="s">
        <v>9926</v>
      </c>
      <c r="B8013" s="1">
        <v>41734</v>
      </c>
      <c r="C8013">
        <v>2014</v>
      </c>
      <c r="D8013">
        <v>10</v>
      </c>
      <c r="E8013">
        <v>418.00748827065559</v>
      </c>
      <c r="F8013">
        <v>3380</v>
      </c>
      <c r="G8013">
        <v>2961.9925117293442</v>
      </c>
      <c r="H8013" t="s">
        <v>1</v>
      </c>
      <c r="I8013" t="s">
        <v>5408</v>
      </c>
      <c r="J8013" t="s">
        <v>57</v>
      </c>
      <c r="K8013" t="s">
        <v>58</v>
      </c>
      <c r="L8013" t="s">
        <v>5</v>
      </c>
      <c r="M8013" t="s">
        <v>6</v>
      </c>
      <c r="N8013" t="s">
        <v>22</v>
      </c>
      <c r="O8013" t="s">
        <v>576</v>
      </c>
      <c r="P8013" t="s">
        <v>24</v>
      </c>
    </row>
    <row r="8014" spans="1:16" x14ac:dyDescent="0.25">
      <c r="A8014" t="s">
        <v>9927</v>
      </c>
      <c r="B8014" s="1">
        <v>41742</v>
      </c>
      <c r="C8014">
        <v>2014</v>
      </c>
      <c r="D8014">
        <v>12</v>
      </c>
      <c r="E8014">
        <v>3549.6810272679645</v>
      </c>
      <c r="F8014">
        <v>10448.200000000001</v>
      </c>
      <c r="G8014">
        <v>6898.5189727320358</v>
      </c>
      <c r="H8014" t="s">
        <v>26</v>
      </c>
      <c r="I8014" t="s">
        <v>9928</v>
      </c>
      <c r="J8014" t="s">
        <v>42</v>
      </c>
      <c r="K8014" t="s">
        <v>43</v>
      </c>
      <c r="L8014" t="s">
        <v>44</v>
      </c>
      <c r="M8014" t="s">
        <v>6</v>
      </c>
      <c r="N8014" t="s">
        <v>27</v>
      </c>
      <c r="O8014" t="s">
        <v>28</v>
      </c>
      <c r="P8014" t="s">
        <v>29</v>
      </c>
    </row>
    <row r="8015" spans="1:16" x14ac:dyDescent="0.25">
      <c r="A8015" t="s">
        <v>9929</v>
      </c>
      <c r="B8015" s="1">
        <v>41776</v>
      </c>
      <c r="C8015">
        <v>2014</v>
      </c>
      <c r="D8015">
        <v>12</v>
      </c>
      <c r="E8015">
        <v>34.134525396478047</v>
      </c>
      <c r="F8015">
        <v>1416.1</v>
      </c>
      <c r="G8015">
        <v>1381.9654746035219</v>
      </c>
      <c r="H8015" t="s">
        <v>171</v>
      </c>
      <c r="I8015" t="s">
        <v>3053</v>
      </c>
      <c r="J8015" t="s">
        <v>32</v>
      </c>
      <c r="K8015" t="s">
        <v>32</v>
      </c>
      <c r="L8015" t="s">
        <v>366</v>
      </c>
      <c r="M8015" t="s">
        <v>34</v>
      </c>
      <c r="N8015" t="s">
        <v>27</v>
      </c>
      <c r="O8015" t="s">
        <v>28</v>
      </c>
      <c r="P8015" t="s">
        <v>29</v>
      </c>
    </row>
    <row r="8016" spans="1:16" x14ac:dyDescent="0.25">
      <c r="A8016" t="s">
        <v>9930</v>
      </c>
      <c r="B8016" s="1">
        <v>41531</v>
      </c>
      <c r="C8016">
        <v>2013</v>
      </c>
      <c r="D8016">
        <v>10</v>
      </c>
      <c r="E8016">
        <v>54.222459845414555</v>
      </c>
      <c r="F8016">
        <v>7580</v>
      </c>
      <c r="G8016">
        <v>7525.777540154585</v>
      </c>
      <c r="H8016" t="s">
        <v>1</v>
      </c>
      <c r="I8016" t="s">
        <v>1981</v>
      </c>
      <c r="J8016" t="s">
        <v>72</v>
      </c>
      <c r="K8016" t="s">
        <v>72</v>
      </c>
      <c r="L8016" t="s">
        <v>38</v>
      </c>
      <c r="M8016" t="s">
        <v>39</v>
      </c>
      <c r="N8016" t="s">
        <v>27</v>
      </c>
      <c r="O8016" t="s">
        <v>28</v>
      </c>
      <c r="P8016" t="s">
        <v>29</v>
      </c>
    </row>
    <row r="8017" spans="1:16" x14ac:dyDescent="0.25">
      <c r="A8017" t="s">
        <v>9931</v>
      </c>
      <c r="B8017" s="1">
        <v>41652</v>
      </c>
      <c r="C8017">
        <v>2014</v>
      </c>
      <c r="D8017">
        <v>9</v>
      </c>
      <c r="E8017">
        <v>305.25908036713162</v>
      </c>
      <c r="F8017">
        <v>840.75</v>
      </c>
      <c r="G8017">
        <v>535.49091963286833</v>
      </c>
      <c r="H8017" t="s">
        <v>171</v>
      </c>
      <c r="I8017" t="s">
        <v>2603</v>
      </c>
      <c r="J8017" t="s">
        <v>3</v>
      </c>
      <c r="K8017" t="s">
        <v>4</v>
      </c>
      <c r="L8017" t="s">
        <v>749</v>
      </c>
      <c r="M8017" t="s">
        <v>6</v>
      </c>
      <c r="N8017" t="s">
        <v>22</v>
      </c>
      <c r="O8017" t="s">
        <v>173</v>
      </c>
      <c r="P8017" t="s">
        <v>24</v>
      </c>
    </row>
    <row r="8018" spans="1:16" x14ac:dyDescent="0.25">
      <c r="A8018" t="s">
        <v>9932</v>
      </c>
      <c r="B8018" s="1">
        <v>41324</v>
      </c>
      <c r="C8018">
        <v>2013</v>
      </c>
      <c r="D8018">
        <v>9</v>
      </c>
      <c r="E8018">
        <v>22.360457591534256</v>
      </c>
      <c r="F8018">
        <v>329.21100000000001</v>
      </c>
      <c r="G8018">
        <v>306.85054240846574</v>
      </c>
      <c r="H8018" t="s">
        <v>1</v>
      </c>
      <c r="I8018" t="s">
        <v>748</v>
      </c>
      <c r="J8018" t="s">
        <v>3</v>
      </c>
      <c r="K8018" t="s">
        <v>4</v>
      </c>
      <c r="L8018" t="s">
        <v>749</v>
      </c>
      <c r="M8018" t="s">
        <v>6</v>
      </c>
      <c r="N8018" t="s">
        <v>22</v>
      </c>
      <c r="O8018" t="s">
        <v>585</v>
      </c>
      <c r="P8018" t="s">
        <v>24</v>
      </c>
    </row>
    <row r="8019" spans="1:16" x14ac:dyDescent="0.25">
      <c r="A8019" t="s">
        <v>9933</v>
      </c>
      <c r="B8019" s="1">
        <v>41323</v>
      </c>
      <c r="C8019">
        <v>2013</v>
      </c>
      <c r="D8019">
        <v>9</v>
      </c>
      <c r="E8019">
        <v>107.89138440964834</v>
      </c>
      <c r="F8019">
        <v>1335.6</v>
      </c>
      <c r="G8019">
        <v>1227.7086155903517</v>
      </c>
      <c r="H8019" t="s">
        <v>171</v>
      </c>
      <c r="I8019" t="s">
        <v>2556</v>
      </c>
      <c r="J8019" t="s">
        <v>67</v>
      </c>
      <c r="K8019" t="s">
        <v>68</v>
      </c>
      <c r="L8019" t="s">
        <v>69</v>
      </c>
      <c r="M8019" t="s">
        <v>39</v>
      </c>
      <c r="N8019" t="s">
        <v>27</v>
      </c>
      <c r="O8019" t="s">
        <v>28</v>
      </c>
      <c r="P8019" t="s">
        <v>29</v>
      </c>
    </row>
    <row r="8020" spans="1:16" x14ac:dyDescent="0.25">
      <c r="A8020" t="s">
        <v>9934</v>
      </c>
      <c r="B8020" s="1">
        <v>40998</v>
      </c>
      <c r="C8020">
        <v>2012</v>
      </c>
      <c r="D8020">
        <v>10</v>
      </c>
      <c r="E8020">
        <v>210.62797827328677</v>
      </c>
      <c r="F8020">
        <v>179.9</v>
      </c>
      <c r="G8020">
        <v>-30.727978273286766</v>
      </c>
      <c r="H8020" t="s">
        <v>1</v>
      </c>
      <c r="I8020" t="s">
        <v>2441</v>
      </c>
      <c r="J8020" t="s">
        <v>32</v>
      </c>
      <c r="K8020" t="s">
        <v>32</v>
      </c>
      <c r="L8020" t="s">
        <v>16</v>
      </c>
      <c r="M8020" t="s">
        <v>17</v>
      </c>
      <c r="N8020" t="s">
        <v>22</v>
      </c>
      <c r="O8020" t="s">
        <v>633</v>
      </c>
      <c r="P8020" t="s">
        <v>24</v>
      </c>
    </row>
    <row r="8021" spans="1:16" x14ac:dyDescent="0.25">
      <c r="A8021" t="s">
        <v>9935</v>
      </c>
      <c r="B8021" s="1">
        <v>41183</v>
      </c>
      <c r="C8021">
        <v>2012</v>
      </c>
      <c r="D8021">
        <v>5</v>
      </c>
      <c r="E8021">
        <v>16.78763376477843</v>
      </c>
      <c r="F8021">
        <v>59.5</v>
      </c>
      <c r="G8021">
        <v>42.712366235221566</v>
      </c>
      <c r="H8021" t="s">
        <v>171</v>
      </c>
      <c r="I8021" t="s">
        <v>3071</v>
      </c>
      <c r="J8021" t="s">
        <v>3</v>
      </c>
      <c r="K8021" t="s">
        <v>4</v>
      </c>
      <c r="L8021" t="s">
        <v>131</v>
      </c>
      <c r="M8021" t="s">
        <v>39</v>
      </c>
      <c r="N8021" t="s">
        <v>22</v>
      </c>
      <c r="O8021" t="s">
        <v>173</v>
      </c>
      <c r="P8021" t="s">
        <v>24</v>
      </c>
    </row>
    <row r="8022" spans="1:16" x14ac:dyDescent="0.25">
      <c r="A8022" t="s">
        <v>9936</v>
      </c>
      <c r="B8022" s="1">
        <v>41375</v>
      </c>
      <c r="C8022">
        <v>2013</v>
      </c>
      <c r="D8022">
        <v>10</v>
      </c>
      <c r="E8022">
        <v>836.37650321174999</v>
      </c>
      <c r="F8022">
        <v>790</v>
      </c>
      <c r="G8022">
        <v>-46.376503211749991</v>
      </c>
      <c r="H8022" t="s">
        <v>171</v>
      </c>
      <c r="I8022" t="s">
        <v>4954</v>
      </c>
      <c r="J8022" t="s">
        <v>67</v>
      </c>
      <c r="K8022" t="s">
        <v>68</v>
      </c>
      <c r="L8022" t="s">
        <v>69</v>
      </c>
      <c r="M8022" t="s">
        <v>39</v>
      </c>
      <c r="N8022" t="s">
        <v>7</v>
      </c>
      <c r="O8022" t="s">
        <v>252</v>
      </c>
      <c r="P8022" t="s">
        <v>253</v>
      </c>
    </row>
    <row r="8023" spans="1:16" x14ac:dyDescent="0.25">
      <c r="A8023" t="s">
        <v>9937</v>
      </c>
      <c r="B8023" s="1">
        <v>41945</v>
      </c>
      <c r="C8023">
        <v>2014</v>
      </c>
      <c r="D8023">
        <v>6</v>
      </c>
      <c r="E8023">
        <v>3.9599006924486226</v>
      </c>
      <c r="F8023">
        <v>1449.942</v>
      </c>
      <c r="G8023">
        <v>1445.9820993075514</v>
      </c>
      <c r="H8023" t="s">
        <v>1</v>
      </c>
      <c r="I8023" t="s">
        <v>707</v>
      </c>
      <c r="J8023" t="s">
        <v>72</v>
      </c>
      <c r="K8023" t="s">
        <v>72</v>
      </c>
      <c r="L8023" t="s">
        <v>21</v>
      </c>
      <c r="M8023" t="s">
        <v>13</v>
      </c>
      <c r="N8023" t="s">
        <v>22</v>
      </c>
      <c r="O8023" t="s">
        <v>1142</v>
      </c>
      <c r="P8023" t="s">
        <v>24</v>
      </c>
    </row>
    <row r="8024" spans="1:16" x14ac:dyDescent="0.25">
      <c r="A8024" t="s">
        <v>9938</v>
      </c>
      <c r="B8024" s="1">
        <v>41494</v>
      </c>
      <c r="C8024">
        <v>2013</v>
      </c>
      <c r="D8024">
        <v>12</v>
      </c>
      <c r="E8024">
        <v>2749.0189150942383</v>
      </c>
      <c r="F8024">
        <v>6891.3</v>
      </c>
      <c r="G8024">
        <v>4142.2810849057623</v>
      </c>
      <c r="H8024" t="s">
        <v>1</v>
      </c>
      <c r="I8024" t="s">
        <v>2377</v>
      </c>
      <c r="J8024" t="s">
        <v>47</v>
      </c>
      <c r="K8024" t="s">
        <v>47</v>
      </c>
      <c r="L8024" t="s">
        <v>273</v>
      </c>
      <c r="M8024" t="s">
        <v>49</v>
      </c>
      <c r="N8024" t="s">
        <v>22</v>
      </c>
      <c r="O8024" t="s">
        <v>793</v>
      </c>
      <c r="P8024" t="s">
        <v>24</v>
      </c>
    </row>
    <row r="8025" spans="1:16" x14ac:dyDescent="0.25">
      <c r="A8025" t="s">
        <v>9939</v>
      </c>
      <c r="B8025" s="1">
        <v>40932</v>
      </c>
      <c r="C8025">
        <v>2012</v>
      </c>
      <c r="D8025">
        <v>27</v>
      </c>
      <c r="E8025">
        <v>2315.7947123324498</v>
      </c>
      <c r="F8025">
        <v>9944.5499999999993</v>
      </c>
      <c r="G8025">
        <v>7628.7552876675491</v>
      </c>
      <c r="H8025" t="s">
        <v>1</v>
      </c>
      <c r="I8025" t="s">
        <v>4031</v>
      </c>
      <c r="J8025" t="s">
        <v>37</v>
      </c>
      <c r="K8025" t="s">
        <v>37</v>
      </c>
      <c r="L8025" t="s">
        <v>123</v>
      </c>
      <c r="M8025" t="s">
        <v>39</v>
      </c>
      <c r="N8025" t="s">
        <v>22</v>
      </c>
      <c r="O8025" t="s">
        <v>4198</v>
      </c>
      <c r="P8025" t="s">
        <v>24</v>
      </c>
    </row>
    <row r="8026" spans="1:16" x14ac:dyDescent="0.25">
      <c r="A8026" t="s">
        <v>9940</v>
      </c>
      <c r="B8026" s="1">
        <v>41188</v>
      </c>
      <c r="C8026">
        <v>2012</v>
      </c>
      <c r="D8026">
        <v>13</v>
      </c>
      <c r="E8026">
        <v>2405.5839058593874</v>
      </c>
      <c r="F8026">
        <v>3484.4</v>
      </c>
      <c r="G8026">
        <v>1078.8160941406127</v>
      </c>
      <c r="H8026" t="s">
        <v>1</v>
      </c>
      <c r="I8026" t="s">
        <v>1581</v>
      </c>
      <c r="J8026" t="s">
        <v>57</v>
      </c>
      <c r="K8026" t="s">
        <v>58</v>
      </c>
      <c r="L8026" t="s">
        <v>92</v>
      </c>
      <c r="M8026" t="s">
        <v>6</v>
      </c>
      <c r="N8026" t="s">
        <v>22</v>
      </c>
      <c r="O8026" t="s">
        <v>173</v>
      </c>
      <c r="P8026" t="s">
        <v>24</v>
      </c>
    </row>
    <row r="8027" spans="1:16" x14ac:dyDescent="0.25">
      <c r="A8027" t="s">
        <v>9941</v>
      </c>
      <c r="B8027" s="1">
        <v>41680</v>
      </c>
      <c r="C8027">
        <v>2014</v>
      </c>
      <c r="D8027">
        <v>9</v>
      </c>
      <c r="E8027">
        <v>871.13312640111019</v>
      </c>
      <c r="F8027">
        <v>1752.41</v>
      </c>
      <c r="G8027">
        <v>881.27687359888989</v>
      </c>
      <c r="H8027" t="s">
        <v>1</v>
      </c>
      <c r="I8027" t="s">
        <v>1695</v>
      </c>
      <c r="J8027" t="s">
        <v>57</v>
      </c>
      <c r="K8027" t="s">
        <v>58</v>
      </c>
      <c r="L8027" t="s">
        <v>92</v>
      </c>
      <c r="M8027" t="s">
        <v>6</v>
      </c>
      <c r="N8027" t="s">
        <v>22</v>
      </c>
      <c r="O8027" t="s">
        <v>2595</v>
      </c>
      <c r="P8027" t="s">
        <v>24</v>
      </c>
    </row>
    <row r="8028" spans="1:16" x14ac:dyDescent="0.25">
      <c r="A8028" t="s">
        <v>9942</v>
      </c>
      <c r="B8028" s="1">
        <v>40968</v>
      </c>
      <c r="C8028">
        <v>2012</v>
      </c>
      <c r="D8028">
        <v>9</v>
      </c>
      <c r="E8028">
        <v>301.65813591307068</v>
      </c>
      <c r="F8028">
        <v>3150.4</v>
      </c>
      <c r="G8028">
        <v>2848.7418640869296</v>
      </c>
      <c r="H8028" t="s">
        <v>26</v>
      </c>
      <c r="I8028" t="s">
        <v>2872</v>
      </c>
      <c r="J8028" t="s">
        <v>3</v>
      </c>
      <c r="K8028" t="s">
        <v>4</v>
      </c>
      <c r="L8028" t="s">
        <v>5</v>
      </c>
      <c r="M8028" t="s">
        <v>6</v>
      </c>
      <c r="N8028" t="s">
        <v>27</v>
      </c>
      <c r="O8028" t="s">
        <v>28</v>
      </c>
      <c r="P8028" t="s">
        <v>29</v>
      </c>
    </row>
    <row r="8029" spans="1:16" x14ac:dyDescent="0.25">
      <c r="A8029" t="s">
        <v>9943</v>
      </c>
      <c r="B8029" s="1">
        <v>40990</v>
      </c>
      <c r="C8029">
        <v>2012</v>
      </c>
      <c r="D8029">
        <v>10</v>
      </c>
      <c r="E8029">
        <v>519.98224923186638</v>
      </c>
      <c r="F8029">
        <v>3380</v>
      </c>
      <c r="G8029">
        <v>2860.0177507681337</v>
      </c>
      <c r="H8029" t="s">
        <v>1</v>
      </c>
      <c r="I8029" t="s">
        <v>3012</v>
      </c>
      <c r="J8029" t="s">
        <v>57</v>
      </c>
      <c r="K8029" t="s">
        <v>58</v>
      </c>
      <c r="L8029" t="s">
        <v>5</v>
      </c>
      <c r="M8029" t="s">
        <v>6</v>
      </c>
      <c r="N8029" t="s">
        <v>22</v>
      </c>
      <c r="O8029" t="s">
        <v>1675</v>
      </c>
      <c r="P8029" t="s">
        <v>24</v>
      </c>
    </row>
    <row r="8030" spans="1:16" x14ac:dyDescent="0.25">
      <c r="A8030" t="s">
        <v>9944</v>
      </c>
      <c r="B8030" s="1">
        <v>41671</v>
      </c>
      <c r="C8030">
        <v>2014</v>
      </c>
      <c r="D8030">
        <v>9</v>
      </c>
      <c r="E8030">
        <v>186.6602408178247</v>
      </c>
      <c r="F8030">
        <v>3284.1</v>
      </c>
      <c r="G8030">
        <v>3097.4397591821753</v>
      </c>
      <c r="H8030" t="s">
        <v>1</v>
      </c>
      <c r="I8030" t="s">
        <v>1128</v>
      </c>
      <c r="J8030" t="s">
        <v>32</v>
      </c>
      <c r="K8030" t="s">
        <v>32</v>
      </c>
      <c r="L8030" t="s">
        <v>33</v>
      </c>
      <c r="M8030" t="s">
        <v>34</v>
      </c>
      <c r="N8030" t="s">
        <v>22</v>
      </c>
      <c r="O8030" t="s">
        <v>3340</v>
      </c>
      <c r="P8030" t="s">
        <v>24</v>
      </c>
    </row>
    <row r="8031" spans="1:16" x14ac:dyDescent="0.25">
      <c r="A8031" t="s">
        <v>9945</v>
      </c>
      <c r="B8031" s="1">
        <v>41070</v>
      </c>
      <c r="C8031">
        <v>2012</v>
      </c>
      <c r="D8031">
        <v>5</v>
      </c>
      <c r="E8031">
        <v>21.224213666807451</v>
      </c>
      <c r="F8031">
        <v>64.95</v>
      </c>
      <c r="G8031">
        <v>43.725786333192552</v>
      </c>
      <c r="H8031" t="s">
        <v>1</v>
      </c>
      <c r="I8031" t="s">
        <v>2358</v>
      </c>
      <c r="J8031" t="s">
        <v>3</v>
      </c>
      <c r="K8031" t="s">
        <v>4</v>
      </c>
      <c r="L8031" t="s">
        <v>118</v>
      </c>
      <c r="M8031" t="s">
        <v>49</v>
      </c>
      <c r="N8031" t="s">
        <v>7</v>
      </c>
      <c r="O8031" t="s">
        <v>1102</v>
      </c>
      <c r="P8031" t="s">
        <v>138</v>
      </c>
    </row>
    <row r="8032" spans="1:16" x14ac:dyDescent="0.25">
      <c r="A8032" t="s">
        <v>9946</v>
      </c>
      <c r="B8032" s="1">
        <v>41182</v>
      </c>
      <c r="C8032">
        <v>2012</v>
      </c>
      <c r="D8032">
        <v>10</v>
      </c>
      <c r="E8032">
        <v>49.878102777367857</v>
      </c>
      <c r="F8032">
        <v>2090</v>
      </c>
      <c r="G8032">
        <v>2040.1218972226322</v>
      </c>
      <c r="H8032" t="s">
        <v>1</v>
      </c>
      <c r="I8032" t="s">
        <v>2549</v>
      </c>
      <c r="J8032" t="s">
        <v>67</v>
      </c>
      <c r="K8032" t="s">
        <v>68</v>
      </c>
      <c r="L8032" t="s">
        <v>69</v>
      </c>
      <c r="M8032" t="s">
        <v>39</v>
      </c>
      <c r="N8032" t="s">
        <v>22</v>
      </c>
      <c r="O8032" t="s">
        <v>607</v>
      </c>
      <c r="P8032" t="s">
        <v>24</v>
      </c>
    </row>
    <row r="8033" spans="1:16" x14ac:dyDescent="0.25">
      <c r="A8033" t="s">
        <v>9947</v>
      </c>
      <c r="B8033" s="1">
        <v>41489</v>
      </c>
      <c r="C8033">
        <v>2013</v>
      </c>
      <c r="D8033">
        <v>9</v>
      </c>
      <c r="E8033">
        <v>21.649444893779709</v>
      </c>
      <c r="F8033">
        <v>293.61099999999999</v>
      </c>
      <c r="G8033">
        <v>271.96155510622026</v>
      </c>
      <c r="H8033" t="s">
        <v>1</v>
      </c>
      <c r="I8033" t="s">
        <v>2734</v>
      </c>
      <c r="J8033" t="s">
        <v>3</v>
      </c>
      <c r="K8033" t="s">
        <v>4</v>
      </c>
      <c r="L8033" t="s">
        <v>118</v>
      </c>
      <c r="M8033" t="s">
        <v>49</v>
      </c>
      <c r="N8033" t="s">
        <v>7</v>
      </c>
      <c r="O8033" t="s">
        <v>2181</v>
      </c>
      <c r="P8033" t="s">
        <v>113</v>
      </c>
    </row>
    <row r="8034" spans="1:16" x14ac:dyDescent="0.25">
      <c r="A8034" t="s">
        <v>9948</v>
      </c>
      <c r="B8034" s="1">
        <v>41964</v>
      </c>
      <c r="C8034">
        <v>2014</v>
      </c>
      <c r="D8034">
        <v>520</v>
      </c>
      <c r="E8034">
        <v>48.554632421177153</v>
      </c>
      <c r="F8034">
        <v>5188.8059999999996</v>
      </c>
      <c r="G8034">
        <v>5140.2513675788223</v>
      </c>
      <c r="H8034" t="s">
        <v>1</v>
      </c>
      <c r="I8034" t="s">
        <v>3059</v>
      </c>
      <c r="J8034" t="s">
        <v>3</v>
      </c>
      <c r="K8034" t="s">
        <v>4</v>
      </c>
      <c r="L8034" t="s">
        <v>200</v>
      </c>
      <c r="M8034" t="s">
        <v>49</v>
      </c>
      <c r="N8034" t="s">
        <v>22</v>
      </c>
      <c r="O8034" t="s">
        <v>539</v>
      </c>
      <c r="P8034" t="s">
        <v>24</v>
      </c>
    </row>
    <row r="8035" spans="1:16" x14ac:dyDescent="0.25">
      <c r="A8035" t="s">
        <v>9949</v>
      </c>
      <c r="B8035" s="1">
        <v>41065</v>
      </c>
      <c r="C8035">
        <v>2012</v>
      </c>
      <c r="D8035">
        <v>6</v>
      </c>
      <c r="E8035">
        <v>4852.1744976877171</v>
      </c>
      <c r="F8035">
        <v>1947</v>
      </c>
      <c r="G8035">
        <v>-2905.1744976877171</v>
      </c>
      <c r="H8035" t="s">
        <v>328</v>
      </c>
      <c r="I8035" t="s">
        <v>1704</v>
      </c>
      <c r="J8035" t="s">
        <v>42</v>
      </c>
      <c r="K8035" t="s">
        <v>43</v>
      </c>
      <c r="L8035" t="s">
        <v>38</v>
      </c>
      <c r="M8035" t="s">
        <v>39</v>
      </c>
      <c r="N8035" t="s">
        <v>22</v>
      </c>
      <c r="O8035" t="s">
        <v>329</v>
      </c>
      <c r="P8035" t="s">
        <v>24</v>
      </c>
    </row>
    <row r="8036" spans="1:16" x14ac:dyDescent="0.25">
      <c r="A8036" t="s">
        <v>9950</v>
      </c>
      <c r="B8036" s="1">
        <v>41268</v>
      </c>
      <c r="C8036">
        <v>2012</v>
      </c>
      <c r="D8036">
        <v>18</v>
      </c>
      <c r="E8036">
        <v>419.73771146466424</v>
      </c>
      <c r="F8036">
        <v>6568.2</v>
      </c>
      <c r="G8036">
        <v>6148.4622885353356</v>
      </c>
      <c r="H8036" t="s">
        <v>171</v>
      </c>
      <c r="I8036" t="s">
        <v>855</v>
      </c>
      <c r="J8036" t="s">
        <v>37</v>
      </c>
      <c r="K8036" t="s">
        <v>37</v>
      </c>
      <c r="L8036" t="s">
        <v>123</v>
      </c>
      <c r="M8036" t="s">
        <v>39</v>
      </c>
      <c r="N8036" t="s">
        <v>22</v>
      </c>
      <c r="O8036" t="s">
        <v>173</v>
      </c>
      <c r="P8036" t="s">
        <v>24</v>
      </c>
    </row>
    <row r="8037" spans="1:16" x14ac:dyDescent="0.25">
      <c r="A8037" t="s">
        <v>9951</v>
      </c>
      <c r="B8037" s="1">
        <v>41045</v>
      </c>
      <c r="C8037">
        <v>2012</v>
      </c>
      <c r="D8037">
        <v>12</v>
      </c>
      <c r="E8037">
        <v>4245.6839607452985</v>
      </c>
      <c r="F8037">
        <v>3123.9</v>
      </c>
      <c r="G8037">
        <v>-1121.7839607452984</v>
      </c>
      <c r="H8037" t="s">
        <v>171</v>
      </c>
      <c r="I8037" t="s">
        <v>4016</v>
      </c>
      <c r="J8037" t="s">
        <v>47</v>
      </c>
      <c r="K8037" t="s">
        <v>47</v>
      </c>
      <c r="L8037" t="s">
        <v>48</v>
      </c>
      <c r="M8037" t="s">
        <v>49</v>
      </c>
      <c r="N8037" t="s">
        <v>27</v>
      </c>
      <c r="O8037" t="s">
        <v>28</v>
      </c>
      <c r="P8037" t="s">
        <v>29</v>
      </c>
    </row>
    <row r="8038" spans="1:16" x14ac:dyDescent="0.25">
      <c r="A8038" t="s">
        <v>9952</v>
      </c>
      <c r="B8038" s="1">
        <v>41158</v>
      </c>
      <c r="C8038">
        <v>2012</v>
      </c>
      <c r="D8038">
        <v>5</v>
      </c>
      <c r="E8038">
        <v>1317.5289650695888</v>
      </c>
      <c r="F8038">
        <v>840</v>
      </c>
      <c r="G8038">
        <v>-477.52896506958882</v>
      </c>
      <c r="H8038" t="s">
        <v>1</v>
      </c>
      <c r="I8038" t="s">
        <v>538</v>
      </c>
      <c r="J8038" t="s">
        <v>42</v>
      </c>
      <c r="K8038" t="s">
        <v>43</v>
      </c>
      <c r="L8038" t="s">
        <v>44</v>
      </c>
      <c r="M8038" t="s">
        <v>6</v>
      </c>
      <c r="N8038" t="s">
        <v>22</v>
      </c>
      <c r="O8038" t="s">
        <v>493</v>
      </c>
      <c r="P8038" t="s">
        <v>24</v>
      </c>
    </row>
    <row r="8039" spans="1:16" x14ac:dyDescent="0.25">
      <c r="A8039" t="s">
        <v>9953</v>
      </c>
      <c r="B8039" s="1">
        <v>41794</v>
      </c>
      <c r="C8039">
        <v>2014</v>
      </c>
      <c r="D8039">
        <v>12</v>
      </c>
      <c r="E8039">
        <v>308.76406062298037</v>
      </c>
      <c r="F8039">
        <v>696.08199999999999</v>
      </c>
      <c r="G8039">
        <v>387.31793937701963</v>
      </c>
      <c r="H8039" t="s">
        <v>1</v>
      </c>
      <c r="I8039" t="s">
        <v>9954</v>
      </c>
      <c r="J8039" t="s">
        <v>3</v>
      </c>
      <c r="K8039" t="s">
        <v>4</v>
      </c>
      <c r="L8039" t="s">
        <v>16</v>
      </c>
      <c r="M8039" t="s">
        <v>17</v>
      </c>
      <c r="N8039" t="s">
        <v>27</v>
      </c>
      <c r="O8039" t="s">
        <v>1503</v>
      </c>
      <c r="P8039" t="s">
        <v>1504</v>
      </c>
    </row>
    <row r="8040" spans="1:16" x14ac:dyDescent="0.25">
      <c r="A8040" t="s">
        <v>9955</v>
      </c>
      <c r="B8040" s="1">
        <v>40926</v>
      </c>
      <c r="C8040">
        <v>2012</v>
      </c>
      <c r="D8040">
        <v>4</v>
      </c>
      <c r="E8040">
        <v>31.486366361966869</v>
      </c>
      <c r="F8040">
        <v>542.1</v>
      </c>
      <c r="G8040">
        <v>510.61363363803315</v>
      </c>
      <c r="H8040" t="s">
        <v>1</v>
      </c>
      <c r="I8040" t="s">
        <v>1008</v>
      </c>
      <c r="J8040" t="s">
        <v>72</v>
      </c>
      <c r="K8040" t="s">
        <v>72</v>
      </c>
      <c r="L8040" t="s">
        <v>87</v>
      </c>
      <c r="M8040" t="s">
        <v>39</v>
      </c>
      <c r="N8040" t="s">
        <v>22</v>
      </c>
      <c r="O8040" t="s">
        <v>655</v>
      </c>
      <c r="P8040" t="s">
        <v>24</v>
      </c>
    </row>
    <row r="8041" spans="1:16" x14ac:dyDescent="0.25">
      <c r="A8041" t="s">
        <v>9956</v>
      </c>
      <c r="B8041" s="1">
        <v>41081</v>
      </c>
      <c r="C8041">
        <v>2012</v>
      </c>
      <c r="D8041">
        <v>12</v>
      </c>
      <c r="E8041">
        <v>6084.5645659881593</v>
      </c>
      <c r="F8041">
        <v>7068</v>
      </c>
      <c r="G8041">
        <v>983.4354340118407</v>
      </c>
      <c r="H8041" t="s">
        <v>1</v>
      </c>
      <c r="I8041" t="s">
        <v>2377</v>
      </c>
      <c r="J8041" t="s">
        <v>47</v>
      </c>
      <c r="K8041" t="s">
        <v>47</v>
      </c>
      <c r="L8041" t="s">
        <v>273</v>
      </c>
      <c r="M8041" t="s">
        <v>49</v>
      </c>
      <c r="N8041" t="s">
        <v>22</v>
      </c>
      <c r="O8041" t="s">
        <v>1675</v>
      </c>
      <c r="P8041" t="s">
        <v>24</v>
      </c>
    </row>
    <row r="8042" spans="1:16" x14ac:dyDescent="0.25">
      <c r="A8042" t="s">
        <v>9957</v>
      </c>
      <c r="B8042" s="1">
        <v>41451</v>
      </c>
      <c r="C8042">
        <v>2013</v>
      </c>
      <c r="D8042">
        <v>12</v>
      </c>
      <c r="E8042">
        <v>641.70756235958379</v>
      </c>
      <c r="F8042">
        <v>3588</v>
      </c>
      <c r="G8042">
        <v>2946.2924376404162</v>
      </c>
      <c r="H8042" t="s">
        <v>1</v>
      </c>
      <c r="I8042" t="s">
        <v>3765</v>
      </c>
      <c r="J8042" t="s">
        <v>100</v>
      </c>
      <c r="K8042" t="s">
        <v>287</v>
      </c>
      <c r="L8042" t="s">
        <v>101</v>
      </c>
      <c r="M8042" t="s">
        <v>34</v>
      </c>
      <c r="N8042" t="s">
        <v>22</v>
      </c>
      <c r="O8042" t="s">
        <v>790</v>
      </c>
      <c r="P8042" t="s">
        <v>24</v>
      </c>
    </row>
    <row r="8043" spans="1:16" x14ac:dyDescent="0.25">
      <c r="A8043" t="s">
        <v>9958</v>
      </c>
      <c r="B8043" s="1">
        <v>41848</v>
      </c>
      <c r="C8043">
        <v>2014</v>
      </c>
      <c r="D8043">
        <v>12</v>
      </c>
      <c r="E8043">
        <v>196.93404850872147</v>
      </c>
      <c r="F8043">
        <v>276</v>
      </c>
      <c r="G8043">
        <v>79.065951491278526</v>
      </c>
      <c r="H8043" t="s">
        <v>1</v>
      </c>
      <c r="I8043" t="s">
        <v>2174</v>
      </c>
      <c r="J8043" t="s">
        <v>3</v>
      </c>
      <c r="K8043" t="s">
        <v>4</v>
      </c>
      <c r="L8043" t="s">
        <v>118</v>
      </c>
      <c r="M8043" t="s">
        <v>49</v>
      </c>
      <c r="N8043" t="s">
        <v>22</v>
      </c>
      <c r="O8043" t="s">
        <v>631</v>
      </c>
      <c r="P8043" t="s">
        <v>24</v>
      </c>
    </row>
    <row r="8044" spans="1:16" x14ac:dyDescent="0.25">
      <c r="A8044" t="s">
        <v>9959</v>
      </c>
      <c r="B8044" s="1">
        <v>41904</v>
      </c>
      <c r="C8044">
        <v>2014</v>
      </c>
      <c r="D8044">
        <v>10</v>
      </c>
      <c r="E8044">
        <v>1928.3800717107049</v>
      </c>
      <c r="F8044">
        <v>9990</v>
      </c>
      <c r="G8044">
        <v>8061.6199282892949</v>
      </c>
      <c r="H8044" t="s">
        <v>171</v>
      </c>
      <c r="I8044" t="s">
        <v>3437</v>
      </c>
      <c r="J8044" t="s">
        <v>67</v>
      </c>
      <c r="K8044" t="s">
        <v>68</v>
      </c>
      <c r="L8044" t="s">
        <v>87</v>
      </c>
      <c r="M8044" t="s">
        <v>39</v>
      </c>
      <c r="N8044" t="s">
        <v>22</v>
      </c>
      <c r="O8044" t="s">
        <v>173</v>
      </c>
      <c r="P8044" t="s">
        <v>24</v>
      </c>
    </row>
    <row r="8045" spans="1:16" x14ac:dyDescent="0.25">
      <c r="A8045" t="s">
        <v>9960</v>
      </c>
      <c r="B8045" s="1">
        <v>41561</v>
      </c>
      <c r="C8045">
        <v>2013</v>
      </c>
      <c r="D8045">
        <v>13</v>
      </c>
      <c r="E8045">
        <v>734.04121338838149</v>
      </c>
      <c r="F8045">
        <v>334.67599999999999</v>
      </c>
      <c r="G8045">
        <v>-399.36521338838151</v>
      </c>
      <c r="H8045" t="s">
        <v>1</v>
      </c>
      <c r="I8045" t="s">
        <v>3463</v>
      </c>
      <c r="J8045" t="s">
        <v>3</v>
      </c>
      <c r="K8045" t="s">
        <v>4</v>
      </c>
      <c r="L8045" t="s">
        <v>118</v>
      </c>
      <c r="M8045" t="s">
        <v>49</v>
      </c>
      <c r="N8045" t="s">
        <v>22</v>
      </c>
      <c r="O8045" t="s">
        <v>1089</v>
      </c>
      <c r="P8045" t="s">
        <v>24</v>
      </c>
    </row>
    <row r="8046" spans="1:16" x14ac:dyDescent="0.25">
      <c r="A8046" t="s">
        <v>9961</v>
      </c>
      <c r="B8046" s="1">
        <v>41275</v>
      </c>
      <c r="C8046">
        <v>2013</v>
      </c>
      <c r="D8046">
        <v>9</v>
      </c>
      <c r="E8046">
        <v>147.54127183896543</v>
      </c>
      <c r="F8046">
        <v>185.49600000000001</v>
      </c>
      <c r="G8046">
        <v>37.954728161034581</v>
      </c>
      <c r="H8046" t="s">
        <v>1</v>
      </c>
      <c r="I8046" t="s">
        <v>4013</v>
      </c>
      <c r="J8046" t="s">
        <v>3</v>
      </c>
      <c r="K8046" t="s">
        <v>4</v>
      </c>
      <c r="L8046" t="s">
        <v>131</v>
      </c>
      <c r="M8046" t="s">
        <v>39</v>
      </c>
      <c r="N8046" t="s">
        <v>22</v>
      </c>
      <c r="O8046" t="s">
        <v>913</v>
      </c>
      <c r="P8046" t="s">
        <v>24</v>
      </c>
    </row>
    <row r="8047" spans="1:16" x14ac:dyDescent="0.25">
      <c r="A8047" t="s">
        <v>9962</v>
      </c>
      <c r="B8047" s="1">
        <v>41046</v>
      </c>
      <c r="C8047">
        <v>2012</v>
      </c>
      <c r="D8047">
        <v>10</v>
      </c>
      <c r="E8047">
        <v>4668.7529858032358</v>
      </c>
      <c r="F8047">
        <v>4990</v>
      </c>
      <c r="G8047">
        <v>321.24701419676421</v>
      </c>
      <c r="H8047" t="s">
        <v>1</v>
      </c>
      <c r="I8047" t="s">
        <v>2400</v>
      </c>
      <c r="J8047" t="s">
        <v>3</v>
      </c>
      <c r="K8047" t="s">
        <v>4</v>
      </c>
      <c r="L8047" t="s">
        <v>87</v>
      </c>
      <c r="M8047" t="s">
        <v>39</v>
      </c>
      <c r="N8047" t="s">
        <v>7</v>
      </c>
      <c r="O8047" t="s">
        <v>362</v>
      </c>
      <c r="P8047" t="s">
        <v>253</v>
      </c>
    </row>
    <row r="8048" spans="1:16" x14ac:dyDescent="0.25">
      <c r="A8048" t="s">
        <v>9963</v>
      </c>
      <c r="B8048" s="1">
        <v>41125</v>
      </c>
      <c r="C8048">
        <v>2012</v>
      </c>
      <c r="D8048">
        <v>12</v>
      </c>
      <c r="E8048">
        <v>5.7873826159324206</v>
      </c>
      <c r="F8048">
        <v>3650.4</v>
      </c>
      <c r="G8048">
        <v>3644.6126173840676</v>
      </c>
      <c r="H8048" t="s">
        <v>1</v>
      </c>
      <c r="I8048" t="s">
        <v>2857</v>
      </c>
      <c r="J8048" t="s">
        <v>57</v>
      </c>
      <c r="K8048" t="s">
        <v>58</v>
      </c>
      <c r="L8048" t="s">
        <v>5</v>
      </c>
      <c r="M8048" t="s">
        <v>6</v>
      </c>
      <c r="N8048" t="s">
        <v>22</v>
      </c>
      <c r="O8048" t="s">
        <v>684</v>
      </c>
      <c r="P8048" t="s">
        <v>24</v>
      </c>
    </row>
    <row r="8049" spans="1:16" x14ac:dyDescent="0.25">
      <c r="A8049" t="s">
        <v>9964</v>
      </c>
      <c r="B8049" s="1">
        <v>41143</v>
      </c>
      <c r="C8049">
        <v>2012</v>
      </c>
      <c r="D8049">
        <v>10</v>
      </c>
      <c r="E8049">
        <v>494.59650282389805</v>
      </c>
      <c r="F8049">
        <v>16000</v>
      </c>
      <c r="G8049">
        <v>15505.403497176101</v>
      </c>
      <c r="H8049" t="s">
        <v>1</v>
      </c>
      <c r="I8049" t="s">
        <v>2849</v>
      </c>
      <c r="J8049" t="s">
        <v>42</v>
      </c>
      <c r="K8049" t="s">
        <v>43</v>
      </c>
      <c r="L8049" t="s">
        <v>44</v>
      </c>
      <c r="M8049" t="s">
        <v>6</v>
      </c>
      <c r="N8049" t="s">
        <v>27</v>
      </c>
      <c r="O8049" t="s">
        <v>166</v>
      </c>
      <c r="P8049" t="s">
        <v>167</v>
      </c>
    </row>
    <row r="8050" spans="1:16" x14ac:dyDescent="0.25">
      <c r="A8050" t="s">
        <v>9965</v>
      </c>
      <c r="B8050" s="1">
        <v>41223</v>
      </c>
      <c r="C8050">
        <v>2012</v>
      </c>
      <c r="D8050">
        <v>120</v>
      </c>
      <c r="E8050">
        <v>378.86819414907973</v>
      </c>
      <c r="F8050">
        <v>487.2</v>
      </c>
      <c r="G8050">
        <v>108.33180585092026</v>
      </c>
      <c r="H8050" t="s">
        <v>1</v>
      </c>
      <c r="I8050" t="s">
        <v>878</v>
      </c>
      <c r="J8050" t="s">
        <v>3</v>
      </c>
      <c r="K8050" t="s">
        <v>4</v>
      </c>
      <c r="L8050" t="s">
        <v>200</v>
      </c>
      <c r="M8050" t="s">
        <v>49</v>
      </c>
      <c r="N8050" t="s">
        <v>22</v>
      </c>
      <c r="O8050" t="s">
        <v>1195</v>
      </c>
      <c r="P8050" t="s">
        <v>24</v>
      </c>
    </row>
    <row r="8051" spans="1:16" x14ac:dyDescent="0.25">
      <c r="A8051" t="s">
        <v>9966</v>
      </c>
      <c r="B8051" s="1">
        <v>41266</v>
      </c>
      <c r="C8051">
        <v>2012</v>
      </c>
      <c r="D8051">
        <v>8</v>
      </c>
      <c r="E8051">
        <v>5447.8199767153219</v>
      </c>
      <c r="F8051">
        <v>7592.4</v>
      </c>
      <c r="G8051">
        <v>2144.5800232846777</v>
      </c>
      <c r="H8051" t="s">
        <v>26</v>
      </c>
      <c r="I8051" t="s">
        <v>1470</v>
      </c>
      <c r="J8051" t="s">
        <v>67</v>
      </c>
      <c r="K8051" t="s">
        <v>68</v>
      </c>
      <c r="L8051" t="s">
        <v>87</v>
      </c>
      <c r="M8051" t="s">
        <v>39</v>
      </c>
      <c r="N8051" t="s">
        <v>7</v>
      </c>
      <c r="O8051" t="s">
        <v>137</v>
      </c>
      <c r="P8051" t="s">
        <v>138</v>
      </c>
    </row>
    <row r="8052" spans="1:16" x14ac:dyDescent="0.25">
      <c r="A8052" t="s">
        <v>9967</v>
      </c>
      <c r="B8052" s="1">
        <v>41286</v>
      </c>
      <c r="C8052">
        <v>2013</v>
      </c>
      <c r="D8052">
        <v>18</v>
      </c>
      <c r="E8052">
        <v>538.68323624401921</v>
      </c>
      <c r="F8052">
        <v>8365.4660000000003</v>
      </c>
      <c r="G8052">
        <v>7826.7827637559813</v>
      </c>
      <c r="H8052" t="s">
        <v>26</v>
      </c>
      <c r="I8052" t="s">
        <v>889</v>
      </c>
      <c r="J8052" t="s">
        <v>37</v>
      </c>
      <c r="K8052" t="s">
        <v>37</v>
      </c>
      <c r="L8052" t="s">
        <v>54</v>
      </c>
      <c r="M8052" t="s">
        <v>34</v>
      </c>
      <c r="N8052" t="s">
        <v>22</v>
      </c>
      <c r="O8052" t="s">
        <v>209</v>
      </c>
      <c r="P8052" t="s">
        <v>24</v>
      </c>
    </row>
    <row r="8053" spans="1:16" x14ac:dyDescent="0.25">
      <c r="A8053" t="s">
        <v>9968</v>
      </c>
      <c r="B8053" s="1">
        <v>41055</v>
      </c>
      <c r="C8053">
        <v>2012</v>
      </c>
      <c r="D8053">
        <v>10</v>
      </c>
      <c r="E8053">
        <v>202.67981825203455</v>
      </c>
      <c r="F8053">
        <v>2680</v>
      </c>
      <c r="G8053">
        <v>2477.3201817479653</v>
      </c>
      <c r="H8053" t="s">
        <v>1</v>
      </c>
      <c r="I8053" t="s">
        <v>2756</v>
      </c>
      <c r="J8053" t="s">
        <v>57</v>
      </c>
      <c r="K8053" t="s">
        <v>58</v>
      </c>
      <c r="L8053" t="s">
        <v>92</v>
      </c>
      <c r="M8053" t="s">
        <v>6</v>
      </c>
      <c r="N8053" t="s">
        <v>22</v>
      </c>
      <c r="O8053" t="s">
        <v>617</v>
      </c>
      <c r="P8053" t="s">
        <v>24</v>
      </c>
    </row>
    <row r="8054" spans="1:16" x14ac:dyDescent="0.25">
      <c r="A8054" t="s">
        <v>9969</v>
      </c>
      <c r="B8054" s="1">
        <v>41228</v>
      </c>
      <c r="C8054">
        <v>2012</v>
      </c>
      <c r="D8054">
        <v>8</v>
      </c>
      <c r="E8054">
        <v>130.84272032442286</v>
      </c>
      <c r="F8054">
        <v>336</v>
      </c>
      <c r="G8054">
        <v>205.15727967557714</v>
      </c>
      <c r="H8054" t="s">
        <v>1</v>
      </c>
      <c r="I8054" t="s">
        <v>2972</v>
      </c>
      <c r="J8054" t="s">
        <v>3</v>
      </c>
      <c r="K8054" t="s">
        <v>4</v>
      </c>
      <c r="L8054" t="s">
        <v>118</v>
      </c>
      <c r="M8054" t="s">
        <v>49</v>
      </c>
      <c r="N8054" t="s">
        <v>7</v>
      </c>
      <c r="O8054" t="s">
        <v>1740</v>
      </c>
      <c r="P8054" t="s">
        <v>1741</v>
      </c>
    </row>
    <row r="8055" spans="1:16" x14ac:dyDescent="0.25">
      <c r="A8055" t="s">
        <v>9970</v>
      </c>
      <c r="B8055" s="1">
        <v>41348</v>
      </c>
      <c r="C8055">
        <v>2013</v>
      </c>
      <c r="D8055">
        <v>10</v>
      </c>
      <c r="E8055">
        <v>554.40594984584789</v>
      </c>
      <c r="F8055">
        <v>2510</v>
      </c>
      <c r="G8055">
        <v>1955.5940501541522</v>
      </c>
      <c r="H8055" t="s">
        <v>1</v>
      </c>
      <c r="I8055" t="s">
        <v>6991</v>
      </c>
      <c r="J8055" t="s">
        <v>67</v>
      </c>
      <c r="K8055" t="s">
        <v>68</v>
      </c>
      <c r="L8055" t="s">
        <v>87</v>
      </c>
      <c r="M8055" t="s">
        <v>39</v>
      </c>
      <c r="N8055" t="s">
        <v>22</v>
      </c>
      <c r="O8055" t="s">
        <v>1748</v>
      </c>
      <c r="P8055" t="s">
        <v>125</v>
      </c>
    </row>
    <row r="8056" spans="1:16" x14ac:dyDescent="0.25">
      <c r="A8056" t="s">
        <v>9971</v>
      </c>
      <c r="B8056" s="1">
        <v>41904</v>
      </c>
      <c r="C8056">
        <v>2014</v>
      </c>
      <c r="D8056">
        <v>8</v>
      </c>
      <c r="E8056">
        <v>291.75806757158165</v>
      </c>
      <c r="F8056">
        <v>12640</v>
      </c>
      <c r="G8056">
        <v>12348.241932428418</v>
      </c>
      <c r="H8056" t="s">
        <v>1</v>
      </c>
      <c r="I8056" t="s">
        <v>9067</v>
      </c>
      <c r="J8056" t="s">
        <v>42</v>
      </c>
      <c r="K8056" t="s">
        <v>43</v>
      </c>
      <c r="L8056" t="s">
        <v>44</v>
      </c>
      <c r="M8056" t="s">
        <v>6</v>
      </c>
      <c r="N8056" t="s">
        <v>7</v>
      </c>
      <c r="O8056" t="s">
        <v>297</v>
      </c>
      <c r="P8056" t="s">
        <v>138</v>
      </c>
    </row>
    <row r="8057" spans="1:16" x14ac:dyDescent="0.25">
      <c r="A8057" t="s">
        <v>9972</v>
      </c>
      <c r="B8057" s="1">
        <v>41963</v>
      </c>
      <c r="C8057">
        <v>2014</v>
      </c>
      <c r="D8057">
        <v>13</v>
      </c>
      <c r="E8057">
        <v>37.747872943493626</v>
      </c>
      <c r="F8057">
        <v>285.07600000000002</v>
      </c>
      <c r="G8057">
        <v>247.32812705650639</v>
      </c>
      <c r="H8057" t="s">
        <v>26</v>
      </c>
      <c r="I8057" t="s">
        <v>1114</v>
      </c>
      <c r="J8057" t="s">
        <v>3</v>
      </c>
      <c r="K8057" t="s">
        <v>4</v>
      </c>
      <c r="L8057" t="s">
        <v>118</v>
      </c>
      <c r="M8057" t="s">
        <v>49</v>
      </c>
      <c r="N8057" t="s">
        <v>22</v>
      </c>
      <c r="O8057" t="s">
        <v>209</v>
      </c>
      <c r="P8057" t="s">
        <v>24</v>
      </c>
    </row>
    <row r="8058" spans="1:16" x14ac:dyDescent="0.25">
      <c r="A8058" t="s">
        <v>9973</v>
      </c>
      <c r="B8058" s="1">
        <v>41266</v>
      </c>
      <c r="C8058">
        <v>2012</v>
      </c>
      <c r="D8058">
        <v>8</v>
      </c>
      <c r="E8058">
        <v>241.21968213346662</v>
      </c>
      <c r="F8058">
        <v>7600</v>
      </c>
      <c r="G8058">
        <v>7358.7803178665336</v>
      </c>
      <c r="H8058" t="s">
        <v>1</v>
      </c>
      <c r="I8058" t="s">
        <v>3425</v>
      </c>
      <c r="J8058" t="s">
        <v>42</v>
      </c>
      <c r="K8058" t="s">
        <v>43</v>
      </c>
      <c r="L8058" t="s">
        <v>44</v>
      </c>
      <c r="M8058" t="s">
        <v>6</v>
      </c>
      <c r="N8058" t="s">
        <v>7</v>
      </c>
      <c r="O8058" t="s">
        <v>1151</v>
      </c>
      <c r="P8058" t="s">
        <v>113</v>
      </c>
    </row>
    <row r="8059" spans="1:16" x14ac:dyDescent="0.25">
      <c r="A8059" t="s">
        <v>9974</v>
      </c>
      <c r="B8059" s="1">
        <v>41333</v>
      </c>
      <c r="C8059">
        <v>2013</v>
      </c>
      <c r="D8059">
        <v>9</v>
      </c>
      <c r="E8059">
        <v>1153.1970088105895</v>
      </c>
      <c r="F8059">
        <v>1752.3</v>
      </c>
      <c r="G8059">
        <v>599.10299118941043</v>
      </c>
      <c r="H8059" t="s">
        <v>1</v>
      </c>
      <c r="I8059" t="s">
        <v>2419</v>
      </c>
      <c r="J8059" t="s">
        <v>57</v>
      </c>
      <c r="K8059" t="s">
        <v>58</v>
      </c>
      <c r="L8059" t="s">
        <v>92</v>
      </c>
      <c r="M8059" t="s">
        <v>6</v>
      </c>
      <c r="N8059" t="s">
        <v>22</v>
      </c>
      <c r="O8059" t="s">
        <v>643</v>
      </c>
      <c r="P8059" t="s">
        <v>24</v>
      </c>
    </row>
    <row r="8060" spans="1:16" x14ac:dyDescent="0.25">
      <c r="A8060" t="s">
        <v>9975</v>
      </c>
      <c r="B8060" s="1">
        <v>41003</v>
      </c>
      <c r="C8060">
        <v>2012</v>
      </c>
      <c r="D8060">
        <v>10</v>
      </c>
      <c r="E8060">
        <v>3169.4912795934488</v>
      </c>
      <c r="F8060">
        <v>9990</v>
      </c>
      <c r="G8060">
        <v>6820.5087204065512</v>
      </c>
      <c r="H8060" t="s">
        <v>1</v>
      </c>
      <c r="I8060" t="s">
        <v>2211</v>
      </c>
      <c r="J8060" t="s">
        <v>42</v>
      </c>
      <c r="K8060" t="s">
        <v>43</v>
      </c>
      <c r="L8060" t="s">
        <v>44</v>
      </c>
      <c r="M8060" t="s">
        <v>6</v>
      </c>
      <c r="N8060" t="s">
        <v>22</v>
      </c>
      <c r="O8060" t="s">
        <v>875</v>
      </c>
      <c r="P8060" t="s">
        <v>24</v>
      </c>
    </row>
    <row r="8061" spans="1:16" x14ac:dyDescent="0.25">
      <c r="A8061" t="s">
        <v>9976</v>
      </c>
      <c r="B8061" s="1">
        <v>41045</v>
      </c>
      <c r="C8061">
        <v>2012</v>
      </c>
      <c r="D8061">
        <v>10</v>
      </c>
      <c r="E8061">
        <v>1189.4609514884069</v>
      </c>
      <c r="F8061">
        <v>1999.5</v>
      </c>
      <c r="G8061">
        <v>810.03904851159314</v>
      </c>
      <c r="H8061" t="s">
        <v>26</v>
      </c>
      <c r="I8061" t="s">
        <v>133</v>
      </c>
      <c r="J8061" t="s">
        <v>72</v>
      </c>
      <c r="K8061" t="s">
        <v>72</v>
      </c>
      <c r="L8061" t="s">
        <v>73</v>
      </c>
      <c r="M8061" t="s">
        <v>13</v>
      </c>
      <c r="N8061" t="s">
        <v>22</v>
      </c>
      <c r="O8061" t="s">
        <v>209</v>
      </c>
      <c r="P8061" t="s">
        <v>24</v>
      </c>
    </row>
    <row r="8062" spans="1:16" x14ac:dyDescent="0.25">
      <c r="A8062" t="s">
        <v>9977</v>
      </c>
      <c r="B8062" s="1">
        <v>41080</v>
      </c>
      <c r="C8062">
        <v>2012</v>
      </c>
      <c r="D8062">
        <v>6</v>
      </c>
      <c r="E8062">
        <v>1622.4572254606305</v>
      </c>
      <c r="F8062">
        <v>1554</v>
      </c>
      <c r="G8062">
        <v>-68.457225460630525</v>
      </c>
      <c r="H8062" t="s">
        <v>1</v>
      </c>
      <c r="I8062" t="s">
        <v>4288</v>
      </c>
      <c r="J8062" t="s">
        <v>32</v>
      </c>
      <c r="K8062" t="s">
        <v>32</v>
      </c>
      <c r="L8062" t="s">
        <v>33</v>
      </c>
      <c r="M8062" t="s">
        <v>34</v>
      </c>
      <c r="N8062" t="s">
        <v>22</v>
      </c>
      <c r="O8062" t="s">
        <v>566</v>
      </c>
      <c r="P8062" t="s">
        <v>24</v>
      </c>
    </row>
    <row r="8063" spans="1:16" x14ac:dyDescent="0.25">
      <c r="A8063" t="s">
        <v>9978</v>
      </c>
      <c r="B8063" s="1">
        <v>40896</v>
      </c>
      <c r="C8063">
        <v>2011</v>
      </c>
      <c r="D8063">
        <v>4</v>
      </c>
      <c r="E8063">
        <v>9.4901212344059314</v>
      </c>
      <c r="F8063">
        <v>106.255</v>
      </c>
      <c r="G8063">
        <v>96.764878765594062</v>
      </c>
      <c r="H8063" t="s">
        <v>1</v>
      </c>
      <c r="I8063" t="s">
        <v>130</v>
      </c>
      <c r="J8063" t="s">
        <v>3</v>
      </c>
      <c r="K8063" t="s">
        <v>4</v>
      </c>
      <c r="L8063" t="s">
        <v>131</v>
      </c>
      <c r="M8063" t="s">
        <v>39</v>
      </c>
      <c r="N8063" t="s">
        <v>22</v>
      </c>
      <c r="O8063" t="s">
        <v>668</v>
      </c>
      <c r="P8063" t="s">
        <v>24</v>
      </c>
    </row>
    <row r="8064" spans="1:16" x14ac:dyDescent="0.25">
      <c r="A8064" t="s">
        <v>9979</v>
      </c>
      <c r="B8064" s="1">
        <v>40902</v>
      </c>
      <c r="C8064">
        <v>2011</v>
      </c>
      <c r="D8064">
        <v>9</v>
      </c>
      <c r="E8064">
        <v>10.094749362588139</v>
      </c>
      <c r="F8064">
        <v>447.41050000000001</v>
      </c>
      <c r="G8064">
        <v>437.3157506374119</v>
      </c>
      <c r="H8064" t="s">
        <v>26</v>
      </c>
      <c r="I8064" t="s">
        <v>1577</v>
      </c>
      <c r="J8064" t="s">
        <v>3</v>
      </c>
      <c r="K8064" t="s">
        <v>4</v>
      </c>
      <c r="L8064" t="s">
        <v>118</v>
      </c>
      <c r="M8064" t="s">
        <v>49</v>
      </c>
      <c r="N8064" t="s">
        <v>22</v>
      </c>
      <c r="O8064" t="s">
        <v>209</v>
      </c>
      <c r="P8064" t="s">
        <v>24</v>
      </c>
    </row>
    <row r="8065" spans="1:16" x14ac:dyDescent="0.25">
      <c r="A8065" t="s">
        <v>9980</v>
      </c>
      <c r="B8065" s="1">
        <v>41621</v>
      </c>
      <c r="C8065">
        <v>2013</v>
      </c>
      <c r="D8065">
        <v>13</v>
      </c>
      <c r="E8065">
        <v>3069.8132905477669</v>
      </c>
      <c r="F8065">
        <v>4277</v>
      </c>
      <c r="G8065">
        <v>1207.1867094522331</v>
      </c>
      <c r="H8065" t="s">
        <v>26</v>
      </c>
      <c r="I8065" t="s">
        <v>4700</v>
      </c>
      <c r="J8065" t="s">
        <v>32</v>
      </c>
      <c r="K8065" t="s">
        <v>32</v>
      </c>
      <c r="L8065" t="s">
        <v>33</v>
      </c>
      <c r="M8065" t="s">
        <v>34</v>
      </c>
      <c r="N8065" t="s">
        <v>27</v>
      </c>
      <c r="O8065" t="s">
        <v>28</v>
      </c>
      <c r="P8065" t="s">
        <v>29</v>
      </c>
    </row>
    <row r="8066" spans="1:16" x14ac:dyDescent="0.25">
      <c r="A8066" t="s">
        <v>9981</v>
      </c>
      <c r="B8066" s="1">
        <v>41089</v>
      </c>
      <c r="C8066">
        <v>2012</v>
      </c>
      <c r="D8066">
        <v>12</v>
      </c>
      <c r="E8066">
        <v>1296.3857746879448</v>
      </c>
      <c r="F8066">
        <v>7644</v>
      </c>
      <c r="G8066">
        <v>6347.6142253120552</v>
      </c>
      <c r="H8066" t="s">
        <v>1</v>
      </c>
      <c r="I8066" t="s">
        <v>2789</v>
      </c>
      <c r="J8066" t="s">
        <v>3</v>
      </c>
      <c r="K8066" t="s">
        <v>4</v>
      </c>
      <c r="L8066" t="s">
        <v>5</v>
      </c>
      <c r="M8066" t="s">
        <v>6</v>
      </c>
      <c r="N8066" t="s">
        <v>22</v>
      </c>
      <c r="O8066" t="s">
        <v>372</v>
      </c>
      <c r="P8066" t="s">
        <v>24</v>
      </c>
    </row>
    <row r="8067" spans="1:16" x14ac:dyDescent="0.25">
      <c r="A8067" t="s">
        <v>9982</v>
      </c>
      <c r="B8067" s="1">
        <v>41160</v>
      </c>
      <c r="C8067">
        <v>2012</v>
      </c>
      <c r="D8067">
        <v>10</v>
      </c>
      <c r="E8067">
        <v>263.05671483653543</v>
      </c>
      <c r="F8067">
        <v>1790</v>
      </c>
      <c r="G8067">
        <v>1526.9432851634647</v>
      </c>
      <c r="H8067" t="s">
        <v>1</v>
      </c>
      <c r="I8067" t="s">
        <v>1906</v>
      </c>
      <c r="J8067" t="s">
        <v>72</v>
      </c>
      <c r="K8067" t="s">
        <v>72</v>
      </c>
      <c r="L8067" t="s">
        <v>97</v>
      </c>
      <c r="M8067" t="s">
        <v>39</v>
      </c>
      <c r="N8067" t="s">
        <v>22</v>
      </c>
      <c r="O8067" t="s">
        <v>1017</v>
      </c>
      <c r="P8067" t="s">
        <v>24</v>
      </c>
    </row>
    <row r="8068" spans="1:16" x14ac:dyDescent="0.25">
      <c r="A8068" t="s">
        <v>9983</v>
      </c>
      <c r="B8068" s="1">
        <v>41603</v>
      </c>
      <c r="C8068">
        <v>2013</v>
      </c>
      <c r="D8068">
        <v>13</v>
      </c>
      <c r="E8068">
        <v>246.23217276679847</v>
      </c>
      <c r="F8068">
        <v>649.87</v>
      </c>
      <c r="G8068">
        <v>403.63782723320151</v>
      </c>
      <c r="H8068" t="s">
        <v>1</v>
      </c>
      <c r="I8068" t="s">
        <v>2160</v>
      </c>
      <c r="J8068" t="s">
        <v>3</v>
      </c>
      <c r="K8068" t="s">
        <v>4</v>
      </c>
      <c r="L8068" t="s">
        <v>749</v>
      </c>
      <c r="M8068" t="s">
        <v>6</v>
      </c>
      <c r="N8068" t="s">
        <v>22</v>
      </c>
      <c r="O8068" t="s">
        <v>640</v>
      </c>
      <c r="P8068" t="s">
        <v>24</v>
      </c>
    </row>
    <row r="8069" spans="1:16" x14ac:dyDescent="0.25">
      <c r="A8069" t="s">
        <v>9984</v>
      </c>
      <c r="B8069" s="1">
        <v>40907</v>
      </c>
      <c r="C8069">
        <v>2011</v>
      </c>
      <c r="D8069">
        <v>9</v>
      </c>
      <c r="E8069">
        <v>69.476751325037867</v>
      </c>
      <c r="F8069">
        <v>5292</v>
      </c>
      <c r="G8069">
        <v>5222.5232486749619</v>
      </c>
      <c r="H8069" t="s">
        <v>1</v>
      </c>
      <c r="I8069" t="s">
        <v>1365</v>
      </c>
      <c r="J8069" t="s">
        <v>57</v>
      </c>
      <c r="K8069" t="s">
        <v>58</v>
      </c>
      <c r="L8069" t="s">
        <v>5</v>
      </c>
      <c r="M8069" t="s">
        <v>6</v>
      </c>
      <c r="N8069" t="s">
        <v>22</v>
      </c>
      <c r="O8069" t="s">
        <v>306</v>
      </c>
      <c r="P8069" t="s">
        <v>24</v>
      </c>
    </row>
    <row r="8070" spans="1:16" x14ac:dyDescent="0.25">
      <c r="A8070" t="s">
        <v>9985</v>
      </c>
      <c r="B8070" s="1">
        <v>41368</v>
      </c>
      <c r="C8070">
        <v>2013</v>
      </c>
      <c r="D8070">
        <v>9</v>
      </c>
      <c r="E8070">
        <v>1840.4028456050198</v>
      </c>
      <c r="F8070">
        <v>2631.2</v>
      </c>
      <c r="G8070">
        <v>790.79715439498</v>
      </c>
      <c r="H8070" t="s">
        <v>1</v>
      </c>
      <c r="I8070" t="s">
        <v>862</v>
      </c>
      <c r="J8070" t="s">
        <v>67</v>
      </c>
      <c r="K8070" t="s">
        <v>68</v>
      </c>
      <c r="L8070" t="s">
        <v>87</v>
      </c>
      <c r="M8070" t="s">
        <v>39</v>
      </c>
      <c r="N8070" t="s">
        <v>27</v>
      </c>
      <c r="O8070" t="s">
        <v>768</v>
      </c>
      <c r="P8070" t="s">
        <v>769</v>
      </c>
    </row>
    <row r="8071" spans="1:16" x14ac:dyDescent="0.25">
      <c r="A8071" t="s">
        <v>9986</v>
      </c>
      <c r="B8071" s="1">
        <v>41892</v>
      </c>
      <c r="C8071">
        <v>2014</v>
      </c>
      <c r="D8071">
        <v>10</v>
      </c>
      <c r="E8071">
        <v>1.3172667205440112</v>
      </c>
      <c r="F8071">
        <v>3290</v>
      </c>
      <c r="G8071">
        <v>3288.682733279456</v>
      </c>
      <c r="H8071" t="s">
        <v>328</v>
      </c>
      <c r="I8071" t="s">
        <v>814</v>
      </c>
      <c r="J8071" t="s">
        <v>3</v>
      </c>
      <c r="K8071" t="s">
        <v>4</v>
      </c>
      <c r="L8071" t="s">
        <v>101</v>
      </c>
      <c r="M8071" t="s">
        <v>34</v>
      </c>
      <c r="N8071" t="s">
        <v>22</v>
      </c>
      <c r="O8071" t="s">
        <v>329</v>
      </c>
      <c r="P8071" t="s">
        <v>24</v>
      </c>
    </row>
    <row r="8072" spans="1:16" x14ac:dyDescent="0.25">
      <c r="A8072" t="s">
        <v>9987</v>
      </c>
      <c r="B8072" s="1">
        <v>40898</v>
      </c>
      <c r="C8072">
        <v>2011</v>
      </c>
      <c r="D8072">
        <v>8</v>
      </c>
      <c r="E8072">
        <v>203.17093300244082</v>
      </c>
      <c r="F8072">
        <v>2952.6</v>
      </c>
      <c r="G8072">
        <v>2749.4290669975589</v>
      </c>
      <c r="H8072" t="s">
        <v>171</v>
      </c>
      <c r="I8072" t="s">
        <v>1332</v>
      </c>
      <c r="J8072" t="s">
        <v>3</v>
      </c>
      <c r="K8072" t="s">
        <v>4</v>
      </c>
      <c r="L8072" t="s">
        <v>101</v>
      </c>
      <c r="M8072" t="s">
        <v>34</v>
      </c>
      <c r="N8072" t="s">
        <v>7</v>
      </c>
      <c r="O8072" t="s">
        <v>252</v>
      </c>
      <c r="P8072" t="s">
        <v>253</v>
      </c>
    </row>
    <row r="8073" spans="1:16" x14ac:dyDescent="0.25">
      <c r="A8073" t="s">
        <v>9988</v>
      </c>
      <c r="B8073" s="1">
        <v>41098</v>
      </c>
      <c r="C8073">
        <v>2012</v>
      </c>
      <c r="D8073">
        <v>4</v>
      </c>
      <c r="E8073">
        <v>1.557480426541618</v>
      </c>
      <c r="F8073">
        <v>46</v>
      </c>
      <c r="G8073">
        <v>44.442519573458384</v>
      </c>
      <c r="H8073" t="s">
        <v>1</v>
      </c>
      <c r="I8073" t="s">
        <v>1566</v>
      </c>
      <c r="J8073" t="s">
        <v>3</v>
      </c>
      <c r="K8073" t="s">
        <v>4</v>
      </c>
      <c r="L8073" t="s">
        <v>131</v>
      </c>
      <c r="M8073" t="s">
        <v>39</v>
      </c>
      <c r="N8073" t="s">
        <v>7</v>
      </c>
      <c r="O8073" t="s">
        <v>422</v>
      </c>
      <c r="P8073" t="s">
        <v>9</v>
      </c>
    </row>
    <row r="8074" spans="1:16" x14ac:dyDescent="0.25">
      <c r="A8074" t="s">
        <v>9989</v>
      </c>
      <c r="B8074" s="1">
        <v>41144</v>
      </c>
      <c r="C8074">
        <v>2012</v>
      </c>
      <c r="D8074">
        <v>36</v>
      </c>
      <c r="E8074">
        <v>549.4580880211081</v>
      </c>
      <c r="F8074">
        <v>2407.1999999999998</v>
      </c>
      <c r="G8074">
        <v>1857.7419119788917</v>
      </c>
      <c r="H8074" t="s">
        <v>328</v>
      </c>
      <c r="I8074" t="s">
        <v>5086</v>
      </c>
      <c r="J8074" t="s">
        <v>3</v>
      </c>
      <c r="K8074" t="s">
        <v>4</v>
      </c>
      <c r="L8074" t="s">
        <v>749</v>
      </c>
      <c r="M8074" t="s">
        <v>6</v>
      </c>
      <c r="N8074" t="s">
        <v>22</v>
      </c>
      <c r="O8074" t="s">
        <v>329</v>
      </c>
      <c r="P8074" t="s">
        <v>24</v>
      </c>
    </row>
    <row r="8075" spans="1:16" x14ac:dyDescent="0.25">
      <c r="A8075" t="s">
        <v>9990</v>
      </c>
      <c r="B8075" s="1">
        <v>41453</v>
      </c>
      <c r="C8075">
        <v>2013</v>
      </c>
      <c r="D8075">
        <v>24</v>
      </c>
      <c r="E8075">
        <v>636.29306719153021</v>
      </c>
      <c r="F8075">
        <v>4354.2</v>
      </c>
      <c r="G8075">
        <v>3717.9069328084697</v>
      </c>
      <c r="H8075" t="s">
        <v>328</v>
      </c>
      <c r="I8075" t="s">
        <v>3608</v>
      </c>
      <c r="J8075" t="s">
        <v>57</v>
      </c>
      <c r="K8075" t="s">
        <v>58</v>
      </c>
      <c r="L8075" t="s">
        <v>92</v>
      </c>
      <c r="M8075" t="s">
        <v>6</v>
      </c>
      <c r="N8075" t="s">
        <v>22</v>
      </c>
      <c r="O8075" t="s">
        <v>329</v>
      </c>
      <c r="P8075" t="s">
        <v>24</v>
      </c>
    </row>
    <row r="8076" spans="1:16" x14ac:dyDescent="0.25">
      <c r="A8076" t="s">
        <v>9991</v>
      </c>
      <c r="B8076" s="1">
        <v>41059</v>
      </c>
      <c r="C8076">
        <v>2012</v>
      </c>
      <c r="D8076">
        <v>10</v>
      </c>
      <c r="E8076">
        <v>318.18795305428694</v>
      </c>
      <c r="F8076">
        <v>1880</v>
      </c>
      <c r="G8076">
        <v>1561.8120469457131</v>
      </c>
      <c r="H8076" t="s">
        <v>328</v>
      </c>
      <c r="I8076" t="s">
        <v>2267</v>
      </c>
      <c r="J8076" t="s">
        <v>57</v>
      </c>
      <c r="K8076" t="s">
        <v>58</v>
      </c>
      <c r="L8076" t="s">
        <v>92</v>
      </c>
      <c r="M8076" t="s">
        <v>6</v>
      </c>
      <c r="N8076" t="s">
        <v>22</v>
      </c>
      <c r="O8076" t="s">
        <v>329</v>
      </c>
      <c r="P8076" t="s">
        <v>24</v>
      </c>
    </row>
    <row r="8077" spans="1:16" x14ac:dyDescent="0.25">
      <c r="A8077" t="s">
        <v>9992</v>
      </c>
      <c r="B8077" s="1">
        <v>41117</v>
      </c>
      <c r="C8077">
        <v>2012</v>
      </c>
      <c r="D8077">
        <v>9</v>
      </c>
      <c r="E8077">
        <v>2890.9613217737415</v>
      </c>
      <c r="F8077">
        <v>8001</v>
      </c>
      <c r="G8077">
        <v>5110.0386782262585</v>
      </c>
      <c r="H8077" t="s">
        <v>171</v>
      </c>
      <c r="I8077" t="s">
        <v>6428</v>
      </c>
      <c r="J8077" t="s">
        <v>3</v>
      </c>
      <c r="K8077" t="s">
        <v>4</v>
      </c>
      <c r="L8077" t="s">
        <v>101</v>
      </c>
      <c r="M8077" t="s">
        <v>34</v>
      </c>
      <c r="N8077" t="s">
        <v>7</v>
      </c>
      <c r="O8077" t="s">
        <v>252</v>
      </c>
      <c r="P8077" t="s">
        <v>253</v>
      </c>
    </row>
    <row r="8078" spans="1:16" x14ac:dyDescent="0.25">
      <c r="A8078" t="s">
        <v>9993</v>
      </c>
      <c r="B8078" s="1">
        <v>41393</v>
      </c>
      <c r="C8078">
        <v>2013</v>
      </c>
      <c r="D8078">
        <v>10</v>
      </c>
      <c r="E8078">
        <v>20.133793222912267</v>
      </c>
      <c r="F8078">
        <v>129.5</v>
      </c>
      <c r="G8078">
        <v>109.36620677708774</v>
      </c>
      <c r="H8078" t="s">
        <v>1</v>
      </c>
      <c r="I8078" t="s">
        <v>3137</v>
      </c>
      <c r="J8078" t="s">
        <v>3</v>
      </c>
      <c r="K8078" t="s">
        <v>4</v>
      </c>
      <c r="L8078" t="s">
        <v>131</v>
      </c>
      <c r="M8078" t="s">
        <v>39</v>
      </c>
      <c r="N8078" t="s">
        <v>22</v>
      </c>
      <c r="O8078" t="s">
        <v>524</v>
      </c>
      <c r="P8078" t="s">
        <v>24</v>
      </c>
    </row>
    <row r="8079" spans="1:16" x14ac:dyDescent="0.25">
      <c r="A8079" t="s">
        <v>9994</v>
      </c>
      <c r="B8079" s="1">
        <v>41355</v>
      </c>
      <c r="C8079">
        <v>2013</v>
      </c>
      <c r="D8079">
        <v>9</v>
      </c>
      <c r="E8079">
        <v>2414.4670774737542</v>
      </c>
      <c r="F8079">
        <v>1461.914</v>
      </c>
      <c r="G8079">
        <v>-952.55307747375423</v>
      </c>
      <c r="H8079" t="s">
        <v>1</v>
      </c>
      <c r="I8079" t="s">
        <v>4510</v>
      </c>
      <c r="J8079" t="s">
        <v>37</v>
      </c>
      <c r="K8079" t="s">
        <v>37</v>
      </c>
      <c r="L8079" t="s">
        <v>54</v>
      </c>
      <c r="M8079" t="s">
        <v>34</v>
      </c>
      <c r="N8079" t="s">
        <v>27</v>
      </c>
      <c r="O8079" t="s">
        <v>1503</v>
      </c>
      <c r="P8079" t="s">
        <v>1504</v>
      </c>
    </row>
    <row r="8080" spans="1:16" x14ac:dyDescent="0.25">
      <c r="A8080" t="s">
        <v>9995</v>
      </c>
      <c r="B8080" s="1">
        <v>41005</v>
      </c>
      <c r="C8080">
        <v>2012</v>
      </c>
      <c r="D8080">
        <v>30</v>
      </c>
      <c r="E8080">
        <v>7727.6414907890558</v>
      </c>
      <c r="F8080">
        <v>11070</v>
      </c>
      <c r="G8080">
        <v>3342.3585092109442</v>
      </c>
      <c r="H8080" t="s">
        <v>1</v>
      </c>
      <c r="I8080" t="s">
        <v>2091</v>
      </c>
      <c r="J8080" t="s">
        <v>37</v>
      </c>
      <c r="K8080" t="s">
        <v>37</v>
      </c>
      <c r="L8080" t="s">
        <v>123</v>
      </c>
      <c r="M8080" t="s">
        <v>39</v>
      </c>
      <c r="N8080" t="s">
        <v>22</v>
      </c>
      <c r="O8080" t="s">
        <v>1584</v>
      </c>
      <c r="P8080" t="s">
        <v>24</v>
      </c>
    </row>
    <row r="8081" spans="1:16" x14ac:dyDescent="0.25">
      <c r="A8081" t="s">
        <v>9996</v>
      </c>
      <c r="B8081" s="1">
        <v>41004</v>
      </c>
      <c r="C8081">
        <v>2012</v>
      </c>
      <c r="D8081">
        <v>10</v>
      </c>
      <c r="E8081">
        <v>847.24537817766429</v>
      </c>
      <c r="F8081">
        <v>3190</v>
      </c>
      <c r="G8081">
        <v>2342.7546218223356</v>
      </c>
      <c r="H8081" t="s">
        <v>1</v>
      </c>
      <c r="I8081" t="s">
        <v>5441</v>
      </c>
      <c r="J8081" t="s">
        <v>32</v>
      </c>
      <c r="K8081" t="s">
        <v>32</v>
      </c>
      <c r="L8081" t="s">
        <v>33</v>
      </c>
      <c r="M8081" t="s">
        <v>34</v>
      </c>
      <c r="N8081" t="s">
        <v>22</v>
      </c>
      <c r="O8081" t="s">
        <v>746</v>
      </c>
      <c r="P8081" t="s">
        <v>24</v>
      </c>
    </row>
    <row r="8082" spans="1:16" x14ac:dyDescent="0.25">
      <c r="A8082" t="s">
        <v>9997</v>
      </c>
      <c r="B8082" s="1">
        <v>41123</v>
      </c>
      <c r="C8082">
        <v>2012</v>
      </c>
      <c r="D8082">
        <v>12</v>
      </c>
      <c r="E8082">
        <v>541.88443626096705</v>
      </c>
      <c r="F8082">
        <v>2205.42</v>
      </c>
      <c r="G8082">
        <v>1663.535563739033</v>
      </c>
      <c r="H8082" t="s">
        <v>1</v>
      </c>
      <c r="I8082" t="s">
        <v>103</v>
      </c>
      <c r="J8082" t="s">
        <v>57</v>
      </c>
      <c r="K8082" t="s">
        <v>58</v>
      </c>
      <c r="L8082" t="s">
        <v>92</v>
      </c>
      <c r="M8082" t="s">
        <v>6</v>
      </c>
      <c r="N8082" t="s">
        <v>22</v>
      </c>
      <c r="O8082" t="s">
        <v>277</v>
      </c>
      <c r="P8082" t="s">
        <v>24</v>
      </c>
    </row>
    <row r="8083" spans="1:16" x14ac:dyDescent="0.25">
      <c r="A8083" t="s">
        <v>9998</v>
      </c>
      <c r="B8083" s="1">
        <v>41104</v>
      </c>
      <c r="C8083">
        <v>2012</v>
      </c>
      <c r="D8083">
        <v>12</v>
      </c>
      <c r="E8083">
        <v>2956.5715716405734</v>
      </c>
      <c r="F8083">
        <v>3988.4</v>
      </c>
      <c r="G8083">
        <v>1031.8284283594267</v>
      </c>
      <c r="H8083" t="s">
        <v>1</v>
      </c>
      <c r="I8083" t="s">
        <v>3012</v>
      </c>
      <c r="J8083" t="s">
        <v>57</v>
      </c>
      <c r="K8083" t="s">
        <v>58</v>
      </c>
      <c r="L8083" t="s">
        <v>5</v>
      </c>
      <c r="M8083" t="s">
        <v>6</v>
      </c>
      <c r="N8083" t="s">
        <v>22</v>
      </c>
      <c r="O8083" t="s">
        <v>1340</v>
      </c>
      <c r="P8083" t="s">
        <v>24</v>
      </c>
    </row>
    <row r="8084" spans="1:16" x14ac:dyDescent="0.25">
      <c r="A8084" t="s">
        <v>9999</v>
      </c>
      <c r="B8084" s="1">
        <v>41175</v>
      </c>
      <c r="C8084">
        <v>2012</v>
      </c>
      <c r="D8084">
        <v>200</v>
      </c>
      <c r="E8084">
        <v>5476.6391774112863</v>
      </c>
      <c r="F8084">
        <v>4998</v>
      </c>
      <c r="G8084">
        <v>-478.63917741128625</v>
      </c>
      <c r="H8084" t="s">
        <v>328</v>
      </c>
      <c r="I8084" t="s">
        <v>5545</v>
      </c>
      <c r="J8084" t="s">
        <v>3</v>
      </c>
      <c r="K8084" t="s">
        <v>4</v>
      </c>
      <c r="L8084" t="s">
        <v>200</v>
      </c>
      <c r="M8084" t="s">
        <v>49</v>
      </c>
      <c r="N8084" t="s">
        <v>22</v>
      </c>
      <c r="O8084" t="s">
        <v>329</v>
      </c>
      <c r="P8084" t="s">
        <v>24</v>
      </c>
    </row>
    <row r="8085" spans="1:16" x14ac:dyDescent="0.25">
      <c r="A8085" t="s">
        <v>10000</v>
      </c>
      <c r="B8085" s="1">
        <v>41523</v>
      </c>
      <c r="C8085">
        <v>2013</v>
      </c>
      <c r="D8085">
        <v>8</v>
      </c>
      <c r="E8085">
        <v>943.16966458900936</v>
      </c>
      <c r="F8085">
        <v>1432</v>
      </c>
      <c r="G8085">
        <v>488.83033541099064</v>
      </c>
      <c r="H8085" t="s">
        <v>171</v>
      </c>
      <c r="I8085" t="s">
        <v>2183</v>
      </c>
      <c r="J8085" t="s">
        <v>67</v>
      </c>
      <c r="K8085" t="s">
        <v>68</v>
      </c>
      <c r="L8085" t="s">
        <v>97</v>
      </c>
      <c r="M8085" t="s">
        <v>39</v>
      </c>
      <c r="N8085" t="s">
        <v>7</v>
      </c>
      <c r="O8085" t="s">
        <v>252</v>
      </c>
      <c r="P8085" t="s">
        <v>253</v>
      </c>
    </row>
    <row r="8086" spans="1:16" x14ac:dyDescent="0.25">
      <c r="A8086" t="s">
        <v>10001</v>
      </c>
      <c r="B8086" s="1">
        <v>41608</v>
      </c>
      <c r="C8086">
        <v>2013</v>
      </c>
      <c r="D8086">
        <v>260</v>
      </c>
      <c r="E8086">
        <v>51.525881347581056</v>
      </c>
      <c r="F8086">
        <v>870.33</v>
      </c>
      <c r="G8086">
        <v>818.80411865241899</v>
      </c>
      <c r="H8086" t="s">
        <v>1</v>
      </c>
      <c r="I8086" t="s">
        <v>1629</v>
      </c>
      <c r="J8086" t="s">
        <v>3</v>
      </c>
      <c r="K8086" t="s">
        <v>4</v>
      </c>
      <c r="L8086" t="s">
        <v>200</v>
      </c>
      <c r="M8086" t="s">
        <v>49</v>
      </c>
      <c r="N8086" t="s">
        <v>22</v>
      </c>
      <c r="O8086" t="s">
        <v>1265</v>
      </c>
      <c r="P8086" t="s">
        <v>24</v>
      </c>
    </row>
    <row r="8087" spans="1:16" x14ac:dyDescent="0.25">
      <c r="A8087" t="s">
        <v>10002</v>
      </c>
      <c r="B8087" s="1">
        <v>41672</v>
      </c>
      <c r="C8087">
        <v>2014</v>
      </c>
      <c r="D8087">
        <v>9</v>
      </c>
      <c r="E8087">
        <v>1128.7762355938519</v>
      </c>
      <c r="F8087">
        <v>2362.9499999999998</v>
      </c>
      <c r="G8087">
        <v>1234.1737644061479</v>
      </c>
      <c r="H8087" t="s">
        <v>1</v>
      </c>
      <c r="I8087" t="s">
        <v>4016</v>
      </c>
      <c r="J8087" t="s">
        <v>47</v>
      </c>
      <c r="K8087" t="s">
        <v>47</v>
      </c>
      <c r="L8087" t="s">
        <v>48</v>
      </c>
      <c r="M8087" t="s">
        <v>49</v>
      </c>
      <c r="N8087" t="s">
        <v>22</v>
      </c>
      <c r="O8087" t="s">
        <v>793</v>
      </c>
      <c r="P8087" t="s">
        <v>24</v>
      </c>
    </row>
    <row r="8088" spans="1:16" x14ac:dyDescent="0.25">
      <c r="A8088" t="s">
        <v>10003</v>
      </c>
      <c r="B8088" s="1">
        <v>41015</v>
      </c>
      <c r="C8088">
        <v>2012</v>
      </c>
      <c r="D8088">
        <v>15</v>
      </c>
      <c r="E8088">
        <v>24.917358562519205</v>
      </c>
      <c r="F8088">
        <v>149.85</v>
      </c>
      <c r="G8088">
        <v>124.93264143748078</v>
      </c>
      <c r="H8088" t="s">
        <v>26</v>
      </c>
      <c r="I8088" t="s">
        <v>2918</v>
      </c>
      <c r="J8088" t="s">
        <v>3</v>
      </c>
      <c r="K8088" t="s">
        <v>4</v>
      </c>
      <c r="L8088" t="s">
        <v>118</v>
      </c>
      <c r="M8088" t="s">
        <v>49</v>
      </c>
      <c r="N8088" t="s">
        <v>7</v>
      </c>
      <c r="O8088" t="s">
        <v>137</v>
      </c>
      <c r="P8088" t="s">
        <v>138</v>
      </c>
    </row>
    <row r="8089" spans="1:16" x14ac:dyDescent="0.25">
      <c r="A8089" t="s">
        <v>10004</v>
      </c>
      <c r="B8089" s="1">
        <v>41345</v>
      </c>
      <c r="C8089">
        <v>2013</v>
      </c>
      <c r="D8089">
        <v>9</v>
      </c>
      <c r="E8089">
        <v>16.478515584387754</v>
      </c>
      <c r="F8089">
        <v>404.11399999999998</v>
      </c>
      <c r="G8089">
        <v>387.63548441561221</v>
      </c>
      <c r="H8089" t="s">
        <v>1</v>
      </c>
      <c r="I8089" t="s">
        <v>439</v>
      </c>
      <c r="J8089" t="s">
        <v>3</v>
      </c>
      <c r="K8089" t="s">
        <v>4</v>
      </c>
      <c r="L8089" t="s">
        <v>118</v>
      </c>
      <c r="M8089" t="s">
        <v>49</v>
      </c>
      <c r="N8089" t="s">
        <v>27</v>
      </c>
      <c r="O8089" t="s">
        <v>389</v>
      </c>
      <c r="P8089" t="s">
        <v>390</v>
      </c>
    </row>
    <row r="8090" spans="1:16" x14ac:dyDescent="0.25">
      <c r="A8090" t="s">
        <v>10005</v>
      </c>
      <c r="B8090" s="1">
        <v>41382</v>
      </c>
      <c r="C8090">
        <v>2013</v>
      </c>
      <c r="D8090">
        <v>10</v>
      </c>
      <c r="E8090">
        <v>118.71974789802272</v>
      </c>
      <c r="F8090">
        <v>790</v>
      </c>
      <c r="G8090">
        <v>671.28025210197734</v>
      </c>
      <c r="H8090" t="s">
        <v>1</v>
      </c>
      <c r="I8090" t="s">
        <v>2149</v>
      </c>
      <c r="J8090" t="s">
        <v>67</v>
      </c>
      <c r="K8090" t="s">
        <v>68</v>
      </c>
      <c r="L8090" t="s">
        <v>69</v>
      </c>
      <c r="M8090" t="s">
        <v>39</v>
      </c>
      <c r="N8090" t="s">
        <v>22</v>
      </c>
      <c r="O8090" t="s">
        <v>2508</v>
      </c>
      <c r="P8090" t="s">
        <v>24</v>
      </c>
    </row>
    <row r="8091" spans="1:16" x14ac:dyDescent="0.25">
      <c r="A8091" t="s">
        <v>10006</v>
      </c>
      <c r="B8091" s="1">
        <v>41381</v>
      </c>
      <c r="C8091">
        <v>2013</v>
      </c>
      <c r="D8091">
        <v>10</v>
      </c>
      <c r="E8091">
        <v>127.70988826975464</v>
      </c>
      <c r="F8091">
        <v>1290</v>
      </c>
      <c r="G8091">
        <v>1162.2901117302454</v>
      </c>
      <c r="H8091" t="s">
        <v>26</v>
      </c>
      <c r="I8091" t="s">
        <v>3752</v>
      </c>
      <c r="J8091" t="s">
        <v>47</v>
      </c>
      <c r="K8091" t="s">
        <v>47</v>
      </c>
      <c r="L8091" t="s">
        <v>48</v>
      </c>
      <c r="M8091" t="s">
        <v>49</v>
      </c>
      <c r="N8091" t="s">
        <v>22</v>
      </c>
      <c r="O8091" t="s">
        <v>209</v>
      </c>
      <c r="P8091" t="s">
        <v>24</v>
      </c>
    </row>
    <row r="8092" spans="1:16" x14ac:dyDescent="0.25">
      <c r="A8092" t="s">
        <v>10007</v>
      </c>
      <c r="B8092" s="1">
        <v>41582</v>
      </c>
      <c r="C8092">
        <v>2013</v>
      </c>
      <c r="D8092">
        <v>8</v>
      </c>
      <c r="E8092">
        <v>901.78591514023765</v>
      </c>
      <c r="F8092">
        <v>1184</v>
      </c>
      <c r="G8092">
        <v>282.21408485976235</v>
      </c>
      <c r="H8092" t="s">
        <v>1</v>
      </c>
      <c r="I8092" t="s">
        <v>2911</v>
      </c>
      <c r="J8092" t="s">
        <v>42</v>
      </c>
      <c r="K8092" t="s">
        <v>43</v>
      </c>
      <c r="L8092" t="s">
        <v>44</v>
      </c>
      <c r="M8092" t="s">
        <v>6</v>
      </c>
      <c r="N8092" t="s">
        <v>7</v>
      </c>
      <c r="O8092" t="s">
        <v>1769</v>
      </c>
      <c r="P8092" t="s">
        <v>113</v>
      </c>
    </row>
    <row r="8093" spans="1:16" x14ac:dyDescent="0.25">
      <c r="A8093" t="s">
        <v>10008</v>
      </c>
      <c r="B8093" s="1">
        <v>41537</v>
      </c>
      <c r="C8093">
        <v>2013</v>
      </c>
      <c r="D8093">
        <v>10</v>
      </c>
      <c r="E8093">
        <v>336.25650348281869</v>
      </c>
      <c r="F8093">
        <v>1969</v>
      </c>
      <c r="G8093">
        <v>1632.7434965171813</v>
      </c>
      <c r="H8093" t="s">
        <v>1</v>
      </c>
      <c r="I8093" t="s">
        <v>2767</v>
      </c>
      <c r="J8093" t="s">
        <v>57</v>
      </c>
      <c r="K8093" t="s">
        <v>58</v>
      </c>
      <c r="L8093" t="s">
        <v>92</v>
      </c>
      <c r="M8093" t="s">
        <v>6</v>
      </c>
      <c r="N8093" t="s">
        <v>22</v>
      </c>
      <c r="O8093" t="s">
        <v>596</v>
      </c>
      <c r="P8093" t="s">
        <v>24</v>
      </c>
    </row>
    <row r="8094" spans="1:16" x14ac:dyDescent="0.25">
      <c r="A8094" t="s">
        <v>10009</v>
      </c>
      <c r="B8094" s="1">
        <v>41635</v>
      </c>
      <c r="C8094">
        <v>2013</v>
      </c>
      <c r="D8094">
        <v>13</v>
      </c>
      <c r="E8094">
        <v>2124.2142223430283</v>
      </c>
      <c r="F8094">
        <v>7517.45</v>
      </c>
      <c r="G8094">
        <v>5393.2357776569715</v>
      </c>
      <c r="H8094" t="s">
        <v>1</v>
      </c>
      <c r="I8094" t="s">
        <v>1942</v>
      </c>
      <c r="J8094" t="s">
        <v>37</v>
      </c>
      <c r="K8094" t="s">
        <v>37</v>
      </c>
      <c r="L8094" t="s">
        <v>38</v>
      </c>
      <c r="M8094" t="s">
        <v>39</v>
      </c>
      <c r="N8094" t="s">
        <v>27</v>
      </c>
      <c r="O8094" t="s">
        <v>408</v>
      </c>
      <c r="P8094" t="s">
        <v>409</v>
      </c>
    </row>
    <row r="8095" spans="1:16" x14ac:dyDescent="0.25">
      <c r="A8095" t="s">
        <v>10010</v>
      </c>
      <c r="B8095" s="1">
        <v>40920</v>
      </c>
      <c r="C8095">
        <v>2012</v>
      </c>
      <c r="D8095">
        <v>9</v>
      </c>
      <c r="E8095">
        <v>11128.812356307066</v>
      </c>
      <c r="F8095">
        <v>7919.1</v>
      </c>
      <c r="G8095">
        <v>-3209.7123563070654</v>
      </c>
      <c r="H8095" t="s">
        <v>26</v>
      </c>
      <c r="I8095" t="s">
        <v>1634</v>
      </c>
      <c r="J8095" t="s">
        <v>42</v>
      </c>
      <c r="K8095" t="s">
        <v>43</v>
      </c>
      <c r="L8095" t="s">
        <v>38</v>
      </c>
      <c r="M8095" t="s">
        <v>39</v>
      </c>
      <c r="N8095" t="s">
        <v>27</v>
      </c>
      <c r="O8095" t="s">
        <v>28</v>
      </c>
      <c r="P8095" t="s">
        <v>29</v>
      </c>
    </row>
    <row r="8096" spans="1:16" x14ac:dyDescent="0.25">
      <c r="A8096" t="s">
        <v>10011</v>
      </c>
      <c r="B8096" s="1">
        <v>41309</v>
      </c>
      <c r="C8096">
        <v>2013</v>
      </c>
      <c r="D8096">
        <v>9</v>
      </c>
      <c r="E8096">
        <v>319.68771382789157</v>
      </c>
      <c r="F8096">
        <v>668.71199999999999</v>
      </c>
      <c r="G8096">
        <v>349.02428617210842</v>
      </c>
      <c r="H8096" t="s">
        <v>171</v>
      </c>
      <c r="I8096" t="s">
        <v>279</v>
      </c>
      <c r="J8096" t="s">
        <v>32</v>
      </c>
      <c r="K8096" t="s">
        <v>32</v>
      </c>
      <c r="L8096" t="s">
        <v>131</v>
      </c>
      <c r="M8096" t="s">
        <v>39</v>
      </c>
      <c r="N8096" t="s">
        <v>27</v>
      </c>
      <c r="O8096" t="s">
        <v>28</v>
      </c>
      <c r="P8096" t="s">
        <v>29</v>
      </c>
    </row>
    <row r="8097" spans="1:16" x14ac:dyDescent="0.25">
      <c r="A8097" t="s">
        <v>10012</v>
      </c>
      <c r="B8097" s="1">
        <v>41220</v>
      </c>
      <c r="C8097">
        <v>2012</v>
      </c>
      <c r="D8097">
        <v>6</v>
      </c>
      <c r="E8097">
        <v>831.16565973557761</v>
      </c>
      <c r="F8097">
        <v>1674.4</v>
      </c>
      <c r="G8097">
        <v>843.23434026442249</v>
      </c>
      <c r="H8097" t="s">
        <v>1</v>
      </c>
      <c r="I8097" t="s">
        <v>2610</v>
      </c>
      <c r="J8097" t="s">
        <v>3</v>
      </c>
      <c r="K8097" t="s">
        <v>4</v>
      </c>
      <c r="L8097" t="s">
        <v>5</v>
      </c>
      <c r="M8097" t="s">
        <v>6</v>
      </c>
      <c r="N8097" t="s">
        <v>22</v>
      </c>
      <c r="O8097" t="s">
        <v>1675</v>
      </c>
      <c r="P8097" t="s">
        <v>24</v>
      </c>
    </row>
    <row r="8098" spans="1:16" x14ac:dyDescent="0.25">
      <c r="A8098" t="s">
        <v>10013</v>
      </c>
      <c r="B8098" s="1">
        <v>41413</v>
      </c>
      <c r="C8098">
        <v>2013</v>
      </c>
      <c r="D8098">
        <v>10</v>
      </c>
      <c r="E8098">
        <v>1313.97426536793</v>
      </c>
      <c r="F8098">
        <v>5990</v>
      </c>
      <c r="G8098">
        <v>4676.0257346320705</v>
      </c>
      <c r="H8098" t="s">
        <v>26</v>
      </c>
      <c r="I8098" t="s">
        <v>1942</v>
      </c>
      <c r="J8098" t="s">
        <v>37</v>
      </c>
      <c r="K8098" t="s">
        <v>37</v>
      </c>
      <c r="L8098" t="s">
        <v>38</v>
      </c>
      <c r="M8098" t="s">
        <v>39</v>
      </c>
      <c r="N8098" t="s">
        <v>7</v>
      </c>
      <c r="O8098" t="s">
        <v>137</v>
      </c>
      <c r="P8098" t="s">
        <v>138</v>
      </c>
    </row>
    <row r="8099" spans="1:16" x14ac:dyDescent="0.25">
      <c r="A8099" t="s">
        <v>10014</v>
      </c>
      <c r="B8099" s="1">
        <v>41474</v>
      </c>
      <c r="C8099">
        <v>2013</v>
      </c>
      <c r="D8099">
        <v>12</v>
      </c>
      <c r="E8099">
        <v>130.64665395793273</v>
      </c>
      <c r="F8099">
        <v>2316.6</v>
      </c>
      <c r="G8099">
        <v>2185.9533460420671</v>
      </c>
      <c r="H8099" t="s">
        <v>171</v>
      </c>
      <c r="I8099" t="s">
        <v>2419</v>
      </c>
      <c r="J8099" t="s">
        <v>57</v>
      </c>
      <c r="K8099" t="s">
        <v>58</v>
      </c>
      <c r="L8099" t="s">
        <v>92</v>
      </c>
      <c r="M8099" t="s">
        <v>6</v>
      </c>
      <c r="N8099" t="s">
        <v>22</v>
      </c>
      <c r="O8099" t="s">
        <v>173</v>
      </c>
      <c r="P8099" t="s">
        <v>24</v>
      </c>
    </row>
    <row r="8100" spans="1:16" x14ac:dyDescent="0.25">
      <c r="A8100" t="s">
        <v>10015</v>
      </c>
      <c r="B8100" s="1">
        <v>41548</v>
      </c>
      <c r="C8100">
        <v>2013</v>
      </c>
      <c r="D8100">
        <v>8</v>
      </c>
      <c r="E8100">
        <v>918.81298952805571</v>
      </c>
      <c r="F8100">
        <v>1552.2</v>
      </c>
      <c r="G8100">
        <v>633.38701047194434</v>
      </c>
      <c r="H8100" t="s">
        <v>26</v>
      </c>
      <c r="I8100" t="s">
        <v>3941</v>
      </c>
      <c r="J8100" t="s">
        <v>3</v>
      </c>
      <c r="K8100" t="s">
        <v>4</v>
      </c>
      <c r="L8100" t="s">
        <v>101</v>
      </c>
      <c r="M8100" t="s">
        <v>34</v>
      </c>
      <c r="N8100" t="s">
        <v>7</v>
      </c>
      <c r="O8100" t="s">
        <v>137</v>
      </c>
      <c r="P8100" t="s">
        <v>138</v>
      </c>
    </row>
    <row r="8101" spans="1:16" x14ac:dyDescent="0.25">
      <c r="A8101" t="s">
        <v>10016</v>
      </c>
      <c r="B8101" s="1">
        <v>41518</v>
      </c>
      <c r="C8101">
        <v>2013</v>
      </c>
      <c r="D8101">
        <v>12</v>
      </c>
      <c r="E8101">
        <v>286.24668903263262</v>
      </c>
      <c r="F8101">
        <v>3665.2</v>
      </c>
      <c r="G8101">
        <v>3378.9533109673671</v>
      </c>
      <c r="H8101" t="s">
        <v>1</v>
      </c>
      <c r="I8101" t="s">
        <v>2836</v>
      </c>
      <c r="J8101" t="s">
        <v>3</v>
      </c>
      <c r="K8101" t="s">
        <v>4</v>
      </c>
      <c r="L8101" t="s">
        <v>273</v>
      </c>
      <c r="M8101" t="s">
        <v>49</v>
      </c>
      <c r="N8101" t="s">
        <v>22</v>
      </c>
      <c r="O8101" t="s">
        <v>3356</v>
      </c>
      <c r="P8101" t="s">
        <v>24</v>
      </c>
    </row>
    <row r="8102" spans="1:16" x14ac:dyDescent="0.25">
      <c r="A8102" t="s">
        <v>10017</v>
      </c>
      <c r="B8102" s="1">
        <v>41647</v>
      </c>
      <c r="C8102">
        <v>2014</v>
      </c>
      <c r="D8102">
        <v>12</v>
      </c>
      <c r="E8102">
        <v>38.383193796792526</v>
      </c>
      <c r="F8102">
        <v>1171.8828000000001</v>
      </c>
      <c r="G8102">
        <v>1133.4996062032076</v>
      </c>
      <c r="H8102" t="s">
        <v>1</v>
      </c>
      <c r="I8102" t="s">
        <v>94</v>
      </c>
      <c r="J8102" t="s">
        <v>20</v>
      </c>
      <c r="K8102" t="s">
        <v>20</v>
      </c>
      <c r="L8102" t="s">
        <v>21</v>
      </c>
      <c r="M8102" t="s">
        <v>13</v>
      </c>
      <c r="N8102" t="s">
        <v>7</v>
      </c>
      <c r="O8102" t="s">
        <v>300</v>
      </c>
      <c r="P8102" t="s">
        <v>113</v>
      </c>
    </row>
    <row r="8103" spans="1:16" x14ac:dyDescent="0.25">
      <c r="A8103" t="s">
        <v>10018</v>
      </c>
      <c r="B8103" s="1">
        <v>41649</v>
      </c>
      <c r="C8103">
        <v>2014</v>
      </c>
      <c r="D8103">
        <v>18</v>
      </c>
      <c r="E8103">
        <v>243.21016173037407</v>
      </c>
      <c r="F8103">
        <v>1367.82</v>
      </c>
      <c r="G8103">
        <v>1124.6098382696259</v>
      </c>
      <c r="H8103" t="s">
        <v>1</v>
      </c>
      <c r="I8103" t="s">
        <v>2347</v>
      </c>
      <c r="J8103" t="s">
        <v>32</v>
      </c>
      <c r="K8103" t="s">
        <v>32</v>
      </c>
      <c r="L8103" t="s">
        <v>131</v>
      </c>
      <c r="M8103" t="s">
        <v>39</v>
      </c>
      <c r="N8103" t="s">
        <v>27</v>
      </c>
      <c r="O8103" t="s">
        <v>434</v>
      </c>
      <c r="P8103" t="s">
        <v>420</v>
      </c>
    </row>
    <row r="8104" spans="1:16" x14ac:dyDescent="0.25">
      <c r="A8104" t="s">
        <v>10019</v>
      </c>
      <c r="B8104" s="1">
        <v>41083</v>
      </c>
      <c r="C8104">
        <v>2012</v>
      </c>
      <c r="D8104">
        <v>12</v>
      </c>
      <c r="E8104">
        <v>6694.9976255244119</v>
      </c>
      <c r="F8104">
        <v>28988.400000000001</v>
      </c>
      <c r="G8104">
        <v>22293.40237447559</v>
      </c>
      <c r="H8104" t="s">
        <v>1</v>
      </c>
      <c r="I8104" t="s">
        <v>2147</v>
      </c>
      <c r="J8104" t="s">
        <v>67</v>
      </c>
      <c r="K8104" t="s">
        <v>68</v>
      </c>
      <c r="L8104" t="s">
        <v>87</v>
      </c>
      <c r="M8104" t="s">
        <v>39</v>
      </c>
      <c r="N8104" t="s">
        <v>22</v>
      </c>
      <c r="O8104" t="s">
        <v>1295</v>
      </c>
      <c r="P8104" t="s">
        <v>24</v>
      </c>
    </row>
    <row r="8105" spans="1:16" x14ac:dyDescent="0.25">
      <c r="A8105" t="s">
        <v>10020</v>
      </c>
      <c r="B8105" s="1">
        <v>41190</v>
      </c>
      <c r="C8105">
        <v>2012</v>
      </c>
      <c r="D8105">
        <v>8</v>
      </c>
      <c r="E8105">
        <v>1141.7994026236131</v>
      </c>
      <c r="F8105">
        <v>3272</v>
      </c>
      <c r="G8105">
        <v>2130.2005973763871</v>
      </c>
      <c r="H8105" t="s">
        <v>1</v>
      </c>
      <c r="I8105" t="s">
        <v>1316</v>
      </c>
      <c r="J8105" t="s">
        <v>3</v>
      </c>
      <c r="K8105" t="s">
        <v>4</v>
      </c>
      <c r="L8105" t="s">
        <v>101</v>
      </c>
      <c r="M8105" t="s">
        <v>34</v>
      </c>
      <c r="N8105" t="s">
        <v>7</v>
      </c>
      <c r="O8105" t="s">
        <v>490</v>
      </c>
      <c r="P8105" t="s">
        <v>491</v>
      </c>
    </row>
    <row r="8106" spans="1:16" x14ac:dyDescent="0.25">
      <c r="A8106" t="s">
        <v>10021</v>
      </c>
      <c r="B8106" s="1">
        <v>41482</v>
      </c>
      <c r="C8106">
        <v>2013</v>
      </c>
      <c r="D8106">
        <v>12</v>
      </c>
      <c r="E8106">
        <v>18.805026254804318</v>
      </c>
      <c r="F8106">
        <v>3147.3</v>
      </c>
      <c r="G8106">
        <v>3128.4949737451957</v>
      </c>
      <c r="H8106" t="s">
        <v>1</v>
      </c>
      <c r="I8106" t="s">
        <v>1321</v>
      </c>
      <c r="J8106" t="s">
        <v>32</v>
      </c>
      <c r="K8106" t="s">
        <v>32</v>
      </c>
      <c r="L8106" t="s">
        <v>33</v>
      </c>
      <c r="M8106" t="s">
        <v>34</v>
      </c>
      <c r="N8106" t="s">
        <v>22</v>
      </c>
      <c r="O8106" t="s">
        <v>526</v>
      </c>
      <c r="P8106" t="s">
        <v>24</v>
      </c>
    </row>
    <row r="8107" spans="1:16" x14ac:dyDescent="0.25">
      <c r="A8107" t="s">
        <v>10022</v>
      </c>
      <c r="B8107" s="1">
        <v>40933</v>
      </c>
      <c r="C8107">
        <v>2012</v>
      </c>
      <c r="D8107">
        <v>12</v>
      </c>
      <c r="E8107">
        <v>192.58340243476584</v>
      </c>
      <c r="F8107">
        <v>2727.8</v>
      </c>
      <c r="G8107">
        <v>2535.2165975652342</v>
      </c>
      <c r="H8107" t="s">
        <v>1</v>
      </c>
      <c r="I8107" t="s">
        <v>1614</v>
      </c>
      <c r="J8107" t="s">
        <v>47</v>
      </c>
      <c r="K8107" t="s">
        <v>47</v>
      </c>
      <c r="L8107" t="s">
        <v>48</v>
      </c>
      <c r="M8107" t="s">
        <v>49</v>
      </c>
      <c r="N8107" t="s">
        <v>7</v>
      </c>
      <c r="O8107" t="s">
        <v>244</v>
      </c>
      <c r="P8107" t="s">
        <v>113</v>
      </c>
    </row>
    <row r="8108" spans="1:16" x14ac:dyDescent="0.25">
      <c r="A8108" t="s">
        <v>10023</v>
      </c>
      <c r="B8108" s="1">
        <v>41278</v>
      </c>
      <c r="C8108">
        <v>2013</v>
      </c>
      <c r="D8108">
        <v>9</v>
      </c>
      <c r="E8108">
        <v>18.271565607649059</v>
      </c>
      <c r="F8108">
        <v>2610</v>
      </c>
      <c r="G8108">
        <v>2591.7284343923511</v>
      </c>
      <c r="H8108" t="s">
        <v>1</v>
      </c>
      <c r="I8108" t="s">
        <v>8589</v>
      </c>
      <c r="J8108" t="s">
        <v>57</v>
      </c>
      <c r="K8108" t="s">
        <v>58</v>
      </c>
      <c r="L8108" t="s">
        <v>92</v>
      </c>
      <c r="M8108" t="s">
        <v>6</v>
      </c>
      <c r="N8108" t="s">
        <v>22</v>
      </c>
      <c r="O8108" t="s">
        <v>551</v>
      </c>
      <c r="P8108" t="s">
        <v>24</v>
      </c>
    </row>
    <row r="8109" spans="1:16" x14ac:dyDescent="0.25">
      <c r="A8109" t="s">
        <v>10024</v>
      </c>
      <c r="B8109" s="1">
        <v>41234</v>
      </c>
      <c r="C8109">
        <v>2012</v>
      </c>
      <c r="D8109">
        <v>13</v>
      </c>
      <c r="E8109">
        <v>121.08262634798632</v>
      </c>
      <c r="F8109">
        <v>2324.6999999999998</v>
      </c>
      <c r="G8109">
        <v>2203.6173736520136</v>
      </c>
      <c r="H8109" t="s">
        <v>1</v>
      </c>
      <c r="I8109" t="s">
        <v>3067</v>
      </c>
      <c r="J8109" t="s">
        <v>57</v>
      </c>
      <c r="K8109" t="s">
        <v>58</v>
      </c>
      <c r="L8109" t="s">
        <v>92</v>
      </c>
      <c r="M8109" t="s">
        <v>6</v>
      </c>
      <c r="N8109" t="s">
        <v>22</v>
      </c>
      <c r="O8109" t="s">
        <v>3356</v>
      </c>
      <c r="P8109" t="s">
        <v>24</v>
      </c>
    </row>
    <row r="8110" spans="1:16" x14ac:dyDescent="0.25">
      <c r="A8110" t="s">
        <v>10025</v>
      </c>
      <c r="B8110" s="1">
        <v>41638</v>
      </c>
      <c r="C8110">
        <v>2013</v>
      </c>
      <c r="D8110">
        <v>9</v>
      </c>
      <c r="E8110">
        <v>41.57845269303791</v>
      </c>
      <c r="F8110">
        <v>3446.55</v>
      </c>
      <c r="G8110">
        <v>3404.9715473069623</v>
      </c>
      <c r="H8110" t="s">
        <v>1</v>
      </c>
      <c r="I8110" t="s">
        <v>4358</v>
      </c>
      <c r="J8110" t="s">
        <v>67</v>
      </c>
      <c r="K8110" t="s">
        <v>68</v>
      </c>
      <c r="L8110" t="s">
        <v>38</v>
      </c>
      <c r="M8110" t="s">
        <v>39</v>
      </c>
      <c r="N8110" t="s">
        <v>22</v>
      </c>
      <c r="O8110" t="s">
        <v>3340</v>
      </c>
      <c r="P8110" t="s">
        <v>24</v>
      </c>
    </row>
    <row r="8111" spans="1:16" x14ac:dyDescent="0.25">
      <c r="A8111" t="s">
        <v>10026</v>
      </c>
      <c r="B8111" s="1">
        <v>40985</v>
      </c>
      <c r="C8111">
        <v>2012</v>
      </c>
      <c r="D8111">
        <v>4</v>
      </c>
      <c r="E8111">
        <v>107.80203808107727</v>
      </c>
      <c r="F8111">
        <v>182.08</v>
      </c>
      <c r="G8111">
        <v>74.277961918922742</v>
      </c>
      <c r="H8111" t="s">
        <v>1</v>
      </c>
      <c r="I8111" t="s">
        <v>365</v>
      </c>
      <c r="J8111" t="s">
        <v>32</v>
      </c>
      <c r="K8111" t="s">
        <v>32</v>
      </c>
      <c r="L8111" t="s">
        <v>366</v>
      </c>
      <c r="M8111" t="s">
        <v>34</v>
      </c>
      <c r="N8111" t="s">
        <v>27</v>
      </c>
      <c r="O8111" t="s">
        <v>166</v>
      </c>
      <c r="P8111" t="s">
        <v>167</v>
      </c>
    </row>
    <row r="8112" spans="1:16" x14ac:dyDescent="0.25">
      <c r="A8112" t="s">
        <v>10027</v>
      </c>
      <c r="B8112" s="1">
        <v>41197</v>
      </c>
      <c r="C8112">
        <v>2012</v>
      </c>
      <c r="D8112">
        <v>12</v>
      </c>
      <c r="E8112">
        <v>49.08293016954584</v>
      </c>
      <c r="F8112">
        <v>1165.894</v>
      </c>
      <c r="G8112">
        <v>1116.8110698304542</v>
      </c>
      <c r="H8112" t="s">
        <v>26</v>
      </c>
      <c r="I8112" t="s">
        <v>3600</v>
      </c>
      <c r="J8112" t="s">
        <v>32</v>
      </c>
      <c r="K8112" t="s">
        <v>32</v>
      </c>
      <c r="L8112" t="s">
        <v>16</v>
      </c>
      <c r="M8112" t="s">
        <v>17</v>
      </c>
      <c r="N8112" t="s">
        <v>7</v>
      </c>
      <c r="O8112" t="s">
        <v>137</v>
      </c>
      <c r="P8112" t="s">
        <v>138</v>
      </c>
    </row>
    <row r="8113" spans="1:16" x14ac:dyDescent="0.25">
      <c r="A8113" t="s">
        <v>10028</v>
      </c>
      <c r="B8113" s="1">
        <v>41349</v>
      </c>
      <c r="C8113">
        <v>2013</v>
      </c>
      <c r="D8113">
        <v>9</v>
      </c>
      <c r="E8113">
        <v>2946.6533779778888</v>
      </c>
      <c r="F8113">
        <v>1751.2</v>
      </c>
      <c r="G8113">
        <v>-1195.4533779778887</v>
      </c>
      <c r="H8113" t="s">
        <v>1</v>
      </c>
      <c r="I8113" t="s">
        <v>1500</v>
      </c>
      <c r="J8113" t="s">
        <v>32</v>
      </c>
      <c r="K8113" t="s">
        <v>32</v>
      </c>
      <c r="L8113" t="s">
        <v>33</v>
      </c>
      <c r="M8113" t="s">
        <v>34</v>
      </c>
      <c r="N8113" t="s">
        <v>27</v>
      </c>
      <c r="O8113" t="s">
        <v>425</v>
      </c>
      <c r="P8113" t="s">
        <v>29</v>
      </c>
    </row>
    <row r="8114" spans="1:16" x14ac:dyDescent="0.25">
      <c r="A8114" t="s">
        <v>10029</v>
      </c>
      <c r="B8114" s="1">
        <v>40923</v>
      </c>
      <c r="C8114">
        <v>2012</v>
      </c>
      <c r="D8114">
        <v>4</v>
      </c>
      <c r="E8114">
        <v>8.5966120317717412</v>
      </c>
      <c r="F8114">
        <v>85.201499999999996</v>
      </c>
      <c r="G8114">
        <v>76.604887968228255</v>
      </c>
      <c r="H8114" t="s">
        <v>1</v>
      </c>
      <c r="I8114" t="s">
        <v>175</v>
      </c>
      <c r="J8114" t="s">
        <v>3</v>
      </c>
      <c r="K8114" t="s">
        <v>4</v>
      </c>
      <c r="L8114" t="s">
        <v>12</v>
      </c>
      <c r="M8114" t="s">
        <v>13</v>
      </c>
      <c r="N8114" t="s">
        <v>22</v>
      </c>
      <c r="O8114" t="s">
        <v>625</v>
      </c>
      <c r="P8114" t="s">
        <v>24</v>
      </c>
    </row>
    <row r="8115" spans="1:16" x14ac:dyDescent="0.25">
      <c r="A8115" t="s">
        <v>10030</v>
      </c>
      <c r="B8115" s="1">
        <v>41032</v>
      </c>
      <c r="C8115">
        <v>2012</v>
      </c>
      <c r="D8115">
        <v>10</v>
      </c>
      <c r="E8115">
        <v>24.598069133048806</v>
      </c>
      <c r="F8115">
        <v>3320</v>
      </c>
      <c r="G8115">
        <v>3295.4019308669513</v>
      </c>
      <c r="H8115" t="s">
        <v>1</v>
      </c>
      <c r="I8115" t="s">
        <v>2262</v>
      </c>
      <c r="J8115" t="s">
        <v>42</v>
      </c>
      <c r="K8115" t="s">
        <v>43</v>
      </c>
      <c r="L8115" t="s">
        <v>5</v>
      </c>
      <c r="M8115" t="s">
        <v>6</v>
      </c>
      <c r="N8115" t="s">
        <v>7</v>
      </c>
      <c r="O8115" t="s">
        <v>457</v>
      </c>
      <c r="P8115" t="s">
        <v>138</v>
      </c>
    </row>
    <row r="8116" spans="1:16" x14ac:dyDescent="0.25">
      <c r="A8116" t="s">
        <v>10031</v>
      </c>
      <c r="B8116" s="1">
        <v>41283</v>
      </c>
      <c r="C8116">
        <v>2013</v>
      </c>
      <c r="D8116">
        <v>12</v>
      </c>
      <c r="E8116">
        <v>16.015499721522463</v>
      </c>
      <c r="F8116">
        <v>8268</v>
      </c>
      <c r="G8116">
        <v>8251.9845002784768</v>
      </c>
      <c r="H8116" t="s">
        <v>1</v>
      </c>
      <c r="I8116" t="s">
        <v>1074</v>
      </c>
      <c r="J8116" t="s">
        <v>100</v>
      </c>
      <c r="K8116" t="s">
        <v>287</v>
      </c>
      <c r="L8116" t="s">
        <v>101</v>
      </c>
      <c r="M8116" t="s">
        <v>34</v>
      </c>
      <c r="N8116" t="s">
        <v>7</v>
      </c>
      <c r="O8116" t="s">
        <v>1111</v>
      </c>
      <c r="P8116" t="s">
        <v>138</v>
      </c>
    </row>
    <row r="8117" spans="1:16" x14ac:dyDescent="0.25">
      <c r="A8117" t="s">
        <v>10032</v>
      </c>
      <c r="B8117" s="1">
        <v>41620</v>
      </c>
      <c r="C8117">
        <v>2013</v>
      </c>
      <c r="D8117">
        <v>18</v>
      </c>
      <c r="E8117">
        <v>54.500534353566124</v>
      </c>
      <c r="F8117">
        <v>889.28800000000001</v>
      </c>
      <c r="G8117">
        <v>834.78746564643393</v>
      </c>
      <c r="H8117" t="s">
        <v>328</v>
      </c>
      <c r="I8117" t="s">
        <v>4096</v>
      </c>
      <c r="J8117" t="s">
        <v>3</v>
      </c>
      <c r="K8117" t="s">
        <v>4</v>
      </c>
      <c r="L8117" t="s">
        <v>749</v>
      </c>
      <c r="M8117" t="s">
        <v>6</v>
      </c>
      <c r="N8117" t="s">
        <v>22</v>
      </c>
      <c r="O8117" t="s">
        <v>329</v>
      </c>
      <c r="P8117" t="s">
        <v>24</v>
      </c>
    </row>
    <row r="8118" spans="1:16" x14ac:dyDescent="0.25">
      <c r="A8118" t="s">
        <v>10033</v>
      </c>
      <c r="B8118" s="1">
        <v>41367</v>
      </c>
      <c r="C8118">
        <v>2013</v>
      </c>
      <c r="D8118">
        <v>9</v>
      </c>
      <c r="E8118">
        <v>2309.456087833054</v>
      </c>
      <c r="F8118">
        <v>5814</v>
      </c>
      <c r="G8118">
        <v>3504.543912166946</v>
      </c>
      <c r="H8118" t="s">
        <v>1</v>
      </c>
      <c r="I8118" t="s">
        <v>1568</v>
      </c>
      <c r="J8118" t="s">
        <v>3</v>
      </c>
      <c r="K8118" t="s">
        <v>4</v>
      </c>
      <c r="L8118" t="s">
        <v>5</v>
      </c>
      <c r="M8118" t="s">
        <v>6</v>
      </c>
      <c r="N8118" t="s">
        <v>27</v>
      </c>
      <c r="O8118" t="s">
        <v>383</v>
      </c>
      <c r="P8118" t="s">
        <v>384</v>
      </c>
    </row>
    <row r="8119" spans="1:16" x14ac:dyDescent="0.25">
      <c r="A8119" t="s">
        <v>10034</v>
      </c>
      <c r="B8119" s="1">
        <v>41613</v>
      </c>
      <c r="C8119">
        <v>2013</v>
      </c>
      <c r="D8119">
        <v>13</v>
      </c>
      <c r="E8119">
        <v>1.2045918463281529</v>
      </c>
      <c r="F8119">
        <v>1098</v>
      </c>
      <c r="G8119">
        <v>1096.7954081536718</v>
      </c>
      <c r="H8119" t="s">
        <v>328</v>
      </c>
      <c r="I8119" t="s">
        <v>973</v>
      </c>
      <c r="J8119" t="s">
        <v>37</v>
      </c>
      <c r="K8119" t="s">
        <v>37</v>
      </c>
      <c r="L8119" t="s">
        <v>97</v>
      </c>
      <c r="M8119" t="s">
        <v>39</v>
      </c>
      <c r="N8119" t="s">
        <v>22</v>
      </c>
      <c r="O8119" t="s">
        <v>329</v>
      </c>
      <c r="P8119" t="s">
        <v>24</v>
      </c>
    </row>
    <row r="8120" spans="1:16" x14ac:dyDescent="0.25">
      <c r="A8120" t="s">
        <v>10035</v>
      </c>
      <c r="B8120" s="1">
        <v>41651</v>
      </c>
      <c r="C8120">
        <v>2014</v>
      </c>
      <c r="D8120">
        <v>18</v>
      </c>
      <c r="E8120">
        <v>16.26102713956778</v>
      </c>
      <c r="F8120">
        <v>716.20500000000004</v>
      </c>
      <c r="G8120">
        <v>699.94397286043227</v>
      </c>
      <c r="H8120" t="s">
        <v>1</v>
      </c>
      <c r="I8120" t="s">
        <v>1709</v>
      </c>
      <c r="J8120" t="s">
        <v>3</v>
      </c>
      <c r="K8120" t="s">
        <v>4</v>
      </c>
      <c r="L8120" t="s">
        <v>131</v>
      </c>
      <c r="M8120" t="s">
        <v>39</v>
      </c>
      <c r="N8120" t="s">
        <v>22</v>
      </c>
      <c r="O8120" t="s">
        <v>1396</v>
      </c>
      <c r="P8120" t="s">
        <v>24</v>
      </c>
    </row>
    <row r="8121" spans="1:16" x14ac:dyDescent="0.25">
      <c r="A8121" t="s">
        <v>10036</v>
      </c>
      <c r="B8121" s="1">
        <v>41845</v>
      </c>
      <c r="C8121">
        <v>2014</v>
      </c>
      <c r="D8121">
        <v>12</v>
      </c>
      <c r="E8121">
        <v>2187.9807819301463</v>
      </c>
      <c r="F8121">
        <v>9096</v>
      </c>
      <c r="G8121">
        <v>6908.0192180698541</v>
      </c>
      <c r="H8121" t="s">
        <v>1</v>
      </c>
      <c r="I8121" t="s">
        <v>1981</v>
      </c>
      <c r="J8121" t="s">
        <v>72</v>
      </c>
      <c r="K8121" t="s">
        <v>72</v>
      </c>
      <c r="L8121" t="s">
        <v>38</v>
      </c>
      <c r="M8121" t="s">
        <v>39</v>
      </c>
      <c r="N8121" t="s">
        <v>22</v>
      </c>
      <c r="O8121" t="s">
        <v>2167</v>
      </c>
      <c r="P8121" t="s">
        <v>24</v>
      </c>
    </row>
    <row r="8122" spans="1:16" x14ac:dyDescent="0.25">
      <c r="A8122" t="s">
        <v>10037</v>
      </c>
      <c r="B8122" s="1">
        <v>40903</v>
      </c>
      <c r="C8122">
        <v>2011</v>
      </c>
      <c r="D8122">
        <v>4</v>
      </c>
      <c r="E8122">
        <v>151.3941651383229</v>
      </c>
      <c r="F8122">
        <v>364</v>
      </c>
      <c r="G8122">
        <v>212.6058348616771</v>
      </c>
      <c r="H8122" t="s">
        <v>1</v>
      </c>
      <c r="I8122" t="s">
        <v>5342</v>
      </c>
      <c r="J8122" t="s">
        <v>67</v>
      </c>
      <c r="K8122" t="s">
        <v>68</v>
      </c>
      <c r="L8122" t="s">
        <v>69</v>
      </c>
      <c r="M8122" t="s">
        <v>39</v>
      </c>
      <c r="N8122" t="s">
        <v>22</v>
      </c>
      <c r="O8122" t="s">
        <v>288</v>
      </c>
      <c r="P8122" t="s">
        <v>24</v>
      </c>
    </row>
    <row r="8123" spans="1:16" x14ac:dyDescent="0.25">
      <c r="A8123" t="s">
        <v>10038</v>
      </c>
      <c r="B8123" s="1">
        <v>41335</v>
      </c>
      <c r="C8123">
        <v>2013</v>
      </c>
      <c r="D8123">
        <v>12</v>
      </c>
      <c r="E8123">
        <v>633.03153192387344</v>
      </c>
      <c r="F8123">
        <v>315.26799999999997</v>
      </c>
      <c r="G8123">
        <v>-317.76353192387347</v>
      </c>
      <c r="H8123" t="s">
        <v>171</v>
      </c>
      <c r="I8123" t="s">
        <v>3470</v>
      </c>
      <c r="J8123" t="s">
        <v>3</v>
      </c>
      <c r="K8123" t="s">
        <v>4</v>
      </c>
      <c r="L8123" t="s">
        <v>131</v>
      </c>
      <c r="M8123" t="s">
        <v>39</v>
      </c>
      <c r="N8123" t="s">
        <v>7</v>
      </c>
      <c r="O8123" t="s">
        <v>252</v>
      </c>
      <c r="P8123" t="s">
        <v>253</v>
      </c>
    </row>
    <row r="8124" spans="1:16" x14ac:dyDescent="0.25">
      <c r="A8124" t="s">
        <v>10039</v>
      </c>
      <c r="B8124" s="1">
        <v>40987</v>
      </c>
      <c r="C8124">
        <v>2012</v>
      </c>
      <c r="D8124">
        <v>36</v>
      </c>
      <c r="E8124">
        <v>1103.9680142263364</v>
      </c>
      <c r="F8124">
        <v>7200</v>
      </c>
      <c r="G8124">
        <v>6096.0319857736631</v>
      </c>
      <c r="H8124" t="s">
        <v>26</v>
      </c>
      <c r="I8124" t="s">
        <v>1571</v>
      </c>
      <c r="J8124" t="s">
        <v>57</v>
      </c>
      <c r="K8124" t="s">
        <v>58</v>
      </c>
      <c r="L8124" t="s">
        <v>92</v>
      </c>
      <c r="M8124" t="s">
        <v>6</v>
      </c>
      <c r="N8124" t="s">
        <v>7</v>
      </c>
      <c r="O8124" t="s">
        <v>137</v>
      </c>
      <c r="P8124" t="s">
        <v>138</v>
      </c>
    </row>
    <row r="8125" spans="1:16" x14ac:dyDescent="0.25">
      <c r="A8125" t="s">
        <v>10040</v>
      </c>
      <c r="B8125" s="1">
        <v>41833</v>
      </c>
      <c r="C8125">
        <v>2014</v>
      </c>
      <c r="D8125">
        <v>10</v>
      </c>
      <c r="E8125">
        <v>8.1065618328130498</v>
      </c>
      <c r="F8125">
        <v>126.6</v>
      </c>
      <c r="G8125">
        <v>118.49343816718695</v>
      </c>
      <c r="H8125" t="s">
        <v>1</v>
      </c>
      <c r="I8125" t="s">
        <v>3432</v>
      </c>
      <c r="J8125" t="s">
        <v>3</v>
      </c>
      <c r="K8125" t="s">
        <v>4</v>
      </c>
      <c r="L8125" t="s">
        <v>16</v>
      </c>
      <c r="M8125" t="s">
        <v>17</v>
      </c>
      <c r="N8125" t="s">
        <v>27</v>
      </c>
      <c r="O8125" t="s">
        <v>383</v>
      </c>
      <c r="P8125" t="s">
        <v>384</v>
      </c>
    </row>
    <row r="8126" spans="1:16" x14ac:dyDescent="0.25">
      <c r="A8126" t="s">
        <v>10041</v>
      </c>
      <c r="B8126" s="1">
        <v>40979</v>
      </c>
      <c r="C8126">
        <v>2012</v>
      </c>
      <c r="D8126">
        <v>10</v>
      </c>
      <c r="E8126">
        <v>10.720876121479595</v>
      </c>
      <c r="F8126">
        <v>2300</v>
      </c>
      <c r="G8126">
        <v>2289.2791238785203</v>
      </c>
      <c r="H8126" t="s">
        <v>1</v>
      </c>
      <c r="I8126" t="s">
        <v>1066</v>
      </c>
      <c r="J8126" t="s">
        <v>47</v>
      </c>
      <c r="K8126" t="s">
        <v>47</v>
      </c>
      <c r="L8126" t="s">
        <v>48</v>
      </c>
      <c r="M8126" t="s">
        <v>49</v>
      </c>
      <c r="N8126" t="s">
        <v>22</v>
      </c>
      <c r="O8126" t="s">
        <v>295</v>
      </c>
      <c r="P8126" t="s">
        <v>24</v>
      </c>
    </row>
    <row r="8127" spans="1:16" x14ac:dyDescent="0.25">
      <c r="A8127" t="s">
        <v>10042</v>
      </c>
      <c r="B8127" s="1">
        <v>41084</v>
      </c>
      <c r="C8127">
        <v>2012</v>
      </c>
      <c r="D8127">
        <v>12</v>
      </c>
      <c r="E8127">
        <v>8241.3184093166601</v>
      </c>
      <c r="F8127">
        <v>4260.2</v>
      </c>
      <c r="G8127">
        <v>-3981.1184093166603</v>
      </c>
      <c r="H8127" t="s">
        <v>1</v>
      </c>
      <c r="I8127" t="s">
        <v>2647</v>
      </c>
      <c r="J8127" t="s">
        <v>3</v>
      </c>
      <c r="K8127" t="s">
        <v>4</v>
      </c>
      <c r="L8127" t="s">
        <v>5</v>
      </c>
      <c r="M8127" t="s">
        <v>6</v>
      </c>
      <c r="N8127" t="s">
        <v>22</v>
      </c>
      <c r="O8127" t="s">
        <v>875</v>
      </c>
      <c r="P8127" t="s">
        <v>24</v>
      </c>
    </row>
    <row r="8128" spans="1:16" x14ac:dyDescent="0.25">
      <c r="A8128" t="s">
        <v>10043</v>
      </c>
      <c r="B8128" s="1">
        <v>41113</v>
      </c>
      <c r="C8128">
        <v>2012</v>
      </c>
      <c r="D8128">
        <v>12</v>
      </c>
      <c r="E8128">
        <v>711.76321462854889</v>
      </c>
      <c r="F8128">
        <v>4890.8999999999996</v>
      </c>
      <c r="G8128">
        <v>4179.136785371451</v>
      </c>
      <c r="H8128" t="s">
        <v>1</v>
      </c>
      <c r="I8128" t="s">
        <v>2012</v>
      </c>
      <c r="J8128" t="s">
        <v>42</v>
      </c>
      <c r="K8128" t="s">
        <v>43</v>
      </c>
      <c r="L8128" t="s">
        <v>44</v>
      </c>
      <c r="M8128" t="s">
        <v>6</v>
      </c>
      <c r="N8128" t="s">
        <v>22</v>
      </c>
      <c r="O8128" t="s">
        <v>1034</v>
      </c>
      <c r="P8128" t="s">
        <v>24</v>
      </c>
    </row>
    <row r="8129" spans="1:16" x14ac:dyDescent="0.25">
      <c r="A8129" t="s">
        <v>10044</v>
      </c>
      <c r="B8129" s="1">
        <v>41405</v>
      </c>
      <c r="C8129">
        <v>2013</v>
      </c>
      <c r="D8129">
        <v>10</v>
      </c>
      <c r="E8129">
        <v>82.779124791139495</v>
      </c>
      <c r="F8129">
        <v>129.5</v>
      </c>
      <c r="G8129">
        <v>46.720875208860505</v>
      </c>
      <c r="H8129" t="s">
        <v>1</v>
      </c>
      <c r="I8129" t="s">
        <v>673</v>
      </c>
      <c r="J8129" t="s">
        <v>3</v>
      </c>
      <c r="K8129" t="s">
        <v>4</v>
      </c>
      <c r="L8129" t="s">
        <v>131</v>
      </c>
      <c r="M8129" t="s">
        <v>39</v>
      </c>
      <c r="N8129" t="s">
        <v>22</v>
      </c>
      <c r="O8129" t="s">
        <v>558</v>
      </c>
      <c r="P8129" t="s">
        <v>24</v>
      </c>
    </row>
    <row r="8130" spans="1:16" x14ac:dyDescent="0.25">
      <c r="A8130" t="s">
        <v>10045</v>
      </c>
      <c r="B8130" s="1">
        <v>41773</v>
      </c>
      <c r="C8130">
        <v>2014</v>
      </c>
      <c r="D8130">
        <v>12</v>
      </c>
      <c r="E8130">
        <v>1668.312267337551</v>
      </c>
      <c r="F8130">
        <v>2691</v>
      </c>
      <c r="G8130">
        <v>1022.687732662449</v>
      </c>
      <c r="H8130" t="s">
        <v>1</v>
      </c>
      <c r="I8130" t="s">
        <v>1614</v>
      </c>
      <c r="J8130" t="s">
        <v>47</v>
      </c>
      <c r="K8130" t="s">
        <v>47</v>
      </c>
      <c r="L8130" t="s">
        <v>48</v>
      </c>
      <c r="M8130" t="s">
        <v>49</v>
      </c>
      <c r="N8130" t="s">
        <v>27</v>
      </c>
      <c r="O8130" t="s">
        <v>369</v>
      </c>
      <c r="P8130" t="s">
        <v>370</v>
      </c>
    </row>
    <row r="8131" spans="1:16" x14ac:dyDescent="0.25">
      <c r="A8131" t="s">
        <v>10046</v>
      </c>
      <c r="B8131" s="1">
        <v>41613</v>
      </c>
      <c r="C8131">
        <v>2013</v>
      </c>
      <c r="D8131">
        <v>13</v>
      </c>
      <c r="E8131">
        <v>190.61052369076478</v>
      </c>
      <c r="F8131">
        <v>285.07600000000002</v>
      </c>
      <c r="G8131">
        <v>94.465476309235243</v>
      </c>
      <c r="H8131" t="s">
        <v>1</v>
      </c>
      <c r="I8131" t="s">
        <v>1114</v>
      </c>
      <c r="J8131" t="s">
        <v>3</v>
      </c>
      <c r="K8131" t="s">
        <v>4</v>
      </c>
      <c r="L8131" t="s">
        <v>118</v>
      </c>
      <c r="M8131" t="s">
        <v>49</v>
      </c>
      <c r="N8131" t="s">
        <v>22</v>
      </c>
      <c r="O8131" t="s">
        <v>635</v>
      </c>
      <c r="P8131" t="s">
        <v>24</v>
      </c>
    </row>
    <row r="8132" spans="1:16" x14ac:dyDescent="0.25">
      <c r="A8132" t="s">
        <v>10047</v>
      </c>
      <c r="B8132" s="1">
        <v>40997</v>
      </c>
      <c r="C8132">
        <v>2012</v>
      </c>
      <c r="D8132">
        <v>5</v>
      </c>
      <c r="E8132">
        <v>60.550553859973107</v>
      </c>
      <c r="F8132">
        <v>84.5</v>
      </c>
      <c r="G8132">
        <v>23.949446140026893</v>
      </c>
      <c r="H8132" t="s">
        <v>328</v>
      </c>
      <c r="I8132" t="s">
        <v>2304</v>
      </c>
      <c r="J8132" t="s">
        <v>3</v>
      </c>
      <c r="K8132" t="s">
        <v>4</v>
      </c>
      <c r="L8132" t="s">
        <v>131</v>
      </c>
      <c r="M8132" t="s">
        <v>39</v>
      </c>
      <c r="N8132" t="s">
        <v>22</v>
      </c>
      <c r="O8132" t="s">
        <v>329</v>
      </c>
      <c r="P8132" t="s">
        <v>24</v>
      </c>
    </row>
    <row r="8133" spans="1:16" x14ac:dyDescent="0.25">
      <c r="A8133" t="s">
        <v>10048</v>
      </c>
      <c r="B8133" s="1">
        <v>41208</v>
      </c>
      <c r="C8133">
        <v>2012</v>
      </c>
      <c r="D8133">
        <v>13</v>
      </c>
      <c r="E8133">
        <v>1993.1452649385385</v>
      </c>
      <c r="F8133">
        <v>3770</v>
      </c>
      <c r="G8133">
        <v>1776.8547350614615</v>
      </c>
      <c r="H8133" t="s">
        <v>171</v>
      </c>
      <c r="I8133" t="s">
        <v>195</v>
      </c>
      <c r="J8133" t="s">
        <v>57</v>
      </c>
      <c r="K8133" t="s">
        <v>58</v>
      </c>
      <c r="L8133" t="s">
        <v>92</v>
      </c>
      <c r="M8133" t="s">
        <v>6</v>
      </c>
      <c r="N8133" t="s">
        <v>27</v>
      </c>
      <c r="O8133" t="s">
        <v>28</v>
      </c>
      <c r="P8133" t="s">
        <v>29</v>
      </c>
    </row>
    <row r="8134" spans="1:16" x14ac:dyDescent="0.25">
      <c r="A8134" t="s">
        <v>10049</v>
      </c>
      <c r="B8134" s="1">
        <v>41949</v>
      </c>
      <c r="C8134">
        <v>2014</v>
      </c>
      <c r="D8134">
        <v>6</v>
      </c>
      <c r="E8134">
        <v>6511.2836145054926</v>
      </c>
      <c r="F8134">
        <v>7404.3</v>
      </c>
      <c r="G8134">
        <v>893.01638549450763</v>
      </c>
      <c r="H8134" t="s">
        <v>1</v>
      </c>
      <c r="I8134" t="s">
        <v>1752</v>
      </c>
      <c r="J8134" t="s">
        <v>37</v>
      </c>
      <c r="K8134" t="s">
        <v>37</v>
      </c>
      <c r="L8134" t="s">
        <v>38</v>
      </c>
      <c r="M8134" t="s">
        <v>39</v>
      </c>
      <c r="N8134" t="s">
        <v>27</v>
      </c>
      <c r="O8134" t="s">
        <v>395</v>
      </c>
      <c r="P8134" t="s">
        <v>265</v>
      </c>
    </row>
    <row r="8135" spans="1:16" x14ac:dyDescent="0.25">
      <c r="A8135" t="s">
        <v>10050</v>
      </c>
      <c r="B8135" s="1">
        <v>41915</v>
      </c>
      <c r="C8135">
        <v>2014</v>
      </c>
      <c r="D8135">
        <v>10</v>
      </c>
      <c r="E8135">
        <v>766.91611852326525</v>
      </c>
      <c r="F8135">
        <v>1690</v>
      </c>
      <c r="G8135">
        <v>923.08388147673475</v>
      </c>
      <c r="H8135" t="s">
        <v>1</v>
      </c>
      <c r="I8135" t="s">
        <v>1574</v>
      </c>
      <c r="J8135" t="s">
        <v>67</v>
      </c>
      <c r="K8135" t="s">
        <v>68</v>
      </c>
      <c r="L8135" t="s">
        <v>69</v>
      </c>
      <c r="M8135" t="s">
        <v>39</v>
      </c>
      <c r="N8135" t="s">
        <v>22</v>
      </c>
      <c r="O8135" t="s">
        <v>246</v>
      </c>
      <c r="P8135" t="s">
        <v>24</v>
      </c>
    </row>
    <row r="8136" spans="1:16" x14ac:dyDescent="0.25">
      <c r="A8136" t="s">
        <v>10051</v>
      </c>
      <c r="B8136" s="1">
        <v>41640</v>
      </c>
      <c r="C8136">
        <v>2014</v>
      </c>
      <c r="D8136">
        <v>9</v>
      </c>
      <c r="E8136">
        <v>5097.5819557701989</v>
      </c>
      <c r="F8136">
        <v>11431.2</v>
      </c>
      <c r="G8136">
        <v>6333.6180442298019</v>
      </c>
      <c r="H8136" t="s">
        <v>1</v>
      </c>
      <c r="I8136" t="s">
        <v>1949</v>
      </c>
      <c r="J8136" t="s">
        <v>37</v>
      </c>
      <c r="K8136" t="s">
        <v>37</v>
      </c>
      <c r="L8136" t="s">
        <v>38</v>
      </c>
      <c r="M8136" t="s">
        <v>39</v>
      </c>
      <c r="N8136" t="s">
        <v>22</v>
      </c>
      <c r="O8136" t="s">
        <v>4198</v>
      </c>
      <c r="P8136" t="s">
        <v>24</v>
      </c>
    </row>
    <row r="8137" spans="1:16" x14ac:dyDescent="0.25">
      <c r="A8137" t="s">
        <v>10052</v>
      </c>
      <c r="B8137" s="1">
        <v>41147</v>
      </c>
      <c r="C8137">
        <v>2012</v>
      </c>
      <c r="D8137">
        <v>5</v>
      </c>
      <c r="E8137">
        <v>32.009784485524946</v>
      </c>
      <c r="F8137">
        <v>275</v>
      </c>
      <c r="G8137">
        <v>242.99021551447504</v>
      </c>
      <c r="H8137" t="s">
        <v>1</v>
      </c>
      <c r="I8137" t="s">
        <v>4248</v>
      </c>
      <c r="J8137" t="s">
        <v>32</v>
      </c>
      <c r="K8137" t="s">
        <v>32</v>
      </c>
      <c r="L8137" t="s">
        <v>131</v>
      </c>
      <c r="M8137" t="s">
        <v>39</v>
      </c>
      <c r="N8137" t="s">
        <v>27</v>
      </c>
      <c r="O8137" t="s">
        <v>282</v>
      </c>
      <c r="P8137" t="s">
        <v>283</v>
      </c>
    </row>
    <row r="8138" spans="1:16" x14ac:dyDescent="0.25">
      <c r="A8138" t="s">
        <v>10053</v>
      </c>
      <c r="B8138" s="1">
        <v>41201</v>
      </c>
      <c r="C8138">
        <v>2012</v>
      </c>
      <c r="D8138">
        <v>13</v>
      </c>
      <c r="E8138">
        <v>1393.0311594930959</v>
      </c>
      <c r="F8138">
        <v>4017</v>
      </c>
      <c r="G8138">
        <v>2623.9688405069041</v>
      </c>
      <c r="H8138" t="s">
        <v>1</v>
      </c>
      <c r="I8138" t="s">
        <v>1410</v>
      </c>
      <c r="J8138" t="s">
        <v>32</v>
      </c>
      <c r="K8138" t="s">
        <v>32</v>
      </c>
      <c r="L8138" t="s">
        <v>33</v>
      </c>
      <c r="M8138" t="s">
        <v>34</v>
      </c>
      <c r="N8138" t="s">
        <v>22</v>
      </c>
      <c r="O8138" t="s">
        <v>1424</v>
      </c>
      <c r="P8138" t="s">
        <v>24</v>
      </c>
    </row>
    <row r="8139" spans="1:16" x14ac:dyDescent="0.25">
      <c r="A8139" t="s">
        <v>10054</v>
      </c>
      <c r="B8139" s="1">
        <v>41233</v>
      </c>
      <c r="C8139">
        <v>2012</v>
      </c>
      <c r="D8139">
        <v>8</v>
      </c>
      <c r="E8139">
        <v>12.653490198502487</v>
      </c>
      <c r="F8139">
        <v>1559.61</v>
      </c>
      <c r="G8139">
        <v>1546.9565098014973</v>
      </c>
      <c r="H8139" t="s">
        <v>26</v>
      </c>
      <c r="I8139" t="s">
        <v>133</v>
      </c>
      <c r="J8139" t="s">
        <v>72</v>
      </c>
      <c r="K8139" t="s">
        <v>72</v>
      </c>
      <c r="L8139" t="s">
        <v>73</v>
      </c>
      <c r="M8139" t="s">
        <v>13</v>
      </c>
      <c r="N8139" t="s">
        <v>7</v>
      </c>
      <c r="O8139" t="s">
        <v>137</v>
      </c>
      <c r="P8139" t="s">
        <v>138</v>
      </c>
    </row>
    <row r="8140" spans="1:16" x14ac:dyDescent="0.25">
      <c r="A8140" t="s">
        <v>10055</v>
      </c>
      <c r="B8140" s="1">
        <v>41435</v>
      </c>
      <c r="C8140">
        <v>2013</v>
      </c>
      <c r="D8140">
        <v>12</v>
      </c>
      <c r="E8140">
        <v>206.36209539645412</v>
      </c>
      <c r="F8140">
        <v>694.56</v>
      </c>
      <c r="G8140">
        <v>488.19790460354579</v>
      </c>
      <c r="H8140" t="s">
        <v>171</v>
      </c>
      <c r="I8140" t="s">
        <v>2752</v>
      </c>
      <c r="J8140" t="s">
        <v>3</v>
      </c>
      <c r="K8140" t="s">
        <v>4</v>
      </c>
      <c r="L8140" t="s">
        <v>16</v>
      </c>
      <c r="M8140" t="s">
        <v>17</v>
      </c>
      <c r="N8140" t="s">
        <v>27</v>
      </c>
      <c r="O8140" t="s">
        <v>28</v>
      </c>
      <c r="P8140" t="s">
        <v>29</v>
      </c>
    </row>
    <row r="8141" spans="1:16" x14ac:dyDescent="0.25">
      <c r="A8141" t="s">
        <v>10056</v>
      </c>
      <c r="B8141" s="1">
        <v>41799</v>
      </c>
      <c r="C8141">
        <v>2014</v>
      </c>
      <c r="D8141">
        <v>12</v>
      </c>
      <c r="E8141">
        <v>3804.3851754784891</v>
      </c>
      <c r="F8141">
        <v>7428</v>
      </c>
      <c r="G8141">
        <v>3623.6148245215109</v>
      </c>
      <c r="H8141" t="s">
        <v>1</v>
      </c>
      <c r="I8141" t="s">
        <v>3734</v>
      </c>
      <c r="J8141" t="s">
        <v>67</v>
      </c>
      <c r="K8141" t="s">
        <v>68</v>
      </c>
      <c r="L8141" t="s">
        <v>97</v>
      </c>
      <c r="M8141" t="s">
        <v>39</v>
      </c>
      <c r="N8141" t="s">
        <v>27</v>
      </c>
      <c r="O8141" t="s">
        <v>469</v>
      </c>
      <c r="P8141" t="s">
        <v>470</v>
      </c>
    </row>
    <row r="8142" spans="1:16" x14ac:dyDescent="0.25">
      <c r="A8142" t="s">
        <v>10057</v>
      </c>
      <c r="B8142" s="1">
        <v>41876</v>
      </c>
      <c r="C8142">
        <v>2014</v>
      </c>
      <c r="D8142">
        <v>20</v>
      </c>
      <c r="E8142">
        <v>673.45697830165886</v>
      </c>
      <c r="F8142">
        <v>2960</v>
      </c>
      <c r="G8142">
        <v>2286.5430216983414</v>
      </c>
      <c r="H8142" t="s">
        <v>1</v>
      </c>
      <c r="I8142" t="s">
        <v>5905</v>
      </c>
      <c r="J8142" t="s">
        <v>57</v>
      </c>
      <c r="K8142" t="s">
        <v>58</v>
      </c>
      <c r="L8142" t="s">
        <v>92</v>
      </c>
      <c r="M8142" t="s">
        <v>6</v>
      </c>
      <c r="N8142" t="s">
        <v>27</v>
      </c>
      <c r="O8142" t="s">
        <v>1032</v>
      </c>
      <c r="P8142" t="s">
        <v>29</v>
      </c>
    </row>
    <row r="8143" spans="1:16" x14ac:dyDescent="0.25">
      <c r="A8143" t="s">
        <v>10058</v>
      </c>
      <c r="B8143" s="1">
        <v>41548</v>
      </c>
      <c r="C8143">
        <v>2013</v>
      </c>
      <c r="D8143">
        <v>16</v>
      </c>
      <c r="E8143">
        <v>142.10913873090544</v>
      </c>
      <c r="F8143">
        <v>1960.8</v>
      </c>
      <c r="G8143">
        <v>1818.6908612690945</v>
      </c>
      <c r="H8143" t="s">
        <v>26</v>
      </c>
      <c r="I8143" t="s">
        <v>2522</v>
      </c>
      <c r="J8143" t="s">
        <v>57</v>
      </c>
      <c r="K8143" t="s">
        <v>58</v>
      </c>
      <c r="L8143" t="s">
        <v>92</v>
      </c>
      <c r="M8143" t="s">
        <v>6</v>
      </c>
      <c r="N8143" t="s">
        <v>7</v>
      </c>
      <c r="O8143" t="s">
        <v>137</v>
      </c>
      <c r="P8143" t="s">
        <v>138</v>
      </c>
    </row>
    <row r="8144" spans="1:16" x14ac:dyDescent="0.25">
      <c r="A8144" t="s">
        <v>10059</v>
      </c>
      <c r="B8144" s="1">
        <v>41088</v>
      </c>
      <c r="C8144">
        <v>2012</v>
      </c>
      <c r="D8144">
        <v>12</v>
      </c>
      <c r="E8144">
        <v>42.901896037144198</v>
      </c>
      <c r="F8144">
        <v>594.88099999999997</v>
      </c>
      <c r="G8144">
        <v>551.97910396285579</v>
      </c>
      <c r="H8144" t="s">
        <v>1</v>
      </c>
      <c r="I8144" t="s">
        <v>8560</v>
      </c>
      <c r="J8144" t="s">
        <v>3</v>
      </c>
      <c r="K8144" t="s">
        <v>4</v>
      </c>
      <c r="L8144" t="s">
        <v>118</v>
      </c>
      <c r="M8144" t="s">
        <v>49</v>
      </c>
      <c r="N8144" t="s">
        <v>22</v>
      </c>
      <c r="O8144" t="s">
        <v>1584</v>
      </c>
      <c r="P8144" t="s">
        <v>24</v>
      </c>
    </row>
    <row r="8145" spans="1:16" x14ac:dyDescent="0.25">
      <c r="A8145" t="s">
        <v>10060</v>
      </c>
      <c r="B8145" s="1">
        <v>41004</v>
      </c>
      <c r="C8145">
        <v>2012</v>
      </c>
      <c r="D8145">
        <v>10</v>
      </c>
      <c r="E8145">
        <v>756.03326697844511</v>
      </c>
      <c r="F8145">
        <v>2930</v>
      </c>
      <c r="G8145">
        <v>2173.9667330215548</v>
      </c>
      <c r="H8145" t="s">
        <v>328</v>
      </c>
      <c r="I8145" t="s">
        <v>1717</v>
      </c>
      <c r="J8145" t="s">
        <v>3</v>
      </c>
      <c r="K8145" t="s">
        <v>4</v>
      </c>
      <c r="L8145" t="s">
        <v>273</v>
      </c>
      <c r="M8145" t="s">
        <v>49</v>
      </c>
      <c r="N8145" t="s">
        <v>22</v>
      </c>
      <c r="O8145" t="s">
        <v>329</v>
      </c>
      <c r="P8145" t="s">
        <v>24</v>
      </c>
    </row>
    <row r="8146" spans="1:16" x14ac:dyDescent="0.25">
      <c r="A8146" t="s">
        <v>10061</v>
      </c>
      <c r="B8146" s="1">
        <v>41164</v>
      </c>
      <c r="C8146">
        <v>2012</v>
      </c>
      <c r="D8146">
        <v>10</v>
      </c>
      <c r="E8146">
        <v>1259.4732430241438</v>
      </c>
      <c r="F8146">
        <v>6570</v>
      </c>
      <c r="G8146">
        <v>5310.5267569758562</v>
      </c>
      <c r="H8146" t="s">
        <v>1</v>
      </c>
      <c r="I8146" t="s">
        <v>3241</v>
      </c>
      <c r="J8146" t="s">
        <v>42</v>
      </c>
      <c r="K8146" t="s">
        <v>43</v>
      </c>
      <c r="L8146" t="s">
        <v>5</v>
      </c>
      <c r="M8146" t="s">
        <v>6</v>
      </c>
      <c r="N8146" t="s">
        <v>22</v>
      </c>
      <c r="O8146" t="s">
        <v>1048</v>
      </c>
      <c r="P8146" t="s">
        <v>24</v>
      </c>
    </row>
    <row r="8147" spans="1:16" x14ac:dyDescent="0.25">
      <c r="A8147" t="s">
        <v>10062</v>
      </c>
      <c r="B8147" s="1">
        <v>41118</v>
      </c>
      <c r="C8147">
        <v>2012</v>
      </c>
      <c r="D8147">
        <v>12</v>
      </c>
      <c r="E8147">
        <v>9.6722646148641511E-2</v>
      </c>
      <c r="F8147">
        <v>10401.299999999999</v>
      </c>
      <c r="G8147">
        <v>10401.20327735385</v>
      </c>
      <c r="H8147" t="s">
        <v>328</v>
      </c>
      <c r="I8147" t="s">
        <v>1258</v>
      </c>
      <c r="J8147" t="s">
        <v>3</v>
      </c>
      <c r="K8147" t="s">
        <v>4</v>
      </c>
      <c r="L8147" t="s">
        <v>101</v>
      </c>
      <c r="M8147" t="s">
        <v>34</v>
      </c>
      <c r="N8147" t="s">
        <v>22</v>
      </c>
      <c r="O8147" t="s">
        <v>329</v>
      </c>
      <c r="P8147" t="s">
        <v>24</v>
      </c>
    </row>
    <row r="8148" spans="1:16" x14ac:dyDescent="0.25">
      <c r="A8148" t="s">
        <v>10063</v>
      </c>
      <c r="B8148" s="1">
        <v>41195</v>
      </c>
      <c r="C8148">
        <v>2012</v>
      </c>
      <c r="D8148">
        <v>26</v>
      </c>
      <c r="E8148">
        <v>577.56100072202128</v>
      </c>
      <c r="F8148">
        <v>4635.12</v>
      </c>
      <c r="G8148">
        <v>4057.5589992779787</v>
      </c>
      <c r="H8148" t="s">
        <v>26</v>
      </c>
      <c r="I8148" t="s">
        <v>103</v>
      </c>
      <c r="J8148" t="s">
        <v>57</v>
      </c>
      <c r="K8148" t="s">
        <v>58</v>
      </c>
      <c r="L8148" t="s">
        <v>92</v>
      </c>
      <c r="M8148" t="s">
        <v>6</v>
      </c>
      <c r="N8148" t="s">
        <v>22</v>
      </c>
      <c r="O8148" t="s">
        <v>209</v>
      </c>
      <c r="P8148" t="s">
        <v>24</v>
      </c>
    </row>
    <row r="8149" spans="1:16" x14ac:dyDescent="0.25">
      <c r="A8149" t="s">
        <v>10064</v>
      </c>
      <c r="B8149" s="1">
        <v>41264</v>
      </c>
      <c r="C8149">
        <v>2012</v>
      </c>
      <c r="D8149">
        <v>9</v>
      </c>
      <c r="E8149">
        <v>44.512925061634654</v>
      </c>
      <c r="F8149">
        <v>1486.8</v>
      </c>
      <c r="G8149">
        <v>1442.2870749383653</v>
      </c>
      <c r="H8149" t="s">
        <v>26</v>
      </c>
      <c r="I8149" t="s">
        <v>538</v>
      </c>
      <c r="J8149" t="s">
        <v>42</v>
      </c>
      <c r="K8149" t="s">
        <v>43</v>
      </c>
      <c r="L8149" t="s">
        <v>44</v>
      </c>
      <c r="M8149" t="s">
        <v>6</v>
      </c>
      <c r="N8149" t="s">
        <v>22</v>
      </c>
      <c r="O8149" t="s">
        <v>209</v>
      </c>
      <c r="P8149" t="s">
        <v>24</v>
      </c>
    </row>
    <row r="8150" spans="1:16" x14ac:dyDescent="0.25">
      <c r="A8150" t="s">
        <v>10065</v>
      </c>
      <c r="B8150" s="1">
        <v>41633</v>
      </c>
      <c r="C8150">
        <v>2013</v>
      </c>
      <c r="D8150">
        <v>16</v>
      </c>
      <c r="E8150">
        <v>167.68456735173018</v>
      </c>
      <c r="F8150">
        <v>429.05200000000002</v>
      </c>
      <c r="G8150">
        <v>261.36743264826987</v>
      </c>
      <c r="H8150" t="s">
        <v>26</v>
      </c>
      <c r="I8150" t="s">
        <v>1621</v>
      </c>
      <c r="J8150" t="s">
        <v>3</v>
      </c>
      <c r="K8150" t="s">
        <v>4</v>
      </c>
      <c r="L8150" t="s">
        <v>118</v>
      </c>
      <c r="M8150" t="s">
        <v>49</v>
      </c>
      <c r="N8150" t="s">
        <v>7</v>
      </c>
      <c r="O8150" t="s">
        <v>137</v>
      </c>
      <c r="P8150" t="s">
        <v>138</v>
      </c>
    </row>
    <row r="8151" spans="1:16" x14ac:dyDescent="0.25">
      <c r="A8151" t="s">
        <v>10066</v>
      </c>
      <c r="B8151" s="1">
        <v>41117</v>
      </c>
      <c r="C8151">
        <v>2012</v>
      </c>
      <c r="D8151">
        <v>12</v>
      </c>
      <c r="E8151">
        <v>44.500729557303607</v>
      </c>
      <c r="F8151">
        <v>295</v>
      </c>
      <c r="G8151">
        <v>250.4992704426964</v>
      </c>
      <c r="H8151" t="s">
        <v>1</v>
      </c>
      <c r="I8151" t="s">
        <v>2016</v>
      </c>
      <c r="J8151" t="s">
        <v>3</v>
      </c>
      <c r="K8151" t="s">
        <v>4</v>
      </c>
      <c r="L8151" t="s">
        <v>749</v>
      </c>
      <c r="M8151" t="s">
        <v>6</v>
      </c>
      <c r="N8151" t="s">
        <v>22</v>
      </c>
      <c r="O8151" t="s">
        <v>3147</v>
      </c>
      <c r="P8151" t="s">
        <v>24</v>
      </c>
    </row>
    <row r="8152" spans="1:16" x14ac:dyDescent="0.25">
      <c r="A8152" t="s">
        <v>10067</v>
      </c>
      <c r="B8152" s="1">
        <v>41837</v>
      </c>
      <c r="C8152">
        <v>2014</v>
      </c>
      <c r="D8152">
        <v>10</v>
      </c>
      <c r="E8152">
        <v>397.31025748471097</v>
      </c>
      <c r="F8152">
        <v>5990</v>
      </c>
      <c r="G8152">
        <v>5592.6897425152893</v>
      </c>
      <c r="H8152" t="s">
        <v>171</v>
      </c>
      <c r="I8152" t="s">
        <v>730</v>
      </c>
      <c r="J8152" t="s">
        <v>42</v>
      </c>
      <c r="K8152" t="s">
        <v>43</v>
      </c>
      <c r="L8152" t="s">
        <v>38</v>
      </c>
      <c r="M8152" t="s">
        <v>39</v>
      </c>
      <c r="N8152" t="s">
        <v>27</v>
      </c>
      <c r="O8152" t="s">
        <v>28</v>
      </c>
      <c r="P8152" t="s">
        <v>29</v>
      </c>
    </row>
    <row r="8153" spans="1:16" x14ac:dyDescent="0.25">
      <c r="A8153" t="s">
        <v>10068</v>
      </c>
      <c r="B8153" s="1">
        <v>41761</v>
      </c>
      <c r="C8153">
        <v>2014</v>
      </c>
      <c r="D8153">
        <v>20</v>
      </c>
      <c r="E8153">
        <v>125.74112912348184</v>
      </c>
      <c r="F8153">
        <v>1980</v>
      </c>
      <c r="G8153">
        <v>1854.2588708765181</v>
      </c>
      <c r="H8153" t="s">
        <v>1</v>
      </c>
      <c r="I8153" t="s">
        <v>2258</v>
      </c>
      <c r="J8153" t="s">
        <v>72</v>
      </c>
      <c r="K8153" t="s">
        <v>72</v>
      </c>
      <c r="L8153" t="s">
        <v>97</v>
      </c>
      <c r="M8153" t="s">
        <v>39</v>
      </c>
      <c r="N8153" t="s">
        <v>22</v>
      </c>
      <c r="O8153" t="s">
        <v>134</v>
      </c>
      <c r="P8153" t="s">
        <v>24</v>
      </c>
    </row>
    <row r="8154" spans="1:16" x14ac:dyDescent="0.25">
      <c r="A8154" t="s">
        <v>10069</v>
      </c>
      <c r="B8154" s="1">
        <v>41513</v>
      </c>
      <c r="C8154">
        <v>2013</v>
      </c>
      <c r="D8154">
        <v>12</v>
      </c>
      <c r="E8154">
        <v>3230.8812903514472</v>
      </c>
      <c r="F8154">
        <v>3108</v>
      </c>
      <c r="G8154">
        <v>-122.88129035144721</v>
      </c>
      <c r="H8154" t="s">
        <v>1</v>
      </c>
      <c r="I8154" t="s">
        <v>4288</v>
      </c>
      <c r="J8154" t="s">
        <v>32</v>
      </c>
      <c r="K8154" t="s">
        <v>32</v>
      </c>
      <c r="L8154" t="s">
        <v>33</v>
      </c>
      <c r="M8154" t="s">
        <v>34</v>
      </c>
      <c r="N8154" t="s">
        <v>22</v>
      </c>
      <c r="O8154" t="s">
        <v>120</v>
      </c>
      <c r="P8154" t="s">
        <v>24</v>
      </c>
    </row>
    <row r="8155" spans="1:16" x14ac:dyDescent="0.25">
      <c r="A8155" t="s">
        <v>10070</v>
      </c>
      <c r="B8155" s="1">
        <v>41561</v>
      </c>
      <c r="C8155">
        <v>2013</v>
      </c>
      <c r="D8155">
        <v>8</v>
      </c>
      <c r="E8155">
        <v>96.568194526651197</v>
      </c>
      <c r="F8155">
        <v>2262</v>
      </c>
      <c r="G8155">
        <v>2165.431805473349</v>
      </c>
      <c r="H8155" t="s">
        <v>26</v>
      </c>
      <c r="I8155" t="s">
        <v>195</v>
      </c>
      <c r="J8155" t="s">
        <v>57</v>
      </c>
      <c r="K8155" t="s">
        <v>58</v>
      </c>
      <c r="L8155" t="s">
        <v>92</v>
      </c>
      <c r="M8155" t="s">
        <v>6</v>
      </c>
      <c r="N8155" t="s">
        <v>7</v>
      </c>
      <c r="O8155" t="s">
        <v>137</v>
      </c>
      <c r="P8155" t="s">
        <v>138</v>
      </c>
    </row>
    <row r="8156" spans="1:16" x14ac:dyDescent="0.25">
      <c r="A8156" t="s">
        <v>10071</v>
      </c>
      <c r="B8156" s="1">
        <v>41268</v>
      </c>
      <c r="C8156">
        <v>2012</v>
      </c>
      <c r="D8156">
        <v>9</v>
      </c>
      <c r="E8156">
        <v>928.17318118248136</v>
      </c>
      <c r="F8156">
        <v>2061</v>
      </c>
      <c r="G8156">
        <v>1132.8268188175186</v>
      </c>
      <c r="H8156" t="s">
        <v>1</v>
      </c>
      <c r="I8156" t="s">
        <v>2373</v>
      </c>
      <c r="J8156" t="s">
        <v>3</v>
      </c>
      <c r="K8156" t="s">
        <v>4</v>
      </c>
      <c r="L8156" t="s">
        <v>87</v>
      </c>
      <c r="M8156" t="s">
        <v>39</v>
      </c>
      <c r="N8156" t="s">
        <v>22</v>
      </c>
      <c r="O8156" t="s">
        <v>554</v>
      </c>
      <c r="P8156" t="s">
        <v>24</v>
      </c>
    </row>
    <row r="8157" spans="1:16" x14ac:dyDescent="0.25">
      <c r="A8157" t="s">
        <v>10072</v>
      </c>
      <c r="B8157" s="1">
        <v>41115</v>
      </c>
      <c r="C8157">
        <v>2012</v>
      </c>
      <c r="D8157">
        <v>12</v>
      </c>
      <c r="E8157">
        <v>516.20359819687133</v>
      </c>
      <c r="F8157">
        <v>7663.5</v>
      </c>
      <c r="G8157">
        <v>7147.2964018031289</v>
      </c>
      <c r="H8157" t="s">
        <v>1</v>
      </c>
      <c r="I8157" t="s">
        <v>5241</v>
      </c>
      <c r="J8157" t="s">
        <v>42</v>
      </c>
      <c r="K8157" t="s">
        <v>43</v>
      </c>
      <c r="L8157" t="s">
        <v>44</v>
      </c>
      <c r="M8157" t="s">
        <v>6</v>
      </c>
      <c r="N8157" t="s">
        <v>22</v>
      </c>
      <c r="O8157" t="s">
        <v>1175</v>
      </c>
      <c r="P8157" t="s">
        <v>24</v>
      </c>
    </row>
    <row r="8158" spans="1:16" x14ac:dyDescent="0.25">
      <c r="A8158" t="s">
        <v>10073</v>
      </c>
      <c r="B8158" s="1">
        <v>41290</v>
      </c>
      <c r="C8158">
        <v>2013</v>
      </c>
      <c r="D8158">
        <v>9</v>
      </c>
      <c r="E8158">
        <v>264.73735541483143</v>
      </c>
      <c r="F8158">
        <v>2693.07</v>
      </c>
      <c r="G8158">
        <v>2428.332644585169</v>
      </c>
      <c r="H8158" t="s">
        <v>1</v>
      </c>
      <c r="I8158" t="s">
        <v>508</v>
      </c>
      <c r="J8158" t="s">
        <v>3</v>
      </c>
      <c r="K8158" t="s">
        <v>4</v>
      </c>
      <c r="L8158" t="s">
        <v>12</v>
      </c>
      <c r="M8158" t="s">
        <v>13</v>
      </c>
      <c r="N8158" t="s">
        <v>27</v>
      </c>
      <c r="O8158" t="s">
        <v>166</v>
      </c>
      <c r="P8158" t="s">
        <v>167</v>
      </c>
    </row>
    <row r="8159" spans="1:16" x14ac:dyDescent="0.25">
      <c r="A8159" t="s">
        <v>10074</v>
      </c>
      <c r="B8159" s="1">
        <v>41205</v>
      </c>
      <c r="C8159">
        <v>2012</v>
      </c>
      <c r="D8159">
        <v>12</v>
      </c>
      <c r="E8159">
        <v>4515.3406969424532</v>
      </c>
      <c r="F8159">
        <v>2268.6</v>
      </c>
      <c r="G8159">
        <v>-2246.7406969424533</v>
      </c>
      <c r="H8159" t="s">
        <v>26</v>
      </c>
      <c r="I8159" t="s">
        <v>2985</v>
      </c>
      <c r="J8159" t="s">
        <v>47</v>
      </c>
      <c r="K8159" t="s">
        <v>47</v>
      </c>
      <c r="L8159" t="s">
        <v>273</v>
      </c>
      <c r="M8159" t="s">
        <v>49</v>
      </c>
      <c r="N8159" t="s">
        <v>27</v>
      </c>
      <c r="O8159" t="s">
        <v>28</v>
      </c>
      <c r="P8159" t="s">
        <v>29</v>
      </c>
    </row>
    <row r="8160" spans="1:16" x14ac:dyDescent="0.25">
      <c r="A8160" t="s">
        <v>10075</v>
      </c>
      <c r="B8160" s="1">
        <v>41464</v>
      </c>
      <c r="C8160">
        <v>2013</v>
      </c>
      <c r="D8160">
        <v>9</v>
      </c>
      <c r="E8160">
        <v>876.57252615325297</v>
      </c>
      <c r="F8160">
        <v>13692.92</v>
      </c>
      <c r="G8160">
        <v>12816.347473846747</v>
      </c>
      <c r="H8160" t="s">
        <v>171</v>
      </c>
      <c r="I8160" t="s">
        <v>433</v>
      </c>
      <c r="J8160" t="s">
        <v>37</v>
      </c>
      <c r="K8160" t="s">
        <v>37</v>
      </c>
      <c r="L8160" t="s">
        <v>54</v>
      </c>
      <c r="M8160" t="s">
        <v>34</v>
      </c>
      <c r="N8160" t="s">
        <v>7</v>
      </c>
      <c r="O8160" t="s">
        <v>252</v>
      </c>
      <c r="P8160" t="s">
        <v>253</v>
      </c>
    </row>
    <row r="8161" spans="1:16" x14ac:dyDescent="0.25">
      <c r="A8161" t="s">
        <v>10076</v>
      </c>
      <c r="B8161" s="1">
        <v>41799</v>
      </c>
      <c r="C8161">
        <v>2014</v>
      </c>
      <c r="D8161">
        <v>24</v>
      </c>
      <c r="E8161">
        <v>101.31104996347783</v>
      </c>
      <c r="F8161">
        <v>7839.2</v>
      </c>
      <c r="G8161">
        <v>7737.8889500365221</v>
      </c>
      <c r="H8161" t="s">
        <v>1</v>
      </c>
      <c r="I8161" t="s">
        <v>2325</v>
      </c>
      <c r="J8161" t="s">
        <v>42</v>
      </c>
      <c r="K8161" t="s">
        <v>43</v>
      </c>
      <c r="L8161" t="s">
        <v>5</v>
      </c>
      <c r="M8161" t="s">
        <v>6</v>
      </c>
      <c r="N8161" t="s">
        <v>22</v>
      </c>
      <c r="O8161" t="s">
        <v>2227</v>
      </c>
      <c r="P8161" t="s">
        <v>24</v>
      </c>
    </row>
    <row r="8162" spans="1:16" x14ac:dyDescent="0.25">
      <c r="A8162" t="s">
        <v>10077</v>
      </c>
      <c r="B8162" s="1">
        <v>41658</v>
      </c>
      <c r="C8162">
        <v>2014</v>
      </c>
      <c r="D8162">
        <v>9</v>
      </c>
      <c r="E8162">
        <v>207.95183152749559</v>
      </c>
      <c r="F8162">
        <v>1851.2</v>
      </c>
      <c r="G8162">
        <v>1643.2481684725044</v>
      </c>
      <c r="H8162" t="s">
        <v>1</v>
      </c>
      <c r="I8162" t="s">
        <v>1607</v>
      </c>
      <c r="J8162" t="s">
        <v>47</v>
      </c>
      <c r="K8162" t="s">
        <v>47</v>
      </c>
      <c r="L8162" t="s">
        <v>48</v>
      </c>
      <c r="M8162" t="s">
        <v>49</v>
      </c>
      <c r="N8162" t="s">
        <v>22</v>
      </c>
      <c r="O8162" t="s">
        <v>1034</v>
      </c>
      <c r="P8162" t="s">
        <v>24</v>
      </c>
    </row>
    <row r="8163" spans="1:16" x14ac:dyDescent="0.25">
      <c r="A8163" t="s">
        <v>10078</v>
      </c>
      <c r="B8163" s="1">
        <v>41555</v>
      </c>
      <c r="C8163">
        <v>2013</v>
      </c>
      <c r="D8163">
        <v>13</v>
      </c>
      <c r="E8163">
        <v>259.07311081553172</v>
      </c>
      <c r="F8163">
        <v>4305.3</v>
      </c>
      <c r="G8163">
        <v>4046.2268891844683</v>
      </c>
      <c r="H8163" t="s">
        <v>26</v>
      </c>
      <c r="I8163" t="s">
        <v>1328</v>
      </c>
      <c r="J8163" t="s">
        <v>3</v>
      </c>
      <c r="K8163" t="s">
        <v>4</v>
      </c>
      <c r="L8163" t="s">
        <v>101</v>
      </c>
      <c r="M8163" t="s">
        <v>34</v>
      </c>
      <c r="N8163" t="s">
        <v>27</v>
      </c>
      <c r="O8163" t="s">
        <v>28</v>
      </c>
      <c r="P8163" t="s">
        <v>29</v>
      </c>
    </row>
    <row r="8164" spans="1:16" x14ac:dyDescent="0.25">
      <c r="A8164" t="s">
        <v>10079</v>
      </c>
      <c r="B8164" s="1">
        <v>41787</v>
      </c>
      <c r="C8164">
        <v>2014</v>
      </c>
      <c r="D8164">
        <v>60</v>
      </c>
      <c r="E8164">
        <v>4493.2458357347523</v>
      </c>
      <c r="F8164">
        <v>19560</v>
      </c>
      <c r="G8164">
        <v>15066.754164265247</v>
      </c>
      <c r="H8164" t="s">
        <v>26</v>
      </c>
      <c r="I8164" t="s">
        <v>1750</v>
      </c>
      <c r="J8164" t="s">
        <v>37</v>
      </c>
      <c r="K8164" t="s">
        <v>37</v>
      </c>
      <c r="L8164" t="s">
        <v>38</v>
      </c>
      <c r="M8164" t="s">
        <v>39</v>
      </c>
      <c r="N8164" t="s">
        <v>22</v>
      </c>
      <c r="O8164" t="s">
        <v>209</v>
      </c>
      <c r="P8164" t="s">
        <v>24</v>
      </c>
    </row>
    <row r="8165" spans="1:16" x14ac:dyDescent="0.25">
      <c r="A8165" t="s">
        <v>10080</v>
      </c>
      <c r="B8165" s="1">
        <v>41118</v>
      </c>
      <c r="C8165">
        <v>2012</v>
      </c>
      <c r="D8165">
        <v>6</v>
      </c>
      <c r="E8165">
        <v>50.299496581366192</v>
      </c>
      <c r="F8165">
        <v>111.944</v>
      </c>
      <c r="G8165">
        <v>61.644503418633811</v>
      </c>
      <c r="H8165" t="s">
        <v>1</v>
      </c>
      <c r="I8165" t="s">
        <v>2779</v>
      </c>
      <c r="J8165" t="s">
        <v>3</v>
      </c>
      <c r="K8165" t="s">
        <v>4</v>
      </c>
      <c r="L8165" t="s">
        <v>749</v>
      </c>
      <c r="M8165" t="s">
        <v>6</v>
      </c>
      <c r="N8165" t="s">
        <v>22</v>
      </c>
      <c r="O8165" t="s">
        <v>905</v>
      </c>
      <c r="P8165" t="s">
        <v>24</v>
      </c>
    </row>
    <row r="8166" spans="1:16" x14ac:dyDescent="0.25">
      <c r="A8166" t="s">
        <v>10081</v>
      </c>
      <c r="B8166" s="1">
        <v>41146</v>
      </c>
      <c r="C8166">
        <v>2012</v>
      </c>
      <c r="D8166">
        <v>5</v>
      </c>
      <c r="E8166">
        <v>26.899500399740326</v>
      </c>
      <c r="F8166">
        <v>295</v>
      </c>
      <c r="G8166">
        <v>268.1004996002597</v>
      </c>
      <c r="H8166" t="s">
        <v>1</v>
      </c>
      <c r="I8166" t="s">
        <v>2163</v>
      </c>
      <c r="J8166" t="s">
        <v>67</v>
      </c>
      <c r="K8166" t="s">
        <v>68</v>
      </c>
      <c r="L8166" t="s">
        <v>97</v>
      </c>
      <c r="M8166" t="s">
        <v>39</v>
      </c>
      <c r="N8166" t="s">
        <v>27</v>
      </c>
      <c r="O8166" t="s">
        <v>450</v>
      </c>
      <c r="P8166" t="s">
        <v>450</v>
      </c>
    </row>
    <row r="8167" spans="1:16" x14ac:dyDescent="0.25">
      <c r="A8167" t="s">
        <v>10082</v>
      </c>
      <c r="B8167" s="1">
        <v>41178</v>
      </c>
      <c r="C8167">
        <v>2012</v>
      </c>
      <c r="D8167">
        <v>10</v>
      </c>
      <c r="E8167">
        <v>339.79975674350743</v>
      </c>
      <c r="F8167">
        <v>3320</v>
      </c>
      <c r="G8167">
        <v>2980.2002432564927</v>
      </c>
      <c r="H8167" t="s">
        <v>1</v>
      </c>
      <c r="I8167" t="s">
        <v>5052</v>
      </c>
      <c r="J8167" t="s">
        <v>3</v>
      </c>
      <c r="K8167" t="s">
        <v>4</v>
      </c>
      <c r="L8167" t="s">
        <v>5</v>
      </c>
      <c r="M8167" t="s">
        <v>6</v>
      </c>
      <c r="N8167" t="s">
        <v>22</v>
      </c>
      <c r="O8167" t="s">
        <v>1549</v>
      </c>
      <c r="P8167" t="s">
        <v>24</v>
      </c>
    </row>
    <row r="8168" spans="1:16" x14ac:dyDescent="0.25">
      <c r="A8168" t="s">
        <v>10083</v>
      </c>
      <c r="B8168" s="1">
        <v>40915</v>
      </c>
      <c r="C8168">
        <v>2012</v>
      </c>
      <c r="D8168">
        <v>4</v>
      </c>
      <c r="E8168">
        <v>2046.7784672748917</v>
      </c>
      <c r="F8168">
        <v>1193.2</v>
      </c>
      <c r="G8168">
        <v>-853.57846727489164</v>
      </c>
      <c r="H8168" t="s">
        <v>1</v>
      </c>
      <c r="I8168" t="s">
        <v>2870</v>
      </c>
      <c r="J8168" t="s">
        <v>3</v>
      </c>
      <c r="K8168" t="s">
        <v>4</v>
      </c>
      <c r="L8168" t="s">
        <v>5</v>
      </c>
      <c r="M8168" t="s">
        <v>6</v>
      </c>
      <c r="N8168" t="s">
        <v>22</v>
      </c>
      <c r="O8168" t="s">
        <v>1675</v>
      </c>
      <c r="P8168" t="s">
        <v>24</v>
      </c>
    </row>
    <row r="8169" spans="1:16" x14ac:dyDescent="0.25">
      <c r="A8169" t="s">
        <v>10084</v>
      </c>
      <c r="B8169" s="1">
        <v>41380</v>
      </c>
      <c r="C8169">
        <v>2013</v>
      </c>
      <c r="D8169">
        <v>10</v>
      </c>
      <c r="E8169">
        <v>1126.3343756701358</v>
      </c>
      <c r="F8169">
        <v>1390</v>
      </c>
      <c r="G8169">
        <v>263.66562432986416</v>
      </c>
      <c r="H8169" t="s">
        <v>1</v>
      </c>
      <c r="I8169" t="s">
        <v>3813</v>
      </c>
      <c r="J8169" t="s">
        <v>37</v>
      </c>
      <c r="K8169" t="s">
        <v>37</v>
      </c>
      <c r="L8169" t="s">
        <v>97</v>
      </c>
      <c r="M8169" t="s">
        <v>39</v>
      </c>
      <c r="N8169" t="s">
        <v>22</v>
      </c>
      <c r="O8169" t="s">
        <v>560</v>
      </c>
      <c r="P8169" t="s">
        <v>24</v>
      </c>
    </row>
    <row r="8170" spans="1:16" x14ac:dyDescent="0.25">
      <c r="A8170" t="s">
        <v>10085</v>
      </c>
      <c r="B8170" s="1">
        <v>41909</v>
      </c>
      <c r="C8170">
        <v>2014</v>
      </c>
      <c r="D8170">
        <v>60</v>
      </c>
      <c r="E8170">
        <v>988.92793161795873</v>
      </c>
      <c r="F8170">
        <v>3540</v>
      </c>
      <c r="G8170">
        <v>2551.0720683820414</v>
      </c>
      <c r="H8170" t="s">
        <v>26</v>
      </c>
      <c r="I8170" t="s">
        <v>293</v>
      </c>
      <c r="J8170" t="s">
        <v>37</v>
      </c>
      <c r="K8170" t="s">
        <v>37</v>
      </c>
      <c r="L8170" t="s">
        <v>97</v>
      </c>
      <c r="M8170" t="s">
        <v>39</v>
      </c>
      <c r="N8170" t="s">
        <v>22</v>
      </c>
      <c r="O8170" t="s">
        <v>209</v>
      </c>
      <c r="P8170" t="s">
        <v>24</v>
      </c>
    </row>
    <row r="8171" spans="1:16" x14ac:dyDescent="0.25">
      <c r="A8171" t="s">
        <v>10086</v>
      </c>
      <c r="B8171" s="1">
        <v>40900</v>
      </c>
      <c r="C8171">
        <v>2011</v>
      </c>
      <c r="D8171">
        <v>9</v>
      </c>
      <c r="E8171">
        <v>2258.0328107097494</v>
      </c>
      <c r="F8171">
        <v>1860.1</v>
      </c>
      <c r="G8171">
        <v>-397.93281070974945</v>
      </c>
      <c r="H8171" t="s">
        <v>1</v>
      </c>
      <c r="I8171" t="s">
        <v>2288</v>
      </c>
      <c r="J8171" t="s">
        <v>67</v>
      </c>
      <c r="K8171" t="s">
        <v>68</v>
      </c>
      <c r="L8171" t="s">
        <v>69</v>
      </c>
      <c r="M8171" t="s">
        <v>39</v>
      </c>
      <c r="N8171" t="s">
        <v>22</v>
      </c>
      <c r="O8171" t="s">
        <v>1584</v>
      </c>
      <c r="P8171" t="s">
        <v>24</v>
      </c>
    </row>
    <row r="8172" spans="1:16" x14ac:dyDescent="0.25">
      <c r="A8172" t="s">
        <v>10087</v>
      </c>
      <c r="B8172" s="1">
        <v>41281</v>
      </c>
      <c r="C8172">
        <v>2013</v>
      </c>
      <c r="D8172">
        <v>9</v>
      </c>
      <c r="E8172">
        <v>178.57802248094214</v>
      </c>
      <c r="F8172">
        <v>364.95</v>
      </c>
      <c r="G8172">
        <v>186.37197751905785</v>
      </c>
      <c r="H8172" t="s">
        <v>1</v>
      </c>
      <c r="I8172" t="s">
        <v>374</v>
      </c>
      <c r="J8172" t="s">
        <v>20</v>
      </c>
      <c r="K8172" t="s">
        <v>20</v>
      </c>
      <c r="L8172" t="s">
        <v>21</v>
      </c>
      <c r="M8172" t="s">
        <v>13</v>
      </c>
      <c r="N8172" t="s">
        <v>22</v>
      </c>
      <c r="O8172" t="s">
        <v>919</v>
      </c>
      <c r="P8172" t="s">
        <v>24</v>
      </c>
    </row>
    <row r="8173" spans="1:16" x14ac:dyDescent="0.25">
      <c r="A8173" t="s">
        <v>10088</v>
      </c>
      <c r="B8173" s="1">
        <v>41082</v>
      </c>
      <c r="C8173">
        <v>2012</v>
      </c>
      <c r="D8173">
        <v>12</v>
      </c>
      <c r="E8173">
        <v>2422.1896279722587</v>
      </c>
      <c r="F8173">
        <v>6759.2</v>
      </c>
      <c r="G8173">
        <v>4337.0103720277411</v>
      </c>
      <c r="H8173" t="s">
        <v>1</v>
      </c>
      <c r="I8173" t="s">
        <v>2868</v>
      </c>
      <c r="J8173" t="s">
        <v>3</v>
      </c>
      <c r="K8173" t="s">
        <v>4</v>
      </c>
      <c r="L8173" t="s">
        <v>5</v>
      </c>
      <c r="M8173" t="s">
        <v>6</v>
      </c>
      <c r="N8173" t="s">
        <v>22</v>
      </c>
      <c r="O8173" t="s">
        <v>248</v>
      </c>
      <c r="P8173" t="s">
        <v>24</v>
      </c>
    </row>
    <row r="8174" spans="1:16" x14ac:dyDescent="0.25">
      <c r="A8174" t="s">
        <v>10089</v>
      </c>
      <c r="B8174" s="1">
        <v>41152</v>
      </c>
      <c r="C8174">
        <v>2012</v>
      </c>
      <c r="D8174">
        <v>12</v>
      </c>
      <c r="E8174">
        <v>1542.0468495398</v>
      </c>
      <c r="F8174">
        <v>2218.4</v>
      </c>
      <c r="G8174">
        <v>676.35315046020014</v>
      </c>
      <c r="H8174" t="s">
        <v>1</v>
      </c>
      <c r="I8174" t="s">
        <v>8139</v>
      </c>
      <c r="J8174" t="s">
        <v>57</v>
      </c>
      <c r="K8174" t="s">
        <v>58</v>
      </c>
      <c r="L8174" t="s">
        <v>92</v>
      </c>
      <c r="M8174" t="s">
        <v>6</v>
      </c>
      <c r="N8174" t="s">
        <v>22</v>
      </c>
      <c r="O8174" t="s">
        <v>629</v>
      </c>
      <c r="P8174" t="s">
        <v>125</v>
      </c>
    </row>
    <row r="8175" spans="1:16" x14ac:dyDescent="0.25">
      <c r="A8175" t="s">
        <v>10090</v>
      </c>
      <c r="B8175" s="1">
        <v>41513</v>
      </c>
      <c r="C8175">
        <v>2013</v>
      </c>
      <c r="D8175">
        <v>10</v>
      </c>
      <c r="E8175">
        <v>453.49425495381649</v>
      </c>
      <c r="F8175">
        <v>2990</v>
      </c>
      <c r="G8175">
        <v>2536.5057450461836</v>
      </c>
      <c r="H8175" t="s">
        <v>1</v>
      </c>
      <c r="I8175" t="s">
        <v>5149</v>
      </c>
      <c r="J8175" t="s">
        <v>3</v>
      </c>
      <c r="K8175" t="s">
        <v>4</v>
      </c>
      <c r="L8175" t="s">
        <v>87</v>
      </c>
      <c r="M8175" t="s">
        <v>39</v>
      </c>
      <c r="N8175" t="s">
        <v>27</v>
      </c>
      <c r="O8175" t="s">
        <v>304</v>
      </c>
      <c r="P8175" t="s">
        <v>29</v>
      </c>
    </row>
    <row r="8176" spans="1:16" x14ac:dyDescent="0.25">
      <c r="A8176" t="s">
        <v>10091</v>
      </c>
      <c r="B8176" s="1">
        <v>41442</v>
      </c>
      <c r="C8176">
        <v>2013</v>
      </c>
      <c r="D8176">
        <v>12</v>
      </c>
      <c r="E8176">
        <v>220.46673340612523</v>
      </c>
      <c r="F8176">
        <v>889.08299999999997</v>
      </c>
      <c r="G8176">
        <v>668.6162665938748</v>
      </c>
      <c r="H8176" t="s">
        <v>1</v>
      </c>
      <c r="I8176" t="s">
        <v>279</v>
      </c>
      <c r="J8176" t="s">
        <v>32</v>
      </c>
      <c r="K8176" t="s">
        <v>32</v>
      </c>
      <c r="L8176" t="s">
        <v>131</v>
      </c>
      <c r="M8176" t="s">
        <v>39</v>
      </c>
      <c r="N8176" t="s">
        <v>22</v>
      </c>
      <c r="O8176" t="s">
        <v>23</v>
      </c>
      <c r="P8176" t="s">
        <v>24</v>
      </c>
    </row>
    <row r="8177" spans="1:16" x14ac:dyDescent="0.25">
      <c r="A8177" t="s">
        <v>10092</v>
      </c>
      <c r="B8177" s="1">
        <v>41802</v>
      </c>
      <c r="C8177">
        <v>2014</v>
      </c>
      <c r="D8177">
        <v>24</v>
      </c>
      <c r="E8177">
        <v>1096.3174570901954</v>
      </c>
      <c r="F8177">
        <v>370.45</v>
      </c>
      <c r="G8177">
        <v>-725.86745709019533</v>
      </c>
      <c r="H8177" t="s">
        <v>26</v>
      </c>
      <c r="I8177" t="s">
        <v>1518</v>
      </c>
      <c r="J8177" t="s">
        <v>3</v>
      </c>
      <c r="K8177" t="s">
        <v>4</v>
      </c>
      <c r="L8177" t="s">
        <v>131</v>
      </c>
      <c r="M8177" t="s">
        <v>39</v>
      </c>
      <c r="N8177" t="s">
        <v>22</v>
      </c>
      <c r="O8177" t="s">
        <v>209</v>
      </c>
      <c r="P8177" t="s">
        <v>24</v>
      </c>
    </row>
    <row r="8178" spans="1:16" x14ac:dyDescent="0.25">
      <c r="A8178" t="s">
        <v>10093</v>
      </c>
      <c r="B8178" s="1">
        <v>40888</v>
      </c>
      <c r="C8178">
        <v>2011</v>
      </c>
      <c r="D8178">
        <v>9</v>
      </c>
      <c r="E8178">
        <v>370.42856562207515</v>
      </c>
      <c r="F8178">
        <v>3800.3</v>
      </c>
      <c r="G8178">
        <v>3429.8714343779252</v>
      </c>
      <c r="H8178" t="s">
        <v>1</v>
      </c>
      <c r="I8178" t="s">
        <v>3256</v>
      </c>
      <c r="J8178" t="s">
        <v>3</v>
      </c>
      <c r="K8178" t="s">
        <v>4</v>
      </c>
      <c r="L8178" t="s">
        <v>5</v>
      </c>
      <c r="M8178" t="s">
        <v>6</v>
      </c>
      <c r="N8178" t="s">
        <v>22</v>
      </c>
      <c r="O8178" t="s">
        <v>128</v>
      </c>
      <c r="P8178" t="s">
        <v>24</v>
      </c>
    </row>
    <row r="8179" spans="1:16" x14ac:dyDescent="0.25">
      <c r="A8179" t="s">
        <v>10094</v>
      </c>
      <c r="B8179" s="1">
        <v>41009</v>
      </c>
      <c r="C8179">
        <v>2012</v>
      </c>
      <c r="D8179">
        <v>10</v>
      </c>
      <c r="E8179">
        <v>18.221006353777423</v>
      </c>
      <c r="F8179">
        <v>438.1</v>
      </c>
      <c r="G8179">
        <v>419.87899364622263</v>
      </c>
      <c r="H8179" t="s">
        <v>328</v>
      </c>
      <c r="I8179" t="s">
        <v>397</v>
      </c>
      <c r="J8179" t="s">
        <v>3</v>
      </c>
      <c r="K8179" t="s">
        <v>4</v>
      </c>
      <c r="L8179" t="s">
        <v>118</v>
      </c>
      <c r="M8179" t="s">
        <v>49</v>
      </c>
      <c r="N8179" t="s">
        <v>22</v>
      </c>
      <c r="O8179" t="s">
        <v>329</v>
      </c>
      <c r="P8179" t="s">
        <v>24</v>
      </c>
    </row>
    <row r="8180" spans="1:16" x14ac:dyDescent="0.25">
      <c r="A8180" t="s">
        <v>10095</v>
      </c>
      <c r="B8180" s="1">
        <v>41351</v>
      </c>
      <c r="C8180">
        <v>2013</v>
      </c>
      <c r="D8180">
        <v>12</v>
      </c>
      <c r="E8180">
        <v>337.21926604534451</v>
      </c>
      <c r="F8180">
        <v>323.88</v>
      </c>
      <c r="G8180">
        <v>-13.339266045344516</v>
      </c>
      <c r="H8180" t="s">
        <v>26</v>
      </c>
      <c r="I8180" t="s">
        <v>347</v>
      </c>
      <c r="J8180" t="s">
        <v>3</v>
      </c>
      <c r="K8180" t="s">
        <v>4</v>
      </c>
      <c r="L8180" t="s">
        <v>118</v>
      </c>
      <c r="M8180" t="s">
        <v>49</v>
      </c>
      <c r="N8180" t="s">
        <v>7</v>
      </c>
      <c r="O8180" t="s">
        <v>137</v>
      </c>
      <c r="P8180" t="s">
        <v>138</v>
      </c>
    </row>
    <row r="8181" spans="1:16" x14ac:dyDescent="0.25">
      <c r="A8181" t="s">
        <v>10096</v>
      </c>
      <c r="B8181" s="1">
        <v>41486</v>
      </c>
      <c r="C8181">
        <v>2013</v>
      </c>
      <c r="D8181">
        <v>12</v>
      </c>
      <c r="E8181">
        <v>1143.9487101925881</v>
      </c>
      <c r="F8181">
        <v>3936</v>
      </c>
      <c r="G8181">
        <v>2792.0512898074121</v>
      </c>
      <c r="H8181" t="s">
        <v>1</v>
      </c>
      <c r="I8181" t="s">
        <v>5490</v>
      </c>
      <c r="J8181" t="s">
        <v>42</v>
      </c>
      <c r="K8181" t="s">
        <v>43</v>
      </c>
      <c r="L8181" t="s">
        <v>5</v>
      </c>
      <c r="M8181" t="s">
        <v>6</v>
      </c>
      <c r="N8181" t="s">
        <v>22</v>
      </c>
      <c r="O8181" t="s">
        <v>645</v>
      </c>
      <c r="P8181" t="s">
        <v>24</v>
      </c>
    </row>
    <row r="8182" spans="1:16" x14ac:dyDescent="0.25">
      <c r="A8182" t="s">
        <v>10097</v>
      </c>
      <c r="B8182" s="1">
        <v>40903</v>
      </c>
      <c r="C8182">
        <v>2011</v>
      </c>
      <c r="D8182">
        <v>9</v>
      </c>
      <c r="E8182">
        <v>110.29361712970804</v>
      </c>
      <c r="F8182">
        <v>357.91050000000001</v>
      </c>
      <c r="G8182">
        <v>247.61688287029199</v>
      </c>
      <c r="H8182" t="s">
        <v>1</v>
      </c>
      <c r="I8182" t="s">
        <v>893</v>
      </c>
      <c r="J8182" t="s">
        <v>3</v>
      </c>
      <c r="K8182" t="s">
        <v>4</v>
      </c>
      <c r="L8182" t="s">
        <v>118</v>
      </c>
      <c r="M8182" t="s">
        <v>49</v>
      </c>
      <c r="N8182" t="s">
        <v>22</v>
      </c>
      <c r="O8182" t="s">
        <v>2034</v>
      </c>
      <c r="P8182" t="s">
        <v>24</v>
      </c>
    </row>
    <row r="8183" spans="1:16" x14ac:dyDescent="0.25">
      <c r="A8183" t="s">
        <v>10098</v>
      </c>
      <c r="B8183" s="1">
        <v>41000</v>
      </c>
      <c r="C8183">
        <v>2012</v>
      </c>
      <c r="D8183">
        <v>10</v>
      </c>
      <c r="E8183">
        <v>152.80298387506255</v>
      </c>
      <c r="F8183">
        <v>2599.9</v>
      </c>
      <c r="G8183">
        <v>2447.0970161249375</v>
      </c>
      <c r="H8183" t="s">
        <v>1</v>
      </c>
      <c r="I8183" t="s">
        <v>2957</v>
      </c>
      <c r="J8183" t="s">
        <v>32</v>
      </c>
      <c r="K8183" t="s">
        <v>32</v>
      </c>
      <c r="L8183" t="s">
        <v>16</v>
      </c>
      <c r="M8183" t="s">
        <v>17</v>
      </c>
      <c r="N8183" t="s">
        <v>22</v>
      </c>
      <c r="O8183" t="s">
        <v>1305</v>
      </c>
      <c r="P8183" t="s">
        <v>24</v>
      </c>
    </row>
    <row r="8184" spans="1:16" x14ac:dyDescent="0.25">
      <c r="A8184" t="s">
        <v>10099</v>
      </c>
      <c r="B8184" s="1">
        <v>41058</v>
      </c>
      <c r="C8184">
        <v>2012</v>
      </c>
      <c r="D8184">
        <v>10</v>
      </c>
      <c r="E8184">
        <v>792.44230557718515</v>
      </c>
      <c r="F8184">
        <v>1090</v>
      </c>
      <c r="G8184">
        <v>297.55769442281485</v>
      </c>
      <c r="H8184" t="s">
        <v>1</v>
      </c>
      <c r="I8184" t="s">
        <v>816</v>
      </c>
      <c r="J8184" t="s">
        <v>32</v>
      </c>
      <c r="K8184" t="s">
        <v>32</v>
      </c>
      <c r="L8184" t="s">
        <v>366</v>
      </c>
      <c r="M8184" t="s">
        <v>34</v>
      </c>
      <c r="N8184" t="s">
        <v>22</v>
      </c>
      <c r="O8184" t="s">
        <v>2167</v>
      </c>
      <c r="P8184" t="s">
        <v>24</v>
      </c>
    </row>
    <row r="8185" spans="1:16" x14ac:dyDescent="0.25">
      <c r="A8185" t="s">
        <v>10100</v>
      </c>
      <c r="B8185" s="1">
        <v>41882</v>
      </c>
      <c r="C8185">
        <v>2014</v>
      </c>
      <c r="D8185">
        <v>18</v>
      </c>
      <c r="E8185">
        <v>4.3823219606325656</v>
      </c>
      <c r="F8185">
        <v>742.79399999999998</v>
      </c>
      <c r="G8185">
        <v>738.41167803936742</v>
      </c>
      <c r="H8185" t="s">
        <v>171</v>
      </c>
      <c r="I8185" t="s">
        <v>1900</v>
      </c>
      <c r="J8185" t="s">
        <v>32</v>
      </c>
      <c r="K8185" t="s">
        <v>32</v>
      </c>
      <c r="L8185" t="s">
        <v>131</v>
      </c>
      <c r="M8185" t="s">
        <v>39</v>
      </c>
      <c r="N8185" t="s">
        <v>7</v>
      </c>
      <c r="O8185" t="s">
        <v>252</v>
      </c>
      <c r="P8185" t="s">
        <v>253</v>
      </c>
    </row>
    <row r="8186" spans="1:16" x14ac:dyDescent="0.25">
      <c r="A8186" t="s">
        <v>10101</v>
      </c>
      <c r="B8186" s="1">
        <v>41904</v>
      </c>
      <c r="C8186">
        <v>2014</v>
      </c>
      <c r="D8186">
        <v>60</v>
      </c>
      <c r="E8186">
        <v>1713.7082558623638</v>
      </c>
      <c r="F8186">
        <v>7740</v>
      </c>
      <c r="G8186">
        <v>6026.2917441376358</v>
      </c>
      <c r="H8186" t="s">
        <v>26</v>
      </c>
      <c r="I8186" t="s">
        <v>2522</v>
      </c>
      <c r="J8186" t="s">
        <v>57</v>
      </c>
      <c r="K8186" t="s">
        <v>58</v>
      </c>
      <c r="L8186" t="s">
        <v>92</v>
      </c>
      <c r="M8186" t="s">
        <v>6</v>
      </c>
      <c r="N8186" t="s">
        <v>27</v>
      </c>
      <c r="O8186" t="s">
        <v>28</v>
      </c>
      <c r="P8186" t="s">
        <v>29</v>
      </c>
    </row>
    <row r="8187" spans="1:16" x14ac:dyDescent="0.25">
      <c r="A8187" t="s">
        <v>10102</v>
      </c>
      <c r="B8187" s="1">
        <v>41639</v>
      </c>
      <c r="C8187">
        <v>2013</v>
      </c>
      <c r="D8187">
        <v>18</v>
      </c>
      <c r="E8187">
        <v>536.44311302964672</v>
      </c>
      <c r="F8187">
        <v>5904</v>
      </c>
      <c r="G8187">
        <v>5367.5568869703529</v>
      </c>
      <c r="H8187" t="s">
        <v>1</v>
      </c>
      <c r="I8187" t="s">
        <v>2594</v>
      </c>
      <c r="J8187" t="s">
        <v>42</v>
      </c>
      <c r="K8187" t="s">
        <v>43</v>
      </c>
      <c r="L8187" t="s">
        <v>5</v>
      </c>
      <c r="M8187" t="s">
        <v>6</v>
      </c>
      <c r="N8187" t="s">
        <v>22</v>
      </c>
      <c r="O8187" t="s">
        <v>790</v>
      </c>
      <c r="P8187" t="s">
        <v>24</v>
      </c>
    </row>
    <row r="8188" spans="1:16" x14ac:dyDescent="0.25">
      <c r="A8188" t="s">
        <v>10103</v>
      </c>
      <c r="B8188" s="1">
        <v>41113</v>
      </c>
      <c r="C8188">
        <v>2012</v>
      </c>
      <c r="D8188">
        <v>12</v>
      </c>
      <c r="E8188">
        <v>2437.1010581780911</v>
      </c>
      <c r="F8188">
        <v>18486</v>
      </c>
      <c r="G8188">
        <v>16048.89894182191</v>
      </c>
      <c r="H8188" t="s">
        <v>1</v>
      </c>
      <c r="I8188" t="s">
        <v>211</v>
      </c>
      <c r="J8188" t="s">
        <v>42</v>
      </c>
      <c r="K8188" t="s">
        <v>43</v>
      </c>
      <c r="L8188" t="s">
        <v>44</v>
      </c>
      <c r="M8188" t="s">
        <v>6</v>
      </c>
      <c r="N8188" t="s">
        <v>22</v>
      </c>
      <c r="O8188" t="s">
        <v>1728</v>
      </c>
      <c r="P8188" t="s">
        <v>24</v>
      </c>
    </row>
    <row r="8189" spans="1:16" x14ac:dyDescent="0.25">
      <c r="A8189" t="s">
        <v>10104</v>
      </c>
      <c r="B8189" s="1">
        <v>41053</v>
      </c>
      <c r="C8189">
        <v>2012</v>
      </c>
      <c r="D8189">
        <v>5</v>
      </c>
      <c r="E8189">
        <v>6.7097179207282496</v>
      </c>
      <c r="F8189">
        <v>389.95</v>
      </c>
      <c r="G8189">
        <v>383.24028207927176</v>
      </c>
      <c r="H8189" t="s">
        <v>1</v>
      </c>
      <c r="I8189" t="s">
        <v>4691</v>
      </c>
      <c r="J8189" t="s">
        <v>3</v>
      </c>
      <c r="K8189" t="s">
        <v>4</v>
      </c>
      <c r="L8189" t="s">
        <v>749</v>
      </c>
      <c r="M8189" t="s">
        <v>6</v>
      </c>
      <c r="N8189" t="s">
        <v>22</v>
      </c>
      <c r="O8189" t="s">
        <v>621</v>
      </c>
      <c r="P8189" t="s">
        <v>24</v>
      </c>
    </row>
    <row r="8190" spans="1:16" x14ac:dyDescent="0.25">
      <c r="A8190" t="s">
        <v>10105</v>
      </c>
      <c r="B8190" s="1">
        <v>41140</v>
      </c>
      <c r="C8190">
        <v>2012</v>
      </c>
      <c r="D8190">
        <v>12</v>
      </c>
      <c r="E8190">
        <v>1367.9916947181393</v>
      </c>
      <c r="F8190">
        <v>3162.4</v>
      </c>
      <c r="G8190">
        <v>1794.4083052818607</v>
      </c>
      <c r="H8190" t="s">
        <v>1</v>
      </c>
      <c r="I8190" t="s">
        <v>6351</v>
      </c>
      <c r="J8190" t="s">
        <v>47</v>
      </c>
      <c r="K8190" t="s">
        <v>47</v>
      </c>
      <c r="L8190" t="s">
        <v>273</v>
      </c>
      <c r="M8190" t="s">
        <v>49</v>
      </c>
      <c r="N8190" t="s">
        <v>22</v>
      </c>
      <c r="O8190" t="s">
        <v>558</v>
      </c>
      <c r="P8190" t="s">
        <v>24</v>
      </c>
    </row>
    <row r="8191" spans="1:16" x14ac:dyDescent="0.25">
      <c r="A8191" t="s">
        <v>10106</v>
      </c>
      <c r="B8191" s="1">
        <v>41084</v>
      </c>
      <c r="C8191">
        <v>2012</v>
      </c>
      <c r="D8191">
        <v>12</v>
      </c>
      <c r="E8191">
        <v>326.12308545613962</v>
      </c>
      <c r="F8191">
        <v>7068.2</v>
      </c>
      <c r="G8191">
        <v>6742.0769145438599</v>
      </c>
      <c r="H8191" t="s">
        <v>171</v>
      </c>
      <c r="I8191" t="s">
        <v>3422</v>
      </c>
      <c r="J8191" t="s">
        <v>72</v>
      </c>
      <c r="K8191" t="s">
        <v>72</v>
      </c>
      <c r="L8191" t="s">
        <v>38</v>
      </c>
      <c r="M8191" t="s">
        <v>39</v>
      </c>
      <c r="N8191" t="s">
        <v>22</v>
      </c>
      <c r="O8191" t="s">
        <v>173</v>
      </c>
      <c r="P8191" t="s">
        <v>24</v>
      </c>
    </row>
    <row r="8192" spans="1:16" x14ac:dyDescent="0.25">
      <c r="A8192" t="s">
        <v>10107</v>
      </c>
      <c r="B8192" s="1">
        <v>41505</v>
      </c>
      <c r="C8192">
        <v>2013</v>
      </c>
      <c r="D8192">
        <v>10</v>
      </c>
      <c r="E8192">
        <v>16.8800509795038</v>
      </c>
      <c r="F8192">
        <v>1699.9</v>
      </c>
      <c r="G8192">
        <v>1683.0199490204964</v>
      </c>
      <c r="H8192" t="s">
        <v>26</v>
      </c>
      <c r="I8192" t="s">
        <v>719</v>
      </c>
      <c r="J8192" t="s">
        <v>37</v>
      </c>
      <c r="K8192" t="s">
        <v>37</v>
      </c>
      <c r="L8192" t="s">
        <v>54</v>
      </c>
      <c r="M8192" t="s">
        <v>34</v>
      </c>
      <c r="N8192" t="s">
        <v>27</v>
      </c>
      <c r="O8192" t="s">
        <v>28</v>
      </c>
      <c r="P8192" t="s">
        <v>29</v>
      </c>
    </row>
    <row r="8193" spans="1:16" x14ac:dyDescent="0.25">
      <c r="A8193" t="s">
        <v>10108</v>
      </c>
      <c r="B8193" s="1">
        <v>41160</v>
      </c>
      <c r="C8193">
        <v>2012</v>
      </c>
      <c r="D8193">
        <v>10</v>
      </c>
      <c r="E8193">
        <v>809.60024833447096</v>
      </c>
      <c r="F8193">
        <v>3090</v>
      </c>
      <c r="G8193">
        <v>2280.399751665529</v>
      </c>
      <c r="H8193" t="s">
        <v>1</v>
      </c>
      <c r="I8193" t="s">
        <v>1459</v>
      </c>
      <c r="J8193" t="s">
        <v>32</v>
      </c>
      <c r="K8193" t="s">
        <v>32</v>
      </c>
      <c r="L8193" t="s">
        <v>33</v>
      </c>
      <c r="M8193" t="s">
        <v>34</v>
      </c>
      <c r="N8193" t="s">
        <v>22</v>
      </c>
      <c r="O8193" t="s">
        <v>295</v>
      </c>
      <c r="P8193" t="s">
        <v>24</v>
      </c>
    </row>
    <row r="8194" spans="1:16" x14ac:dyDescent="0.25">
      <c r="A8194" t="s">
        <v>10109</v>
      </c>
      <c r="B8194" s="1">
        <v>41895</v>
      </c>
      <c r="C8194">
        <v>2014</v>
      </c>
      <c r="D8194">
        <v>10</v>
      </c>
      <c r="E8194">
        <v>9891.1355215596304</v>
      </c>
      <c r="F8194">
        <v>7580</v>
      </c>
      <c r="G8194">
        <v>-2311.1355215596304</v>
      </c>
      <c r="H8194" t="s">
        <v>1</v>
      </c>
      <c r="I8194" t="s">
        <v>1944</v>
      </c>
      <c r="J8194" t="s">
        <v>37</v>
      </c>
      <c r="K8194" t="s">
        <v>37</v>
      </c>
      <c r="L8194" t="s">
        <v>38</v>
      </c>
      <c r="M8194" t="s">
        <v>39</v>
      </c>
      <c r="N8194" t="s">
        <v>22</v>
      </c>
      <c r="O8194" t="s">
        <v>905</v>
      </c>
      <c r="P8194" t="s">
        <v>24</v>
      </c>
    </row>
    <row r="8195" spans="1:16" x14ac:dyDescent="0.25">
      <c r="A8195" t="s">
        <v>10110</v>
      </c>
      <c r="B8195" s="1">
        <v>41202</v>
      </c>
      <c r="C8195">
        <v>2012</v>
      </c>
      <c r="D8195">
        <v>6</v>
      </c>
      <c r="E8195">
        <v>1976.1885819132717</v>
      </c>
      <c r="F8195">
        <v>896</v>
      </c>
      <c r="G8195">
        <v>-1080.1885819132717</v>
      </c>
      <c r="H8195" t="s">
        <v>26</v>
      </c>
      <c r="I8195" t="s">
        <v>3817</v>
      </c>
      <c r="J8195" t="s">
        <v>42</v>
      </c>
      <c r="K8195" t="s">
        <v>43</v>
      </c>
      <c r="L8195" t="s">
        <v>44</v>
      </c>
      <c r="M8195" t="s">
        <v>6</v>
      </c>
      <c r="N8195" t="s">
        <v>22</v>
      </c>
      <c r="O8195" t="s">
        <v>209</v>
      </c>
      <c r="P8195" t="s">
        <v>24</v>
      </c>
    </row>
    <row r="8196" spans="1:16" x14ac:dyDescent="0.25">
      <c r="A8196" t="s">
        <v>10111</v>
      </c>
      <c r="B8196" s="1">
        <v>40895</v>
      </c>
      <c r="C8196">
        <v>2011</v>
      </c>
      <c r="D8196">
        <v>4</v>
      </c>
      <c r="E8196">
        <v>78.106973253317946</v>
      </c>
      <c r="F8196">
        <v>144.261</v>
      </c>
      <c r="G8196">
        <v>66.15402674668205</v>
      </c>
      <c r="H8196" t="s">
        <v>1</v>
      </c>
      <c r="I8196" t="s">
        <v>2948</v>
      </c>
      <c r="J8196" t="s">
        <v>3</v>
      </c>
      <c r="K8196" t="s">
        <v>4</v>
      </c>
      <c r="L8196" t="s">
        <v>749</v>
      </c>
      <c r="M8196" t="s">
        <v>6</v>
      </c>
      <c r="N8196" t="s">
        <v>22</v>
      </c>
      <c r="O8196" t="s">
        <v>1821</v>
      </c>
      <c r="P8196" t="s">
        <v>24</v>
      </c>
    </row>
    <row r="8197" spans="1:16" x14ac:dyDescent="0.25">
      <c r="A8197" t="s">
        <v>10112</v>
      </c>
      <c r="B8197" s="1">
        <v>40936</v>
      </c>
      <c r="C8197">
        <v>2012</v>
      </c>
      <c r="D8197">
        <v>12</v>
      </c>
      <c r="E8197">
        <v>872.69294377807159</v>
      </c>
      <c r="F8197">
        <v>1897.6</v>
      </c>
      <c r="G8197">
        <v>1024.9070562219283</v>
      </c>
      <c r="H8197" t="s">
        <v>1</v>
      </c>
      <c r="I8197" t="s">
        <v>949</v>
      </c>
      <c r="J8197" t="s">
        <v>67</v>
      </c>
      <c r="K8197" t="s">
        <v>68</v>
      </c>
      <c r="L8197" t="s">
        <v>69</v>
      </c>
      <c r="M8197" t="s">
        <v>39</v>
      </c>
      <c r="N8197" t="s">
        <v>7</v>
      </c>
      <c r="O8197" t="s">
        <v>482</v>
      </c>
      <c r="P8197" t="s">
        <v>483</v>
      </c>
    </row>
    <row r="8198" spans="1:16" x14ac:dyDescent="0.25">
      <c r="A8198" t="s">
        <v>10113</v>
      </c>
      <c r="B8198" s="1">
        <v>41255</v>
      </c>
      <c r="C8198">
        <v>2012</v>
      </c>
      <c r="D8198">
        <v>9</v>
      </c>
      <c r="E8198">
        <v>613.20012554567586</v>
      </c>
      <c r="F8198">
        <v>5262.6</v>
      </c>
      <c r="G8198">
        <v>4649.3998744543242</v>
      </c>
      <c r="H8198" t="s">
        <v>1</v>
      </c>
      <c r="I8198" t="s">
        <v>780</v>
      </c>
      <c r="J8198" t="s">
        <v>57</v>
      </c>
      <c r="K8198" t="s">
        <v>58</v>
      </c>
      <c r="L8198" t="s">
        <v>5</v>
      </c>
      <c r="M8198" t="s">
        <v>6</v>
      </c>
      <c r="N8198" t="s">
        <v>22</v>
      </c>
      <c r="O8198" t="s">
        <v>720</v>
      </c>
      <c r="P8198" t="s">
        <v>24</v>
      </c>
    </row>
    <row r="8199" spans="1:16" x14ac:dyDescent="0.25">
      <c r="A8199" t="s">
        <v>10114</v>
      </c>
      <c r="B8199" s="1">
        <v>41690</v>
      </c>
      <c r="C8199">
        <v>2014</v>
      </c>
      <c r="D8199">
        <v>12</v>
      </c>
      <c r="E8199">
        <v>903.93508656901145</v>
      </c>
      <c r="F8199">
        <v>3065.2820999999999</v>
      </c>
      <c r="G8199">
        <v>2161.3470134309882</v>
      </c>
      <c r="H8199" t="s">
        <v>171</v>
      </c>
      <c r="I8199" t="s">
        <v>2526</v>
      </c>
      <c r="J8199" t="s">
        <v>3</v>
      </c>
      <c r="K8199" t="s">
        <v>4</v>
      </c>
      <c r="L8199" t="s">
        <v>16</v>
      </c>
      <c r="M8199" t="s">
        <v>17</v>
      </c>
      <c r="N8199" t="s">
        <v>7</v>
      </c>
      <c r="O8199" t="s">
        <v>252</v>
      </c>
      <c r="P8199" t="s">
        <v>253</v>
      </c>
    </row>
    <row r="8200" spans="1:16" x14ac:dyDescent="0.25">
      <c r="A8200" t="s">
        <v>10115</v>
      </c>
      <c r="B8200" s="1">
        <v>41654</v>
      </c>
      <c r="C8200">
        <v>2014</v>
      </c>
      <c r="D8200">
        <v>9</v>
      </c>
      <c r="E8200">
        <v>2452.1356808912374</v>
      </c>
      <c r="F8200">
        <v>8932.1</v>
      </c>
      <c r="G8200">
        <v>6479.9643191087634</v>
      </c>
      <c r="H8200" t="s">
        <v>1</v>
      </c>
      <c r="I8200" t="s">
        <v>679</v>
      </c>
      <c r="J8200" t="s">
        <v>42</v>
      </c>
      <c r="K8200" t="s">
        <v>43</v>
      </c>
      <c r="L8200" t="s">
        <v>44</v>
      </c>
      <c r="M8200" t="s">
        <v>6</v>
      </c>
      <c r="N8200" t="s">
        <v>22</v>
      </c>
      <c r="O8200" t="s">
        <v>1572</v>
      </c>
      <c r="P8200" t="s">
        <v>24</v>
      </c>
    </row>
    <row r="8201" spans="1:16" x14ac:dyDescent="0.25">
      <c r="A8201" t="s">
        <v>10116</v>
      </c>
      <c r="B8201" s="1">
        <v>40978</v>
      </c>
      <c r="C8201">
        <v>2012</v>
      </c>
      <c r="D8201">
        <v>10</v>
      </c>
      <c r="E8201">
        <v>287.44117868756081</v>
      </c>
      <c r="F8201">
        <v>1434</v>
      </c>
      <c r="G8201">
        <v>1146.5588213124392</v>
      </c>
      <c r="H8201" t="s">
        <v>26</v>
      </c>
      <c r="I8201" t="s">
        <v>763</v>
      </c>
      <c r="J8201" t="s">
        <v>37</v>
      </c>
      <c r="K8201" t="s">
        <v>37</v>
      </c>
      <c r="L8201" t="s">
        <v>54</v>
      </c>
      <c r="M8201" t="s">
        <v>34</v>
      </c>
      <c r="N8201" t="s">
        <v>22</v>
      </c>
      <c r="O8201" t="s">
        <v>209</v>
      </c>
      <c r="P8201" t="s">
        <v>24</v>
      </c>
    </row>
    <row r="8202" spans="1:16" x14ac:dyDescent="0.25">
      <c r="A8202" t="s">
        <v>10117</v>
      </c>
      <c r="B8202" s="1">
        <v>41096</v>
      </c>
      <c r="C8202">
        <v>2012</v>
      </c>
      <c r="D8202">
        <v>12</v>
      </c>
      <c r="E8202">
        <v>511.17745108452948</v>
      </c>
      <c r="F8202">
        <v>4546.04</v>
      </c>
      <c r="G8202">
        <v>4034.8625489154706</v>
      </c>
      <c r="H8202" t="s">
        <v>171</v>
      </c>
      <c r="I8202" t="s">
        <v>2887</v>
      </c>
      <c r="J8202" t="s">
        <v>42</v>
      </c>
      <c r="K8202" t="s">
        <v>43</v>
      </c>
      <c r="L8202" t="s">
        <v>5</v>
      </c>
      <c r="M8202" t="s">
        <v>6</v>
      </c>
      <c r="N8202" t="s">
        <v>22</v>
      </c>
      <c r="O8202" t="s">
        <v>173</v>
      </c>
      <c r="P8202" t="s">
        <v>24</v>
      </c>
    </row>
    <row r="8203" spans="1:16" x14ac:dyDescent="0.25">
      <c r="A8203" t="s">
        <v>10118</v>
      </c>
      <c r="B8203" s="1">
        <v>41179</v>
      </c>
      <c r="C8203">
        <v>2012</v>
      </c>
      <c r="D8203">
        <v>5</v>
      </c>
      <c r="E8203">
        <v>55.951123642806145</v>
      </c>
      <c r="F8203">
        <v>169.95</v>
      </c>
      <c r="G8203">
        <v>113.99887635719384</v>
      </c>
      <c r="H8203" t="s">
        <v>1</v>
      </c>
      <c r="I8203" t="s">
        <v>1712</v>
      </c>
      <c r="J8203" t="s">
        <v>32</v>
      </c>
      <c r="K8203" t="s">
        <v>32</v>
      </c>
      <c r="L8203" t="s">
        <v>131</v>
      </c>
      <c r="M8203" t="s">
        <v>39</v>
      </c>
      <c r="N8203" t="s">
        <v>22</v>
      </c>
      <c r="O8203" t="s">
        <v>514</v>
      </c>
      <c r="P8203" t="s">
        <v>24</v>
      </c>
    </row>
    <row r="8204" spans="1:16" x14ac:dyDescent="0.25">
      <c r="A8204" t="s">
        <v>10119</v>
      </c>
      <c r="B8204" s="1">
        <v>41239</v>
      </c>
      <c r="C8204">
        <v>2012</v>
      </c>
      <c r="D8204">
        <v>13</v>
      </c>
      <c r="E8204">
        <v>68.401544750123563</v>
      </c>
      <c r="F8204">
        <v>506.87</v>
      </c>
      <c r="G8204">
        <v>438.46845524987646</v>
      </c>
      <c r="H8204" t="s">
        <v>1</v>
      </c>
      <c r="I8204" t="s">
        <v>2743</v>
      </c>
      <c r="J8204" t="s">
        <v>3</v>
      </c>
      <c r="K8204" t="s">
        <v>4</v>
      </c>
      <c r="L8204" t="s">
        <v>118</v>
      </c>
      <c r="M8204" t="s">
        <v>49</v>
      </c>
      <c r="N8204" t="s">
        <v>22</v>
      </c>
      <c r="O8204" t="s">
        <v>617</v>
      </c>
      <c r="P8204" t="s">
        <v>24</v>
      </c>
    </row>
    <row r="8205" spans="1:16" x14ac:dyDescent="0.25">
      <c r="A8205" t="s">
        <v>10120</v>
      </c>
      <c r="B8205" s="1">
        <v>41468</v>
      </c>
      <c r="C8205">
        <v>2013</v>
      </c>
      <c r="D8205">
        <v>12</v>
      </c>
      <c r="E8205">
        <v>54.656229277022433</v>
      </c>
      <c r="F8205">
        <v>267.81299999999999</v>
      </c>
      <c r="G8205">
        <v>213.15677072297757</v>
      </c>
      <c r="H8205" t="s">
        <v>171</v>
      </c>
      <c r="I8205" t="s">
        <v>3006</v>
      </c>
      <c r="J8205" t="s">
        <v>3</v>
      </c>
      <c r="K8205" t="s">
        <v>4</v>
      </c>
      <c r="L8205" t="s">
        <v>16</v>
      </c>
      <c r="M8205" t="s">
        <v>17</v>
      </c>
      <c r="N8205" t="s">
        <v>22</v>
      </c>
      <c r="O8205" t="s">
        <v>173</v>
      </c>
      <c r="P8205" t="s">
        <v>24</v>
      </c>
    </row>
    <row r="8206" spans="1:16" x14ac:dyDescent="0.25">
      <c r="A8206" t="s">
        <v>10121</v>
      </c>
      <c r="B8206" s="1">
        <v>40895</v>
      </c>
      <c r="C8206">
        <v>2011</v>
      </c>
      <c r="D8206">
        <v>24</v>
      </c>
      <c r="E8206">
        <v>107.13707240181837</v>
      </c>
      <c r="F8206">
        <v>5333.68</v>
      </c>
      <c r="G8206">
        <v>5226.5429275981824</v>
      </c>
      <c r="H8206" t="s">
        <v>171</v>
      </c>
      <c r="I8206" t="s">
        <v>2136</v>
      </c>
      <c r="J8206" t="s">
        <v>72</v>
      </c>
      <c r="K8206" t="s">
        <v>72</v>
      </c>
      <c r="L8206" t="s">
        <v>123</v>
      </c>
      <c r="M8206" t="s">
        <v>39</v>
      </c>
      <c r="N8206" t="s">
        <v>7</v>
      </c>
      <c r="O8206" t="s">
        <v>252</v>
      </c>
      <c r="P8206" t="s">
        <v>253</v>
      </c>
    </row>
    <row r="8207" spans="1:16" x14ac:dyDescent="0.25">
      <c r="A8207" t="s">
        <v>10122</v>
      </c>
      <c r="B8207" s="1">
        <v>40944</v>
      </c>
      <c r="C8207">
        <v>2012</v>
      </c>
      <c r="D8207">
        <v>4</v>
      </c>
      <c r="E8207">
        <v>1.1829875761581519</v>
      </c>
      <c r="F8207">
        <v>84.123000000000005</v>
      </c>
      <c r="G8207">
        <v>82.94001242384185</v>
      </c>
      <c r="H8207" t="s">
        <v>26</v>
      </c>
      <c r="I8207" t="s">
        <v>3200</v>
      </c>
      <c r="J8207" t="s">
        <v>3</v>
      </c>
      <c r="K8207" t="s">
        <v>4</v>
      </c>
      <c r="L8207" t="s">
        <v>12</v>
      </c>
      <c r="M8207" t="s">
        <v>13</v>
      </c>
      <c r="N8207" t="s">
        <v>22</v>
      </c>
      <c r="O8207" t="s">
        <v>209</v>
      </c>
      <c r="P8207" t="s">
        <v>24</v>
      </c>
    </row>
    <row r="8208" spans="1:16" x14ac:dyDescent="0.25">
      <c r="A8208" t="s">
        <v>10123</v>
      </c>
      <c r="B8208" s="1">
        <v>41331</v>
      </c>
      <c r="C8208">
        <v>2013</v>
      </c>
      <c r="D8208">
        <v>9</v>
      </c>
      <c r="E8208">
        <v>1958.4936549387523</v>
      </c>
      <c r="F8208">
        <v>3042</v>
      </c>
      <c r="G8208">
        <v>1083.5063450612477</v>
      </c>
      <c r="H8208" t="s">
        <v>1</v>
      </c>
      <c r="I8208" t="s">
        <v>2141</v>
      </c>
      <c r="J8208" t="s">
        <v>57</v>
      </c>
      <c r="K8208" t="s">
        <v>58</v>
      </c>
      <c r="L8208" t="s">
        <v>5</v>
      </c>
      <c r="M8208" t="s">
        <v>6</v>
      </c>
      <c r="N8208" t="s">
        <v>7</v>
      </c>
      <c r="O8208" t="s">
        <v>163</v>
      </c>
      <c r="P8208" t="s">
        <v>113</v>
      </c>
    </row>
    <row r="8209" spans="1:16" x14ac:dyDescent="0.25">
      <c r="A8209" t="s">
        <v>10124</v>
      </c>
      <c r="B8209" s="1">
        <v>40990</v>
      </c>
      <c r="C8209">
        <v>2012</v>
      </c>
      <c r="D8209">
        <v>9</v>
      </c>
      <c r="E8209">
        <v>6.9852032329544498</v>
      </c>
      <c r="F8209">
        <v>309.51400000000001</v>
      </c>
      <c r="G8209">
        <v>302.52879676704555</v>
      </c>
      <c r="H8209" t="s">
        <v>1</v>
      </c>
      <c r="I8209" t="s">
        <v>350</v>
      </c>
      <c r="J8209" t="s">
        <v>3</v>
      </c>
      <c r="K8209" t="s">
        <v>4</v>
      </c>
      <c r="L8209" t="s">
        <v>118</v>
      </c>
      <c r="M8209" t="s">
        <v>49</v>
      </c>
      <c r="N8209" t="s">
        <v>27</v>
      </c>
      <c r="O8209" t="s">
        <v>395</v>
      </c>
      <c r="P8209" t="s">
        <v>265</v>
      </c>
    </row>
    <row r="8210" spans="1:16" x14ac:dyDescent="0.25">
      <c r="A8210" t="s">
        <v>10125</v>
      </c>
      <c r="B8210" s="1">
        <v>41085</v>
      </c>
      <c r="C8210">
        <v>2012</v>
      </c>
      <c r="D8210">
        <v>5</v>
      </c>
      <c r="E8210">
        <v>1.5176588113221923</v>
      </c>
      <c r="F8210">
        <v>549.95000000000005</v>
      </c>
      <c r="G8210">
        <v>548.43234118867781</v>
      </c>
      <c r="H8210" t="s">
        <v>1</v>
      </c>
      <c r="I8210" t="s">
        <v>2322</v>
      </c>
      <c r="J8210" t="s">
        <v>3</v>
      </c>
      <c r="K8210" t="s">
        <v>4</v>
      </c>
      <c r="L8210" t="s">
        <v>16</v>
      </c>
      <c r="M8210" t="s">
        <v>17</v>
      </c>
      <c r="N8210" t="s">
        <v>7</v>
      </c>
      <c r="O8210" t="s">
        <v>1351</v>
      </c>
      <c r="P8210" t="s">
        <v>113</v>
      </c>
    </row>
    <row r="8211" spans="1:16" x14ac:dyDescent="0.25">
      <c r="A8211" t="s">
        <v>10126</v>
      </c>
      <c r="B8211" s="1">
        <v>41113</v>
      </c>
      <c r="C8211">
        <v>2012</v>
      </c>
      <c r="D8211">
        <v>9</v>
      </c>
      <c r="E8211">
        <v>7344.1068849108451</v>
      </c>
      <c r="F8211">
        <v>7618.4</v>
      </c>
      <c r="G8211">
        <v>274.29311508915453</v>
      </c>
      <c r="H8211" t="s">
        <v>171</v>
      </c>
      <c r="I8211" t="s">
        <v>5316</v>
      </c>
      <c r="J8211" t="s">
        <v>42</v>
      </c>
      <c r="K8211" t="s">
        <v>43</v>
      </c>
      <c r="L8211" t="s">
        <v>44</v>
      </c>
      <c r="M8211" t="s">
        <v>6</v>
      </c>
      <c r="N8211" t="s">
        <v>7</v>
      </c>
      <c r="O8211" t="s">
        <v>252</v>
      </c>
      <c r="P8211" t="s">
        <v>253</v>
      </c>
    </row>
    <row r="8212" spans="1:16" x14ac:dyDescent="0.25">
      <c r="A8212" t="s">
        <v>10127</v>
      </c>
      <c r="B8212" s="1">
        <v>41157</v>
      </c>
      <c r="C8212">
        <v>2012</v>
      </c>
      <c r="D8212">
        <v>5</v>
      </c>
      <c r="E8212">
        <v>14.116142192801018</v>
      </c>
      <c r="F8212">
        <v>80</v>
      </c>
      <c r="G8212">
        <v>65.883857807198979</v>
      </c>
      <c r="H8212" t="s">
        <v>1</v>
      </c>
      <c r="I8212" t="s">
        <v>1480</v>
      </c>
      <c r="J8212" t="s">
        <v>3</v>
      </c>
      <c r="K8212" t="s">
        <v>4</v>
      </c>
      <c r="L8212" t="s">
        <v>118</v>
      </c>
      <c r="M8212" t="s">
        <v>49</v>
      </c>
      <c r="N8212" t="s">
        <v>22</v>
      </c>
      <c r="O8212" t="s">
        <v>1584</v>
      </c>
      <c r="P8212" t="s">
        <v>24</v>
      </c>
    </row>
    <row r="8213" spans="1:16" x14ac:dyDescent="0.25">
      <c r="A8213" t="s">
        <v>10128</v>
      </c>
      <c r="B8213" s="1">
        <v>40972</v>
      </c>
      <c r="C8213">
        <v>2012</v>
      </c>
      <c r="D8213">
        <v>18</v>
      </c>
      <c r="E8213">
        <v>2097.4219791780047</v>
      </c>
      <c r="F8213">
        <v>27846</v>
      </c>
      <c r="G8213">
        <v>25748.578020821995</v>
      </c>
      <c r="H8213" t="s">
        <v>328</v>
      </c>
      <c r="I8213" t="s">
        <v>3525</v>
      </c>
      <c r="J8213" t="s">
        <v>42</v>
      </c>
      <c r="K8213" t="s">
        <v>43</v>
      </c>
      <c r="L8213" t="s">
        <v>44</v>
      </c>
      <c r="M8213" t="s">
        <v>6</v>
      </c>
      <c r="N8213" t="s">
        <v>22</v>
      </c>
      <c r="O8213" t="s">
        <v>329</v>
      </c>
      <c r="P8213" t="s">
        <v>24</v>
      </c>
    </row>
    <row r="8214" spans="1:16" x14ac:dyDescent="0.25">
      <c r="A8214" t="s">
        <v>10129</v>
      </c>
      <c r="B8214" s="1">
        <v>41327</v>
      </c>
      <c r="C8214">
        <v>2013</v>
      </c>
      <c r="D8214">
        <v>24</v>
      </c>
      <c r="E8214">
        <v>22.009418046396654</v>
      </c>
      <c r="F8214">
        <v>163.39449999999999</v>
      </c>
      <c r="G8214">
        <v>141.38508195360333</v>
      </c>
      <c r="H8214" t="s">
        <v>26</v>
      </c>
      <c r="I8214" t="s">
        <v>2209</v>
      </c>
      <c r="J8214" t="s">
        <v>3</v>
      </c>
      <c r="K8214" t="s">
        <v>4</v>
      </c>
      <c r="L8214" t="s">
        <v>749</v>
      </c>
      <c r="M8214" t="s">
        <v>6</v>
      </c>
      <c r="N8214" t="s">
        <v>7</v>
      </c>
      <c r="O8214" t="s">
        <v>137</v>
      </c>
      <c r="P8214" t="s">
        <v>138</v>
      </c>
    </row>
    <row r="8215" spans="1:16" x14ac:dyDescent="0.25">
      <c r="A8215" t="s">
        <v>10130</v>
      </c>
      <c r="B8215" s="1">
        <v>40938</v>
      </c>
      <c r="C8215">
        <v>2012</v>
      </c>
      <c r="D8215">
        <v>160</v>
      </c>
      <c r="E8215">
        <v>2395.3439433969452</v>
      </c>
      <c r="F8215">
        <v>3993.402</v>
      </c>
      <c r="G8215">
        <v>1598.0580566030549</v>
      </c>
      <c r="H8215" t="s">
        <v>1</v>
      </c>
      <c r="I8215" t="s">
        <v>5545</v>
      </c>
      <c r="J8215" t="s">
        <v>3</v>
      </c>
      <c r="K8215" t="s">
        <v>4</v>
      </c>
      <c r="L8215" t="s">
        <v>200</v>
      </c>
      <c r="M8215" t="s">
        <v>49</v>
      </c>
      <c r="N8215" t="s">
        <v>22</v>
      </c>
      <c r="O8215" t="s">
        <v>493</v>
      </c>
      <c r="P8215" t="s">
        <v>24</v>
      </c>
    </row>
    <row r="8216" spans="1:16" x14ac:dyDescent="0.25">
      <c r="A8216" t="s">
        <v>10131</v>
      </c>
      <c r="B8216" s="1">
        <v>41108</v>
      </c>
      <c r="C8216">
        <v>2012</v>
      </c>
      <c r="D8216">
        <v>6</v>
      </c>
      <c r="E8216">
        <v>6.0341027545995525</v>
      </c>
      <c r="F8216">
        <v>59.94</v>
      </c>
      <c r="G8216">
        <v>53.905897245400446</v>
      </c>
      <c r="H8216" t="s">
        <v>1</v>
      </c>
      <c r="I8216" t="s">
        <v>3859</v>
      </c>
      <c r="J8216" t="s">
        <v>3</v>
      </c>
      <c r="K8216" t="s">
        <v>4</v>
      </c>
      <c r="L8216" t="s">
        <v>118</v>
      </c>
      <c r="M8216" t="s">
        <v>49</v>
      </c>
      <c r="N8216" t="s">
        <v>22</v>
      </c>
      <c r="O8216" t="s">
        <v>546</v>
      </c>
      <c r="P8216" t="s">
        <v>24</v>
      </c>
    </row>
    <row r="8217" spans="1:16" x14ac:dyDescent="0.25">
      <c r="A8217" t="s">
        <v>10132</v>
      </c>
      <c r="B8217" s="1">
        <v>41093</v>
      </c>
      <c r="C8217">
        <v>2012</v>
      </c>
      <c r="D8217">
        <v>6</v>
      </c>
      <c r="E8217">
        <v>106.88341442056945</v>
      </c>
      <c r="F8217">
        <v>289.76799999999997</v>
      </c>
      <c r="G8217">
        <v>182.88458557943051</v>
      </c>
      <c r="H8217" t="s">
        <v>1</v>
      </c>
      <c r="I8217" t="s">
        <v>2481</v>
      </c>
      <c r="J8217" t="s">
        <v>3</v>
      </c>
      <c r="K8217" t="s">
        <v>4</v>
      </c>
      <c r="L8217" t="s">
        <v>749</v>
      </c>
      <c r="M8217" t="s">
        <v>6</v>
      </c>
      <c r="N8217" t="s">
        <v>22</v>
      </c>
      <c r="O8217" t="s">
        <v>871</v>
      </c>
      <c r="P8217" t="s">
        <v>24</v>
      </c>
    </row>
    <row r="8218" spans="1:16" x14ac:dyDescent="0.25">
      <c r="A8218" t="s">
        <v>10133</v>
      </c>
      <c r="B8218" s="1">
        <v>41483</v>
      </c>
      <c r="C8218">
        <v>2013</v>
      </c>
      <c r="D8218">
        <v>12</v>
      </c>
      <c r="E8218">
        <v>413.01202016798754</v>
      </c>
      <c r="F8218">
        <v>3096</v>
      </c>
      <c r="G8218">
        <v>2682.9879798320126</v>
      </c>
      <c r="H8218" t="s">
        <v>1</v>
      </c>
      <c r="I8218" t="s">
        <v>2964</v>
      </c>
      <c r="J8218" t="s">
        <v>47</v>
      </c>
      <c r="K8218" t="s">
        <v>47</v>
      </c>
      <c r="L8218" t="s">
        <v>273</v>
      </c>
      <c r="M8218" t="s">
        <v>49</v>
      </c>
      <c r="N8218" t="s">
        <v>22</v>
      </c>
      <c r="O8218" t="s">
        <v>467</v>
      </c>
      <c r="P8218" t="s">
        <v>24</v>
      </c>
    </row>
    <row r="8219" spans="1:16" x14ac:dyDescent="0.25">
      <c r="A8219" t="s">
        <v>10134</v>
      </c>
      <c r="B8219" s="1">
        <v>41743</v>
      </c>
      <c r="C8219">
        <v>2014</v>
      </c>
      <c r="D8219">
        <v>20</v>
      </c>
      <c r="E8219">
        <v>851.94629451088315</v>
      </c>
      <c r="F8219">
        <v>1980</v>
      </c>
      <c r="G8219">
        <v>1128.053705489117</v>
      </c>
      <c r="H8219" t="s">
        <v>1</v>
      </c>
      <c r="I8219" t="s">
        <v>2185</v>
      </c>
      <c r="J8219" t="s">
        <v>67</v>
      </c>
      <c r="K8219" t="s">
        <v>68</v>
      </c>
      <c r="L8219" t="s">
        <v>97</v>
      </c>
      <c r="M8219" t="s">
        <v>39</v>
      </c>
      <c r="N8219" t="s">
        <v>22</v>
      </c>
      <c r="O8219" t="s">
        <v>735</v>
      </c>
      <c r="P8219" t="s">
        <v>24</v>
      </c>
    </row>
    <row r="8220" spans="1:16" x14ac:dyDescent="0.25">
      <c r="A8220" t="s">
        <v>10135</v>
      </c>
      <c r="B8220" s="1">
        <v>40901</v>
      </c>
      <c r="C8220">
        <v>2011</v>
      </c>
      <c r="D8220">
        <v>13</v>
      </c>
      <c r="E8220">
        <v>698.42822207703102</v>
      </c>
      <c r="F8220">
        <v>2387.6</v>
      </c>
      <c r="G8220">
        <v>1689.1717779229689</v>
      </c>
      <c r="H8220" t="s">
        <v>1</v>
      </c>
      <c r="I8220" t="s">
        <v>2267</v>
      </c>
      <c r="J8220" t="s">
        <v>57</v>
      </c>
      <c r="K8220" t="s">
        <v>58</v>
      </c>
      <c r="L8220" t="s">
        <v>92</v>
      </c>
      <c r="M8220" t="s">
        <v>6</v>
      </c>
      <c r="N8220" t="s">
        <v>27</v>
      </c>
      <c r="O8220" t="s">
        <v>166</v>
      </c>
      <c r="P8220" t="s">
        <v>167</v>
      </c>
    </row>
    <row r="8221" spans="1:16" x14ac:dyDescent="0.25">
      <c r="A8221" t="s">
        <v>10136</v>
      </c>
      <c r="B8221" s="1">
        <v>40985</v>
      </c>
      <c r="C8221">
        <v>2012</v>
      </c>
      <c r="D8221">
        <v>80</v>
      </c>
      <c r="E8221">
        <v>148.10884518682494</v>
      </c>
      <c r="F8221">
        <v>375.40800000000002</v>
      </c>
      <c r="G8221">
        <v>227.29915481317508</v>
      </c>
      <c r="H8221" t="s">
        <v>26</v>
      </c>
      <c r="I8221" t="s">
        <v>1730</v>
      </c>
      <c r="J8221" t="s">
        <v>3</v>
      </c>
      <c r="K8221" t="s">
        <v>4</v>
      </c>
      <c r="L8221" t="s">
        <v>200</v>
      </c>
      <c r="M8221" t="s">
        <v>49</v>
      </c>
      <c r="N8221" t="s">
        <v>27</v>
      </c>
      <c r="O8221" t="s">
        <v>28</v>
      </c>
      <c r="P8221" t="s">
        <v>29</v>
      </c>
    </row>
    <row r="8222" spans="1:16" x14ac:dyDescent="0.25">
      <c r="A8222" t="s">
        <v>10137</v>
      </c>
      <c r="B8222" s="1">
        <v>41018</v>
      </c>
      <c r="C8222">
        <v>2012</v>
      </c>
      <c r="D8222">
        <v>10</v>
      </c>
      <c r="E8222">
        <v>886.09747347686823</v>
      </c>
      <c r="F8222">
        <v>3190</v>
      </c>
      <c r="G8222">
        <v>2303.9025265231317</v>
      </c>
      <c r="H8222" t="s">
        <v>1</v>
      </c>
      <c r="I8222" t="s">
        <v>1466</v>
      </c>
      <c r="J8222" t="s">
        <v>32</v>
      </c>
      <c r="K8222" t="s">
        <v>32</v>
      </c>
      <c r="L8222" t="s">
        <v>33</v>
      </c>
      <c r="M8222" t="s">
        <v>34</v>
      </c>
      <c r="N8222" t="s">
        <v>22</v>
      </c>
      <c r="O8222" t="s">
        <v>613</v>
      </c>
      <c r="P8222" t="s">
        <v>24</v>
      </c>
    </row>
    <row r="8223" spans="1:16" x14ac:dyDescent="0.25">
      <c r="A8223" t="s">
        <v>10138</v>
      </c>
      <c r="B8223" s="1">
        <v>41765</v>
      </c>
      <c r="C8223">
        <v>2014</v>
      </c>
      <c r="D8223">
        <v>10</v>
      </c>
      <c r="E8223">
        <v>286.06113666635184</v>
      </c>
      <c r="F8223">
        <v>2660</v>
      </c>
      <c r="G8223">
        <v>2373.938863333648</v>
      </c>
      <c r="H8223" t="s">
        <v>26</v>
      </c>
      <c r="I8223" t="s">
        <v>10139</v>
      </c>
      <c r="J8223" t="s">
        <v>47</v>
      </c>
      <c r="K8223" t="s">
        <v>47</v>
      </c>
      <c r="L8223" t="s">
        <v>48</v>
      </c>
      <c r="M8223" t="s">
        <v>49</v>
      </c>
      <c r="N8223" t="s">
        <v>7</v>
      </c>
      <c r="O8223" t="s">
        <v>137</v>
      </c>
      <c r="P8223" t="s">
        <v>138</v>
      </c>
    </row>
    <row r="8224" spans="1:16" x14ac:dyDescent="0.25">
      <c r="A8224" t="s">
        <v>10140</v>
      </c>
      <c r="B8224" s="1">
        <v>41902</v>
      </c>
      <c r="C8224">
        <v>2014</v>
      </c>
      <c r="D8224">
        <v>10</v>
      </c>
      <c r="E8224">
        <v>823.87432164582822</v>
      </c>
      <c r="F8224">
        <v>2690</v>
      </c>
      <c r="G8224">
        <v>1866.1256783541717</v>
      </c>
      <c r="H8224" t="s">
        <v>1</v>
      </c>
      <c r="I8224" t="s">
        <v>5585</v>
      </c>
      <c r="J8224" t="s">
        <v>47</v>
      </c>
      <c r="K8224" t="s">
        <v>47</v>
      </c>
      <c r="L8224" t="s">
        <v>48</v>
      </c>
      <c r="M8224" t="s">
        <v>49</v>
      </c>
      <c r="N8224" t="s">
        <v>22</v>
      </c>
      <c r="O8224" t="s">
        <v>2350</v>
      </c>
      <c r="P8224" t="s">
        <v>24</v>
      </c>
    </row>
    <row r="8225" spans="1:16" x14ac:dyDescent="0.25">
      <c r="A8225" t="s">
        <v>10141</v>
      </c>
      <c r="B8225" s="1">
        <v>41891</v>
      </c>
      <c r="C8225">
        <v>2014</v>
      </c>
      <c r="D8225">
        <v>10</v>
      </c>
      <c r="E8225">
        <v>121.25065532277253</v>
      </c>
      <c r="F8225">
        <v>4220</v>
      </c>
      <c r="G8225">
        <v>4098.7493446772278</v>
      </c>
      <c r="H8225" t="s">
        <v>1</v>
      </c>
      <c r="I8225" t="s">
        <v>317</v>
      </c>
      <c r="J8225" t="s">
        <v>42</v>
      </c>
      <c r="K8225" t="s">
        <v>43</v>
      </c>
      <c r="L8225" t="s">
        <v>44</v>
      </c>
      <c r="M8225" t="s">
        <v>6</v>
      </c>
      <c r="N8225" t="s">
        <v>27</v>
      </c>
      <c r="O8225" t="s">
        <v>264</v>
      </c>
      <c r="P8225" t="s">
        <v>265</v>
      </c>
    </row>
    <row r="8226" spans="1:16" x14ac:dyDescent="0.25">
      <c r="A8226" t="s">
        <v>10142</v>
      </c>
      <c r="B8226" s="1">
        <v>41573</v>
      </c>
      <c r="C8226">
        <v>2013</v>
      </c>
      <c r="D8226">
        <v>13</v>
      </c>
      <c r="E8226">
        <v>82.439473163688817</v>
      </c>
      <c r="F8226">
        <v>2931.2</v>
      </c>
      <c r="G8226">
        <v>2848.7605268363109</v>
      </c>
      <c r="H8226" t="s">
        <v>1</v>
      </c>
      <c r="I8226" t="s">
        <v>2320</v>
      </c>
      <c r="J8226" t="s">
        <v>67</v>
      </c>
      <c r="K8226" t="s">
        <v>68</v>
      </c>
      <c r="L8226" t="s">
        <v>87</v>
      </c>
      <c r="M8226" t="s">
        <v>39</v>
      </c>
      <c r="N8226" t="s">
        <v>22</v>
      </c>
      <c r="O8226" t="s">
        <v>128</v>
      </c>
      <c r="P8226" t="s">
        <v>24</v>
      </c>
    </row>
    <row r="8227" spans="1:16" x14ac:dyDescent="0.25">
      <c r="A8227" t="s">
        <v>10143</v>
      </c>
      <c r="B8227" s="1">
        <v>41598</v>
      </c>
      <c r="C8227">
        <v>2013</v>
      </c>
      <c r="D8227">
        <v>13</v>
      </c>
      <c r="E8227">
        <v>124.58299176711213</v>
      </c>
      <c r="F8227">
        <v>7421.4</v>
      </c>
      <c r="G8227">
        <v>7296.8170082328879</v>
      </c>
      <c r="H8227" t="s">
        <v>171</v>
      </c>
      <c r="I8227" t="s">
        <v>2989</v>
      </c>
      <c r="J8227" t="s">
        <v>47</v>
      </c>
      <c r="K8227" t="s">
        <v>47</v>
      </c>
      <c r="L8227" t="s">
        <v>273</v>
      </c>
      <c r="M8227" t="s">
        <v>49</v>
      </c>
      <c r="N8227" t="s">
        <v>22</v>
      </c>
      <c r="O8227" t="s">
        <v>173</v>
      </c>
      <c r="P8227" t="s">
        <v>24</v>
      </c>
    </row>
    <row r="8228" spans="1:16" x14ac:dyDescent="0.25">
      <c r="A8228" t="s">
        <v>10144</v>
      </c>
      <c r="B8228" s="1">
        <v>41303</v>
      </c>
      <c r="C8228">
        <v>2013</v>
      </c>
      <c r="D8228">
        <v>9</v>
      </c>
      <c r="E8228">
        <v>52.647709287209501</v>
      </c>
      <c r="F8228">
        <v>202.31200000000001</v>
      </c>
      <c r="G8228">
        <v>149.66429071279052</v>
      </c>
      <c r="H8228" t="s">
        <v>1</v>
      </c>
      <c r="I8228" t="s">
        <v>3214</v>
      </c>
      <c r="J8228" t="s">
        <v>3</v>
      </c>
      <c r="K8228" t="s">
        <v>4</v>
      </c>
      <c r="L8228" t="s">
        <v>118</v>
      </c>
      <c r="M8228" t="s">
        <v>49</v>
      </c>
      <c r="N8228" t="s">
        <v>22</v>
      </c>
      <c r="O8228" t="s">
        <v>295</v>
      </c>
      <c r="P8228" t="s">
        <v>24</v>
      </c>
    </row>
    <row r="8229" spans="1:16" x14ac:dyDescent="0.25">
      <c r="A8229" t="s">
        <v>10145</v>
      </c>
      <c r="B8229" s="1">
        <v>41332</v>
      </c>
      <c r="C8229">
        <v>2013</v>
      </c>
      <c r="D8229">
        <v>9</v>
      </c>
      <c r="E8229">
        <v>2710.16498920193</v>
      </c>
      <c r="F8229">
        <v>2676.05</v>
      </c>
      <c r="G8229">
        <v>-34.114989201929802</v>
      </c>
      <c r="H8229" t="s">
        <v>1</v>
      </c>
      <c r="I8229" t="s">
        <v>1250</v>
      </c>
      <c r="J8229" t="s">
        <v>3</v>
      </c>
      <c r="K8229" t="s">
        <v>4</v>
      </c>
      <c r="L8229" t="s">
        <v>101</v>
      </c>
      <c r="M8229" t="s">
        <v>34</v>
      </c>
      <c r="N8229" t="s">
        <v>22</v>
      </c>
      <c r="O8229" t="s">
        <v>781</v>
      </c>
      <c r="P8229" t="s">
        <v>24</v>
      </c>
    </row>
    <row r="8230" spans="1:16" x14ac:dyDescent="0.25">
      <c r="A8230" t="s">
        <v>10146</v>
      </c>
      <c r="B8230" s="1">
        <v>41047</v>
      </c>
      <c r="C8230">
        <v>2012</v>
      </c>
      <c r="D8230">
        <v>12</v>
      </c>
      <c r="E8230">
        <v>1275.7765776745025</v>
      </c>
      <c r="F8230">
        <v>3381.3</v>
      </c>
      <c r="G8230">
        <v>2105.5234223254974</v>
      </c>
      <c r="H8230" t="s">
        <v>1</v>
      </c>
      <c r="I8230" t="s">
        <v>2081</v>
      </c>
      <c r="J8230" t="s">
        <v>47</v>
      </c>
      <c r="K8230" t="s">
        <v>47</v>
      </c>
      <c r="L8230" t="s">
        <v>273</v>
      </c>
      <c r="M8230" t="s">
        <v>49</v>
      </c>
      <c r="N8230" t="s">
        <v>27</v>
      </c>
      <c r="O8230" t="s">
        <v>465</v>
      </c>
      <c r="P8230" t="s">
        <v>443</v>
      </c>
    </row>
    <row r="8231" spans="1:16" x14ac:dyDescent="0.25">
      <c r="A8231" t="s">
        <v>10147</v>
      </c>
      <c r="B8231" s="1">
        <v>41013</v>
      </c>
      <c r="C8231">
        <v>2012</v>
      </c>
      <c r="D8231">
        <v>12</v>
      </c>
      <c r="E8231">
        <v>129.45366533520607</v>
      </c>
      <c r="F8231">
        <v>5097.6000000000004</v>
      </c>
      <c r="G8231">
        <v>4968.1463346647943</v>
      </c>
      <c r="H8231" t="s">
        <v>1</v>
      </c>
      <c r="I8231" t="s">
        <v>2889</v>
      </c>
      <c r="J8231" t="s">
        <v>42</v>
      </c>
      <c r="K8231" t="s">
        <v>43</v>
      </c>
      <c r="L8231" t="s">
        <v>44</v>
      </c>
      <c r="M8231" t="s">
        <v>6</v>
      </c>
      <c r="N8231" t="s">
        <v>27</v>
      </c>
      <c r="O8231" t="s">
        <v>166</v>
      </c>
      <c r="P8231" t="s">
        <v>167</v>
      </c>
    </row>
    <row r="8232" spans="1:16" x14ac:dyDescent="0.25">
      <c r="A8232" t="s">
        <v>10148</v>
      </c>
      <c r="B8232" s="1">
        <v>41488</v>
      </c>
      <c r="C8232">
        <v>2013</v>
      </c>
      <c r="D8232">
        <v>24</v>
      </c>
      <c r="E8232">
        <v>175.46011691698703</v>
      </c>
      <c r="F8232">
        <v>5494.61</v>
      </c>
      <c r="G8232">
        <v>5319.1498830830124</v>
      </c>
      <c r="H8232" t="s">
        <v>1</v>
      </c>
      <c r="I8232" t="s">
        <v>2109</v>
      </c>
      <c r="J8232" t="s">
        <v>72</v>
      </c>
      <c r="K8232" t="s">
        <v>72</v>
      </c>
      <c r="L8232" t="s">
        <v>123</v>
      </c>
      <c r="M8232" t="s">
        <v>39</v>
      </c>
      <c r="N8232" t="s">
        <v>22</v>
      </c>
      <c r="O8232" t="s">
        <v>1818</v>
      </c>
      <c r="P8232" t="s">
        <v>24</v>
      </c>
    </row>
    <row r="8233" spans="1:16" x14ac:dyDescent="0.25">
      <c r="A8233" t="s">
        <v>10149</v>
      </c>
      <c r="B8233" s="1">
        <v>41897</v>
      </c>
      <c r="C8233">
        <v>2014</v>
      </c>
      <c r="D8233">
        <v>10</v>
      </c>
      <c r="E8233">
        <v>12.49931561653491</v>
      </c>
      <c r="F8233">
        <v>3000</v>
      </c>
      <c r="G8233">
        <v>2987.5006843834649</v>
      </c>
      <c r="H8233" t="s">
        <v>328</v>
      </c>
      <c r="I8233" t="s">
        <v>5020</v>
      </c>
      <c r="J8233" t="s">
        <v>47</v>
      </c>
      <c r="K8233" t="s">
        <v>47</v>
      </c>
      <c r="L8233" t="s">
        <v>48</v>
      </c>
      <c r="M8233" t="s">
        <v>49</v>
      </c>
      <c r="N8233" t="s">
        <v>22</v>
      </c>
      <c r="O8233" t="s">
        <v>329</v>
      </c>
      <c r="P8233" t="s">
        <v>24</v>
      </c>
    </row>
    <row r="8234" spans="1:16" x14ac:dyDescent="0.25">
      <c r="A8234" t="s">
        <v>10150</v>
      </c>
      <c r="B8234" s="1">
        <v>41888</v>
      </c>
      <c r="C8234">
        <v>2014</v>
      </c>
      <c r="D8234">
        <v>10</v>
      </c>
      <c r="E8234">
        <v>260.63591855937671</v>
      </c>
      <c r="F8234">
        <v>1200</v>
      </c>
      <c r="G8234">
        <v>939.36408144062329</v>
      </c>
      <c r="H8234" t="s">
        <v>1</v>
      </c>
      <c r="I8234" t="s">
        <v>10151</v>
      </c>
      <c r="J8234" t="s">
        <v>72</v>
      </c>
      <c r="K8234" t="s">
        <v>72</v>
      </c>
      <c r="L8234" t="s">
        <v>21</v>
      </c>
      <c r="M8234" t="s">
        <v>13</v>
      </c>
      <c r="N8234" t="s">
        <v>22</v>
      </c>
      <c r="O8234" t="s">
        <v>2504</v>
      </c>
      <c r="P8234" t="s">
        <v>24</v>
      </c>
    </row>
    <row r="8235" spans="1:16" x14ac:dyDescent="0.25">
      <c r="A8235" t="s">
        <v>10152</v>
      </c>
      <c r="B8235" s="1">
        <v>41900</v>
      </c>
      <c r="C8235">
        <v>2014</v>
      </c>
      <c r="D8235">
        <v>10</v>
      </c>
      <c r="E8235">
        <v>8.4601119224869255</v>
      </c>
      <c r="F8235">
        <v>199.5</v>
      </c>
      <c r="G8235">
        <v>191.03988807751307</v>
      </c>
      <c r="H8235" t="s">
        <v>1</v>
      </c>
      <c r="I8235" t="s">
        <v>2343</v>
      </c>
      <c r="J8235" t="s">
        <v>3</v>
      </c>
      <c r="K8235" t="s">
        <v>4</v>
      </c>
      <c r="L8235" t="s">
        <v>131</v>
      </c>
      <c r="M8235" t="s">
        <v>39</v>
      </c>
      <c r="N8235" t="s">
        <v>22</v>
      </c>
      <c r="O8235" t="s">
        <v>668</v>
      </c>
      <c r="P8235" t="s">
        <v>24</v>
      </c>
    </row>
    <row r="8236" spans="1:16" x14ac:dyDescent="0.25">
      <c r="A8236" t="s">
        <v>10153</v>
      </c>
      <c r="B8236" s="1">
        <v>40989</v>
      </c>
      <c r="C8236">
        <v>2012</v>
      </c>
      <c r="D8236">
        <v>10</v>
      </c>
      <c r="E8236">
        <v>2.2718784085279857</v>
      </c>
      <c r="F8236">
        <v>2080</v>
      </c>
      <c r="G8236">
        <v>2077.7281215914718</v>
      </c>
      <c r="H8236" t="s">
        <v>1</v>
      </c>
      <c r="I8236" t="s">
        <v>2941</v>
      </c>
      <c r="J8236" t="s">
        <v>47</v>
      </c>
      <c r="K8236" t="s">
        <v>47</v>
      </c>
      <c r="L8236" t="s">
        <v>48</v>
      </c>
      <c r="M8236" t="s">
        <v>49</v>
      </c>
      <c r="N8236" t="s">
        <v>22</v>
      </c>
      <c r="O8236" t="s">
        <v>615</v>
      </c>
      <c r="P8236" t="s">
        <v>24</v>
      </c>
    </row>
    <row r="8237" spans="1:16" x14ac:dyDescent="0.25">
      <c r="A8237" t="s">
        <v>10154</v>
      </c>
      <c r="B8237" s="1">
        <v>41105</v>
      </c>
      <c r="C8237">
        <v>2012</v>
      </c>
      <c r="D8237">
        <v>4</v>
      </c>
      <c r="E8237">
        <v>163.33460081281339</v>
      </c>
      <c r="F8237">
        <v>443.96300000000002</v>
      </c>
      <c r="G8237">
        <v>280.62839918718663</v>
      </c>
      <c r="H8237" t="s">
        <v>1</v>
      </c>
      <c r="I8237" t="s">
        <v>4841</v>
      </c>
      <c r="J8237" t="s">
        <v>37</v>
      </c>
      <c r="K8237" t="s">
        <v>37</v>
      </c>
      <c r="L8237" t="s">
        <v>54</v>
      </c>
      <c r="M8237" t="s">
        <v>34</v>
      </c>
      <c r="N8237" t="s">
        <v>7</v>
      </c>
      <c r="O8237" t="s">
        <v>473</v>
      </c>
      <c r="P8237" t="s">
        <v>474</v>
      </c>
    </row>
    <row r="8238" spans="1:16" x14ac:dyDescent="0.25">
      <c r="A8238" t="s">
        <v>10155</v>
      </c>
      <c r="B8238" s="1">
        <v>41153</v>
      </c>
      <c r="C8238">
        <v>2012</v>
      </c>
      <c r="D8238">
        <v>9</v>
      </c>
      <c r="E8238">
        <v>334.36828901427509</v>
      </c>
      <c r="F8238">
        <v>1040.5999999999999</v>
      </c>
      <c r="G8238">
        <v>706.23171098572482</v>
      </c>
      <c r="H8238" t="s">
        <v>1</v>
      </c>
      <c r="I8238" t="s">
        <v>3580</v>
      </c>
      <c r="J8238" t="s">
        <v>67</v>
      </c>
      <c r="K8238" t="s">
        <v>68</v>
      </c>
      <c r="L8238" t="s">
        <v>69</v>
      </c>
      <c r="M8238" t="s">
        <v>39</v>
      </c>
      <c r="N8238" t="s">
        <v>7</v>
      </c>
      <c r="O8238" t="s">
        <v>509</v>
      </c>
      <c r="P8238" t="s">
        <v>510</v>
      </c>
    </row>
    <row r="8239" spans="1:16" x14ac:dyDescent="0.25">
      <c r="A8239" t="s">
        <v>10156</v>
      </c>
      <c r="B8239" s="1">
        <v>41212</v>
      </c>
      <c r="C8239">
        <v>2012</v>
      </c>
      <c r="D8239">
        <v>8</v>
      </c>
      <c r="E8239">
        <v>731.85791507235911</v>
      </c>
      <c r="F8239">
        <v>4210.6000000000004</v>
      </c>
      <c r="G8239">
        <v>3478.7420849276414</v>
      </c>
      <c r="H8239" t="s">
        <v>26</v>
      </c>
      <c r="I8239" t="s">
        <v>286</v>
      </c>
      <c r="J8239" t="s">
        <v>100</v>
      </c>
      <c r="K8239" t="s">
        <v>287</v>
      </c>
      <c r="L8239" t="s">
        <v>101</v>
      </c>
      <c r="M8239" t="s">
        <v>34</v>
      </c>
      <c r="N8239" t="s">
        <v>7</v>
      </c>
      <c r="O8239" t="s">
        <v>137</v>
      </c>
      <c r="P8239" t="s">
        <v>138</v>
      </c>
    </row>
    <row r="8240" spans="1:16" x14ac:dyDescent="0.25">
      <c r="A8240" t="s">
        <v>10157</v>
      </c>
      <c r="B8240" s="1">
        <v>41366</v>
      </c>
      <c r="C8240">
        <v>2013</v>
      </c>
      <c r="D8240">
        <v>10</v>
      </c>
      <c r="E8240">
        <v>195.48683597387165</v>
      </c>
      <c r="F8240">
        <v>1880</v>
      </c>
      <c r="G8240">
        <v>1684.5131640261284</v>
      </c>
      <c r="H8240" t="s">
        <v>1</v>
      </c>
      <c r="I8240" t="s">
        <v>5570</v>
      </c>
      <c r="J8240" t="s">
        <v>67</v>
      </c>
      <c r="K8240" t="s">
        <v>68</v>
      </c>
      <c r="L8240" t="s">
        <v>69</v>
      </c>
      <c r="M8240" t="s">
        <v>39</v>
      </c>
      <c r="N8240" t="s">
        <v>22</v>
      </c>
      <c r="O8240" t="s">
        <v>610</v>
      </c>
      <c r="P8240" t="s">
        <v>24</v>
      </c>
    </row>
    <row r="8241" spans="1:16" x14ac:dyDescent="0.25">
      <c r="A8241" t="s">
        <v>10158</v>
      </c>
      <c r="B8241" s="1">
        <v>41920</v>
      </c>
      <c r="C8241">
        <v>2014</v>
      </c>
      <c r="D8241">
        <v>13</v>
      </c>
      <c r="E8241">
        <v>1851.2623178310412</v>
      </c>
      <c r="F8241">
        <v>8527.7999999999993</v>
      </c>
      <c r="G8241">
        <v>6676.5376821689579</v>
      </c>
      <c r="H8241" t="s">
        <v>1</v>
      </c>
      <c r="I8241" t="s">
        <v>302</v>
      </c>
      <c r="J8241" t="s">
        <v>67</v>
      </c>
      <c r="K8241" t="s">
        <v>68</v>
      </c>
      <c r="L8241" t="s">
        <v>87</v>
      </c>
      <c r="M8241" t="s">
        <v>39</v>
      </c>
      <c r="N8241" t="s">
        <v>22</v>
      </c>
      <c r="O8241" t="s">
        <v>2720</v>
      </c>
      <c r="P8241" t="s">
        <v>24</v>
      </c>
    </row>
    <row r="8242" spans="1:16" x14ac:dyDescent="0.25">
      <c r="A8242" t="s">
        <v>10159</v>
      </c>
      <c r="B8242" s="1">
        <v>41174</v>
      </c>
      <c r="C8242">
        <v>2012</v>
      </c>
      <c r="D8242">
        <v>5</v>
      </c>
      <c r="E8242">
        <v>273.2970239559711</v>
      </c>
      <c r="F8242">
        <v>379.95</v>
      </c>
      <c r="G8242">
        <v>106.65297604402889</v>
      </c>
      <c r="H8242" t="s">
        <v>1</v>
      </c>
      <c r="I8242" t="s">
        <v>279</v>
      </c>
      <c r="J8242" t="s">
        <v>32</v>
      </c>
      <c r="K8242" t="s">
        <v>32</v>
      </c>
      <c r="L8242" t="s">
        <v>131</v>
      </c>
      <c r="M8242" t="s">
        <v>39</v>
      </c>
      <c r="N8242" t="s">
        <v>22</v>
      </c>
      <c r="O8242" t="s">
        <v>2504</v>
      </c>
      <c r="P8242" t="s">
        <v>24</v>
      </c>
    </row>
    <row r="8243" spans="1:16" x14ac:dyDescent="0.25">
      <c r="A8243" t="s">
        <v>10160</v>
      </c>
      <c r="B8243" s="1">
        <v>41197</v>
      </c>
      <c r="C8243">
        <v>2012</v>
      </c>
      <c r="D8243">
        <v>26</v>
      </c>
      <c r="E8243">
        <v>4560.4224485944533</v>
      </c>
      <c r="F8243">
        <v>10713.6</v>
      </c>
      <c r="G8243">
        <v>6153.1775514055471</v>
      </c>
      <c r="H8243" t="s">
        <v>171</v>
      </c>
      <c r="I8243" t="s">
        <v>1643</v>
      </c>
      <c r="J8243" t="s">
        <v>42</v>
      </c>
      <c r="K8243" t="s">
        <v>43</v>
      </c>
      <c r="L8243" t="s">
        <v>44</v>
      </c>
      <c r="M8243" t="s">
        <v>6</v>
      </c>
      <c r="N8243" t="s">
        <v>22</v>
      </c>
      <c r="O8243" t="s">
        <v>173</v>
      </c>
      <c r="P8243" t="s">
        <v>24</v>
      </c>
    </row>
    <row r="8244" spans="1:16" x14ac:dyDescent="0.25">
      <c r="A8244" t="s">
        <v>10161</v>
      </c>
      <c r="B8244" s="1">
        <v>41430</v>
      </c>
      <c r="C8244">
        <v>2013</v>
      </c>
      <c r="D8244">
        <v>10</v>
      </c>
      <c r="E8244">
        <v>2059.9557165559954</v>
      </c>
      <c r="F8244">
        <v>7580</v>
      </c>
      <c r="G8244">
        <v>5520.0442834440046</v>
      </c>
      <c r="H8244" t="s">
        <v>1</v>
      </c>
      <c r="I8244" t="s">
        <v>2031</v>
      </c>
      <c r="J8244" t="s">
        <v>67</v>
      </c>
      <c r="K8244" t="s">
        <v>68</v>
      </c>
      <c r="L8244" t="s">
        <v>38</v>
      </c>
      <c r="M8244" t="s">
        <v>39</v>
      </c>
      <c r="N8244" t="s">
        <v>7</v>
      </c>
      <c r="O8244" t="s">
        <v>519</v>
      </c>
      <c r="P8244" t="s">
        <v>9</v>
      </c>
    </row>
    <row r="8245" spans="1:16" x14ac:dyDescent="0.25">
      <c r="A8245" t="s">
        <v>10162</v>
      </c>
      <c r="B8245" s="1">
        <v>41835</v>
      </c>
      <c r="C8245">
        <v>2014</v>
      </c>
      <c r="D8245">
        <v>12</v>
      </c>
      <c r="E8245">
        <v>345.3764172533231</v>
      </c>
      <c r="F8245">
        <v>2378</v>
      </c>
      <c r="G8245">
        <v>2032.6235827466769</v>
      </c>
      <c r="H8245" t="s">
        <v>1</v>
      </c>
      <c r="I8245" t="s">
        <v>7154</v>
      </c>
      <c r="J8245" t="s">
        <v>3</v>
      </c>
      <c r="K8245" t="s">
        <v>4</v>
      </c>
      <c r="L8245" t="s">
        <v>749</v>
      </c>
      <c r="M8245" t="s">
        <v>6</v>
      </c>
      <c r="N8245" t="s">
        <v>22</v>
      </c>
      <c r="O8245" t="s">
        <v>603</v>
      </c>
      <c r="P8245" t="s">
        <v>24</v>
      </c>
    </row>
    <row r="8246" spans="1:16" x14ac:dyDescent="0.25">
      <c r="A8246" t="s">
        <v>10163</v>
      </c>
      <c r="B8246" s="1">
        <v>41528</v>
      </c>
      <c r="C8246">
        <v>2013</v>
      </c>
      <c r="D8246">
        <v>10</v>
      </c>
      <c r="E8246">
        <v>253.85204082084087</v>
      </c>
      <c r="F8246">
        <v>3380</v>
      </c>
      <c r="G8246">
        <v>3126.147959179159</v>
      </c>
      <c r="H8246" t="s">
        <v>26</v>
      </c>
      <c r="I8246" t="s">
        <v>1031</v>
      </c>
      <c r="J8246" t="s">
        <v>57</v>
      </c>
      <c r="K8246" t="s">
        <v>58</v>
      </c>
      <c r="L8246" t="s">
        <v>5</v>
      </c>
      <c r="M8246" t="s">
        <v>6</v>
      </c>
      <c r="N8246" t="s">
        <v>27</v>
      </c>
      <c r="O8246" t="s">
        <v>28</v>
      </c>
      <c r="P8246" t="s">
        <v>29</v>
      </c>
    </row>
    <row r="8247" spans="1:16" x14ac:dyDescent="0.25">
      <c r="A8247" t="s">
        <v>10164</v>
      </c>
      <c r="B8247" s="1">
        <v>40970</v>
      </c>
      <c r="C8247">
        <v>2012</v>
      </c>
      <c r="D8247">
        <v>9</v>
      </c>
      <c r="E8247">
        <v>154.70611452175729</v>
      </c>
      <c r="F8247">
        <v>205.54</v>
      </c>
      <c r="G8247">
        <v>50.833885478242706</v>
      </c>
      <c r="H8247" t="s">
        <v>1</v>
      </c>
      <c r="I8247" t="s">
        <v>2629</v>
      </c>
      <c r="J8247" t="s">
        <v>3</v>
      </c>
      <c r="K8247" t="s">
        <v>4</v>
      </c>
      <c r="L8247" t="s">
        <v>131</v>
      </c>
      <c r="M8247" t="s">
        <v>39</v>
      </c>
      <c r="N8247" t="s">
        <v>27</v>
      </c>
      <c r="O8247" t="s">
        <v>465</v>
      </c>
      <c r="P8247" t="s">
        <v>443</v>
      </c>
    </row>
    <row r="8248" spans="1:16" x14ac:dyDescent="0.25">
      <c r="A8248" t="s">
        <v>10165</v>
      </c>
      <c r="B8248" s="1">
        <v>41038</v>
      </c>
      <c r="C8248">
        <v>2012</v>
      </c>
      <c r="D8248">
        <v>5</v>
      </c>
      <c r="E8248">
        <v>140.1293609583042</v>
      </c>
      <c r="F8248">
        <v>275</v>
      </c>
      <c r="G8248">
        <v>134.8706390416958</v>
      </c>
      <c r="H8248" t="s">
        <v>1</v>
      </c>
      <c r="I8248" t="s">
        <v>2738</v>
      </c>
      <c r="J8248" t="s">
        <v>32</v>
      </c>
      <c r="K8248" t="s">
        <v>32</v>
      </c>
      <c r="L8248" t="s">
        <v>131</v>
      </c>
      <c r="M8248" t="s">
        <v>39</v>
      </c>
      <c r="N8248" t="s">
        <v>22</v>
      </c>
      <c r="O8248" t="s">
        <v>952</v>
      </c>
      <c r="P8248" t="s">
        <v>24</v>
      </c>
    </row>
    <row r="8249" spans="1:16" x14ac:dyDescent="0.25">
      <c r="A8249" t="s">
        <v>10166</v>
      </c>
      <c r="B8249" s="1">
        <v>41135</v>
      </c>
      <c r="C8249">
        <v>2012</v>
      </c>
      <c r="D8249">
        <v>12</v>
      </c>
      <c r="E8249">
        <v>33.441285742009669</v>
      </c>
      <c r="F8249">
        <v>2400</v>
      </c>
      <c r="G8249">
        <v>2366.5587142579902</v>
      </c>
      <c r="H8249" t="s">
        <v>1</v>
      </c>
      <c r="I8249" t="s">
        <v>4919</v>
      </c>
      <c r="J8249" t="s">
        <v>57</v>
      </c>
      <c r="K8249" t="s">
        <v>58</v>
      </c>
      <c r="L8249" t="s">
        <v>92</v>
      </c>
      <c r="M8249" t="s">
        <v>6</v>
      </c>
      <c r="N8249" t="s">
        <v>22</v>
      </c>
      <c r="O8249" t="s">
        <v>1295</v>
      </c>
      <c r="P8249" t="s">
        <v>24</v>
      </c>
    </row>
    <row r="8250" spans="1:16" x14ac:dyDescent="0.25">
      <c r="A8250" t="s">
        <v>10167</v>
      </c>
      <c r="B8250" s="1">
        <v>41165</v>
      </c>
      <c r="C8250">
        <v>2012</v>
      </c>
      <c r="D8250">
        <v>10</v>
      </c>
      <c r="E8250">
        <v>149.411658115611</v>
      </c>
      <c r="F8250">
        <v>250</v>
      </c>
      <c r="G8250">
        <v>100.588341884389</v>
      </c>
      <c r="H8250" t="s">
        <v>1</v>
      </c>
      <c r="I8250" t="s">
        <v>2943</v>
      </c>
      <c r="J8250" t="s">
        <v>3</v>
      </c>
      <c r="K8250" t="s">
        <v>4</v>
      </c>
      <c r="L8250" t="s">
        <v>749</v>
      </c>
      <c r="M8250" t="s">
        <v>6</v>
      </c>
      <c r="N8250" t="s">
        <v>22</v>
      </c>
      <c r="O8250" t="s">
        <v>600</v>
      </c>
      <c r="P8250" t="s">
        <v>24</v>
      </c>
    </row>
    <row r="8251" spans="1:16" x14ac:dyDescent="0.25">
      <c r="A8251" t="s">
        <v>10168</v>
      </c>
      <c r="B8251" s="1">
        <v>41186</v>
      </c>
      <c r="C8251">
        <v>2012</v>
      </c>
      <c r="D8251">
        <v>10</v>
      </c>
      <c r="E8251">
        <v>361.75755614833753</v>
      </c>
      <c r="F8251">
        <v>3090</v>
      </c>
      <c r="G8251">
        <v>2728.2424438516623</v>
      </c>
      <c r="H8251" t="s">
        <v>26</v>
      </c>
      <c r="I8251" t="s">
        <v>1459</v>
      </c>
      <c r="J8251" t="s">
        <v>32</v>
      </c>
      <c r="K8251" t="s">
        <v>32</v>
      </c>
      <c r="L8251" t="s">
        <v>33</v>
      </c>
      <c r="M8251" t="s">
        <v>34</v>
      </c>
      <c r="N8251" t="s">
        <v>22</v>
      </c>
      <c r="O8251" t="s">
        <v>209</v>
      </c>
      <c r="P8251" t="s">
        <v>24</v>
      </c>
    </row>
    <row r="8252" spans="1:16" x14ac:dyDescent="0.25">
      <c r="A8252" t="s">
        <v>10169</v>
      </c>
      <c r="B8252" s="1">
        <v>41151</v>
      </c>
      <c r="C8252">
        <v>2012</v>
      </c>
      <c r="D8252">
        <v>10</v>
      </c>
      <c r="E8252">
        <v>102.89134498166328</v>
      </c>
      <c r="F8252">
        <v>4990</v>
      </c>
      <c r="G8252">
        <v>4887.1086550183363</v>
      </c>
      <c r="H8252" t="s">
        <v>26</v>
      </c>
      <c r="I8252" t="s">
        <v>6442</v>
      </c>
      <c r="J8252" t="s">
        <v>3</v>
      </c>
      <c r="K8252" t="s">
        <v>4</v>
      </c>
      <c r="L8252" t="s">
        <v>87</v>
      </c>
      <c r="M8252" t="s">
        <v>39</v>
      </c>
      <c r="N8252" t="s">
        <v>27</v>
      </c>
      <c r="O8252" t="s">
        <v>28</v>
      </c>
      <c r="P8252" t="s">
        <v>29</v>
      </c>
    </row>
    <row r="8253" spans="1:16" x14ac:dyDescent="0.25">
      <c r="A8253" t="s">
        <v>10170</v>
      </c>
      <c r="B8253" s="1">
        <v>41371</v>
      </c>
      <c r="C8253">
        <v>2013</v>
      </c>
      <c r="D8253">
        <v>12</v>
      </c>
      <c r="E8253">
        <v>81.357951689247983</v>
      </c>
      <c r="F8253">
        <v>194.7</v>
      </c>
      <c r="G8253">
        <v>113.34204831075201</v>
      </c>
      <c r="H8253" t="s">
        <v>26</v>
      </c>
      <c r="I8253" t="s">
        <v>4280</v>
      </c>
      <c r="J8253" t="s">
        <v>3</v>
      </c>
      <c r="K8253" t="s">
        <v>4</v>
      </c>
      <c r="L8253" t="s">
        <v>131</v>
      </c>
      <c r="M8253" t="s">
        <v>39</v>
      </c>
      <c r="N8253" t="s">
        <v>27</v>
      </c>
      <c r="O8253" t="s">
        <v>28</v>
      </c>
      <c r="P8253" t="s">
        <v>29</v>
      </c>
    </row>
    <row r="8254" spans="1:16" x14ac:dyDescent="0.25">
      <c r="A8254" t="s">
        <v>10171</v>
      </c>
      <c r="B8254" s="1">
        <v>40939</v>
      </c>
      <c r="C8254">
        <v>2012</v>
      </c>
      <c r="D8254">
        <v>80</v>
      </c>
      <c r="E8254">
        <v>273.4520980518634</v>
      </c>
      <c r="F8254">
        <v>379.2</v>
      </c>
      <c r="G8254">
        <v>105.74790194813659</v>
      </c>
      <c r="H8254" t="s">
        <v>1</v>
      </c>
      <c r="I8254" t="s">
        <v>1686</v>
      </c>
      <c r="J8254" t="s">
        <v>3</v>
      </c>
      <c r="K8254" t="s">
        <v>4</v>
      </c>
      <c r="L8254" t="s">
        <v>200</v>
      </c>
      <c r="M8254" t="s">
        <v>49</v>
      </c>
      <c r="N8254" t="s">
        <v>22</v>
      </c>
      <c r="O8254" t="s">
        <v>120</v>
      </c>
      <c r="P8254" t="s">
        <v>24</v>
      </c>
    </row>
    <row r="8255" spans="1:16" x14ac:dyDescent="0.25">
      <c r="A8255" t="s">
        <v>10172</v>
      </c>
      <c r="B8255" s="1">
        <v>41282</v>
      </c>
      <c r="C8255">
        <v>2013</v>
      </c>
      <c r="D8255">
        <v>9</v>
      </c>
      <c r="E8255">
        <v>837.41377633961793</v>
      </c>
      <c r="F8255">
        <v>2049.5500000000002</v>
      </c>
      <c r="G8255">
        <v>1212.1362236603823</v>
      </c>
      <c r="H8255" t="s">
        <v>328</v>
      </c>
      <c r="I8255" t="s">
        <v>2349</v>
      </c>
      <c r="J8255" t="s">
        <v>3</v>
      </c>
      <c r="K8255" t="s">
        <v>4</v>
      </c>
      <c r="L8255" t="s">
        <v>87</v>
      </c>
      <c r="M8255" t="s">
        <v>39</v>
      </c>
      <c r="N8255" t="s">
        <v>22</v>
      </c>
      <c r="O8255" t="s">
        <v>329</v>
      </c>
      <c r="P8255" t="s">
        <v>24</v>
      </c>
    </row>
    <row r="8256" spans="1:16" x14ac:dyDescent="0.25">
      <c r="A8256" t="s">
        <v>10173</v>
      </c>
      <c r="B8256" s="1">
        <v>41125</v>
      </c>
      <c r="C8256">
        <v>2012</v>
      </c>
      <c r="D8256">
        <v>9</v>
      </c>
      <c r="E8256">
        <v>465.24700620727822</v>
      </c>
      <c r="F8256">
        <v>2047</v>
      </c>
      <c r="G8256">
        <v>1581.7529937927218</v>
      </c>
      <c r="H8256" t="s">
        <v>26</v>
      </c>
      <c r="I8256" t="s">
        <v>3684</v>
      </c>
      <c r="J8256" t="s">
        <v>47</v>
      </c>
      <c r="K8256" t="s">
        <v>47</v>
      </c>
      <c r="L8256" t="s">
        <v>48</v>
      </c>
      <c r="M8256" t="s">
        <v>49</v>
      </c>
      <c r="N8256" t="s">
        <v>7</v>
      </c>
      <c r="O8256" t="s">
        <v>137</v>
      </c>
      <c r="P8256" t="s">
        <v>138</v>
      </c>
    </row>
    <row r="8257" spans="1:16" x14ac:dyDescent="0.25">
      <c r="A8257" t="s">
        <v>10174</v>
      </c>
      <c r="B8257" s="1">
        <v>41962</v>
      </c>
      <c r="C8257">
        <v>2014</v>
      </c>
      <c r="D8257">
        <v>39</v>
      </c>
      <c r="E8257">
        <v>858.25962586429421</v>
      </c>
      <c r="F8257">
        <v>26562</v>
      </c>
      <c r="G8257">
        <v>25703.740374135705</v>
      </c>
      <c r="H8257" t="s">
        <v>26</v>
      </c>
      <c r="I8257" t="s">
        <v>1850</v>
      </c>
      <c r="J8257" t="s">
        <v>72</v>
      </c>
      <c r="K8257" t="s">
        <v>72</v>
      </c>
      <c r="L8257" t="s">
        <v>38</v>
      </c>
      <c r="M8257" t="s">
        <v>39</v>
      </c>
      <c r="N8257" t="s">
        <v>22</v>
      </c>
      <c r="O8257" t="s">
        <v>209</v>
      </c>
      <c r="P8257" t="s">
        <v>24</v>
      </c>
    </row>
    <row r="8258" spans="1:16" x14ac:dyDescent="0.25">
      <c r="A8258" t="s">
        <v>10175</v>
      </c>
      <c r="B8258" s="1">
        <v>41537</v>
      </c>
      <c r="C8258">
        <v>2013</v>
      </c>
      <c r="D8258">
        <v>8</v>
      </c>
      <c r="E8258">
        <v>1394.7804763132044</v>
      </c>
      <c r="F8258">
        <v>5064</v>
      </c>
      <c r="G8258">
        <v>3669.2195236867956</v>
      </c>
      <c r="H8258" t="s">
        <v>26</v>
      </c>
      <c r="I8258" t="s">
        <v>2903</v>
      </c>
      <c r="J8258" t="s">
        <v>42</v>
      </c>
      <c r="K8258" t="s">
        <v>43</v>
      </c>
      <c r="L8258" t="s">
        <v>44</v>
      </c>
      <c r="M8258" t="s">
        <v>6</v>
      </c>
      <c r="N8258" t="s">
        <v>7</v>
      </c>
      <c r="O8258" t="s">
        <v>137</v>
      </c>
      <c r="P8258" t="s">
        <v>138</v>
      </c>
    </row>
    <row r="8259" spans="1:16" x14ac:dyDescent="0.25">
      <c r="A8259" t="s">
        <v>10176</v>
      </c>
      <c r="B8259" s="1">
        <v>40961</v>
      </c>
      <c r="C8259">
        <v>2012</v>
      </c>
      <c r="D8259">
        <v>9</v>
      </c>
      <c r="E8259">
        <v>883.16082726118327</v>
      </c>
      <c r="F8259">
        <v>1789.5525</v>
      </c>
      <c r="G8259">
        <v>906.39167273881674</v>
      </c>
      <c r="H8259" t="s">
        <v>171</v>
      </c>
      <c r="I8259" t="s">
        <v>133</v>
      </c>
      <c r="J8259" t="s">
        <v>72</v>
      </c>
      <c r="K8259" t="s">
        <v>72</v>
      </c>
      <c r="L8259" t="s">
        <v>73</v>
      </c>
      <c r="M8259" t="s">
        <v>13</v>
      </c>
      <c r="N8259" t="s">
        <v>22</v>
      </c>
      <c r="O8259" t="s">
        <v>173</v>
      </c>
      <c r="P8259" t="s">
        <v>24</v>
      </c>
    </row>
    <row r="8260" spans="1:16" x14ac:dyDescent="0.25">
      <c r="A8260" t="s">
        <v>10177</v>
      </c>
      <c r="B8260" s="1">
        <v>41063</v>
      </c>
      <c r="C8260">
        <v>2012</v>
      </c>
      <c r="D8260">
        <v>6</v>
      </c>
      <c r="E8260">
        <v>7.6843002530891233</v>
      </c>
      <c r="F8260">
        <v>460.14100000000002</v>
      </c>
      <c r="G8260">
        <v>452.45669974691089</v>
      </c>
      <c r="H8260" t="s">
        <v>1</v>
      </c>
      <c r="I8260" t="s">
        <v>797</v>
      </c>
      <c r="J8260" t="s">
        <v>3</v>
      </c>
      <c r="K8260" t="s">
        <v>4</v>
      </c>
      <c r="L8260" t="s">
        <v>749</v>
      </c>
      <c r="M8260" t="s">
        <v>6</v>
      </c>
      <c r="N8260" t="s">
        <v>27</v>
      </c>
      <c r="O8260" t="s">
        <v>166</v>
      </c>
      <c r="P8260" t="s">
        <v>167</v>
      </c>
    </row>
    <row r="8261" spans="1:16" x14ac:dyDescent="0.25">
      <c r="A8261" t="s">
        <v>10178</v>
      </c>
      <c r="B8261" s="1">
        <v>41081</v>
      </c>
      <c r="C8261">
        <v>2012</v>
      </c>
      <c r="D8261">
        <v>10</v>
      </c>
      <c r="E8261">
        <v>191.01985566021474</v>
      </c>
      <c r="F8261">
        <v>399.9</v>
      </c>
      <c r="G8261">
        <v>208.88014433978523</v>
      </c>
      <c r="H8261" t="s">
        <v>26</v>
      </c>
      <c r="I8261" t="s">
        <v>1913</v>
      </c>
      <c r="J8261" t="s">
        <v>3</v>
      </c>
      <c r="K8261" t="s">
        <v>4</v>
      </c>
      <c r="L8261" t="s">
        <v>118</v>
      </c>
      <c r="M8261" t="s">
        <v>49</v>
      </c>
      <c r="N8261" t="s">
        <v>7</v>
      </c>
      <c r="O8261" t="s">
        <v>137</v>
      </c>
      <c r="P8261" t="s">
        <v>138</v>
      </c>
    </row>
    <row r="8262" spans="1:16" x14ac:dyDescent="0.25">
      <c r="A8262" t="s">
        <v>10179</v>
      </c>
      <c r="B8262" s="1">
        <v>41360</v>
      </c>
      <c r="C8262">
        <v>2013</v>
      </c>
      <c r="D8262">
        <v>10</v>
      </c>
      <c r="E8262">
        <v>135.22500302281725</v>
      </c>
      <c r="F8262">
        <v>119</v>
      </c>
      <c r="G8262">
        <v>-16.225003022817248</v>
      </c>
      <c r="H8262" t="s">
        <v>1</v>
      </c>
      <c r="I8262" t="s">
        <v>804</v>
      </c>
      <c r="J8262" t="s">
        <v>3</v>
      </c>
      <c r="K8262" t="s">
        <v>4</v>
      </c>
      <c r="L8262" t="s">
        <v>131</v>
      </c>
      <c r="M8262" t="s">
        <v>39</v>
      </c>
      <c r="N8262" t="s">
        <v>22</v>
      </c>
      <c r="O8262" t="s">
        <v>524</v>
      </c>
      <c r="P8262" t="s">
        <v>24</v>
      </c>
    </row>
    <row r="8263" spans="1:16" x14ac:dyDescent="0.25">
      <c r="A8263" t="s">
        <v>10180</v>
      </c>
      <c r="B8263" s="1">
        <v>40904</v>
      </c>
      <c r="C8263">
        <v>2011</v>
      </c>
      <c r="D8263">
        <v>4</v>
      </c>
      <c r="E8263">
        <v>25.218635779953086</v>
      </c>
      <c r="F8263">
        <v>998.4</v>
      </c>
      <c r="G8263">
        <v>973.18136422004693</v>
      </c>
      <c r="H8263" t="s">
        <v>1</v>
      </c>
      <c r="I8263" t="s">
        <v>1391</v>
      </c>
      <c r="J8263" t="s">
        <v>57</v>
      </c>
      <c r="K8263" t="s">
        <v>58</v>
      </c>
      <c r="L8263" t="s">
        <v>5</v>
      </c>
      <c r="M8263" t="s">
        <v>6</v>
      </c>
      <c r="N8263" t="s">
        <v>7</v>
      </c>
      <c r="O8263" t="s">
        <v>8</v>
      </c>
      <c r="P8263" t="s">
        <v>9</v>
      </c>
    </row>
    <row r="8264" spans="1:16" x14ac:dyDescent="0.25">
      <c r="A8264" t="s">
        <v>10181</v>
      </c>
      <c r="B8264" s="1">
        <v>41291</v>
      </c>
      <c r="C8264">
        <v>2013</v>
      </c>
      <c r="D8264">
        <v>9</v>
      </c>
      <c r="E8264">
        <v>348.31835530027831</v>
      </c>
      <c r="F8264">
        <v>127.71</v>
      </c>
      <c r="G8264">
        <v>-220.60835530027833</v>
      </c>
      <c r="H8264" t="s">
        <v>1</v>
      </c>
      <c r="I8264" t="s">
        <v>2545</v>
      </c>
      <c r="J8264" t="s">
        <v>3</v>
      </c>
      <c r="K8264" t="s">
        <v>4</v>
      </c>
      <c r="L8264" t="s">
        <v>118</v>
      </c>
      <c r="M8264" t="s">
        <v>49</v>
      </c>
      <c r="N8264" t="s">
        <v>22</v>
      </c>
      <c r="O8264" t="s">
        <v>668</v>
      </c>
      <c r="P8264" t="s">
        <v>24</v>
      </c>
    </row>
    <row r="8265" spans="1:16" x14ac:dyDescent="0.25">
      <c r="A8265" t="s">
        <v>10182</v>
      </c>
      <c r="B8265" s="1">
        <v>41622</v>
      </c>
      <c r="C8265">
        <v>2013</v>
      </c>
      <c r="D8265">
        <v>26</v>
      </c>
      <c r="E8265">
        <v>445.28337088079525</v>
      </c>
      <c r="F8265">
        <v>3334.65</v>
      </c>
      <c r="G8265">
        <v>2889.3666291192048</v>
      </c>
      <c r="H8265" t="s">
        <v>26</v>
      </c>
      <c r="I8265" t="s">
        <v>1357</v>
      </c>
      <c r="J8265" t="s">
        <v>47</v>
      </c>
      <c r="K8265" t="s">
        <v>47</v>
      </c>
      <c r="L8265" t="s">
        <v>48</v>
      </c>
      <c r="M8265" t="s">
        <v>49</v>
      </c>
      <c r="N8265" t="s">
        <v>27</v>
      </c>
      <c r="O8265" t="s">
        <v>28</v>
      </c>
      <c r="P8265" t="s">
        <v>29</v>
      </c>
    </row>
    <row r="8266" spans="1:16" x14ac:dyDescent="0.25">
      <c r="A8266" t="s">
        <v>10183</v>
      </c>
      <c r="B8266" s="1">
        <v>41189</v>
      </c>
      <c r="C8266">
        <v>2012</v>
      </c>
      <c r="D8266">
        <v>6</v>
      </c>
      <c r="E8266">
        <v>476.93180671371795</v>
      </c>
      <c r="F8266">
        <v>988</v>
      </c>
      <c r="G8266">
        <v>511.06819328628205</v>
      </c>
      <c r="H8266" t="s">
        <v>1</v>
      </c>
      <c r="I8266" t="s">
        <v>3155</v>
      </c>
      <c r="J8266" t="s">
        <v>67</v>
      </c>
      <c r="K8266" t="s">
        <v>68</v>
      </c>
      <c r="L8266" t="s">
        <v>87</v>
      </c>
      <c r="M8266" t="s">
        <v>39</v>
      </c>
      <c r="N8266" t="s">
        <v>22</v>
      </c>
      <c r="O8266" t="s">
        <v>1191</v>
      </c>
      <c r="P8266" t="s">
        <v>125</v>
      </c>
    </row>
    <row r="8267" spans="1:16" x14ac:dyDescent="0.25">
      <c r="A8267" t="s">
        <v>10184</v>
      </c>
      <c r="B8267" s="1">
        <v>41349</v>
      </c>
      <c r="C8267">
        <v>2013</v>
      </c>
      <c r="D8267">
        <v>10</v>
      </c>
      <c r="E8267">
        <v>0.79771615866449885</v>
      </c>
      <c r="F8267">
        <v>19.899999999999999</v>
      </c>
      <c r="G8267">
        <v>19.102283841335499</v>
      </c>
      <c r="H8267" t="s">
        <v>1</v>
      </c>
      <c r="I8267" t="s">
        <v>3034</v>
      </c>
      <c r="J8267" t="s">
        <v>32</v>
      </c>
      <c r="K8267" t="s">
        <v>32</v>
      </c>
      <c r="L8267" t="s">
        <v>131</v>
      </c>
      <c r="M8267" t="s">
        <v>39</v>
      </c>
      <c r="N8267" t="s">
        <v>22</v>
      </c>
      <c r="O8267" t="s">
        <v>306</v>
      </c>
      <c r="P8267" t="s">
        <v>24</v>
      </c>
    </row>
    <row r="8268" spans="1:16" x14ac:dyDescent="0.25">
      <c r="A8268" t="s">
        <v>10185</v>
      </c>
      <c r="B8268" s="1">
        <v>40889</v>
      </c>
      <c r="C8268">
        <v>2011</v>
      </c>
      <c r="D8268">
        <v>4</v>
      </c>
      <c r="E8268">
        <v>75.336109385046882</v>
      </c>
      <c r="F8268">
        <v>1312</v>
      </c>
      <c r="G8268">
        <v>1236.6638906149531</v>
      </c>
      <c r="H8268" t="s">
        <v>1</v>
      </c>
      <c r="I8268" t="s">
        <v>5205</v>
      </c>
      <c r="J8268" t="s">
        <v>42</v>
      </c>
      <c r="K8268" t="s">
        <v>43</v>
      </c>
      <c r="L8268" t="s">
        <v>5</v>
      </c>
      <c r="M8268" t="s">
        <v>6</v>
      </c>
      <c r="N8268" t="s">
        <v>22</v>
      </c>
      <c r="O8268" t="s">
        <v>3887</v>
      </c>
      <c r="P8268" t="s">
        <v>24</v>
      </c>
    </row>
    <row r="8269" spans="1:16" x14ac:dyDescent="0.25">
      <c r="A8269" t="s">
        <v>10186</v>
      </c>
      <c r="B8269" s="1">
        <v>41325</v>
      </c>
      <c r="C8269">
        <v>2013</v>
      </c>
      <c r="D8269">
        <v>9</v>
      </c>
      <c r="E8269">
        <v>3356.5957901995225</v>
      </c>
      <c r="F8269">
        <v>804.60500000000002</v>
      </c>
      <c r="G8269">
        <v>-2551.9907901995225</v>
      </c>
      <c r="H8269" t="s">
        <v>1</v>
      </c>
      <c r="I8269" t="s">
        <v>965</v>
      </c>
      <c r="J8269" t="s">
        <v>32</v>
      </c>
      <c r="K8269" t="s">
        <v>32</v>
      </c>
      <c r="L8269" t="s">
        <v>366</v>
      </c>
      <c r="M8269" t="s">
        <v>34</v>
      </c>
      <c r="N8269" t="s">
        <v>22</v>
      </c>
      <c r="O8269" t="s">
        <v>392</v>
      </c>
      <c r="P8269" t="s">
        <v>24</v>
      </c>
    </row>
    <row r="8270" spans="1:16" x14ac:dyDescent="0.25">
      <c r="A8270" t="s">
        <v>10187</v>
      </c>
      <c r="B8270" s="1">
        <v>41105</v>
      </c>
      <c r="C8270">
        <v>2012</v>
      </c>
      <c r="D8270">
        <v>12</v>
      </c>
      <c r="E8270">
        <v>1701.149533098848</v>
      </c>
      <c r="F8270">
        <v>3950.8</v>
      </c>
      <c r="G8270">
        <v>2249.650466901152</v>
      </c>
      <c r="H8270" t="s">
        <v>1</v>
      </c>
      <c r="I8270" t="s">
        <v>2262</v>
      </c>
      <c r="J8270" t="s">
        <v>42</v>
      </c>
      <c r="K8270" t="s">
        <v>43</v>
      </c>
      <c r="L8270" t="s">
        <v>5</v>
      </c>
      <c r="M8270" t="s">
        <v>6</v>
      </c>
      <c r="N8270" t="s">
        <v>22</v>
      </c>
      <c r="O8270" t="s">
        <v>295</v>
      </c>
      <c r="P8270" t="s">
        <v>24</v>
      </c>
    </row>
    <row r="8271" spans="1:16" x14ac:dyDescent="0.25">
      <c r="A8271" t="s">
        <v>10188</v>
      </c>
      <c r="B8271" s="1">
        <v>41075</v>
      </c>
      <c r="C8271">
        <v>2012</v>
      </c>
      <c r="D8271">
        <v>10</v>
      </c>
      <c r="E8271">
        <v>1053.6427108209141</v>
      </c>
      <c r="F8271">
        <v>4800</v>
      </c>
      <c r="G8271">
        <v>3746.3572891790859</v>
      </c>
      <c r="H8271" t="s">
        <v>1</v>
      </c>
      <c r="I8271" t="s">
        <v>1346</v>
      </c>
      <c r="J8271" t="s">
        <v>3</v>
      </c>
      <c r="K8271" t="s">
        <v>4</v>
      </c>
      <c r="L8271" t="s">
        <v>101</v>
      </c>
      <c r="M8271" t="s">
        <v>34</v>
      </c>
      <c r="N8271" t="s">
        <v>7</v>
      </c>
      <c r="O8271" t="s">
        <v>1092</v>
      </c>
      <c r="P8271" t="s">
        <v>1093</v>
      </c>
    </row>
    <row r="8272" spans="1:16" x14ac:dyDescent="0.25">
      <c r="A8272" t="s">
        <v>10189</v>
      </c>
      <c r="B8272" s="1">
        <v>41099</v>
      </c>
      <c r="C8272">
        <v>2012</v>
      </c>
      <c r="D8272">
        <v>6</v>
      </c>
      <c r="E8272">
        <v>76.199128875256505</v>
      </c>
      <c r="F8272">
        <v>820.1</v>
      </c>
      <c r="G8272">
        <v>743.9008711247435</v>
      </c>
      <c r="H8272" t="s">
        <v>171</v>
      </c>
      <c r="I8272" t="s">
        <v>2254</v>
      </c>
      <c r="J8272" t="s">
        <v>72</v>
      </c>
      <c r="K8272" t="s">
        <v>72</v>
      </c>
      <c r="L8272" t="s">
        <v>97</v>
      </c>
      <c r="M8272" t="s">
        <v>39</v>
      </c>
      <c r="N8272" t="s">
        <v>22</v>
      </c>
      <c r="O8272" t="s">
        <v>173</v>
      </c>
      <c r="P8272" t="s">
        <v>24</v>
      </c>
    </row>
    <row r="8273" spans="1:16" x14ac:dyDescent="0.25">
      <c r="A8273" t="s">
        <v>10190</v>
      </c>
      <c r="B8273" s="1">
        <v>41190</v>
      </c>
      <c r="C8273">
        <v>2012</v>
      </c>
      <c r="D8273">
        <v>6</v>
      </c>
      <c r="E8273">
        <v>53.292447309879542</v>
      </c>
      <c r="F8273">
        <v>242.03399999999999</v>
      </c>
      <c r="G8273">
        <v>188.74155269012044</v>
      </c>
      <c r="H8273" t="s">
        <v>1</v>
      </c>
      <c r="I8273" t="s">
        <v>354</v>
      </c>
      <c r="J8273" t="s">
        <v>32</v>
      </c>
      <c r="K8273" t="s">
        <v>32</v>
      </c>
      <c r="L8273" t="s">
        <v>131</v>
      </c>
      <c r="M8273" t="s">
        <v>39</v>
      </c>
      <c r="N8273" t="s">
        <v>22</v>
      </c>
      <c r="O8273" t="s">
        <v>2055</v>
      </c>
      <c r="P8273" t="s">
        <v>24</v>
      </c>
    </row>
    <row r="8274" spans="1:16" x14ac:dyDescent="0.25">
      <c r="A8274" t="s">
        <v>10191</v>
      </c>
      <c r="B8274" s="1">
        <v>41070</v>
      </c>
      <c r="C8274">
        <v>2012</v>
      </c>
      <c r="D8274">
        <v>6</v>
      </c>
      <c r="E8274">
        <v>81.326899250525685</v>
      </c>
      <c r="F8274">
        <v>986</v>
      </c>
      <c r="G8274">
        <v>904.67310074947432</v>
      </c>
      <c r="H8274" t="s">
        <v>1</v>
      </c>
      <c r="I8274" t="s">
        <v>2895</v>
      </c>
      <c r="J8274" t="s">
        <v>42</v>
      </c>
      <c r="K8274" t="s">
        <v>43</v>
      </c>
      <c r="L8274" t="s">
        <v>44</v>
      </c>
      <c r="M8274" t="s">
        <v>6</v>
      </c>
      <c r="N8274" t="s">
        <v>22</v>
      </c>
      <c r="O8274" t="s">
        <v>1561</v>
      </c>
      <c r="P8274" t="s">
        <v>24</v>
      </c>
    </row>
    <row r="8275" spans="1:16" x14ac:dyDescent="0.25">
      <c r="A8275" t="s">
        <v>10192</v>
      </c>
      <c r="B8275" s="1">
        <v>41089</v>
      </c>
      <c r="C8275">
        <v>2012</v>
      </c>
      <c r="D8275">
        <v>12</v>
      </c>
      <c r="E8275">
        <v>130.42131551634037</v>
      </c>
      <c r="F8275">
        <v>1428</v>
      </c>
      <c r="G8275">
        <v>1297.5786844836596</v>
      </c>
      <c r="H8275" t="s">
        <v>1</v>
      </c>
      <c r="I8275" t="s">
        <v>3053</v>
      </c>
      <c r="J8275" t="s">
        <v>32</v>
      </c>
      <c r="K8275" t="s">
        <v>32</v>
      </c>
      <c r="L8275" t="s">
        <v>366</v>
      </c>
      <c r="M8275" t="s">
        <v>34</v>
      </c>
      <c r="N8275" t="s">
        <v>27</v>
      </c>
      <c r="O8275" t="s">
        <v>166</v>
      </c>
      <c r="P8275" t="s">
        <v>167</v>
      </c>
    </row>
    <row r="8276" spans="1:16" x14ac:dyDescent="0.25">
      <c r="A8276" t="s">
        <v>10193</v>
      </c>
      <c r="B8276" s="1">
        <v>41149</v>
      </c>
      <c r="C8276">
        <v>2012</v>
      </c>
      <c r="D8276">
        <v>12</v>
      </c>
      <c r="E8276">
        <v>2558.2484451641176</v>
      </c>
      <c r="F8276">
        <v>4354.2</v>
      </c>
      <c r="G8276">
        <v>1795.9515548358822</v>
      </c>
      <c r="H8276" t="s">
        <v>1</v>
      </c>
      <c r="I8276" t="s">
        <v>82</v>
      </c>
      <c r="J8276" t="s">
        <v>32</v>
      </c>
      <c r="K8276" t="s">
        <v>32</v>
      </c>
      <c r="L8276" t="s">
        <v>33</v>
      </c>
      <c r="M8276" t="s">
        <v>34</v>
      </c>
      <c r="N8276" t="s">
        <v>22</v>
      </c>
      <c r="O8276" t="s">
        <v>778</v>
      </c>
      <c r="P8276" t="s">
        <v>24</v>
      </c>
    </row>
    <row r="8277" spans="1:16" x14ac:dyDescent="0.25">
      <c r="A8277" t="s">
        <v>10194</v>
      </c>
      <c r="B8277" s="1">
        <v>41240</v>
      </c>
      <c r="C8277">
        <v>2012</v>
      </c>
      <c r="D8277">
        <v>6</v>
      </c>
      <c r="E8277">
        <v>1384.57213543635</v>
      </c>
      <c r="F8277">
        <v>828.8</v>
      </c>
      <c r="G8277">
        <v>-555.77213543635003</v>
      </c>
      <c r="H8277" t="s">
        <v>1</v>
      </c>
      <c r="I8277" t="s">
        <v>2838</v>
      </c>
      <c r="J8277" t="s">
        <v>57</v>
      </c>
      <c r="K8277" t="s">
        <v>58</v>
      </c>
      <c r="L8277" t="s">
        <v>92</v>
      </c>
      <c r="M8277" t="s">
        <v>6</v>
      </c>
      <c r="N8277" t="s">
        <v>22</v>
      </c>
      <c r="O8277" t="s">
        <v>1572</v>
      </c>
      <c r="P8277" t="s">
        <v>24</v>
      </c>
    </row>
    <row r="8278" spans="1:16" x14ac:dyDescent="0.25">
      <c r="A8278" t="s">
        <v>10195</v>
      </c>
      <c r="B8278" s="1">
        <v>41374</v>
      </c>
      <c r="C8278">
        <v>2013</v>
      </c>
      <c r="D8278">
        <v>10</v>
      </c>
      <c r="E8278">
        <v>206.2729452961683</v>
      </c>
      <c r="F8278">
        <v>3390</v>
      </c>
      <c r="G8278">
        <v>3183.7270547038315</v>
      </c>
      <c r="H8278" t="s">
        <v>1</v>
      </c>
      <c r="I8278" t="s">
        <v>1382</v>
      </c>
      <c r="J8278" t="s">
        <v>3</v>
      </c>
      <c r="K8278" t="s">
        <v>4</v>
      </c>
      <c r="L8278" t="s">
        <v>101</v>
      </c>
      <c r="M8278" t="s">
        <v>34</v>
      </c>
      <c r="N8278" t="s">
        <v>22</v>
      </c>
      <c r="O8278" t="s">
        <v>1821</v>
      </c>
      <c r="P8278" t="s">
        <v>24</v>
      </c>
    </row>
    <row r="8279" spans="1:16" x14ac:dyDescent="0.25">
      <c r="A8279" t="s">
        <v>10196</v>
      </c>
      <c r="B8279" s="1">
        <v>41821</v>
      </c>
      <c r="C8279">
        <v>2014</v>
      </c>
      <c r="D8279">
        <v>12</v>
      </c>
      <c r="E8279">
        <v>177.6625987130522</v>
      </c>
      <c r="F8279">
        <v>3108</v>
      </c>
      <c r="G8279">
        <v>2930.3374012869476</v>
      </c>
      <c r="H8279" t="s">
        <v>1</v>
      </c>
      <c r="I8279" t="s">
        <v>8840</v>
      </c>
      <c r="J8279" t="s">
        <v>67</v>
      </c>
      <c r="K8279" t="s">
        <v>68</v>
      </c>
      <c r="L8279" t="s">
        <v>97</v>
      </c>
      <c r="M8279" t="s">
        <v>39</v>
      </c>
      <c r="N8279" t="s">
        <v>22</v>
      </c>
      <c r="O8279" t="s">
        <v>1191</v>
      </c>
      <c r="P8279" t="s">
        <v>125</v>
      </c>
    </row>
    <row r="8280" spans="1:16" x14ac:dyDescent="0.25">
      <c r="A8280" t="s">
        <v>10197</v>
      </c>
      <c r="B8280" s="1">
        <v>41684</v>
      </c>
      <c r="C8280">
        <v>2014</v>
      </c>
      <c r="D8280">
        <v>9</v>
      </c>
      <c r="E8280">
        <v>208.53721601521156</v>
      </c>
      <c r="F8280">
        <v>293.61099999999999</v>
      </c>
      <c r="G8280">
        <v>85.073783984788435</v>
      </c>
      <c r="H8280" t="s">
        <v>1</v>
      </c>
      <c r="I8280" t="s">
        <v>10198</v>
      </c>
      <c r="J8280" t="s">
        <v>3</v>
      </c>
      <c r="K8280" t="s">
        <v>4</v>
      </c>
      <c r="L8280" t="s">
        <v>118</v>
      </c>
      <c r="M8280" t="s">
        <v>49</v>
      </c>
      <c r="N8280" t="s">
        <v>22</v>
      </c>
      <c r="O8280" t="s">
        <v>1340</v>
      </c>
      <c r="P8280" t="s">
        <v>24</v>
      </c>
    </row>
    <row r="8281" spans="1:16" x14ac:dyDescent="0.25">
      <c r="A8281" t="s">
        <v>10199</v>
      </c>
      <c r="B8281" s="1">
        <v>41330</v>
      </c>
      <c r="C8281">
        <v>2013</v>
      </c>
      <c r="D8281">
        <v>12</v>
      </c>
      <c r="E8281">
        <v>15.228774604486851</v>
      </c>
      <c r="F8281">
        <v>7056</v>
      </c>
      <c r="G8281">
        <v>7040.7712253955133</v>
      </c>
      <c r="H8281" t="s">
        <v>26</v>
      </c>
      <c r="I8281" t="s">
        <v>56</v>
      </c>
      <c r="J8281" t="s">
        <v>57</v>
      </c>
      <c r="K8281" t="s">
        <v>58</v>
      </c>
      <c r="L8281" t="s">
        <v>5</v>
      </c>
      <c r="M8281" t="s">
        <v>6</v>
      </c>
      <c r="N8281" t="s">
        <v>7</v>
      </c>
      <c r="O8281" t="s">
        <v>137</v>
      </c>
      <c r="P8281" t="s">
        <v>138</v>
      </c>
    </row>
    <row r="8282" spans="1:16" x14ac:dyDescent="0.25">
      <c r="A8282" t="s">
        <v>10200</v>
      </c>
      <c r="B8282" s="1">
        <v>40980</v>
      </c>
      <c r="C8282">
        <v>2012</v>
      </c>
      <c r="D8282">
        <v>10</v>
      </c>
      <c r="E8282">
        <v>18.704715787525533</v>
      </c>
      <c r="F8282">
        <v>2900</v>
      </c>
      <c r="G8282">
        <v>2881.2952842124746</v>
      </c>
      <c r="H8282" t="s">
        <v>1</v>
      </c>
      <c r="I8282" t="s">
        <v>2706</v>
      </c>
      <c r="J8282" t="s">
        <v>57</v>
      </c>
      <c r="K8282" t="s">
        <v>58</v>
      </c>
      <c r="L8282" t="s">
        <v>92</v>
      </c>
      <c r="M8282" t="s">
        <v>6</v>
      </c>
      <c r="N8282" t="s">
        <v>22</v>
      </c>
      <c r="O8282" t="s">
        <v>1572</v>
      </c>
      <c r="P8282" t="s">
        <v>24</v>
      </c>
    </row>
    <row r="8283" spans="1:16" x14ac:dyDescent="0.25">
      <c r="A8283" t="s">
        <v>10201</v>
      </c>
      <c r="B8283" s="1">
        <v>41020</v>
      </c>
      <c r="C8283">
        <v>2012</v>
      </c>
      <c r="D8283">
        <v>10</v>
      </c>
      <c r="E8283">
        <v>926.12354086038602</v>
      </c>
      <c r="F8283">
        <v>2680</v>
      </c>
      <c r="G8283">
        <v>1753.8764591396139</v>
      </c>
      <c r="H8283" t="s">
        <v>1</v>
      </c>
      <c r="I8283" t="s">
        <v>2786</v>
      </c>
      <c r="J8283" t="s">
        <v>57</v>
      </c>
      <c r="K8283" t="s">
        <v>58</v>
      </c>
      <c r="L8283" t="s">
        <v>92</v>
      </c>
      <c r="M8283" t="s">
        <v>6</v>
      </c>
      <c r="N8283" t="s">
        <v>7</v>
      </c>
      <c r="O8283" t="s">
        <v>477</v>
      </c>
      <c r="P8283" t="s">
        <v>138</v>
      </c>
    </row>
    <row r="8284" spans="1:16" x14ac:dyDescent="0.25">
      <c r="A8284" t="s">
        <v>10202</v>
      </c>
      <c r="B8284" s="1">
        <v>41011</v>
      </c>
      <c r="C8284">
        <v>2012</v>
      </c>
      <c r="D8284">
        <v>6</v>
      </c>
      <c r="E8284">
        <v>360.26531245835753</v>
      </c>
      <c r="F8284">
        <v>990</v>
      </c>
      <c r="G8284">
        <v>629.73468754164242</v>
      </c>
      <c r="H8284" t="s">
        <v>171</v>
      </c>
      <c r="I8284" t="s">
        <v>962</v>
      </c>
      <c r="J8284" t="s">
        <v>57</v>
      </c>
      <c r="K8284" t="s">
        <v>58</v>
      </c>
      <c r="L8284" t="s">
        <v>92</v>
      </c>
      <c r="M8284" t="s">
        <v>6</v>
      </c>
      <c r="N8284" t="s">
        <v>27</v>
      </c>
      <c r="O8284" t="s">
        <v>28</v>
      </c>
      <c r="P8284" t="s">
        <v>29</v>
      </c>
    </row>
    <row r="8285" spans="1:16" x14ac:dyDescent="0.25">
      <c r="A8285" t="s">
        <v>10203</v>
      </c>
      <c r="B8285" s="1">
        <v>41180</v>
      </c>
      <c r="C8285">
        <v>2012</v>
      </c>
      <c r="D8285">
        <v>5</v>
      </c>
      <c r="E8285">
        <v>812.2810900156951</v>
      </c>
      <c r="F8285">
        <v>388.4</v>
      </c>
      <c r="G8285">
        <v>-423.88109001569512</v>
      </c>
      <c r="H8285" t="s">
        <v>1</v>
      </c>
      <c r="I8285" t="s">
        <v>3119</v>
      </c>
      <c r="J8285" t="s">
        <v>3</v>
      </c>
      <c r="K8285" t="s">
        <v>4</v>
      </c>
      <c r="L8285" t="s">
        <v>12</v>
      </c>
      <c r="M8285" t="s">
        <v>13</v>
      </c>
      <c r="N8285" t="s">
        <v>27</v>
      </c>
      <c r="O8285" t="s">
        <v>425</v>
      </c>
      <c r="P8285" t="s">
        <v>29</v>
      </c>
    </row>
    <row r="8286" spans="1:16" x14ac:dyDescent="0.25">
      <c r="A8286" t="s">
        <v>10204</v>
      </c>
      <c r="B8286" s="1">
        <v>41770</v>
      </c>
      <c r="C8286">
        <v>2014</v>
      </c>
      <c r="D8286">
        <v>10</v>
      </c>
      <c r="E8286">
        <v>29.396552360087529</v>
      </c>
      <c r="F8286">
        <v>5790</v>
      </c>
      <c r="G8286">
        <v>5760.6034476399127</v>
      </c>
      <c r="H8286" t="s">
        <v>1</v>
      </c>
      <c r="I8286" t="s">
        <v>1104</v>
      </c>
      <c r="J8286" t="s">
        <v>100</v>
      </c>
      <c r="K8286" t="s">
        <v>287</v>
      </c>
      <c r="L8286" t="s">
        <v>101</v>
      </c>
      <c r="M8286" t="s">
        <v>34</v>
      </c>
      <c r="N8286" t="s">
        <v>22</v>
      </c>
      <c r="O8286" t="s">
        <v>1579</v>
      </c>
      <c r="P8286" t="s">
        <v>24</v>
      </c>
    </row>
    <row r="8287" spans="1:16" x14ac:dyDescent="0.25">
      <c r="A8287" t="s">
        <v>10205</v>
      </c>
      <c r="B8287" s="1">
        <v>41768</v>
      </c>
      <c r="C8287">
        <v>2014</v>
      </c>
      <c r="D8287">
        <v>24</v>
      </c>
      <c r="E8287">
        <v>80.488711449903874</v>
      </c>
      <c r="F8287">
        <v>1303.5</v>
      </c>
      <c r="G8287">
        <v>1223.0112885500962</v>
      </c>
      <c r="H8287" t="s">
        <v>1</v>
      </c>
      <c r="I8287" t="s">
        <v>2738</v>
      </c>
      <c r="J8287" t="s">
        <v>32</v>
      </c>
      <c r="K8287" t="s">
        <v>32</v>
      </c>
      <c r="L8287" t="s">
        <v>131</v>
      </c>
      <c r="M8287" t="s">
        <v>39</v>
      </c>
      <c r="N8287" t="s">
        <v>27</v>
      </c>
      <c r="O8287" t="s">
        <v>264</v>
      </c>
      <c r="P8287" t="s">
        <v>265</v>
      </c>
    </row>
    <row r="8288" spans="1:16" x14ac:dyDescent="0.25">
      <c r="A8288" t="s">
        <v>10206</v>
      </c>
      <c r="B8288" s="1">
        <v>41596</v>
      </c>
      <c r="C8288">
        <v>2013</v>
      </c>
      <c r="D8288">
        <v>16</v>
      </c>
      <c r="E8288">
        <v>382.11481978626881</v>
      </c>
      <c r="F8288">
        <v>4798.3999999999996</v>
      </c>
      <c r="G8288">
        <v>4416.2851802137311</v>
      </c>
      <c r="H8288" t="s">
        <v>171</v>
      </c>
      <c r="I8288" t="s">
        <v>753</v>
      </c>
      <c r="J8288" t="s">
        <v>72</v>
      </c>
      <c r="K8288" t="s">
        <v>72</v>
      </c>
      <c r="L8288" t="s">
        <v>123</v>
      </c>
      <c r="M8288" t="s">
        <v>39</v>
      </c>
      <c r="N8288" t="s">
        <v>7</v>
      </c>
      <c r="O8288" t="s">
        <v>252</v>
      </c>
      <c r="P8288" t="s">
        <v>253</v>
      </c>
    </row>
    <row r="8289" spans="1:16" x14ac:dyDescent="0.25">
      <c r="A8289" t="s">
        <v>10207</v>
      </c>
      <c r="B8289" s="1">
        <v>40892</v>
      </c>
      <c r="C8289">
        <v>2011</v>
      </c>
      <c r="D8289">
        <v>4</v>
      </c>
      <c r="E8289">
        <v>5.6707647790590725</v>
      </c>
      <c r="F8289">
        <v>38.960999999999999</v>
      </c>
      <c r="G8289">
        <v>33.290235220940929</v>
      </c>
      <c r="H8289" t="s">
        <v>1</v>
      </c>
      <c r="I8289" t="s">
        <v>2885</v>
      </c>
      <c r="J8289" t="s">
        <v>3</v>
      </c>
      <c r="K8289" t="s">
        <v>4</v>
      </c>
      <c r="L8289" t="s">
        <v>118</v>
      </c>
      <c r="M8289" t="s">
        <v>49</v>
      </c>
      <c r="N8289" t="s">
        <v>22</v>
      </c>
      <c r="O8289" t="s">
        <v>1748</v>
      </c>
      <c r="P8289" t="s">
        <v>125</v>
      </c>
    </row>
    <row r="8290" spans="1:16" x14ac:dyDescent="0.25">
      <c r="A8290" t="s">
        <v>10208</v>
      </c>
      <c r="B8290" s="1">
        <v>40885</v>
      </c>
      <c r="C8290">
        <v>2011</v>
      </c>
      <c r="D8290">
        <v>9</v>
      </c>
      <c r="E8290">
        <v>1221.2210546140491</v>
      </c>
      <c r="F8290">
        <v>3481.55</v>
      </c>
      <c r="G8290">
        <v>2260.3289453859511</v>
      </c>
      <c r="H8290" t="s">
        <v>1</v>
      </c>
      <c r="I8290" t="s">
        <v>3061</v>
      </c>
      <c r="J8290" t="s">
        <v>42</v>
      </c>
      <c r="K8290" t="s">
        <v>43</v>
      </c>
      <c r="L8290" t="s">
        <v>38</v>
      </c>
      <c r="M8290" t="s">
        <v>39</v>
      </c>
      <c r="N8290" t="s">
        <v>22</v>
      </c>
      <c r="O8290" t="s">
        <v>684</v>
      </c>
      <c r="P8290" t="s">
        <v>24</v>
      </c>
    </row>
    <row r="8291" spans="1:16" x14ac:dyDescent="0.25">
      <c r="A8291" t="s">
        <v>10209</v>
      </c>
      <c r="B8291" s="1">
        <v>41033</v>
      </c>
      <c r="C8291">
        <v>2012</v>
      </c>
      <c r="D8291">
        <v>5</v>
      </c>
      <c r="E8291">
        <v>2.1225579365615475</v>
      </c>
      <c r="F8291">
        <v>1000</v>
      </c>
      <c r="G8291">
        <v>997.87744206343848</v>
      </c>
      <c r="H8291" t="s">
        <v>26</v>
      </c>
      <c r="I8291" t="s">
        <v>795</v>
      </c>
      <c r="J8291" t="s">
        <v>37</v>
      </c>
      <c r="K8291" t="s">
        <v>37</v>
      </c>
      <c r="L8291" t="s">
        <v>54</v>
      </c>
      <c r="M8291" t="s">
        <v>34</v>
      </c>
      <c r="N8291" t="s">
        <v>7</v>
      </c>
      <c r="O8291" t="s">
        <v>137</v>
      </c>
      <c r="P8291" t="s">
        <v>138</v>
      </c>
    </row>
    <row r="8292" spans="1:16" x14ac:dyDescent="0.25">
      <c r="A8292" t="s">
        <v>10210</v>
      </c>
      <c r="B8292" s="1">
        <v>41453</v>
      </c>
      <c r="C8292">
        <v>2013</v>
      </c>
      <c r="D8292">
        <v>12</v>
      </c>
      <c r="E8292">
        <v>214.68570147379165</v>
      </c>
      <c r="F8292">
        <v>1626.3</v>
      </c>
      <c r="G8292">
        <v>1411.6142985262084</v>
      </c>
      <c r="H8292" t="s">
        <v>171</v>
      </c>
      <c r="I8292" t="s">
        <v>1792</v>
      </c>
      <c r="J8292" t="s">
        <v>72</v>
      </c>
      <c r="K8292" t="s">
        <v>72</v>
      </c>
      <c r="L8292" t="s">
        <v>87</v>
      </c>
      <c r="M8292" t="s">
        <v>39</v>
      </c>
      <c r="N8292" t="s">
        <v>22</v>
      </c>
      <c r="O8292" t="s">
        <v>173</v>
      </c>
      <c r="P8292" t="s">
        <v>24</v>
      </c>
    </row>
    <row r="8293" spans="1:16" x14ac:dyDescent="0.25">
      <c r="A8293" t="s">
        <v>10211</v>
      </c>
      <c r="B8293" s="1">
        <v>41553</v>
      </c>
      <c r="C8293">
        <v>2013</v>
      </c>
      <c r="D8293">
        <v>13</v>
      </c>
      <c r="E8293">
        <v>10014.17321399426</v>
      </c>
      <c r="F8293">
        <v>10710</v>
      </c>
      <c r="G8293">
        <v>695.82678600574036</v>
      </c>
      <c r="H8293" t="s">
        <v>1</v>
      </c>
      <c r="I8293" t="s">
        <v>2861</v>
      </c>
      <c r="J8293" t="s">
        <v>42</v>
      </c>
      <c r="K8293" t="s">
        <v>43</v>
      </c>
      <c r="L8293" t="s">
        <v>44</v>
      </c>
      <c r="M8293" t="s">
        <v>6</v>
      </c>
      <c r="N8293" t="s">
        <v>22</v>
      </c>
      <c r="O8293" t="s">
        <v>619</v>
      </c>
      <c r="P8293" t="s">
        <v>24</v>
      </c>
    </row>
    <row r="8294" spans="1:16" x14ac:dyDescent="0.25">
      <c r="A8294" t="s">
        <v>10212</v>
      </c>
      <c r="B8294" s="1">
        <v>41557</v>
      </c>
      <c r="C8294">
        <v>2013</v>
      </c>
      <c r="D8294">
        <v>13</v>
      </c>
      <c r="E8294">
        <v>144.98662377103796</v>
      </c>
      <c r="F8294">
        <v>246.76</v>
      </c>
      <c r="G8294">
        <v>101.77337622896204</v>
      </c>
      <c r="H8294" t="s">
        <v>26</v>
      </c>
      <c r="I8294" t="s">
        <v>2686</v>
      </c>
      <c r="J8294" t="s">
        <v>3</v>
      </c>
      <c r="K8294" t="s">
        <v>4</v>
      </c>
      <c r="L8294" t="s">
        <v>131</v>
      </c>
      <c r="M8294" t="s">
        <v>39</v>
      </c>
      <c r="N8294" t="s">
        <v>22</v>
      </c>
      <c r="O8294" t="s">
        <v>209</v>
      </c>
      <c r="P8294" t="s">
        <v>24</v>
      </c>
    </row>
    <row r="8295" spans="1:16" x14ac:dyDescent="0.25">
      <c r="A8295" t="s">
        <v>10213</v>
      </c>
      <c r="B8295" s="1">
        <v>41053</v>
      </c>
      <c r="C8295">
        <v>2012</v>
      </c>
      <c r="D8295">
        <v>12</v>
      </c>
      <c r="E8295">
        <v>3307.9813492611383</v>
      </c>
      <c r="F8295">
        <v>2094.3000000000002</v>
      </c>
      <c r="G8295">
        <v>-1213.6813492611382</v>
      </c>
      <c r="H8295" t="s">
        <v>171</v>
      </c>
      <c r="I8295" t="s">
        <v>1951</v>
      </c>
      <c r="J8295" t="s">
        <v>72</v>
      </c>
      <c r="K8295" t="s">
        <v>72</v>
      </c>
      <c r="L8295" t="s">
        <v>97</v>
      </c>
      <c r="M8295" t="s">
        <v>39</v>
      </c>
      <c r="N8295" t="s">
        <v>27</v>
      </c>
      <c r="O8295" t="s">
        <v>28</v>
      </c>
      <c r="P8295" t="s">
        <v>29</v>
      </c>
    </row>
    <row r="8296" spans="1:16" x14ac:dyDescent="0.25">
      <c r="A8296" t="s">
        <v>10214</v>
      </c>
      <c r="B8296" s="1">
        <v>40908</v>
      </c>
      <c r="C8296">
        <v>2011</v>
      </c>
      <c r="D8296">
        <v>4</v>
      </c>
      <c r="E8296">
        <v>4.2691628208666552</v>
      </c>
      <c r="F8296">
        <v>227.96199999999999</v>
      </c>
      <c r="G8296">
        <v>223.69283717913333</v>
      </c>
      <c r="H8296" t="s">
        <v>1</v>
      </c>
      <c r="I8296" t="s">
        <v>2466</v>
      </c>
      <c r="J8296" t="s">
        <v>3</v>
      </c>
      <c r="K8296" t="s">
        <v>4</v>
      </c>
      <c r="L8296" t="s">
        <v>749</v>
      </c>
      <c r="M8296" t="s">
        <v>6</v>
      </c>
      <c r="N8296" t="s">
        <v>22</v>
      </c>
      <c r="O8296" t="s">
        <v>600</v>
      </c>
      <c r="P8296" t="s">
        <v>24</v>
      </c>
    </row>
    <row r="8297" spans="1:16" x14ac:dyDescent="0.25">
      <c r="A8297" t="s">
        <v>10215</v>
      </c>
      <c r="B8297" s="1">
        <v>41637</v>
      </c>
      <c r="C8297">
        <v>2013</v>
      </c>
      <c r="D8297">
        <v>9</v>
      </c>
      <c r="E8297">
        <v>162.48742894956584</v>
      </c>
      <c r="F8297">
        <v>5643</v>
      </c>
      <c r="G8297">
        <v>5480.5125710504344</v>
      </c>
      <c r="H8297" t="s">
        <v>1</v>
      </c>
      <c r="I8297" t="s">
        <v>4350</v>
      </c>
      <c r="J8297" t="s">
        <v>42</v>
      </c>
      <c r="K8297" t="s">
        <v>43</v>
      </c>
      <c r="L8297" t="s">
        <v>5</v>
      </c>
      <c r="M8297" t="s">
        <v>6</v>
      </c>
      <c r="N8297" t="s">
        <v>22</v>
      </c>
      <c r="O8297" t="s">
        <v>2350</v>
      </c>
      <c r="P8297" t="s">
        <v>24</v>
      </c>
    </row>
    <row r="8298" spans="1:16" x14ac:dyDescent="0.25">
      <c r="A8298" t="s">
        <v>10216</v>
      </c>
      <c r="B8298" s="1">
        <v>41614</v>
      </c>
      <c r="C8298">
        <v>2013</v>
      </c>
      <c r="D8298">
        <v>6</v>
      </c>
      <c r="E8298">
        <v>697.73076162703035</v>
      </c>
      <c r="F8298">
        <v>1450.8</v>
      </c>
      <c r="G8298">
        <v>753.06923837296961</v>
      </c>
      <c r="H8298" t="s">
        <v>171</v>
      </c>
      <c r="I8298" t="s">
        <v>1047</v>
      </c>
      <c r="J8298" t="s">
        <v>67</v>
      </c>
      <c r="K8298" t="s">
        <v>68</v>
      </c>
      <c r="L8298" t="s">
        <v>69</v>
      </c>
      <c r="M8298" t="s">
        <v>39</v>
      </c>
      <c r="N8298" t="s">
        <v>27</v>
      </c>
      <c r="O8298" t="s">
        <v>28</v>
      </c>
      <c r="P8298" t="s">
        <v>29</v>
      </c>
    </row>
    <row r="8299" spans="1:16" x14ac:dyDescent="0.25">
      <c r="A8299" t="s">
        <v>10217</v>
      </c>
      <c r="B8299" s="1">
        <v>41045</v>
      </c>
      <c r="C8299">
        <v>2012</v>
      </c>
      <c r="D8299">
        <v>20</v>
      </c>
      <c r="E8299">
        <v>68.644204746529411</v>
      </c>
      <c r="F8299">
        <v>12000</v>
      </c>
      <c r="G8299">
        <v>11931.35579525347</v>
      </c>
      <c r="H8299" t="s">
        <v>328</v>
      </c>
      <c r="I8299" t="s">
        <v>2865</v>
      </c>
      <c r="J8299" t="s">
        <v>42</v>
      </c>
      <c r="K8299" t="s">
        <v>43</v>
      </c>
      <c r="L8299" t="s">
        <v>44</v>
      </c>
      <c r="M8299" t="s">
        <v>6</v>
      </c>
      <c r="N8299" t="s">
        <v>22</v>
      </c>
      <c r="O8299" t="s">
        <v>329</v>
      </c>
      <c r="P8299" t="s">
        <v>24</v>
      </c>
    </row>
    <row r="8300" spans="1:16" x14ac:dyDescent="0.25">
      <c r="A8300" t="s">
        <v>10218</v>
      </c>
      <c r="B8300" s="1">
        <v>41054</v>
      </c>
      <c r="C8300">
        <v>2012</v>
      </c>
      <c r="D8300">
        <v>10</v>
      </c>
      <c r="E8300">
        <v>129.41560260386467</v>
      </c>
      <c r="F8300">
        <v>3980</v>
      </c>
      <c r="G8300">
        <v>3850.5843973961355</v>
      </c>
      <c r="H8300" t="s">
        <v>1</v>
      </c>
      <c r="I8300" t="s">
        <v>2415</v>
      </c>
      <c r="J8300" t="s">
        <v>47</v>
      </c>
      <c r="K8300" t="s">
        <v>47</v>
      </c>
      <c r="L8300" t="s">
        <v>48</v>
      </c>
      <c r="M8300" t="s">
        <v>49</v>
      </c>
      <c r="N8300" t="s">
        <v>22</v>
      </c>
      <c r="O8300" t="s">
        <v>684</v>
      </c>
      <c r="P8300" t="s">
        <v>24</v>
      </c>
    </row>
    <row r="8301" spans="1:16" x14ac:dyDescent="0.25">
      <c r="A8301" t="s">
        <v>10219</v>
      </c>
      <c r="B8301" s="1">
        <v>41470</v>
      </c>
      <c r="C8301">
        <v>2013</v>
      </c>
      <c r="D8301">
        <v>10</v>
      </c>
      <c r="E8301">
        <v>347.37956169834462</v>
      </c>
      <c r="F8301">
        <v>3260</v>
      </c>
      <c r="G8301">
        <v>2912.6204383016552</v>
      </c>
      <c r="H8301" t="s">
        <v>1</v>
      </c>
      <c r="I8301" t="s">
        <v>189</v>
      </c>
      <c r="J8301" t="s">
        <v>67</v>
      </c>
      <c r="K8301" t="s">
        <v>68</v>
      </c>
      <c r="L8301" t="s">
        <v>38</v>
      </c>
      <c r="M8301" t="s">
        <v>39</v>
      </c>
      <c r="N8301" t="s">
        <v>27</v>
      </c>
      <c r="O8301" t="s">
        <v>369</v>
      </c>
      <c r="P8301" t="s">
        <v>370</v>
      </c>
    </row>
    <row r="8302" spans="1:16" x14ac:dyDescent="0.25">
      <c r="A8302" t="s">
        <v>10220</v>
      </c>
      <c r="B8302" s="1">
        <v>41910</v>
      </c>
      <c r="C8302">
        <v>2014</v>
      </c>
      <c r="D8302">
        <v>10</v>
      </c>
      <c r="E8302">
        <v>6.4596043658470981</v>
      </c>
      <c r="F8302">
        <v>2290</v>
      </c>
      <c r="G8302">
        <v>2283.5403956341529</v>
      </c>
      <c r="H8302" t="s">
        <v>1</v>
      </c>
      <c r="I8302" t="s">
        <v>3409</v>
      </c>
      <c r="J8302" t="s">
        <v>67</v>
      </c>
      <c r="K8302" t="s">
        <v>68</v>
      </c>
      <c r="L8302" t="s">
        <v>69</v>
      </c>
      <c r="M8302" t="s">
        <v>39</v>
      </c>
      <c r="N8302" t="s">
        <v>22</v>
      </c>
      <c r="O8302" t="s">
        <v>580</v>
      </c>
      <c r="P8302" t="s">
        <v>24</v>
      </c>
    </row>
    <row r="8303" spans="1:16" x14ac:dyDescent="0.25">
      <c r="A8303" t="s">
        <v>10221</v>
      </c>
      <c r="B8303" s="1">
        <v>41031</v>
      </c>
      <c r="C8303">
        <v>2012</v>
      </c>
      <c r="D8303">
        <v>10</v>
      </c>
      <c r="E8303">
        <v>5135.6045132345134</v>
      </c>
      <c r="F8303">
        <v>10300</v>
      </c>
      <c r="G8303">
        <v>5164.3954867654866</v>
      </c>
      <c r="H8303" t="s">
        <v>1</v>
      </c>
      <c r="I8303" t="s">
        <v>2626</v>
      </c>
      <c r="J8303" t="s">
        <v>42</v>
      </c>
      <c r="K8303" t="s">
        <v>43</v>
      </c>
      <c r="L8303" t="s">
        <v>44</v>
      </c>
      <c r="M8303" t="s">
        <v>6</v>
      </c>
      <c r="N8303" t="s">
        <v>22</v>
      </c>
      <c r="O8303" t="s">
        <v>593</v>
      </c>
      <c r="P8303" t="s">
        <v>24</v>
      </c>
    </row>
    <row r="8304" spans="1:16" x14ac:dyDescent="0.25">
      <c r="A8304" t="s">
        <v>10222</v>
      </c>
      <c r="B8304" s="1">
        <v>41140</v>
      </c>
      <c r="C8304">
        <v>2012</v>
      </c>
      <c r="D8304">
        <v>9</v>
      </c>
      <c r="E8304">
        <v>63.301152047465131</v>
      </c>
      <c r="F8304">
        <v>2322</v>
      </c>
      <c r="G8304">
        <v>2258.6988479525348</v>
      </c>
      <c r="H8304" t="s">
        <v>1</v>
      </c>
      <c r="I8304" t="s">
        <v>2964</v>
      </c>
      <c r="J8304" t="s">
        <v>47</v>
      </c>
      <c r="K8304" t="s">
        <v>47</v>
      </c>
      <c r="L8304" t="s">
        <v>273</v>
      </c>
      <c r="M8304" t="s">
        <v>49</v>
      </c>
      <c r="N8304" t="s">
        <v>7</v>
      </c>
      <c r="O8304" t="s">
        <v>519</v>
      </c>
      <c r="P8304" t="s">
        <v>9</v>
      </c>
    </row>
    <row r="8305" spans="1:16" x14ac:dyDescent="0.25">
      <c r="A8305" t="s">
        <v>10223</v>
      </c>
      <c r="B8305" s="1">
        <v>41734</v>
      </c>
      <c r="C8305">
        <v>2014</v>
      </c>
      <c r="D8305">
        <v>12</v>
      </c>
      <c r="E8305">
        <v>0.33855106430618337</v>
      </c>
      <c r="F8305">
        <v>463.98099999999999</v>
      </c>
      <c r="G8305">
        <v>463.64244893569384</v>
      </c>
      <c r="H8305" t="s">
        <v>1</v>
      </c>
      <c r="I8305" t="s">
        <v>2743</v>
      </c>
      <c r="J8305" t="s">
        <v>3</v>
      </c>
      <c r="K8305" t="s">
        <v>4</v>
      </c>
      <c r="L8305" t="s">
        <v>118</v>
      </c>
      <c r="M8305" t="s">
        <v>49</v>
      </c>
      <c r="N8305" t="s">
        <v>27</v>
      </c>
      <c r="O8305" t="s">
        <v>408</v>
      </c>
      <c r="P8305" t="s">
        <v>409</v>
      </c>
    </row>
    <row r="8306" spans="1:16" x14ac:dyDescent="0.25">
      <c r="A8306" t="s">
        <v>10224</v>
      </c>
      <c r="B8306" s="1">
        <v>40891</v>
      </c>
      <c r="C8306">
        <v>2011</v>
      </c>
      <c r="D8306">
        <v>9</v>
      </c>
      <c r="E8306">
        <v>3581.4674665784146</v>
      </c>
      <c r="F8306">
        <v>20196</v>
      </c>
      <c r="G8306">
        <v>16614.532533421585</v>
      </c>
      <c r="H8306" t="s">
        <v>1</v>
      </c>
      <c r="I8306" t="s">
        <v>1190</v>
      </c>
      <c r="J8306" t="s">
        <v>67</v>
      </c>
      <c r="K8306" t="s">
        <v>68</v>
      </c>
      <c r="L8306" t="s">
        <v>87</v>
      </c>
      <c r="M8306" t="s">
        <v>39</v>
      </c>
      <c r="N8306" t="s">
        <v>22</v>
      </c>
      <c r="O8306" t="s">
        <v>1017</v>
      </c>
      <c r="P8306" t="s">
        <v>24</v>
      </c>
    </row>
    <row r="8307" spans="1:16" x14ac:dyDescent="0.25">
      <c r="A8307" t="s">
        <v>10225</v>
      </c>
      <c r="B8307" s="1">
        <v>41260</v>
      </c>
      <c r="C8307">
        <v>2012</v>
      </c>
      <c r="D8307">
        <v>8</v>
      </c>
      <c r="E8307">
        <v>38.468014947578808</v>
      </c>
      <c r="F8307">
        <v>1357.2</v>
      </c>
      <c r="G8307">
        <v>1318.7319850524214</v>
      </c>
      <c r="H8307" t="s">
        <v>1</v>
      </c>
      <c r="I8307" t="s">
        <v>3711</v>
      </c>
      <c r="J8307" t="s">
        <v>57</v>
      </c>
      <c r="K8307" t="s">
        <v>58</v>
      </c>
      <c r="L8307" t="s">
        <v>92</v>
      </c>
      <c r="M8307" t="s">
        <v>6</v>
      </c>
      <c r="N8307" t="s">
        <v>7</v>
      </c>
      <c r="O8307" t="s">
        <v>252</v>
      </c>
      <c r="P8307" t="s">
        <v>253</v>
      </c>
    </row>
    <row r="8308" spans="1:16" x14ac:dyDescent="0.25">
      <c r="A8308" t="s">
        <v>10226</v>
      </c>
      <c r="B8308" s="1">
        <v>41020</v>
      </c>
      <c r="C8308">
        <v>2012</v>
      </c>
      <c r="D8308">
        <v>10</v>
      </c>
      <c r="E8308">
        <v>190.86691007198164</v>
      </c>
      <c r="F8308">
        <v>2300</v>
      </c>
      <c r="G8308">
        <v>2109.1330899280183</v>
      </c>
      <c r="H8308" t="s">
        <v>1</v>
      </c>
      <c r="I8308" t="s">
        <v>993</v>
      </c>
      <c r="J8308" t="s">
        <v>47</v>
      </c>
      <c r="K8308" t="s">
        <v>47</v>
      </c>
      <c r="L8308" t="s">
        <v>48</v>
      </c>
      <c r="M8308" t="s">
        <v>49</v>
      </c>
      <c r="N8308" t="s">
        <v>22</v>
      </c>
      <c r="O8308" t="s">
        <v>400</v>
      </c>
      <c r="P8308" t="s">
        <v>24</v>
      </c>
    </row>
    <row r="8309" spans="1:16" x14ac:dyDescent="0.25">
      <c r="A8309" t="s">
        <v>10227</v>
      </c>
      <c r="B8309" s="1">
        <v>41149</v>
      </c>
      <c r="C8309">
        <v>2012</v>
      </c>
      <c r="D8309">
        <v>12</v>
      </c>
      <c r="E8309">
        <v>515.75278831889818</v>
      </c>
      <c r="F8309">
        <v>3451</v>
      </c>
      <c r="G8309">
        <v>2935.2472116811018</v>
      </c>
      <c r="H8309" t="s">
        <v>1</v>
      </c>
      <c r="I8309" t="s">
        <v>2775</v>
      </c>
      <c r="J8309" t="s">
        <v>3</v>
      </c>
      <c r="K8309" t="s">
        <v>4</v>
      </c>
      <c r="L8309" t="s">
        <v>273</v>
      </c>
      <c r="M8309" t="s">
        <v>49</v>
      </c>
      <c r="N8309" t="s">
        <v>22</v>
      </c>
      <c r="O8309" t="s">
        <v>381</v>
      </c>
      <c r="P8309" t="s">
        <v>24</v>
      </c>
    </row>
    <row r="8310" spans="1:16" x14ac:dyDescent="0.25">
      <c r="A8310" t="s">
        <v>10228</v>
      </c>
      <c r="B8310" s="1">
        <v>41184</v>
      </c>
      <c r="C8310">
        <v>2012</v>
      </c>
      <c r="D8310">
        <v>10</v>
      </c>
      <c r="E8310">
        <v>13040.531675364087</v>
      </c>
      <c r="F8310">
        <v>6990</v>
      </c>
      <c r="G8310">
        <v>-6050.5316753640873</v>
      </c>
      <c r="H8310" t="s">
        <v>1</v>
      </c>
      <c r="I8310" t="s">
        <v>2316</v>
      </c>
      <c r="J8310" t="s">
        <v>67</v>
      </c>
      <c r="K8310" t="s">
        <v>68</v>
      </c>
      <c r="L8310" t="s">
        <v>87</v>
      </c>
      <c r="M8310" t="s">
        <v>39</v>
      </c>
      <c r="N8310" t="s">
        <v>22</v>
      </c>
      <c r="O8310" t="s">
        <v>291</v>
      </c>
      <c r="P8310" t="s">
        <v>125</v>
      </c>
    </row>
    <row r="8311" spans="1:16" x14ac:dyDescent="0.25">
      <c r="A8311" t="s">
        <v>10229</v>
      </c>
      <c r="B8311" s="1">
        <v>41441</v>
      </c>
      <c r="C8311">
        <v>2013</v>
      </c>
      <c r="D8311">
        <v>36</v>
      </c>
      <c r="E8311">
        <v>410.86892418255104</v>
      </c>
      <c r="F8311">
        <v>5612.7</v>
      </c>
      <c r="G8311">
        <v>5201.8310758174484</v>
      </c>
      <c r="H8311" t="s">
        <v>171</v>
      </c>
      <c r="I8311" t="s">
        <v>3149</v>
      </c>
      <c r="J8311" t="s">
        <v>67</v>
      </c>
      <c r="K8311" t="s">
        <v>68</v>
      </c>
      <c r="L8311" t="s">
        <v>69</v>
      </c>
      <c r="M8311" t="s">
        <v>39</v>
      </c>
      <c r="N8311" t="s">
        <v>22</v>
      </c>
      <c r="O8311" t="s">
        <v>173</v>
      </c>
      <c r="P8311" t="s">
        <v>24</v>
      </c>
    </row>
    <row r="8312" spans="1:16" x14ac:dyDescent="0.25">
      <c r="A8312" t="s">
        <v>10230</v>
      </c>
      <c r="B8312" s="1">
        <v>41455</v>
      </c>
      <c r="C8312">
        <v>2013</v>
      </c>
      <c r="D8312">
        <v>12</v>
      </c>
      <c r="E8312">
        <v>1364.9368467650895</v>
      </c>
      <c r="F8312">
        <v>3108</v>
      </c>
      <c r="G8312">
        <v>1743.0631532349105</v>
      </c>
      <c r="H8312" t="s">
        <v>1</v>
      </c>
      <c r="I8312" t="s">
        <v>231</v>
      </c>
      <c r="J8312" t="s">
        <v>32</v>
      </c>
      <c r="K8312" t="s">
        <v>32</v>
      </c>
      <c r="L8312" t="s">
        <v>33</v>
      </c>
      <c r="M8312" t="s">
        <v>34</v>
      </c>
      <c r="N8312" t="s">
        <v>27</v>
      </c>
      <c r="O8312" t="s">
        <v>2854</v>
      </c>
      <c r="P8312" t="s">
        <v>443</v>
      </c>
    </row>
    <row r="8313" spans="1:16" x14ac:dyDescent="0.25">
      <c r="A8313" t="s">
        <v>10231</v>
      </c>
      <c r="B8313" s="1">
        <v>41830</v>
      </c>
      <c r="C8313">
        <v>2014</v>
      </c>
      <c r="D8313">
        <v>24</v>
      </c>
      <c r="E8313">
        <v>294.69220760128388</v>
      </c>
      <c r="F8313">
        <v>353.76400000000001</v>
      </c>
      <c r="G8313">
        <v>59.071792398716127</v>
      </c>
      <c r="H8313" t="s">
        <v>1</v>
      </c>
      <c r="I8313" t="s">
        <v>10232</v>
      </c>
      <c r="J8313" t="s">
        <v>3</v>
      </c>
      <c r="K8313" t="s">
        <v>4</v>
      </c>
      <c r="L8313" t="s">
        <v>749</v>
      </c>
      <c r="M8313" t="s">
        <v>6</v>
      </c>
      <c r="N8313" t="s">
        <v>22</v>
      </c>
      <c r="O8313" t="s">
        <v>554</v>
      </c>
      <c r="P8313" t="s">
        <v>24</v>
      </c>
    </row>
    <row r="8314" spans="1:16" x14ac:dyDescent="0.25">
      <c r="A8314" t="s">
        <v>10233</v>
      </c>
      <c r="B8314" s="1">
        <v>41582</v>
      </c>
      <c r="C8314">
        <v>2013</v>
      </c>
      <c r="D8314">
        <v>8</v>
      </c>
      <c r="E8314">
        <v>579.58060738168069</v>
      </c>
      <c r="F8314">
        <v>752.4</v>
      </c>
      <c r="G8314">
        <v>172.81939261831928</v>
      </c>
      <c r="H8314" t="s">
        <v>1</v>
      </c>
      <c r="I8314" t="s">
        <v>954</v>
      </c>
      <c r="J8314" t="s">
        <v>32</v>
      </c>
      <c r="K8314" t="s">
        <v>32</v>
      </c>
      <c r="L8314" t="s">
        <v>366</v>
      </c>
      <c r="M8314" t="s">
        <v>34</v>
      </c>
      <c r="N8314" t="s">
        <v>7</v>
      </c>
      <c r="O8314" t="s">
        <v>112</v>
      </c>
      <c r="P8314" t="s">
        <v>113</v>
      </c>
    </row>
    <row r="8315" spans="1:16" x14ac:dyDescent="0.25">
      <c r="A8315" t="s">
        <v>10234</v>
      </c>
      <c r="B8315" s="1">
        <v>40899</v>
      </c>
      <c r="C8315">
        <v>2011</v>
      </c>
      <c r="D8315">
        <v>8</v>
      </c>
      <c r="E8315">
        <v>40.91265977070406</v>
      </c>
      <c r="F8315">
        <v>2488.1999999999998</v>
      </c>
      <c r="G8315">
        <v>2447.2873402292958</v>
      </c>
      <c r="H8315" t="s">
        <v>1</v>
      </c>
      <c r="I8315" t="s">
        <v>5441</v>
      </c>
      <c r="J8315" t="s">
        <v>32</v>
      </c>
      <c r="K8315" t="s">
        <v>32</v>
      </c>
      <c r="L8315" t="s">
        <v>33</v>
      </c>
      <c r="M8315" t="s">
        <v>34</v>
      </c>
      <c r="N8315" t="s">
        <v>7</v>
      </c>
      <c r="O8315" t="s">
        <v>505</v>
      </c>
      <c r="P8315" t="s">
        <v>113</v>
      </c>
    </row>
    <row r="8316" spans="1:16" x14ac:dyDescent="0.25">
      <c r="A8316" t="s">
        <v>10235</v>
      </c>
      <c r="B8316" s="1">
        <v>41638</v>
      </c>
      <c r="C8316">
        <v>2013</v>
      </c>
      <c r="D8316">
        <v>16</v>
      </c>
      <c r="E8316">
        <v>3417.820724540119</v>
      </c>
      <c r="F8316">
        <v>5085.6000000000004</v>
      </c>
      <c r="G8316">
        <v>1667.7792754598813</v>
      </c>
      <c r="H8316" t="s">
        <v>1</v>
      </c>
      <c r="I8316" t="s">
        <v>1750</v>
      </c>
      <c r="J8316" t="s">
        <v>37</v>
      </c>
      <c r="K8316" t="s">
        <v>37</v>
      </c>
      <c r="L8316" t="s">
        <v>38</v>
      </c>
      <c r="M8316" t="s">
        <v>39</v>
      </c>
      <c r="N8316" t="s">
        <v>7</v>
      </c>
      <c r="O8316" t="s">
        <v>1366</v>
      </c>
      <c r="P8316" t="s">
        <v>138</v>
      </c>
    </row>
    <row r="8317" spans="1:16" x14ac:dyDescent="0.25">
      <c r="A8317" t="s">
        <v>10236</v>
      </c>
      <c r="B8317" s="1">
        <v>40940</v>
      </c>
      <c r="C8317">
        <v>2012</v>
      </c>
      <c r="D8317">
        <v>54</v>
      </c>
      <c r="E8317">
        <v>606.94116830382507</v>
      </c>
      <c r="F8317">
        <v>18776.2</v>
      </c>
      <c r="G8317">
        <v>18169.258831696177</v>
      </c>
      <c r="H8317" t="s">
        <v>171</v>
      </c>
      <c r="I8317" t="s">
        <v>3566</v>
      </c>
      <c r="J8317" t="s">
        <v>72</v>
      </c>
      <c r="K8317" t="s">
        <v>72</v>
      </c>
      <c r="L8317" t="s">
        <v>123</v>
      </c>
      <c r="M8317" t="s">
        <v>39</v>
      </c>
      <c r="N8317" t="s">
        <v>27</v>
      </c>
      <c r="O8317" t="s">
        <v>28</v>
      </c>
      <c r="P8317" t="s">
        <v>29</v>
      </c>
    </row>
    <row r="8318" spans="1:16" x14ac:dyDescent="0.25">
      <c r="A8318" t="s">
        <v>10237</v>
      </c>
      <c r="B8318" s="1">
        <v>40965</v>
      </c>
      <c r="C8318">
        <v>2012</v>
      </c>
      <c r="D8318">
        <v>9</v>
      </c>
      <c r="E8318">
        <v>1315.0483087286748</v>
      </c>
      <c r="F8318">
        <v>3844.8</v>
      </c>
      <c r="G8318">
        <v>2529.7516912713254</v>
      </c>
      <c r="H8318" t="s">
        <v>1</v>
      </c>
      <c r="I8318" t="s">
        <v>2905</v>
      </c>
      <c r="J8318" t="s">
        <v>42</v>
      </c>
      <c r="K8318" t="s">
        <v>43</v>
      </c>
      <c r="L8318" t="s">
        <v>44</v>
      </c>
      <c r="M8318" t="s">
        <v>6</v>
      </c>
      <c r="N8318" t="s">
        <v>22</v>
      </c>
      <c r="O8318" t="s">
        <v>372</v>
      </c>
      <c r="P8318" t="s">
        <v>24</v>
      </c>
    </row>
    <row r="8319" spans="1:16" x14ac:dyDescent="0.25">
      <c r="A8319" t="s">
        <v>10238</v>
      </c>
      <c r="B8319" s="1">
        <v>41101</v>
      </c>
      <c r="C8319">
        <v>2012</v>
      </c>
      <c r="D8319">
        <v>9</v>
      </c>
      <c r="E8319">
        <v>359.4749043464721</v>
      </c>
      <c r="F8319">
        <v>1960.8</v>
      </c>
      <c r="G8319">
        <v>1601.3250956535278</v>
      </c>
      <c r="H8319" t="s">
        <v>1</v>
      </c>
      <c r="I8319" t="s">
        <v>3767</v>
      </c>
      <c r="J8319" t="s">
        <v>67</v>
      </c>
      <c r="K8319" t="s">
        <v>68</v>
      </c>
      <c r="L8319" t="s">
        <v>69</v>
      </c>
      <c r="M8319" t="s">
        <v>39</v>
      </c>
      <c r="N8319" t="s">
        <v>7</v>
      </c>
      <c r="O8319" t="s">
        <v>473</v>
      </c>
      <c r="P8319" t="s">
        <v>474</v>
      </c>
    </row>
    <row r="8320" spans="1:16" x14ac:dyDescent="0.25">
      <c r="A8320" t="s">
        <v>10239</v>
      </c>
      <c r="B8320" s="1">
        <v>41872</v>
      </c>
      <c r="C8320">
        <v>2014</v>
      </c>
      <c r="D8320">
        <v>48</v>
      </c>
      <c r="E8320">
        <v>2241.7604826442625</v>
      </c>
      <c r="F8320">
        <v>6883.2</v>
      </c>
      <c r="G8320">
        <v>4641.4395173557368</v>
      </c>
      <c r="H8320" t="s">
        <v>328</v>
      </c>
      <c r="I8320" t="s">
        <v>9069</v>
      </c>
      <c r="J8320" t="s">
        <v>37</v>
      </c>
      <c r="K8320" t="s">
        <v>37</v>
      </c>
      <c r="L8320" t="s">
        <v>54</v>
      </c>
      <c r="M8320" t="s">
        <v>34</v>
      </c>
      <c r="N8320" t="s">
        <v>22</v>
      </c>
      <c r="O8320" t="s">
        <v>329</v>
      </c>
      <c r="P8320" t="s">
        <v>24</v>
      </c>
    </row>
    <row r="8321" spans="1:16" x14ac:dyDescent="0.25">
      <c r="A8321" t="s">
        <v>10240</v>
      </c>
      <c r="B8321" s="1">
        <v>40964</v>
      </c>
      <c r="C8321">
        <v>2012</v>
      </c>
      <c r="D8321">
        <v>4</v>
      </c>
      <c r="E8321">
        <v>8.5975440149746412</v>
      </c>
      <c r="F8321">
        <v>57.353999999999999</v>
      </c>
      <c r="G8321">
        <v>48.756455985025354</v>
      </c>
      <c r="H8321" t="s">
        <v>1</v>
      </c>
      <c r="I8321" t="s">
        <v>165</v>
      </c>
      <c r="J8321" t="s">
        <v>3</v>
      </c>
      <c r="K8321" t="s">
        <v>4</v>
      </c>
      <c r="L8321" t="s">
        <v>12</v>
      </c>
      <c r="M8321" t="s">
        <v>13</v>
      </c>
      <c r="N8321" t="s">
        <v>22</v>
      </c>
      <c r="O8321" t="s">
        <v>526</v>
      </c>
      <c r="P8321" t="s">
        <v>24</v>
      </c>
    </row>
    <row r="8322" spans="1:16" x14ac:dyDescent="0.25">
      <c r="A8322" t="s">
        <v>10241</v>
      </c>
      <c r="B8322" s="1">
        <v>41189</v>
      </c>
      <c r="C8322">
        <v>2012</v>
      </c>
      <c r="D8322">
        <v>13</v>
      </c>
      <c r="E8322">
        <v>2358.9280612097036</v>
      </c>
      <c r="F8322">
        <v>6387.2</v>
      </c>
      <c r="G8322">
        <v>4028.2719387902962</v>
      </c>
      <c r="H8322" t="s">
        <v>1</v>
      </c>
      <c r="I8322" t="s">
        <v>3322</v>
      </c>
      <c r="J8322" t="s">
        <v>32</v>
      </c>
      <c r="K8322" t="s">
        <v>32</v>
      </c>
      <c r="L8322" t="s">
        <v>33</v>
      </c>
      <c r="M8322" t="s">
        <v>34</v>
      </c>
      <c r="N8322" t="s">
        <v>22</v>
      </c>
      <c r="O8322" t="s">
        <v>684</v>
      </c>
      <c r="P8322" t="s">
        <v>24</v>
      </c>
    </row>
    <row r="8323" spans="1:16" x14ac:dyDescent="0.25">
      <c r="A8323" t="s">
        <v>10242</v>
      </c>
      <c r="B8323" s="1">
        <v>41951</v>
      </c>
      <c r="C8323">
        <v>2014</v>
      </c>
      <c r="D8323">
        <v>16</v>
      </c>
      <c r="E8323">
        <v>347.9147466010765</v>
      </c>
      <c r="F8323">
        <v>4604.6000000000004</v>
      </c>
      <c r="G8323">
        <v>4256.685253398924</v>
      </c>
      <c r="H8323" t="s">
        <v>26</v>
      </c>
      <c r="I8323" t="s">
        <v>1362</v>
      </c>
      <c r="J8323" t="s">
        <v>47</v>
      </c>
      <c r="K8323" t="s">
        <v>47</v>
      </c>
      <c r="L8323" t="s">
        <v>48</v>
      </c>
      <c r="M8323" t="s">
        <v>49</v>
      </c>
      <c r="N8323" t="s">
        <v>7</v>
      </c>
      <c r="O8323" t="s">
        <v>137</v>
      </c>
      <c r="P8323" t="s">
        <v>138</v>
      </c>
    </row>
    <row r="8324" spans="1:16" x14ac:dyDescent="0.25">
      <c r="A8324" t="s">
        <v>10243</v>
      </c>
      <c r="B8324" s="1">
        <v>41287</v>
      </c>
      <c r="C8324">
        <v>2013</v>
      </c>
      <c r="D8324">
        <v>9</v>
      </c>
      <c r="E8324">
        <v>717.90775723485524</v>
      </c>
      <c r="F8324">
        <v>2552</v>
      </c>
      <c r="G8324">
        <v>1834.0922427651449</v>
      </c>
      <c r="H8324" t="s">
        <v>1</v>
      </c>
      <c r="I8324" t="s">
        <v>1313</v>
      </c>
      <c r="J8324" t="s">
        <v>57</v>
      </c>
      <c r="K8324" t="s">
        <v>58</v>
      </c>
      <c r="L8324" t="s">
        <v>92</v>
      </c>
      <c r="M8324" t="s">
        <v>6</v>
      </c>
      <c r="N8324" t="s">
        <v>22</v>
      </c>
      <c r="O8324" t="s">
        <v>173</v>
      </c>
      <c r="P8324" t="s">
        <v>24</v>
      </c>
    </row>
    <row r="8325" spans="1:16" x14ac:dyDescent="0.25">
      <c r="A8325" t="s">
        <v>10244</v>
      </c>
      <c r="B8325" s="1">
        <v>41830</v>
      </c>
      <c r="C8325">
        <v>2014</v>
      </c>
      <c r="D8325">
        <v>20</v>
      </c>
      <c r="E8325">
        <v>230.81777674673353</v>
      </c>
      <c r="F8325">
        <v>5398</v>
      </c>
      <c r="G8325">
        <v>5167.1822232532668</v>
      </c>
      <c r="H8325" t="s">
        <v>1</v>
      </c>
      <c r="I8325" t="s">
        <v>3737</v>
      </c>
      <c r="J8325" t="s">
        <v>100</v>
      </c>
      <c r="K8325" t="s">
        <v>287</v>
      </c>
      <c r="L8325" t="s">
        <v>101</v>
      </c>
      <c r="M8325" t="s">
        <v>34</v>
      </c>
      <c r="N8325" t="s">
        <v>27</v>
      </c>
      <c r="O8325" t="s">
        <v>711</v>
      </c>
      <c r="P8325" t="s">
        <v>390</v>
      </c>
    </row>
    <row r="8326" spans="1:16" x14ac:dyDescent="0.25">
      <c r="A8326" t="s">
        <v>10245</v>
      </c>
      <c r="B8326" s="1">
        <v>41806</v>
      </c>
      <c r="C8326">
        <v>2014</v>
      </c>
      <c r="D8326">
        <v>24</v>
      </c>
      <c r="E8326">
        <v>4886.525585319926</v>
      </c>
      <c r="F8326">
        <v>7200</v>
      </c>
      <c r="G8326">
        <v>2313.474414680074</v>
      </c>
      <c r="H8326" t="s">
        <v>171</v>
      </c>
      <c r="I8326" t="s">
        <v>5283</v>
      </c>
      <c r="J8326" t="s">
        <v>47</v>
      </c>
      <c r="K8326" t="s">
        <v>47</v>
      </c>
      <c r="L8326" t="s">
        <v>48</v>
      </c>
      <c r="M8326" t="s">
        <v>49</v>
      </c>
      <c r="N8326" t="s">
        <v>27</v>
      </c>
      <c r="O8326" t="s">
        <v>28</v>
      </c>
      <c r="P8326" t="s">
        <v>29</v>
      </c>
    </row>
    <row r="8327" spans="1:16" x14ac:dyDescent="0.25">
      <c r="A8327" t="s">
        <v>10246</v>
      </c>
      <c r="B8327" s="1">
        <v>41379</v>
      </c>
      <c r="C8327">
        <v>2013</v>
      </c>
      <c r="D8327">
        <v>10</v>
      </c>
      <c r="E8327">
        <v>304.02016858904921</v>
      </c>
      <c r="F8327">
        <v>2510</v>
      </c>
      <c r="G8327">
        <v>2205.9798314109507</v>
      </c>
      <c r="H8327" t="s">
        <v>1</v>
      </c>
      <c r="I8327" t="s">
        <v>7931</v>
      </c>
      <c r="J8327" t="s">
        <v>67</v>
      </c>
      <c r="K8327" t="s">
        <v>68</v>
      </c>
      <c r="L8327" t="s">
        <v>87</v>
      </c>
      <c r="M8327" t="s">
        <v>39</v>
      </c>
      <c r="N8327" t="s">
        <v>22</v>
      </c>
      <c r="O8327" t="s">
        <v>665</v>
      </c>
      <c r="P8327" t="s">
        <v>24</v>
      </c>
    </row>
    <row r="8328" spans="1:16" x14ac:dyDescent="0.25">
      <c r="A8328" t="s">
        <v>10247</v>
      </c>
      <c r="B8328" s="1">
        <v>40902</v>
      </c>
      <c r="C8328">
        <v>2011</v>
      </c>
      <c r="D8328">
        <v>9</v>
      </c>
      <c r="E8328">
        <v>0.6554446181053476</v>
      </c>
      <c r="F8328">
        <v>357.91050000000001</v>
      </c>
      <c r="G8328">
        <v>357.25505538189469</v>
      </c>
      <c r="H8328" t="s">
        <v>1</v>
      </c>
      <c r="I8328" t="s">
        <v>1913</v>
      </c>
      <c r="J8328" t="s">
        <v>3</v>
      </c>
      <c r="K8328" t="s">
        <v>4</v>
      </c>
      <c r="L8328" t="s">
        <v>118</v>
      </c>
      <c r="M8328" t="s">
        <v>49</v>
      </c>
      <c r="N8328" t="s">
        <v>22</v>
      </c>
      <c r="O8328" t="s">
        <v>974</v>
      </c>
      <c r="P8328" t="s">
        <v>24</v>
      </c>
    </row>
    <row r="8329" spans="1:16" x14ac:dyDescent="0.25">
      <c r="A8329" t="s">
        <v>10248</v>
      </c>
      <c r="B8329" s="1">
        <v>41335</v>
      </c>
      <c r="C8329">
        <v>2013</v>
      </c>
      <c r="D8329">
        <v>9</v>
      </c>
      <c r="E8329">
        <v>2408.7955746880666</v>
      </c>
      <c r="F8329">
        <v>8841.15</v>
      </c>
      <c r="G8329">
        <v>6432.3544253119326</v>
      </c>
      <c r="H8329" t="s">
        <v>1</v>
      </c>
      <c r="I8329" t="s">
        <v>3498</v>
      </c>
      <c r="J8329" t="s">
        <v>3</v>
      </c>
      <c r="K8329" t="s">
        <v>4</v>
      </c>
      <c r="L8329" t="s">
        <v>87</v>
      </c>
      <c r="M8329" t="s">
        <v>39</v>
      </c>
      <c r="N8329" t="s">
        <v>22</v>
      </c>
      <c r="O8329" t="s">
        <v>554</v>
      </c>
      <c r="P8329" t="s">
        <v>24</v>
      </c>
    </row>
    <row r="8330" spans="1:16" x14ac:dyDescent="0.25">
      <c r="A8330" t="s">
        <v>10249</v>
      </c>
      <c r="B8330" s="1">
        <v>41376</v>
      </c>
      <c r="C8330">
        <v>2013</v>
      </c>
      <c r="D8330">
        <v>10</v>
      </c>
      <c r="E8330">
        <v>62.21126198720718</v>
      </c>
      <c r="F8330">
        <v>179.9</v>
      </c>
      <c r="G8330">
        <v>117.68873801279283</v>
      </c>
      <c r="H8330" t="s">
        <v>1</v>
      </c>
      <c r="I8330" t="s">
        <v>3008</v>
      </c>
      <c r="J8330" t="s">
        <v>3</v>
      </c>
      <c r="K8330" t="s">
        <v>4</v>
      </c>
      <c r="L8330" t="s">
        <v>16</v>
      </c>
      <c r="M8330" t="s">
        <v>17</v>
      </c>
      <c r="N8330" t="s">
        <v>22</v>
      </c>
      <c r="O8330" t="s">
        <v>596</v>
      </c>
      <c r="P8330" t="s">
        <v>24</v>
      </c>
    </row>
    <row r="8331" spans="1:16" x14ac:dyDescent="0.25">
      <c r="A8331" t="s">
        <v>10250</v>
      </c>
      <c r="B8331" s="1">
        <v>40965</v>
      </c>
      <c r="C8331">
        <v>2012</v>
      </c>
      <c r="D8331">
        <v>9</v>
      </c>
      <c r="E8331">
        <v>672.64111698720228</v>
      </c>
      <c r="F8331">
        <v>3925.8</v>
      </c>
      <c r="G8331">
        <v>3253.158883012798</v>
      </c>
      <c r="H8331" t="s">
        <v>1</v>
      </c>
      <c r="I8331" t="s">
        <v>844</v>
      </c>
      <c r="J8331" t="s">
        <v>42</v>
      </c>
      <c r="K8331" t="s">
        <v>43</v>
      </c>
      <c r="L8331" t="s">
        <v>5</v>
      </c>
      <c r="M8331" t="s">
        <v>6</v>
      </c>
      <c r="N8331" t="s">
        <v>22</v>
      </c>
      <c r="O8331" t="s">
        <v>625</v>
      </c>
      <c r="P8331" t="s">
        <v>24</v>
      </c>
    </row>
    <row r="8332" spans="1:16" x14ac:dyDescent="0.25">
      <c r="A8332" t="s">
        <v>10251</v>
      </c>
      <c r="B8332" s="1">
        <v>41113</v>
      </c>
      <c r="C8332">
        <v>2012</v>
      </c>
      <c r="D8332">
        <v>12</v>
      </c>
      <c r="E8332">
        <v>2602.0626254460212</v>
      </c>
      <c r="F8332">
        <v>11888.1</v>
      </c>
      <c r="G8332">
        <v>9286.03737455398</v>
      </c>
      <c r="H8332" t="s">
        <v>1</v>
      </c>
      <c r="I8332" t="s">
        <v>1805</v>
      </c>
      <c r="J8332" t="s">
        <v>72</v>
      </c>
      <c r="K8332" t="s">
        <v>72</v>
      </c>
      <c r="L8332" t="s">
        <v>87</v>
      </c>
      <c r="M8332" t="s">
        <v>39</v>
      </c>
      <c r="N8332" t="s">
        <v>22</v>
      </c>
      <c r="O8332" t="s">
        <v>392</v>
      </c>
      <c r="P8332" t="s">
        <v>24</v>
      </c>
    </row>
    <row r="8333" spans="1:16" x14ac:dyDescent="0.25">
      <c r="A8333" t="s">
        <v>10252</v>
      </c>
      <c r="B8333" s="1">
        <v>41131</v>
      </c>
      <c r="C8333">
        <v>2012</v>
      </c>
      <c r="D8333">
        <v>5</v>
      </c>
      <c r="E8333">
        <v>161.33641691931723</v>
      </c>
      <c r="F8333">
        <v>249.8</v>
      </c>
      <c r="G8333">
        <v>88.463583080682781</v>
      </c>
      <c r="H8333" t="s">
        <v>1</v>
      </c>
      <c r="I8333" t="s">
        <v>3275</v>
      </c>
      <c r="J8333" t="s">
        <v>3</v>
      </c>
      <c r="K8333" t="s">
        <v>4</v>
      </c>
      <c r="L8333" t="s">
        <v>749</v>
      </c>
      <c r="M8333" t="s">
        <v>6</v>
      </c>
      <c r="N8333" t="s">
        <v>27</v>
      </c>
      <c r="O8333" t="s">
        <v>395</v>
      </c>
      <c r="P8333" t="s">
        <v>265</v>
      </c>
    </row>
    <row r="8334" spans="1:16" x14ac:dyDescent="0.25">
      <c r="A8334" t="s">
        <v>10253</v>
      </c>
      <c r="B8334" s="1">
        <v>41362</v>
      </c>
      <c r="C8334">
        <v>2013</v>
      </c>
      <c r="D8334">
        <v>10</v>
      </c>
      <c r="E8334">
        <v>1074.8532236717906</v>
      </c>
      <c r="F8334">
        <v>4320</v>
      </c>
      <c r="G8334">
        <v>3245.1467763282094</v>
      </c>
      <c r="H8334" t="s">
        <v>1</v>
      </c>
      <c r="I8334" t="s">
        <v>1643</v>
      </c>
      <c r="J8334" t="s">
        <v>42</v>
      </c>
      <c r="K8334" t="s">
        <v>43</v>
      </c>
      <c r="L8334" t="s">
        <v>44</v>
      </c>
      <c r="M8334" t="s">
        <v>6</v>
      </c>
      <c r="N8334" t="s">
        <v>22</v>
      </c>
      <c r="O8334" t="s">
        <v>1957</v>
      </c>
      <c r="P8334" t="s">
        <v>24</v>
      </c>
    </row>
    <row r="8335" spans="1:16" x14ac:dyDescent="0.25">
      <c r="A8335" t="s">
        <v>10254</v>
      </c>
      <c r="B8335" s="1">
        <v>41347</v>
      </c>
      <c r="C8335">
        <v>2013</v>
      </c>
      <c r="D8335">
        <v>12</v>
      </c>
      <c r="E8335">
        <v>33.06936001820003</v>
      </c>
      <c r="F8335">
        <v>816</v>
      </c>
      <c r="G8335">
        <v>782.93063998179991</v>
      </c>
      <c r="H8335" t="s">
        <v>1</v>
      </c>
      <c r="I8335" t="s">
        <v>4616</v>
      </c>
      <c r="J8335" t="s">
        <v>3</v>
      </c>
      <c r="K8335" t="s">
        <v>4</v>
      </c>
      <c r="L8335" t="s">
        <v>749</v>
      </c>
      <c r="M8335" t="s">
        <v>6</v>
      </c>
      <c r="N8335" t="s">
        <v>7</v>
      </c>
      <c r="O8335" t="s">
        <v>490</v>
      </c>
      <c r="P8335" t="s">
        <v>491</v>
      </c>
    </row>
    <row r="8336" spans="1:16" x14ac:dyDescent="0.25">
      <c r="A8336" t="s">
        <v>10255</v>
      </c>
      <c r="B8336" s="1">
        <v>41458</v>
      </c>
      <c r="C8336">
        <v>2013</v>
      </c>
      <c r="D8336">
        <v>20</v>
      </c>
      <c r="E8336">
        <v>40.069347580171275</v>
      </c>
      <c r="F8336">
        <v>2780</v>
      </c>
      <c r="G8336">
        <v>2739.9306524198287</v>
      </c>
      <c r="H8336" t="s">
        <v>26</v>
      </c>
      <c r="I8336" t="s">
        <v>2411</v>
      </c>
      <c r="J8336" t="s">
        <v>3</v>
      </c>
      <c r="K8336" t="s">
        <v>4</v>
      </c>
      <c r="L8336" t="s">
        <v>87</v>
      </c>
      <c r="M8336" t="s">
        <v>39</v>
      </c>
      <c r="N8336" t="s">
        <v>7</v>
      </c>
      <c r="O8336" t="s">
        <v>137</v>
      </c>
      <c r="P8336" t="s">
        <v>138</v>
      </c>
    </row>
    <row r="8337" spans="1:16" x14ac:dyDescent="0.25">
      <c r="A8337" t="s">
        <v>10256</v>
      </c>
      <c r="B8337" s="1">
        <v>41710</v>
      </c>
      <c r="C8337">
        <v>2014</v>
      </c>
      <c r="D8337">
        <v>10</v>
      </c>
      <c r="E8337">
        <v>4.8088297064007675</v>
      </c>
      <c r="F8337">
        <v>2190</v>
      </c>
      <c r="G8337">
        <v>2185.191170293599</v>
      </c>
      <c r="H8337" t="s">
        <v>1</v>
      </c>
      <c r="I8337" t="s">
        <v>323</v>
      </c>
      <c r="J8337" t="s">
        <v>3</v>
      </c>
      <c r="K8337" t="s">
        <v>4</v>
      </c>
      <c r="L8337" t="s">
        <v>16</v>
      </c>
      <c r="M8337" t="s">
        <v>17</v>
      </c>
      <c r="N8337" t="s">
        <v>22</v>
      </c>
      <c r="O8337" t="s">
        <v>1401</v>
      </c>
      <c r="P8337" t="s">
        <v>24</v>
      </c>
    </row>
    <row r="8338" spans="1:16" x14ac:dyDescent="0.25">
      <c r="A8338" t="s">
        <v>10257</v>
      </c>
      <c r="B8338" s="1">
        <v>41820</v>
      </c>
      <c r="C8338">
        <v>2014</v>
      </c>
      <c r="D8338">
        <v>6</v>
      </c>
      <c r="E8338">
        <v>3309.884288851053</v>
      </c>
      <c r="F8338">
        <v>4953.3</v>
      </c>
      <c r="G8338">
        <v>1643.4157111489471</v>
      </c>
      <c r="H8338" t="s">
        <v>1</v>
      </c>
      <c r="I8338" t="s">
        <v>3419</v>
      </c>
      <c r="J8338" t="s">
        <v>32</v>
      </c>
      <c r="K8338" t="s">
        <v>32</v>
      </c>
      <c r="L8338" t="s">
        <v>33</v>
      </c>
      <c r="M8338" t="s">
        <v>34</v>
      </c>
      <c r="N8338" t="s">
        <v>22</v>
      </c>
      <c r="O8338" t="s">
        <v>487</v>
      </c>
      <c r="P8338" t="s">
        <v>24</v>
      </c>
    </row>
    <row r="8339" spans="1:16" x14ac:dyDescent="0.25">
      <c r="A8339" t="s">
        <v>10258</v>
      </c>
      <c r="B8339" s="1">
        <v>41882</v>
      </c>
      <c r="C8339">
        <v>2014</v>
      </c>
      <c r="D8339">
        <v>10</v>
      </c>
      <c r="E8339">
        <v>1749.2259512933072</v>
      </c>
      <c r="F8339">
        <v>8500</v>
      </c>
      <c r="G8339">
        <v>6750.7740487066931</v>
      </c>
      <c r="H8339" t="s">
        <v>171</v>
      </c>
      <c r="I8339" t="s">
        <v>2799</v>
      </c>
      <c r="J8339" t="s">
        <v>42</v>
      </c>
      <c r="K8339" t="s">
        <v>43</v>
      </c>
      <c r="L8339" t="s">
        <v>44</v>
      </c>
      <c r="M8339" t="s">
        <v>6</v>
      </c>
      <c r="N8339" t="s">
        <v>27</v>
      </c>
      <c r="O8339" t="s">
        <v>28</v>
      </c>
      <c r="P8339" t="s">
        <v>29</v>
      </c>
    </row>
    <row r="8340" spans="1:16" x14ac:dyDescent="0.25">
      <c r="A8340" t="s">
        <v>10259</v>
      </c>
      <c r="B8340" s="1">
        <v>41579</v>
      </c>
      <c r="C8340">
        <v>2013</v>
      </c>
      <c r="D8340">
        <v>13</v>
      </c>
      <c r="E8340">
        <v>183.86785171088255</v>
      </c>
      <c r="F8340">
        <v>4191.2</v>
      </c>
      <c r="G8340">
        <v>4007.3321482891174</v>
      </c>
      <c r="H8340" t="s">
        <v>1</v>
      </c>
      <c r="I8340" t="s">
        <v>8274</v>
      </c>
      <c r="J8340" t="s">
        <v>57</v>
      </c>
      <c r="K8340" t="s">
        <v>58</v>
      </c>
      <c r="L8340" t="s">
        <v>5</v>
      </c>
      <c r="M8340" t="s">
        <v>6</v>
      </c>
      <c r="N8340" t="s">
        <v>22</v>
      </c>
      <c r="O8340" t="s">
        <v>871</v>
      </c>
      <c r="P8340" t="s">
        <v>24</v>
      </c>
    </row>
    <row r="8341" spans="1:16" x14ac:dyDescent="0.25">
      <c r="A8341" t="s">
        <v>10260</v>
      </c>
      <c r="B8341" s="1">
        <v>40896</v>
      </c>
      <c r="C8341">
        <v>2011</v>
      </c>
      <c r="D8341">
        <v>8</v>
      </c>
      <c r="E8341">
        <v>23.645105883164419</v>
      </c>
      <c r="F8341">
        <v>620.15</v>
      </c>
      <c r="G8341">
        <v>596.50489411683554</v>
      </c>
      <c r="H8341" t="s">
        <v>328</v>
      </c>
      <c r="I8341" t="s">
        <v>4954</v>
      </c>
      <c r="J8341" t="s">
        <v>67</v>
      </c>
      <c r="K8341" t="s">
        <v>68</v>
      </c>
      <c r="L8341" t="s">
        <v>69</v>
      </c>
      <c r="M8341" t="s">
        <v>39</v>
      </c>
      <c r="N8341" t="s">
        <v>22</v>
      </c>
      <c r="O8341" t="s">
        <v>329</v>
      </c>
      <c r="P8341" t="s">
        <v>24</v>
      </c>
    </row>
    <row r="8342" spans="1:16" x14ac:dyDescent="0.25">
      <c r="A8342" t="s">
        <v>10261</v>
      </c>
      <c r="B8342" s="1">
        <v>41662</v>
      </c>
      <c r="C8342">
        <v>2014</v>
      </c>
      <c r="D8342">
        <v>9</v>
      </c>
      <c r="E8342">
        <v>608.25684438904216</v>
      </c>
      <c r="F8342">
        <v>2106.3000000000002</v>
      </c>
      <c r="G8342">
        <v>1498.0431556109579</v>
      </c>
      <c r="H8342" t="s">
        <v>328</v>
      </c>
      <c r="I8342" t="s">
        <v>8409</v>
      </c>
      <c r="J8342" t="s">
        <v>47</v>
      </c>
      <c r="K8342" t="s">
        <v>47</v>
      </c>
      <c r="L8342" t="s">
        <v>48</v>
      </c>
      <c r="M8342" t="s">
        <v>49</v>
      </c>
      <c r="N8342" t="s">
        <v>22</v>
      </c>
      <c r="O8342" t="s">
        <v>329</v>
      </c>
      <c r="P8342" t="s">
        <v>24</v>
      </c>
    </row>
    <row r="8343" spans="1:16" x14ac:dyDescent="0.25">
      <c r="A8343" t="s">
        <v>10262</v>
      </c>
      <c r="B8343" s="1">
        <v>41427</v>
      </c>
      <c r="C8343">
        <v>2013</v>
      </c>
      <c r="D8343">
        <v>12</v>
      </c>
      <c r="E8343">
        <v>218.01082745459416</v>
      </c>
      <c r="F8343">
        <v>3439.1</v>
      </c>
      <c r="G8343">
        <v>3221.0891725454057</v>
      </c>
      <c r="H8343" t="s">
        <v>1</v>
      </c>
      <c r="I8343" t="s">
        <v>2081</v>
      </c>
      <c r="J8343" t="s">
        <v>47</v>
      </c>
      <c r="K8343" t="s">
        <v>47</v>
      </c>
      <c r="L8343" t="s">
        <v>273</v>
      </c>
      <c r="M8343" t="s">
        <v>49</v>
      </c>
      <c r="N8343" t="s">
        <v>27</v>
      </c>
      <c r="O8343" t="s">
        <v>419</v>
      </c>
      <c r="P8343" t="s">
        <v>420</v>
      </c>
    </row>
    <row r="8344" spans="1:16" x14ac:dyDescent="0.25">
      <c r="A8344" t="s">
        <v>10263</v>
      </c>
      <c r="B8344" s="1">
        <v>41733</v>
      </c>
      <c r="C8344">
        <v>2014</v>
      </c>
      <c r="D8344">
        <v>10</v>
      </c>
      <c r="E8344">
        <v>2331.6955656748087</v>
      </c>
      <c r="F8344">
        <v>2900</v>
      </c>
      <c r="G8344">
        <v>568.30443432519132</v>
      </c>
      <c r="H8344" t="s">
        <v>1</v>
      </c>
      <c r="I8344" t="s">
        <v>2775</v>
      </c>
      <c r="J8344" t="s">
        <v>3</v>
      </c>
      <c r="K8344" t="s">
        <v>4</v>
      </c>
      <c r="L8344" t="s">
        <v>273</v>
      </c>
      <c r="M8344" t="s">
        <v>49</v>
      </c>
      <c r="N8344" t="s">
        <v>22</v>
      </c>
      <c r="O8344" t="s">
        <v>1957</v>
      </c>
      <c r="P8344" t="s">
        <v>24</v>
      </c>
    </row>
    <row r="8345" spans="1:16" x14ac:dyDescent="0.25">
      <c r="A8345" t="s">
        <v>10264</v>
      </c>
      <c r="B8345" s="1">
        <v>41582</v>
      </c>
      <c r="C8345">
        <v>2013</v>
      </c>
      <c r="D8345">
        <v>13</v>
      </c>
      <c r="E8345">
        <v>1228.8097797464959</v>
      </c>
      <c r="F8345">
        <v>2444</v>
      </c>
      <c r="G8345">
        <v>1215.1902202535041</v>
      </c>
      <c r="H8345" t="s">
        <v>1</v>
      </c>
      <c r="I8345" t="s">
        <v>1974</v>
      </c>
      <c r="J8345" t="s">
        <v>57</v>
      </c>
      <c r="K8345" t="s">
        <v>58</v>
      </c>
      <c r="L8345" t="s">
        <v>92</v>
      </c>
      <c r="M8345" t="s">
        <v>6</v>
      </c>
      <c r="N8345" t="s">
        <v>22</v>
      </c>
      <c r="O8345" t="s">
        <v>2055</v>
      </c>
      <c r="P8345" t="s">
        <v>24</v>
      </c>
    </row>
    <row r="8346" spans="1:16" x14ac:dyDescent="0.25">
      <c r="A8346" t="s">
        <v>10265</v>
      </c>
      <c r="B8346" s="1">
        <v>40890</v>
      </c>
      <c r="C8346">
        <v>2011</v>
      </c>
      <c r="D8346">
        <v>9</v>
      </c>
      <c r="E8346">
        <v>550.71519320927973</v>
      </c>
      <c r="F8346">
        <v>3238.4</v>
      </c>
      <c r="G8346">
        <v>2687.6848067907204</v>
      </c>
      <c r="H8346" t="s">
        <v>1</v>
      </c>
      <c r="I8346" t="s">
        <v>3701</v>
      </c>
      <c r="J8346" t="s">
        <v>47</v>
      </c>
      <c r="K8346" t="s">
        <v>47</v>
      </c>
      <c r="L8346" t="s">
        <v>48</v>
      </c>
      <c r="M8346" t="s">
        <v>49</v>
      </c>
      <c r="N8346" t="s">
        <v>22</v>
      </c>
      <c r="O8346" t="s">
        <v>830</v>
      </c>
      <c r="P8346" t="s">
        <v>24</v>
      </c>
    </row>
    <row r="8347" spans="1:16" x14ac:dyDescent="0.25">
      <c r="A8347" t="s">
        <v>10266</v>
      </c>
      <c r="B8347" s="1">
        <v>41684</v>
      </c>
      <c r="C8347">
        <v>2014</v>
      </c>
      <c r="D8347">
        <v>9</v>
      </c>
      <c r="E8347">
        <v>0.26021083415518093</v>
      </c>
      <c r="F8347">
        <v>1692</v>
      </c>
      <c r="G8347">
        <v>1691.7397891658447</v>
      </c>
      <c r="H8347" t="s">
        <v>1</v>
      </c>
      <c r="I8347" t="s">
        <v>2726</v>
      </c>
      <c r="J8347" t="s">
        <v>57</v>
      </c>
      <c r="K8347" t="s">
        <v>58</v>
      </c>
      <c r="L8347" t="s">
        <v>92</v>
      </c>
      <c r="M8347" t="s">
        <v>6</v>
      </c>
      <c r="N8347" t="s">
        <v>22</v>
      </c>
      <c r="O8347" t="s">
        <v>600</v>
      </c>
      <c r="P8347" t="s">
        <v>24</v>
      </c>
    </row>
    <row r="8348" spans="1:16" x14ac:dyDescent="0.25">
      <c r="A8348" t="s">
        <v>10267</v>
      </c>
      <c r="B8348" s="1">
        <v>41100</v>
      </c>
      <c r="C8348">
        <v>2012</v>
      </c>
      <c r="D8348">
        <v>9</v>
      </c>
      <c r="E8348">
        <v>908.42621858103905</v>
      </c>
      <c r="F8348">
        <v>2709</v>
      </c>
      <c r="G8348">
        <v>1800.5737814189611</v>
      </c>
      <c r="H8348" t="s">
        <v>171</v>
      </c>
      <c r="I8348" t="s">
        <v>2746</v>
      </c>
      <c r="J8348" t="s">
        <v>47</v>
      </c>
      <c r="K8348" t="s">
        <v>47</v>
      </c>
      <c r="L8348" t="s">
        <v>273</v>
      </c>
      <c r="M8348" t="s">
        <v>49</v>
      </c>
      <c r="N8348" t="s">
        <v>7</v>
      </c>
      <c r="O8348" t="s">
        <v>252</v>
      </c>
      <c r="P8348" t="s">
        <v>253</v>
      </c>
    </row>
    <row r="8349" spans="1:16" x14ac:dyDescent="0.25">
      <c r="A8349" t="s">
        <v>10268</v>
      </c>
      <c r="B8349" s="1">
        <v>41155</v>
      </c>
      <c r="C8349">
        <v>2012</v>
      </c>
      <c r="D8349">
        <v>12</v>
      </c>
      <c r="E8349">
        <v>2.0362089349288648</v>
      </c>
      <c r="F8349">
        <v>4022.2</v>
      </c>
      <c r="G8349">
        <v>4020.1637910650711</v>
      </c>
      <c r="H8349" t="s">
        <v>26</v>
      </c>
      <c r="I8349" t="s">
        <v>1946</v>
      </c>
      <c r="J8349" t="s">
        <v>57</v>
      </c>
      <c r="K8349" t="s">
        <v>58</v>
      </c>
      <c r="L8349" t="s">
        <v>5</v>
      </c>
      <c r="M8349" t="s">
        <v>6</v>
      </c>
      <c r="N8349" t="s">
        <v>22</v>
      </c>
      <c r="O8349" t="s">
        <v>209</v>
      </c>
      <c r="P8349" t="s">
        <v>24</v>
      </c>
    </row>
    <row r="8350" spans="1:16" x14ac:dyDescent="0.25">
      <c r="A8350" t="s">
        <v>10269</v>
      </c>
      <c r="B8350" s="1">
        <v>41454</v>
      </c>
      <c r="C8350">
        <v>2013</v>
      </c>
      <c r="D8350">
        <v>12</v>
      </c>
      <c r="E8350">
        <v>90.014403037316811</v>
      </c>
      <c r="F8350">
        <v>1168.2</v>
      </c>
      <c r="G8350">
        <v>1078.1855969626831</v>
      </c>
      <c r="H8350" t="s">
        <v>1</v>
      </c>
      <c r="I8350" t="s">
        <v>5614</v>
      </c>
      <c r="J8350" t="s">
        <v>32</v>
      </c>
      <c r="K8350" t="s">
        <v>32</v>
      </c>
      <c r="L8350" t="s">
        <v>366</v>
      </c>
      <c r="M8350" t="s">
        <v>34</v>
      </c>
      <c r="N8350" t="s">
        <v>22</v>
      </c>
      <c r="O8350" t="s">
        <v>485</v>
      </c>
      <c r="P8350" t="s">
        <v>24</v>
      </c>
    </row>
    <row r="8351" spans="1:16" x14ac:dyDescent="0.25">
      <c r="A8351" t="s">
        <v>10270</v>
      </c>
      <c r="B8351" s="1">
        <v>41579</v>
      </c>
      <c r="C8351">
        <v>2013</v>
      </c>
      <c r="D8351">
        <v>13</v>
      </c>
      <c r="E8351">
        <v>282.26637005559684</v>
      </c>
      <c r="F8351">
        <v>2549.8000000000002</v>
      </c>
      <c r="G8351">
        <v>2267.5336299444034</v>
      </c>
      <c r="H8351" t="s">
        <v>328</v>
      </c>
      <c r="I8351" t="s">
        <v>2288</v>
      </c>
      <c r="J8351" t="s">
        <v>67</v>
      </c>
      <c r="K8351" t="s">
        <v>68</v>
      </c>
      <c r="L8351" t="s">
        <v>69</v>
      </c>
      <c r="M8351" t="s">
        <v>39</v>
      </c>
      <c r="N8351" t="s">
        <v>22</v>
      </c>
      <c r="O8351" t="s">
        <v>329</v>
      </c>
      <c r="P8351" t="s">
        <v>24</v>
      </c>
    </row>
    <row r="8352" spans="1:16" x14ac:dyDescent="0.25">
      <c r="A8352" t="s">
        <v>10271</v>
      </c>
      <c r="B8352" s="1">
        <v>40960</v>
      </c>
      <c r="C8352">
        <v>2012</v>
      </c>
      <c r="D8352">
        <v>36</v>
      </c>
      <c r="E8352">
        <v>7496.9641764355456</v>
      </c>
      <c r="F8352">
        <v>10378.742099999999</v>
      </c>
      <c r="G8352">
        <v>2881.7779235644539</v>
      </c>
      <c r="H8352" t="s">
        <v>171</v>
      </c>
      <c r="I8352" t="s">
        <v>8641</v>
      </c>
      <c r="J8352" t="s">
        <v>32</v>
      </c>
      <c r="K8352" t="s">
        <v>32</v>
      </c>
      <c r="L8352" t="s">
        <v>16</v>
      </c>
      <c r="M8352" t="s">
        <v>17</v>
      </c>
      <c r="N8352" t="s">
        <v>7</v>
      </c>
      <c r="O8352" t="s">
        <v>252</v>
      </c>
      <c r="P8352" t="s">
        <v>253</v>
      </c>
    </row>
    <row r="8353" spans="1:16" x14ac:dyDescent="0.25">
      <c r="A8353" t="s">
        <v>10272</v>
      </c>
      <c r="B8353" s="1">
        <v>41324</v>
      </c>
      <c r="C8353">
        <v>2013</v>
      </c>
      <c r="D8353">
        <v>9</v>
      </c>
      <c r="E8353">
        <v>574.99321846895236</v>
      </c>
      <c r="F8353">
        <v>1682.6</v>
      </c>
      <c r="G8353">
        <v>1107.6067815310475</v>
      </c>
      <c r="H8353" t="s">
        <v>1</v>
      </c>
      <c r="I8353" t="s">
        <v>5570</v>
      </c>
      <c r="J8353" t="s">
        <v>67</v>
      </c>
      <c r="K8353" t="s">
        <v>68</v>
      </c>
      <c r="L8353" t="s">
        <v>69</v>
      </c>
      <c r="M8353" t="s">
        <v>39</v>
      </c>
      <c r="N8353" t="s">
        <v>22</v>
      </c>
      <c r="O8353" t="s">
        <v>560</v>
      </c>
      <c r="P8353" t="s">
        <v>24</v>
      </c>
    </row>
    <row r="8354" spans="1:16" x14ac:dyDescent="0.25">
      <c r="A8354" t="s">
        <v>10273</v>
      </c>
      <c r="B8354" s="1">
        <v>40982</v>
      </c>
      <c r="C8354">
        <v>2012</v>
      </c>
      <c r="D8354">
        <v>18</v>
      </c>
      <c r="E8354">
        <v>6348.9771856732195</v>
      </c>
      <c r="F8354">
        <v>5593</v>
      </c>
      <c r="G8354">
        <v>-755.97718567321954</v>
      </c>
      <c r="H8354" t="s">
        <v>26</v>
      </c>
      <c r="I8354" t="s">
        <v>3672</v>
      </c>
      <c r="J8354" t="s">
        <v>3</v>
      </c>
      <c r="K8354" t="s">
        <v>4</v>
      </c>
      <c r="L8354" t="s">
        <v>101</v>
      </c>
      <c r="M8354" t="s">
        <v>34</v>
      </c>
      <c r="N8354" t="s">
        <v>27</v>
      </c>
      <c r="O8354" t="s">
        <v>28</v>
      </c>
      <c r="P8354" t="s">
        <v>29</v>
      </c>
    </row>
    <row r="8355" spans="1:16" x14ac:dyDescent="0.25">
      <c r="A8355" t="s">
        <v>10274</v>
      </c>
      <c r="B8355" s="1">
        <v>41006</v>
      </c>
      <c r="C8355">
        <v>2012</v>
      </c>
      <c r="D8355">
        <v>10</v>
      </c>
      <c r="E8355">
        <v>143.1379616803487</v>
      </c>
      <c r="F8355">
        <v>2300</v>
      </c>
      <c r="G8355">
        <v>2156.8620383196512</v>
      </c>
      <c r="H8355" t="s">
        <v>1</v>
      </c>
      <c r="I8355" t="s">
        <v>993</v>
      </c>
      <c r="J8355" t="s">
        <v>47</v>
      </c>
      <c r="K8355" t="s">
        <v>47</v>
      </c>
      <c r="L8355" t="s">
        <v>48</v>
      </c>
      <c r="M8355" t="s">
        <v>49</v>
      </c>
      <c r="N8355" t="s">
        <v>22</v>
      </c>
      <c r="O8355" t="s">
        <v>1396</v>
      </c>
      <c r="P8355" t="s">
        <v>24</v>
      </c>
    </row>
    <row r="8356" spans="1:16" x14ac:dyDescent="0.25">
      <c r="A8356" t="s">
        <v>10275</v>
      </c>
      <c r="B8356" s="1">
        <v>41285</v>
      </c>
      <c r="C8356">
        <v>2013</v>
      </c>
      <c r="D8356">
        <v>9</v>
      </c>
      <c r="E8356">
        <v>4.720624090953633</v>
      </c>
      <c r="F8356">
        <v>912.9</v>
      </c>
      <c r="G8356">
        <v>908.17937590904637</v>
      </c>
      <c r="H8356" t="s">
        <v>1</v>
      </c>
      <c r="I8356" t="s">
        <v>2026</v>
      </c>
      <c r="J8356" t="s">
        <v>67</v>
      </c>
      <c r="K8356" t="s">
        <v>68</v>
      </c>
      <c r="L8356" t="s">
        <v>69</v>
      </c>
      <c r="M8356" t="s">
        <v>39</v>
      </c>
      <c r="N8356" t="s">
        <v>22</v>
      </c>
      <c r="O8356" t="s">
        <v>1225</v>
      </c>
      <c r="P8356" t="s">
        <v>125</v>
      </c>
    </row>
    <row r="8357" spans="1:16" x14ac:dyDescent="0.25">
      <c r="A8357" t="s">
        <v>10276</v>
      </c>
      <c r="B8357" s="1">
        <v>41017</v>
      </c>
      <c r="C8357">
        <v>2012</v>
      </c>
      <c r="D8357">
        <v>10</v>
      </c>
      <c r="E8357">
        <v>134.73696873713988</v>
      </c>
      <c r="F8357">
        <v>289.89999999999998</v>
      </c>
      <c r="G8357">
        <v>155.1630312628601</v>
      </c>
      <c r="H8357" t="s">
        <v>1</v>
      </c>
      <c r="I8357" t="s">
        <v>2931</v>
      </c>
      <c r="J8357" t="s">
        <v>3</v>
      </c>
      <c r="K8357" t="s">
        <v>4</v>
      </c>
      <c r="L8357" t="s">
        <v>118</v>
      </c>
      <c r="M8357" t="s">
        <v>49</v>
      </c>
      <c r="N8357" t="s">
        <v>7</v>
      </c>
      <c r="O8357" t="s">
        <v>1102</v>
      </c>
      <c r="P8357" t="s">
        <v>138</v>
      </c>
    </row>
    <row r="8358" spans="1:16" x14ac:dyDescent="0.25">
      <c r="A8358" t="s">
        <v>10277</v>
      </c>
      <c r="B8358" s="1">
        <v>41143</v>
      </c>
      <c r="C8358">
        <v>2012</v>
      </c>
      <c r="D8358">
        <v>6</v>
      </c>
      <c r="E8358">
        <v>598.64652386862895</v>
      </c>
      <c r="F8358">
        <v>1590.3</v>
      </c>
      <c r="G8358">
        <v>991.65347613137101</v>
      </c>
      <c r="H8358" t="s">
        <v>1</v>
      </c>
      <c r="I8358" t="s">
        <v>4987</v>
      </c>
      <c r="J8358" t="s">
        <v>32</v>
      </c>
      <c r="K8358" t="s">
        <v>32</v>
      </c>
      <c r="L8358" t="s">
        <v>33</v>
      </c>
      <c r="M8358" t="s">
        <v>34</v>
      </c>
      <c r="N8358" t="s">
        <v>22</v>
      </c>
      <c r="O8358" t="s">
        <v>381</v>
      </c>
      <c r="P8358" t="s">
        <v>24</v>
      </c>
    </row>
    <row r="8359" spans="1:16" x14ac:dyDescent="0.25">
      <c r="A8359" t="s">
        <v>10278</v>
      </c>
      <c r="B8359" s="1">
        <v>41171</v>
      </c>
      <c r="C8359">
        <v>2012</v>
      </c>
      <c r="D8359">
        <v>10</v>
      </c>
      <c r="E8359">
        <v>359.18261892267503</v>
      </c>
      <c r="F8359">
        <v>2550</v>
      </c>
      <c r="G8359">
        <v>2190.8173810773251</v>
      </c>
      <c r="H8359" t="s">
        <v>1</v>
      </c>
      <c r="I8359" t="s">
        <v>2429</v>
      </c>
      <c r="J8359" t="s">
        <v>47</v>
      </c>
      <c r="K8359" t="s">
        <v>47</v>
      </c>
      <c r="L8359" t="s">
        <v>48</v>
      </c>
      <c r="M8359" t="s">
        <v>49</v>
      </c>
      <c r="N8359" t="s">
        <v>22</v>
      </c>
      <c r="O8359" t="s">
        <v>781</v>
      </c>
      <c r="P8359" t="s">
        <v>24</v>
      </c>
    </row>
    <row r="8360" spans="1:16" x14ac:dyDescent="0.25">
      <c r="A8360" t="s">
        <v>10279</v>
      </c>
      <c r="B8360" s="1">
        <v>41163</v>
      </c>
      <c r="C8360">
        <v>2012</v>
      </c>
      <c r="D8360">
        <v>10</v>
      </c>
      <c r="E8360">
        <v>1022.9027598911762</v>
      </c>
      <c r="F8360">
        <v>1360</v>
      </c>
      <c r="G8360">
        <v>337.09724010882383</v>
      </c>
      <c r="H8360" t="s">
        <v>1</v>
      </c>
      <c r="I8360" t="s">
        <v>2395</v>
      </c>
      <c r="J8360" t="s">
        <v>67</v>
      </c>
      <c r="K8360" t="s">
        <v>68</v>
      </c>
      <c r="L8360" t="s">
        <v>69</v>
      </c>
      <c r="M8360" t="s">
        <v>39</v>
      </c>
      <c r="N8360" t="s">
        <v>27</v>
      </c>
      <c r="O8360" t="s">
        <v>369</v>
      </c>
      <c r="P8360" t="s">
        <v>370</v>
      </c>
    </row>
    <row r="8361" spans="1:16" x14ac:dyDescent="0.25">
      <c r="A8361" t="s">
        <v>10280</v>
      </c>
      <c r="B8361" s="1">
        <v>41167</v>
      </c>
      <c r="C8361">
        <v>2012</v>
      </c>
      <c r="D8361">
        <v>10</v>
      </c>
      <c r="E8361">
        <v>2.6692126309295938</v>
      </c>
      <c r="F8361">
        <v>3290</v>
      </c>
      <c r="G8361">
        <v>3287.3307873690705</v>
      </c>
      <c r="H8361" t="s">
        <v>1</v>
      </c>
      <c r="I8361" t="s">
        <v>1360</v>
      </c>
      <c r="J8361" t="s">
        <v>3</v>
      </c>
      <c r="K8361" t="s">
        <v>4</v>
      </c>
      <c r="L8361" t="s">
        <v>101</v>
      </c>
      <c r="M8361" t="s">
        <v>34</v>
      </c>
      <c r="N8361" t="s">
        <v>22</v>
      </c>
      <c r="O8361" t="s">
        <v>772</v>
      </c>
      <c r="P8361" t="s">
        <v>24</v>
      </c>
    </row>
    <row r="8362" spans="1:16" x14ac:dyDescent="0.25">
      <c r="A8362" t="s">
        <v>10281</v>
      </c>
      <c r="B8362" s="1">
        <v>41821</v>
      </c>
      <c r="C8362">
        <v>2014</v>
      </c>
      <c r="D8362">
        <v>24</v>
      </c>
      <c r="E8362">
        <v>34.943738920593816</v>
      </c>
      <c r="F8362">
        <v>239.76</v>
      </c>
      <c r="G8362">
        <v>204.81626107940616</v>
      </c>
      <c r="H8362" t="s">
        <v>171</v>
      </c>
      <c r="I8362" t="s">
        <v>2918</v>
      </c>
      <c r="J8362" t="s">
        <v>3</v>
      </c>
      <c r="K8362" t="s">
        <v>4</v>
      </c>
      <c r="L8362" t="s">
        <v>118</v>
      </c>
      <c r="M8362" t="s">
        <v>49</v>
      </c>
      <c r="N8362" t="s">
        <v>27</v>
      </c>
      <c r="O8362" t="s">
        <v>28</v>
      </c>
      <c r="P8362" t="s">
        <v>29</v>
      </c>
    </row>
    <row r="8363" spans="1:16" x14ac:dyDescent="0.25">
      <c r="A8363" t="s">
        <v>10282</v>
      </c>
      <c r="B8363" s="1">
        <v>40938</v>
      </c>
      <c r="C8363">
        <v>2012</v>
      </c>
      <c r="D8363">
        <v>9</v>
      </c>
      <c r="E8363">
        <v>2.0708810096039043</v>
      </c>
      <c r="F8363">
        <v>3571.05</v>
      </c>
      <c r="G8363">
        <v>3568.9791189903963</v>
      </c>
      <c r="H8363" t="s">
        <v>1</v>
      </c>
      <c r="I8363" t="s">
        <v>4444</v>
      </c>
      <c r="J8363" t="s">
        <v>3</v>
      </c>
      <c r="K8363" t="s">
        <v>4</v>
      </c>
      <c r="L8363" t="s">
        <v>101</v>
      </c>
      <c r="M8363" t="s">
        <v>34</v>
      </c>
      <c r="N8363" t="s">
        <v>22</v>
      </c>
      <c r="O8363" t="s">
        <v>1561</v>
      </c>
      <c r="P8363" t="s">
        <v>24</v>
      </c>
    </row>
    <row r="8364" spans="1:16" x14ac:dyDescent="0.25">
      <c r="A8364" t="s">
        <v>10283</v>
      </c>
      <c r="B8364" s="1">
        <v>41002</v>
      </c>
      <c r="C8364">
        <v>2012</v>
      </c>
      <c r="D8364">
        <v>5</v>
      </c>
      <c r="E8364">
        <v>39.780364219249606</v>
      </c>
      <c r="F8364">
        <v>99.5</v>
      </c>
      <c r="G8364">
        <v>59.719635780750394</v>
      </c>
      <c r="H8364" t="s">
        <v>1</v>
      </c>
      <c r="I8364" t="s">
        <v>1512</v>
      </c>
      <c r="J8364" t="s">
        <v>3</v>
      </c>
      <c r="K8364" t="s">
        <v>4</v>
      </c>
      <c r="L8364" t="s">
        <v>131</v>
      </c>
      <c r="M8364" t="s">
        <v>39</v>
      </c>
      <c r="N8364" t="s">
        <v>22</v>
      </c>
      <c r="O8364" t="s">
        <v>1195</v>
      </c>
      <c r="P8364" t="s">
        <v>24</v>
      </c>
    </row>
    <row r="8365" spans="1:16" x14ac:dyDescent="0.25">
      <c r="A8365" t="s">
        <v>10284</v>
      </c>
      <c r="B8365" s="1">
        <v>40996</v>
      </c>
      <c r="C8365">
        <v>2012</v>
      </c>
      <c r="D8365">
        <v>10</v>
      </c>
      <c r="E8365">
        <v>58.632964962125492</v>
      </c>
      <c r="F8365">
        <v>4270</v>
      </c>
      <c r="G8365">
        <v>4211.3670350378743</v>
      </c>
      <c r="H8365" t="s">
        <v>1</v>
      </c>
      <c r="I8365" t="s">
        <v>3256</v>
      </c>
      <c r="J8365" t="s">
        <v>3</v>
      </c>
      <c r="K8365" t="s">
        <v>4</v>
      </c>
      <c r="L8365" t="s">
        <v>5</v>
      </c>
      <c r="M8365" t="s">
        <v>6</v>
      </c>
      <c r="N8365" t="s">
        <v>22</v>
      </c>
      <c r="O8365" t="s">
        <v>1195</v>
      </c>
      <c r="P8365" t="s">
        <v>24</v>
      </c>
    </row>
    <row r="8366" spans="1:16" x14ac:dyDescent="0.25">
      <c r="A8366" t="s">
        <v>10285</v>
      </c>
      <c r="B8366" s="1">
        <v>41134</v>
      </c>
      <c r="C8366">
        <v>2012</v>
      </c>
      <c r="D8366">
        <v>12</v>
      </c>
      <c r="E8366">
        <v>26.7303748357118</v>
      </c>
      <c r="F8366">
        <v>424.68200000000002</v>
      </c>
      <c r="G8366">
        <v>397.9516251642882</v>
      </c>
      <c r="H8366" t="s">
        <v>1</v>
      </c>
      <c r="I8366" t="s">
        <v>1828</v>
      </c>
      <c r="J8366" t="s">
        <v>3</v>
      </c>
      <c r="K8366" t="s">
        <v>4</v>
      </c>
      <c r="L8366" t="s">
        <v>118</v>
      </c>
      <c r="M8366" t="s">
        <v>49</v>
      </c>
      <c r="N8366" t="s">
        <v>22</v>
      </c>
      <c r="O8366" t="s">
        <v>551</v>
      </c>
      <c r="P8366" t="s">
        <v>24</v>
      </c>
    </row>
    <row r="8367" spans="1:16" x14ac:dyDescent="0.25">
      <c r="A8367" t="s">
        <v>10286</v>
      </c>
      <c r="B8367" s="1">
        <v>41202</v>
      </c>
      <c r="C8367">
        <v>2012</v>
      </c>
      <c r="D8367">
        <v>26</v>
      </c>
      <c r="E8367">
        <v>11265.040688080859</v>
      </c>
      <c r="F8367">
        <v>7250</v>
      </c>
      <c r="G8367">
        <v>-4015.0406880808587</v>
      </c>
      <c r="H8367" t="s">
        <v>171</v>
      </c>
      <c r="I8367" t="s">
        <v>1830</v>
      </c>
      <c r="J8367" t="s">
        <v>47</v>
      </c>
      <c r="K8367" t="s">
        <v>47</v>
      </c>
      <c r="L8367" t="s">
        <v>273</v>
      </c>
      <c r="M8367" t="s">
        <v>49</v>
      </c>
      <c r="N8367" t="s">
        <v>22</v>
      </c>
      <c r="O8367" t="s">
        <v>173</v>
      </c>
      <c r="P8367" t="s">
        <v>24</v>
      </c>
    </row>
    <row r="8368" spans="1:16" x14ac:dyDescent="0.25">
      <c r="A8368" t="s">
        <v>10287</v>
      </c>
      <c r="B8368" s="1">
        <v>41387</v>
      </c>
      <c r="C8368">
        <v>2013</v>
      </c>
      <c r="D8368">
        <v>10</v>
      </c>
      <c r="E8368">
        <v>4110.3810082159916</v>
      </c>
      <c r="F8368">
        <v>4320</v>
      </c>
      <c r="G8368">
        <v>209.61899178400836</v>
      </c>
      <c r="H8368" t="s">
        <v>171</v>
      </c>
      <c r="I8368" t="s">
        <v>1643</v>
      </c>
      <c r="J8368" t="s">
        <v>42</v>
      </c>
      <c r="K8368" t="s">
        <v>43</v>
      </c>
      <c r="L8368" t="s">
        <v>44</v>
      </c>
      <c r="M8368" t="s">
        <v>6</v>
      </c>
      <c r="N8368" t="s">
        <v>22</v>
      </c>
      <c r="O8368" t="s">
        <v>173</v>
      </c>
      <c r="P8368" t="s">
        <v>24</v>
      </c>
    </row>
    <row r="8369" spans="1:16" x14ac:dyDescent="0.25">
      <c r="A8369" t="s">
        <v>10288</v>
      </c>
      <c r="B8369" s="1">
        <v>41816</v>
      </c>
      <c r="C8369">
        <v>2014</v>
      </c>
      <c r="D8369">
        <v>10</v>
      </c>
      <c r="E8369">
        <v>101.79420506942006</v>
      </c>
      <c r="F8369">
        <v>4110</v>
      </c>
      <c r="G8369">
        <v>4008.2057949305799</v>
      </c>
      <c r="H8369" t="s">
        <v>1</v>
      </c>
      <c r="I8369" t="s">
        <v>4268</v>
      </c>
      <c r="J8369" t="s">
        <v>42</v>
      </c>
      <c r="K8369" t="s">
        <v>43</v>
      </c>
      <c r="L8369" t="s">
        <v>44</v>
      </c>
      <c r="M8369" t="s">
        <v>6</v>
      </c>
      <c r="N8369" t="s">
        <v>7</v>
      </c>
      <c r="O8369" t="s">
        <v>532</v>
      </c>
      <c r="P8369" t="s">
        <v>253</v>
      </c>
    </row>
    <row r="8370" spans="1:16" x14ac:dyDescent="0.25">
      <c r="A8370" t="s">
        <v>10289</v>
      </c>
      <c r="B8370" s="1">
        <v>41066</v>
      </c>
      <c r="C8370">
        <v>2012</v>
      </c>
      <c r="D8370">
        <v>12</v>
      </c>
      <c r="E8370">
        <v>264.70700015986239</v>
      </c>
      <c r="F8370">
        <v>3398.8</v>
      </c>
      <c r="G8370">
        <v>3134.092999840138</v>
      </c>
      <c r="H8370" t="s">
        <v>1</v>
      </c>
      <c r="I8370" t="s">
        <v>1717</v>
      </c>
      <c r="J8370" t="s">
        <v>3</v>
      </c>
      <c r="K8370" t="s">
        <v>4</v>
      </c>
      <c r="L8370" t="s">
        <v>273</v>
      </c>
      <c r="M8370" t="s">
        <v>49</v>
      </c>
      <c r="N8370" t="s">
        <v>22</v>
      </c>
      <c r="O8370" t="s">
        <v>1191</v>
      </c>
      <c r="P8370" t="s">
        <v>125</v>
      </c>
    </row>
    <row r="8371" spans="1:16" x14ac:dyDescent="0.25">
      <c r="A8371" t="s">
        <v>10290</v>
      </c>
      <c r="B8371" s="1">
        <v>41168</v>
      </c>
      <c r="C8371">
        <v>2012</v>
      </c>
      <c r="D8371">
        <v>10</v>
      </c>
      <c r="E8371">
        <v>407.97365427625402</v>
      </c>
      <c r="F8371">
        <v>359.9</v>
      </c>
      <c r="G8371">
        <v>-48.073654276254047</v>
      </c>
      <c r="H8371" t="s">
        <v>26</v>
      </c>
      <c r="I8371" t="s">
        <v>350</v>
      </c>
      <c r="J8371" t="s">
        <v>3</v>
      </c>
      <c r="K8371" t="s">
        <v>4</v>
      </c>
      <c r="L8371" t="s">
        <v>118</v>
      </c>
      <c r="M8371" t="s">
        <v>49</v>
      </c>
      <c r="N8371" t="s">
        <v>27</v>
      </c>
      <c r="O8371" t="s">
        <v>28</v>
      </c>
      <c r="P8371" t="s">
        <v>29</v>
      </c>
    </row>
    <row r="8372" spans="1:16" x14ac:dyDescent="0.25">
      <c r="A8372" t="s">
        <v>10291</v>
      </c>
      <c r="B8372" s="1">
        <v>41443</v>
      </c>
      <c r="C8372">
        <v>2013</v>
      </c>
      <c r="D8372">
        <v>12</v>
      </c>
      <c r="E8372">
        <v>192.81576875610929</v>
      </c>
      <c r="F8372">
        <v>156</v>
      </c>
      <c r="G8372">
        <v>-36.815768756109293</v>
      </c>
      <c r="H8372" t="s">
        <v>1</v>
      </c>
      <c r="I8372" t="s">
        <v>884</v>
      </c>
      <c r="J8372" t="s">
        <v>3</v>
      </c>
      <c r="K8372" t="s">
        <v>4</v>
      </c>
      <c r="L8372" t="s">
        <v>131</v>
      </c>
      <c r="M8372" t="s">
        <v>39</v>
      </c>
      <c r="N8372" t="s">
        <v>27</v>
      </c>
      <c r="O8372" t="s">
        <v>465</v>
      </c>
      <c r="P8372" t="s">
        <v>443</v>
      </c>
    </row>
    <row r="8373" spans="1:16" x14ac:dyDescent="0.25">
      <c r="A8373" t="s">
        <v>10292</v>
      </c>
      <c r="B8373" s="1">
        <v>41494</v>
      </c>
      <c r="C8373">
        <v>2013</v>
      </c>
      <c r="D8373">
        <v>36</v>
      </c>
      <c r="E8373">
        <v>26245.290459082491</v>
      </c>
      <c r="F8373">
        <v>17408.400000000001</v>
      </c>
      <c r="G8373">
        <v>-8836.8904590824895</v>
      </c>
      <c r="H8373" t="s">
        <v>26</v>
      </c>
      <c r="I8373" t="s">
        <v>5227</v>
      </c>
      <c r="J8373" t="s">
        <v>3</v>
      </c>
      <c r="K8373" t="s">
        <v>4</v>
      </c>
      <c r="L8373" t="s">
        <v>101</v>
      </c>
      <c r="M8373" t="s">
        <v>34</v>
      </c>
      <c r="N8373" t="s">
        <v>22</v>
      </c>
      <c r="O8373" t="s">
        <v>209</v>
      </c>
      <c r="P8373" t="s">
        <v>24</v>
      </c>
    </row>
    <row r="8374" spans="1:16" x14ac:dyDescent="0.25">
      <c r="A8374" t="s">
        <v>10293</v>
      </c>
      <c r="B8374" s="1">
        <v>41650</v>
      </c>
      <c r="C8374">
        <v>2014</v>
      </c>
      <c r="D8374">
        <v>12</v>
      </c>
      <c r="E8374">
        <v>117.32399633840697</v>
      </c>
      <c r="F8374">
        <v>2310.84</v>
      </c>
      <c r="G8374">
        <v>2193.516003661593</v>
      </c>
      <c r="H8374" t="s">
        <v>1</v>
      </c>
      <c r="I8374" t="s">
        <v>7091</v>
      </c>
      <c r="J8374" t="s">
        <v>67</v>
      </c>
      <c r="K8374" t="s">
        <v>68</v>
      </c>
      <c r="L8374" t="s">
        <v>69</v>
      </c>
      <c r="M8374" t="s">
        <v>39</v>
      </c>
      <c r="N8374" t="s">
        <v>7</v>
      </c>
      <c r="O8374" t="s">
        <v>1092</v>
      </c>
      <c r="P8374" t="s">
        <v>1093</v>
      </c>
    </row>
    <row r="8375" spans="1:16" x14ac:dyDescent="0.25">
      <c r="A8375" t="s">
        <v>10294</v>
      </c>
      <c r="B8375" s="1">
        <v>41052</v>
      </c>
      <c r="C8375">
        <v>2012</v>
      </c>
      <c r="D8375">
        <v>5</v>
      </c>
      <c r="E8375">
        <v>783.08030854348942</v>
      </c>
      <c r="F8375">
        <v>695</v>
      </c>
      <c r="G8375">
        <v>-88.080308543489423</v>
      </c>
      <c r="H8375" t="s">
        <v>1</v>
      </c>
      <c r="I8375" t="s">
        <v>2307</v>
      </c>
      <c r="J8375" t="s">
        <v>3</v>
      </c>
      <c r="K8375" t="s">
        <v>4</v>
      </c>
      <c r="L8375" t="s">
        <v>87</v>
      </c>
      <c r="M8375" t="s">
        <v>39</v>
      </c>
      <c r="N8375" t="s">
        <v>22</v>
      </c>
      <c r="O8375" t="s">
        <v>246</v>
      </c>
      <c r="P8375" t="s">
        <v>24</v>
      </c>
    </row>
    <row r="8376" spans="1:16" x14ac:dyDescent="0.25">
      <c r="A8376" t="s">
        <v>10295</v>
      </c>
      <c r="B8376" s="1">
        <v>41066</v>
      </c>
      <c r="C8376">
        <v>2012</v>
      </c>
      <c r="D8376">
        <v>12</v>
      </c>
      <c r="E8376">
        <v>285.18798924223142</v>
      </c>
      <c r="F8376">
        <v>2690.4</v>
      </c>
      <c r="G8376">
        <v>2405.2120107577684</v>
      </c>
      <c r="H8376" t="s">
        <v>26</v>
      </c>
      <c r="I8376" t="s">
        <v>2370</v>
      </c>
      <c r="J8376" t="s">
        <v>67</v>
      </c>
      <c r="K8376" t="s">
        <v>68</v>
      </c>
      <c r="L8376" t="s">
        <v>69</v>
      </c>
      <c r="M8376" t="s">
        <v>39</v>
      </c>
      <c r="N8376" t="s">
        <v>22</v>
      </c>
      <c r="O8376" t="s">
        <v>209</v>
      </c>
      <c r="P8376" t="s">
        <v>24</v>
      </c>
    </row>
    <row r="8377" spans="1:16" x14ac:dyDescent="0.25">
      <c r="A8377" t="s">
        <v>10296</v>
      </c>
      <c r="B8377" s="1">
        <v>41216</v>
      </c>
      <c r="C8377">
        <v>2012</v>
      </c>
      <c r="D8377">
        <v>13</v>
      </c>
      <c r="E8377">
        <v>439.24185117114303</v>
      </c>
      <c r="F8377">
        <v>2402.1799999999998</v>
      </c>
      <c r="G8377">
        <v>1962.9381488288568</v>
      </c>
      <c r="H8377" t="s">
        <v>1</v>
      </c>
      <c r="I8377" t="s">
        <v>2767</v>
      </c>
      <c r="J8377" t="s">
        <v>57</v>
      </c>
      <c r="K8377" t="s">
        <v>58</v>
      </c>
      <c r="L8377" t="s">
        <v>92</v>
      </c>
      <c r="M8377" t="s">
        <v>6</v>
      </c>
      <c r="N8377" t="s">
        <v>22</v>
      </c>
      <c r="O8377" t="s">
        <v>1748</v>
      </c>
      <c r="P8377" t="s">
        <v>125</v>
      </c>
    </row>
    <row r="8378" spans="1:16" x14ac:dyDescent="0.25">
      <c r="A8378" t="s">
        <v>10297</v>
      </c>
      <c r="B8378" s="1">
        <v>41358</v>
      </c>
      <c r="C8378">
        <v>2013</v>
      </c>
      <c r="D8378">
        <v>10</v>
      </c>
      <c r="E8378">
        <v>1080.6123062487918</v>
      </c>
      <c r="F8378">
        <v>1340</v>
      </c>
      <c r="G8378">
        <v>259.38769375120819</v>
      </c>
      <c r="H8378" t="s">
        <v>1</v>
      </c>
      <c r="I8378" t="s">
        <v>218</v>
      </c>
      <c r="J8378" t="s">
        <v>3</v>
      </c>
      <c r="K8378" t="s">
        <v>4</v>
      </c>
      <c r="L8378" t="s">
        <v>12</v>
      </c>
      <c r="M8378" t="s">
        <v>13</v>
      </c>
      <c r="N8378" t="s">
        <v>22</v>
      </c>
      <c r="O8378" t="s">
        <v>2839</v>
      </c>
      <c r="P8378" t="s">
        <v>24</v>
      </c>
    </row>
    <row r="8379" spans="1:16" x14ac:dyDescent="0.25">
      <c r="A8379" t="s">
        <v>10298</v>
      </c>
      <c r="B8379" s="1">
        <v>41356</v>
      </c>
      <c r="C8379">
        <v>2013</v>
      </c>
      <c r="D8379">
        <v>10</v>
      </c>
      <c r="E8379">
        <v>25.294719558825481</v>
      </c>
      <c r="F8379">
        <v>2090</v>
      </c>
      <c r="G8379">
        <v>2064.7052804411746</v>
      </c>
      <c r="H8379" t="s">
        <v>1</v>
      </c>
      <c r="I8379" t="s">
        <v>4913</v>
      </c>
      <c r="J8379" t="s">
        <v>67</v>
      </c>
      <c r="K8379" t="s">
        <v>68</v>
      </c>
      <c r="L8379" t="s">
        <v>69</v>
      </c>
      <c r="M8379" t="s">
        <v>39</v>
      </c>
      <c r="N8379" t="s">
        <v>22</v>
      </c>
      <c r="O8379" t="s">
        <v>554</v>
      </c>
      <c r="P8379" t="s">
        <v>24</v>
      </c>
    </row>
    <row r="8380" spans="1:16" x14ac:dyDescent="0.25">
      <c r="A8380" t="s">
        <v>10299</v>
      </c>
      <c r="B8380" s="1">
        <v>41746</v>
      </c>
      <c r="C8380">
        <v>2014</v>
      </c>
      <c r="D8380">
        <v>10</v>
      </c>
      <c r="E8380">
        <v>10.974451294607702</v>
      </c>
      <c r="F8380">
        <v>165</v>
      </c>
      <c r="G8380">
        <v>154.02554870539231</v>
      </c>
      <c r="H8380" t="s">
        <v>1</v>
      </c>
      <c r="I8380" t="s">
        <v>5493</v>
      </c>
      <c r="J8380" t="s">
        <v>3</v>
      </c>
      <c r="K8380" t="s">
        <v>4</v>
      </c>
      <c r="L8380" t="s">
        <v>131</v>
      </c>
      <c r="M8380" t="s">
        <v>39</v>
      </c>
      <c r="N8380" t="s">
        <v>22</v>
      </c>
      <c r="O8380" t="s">
        <v>1017</v>
      </c>
      <c r="P8380" t="s">
        <v>24</v>
      </c>
    </row>
    <row r="8381" spans="1:16" x14ac:dyDescent="0.25">
      <c r="A8381" t="s">
        <v>10300</v>
      </c>
      <c r="B8381" s="1">
        <v>41519</v>
      </c>
      <c r="C8381">
        <v>2013</v>
      </c>
      <c r="D8381">
        <v>12</v>
      </c>
      <c r="E8381">
        <v>2742.6846851004939</v>
      </c>
      <c r="F8381">
        <v>3287.7</v>
      </c>
      <c r="G8381">
        <v>545.01531489950594</v>
      </c>
      <c r="H8381" t="s">
        <v>1</v>
      </c>
      <c r="I8381" t="s">
        <v>2813</v>
      </c>
      <c r="J8381" t="s">
        <v>57</v>
      </c>
      <c r="K8381" t="s">
        <v>58</v>
      </c>
      <c r="L8381" t="s">
        <v>92</v>
      </c>
      <c r="M8381" t="s">
        <v>6</v>
      </c>
      <c r="N8381" t="s">
        <v>22</v>
      </c>
      <c r="O8381" t="s">
        <v>655</v>
      </c>
      <c r="P8381" t="s">
        <v>24</v>
      </c>
    </row>
    <row r="8382" spans="1:16" x14ac:dyDescent="0.25">
      <c r="A8382" t="s">
        <v>10301</v>
      </c>
      <c r="B8382" s="1">
        <v>40906</v>
      </c>
      <c r="C8382">
        <v>2011</v>
      </c>
      <c r="D8382">
        <v>6</v>
      </c>
      <c r="E8382">
        <v>2289.6056264134254</v>
      </c>
      <c r="F8382">
        <v>1533.3</v>
      </c>
      <c r="G8382">
        <v>-756.30562641342544</v>
      </c>
      <c r="H8382" t="s">
        <v>171</v>
      </c>
      <c r="I8382" t="s">
        <v>1294</v>
      </c>
      <c r="J8382" t="s">
        <v>32</v>
      </c>
      <c r="K8382" t="s">
        <v>32</v>
      </c>
      <c r="L8382" t="s">
        <v>33</v>
      </c>
      <c r="M8382" t="s">
        <v>34</v>
      </c>
      <c r="N8382" t="s">
        <v>27</v>
      </c>
      <c r="O8382" t="s">
        <v>28</v>
      </c>
      <c r="P8382" t="s">
        <v>29</v>
      </c>
    </row>
    <row r="8383" spans="1:16" x14ac:dyDescent="0.25">
      <c r="A8383" t="s">
        <v>10302</v>
      </c>
      <c r="B8383" s="1">
        <v>40971</v>
      </c>
      <c r="C8383">
        <v>2012</v>
      </c>
      <c r="D8383">
        <v>9</v>
      </c>
      <c r="E8383">
        <v>49.955514776393464</v>
      </c>
      <c r="F8383">
        <v>2015.2</v>
      </c>
      <c r="G8383">
        <v>1965.2444852236065</v>
      </c>
      <c r="H8383" t="s">
        <v>171</v>
      </c>
      <c r="I8383" t="s">
        <v>2463</v>
      </c>
      <c r="J8383" t="s">
        <v>67</v>
      </c>
      <c r="K8383" t="s">
        <v>68</v>
      </c>
      <c r="L8383" t="s">
        <v>69</v>
      </c>
      <c r="M8383" t="s">
        <v>39</v>
      </c>
      <c r="N8383" t="s">
        <v>22</v>
      </c>
      <c r="O8383" t="s">
        <v>173</v>
      </c>
      <c r="P8383" t="s">
        <v>24</v>
      </c>
    </row>
    <row r="8384" spans="1:16" x14ac:dyDescent="0.25">
      <c r="A8384" t="s">
        <v>10303</v>
      </c>
      <c r="B8384" s="1">
        <v>40975</v>
      </c>
      <c r="C8384">
        <v>2012</v>
      </c>
      <c r="D8384">
        <v>5</v>
      </c>
      <c r="E8384">
        <v>23.778187330508043</v>
      </c>
      <c r="F8384">
        <v>395</v>
      </c>
      <c r="G8384">
        <v>371.22181266949195</v>
      </c>
      <c r="H8384" t="s">
        <v>1</v>
      </c>
      <c r="I8384" t="s">
        <v>3616</v>
      </c>
      <c r="J8384" t="s">
        <v>67</v>
      </c>
      <c r="K8384" t="s">
        <v>68</v>
      </c>
      <c r="L8384" t="s">
        <v>69</v>
      </c>
      <c r="M8384" t="s">
        <v>39</v>
      </c>
      <c r="N8384" t="s">
        <v>22</v>
      </c>
      <c r="O8384" t="s">
        <v>610</v>
      </c>
      <c r="P8384" t="s">
        <v>24</v>
      </c>
    </row>
    <row r="8385" spans="1:16" x14ac:dyDescent="0.25">
      <c r="A8385" t="s">
        <v>10304</v>
      </c>
      <c r="B8385" s="1">
        <v>41040</v>
      </c>
      <c r="C8385">
        <v>2012</v>
      </c>
      <c r="D8385">
        <v>20</v>
      </c>
      <c r="E8385">
        <v>9.2383069392192372</v>
      </c>
      <c r="F8385">
        <v>500</v>
      </c>
      <c r="G8385">
        <v>490.76169306078077</v>
      </c>
      <c r="H8385" t="s">
        <v>26</v>
      </c>
      <c r="I8385" t="s">
        <v>2016</v>
      </c>
      <c r="J8385" t="s">
        <v>3</v>
      </c>
      <c r="K8385" t="s">
        <v>4</v>
      </c>
      <c r="L8385" t="s">
        <v>749</v>
      </c>
      <c r="M8385" t="s">
        <v>6</v>
      </c>
      <c r="N8385" t="s">
        <v>7</v>
      </c>
      <c r="O8385" t="s">
        <v>137</v>
      </c>
      <c r="P8385" t="s">
        <v>138</v>
      </c>
    </row>
    <row r="8386" spans="1:16" x14ac:dyDescent="0.25">
      <c r="A8386" t="s">
        <v>10305</v>
      </c>
      <c r="B8386" s="1">
        <v>41089</v>
      </c>
      <c r="C8386">
        <v>2012</v>
      </c>
      <c r="D8386">
        <v>10</v>
      </c>
      <c r="E8386">
        <v>3469.5009651886935</v>
      </c>
      <c r="F8386">
        <v>4800</v>
      </c>
      <c r="G8386">
        <v>1330.4990348113065</v>
      </c>
      <c r="H8386" t="s">
        <v>1</v>
      </c>
      <c r="I8386" t="s">
        <v>1346</v>
      </c>
      <c r="J8386" t="s">
        <v>3</v>
      </c>
      <c r="K8386" t="s">
        <v>4</v>
      </c>
      <c r="L8386" t="s">
        <v>101</v>
      </c>
      <c r="M8386" t="s">
        <v>34</v>
      </c>
      <c r="N8386" t="s">
        <v>7</v>
      </c>
      <c r="O8386" t="s">
        <v>1351</v>
      </c>
      <c r="P8386" t="s">
        <v>113</v>
      </c>
    </row>
    <row r="8387" spans="1:16" x14ac:dyDescent="0.25">
      <c r="A8387" t="s">
        <v>10306</v>
      </c>
      <c r="B8387" s="1">
        <v>41370</v>
      </c>
      <c r="C8387">
        <v>2013</v>
      </c>
      <c r="D8387">
        <v>10</v>
      </c>
      <c r="E8387">
        <v>0.94658488208160463</v>
      </c>
      <c r="F8387">
        <v>399</v>
      </c>
      <c r="G8387">
        <v>398.05341511791841</v>
      </c>
      <c r="H8387" t="s">
        <v>1</v>
      </c>
      <c r="I8387" t="s">
        <v>2634</v>
      </c>
      <c r="J8387" t="s">
        <v>3</v>
      </c>
      <c r="K8387" t="s">
        <v>4</v>
      </c>
      <c r="L8387" t="s">
        <v>131</v>
      </c>
      <c r="M8387" t="s">
        <v>39</v>
      </c>
      <c r="N8387" t="s">
        <v>22</v>
      </c>
      <c r="O8387" t="s">
        <v>4198</v>
      </c>
      <c r="P8387" t="s">
        <v>24</v>
      </c>
    </row>
    <row r="8388" spans="1:16" x14ac:dyDescent="0.25">
      <c r="A8388" t="s">
        <v>10307</v>
      </c>
      <c r="B8388" s="1">
        <v>41733</v>
      </c>
      <c r="C8388">
        <v>2014</v>
      </c>
      <c r="D8388">
        <v>10</v>
      </c>
      <c r="E8388">
        <v>433.08478349315061</v>
      </c>
      <c r="F8388">
        <v>1269</v>
      </c>
      <c r="G8388">
        <v>835.91521650684945</v>
      </c>
      <c r="H8388" t="s">
        <v>328</v>
      </c>
      <c r="I8388" t="s">
        <v>4645</v>
      </c>
      <c r="J8388" t="s">
        <v>32</v>
      </c>
      <c r="K8388" t="s">
        <v>32</v>
      </c>
      <c r="L8388" t="s">
        <v>366</v>
      </c>
      <c r="M8388" t="s">
        <v>34</v>
      </c>
      <c r="N8388" t="s">
        <v>22</v>
      </c>
      <c r="O8388" t="s">
        <v>329</v>
      </c>
      <c r="P8388" t="s">
        <v>24</v>
      </c>
    </row>
    <row r="8389" spans="1:16" x14ac:dyDescent="0.25">
      <c r="A8389" t="s">
        <v>10308</v>
      </c>
      <c r="B8389" s="1">
        <v>41962</v>
      </c>
      <c r="C8389">
        <v>2014</v>
      </c>
      <c r="D8389">
        <v>6</v>
      </c>
      <c r="E8389">
        <v>892.40016926047804</v>
      </c>
      <c r="F8389">
        <v>2128</v>
      </c>
      <c r="G8389">
        <v>1235.5998307395221</v>
      </c>
      <c r="H8389" t="s">
        <v>1</v>
      </c>
      <c r="I8389" t="s">
        <v>2924</v>
      </c>
      <c r="J8389" t="s">
        <v>47</v>
      </c>
      <c r="K8389" t="s">
        <v>47</v>
      </c>
      <c r="L8389" t="s">
        <v>48</v>
      </c>
      <c r="M8389" t="s">
        <v>49</v>
      </c>
      <c r="N8389" t="s">
        <v>22</v>
      </c>
      <c r="O8389" t="s">
        <v>629</v>
      </c>
      <c r="P8389" t="s">
        <v>125</v>
      </c>
    </row>
    <row r="8390" spans="1:16" x14ac:dyDescent="0.25">
      <c r="A8390" t="s">
        <v>10309</v>
      </c>
      <c r="B8390" s="1">
        <v>41978</v>
      </c>
      <c r="C8390">
        <v>2014</v>
      </c>
      <c r="D8390">
        <v>26</v>
      </c>
      <c r="E8390">
        <v>30.069732409970818</v>
      </c>
      <c r="F8390">
        <v>2784.95</v>
      </c>
      <c r="G8390">
        <v>2754.8802675900288</v>
      </c>
      <c r="H8390" t="s">
        <v>171</v>
      </c>
      <c r="I8390" t="s">
        <v>2413</v>
      </c>
      <c r="J8390" t="s">
        <v>3</v>
      </c>
      <c r="K8390" t="s">
        <v>4</v>
      </c>
      <c r="L8390" t="s">
        <v>87</v>
      </c>
      <c r="M8390" t="s">
        <v>39</v>
      </c>
      <c r="N8390" t="s">
        <v>27</v>
      </c>
      <c r="O8390" t="s">
        <v>28</v>
      </c>
      <c r="P8390" t="s">
        <v>29</v>
      </c>
    </row>
    <row r="8391" spans="1:16" x14ac:dyDescent="0.25">
      <c r="A8391" t="s">
        <v>10310</v>
      </c>
      <c r="B8391" s="1">
        <v>41606</v>
      </c>
      <c r="C8391">
        <v>2013</v>
      </c>
      <c r="D8391">
        <v>13</v>
      </c>
      <c r="E8391">
        <v>115.22458350439545</v>
      </c>
      <c r="F8391">
        <v>202.8</v>
      </c>
      <c r="G8391">
        <v>87.575416495604557</v>
      </c>
      <c r="H8391" t="s">
        <v>1</v>
      </c>
      <c r="I8391" t="s">
        <v>2649</v>
      </c>
      <c r="J8391" t="s">
        <v>3</v>
      </c>
      <c r="K8391" t="s">
        <v>4</v>
      </c>
      <c r="L8391" t="s">
        <v>131</v>
      </c>
      <c r="M8391" t="s">
        <v>39</v>
      </c>
      <c r="N8391" t="s">
        <v>22</v>
      </c>
      <c r="O8391" t="s">
        <v>1048</v>
      </c>
      <c r="P8391" t="s">
        <v>24</v>
      </c>
    </row>
    <row r="8392" spans="1:16" x14ac:dyDescent="0.25">
      <c r="A8392" t="s">
        <v>10311</v>
      </c>
      <c r="B8392" s="1">
        <v>41957</v>
      </c>
      <c r="C8392">
        <v>2014</v>
      </c>
      <c r="D8392">
        <v>26</v>
      </c>
      <c r="E8392">
        <v>4900.3129669215914</v>
      </c>
      <c r="F8392">
        <v>8215.2000000000007</v>
      </c>
      <c r="G8392">
        <v>3314.8870330784093</v>
      </c>
      <c r="H8392" t="s">
        <v>171</v>
      </c>
      <c r="I8392" t="s">
        <v>2001</v>
      </c>
      <c r="J8392" t="s">
        <v>72</v>
      </c>
      <c r="K8392" t="s">
        <v>72</v>
      </c>
      <c r="L8392" t="s">
        <v>38</v>
      </c>
      <c r="M8392" t="s">
        <v>39</v>
      </c>
      <c r="N8392" t="s">
        <v>22</v>
      </c>
      <c r="O8392" t="s">
        <v>173</v>
      </c>
      <c r="P8392" t="s">
        <v>24</v>
      </c>
    </row>
    <row r="8393" spans="1:16" x14ac:dyDescent="0.25">
      <c r="A8393" t="s">
        <v>10312</v>
      </c>
      <c r="B8393" s="1">
        <v>41394</v>
      </c>
      <c r="C8393">
        <v>2013</v>
      </c>
      <c r="D8393">
        <v>12</v>
      </c>
      <c r="E8393">
        <v>3737.8052886175501</v>
      </c>
      <c r="F8393">
        <v>4199.3999999999996</v>
      </c>
      <c r="G8393">
        <v>461.59471138244953</v>
      </c>
      <c r="H8393" t="s">
        <v>1</v>
      </c>
      <c r="I8393" t="s">
        <v>3388</v>
      </c>
      <c r="J8393" t="s">
        <v>37</v>
      </c>
      <c r="K8393" t="s">
        <v>37</v>
      </c>
      <c r="L8393" t="s">
        <v>54</v>
      </c>
      <c r="M8393" t="s">
        <v>34</v>
      </c>
      <c r="N8393" t="s">
        <v>27</v>
      </c>
      <c r="O8393" t="s">
        <v>465</v>
      </c>
      <c r="P8393" t="s">
        <v>443</v>
      </c>
    </row>
    <row r="8394" spans="1:16" x14ac:dyDescent="0.25">
      <c r="A8394" t="s">
        <v>10313</v>
      </c>
      <c r="B8394" s="1">
        <v>41913</v>
      </c>
      <c r="C8394">
        <v>2014</v>
      </c>
      <c r="D8394">
        <v>10</v>
      </c>
      <c r="E8394">
        <v>52.332263753290555</v>
      </c>
      <c r="F8394">
        <v>389.9</v>
      </c>
      <c r="G8394">
        <v>337.56773624670944</v>
      </c>
      <c r="H8394" t="s">
        <v>1</v>
      </c>
      <c r="I8394" t="s">
        <v>1909</v>
      </c>
      <c r="J8394" t="s">
        <v>3</v>
      </c>
      <c r="K8394" t="s">
        <v>4</v>
      </c>
      <c r="L8394" t="s">
        <v>118</v>
      </c>
      <c r="M8394" t="s">
        <v>49</v>
      </c>
      <c r="N8394" t="s">
        <v>22</v>
      </c>
      <c r="O8394" t="s">
        <v>1191</v>
      </c>
      <c r="P8394" t="s">
        <v>125</v>
      </c>
    </row>
    <row r="8395" spans="1:16" x14ac:dyDescent="0.25">
      <c r="A8395" t="s">
        <v>10314</v>
      </c>
      <c r="B8395" s="1">
        <v>41549</v>
      </c>
      <c r="C8395">
        <v>2013</v>
      </c>
      <c r="D8395">
        <v>20</v>
      </c>
      <c r="E8395">
        <v>1765.0153523401139</v>
      </c>
      <c r="F8395">
        <v>7980</v>
      </c>
      <c r="G8395">
        <v>6214.9846476598859</v>
      </c>
      <c r="H8395" t="s">
        <v>328</v>
      </c>
      <c r="I8395" t="s">
        <v>1244</v>
      </c>
      <c r="J8395" t="s">
        <v>3</v>
      </c>
      <c r="K8395" t="s">
        <v>4</v>
      </c>
      <c r="L8395" t="s">
        <v>101</v>
      </c>
      <c r="M8395" t="s">
        <v>34</v>
      </c>
      <c r="N8395" t="s">
        <v>22</v>
      </c>
      <c r="O8395" t="s">
        <v>329</v>
      </c>
      <c r="P8395" t="s">
        <v>24</v>
      </c>
    </row>
    <row r="8396" spans="1:16" x14ac:dyDescent="0.25">
      <c r="A8396" t="s">
        <v>10315</v>
      </c>
      <c r="B8396" s="1">
        <v>40883</v>
      </c>
      <c r="C8396">
        <v>2011</v>
      </c>
      <c r="D8396">
        <v>9</v>
      </c>
      <c r="E8396">
        <v>398.29138754011143</v>
      </c>
      <c r="F8396">
        <v>2339.91</v>
      </c>
      <c r="G8396">
        <v>1941.6186124598885</v>
      </c>
      <c r="H8396" t="s">
        <v>1</v>
      </c>
      <c r="I8396" t="s">
        <v>2526</v>
      </c>
      <c r="J8396" t="s">
        <v>3</v>
      </c>
      <c r="K8396" t="s">
        <v>4</v>
      </c>
      <c r="L8396" t="s">
        <v>16</v>
      </c>
      <c r="M8396" t="s">
        <v>17</v>
      </c>
      <c r="N8396" t="s">
        <v>22</v>
      </c>
      <c r="O8396" t="s">
        <v>631</v>
      </c>
      <c r="P8396" t="s">
        <v>24</v>
      </c>
    </row>
    <row r="8397" spans="1:16" x14ac:dyDescent="0.25">
      <c r="A8397" t="s">
        <v>10316</v>
      </c>
      <c r="B8397" s="1">
        <v>41778</v>
      </c>
      <c r="C8397">
        <v>2014</v>
      </c>
      <c r="D8397">
        <v>10</v>
      </c>
      <c r="E8397">
        <v>1084.7991955262473</v>
      </c>
      <c r="F8397">
        <v>3829.5</v>
      </c>
      <c r="G8397">
        <v>2744.7008044737527</v>
      </c>
      <c r="H8397" t="s">
        <v>1</v>
      </c>
      <c r="I8397" t="s">
        <v>5040</v>
      </c>
      <c r="J8397" t="s">
        <v>72</v>
      </c>
      <c r="K8397" t="s">
        <v>72</v>
      </c>
      <c r="L8397" t="s">
        <v>38</v>
      </c>
      <c r="M8397" t="s">
        <v>39</v>
      </c>
      <c r="N8397" t="s">
        <v>7</v>
      </c>
      <c r="O8397" t="s">
        <v>112</v>
      </c>
      <c r="P8397" t="s">
        <v>113</v>
      </c>
    </row>
    <row r="8398" spans="1:16" x14ac:dyDescent="0.25">
      <c r="A8398" t="s">
        <v>10317</v>
      </c>
      <c r="B8398" s="1">
        <v>41195</v>
      </c>
      <c r="C8398">
        <v>2012</v>
      </c>
      <c r="D8398">
        <v>39</v>
      </c>
      <c r="E8398">
        <v>10441.887274269948</v>
      </c>
      <c r="F8398">
        <v>11865.6</v>
      </c>
      <c r="G8398">
        <v>1423.7127257300526</v>
      </c>
      <c r="H8398" t="s">
        <v>26</v>
      </c>
      <c r="I8398" t="s">
        <v>1410</v>
      </c>
      <c r="J8398" t="s">
        <v>32</v>
      </c>
      <c r="K8398" t="s">
        <v>32</v>
      </c>
      <c r="L8398" t="s">
        <v>33</v>
      </c>
      <c r="M8398" t="s">
        <v>34</v>
      </c>
      <c r="N8398" t="s">
        <v>27</v>
      </c>
      <c r="O8398" t="s">
        <v>28</v>
      </c>
      <c r="P8398" t="s">
        <v>29</v>
      </c>
    </row>
    <row r="8399" spans="1:16" x14ac:dyDescent="0.25">
      <c r="A8399" t="s">
        <v>10318</v>
      </c>
      <c r="B8399" s="1">
        <v>41375</v>
      </c>
      <c r="C8399">
        <v>2013</v>
      </c>
      <c r="D8399">
        <v>10</v>
      </c>
      <c r="E8399">
        <v>169.57422222026241</v>
      </c>
      <c r="F8399">
        <v>1990</v>
      </c>
      <c r="G8399">
        <v>1820.4257777797375</v>
      </c>
      <c r="H8399" t="s">
        <v>1</v>
      </c>
      <c r="I8399" t="s">
        <v>1039</v>
      </c>
      <c r="J8399" t="s">
        <v>3</v>
      </c>
      <c r="K8399" t="s">
        <v>4</v>
      </c>
      <c r="L8399" t="s">
        <v>101</v>
      </c>
      <c r="M8399" t="s">
        <v>34</v>
      </c>
      <c r="N8399" t="s">
        <v>22</v>
      </c>
      <c r="O8399" t="s">
        <v>295</v>
      </c>
      <c r="P8399" t="s">
        <v>24</v>
      </c>
    </row>
    <row r="8400" spans="1:16" x14ac:dyDescent="0.25">
      <c r="A8400" t="s">
        <v>10319</v>
      </c>
      <c r="B8400" s="1">
        <v>41819</v>
      </c>
      <c r="C8400">
        <v>2014</v>
      </c>
      <c r="D8400">
        <v>24</v>
      </c>
      <c r="E8400">
        <v>19.785607144261608</v>
      </c>
      <c r="F8400">
        <v>237.762</v>
      </c>
      <c r="G8400">
        <v>217.9763928557384</v>
      </c>
      <c r="H8400" t="s">
        <v>1</v>
      </c>
      <c r="I8400" t="s">
        <v>1061</v>
      </c>
      <c r="J8400" t="s">
        <v>3</v>
      </c>
      <c r="K8400" t="s">
        <v>4</v>
      </c>
      <c r="L8400" t="s">
        <v>16</v>
      </c>
      <c r="M8400" t="s">
        <v>17</v>
      </c>
      <c r="N8400" t="s">
        <v>22</v>
      </c>
      <c r="O8400" t="s">
        <v>514</v>
      </c>
      <c r="P8400" t="s">
        <v>24</v>
      </c>
    </row>
    <row r="8401" spans="1:16" x14ac:dyDescent="0.25">
      <c r="A8401" t="s">
        <v>10320</v>
      </c>
      <c r="B8401" s="1">
        <v>40976</v>
      </c>
      <c r="C8401">
        <v>2012</v>
      </c>
      <c r="D8401">
        <v>10</v>
      </c>
      <c r="E8401">
        <v>192.98218549897399</v>
      </c>
      <c r="F8401">
        <v>5880</v>
      </c>
      <c r="G8401">
        <v>5687.0178145010259</v>
      </c>
      <c r="H8401" t="s">
        <v>1</v>
      </c>
      <c r="I8401" t="s">
        <v>56</v>
      </c>
      <c r="J8401" t="s">
        <v>57</v>
      </c>
      <c r="K8401" t="s">
        <v>58</v>
      </c>
      <c r="L8401" t="s">
        <v>5</v>
      </c>
      <c r="M8401" t="s">
        <v>6</v>
      </c>
      <c r="N8401" t="s">
        <v>22</v>
      </c>
      <c r="O8401" t="s">
        <v>966</v>
      </c>
      <c r="P8401" t="s">
        <v>24</v>
      </c>
    </row>
    <row r="8402" spans="1:16" x14ac:dyDescent="0.25">
      <c r="A8402" t="s">
        <v>10321</v>
      </c>
      <c r="B8402" s="1">
        <v>41186</v>
      </c>
      <c r="C8402">
        <v>2012</v>
      </c>
      <c r="D8402">
        <v>10</v>
      </c>
      <c r="E8402">
        <v>49.09373801156022</v>
      </c>
      <c r="F8402">
        <v>2990</v>
      </c>
      <c r="G8402">
        <v>2940.9062619884398</v>
      </c>
      <c r="H8402" t="s">
        <v>1</v>
      </c>
      <c r="I8402" t="s">
        <v>2584</v>
      </c>
      <c r="J8402" t="s">
        <v>47</v>
      </c>
      <c r="K8402" t="s">
        <v>47</v>
      </c>
      <c r="L8402" t="s">
        <v>48</v>
      </c>
      <c r="M8402" t="s">
        <v>49</v>
      </c>
      <c r="N8402" t="s">
        <v>22</v>
      </c>
      <c r="O8402" t="s">
        <v>778</v>
      </c>
      <c r="P8402" t="s">
        <v>24</v>
      </c>
    </row>
    <row r="8403" spans="1:16" x14ac:dyDescent="0.25">
      <c r="A8403" t="s">
        <v>10322</v>
      </c>
      <c r="B8403" s="1">
        <v>41880</v>
      </c>
      <c r="C8403">
        <v>2014</v>
      </c>
      <c r="D8403">
        <v>18</v>
      </c>
      <c r="E8403">
        <v>4462.2544650150639</v>
      </c>
      <c r="F8403">
        <v>15468.2</v>
      </c>
      <c r="G8403">
        <v>11005.945534984938</v>
      </c>
      <c r="H8403" t="s">
        <v>26</v>
      </c>
      <c r="I8403" t="s">
        <v>9141</v>
      </c>
      <c r="J8403" t="s">
        <v>67</v>
      </c>
      <c r="K8403" t="s">
        <v>68</v>
      </c>
      <c r="L8403" t="s">
        <v>97</v>
      </c>
      <c r="M8403" t="s">
        <v>39</v>
      </c>
      <c r="N8403" t="s">
        <v>7</v>
      </c>
      <c r="O8403" t="s">
        <v>137</v>
      </c>
      <c r="P8403" t="s">
        <v>138</v>
      </c>
    </row>
    <row r="8404" spans="1:16" x14ac:dyDescent="0.25">
      <c r="A8404" t="s">
        <v>10323</v>
      </c>
      <c r="B8404" s="1">
        <v>41530</v>
      </c>
      <c r="C8404">
        <v>2013</v>
      </c>
      <c r="D8404">
        <v>8</v>
      </c>
      <c r="E8404">
        <v>8.1046383939854234</v>
      </c>
      <c r="F8404">
        <v>103.92</v>
      </c>
      <c r="G8404">
        <v>95.815361606014577</v>
      </c>
      <c r="H8404" t="s">
        <v>1</v>
      </c>
      <c r="I8404" t="s">
        <v>136</v>
      </c>
      <c r="J8404" t="s">
        <v>3</v>
      </c>
      <c r="K8404" t="s">
        <v>4</v>
      </c>
      <c r="L8404" t="s">
        <v>12</v>
      </c>
      <c r="M8404" t="s">
        <v>13</v>
      </c>
      <c r="N8404" t="s">
        <v>7</v>
      </c>
      <c r="O8404" t="s">
        <v>297</v>
      </c>
      <c r="P8404" t="s">
        <v>138</v>
      </c>
    </row>
    <row r="8405" spans="1:16" x14ac:dyDescent="0.25">
      <c r="A8405" t="s">
        <v>10324</v>
      </c>
      <c r="B8405" s="1">
        <v>41254</v>
      </c>
      <c r="C8405">
        <v>2012</v>
      </c>
      <c r="D8405">
        <v>9</v>
      </c>
      <c r="E8405">
        <v>115.39711178488751</v>
      </c>
      <c r="F8405">
        <v>805.35</v>
      </c>
      <c r="G8405">
        <v>689.95288821511247</v>
      </c>
      <c r="H8405" t="s">
        <v>1</v>
      </c>
      <c r="I8405" t="s">
        <v>2448</v>
      </c>
      <c r="J8405" t="s">
        <v>67</v>
      </c>
      <c r="K8405" t="s">
        <v>68</v>
      </c>
      <c r="L8405" t="s">
        <v>69</v>
      </c>
      <c r="M8405" t="s">
        <v>39</v>
      </c>
      <c r="N8405" t="s">
        <v>22</v>
      </c>
      <c r="O8405" t="s">
        <v>1572</v>
      </c>
      <c r="P8405" t="s">
        <v>24</v>
      </c>
    </row>
    <row r="8406" spans="1:16" x14ac:dyDescent="0.25">
      <c r="A8406" t="s">
        <v>10325</v>
      </c>
      <c r="B8406" s="1">
        <v>41252</v>
      </c>
      <c r="C8406">
        <v>2012</v>
      </c>
      <c r="D8406">
        <v>16</v>
      </c>
      <c r="E8406">
        <v>17277.330193448677</v>
      </c>
      <c r="F8406">
        <v>10624.8</v>
      </c>
      <c r="G8406">
        <v>-6652.5301934486779</v>
      </c>
      <c r="H8406" t="s">
        <v>26</v>
      </c>
      <c r="I8406" t="s">
        <v>1108</v>
      </c>
      <c r="J8406" t="s">
        <v>37</v>
      </c>
      <c r="K8406" t="s">
        <v>37</v>
      </c>
      <c r="L8406" t="s">
        <v>38</v>
      </c>
      <c r="M8406" t="s">
        <v>39</v>
      </c>
      <c r="N8406" t="s">
        <v>7</v>
      </c>
      <c r="O8406" t="s">
        <v>137</v>
      </c>
      <c r="P8406" t="s">
        <v>138</v>
      </c>
    </row>
    <row r="8407" spans="1:16" x14ac:dyDescent="0.25">
      <c r="A8407" t="s">
        <v>10326</v>
      </c>
      <c r="B8407" s="1">
        <v>41296</v>
      </c>
      <c r="C8407">
        <v>2013</v>
      </c>
      <c r="D8407">
        <v>9</v>
      </c>
      <c r="E8407">
        <v>7.5301316181986833</v>
      </c>
      <c r="F8407">
        <v>371.7</v>
      </c>
      <c r="G8407">
        <v>364.16986838180128</v>
      </c>
      <c r="H8407" t="s">
        <v>171</v>
      </c>
      <c r="I8407" t="s">
        <v>2972</v>
      </c>
      <c r="J8407" t="s">
        <v>3</v>
      </c>
      <c r="K8407" t="s">
        <v>4</v>
      </c>
      <c r="L8407" t="s">
        <v>118</v>
      </c>
      <c r="M8407" t="s">
        <v>49</v>
      </c>
      <c r="N8407" t="s">
        <v>22</v>
      </c>
      <c r="O8407" t="s">
        <v>173</v>
      </c>
      <c r="P8407" t="s">
        <v>24</v>
      </c>
    </row>
    <row r="8408" spans="1:16" x14ac:dyDescent="0.25">
      <c r="A8408" t="s">
        <v>10327</v>
      </c>
      <c r="B8408" s="1">
        <v>41818</v>
      </c>
      <c r="C8408">
        <v>2014</v>
      </c>
      <c r="D8408">
        <v>12</v>
      </c>
      <c r="E8408">
        <v>3212.4846814611965</v>
      </c>
      <c r="F8408">
        <v>3216</v>
      </c>
      <c r="G8408">
        <v>3.5153185388035126</v>
      </c>
      <c r="H8408" t="s">
        <v>171</v>
      </c>
      <c r="I8408" t="s">
        <v>1140</v>
      </c>
      <c r="J8408" t="s">
        <v>57</v>
      </c>
      <c r="K8408" t="s">
        <v>58</v>
      </c>
      <c r="L8408" t="s">
        <v>92</v>
      </c>
      <c r="M8408" t="s">
        <v>6</v>
      </c>
      <c r="N8408" t="s">
        <v>27</v>
      </c>
      <c r="O8408" t="s">
        <v>28</v>
      </c>
      <c r="P8408" t="s">
        <v>29</v>
      </c>
    </row>
    <row r="8409" spans="1:16" x14ac:dyDescent="0.25">
      <c r="A8409" t="s">
        <v>10328</v>
      </c>
      <c r="B8409" s="1">
        <v>41801</v>
      </c>
      <c r="C8409">
        <v>2014</v>
      </c>
      <c r="D8409">
        <v>24</v>
      </c>
      <c r="E8409">
        <v>1480.4490717642957</v>
      </c>
      <c r="F8409">
        <v>6451.8050000000003</v>
      </c>
      <c r="G8409">
        <v>4971.3559282357046</v>
      </c>
      <c r="H8409" t="s">
        <v>328</v>
      </c>
      <c r="I8409" t="s">
        <v>2059</v>
      </c>
      <c r="J8409" t="s">
        <v>37</v>
      </c>
      <c r="K8409" t="s">
        <v>37</v>
      </c>
      <c r="L8409" t="s">
        <v>123</v>
      </c>
      <c r="M8409" t="s">
        <v>39</v>
      </c>
      <c r="N8409" t="s">
        <v>22</v>
      </c>
      <c r="O8409" t="s">
        <v>329</v>
      </c>
      <c r="P8409" t="s">
        <v>24</v>
      </c>
    </row>
    <row r="8410" spans="1:16" x14ac:dyDescent="0.25">
      <c r="A8410" t="s">
        <v>10329</v>
      </c>
      <c r="B8410" s="1">
        <v>41034</v>
      </c>
      <c r="C8410">
        <v>2012</v>
      </c>
      <c r="D8410">
        <v>10</v>
      </c>
      <c r="E8410">
        <v>3.0936735515943949</v>
      </c>
      <c r="F8410">
        <v>299</v>
      </c>
      <c r="G8410">
        <v>295.90632644840559</v>
      </c>
      <c r="H8410" t="s">
        <v>1</v>
      </c>
      <c r="I8410" t="s">
        <v>2664</v>
      </c>
      <c r="J8410" t="s">
        <v>3</v>
      </c>
      <c r="K8410" t="s">
        <v>4</v>
      </c>
      <c r="L8410" t="s">
        <v>131</v>
      </c>
      <c r="M8410" t="s">
        <v>39</v>
      </c>
      <c r="N8410" t="s">
        <v>22</v>
      </c>
      <c r="O8410" t="s">
        <v>1748</v>
      </c>
      <c r="P8410" t="s">
        <v>125</v>
      </c>
    </row>
    <row r="8411" spans="1:16" x14ac:dyDescent="0.25">
      <c r="A8411" t="s">
        <v>10330</v>
      </c>
      <c r="B8411" s="1">
        <v>41198</v>
      </c>
      <c r="C8411">
        <v>2012</v>
      </c>
      <c r="D8411">
        <v>13</v>
      </c>
      <c r="E8411">
        <v>208.78115083739476</v>
      </c>
      <c r="F8411">
        <v>3003</v>
      </c>
      <c r="G8411">
        <v>2794.2188491626052</v>
      </c>
      <c r="H8411" t="s">
        <v>26</v>
      </c>
      <c r="I8411" t="s">
        <v>1960</v>
      </c>
      <c r="J8411" t="s">
        <v>57</v>
      </c>
      <c r="K8411" t="s">
        <v>58</v>
      </c>
      <c r="L8411" t="s">
        <v>92</v>
      </c>
      <c r="M8411" t="s">
        <v>6</v>
      </c>
      <c r="N8411" t="s">
        <v>22</v>
      </c>
      <c r="O8411" t="s">
        <v>209</v>
      </c>
      <c r="P8411" t="s">
        <v>24</v>
      </c>
    </row>
    <row r="8412" spans="1:16" x14ac:dyDescent="0.25">
      <c r="A8412" t="s">
        <v>10331</v>
      </c>
      <c r="B8412" s="1">
        <v>41946</v>
      </c>
      <c r="C8412">
        <v>2014</v>
      </c>
      <c r="D8412">
        <v>26</v>
      </c>
      <c r="E8412">
        <v>5524.0489886312762</v>
      </c>
      <c r="F8412">
        <v>3962.4</v>
      </c>
      <c r="G8412">
        <v>-1561.6489886312761</v>
      </c>
      <c r="H8412" t="s">
        <v>1</v>
      </c>
      <c r="I8412" t="s">
        <v>79</v>
      </c>
      <c r="J8412" t="s">
        <v>72</v>
      </c>
      <c r="K8412" t="s">
        <v>72</v>
      </c>
      <c r="L8412" t="s">
        <v>73</v>
      </c>
      <c r="M8412" t="s">
        <v>13</v>
      </c>
      <c r="N8412" t="s">
        <v>22</v>
      </c>
      <c r="O8412" t="s">
        <v>295</v>
      </c>
      <c r="P8412" t="s">
        <v>24</v>
      </c>
    </row>
    <row r="8413" spans="1:16" x14ac:dyDescent="0.25">
      <c r="A8413" t="s">
        <v>10332</v>
      </c>
      <c r="B8413" s="1">
        <v>41616</v>
      </c>
      <c r="C8413">
        <v>2013</v>
      </c>
      <c r="D8413">
        <v>26</v>
      </c>
      <c r="E8413">
        <v>48.610279918842942</v>
      </c>
      <c r="F8413">
        <v>14532.8</v>
      </c>
      <c r="G8413">
        <v>14484.189720081156</v>
      </c>
      <c r="H8413" t="s">
        <v>171</v>
      </c>
      <c r="I8413" t="s">
        <v>1663</v>
      </c>
      <c r="J8413" t="s">
        <v>42</v>
      </c>
      <c r="K8413" t="s">
        <v>43</v>
      </c>
      <c r="L8413" t="s">
        <v>38</v>
      </c>
      <c r="M8413" t="s">
        <v>39</v>
      </c>
      <c r="N8413" t="s">
        <v>27</v>
      </c>
      <c r="O8413" t="s">
        <v>28</v>
      </c>
      <c r="P8413" t="s">
        <v>29</v>
      </c>
    </row>
    <row r="8414" spans="1:16" x14ac:dyDescent="0.25">
      <c r="A8414" t="s">
        <v>10333</v>
      </c>
      <c r="B8414" s="1">
        <v>41248</v>
      </c>
      <c r="C8414">
        <v>2012</v>
      </c>
      <c r="D8414">
        <v>27</v>
      </c>
      <c r="E8414">
        <v>1821.33862736793</v>
      </c>
      <c r="F8414">
        <v>8261.5</v>
      </c>
      <c r="G8414">
        <v>6440.1613726320702</v>
      </c>
      <c r="H8414" t="s">
        <v>171</v>
      </c>
      <c r="I8414" t="s">
        <v>571</v>
      </c>
      <c r="J8414" t="s">
        <v>47</v>
      </c>
      <c r="K8414" t="s">
        <v>47</v>
      </c>
      <c r="L8414" t="s">
        <v>48</v>
      </c>
      <c r="M8414" t="s">
        <v>49</v>
      </c>
      <c r="N8414" t="s">
        <v>22</v>
      </c>
      <c r="O8414" t="s">
        <v>173</v>
      </c>
      <c r="P8414" t="s">
        <v>24</v>
      </c>
    </row>
    <row r="8415" spans="1:16" x14ac:dyDescent="0.25">
      <c r="A8415" t="s">
        <v>10334</v>
      </c>
      <c r="B8415" s="1">
        <v>40992</v>
      </c>
      <c r="C8415">
        <v>2012</v>
      </c>
      <c r="D8415">
        <v>10</v>
      </c>
      <c r="E8415">
        <v>28.816196061146435</v>
      </c>
      <c r="F8415">
        <v>6990</v>
      </c>
      <c r="G8415">
        <v>6961.183803938854</v>
      </c>
      <c r="H8415" t="s">
        <v>1</v>
      </c>
      <c r="I8415" t="s">
        <v>86</v>
      </c>
      <c r="J8415" t="s">
        <v>72</v>
      </c>
      <c r="K8415" t="s">
        <v>72</v>
      </c>
      <c r="L8415" t="s">
        <v>87</v>
      </c>
      <c r="M8415" t="s">
        <v>39</v>
      </c>
      <c r="N8415" t="s">
        <v>22</v>
      </c>
      <c r="O8415" t="s">
        <v>1225</v>
      </c>
      <c r="P8415" t="s">
        <v>125</v>
      </c>
    </row>
    <row r="8416" spans="1:16" x14ac:dyDescent="0.25">
      <c r="A8416" t="s">
        <v>10335</v>
      </c>
      <c r="B8416" s="1">
        <v>41041</v>
      </c>
      <c r="C8416">
        <v>2012</v>
      </c>
      <c r="D8416">
        <v>5</v>
      </c>
      <c r="E8416">
        <v>182.16649023232469</v>
      </c>
      <c r="F8416">
        <v>695</v>
      </c>
      <c r="G8416">
        <v>512.83350976767531</v>
      </c>
      <c r="H8416" t="s">
        <v>1</v>
      </c>
      <c r="I8416" t="s">
        <v>3813</v>
      </c>
      <c r="J8416" t="s">
        <v>37</v>
      </c>
      <c r="K8416" t="s">
        <v>37</v>
      </c>
      <c r="L8416" t="s">
        <v>97</v>
      </c>
      <c r="M8416" t="s">
        <v>39</v>
      </c>
      <c r="N8416" t="s">
        <v>22</v>
      </c>
      <c r="O8416" t="s">
        <v>633</v>
      </c>
      <c r="P8416" t="s">
        <v>24</v>
      </c>
    </row>
    <row r="8417" spans="1:16" x14ac:dyDescent="0.25">
      <c r="A8417" t="s">
        <v>10336</v>
      </c>
      <c r="B8417" s="1">
        <v>41052</v>
      </c>
      <c r="C8417">
        <v>2012</v>
      </c>
      <c r="D8417">
        <v>12</v>
      </c>
      <c r="E8417">
        <v>263.25561782303885</v>
      </c>
      <c r="F8417">
        <v>4188.6000000000004</v>
      </c>
      <c r="G8417">
        <v>3925.3443821769615</v>
      </c>
      <c r="H8417" t="s">
        <v>1</v>
      </c>
      <c r="I8417" t="s">
        <v>1616</v>
      </c>
      <c r="J8417" t="s">
        <v>3</v>
      </c>
      <c r="K8417" t="s">
        <v>4</v>
      </c>
      <c r="L8417" t="s">
        <v>5</v>
      </c>
      <c r="M8417" t="s">
        <v>6</v>
      </c>
      <c r="N8417" t="s">
        <v>27</v>
      </c>
      <c r="O8417" t="s">
        <v>442</v>
      </c>
      <c r="P8417" t="s">
        <v>443</v>
      </c>
    </row>
    <row r="8418" spans="1:16" x14ac:dyDescent="0.25">
      <c r="A8418" t="s">
        <v>10337</v>
      </c>
      <c r="B8418" s="1">
        <v>41567</v>
      </c>
      <c r="C8418">
        <v>2013</v>
      </c>
      <c r="D8418">
        <v>13</v>
      </c>
      <c r="E8418">
        <v>377.86807339913366</v>
      </c>
      <c r="F8418">
        <v>325</v>
      </c>
      <c r="G8418">
        <v>-52.868073399133664</v>
      </c>
      <c r="H8418" t="s">
        <v>1</v>
      </c>
      <c r="I8418" t="s">
        <v>2946</v>
      </c>
      <c r="J8418" t="s">
        <v>3</v>
      </c>
      <c r="K8418" t="s">
        <v>4</v>
      </c>
      <c r="L8418" t="s">
        <v>749</v>
      </c>
      <c r="M8418" t="s">
        <v>6</v>
      </c>
      <c r="N8418" t="s">
        <v>27</v>
      </c>
      <c r="O8418" t="s">
        <v>1503</v>
      </c>
      <c r="P8418" t="s">
        <v>1504</v>
      </c>
    </row>
    <row r="8419" spans="1:16" x14ac:dyDescent="0.25">
      <c r="A8419" t="s">
        <v>10338</v>
      </c>
      <c r="B8419" s="1">
        <v>41272</v>
      </c>
      <c r="C8419">
        <v>2012</v>
      </c>
      <c r="D8419">
        <v>13</v>
      </c>
      <c r="E8419">
        <v>172.77425791775045</v>
      </c>
      <c r="F8419">
        <v>8982.15</v>
      </c>
      <c r="G8419">
        <v>8809.3757420822494</v>
      </c>
      <c r="H8419" t="s">
        <v>1</v>
      </c>
      <c r="I8419" t="s">
        <v>1850</v>
      </c>
      <c r="J8419" t="s">
        <v>72</v>
      </c>
      <c r="K8419" t="s">
        <v>72</v>
      </c>
      <c r="L8419" t="s">
        <v>38</v>
      </c>
      <c r="M8419" t="s">
        <v>39</v>
      </c>
      <c r="N8419" t="s">
        <v>27</v>
      </c>
      <c r="O8419" t="s">
        <v>434</v>
      </c>
      <c r="P8419" t="s">
        <v>420</v>
      </c>
    </row>
    <row r="8420" spans="1:16" x14ac:dyDescent="0.25">
      <c r="A8420" t="s">
        <v>10339</v>
      </c>
      <c r="B8420" s="1">
        <v>41279</v>
      </c>
      <c r="C8420">
        <v>2013</v>
      </c>
      <c r="D8420">
        <v>18</v>
      </c>
      <c r="E8420">
        <v>3235.378327248633</v>
      </c>
      <c r="F8420">
        <v>4094</v>
      </c>
      <c r="G8420">
        <v>858.62167275136699</v>
      </c>
      <c r="H8420" t="s">
        <v>328</v>
      </c>
      <c r="I8420" t="s">
        <v>3306</v>
      </c>
      <c r="J8420" t="s">
        <v>47</v>
      </c>
      <c r="K8420" t="s">
        <v>47</v>
      </c>
      <c r="L8420" t="s">
        <v>273</v>
      </c>
      <c r="M8420" t="s">
        <v>49</v>
      </c>
      <c r="N8420" t="s">
        <v>22</v>
      </c>
      <c r="O8420" t="s">
        <v>329</v>
      </c>
      <c r="P8420" t="s">
        <v>24</v>
      </c>
    </row>
    <row r="8421" spans="1:16" x14ac:dyDescent="0.25">
      <c r="A8421" t="s">
        <v>10340</v>
      </c>
      <c r="B8421" s="1">
        <v>41671</v>
      </c>
      <c r="C8421">
        <v>2014</v>
      </c>
      <c r="D8421">
        <v>9</v>
      </c>
      <c r="E8421">
        <v>6.4807556460012457</v>
      </c>
      <c r="F8421">
        <v>3591</v>
      </c>
      <c r="G8421">
        <v>3584.5192443539986</v>
      </c>
      <c r="H8421" t="s">
        <v>171</v>
      </c>
      <c r="I8421" t="s">
        <v>4444</v>
      </c>
      <c r="J8421" t="s">
        <v>3</v>
      </c>
      <c r="K8421" t="s">
        <v>4</v>
      </c>
      <c r="L8421" t="s">
        <v>101</v>
      </c>
      <c r="M8421" t="s">
        <v>34</v>
      </c>
      <c r="N8421" t="s">
        <v>27</v>
      </c>
      <c r="O8421" t="s">
        <v>28</v>
      </c>
      <c r="P8421" t="s">
        <v>29</v>
      </c>
    </row>
    <row r="8422" spans="1:16" x14ac:dyDescent="0.25">
      <c r="A8422" t="s">
        <v>10341</v>
      </c>
      <c r="B8422" s="1">
        <v>41127</v>
      </c>
      <c r="C8422">
        <v>2012</v>
      </c>
      <c r="D8422">
        <v>6</v>
      </c>
      <c r="E8422">
        <v>137.432011309578</v>
      </c>
      <c r="F8422">
        <v>227.08</v>
      </c>
      <c r="G8422">
        <v>89.647988690422011</v>
      </c>
      <c r="H8422" t="s">
        <v>1</v>
      </c>
      <c r="I8422" t="s">
        <v>588</v>
      </c>
      <c r="J8422" t="s">
        <v>20</v>
      </c>
      <c r="K8422" t="s">
        <v>20</v>
      </c>
      <c r="L8422" t="s">
        <v>21</v>
      </c>
      <c r="M8422" t="s">
        <v>13</v>
      </c>
      <c r="N8422" t="s">
        <v>22</v>
      </c>
      <c r="O8422" t="s">
        <v>655</v>
      </c>
      <c r="P8422" t="s">
        <v>24</v>
      </c>
    </row>
    <row r="8423" spans="1:16" x14ac:dyDescent="0.25">
      <c r="A8423" t="s">
        <v>10342</v>
      </c>
      <c r="B8423" s="1">
        <v>41190</v>
      </c>
      <c r="C8423">
        <v>2012</v>
      </c>
      <c r="D8423">
        <v>6</v>
      </c>
      <c r="E8423">
        <v>471.96149849749531</v>
      </c>
      <c r="F8423">
        <v>915.75</v>
      </c>
      <c r="G8423">
        <v>443.78850150250469</v>
      </c>
      <c r="H8423" t="s">
        <v>26</v>
      </c>
      <c r="I8423" t="s">
        <v>2784</v>
      </c>
      <c r="J8423" t="s">
        <v>57</v>
      </c>
      <c r="K8423" t="s">
        <v>58</v>
      </c>
      <c r="L8423" t="s">
        <v>92</v>
      </c>
      <c r="M8423" t="s">
        <v>6</v>
      </c>
      <c r="N8423" t="s">
        <v>27</v>
      </c>
      <c r="O8423" t="s">
        <v>28</v>
      </c>
      <c r="P8423" t="s">
        <v>29</v>
      </c>
    </row>
    <row r="8424" spans="1:16" x14ac:dyDescent="0.25">
      <c r="A8424" t="s">
        <v>10343</v>
      </c>
      <c r="B8424" s="1">
        <v>41541</v>
      </c>
      <c r="C8424">
        <v>2013</v>
      </c>
      <c r="D8424">
        <v>16</v>
      </c>
      <c r="E8424">
        <v>2322.3208460293263</v>
      </c>
      <c r="F8424">
        <v>10049.200000000001</v>
      </c>
      <c r="G8424">
        <v>7726.8791539706745</v>
      </c>
      <c r="H8424" t="s">
        <v>26</v>
      </c>
      <c r="I8424" t="s">
        <v>10344</v>
      </c>
      <c r="J8424" t="s">
        <v>67</v>
      </c>
      <c r="K8424" t="s">
        <v>68</v>
      </c>
      <c r="L8424" t="s">
        <v>97</v>
      </c>
      <c r="M8424" t="s">
        <v>39</v>
      </c>
      <c r="N8424" t="s">
        <v>7</v>
      </c>
      <c r="O8424" t="s">
        <v>137</v>
      </c>
      <c r="P8424" t="s">
        <v>138</v>
      </c>
    </row>
    <row r="8425" spans="1:16" x14ac:dyDescent="0.25">
      <c r="A8425" t="s">
        <v>10345</v>
      </c>
      <c r="B8425" s="1">
        <v>40897</v>
      </c>
      <c r="C8425">
        <v>2011</v>
      </c>
      <c r="D8425">
        <v>4</v>
      </c>
      <c r="E8425">
        <v>1.6287266182682587</v>
      </c>
      <c r="F8425">
        <v>490.2</v>
      </c>
      <c r="G8425">
        <v>488.57127338173171</v>
      </c>
      <c r="H8425" t="s">
        <v>1</v>
      </c>
      <c r="I8425" t="s">
        <v>1172</v>
      </c>
      <c r="J8425" t="s">
        <v>57</v>
      </c>
      <c r="K8425" t="s">
        <v>58</v>
      </c>
      <c r="L8425" t="s">
        <v>92</v>
      </c>
      <c r="M8425" t="s">
        <v>6</v>
      </c>
      <c r="N8425" t="s">
        <v>22</v>
      </c>
      <c r="O8425" t="s">
        <v>2227</v>
      </c>
      <c r="P8425" t="s">
        <v>24</v>
      </c>
    </row>
    <row r="8426" spans="1:16" x14ac:dyDescent="0.25">
      <c r="A8426" t="s">
        <v>10346</v>
      </c>
      <c r="B8426" s="1">
        <v>40916</v>
      </c>
      <c r="C8426">
        <v>2012</v>
      </c>
      <c r="D8426">
        <v>12</v>
      </c>
      <c r="E8426">
        <v>876.62522611372822</v>
      </c>
      <c r="F8426">
        <v>3504.28</v>
      </c>
      <c r="G8426">
        <v>2627.6547738862719</v>
      </c>
      <c r="H8426" t="s">
        <v>1</v>
      </c>
      <c r="I8426" t="s">
        <v>3450</v>
      </c>
      <c r="J8426" t="s">
        <v>32</v>
      </c>
      <c r="K8426" t="s">
        <v>32</v>
      </c>
      <c r="L8426" t="s">
        <v>33</v>
      </c>
      <c r="M8426" t="s">
        <v>34</v>
      </c>
      <c r="N8426" t="s">
        <v>7</v>
      </c>
      <c r="O8426" t="s">
        <v>700</v>
      </c>
      <c r="P8426" t="s">
        <v>701</v>
      </c>
    </row>
    <row r="8427" spans="1:16" x14ac:dyDescent="0.25">
      <c r="A8427" t="s">
        <v>10347</v>
      </c>
      <c r="B8427" s="1">
        <v>41343</v>
      </c>
      <c r="C8427">
        <v>2013</v>
      </c>
      <c r="D8427">
        <v>9</v>
      </c>
      <c r="E8427">
        <v>8770.760362920395</v>
      </c>
      <c r="F8427">
        <v>8591.4</v>
      </c>
      <c r="G8427">
        <v>-179.36036292039535</v>
      </c>
      <c r="H8427" t="s">
        <v>171</v>
      </c>
      <c r="I8427" t="s">
        <v>716</v>
      </c>
      <c r="J8427" t="s">
        <v>42</v>
      </c>
      <c r="K8427" t="s">
        <v>43</v>
      </c>
      <c r="L8427" t="s">
        <v>44</v>
      </c>
      <c r="M8427" t="s">
        <v>6</v>
      </c>
      <c r="N8427" t="s">
        <v>27</v>
      </c>
      <c r="O8427" t="s">
        <v>28</v>
      </c>
      <c r="P8427" t="s">
        <v>29</v>
      </c>
    </row>
    <row r="8428" spans="1:16" x14ac:dyDescent="0.25">
      <c r="A8428" t="s">
        <v>10348</v>
      </c>
      <c r="B8428" s="1">
        <v>41427</v>
      </c>
      <c r="C8428">
        <v>2013</v>
      </c>
      <c r="D8428">
        <v>10</v>
      </c>
      <c r="E8428">
        <v>100.96774230128581</v>
      </c>
      <c r="F8428">
        <v>369.9</v>
      </c>
      <c r="G8428">
        <v>268.93225769871418</v>
      </c>
      <c r="H8428" t="s">
        <v>171</v>
      </c>
      <c r="I8428" t="s">
        <v>4226</v>
      </c>
      <c r="J8428" t="s">
        <v>3</v>
      </c>
      <c r="K8428" t="s">
        <v>4</v>
      </c>
      <c r="L8428" t="s">
        <v>749</v>
      </c>
      <c r="M8428" t="s">
        <v>6</v>
      </c>
      <c r="N8428" t="s">
        <v>7</v>
      </c>
      <c r="O8428" t="s">
        <v>252</v>
      </c>
      <c r="P8428" t="s">
        <v>253</v>
      </c>
    </row>
    <row r="8429" spans="1:16" x14ac:dyDescent="0.25">
      <c r="A8429" t="s">
        <v>10349</v>
      </c>
      <c r="B8429" s="1">
        <v>41478</v>
      </c>
      <c r="C8429">
        <v>2013</v>
      </c>
      <c r="D8429">
        <v>9</v>
      </c>
      <c r="E8429">
        <v>0.14565950039134962</v>
      </c>
      <c r="F8429">
        <v>245.52</v>
      </c>
      <c r="G8429">
        <v>245.37434049960865</v>
      </c>
      <c r="H8429" t="s">
        <v>1</v>
      </c>
      <c r="I8429" t="s">
        <v>2678</v>
      </c>
      <c r="J8429" t="s">
        <v>3</v>
      </c>
      <c r="K8429" t="s">
        <v>4</v>
      </c>
      <c r="L8429" t="s">
        <v>131</v>
      </c>
      <c r="M8429" t="s">
        <v>39</v>
      </c>
      <c r="N8429" t="s">
        <v>7</v>
      </c>
      <c r="O8429" t="s">
        <v>447</v>
      </c>
      <c r="P8429" t="s">
        <v>448</v>
      </c>
    </row>
    <row r="8430" spans="1:16" x14ac:dyDescent="0.25">
      <c r="A8430" t="s">
        <v>10350</v>
      </c>
      <c r="B8430" s="1">
        <v>41598</v>
      </c>
      <c r="C8430">
        <v>2013</v>
      </c>
      <c r="D8430">
        <v>8</v>
      </c>
      <c r="E8430">
        <v>29.78522783731756</v>
      </c>
      <c r="F8430">
        <v>155.22</v>
      </c>
      <c r="G8430">
        <v>125.43477216268244</v>
      </c>
      <c r="H8430" t="s">
        <v>26</v>
      </c>
      <c r="I8430" t="s">
        <v>2686</v>
      </c>
      <c r="J8430" t="s">
        <v>3</v>
      </c>
      <c r="K8430" t="s">
        <v>4</v>
      </c>
      <c r="L8430" t="s">
        <v>131</v>
      </c>
      <c r="M8430" t="s">
        <v>39</v>
      </c>
      <c r="N8430" t="s">
        <v>7</v>
      </c>
      <c r="O8430" t="s">
        <v>137</v>
      </c>
      <c r="P8430" t="s">
        <v>138</v>
      </c>
    </row>
    <row r="8431" spans="1:16" x14ac:dyDescent="0.25">
      <c r="A8431" t="s">
        <v>10351</v>
      </c>
      <c r="B8431" s="1">
        <v>41257</v>
      </c>
      <c r="C8431">
        <v>2012</v>
      </c>
      <c r="D8431">
        <v>13</v>
      </c>
      <c r="E8431">
        <v>133.44319899879986</v>
      </c>
      <c r="F8431">
        <v>965.07299999999998</v>
      </c>
      <c r="G8431">
        <v>831.62980100120012</v>
      </c>
      <c r="H8431" t="s">
        <v>26</v>
      </c>
      <c r="I8431" t="s">
        <v>8203</v>
      </c>
      <c r="J8431" t="s">
        <v>32</v>
      </c>
      <c r="K8431" t="s">
        <v>32</v>
      </c>
      <c r="L8431" t="s">
        <v>131</v>
      </c>
      <c r="M8431" t="s">
        <v>39</v>
      </c>
      <c r="N8431" t="s">
        <v>27</v>
      </c>
      <c r="O8431" t="s">
        <v>28</v>
      </c>
      <c r="P8431" t="s">
        <v>29</v>
      </c>
    </row>
    <row r="8432" spans="1:16" x14ac:dyDescent="0.25">
      <c r="A8432" t="s">
        <v>10352</v>
      </c>
      <c r="B8432" s="1">
        <v>41037</v>
      </c>
      <c r="C8432">
        <v>2012</v>
      </c>
      <c r="D8432">
        <v>10</v>
      </c>
      <c r="E8432">
        <v>2311.368100804847</v>
      </c>
      <c r="F8432">
        <v>2900</v>
      </c>
      <c r="G8432">
        <v>588.63189919515298</v>
      </c>
      <c r="H8432" t="s">
        <v>1</v>
      </c>
      <c r="I8432" t="s">
        <v>2775</v>
      </c>
      <c r="J8432" t="s">
        <v>3</v>
      </c>
      <c r="K8432" t="s">
        <v>4</v>
      </c>
      <c r="L8432" t="s">
        <v>273</v>
      </c>
      <c r="M8432" t="s">
        <v>49</v>
      </c>
      <c r="N8432" t="s">
        <v>7</v>
      </c>
      <c r="O8432" t="s">
        <v>984</v>
      </c>
      <c r="P8432" t="s">
        <v>253</v>
      </c>
    </row>
    <row r="8433" spans="1:16" x14ac:dyDescent="0.25">
      <c r="A8433" t="s">
        <v>10353</v>
      </c>
      <c r="B8433" s="1">
        <v>41959</v>
      </c>
      <c r="C8433">
        <v>2014</v>
      </c>
      <c r="D8433">
        <v>13</v>
      </c>
      <c r="E8433">
        <v>119.10945142776382</v>
      </c>
      <c r="F8433">
        <v>14067.2</v>
      </c>
      <c r="G8433">
        <v>13948.090548572236</v>
      </c>
      <c r="H8433" t="s">
        <v>1</v>
      </c>
      <c r="I8433" t="s">
        <v>1610</v>
      </c>
      <c r="J8433" t="s">
        <v>42</v>
      </c>
      <c r="K8433" t="s">
        <v>43</v>
      </c>
      <c r="L8433" t="s">
        <v>38</v>
      </c>
      <c r="M8433" t="s">
        <v>39</v>
      </c>
      <c r="N8433" t="s">
        <v>22</v>
      </c>
      <c r="O8433" t="s">
        <v>637</v>
      </c>
      <c r="P8433" t="s">
        <v>24</v>
      </c>
    </row>
    <row r="8434" spans="1:16" x14ac:dyDescent="0.25">
      <c r="A8434" t="s">
        <v>10354</v>
      </c>
      <c r="B8434" s="1">
        <v>41139</v>
      </c>
      <c r="C8434">
        <v>2012</v>
      </c>
      <c r="D8434">
        <v>18</v>
      </c>
      <c r="E8434">
        <v>5155.7957407224721</v>
      </c>
      <c r="F8434">
        <v>22472.7</v>
      </c>
      <c r="G8434">
        <v>17316.904259277529</v>
      </c>
      <c r="H8434" t="s">
        <v>171</v>
      </c>
      <c r="I8434" t="s">
        <v>2003</v>
      </c>
      <c r="J8434" t="s">
        <v>72</v>
      </c>
      <c r="K8434" t="s">
        <v>72</v>
      </c>
      <c r="L8434" t="s">
        <v>38</v>
      </c>
      <c r="M8434" t="s">
        <v>39</v>
      </c>
      <c r="N8434" t="s">
        <v>7</v>
      </c>
      <c r="O8434" t="s">
        <v>252</v>
      </c>
      <c r="P8434" t="s">
        <v>253</v>
      </c>
    </row>
    <row r="8435" spans="1:16" x14ac:dyDescent="0.25">
      <c r="A8435" t="s">
        <v>10355</v>
      </c>
      <c r="B8435" s="1">
        <v>41870</v>
      </c>
      <c r="C8435">
        <v>2014</v>
      </c>
      <c r="D8435">
        <v>20</v>
      </c>
      <c r="E8435">
        <v>340.29591442935487</v>
      </c>
      <c r="F8435">
        <v>3580</v>
      </c>
      <c r="G8435">
        <v>3239.704085570645</v>
      </c>
      <c r="H8435" t="s">
        <v>171</v>
      </c>
      <c r="I8435" t="s">
        <v>10356</v>
      </c>
      <c r="J8435" t="s">
        <v>32</v>
      </c>
      <c r="K8435" t="s">
        <v>32</v>
      </c>
      <c r="L8435" t="s">
        <v>131</v>
      </c>
      <c r="M8435" t="s">
        <v>39</v>
      </c>
      <c r="N8435" t="s">
        <v>27</v>
      </c>
      <c r="O8435" t="s">
        <v>28</v>
      </c>
      <c r="P8435" t="s">
        <v>29</v>
      </c>
    </row>
    <row r="8436" spans="1:16" x14ac:dyDescent="0.25">
      <c r="A8436" t="s">
        <v>10357</v>
      </c>
      <c r="B8436" s="1">
        <v>41800</v>
      </c>
      <c r="C8436">
        <v>2014</v>
      </c>
      <c r="D8436">
        <v>10</v>
      </c>
      <c r="E8436">
        <v>1182.9233514260272</v>
      </c>
      <c r="F8436">
        <v>2680</v>
      </c>
      <c r="G8436">
        <v>1497.0766485739728</v>
      </c>
      <c r="H8436" t="s">
        <v>171</v>
      </c>
      <c r="I8436" t="s">
        <v>2503</v>
      </c>
      <c r="J8436" t="s">
        <v>57</v>
      </c>
      <c r="K8436" t="s">
        <v>58</v>
      </c>
      <c r="L8436" t="s">
        <v>92</v>
      </c>
      <c r="M8436" t="s">
        <v>6</v>
      </c>
      <c r="N8436" t="s">
        <v>7</v>
      </c>
      <c r="O8436" t="s">
        <v>252</v>
      </c>
      <c r="P8436" t="s">
        <v>253</v>
      </c>
    </row>
    <row r="8437" spans="1:16" x14ac:dyDescent="0.25">
      <c r="A8437" t="s">
        <v>10358</v>
      </c>
      <c r="B8437" s="1">
        <v>40915</v>
      </c>
      <c r="C8437">
        <v>2012</v>
      </c>
      <c r="D8437">
        <v>6</v>
      </c>
      <c r="E8437">
        <v>221.06581980299043</v>
      </c>
      <c r="F8437">
        <v>868.21050000000002</v>
      </c>
      <c r="G8437">
        <v>647.14468019700962</v>
      </c>
      <c r="H8437" t="s">
        <v>171</v>
      </c>
      <c r="I8437" t="s">
        <v>4854</v>
      </c>
      <c r="J8437" t="s">
        <v>72</v>
      </c>
      <c r="K8437" t="s">
        <v>72</v>
      </c>
      <c r="L8437" t="s">
        <v>73</v>
      </c>
      <c r="M8437" t="s">
        <v>13</v>
      </c>
      <c r="N8437" t="s">
        <v>7</v>
      </c>
      <c r="O8437" t="s">
        <v>252</v>
      </c>
      <c r="P8437" t="s">
        <v>253</v>
      </c>
    </row>
    <row r="8438" spans="1:16" x14ac:dyDescent="0.25">
      <c r="A8438" t="s">
        <v>10359</v>
      </c>
      <c r="B8438" s="1">
        <v>41390</v>
      </c>
      <c r="C8438">
        <v>2013</v>
      </c>
      <c r="D8438">
        <v>10</v>
      </c>
      <c r="E8438">
        <v>132.80325423558315</v>
      </c>
      <c r="F8438">
        <v>499.9</v>
      </c>
      <c r="G8438">
        <v>367.09674576441682</v>
      </c>
      <c r="H8438" t="s">
        <v>26</v>
      </c>
      <c r="I8438" t="s">
        <v>2160</v>
      </c>
      <c r="J8438" t="s">
        <v>3</v>
      </c>
      <c r="K8438" t="s">
        <v>4</v>
      </c>
      <c r="L8438" t="s">
        <v>749</v>
      </c>
      <c r="M8438" t="s">
        <v>6</v>
      </c>
      <c r="N8438" t="s">
        <v>7</v>
      </c>
      <c r="O8438" t="s">
        <v>137</v>
      </c>
      <c r="P8438" t="s">
        <v>138</v>
      </c>
    </row>
    <row r="8439" spans="1:16" x14ac:dyDescent="0.25">
      <c r="A8439" t="s">
        <v>10360</v>
      </c>
      <c r="B8439" s="1">
        <v>41088</v>
      </c>
      <c r="C8439">
        <v>2012</v>
      </c>
      <c r="D8439">
        <v>12</v>
      </c>
      <c r="E8439">
        <v>193.59931245999871</v>
      </c>
      <c r="F8439">
        <v>1345.6</v>
      </c>
      <c r="G8439">
        <v>1152.0006875400013</v>
      </c>
      <c r="H8439" t="s">
        <v>1</v>
      </c>
      <c r="I8439" t="s">
        <v>2450</v>
      </c>
      <c r="J8439" t="s">
        <v>67</v>
      </c>
      <c r="K8439" t="s">
        <v>68</v>
      </c>
      <c r="L8439" t="s">
        <v>69</v>
      </c>
      <c r="M8439" t="s">
        <v>39</v>
      </c>
      <c r="N8439" t="s">
        <v>22</v>
      </c>
      <c r="O8439" t="s">
        <v>603</v>
      </c>
      <c r="P8439" t="s">
        <v>24</v>
      </c>
    </row>
    <row r="8440" spans="1:16" x14ac:dyDescent="0.25">
      <c r="A8440" t="s">
        <v>10361</v>
      </c>
      <c r="B8440" s="1">
        <v>41103</v>
      </c>
      <c r="C8440">
        <v>2012</v>
      </c>
      <c r="D8440">
        <v>6</v>
      </c>
      <c r="E8440">
        <v>682.67462750816628</v>
      </c>
      <c r="F8440">
        <v>1120</v>
      </c>
      <c r="G8440">
        <v>437.32537249183372</v>
      </c>
      <c r="H8440" t="s">
        <v>1</v>
      </c>
      <c r="I8440" t="s">
        <v>795</v>
      </c>
      <c r="J8440" t="s">
        <v>37</v>
      </c>
      <c r="K8440" t="s">
        <v>37</v>
      </c>
      <c r="L8440" t="s">
        <v>54</v>
      </c>
      <c r="M8440" t="s">
        <v>34</v>
      </c>
      <c r="N8440" t="s">
        <v>22</v>
      </c>
      <c r="O8440" t="s">
        <v>526</v>
      </c>
      <c r="P8440" t="s">
        <v>24</v>
      </c>
    </row>
    <row r="8441" spans="1:16" x14ac:dyDescent="0.25">
      <c r="A8441" t="s">
        <v>10362</v>
      </c>
      <c r="B8441" s="1">
        <v>41157</v>
      </c>
      <c r="C8441">
        <v>2012</v>
      </c>
      <c r="D8441">
        <v>10</v>
      </c>
      <c r="E8441">
        <v>330.43191785190754</v>
      </c>
      <c r="F8441">
        <v>4220</v>
      </c>
      <c r="G8441">
        <v>3889.5680821480923</v>
      </c>
      <c r="H8441" t="s">
        <v>328</v>
      </c>
      <c r="I8441" t="s">
        <v>7447</v>
      </c>
      <c r="J8441" t="s">
        <v>42</v>
      </c>
      <c r="K8441" t="s">
        <v>43</v>
      </c>
      <c r="L8441" t="s">
        <v>44</v>
      </c>
      <c r="M8441" t="s">
        <v>6</v>
      </c>
      <c r="N8441" t="s">
        <v>22</v>
      </c>
      <c r="O8441" t="s">
        <v>329</v>
      </c>
      <c r="P8441" t="s">
        <v>24</v>
      </c>
    </row>
    <row r="8442" spans="1:16" x14ac:dyDescent="0.25">
      <c r="A8442" t="s">
        <v>10363</v>
      </c>
      <c r="B8442" s="1">
        <v>41191</v>
      </c>
      <c r="C8442">
        <v>2012</v>
      </c>
      <c r="D8442">
        <v>52</v>
      </c>
      <c r="E8442">
        <v>801.40322128228991</v>
      </c>
      <c r="F8442">
        <v>13563.6</v>
      </c>
      <c r="G8442">
        <v>12762.196778717711</v>
      </c>
      <c r="H8442" t="s">
        <v>328</v>
      </c>
      <c r="I8442" t="s">
        <v>3597</v>
      </c>
      <c r="J8442" t="s">
        <v>47</v>
      </c>
      <c r="K8442" t="s">
        <v>47</v>
      </c>
      <c r="L8442" t="s">
        <v>48</v>
      </c>
      <c r="M8442" t="s">
        <v>49</v>
      </c>
      <c r="N8442" t="s">
        <v>22</v>
      </c>
      <c r="O8442" t="s">
        <v>329</v>
      </c>
      <c r="P8442" t="s">
        <v>24</v>
      </c>
    </row>
    <row r="8443" spans="1:16" x14ac:dyDescent="0.25">
      <c r="A8443" t="s">
        <v>10364</v>
      </c>
      <c r="B8443" s="1">
        <v>41709</v>
      </c>
      <c r="C8443">
        <v>2014</v>
      </c>
      <c r="D8443">
        <v>20</v>
      </c>
      <c r="E8443">
        <v>67.479175458453483</v>
      </c>
      <c r="F8443">
        <v>499.8</v>
      </c>
      <c r="G8443">
        <v>432.32082454154653</v>
      </c>
      <c r="H8443" t="s">
        <v>26</v>
      </c>
      <c r="I8443" t="s">
        <v>1239</v>
      </c>
      <c r="J8443" t="s">
        <v>3</v>
      </c>
      <c r="K8443" t="s">
        <v>4</v>
      </c>
      <c r="L8443" t="s">
        <v>749</v>
      </c>
      <c r="M8443" t="s">
        <v>6</v>
      </c>
      <c r="N8443" t="s">
        <v>22</v>
      </c>
      <c r="O8443" t="s">
        <v>209</v>
      </c>
      <c r="P8443" t="s">
        <v>24</v>
      </c>
    </row>
    <row r="8444" spans="1:16" x14ac:dyDescent="0.25">
      <c r="A8444" t="s">
        <v>10365</v>
      </c>
      <c r="B8444" s="1">
        <v>40917</v>
      </c>
      <c r="C8444">
        <v>2012</v>
      </c>
      <c r="D8444">
        <v>9</v>
      </c>
      <c r="E8444">
        <v>549.79823762917647</v>
      </c>
      <c r="F8444">
        <v>2232</v>
      </c>
      <c r="G8444">
        <v>1682.2017623708234</v>
      </c>
      <c r="H8444" t="s">
        <v>1</v>
      </c>
      <c r="I8444" t="s">
        <v>2501</v>
      </c>
      <c r="J8444" t="s">
        <v>67</v>
      </c>
      <c r="K8444" t="s">
        <v>68</v>
      </c>
      <c r="L8444" t="s">
        <v>69</v>
      </c>
      <c r="M8444" t="s">
        <v>39</v>
      </c>
      <c r="N8444" t="s">
        <v>22</v>
      </c>
      <c r="O8444" t="s">
        <v>781</v>
      </c>
      <c r="P8444" t="s">
        <v>24</v>
      </c>
    </row>
    <row r="8445" spans="1:16" x14ac:dyDescent="0.25">
      <c r="A8445" t="s">
        <v>10366</v>
      </c>
      <c r="B8445" s="1">
        <v>41165</v>
      </c>
      <c r="C8445">
        <v>2012</v>
      </c>
      <c r="D8445">
        <v>5</v>
      </c>
      <c r="E8445">
        <v>2.2792730626397364</v>
      </c>
      <c r="F8445">
        <v>64.95</v>
      </c>
      <c r="G8445">
        <v>62.670726937360264</v>
      </c>
      <c r="H8445" t="s">
        <v>1</v>
      </c>
      <c r="I8445" t="s">
        <v>2358</v>
      </c>
      <c r="J8445" t="s">
        <v>3</v>
      </c>
      <c r="K8445" t="s">
        <v>4</v>
      </c>
      <c r="L8445" t="s">
        <v>118</v>
      </c>
      <c r="M8445" t="s">
        <v>49</v>
      </c>
      <c r="N8445" t="s">
        <v>22</v>
      </c>
      <c r="O8445" t="s">
        <v>778</v>
      </c>
      <c r="P8445" t="s">
        <v>24</v>
      </c>
    </row>
    <row r="8446" spans="1:16" x14ac:dyDescent="0.25">
      <c r="A8446" t="s">
        <v>10367</v>
      </c>
      <c r="B8446" s="1">
        <v>41369</v>
      </c>
      <c r="C8446">
        <v>2013</v>
      </c>
      <c r="D8446">
        <v>10</v>
      </c>
      <c r="E8446">
        <v>299.83531247994307</v>
      </c>
      <c r="F8446">
        <v>2990</v>
      </c>
      <c r="G8446">
        <v>2690.1646875200568</v>
      </c>
      <c r="H8446" t="s">
        <v>1</v>
      </c>
      <c r="I8446" t="s">
        <v>51</v>
      </c>
      <c r="J8446" t="s">
        <v>47</v>
      </c>
      <c r="K8446" t="s">
        <v>47</v>
      </c>
      <c r="L8446" t="s">
        <v>48</v>
      </c>
      <c r="M8446" t="s">
        <v>49</v>
      </c>
      <c r="N8446" t="s">
        <v>22</v>
      </c>
      <c r="O8446" t="s">
        <v>955</v>
      </c>
      <c r="P8446" t="s">
        <v>24</v>
      </c>
    </row>
    <row r="8447" spans="1:16" x14ac:dyDescent="0.25">
      <c r="A8447" t="s">
        <v>10368</v>
      </c>
      <c r="B8447" s="1">
        <v>41545</v>
      </c>
      <c r="C8447">
        <v>2013</v>
      </c>
      <c r="D8447">
        <v>10</v>
      </c>
      <c r="E8447">
        <v>118.02162913081982</v>
      </c>
      <c r="F8447">
        <v>3890</v>
      </c>
      <c r="G8447">
        <v>3771.9783708691803</v>
      </c>
      <c r="H8447" t="s">
        <v>1</v>
      </c>
      <c r="I8447" t="s">
        <v>686</v>
      </c>
      <c r="J8447" t="s">
        <v>47</v>
      </c>
      <c r="K8447" t="s">
        <v>47</v>
      </c>
      <c r="L8447" t="s">
        <v>48</v>
      </c>
      <c r="M8447" t="s">
        <v>49</v>
      </c>
      <c r="N8447" t="s">
        <v>27</v>
      </c>
      <c r="O8447" t="s">
        <v>465</v>
      </c>
      <c r="P8447" t="s">
        <v>443</v>
      </c>
    </row>
    <row r="8448" spans="1:16" x14ac:dyDescent="0.25">
      <c r="A8448" t="s">
        <v>10369</v>
      </c>
      <c r="B8448" s="1">
        <v>40930</v>
      </c>
      <c r="C8448">
        <v>2012</v>
      </c>
      <c r="D8448">
        <v>9</v>
      </c>
      <c r="E8448">
        <v>1400.674784029027</v>
      </c>
      <c r="F8448">
        <v>2655</v>
      </c>
      <c r="G8448">
        <v>1254.325215970973</v>
      </c>
      <c r="H8448" t="s">
        <v>1</v>
      </c>
      <c r="I8448" t="s">
        <v>5105</v>
      </c>
      <c r="J8448" t="s">
        <v>47</v>
      </c>
      <c r="K8448" t="s">
        <v>47</v>
      </c>
      <c r="L8448" t="s">
        <v>273</v>
      </c>
      <c r="M8448" t="s">
        <v>49</v>
      </c>
      <c r="N8448" t="s">
        <v>22</v>
      </c>
      <c r="O8448" t="s">
        <v>1675</v>
      </c>
      <c r="P8448" t="s">
        <v>24</v>
      </c>
    </row>
    <row r="8449" spans="1:16" x14ac:dyDescent="0.25">
      <c r="A8449" t="s">
        <v>10370</v>
      </c>
      <c r="B8449" s="1">
        <v>41047</v>
      </c>
      <c r="C8449">
        <v>2012</v>
      </c>
      <c r="D8449">
        <v>20</v>
      </c>
      <c r="E8449">
        <v>1360.0121598607307</v>
      </c>
      <c r="F8449">
        <v>6040</v>
      </c>
      <c r="G8449">
        <v>4679.9878401392689</v>
      </c>
      <c r="H8449" t="s">
        <v>26</v>
      </c>
      <c r="I8449" t="s">
        <v>2145</v>
      </c>
      <c r="J8449" t="s">
        <v>47</v>
      </c>
      <c r="K8449" t="s">
        <v>47</v>
      </c>
      <c r="L8449" t="s">
        <v>48</v>
      </c>
      <c r="M8449" t="s">
        <v>49</v>
      </c>
      <c r="N8449" t="s">
        <v>7</v>
      </c>
      <c r="O8449" t="s">
        <v>137</v>
      </c>
      <c r="P8449" t="s">
        <v>138</v>
      </c>
    </row>
    <row r="8450" spans="1:16" x14ac:dyDescent="0.25">
      <c r="A8450" t="s">
        <v>10371</v>
      </c>
      <c r="B8450" s="1">
        <v>40941</v>
      </c>
      <c r="C8450">
        <v>2012</v>
      </c>
      <c r="D8450">
        <v>4</v>
      </c>
      <c r="E8450">
        <v>5.0176146796943328</v>
      </c>
      <c r="F8450">
        <v>197.34200000000001</v>
      </c>
      <c r="G8450">
        <v>192.32438532030568</v>
      </c>
      <c r="H8450" t="s">
        <v>1</v>
      </c>
      <c r="I8450" t="s">
        <v>2481</v>
      </c>
      <c r="J8450" t="s">
        <v>3</v>
      </c>
      <c r="K8450" t="s">
        <v>4</v>
      </c>
      <c r="L8450" t="s">
        <v>749</v>
      </c>
      <c r="M8450" t="s">
        <v>6</v>
      </c>
      <c r="N8450" t="s">
        <v>22</v>
      </c>
      <c r="O8450" t="s">
        <v>551</v>
      </c>
      <c r="P8450" t="s">
        <v>24</v>
      </c>
    </row>
    <row r="8451" spans="1:16" x14ac:dyDescent="0.25">
      <c r="A8451" t="s">
        <v>10372</v>
      </c>
      <c r="B8451" s="1">
        <v>41257</v>
      </c>
      <c r="C8451">
        <v>2012</v>
      </c>
      <c r="D8451">
        <v>9</v>
      </c>
      <c r="E8451">
        <v>10.203820026156576</v>
      </c>
      <c r="F8451">
        <v>115.611</v>
      </c>
      <c r="G8451">
        <v>105.40717997384343</v>
      </c>
      <c r="H8451" t="s">
        <v>1</v>
      </c>
      <c r="I8451" t="s">
        <v>136</v>
      </c>
      <c r="J8451" t="s">
        <v>3</v>
      </c>
      <c r="K8451" t="s">
        <v>4</v>
      </c>
      <c r="L8451" t="s">
        <v>12</v>
      </c>
      <c r="M8451" t="s">
        <v>13</v>
      </c>
      <c r="N8451" t="s">
        <v>22</v>
      </c>
      <c r="O8451" t="s">
        <v>2167</v>
      </c>
      <c r="P8451" t="s">
        <v>24</v>
      </c>
    </row>
    <row r="8452" spans="1:16" x14ac:dyDescent="0.25">
      <c r="A8452" t="s">
        <v>10373</v>
      </c>
      <c r="B8452" s="1">
        <v>41252</v>
      </c>
      <c r="C8452">
        <v>2012</v>
      </c>
      <c r="D8452">
        <v>13</v>
      </c>
      <c r="E8452">
        <v>9.2832437686871039</v>
      </c>
      <c r="F8452">
        <v>1651.2</v>
      </c>
      <c r="G8452">
        <v>1641.916756231313</v>
      </c>
      <c r="H8452" t="s">
        <v>1</v>
      </c>
      <c r="I8452" t="s">
        <v>2522</v>
      </c>
      <c r="J8452" t="s">
        <v>57</v>
      </c>
      <c r="K8452" t="s">
        <v>58</v>
      </c>
      <c r="L8452" t="s">
        <v>92</v>
      </c>
      <c r="M8452" t="s">
        <v>6</v>
      </c>
      <c r="N8452" t="s">
        <v>7</v>
      </c>
      <c r="O8452" t="s">
        <v>8</v>
      </c>
      <c r="P8452" t="s">
        <v>9</v>
      </c>
    </row>
    <row r="8453" spans="1:16" x14ac:dyDescent="0.25">
      <c r="A8453" t="s">
        <v>10374</v>
      </c>
      <c r="B8453" s="1">
        <v>41057</v>
      </c>
      <c r="C8453">
        <v>2012</v>
      </c>
      <c r="D8453">
        <v>5</v>
      </c>
      <c r="E8453">
        <v>3.1423049188672652</v>
      </c>
      <c r="F8453">
        <v>59.5</v>
      </c>
      <c r="G8453">
        <v>56.357695081132732</v>
      </c>
      <c r="H8453" t="s">
        <v>1</v>
      </c>
      <c r="I8453" t="s">
        <v>3071</v>
      </c>
      <c r="J8453" t="s">
        <v>3</v>
      </c>
      <c r="K8453" t="s">
        <v>4</v>
      </c>
      <c r="L8453" t="s">
        <v>131</v>
      </c>
      <c r="M8453" t="s">
        <v>39</v>
      </c>
      <c r="N8453" t="s">
        <v>22</v>
      </c>
      <c r="O8453" t="s">
        <v>629</v>
      </c>
      <c r="P8453" t="s">
        <v>125</v>
      </c>
    </row>
    <row r="8454" spans="1:16" x14ac:dyDescent="0.25">
      <c r="A8454" t="s">
        <v>10375</v>
      </c>
      <c r="B8454" s="1">
        <v>41439</v>
      </c>
      <c r="C8454">
        <v>2013</v>
      </c>
      <c r="D8454">
        <v>10</v>
      </c>
      <c r="E8454">
        <v>679.65350014003195</v>
      </c>
      <c r="F8454">
        <v>3360</v>
      </c>
      <c r="G8454">
        <v>2680.3464998599679</v>
      </c>
      <c r="H8454" t="s">
        <v>26</v>
      </c>
      <c r="I8454" t="s">
        <v>9802</v>
      </c>
      <c r="J8454" t="s">
        <v>42</v>
      </c>
      <c r="K8454" t="s">
        <v>43</v>
      </c>
      <c r="L8454" t="s">
        <v>38</v>
      </c>
      <c r="M8454" t="s">
        <v>39</v>
      </c>
      <c r="N8454" t="s">
        <v>7</v>
      </c>
      <c r="O8454" t="s">
        <v>137</v>
      </c>
      <c r="P8454" t="s">
        <v>138</v>
      </c>
    </row>
    <row r="8455" spans="1:16" x14ac:dyDescent="0.25">
      <c r="A8455" t="s">
        <v>10376</v>
      </c>
      <c r="B8455" s="1">
        <v>41848</v>
      </c>
      <c r="C8455">
        <v>2014</v>
      </c>
      <c r="D8455">
        <v>10</v>
      </c>
      <c r="E8455">
        <v>572.82085411592425</v>
      </c>
      <c r="F8455">
        <v>6190</v>
      </c>
      <c r="G8455">
        <v>5617.1791458840762</v>
      </c>
      <c r="H8455" t="s">
        <v>1</v>
      </c>
      <c r="I8455" t="s">
        <v>10377</v>
      </c>
      <c r="J8455" t="s">
        <v>37</v>
      </c>
      <c r="K8455" t="s">
        <v>37</v>
      </c>
      <c r="L8455" t="s">
        <v>97</v>
      </c>
      <c r="M8455" t="s">
        <v>39</v>
      </c>
      <c r="N8455" t="s">
        <v>27</v>
      </c>
      <c r="O8455" t="s">
        <v>408</v>
      </c>
      <c r="P8455" t="s">
        <v>409</v>
      </c>
    </row>
    <row r="8456" spans="1:16" x14ac:dyDescent="0.25">
      <c r="A8456" t="s">
        <v>10378</v>
      </c>
      <c r="B8456" s="1">
        <v>41564</v>
      </c>
      <c r="C8456">
        <v>2013</v>
      </c>
      <c r="D8456">
        <v>13</v>
      </c>
      <c r="E8456">
        <v>194.67776341253645</v>
      </c>
      <c r="F8456">
        <v>1395.2</v>
      </c>
      <c r="G8456">
        <v>1200.5222365874636</v>
      </c>
      <c r="H8456" t="s">
        <v>1</v>
      </c>
      <c r="I8456" t="s">
        <v>816</v>
      </c>
      <c r="J8456" t="s">
        <v>32</v>
      </c>
      <c r="K8456" t="s">
        <v>32</v>
      </c>
      <c r="L8456" t="s">
        <v>366</v>
      </c>
      <c r="M8456" t="s">
        <v>34</v>
      </c>
      <c r="N8456" t="s">
        <v>22</v>
      </c>
      <c r="O8456" t="s">
        <v>467</v>
      </c>
      <c r="P8456" t="s">
        <v>24</v>
      </c>
    </row>
    <row r="8457" spans="1:16" x14ac:dyDescent="0.25">
      <c r="A8457" t="s">
        <v>10379</v>
      </c>
      <c r="B8457" s="1">
        <v>41518</v>
      </c>
      <c r="C8457">
        <v>2013</v>
      </c>
      <c r="D8457">
        <v>240</v>
      </c>
      <c r="E8457">
        <v>358.39427569983889</v>
      </c>
      <c r="F8457">
        <v>2397.6</v>
      </c>
      <c r="G8457">
        <v>2039.2057243001609</v>
      </c>
      <c r="H8457" t="s">
        <v>1</v>
      </c>
      <c r="I8457" t="s">
        <v>1885</v>
      </c>
      <c r="J8457" t="s">
        <v>3</v>
      </c>
      <c r="K8457" t="s">
        <v>4</v>
      </c>
      <c r="L8457" t="s">
        <v>200</v>
      </c>
      <c r="M8457" t="s">
        <v>49</v>
      </c>
      <c r="N8457" t="s">
        <v>22</v>
      </c>
      <c r="O8457" t="s">
        <v>830</v>
      </c>
      <c r="P8457" t="s">
        <v>24</v>
      </c>
    </row>
    <row r="8458" spans="1:16" x14ac:dyDescent="0.25">
      <c r="A8458" t="s">
        <v>10380</v>
      </c>
      <c r="B8458" s="1">
        <v>41647</v>
      </c>
      <c r="C8458">
        <v>2014</v>
      </c>
      <c r="D8458">
        <v>24</v>
      </c>
      <c r="E8458">
        <v>415.56287865046568</v>
      </c>
      <c r="F8458">
        <v>3336</v>
      </c>
      <c r="G8458">
        <v>2920.4371213495342</v>
      </c>
      <c r="H8458" t="s">
        <v>171</v>
      </c>
      <c r="I8458" t="s">
        <v>4845</v>
      </c>
      <c r="J8458" t="s">
        <v>37</v>
      </c>
      <c r="K8458" t="s">
        <v>37</v>
      </c>
      <c r="L8458" t="s">
        <v>97</v>
      </c>
      <c r="M8458" t="s">
        <v>39</v>
      </c>
      <c r="N8458" t="s">
        <v>7</v>
      </c>
      <c r="O8458" t="s">
        <v>252</v>
      </c>
      <c r="P8458" t="s">
        <v>253</v>
      </c>
    </row>
    <row r="8459" spans="1:16" x14ac:dyDescent="0.25">
      <c r="A8459" t="s">
        <v>10381</v>
      </c>
      <c r="B8459" s="1">
        <v>41482</v>
      </c>
      <c r="C8459">
        <v>2013</v>
      </c>
      <c r="D8459">
        <v>9</v>
      </c>
      <c r="E8459">
        <v>2291.0618463162932</v>
      </c>
      <c r="F8459">
        <v>1357.2</v>
      </c>
      <c r="G8459">
        <v>-933.86184631629317</v>
      </c>
      <c r="H8459" t="s">
        <v>171</v>
      </c>
      <c r="I8459" t="s">
        <v>258</v>
      </c>
      <c r="J8459" t="s">
        <v>72</v>
      </c>
      <c r="K8459" t="s">
        <v>72</v>
      </c>
      <c r="L8459" t="s">
        <v>73</v>
      </c>
      <c r="M8459" t="s">
        <v>13</v>
      </c>
      <c r="N8459" t="s">
        <v>7</v>
      </c>
      <c r="O8459" t="s">
        <v>252</v>
      </c>
      <c r="P8459" t="s">
        <v>253</v>
      </c>
    </row>
    <row r="8460" spans="1:16" x14ac:dyDescent="0.25">
      <c r="A8460" t="s">
        <v>10382</v>
      </c>
      <c r="B8460" s="1">
        <v>41851</v>
      </c>
      <c r="C8460">
        <v>2014</v>
      </c>
      <c r="D8460">
        <v>12</v>
      </c>
      <c r="E8460">
        <v>3446.5278665011529</v>
      </c>
      <c r="F8460">
        <v>3599.88</v>
      </c>
      <c r="G8460">
        <v>153.35213349884725</v>
      </c>
      <c r="H8460" t="s">
        <v>1</v>
      </c>
      <c r="I8460" t="s">
        <v>7145</v>
      </c>
      <c r="J8460" t="s">
        <v>37</v>
      </c>
      <c r="K8460" t="s">
        <v>37</v>
      </c>
      <c r="L8460" t="s">
        <v>54</v>
      </c>
      <c r="M8460" t="s">
        <v>34</v>
      </c>
      <c r="N8460" t="s">
        <v>22</v>
      </c>
      <c r="O8460" t="s">
        <v>524</v>
      </c>
      <c r="P8460" t="s">
        <v>24</v>
      </c>
    </row>
    <row r="8461" spans="1:16" x14ac:dyDescent="0.25">
      <c r="A8461" t="s">
        <v>10383</v>
      </c>
      <c r="B8461" s="1">
        <v>41862</v>
      </c>
      <c r="C8461">
        <v>2014</v>
      </c>
      <c r="D8461">
        <v>9</v>
      </c>
      <c r="E8461">
        <v>647.24664241886808</v>
      </c>
      <c r="F8461">
        <v>4182.7330000000002</v>
      </c>
      <c r="G8461">
        <v>3535.4863575811323</v>
      </c>
      <c r="H8461" t="s">
        <v>1</v>
      </c>
      <c r="I8461" t="s">
        <v>889</v>
      </c>
      <c r="J8461" t="s">
        <v>37</v>
      </c>
      <c r="K8461" t="s">
        <v>37</v>
      </c>
      <c r="L8461" t="s">
        <v>54</v>
      </c>
      <c r="M8461" t="s">
        <v>34</v>
      </c>
      <c r="N8461" t="s">
        <v>7</v>
      </c>
      <c r="O8461" t="s">
        <v>112</v>
      </c>
      <c r="P8461" t="s">
        <v>113</v>
      </c>
    </row>
    <row r="8462" spans="1:16" x14ac:dyDescent="0.25">
      <c r="A8462" t="s">
        <v>10384</v>
      </c>
      <c r="B8462" s="1">
        <v>41891</v>
      </c>
      <c r="C8462">
        <v>2014</v>
      </c>
      <c r="D8462">
        <v>10</v>
      </c>
      <c r="E8462">
        <v>2126.651408978385</v>
      </c>
      <c r="F8462">
        <v>6730</v>
      </c>
      <c r="G8462">
        <v>4603.348591021615</v>
      </c>
      <c r="H8462" t="s">
        <v>1</v>
      </c>
      <c r="I8462" t="s">
        <v>4251</v>
      </c>
      <c r="J8462" t="s">
        <v>3</v>
      </c>
      <c r="K8462" t="s">
        <v>4</v>
      </c>
      <c r="L8462" t="s">
        <v>5</v>
      </c>
      <c r="M8462" t="s">
        <v>6</v>
      </c>
      <c r="N8462" t="s">
        <v>7</v>
      </c>
      <c r="O8462" t="s">
        <v>8</v>
      </c>
      <c r="P8462" t="s">
        <v>9</v>
      </c>
    </row>
    <row r="8463" spans="1:16" x14ac:dyDescent="0.25">
      <c r="A8463" t="s">
        <v>10385</v>
      </c>
      <c r="B8463" s="1">
        <v>41111</v>
      </c>
      <c r="C8463">
        <v>2012</v>
      </c>
      <c r="D8463">
        <v>4</v>
      </c>
      <c r="E8463">
        <v>8.9897480545295281</v>
      </c>
      <c r="F8463">
        <v>303.95999999999998</v>
      </c>
      <c r="G8463">
        <v>294.97025194547047</v>
      </c>
      <c r="H8463" t="s">
        <v>1</v>
      </c>
      <c r="I8463" t="s">
        <v>2347</v>
      </c>
      <c r="J8463" t="s">
        <v>32</v>
      </c>
      <c r="K8463" t="s">
        <v>32</v>
      </c>
      <c r="L8463" t="s">
        <v>131</v>
      </c>
      <c r="M8463" t="s">
        <v>39</v>
      </c>
      <c r="N8463" t="s">
        <v>7</v>
      </c>
      <c r="O8463" t="s">
        <v>505</v>
      </c>
      <c r="P8463" t="s">
        <v>113</v>
      </c>
    </row>
    <row r="8464" spans="1:16" x14ac:dyDescent="0.25">
      <c r="A8464" t="s">
        <v>10386</v>
      </c>
      <c r="B8464" s="1">
        <v>41167</v>
      </c>
      <c r="C8464">
        <v>2012</v>
      </c>
      <c r="D8464">
        <v>8</v>
      </c>
      <c r="E8464">
        <v>146.1259617383553</v>
      </c>
      <c r="F8464">
        <v>3800</v>
      </c>
      <c r="G8464">
        <v>3653.8740382616447</v>
      </c>
      <c r="H8464" t="s">
        <v>1</v>
      </c>
      <c r="I8464" t="s">
        <v>6552</v>
      </c>
      <c r="J8464" t="s">
        <v>32</v>
      </c>
      <c r="K8464" t="s">
        <v>32</v>
      </c>
      <c r="L8464" t="s">
        <v>33</v>
      </c>
      <c r="M8464" t="s">
        <v>34</v>
      </c>
      <c r="N8464" t="s">
        <v>7</v>
      </c>
      <c r="O8464" t="s">
        <v>806</v>
      </c>
      <c r="P8464" t="s">
        <v>253</v>
      </c>
    </row>
    <row r="8465" spans="1:16" x14ac:dyDescent="0.25">
      <c r="A8465" t="s">
        <v>10387</v>
      </c>
      <c r="B8465" s="1">
        <v>41145</v>
      </c>
      <c r="C8465">
        <v>2012</v>
      </c>
      <c r="D8465">
        <v>12</v>
      </c>
      <c r="E8465">
        <v>53.578681861880682</v>
      </c>
      <c r="F8465">
        <v>3135.6</v>
      </c>
      <c r="G8465">
        <v>3082.0213181381191</v>
      </c>
      <c r="H8465" t="s">
        <v>1</v>
      </c>
      <c r="I8465" t="s">
        <v>3112</v>
      </c>
      <c r="J8465" t="s">
        <v>47</v>
      </c>
      <c r="K8465" t="s">
        <v>47</v>
      </c>
      <c r="L8465" t="s">
        <v>48</v>
      </c>
      <c r="M8465" t="s">
        <v>49</v>
      </c>
      <c r="N8465" t="s">
        <v>22</v>
      </c>
      <c r="O8465" t="s">
        <v>452</v>
      </c>
      <c r="P8465" t="s">
        <v>24</v>
      </c>
    </row>
    <row r="8466" spans="1:16" x14ac:dyDescent="0.25">
      <c r="A8466" t="s">
        <v>10388</v>
      </c>
      <c r="B8466" s="1">
        <v>41401</v>
      </c>
      <c r="C8466">
        <v>2013</v>
      </c>
      <c r="D8466">
        <v>10</v>
      </c>
      <c r="E8466">
        <v>1086.945758628324</v>
      </c>
      <c r="F8466">
        <v>3690</v>
      </c>
      <c r="G8466">
        <v>2603.0542413716757</v>
      </c>
      <c r="H8466" t="s">
        <v>1</v>
      </c>
      <c r="I8466" t="s">
        <v>1128</v>
      </c>
      <c r="J8466" t="s">
        <v>32</v>
      </c>
      <c r="K8466" t="s">
        <v>32</v>
      </c>
      <c r="L8466" t="s">
        <v>33</v>
      </c>
      <c r="M8466" t="s">
        <v>34</v>
      </c>
      <c r="N8466" t="s">
        <v>7</v>
      </c>
      <c r="O8466" t="s">
        <v>280</v>
      </c>
      <c r="P8466" t="s">
        <v>113</v>
      </c>
    </row>
    <row r="8467" spans="1:16" x14ac:dyDescent="0.25">
      <c r="A8467" t="s">
        <v>10389</v>
      </c>
      <c r="B8467" s="1">
        <v>41919</v>
      </c>
      <c r="C8467">
        <v>2014</v>
      </c>
      <c r="D8467">
        <v>8</v>
      </c>
      <c r="E8467">
        <v>235.96279446613539</v>
      </c>
      <c r="F8467">
        <v>2799.6</v>
      </c>
      <c r="G8467">
        <v>2563.6372055338643</v>
      </c>
      <c r="H8467" t="s">
        <v>26</v>
      </c>
      <c r="I8467" t="s">
        <v>4764</v>
      </c>
      <c r="J8467" t="s">
        <v>37</v>
      </c>
      <c r="K8467" t="s">
        <v>37</v>
      </c>
      <c r="L8467" t="s">
        <v>54</v>
      </c>
      <c r="M8467" t="s">
        <v>34</v>
      </c>
      <c r="N8467" t="s">
        <v>7</v>
      </c>
      <c r="O8467" t="s">
        <v>137</v>
      </c>
      <c r="P8467" t="s">
        <v>138</v>
      </c>
    </row>
    <row r="8468" spans="1:16" x14ac:dyDescent="0.25">
      <c r="A8468" t="s">
        <v>10390</v>
      </c>
      <c r="B8468" s="1">
        <v>41522</v>
      </c>
      <c r="C8468">
        <v>2013</v>
      </c>
      <c r="D8468">
        <v>10</v>
      </c>
      <c r="E8468">
        <v>5.6665323569161004</v>
      </c>
      <c r="F8468">
        <v>1090</v>
      </c>
      <c r="G8468">
        <v>1084.3334676430838</v>
      </c>
      <c r="H8468" t="s">
        <v>1</v>
      </c>
      <c r="I8468" t="s">
        <v>5725</v>
      </c>
      <c r="J8468" t="s">
        <v>32</v>
      </c>
      <c r="K8468" t="s">
        <v>32</v>
      </c>
      <c r="L8468" t="s">
        <v>366</v>
      </c>
      <c r="M8468" t="s">
        <v>34</v>
      </c>
      <c r="N8468" t="s">
        <v>22</v>
      </c>
      <c r="O8468" t="s">
        <v>1034</v>
      </c>
      <c r="P8468" t="s">
        <v>24</v>
      </c>
    </row>
    <row r="8469" spans="1:16" x14ac:dyDescent="0.25">
      <c r="A8469" t="s">
        <v>10391</v>
      </c>
      <c r="B8469" s="1">
        <v>41655</v>
      </c>
      <c r="C8469">
        <v>2014</v>
      </c>
      <c r="D8469">
        <v>9</v>
      </c>
      <c r="E8469">
        <v>404.25424690407124</v>
      </c>
      <c r="F8469">
        <v>6708.3</v>
      </c>
      <c r="G8469">
        <v>6304.0457530959293</v>
      </c>
      <c r="H8469" t="s">
        <v>1</v>
      </c>
      <c r="I8469" t="s">
        <v>1726</v>
      </c>
      <c r="J8469" t="s">
        <v>37</v>
      </c>
      <c r="K8469" t="s">
        <v>37</v>
      </c>
      <c r="L8469" t="s">
        <v>38</v>
      </c>
      <c r="M8469" t="s">
        <v>39</v>
      </c>
      <c r="N8469" t="s">
        <v>22</v>
      </c>
      <c r="O8469" t="s">
        <v>875</v>
      </c>
      <c r="P8469" t="s">
        <v>24</v>
      </c>
    </row>
    <row r="8470" spans="1:16" x14ac:dyDescent="0.25">
      <c r="A8470" t="s">
        <v>10392</v>
      </c>
      <c r="B8470" s="1">
        <v>41292</v>
      </c>
      <c r="C8470">
        <v>2013</v>
      </c>
      <c r="D8470">
        <v>9</v>
      </c>
      <c r="E8470">
        <v>625.00246751166117</v>
      </c>
      <c r="F8470">
        <v>5370</v>
      </c>
      <c r="G8470">
        <v>4744.9975324883389</v>
      </c>
      <c r="H8470" t="s">
        <v>1</v>
      </c>
      <c r="I8470" t="s">
        <v>2865</v>
      </c>
      <c r="J8470" t="s">
        <v>42</v>
      </c>
      <c r="K8470" t="s">
        <v>43</v>
      </c>
      <c r="L8470" t="s">
        <v>44</v>
      </c>
      <c r="M8470" t="s">
        <v>6</v>
      </c>
      <c r="N8470" t="s">
        <v>22</v>
      </c>
      <c r="O8470" t="s">
        <v>546</v>
      </c>
      <c r="P8470" t="s">
        <v>24</v>
      </c>
    </row>
    <row r="8471" spans="1:16" x14ac:dyDescent="0.25">
      <c r="A8471" t="s">
        <v>10393</v>
      </c>
      <c r="B8471" s="1">
        <v>41337</v>
      </c>
      <c r="C8471">
        <v>2013</v>
      </c>
      <c r="D8471">
        <v>12</v>
      </c>
      <c r="E8471">
        <v>595.33092445249122</v>
      </c>
      <c r="F8471">
        <v>5203.866</v>
      </c>
      <c r="G8471">
        <v>4608.5350755475083</v>
      </c>
      <c r="H8471" t="s">
        <v>1</v>
      </c>
      <c r="I8471" t="s">
        <v>1847</v>
      </c>
      <c r="J8471" t="s">
        <v>42</v>
      </c>
      <c r="K8471" t="s">
        <v>43</v>
      </c>
      <c r="L8471" t="s">
        <v>5</v>
      </c>
      <c r="M8471" t="s">
        <v>6</v>
      </c>
      <c r="N8471" t="s">
        <v>7</v>
      </c>
      <c r="O8471" t="s">
        <v>297</v>
      </c>
      <c r="P8471" t="s">
        <v>138</v>
      </c>
    </row>
    <row r="8472" spans="1:16" x14ac:dyDescent="0.25">
      <c r="A8472" t="s">
        <v>10394</v>
      </c>
      <c r="B8472" s="1">
        <v>41639</v>
      </c>
      <c r="C8472">
        <v>2013</v>
      </c>
      <c r="D8472">
        <v>13</v>
      </c>
      <c r="E8472">
        <v>22.556508064161651</v>
      </c>
      <c r="F8472">
        <v>164.58</v>
      </c>
      <c r="G8472">
        <v>142.02349193583836</v>
      </c>
      <c r="H8472" t="s">
        <v>1</v>
      </c>
      <c r="I8472" t="s">
        <v>2982</v>
      </c>
      <c r="J8472" t="s">
        <v>32</v>
      </c>
      <c r="K8472" t="s">
        <v>32</v>
      </c>
      <c r="L8472" t="s">
        <v>16</v>
      </c>
      <c r="M8472" t="s">
        <v>17</v>
      </c>
      <c r="N8472" t="s">
        <v>27</v>
      </c>
      <c r="O8472" t="s">
        <v>369</v>
      </c>
      <c r="P8472" t="s">
        <v>370</v>
      </c>
    </row>
    <row r="8473" spans="1:16" x14ac:dyDescent="0.25">
      <c r="A8473" t="s">
        <v>10395</v>
      </c>
      <c r="B8473" s="1">
        <v>41139</v>
      </c>
      <c r="C8473">
        <v>2012</v>
      </c>
      <c r="D8473">
        <v>4</v>
      </c>
      <c r="E8473">
        <v>17.580697926370743</v>
      </c>
      <c r="F8473">
        <v>242.64</v>
      </c>
      <c r="G8473">
        <v>225.05930207362925</v>
      </c>
      <c r="H8473" t="s">
        <v>171</v>
      </c>
      <c r="I8473" t="s">
        <v>107</v>
      </c>
      <c r="J8473" t="s">
        <v>72</v>
      </c>
      <c r="K8473" t="s">
        <v>72</v>
      </c>
      <c r="L8473" t="s">
        <v>21</v>
      </c>
      <c r="M8473" t="s">
        <v>13</v>
      </c>
      <c r="N8473" t="s">
        <v>7</v>
      </c>
      <c r="O8473" t="s">
        <v>252</v>
      </c>
      <c r="P8473" t="s">
        <v>253</v>
      </c>
    </row>
    <row r="8474" spans="1:16" x14ac:dyDescent="0.25">
      <c r="A8474" t="s">
        <v>10396</v>
      </c>
      <c r="B8474" s="1">
        <v>41848</v>
      </c>
      <c r="C8474">
        <v>2014</v>
      </c>
      <c r="D8474">
        <v>10</v>
      </c>
      <c r="E8474">
        <v>5.0328907728359047</v>
      </c>
      <c r="F8474">
        <v>3320</v>
      </c>
      <c r="G8474">
        <v>3314.9671092271642</v>
      </c>
      <c r="H8474" t="s">
        <v>1</v>
      </c>
      <c r="I8474" t="s">
        <v>6833</v>
      </c>
      <c r="J8474" t="s">
        <v>42</v>
      </c>
      <c r="K8474" t="s">
        <v>43</v>
      </c>
      <c r="L8474" t="s">
        <v>5</v>
      </c>
      <c r="M8474" t="s">
        <v>6</v>
      </c>
      <c r="N8474" t="s">
        <v>27</v>
      </c>
      <c r="O8474" t="s">
        <v>1503</v>
      </c>
      <c r="P8474" t="s">
        <v>1504</v>
      </c>
    </row>
    <row r="8475" spans="1:16" x14ac:dyDescent="0.25">
      <c r="A8475" t="s">
        <v>10397</v>
      </c>
      <c r="B8475" s="1">
        <v>41601</v>
      </c>
      <c r="C8475">
        <v>2013</v>
      </c>
      <c r="D8475">
        <v>8</v>
      </c>
      <c r="E8475">
        <v>70.929697154468286</v>
      </c>
      <c r="F8475">
        <v>1672</v>
      </c>
      <c r="G8475">
        <v>1601.0703028455316</v>
      </c>
      <c r="H8475" t="s">
        <v>1</v>
      </c>
      <c r="I8475" t="s">
        <v>2288</v>
      </c>
      <c r="J8475" t="s">
        <v>67</v>
      </c>
      <c r="K8475" t="s">
        <v>68</v>
      </c>
      <c r="L8475" t="s">
        <v>69</v>
      </c>
      <c r="M8475" t="s">
        <v>39</v>
      </c>
      <c r="N8475" t="s">
        <v>7</v>
      </c>
      <c r="O8475" t="s">
        <v>890</v>
      </c>
      <c r="P8475" t="s">
        <v>891</v>
      </c>
    </row>
    <row r="8476" spans="1:16" x14ac:dyDescent="0.25">
      <c r="A8476" t="s">
        <v>10398</v>
      </c>
      <c r="B8476" s="1">
        <v>40951</v>
      </c>
      <c r="C8476">
        <v>2012</v>
      </c>
      <c r="D8476">
        <v>9</v>
      </c>
      <c r="E8476">
        <v>18.727381690886251</v>
      </c>
      <c r="F8476">
        <v>2435.9160000000002</v>
      </c>
      <c r="G8476">
        <v>2417.1886183091137</v>
      </c>
      <c r="H8476" t="s">
        <v>26</v>
      </c>
      <c r="I8476" t="s">
        <v>4082</v>
      </c>
      <c r="J8476" t="s">
        <v>3</v>
      </c>
      <c r="K8476" t="s">
        <v>4</v>
      </c>
      <c r="L8476" t="s">
        <v>16</v>
      </c>
      <c r="M8476" t="s">
        <v>17</v>
      </c>
      <c r="N8476" t="s">
        <v>27</v>
      </c>
      <c r="O8476" t="s">
        <v>28</v>
      </c>
      <c r="P8476" t="s">
        <v>29</v>
      </c>
    </row>
    <row r="8477" spans="1:16" x14ac:dyDescent="0.25">
      <c r="A8477" t="s">
        <v>10399</v>
      </c>
      <c r="B8477" s="1">
        <v>41173</v>
      </c>
      <c r="C8477">
        <v>2012</v>
      </c>
      <c r="D8477">
        <v>5</v>
      </c>
      <c r="E8477">
        <v>344.10266512516694</v>
      </c>
      <c r="F8477">
        <v>1560</v>
      </c>
      <c r="G8477">
        <v>1215.8973348748332</v>
      </c>
      <c r="H8477" t="s">
        <v>1</v>
      </c>
      <c r="I8477" t="s">
        <v>2695</v>
      </c>
      <c r="J8477" t="s">
        <v>57</v>
      </c>
      <c r="K8477" t="s">
        <v>58</v>
      </c>
      <c r="L8477" t="s">
        <v>5</v>
      </c>
      <c r="M8477" t="s">
        <v>6</v>
      </c>
      <c r="N8477" t="s">
        <v>22</v>
      </c>
      <c r="O8477" t="s">
        <v>295</v>
      </c>
      <c r="P8477" t="s">
        <v>24</v>
      </c>
    </row>
    <row r="8478" spans="1:16" x14ac:dyDescent="0.25">
      <c r="A8478" t="s">
        <v>10400</v>
      </c>
      <c r="B8478" s="1">
        <v>41709</v>
      </c>
      <c r="C8478">
        <v>2014</v>
      </c>
      <c r="D8478">
        <v>20</v>
      </c>
      <c r="E8478">
        <v>32.246446082253506</v>
      </c>
      <c r="F8478">
        <v>834.6</v>
      </c>
      <c r="G8478">
        <v>802.35355391774647</v>
      </c>
      <c r="H8478" t="s">
        <v>1</v>
      </c>
      <c r="I8478" t="s">
        <v>354</v>
      </c>
      <c r="J8478" t="s">
        <v>32</v>
      </c>
      <c r="K8478" t="s">
        <v>32</v>
      </c>
      <c r="L8478" t="s">
        <v>131</v>
      </c>
      <c r="M8478" t="s">
        <v>39</v>
      </c>
      <c r="N8478" t="s">
        <v>22</v>
      </c>
      <c r="O8478" t="s">
        <v>1821</v>
      </c>
      <c r="P8478" t="s">
        <v>24</v>
      </c>
    </row>
    <row r="8479" spans="1:16" x14ac:dyDescent="0.25">
      <c r="A8479" t="s">
        <v>10401</v>
      </c>
      <c r="B8479" s="1">
        <v>41806</v>
      </c>
      <c r="C8479">
        <v>2014</v>
      </c>
      <c r="D8479">
        <v>6</v>
      </c>
      <c r="E8479">
        <v>650.43230808937346</v>
      </c>
      <c r="F8479">
        <v>4866.3999999999996</v>
      </c>
      <c r="G8479">
        <v>4215.9676919106259</v>
      </c>
      <c r="H8479" t="s">
        <v>1</v>
      </c>
      <c r="I8479" t="s">
        <v>10402</v>
      </c>
      <c r="J8479" t="s">
        <v>72</v>
      </c>
      <c r="K8479" t="s">
        <v>72</v>
      </c>
      <c r="L8479" t="s">
        <v>97</v>
      </c>
      <c r="M8479" t="s">
        <v>39</v>
      </c>
      <c r="N8479" t="s">
        <v>22</v>
      </c>
      <c r="O8479" t="s">
        <v>526</v>
      </c>
      <c r="P8479" t="s">
        <v>24</v>
      </c>
    </row>
    <row r="8480" spans="1:16" x14ac:dyDescent="0.25">
      <c r="A8480" t="s">
        <v>10403</v>
      </c>
      <c r="B8480" s="1">
        <v>41967</v>
      </c>
      <c r="C8480">
        <v>2014</v>
      </c>
      <c r="D8480">
        <v>26</v>
      </c>
      <c r="E8480">
        <v>14925.462674944125</v>
      </c>
      <c r="F8480">
        <v>5174</v>
      </c>
      <c r="G8480">
        <v>-9751.462674944125</v>
      </c>
      <c r="H8480" t="s">
        <v>1</v>
      </c>
      <c r="I8480" t="s">
        <v>1461</v>
      </c>
      <c r="J8480" t="s">
        <v>32</v>
      </c>
      <c r="K8480" t="s">
        <v>32</v>
      </c>
      <c r="L8480" t="s">
        <v>33</v>
      </c>
      <c r="M8480" t="s">
        <v>34</v>
      </c>
      <c r="N8480" t="s">
        <v>22</v>
      </c>
      <c r="O8480" t="s">
        <v>291</v>
      </c>
      <c r="P8480" t="s">
        <v>125</v>
      </c>
    </row>
    <row r="8481" spans="1:16" x14ac:dyDescent="0.25">
      <c r="A8481" t="s">
        <v>10404</v>
      </c>
      <c r="B8481" s="1">
        <v>41366</v>
      </c>
      <c r="C8481">
        <v>2013</v>
      </c>
      <c r="D8481">
        <v>10</v>
      </c>
      <c r="E8481">
        <v>26.032046464043724</v>
      </c>
      <c r="F8481">
        <v>499.6</v>
      </c>
      <c r="G8481">
        <v>473.56795353595629</v>
      </c>
      <c r="H8481" t="s">
        <v>1</v>
      </c>
      <c r="I8481" t="s">
        <v>4096</v>
      </c>
      <c r="J8481" t="s">
        <v>3</v>
      </c>
      <c r="K8481" t="s">
        <v>4</v>
      </c>
      <c r="L8481" t="s">
        <v>749</v>
      </c>
      <c r="M8481" t="s">
        <v>6</v>
      </c>
      <c r="N8481" t="s">
        <v>22</v>
      </c>
      <c r="O8481" t="s">
        <v>1295</v>
      </c>
      <c r="P8481" t="s">
        <v>24</v>
      </c>
    </row>
    <row r="8482" spans="1:16" x14ac:dyDescent="0.25">
      <c r="A8482" t="s">
        <v>10405</v>
      </c>
      <c r="B8482" s="1">
        <v>41914</v>
      </c>
      <c r="C8482">
        <v>2014</v>
      </c>
      <c r="D8482">
        <v>20</v>
      </c>
      <c r="E8482">
        <v>18.90140879164419</v>
      </c>
      <c r="F8482">
        <v>510</v>
      </c>
      <c r="G8482">
        <v>491.0985912083558</v>
      </c>
      <c r="H8482" t="s">
        <v>1</v>
      </c>
      <c r="I8482" t="s">
        <v>921</v>
      </c>
      <c r="J8482" t="s">
        <v>3</v>
      </c>
      <c r="K8482" t="s">
        <v>4</v>
      </c>
      <c r="L8482" t="s">
        <v>131</v>
      </c>
      <c r="M8482" t="s">
        <v>39</v>
      </c>
      <c r="N8482" t="s">
        <v>22</v>
      </c>
      <c r="O8482" t="s">
        <v>2350</v>
      </c>
      <c r="P8482" t="s">
        <v>24</v>
      </c>
    </row>
    <row r="8483" spans="1:16" x14ac:dyDescent="0.25">
      <c r="A8483" t="s">
        <v>10406</v>
      </c>
      <c r="B8483" s="1">
        <v>41556</v>
      </c>
      <c r="C8483">
        <v>2013</v>
      </c>
      <c r="D8483">
        <v>13</v>
      </c>
      <c r="E8483">
        <v>48.705124799315449</v>
      </c>
      <c r="F8483">
        <v>289.67399999999998</v>
      </c>
      <c r="G8483">
        <v>240.96887520068452</v>
      </c>
      <c r="H8483" t="s">
        <v>1</v>
      </c>
      <c r="I8483" t="s">
        <v>1803</v>
      </c>
      <c r="J8483" t="s">
        <v>3</v>
      </c>
      <c r="K8483" t="s">
        <v>4</v>
      </c>
      <c r="L8483" t="s">
        <v>118</v>
      </c>
      <c r="M8483" t="s">
        <v>49</v>
      </c>
      <c r="N8483" t="s">
        <v>22</v>
      </c>
      <c r="O8483" t="s">
        <v>1131</v>
      </c>
      <c r="P8483" t="s">
        <v>24</v>
      </c>
    </row>
    <row r="8484" spans="1:16" x14ac:dyDescent="0.25">
      <c r="A8484" t="s">
        <v>10407</v>
      </c>
      <c r="B8484" s="1">
        <v>41523</v>
      </c>
      <c r="C8484">
        <v>2013</v>
      </c>
      <c r="D8484">
        <v>8</v>
      </c>
      <c r="E8484">
        <v>878.2337002340762</v>
      </c>
      <c r="F8484">
        <v>1432</v>
      </c>
      <c r="G8484">
        <v>553.7662997659238</v>
      </c>
      <c r="H8484" t="s">
        <v>1</v>
      </c>
      <c r="I8484" t="s">
        <v>2224</v>
      </c>
      <c r="J8484" t="s">
        <v>37</v>
      </c>
      <c r="K8484" t="s">
        <v>37</v>
      </c>
      <c r="L8484" t="s">
        <v>97</v>
      </c>
      <c r="M8484" t="s">
        <v>39</v>
      </c>
      <c r="N8484" t="s">
        <v>7</v>
      </c>
      <c r="O8484" t="s">
        <v>378</v>
      </c>
      <c r="P8484" t="s">
        <v>113</v>
      </c>
    </row>
    <row r="8485" spans="1:16" x14ac:dyDescent="0.25">
      <c r="A8485" t="s">
        <v>10408</v>
      </c>
      <c r="B8485" s="1">
        <v>41526</v>
      </c>
      <c r="C8485">
        <v>2013</v>
      </c>
      <c r="D8485">
        <v>10</v>
      </c>
      <c r="E8485">
        <v>685.98486798704585</v>
      </c>
      <c r="F8485">
        <v>9990</v>
      </c>
      <c r="G8485">
        <v>9304.0151320129535</v>
      </c>
      <c r="H8485" t="s">
        <v>1</v>
      </c>
      <c r="I8485" t="s">
        <v>2211</v>
      </c>
      <c r="J8485" t="s">
        <v>42</v>
      </c>
      <c r="K8485" t="s">
        <v>43</v>
      </c>
      <c r="L8485" t="s">
        <v>44</v>
      </c>
      <c r="M8485" t="s">
        <v>6</v>
      </c>
      <c r="N8485" t="s">
        <v>27</v>
      </c>
      <c r="O8485" t="s">
        <v>1672</v>
      </c>
      <c r="P8485" t="s">
        <v>443</v>
      </c>
    </row>
    <row r="8486" spans="1:16" x14ac:dyDescent="0.25">
      <c r="A8486" t="s">
        <v>10409</v>
      </c>
      <c r="B8486" s="1">
        <v>41273</v>
      </c>
      <c r="C8486">
        <v>2012</v>
      </c>
      <c r="D8486">
        <v>26</v>
      </c>
      <c r="E8486">
        <v>47.956343602360263</v>
      </c>
      <c r="F8486">
        <v>7452.7430000000004</v>
      </c>
      <c r="G8486">
        <v>7404.7866563976404</v>
      </c>
      <c r="H8486" t="s">
        <v>26</v>
      </c>
      <c r="I8486" t="s">
        <v>1413</v>
      </c>
      <c r="J8486" t="s">
        <v>3</v>
      </c>
      <c r="K8486" t="s">
        <v>4</v>
      </c>
      <c r="L8486" t="s">
        <v>16</v>
      </c>
      <c r="M8486" t="s">
        <v>17</v>
      </c>
      <c r="N8486" t="s">
        <v>27</v>
      </c>
      <c r="O8486" t="s">
        <v>28</v>
      </c>
      <c r="P8486" t="s">
        <v>29</v>
      </c>
    </row>
    <row r="8487" spans="1:16" x14ac:dyDescent="0.25">
      <c r="A8487" t="s">
        <v>10410</v>
      </c>
      <c r="B8487" s="1">
        <v>41337</v>
      </c>
      <c r="C8487">
        <v>2013</v>
      </c>
      <c r="D8487">
        <v>12</v>
      </c>
      <c r="E8487">
        <v>239.86351192328101</v>
      </c>
      <c r="F8487">
        <v>7495.52</v>
      </c>
      <c r="G8487">
        <v>7255.6564880767191</v>
      </c>
      <c r="H8487" t="s">
        <v>1</v>
      </c>
      <c r="I8487" t="s">
        <v>2278</v>
      </c>
      <c r="J8487" t="s">
        <v>3</v>
      </c>
      <c r="K8487" t="s">
        <v>4</v>
      </c>
      <c r="L8487" t="s">
        <v>5</v>
      </c>
      <c r="M8487" t="s">
        <v>6</v>
      </c>
      <c r="N8487" t="s">
        <v>7</v>
      </c>
      <c r="O8487" t="s">
        <v>495</v>
      </c>
      <c r="P8487" t="s">
        <v>113</v>
      </c>
    </row>
    <row r="8488" spans="1:16" x14ac:dyDescent="0.25">
      <c r="A8488" t="s">
        <v>10411</v>
      </c>
      <c r="B8488" s="1">
        <v>41639</v>
      </c>
      <c r="C8488">
        <v>2013</v>
      </c>
      <c r="D8488">
        <v>9</v>
      </c>
      <c r="E8488">
        <v>2315.4301696111411</v>
      </c>
      <c r="F8488">
        <v>2491.9110000000001</v>
      </c>
      <c r="G8488">
        <v>176.48083038885898</v>
      </c>
      <c r="H8488" t="s">
        <v>1</v>
      </c>
      <c r="I8488" t="s">
        <v>745</v>
      </c>
      <c r="J8488" t="s">
        <v>37</v>
      </c>
      <c r="K8488" t="s">
        <v>37</v>
      </c>
      <c r="L8488" t="s">
        <v>54</v>
      </c>
      <c r="M8488" t="s">
        <v>34</v>
      </c>
      <c r="N8488" t="s">
        <v>22</v>
      </c>
      <c r="O8488" t="s">
        <v>1305</v>
      </c>
      <c r="P8488" t="s">
        <v>24</v>
      </c>
    </row>
    <row r="8489" spans="1:16" x14ac:dyDescent="0.25">
      <c r="A8489" t="s">
        <v>10412</v>
      </c>
      <c r="B8489" s="1">
        <v>41204</v>
      </c>
      <c r="C8489">
        <v>2012</v>
      </c>
      <c r="D8489">
        <v>4</v>
      </c>
      <c r="E8489">
        <v>52.283595883999837</v>
      </c>
      <c r="F8489">
        <v>264</v>
      </c>
      <c r="G8489">
        <v>211.71640411600015</v>
      </c>
      <c r="H8489" t="s">
        <v>26</v>
      </c>
      <c r="I8489" t="s">
        <v>983</v>
      </c>
      <c r="J8489" t="s">
        <v>32</v>
      </c>
      <c r="K8489" t="s">
        <v>32</v>
      </c>
      <c r="L8489" t="s">
        <v>366</v>
      </c>
      <c r="M8489" t="s">
        <v>34</v>
      </c>
      <c r="N8489" t="s">
        <v>7</v>
      </c>
      <c r="O8489" t="s">
        <v>137</v>
      </c>
      <c r="P8489" t="s">
        <v>138</v>
      </c>
    </row>
    <row r="8490" spans="1:16" x14ac:dyDescent="0.25">
      <c r="A8490" t="s">
        <v>10413</v>
      </c>
      <c r="B8490" s="1">
        <v>41405</v>
      </c>
      <c r="C8490">
        <v>2013</v>
      </c>
      <c r="D8490">
        <v>10</v>
      </c>
      <c r="E8490">
        <v>1702.8799795180023</v>
      </c>
      <c r="F8490">
        <v>1290</v>
      </c>
      <c r="G8490">
        <v>-412.8799795180023</v>
      </c>
      <c r="H8490" t="s">
        <v>1</v>
      </c>
      <c r="I8490" t="s">
        <v>2286</v>
      </c>
      <c r="J8490" t="s">
        <v>3</v>
      </c>
      <c r="K8490" t="s">
        <v>4</v>
      </c>
      <c r="L8490" t="s">
        <v>131</v>
      </c>
      <c r="M8490" t="s">
        <v>39</v>
      </c>
      <c r="N8490" t="s">
        <v>22</v>
      </c>
      <c r="O8490" t="s">
        <v>919</v>
      </c>
      <c r="P8490" t="s">
        <v>24</v>
      </c>
    </row>
    <row r="8491" spans="1:16" x14ac:dyDescent="0.25">
      <c r="A8491" t="s">
        <v>10414</v>
      </c>
      <c r="B8491" s="1">
        <v>41441</v>
      </c>
      <c r="C8491">
        <v>2013</v>
      </c>
      <c r="D8491">
        <v>12</v>
      </c>
      <c r="E8491">
        <v>2765.3434420325966</v>
      </c>
      <c r="F8491">
        <v>4595.3999999999996</v>
      </c>
      <c r="G8491">
        <v>1830.056557967403</v>
      </c>
      <c r="H8491" t="s">
        <v>1</v>
      </c>
      <c r="I8491" t="s">
        <v>1692</v>
      </c>
      <c r="J8491" t="s">
        <v>42</v>
      </c>
      <c r="K8491" t="s">
        <v>43</v>
      </c>
      <c r="L8491" t="s">
        <v>38</v>
      </c>
      <c r="M8491" t="s">
        <v>39</v>
      </c>
      <c r="N8491" t="s">
        <v>22</v>
      </c>
      <c r="O8491" t="s">
        <v>947</v>
      </c>
      <c r="P8491" t="s">
        <v>24</v>
      </c>
    </row>
    <row r="8492" spans="1:16" x14ac:dyDescent="0.25">
      <c r="A8492" t="s">
        <v>10415</v>
      </c>
      <c r="B8492" s="1">
        <v>41777</v>
      </c>
      <c r="C8492">
        <v>2014</v>
      </c>
      <c r="D8492">
        <v>6</v>
      </c>
      <c r="E8492">
        <v>881.56719933078284</v>
      </c>
      <c r="F8492">
        <v>1038.2</v>
      </c>
      <c r="G8492">
        <v>156.6328006692172</v>
      </c>
      <c r="H8492" t="s">
        <v>1</v>
      </c>
      <c r="I8492" t="s">
        <v>10356</v>
      </c>
      <c r="J8492" t="s">
        <v>32</v>
      </c>
      <c r="K8492" t="s">
        <v>32</v>
      </c>
      <c r="L8492" t="s">
        <v>131</v>
      </c>
      <c r="M8492" t="s">
        <v>39</v>
      </c>
      <c r="N8492" t="s">
        <v>27</v>
      </c>
      <c r="O8492" t="s">
        <v>442</v>
      </c>
      <c r="P8492" t="s">
        <v>443</v>
      </c>
    </row>
    <row r="8493" spans="1:16" x14ac:dyDescent="0.25">
      <c r="A8493" t="s">
        <v>10416</v>
      </c>
      <c r="B8493" s="1">
        <v>40935</v>
      </c>
      <c r="C8493">
        <v>2012</v>
      </c>
      <c r="D8493">
        <v>9</v>
      </c>
      <c r="E8493">
        <v>4097.9876446278859</v>
      </c>
      <c r="F8493">
        <v>3821.65</v>
      </c>
      <c r="G8493">
        <v>-276.33764462788577</v>
      </c>
      <c r="H8493" t="s">
        <v>1</v>
      </c>
      <c r="I8493" t="s">
        <v>1647</v>
      </c>
      <c r="J8493" t="s">
        <v>57</v>
      </c>
      <c r="K8493" t="s">
        <v>58</v>
      </c>
      <c r="L8493" t="s">
        <v>5</v>
      </c>
      <c r="M8493" t="s">
        <v>6</v>
      </c>
      <c r="N8493" t="s">
        <v>22</v>
      </c>
      <c r="O8493" t="s">
        <v>539</v>
      </c>
      <c r="P8493" t="s">
        <v>24</v>
      </c>
    </row>
    <row r="8494" spans="1:16" x14ac:dyDescent="0.25">
      <c r="A8494" t="s">
        <v>10417</v>
      </c>
      <c r="B8494" s="1">
        <v>41012</v>
      </c>
      <c r="C8494">
        <v>2012</v>
      </c>
      <c r="D8494">
        <v>10</v>
      </c>
      <c r="E8494">
        <v>18891.424179639813</v>
      </c>
      <c r="F8494">
        <v>9990</v>
      </c>
      <c r="G8494">
        <v>-8901.4241796398128</v>
      </c>
      <c r="H8494" t="s">
        <v>1</v>
      </c>
      <c r="I8494" t="s">
        <v>3498</v>
      </c>
      <c r="J8494" t="s">
        <v>3</v>
      </c>
      <c r="K8494" t="s">
        <v>4</v>
      </c>
      <c r="L8494" t="s">
        <v>87</v>
      </c>
      <c r="M8494" t="s">
        <v>39</v>
      </c>
      <c r="N8494" t="s">
        <v>22</v>
      </c>
      <c r="O8494" t="s">
        <v>2350</v>
      </c>
      <c r="P8494" t="s">
        <v>24</v>
      </c>
    </row>
    <row r="8495" spans="1:16" x14ac:dyDescent="0.25">
      <c r="A8495" t="s">
        <v>10418</v>
      </c>
      <c r="B8495" s="1">
        <v>41167</v>
      </c>
      <c r="C8495">
        <v>2012</v>
      </c>
      <c r="D8495">
        <v>10</v>
      </c>
      <c r="E8495">
        <v>321.63069908021396</v>
      </c>
      <c r="F8495">
        <v>4090</v>
      </c>
      <c r="G8495">
        <v>3768.3693009197859</v>
      </c>
      <c r="H8495" t="s">
        <v>1</v>
      </c>
      <c r="I8495" t="s">
        <v>1316</v>
      </c>
      <c r="J8495" t="s">
        <v>3</v>
      </c>
      <c r="K8495" t="s">
        <v>4</v>
      </c>
      <c r="L8495" t="s">
        <v>101</v>
      </c>
      <c r="M8495" t="s">
        <v>34</v>
      </c>
      <c r="N8495" t="s">
        <v>22</v>
      </c>
      <c r="O8495" t="s">
        <v>607</v>
      </c>
      <c r="P8495" t="s">
        <v>24</v>
      </c>
    </row>
    <row r="8496" spans="1:16" x14ac:dyDescent="0.25">
      <c r="A8496" t="s">
        <v>10419</v>
      </c>
      <c r="B8496" s="1">
        <v>41132</v>
      </c>
      <c r="C8496">
        <v>2012</v>
      </c>
      <c r="D8496">
        <v>10</v>
      </c>
      <c r="E8496">
        <v>57.48846963346525</v>
      </c>
      <c r="F8496">
        <v>3580</v>
      </c>
      <c r="G8496">
        <v>3522.5115303665348</v>
      </c>
      <c r="H8496" t="s">
        <v>26</v>
      </c>
      <c r="I8496" t="s">
        <v>1616</v>
      </c>
      <c r="J8496" t="s">
        <v>3</v>
      </c>
      <c r="K8496" t="s">
        <v>4</v>
      </c>
      <c r="L8496" t="s">
        <v>5</v>
      </c>
      <c r="M8496" t="s">
        <v>6</v>
      </c>
      <c r="N8496" t="s">
        <v>27</v>
      </c>
      <c r="O8496" t="s">
        <v>28</v>
      </c>
      <c r="P8496" t="s">
        <v>29</v>
      </c>
    </row>
    <row r="8497" spans="1:16" x14ac:dyDescent="0.25">
      <c r="A8497" t="s">
        <v>10420</v>
      </c>
      <c r="B8497" s="1">
        <v>41198</v>
      </c>
      <c r="C8497">
        <v>2012</v>
      </c>
      <c r="D8497">
        <v>120</v>
      </c>
      <c r="E8497">
        <v>4.4300469625450534</v>
      </c>
      <c r="F8497">
        <v>1198.8</v>
      </c>
      <c r="G8497">
        <v>1194.3699530374549</v>
      </c>
      <c r="H8497" t="s">
        <v>171</v>
      </c>
      <c r="I8497" t="s">
        <v>553</v>
      </c>
      <c r="J8497" t="s">
        <v>3</v>
      </c>
      <c r="K8497" t="s">
        <v>4</v>
      </c>
      <c r="L8497" t="s">
        <v>200</v>
      </c>
      <c r="M8497" t="s">
        <v>49</v>
      </c>
      <c r="N8497" t="s">
        <v>27</v>
      </c>
      <c r="O8497" t="s">
        <v>28</v>
      </c>
      <c r="P8497" t="s">
        <v>29</v>
      </c>
    </row>
    <row r="8498" spans="1:16" x14ac:dyDescent="0.25">
      <c r="A8498" t="s">
        <v>10421</v>
      </c>
      <c r="B8498" s="1">
        <v>41776</v>
      </c>
      <c r="C8498">
        <v>2014</v>
      </c>
      <c r="D8498">
        <v>10</v>
      </c>
      <c r="E8498">
        <v>8664.9730356676264</v>
      </c>
      <c r="F8498">
        <v>8690</v>
      </c>
      <c r="G8498">
        <v>25.026964332373609</v>
      </c>
      <c r="H8498" t="s">
        <v>1</v>
      </c>
      <c r="I8498" t="s">
        <v>1423</v>
      </c>
      <c r="J8498" t="s">
        <v>32</v>
      </c>
      <c r="K8498" t="s">
        <v>32</v>
      </c>
      <c r="L8498" t="s">
        <v>33</v>
      </c>
      <c r="M8498" t="s">
        <v>34</v>
      </c>
      <c r="N8498" t="s">
        <v>22</v>
      </c>
      <c r="O8498" t="s">
        <v>1748</v>
      </c>
      <c r="P8498" t="s">
        <v>125</v>
      </c>
    </row>
    <row r="8499" spans="1:16" x14ac:dyDescent="0.25">
      <c r="A8499" t="s">
        <v>10422</v>
      </c>
      <c r="B8499" s="1">
        <v>41829</v>
      </c>
      <c r="C8499">
        <v>2014</v>
      </c>
      <c r="D8499">
        <v>12</v>
      </c>
      <c r="E8499">
        <v>278.6634551022882</v>
      </c>
      <c r="F8499">
        <v>3108.8</v>
      </c>
      <c r="G8499">
        <v>2830.1365448977122</v>
      </c>
      <c r="H8499" t="s">
        <v>1</v>
      </c>
      <c r="I8499" t="s">
        <v>7901</v>
      </c>
      <c r="J8499" t="s">
        <v>3</v>
      </c>
      <c r="K8499" t="s">
        <v>4</v>
      </c>
      <c r="L8499" t="s">
        <v>273</v>
      </c>
      <c r="M8499" t="s">
        <v>49</v>
      </c>
      <c r="N8499" t="s">
        <v>22</v>
      </c>
      <c r="O8499" t="s">
        <v>1034</v>
      </c>
      <c r="P8499" t="s">
        <v>24</v>
      </c>
    </row>
    <row r="8500" spans="1:16" x14ac:dyDescent="0.25">
      <c r="A8500" t="s">
        <v>10423</v>
      </c>
      <c r="B8500" s="1">
        <v>41616</v>
      </c>
      <c r="C8500">
        <v>2013</v>
      </c>
      <c r="D8500">
        <v>9</v>
      </c>
      <c r="E8500">
        <v>175.98803131682155</v>
      </c>
      <c r="F8500">
        <v>5215.3999999999996</v>
      </c>
      <c r="G8500">
        <v>5039.4119686831782</v>
      </c>
      <c r="H8500" t="s">
        <v>1</v>
      </c>
      <c r="I8500" t="s">
        <v>1663</v>
      </c>
      <c r="J8500" t="s">
        <v>42</v>
      </c>
      <c r="K8500" t="s">
        <v>43</v>
      </c>
      <c r="L8500" t="s">
        <v>38</v>
      </c>
      <c r="M8500" t="s">
        <v>39</v>
      </c>
      <c r="N8500" t="s">
        <v>22</v>
      </c>
      <c r="O8500" t="s">
        <v>295</v>
      </c>
      <c r="P8500" t="s">
        <v>24</v>
      </c>
    </row>
    <row r="8501" spans="1:16" x14ac:dyDescent="0.25">
      <c r="A8501" t="s">
        <v>10424</v>
      </c>
      <c r="B8501" s="1">
        <v>41058</v>
      </c>
      <c r="C8501">
        <v>2012</v>
      </c>
      <c r="D8501">
        <v>10</v>
      </c>
      <c r="E8501">
        <v>179.24286676147389</v>
      </c>
      <c r="F8501">
        <v>4320</v>
      </c>
      <c r="G8501">
        <v>4140.757133238526</v>
      </c>
      <c r="H8501" t="s">
        <v>1</v>
      </c>
      <c r="I8501" t="s">
        <v>1643</v>
      </c>
      <c r="J8501" t="s">
        <v>42</v>
      </c>
      <c r="K8501" t="s">
        <v>43</v>
      </c>
      <c r="L8501" t="s">
        <v>44</v>
      </c>
      <c r="M8501" t="s">
        <v>6</v>
      </c>
      <c r="N8501" t="s">
        <v>22</v>
      </c>
      <c r="O8501" t="s">
        <v>651</v>
      </c>
      <c r="P8501" t="s">
        <v>24</v>
      </c>
    </row>
    <row r="8502" spans="1:16" x14ac:dyDescent="0.25">
      <c r="A8502" t="s">
        <v>10425</v>
      </c>
      <c r="B8502" s="1">
        <v>41142</v>
      </c>
      <c r="C8502">
        <v>2012</v>
      </c>
      <c r="D8502">
        <v>6</v>
      </c>
      <c r="E8502">
        <v>29.642213065898819</v>
      </c>
      <c r="F8502">
        <v>70.209999999999994</v>
      </c>
      <c r="G8502">
        <v>40.567786934101179</v>
      </c>
      <c r="H8502" t="s">
        <v>1</v>
      </c>
      <c r="I8502" t="s">
        <v>2132</v>
      </c>
      <c r="J8502" t="s">
        <v>3</v>
      </c>
      <c r="K8502" t="s">
        <v>4</v>
      </c>
      <c r="L8502" t="s">
        <v>131</v>
      </c>
      <c r="M8502" t="s">
        <v>39</v>
      </c>
      <c r="N8502" t="s">
        <v>22</v>
      </c>
      <c r="O8502" t="s">
        <v>3364</v>
      </c>
      <c r="P8502" t="s">
        <v>24</v>
      </c>
    </row>
    <row r="8503" spans="1:16" x14ac:dyDescent="0.25">
      <c r="A8503" t="s">
        <v>10426</v>
      </c>
      <c r="B8503" s="1">
        <v>41170</v>
      </c>
      <c r="C8503">
        <v>2012</v>
      </c>
      <c r="D8503">
        <v>5</v>
      </c>
      <c r="E8503">
        <v>437.10778013757431</v>
      </c>
      <c r="F8503">
        <v>645</v>
      </c>
      <c r="G8503">
        <v>207.89221986242569</v>
      </c>
      <c r="H8503" t="s">
        <v>1</v>
      </c>
      <c r="I8503" t="s">
        <v>1357</v>
      </c>
      <c r="J8503" t="s">
        <v>47</v>
      </c>
      <c r="K8503" t="s">
        <v>47</v>
      </c>
      <c r="L8503" t="s">
        <v>48</v>
      </c>
      <c r="M8503" t="s">
        <v>49</v>
      </c>
      <c r="N8503" t="s">
        <v>22</v>
      </c>
      <c r="O8503" t="s">
        <v>295</v>
      </c>
      <c r="P8503" t="s">
        <v>24</v>
      </c>
    </row>
    <row r="8504" spans="1:16" x14ac:dyDescent="0.25">
      <c r="A8504" t="s">
        <v>10427</v>
      </c>
      <c r="B8504" s="1">
        <v>41902</v>
      </c>
      <c r="C8504">
        <v>2014</v>
      </c>
      <c r="D8504">
        <v>10</v>
      </c>
      <c r="E8504">
        <v>2307.4417816119771</v>
      </c>
      <c r="F8504">
        <v>1290</v>
      </c>
      <c r="G8504">
        <v>-1017.4417816119771</v>
      </c>
      <c r="H8504" t="s">
        <v>1</v>
      </c>
      <c r="I8504" t="s">
        <v>2286</v>
      </c>
      <c r="J8504" t="s">
        <v>3</v>
      </c>
      <c r="K8504" t="s">
        <v>4</v>
      </c>
      <c r="L8504" t="s">
        <v>131</v>
      </c>
      <c r="M8504" t="s">
        <v>39</v>
      </c>
      <c r="N8504" t="s">
        <v>22</v>
      </c>
      <c r="O8504" t="s">
        <v>790</v>
      </c>
      <c r="P8504" t="s">
        <v>24</v>
      </c>
    </row>
    <row r="8505" spans="1:16" x14ac:dyDescent="0.25">
      <c r="A8505" t="s">
        <v>10428</v>
      </c>
      <c r="B8505" s="1">
        <v>41423</v>
      </c>
      <c r="C8505">
        <v>2013</v>
      </c>
      <c r="D8505">
        <v>10</v>
      </c>
      <c r="E8505">
        <v>1726.6145390323729</v>
      </c>
      <c r="F8505">
        <v>1290</v>
      </c>
      <c r="G8505">
        <v>-436.61453903237293</v>
      </c>
      <c r="H8505" t="s">
        <v>1</v>
      </c>
      <c r="I8505" t="s">
        <v>105</v>
      </c>
      <c r="J8505" t="s">
        <v>72</v>
      </c>
      <c r="K8505" t="s">
        <v>72</v>
      </c>
      <c r="L8505" t="s">
        <v>97</v>
      </c>
      <c r="M8505" t="s">
        <v>39</v>
      </c>
      <c r="N8505" t="s">
        <v>22</v>
      </c>
      <c r="O8505" t="s">
        <v>1728</v>
      </c>
      <c r="P8505" t="s">
        <v>24</v>
      </c>
    </row>
    <row r="8506" spans="1:16" x14ac:dyDescent="0.25">
      <c r="A8506" t="s">
        <v>10429</v>
      </c>
      <c r="B8506" s="1">
        <v>41641</v>
      </c>
      <c r="C8506">
        <v>2014</v>
      </c>
      <c r="D8506">
        <v>9</v>
      </c>
      <c r="E8506">
        <v>298.65960994158712</v>
      </c>
      <c r="F8506">
        <v>1082.95</v>
      </c>
      <c r="G8506">
        <v>784.29039005841287</v>
      </c>
      <c r="H8506" t="s">
        <v>1</v>
      </c>
      <c r="I8506" t="s">
        <v>2492</v>
      </c>
      <c r="J8506" t="s">
        <v>67</v>
      </c>
      <c r="K8506" t="s">
        <v>68</v>
      </c>
      <c r="L8506" t="s">
        <v>69</v>
      </c>
      <c r="M8506" t="s">
        <v>39</v>
      </c>
      <c r="N8506" t="s">
        <v>22</v>
      </c>
      <c r="O8506" t="s">
        <v>23</v>
      </c>
      <c r="P8506" t="s">
        <v>24</v>
      </c>
    </row>
    <row r="8507" spans="1:16" x14ac:dyDescent="0.25">
      <c r="A8507" t="s">
        <v>10430</v>
      </c>
      <c r="B8507" s="1">
        <v>41157</v>
      </c>
      <c r="C8507">
        <v>2012</v>
      </c>
      <c r="D8507">
        <v>10</v>
      </c>
      <c r="E8507">
        <v>141.40599303773857</v>
      </c>
      <c r="F8507">
        <v>599.9</v>
      </c>
      <c r="G8507">
        <v>458.49400696226144</v>
      </c>
      <c r="H8507" t="s">
        <v>26</v>
      </c>
      <c r="I8507" t="s">
        <v>6758</v>
      </c>
      <c r="J8507" t="s">
        <v>3</v>
      </c>
      <c r="K8507" t="s">
        <v>4</v>
      </c>
      <c r="L8507" t="s">
        <v>749</v>
      </c>
      <c r="M8507" t="s">
        <v>6</v>
      </c>
      <c r="N8507" t="s">
        <v>22</v>
      </c>
      <c r="O8507" t="s">
        <v>209</v>
      </c>
      <c r="P8507" t="s">
        <v>24</v>
      </c>
    </row>
    <row r="8508" spans="1:16" x14ac:dyDescent="0.25">
      <c r="A8508" t="s">
        <v>10431</v>
      </c>
      <c r="B8508" s="1">
        <v>41173</v>
      </c>
      <c r="C8508">
        <v>2012</v>
      </c>
      <c r="D8508">
        <v>8</v>
      </c>
      <c r="E8508">
        <v>649.36550854054724</v>
      </c>
      <c r="F8508">
        <v>5032.8</v>
      </c>
      <c r="G8508">
        <v>4383.4344914594531</v>
      </c>
      <c r="H8508" t="s">
        <v>26</v>
      </c>
      <c r="I8508" t="s">
        <v>86</v>
      </c>
      <c r="J8508" t="s">
        <v>72</v>
      </c>
      <c r="K8508" t="s">
        <v>72</v>
      </c>
      <c r="L8508" t="s">
        <v>87</v>
      </c>
      <c r="M8508" t="s">
        <v>39</v>
      </c>
      <c r="N8508" t="s">
        <v>7</v>
      </c>
      <c r="O8508" t="s">
        <v>137</v>
      </c>
      <c r="P8508" t="s">
        <v>138</v>
      </c>
    </row>
    <row r="8509" spans="1:16" x14ac:dyDescent="0.25">
      <c r="A8509" t="s">
        <v>10432</v>
      </c>
      <c r="B8509" s="1">
        <v>41482</v>
      </c>
      <c r="C8509">
        <v>2013</v>
      </c>
      <c r="D8509">
        <v>10</v>
      </c>
      <c r="E8509">
        <v>648.36459215954994</v>
      </c>
      <c r="F8509">
        <v>2190</v>
      </c>
      <c r="G8509">
        <v>1541.6354078404502</v>
      </c>
      <c r="H8509" t="s">
        <v>1</v>
      </c>
      <c r="I8509" t="s">
        <v>323</v>
      </c>
      <c r="J8509" t="s">
        <v>3</v>
      </c>
      <c r="K8509" t="s">
        <v>4</v>
      </c>
      <c r="L8509" t="s">
        <v>16</v>
      </c>
      <c r="M8509" t="s">
        <v>17</v>
      </c>
      <c r="N8509" t="s">
        <v>27</v>
      </c>
      <c r="O8509" t="s">
        <v>282</v>
      </c>
      <c r="P8509" t="s">
        <v>283</v>
      </c>
    </row>
    <row r="8510" spans="1:16" x14ac:dyDescent="0.25">
      <c r="A8510" t="s">
        <v>10433</v>
      </c>
      <c r="B8510" s="1">
        <v>41883</v>
      </c>
      <c r="C8510">
        <v>2014</v>
      </c>
      <c r="D8510">
        <v>24</v>
      </c>
      <c r="E8510">
        <v>1267.0817796027759</v>
      </c>
      <c r="F8510">
        <v>1251.1199999999999</v>
      </c>
      <c r="G8510">
        <v>-15.961779602776005</v>
      </c>
      <c r="H8510" t="s">
        <v>1</v>
      </c>
      <c r="I8510" t="s">
        <v>6289</v>
      </c>
      <c r="J8510" t="s">
        <v>3</v>
      </c>
      <c r="K8510" t="s">
        <v>4</v>
      </c>
      <c r="L8510" t="s">
        <v>749</v>
      </c>
      <c r="M8510" t="s">
        <v>6</v>
      </c>
      <c r="N8510" t="s">
        <v>22</v>
      </c>
      <c r="O8510" t="s">
        <v>120</v>
      </c>
      <c r="P8510" t="s">
        <v>24</v>
      </c>
    </row>
    <row r="8511" spans="1:16" x14ac:dyDescent="0.25">
      <c r="A8511" t="s">
        <v>10434</v>
      </c>
      <c r="B8511" s="1">
        <v>41096</v>
      </c>
      <c r="C8511">
        <v>2012</v>
      </c>
      <c r="D8511">
        <v>9</v>
      </c>
      <c r="E8511">
        <v>41.641369593310102</v>
      </c>
      <c r="F8511">
        <v>434.91300000000001</v>
      </c>
      <c r="G8511">
        <v>393.27163040668989</v>
      </c>
      <c r="H8511" t="s">
        <v>1</v>
      </c>
      <c r="I8511" t="s">
        <v>8560</v>
      </c>
      <c r="J8511" t="s">
        <v>3</v>
      </c>
      <c r="K8511" t="s">
        <v>4</v>
      </c>
      <c r="L8511" t="s">
        <v>118</v>
      </c>
      <c r="M8511" t="s">
        <v>49</v>
      </c>
      <c r="N8511" t="s">
        <v>7</v>
      </c>
      <c r="O8511" t="s">
        <v>2181</v>
      </c>
      <c r="P8511" t="s">
        <v>113</v>
      </c>
    </row>
    <row r="8512" spans="1:16" x14ac:dyDescent="0.25">
      <c r="A8512" t="s">
        <v>10435</v>
      </c>
      <c r="B8512" s="1">
        <v>41769</v>
      </c>
      <c r="C8512">
        <v>2014</v>
      </c>
      <c r="D8512">
        <v>12</v>
      </c>
      <c r="E8512">
        <v>468.10604916614341</v>
      </c>
      <c r="F8512">
        <v>2094.3000000000002</v>
      </c>
      <c r="G8512">
        <v>1626.1939508338569</v>
      </c>
      <c r="H8512" t="s">
        <v>171</v>
      </c>
      <c r="I8512" t="s">
        <v>1906</v>
      </c>
      <c r="J8512" t="s">
        <v>72</v>
      </c>
      <c r="K8512" t="s">
        <v>72</v>
      </c>
      <c r="L8512" t="s">
        <v>97</v>
      </c>
      <c r="M8512" t="s">
        <v>39</v>
      </c>
      <c r="N8512" t="s">
        <v>27</v>
      </c>
      <c r="O8512" t="s">
        <v>28</v>
      </c>
      <c r="P8512" t="s">
        <v>29</v>
      </c>
    </row>
    <row r="8513" spans="1:16" x14ac:dyDescent="0.25">
      <c r="A8513" t="s">
        <v>10436</v>
      </c>
      <c r="B8513" s="1">
        <v>41593</v>
      </c>
      <c r="C8513">
        <v>2013</v>
      </c>
      <c r="D8513">
        <v>8</v>
      </c>
      <c r="E8513">
        <v>931.58401343651963</v>
      </c>
      <c r="F8513">
        <v>2368.8000000000002</v>
      </c>
      <c r="G8513">
        <v>1437.2159865634806</v>
      </c>
      <c r="H8513" t="s">
        <v>1</v>
      </c>
      <c r="I8513" t="s">
        <v>1307</v>
      </c>
      <c r="J8513" t="s">
        <v>3</v>
      </c>
      <c r="K8513" t="s">
        <v>4</v>
      </c>
      <c r="L8513" t="s">
        <v>101</v>
      </c>
      <c r="M8513" t="s">
        <v>34</v>
      </c>
      <c r="N8513" t="s">
        <v>7</v>
      </c>
      <c r="O8513" t="s">
        <v>297</v>
      </c>
      <c r="P8513" t="s">
        <v>138</v>
      </c>
    </row>
    <row r="8514" spans="1:16" x14ac:dyDescent="0.25">
      <c r="A8514" t="s">
        <v>10437</v>
      </c>
      <c r="B8514" s="1">
        <v>41269</v>
      </c>
      <c r="C8514">
        <v>2012</v>
      </c>
      <c r="D8514">
        <v>9</v>
      </c>
      <c r="E8514">
        <v>1210.8905299940334</v>
      </c>
      <c r="F8514">
        <v>2279.1999999999998</v>
      </c>
      <c r="G8514">
        <v>1068.3094700059664</v>
      </c>
      <c r="H8514" t="s">
        <v>1</v>
      </c>
      <c r="I8514" t="s">
        <v>1399</v>
      </c>
      <c r="J8514" t="s">
        <v>32</v>
      </c>
      <c r="K8514" t="s">
        <v>32</v>
      </c>
      <c r="L8514" t="s">
        <v>33</v>
      </c>
      <c r="M8514" t="s">
        <v>34</v>
      </c>
      <c r="N8514" t="s">
        <v>22</v>
      </c>
      <c r="O8514" t="s">
        <v>452</v>
      </c>
      <c r="P8514" t="s">
        <v>24</v>
      </c>
    </row>
    <row r="8515" spans="1:16" x14ac:dyDescent="0.25">
      <c r="A8515" t="s">
        <v>10438</v>
      </c>
      <c r="B8515" s="1">
        <v>41553</v>
      </c>
      <c r="C8515">
        <v>2013</v>
      </c>
      <c r="D8515">
        <v>13</v>
      </c>
      <c r="E8515">
        <v>885.82771675684739</v>
      </c>
      <c r="F8515">
        <v>1662.72</v>
      </c>
      <c r="G8515">
        <v>776.89228324315263</v>
      </c>
      <c r="H8515" t="s">
        <v>1</v>
      </c>
      <c r="I8515" t="s">
        <v>4493</v>
      </c>
      <c r="J8515" t="s">
        <v>32</v>
      </c>
      <c r="K8515" t="s">
        <v>32</v>
      </c>
      <c r="L8515" t="s">
        <v>366</v>
      </c>
      <c r="M8515" t="s">
        <v>34</v>
      </c>
      <c r="N8515" t="s">
        <v>22</v>
      </c>
      <c r="O8515" t="s">
        <v>539</v>
      </c>
      <c r="P8515" t="s">
        <v>24</v>
      </c>
    </row>
    <row r="8516" spans="1:16" x14ac:dyDescent="0.25">
      <c r="A8516" t="s">
        <v>10439</v>
      </c>
      <c r="B8516" s="1">
        <v>41601</v>
      </c>
      <c r="C8516">
        <v>2013</v>
      </c>
      <c r="D8516">
        <v>52</v>
      </c>
      <c r="E8516">
        <v>42491.752309977011</v>
      </c>
      <c r="F8516">
        <v>11724.9</v>
      </c>
      <c r="G8516">
        <v>-30766.85230997701</v>
      </c>
      <c r="H8516" t="s">
        <v>171</v>
      </c>
      <c r="I8516" t="s">
        <v>216</v>
      </c>
      <c r="J8516" t="s">
        <v>72</v>
      </c>
      <c r="K8516" t="s">
        <v>72</v>
      </c>
      <c r="L8516" t="s">
        <v>123</v>
      </c>
      <c r="M8516" t="s">
        <v>39</v>
      </c>
      <c r="N8516" t="s">
        <v>22</v>
      </c>
      <c r="O8516" t="s">
        <v>173</v>
      </c>
      <c r="P8516" t="s">
        <v>24</v>
      </c>
    </row>
    <row r="8517" spans="1:16" x14ac:dyDescent="0.25">
      <c r="A8517" t="s">
        <v>10440</v>
      </c>
      <c r="B8517" s="1">
        <v>40893</v>
      </c>
      <c r="C8517">
        <v>2011</v>
      </c>
      <c r="D8517">
        <v>9</v>
      </c>
      <c r="E8517">
        <v>1758.9593267400517</v>
      </c>
      <c r="F8517">
        <v>2637</v>
      </c>
      <c r="G8517">
        <v>878.04067325994833</v>
      </c>
      <c r="H8517" t="s">
        <v>1</v>
      </c>
      <c r="I8517" t="s">
        <v>2993</v>
      </c>
      <c r="J8517" t="s">
        <v>47</v>
      </c>
      <c r="K8517" t="s">
        <v>47</v>
      </c>
      <c r="L8517" t="s">
        <v>273</v>
      </c>
      <c r="M8517" t="s">
        <v>49</v>
      </c>
      <c r="N8517" t="s">
        <v>22</v>
      </c>
      <c r="O8517" t="s">
        <v>4102</v>
      </c>
      <c r="P8517" t="s">
        <v>24</v>
      </c>
    </row>
    <row r="8518" spans="1:16" x14ac:dyDescent="0.25">
      <c r="A8518" t="s">
        <v>10441</v>
      </c>
      <c r="B8518" s="1">
        <v>41037</v>
      </c>
      <c r="C8518">
        <v>2012</v>
      </c>
      <c r="D8518">
        <v>10</v>
      </c>
      <c r="E8518">
        <v>24.766058540619287</v>
      </c>
      <c r="F8518">
        <v>1690</v>
      </c>
      <c r="G8518">
        <v>1665.2339414593807</v>
      </c>
      <c r="H8518" t="s">
        <v>171</v>
      </c>
      <c r="I8518" t="s">
        <v>5199</v>
      </c>
      <c r="J8518" t="s">
        <v>67</v>
      </c>
      <c r="K8518" t="s">
        <v>68</v>
      </c>
      <c r="L8518" t="s">
        <v>69</v>
      </c>
      <c r="M8518" t="s">
        <v>39</v>
      </c>
      <c r="N8518" t="s">
        <v>7</v>
      </c>
      <c r="O8518" t="s">
        <v>252</v>
      </c>
      <c r="P8518" t="s">
        <v>253</v>
      </c>
    </row>
    <row r="8519" spans="1:16" x14ac:dyDescent="0.25">
      <c r="A8519" t="s">
        <v>10442</v>
      </c>
      <c r="B8519" s="1">
        <v>41064</v>
      </c>
      <c r="C8519">
        <v>2012</v>
      </c>
      <c r="D8519">
        <v>12</v>
      </c>
      <c r="E8519">
        <v>77.552575978283144</v>
      </c>
      <c r="F8519">
        <v>2433.6</v>
      </c>
      <c r="G8519">
        <v>2356.0474240217168</v>
      </c>
      <c r="H8519" t="s">
        <v>1</v>
      </c>
      <c r="I8519" t="s">
        <v>6027</v>
      </c>
      <c r="J8519" t="s">
        <v>47</v>
      </c>
      <c r="K8519" t="s">
        <v>47</v>
      </c>
      <c r="L8519" t="s">
        <v>48</v>
      </c>
      <c r="M8519" t="s">
        <v>49</v>
      </c>
      <c r="N8519" t="s">
        <v>22</v>
      </c>
      <c r="O8519" t="s">
        <v>871</v>
      </c>
      <c r="P8519" t="s">
        <v>24</v>
      </c>
    </row>
    <row r="8520" spans="1:16" x14ac:dyDescent="0.25">
      <c r="A8520" t="s">
        <v>10443</v>
      </c>
      <c r="B8520" s="1">
        <v>41189</v>
      </c>
      <c r="C8520">
        <v>2012</v>
      </c>
      <c r="D8520">
        <v>13</v>
      </c>
      <c r="E8520">
        <v>4953.611108295825</v>
      </c>
      <c r="F8520">
        <v>4145.3999999999996</v>
      </c>
      <c r="G8520">
        <v>-808.2111082958254</v>
      </c>
      <c r="H8520" t="s">
        <v>1</v>
      </c>
      <c r="I8520" t="s">
        <v>4179</v>
      </c>
      <c r="J8520" t="s">
        <v>3</v>
      </c>
      <c r="K8520" t="s">
        <v>4</v>
      </c>
      <c r="L8520" t="s">
        <v>101</v>
      </c>
      <c r="M8520" t="s">
        <v>34</v>
      </c>
      <c r="N8520" t="s">
        <v>22</v>
      </c>
      <c r="O8520" t="s">
        <v>1042</v>
      </c>
      <c r="P8520" t="s">
        <v>24</v>
      </c>
    </row>
    <row r="8521" spans="1:16" x14ac:dyDescent="0.25">
      <c r="A8521" t="s">
        <v>10444</v>
      </c>
      <c r="B8521" s="1">
        <v>41468</v>
      </c>
      <c r="C8521">
        <v>2013</v>
      </c>
      <c r="D8521">
        <v>10</v>
      </c>
      <c r="E8521">
        <v>261.47487274210363</v>
      </c>
      <c r="F8521">
        <v>1690</v>
      </c>
      <c r="G8521">
        <v>1428.5251272578964</v>
      </c>
      <c r="H8521" t="s">
        <v>171</v>
      </c>
      <c r="I8521" t="s">
        <v>5199</v>
      </c>
      <c r="J8521" t="s">
        <v>67</v>
      </c>
      <c r="K8521" t="s">
        <v>68</v>
      </c>
      <c r="L8521" t="s">
        <v>69</v>
      </c>
      <c r="M8521" t="s">
        <v>39</v>
      </c>
      <c r="N8521" t="s">
        <v>27</v>
      </c>
      <c r="O8521" t="s">
        <v>28</v>
      </c>
      <c r="P8521" t="s">
        <v>29</v>
      </c>
    </row>
    <row r="8522" spans="1:16" x14ac:dyDescent="0.25">
      <c r="A8522" t="s">
        <v>10445</v>
      </c>
      <c r="B8522" s="1">
        <v>41255</v>
      </c>
      <c r="C8522">
        <v>2012</v>
      </c>
      <c r="D8522">
        <v>9</v>
      </c>
      <c r="E8522">
        <v>3888.1156018720103</v>
      </c>
      <c r="F8522">
        <v>6256.05</v>
      </c>
      <c r="G8522">
        <v>2367.9343981279899</v>
      </c>
      <c r="H8522" t="s">
        <v>26</v>
      </c>
      <c r="I8522" t="s">
        <v>1652</v>
      </c>
      <c r="J8522" t="s">
        <v>42</v>
      </c>
      <c r="K8522" t="s">
        <v>43</v>
      </c>
      <c r="L8522" t="s">
        <v>38</v>
      </c>
      <c r="M8522" t="s">
        <v>39</v>
      </c>
      <c r="N8522" t="s">
        <v>22</v>
      </c>
      <c r="O8522" t="s">
        <v>209</v>
      </c>
      <c r="P8522" t="s">
        <v>24</v>
      </c>
    </row>
    <row r="8523" spans="1:16" x14ac:dyDescent="0.25">
      <c r="A8523" t="s">
        <v>10446</v>
      </c>
      <c r="B8523" s="1">
        <v>41157</v>
      </c>
      <c r="C8523">
        <v>2012</v>
      </c>
      <c r="D8523">
        <v>5</v>
      </c>
      <c r="E8523">
        <v>62.745814093017167</v>
      </c>
      <c r="F8523">
        <v>395</v>
      </c>
      <c r="G8523">
        <v>332.25418590698285</v>
      </c>
      <c r="H8523" t="s">
        <v>1</v>
      </c>
      <c r="I8523" t="s">
        <v>3168</v>
      </c>
      <c r="J8523" t="s">
        <v>67</v>
      </c>
      <c r="K8523" t="s">
        <v>68</v>
      </c>
      <c r="L8523" t="s">
        <v>69</v>
      </c>
      <c r="M8523" t="s">
        <v>39</v>
      </c>
      <c r="N8523" t="s">
        <v>22</v>
      </c>
      <c r="O8523" t="s">
        <v>1675</v>
      </c>
      <c r="P8523" t="s">
        <v>24</v>
      </c>
    </row>
    <row r="8524" spans="1:16" x14ac:dyDescent="0.25">
      <c r="A8524" t="s">
        <v>10447</v>
      </c>
      <c r="B8524" s="1">
        <v>41970</v>
      </c>
      <c r="C8524">
        <v>2014</v>
      </c>
      <c r="D8524">
        <v>13</v>
      </c>
      <c r="E8524">
        <v>315.52004083069335</v>
      </c>
      <c r="F8524">
        <v>12375.2</v>
      </c>
      <c r="G8524">
        <v>12059.679959169307</v>
      </c>
      <c r="H8524" t="s">
        <v>26</v>
      </c>
      <c r="I8524" t="s">
        <v>679</v>
      </c>
      <c r="J8524" t="s">
        <v>42</v>
      </c>
      <c r="K8524" t="s">
        <v>43</v>
      </c>
      <c r="L8524" t="s">
        <v>44</v>
      </c>
      <c r="M8524" t="s">
        <v>6</v>
      </c>
      <c r="N8524" t="s">
        <v>27</v>
      </c>
      <c r="O8524" t="s">
        <v>28</v>
      </c>
      <c r="P8524" t="s">
        <v>29</v>
      </c>
    </row>
    <row r="8525" spans="1:16" x14ac:dyDescent="0.25">
      <c r="A8525" t="s">
        <v>10448</v>
      </c>
      <c r="B8525" s="1">
        <v>41648</v>
      </c>
      <c r="C8525">
        <v>2014</v>
      </c>
      <c r="D8525">
        <v>9</v>
      </c>
      <c r="E8525">
        <v>488.69696123905311</v>
      </c>
      <c r="F8525">
        <v>4140</v>
      </c>
      <c r="G8525">
        <v>3651.3030387609469</v>
      </c>
      <c r="H8525" t="s">
        <v>26</v>
      </c>
      <c r="I8525" t="s">
        <v>2928</v>
      </c>
      <c r="J8525" t="s">
        <v>42</v>
      </c>
      <c r="K8525" t="s">
        <v>43</v>
      </c>
      <c r="L8525" t="s">
        <v>44</v>
      </c>
      <c r="M8525" t="s">
        <v>6</v>
      </c>
      <c r="N8525" t="s">
        <v>27</v>
      </c>
      <c r="O8525" t="s">
        <v>28</v>
      </c>
      <c r="P8525" t="s">
        <v>29</v>
      </c>
    </row>
    <row r="8526" spans="1:16" x14ac:dyDescent="0.25">
      <c r="A8526" t="s">
        <v>10449</v>
      </c>
      <c r="B8526" s="1">
        <v>41047</v>
      </c>
      <c r="C8526">
        <v>2012</v>
      </c>
      <c r="D8526">
        <v>10</v>
      </c>
      <c r="E8526">
        <v>208.07189056846138</v>
      </c>
      <c r="F8526">
        <v>1960</v>
      </c>
      <c r="G8526">
        <v>1751.9281094315386</v>
      </c>
      <c r="H8526" t="s">
        <v>1</v>
      </c>
      <c r="I8526" t="s">
        <v>7091</v>
      </c>
      <c r="J8526" t="s">
        <v>67</v>
      </c>
      <c r="K8526" t="s">
        <v>68</v>
      </c>
      <c r="L8526" t="s">
        <v>69</v>
      </c>
      <c r="M8526" t="s">
        <v>39</v>
      </c>
      <c r="N8526" t="s">
        <v>7</v>
      </c>
      <c r="O8526" t="s">
        <v>543</v>
      </c>
      <c r="P8526" t="s">
        <v>544</v>
      </c>
    </row>
    <row r="8527" spans="1:16" x14ac:dyDescent="0.25">
      <c r="A8527" t="s">
        <v>10450</v>
      </c>
      <c r="B8527" s="1">
        <v>41180</v>
      </c>
      <c r="C8527">
        <v>2012</v>
      </c>
      <c r="D8527">
        <v>8</v>
      </c>
      <c r="E8527">
        <v>92.231925247209546</v>
      </c>
      <c r="F8527">
        <v>3402.36</v>
      </c>
      <c r="G8527">
        <v>3310.1280747527908</v>
      </c>
      <c r="H8527" t="s">
        <v>1</v>
      </c>
      <c r="I8527" t="s">
        <v>2084</v>
      </c>
      <c r="J8527" t="s">
        <v>42</v>
      </c>
      <c r="K8527" t="s">
        <v>43</v>
      </c>
      <c r="L8527" t="s">
        <v>5</v>
      </c>
      <c r="M8527" t="s">
        <v>6</v>
      </c>
      <c r="N8527" t="s">
        <v>7</v>
      </c>
      <c r="O8527" t="s">
        <v>8</v>
      </c>
      <c r="P8527" t="s">
        <v>9</v>
      </c>
    </row>
    <row r="8528" spans="1:16" x14ac:dyDescent="0.25">
      <c r="A8528" t="s">
        <v>10451</v>
      </c>
      <c r="B8528" s="1">
        <v>41906</v>
      </c>
      <c r="C8528">
        <v>2014</v>
      </c>
      <c r="D8528">
        <v>8</v>
      </c>
      <c r="E8528">
        <v>49.272461261992952</v>
      </c>
      <c r="F8528">
        <v>135.91999999999999</v>
      </c>
      <c r="G8528">
        <v>86.647538738007029</v>
      </c>
      <c r="H8528" t="s">
        <v>26</v>
      </c>
      <c r="I8528" t="s">
        <v>1502</v>
      </c>
      <c r="J8528" t="s">
        <v>3</v>
      </c>
      <c r="K8528" t="s">
        <v>4</v>
      </c>
      <c r="L8528" t="s">
        <v>118</v>
      </c>
      <c r="M8528" t="s">
        <v>49</v>
      </c>
      <c r="N8528" t="s">
        <v>7</v>
      </c>
      <c r="O8528" t="s">
        <v>137</v>
      </c>
      <c r="P8528" t="s">
        <v>138</v>
      </c>
    </row>
    <row r="8529" spans="1:16" x14ac:dyDescent="0.25">
      <c r="A8529" t="s">
        <v>10452</v>
      </c>
      <c r="B8529" s="1">
        <v>41976</v>
      </c>
      <c r="C8529">
        <v>2014</v>
      </c>
      <c r="D8529">
        <v>26</v>
      </c>
      <c r="E8529">
        <v>4897.2934041215913</v>
      </c>
      <c r="F8529">
        <v>2323.915</v>
      </c>
      <c r="G8529">
        <v>-2573.3784041215913</v>
      </c>
      <c r="H8529" t="s">
        <v>1</v>
      </c>
      <c r="I8529" t="s">
        <v>965</v>
      </c>
      <c r="J8529" t="s">
        <v>32</v>
      </c>
      <c r="K8529" t="s">
        <v>32</v>
      </c>
      <c r="L8529" t="s">
        <v>366</v>
      </c>
      <c r="M8529" t="s">
        <v>34</v>
      </c>
      <c r="N8529" t="s">
        <v>27</v>
      </c>
      <c r="O8529" t="s">
        <v>768</v>
      </c>
      <c r="P8529" t="s">
        <v>769</v>
      </c>
    </row>
    <row r="8530" spans="1:16" x14ac:dyDescent="0.25">
      <c r="A8530" t="s">
        <v>10453</v>
      </c>
      <c r="B8530" s="1">
        <v>41529</v>
      </c>
      <c r="C8530">
        <v>2013</v>
      </c>
      <c r="D8530">
        <v>10</v>
      </c>
      <c r="E8530">
        <v>11.367364336217761</v>
      </c>
      <c r="F8530">
        <v>95</v>
      </c>
      <c r="G8530">
        <v>83.632635663782239</v>
      </c>
      <c r="H8530" t="s">
        <v>1</v>
      </c>
      <c r="I8530" t="s">
        <v>3244</v>
      </c>
      <c r="J8530" t="s">
        <v>3</v>
      </c>
      <c r="K8530" t="s">
        <v>4</v>
      </c>
      <c r="L8530" t="s">
        <v>131</v>
      </c>
      <c r="M8530" t="s">
        <v>39</v>
      </c>
      <c r="N8530" t="s">
        <v>27</v>
      </c>
      <c r="O8530" t="s">
        <v>304</v>
      </c>
      <c r="P8530" t="s">
        <v>29</v>
      </c>
    </row>
    <row r="8531" spans="1:16" x14ac:dyDescent="0.25">
      <c r="A8531" t="s">
        <v>10454</v>
      </c>
      <c r="B8531" s="1">
        <v>41331</v>
      </c>
      <c r="C8531">
        <v>2013</v>
      </c>
      <c r="D8531">
        <v>9</v>
      </c>
      <c r="E8531">
        <v>124.36189972899655</v>
      </c>
      <c r="F8531">
        <v>201.43199999999999</v>
      </c>
      <c r="G8531">
        <v>77.07010027100344</v>
      </c>
      <c r="H8531" t="s">
        <v>1</v>
      </c>
      <c r="I8531" t="s">
        <v>2997</v>
      </c>
      <c r="J8531" t="s">
        <v>32</v>
      </c>
      <c r="K8531" t="s">
        <v>32</v>
      </c>
      <c r="L8531" t="s">
        <v>16</v>
      </c>
      <c r="M8531" t="s">
        <v>17</v>
      </c>
      <c r="N8531" t="s">
        <v>22</v>
      </c>
      <c r="O8531" t="s">
        <v>2034</v>
      </c>
      <c r="P8531" t="s">
        <v>24</v>
      </c>
    </row>
    <row r="8532" spans="1:16" x14ac:dyDescent="0.25">
      <c r="A8532" t="s">
        <v>10455</v>
      </c>
      <c r="B8532" s="1">
        <v>41163</v>
      </c>
      <c r="C8532">
        <v>2012</v>
      </c>
      <c r="D8532">
        <v>8</v>
      </c>
      <c r="E8532">
        <v>1108.8400692033922</v>
      </c>
      <c r="F8532">
        <v>1353.6</v>
      </c>
      <c r="G8532">
        <v>244.7599307966077</v>
      </c>
      <c r="H8532" t="s">
        <v>1</v>
      </c>
      <c r="I8532" t="s">
        <v>2726</v>
      </c>
      <c r="J8532" t="s">
        <v>57</v>
      </c>
      <c r="K8532" t="s">
        <v>58</v>
      </c>
      <c r="L8532" t="s">
        <v>92</v>
      </c>
      <c r="M8532" t="s">
        <v>6</v>
      </c>
      <c r="N8532" t="s">
        <v>7</v>
      </c>
      <c r="O8532" t="s">
        <v>280</v>
      </c>
      <c r="P8532" t="s">
        <v>113</v>
      </c>
    </row>
    <row r="8533" spans="1:16" x14ac:dyDescent="0.25">
      <c r="A8533" t="s">
        <v>10456</v>
      </c>
      <c r="B8533" s="1">
        <v>41781</v>
      </c>
      <c r="C8533">
        <v>2014</v>
      </c>
      <c r="D8533">
        <v>10</v>
      </c>
      <c r="E8533">
        <v>1318.2448431429502</v>
      </c>
      <c r="F8533">
        <v>2790</v>
      </c>
      <c r="G8533">
        <v>1471.7551568570498</v>
      </c>
      <c r="H8533" t="s">
        <v>1</v>
      </c>
      <c r="I8533" t="s">
        <v>3801</v>
      </c>
      <c r="J8533" t="s">
        <v>72</v>
      </c>
      <c r="K8533" t="s">
        <v>72</v>
      </c>
      <c r="L8533" t="s">
        <v>97</v>
      </c>
      <c r="M8533" t="s">
        <v>39</v>
      </c>
      <c r="N8533" t="s">
        <v>22</v>
      </c>
      <c r="O8533" t="s">
        <v>1089</v>
      </c>
      <c r="P8533" t="s">
        <v>24</v>
      </c>
    </row>
    <row r="8534" spans="1:16" x14ac:dyDescent="0.25">
      <c r="A8534" t="s">
        <v>10457</v>
      </c>
      <c r="B8534" s="1">
        <v>41522</v>
      </c>
      <c r="C8534">
        <v>2013</v>
      </c>
      <c r="D8534">
        <v>10</v>
      </c>
      <c r="E8534">
        <v>3710.7635576970574</v>
      </c>
      <c r="F8534">
        <v>15600</v>
      </c>
      <c r="G8534">
        <v>11889.236442302943</v>
      </c>
      <c r="H8534" t="s">
        <v>1</v>
      </c>
      <c r="I8534" t="s">
        <v>7806</v>
      </c>
      <c r="J8534" t="s">
        <v>42</v>
      </c>
      <c r="K8534" t="s">
        <v>43</v>
      </c>
      <c r="L8534" t="s">
        <v>44</v>
      </c>
      <c r="M8534" t="s">
        <v>6</v>
      </c>
      <c r="N8534" t="s">
        <v>22</v>
      </c>
      <c r="O8534" t="s">
        <v>637</v>
      </c>
      <c r="P8534" t="s">
        <v>24</v>
      </c>
    </row>
    <row r="8535" spans="1:16" x14ac:dyDescent="0.25">
      <c r="A8535" t="s">
        <v>10458</v>
      </c>
      <c r="B8535" s="1">
        <v>40960</v>
      </c>
      <c r="C8535">
        <v>2012</v>
      </c>
      <c r="D8535">
        <v>4</v>
      </c>
      <c r="E8535">
        <v>6.3029940262517021</v>
      </c>
      <c r="F8535">
        <v>242.64</v>
      </c>
      <c r="G8535">
        <v>236.33700597374829</v>
      </c>
      <c r="H8535" t="s">
        <v>1</v>
      </c>
      <c r="I8535" t="s">
        <v>667</v>
      </c>
      <c r="J8535" t="s">
        <v>72</v>
      </c>
      <c r="K8535" t="s">
        <v>72</v>
      </c>
      <c r="L8535" t="s">
        <v>21</v>
      </c>
      <c r="M8535" t="s">
        <v>13</v>
      </c>
      <c r="N8535" t="s">
        <v>27</v>
      </c>
      <c r="O8535" t="s">
        <v>957</v>
      </c>
      <c r="P8535" t="s">
        <v>958</v>
      </c>
    </row>
    <row r="8536" spans="1:16" x14ac:dyDescent="0.25">
      <c r="A8536" t="s">
        <v>10459</v>
      </c>
      <c r="B8536" s="1">
        <v>40987</v>
      </c>
      <c r="C8536">
        <v>2012</v>
      </c>
      <c r="D8536">
        <v>10</v>
      </c>
      <c r="E8536">
        <v>6748.9832733308394</v>
      </c>
      <c r="F8536">
        <v>3300</v>
      </c>
      <c r="G8536">
        <v>-3448.9832733308394</v>
      </c>
      <c r="H8536" t="s">
        <v>1</v>
      </c>
      <c r="I8536" t="s">
        <v>1150</v>
      </c>
      <c r="J8536" t="s">
        <v>47</v>
      </c>
      <c r="K8536" t="s">
        <v>47</v>
      </c>
      <c r="L8536" t="s">
        <v>48</v>
      </c>
      <c r="M8536" t="s">
        <v>49</v>
      </c>
      <c r="N8536" t="s">
        <v>22</v>
      </c>
      <c r="O8536" t="s">
        <v>781</v>
      </c>
      <c r="P8536" t="s">
        <v>24</v>
      </c>
    </row>
    <row r="8537" spans="1:16" x14ac:dyDescent="0.25">
      <c r="A8537" t="s">
        <v>10460</v>
      </c>
      <c r="B8537" s="1">
        <v>41051</v>
      </c>
      <c r="C8537">
        <v>2012</v>
      </c>
      <c r="D8537">
        <v>10</v>
      </c>
      <c r="E8537">
        <v>52.477276175284729</v>
      </c>
      <c r="F8537">
        <v>229.9</v>
      </c>
      <c r="G8537">
        <v>177.42272382471526</v>
      </c>
      <c r="H8537" t="s">
        <v>1</v>
      </c>
      <c r="I8537" t="s">
        <v>3214</v>
      </c>
      <c r="J8537" t="s">
        <v>3</v>
      </c>
      <c r="K8537" t="s">
        <v>4</v>
      </c>
      <c r="L8537" t="s">
        <v>118</v>
      </c>
      <c r="M8537" t="s">
        <v>49</v>
      </c>
      <c r="N8537" t="s">
        <v>22</v>
      </c>
      <c r="O8537" t="s">
        <v>580</v>
      </c>
      <c r="P8537" t="s">
        <v>24</v>
      </c>
    </row>
    <row r="8538" spans="1:16" x14ac:dyDescent="0.25">
      <c r="A8538" t="s">
        <v>10461</v>
      </c>
      <c r="B8538" s="1">
        <v>41121</v>
      </c>
      <c r="C8538">
        <v>2012</v>
      </c>
      <c r="D8538">
        <v>12</v>
      </c>
      <c r="E8538">
        <v>2645.0336459462678</v>
      </c>
      <c r="F8538">
        <v>4663.2</v>
      </c>
      <c r="G8538">
        <v>2018.166354053732</v>
      </c>
      <c r="H8538" t="s">
        <v>1</v>
      </c>
      <c r="I8538" t="s">
        <v>2353</v>
      </c>
      <c r="J8538" t="s">
        <v>47</v>
      </c>
      <c r="K8538" t="s">
        <v>47</v>
      </c>
      <c r="L8538" t="s">
        <v>48</v>
      </c>
      <c r="M8538" t="s">
        <v>49</v>
      </c>
      <c r="N8538" t="s">
        <v>22</v>
      </c>
      <c r="O8538" t="s">
        <v>631</v>
      </c>
      <c r="P8538" t="s">
        <v>24</v>
      </c>
    </row>
    <row r="8539" spans="1:16" x14ac:dyDescent="0.25">
      <c r="A8539" t="s">
        <v>10462</v>
      </c>
      <c r="B8539" s="1">
        <v>41180</v>
      </c>
      <c r="C8539">
        <v>2012</v>
      </c>
      <c r="D8539">
        <v>10</v>
      </c>
      <c r="E8539">
        <v>858.77694552492335</v>
      </c>
      <c r="F8539">
        <v>2900</v>
      </c>
      <c r="G8539">
        <v>2041.2230544750767</v>
      </c>
      <c r="H8539" t="s">
        <v>1</v>
      </c>
      <c r="I8539" t="s">
        <v>195</v>
      </c>
      <c r="J8539" t="s">
        <v>57</v>
      </c>
      <c r="K8539" t="s">
        <v>58</v>
      </c>
      <c r="L8539" t="s">
        <v>92</v>
      </c>
      <c r="M8539" t="s">
        <v>6</v>
      </c>
      <c r="N8539" t="s">
        <v>22</v>
      </c>
      <c r="O8539" t="s">
        <v>1655</v>
      </c>
      <c r="P8539" t="s">
        <v>24</v>
      </c>
    </row>
    <row r="8540" spans="1:16" x14ac:dyDescent="0.25">
      <c r="A8540" t="s">
        <v>10463</v>
      </c>
      <c r="B8540" s="1">
        <v>41397</v>
      </c>
      <c r="C8540">
        <v>2013</v>
      </c>
      <c r="D8540">
        <v>10</v>
      </c>
      <c r="E8540">
        <v>952.23119595086689</v>
      </c>
      <c r="F8540">
        <v>2899.9</v>
      </c>
      <c r="G8540">
        <v>1947.6688040491331</v>
      </c>
      <c r="H8540" t="s">
        <v>1</v>
      </c>
      <c r="I8540" t="s">
        <v>788</v>
      </c>
      <c r="J8540" t="s">
        <v>32</v>
      </c>
      <c r="K8540" t="s">
        <v>32</v>
      </c>
      <c r="L8540" t="s">
        <v>16</v>
      </c>
      <c r="M8540" t="s">
        <v>17</v>
      </c>
      <c r="N8540" t="s">
        <v>22</v>
      </c>
      <c r="O8540" t="s">
        <v>1042</v>
      </c>
      <c r="P8540" t="s">
        <v>24</v>
      </c>
    </row>
    <row r="8541" spans="1:16" x14ac:dyDescent="0.25">
      <c r="A8541" t="s">
        <v>10464</v>
      </c>
      <c r="B8541" s="1">
        <v>41786</v>
      </c>
      <c r="C8541">
        <v>2014</v>
      </c>
      <c r="D8541">
        <v>24</v>
      </c>
      <c r="E8541">
        <v>13.440524292861657</v>
      </c>
      <c r="F8541">
        <v>237.762</v>
      </c>
      <c r="G8541">
        <v>224.32147570713835</v>
      </c>
      <c r="H8541" t="s">
        <v>1</v>
      </c>
      <c r="I8541" t="s">
        <v>2955</v>
      </c>
      <c r="J8541" t="s">
        <v>3</v>
      </c>
      <c r="K8541" t="s">
        <v>4</v>
      </c>
      <c r="L8541" t="s">
        <v>16</v>
      </c>
      <c r="M8541" t="s">
        <v>17</v>
      </c>
      <c r="N8541" t="s">
        <v>27</v>
      </c>
      <c r="O8541" t="s">
        <v>282</v>
      </c>
      <c r="P8541" t="s">
        <v>283</v>
      </c>
    </row>
    <row r="8542" spans="1:16" x14ac:dyDescent="0.25">
      <c r="A8542" t="s">
        <v>10465</v>
      </c>
      <c r="B8542" s="1">
        <v>41051</v>
      </c>
      <c r="C8542">
        <v>2012</v>
      </c>
      <c r="D8542">
        <v>5</v>
      </c>
      <c r="E8542">
        <v>32.112144356948946</v>
      </c>
      <c r="F8542">
        <v>299.95</v>
      </c>
      <c r="G8542">
        <v>267.83785564305106</v>
      </c>
      <c r="H8542" t="s">
        <v>1</v>
      </c>
      <c r="I8542" t="s">
        <v>5424</v>
      </c>
      <c r="J8542" t="s">
        <v>3</v>
      </c>
      <c r="K8542" t="s">
        <v>4</v>
      </c>
      <c r="L8542" t="s">
        <v>749</v>
      </c>
      <c r="M8542" t="s">
        <v>6</v>
      </c>
      <c r="N8542" t="s">
        <v>22</v>
      </c>
      <c r="O8542" t="s">
        <v>2089</v>
      </c>
      <c r="P8542" t="s">
        <v>24</v>
      </c>
    </row>
    <row r="8543" spans="1:16" x14ac:dyDescent="0.25">
      <c r="A8543" t="s">
        <v>10466</v>
      </c>
      <c r="B8543" s="1">
        <v>41770</v>
      </c>
      <c r="C8543">
        <v>2014</v>
      </c>
      <c r="D8543">
        <v>20</v>
      </c>
      <c r="E8543">
        <v>10.802938401266868</v>
      </c>
      <c r="F8543">
        <v>5800</v>
      </c>
      <c r="G8543">
        <v>5789.1970615987329</v>
      </c>
      <c r="H8543" t="s">
        <v>328</v>
      </c>
      <c r="I8543" t="s">
        <v>3827</v>
      </c>
      <c r="J8543" t="s">
        <v>57</v>
      </c>
      <c r="K8543" t="s">
        <v>58</v>
      </c>
      <c r="L8543" t="s">
        <v>92</v>
      </c>
      <c r="M8543" t="s">
        <v>6</v>
      </c>
      <c r="N8543" t="s">
        <v>22</v>
      </c>
      <c r="O8543" t="s">
        <v>329</v>
      </c>
      <c r="P8543" t="s">
        <v>24</v>
      </c>
    </row>
    <row r="8544" spans="1:16" x14ac:dyDescent="0.25">
      <c r="A8544" t="s">
        <v>10467</v>
      </c>
      <c r="B8544" s="1">
        <v>41141</v>
      </c>
      <c r="C8544">
        <v>2012</v>
      </c>
      <c r="D8544">
        <v>12</v>
      </c>
      <c r="E8544">
        <v>8183.7684570068568</v>
      </c>
      <c r="F8544">
        <v>2087.884</v>
      </c>
      <c r="G8544">
        <v>-6095.8844570068568</v>
      </c>
      <c r="H8544" t="s">
        <v>1</v>
      </c>
      <c r="I8544" t="s">
        <v>8907</v>
      </c>
      <c r="J8544" t="s">
        <v>3</v>
      </c>
      <c r="K8544" t="s">
        <v>4</v>
      </c>
      <c r="L8544" t="s">
        <v>16</v>
      </c>
      <c r="M8544" t="s">
        <v>17</v>
      </c>
      <c r="N8544" t="s">
        <v>22</v>
      </c>
      <c r="O8544" t="s">
        <v>755</v>
      </c>
      <c r="P8544" t="s">
        <v>24</v>
      </c>
    </row>
    <row r="8545" spans="1:16" x14ac:dyDescent="0.25">
      <c r="A8545" t="s">
        <v>10468</v>
      </c>
      <c r="B8545" s="1">
        <v>41127</v>
      </c>
      <c r="C8545">
        <v>2012</v>
      </c>
      <c r="D8545">
        <v>5</v>
      </c>
      <c r="E8545">
        <v>1.5388983674525636</v>
      </c>
      <c r="F8545">
        <v>337</v>
      </c>
      <c r="G8545">
        <v>335.46110163254741</v>
      </c>
      <c r="H8545" t="s">
        <v>1</v>
      </c>
      <c r="I8545" t="s">
        <v>602</v>
      </c>
      <c r="J8545" t="s">
        <v>72</v>
      </c>
      <c r="K8545" t="s">
        <v>72</v>
      </c>
      <c r="L8545" t="s">
        <v>21</v>
      </c>
      <c r="M8545" t="s">
        <v>13</v>
      </c>
      <c r="N8545" t="s">
        <v>27</v>
      </c>
      <c r="O8545" t="s">
        <v>425</v>
      </c>
      <c r="P8545" t="s">
        <v>29</v>
      </c>
    </row>
    <row r="8546" spans="1:16" x14ac:dyDescent="0.25">
      <c r="A8546" t="s">
        <v>10469</v>
      </c>
      <c r="B8546" s="1">
        <v>41499</v>
      </c>
      <c r="C8546">
        <v>2013</v>
      </c>
      <c r="D8546">
        <v>12</v>
      </c>
      <c r="E8546">
        <v>8.682354776202482</v>
      </c>
      <c r="F8546">
        <v>326.43</v>
      </c>
      <c r="G8546">
        <v>317.74764522379752</v>
      </c>
      <c r="H8546" t="s">
        <v>1</v>
      </c>
      <c r="I8546" t="s">
        <v>2678</v>
      </c>
      <c r="J8546" t="s">
        <v>3</v>
      </c>
      <c r="K8546" t="s">
        <v>4</v>
      </c>
      <c r="L8546" t="s">
        <v>131</v>
      </c>
      <c r="M8546" t="s">
        <v>39</v>
      </c>
      <c r="N8546" t="s">
        <v>22</v>
      </c>
      <c r="O8546" t="s">
        <v>663</v>
      </c>
      <c r="P8546" t="s">
        <v>24</v>
      </c>
    </row>
    <row r="8547" spans="1:16" x14ac:dyDescent="0.25">
      <c r="A8547" t="s">
        <v>10470</v>
      </c>
      <c r="B8547" s="1">
        <v>41669</v>
      </c>
      <c r="C8547">
        <v>2014</v>
      </c>
      <c r="D8547">
        <v>9</v>
      </c>
      <c r="E8547">
        <v>799.28566205862774</v>
      </c>
      <c r="F8547">
        <v>1851.2</v>
      </c>
      <c r="G8547">
        <v>1051.9143379413722</v>
      </c>
      <c r="H8547" t="s">
        <v>1</v>
      </c>
      <c r="I8547" t="s">
        <v>2941</v>
      </c>
      <c r="J8547" t="s">
        <v>47</v>
      </c>
      <c r="K8547" t="s">
        <v>47</v>
      </c>
      <c r="L8547" t="s">
        <v>48</v>
      </c>
      <c r="M8547" t="s">
        <v>49</v>
      </c>
      <c r="N8547" t="s">
        <v>22</v>
      </c>
      <c r="O8547" t="s">
        <v>1549</v>
      </c>
      <c r="P8547" t="s">
        <v>24</v>
      </c>
    </row>
    <row r="8548" spans="1:16" x14ac:dyDescent="0.25">
      <c r="A8548" t="s">
        <v>10471</v>
      </c>
      <c r="B8548" s="1">
        <v>41472</v>
      </c>
      <c r="C8548">
        <v>2013</v>
      </c>
      <c r="D8548">
        <v>9</v>
      </c>
      <c r="E8548">
        <v>304.42919735768231</v>
      </c>
      <c r="F8548">
        <v>4224</v>
      </c>
      <c r="G8548">
        <v>3919.5708026423176</v>
      </c>
      <c r="H8548" t="s">
        <v>1</v>
      </c>
      <c r="I8548" t="s">
        <v>1346</v>
      </c>
      <c r="J8548" t="s">
        <v>3</v>
      </c>
      <c r="K8548" t="s">
        <v>4</v>
      </c>
      <c r="L8548" t="s">
        <v>101</v>
      </c>
      <c r="M8548" t="s">
        <v>34</v>
      </c>
      <c r="N8548" t="s">
        <v>22</v>
      </c>
      <c r="O8548" t="s">
        <v>735</v>
      </c>
      <c r="P8548" t="s">
        <v>24</v>
      </c>
    </row>
    <row r="8549" spans="1:16" x14ac:dyDescent="0.25">
      <c r="A8549" t="s">
        <v>10472</v>
      </c>
      <c r="B8549" s="1">
        <v>41261</v>
      </c>
      <c r="C8549">
        <v>2012</v>
      </c>
      <c r="D8549">
        <v>13</v>
      </c>
      <c r="E8549">
        <v>327.25674466734324</v>
      </c>
      <c r="F8549">
        <v>271.78199999999998</v>
      </c>
      <c r="G8549">
        <v>-55.474744667343259</v>
      </c>
      <c r="H8549" t="s">
        <v>1</v>
      </c>
      <c r="I8549" t="s">
        <v>3200</v>
      </c>
      <c r="J8549" t="s">
        <v>3</v>
      </c>
      <c r="K8549" t="s">
        <v>4</v>
      </c>
      <c r="L8549" t="s">
        <v>12</v>
      </c>
      <c r="M8549" t="s">
        <v>13</v>
      </c>
      <c r="N8549" t="s">
        <v>7</v>
      </c>
      <c r="O8549" t="s">
        <v>8</v>
      </c>
      <c r="P8549" t="s">
        <v>9</v>
      </c>
    </row>
    <row r="8550" spans="1:16" x14ac:dyDescent="0.25">
      <c r="A8550" t="s">
        <v>10473</v>
      </c>
      <c r="B8550" s="1">
        <v>40997</v>
      </c>
      <c r="C8550">
        <v>2012</v>
      </c>
      <c r="D8550">
        <v>10</v>
      </c>
      <c r="E8550">
        <v>12.728829636745877</v>
      </c>
      <c r="F8550">
        <v>1590</v>
      </c>
      <c r="G8550">
        <v>1577.2711703632542</v>
      </c>
      <c r="H8550" t="s">
        <v>1</v>
      </c>
      <c r="I8550" t="s">
        <v>2556</v>
      </c>
      <c r="J8550" t="s">
        <v>67</v>
      </c>
      <c r="K8550" t="s">
        <v>68</v>
      </c>
      <c r="L8550" t="s">
        <v>69</v>
      </c>
      <c r="M8550" t="s">
        <v>39</v>
      </c>
      <c r="N8550" t="s">
        <v>22</v>
      </c>
      <c r="O8550" t="s">
        <v>554</v>
      </c>
      <c r="P8550" t="s">
        <v>24</v>
      </c>
    </row>
    <row r="8551" spans="1:16" x14ac:dyDescent="0.25">
      <c r="A8551" t="s">
        <v>10474</v>
      </c>
      <c r="B8551" s="1">
        <v>41034</v>
      </c>
      <c r="C8551">
        <v>2012</v>
      </c>
      <c r="D8551">
        <v>10</v>
      </c>
      <c r="E8551">
        <v>35.168948554206267</v>
      </c>
      <c r="F8551">
        <v>3580</v>
      </c>
      <c r="G8551">
        <v>3544.8310514457939</v>
      </c>
      <c r="H8551" t="s">
        <v>171</v>
      </c>
      <c r="I8551" t="s">
        <v>2138</v>
      </c>
      <c r="J8551" t="s">
        <v>3</v>
      </c>
      <c r="K8551" t="s">
        <v>4</v>
      </c>
      <c r="L8551" t="s">
        <v>5</v>
      </c>
      <c r="M8551" t="s">
        <v>6</v>
      </c>
      <c r="N8551" t="s">
        <v>7</v>
      </c>
      <c r="O8551" t="s">
        <v>252</v>
      </c>
      <c r="P8551" t="s">
        <v>253</v>
      </c>
    </row>
    <row r="8552" spans="1:16" x14ac:dyDescent="0.25">
      <c r="A8552" t="s">
        <v>10475</v>
      </c>
      <c r="B8552" s="1">
        <v>41106</v>
      </c>
      <c r="C8552">
        <v>2012</v>
      </c>
      <c r="D8552">
        <v>6</v>
      </c>
      <c r="E8552">
        <v>0.53573927164136481</v>
      </c>
      <c r="F8552">
        <v>139.94399999999999</v>
      </c>
      <c r="G8552">
        <v>139.40826072835861</v>
      </c>
      <c r="H8552" t="s">
        <v>1</v>
      </c>
      <c r="I8552" t="s">
        <v>1494</v>
      </c>
      <c r="J8552" t="s">
        <v>3</v>
      </c>
      <c r="K8552" t="s">
        <v>4</v>
      </c>
      <c r="L8552" t="s">
        <v>749</v>
      </c>
      <c r="M8552" t="s">
        <v>6</v>
      </c>
      <c r="N8552" t="s">
        <v>22</v>
      </c>
      <c r="O8552" t="s">
        <v>655</v>
      </c>
      <c r="P8552" t="s">
        <v>24</v>
      </c>
    </row>
    <row r="8553" spans="1:16" x14ac:dyDescent="0.25">
      <c r="A8553" t="s">
        <v>10476</v>
      </c>
      <c r="B8553" s="1">
        <v>41210</v>
      </c>
      <c r="C8553">
        <v>2012</v>
      </c>
      <c r="D8553">
        <v>6</v>
      </c>
      <c r="E8553">
        <v>11.120523884973759</v>
      </c>
      <c r="F8553">
        <v>5.13</v>
      </c>
      <c r="G8553">
        <v>-5.9905238849737588</v>
      </c>
      <c r="H8553" t="s">
        <v>1</v>
      </c>
      <c r="I8553" t="s">
        <v>3032</v>
      </c>
      <c r="J8553" t="s">
        <v>32</v>
      </c>
      <c r="K8553" t="s">
        <v>32</v>
      </c>
      <c r="L8553" t="s">
        <v>131</v>
      </c>
      <c r="M8553" t="s">
        <v>39</v>
      </c>
      <c r="N8553" t="s">
        <v>22</v>
      </c>
      <c r="O8553" t="s">
        <v>3147</v>
      </c>
      <c r="P8553" t="s">
        <v>24</v>
      </c>
    </row>
    <row r="8554" spans="1:16" x14ac:dyDescent="0.25">
      <c r="A8554" t="s">
        <v>10477</v>
      </c>
      <c r="B8554" s="1">
        <v>41232</v>
      </c>
      <c r="C8554">
        <v>2012</v>
      </c>
      <c r="D8554">
        <v>16</v>
      </c>
      <c r="E8554">
        <v>213.96983257091188</v>
      </c>
      <c r="F8554">
        <v>1960.8</v>
      </c>
      <c r="G8554">
        <v>1746.8301674290881</v>
      </c>
      <c r="H8554" t="s">
        <v>26</v>
      </c>
      <c r="I8554" t="s">
        <v>1353</v>
      </c>
      <c r="J8554" t="s">
        <v>3</v>
      </c>
      <c r="K8554" t="s">
        <v>4</v>
      </c>
      <c r="L8554" t="s">
        <v>131</v>
      </c>
      <c r="M8554" t="s">
        <v>39</v>
      </c>
      <c r="N8554" t="s">
        <v>7</v>
      </c>
      <c r="O8554" t="s">
        <v>137</v>
      </c>
      <c r="P8554" t="s">
        <v>138</v>
      </c>
    </row>
    <row r="8555" spans="1:16" x14ac:dyDescent="0.25">
      <c r="A8555" t="s">
        <v>10478</v>
      </c>
      <c r="B8555" s="1">
        <v>41519</v>
      </c>
      <c r="C8555">
        <v>2013</v>
      </c>
      <c r="D8555">
        <v>10</v>
      </c>
      <c r="E8555">
        <v>160.20975953156992</v>
      </c>
      <c r="F8555">
        <v>2499.9</v>
      </c>
      <c r="G8555">
        <v>2339.6902404684301</v>
      </c>
      <c r="H8555" t="s">
        <v>1</v>
      </c>
      <c r="I8555" t="s">
        <v>161</v>
      </c>
      <c r="J8555" t="s">
        <v>72</v>
      </c>
      <c r="K8555" t="s">
        <v>72</v>
      </c>
      <c r="L8555" t="s">
        <v>21</v>
      </c>
      <c r="M8555" t="s">
        <v>13</v>
      </c>
      <c r="N8555" t="s">
        <v>27</v>
      </c>
      <c r="O8555" t="s">
        <v>166</v>
      </c>
      <c r="P8555" t="s">
        <v>167</v>
      </c>
    </row>
    <row r="8556" spans="1:16" x14ac:dyDescent="0.25">
      <c r="A8556" t="s">
        <v>10479</v>
      </c>
      <c r="B8556" s="1">
        <v>41609</v>
      </c>
      <c r="C8556">
        <v>2013</v>
      </c>
      <c r="D8556">
        <v>8</v>
      </c>
      <c r="E8556">
        <v>54.231767647931328</v>
      </c>
      <c r="F8556">
        <v>1199.92</v>
      </c>
      <c r="G8556">
        <v>1145.6882323520688</v>
      </c>
      <c r="H8556" t="s">
        <v>171</v>
      </c>
      <c r="I8556" t="s">
        <v>237</v>
      </c>
      <c r="J8556" t="s">
        <v>20</v>
      </c>
      <c r="K8556" t="s">
        <v>20</v>
      </c>
      <c r="L8556" t="s">
        <v>21</v>
      </c>
      <c r="M8556" t="s">
        <v>13</v>
      </c>
      <c r="N8556" t="s">
        <v>7</v>
      </c>
      <c r="O8556" t="s">
        <v>252</v>
      </c>
      <c r="P8556" t="s">
        <v>253</v>
      </c>
    </row>
    <row r="8557" spans="1:16" x14ac:dyDescent="0.25">
      <c r="A8557" t="s">
        <v>10480</v>
      </c>
      <c r="B8557" s="1">
        <v>41684</v>
      </c>
      <c r="C8557">
        <v>2014</v>
      </c>
      <c r="D8557">
        <v>9</v>
      </c>
      <c r="E8557">
        <v>1073.755189413743</v>
      </c>
      <c r="F8557">
        <v>3369.96</v>
      </c>
      <c r="G8557">
        <v>2296.2048105862568</v>
      </c>
      <c r="H8557" t="s">
        <v>1</v>
      </c>
      <c r="I8557" t="s">
        <v>1996</v>
      </c>
      <c r="J8557" t="s">
        <v>72</v>
      </c>
      <c r="K8557" t="s">
        <v>72</v>
      </c>
      <c r="L8557" t="s">
        <v>38</v>
      </c>
      <c r="M8557" t="s">
        <v>39</v>
      </c>
      <c r="N8557" t="s">
        <v>22</v>
      </c>
      <c r="O8557" t="s">
        <v>610</v>
      </c>
      <c r="P8557" t="s">
        <v>24</v>
      </c>
    </row>
    <row r="8558" spans="1:16" x14ac:dyDescent="0.25">
      <c r="A8558" t="s">
        <v>10481</v>
      </c>
      <c r="B8558" s="1">
        <v>41362</v>
      </c>
      <c r="C8558">
        <v>2013</v>
      </c>
      <c r="D8558">
        <v>10</v>
      </c>
      <c r="E8558">
        <v>42.570690834097448</v>
      </c>
      <c r="F8558">
        <v>299</v>
      </c>
      <c r="G8558">
        <v>256.42930916590257</v>
      </c>
      <c r="H8558" t="s">
        <v>1</v>
      </c>
      <c r="I8558" t="s">
        <v>2664</v>
      </c>
      <c r="J8558" t="s">
        <v>3</v>
      </c>
      <c r="K8558" t="s">
        <v>4</v>
      </c>
      <c r="L8558" t="s">
        <v>131</v>
      </c>
      <c r="M8558" t="s">
        <v>39</v>
      </c>
      <c r="N8558" t="s">
        <v>22</v>
      </c>
      <c r="O8558" t="s">
        <v>23</v>
      </c>
      <c r="P8558" t="s">
        <v>24</v>
      </c>
    </row>
    <row r="8559" spans="1:16" x14ac:dyDescent="0.25">
      <c r="A8559" t="s">
        <v>10482</v>
      </c>
      <c r="B8559" s="1">
        <v>41348</v>
      </c>
      <c r="C8559">
        <v>2013</v>
      </c>
      <c r="D8559">
        <v>9</v>
      </c>
      <c r="E8559">
        <v>203.93464550945299</v>
      </c>
      <c r="F8559">
        <v>333.96</v>
      </c>
      <c r="G8559">
        <v>130.02535449054699</v>
      </c>
      <c r="H8559" t="s">
        <v>1</v>
      </c>
      <c r="I8559" t="s">
        <v>582</v>
      </c>
      <c r="J8559" t="s">
        <v>20</v>
      </c>
      <c r="K8559" t="s">
        <v>20</v>
      </c>
      <c r="L8559" t="s">
        <v>21</v>
      </c>
      <c r="M8559" t="s">
        <v>13</v>
      </c>
      <c r="N8559" t="s">
        <v>27</v>
      </c>
      <c r="O8559" t="s">
        <v>264</v>
      </c>
      <c r="P8559" t="s">
        <v>265</v>
      </c>
    </row>
    <row r="8560" spans="1:16" x14ac:dyDescent="0.25">
      <c r="A8560" t="s">
        <v>10483</v>
      </c>
      <c r="B8560" s="1">
        <v>41387</v>
      </c>
      <c r="C8560">
        <v>2013</v>
      </c>
      <c r="D8560">
        <v>12</v>
      </c>
      <c r="E8560">
        <v>277.00689261797169</v>
      </c>
      <c r="F8560">
        <v>3510</v>
      </c>
      <c r="G8560">
        <v>3232.9931073820285</v>
      </c>
      <c r="H8560" t="s">
        <v>26</v>
      </c>
      <c r="I8560" t="s">
        <v>1339</v>
      </c>
      <c r="J8560" t="s">
        <v>47</v>
      </c>
      <c r="K8560" t="s">
        <v>47</v>
      </c>
      <c r="L8560" t="s">
        <v>48</v>
      </c>
      <c r="M8560" t="s">
        <v>49</v>
      </c>
      <c r="N8560" t="s">
        <v>27</v>
      </c>
      <c r="O8560" t="s">
        <v>28</v>
      </c>
      <c r="P8560" t="s">
        <v>29</v>
      </c>
    </row>
    <row r="8561" spans="1:16" x14ac:dyDescent="0.25">
      <c r="A8561" t="s">
        <v>10484</v>
      </c>
      <c r="B8561" s="1">
        <v>40950</v>
      </c>
      <c r="C8561">
        <v>2012</v>
      </c>
      <c r="D8561">
        <v>9</v>
      </c>
      <c r="E8561">
        <v>39.295440988790908</v>
      </c>
      <c r="F8561">
        <v>101.77500000000001</v>
      </c>
      <c r="G8561">
        <v>62.479559011209098</v>
      </c>
      <c r="H8561" t="s">
        <v>1</v>
      </c>
      <c r="I8561" t="s">
        <v>3960</v>
      </c>
      <c r="J8561" t="s">
        <v>3</v>
      </c>
      <c r="K8561" t="s">
        <v>4</v>
      </c>
      <c r="L8561" t="s">
        <v>131</v>
      </c>
      <c r="M8561" t="s">
        <v>39</v>
      </c>
      <c r="N8561" t="s">
        <v>22</v>
      </c>
      <c r="O8561" t="s">
        <v>2055</v>
      </c>
      <c r="P8561" t="s">
        <v>24</v>
      </c>
    </row>
    <row r="8562" spans="1:16" x14ac:dyDescent="0.25">
      <c r="A8562" t="s">
        <v>10485</v>
      </c>
      <c r="B8562" s="1">
        <v>41260</v>
      </c>
      <c r="C8562">
        <v>2012</v>
      </c>
      <c r="D8562">
        <v>9</v>
      </c>
      <c r="E8562">
        <v>49.095033052595873</v>
      </c>
      <c r="F8562">
        <v>519.20000000000005</v>
      </c>
      <c r="G8562">
        <v>470.10496694740419</v>
      </c>
      <c r="H8562" t="s">
        <v>1</v>
      </c>
      <c r="I8562" t="s">
        <v>8267</v>
      </c>
      <c r="J8562" t="s">
        <v>67</v>
      </c>
      <c r="K8562" t="s">
        <v>68</v>
      </c>
      <c r="L8562" t="s">
        <v>97</v>
      </c>
      <c r="M8562" t="s">
        <v>39</v>
      </c>
      <c r="N8562" t="s">
        <v>22</v>
      </c>
      <c r="O8562" t="s">
        <v>681</v>
      </c>
      <c r="P8562" t="s">
        <v>24</v>
      </c>
    </row>
    <row r="8563" spans="1:16" x14ac:dyDescent="0.25">
      <c r="A8563" t="s">
        <v>10486</v>
      </c>
      <c r="B8563" s="1">
        <v>41249</v>
      </c>
      <c r="C8563">
        <v>2012</v>
      </c>
      <c r="D8563">
        <v>8</v>
      </c>
      <c r="E8563">
        <v>339.49907629087096</v>
      </c>
      <c r="F8563">
        <v>1264</v>
      </c>
      <c r="G8563">
        <v>924.50092370912898</v>
      </c>
      <c r="H8563" t="s">
        <v>1</v>
      </c>
      <c r="I8563" t="s">
        <v>4162</v>
      </c>
      <c r="J8563" t="s">
        <v>42</v>
      </c>
      <c r="K8563" t="s">
        <v>43</v>
      </c>
      <c r="L8563" t="s">
        <v>44</v>
      </c>
      <c r="M8563" t="s">
        <v>6</v>
      </c>
      <c r="N8563" t="s">
        <v>7</v>
      </c>
      <c r="O8563" t="s">
        <v>473</v>
      </c>
      <c r="P8563" t="s">
        <v>474</v>
      </c>
    </row>
    <row r="8564" spans="1:16" x14ac:dyDescent="0.25">
      <c r="A8564" t="s">
        <v>10487</v>
      </c>
      <c r="B8564" s="1">
        <v>41280</v>
      </c>
      <c r="C8564">
        <v>2013</v>
      </c>
      <c r="D8564">
        <v>12</v>
      </c>
      <c r="E8564">
        <v>1108.6657557345034</v>
      </c>
      <c r="F8564">
        <v>5004.4399999999996</v>
      </c>
      <c r="G8564">
        <v>3895.7742442654962</v>
      </c>
      <c r="H8564" t="s">
        <v>1</v>
      </c>
      <c r="I8564" t="s">
        <v>3256</v>
      </c>
      <c r="J8564" t="s">
        <v>3</v>
      </c>
      <c r="K8564" t="s">
        <v>4</v>
      </c>
      <c r="L8564" t="s">
        <v>5</v>
      </c>
      <c r="M8564" t="s">
        <v>6</v>
      </c>
      <c r="N8564" t="s">
        <v>7</v>
      </c>
      <c r="O8564" t="s">
        <v>482</v>
      </c>
      <c r="P8564" t="s">
        <v>483</v>
      </c>
    </row>
    <row r="8565" spans="1:16" x14ac:dyDescent="0.25">
      <c r="A8565" t="s">
        <v>10488</v>
      </c>
      <c r="B8565" s="1">
        <v>41722</v>
      </c>
      <c r="C8565">
        <v>2014</v>
      </c>
      <c r="D8565">
        <v>9</v>
      </c>
      <c r="E8565">
        <v>330.51456803098625</v>
      </c>
      <c r="F8565">
        <v>2197.6</v>
      </c>
      <c r="G8565">
        <v>1867.0854319690136</v>
      </c>
      <c r="H8565" t="s">
        <v>1</v>
      </c>
      <c r="I8565" t="s">
        <v>4006</v>
      </c>
      <c r="J8565" t="s">
        <v>57</v>
      </c>
      <c r="K8565" t="s">
        <v>58</v>
      </c>
      <c r="L8565" t="s">
        <v>92</v>
      </c>
      <c r="M8565" t="s">
        <v>6</v>
      </c>
      <c r="N8565" t="s">
        <v>27</v>
      </c>
      <c r="O8565" t="s">
        <v>408</v>
      </c>
      <c r="P8565" t="s">
        <v>409</v>
      </c>
    </row>
    <row r="8566" spans="1:16" x14ac:dyDescent="0.25">
      <c r="A8566" t="s">
        <v>10489</v>
      </c>
      <c r="B8566" s="1">
        <v>41817</v>
      </c>
      <c r="C8566">
        <v>2014</v>
      </c>
      <c r="D8566">
        <v>10</v>
      </c>
      <c r="E8566">
        <v>1.143249379028106</v>
      </c>
      <c r="F8566">
        <v>289.89999999999998</v>
      </c>
      <c r="G8566">
        <v>288.75675062097184</v>
      </c>
      <c r="H8566" t="s">
        <v>171</v>
      </c>
      <c r="I8566" t="s">
        <v>2931</v>
      </c>
      <c r="J8566" t="s">
        <v>3</v>
      </c>
      <c r="K8566" t="s">
        <v>4</v>
      </c>
      <c r="L8566" t="s">
        <v>118</v>
      </c>
      <c r="M8566" t="s">
        <v>49</v>
      </c>
      <c r="N8566" t="s">
        <v>7</v>
      </c>
      <c r="O8566" t="s">
        <v>252</v>
      </c>
      <c r="P8566" t="s">
        <v>253</v>
      </c>
    </row>
    <row r="8567" spans="1:16" x14ac:dyDescent="0.25">
      <c r="A8567" t="s">
        <v>10490</v>
      </c>
      <c r="B8567" s="1">
        <v>41915</v>
      </c>
      <c r="C8567">
        <v>2014</v>
      </c>
      <c r="D8567">
        <v>10</v>
      </c>
      <c r="E8567">
        <v>4546.5410794561249</v>
      </c>
      <c r="F8567">
        <v>3290</v>
      </c>
      <c r="G8567">
        <v>-1256.5410794561249</v>
      </c>
      <c r="H8567" t="s">
        <v>1</v>
      </c>
      <c r="I8567" t="s">
        <v>4179</v>
      </c>
      <c r="J8567" t="s">
        <v>3</v>
      </c>
      <c r="K8567" t="s">
        <v>4</v>
      </c>
      <c r="L8567" t="s">
        <v>101</v>
      </c>
      <c r="M8567" t="s">
        <v>34</v>
      </c>
      <c r="N8567" t="s">
        <v>22</v>
      </c>
      <c r="O8567" t="s">
        <v>134</v>
      </c>
      <c r="P8567" t="s">
        <v>24</v>
      </c>
    </row>
    <row r="8568" spans="1:16" x14ac:dyDescent="0.25">
      <c r="A8568" t="s">
        <v>10491</v>
      </c>
      <c r="B8568" s="1">
        <v>40918</v>
      </c>
      <c r="C8568">
        <v>2012</v>
      </c>
      <c r="D8568">
        <v>4</v>
      </c>
      <c r="E8568">
        <v>410.56760140381965</v>
      </c>
      <c r="F8568">
        <v>1016.6</v>
      </c>
      <c r="G8568">
        <v>606.03239859618043</v>
      </c>
      <c r="H8568" t="s">
        <v>171</v>
      </c>
      <c r="I8568" t="s">
        <v>1174</v>
      </c>
      <c r="J8568" t="s">
        <v>100</v>
      </c>
      <c r="K8568" t="s">
        <v>287</v>
      </c>
      <c r="L8568" t="s">
        <v>101</v>
      </c>
      <c r="M8568" t="s">
        <v>34</v>
      </c>
      <c r="N8568" t="s">
        <v>27</v>
      </c>
      <c r="O8568" t="s">
        <v>28</v>
      </c>
      <c r="P8568" t="s">
        <v>29</v>
      </c>
    </row>
    <row r="8569" spans="1:16" x14ac:dyDescent="0.25">
      <c r="A8569" t="s">
        <v>10492</v>
      </c>
      <c r="B8569" s="1">
        <v>41050</v>
      </c>
      <c r="C8569">
        <v>2012</v>
      </c>
      <c r="D8569">
        <v>10</v>
      </c>
      <c r="E8569">
        <v>21.346128233948185</v>
      </c>
      <c r="F8569">
        <v>509.9</v>
      </c>
      <c r="G8569">
        <v>488.55387176605177</v>
      </c>
      <c r="H8569" t="s">
        <v>1</v>
      </c>
      <c r="I8569" t="s">
        <v>2274</v>
      </c>
      <c r="J8569" t="s">
        <v>3</v>
      </c>
      <c r="K8569" t="s">
        <v>4</v>
      </c>
      <c r="L8569" t="s">
        <v>131</v>
      </c>
      <c r="M8569" t="s">
        <v>39</v>
      </c>
      <c r="N8569" t="s">
        <v>22</v>
      </c>
      <c r="O8569" t="s">
        <v>2089</v>
      </c>
      <c r="P8569" t="s">
        <v>24</v>
      </c>
    </row>
    <row r="8570" spans="1:16" x14ac:dyDescent="0.25">
      <c r="A8570" t="s">
        <v>10493</v>
      </c>
      <c r="B8570" s="1">
        <v>41104</v>
      </c>
      <c r="C8570">
        <v>2012</v>
      </c>
      <c r="D8570">
        <v>6</v>
      </c>
      <c r="E8570">
        <v>8.6402900354224599</v>
      </c>
      <c r="F8570">
        <v>146.43299999999999</v>
      </c>
      <c r="G8570">
        <v>137.79270996457754</v>
      </c>
      <c r="H8570" t="s">
        <v>171</v>
      </c>
      <c r="I8570" t="s">
        <v>5472</v>
      </c>
      <c r="J8570" t="s">
        <v>20</v>
      </c>
      <c r="K8570" t="s">
        <v>20</v>
      </c>
      <c r="L8570" t="s">
        <v>21</v>
      </c>
      <c r="M8570" t="s">
        <v>13</v>
      </c>
      <c r="N8570" t="s">
        <v>22</v>
      </c>
      <c r="O8570" t="s">
        <v>173</v>
      </c>
      <c r="P8570" t="s">
        <v>24</v>
      </c>
    </row>
    <row r="8571" spans="1:16" x14ac:dyDescent="0.25">
      <c r="A8571" t="s">
        <v>10494</v>
      </c>
      <c r="B8571" s="1">
        <v>41401</v>
      </c>
      <c r="C8571">
        <v>2013</v>
      </c>
      <c r="D8571">
        <v>10</v>
      </c>
      <c r="E8571">
        <v>7.6236307041874269</v>
      </c>
      <c r="F8571">
        <v>1299</v>
      </c>
      <c r="G8571">
        <v>1291.3763692958125</v>
      </c>
      <c r="H8571" t="s">
        <v>26</v>
      </c>
      <c r="I8571" t="s">
        <v>4493</v>
      </c>
      <c r="J8571" t="s">
        <v>32</v>
      </c>
      <c r="K8571" t="s">
        <v>32</v>
      </c>
      <c r="L8571" t="s">
        <v>366</v>
      </c>
      <c r="M8571" t="s">
        <v>34</v>
      </c>
      <c r="N8571" t="s">
        <v>22</v>
      </c>
      <c r="O8571" t="s">
        <v>209</v>
      </c>
      <c r="P8571" t="s">
        <v>24</v>
      </c>
    </row>
    <row r="8572" spans="1:16" x14ac:dyDescent="0.25">
      <c r="A8572" t="s">
        <v>10495</v>
      </c>
      <c r="B8572" s="1">
        <v>41488</v>
      </c>
      <c r="C8572">
        <v>2013</v>
      </c>
      <c r="D8572">
        <v>12</v>
      </c>
      <c r="E8572">
        <v>100.50319970517363</v>
      </c>
      <c r="F8572">
        <v>431.88</v>
      </c>
      <c r="G8572">
        <v>331.37680029482635</v>
      </c>
      <c r="H8572" t="s">
        <v>1</v>
      </c>
      <c r="I8572" t="s">
        <v>6779</v>
      </c>
      <c r="J8572" t="s">
        <v>3</v>
      </c>
      <c r="K8572" t="s">
        <v>4</v>
      </c>
      <c r="L8572" t="s">
        <v>118</v>
      </c>
      <c r="M8572" t="s">
        <v>49</v>
      </c>
      <c r="N8572" t="s">
        <v>22</v>
      </c>
      <c r="O8572" t="s">
        <v>1195</v>
      </c>
      <c r="P8572" t="s">
        <v>24</v>
      </c>
    </row>
    <row r="8573" spans="1:16" x14ac:dyDescent="0.25">
      <c r="A8573" t="s">
        <v>10496</v>
      </c>
      <c r="B8573" s="1">
        <v>41305</v>
      </c>
      <c r="C8573">
        <v>2013</v>
      </c>
      <c r="D8573">
        <v>9</v>
      </c>
      <c r="E8573">
        <v>750.93785409908151</v>
      </c>
      <c r="F8573">
        <v>7289.1</v>
      </c>
      <c r="G8573">
        <v>6538.1621459009184</v>
      </c>
      <c r="H8573" t="s">
        <v>1</v>
      </c>
      <c r="I8573" t="s">
        <v>1394</v>
      </c>
      <c r="J8573" t="s">
        <v>42</v>
      </c>
      <c r="K8573" t="s">
        <v>43</v>
      </c>
      <c r="L8573" t="s">
        <v>38</v>
      </c>
      <c r="M8573" t="s">
        <v>39</v>
      </c>
      <c r="N8573" t="s">
        <v>22</v>
      </c>
      <c r="O8573" t="s">
        <v>120</v>
      </c>
      <c r="P8573" t="s">
        <v>24</v>
      </c>
    </row>
    <row r="8574" spans="1:16" x14ac:dyDescent="0.25">
      <c r="A8574" t="s">
        <v>10497</v>
      </c>
      <c r="B8574" s="1">
        <v>41184</v>
      </c>
      <c r="C8574">
        <v>2012</v>
      </c>
      <c r="D8574">
        <v>15</v>
      </c>
      <c r="E8574">
        <v>306.67366525526216</v>
      </c>
      <c r="F8574">
        <v>4049.25</v>
      </c>
      <c r="G8574">
        <v>3742.5763347447378</v>
      </c>
      <c r="H8574" t="s">
        <v>171</v>
      </c>
      <c r="I8574" t="s">
        <v>2041</v>
      </c>
      <c r="J8574" t="s">
        <v>37</v>
      </c>
      <c r="K8574" t="s">
        <v>37</v>
      </c>
      <c r="L8574" t="s">
        <v>123</v>
      </c>
      <c r="M8574" t="s">
        <v>39</v>
      </c>
      <c r="N8574" t="s">
        <v>27</v>
      </c>
      <c r="O8574" t="s">
        <v>28</v>
      </c>
      <c r="P8574" t="s">
        <v>29</v>
      </c>
    </row>
    <row r="8575" spans="1:16" x14ac:dyDescent="0.25">
      <c r="A8575" t="s">
        <v>10498</v>
      </c>
      <c r="B8575" s="1">
        <v>41345</v>
      </c>
      <c r="C8575">
        <v>2013</v>
      </c>
      <c r="D8575">
        <v>9</v>
      </c>
      <c r="E8575">
        <v>61.413716810882903</v>
      </c>
      <c r="F8575">
        <v>1319.56</v>
      </c>
      <c r="G8575">
        <v>1258.146283189117</v>
      </c>
      <c r="H8575" t="s">
        <v>1</v>
      </c>
      <c r="I8575" t="s">
        <v>256</v>
      </c>
      <c r="J8575" t="s">
        <v>72</v>
      </c>
      <c r="K8575" t="s">
        <v>72</v>
      </c>
      <c r="L8575" t="s">
        <v>73</v>
      </c>
      <c r="M8575" t="s">
        <v>13</v>
      </c>
      <c r="N8575" t="s">
        <v>27</v>
      </c>
      <c r="O8575" t="s">
        <v>427</v>
      </c>
      <c r="P8575" t="s">
        <v>420</v>
      </c>
    </row>
    <row r="8576" spans="1:16" x14ac:dyDescent="0.25">
      <c r="A8576" t="s">
        <v>10499</v>
      </c>
      <c r="B8576" s="1">
        <v>41972</v>
      </c>
      <c r="C8576">
        <v>2014</v>
      </c>
      <c r="D8576">
        <v>26</v>
      </c>
      <c r="E8576">
        <v>5610.3289467569903</v>
      </c>
      <c r="F8576">
        <v>3593.15</v>
      </c>
      <c r="G8576">
        <v>-2017.1789467569902</v>
      </c>
      <c r="H8576" t="s">
        <v>26</v>
      </c>
      <c r="I8576" t="s">
        <v>1154</v>
      </c>
      <c r="J8576" t="s">
        <v>67</v>
      </c>
      <c r="K8576" t="s">
        <v>68</v>
      </c>
      <c r="L8576" t="s">
        <v>87</v>
      </c>
      <c r="M8576" t="s">
        <v>39</v>
      </c>
      <c r="N8576" t="s">
        <v>27</v>
      </c>
      <c r="O8576" t="s">
        <v>28</v>
      </c>
      <c r="P8576" t="s">
        <v>29</v>
      </c>
    </row>
    <row r="8577" spans="1:16" x14ac:dyDescent="0.25">
      <c r="A8577" t="s">
        <v>10500</v>
      </c>
      <c r="B8577" s="1">
        <v>41654</v>
      </c>
      <c r="C8577">
        <v>2014</v>
      </c>
      <c r="D8577">
        <v>9</v>
      </c>
      <c r="E8577">
        <v>413.8080533811347</v>
      </c>
      <c r="F8577">
        <v>2061</v>
      </c>
      <c r="G8577">
        <v>1647.1919466188654</v>
      </c>
      <c r="H8577" t="s">
        <v>1</v>
      </c>
      <c r="I8577" t="s">
        <v>2349</v>
      </c>
      <c r="J8577" t="s">
        <v>3</v>
      </c>
      <c r="K8577" t="s">
        <v>4</v>
      </c>
      <c r="L8577" t="s">
        <v>87</v>
      </c>
      <c r="M8577" t="s">
        <v>39</v>
      </c>
      <c r="N8577" t="s">
        <v>7</v>
      </c>
      <c r="O8577" t="s">
        <v>8</v>
      </c>
      <c r="P8577" t="s">
        <v>9</v>
      </c>
    </row>
    <row r="8578" spans="1:16" x14ac:dyDescent="0.25">
      <c r="A8578" t="s">
        <v>10501</v>
      </c>
      <c r="B8578" s="1">
        <v>40970</v>
      </c>
      <c r="C8578">
        <v>2012</v>
      </c>
      <c r="D8578">
        <v>12</v>
      </c>
      <c r="E8578">
        <v>5403.2751934167991</v>
      </c>
      <c r="F8578">
        <v>3372</v>
      </c>
      <c r="G8578">
        <v>-2031.2751934167991</v>
      </c>
      <c r="H8578" t="s">
        <v>171</v>
      </c>
      <c r="I8578" t="s">
        <v>2443</v>
      </c>
      <c r="J8578" t="s">
        <v>57</v>
      </c>
      <c r="K8578" t="s">
        <v>58</v>
      </c>
      <c r="L8578" t="s">
        <v>92</v>
      </c>
      <c r="M8578" t="s">
        <v>6</v>
      </c>
      <c r="N8578" t="s">
        <v>7</v>
      </c>
      <c r="O8578" t="s">
        <v>252</v>
      </c>
      <c r="P8578" t="s">
        <v>253</v>
      </c>
    </row>
    <row r="8579" spans="1:16" x14ac:dyDescent="0.25">
      <c r="A8579" t="s">
        <v>10502</v>
      </c>
      <c r="B8579" s="1">
        <v>41698</v>
      </c>
      <c r="C8579">
        <v>2014</v>
      </c>
      <c r="D8579">
        <v>9</v>
      </c>
      <c r="E8579">
        <v>5599.3767523953966</v>
      </c>
      <c r="F8579">
        <v>5684.8</v>
      </c>
      <c r="G8579">
        <v>85.423247604603603</v>
      </c>
      <c r="H8579" t="s">
        <v>1</v>
      </c>
      <c r="I8579" t="s">
        <v>3929</v>
      </c>
      <c r="J8579" t="s">
        <v>3</v>
      </c>
      <c r="K8579" t="s">
        <v>4</v>
      </c>
      <c r="L8579" t="s">
        <v>5</v>
      </c>
      <c r="M8579" t="s">
        <v>6</v>
      </c>
      <c r="N8579" t="s">
        <v>22</v>
      </c>
      <c r="O8579" t="s">
        <v>1195</v>
      </c>
      <c r="P8579" t="s">
        <v>24</v>
      </c>
    </row>
    <row r="8580" spans="1:16" x14ac:dyDescent="0.25">
      <c r="A8580" t="s">
        <v>10503</v>
      </c>
      <c r="B8580" s="1">
        <v>41020</v>
      </c>
      <c r="C8580">
        <v>2012</v>
      </c>
      <c r="D8580">
        <v>10</v>
      </c>
      <c r="E8580">
        <v>26.8814778058839</v>
      </c>
      <c r="F8580">
        <v>5000</v>
      </c>
      <c r="G8580">
        <v>4973.1185221941159</v>
      </c>
      <c r="H8580" t="s">
        <v>1</v>
      </c>
      <c r="I8580" t="s">
        <v>6552</v>
      </c>
      <c r="J8580" t="s">
        <v>32</v>
      </c>
      <c r="K8580" t="s">
        <v>32</v>
      </c>
      <c r="L8580" t="s">
        <v>33</v>
      </c>
      <c r="M8580" t="s">
        <v>34</v>
      </c>
      <c r="N8580" t="s">
        <v>22</v>
      </c>
      <c r="O8580" t="s">
        <v>572</v>
      </c>
      <c r="P8580" t="s">
        <v>24</v>
      </c>
    </row>
    <row r="8581" spans="1:16" x14ac:dyDescent="0.25">
      <c r="A8581" t="s">
        <v>10504</v>
      </c>
      <c r="B8581" s="1">
        <v>41096</v>
      </c>
      <c r="C8581">
        <v>2012</v>
      </c>
      <c r="D8581">
        <v>18</v>
      </c>
      <c r="E8581">
        <v>1361.6303642366522</v>
      </c>
      <c r="F8581">
        <v>12232.5</v>
      </c>
      <c r="G8581">
        <v>10870.869635763347</v>
      </c>
      <c r="H8581" t="s">
        <v>171</v>
      </c>
      <c r="I8581" t="s">
        <v>5842</v>
      </c>
      <c r="J8581" t="s">
        <v>72</v>
      </c>
      <c r="K8581" t="s">
        <v>72</v>
      </c>
      <c r="L8581" t="s">
        <v>87</v>
      </c>
      <c r="M8581" t="s">
        <v>39</v>
      </c>
      <c r="N8581" t="s">
        <v>7</v>
      </c>
      <c r="O8581" t="s">
        <v>252</v>
      </c>
      <c r="P8581" t="s">
        <v>253</v>
      </c>
    </row>
    <row r="8582" spans="1:16" x14ac:dyDescent="0.25">
      <c r="A8582" t="s">
        <v>10505</v>
      </c>
      <c r="B8582" s="1">
        <v>41401</v>
      </c>
      <c r="C8582">
        <v>2013</v>
      </c>
      <c r="D8582">
        <v>10</v>
      </c>
      <c r="E8582">
        <v>3526.6106638731226</v>
      </c>
      <c r="F8582">
        <v>6390</v>
      </c>
      <c r="G8582">
        <v>2863.3893361268774</v>
      </c>
      <c r="H8582" t="s">
        <v>1</v>
      </c>
      <c r="I8582" t="s">
        <v>8302</v>
      </c>
      <c r="J8582" t="s">
        <v>100</v>
      </c>
      <c r="K8582" t="s">
        <v>287</v>
      </c>
      <c r="L8582" t="s">
        <v>101</v>
      </c>
      <c r="M8582" t="s">
        <v>34</v>
      </c>
      <c r="N8582" t="s">
        <v>22</v>
      </c>
      <c r="O8582" t="s">
        <v>585</v>
      </c>
      <c r="P8582" t="s">
        <v>24</v>
      </c>
    </row>
    <row r="8583" spans="1:16" x14ac:dyDescent="0.25">
      <c r="A8583" t="s">
        <v>10506</v>
      </c>
      <c r="B8583" s="1">
        <v>41591</v>
      </c>
      <c r="C8583">
        <v>2013</v>
      </c>
      <c r="D8583">
        <v>13</v>
      </c>
      <c r="E8583">
        <v>922.41475294658073</v>
      </c>
      <c r="F8583">
        <v>4067.2</v>
      </c>
      <c r="G8583">
        <v>3144.785247053419</v>
      </c>
      <c r="H8583" t="s">
        <v>1</v>
      </c>
      <c r="I8583" t="s">
        <v>2883</v>
      </c>
      <c r="J8583" t="s">
        <v>42</v>
      </c>
      <c r="K8583" t="s">
        <v>43</v>
      </c>
      <c r="L8583" t="s">
        <v>5</v>
      </c>
      <c r="M8583" t="s">
        <v>6</v>
      </c>
      <c r="N8583" t="s">
        <v>22</v>
      </c>
      <c r="O8583" t="s">
        <v>1034</v>
      </c>
      <c r="P8583" t="s">
        <v>24</v>
      </c>
    </row>
    <row r="8584" spans="1:16" x14ac:dyDescent="0.25">
      <c r="A8584" t="s">
        <v>10507</v>
      </c>
      <c r="B8584" s="1">
        <v>40935</v>
      </c>
      <c r="C8584">
        <v>2012</v>
      </c>
      <c r="D8584">
        <v>12</v>
      </c>
      <c r="E8584">
        <v>291.3797373281069</v>
      </c>
      <c r="F8584">
        <v>2958.64</v>
      </c>
      <c r="G8584">
        <v>2667.2602626718931</v>
      </c>
      <c r="H8584" t="s">
        <v>1</v>
      </c>
      <c r="I8584" t="s">
        <v>2501</v>
      </c>
      <c r="J8584" t="s">
        <v>67</v>
      </c>
      <c r="K8584" t="s">
        <v>68</v>
      </c>
      <c r="L8584" t="s">
        <v>69</v>
      </c>
      <c r="M8584" t="s">
        <v>39</v>
      </c>
      <c r="N8584" t="s">
        <v>7</v>
      </c>
      <c r="O8584" t="s">
        <v>482</v>
      </c>
      <c r="P8584" t="s">
        <v>483</v>
      </c>
    </row>
    <row r="8585" spans="1:16" x14ac:dyDescent="0.25">
      <c r="A8585" t="s">
        <v>10508</v>
      </c>
      <c r="B8585" s="1">
        <v>41286</v>
      </c>
      <c r="C8585">
        <v>2013</v>
      </c>
      <c r="D8585">
        <v>9</v>
      </c>
      <c r="E8585">
        <v>688.61787967401131</v>
      </c>
      <c r="F8585">
        <v>1949.1</v>
      </c>
      <c r="G8585">
        <v>1260.4821203259885</v>
      </c>
      <c r="H8585" t="s">
        <v>1</v>
      </c>
      <c r="I8585" t="s">
        <v>3661</v>
      </c>
      <c r="J8585" t="s">
        <v>32</v>
      </c>
      <c r="K8585" t="s">
        <v>32</v>
      </c>
      <c r="L8585" t="s">
        <v>16</v>
      </c>
      <c r="M8585" t="s">
        <v>17</v>
      </c>
      <c r="N8585" t="s">
        <v>22</v>
      </c>
      <c r="O8585" t="s">
        <v>1424</v>
      </c>
      <c r="P8585" t="s">
        <v>24</v>
      </c>
    </row>
    <row r="8586" spans="1:16" x14ac:dyDescent="0.25">
      <c r="A8586" t="s">
        <v>10509</v>
      </c>
      <c r="B8586" s="1">
        <v>41300</v>
      </c>
      <c r="C8586">
        <v>2013</v>
      </c>
      <c r="D8586">
        <v>9</v>
      </c>
      <c r="E8586">
        <v>221.42416469524423</v>
      </c>
      <c r="F8586">
        <v>1569.96</v>
      </c>
      <c r="G8586">
        <v>1348.5358353047559</v>
      </c>
      <c r="H8586" t="s">
        <v>171</v>
      </c>
      <c r="I8586" t="s">
        <v>2554</v>
      </c>
      <c r="J8586" t="s">
        <v>57</v>
      </c>
      <c r="K8586" t="s">
        <v>58</v>
      </c>
      <c r="L8586" t="s">
        <v>92</v>
      </c>
      <c r="M8586" t="s">
        <v>6</v>
      </c>
      <c r="N8586" t="s">
        <v>27</v>
      </c>
      <c r="O8586" t="s">
        <v>28</v>
      </c>
      <c r="P8586" t="s">
        <v>29</v>
      </c>
    </row>
    <row r="8587" spans="1:16" x14ac:dyDescent="0.25">
      <c r="A8587" t="s">
        <v>10510</v>
      </c>
      <c r="B8587" s="1">
        <v>41038</v>
      </c>
      <c r="C8587">
        <v>2012</v>
      </c>
      <c r="D8587">
        <v>5</v>
      </c>
      <c r="E8587">
        <v>0.79522818498694703</v>
      </c>
      <c r="F8587">
        <v>49.95</v>
      </c>
      <c r="G8587">
        <v>49.154771815013056</v>
      </c>
      <c r="H8587" t="s">
        <v>26</v>
      </c>
      <c r="I8587" t="s">
        <v>1061</v>
      </c>
      <c r="J8587" t="s">
        <v>3</v>
      </c>
      <c r="K8587" t="s">
        <v>4</v>
      </c>
      <c r="L8587" t="s">
        <v>16</v>
      </c>
      <c r="M8587" t="s">
        <v>17</v>
      </c>
      <c r="N8587" t="s">
        <v>22</v>
      </c>
      <c r="O8587" t="s">
        <v>209</v>
      </c>
      <c r="P8587" t="s">
        <v>24</v>
      </c>
    </row>
    <row r="8588" spans="1:16" x14ac:dyDescent="0.25">
      <c r="A8588" t="s">
        <v>10511</v>
      </c>
      <c r="B8588" s="1">
        <v>41138</v>
      </c>
      <c r="C8588">
        <v>2012</v>
      </c>
      <c r="D8588">
        <v>10</v>
      </c>
      <c r="E8588">
        <v>11.250867749965243</v>
      </c>
      <c r="F8588">
        <v>499.9</v>
      </c>
      <c r="G8588">
        <v>488.64913225003471</v>
      </c>
      <c r="H8588" t="s">
        <v>1</v>
      </c>
      <c r="I8588" t="s">
        <v>3429</v>
      </c>
      <c r="J8588" t="s">
        <v>3</v>
      </c>
      <c r="K8588" t="s">
        <v>4</v>
      </c>
      <c r="L8588" t="s">
        <v>118</v>
      </c>
      <c r="M8588" t="s">
        <v>49</v>
      </c>
      <c r="N8588" t="s">
        <v>7</v>
      </c>
      <c r="O8588" t="s">
        <v>8</v>
      </c>
      <c r="P8588" t="s">
        <v>9</v>
      </c>
    </row>
    <row r="8589" spans="1:16" x14ac:dyDescent="0.25">
      <c r="A8589" t="s">
        <v>10512</v>
      </c>
      <c r="B8589" s="1">
        <v>41393</v>
      </c>
      <c r="C8589">
        <v>2013</v>
      </c>
      <c r="D8589">
        <v>10</v>
      </c>
      <c r="E8589">
        <v>5073.8298223534412</v>
      </c>
      <c r="F8589">
        <v>2990</v>
      </c>
      <c r="G8589">
        <v>-2083.8298223534412</v>
      </c>
      <c r="H8589" t="s">
        <v>1</v>
      </c>
      <c r="I8589" t="s">
        <v>1524</v>
      </c>
      <c r="J8589" t="s">
        <v>47</v>
      </c>
      <c r="K8589" t="s">
        <v>47</v>
      </c>
      <c r="L8589" t="s">
        <v>273</v>
      </c>
      <c r="M8589" t="s">
        <v>49</v>
      </c>
      <c r="N8589" t="s">
        <v>22</v>
      </c>
      <c r="O8589" t="s">
        <v>3887</v>
      </c>
      <c r="P8589" t="s">
        <v>24</v>
      </c>
    </row>
    <row r="8590" spans="1:16" x14ac:dyDescent="0.25">
      <c r="A8590" t="s">
        <v>10513</v>
      </c>
      <c r="B8590" s="1">
        <v>41340</v>
      </c>
      <c r="C8590">
        <v>2013</v>
      </c>
      <c r="D8590">
        <v>40</v>
      </c>
      <c r="E8590">
        <v>10867.027485493178</v>
      </c>
      <c r="F8590">
        <v>9196</v>
      </c>
      <c r="G8590">
        <v>-1671.0274854931777</v>
      </c>
      <c r="H8590" t="s">
        <v>26</v>
      </c>
      <c r="I8590" t="s">
        <v>2136</v>
      </c>
      <c r="J8590" t="s">
        <v>72</v>
      </c>
      <c r="K8590" t="s">
        <v>72</v>
      </c>
      <c r="L8590" t="s">
        <v>123</v>
      </c>
      <c r="M8590" t="s">
        <v>39</v>
      </c>
      <c r="N8590" t="s">
        <v>22</v>
      </c>
      <c r="O8590" t="s">
        <v>209</v>
      </c>
      <c r="P8590" t="s">
        <v>24</v>
      </c>
    </row>
    <row r="8591" spans="1:16" x14ac:dyDescent="0.25">
      <c r="A8591" t="s">
        <v>10514</v>
      </c>
      <c r="B8591" s="1">
        <v>41377</v>
      </c>
      <c r="C8591">
        <v>2013</v>
      </c>
      <c r="D8591">
        <v>12</v>
      </c>
      <c r="E8591">
        <v>93.227676311505505</v>
      </c>
      <c r="F8591">
        <v>4744.3999999999996</v>
      </c>
      <c r="G8591">
        <v>4651.1723236884945</v>
      </c>
      <c r="H8591" t="s">
        <v>1</v>
      </c>
      <c r="I8591" t="s">
        <v>140</v>
      </c>
      <c r="J8591" t="s">
        <v>3</v>
      </c>
      <c r="K8591" t="s">
        <v>4</v>
      </c>
      <c r="L8591" t="s">
        <v>101</v>
      </c>
      <c r="M8591" t="s">
        <v>34</v>
      </c>
      <c r="N8591" t="s">
        <v>27</v>
      </c>
      <c r="O8591" t="s">
        <v>469</v>
      </c>
      <c r="P8591" t="s">
        <v>470</v>
      </c>
    </row>
    <row r="8592" spans="1:16" x14ac:dyDescent="0.25">
      <c r="A8592" t="s">
        <v>10515</v>
      </c>
      <c r="B8592" s="1">
        <v>41746</v>
      </c>
      <c r="C8592">
        <v>2014</v>
      </c>
      <c r="D8592">
        <v>10</v>
      </c>
      <c r="E8592">
        <v>3373.6624890071171</v>
      </c>
      <c r="F8592">
        <v>24990</v>
      </c>
      <c r="G8592">
        <v>21616.337510992882</v>
      </c>
      <c r="H8592" t="s">
        <v>26</v>
      </c>
      <c r="I8592" t="s">
        <v>2292</v>
      </c>
      <c r="J8592" t="s">
        <v>67</v>
      </c>
      <c r="K8592" t="s">
        <v>68</v>
      </c>
      <c r="L8592" t="s">
        <v>87</v>
      </c>
      <c r="M8592" t="s">
        <v>39</v>
      </c>
      <c r="N8592" t="s">
        <v>7</v>
      </c>
      <c r="O8592" t="s">
        <v>137</v>
      </c>
      <c r="P8592" t="s">
        <v>138</v>
      </c>
    </row>
    <row r="8593" spans="1:16" x14ac:dyDescent="0.25">
      <c r="A8593" t="s">
        <v>10516</v>
      </c>
      <c r="B8593" s="1">
        <v>41556</v>
      </c>
      <c r="C8593">
        <v>2013</v>
      </c>
      <c r="D8593">
        <v>26</v>
      </c>
      <c r="E8593">
        <v>69.685603199535066</v>
      </c>
      <c r="F8593">
        <v>4775.2</v>
      </c>
      <c r="G8593">
        <v>4705.514396800465</v>
      </c>
      <c r="H8593" t="s">
        <v>26</v>
      </c>
      <c r="I8593" t="s">
        <v>5570</v>
      </c>
      <c r="J8593" t="s">
        <v>67</v>
      </c>
      <c r="K8593" t="s">
        <v>68</v>
      </c>
      <c r="L8593" t="s">
        <v>69</v>
      </c>
      <c r="M8593" t="s">
        <v>39</v>
      </c>
      <c r="N8593" t="s">
        <v>22</v>
      </c>
      <c r="O8593" t="s">
        <v>209</v>
      </c>
      <c r="P8593" t="s">
        <v>24</v>
      </c>
    </row>
    <row r="8594" spans="1:16" x14ac:dyDescent="0.25">
      <c r="A8594" t="s">
        <v>10517</v>
      </c>
      <c r="B8594" s="1">
        <v>41202</v>
      </c>
      <c r="C8594">
        <v>2012</v>
      </c>
      <c r="D8594">
        <v>6</v>
      </c>
      <c r="E8594">
        <v>59.703490387742875</v>
      </c>
      <c r="F8594">
        <v>436.8</v>
      </c>
      <c r="G8594">
        <v>377.09650961225714</v>
      </c>
      <c r="H8594" t="s">
        <v>1</v>
      </c>
      <c r="I8594" t="s">
        <v>2178</v>
      </c>
      <c r="J8594" t="s">
        <v>67</v>
      </c>
      <c r="K8594" t="s">
        <v>68</v>
      </c>
      <c r="L8594" t="s">
        <v>69</v>
      </c>
      <c r="M8594" t="s">
        <v>39</v>
      </c>
      <c r="N8594" t="s">
        <v>22</v>
      </c>
      <c r="O8594" t="s">
        <v>437</v>
      </c>
      <c r="P8594" t="s">
        <v>24</v>
      </c>
    </row>
    <row r="8595" spans="1:16" x14ac:dyDescent="0.25">
      <c r="A8595" t="s">
        <v>10518</v>
      </c>
      <c r="B8595" s="1">
        <v>40913</v>
      </c>
      <c r="C8595">
        <v>2012</v>
      </c>
      <c r="D8595">
        <v>8</v>
      </c>
      <c r="E8595">
        <v>72.906249291103762</v>
      </c>
      <c r="F8595">
        <v>3040</v>
      </c>
      <c r="G8595">
        <v>2967.0937507088961</v>
      </c>
      <c r="H8595" t="s">
        <v>1</v>
      </c>
      <c r="I8595" t="s">
        <v>850</v>
      </c>
      <c r="J8595" t="s">
        <v>47</v>
      </c>
      <c r="K8595" t="s">
        <v>47</v>
      </c>
      <c r="L8595" t="s">
        <v>48</v>
      </c>
      <c r="M8595" t="s">
        <v>49</v>
      </c>
      <c r="N8595" t="s">
        <v>7</v>
      </c>
      <c r="O8595" t="s">
        <v>806</v>
      </c>
      <c r="P8595" t="s">
        <v>253</v>
      </c>
    </row>
    <row r="8596" spans="1:16" x14ac:dyDescent="0.25">
      <c r="A8596" t="s">
        <v>10519</v>
      </c>
      <c r="B8596" s="1">
        <v>41004</v>
      </c>
      <c r="C8596">
        <v>2012</v>
      </c>
      <c r="D8596">
        <v>12</v>
      </c>
      <c r="E8596">
        <v>639.9123557900615</v>
      </c>
      <c r="F8596">
        <v>2320</v>
      </c>
      <c r="G8596">
        <v>1680.0876442099384</v>
      </c>
      <c r="H8596" t="s">
        <v>1</v>
      </c>
      <c r="I8596" t="s">
        <v>2773</v>
      </c>
      <c r="J8596" t="s">
        <v>57</v>
      </c>
      <c r="K8596" t="s">
        <v>58</v>
      </c>
      <c r="L8596" t="s">
        <v>92</v>
      </c>
      <c r="M8596" t="s">
        <v>6</v>
      </c>
      <c r="N8596" t="s">
        <v>27</v>
      </c>
      <c r="O8596" t="s">
        <v>282</v>
      </c>
      <c r="P8596" t="s">
        <v>283</v>
      </c>
    </row>
    <row r="8597" spans="1:16" x14ac:dyDescent="0.25">
      <c r="A8597" t="s">
        <v>10520</v>
      </c>
      <c r="B8597" s="1">
        <v>41245</v>
      </c>
      <c r="C8597">
        <v>2012</v>
      </c>
      <c r="D8597">
        <v>13</v>
      </c>
      <c r="E8597">
        <v>2297.669011207804</v>
      </c>
      <c r="F8597">
        <v>8877.2999999999993</v>
      </c>
      <c r="G8597">
        <v>6579.6309887921952</v>
      </c>
      <c r="H8597" t="s">
        <v>1</v>
      </c>
      <c r="I8597" t="s">
        <v>1850</v>
      </c>
      <c r="J8597" t="s">
        <v>72</v>
      </c>
      <c r="K8597" t="s">
        <v>72</v>
      </c>
      <c r="L8597" t="s">
        <v>38</v>
      </c>
      <c r="M8597" t="s">
        <v>39</v>
      </c>
      <c r="N8597" t="s">
        <v>27</v>
      </c>
      <c r="O8597" t="s">
        <v>369</v>
      </c>
      <c r="P8597" t="s">
        <v>370</v>
      </c>
    </row>
    <row r="8598" spans="1:16" x14ac:dyDescent="0.25">
      <c r="A8598" t="s">
        <v>10521</v>
      </c>
      <c r="B8598" s="1">
        <v>41019</v>
      </c>
      <c r="C8598">
        <v>2012</v>
      </c>
      <c r="D8598">
        <v>10</v>
      </c>
      <c r="E8598">
        <v>560.93506534700589</v>
      </c>
      <c r="F8598">
        <v>4100</v>
      </c>
      <c r="G8598">
        <v>3539.064934652994</v>
      </c>
      <c r="H8598" t="s">
        <v>1</v>
      </c>
      <c r="I8598" t="s">
        <v>6926</v>
      </c>
      <c r="J8598" t="s">
        <v>42</v>
      </c>
      <c r="K8598" t="s">
        <v>43</v>
      </c>
      <c r="L8598" t="s">
        <v>44</v>
      </c>
      <c r="M8598" t="s">
        <v>6</v>
      </c>
      <c r="N8598" t="s">
        <v>22</v>
      </c>
      <c r="O8598" t="s">
        <v>928</v>
      </c>
      <c r="P8598" t="s">
        <v>24</v>
      </c>
    </row>
    <row r="8599" spans="1:16" x14ac:dyDescent="0.25">
      <c r="A8599" t="s">
        <v>10522</v>
      </c>
      <c r="B8599" s="1">
        <v>41046</v>
      </c>
      <c r="C8599">
        <v>2012</v>
      </c>
      <c r="D8599">
        <v>6</v>
      </c>
      <c r="E8599">
        <v>58.611368778653812</v>
      </c>
      <c r="F8599">
        <v>414</v>
      </c>
      <c r="G8599">
        <v>355.3886312213462</v>
      </c>
      <c r="H8599" t="s">
        <v>26</v>
      </c>
      <c r="I8599" t="s">
        <v>2233</v>
      </c>
      <c r="J8599" t="s">
        <v>37</v>
      </c>
      <c r="K8599" t="s">
        <v>37</v>
      </c>
      <c r="L8599" t="s">
        <v>97</v>
      </c>
      <c r="M8599" t="s">
        <v>39</v>
      </c>
      <c r="N8599" t="s">
        <v>27</v>
      </c>
      <c r="O8599" t="s">
        <v>28</v>
      </c>
      <c r="P8599" t="s">
        <v>29</v>
      </c>
    </row>
    <row r="8600" spans="1:16" x14ac:dyDescent="0.25">
      <c r="A8600" t="s">
        <v>10523</v>
      </c>
      <c r="B8600" s="1">
        <v>41963</v>
      </c>
      <c r="C8600">
        <v>2014</v>
      </c>
      <c r="D8600">
        <v>13</v>
      </c>
      <c r="E8600">
        <v>50.516312937655265</v>
      </c>
      <c r="F8600">
        <v>1439.6</v>
      </c>
      <c r="G8600">
        <v>1389.0836870623446</v>
      </c>
      <c r="H8600" t="s">
        <v>1</v>
      </c>
      <c r="I8600" t="s">
        <v>10524</v>
      </c>
      <c r="J8600" t="s">
        <v>67</v>
      </c>
      <c r="K8600" t="s">
        <v>68</v>
      </c>
      <c r="L8600" t="s">
        <v>69</v>
      </c>
      <c r="M8600" t="s">
        <v>39</v>
      </c>
      <c r="N8600" t="s">
        <v>22</v>
      </c>
      <c r="O8600" t="s">
        <v>493</v>
      </c>
      <c r="P8600" t="s">
        <v>24</v>
      </c>
    </row>
    <row r="8601" spans="1:16" x14ac:dyDescent="0.25">
      <c r="A8601" t="s">
        <v>10525</v>
      </c>
      <c r="B8601" s="1">
        <v>40932</v>
      </c>
      <c r="C8601">
        <v>2012</v>
      </c>
      <c r="D8601">
        <v>4</v>
      </c>
      <c r="E8601">
        <v>353.46954119395048</v>
      </c>
      <c r="F8601">
        <v>312.05</v>
      </c>
      <c r="G8601">
        <v>-41.419541193950465</v>
      </c>
      <c r="H8601" t="s">
        <v>1</v>
      </c>
      <c r="I8601" t="s">
        <v>3168</v>
      </c>
      <c r="J8601" t="s">
        <v>67</v>
      </c>
      <c r="K8601" t="s">
        <v>68</v>
      </c>
      <c r="L8601" t="s">
        <v>69</v>
      </c>
      <c r="M8601" t="s">
        <v>39</v>
      </c>
      <c r="N8601" t="s">
        <v>22</v>
      </c>
      <c r="O8601" t="s">
        <v>548</v>
      </c>
      <c r="P8601" t="s">
        <v>24</v>
      </c>
    </row>
    <row r="8602" spans="1:16" x14ac:dyDescent="0.25">
      <c r="A8602" t="s">
        <v>10526</v>
      </c>
      <c r="B8602" s="1">
        <v>41435</v>
      </c>
      <c r="C8602">
        <v>2013</v>
      </c>
      <c r="D8602">
        <v>10</v>
      </c>
      <c r="E8602">
        <v>8.4774950135839022E-2</v>
      </c>
      <c r="F8602">
        <v>2999.9</v>
      </c>
      <c r="G8602">
        <v>2999.8152250498642</v>
      </c>
      <c r="H8602" t="s">
        <v>1</v>
      </c>
      <c r="I8602" t="s">
        <v>7145</v>
      </c>
      <c r="J8602" t="s">
        <v>37</v>
      </c>
      <c r="K8602" t="s">
        <v>37</v>
      </c>
      <c r="L8602" t="s">
        <v>54</v>
      </c>
      <c r="M8602" t="s">
        <v>34</v>
      </c>
      <c r="N8602" t="s">
        <v>7</v>
      </c>
      <c r="O8602" t="s">
        <v>2181</v>
      </c>
      <c r="P8602" t="s">
        <v>113</v>
      </c>
    </row>
    <row r="8603" spans="1:16" x14ac:dyDescent="0.25">
      <c r="A8603" t="s">
        <v>10527</v>
      </c>
      <c r="B8603" s="1">
        <v>41885</v>
      </c>
      <c r="C8603">
        <v>2014</v>
      </c>
      <c r="D8603">
        <v>12</v>
      </c>
      <c r="E8603">
        <v>470.52354973286674</v>
      </c>
      <c r="F8603">
        <v>2737</v>
      </c>
      <c r="G8603">
        <v>2266.4764502671333</v>
      </c>
      <c r="H8603" t="s">
        <v>1</v>
      </c>
      <c r="I8603" t="s">
        <v>2670</v>
      </c>
      <c r="J8603" t="s">
        <v>47</v>
      </c>
      <c r="K8603" t="s">
        <v>47</v>
      </c>
      <c r="L8603" t="s">
        <v>273</v>
      </c>
      <c r="M8603" t="s">
        <v>49</v>
      </c>
      <c r="N8603" t="s">
        <v>22</v>
      </c>
      <c r="O8603" t="s">
        <v>607</v>
      </c>
      <c r="P8603" t="s">
        <v>24</v>
      </c>
    </row>
    <row r="8604" spans="1:16" x14ac:dyDescent="0.25">
      <c r="A8604" t="s">
        <v>10528</v>
      </c>
      <c r="B8604" s="1">
        <v>41918</v>
      </c>
      <c r="C8604">
        <v>2014</v>
      </c>
      <c r="D8604">
        <v>52</v>
      </c>
      <c r="E8604">
        <v>10875.405919241155</v>
      </c>
      <c r="F8604">
        <v>7707.43</v>
      </c>
      <c r="G8604">
        <v>-3167.9759192411548</v>
      </c>
      <c r="H8604" t="s">
        <v>171</v>
      </c>
      <c r="I8604" t="s">
        <v>4854</v>
      </c>
      <c r="J8604" t="s">
        <v>72</v>
      </c>
      <c r="K8604" t="s">
        <v>72</v>
      </c>
      <c r="L8604" t="s">
        <v>73</v>
      </c>
      <c r="M8604" t="s">
        <v>13</v>
      </c>
      <c r="N8604" t="s">
        <v>22</v>
      </c>
      <c r="O8604" t="s">
        <v>173</v>
      </c>
      <c r="P8604" t="s">
        <v>24</v>
      </c>
    </row>
    <row r="8605" spans="1:16" x14ac:dyDescent="0.25">
      <c r="A8605" t="s">
        <v>10529</v>
      </c>
      <c r="B8605" s="1">
        <v>41562</v>
      </c>
      <c r="C8605">
        <v>2013</v>
      </c>
      <c r="D8605">
        <v>13</v>
      </c>
      <c r="E8605">
        <v>2755.0123597082365</v>
      </c>
      <c r="F8605">
        <v>3788.8</v>
      </c>
      <c r="G8605">
        <v>1033.7876402917636</v>
      </c>
      <c r="H8605" t="s">
        <v>1</v>
      </c>
      <c r="I8605" t="s">
        <v>6972</v>
      </c>
      <c r="J8605" t="s">
        <v>72</v>
      </c>
      <c r="K8605" t="s">
        <v>72</v>
      </c>
      <c r="L8605" t="s">
        <v>73</v>
      </c>
      <c r="M8605" t="s">
        <v>13</v>
      </c>
      <c r="N8605" t="s">
        <v>22</v>
      </c>
      <c r="O8605" t="s">
        <v>1378</v>
      </c>
      <c r="P8605" t="s">
        <v>24</v>
      </c>
    </row>
    <row r="8606" spans="1:16" x14ac:dyDescent="0.25">
      <c r="A8606" t="s">
        <v>10530</v>
      </c>
      <c r="B8606" s="1">
        <v>41261</v>
      </c>
      <c r="C8606">
        <v>2012</v>
      </c>
      <c r="D8606">
        <v>9</v>
      </c>
      <c r="E8606">
        <v>2034.9611257285346</v>
      </c>
      <c r="F8606">
        <v>2207.1999999999998</v>
      </c>
      <c r="G8606">
        <v>172.23887427146519</v>
      </c>
      <c r="H8606" t="s">
        <v>1</v>
      </c>
      <c r="I8606" t="s">
        <v>2501</v>
      </c>
      <c r="J8606" t="s">
        <v>67</v>
      </c>
      <c r="K8606" t="s">
        <v>68</v>
      </c>
      <c r="L8606" t="s">
        <v>69</v>
      </c>
      <c r="M8606" t="s">
        <v>39</v>
      </c>
      <c r="N8606" t="s">
        <v>22</v>
      </c>
      <c r="O8606" t="s">
        <v>406</v>
      </c>
      <c r="P8606" t="s">
        <v>24</v>
      </c>
    </row>
    <row r="8607" spans="1:16" x14ac:dyDescent="0.25">
      <c r="A8607" t="s">
        <v>10531</v>
      </c>
      <c r="B8607" s="1">
        <v>41021</v>
      </c>
      <c r="C8607">
        <v>2012</v>
      </c>
      <c r="D8607">
        <v>5</v>
      </c>
      <c r="E8607">
        <v>99.529524038380188</v>
      </c>
      <c r="F8607">
        <v>1349.5</v>
      </c>
      <c r="G8607">
        <v>1249.9704759616197</v>
      </c>
      <c r="H8607" t="s">
        <v>1</v>
      </c>
      <c r="I8607" t="s">
        <v>4146</v>
      </c>
      <c r="J8607" t="s">
        <v>100</v>
      </c>
      <c r="K8607" t="s">
        <v>287</v>
      </c>
      <c r="L8607" t="s">
        <v>101</v>
      </c>
      <c r="M8607" t="s">
        <v>34</v>
      </c>
      <c r="N8607" t="s">
        <v>22</v>
      </c>
      <c r="O8607" t="s">
        <v>610</v>
      </c>
      <c r="P8607" t="s">
        <v>24</v>
      </c>
    </row>
    <row r="8608" spans="1:16" x14ac:dyDescent="0.25">
      <c r="A8608" t="s">
        <v>10532</v>
      </c>
      <c r="B8608" s="1">
        <v>40962</v>
      </c>
      <c r="C8608">
        <v>2012</v>
      </c>
      <c r="D8608">
        <v>9</v>
      </c>
      <c r="E8608">
        <v>10.727296809147271</v>
      </c>
      <c r="F8608">
        <v>242.91</v>
      </c>
      <c r="G8608">
        <v>232.18270319085272</v>
      </c>
      <c r="H8608" t="s">
        <v>1</v>
      </c>
      <c r="I8608" t="s">
        <v>347</v>
      </c>
      <c r="J8608" t="s">
        <v>3</v>
      </c>
      <c r="K8608" t="s">
        <v>4</v>
      </c>
      <c r="L8608" t="s">
        <v>118</v>
      </c>
      <c r="M8608" t="s">
        <v>49</v>
      </c>
      <c r="N8608" t="s">
        <v>22</v>
      </c>
      <c r="O8608" t="s">
        <v>1270</v>
      </c>
      <c r="P8608" t="s">
        <v>24</v>
      </c>
    </row>
    <row r="8609" spans="1:16" x14ac:dyDescent="0.25">
      <c r="A8609" t="s">
        <v>10533</v>
      </c>
      <c r="B8609" s="1">
        <v>41202</v>
      </c>
      <c r="C8609">
        <v>2012</v>
      </c>
      <c r="D8609">
        <v>13</v>
      </c>
      <c r="E8609">
        <v>697.86612275703669</v>
      </c>
      <c r="F8609">
        <v>467.87</v>
      </c>
      <c r="G8609">
        <v>-229.99612275703669</v>
      </c>
      <c r="H8609" t="s">
        <v>1</v>
      </c>
      <c r="I8609" t="s">
        <v>1420</v>
      </c>
      <c r="J8609" t="s">
        <v>3</v>
      </c>
      <c r="K8609" t="s">
        <v>4</v>
      </c>
      <c r="L8609" t="s">
        <v>118</v>
      </c>
      <c r="M8609" t="s">
        <v>49</v>
      </c>
      <c r="N8609" t="s">
        <v>22</v>
      </c>
      <c r="O8609" t="s">
        <v>1175</v>
      </c>
      <c r="P8609" t="s">
        <v>24</v>
      </c>
    </row>
    <row r="8610" spans="1:16" x14ac:dyDescent="0.25">
      <c r="A8610" t="s">
        <v>10534</v>
      </c>
      <c r="B8610" s="1">
        <v>41792</v>
      </c>
      <c r="C8610">
        <v>2014</v>
      </c>
      <c r="D8610">
        <v>10</v>
      </c>
      <c r="E8610">
        <v>291.18040231210375</v>
      </c>
      <c r="F8610">
        <v>229.9</v>
      </c>
      <c r="G8610">
        <v>-61.280402312103746</v>
      </c>
      <c r="H8610" t="s">
        <v>1</v>
      </c>
      <c r="I8610" t="s">
        <v>1114</v>
      </c>
      <c r="J8610" t="s">
        <v>3</v>
      </c>
      <c r="K8610" t="s">
        <v>4</v>
      </c>
      <c r="L8610" t="s">
        <v>118</v>
      </c>
      <c r="M8610" t="s">
        <v>49</v>
      </c>
      <c r="N8610" t="s">
        <v>22</v>
      </c>
      <c r="O8610" t="s">
        <v>621</v>
      </c>
      <c r="P8610" t="s">
        <v>24</v>
      </c>
    </row>
    <row r="8611" spans="1:16" x14ac:dyDescent="0.25">
      <c r="A8611" t="s">
        <v>10535</v>
      </c>
      <c r="B8611" s="1">
        <v>41900</v>
      </c>
      <c r="C8611">
        <v>2014</v>
      </c>
      <c r="D8611">
        <v>10</v>
      </c>
      <c r="E8611">
        <v>24.264883911183979</v>
      </c>
      <c r="F8611">
        <v>578.79999999999995</v>
      </c>
      <c r="G8611">
        <v>554.53511608881593</v>
      </c>
      <c r="H8611" t="s">
        <v>1</v>
      </c>
      <c r="I8611" t="s">
        <v>6395</v>
      </c>
      <c r="J8611" t="s">
        <v>32</v>
      </c>
      <c r="K8611" t="s">
        <v>32</v>
      </c>
      <c r="L8611" t="s">
        <v>16</v>
      </c>
      <c r="M8611" t="s">
        <v>17</v>
      </c>
      <c r="N8611" t="s">
        <v>27</v>
      </c>
      <c r="O8611" t="s">
        <v>2854</v>
      </c>
      <c r="P8611" t="s">
        <v>443</v>
      </c>
    </row>
    <row r="8612" spans="1:16" x14ac:dyDescent="0.25">
      <c r="A8612" t="s">
        <v>10536</v>
      </c>
      <c r="B8612" s="1">
        <v>40957</v>
      </c>
      <c r="C8612">
        <v>2012</v>
      </c>
      <c r="D8612">
        <v>9</v>
      </c>
      <c r="E8612">
        <v>50.186464970686124</v>
      </c>
      <c r="F8612">
        <v>8932.1</v>
      </c>
      <c r="G8612">
        <v>8881.9135350293145</v>
      </c>
      <c r="H8612" t="s">
        <v>1</v>
      </c>
      <c r="I8612" t="s">
        <v>679</v>
      </c>
      <c r="J8612" t="s">
        <v>42</v>
      </c>
      <c r="K8612" t="s">
        <v>43</v>
      </c>
      <c r="L8612" t="s">
        <v>44</v>
      </c>
      <c r="M8612" t="s">
        <v>6</v>
      </c>
      <c r="N8612" t="s">
        <v>22</v>
      </c>
      <c r="O8612" t="s">
        <v>875</v>
      </c>
      <c r="P8612" t="s">
        <v>24</v>
      </c>
    </row>
    <row r="8613" spans="1:16" x14ac:dyDescent="0.25">
      <c r="A8613" t="s">
        <v>10537</v>
      </c>
      <c r="B8613" s="1">
        <v>41443</v>
      </c>
      <c r="C8613">
        <v>2013</v>
      </c>
      <c r="D8613">
        <v>240</v>
      </c>
      <c r="E8613">
        <v>3.8076195002438995</v>
      </c>
      <c r="F8613">
        <v>1137.5999999999999</v>
      </c>
      <c r="G8613">
        <v>1133.7923804997561</v>
      </c>
      <c r="H8613" t="s">
        <v>26</v>
      </c>
      <c r="I8613" t="s">
        <v>199</v>
      </c>
      <c r="J8613" t="s">
        <v>3</v>
      </c>
      <c r="K8613" t="s">
        <v>4</v>
      </c>
      <c r="L8613" t="s">
        <v>200</v>
      </c>
      <c r="M8613" t="s">
        <v>49</v>
      </c>
      <c r="N8613" t="s">
        <v>22</v>
      </c>
      <c r="O8613" t="s">
        <v>209</v>
      </c>
      <c r="P8613" t="s">
        <v>24</v>
      </c>
    </row>
    <row r="8614" spans="1:16" x14ac:dyDescent="0.25">
      <c r="A8614" t="s">
        <v>10538</v>
      </c>
      <c r="B8614" s="1">
        <v>41711</v>
      </c>
      <c r="C8614">
        <v>2014</v>
      </c>
      <c r="D8614">
        <v>10</v>
      </c>
      <c r="E8614">
        <v>47.323216245485291</v>
      </c>
      <c r="F8614">
        <v>2080</v>
      </c>
      <c r="G8614">
        <v>2032.6767837545146</v>
      </c>
      <c r="H8614" t="s">
        <v>1</v>
      </c>
      <c r="I8614" t="s">
        <v>6027</v>
      </c>
      <c r="J8614" t="s">
        <v>47</v>
      </c>
      <c r="K8614" t="s">
        <v>47</v>
      </c>
      <c r="L8614" t="s">
        <v>48</v>
      </c>
      <c r="M8614" t="s">
        <v>49</v>
      </c>
      <c r="N8614" t="s">
        <v>22</v>
      </c>
      <c r="O8614" t="s">
        <v>720</v>
      </c>
      <c r="P8614" t="s">
        <v>24</v>
      </c>
    </row>
    <row r="8615" spans="1:16" x14ac:dyDescent="0.25">
      <c r="A8615" t="s">
        <v>10539</v>
      </c>
      <c r="B8615" s="1">
        <v>41076</v>
      </c>
      <c r="C8615">
        <v>2012</v>
      </c>
      <c r="D8615">
        <v>24</v>
      </c>
      <c r="E8615">
        <v>35.800597524999567</v>
      </c>
      <c r="F8615">
        <v>912.36599999999999</v>
      </c>
      <c r="G8615">
        <v>876.56540247500038</v>
      </c>
      <c r="H8615" t="s">
        <v>328</v>
      </c>
      <c r="I8615" t="s">
        <v>2743</v>
      </c>
      <c r="J8615" t="s">
        <v>3</v>
      </c>
      <c r="K8615" t="s">
        <v>4</v>
      </c>
      <c r="L8615" t="s">
        <v>118</v>
      </c>
      <c r="M8615" t="s">
        <v>49</v>
      </c>
      <c r="N8615" t="s">
        <v>22</v>
      </c>
      <c r="O8615" t="s">
        <v>329</v>
      </c>
      <c r="P8615" t="s">
        <v>24</v>
      </c>
    </row>
    <row r="8616" spans="1:16" x14ac:dyDescent="0.25">
      <c r="A8616" t="s">
        <v>10540</v>
      </c>
      <c r="B8616" s="1">
        <v>41200</v>
      </c>
      <c r="C8616">
        <v>2012</v>
      </c>
      <c r="D8616">
        <v>12</v>
      </c>
      <c r="E8616">
        <v>283.25259093677192</v>
      </c>
      <c r="F8616">
        <v>2551.42</v>
      </c>
      <c r="G8616">
        <v>2268.1674090632282</v>
      </c>
      <c r="H8616" t="s">
        <v>1</v>
      </c>
      <c r="I8616" t="s">
        <v>1789</v>
      </c>
      <c r="J8616" t="s">
        <v>72</v>
      </c>
      <c r="K8616" t="s">
        <v>72</v>
      </c>
      <c r="L8616" t="s">
        <v>123</v>
      </c>
      <c r="M8616" t="s">
        <v>39</v>
      </c>
      <c r="N8616" t="s">
        <v>7</v>
      </c>
      <c r="O8616" t="s">
        <v>1351</v>
      </c>
      <c r="P8616" t="s">
        <v>113</v>
      </c>
    </row>
    <row r="8617" spans="1:16" x14ac:dyDescent="0.25">
      <c r="A8617" t="s">
        <v>10541</v>
      </c>
      <c r="B8617" s="1">
        <v>41468</v>
      </c>
      <c r="C8617">
        <v>2013</v>
      </c>
      <c r="D8617">
        <v>12</v>
      </c>
      <c r="E8617">
        <v>2258.5019485966536</v>
      </c>
      <c r="F8617">
        <v>3849.3</v>
      </c>
      <c r="G8617">
        <v>1590.7980514033466</v>
      </c>
      <c r="H8617" t="s">
        <v>1</v>
      </c>
      <c r="I8617" t="s">
        <v>1360</v>
      </c>
      <c r="J8617" t="s">
        <v>3</v>
      </c>
      <c r="K8617" t="s">
        <v>4</v>
      </c>
      <c r="L8617" t="s">
        <v>101</v>
      </c>
      <c r="M8617" t="s">
        <v>34</v>
      </c>
      <c r="N8617" t="s">
        <v>22</v>
      </c>
      <c r="O8617" t="s">
        <v>3147</v>
      </c>
      <c r="P8617" t="s">
        <v>24</v>
      </c>
    </row>
    <row r="8618" spans="1:16" x14ac:dyDescent="0.25">
      <c r="A8618" t="s">
        <v>10542</v>
      </c>
      <c r="B8618" s="1">
        <v>41943</v>
      </c>
      <c r="C8618">
        <v>2014</v>
      </c>
      <c r="D8618">
        <v>8</v>
      </c>
      <c r="E8618">
        <v>343.18369810234981</v>
      </c>
      <c r="F8618">
        <v>2952.6</v>
      </c>
      <c r="G8618">
        <v>2609.4163018976501</v>
      </c>
      <c r="H8618" t="s">
        <v>1</v>
      </c>
      <c r="I8618" t="s">
        <v>4444</v>
      </c>
      <c r="J8618" t="s">
        <v>3</v>
      </c>
      <c r="K8618" t="s">
        <v>4</v>
      </c>
      <c r="L8618" t="s">
        <v>101</v>
      </c>
      <c r="M8618" t="s">
        <v>34</v>
      </c>
      <c r="N8618" t="s">
        <v>7</v>
      </c>
      <c r="O8618" t="s">
        <v>509</v>
      </c>
      <c r="P8618" t="s">
        <v>510</v>
      </c>
    </row>
    <row r="8619" spans="1:16" x14ac:dyDescent="0.25">
      <c r="A8619" t="s">
        <v>10543</v>
      </c>
      <c r="B8619" s="1">
        <v>41251</v>
      </c>
      <c r="C8619">
        <v>2012</v>
      </c>
      <c r="D8619">
        <v>9</v>
      </c>
      <c r="E8619">
        <v>1209.3963897351127</v>
      </c>
      <c r="F8619">
        <v>2079</v>
      </c>
      <c r="G8619">
        <v>869.60361026488727</v>
      </c>
      <c r="H8619" t="s">
        <v>1</v>
      </c>
      <c r="I8619" t="s">
        <v>2847</v>
      </c>
      <c r="J8619" t="s">
        <v>57</v>
      </c>
      <c r="K8619" t="s">
        <v>58</v>
      </c>
      <c r="L8619" t="s">
        <v>92</v>
      </c>
      <c r="M8619" t="s">
        <v>6</v>
      </c>
      <c r="N8619" t="s">
        <v>22</v>
      </c>
      <c r="O8619" t="s">
        <v>585</v>
      </c>
      <c r="P8619" t="s">
        <v>24</v>
      </c>
    </row>
    <row r="8620" spans="1:16" x14ac:dyDescent="0.25">
      <c r="A8620" t="s">
        <v>10544</v>
      </c>
      <c r="B8620" s="1">
        <v>41550</v>
      </c>
      <c r="C8620">
        <v>2013</v>
      </c>
      <c r="D8620">
        <v>10</v>
      </c>
      <c r="E8620">
        <v>989.43361698530066</v>
      </c>
      <c r="F8620">
        <v>2930</v>
      </c>
      <c r="G8620">
        <v>1940.5663830146993</v>
      </c>
      <c r="H8620" t="s">
        <v>171</v>
      </c>
      <c r="I8620" t="s">
        <v>2390</v>
      </c>
      <c r="J8620" t="s">
        <v>47</v>
      </c>
      <c r="K8620" t="s">
        <v>47</v>
      </c>
      <c r="L8620" t="s">
        <v>273</v>
      </c>
      <c r="M8620" t="s">
        <v>49</v>
      </c>
      <c r="N8620" t="s">
        <v>27</v>
      </c>
      <c r="O8620" t="s">
        <v>28</v>
      </c>
      <c r="P8620" t="s">
        <v>29</v>
      </c>
    </row>
    <row r="8621" spans="1:16" x14ac:dyDescent="0.25">
      <c r="A8621" t="s">
        <v>10545</v>
      </c>
      <c r="B8621" s="1">
        <v>41287</v>
      </c>
      <c r="C8621">
        <v>2013</v>
      </c>
      <c r="D8621">
        <v>9</v>
      </c>
      <c r="E8621">
        <v>1127.9422228637934</v>
      </c>
      <c r="F8621">
        <v>2868.8</v>
      </c>
      <c r="G8621">
        <v>1740.8577771362068</v>
      </c>
      <c r="H8621" t="s">
        <v>1</v>
      </c>
      <c r="I8621" t="s">
        <v>1986</v>
      </c>
      <c r="J8621" t="s">
        <v>72</v>
      </c>
      <c r="K8621" t="s">
        <v>72</v>
      </c>
      <c r="L8621" t="s">
        <v>38</v>
      </c>
      <c r="M8621" t="s">
        <v>39</v>
      </c>
      <c r="N8621" t="s">
        <v>22</v>
      </c>
      <c r="O8621" t="s">
        <v>651</v>
      </c>
      <c r="P8621" t="s">
        <v>24</v>
      </c>
    </row>
    <row r="8622" spans="1:16" x14ac:dyDescent="0.25">
      <c r="A8622" t="s">
        <v>10546</v>
      </c>
      <c r="B8622" s="1">
        <v>41056</v>
      </c>
      <c r="C8622">
        <v>2012</v>
      </c>
      <c r="D8622">
        <v>18</v>
      </c>
      <c r="E8622">
        <v>704.51305661977005</v>
      </c>
      <c r="F8622">
        <v>4804.22</v>
      </c>
      <c r="G8622">
        <v>4099.7069433802299</v>
      </c>
      <c r="H8622" t="s">
        <v>26</v>
      </c>
      <c r="I8622" t="s">
        <v>1106</v>
      </c>
      <c r="J8622" t="s">
        <v>72</v>
      </c>
      <c r="K8622" t="s">
        <v>72</v>
      </c>
      <c r="L8622" t="s">
        <v>123</v>
      </c>
      <c r="M8622" t="s">
        <v>39</v>
      </c>
      <c r="N8622" t="s">
        <v>27</v>
      </c>
      <c r="O8622" t="s">
        <v>28</v>
      </c>
      <c r="P8622" t="s">
        <v>29</v>
      </c>
    </row>
    <row r="8623" spans="1:16" x14ac:dyDescent="0.25">
      <c r="A8623" t="s">
        <v>10547</v>
      </c>
      <c r="B8623" s="1">
        <v>41219</v>
      </c>
      <c r="C8623">
        <v>2012</v>
      </c>
      <c r="D8623">
        <v>6</v>
      </c>
      <c r="E8623">
        <v>10.042732724324322</v>
      </c>
      <c r="F8623">
        <v>442.4</v>
      </c>
      <c r="G8623">
        <v>432.35726727567567</v>
      </c>
      <c r="H8623" t="s">
        <v>1</v>
      </c>
      <c r="I8623" t="s">
        <v>3616</v>
      </c>
      <c r="J8623" t="s">
        <v>67</v>
      </c>
      <c r="K8623" t="s">
        <v>68</v>
      </c>
      <c r="L8623" t="s">
        <v>69</v>
      </c>
      <c r="M8623" t="s">
        <v>39</v>
      </c>
      <c r="N8623" t="s">
        <v>22</v>
      </c>
      <c r="O8623" t="s">
        <v>534</v>
      </c>
      <c r="P8623" t="s">
        <v>24</v>
      </c>
    </row>
    <row r="8624" spans="1:16" x14ac:dyDescent="0.25">
      <c r="A8624" t="s">
        <v>10548</v>
      </c>
      <c r="B8624" s="1">
        <v>41877</v>
      </c>
      <c r="C8624">
        <v>2014</v>
      </c>
      <c r="D8624">
        <v>12</v>
      </c>
      <c r="E8624">
        <v>3332.0922786307142</v>
      </c>
      <c r="F8624">
        <v>5234.3999999999996</v>
      </c>
      <c r="G8624">
        <v>1902.3077213692854</v>
      </c>
      <c r="H8624" t="s">
        <v>1</v>
      </c>
      <c r="I8624" t="s">
        <v>2879</v>
      </c>
      <c r="J8624" t="s">
        <v>42</v>
      </c>
      <c r="K8624" t="s">
        <v>43</v>
      </c>
      <c r="L8624" t="s">
        <v>5</v>
      </c>
      <c r="M8624" t="s">
        <v>6</v>
      </c>
      <c r="N8624" t="s">
        <v>22</v>
      </c>
      <c r="O8624" t="s">
        <v>778</v>
      </c>
      <c r="P8624" t="s">
        <v>24</v>
      </c>
    </row>
    <row r="8625" spans="1:16" x14ac:dyDescent="0.25">
      <c r="A8625" t="s">
        <v>10549</v>
      </c>
      <c r="B8625" s="1">
        <v>41060</v>
      </c>
      <c r="C8625">
        <v>2012</v>
      </c>
      <c r="D8625">
        <v>100</v>
      </c>
      <c r="E8625">
        <v>2830.7777144099114</v>
      </c>
      <c r="F8625">
        <v>2499</v>
      </c>
      <c r="G8625">
        <v>-331.77771440991137</v>
      </c>
      <c r="H8625" t="s">
        <v>1</v>
      </c>
      <c r="I8625" t="s">
        <v>5545</v>
      </c>
      <c r="J8625" t="s">
        <v>3</v>
      </c>
      <c r="K8625" t="s">
        <v>4</v>
      </c>
      <c r="L8625" t="s">
        <v>200</v>
      </c>
      <c r="M8625" t="s">
        <v>49</v>
      </c>
      <c r="N8625" t="s">
        <v>22</v>
      </c>
      <c r="O8625" t="s">
        <v>2104</v>
      </c>
      <c r="P8625" t="s">
        <v>24</v>
      </c>
    </row>
    <row r="8626" spans="1:16" x14ac:dyDescent="0.25">
      <c r="A8626" t="s">
        <v>10550</v>
      </c>
      <c r="B8626" s="1">
        <v>41129</v>
      </c>
      <c r="C8626">
        <v>2012</v>
      </c>
      <c r="D8626">
        <v>9</v>
      </c>
      <c r="E8626">
        <v>2284.2511260235019</v>
      </c>
      <c r="F8626">
        <v>3567</v>
      </c>
      <c r="G8626">
        <v>1282.7488739764981</v>
      </c>
      <c r="H8626" t="s">
        <v>1</v>
      </c>
      <c r="I8626" t="s">
        <v>2079</v>
      </c>
      <c r="J8626" t="s">
        <v>42</v>
      </c>
      <c r="K8626" t="s">
        <v>43</v>
      </c>
      <c r="L8626" t="s">
        <v>44</v>
      </c>
      <c r="M8626" t="s">
        <v>6</v>
      </c>
      <c r="N8626" t="s">
        <v>7</v>
      </c>
      <c r="O8626" t="s">
        <v>543</v>
      </c>
      <c r="P8626" t="s">
        <v>544</v>
      </c>
    </row>
    <row r="8627" spans="1:16" x14ac:dyDescent="0.25">
      <c r="A8627" t="s">
        <v>10551</v>
      </c>
      <c r="B8627" s="1">
        <v>41136</v>
      </c>
      <c r="C8627">
        <v>2012</v>
      </c>
      <c r="D8627">
        <v>18</v>
      </c>
      <c r="E8627">
        <v>501.46199171953265</v>
      </c>
      <c r="F8627">
        <v>4859.1000000000004</v>
      </c>
      <c r="G8627">
        <v>4357.6380082804681</v>
      </c>
      <c r="H8627" t="s">
        <v>1</v>
      </c>
      <c r="I8627" t="s">
        <v>2041</v>
      </c>
      <c r="J8627" t="s">
        <v>37</v>
      </c>
      <c r="K8627" t="s">
        <v>37</v>
      </c>
      <c r="L8627" t="s">
        <v>123</v>
      </c>
      <c r="M8627" t="s">
        <v>39</v>
      </c>
      <c r="N8627" t="s">
        <v>22</v>
      </c>
      <c r="O8627" t="s">
        <v>637</v>
      </c>
      <c r="P8627" t="s">
        <v>24</v>
      </c>
    </row>
    <row r="8628" spans="1:16" x14ac:dyDescent="0.25">
      <c r="A8628" t="s">
        <v>10552</v>
      </c>
      <c r="B8628" s="1">
        <v>41460</v>
      </c>
      <c r="C8628">
        <v>2013</v>
      </c>
      <c r="D8628">
        <v>240</v>
      </c>
      <c r="E8628">
        <v>4893.6106337725505</v>
      </c>
      <c r="F8628">
        <v>3597.6</v>
      </c>
      <c r="G8628">
        <v>-1296.0106337725506</v>
      </c>
      <c r="H8628" t="s">
        <v>1</v>
      </c>
      <c r="I8628" t="s">
        <v>2953</v>
      </c>
      <c r="J8628" t="s">
        <v>3</v>
      </c>
      <c r="K8628" t="s">
        <v>4</v>
      </c>
      <c r="L8628" t="s">
        <v>200</v>
      </c>
      <c r="M8628" t="s">
        <v>49</v>
      </c>
      <c r="N8628" t="s">
        <v>27</v>
      </c>
      <c r="O8628" t="s">
        <v>408</v>
      </c>
      <c r="P8628" t="s">
        <v>409</v>
      </c>
    </row>
    <row r="8629" spans="1:16" x14ac:dyDescent="0.25">
      <c r="A8629" t="s">
        <v>10553</v>
      </c>
      <c r="B8629" s="1">
        <v>41925</v>
      </c>
      <c r="C8629">
        <v>2014</v>
      </c>
      <c r="D8629">
        <v>13</v>
      </c>
      <c r="E8629">
        <v>2725.8531284597502</v>
      </c>
      <c r="F8629">
        <v>7379.4</v>
      </c>
      <c r="G8629">
        <v>4653.5468715402494</v>
      </c>
      <c r="H8629" t="s">
        <v>26</v>
      </c>
      <c r="I8629" t="s">
        <v>2863</v>
      </c>
      <c r="J8629" t="s">
        <v>57</v>
      </c>
      <c r="K8629" t="s">
        <v>58</v>
      </c>
      <c r="L8629" t="s">
        <v>5</v>
      </c>
      <c r="M8629" t="s">
        <v>6</v>
      </c>
      <c r="N8629" t="s">
        <v>27</v>
      </c>
      <c r="O8629" t="s">
        <v>28</v>
      </c>
      <c r="P8629" t="s">
        <v>29</v>
      </c>
    </row>
    <row r="8630" spans="1:16" x14ac:dyDescent="0.25">
      <c r="A8630" t="s">
        <v>10554</v>
      </c>
      <c r="B8630" s="1">
        <v>40950</v>
      </c>
      <c r="C8630">
        <v>2012</v>
      </c>
      <c r="D8630">
        <v>18</v>
      </c>
      <c r="E8630">
        <v>75.803102038781446</v>
      </c>
      <c r="F8630">
        <v>514.57249999999999</v>
      </c>
      <c r="G8630">
        <v>438.76939796121854</v>
      </c>
      <c r="H8630" t="s">
        <v>328</v>
      </c>
      <c r="I8630" t="s">
        <v>2431</v>
      </c>
      <c r="J8630" t="s">
        <v>3</v>
      </c>
      <c r="K8630" t="s">
        <v>4</v>
      </c>
      <c r="L8630" t="s">
        <v>118</v>
      </c>
      <c r="M8630" t="s">
        <v>49</v>
      </c>
      <c r="N8630" t="s">
        <v>22</v>
      </c>
      <c r="O8630" t="s">
        <v>329</v>
      </c>
      <c r="P8630" t="s">
        <v>24</v>
      </c>
    </row>
    <row r="8631" spans="1:16" x14ac:dyDescent="0.25">
      <c r="A8631" t="s">
        <v>10555</v>
      </c>
      <c r="B8631" s="1">
        <v>41051</v>
      </c>
      <c r="C8631">
        <v>2012</v>
      </c>
      <c r="D8631">
        <v>5</v>
      </c>
      <c r="E8631">
        <v>259.51088516477341</v>
      </c>
      <c r="F8631">
        <v>645</v>
      </c>
      <c r="G8631">
        <v>385.48911483522659</v>
      </c>
      <c r="H8631" t="s">
        <v>1</v>
      </c>
      <c r="I8631" t="s">
        <v>3752</v>
      </c>
      <c r="J8631" t="s">
        <v>47</v>
      </c>
      <c r="K8631" t="s">
        <v>47</v>
      </c>
      <c r="L8631" t="s">
        <v>48</v>
      </c>
      <c r="M8631" t="s">
        <v>49</v>
      </c>
      <c r="N8631" t="s">
        <v>22</v>
      </c>
      <c r="O8631" t="s">
        <v>487</v>
      </c>
      <c r="P8631" t="s">
        <v>24</v>
      </c>
    </row>
    <row r="8632" spans="1:16" x14ac:dyDescent="0.25">
      <c r="A8632" t="s">
        <v>10556</v>
      </c>
      <c r="B8632" s="1">
        <v>41186</v>
      </c>
      <c r="C8632">
        <v>2012</v>
      </c>
      <c r="D8632">
        <v>8</v>
      </c>
      <c r="E8632">
        <v>982.77422725554879</v>
      </c>
      <c r="F8632">
        <v>11322</v>
      </c>
      <c r="G8632">
        <v>10339.225772744452</v>
      </c>
      <c r="H8632" t="s">
        <v>1</v>
      </c>
      <c r="I8632" t="s">
        <v>541</v>
      </c>
      <c r="J8632" t="s">
        <v>42</v>
      </c>
      <c r="K8632" t="s">
        <v>43</v>
      </c>
      <c r="L8632" t="s">
        <v>44</v>
      </c>
      <c r="M8632" t="s">
        <v>6</v>
      </c>
      <c r="N8632" t="s">
        <v>7</v>
      </c>
      <c r="O8632" t="s">
        <v>509</v>
      </c>
      <c r="P8632" t="s">
        <v>510</v>
      </c>
    </row>
    <row r="8633" spans="1:16" x14ac:dyDescent="0.25">
      <c r="A8633" t="s">
        <v>10557</v>
      </c>
      <c r="B8633" s="1">
        <v>41895</v>
      </c>
      <c r="C8633">
        <v>2014</v>
      </c>
      <c r="D8633">
        <v>16</v>
      </c>
      <c r="E8633">
        <v>64.029066055791759</v>
      </c>
      <c r="F8633">
        <v>5220.6000000000004</v>
      </c>
      <c r="G8633">
        <v>5156.5709339442083</v>
      </c>
      <c r="H8633" t="s">
        <v>26</v>
      </c>
      <c r="I8633" t="s">
        <v>1382</v>
      </c>
      <c r="J8633" t="s">
        <v>3</v>
      </c>
      <c r="K8633" t="s">
        <v>4</v>
      </c>
      <c r="L8633" t="s">
        <v>101</v>
      </c>
      <c r="M8633" t="s">
        <v>34</v>
      </c>
      <c r="N8633" t="s">
        <v>7</v>
      </c>
      <c r="O8633" t="s">
        <v>137</v>
      </c>
      <c r="P8633" t="s">
        <v>138</v>
      </c>
    </row>
    <row r="8634" spans="1:16" x14ac:dyDescent="0.25">
      <c r="A8634" t="s">
        <v>10558</v>
      </c>
      <c r="B8634" s="1">
        <v>40893</v>
      </c>
      <c r="C8634">
        <v>2011</v>
      </c>
      <c r="D8634">
        <v>9</v>
      </c>
      <c r="E8634">
        <v>205.46736234564469</v>
      </c>
      <c r="F8634">
        <v>3204.1</v>
      </c>
      <c r="G8634">
        <v>2998.6326376543552</v>
      </c>
      <c r="H8634" t="s">
        <v>1</v>
      </c>
      <c r="I8634" t="s">
        <v>2805</v>
      </c>
      <c r="J8634" t="s">
        <v>3</v>
      </c>
      <c r="K8634" t="s">
        <v>4</v>
      </c>
      <c r="L8634" t="s">
        <v>5</v>
      </c>
      <c r="M8634" t="s">
        <v>6</v>
      </c>
      <c r="N8634" t="s">
        <v>22</v>
      </c>
      <c r="O8634" t="s">
        <v>376</v>
      </c>
      <c r="P8634" t="s">
        <v>24</v>
      </c>
    </row>
    <row r="8635" spans="1:16" x14ac:dyDescent="0.25">
      <c r="A8635" t="s">
        <v>10559</v>
      </c>
      <c r="B8635" s="1">
        <v>41253</v>
      </c>
      <c r="C8635">
        <v>2012</v>
      </c>
      <c r="D8635">
        <v>9</v>
      </c>
      <c r="E8635">
        <v>2269.6062176334526</v>
      </c>
      <c r="F8635">
        <v>2776.8</v>
      </c>
      <c r="G8635">
        <v>507.19378236654757</v>
      </c>
      <c r="H8635" t="s">
        <v>1</v>
      </c>
      <c r="I8635" t="s">
        <v>1391</v>
      </c>
      <c r="J8635" t="s">
        <v>57</v>
      </c>
      <c r="K8635" t="s">
        <v>58</v>
      </c>
      <c r="L8635" t="s">
        <v>5</v>
      </c>
      <c r="M8635" t="s">
        <v>6</v>
      </c>
      <c r="N8635" t="s">
        <v>22</v>
      </c>
      <c r="O8635" t="s">
        <v>1572</v>
      </c>
      <c r="P8635" t="s">
        <v>24</v>
      </c>
    </row>
    <row r="8636" spans="1:16" x14ac:dyDescent="0.25">
      <c r="A8636" t="s">
        <v>10560</v>
      </c>
      <c r="B8636" s="1">
        <v>41357</v>
      </c>
      <c r="C8636">
        <v>2013</v>
      </c>
      <c r="D8636">
        <v>9</v>
      </c>
      <c r="E8636">
        <v>197.89131517963582</v>
      </c>
      <c r="F8636">
        <v>6011.4</v>
      </c>
      <c r="G8636">
        <v>5813.5086848203637</v>
      </c>
      <c r="H8636" t="s">
        <v>26</v>
      </c>
      <c r="I8636" t="s">
        <v>1652</v>
      </c>
      <c r="J8636" t="s">
        <v>42</v>
      </c>
      <c r="K8636" t="s">
        <v>43</v>
      </c>
      <c r="L8636" t="s">
        <v>38</v>
      </c>
      <c r="M8636" t="s">
        <v>39</v>
      </c>
      <c r="N8636" t="s">
        <v>27</v>
      </c>
      <c r="O8636" t="s">
        <v>28</v>
      </c>
      <c r="P8636" t="s">
        <v>29</v>
      </c>
    </row>
    <row r="8637" spans="1:16" x14ac:dyDescent="0.25">
      <c r="A8637" t="s">
        <v>10561</v>
      </c>
      <c r="B8637" s="1">
        <v>41029</v>
      </c>
      <c r="C8637">
        <v>2012</v>
      </c>
      <c r="D8637">
        <v>12</v>
      </c>
      <c r="E8637">
        <v>2537.0894521678497</v>
      </c>
      <c r="F8637">
        <v>6948.4</v>
      </c>
      <c r="G8637">
        <v>4411.3105478321504</v>
      </c>
      <c r="H8637" t="s">
        <v>171</v>
      </c>
      <c r="I8637" t="s">
        <v>991</v>
      </c>
      <c r="J8637" t="s">
        <v>67</v>
      </c>
      <c r="K8637" t="s">
        <v>68</v>
      </c>
      <c r="L8637" t="s">
        <v>38</v>
      </c>
      <c r="M8637" t="s">
        <v>39</v>
      </c>
      <c r="N8637" t="s">
        <v>27</v>
      </c>
      <c r="O8637" t="s">
        <v>28</v>
      </c>
      <c r="P8637" t="s">
        <v>29</v>
      </c>
    </row>
    <row r="8638" spans="1:16" x14ac:dyDescent="0.25">
      <c r="A8638" t="s">
        <v>10562</v>
      </c>
      <c r="B8638" s="1">
        <v>41945</v>
      </c>
      <c r="C8638">
        <v>2014</v>
      </c>
      <c r="D8638">
        <v>13</v>
      </c>
      <c r="E8638">
        <v>1323.697060231515</v>
      </c>
      <c r="F8638">
        <v>4178.3</v>
      </c>
      <c r="G8638">
        <v>2854.6029397684852</v>
      </c>
      <c r="H8638" t="s">
        <v>1</v>
      </c>
      <c r="I8638" t="s">
        <v>4700</v>
      </c>
      <c r="J8638" t="s">
        <v>32</v>
      </c>
      <c r="K8638" t="s">
        <v>32</v>
      </c>
      <c r="L8638" t="s">
        <v>33</v>
      </c>
      <c r="M8638" t="s">
        <v>34</v>
      </c>
      <c r="N8638" t="s">
        <v>27</v>
      </c>
      <c r="O8638" t="s">
        <v>264</v>
      </c>
      <c r="P8638" t="s">
        <v>265</v>
      </c>
    </row>
    <row r="8639" spans="1:16" x14ac:dyDescent="0.25">
      <c r="A8639" t="s">
        <v>10563</v>
      </c>
      <c r="B8639" s="1">
        <v>41243</v>
      </c>
      <c r="C8639">
        <v>2012</v>
      </c>
      <c r="D8639">
        <v>16</v>
      </c>
      <c r="E8639">
        <v>1032.0555340661003</v>
      </c>
      <c r="F8639">
        <v>9464.2000000000007</v>
      </c>
      <c r="G8639">
        <v>8432.1444659338995</v>
      </c>
      <c r="H8639" t="s">
        <v>26</v>
      </c>
      <c r="I8639" t="s">
        <v>991</v>
      </c>
      <c r="J8639" t="s">
        <v>67</v>
      </c>
      <c r="K8639" t="s">
        <v>68</v>
      </c>
      <c r="L8639" t="s">
        <v>38</v>
      </c>
      <c r="M8639" t="s">
        <v>39</v>
      </c>
      <c r="N8639" t="s">
        <v>7</v>
      </c>
      <c r="O8639" t="s">
        <v>137</v>
      </c>
      <c r="P8639" t="s">
        <v>138</v>
      </c>
    </row>
    <row r="8640" spans="1:16" x14ac:dyDescent="0.25">
      <c r="A8640" t="s">
        <v>10564</v>
      </c>
      <c r="B8640" s="1">
        <v>40883</v>
      </c>
      <c r="C8640">
        <v>2011</v>
      </c>
      <c r="D8640">
        <v>18</v>
      </c>
      <c r="E8640">
        <v>822.56961731261026</v>
      </c>
      <c r="F8640">
        <v>4128.5</v>
      </c>
      <c r="G8640">
        <v>3305.9303826873897</v>
      </c>
      <c r="H8640" t="s">
        <v>26</v>
      </c>
      <c r="I8640" t="s">
        <v>3306</v>
      </c>
      <c r="J8640" t="s">
        <v>47</v>
      </c>
      <c r="K8640" t="s">
        <v>47</v>
      </c>
      <c r="L8640" t="s">
        <v>273</v>
      </c>
      <c r="M8640" t="s">
        <v>49</v>
      </c>
      <c r="N8640" t="s">
        <v>22</v>
      </c>
      <c r="O8640" t="s">
        <v>209</v>
      </c>
      <c r="P8640" t="s">
        <v>24</v>
      </c>
    </row>
    <row r="8641" spans="1:16" x14ac:dyDescent="0.25">
      <c r="A8641" t="s">
        <v>10565</v>
      </c>
      <c r="B8641" s="1">
        <v>40974</v>
      </c>
      <c r="C8641">
        <v>2012</v>
      </c>
      <c r="D8641">
        <v>10</v>
      </c>
      <c r="E8641">
        <v>9.0903926186884263</v>
      </c>
      <c r="F8641">
        <v>1869</v>
      </c>
      <c r="G8641">
        <v>1859.9096073813116</v>
      </c>
      <c r="H8641" t="s">
        <v>328</v>
      </c>
      <c r="I8641" t="s">
        <v>103</v>
      </c>
      <c r="J8641" t="s">
        <v>57</v>
      </c>
      <c r="K8641" t="s">
        <v>58</v>
      </c>
      <c r="L8641" t="s">
        <v>92</v>
      </c>
      <c r="M8641" t="s">
        <v>6</v>
      </c>
      <c r="N8641" t="s">
        <v>22</v>
      </c>
      <c r="O8641" t="s">
        <v>329</v>
      </c>
      <c r="P8641" t="s">
        <v>24</v>
      </c>
    </row>
    <row r="8642" spans="1:16" x14ac:dyDescent="0.25">
      <c r="A8642" t="s">
        <v>10566</v>
      </c>
      <c r="B8642" s="1">
        <v>41228</v>
      </c>
      <c r="C8642">
        <v>2012</v>
      </c>
      <c r="D8642">
        <v>13</v>
      </c>
      <c r="E8642">
        <v>190.11455220564147</v>
      </c>
      <c r="F8642">
        <v>3968</v>
      </c>
      <c r="G8642">
        <v>3777.8854477943587</v>
      </c>
      <c r="H8642" t="s">
        <v>1</v>
      </c>
      <c r="I8642" t="s">
        <v>1272</v>
      </c>
      <c r="J8642" t="s">
        <v>47</v>
      </c>
      <c r="K8642" t="s">
        <v>47</v>
      </c>
      <c r="L8642" t="s">
        <v>48</v>
      </c>
      <c r="M8642" t="s">
        <v>49</v>
      </c>
      <c r="N8642" t="s">
        <v>22</v>
      </c>
      <c r="O8642" t="s">
        <v>576</v>
      </c>
      <c r="P8642" t="s">
        <v>24</v>
      </c>
    </row>
    <row r="8643" spans="1:16" x14ac:dyDescent="0.25">
      <c r="A8643" t="s">
        <v>10567</v>
      </c>
      <c r="B8643" s="1">
        <v>41406</v>
      </c>
      <c r="C8643">
        <v>2013</v>
      </c>
      <c r="D8643">
        <v>20</v>
      </c>
      <c r="E8643">
        <v>208.4084729814098</v>
      </c>
      <c r="F8643">
        <v>260</v>
      </c>
      <c r="G8643">
        <v>51.591527018590199</v>
      </c>
      <c r="H8643" t="s">
        <v>171</v>
      </c>
      <c r="I8643" t="s">
        <v>884</v>
      </c>
      <c r="J8643" t="s">
        <v>3</v>
      </c>
      <c r="K8643" t="s">
        <v>4</v>
      </c>
      <c r="L8643" t="s">
        <v>131</v>
      </c>
      <c r="M8643" t="s">
        <v>39</v>
      </c>
      <c r="N8643" t="s">
        <v>22</v>
      </c>
      <c r="O8643" t="s">
        <v>173</v>
      </c>
      <c r="P8643" t="s">
        <v>24</v>
      </c>
    </row>
    <row r="8644" spans="1:16" x14ac:dyDescent="0.25">
      <c r="A8644" t="s">
        <v>10568</v>
      </c>
      <c r="B8644" s="1">
        <v>41743</v>
      </c>
      <c r="C8644">
        <v>2014</v>
      </c>
      <c r="D8644">
        <v>20</v>
      </c>
      <c r="E8644">
        <v>42.435782323959174</v>
      </c>
      <c r="F8644">
        <v>419.2</v>
      </c>
      <c r="G8644">
        <v>376.7642176760408</v>
      </c>
      <c r="H8644" t="s">
        <v>1</v>
      </c>
      <c r="I8644" t="s">
        <v>1826</v>
      </c>
      <c r="J8644" t="s">
        <v>3</v>
      </c>
      <c r="K8644" t="s">
        <v>4</v>
      </c>
      <c r="L8644" t="s">
        <v>131</v>
      </c>
      <c r="M8644" t="s">
        <v>39</v>
      </c>
      <c r="N8644" t="s">
        <v>22</v>
      </c>
      <c r="O8644" t="s">
        <v>755</v>
      </c>
      <c r="P8644" t="s">
        <v>24</v>
      </c>
    </row>
    <row r="8645" spans="1:16" x14ac:dyDescent="0.25">
      <c r="A8645" t="s">
        <v>10569</v>
      </c>
      <c r="B8645" s="1">
        <v>40885</v>
      </c>
      <c r="C8645">
        <v>2011</v>
      </c>
      <c r="D8645">
        <v>13</v>
      </c>
      <c r="E8645">
        <v>297.26116687044606</v>
      </c>
      <c r="F8645">
        <v>467.87</v>
      </c>
      <c r="G8645">
        <v>170.60883312955394</v>
      </c>
      <c r="H8645" t="s">
        <v>1</v>
      </c>
      <c r="I8645" t="s">
        <v>2950</v>
      </c>
      <c r="J8645" t="s">
        <v>3</v>
      </c>
      <c r="K8645" t="s">
        <v>4</v>
      </c>
      <c r="L8645" t="s">
        <v>118</v>
      </c>
      <c r="M8645" t="s">
        <v>49</v>
      </c>
      <c r="N8645" t="s">
        <v>27</v>
      </c>
      <c r="O8645" t="s">
        <v>427</v>
      </c>
      <c r="P8645" t="s">
        <v>420</v>
      </c>
    </row>
    <row r="8646" spans="1:16" x14ac:dyDescent="0.25">
      <c r="A8646" t="s">
        <v>10570</v>
      </c>
      <c r="B8646" s="1">
        <v>41754</v>
      </c>
      <c r="C8646">
        <v>2014</v>
      </c>
      <c r="D8646">
        <v>12</v>
      </c>
      <c r="E8646">
        <v>2.5907299874598522</v>
      </c>
      <c r="F8646">
        <v>11688.3</v>
      </c>
      <c r="G8646">
        <v>11685.709270012539</v>
      </c>
      <c r="H8646" t="s">
        <v>1</v>
      </c>
      <c r="I8646" t="s">
        <v>2345</v>
      </c>
      <c r="J8646" t="s">
        <v>3</v>
      </c>
      <c r="K8646" t="s">
        <v>4</v>
      </c>
      <c r="L8646" t="s">
        <v>87</v>
      </c>
      <c r="M8646" t="s">
        <v>39</v>
      </c>
      <c r="N8646" t="s">
        <v>27</v>
      </c>
      <c r="O8646" t="s">
        <v>369</v>
      </c>
      <c r="P8646" t="s">
        <v>370</v>
      </c>
    </row>
    <row r="8647" spans="1:16" x14ac:dyDescent="0.25">
      <c r="A8647" t="s">
        <v>10571</v>
      </c>
      <c r="B8647" s="1">
        <v>41547</v>
      </c>
      <c r="C8647">
        <v>2013</v>
      </c>
      <c r="D8647">
        <v>30</v>
      </c>
      <c r="E8647">
        <v>135.36674432781339</v>
      </c>
      <c r="F8647">
        <v>8010</v>
      </c>
      <c r="G8647">
        <v>7874.6332556721864</v>
      </c>
      <c r="H8647" t="s">
        <v>171</v>
      </c>
      <c r="I8647" t="s">
        <v>3597</v>
      </c>
      <c r="J8647" t="s">
        <v>47</v>
      </c>
      <c r="K8647" t="s">
        <v>47</v>
      </c>
      <c r="L8647" t="s">
        <v>48</v>
      </c>
      <c r="M8647" t="s">
        <v>49</v>
      </c>
      <c r="N8647" t="s">
        <v>22</v>
      </c>
      <c r="O8647" t="s">
        <v>173</v>
      </c>
      <c r="P8647" t="s">
        <v>24</v>
      </c>
    </row>
    <row r="8648" spans="1:16" x14ac:dyDescent="0.25">
      <c r="A8648" t="s">
        <v>10572</v>
      </c>
      <c r="B8648" s="1">
        <v>41190</v>
      </c>
      <c r="C8648">
        <v>2012</v>
      </c>
      <c r="D8648">
        <v>24</v>
      </c>
      <c r="E8648">
        <v>1.1449111068686868</v>
      </c>
      <c r="F8648">
        <v>278.45999999999998</v>
      </c>
      <c r="G8648">
        <v>277.3150888931313</v>
      </c>
      <c r="H8648" t="s">
        <v>328</v>
      </c>
      <c r="I8648" t="s">
        <v>3071</v>
      </c>
      <c r="J8648" t="s">
        <v>3</v>
      </c>
      <c r="K8648" t="s">
        <v>4</v>
      </c>
      <c r="L8648" t="s">
        <v>131</v>
      </c>
      <c r="M8648" t="s">
        <v>39</v>
      </c>
      <c r="N8648" t="s">
        <v>22</v>
      </c>
      <c r="O8648" t="s">
        <v>329</v>
      </c>
      <c r="P8648" t="s">
        <v>24</v>
      </c>
    </row>
    <row r="8649" spans="1:16" x14ac:dyDescent="0.25">
      <c r="A8649" t="s">
        <v>10573</v>
      </c>
      <c r="B8649" s="1">
        <v>41385</v>
      </c>
      <c r="C8649">
        <v>2013</v>
      </c>
      <c r="D8649">
        <v>20</v>
      </c>
      <c r="E8649">
        <v>17.87565890472564</v>
      </c>
      <c r="F8649">
        <v>798</v>
      </c>
      <c r="G8649">
        <v>780.1243410952743</v>
      </c>
      <c r="H8649" t="s">
        <v>26</v>
      </c>
      <c r="I8649" t="s">
        <v>1709</v>
      </c>
      <c r="J8649" t="s">
        <v>3</v>
      </c>
      <c r="K8649" t="s">
        <v>4</v>
      </c>
      <c r="L8649" t="s">
        <v>131</v>
      </c>
      <c r="M8649" t="s">
        <v>39</v>
      </c>
      <c r="N8649" t="s">
        <v>7</v>
      </c>
      <c r="O8649" t="s">
        <v>137</v>
      </c>
      <c r="P8649" t="s">
        <v>138</v>
      </c>
    </row>
    <row r="8650" spans="1:16" x14ac:dyDescent="0.25">
      <c r="A8650" t="s">
        <v>10574</v>
      </c>
      <c r="B8650" s="1">
        <v>41922</v>
      </c>
      <c r="C8650">
        <v>2014</v>
      </c>
      <c r="D8650">
        <v>13</v>
      </c>
      <c r="E8650">
        <v>7.7191337362119219</v>
      </c>
      <c r="F8650">
        <v>121.6</v>
      </c>
      <c r="G8650">
        <v>113.88086626378808</v>
      </c>
      <c r="H8650" t="s">
        <v>1</v>
      </c>
      <c r="I8650" t="s">
        <v>3511</v>
      </c>
      <c r="J8650" t="s">
        <v>3</v>
      </c>
      <c r="K8650" t="s">
        <v>4</v>
      </c>
      <c r="L8650" t="s">
        <v>131</v>
      </c>
      <c r="M8650" t="s">
        <v>39</v>
      </c>
      <c r="N8650" t="s">
        <v>22</v>
      </c>
      <c r="O8650" t="s">
        <v>974</v>
      </c>
      <c r="P8650" t="s">
        <v>24</v>
      </c>
    </row>
    <row r="8651" spans="1:16" x14ac:dyDescent="0.25">
      <c r="A8651" t="s">
        <v>10575</v>
      </c>
      <c r="B8651" s="1">
        <v>41288</v>
      </c>
      <c r="C8651">
        <v>2013</v>
      </c>
      <c r="D8651">
        <v>12</v>
      </c>
      <c r="E8651">
        <v>1637.8391359301365</v>
      </c>
      <c r="F8651">
        <v>3065.2820999999999</v>
      </c>
      <c r="G8651">
        <v>1427.4429640698634</v>
      </c>
      <c r="H8651" t="s">
        <v>26</v>
      </c>
      <c r="I8651" t="s">
        <v>2526</v>
      </c>
      <c r="J8651" t="s">
        <v>3</v>
      </c>
      <c r="K8651" t="s">
        <v>4</v>
      </c>
      <c r="L8651" t="s">
        <v>16</v>
      </c>
      <c r="M8651" t="s">
        <v>17</v>
      </c>
      <c r="N8651" t="s">
        <v>7</v>
      </c>
      <c r="O8651" t="s">
        <v>137</v>
      </c>
      <c r="P8651" t="s">
        <v>138</v>
      </c>
    </row>
    <row r="8652" spans="1:16" x14ac:dyDescent="0.25">
      <c r="A8652" t="s">
        <v>10576</v>
      </c>
      <c r="B8652" s="1">
        <v>40994</v>
      </c>
      <c r="C8652">
        <v>2012</v>
      </c>
      <c r="D8652">
        <v>9</v>
      </c>
      <c r="E8652">
        <v>773.75294647651128</v>
      </c>
      <c r="F8652">
        <v>1343.9159999999999</v>
      </c>
      <c r="G8652">
        <v>570.16305352348866</v>
      </c>
      <c r="H8652" t="s">
        <v>1</v>
      </c>
      <c r="I8652" t="s">
        <v>15</v>
      </c>
      <c r="J8652" t="s">
        <v>3</v>
      </c>
      <c r="K8652" t="s">
        <v>4</v>
      </c>
      <c r="L8652" t="s">
        <v>16</v>
      </c>
      <c r="M8652" t="s">
        <v>17</v>
      </c>
      <c r="N8652" t="s">
        <v>27</v>
      </c>
      <c r="O8652" t="s">
        <v>465</v>
      </c>
      <c r="P8652" t="s">
        <v>443</v>
      </c>
    </row>
    <row r="8653" spans="1:16" x14ac:dyDescent="0.25">
      <c r="A8653" t="s">
        <v>10577</v>
      </c>
      <c r="B8653" s="1">
        <v>41875</v>
      </c>
      <c r="C8653">
        <v>2014</v>
      </c>
      <c r="D8653">
        <v>10</v>
      </c>
      <c r="E8653">
        <v>2271.9524071141095</v>
      </c>
      <c r="F8653">
        <v>2900</v>
      </c>
      <c r="G8653">
        <v>628.04759288589048</v>
      </c>
      <c r="H8653" t="s">
        <v>1</v>
      </c>
      <c r="I8653" t="s">
        <v>2280</v>
      </c>
      <c r="J8653" t="s">
        <v>57</v>
      </c>
      <c r="K8653" t="s">
        <v>58</v>
      </c>
      <c r="L8653" t="s">
        <v>92</v>
      </c>
      <c r="M8653" t="s">
        <v>6</v>
      </c>
      <c r="N8653" t="s">
        <v>27</v>
      </c>
      <c r="O8653" t="s">
        <v>408</v>
      </c>
      <c r="P8653" t="s">
        <v>409</v>
      </c>
    </row>
    <row r="8654" spans="1:16" x14ac:dyDescent="0.25">
      <c r="A8654" t="s">
        <v>10578</v>
      </c>
      <c r="B8654" s="1">
        <v>41893</v>
      </c>
      <c r="C8654">
        <v>2014</v>
      </c>
      <c r="D8654">
        <v>10</v>
      </c>
      <c r="E8654">
        <v>11.424969855487156</v>
      </c>
      <c r="F8654">
        <v>1980</v>
      </c>
      <c r="G8654">
        <v>1968.5750301445128</v>
      </c>
      <c r="H8654" t="s">
        <v>1</v>
      </c>
      <c r="I8654" t="s">
        <v>2803</v>
      </c>
      <c r="J8654" t="s">
        <v>57</v>
      </c>
      <c r="K8654" t="s">
        <v>58</v>
      </c>
      <c r="L8654" t="s">
        <v>92</v>
      </c>
      <c r="M8654" t="s">
        <v>6</v>
      </c>
      <c r="N8654" t="s">
        <v>27</v>
      </c>
      <c r="O8654" t="s">
        <v>957</v>
      </c>
      <c r="P8654" t="s">
        <v>958</v>
      </c>
    </row>
    <row r="8655" spans="1:16" x14ac:dyDescent="0.25">
      <c r="A8655" t="s">
        <v>10579</v>
      </c>
      <c r="B8655" s="1">
        <v>40940</v>
      </c>
      <c r="C8655">
        <v>2012</v>
      </c>
      <c r="D8655">
        <v>9</v>
      </c>
      <c r="E8655">
        <v>155.37351328546424</v>
      </c>
      <c r="F8655">
        <v>1601.9110000000001</v>
      </c>
      <c r="G8655">
        <v>1446.5374867145358</v>
      </c>
      <c r="H8655" t="s">
        <v>1</v>
      </c>
      <c r="I8655" t="s">
        <v>1757</v>
      </c>
      <c r="J8655" t="s">
        <v>3</v>
      </c>
      <c r="K8655" t="s">
        <v>4</v>
      </c>
      <c r="L8655" t="s">
        <v>16</v>
      </c>
      <c r="M8655" t="s">
        <v>17</v>
      </c>
      <c r="N8655" t="s">
        <v>22</v>
      </c>
      <c r="O8655" t="s">
        <v>603</v>
      </c>
      <c r="P8655" t="s">
        <v>24</v>
      </c>
    </row>
    <row r="8656" spans="1:16" x14ac:dyDescent="0.25">
      <c r="A8656" t="s">
        <v>10580</v>
      </c>
      <c r="B8656" s="1">
        <v>41351</v>
      </c>
      <c r="C8656">
        <v>2013</v>
      </c>
      <c r="D8656">
        <v>12</v>
      </c>
      <c r="E8656">
        <v>1778.7662355593263</v>
      </c>
      <c r="F8656">
        <v>6000</v>
      </c>
      <c r="G8656">
        <v>4221.2337644406734</v>
      </c>
      <c r="H8656" t="s">
        <v>1</v>
      </c>
      <c r="I8656" t="s">
        <v>3875</v>
      </c>
      <c r="J8656" t="s">
        <v>32</v>
      </c>
      <c r="K8656" t="s">
        <v>32</v>
      </c>
      <c r="L8656" t="s">
        <v>33</v>
      </c>
      <c r="M8656" t="s">
        <v>34</v>
      </c>
      <c r="N8656" t="s">
        <v>7</v>
      </c>
      <c r="O8656" t="s">
        <v>1052</v>
      </c>
      <c r="P8656" t="s">
        <v>1053</v>
      </c>
    </row>
    <row r="8657" spans="1:16" x14ac:dyDescent="0.25">
      <c r="A8657" t="s">
        <v>10581</v>
      </c>
      <c r="B8657" s="1">
        <v>41346</v>
      </c>
      <c r="C8657">
        <v>2013</v>
      </c>
      <c r="D8657">
        <v>10</v>
      </c>
      <c r="E8657">
        <v>2236.3940746669782</v>
      </c>
      <c r="F8657">
        <v>4990</v>
      </c>
      <c r="G8657">
        <v>2753.6059253330218</v>
      </c>
      <c r="H8657" t="s">
        <v>328</v>
      </c>
      <c r="I8657" t="s">
        <v>2400</v>
      </c>
      <c r="J8657" t="s">
        <v>3</v>
      </c>
      <c r="K8657" t="s">
        <v>4</v>
      </c>
      <c r="L8657" t="s">
        <v>87</v>
      </c>
      <c r="M8657" t="s">
        <v>39</v>
      </c>
      <c r="N8657" t="s">
        <v>22</v>
      </c>
      <c r="O8657" t="s">
        <v>329</v>
      </c>
      <c r="P8657" t="s">
        <v>24</v>
      </c>
    </row>
    <row r="8658" spans="1:16" x14ac:dyDescent="0.25">
      <c r="A8658" t="s">
        <v>10582</v>
      </c>
      <c r="B8658" s="1">
        <v>40943</v>
      </c>
      <c r="C8658">
        <v>2012</v>
      </c>
      <c r="D8658">
        <v>4</v>
      </c>
      <c r="E8658">
        <v>72.210863857306364</v>
      </c>
      <c r="F8658">
        <v>61.225000000000001</v>
      </c>
      <c r="G8658">
        <v>-10.985863857306363</v>
      </c>
      <c r="H8658" t="s">
        <v>26</v>
      </c>
      <c r="I8658" t="s">
        <v>2689</v>
      </c>
      <c r="J8658" t="s">
        <v>3</v>
      </c>
      <c r="K8658" t="s">
        <v>4</v>
      </c>
      <c r="L8658" t="s">
        <v>131</v>
      </c>
      <c r="M8658" t="s">
        <v>39</v>
      </c>
      <c r="N8658" t="s">
        <v>22</v>
      </c>
      <c r="O8658" t="s">
        <v>209</v>
      </c>
      <c r="P8658" t="s">
        <v>24</v>
      </c>
    </row>
    <row r="8659" spans="1:16" x14ac:dyDescent="0.25">
      <c r="A8659" t="s">
        <v>10583</v>
      </c>
      <c r="B8659" s="1">
        <v>40967</v>
      </c>
      <c r="C8659">
        <v>2012</v>
      </c>
      <c r="D8659">
        <v>6</v>
      </c>
      <c r="E8659">
        <v>893.32406555525597</v>
      </c>
      <c r="F8659">
        <v>1876.16</v>
      </c>
      <c r="G8659">
        <v>982.83593444474411</v>
      </c>
      <c r="H8659" t="s">
        <v>1</v>
      </c>
      <c r="I8659" t="s">
        <v>5205</v>
      </c>
      <c r="J8659" t="s">
        <v>42</v>
      </c>
      <c r="K8659" t="s">
        <v>43</v>
      </c>
      <c r="L8659" t="s">
        <v>5</v>
      </c>
      <c r="M8659" t="s">
        <v>6</v>
      </c>
      <c r="N8659" t="s">
        <v>7</v>
      </c>
      <c r="O8659" t="s">
        <v>477</v>
      </c>
      <c r="P8659" t="s">
        <v>138</v>
      </c>
    </row>
    <row r="8660" spans="1:16" x14ac:dyDescent="0.25">
      <c r="A8660" t="s">
        <v>10584</v>
      </c>
      <c r="B8660" s="1">
        <v>40978</v>
      </c>
      <c r="C8660">
        <v>2012</v>
      </c>
      <c r="D8660">
        <v>10</v>
      </c>
      <c r="E8660">
        <v>1872.1622045735853</v>
      </c>
      <c r="F8660">
        <v>16200</v>
      </c>
      <c r="G8660">
        <v>14327.837795426414</v>
      </c>
      <c r="H8660" t="s">
        <v>1</v>
      </c>
      <c r="I8660" t="s">
        <v>6677</v>
      </c>
      <c r="J8660" t="s">
        <v>42</v>
      </c>
      <c r="K8660" t="s">
        <v>43</v>
      </c>
      <c r="L8660" t="s">
        <v>44</v>
      </c>
      <c r="M8660" t="s">
        <v>6</v>
      </c>
      <c r="N8660" t="s">
        <v>22</v>
      </c>
      <c r="O8660" t="s">
        <v>437</v>
      </c>
      <c r="P8660" t="s">
        <v>24</v>
      </c>
    </row>
    <row r="8661" spans="1:16" x14ac:dyDescent="0.25">
      <c r="A8661" t="s">
        <v>10585</v>
      </c>
      <c r="B8661" s="1">
        <v>41491</v>
      </c>
      <c r="C8661">
        <v>2013</v>
      </c>
      <c r="D8661">
        <v>12</v>
      </c>
      <c r="E8661">
        <v>3426.0845589060627</v>
      </c>
      <c r="F8661">
        <v>3588</v>
      </c>
      <c r="G8661">
        <v>161.91544109393726</v>
      </c>
      <c r="H8661" t="s">
        <v>1</v>
      </c>
      <c r="I8661" t="s">
        <v>31</v>
      </c>
      <c r="J8661" t="s">
        <v>32</v>
      </c>
      <c r="K8661" t="s">
        <v>32</v>
      </c>
      <c r="L8661" t="s">
        <v>33</v>
      </c>
      <c r="M8661" t="s">
        <v>34</v>
      </c>
      <c r="N8661" t="s">
        <v>22</v>
      </c>
      <c r="O8661" t="s">
        <v>376</v>
      </c>
      <c r="P8661" t="s">
        <v>24</v>
      </c>
    </row>
    <row r="8662" spans="1:16" x14ac:dyDescent="0.25">
      <c r="A8662" t="s">
        <v>10586</v>
      </c>
      <c r="B8662" s="1">
        <v>41694</v>
      </c>
      <c r="C8662">
        <v>2014</v>
      </c>
      <c r="D8662">
        <v>9</v>
      </c>
      <c r="E8662">
        <v>146.84008945973093</v>
      </c>
      <c r="F8662">
        <v>2232</v>
      </c>
      <c r="G8662">
        <v>2085.1599105402693</v>
      </c>
      <c r="H8662" t="s">
        <v>1</v>
      </c>
      <c r="I8662" t="s">
        <v>315</v>
      </c>
      <c r="J8662" t="s">
        <v>67</v>
      </c>
      <c r="K8662" t="s">
        <v>68</v>
      </c>
      <c r="L8662" t="s">
        <v>69</v>
      </c>
      <c r="M8662" t="s">
        <v>39</v>
      </c>
      <c r="N8662" t="s">
        <v>22</v>
      </c>
      <c r="O8662" t="s">
        <v>913</v>
      </c>
      <c r="P8662" t="s">
        <v>24</v>
      </c>
    </row>
    <row r="8663" spans="1:16" x14ac:dyDescent="0.25">
      <c r="A8663" t="s">
        <v>10587</v>
      </c>
      <c r="B8663" s="1">
        <v>41440</v>
      </c>
      <c r="C8663">
        <v>2013</v>
      </c>
      <c r="D8663">
        <v>12</v>
      </c>
      <c r="E8663">
        <v>811.77054609154482</v>
      </c>
      <c r="F8663">
        <v>2094.3000000000002</v>
      </c>
      <c r="G8663">
        <v>1282.5294539084553</v>
      </c>
      <c r="H8663" t="s">
        <v>1</v>
      </c>
      <c r="I8663" t="s">
        <v>1951</v>
      </c>
      <c r="J8663" t="s">
        <v>72</v>
      </c>
      <c r="K8663" t="s">
        <v>72</v>
      </c>
      <c r="L8663" t="s">
        <v>97</v>
      </c>
      <c r="M8663" t="s">
        <v>39</v>
      </c>
      <c r="N8663" t="s">
        <v>22</v>
      </c>
      <c r="O8663" t="s">
        <v>834</v>
      </c>
      <c r="P8663" t="s">
        <v>24</v>
      </c>
    </row>
    <row r="8664" spans="1:16" x14ac:dyDescent="0.25">
      <c r="A8664" t="s">
        <v>10588</v>
      </c>
      <c r="B8664" s="1">
        <v>41565</v>
      </c>
      <c r="C8664">
        <v>2013</v>
      </c>
      <c r="D8664">
        <v>13</v>
      </c>
      <c r="E8664">
        <v>23.334749253196264</v>
      </c>
      <c r="F8664">
        <v>5577</v>
      </c>
      <c r="G8664">
        <v>5553.6652507468034</v>
      </c>
      <c r="H8664" t="s">
        <v>1</v>
      </c>
      <c r="I8664" t="s">
        <v>1318</v>
      </c>
      <c r="J8664" t="s">
        <v>3</v>
      </c>
      <c r="K8664" t="s">
        <v>4</v>
      </c>
      <c r="L8664" t="s">
        <v>101</v>
      </c>
      <c r="M8664" t="s">
        <v>34</v>
      </c>
      <c r="N8664" t="s">
        <v>22</v>
      </c>
      <c r="O8664" t="s">
        <v>295</v>
      </c>
      <c r="P8664" t="s">
        <v>24</v>
      </c>
    </row>
    <row r="8665" spans="1:16" x14ac:dyDescent="0.25">
      <c r="A8665" t="s">
        <v>10589</v>
      </c>
      <c r="B8665" s="1">
        <v>40887</v>
      </c>
      <c r="C8665">
        <v>2011</v>
      </c>
      <c r="D8665">
        <v>18</v>
      </c>
      <c r="E8665">
        <v>221.90852163203647</v>
      </c>
      <c r="F8665">
        <v>4927.8239999999996</v>
      </c>
      <c r="G8665">
        <v>4705.9154783679633</v>
      </c>
      <c r="H8665" t="s">
        <v>26</v>
      </c>
      <c r="I8665" t="s">
        <v>745</v>
      </c>
      <c r="J8665" t="s">
        <v>37</v>
      </c>
      <c r="K8665" t="s">
        <v>37</v>
      </c>
      <c r="L8665" t="s">
        <v>54</v>
      </c>
      <c r="M8665" t="s">
        <v>34</v>
      </c>
      <c r="N8665" t="s">
        <v>22</v>
      </c>
      <c r="O8665" t="s">
        <v>209</v>
      </c>
      <c r="P8665" t="s">
        <v>24</v>
      </c>
    </row>
    <row r="8666" spans="1:16" x14ac:dyDescent="0.25">
      <c r="A8666" t="s">
        <v>10590</v>
      </c>
      <c r="B8666" s="1">
        <v>40934</v>
      </c>
      <c r="C8666">
        <v>2012</v>
      </c>
      <c r="D8666">
        <v>12</v>
      </c>
      <c r="E8666">
        <v>19.240863349665652</v>
      </c>
      <c r="F8666">
        <v>151.03380000000001</v>
      </c>
      <c r="G8666">
        <v>131.79293665033435</v>
      </c>
      <c r="H8666" t="s">
        <v>1</v>
      </c>
      <c r="I8666" t="s">
        <v>3522</v>
      </c>
      <c r="J8666" t="s">
        <v>3</v>
      </c>
      <c r="K8666" t="s">
        <v>4</v>
      </c>
      <c r="L8666" t="s">
        <v>16</v>
      </c>
      <c r="M8666" t="s">
        <v>17</v>
      </c>
      <c r="N8666" t="s">
        <v>7</v>
      </c>
      <c r="O8666" t="s">
        <v>1351</v>
      </c>
      <c r="P8666" t="s">
        <v>113</v>
      </c>
    </row>
    <row r="8667" spans="1:16" x14ac:dyDescent="0.25">
      <c r="A8667" t="s">
        <v>10591</v>
      </c>
      <c r="B8667" s="1">
        <v>40957</v>
      </c>
      <c r="C8667">
        <v>2012</v>
      </c>
      <c r="D8667">
        <v>27</v>
      </c>
      <c r="E8667">
        <v>6717.6614417320916</v>
      </c>
      <c r="F8667">
        <v>9963</v>
      </c>
      <c r="G8667">
        <v>3245.3385582679084</v>
      </c>
      <c r="H8667" t="s">
        <v>26</v>
      </c>
      <c r="I8667" t="s">
        <v>2091</v>
      </c>
      <c r="J8667" t="s">
        <v>37</v>
      </c>
      <c r="K8667" t="s">
        <v>37</v>
      </c>
      <c r="L8667" t="s">
        <v>123</v>
      </c>
      <c r="M8667" t="s">
        <v>39</v>
      </c>
      <c r="N8667" t="s">
        <v>27</v>
      </c>
      <c r="O8667" t="s">
        <v>28</v>
      </c>
      <c r="P8667" t="s">
        <v>29</v>
      </c>
    </row>
    <row r="8668" spans="1:16" x14ac:dyDescent="0.25">
      <c r="A8668" t="s">
        <v>10592</v>
      </c>
      <c r="B8668" s="1">
        <v>40974</v>
      </c>
      <c r="C8668">
        <v>2012</v>
      </c>
      <c r="D8668">
        <v>10</v>
      </c>
      <c r="E8668">
        <v>902.92801788636075</v>
      </c>
      <c r="F8668">
        <v>2480</v>
      </c>
      <c r="G8668">
        <v>1577.0719821136393</v>
      </c>
      <c r="H8668" t="s">
        <v>1</v>
      </c>
      <c r="I8668" t="s">
        <v>315</v>
      </c>
      <c r="J8668" t="s">
        <v>67</v>
      </c>
      <c r="K8668" t="s">
        <v>68</v>
      </c>
      <c r="L8668" t="s">
        <v>69</v>
      </c>
      <c r="M8668" t="s">
        <v>39</v>
      </c>
      <c r="N8668" t="s">
        <v>22</v>
      </c>
      <c r="O8668" t="s">
        <v>1340</v>
      </c>
      <c r="P8668" t="s">
        <v>24</v>
      </c>
    </row>
    <row r="8669" spans="1:16" x14ac:dyDescent="0.25">
      <c r="A8669" t="s">
        <v>10593</v>
      </c>
      <c r="B8669" s="1">
        <v>41043</v>
      </c>
      <c r="C8669">
        <v>2012</v>
      </c>
      <c r="D8669">
        <v>20</v>
      </c>
      <c r="E8669">
        <v>410.6671898402293</v>
      </c>
      <c r="F8669">
        <v>4580</v>
      </c>
      <c r="G8669">
        <v>4169.3328101597708</v>
      </c>
      <c r="H8669" t="s">
        <v>171</v>
      </c>
      <c r="I8669" t="s">
        <v>4978</v>
      </c>
      <c r="J8669" t="s">
        <v>72</v>
      </c>
      <c r="K8669" t="s">
        <v>72</v>
      </c>
      <c r="L8669" t="s">
        <v>87</v>
      </c>
      <c r="M8669" t="s">
        <v>39</v>
      </c>
      <c r="N8669" t="s">
        <v>7</v>
      </c>
      <c r="O8669" t="s">
        <v>252</v>
      </c>
      <c r="P8669" t="s">
        <v>253</v>
      </c>
    </row>
    <row r="8670" spans="1:16" x14ac:dyDescent="0.25">
      <c r="A8670" t="s">
        <v>10594</v>
      </c>
      <c r="B8670" s="1">
        <v>41017</v>
      </c>
      <c r="C8670">
        <v>2012</v>
      </c>
      <c r="D8670">
        <v>10</v>
      </c>
      <c r="E8670">
        <v>2672.7258047843557</v>
      </c>
      <c r="F8670">
        <v>1999.5</v>
      </c>
      <c r="G8670">
        <v>-673.22580478435566</v>
      </c>
      <c r="H8670" t="s">
        <v>1</v>
      </c>
      <c r="I8670" t="s">
        <v>609</v>
      </c>
      <c r="J8670" t="s">
        <v>72</v>
      </c>
      <c r="K8670" t="s">
        <v>72</v>
      </c>
      <c r="L8670" t="s">
        <v>73</v>
      </c>
      <c r="M8670" t="s">
        <v>13</v>
      </c>
      <c r="N8670" t="s">
        <v>7</v>
      </c>
      <c r="O8670" t="s">
        <v>2289</v>
      </c>
      <c r="P8670" t="s">
        <v>2290</v>
      </c>
    </row>
    <row r="8671" spans="1:16" x14ac:dyDescent="0.25">
      <c r="A8671" t="s">
        <v>10595</v>
      </c>
      <c r="B8671" s="1">
        <v>41213</v>
      </c>
      <c r="C8671">
        <v>2012</v>
      </c>
      <c r="D8671">
        <v>6</v>
      </c>
      <c r="E8671">
        <v>132.43025156668799</v>
      </c>
      <c r="F8671">
        <v>150.63999999999999</v>
      </c>
      <c r="G8671">
        <v>18.209748433312001</v>
      </c>
      <c r="H8671" t="s">
        <v>1</v>
      </c>
      <c r="I8671" t="s">
        <v>927</v>
      </c>
      <c r="J8671" t="s">
        <v>3</v>
      </c>
      <c r="K8671" t="s">
        <v>4</v>
      </c>
      <c r="L8671" t="s">
        <v>131</v>
      </c>
      <c r="M8671" t="s">
        <v>39</v>
      </c>
      <c r="N8671" t="s">
        <v>22</v>
      </c>
      <c r="O8671" t="s">
        <v>1265</v>
      </c>
      <c r="P8671" t="s">
        <v>24</v>
      </c>
    </row>
    <row r="8672" spans="1:16" x14ac:dyDescent="0.25">
      <c r="A8672" t="s">
        <v>10596</v>
      </c>
      <c r="B8672" s="1">
        <v>41911</v>
      </c>
      <c r="C8672">
        <v>2014</v>
      </c>
      <c r="D8672">
        <v>10</v>
      </c>
      <c r="E8672">
        <v>3485.3894503361416</v>
      </c>
      <c r="F8672">
        <v>22950</v>
      </c>
      <c r="G8672">
        <v>19464.610549663859</v>
      </c>
      <c r="H8672" t="s">
        <v>171</v>
      </c>
      <c r="I8672" t="s">
        <v>2334</v>
      </c>
      <c r="J8672" t="s">
        <v>72</v>
      </c>
      <c r="K8672" t="s">
        <v>72</v>
      </c>
      <c r="L8672" t="s">
        <v>87</v>
      </c>
      <c r="M8672" t="s">
        <v>39</v>
      </c>
      <c r="N8672" t="s">
        <v>22</v>
      </c>
      <c r="O8672" t="s">
        <v>173</v>
      </c>
      <c r="P8672" t="s">
        <v>24</v>
      </c>
    </row>
    <row r="8673" spans="1:16" x14ac:dyDescent="0.25">
      <c r="A8673" t="s">
        <v>10597</v>
      </c>
      <c r="B8673" s="1">
        <v>41687</v>
      </c>
      <c r="C8673">
        <v>2014</v>
      </c>
      <c r="D8673">
        <v>9</v>
      </c>
      <c r="E8673">
        <v>1082.7149370081563</v>
      </c>
      <c r="F8673">
        <v>6708.3</v>
      </c>
      <c r="G8673">
        <v>5625.5850629918441</v>
      </c>
      <c r="H8673" t="s">
        <v>1</v>
      </c>
      <c r="I8673" t="s">
        <v>1979</v>
      </c>
      <c r="J8673" t="s">
        <v>72</v>
      </c>
      <c r="K8673" t="s">
        <v>72</v>
      </c>
      <c r="L8673" t="s">
        <v>38</v>
      </c>
      <c r="M8673" t="s">
        <v>39</v>
      </c>
      <c r="N8673" t="s">
        <v>22</v>
      </c>
      <c r="O8673" t="s">
        <v>643</v>
      </c>
      <c r="P8673" t="s">
        <v>24</v>
      </c>
    </row>
    <row r="8674" spans="1:16" x14ac:dyDescent="0.25">
      <c r="A8674" t="s">
        <v>10598</v>
      </c>
      <c r="B8674" s="1">
        <v>41481</v>
      </c>
      <c r="C8674">
        <v>2013</v>
      </c>
      <c r="D8674">
        <v>12</v>
      </c>
      <c r="E8674">
        <v>216.4573671558102</v>
      </c>
      <c r="F8674">
        <v>1380.6</v>
      </c>
      <c r="G8674">
        <v>1164.1426328441896</v>
      </c>
      <c r="H8674" t="s">
        <v>1</v>
      </c>
      <c r="I8674" t="s">
        <v>4071</v>
      </c>
      <c r="J8674" t="s">
        <v>67</v>
      </c>
      <c r="K8674" t="s">
        <v>68</v>
      </c>
      <c r="L8674" t="s">
        <v>69</v>
      </c>
      <c r="M8674" t="s">
        <v>39</v>
      </c>
      <c r="N8674" t="s">
        <v>22</v>
      </c>
      <c r="O8674" t="s">
        <v>776</v>
      </c>
      <c r="P8674" t="s">
        <v>24</v>
      </c>
    </row>
    <row r="8675" spans="1:16" x14ac:dyDescent="0.25">
      <c r="A8675" t="s">
        <v>10599</v>
      </c>
      <c r="B8675" s="1">
        <v>41468</v>
      </c>
      <c r="C8675">
        <v>2013</v>
      </c>
      <c r="D8675">
        <v>10</v>
      </c>
      <c r="E8675">
        <v>453.45984527485655</v>
      </c>
      <c r="F8675">
        <v>479.5</v>
      </c>
      <c r="G8675">
        <v>26.040154725143452</v>
      </c>
      <c r="H8675" t="s">
        <v>1</v>
      </c>
      <c r="I8675" t="s">
        <v>3574</v>
      </c>
      <c r="J8675" t="s">
        <v>20</v>
      </c>
      <c r="K8675" t="s">
        <v>20</v>
      </c>
      <c r="L8675" t="s">
        <v>21</v>
      </c>
      <c r="M8675" t="s">
        <v>13</v>
      </c>
      <c r="N8675" t="s">
        <v>27</v>
      </c>
      <c r="O8675" t="s">
        <v>442</v>
      </c>
      <c r="P8675" t="s">
        <v>443</v>
      </c>
    </row>
    <row r="8676" spans="1:16" x14ac:dyDescent="0.25">
      <c r="A8676" t="s">
        <v>10600</v>
      </c>
      <c r="B8676" s="1">
        <v>41102</v>
      </c>
      <c r="C8676">
        <v>2012</v>
      </c>
      <c r="D8676">
        <v>10</v>
      </c>
      <c r="E8676">
        <v>10.887906924380962</v>
      </c>
      <c r="F8676">
        <v>2310</v>
      </c>
      <c r="G8676">
        <v>2299.1120930756192</v>
      </c>
      <c r="H8676" t="s">
        <v>171</v>
      </c>
      <c r="I8676" t="s">
        <v>3440</v>
      </c>
      <c r="J8676" t="s">
        <v>57</v>
      </c>
      <c r="K8676" t="s">
        <v>58</v>
      </c>
      <c r="L8676" t="s">
        <v>92</v>
      </c>
      <c r="M8676" t="s">
        <v>6</v>
      </c>
      <c r="N8676" t="s">
        <v>27</v>
      </c>
      <c r="O8676" t="s">
        <v>28</v>
      </c>
      <c r="P8676" t="s">
        <v>29</v>
      </c>
    </row>
    <row r="8677" spans="1:16" x14ac:dyDescent="0.25">
      <c r="A8677" t="s">
        <v>10601</v>
      </c>
      <c r="B8677" s="1">
        <v>41921</v>
      </c>
      <c r="C8677">
        <v>2014</v>
      </c>
      <c r="D8677">
        <v>26</v>
      </c>
      <c r="E8677">
        <v>1149.5965497195839</v>
      </c>
      <c r="F8677">
        <v>6502.4</v>
      </c>
      <c r="G8677">
        <v>5352.8034502804157</v>
      </c>
      <c r="H8677" t="s">
        <v>26</v>
      </c>
      <c r="I8677" t="s">
        <v>6524</v>
      </c>
      <c r="J8677" t="s">
        <v>3</v>
      </c>
      <c r="K8677" t="s">
        <v>4</v>
      </c>
      <c r="L8677" t="s">
        <v>273</v>
      </c>
      <c r="M8677" t="s">
        <v>49</v>
      </c>
      <c r="N8677" t="s">
        <v>22</v>
      </c>
      <c r="O8677" t="s">
        <v>209</v>
      </c>
      <c r="P8677" t="s">
        <v>24</v>
      </c>
    </row>
    <row r="8678" spans="1:16" x14ac:dyDescent="0.25">
      <c r="A8678" t="s">
        <v>10602</v>
      </c>
      <c r="B8678" s="1">
        <v>41316</v>
      </c>
      <c r="C8678">
        <v>2013</v>
      </c>
      <c r="D8678">
        <v>9</v>
      </c>
      <c r="E8678">
        <v>87.411749302761734</v>
      </c>
      <c r="F8678">
        <v>2358.4</v>
      </c>
      <c r="G8678">
        <v>2270.9882506972385</v>
      </c>
      <c r="H8678" t="s">
        <v>1</v>
      </c>
      <c r="I8678" t="s">
        <v>1140</v>
      </c>
      <c r="J8678" t="s">
        <v>57</v>
      </c>
      <c r="K8678" t="s">
        <v>58</v>
      </c>
      <c r="L8678" t="s">
        <v>92</v>
      </c>
      <c r="M8678" t="s">
        <v>6</v>
      </c>
      <c r="N8678" t="s">
        <v>22</v>
      </c>
      <c r="O8678" t="s">
        <v>1131</v>
      </c>
      <c r="P8678" t="s">
        <v>24</v>
      </c>
    </row>
    <row r="8679" spans="1:16" x14ac:dyDescent="0.25">
      <c r="A8679" t="s">
        <v>10603</v>
      </c>
      <c r="B8679" s="1">
        <v>41338</v>
      </c>
      <c r="C8679">
        <v>2013</v>
      </c>
      <c r="D8679">
        <v>9</v>
      </c>
      <c r="E8679">
        <v>61.916986053580935</v>
      </c>
      <c r="F8679">
        <v>85.5</v>
      </c>
      <c r="G8679">
        <v>23.583013946419065</v>
      </c>
      <c r="H8679" t="s">
        <v>1</v>
      </c>
      <c r="I8679" t="s">
        <v>1560</v>
      </c>
      <c r="J8679" t="s">
        <v>3</v>
      </c>
      <c r="K8679" t="s">
        <v>4</v>
      </c>
      <c r="L8679" t="s">
        <v>131</v>
      </c>
      <c r="M8679" t="s">
        <v>39</v>
      </c>
      <c r="N8679" t="s">
        <v>22</v>
      </c>
      <c r="O8679" t="s">
        <v>1748</v>
      </c>
      <c r="P8679" t="s">
        <v>125</v>
      </c>
    </row>
    <row r="8680" spans="1:16" x14ac:dyDescent="0.25">
      <c r="A8680" t="s">
        <v>10604</v>
      </c>
      <c r="B8680" s="1">
        <v>41328</v>
      </c>
      <c r="C8680">
        <v>2013</v>
      </c>
      <c r="D8680">
        <v>9</v>
      </c>
      <c r="E8680">
        <v>15.64816756640332</v>
      </c>
      <c r="F8680">
        <v>108.876</v>
      </c>
      <c r="G8680">
        <v>93.227832433596689</v>
      </c>
      <c r="H8680" t="s">
        <v>171</v>
      </c>
      <c r="I8680" t="s">
        <v>5056</v>
      </c>
      <c r="J8680" t="s">
        <v>3</v>
      </c>
      <c r="K8680" t="s">
        <v>4</v>
      </c>
      <c r="L8680" t="s">
        <v>16</v>
      </c>
      <c r="M8680" t="s">
        <v>17</v>
      </c>
      <c r="N8680" t="s">
        <v>27</v>
      </c>
      <c r="O8680" t="s">
        <v>28</v>
      </c>
      <c r="P8680" t="s">
        <v>29</v>
      </c>
    </row>
    <row r="8681" spans="1:16" x14ac:dyDescent="0.25">
      <c r="A8681" t="s">
        <v>10605</v>
      </c>
      <c r="B8681" s="1">
        <v>41341</v>
      </c>
      <c r="C8681">
        <v>2013</v>
      </c>
      <c r="D8681">
        <v>20</v>
      </c>
      <c r="E8681">
        <v>91.731488098189885</v>
      </c>
      <c r="F8681">
        <v>1360</v>
      </c>
      <c r="G8681">
        <v>1268.2685119018101</v>
      </c>
      <c r="H8681" t="s">
        <v>171</v>
      </c>
      <c r="I8681" t="s">
        <v>5086</v>
      </c>
      <c r="J8681" t="s">
        <v>3</v>
      </c>
      <c r="K8681" t="s">
        <v>4</v>
      </c>
      <c r="L8681" t="s">
        <v>749</v>
      </c>
      <c r="M8681" t="s">
        <v>6</v>
      </c>
      <c r="N8681" t="s">
        <v>22</v>
      </c>
      <c r="O8681" t="s">
        <v>173</v>
      </c>
      <c r="P8681" t="s">
        <v>24</v>
      </c>
    </row>
    <row r="8682" spans="1:16" x14ac:dyDescent="0.25">
      <c r="A8682" t="s">
        <v>10606</v>
      </c>
      <c r="B8682" s="1">
        <v>41570</v>
      </c>
      <c r="C8682">
        <v>2013</v>
      </c>
      <c r="D8682">
        <v>13</v>
      </c>
      <c r="E8682">
        <v>75.293353169238173</v>
      </c>
      <c r="F8682">
        <v>5408.88</v>
      </c>
      <c r="G8682">
        <v>5333.5866468307622</v>
      </c>
      <c r="H8682" t="s">
        <v>26</v>
      </c>
      <c r="I8682" t="s">
        <v>1888</v>
      </c>
      <c r="J8682" t="s">
        <v>42</v>
      </c>
      <c r="K8682" t="s">
        <v>43</v>
      </c>
      <c r="L8682" t="s">
        <v>5</v>
      </c>
      <c r="M8682" t="s">
        <v>6</v>
      </c>
      <c r="N8682" t="s">
        <v>22</v>
      </c>
      <c r="O8682" t="s">
        <v>209</v>
      </c>
      <c r="P8682" t="s">
        <v>24</v>
      </c>
    </row>
    <row r="8683" spans="1:16" x14ac:dyDescent="0.25">
      <c r="A8683" t="s">
        <v>10607</v>
      </c>
      <c r="B8683" s="1">
        <v>41630</v>
      </c>
      <c r="C8683">
        <v>2013</v>
      </c>
      <c r="D8683">
        <v>26</v>
      </c>
      <c r="E8683">
        <v>1999.0423946368696</v>
      </c>
      <c r="F8683">
        <v>3781.4</v>
      </c>
      <c r="G8683">
        <v>1782.3576053631305</v>
      </c>
      <c r="H8683" t="s">
        <v>1</v>
      </c>
      <c r="I8683" t="s">
        <v>5905</v>
      </c>
      <c r="J8683" t="s">
        <v>57</v>
      </c>
      <c r="K8683" t="s">
        <v>58</v>
      </c>
      <c r="L8683" t="s">
        <v>92</v>
      </c>
      <c r="M8683" t="s">
        <v>6</v>
      </c>
      <c r="N8683" t="s">
        <v>27</v>
      </c>
      <c r="O8683" t="s">
        <v>389</v>
      </c>
      <c r="P8683" t="s">
        <v>390</v>
      </c>
    </row>
    <row r="8684" spans="1:16" x14ac:dyDescent="0.25">
      <c r="A8684" t="s">
        <v>10608</v>
      </c>
      <c r="B8684" s="1">
        <v>41072</v>
      </c>
      <c r="C8684">
        <v>2012</v>
      </c>
      <c r="D8684">
        <v>12</v>
      </c>
      <c r="E8684">
        <v>529.76044777797972</v>
      </c>
      <c r="F8684">
        <v>11888.1</v>
      </c>
      <c r="G8684">
        <v>11358.33955222202</v>
      </c>
      <c r="H8684" t="s">
        <v>1</v>
      </c>
      <c r="I8684" t="s">
        <v>1988</v>
      </c>
      <c r="J8684" t="s">
        <v>42</v>
      </c>
      <c r="K8684" t="s">
        <v>43</v>
      </c>
      <c r="L8684" t="s">
        <v>44</v>
      </c>
      <c r="M8684" t="s">
        <v>6</v>
      </c>
      <c r="N8684" t="s">
        <v>22</v>
      </c>
      <c r="O8684" t="s">
        <v>631</v>
      </c>
      <c r="P8684" t="s">
        <v>24</v>
      </c>
    </row>
    <row r="8685" spans="1:16" x14ac:dyDescent="0.25">
      <c r="A8685" t="s">
        <v>10609</v>
      </c>
      <c r="B8685" s="1">
        <v>41855</v>
      </c>
      <c r="C8685">
        <v>2014</v>
      </c>
      <c r="D8685">
        <v>24</v>
      </c>
      <c r="E8685">
        <v>406.32954874030378</v>
      </c>
      <c r="F8685">
        <v>7854</v>
      </c>
      <c r="G8685">
        <v>7447.6704512596962</v>
      </c>
      <c r="H8685" t="s">
        <v>1</v>
      </c>
      <c r="I8685" t="s">
        <v>1704</v>
      </c>
      <c r="J8685" t="s">
        <v>42</v>
      </c>
      <c r="K8685" t="s">
        <v>43</v>
      </c>
      <c r="L8685" t="s">
        <v>38</v>
      </c>
      <c r="M8685" t="s">
        <v>39</v>
      </c>
      <c r="N8685" t="s">
        <v>22</v>
      </c>
      <c r="O8685" t="s">
        <v>2167</v>
      </c>
      <c r="P8685" t="s">
        <v>24</v>
      </c>
    </row>
    <row r="8686" spans="1:16" x14ac:dyDescent="0.25">
      <c r="A8686" t="s">
        <v>10610</v>
      </c>
      <c r="B8686" s="1">
        <v>41180</v>
      </c>
      <c r="C8686">
        <v>2012</v>
      </c>
      <c r="D8686">
        <v>10</v>
      </c>
      <c r="E8686">
        <v>91.574730392457397</v>
      </c>
      <c r="F8686">
        <v>4990</v>
      </c>
      <c r="G8686">
        <v>4898.4252696075428</v>
      </c>
      <c r="H8686" t="s">
        <v>1</v>
      </c>
      <c r="I8686" t="s">
        <v>1079</v>
      </c>
      <c r="J8686" t="s">
        <v>3</v>
      </c>
      <c r="K8686" t="s">
        <v>4</v>
      </c>
      <c r="L8686" t="s">
        <v>87</v>
      </c>
      <c r="M8686" t="s">
        <v>39</v>
      </c>
      <c r="N8686" t="s">
        <v>22</v>
      </c>
      <c r="O8686" t="s">
        <v>558</v>
      </c>
      <c r="P8686" t="s">
        <v>24</v>
      </c>
    </row>
    <row r="8687" spans="1:16" x14ac:dyDescent="0.25">
      <c r="A8687" t="s">
        <v>10611</v>
      </c>
      <c r="B8687" s="1">
        <v>41030</v>
      </c>
      <c r="C8687">
        <v>2012</v>
      </c>
      <c r="D8687">
        <v>20</v>
      </c>
      <c r="E8687">
        <v>4.9488329485058031</v>
      </c>
      <c r="F8687">
        <v>13980</v>
      </c>
      <c r="G8687">
        <v>13975.051167051493</v>
      </c>
      <c r="H8687" t="s">
        <v>26</v>
      </c>
      <c r="I8687" t="s">
        <v>2009</v>
      </c>
      <c r="J8687" t="s">
        <v>67</v>
      </c>
      <c r="K8687" t="s">
        <v>68</v>
      </c>
      <c r="L8687" t="s">
        <v>38</v>
      </c>
      <c r="M8687" t="s">
        <v>39</v>
      </c>
      <c r="N8687" t="s">
        <v>22</v>
      </c>
      <c r="O8687" t="s">
        <v>209</v>
      </c>
      <c r="P8687" t="s">
        <v>24</v>
      </c>
    </row>
    <row r="8688" spans="1:16" x14ac:dyDescent="0.25">
      <c r="A8688" t="s">
        <v>10612</v>
      </c>
      <c r="B8688" s="1">
        <v>41789</v>
      </c>
      <c r="C8688">
        <v>2014</v>
      </c>
      <c r="D8688">
        <v>24</v>
      </c>
      <c r="E8688">
        <v>2105.5608370912673</v>
      </c>
      <c r="F8688">
        <v>4633.2</v>
      </c>
      <c r="G8688">
        <v>2527.6391629087325</v>
      </c>
      <c r="H8688" t="s">
        <v>26</v>
      </c>
      <c r="I8688" t="s">
        <v>2419</v>
      </c>
      <c r="J8688" t="s">
        <v>57</v>
      </c>
      <c r="K8688" t="s">
        <v>58</v>
      </c>
      <c r="L8688" t="s">
        <v>92</v>
      </c>
      <c r="M8688" t="s">
        <v>6</v>
      </c>
      <c r="N8688" t="s">
        <v>27</v>
      </c>
      <c r="O8688" t="s">
        <v>28</v>
      </c>
      <c r="P8688" t="s">
        <v>29</v>
      </c>
    </row>
    <row r="8689" spans="1:16" x14ac:dyDescent="0.25">
      <c r="A8689" t="s">
        <v>10613</v>
      </c>
      <c r="B8689" s="1">
        <v>41173</v>
      </c>
      <c r="C8689">
        <v>2012</v>
      </c>
      <c r="D8689">
        <v>10</v>
      </c>
      <c r="E8689">
        <v>251.91441574117115</v>
      </c>
      <c r="F8689">
        <v>3290</v>
      </c>
      <c r="G8689">
        <v>3038.0855842588289</v>
      </c>
      <c r="H8689" t="s">
        <v>1</v>
      </c>
      <c r="I8689" t="s">
        <v>3606</v>
      </c>
      <c r="J8689" t="s">
        <v>3</v>
      </c>
      <c r="K8689" t="s">
        <v>4</v>
      </c>
      <c r="L8689" t="s">
        <v>101</v>
      </c>
      <c r="M8689" t="s">
        <v>34</v>
      </c>
      <c r="N8689" t="s">
        <v>22</v>
      </c>
      <c r="O8689" t="s">
        <v>3356</v>
      </c>
      <c r="P8689" t="s">
        <v>24</v>
      </c>
    </row>
    <row r="8690" spans="1:16" x14ac:dyDescent="0.25">
      <c r="A8690" t="s">
        <v>10614</v>
      </c>
      <c r="B8690" s="1">
        <v>41221</v>
      </c>
      <c r="C8690">
        <v>2012</v>
      </c>
      <c r="D8690">
        <v>8</v>
      </c>
      <c r="E8690">
        <v>292.06536194773139</v>
      </c>
      <c r="F8690">
        <v>231.92</v>
      </c>
      <c r="G8690">
        <v>-60.145361947731402</v>
      </c>
      <c r="H8690" t="s">
        <v>1</v>
      </c>
      <c r="I8690" t="s">
        <v>2931</v>
      </c>
      <c r="J8690" t="s">
        <v>3</v>
      </c>
      <c r="K8690" t="s">
        <v>4</v>
      </c>
      <c r="L8690" t="s">
        <v>118</v>
      </c>
      <c r="M8690" t="s">
        <v>49</v>
      </c>
      <c r="N8690" t="s">
        <v>7</v>
      </c>
      <c r="O8690" t="s">
        <v>378</v>
      </c>
      <c r="P8690" t="s">
        <v>113</v>
      </c>
    </row>
    <row r="8691" spans="1:16" x14ac:dyDescent="0.25">
      <c r="A8691" t="s">
        <v>10615</v>
      </c>
      <c r="B8691" s="1">
        <v>41446</v>
      </c>
      <c r="C8691">
        <v>2013</v>
      </c>
      <c r="D8691">
        <v>12</v>
      </c>
      <c r="E8691">
        <v>195.90434193798001</v>
      </c>
      <c r="F8691">
        <v>7304.2</v>
      </c>
      <c r="G8691">
        <v>7108.2956580620194</v>
      </c>
      <c r="H8691" t="s">
        <v>1</v>
      </c>
      <c r="I8691" t="s">
        <v>3734</v>
      </c>
      <c r="J8691" t="s">
        <v>67</v>
      </c>
      <c r="K8691" t="s">
        <v>68</v>
      </c>
      <c r="L8691" t="s">
        <v>97</v>
      </c>
      <c r="M8691" t="s">
        <v>39</v>
      </c>
      <c r="N8691" t="s">
        <v>22</v>
      </c>
      <c r="O8691" t="s">
        <v>248</v>
      </c>
      <c r="P8691" t="s">
        <v>24</v>
      </c>
    </row>
    <row r="8692" spans="1:16" x14ac:dyDescent="0.25">
      <c r="A8692" t="s">
        <v>10616</v>
      </c>
      <c r="B8692" s="1">
        <v>41236</v>
      </c>
      <c r="C8692">
        <v>2012</v>
      </c>
      <c r="D8692">
        <v>4</v>
      </c>
      <c r="E8692">
        <v>306.43918562702504</v>
      </c>
      <c r="F8692">
        <v>182.21</v>
      </c>
      <c r="G8692">
        <v>-124.22918562702503</v>
      </c>
      <c r="H8692" t="s">
        <v>1</v>
      </c>
      <c r="I8692" t="s">
        <v>233</v>
      </c>
      <c r="J8692" t="s">
        <v>20</v>
      </c>
      <c r="K8692" t="s">
        <v>20</v>
      </c>
      <c r="L8692" t="s">
        <v>21</v>
      </c>
      <c r="M8692" t="s">
        <v>13</v>
      </c>
      <c r="N8692" t="s">
        <v>7</v>
      </c>
      <c r="O8692" t="s">
        <v>378</v>
      </c>
      <c r="P8692" t="s">
        <v>113</v>
      </c>
    </row>
    <row r="8693" spans="1:16" x14ac:dyDescent="0.25">
      <c r="A8693" t="s">
        <v>10617</v>
      </c>
      <c r="B8693" s="1">
        <v>41542</v>
      </c>
      <c r="C8693">
        <v>2013</v>
      </c>
      <c r="D8693">
        <v>10</v>
      </c>
      <c r="E8693">
        <v>15.853669789662295</v>
      </c>
      <c r="F8693">
        <v>8800</v>
      </c>
      <c r="G8693">
        <v>8784.1463302103384</v>
      </c>
      <c r="H8693" t="s">
        <v>1</v>
      </c>
      <c r="I8693" t="s">
        <v>2831</v>
      </c>
      <c r="J8693" t="s">
        <v>42</v>
      </c>
      <c r="K8693" t="s">
        <v>43</v>
      </c>
      <c r="L8693" t="s">
        <v>44</v>
      </c>
      <c r="M8693" t="s">
        <v>6</v>
      </c>
      <c r="N8693" t="s">
        <v>22</v>
      </c>
      <c r="O8693" t="s">
        <v>1142</v>
      </c>
      <c r="P8693" t="s">
        <v>24</v>
      </c>
    </row>
    <row r="8694" spans="1:16" x14ac:dyDescent="0.25">
      <c r="A8694" t="s">
        <v>10618</v>
      </c>
      <c r="B8694" s="1">
        <v>40969</v>
      </c>
      <c r="C8694">
        <v>2012</v>
      </c>
      <c r="D8694">
        <v>4</v>
      </c>
      <c r="E8694">
        <v>79.561700605133495</v>
      </c>
      <c r="F8694">
        <v>260.7</v>
      </c>
      <c r="G8694">
        <v>181.13829939486649</v>
      </c>
      <c r="H8694" t="s">
        <v>1</v>
      </c>
      <c r="I8694" t="s">
        <v>1024</v>
      </c>
      <c r="J8694" t="s">
        <v>32</v>
      </c>
      <c r="K8694" t="s">
        <v>32</v>
      </c>
      <c r="L8694" t="s">
        <v>366</v>
      </c>
      <c r="M8694" t="s">
        <v>34</v>
      </c>
      <c r="N8694" t="s">
        <v>22</v>
      </c>
      <c r="O8694" t="s">
        <v>1340</v>
      </c>
      <c r="P8694" t="s">
        <v>24</v>
      </c>
    </row>
    <row r="8695" spans="1:16" x14ac:dyDescent="0.25">
      <c r="A8695" t="s">
        <v>10619</v>
      </c>
      <c r="B8695" s="1">
        <v>41444</v>
      </c>
      <c r="C8695">
        <v>2013</v>
      </c>
      <c r="D8695">
        <v>12</v>
      </c>
      <c r="E8695">
        <v>221.11082771392546</v>
      </c>
      <c r="F8695">
        <v>1071</v>
      </c>
      <c r="G8695">
        <v>849.88917228607454</v>
      </c>
      <c r="H8695" t="s">
        <v>1</v>
      </c>
      <c r="I8695" t="s">
        <v>973</v>
      </c>
      <c r="J8695" t="s">
        <v>37</v>
      </c>
      <c r="K8695" t="s">
        <v>37</v>
      </c>
      <c r="L8695" t="s">
        <v>97</v>
      </c>
      <c r="M8695" t="s">
        <v>39</v>
      </c>
      <c r="N8695" t="s">
        <v>22</v>
      </c>
      <c r="O8695" t="s">
        <v>974</v>
      </c>
      <c r="P8695" t="s">
        <v>24</v>
      </c>
    </row>
    <row r="8696" spans="1:16" x14ac:dyDescent="0.25">
      <c r="A8696" t="s">
        <v>10620</v>
      </c>
      <c r="B8696" s="1">
        <v>41753</v>
      </c>
      <c r="C8696">
        <v>2014</v>
      </c>
      <c r="D8696">
        <v>10</v>
      </c>
      <c r="E8696">
        <v>3839.6176725745872</v>
      </c>
      <c r="F8696">
        <v>5690</v>
      </c>
      <c r="G8696">
        <v>1850.3823274254128</v>
      </c>
      <c r="H8696" t="s">
        <v>1</v>
      </c>
      <c r="I8696" t="s">
        <v>4023</v>
      </c>
      <c r="J8696" t="s">
        <v>100</v>
      </c>
      <c r="K8696" t="s">
        <v>287</v>
      </c>
      <c r="L8696" t="s">
        <v>101</v>
      </c>
      <c r="M8696" t="s">
        <v>34</v>
      </c>
      <c r="N8696" t="s">
        <v>22</v>
      </c>
      <c r="O8696" t="s">
        <v>514</v>
      </c>
      <c r="P8696" t="s">
        <v>24</v>
      </c>
    </row>
    <row r="8697" spans="1:16" x14ac:dyDescent="0.25">
      <c r="A8697" t="s">
        <v>10621</v>
      </c>
      <c r="B8697" s="1">
        <v>41852</v>
      </c>
      <c r="C8697">
        <v>2014</v>
      </c>
      <c r="D8697">
        <v>24</v>
      </c>
      <c r="E8697">
        <v>21.431366427107179</v>
      </c>
      <c r="F8697">
        <v>6396.63</v>
      </c>
      <c r="G8697">
        <v>6375.1986335728925</v>
      </c>
      <c r="H8697" t="s">
        <v>171</v>
      </c>
      <c r="I8697" t="s">
        <v>122</v>
      </c>
      <c r="J8697" t="s">
        <v>72</v>
      </c>
      <c r="K8697" t="s">
        <v>72</v>
      </c>
      <c r="L8697" t="s">
        <v>123</v>
      </c>
      <c r="M8697" t="s">
        <v>39</v>
      </c>
      <c r="N8697" t="s">
        <v>22</v>
      </c>
      <c r="O8697" t="s">
        <v>173</v>
      </c>
      <c r="P8697" t="s">
        <v>24</v>
      </c>
    </row>
    <row r="8698" spans="1:16" x14ac:dyDescent="0.25">
      <c r="A8698" t="s">
        <v>10622</v>
      </c>
      <c r="B8698" s="1">
        <v>41568</v>
      </c>
      <c r="C8698">
        <v>2013</v>
      </c>
      <c r="D8698">
        <v>260</v>
      </c>
      <c r="E8698">
        <v>132.16473094913425</v>
      </c>
      <c r="F8698">
        <v>2593.404</v>
      </c>
      <c r="G8698">
        <v>2461.2392690508659</v>
      </c>
      <c r="H8698" t="s">
        <v>1</v>
      </c>
      <c r="I8698" t="s">
        <v>10623</v>
      </c>
      <c r="J8698" t="s">
        <v>3</v>
      </c>
      <c r="K8698" t="s">
        <v>4</v>
      </c>
      <c r="L8698" t="s">
        <v>200</v>
      </c>
      <c r="M8698" t="s">
        <v>49</v>
      </c>
      <c r="N8698" t="s">
        <v>22</v>
      </c>
      <c r="O8698" t="s">
        <v>635</v>
      </c>
      <c r="P8698" t="s">
        <v>24</v>
      </c>
    </row>
    <row r="8699" spans="1:16" x14ac:dyDescent="0.25">
      <c r="A8699" t="s">
        <v>10624</v>
      </c>
      <c r="B8699" s="1">
        <v>41305</v>
      </c>
      <c r="C8699">
        <v>2013</v>
      </c>
      <c r="D8699">
        <v>12</v>
      </c>
      <c r="E8699">
        <v>714.72405426641194</v>
      </c>
      <c r="F8699">
        <v>3578.8807000000002</v>
      </c>
      <c r="G8699">
        <v>2864.1566457335884</v>
      </c>
      <c r="H8699" t="s">
        <v>26</v>
      </c>
      <c r="I8699" t="s">
        <v>841</v>
      </c>
      <c r="J8699" t="s">
        <v>37</v>
      </c>
      <c r="K8699" t="s">
        <v>37</v>
      </c>
      <c r="L8699" t="s">
        <v>54</v>
      </c>
      <c r="M8699" t="s">
        <v>34</v>
      </c>
      <c r="N8699" t="s">
        <v>7</v>
      </c>
      <c r="O8699" t="s">
        <v>137</v>
      </c>
      <c r="P8699" t="s">
        <v>138</v>
      </c>
    </row>
    <row r="8700" spans="1:16" x14ac:dyDescent="0.25">
      <c r="A8700" t="s">
        <v>10625</v>
      </c>
      <c r="B8700" s="1">
        <v>41022</v>
      </c>
      <c r="C8700">
        <v>2012</v>
      </c>
      <c r="D8700">
        <v>10</v>
      </c>
      <c r="E8700">
        <v>3.3333864131897015</v>
      </c>
      <c r="F8700">
        <v>3380</v>
      </c>
      <c r="G8700">
        <v>3376.6666135868104</v>
      </c>
      <c r="H8700" t="s">
        <v>1</v>
      </c>
      <c r="I8700" t="s">
        <v>4151</v>
      </c>
      <c r="J8700" t="s">
        <v>57</v>
      </c>
      <c r="K8700" t="s">
        <v>58</v>
      </c>
      <c r="L8700" t="s">
        <v>5</v>
      </c>
      <c r="M8700" t="s">
        <v>6</v>
      </c>
      <c r="N8700" t="s">
        <v>22</v>
      </c>
      <c r="O8700" t="s">
        <v>467</v>
      </c>
      <c r="P8700" t="s">
        <v>24</v>
      </c>
    </row>
    <row r="8701" spans="1:16" x14ac:dyDescent="0.25">
      <c r="A8701" t="s">
        <v>10626</v>
      </c>
      <c r="B8701" s="1">
        <v>41189</v>
      </c>
      <c r="C8701">
        <v>2012</v>
      </c>
      <c r="D8701">
        <v>8</v>
      </c>
      <c r="E8701">
        <v>714.68901083696528</v>
      </c>
      <c r="F8701">
        <v>4516.2</v>
      </c>
      <c r="G8701">
        <v>3801.5109891630345</v>
      </c>
      <c r="H8701" t="s">
        <v>26</v>
      </c>
      <c r="I8701" t="s">
        <v>1160</v>
      </c>
      <c r="J8701" t="s">
        <v>100</v>
      </c>
      <c r="K8701" t="s">
        <v>287</v>
      </c>
      <c r="L8701" t="s">
        <v>101</v>
      </c>
      <c r="M8701" t="s">
        <v>34</v>
      </c>
      <c r="N8701" t="s">
        <v>7</v>
      </c>
      <c r="O8701" t="s">
        <v>137</v>
      </c>
      <c r="P8701" t="s">
        <v>138</v>
      </c>
    </row>
    <row r="8702" spans="1:16" x14ac:dyDescent="0.25">
      <c r="A8702" t="s">
        <v>10627</v>
      </c>
      <c r="B8702" s="1">
        <v>41347</v>
      </c>
      <c r="C8702">
        <v>2013</v>
      </c>
      <c r="D8702">
        <v>10</v>
      </c>
      <c r="E8702">
        <v>132.74264335888594</v>
      </c>
      <c r="F8702">
        <v>5000</v>
      </c>
      <c r="G8702">
        <v>4867.2573566411138</v>
      </c>
      <c r="H8702" t="s">
        <v>1</v>
      </c>
      <c r="I8702" t="s">
        <v>3875</v>
      </c>
      <c r="J8702" t="s">
        <v>32</v>
      </c>
      <c r="K8702" t="s">
        <v>32</v>
      </c>
      <c r="L8702" t="s">
        <v>33</v>
      </c>
      <c r="M8702" t="s">
        <v>34</v>
      </c>
      <c r="N8702" t="s">
        <v>22</v>
      </c>
      <c r="O8702" t="s">
        <v>2595</v>
      </c>
      <c r="P8702" t="s">
        <v>24</v>
      </c>
    </row>
    <row r="8703" spans="1:16" x14ac:dyDescent="0.25">
      <c r="A8703" t="s">
        <v>10628</v>
      </c>
      <c r="B8703" s="1">
        <v>41434</v>
      </c>
      <c r="C8703">
        <v>2013</v>
      </c>
      <c r="D8703">
        <v>12</v>
      </c>
      <c r="E8703">
        <v>78.315291945234662</v>
      </c>
      <c r="F8703">
        <v>1548</v>
      </c>
      <c r="G8703">
        <v>1469.6847080547655</v>
      </c>
      <c r="H8703" t="s">
        <v>171</v>
      </c>
      <c r="I8703" t="s">
        <v>1779</v>
      </c>
      <c r="J8703" t="s">
        <v>47</v>
      </c>
      <c r="K8703" t="s">
        <v>47</v>
      </c>
      <c r="L8703" t="s">
        <v>48</v>
      </c>
      <c r="M8703" t="s">
        <v>49</v>
      </c>
      <c r="N8703" t="s">
        <v>27</v>
      </c>
      <c r="O8703" t="s">
        <v>28</v>
      </c>
      <c r="P8703" t="s">
        <v>29</v>
      </c>
    </row>
    <row r="8704" spans="1:16" x14ac:dyDescent="0.25">
      <c r="A8704" t="s">
        <v>10629</v>
      </c>
      <c r="B8704" s="1">
        <v>41783</v>
      </c>
      <c r="C8704">
        <v>2014</v>
      </c>
      <c r="D8704">
        <v>10</v>
      </c>
      <c r="E8704">
        <v>385.0711320252974</v>
      </c>
      <c r="F8704">
        <v>1869</v>
      </c>
      <c r="G8704">
        <v>1483.9288679747026</v>
      </c>
      <c r="H8704" t="s">
        <v>26</v>
      </c>
      <c r="I8704" t="s">
        <v>103</v>
      </c>
      <c r="J8704" t="s">
        <v>57</v>
      </c>
      <c r="K8704" t="s">
        <v>58</v>
      </c>
      <c r="L8704" t="s">
        <v>92</v>
      </c>
      <c r="M8704" t="s">
        <v>6</v>
      </c>
      <c r="N8704" t="s">
        <v>7</v>
      </c>
      <c r="O8704" t="s">
        <v>137</v>
      </c>
      <c r="P8704" t="s">
        <v>138</v>
      </c>
    </row>
    <row r="8705" spans="1:16" x14ac:dyDescent="0.25">
      <c r="A8705" t="s">
        <v>10630</v>
      </c>
      <c r="B8705" s="1">
        <v>41938</v>
      </c>
      <c r="C8705">
        <v>2014</v>
      </c>
      <c r="D8705">
        <v>13</v>
      </c>
      <c r="E8705">
        <v>970.89204420403848</v>
      </c>
      <c r="F8705">
        <v>5952</v>
      </c>
      <c r="G8705">
        <v>4981.107955795962</v>
      </c>
      <c r="H8705" t="s">
        <v>1</v>
      </c>
      <c r="I8705" t="s">
        <v>1291</v>
      </c>
      <c r="J8705" t="s">
        <v>3</v>
      </c>
      <c r="K8705" t="s">
        <v>4</v>
      </c>
      <c r="L8705" t="s">
        <v>101</v>
      </c>
      <c r="M8705" t="s">
        <v>34</v>
      </c>
      <c r="N8705" t="s">
        <v>27</v>
      </c>
      <c r="O8705" t="s">
        <v>5604</v>
      </c>
      <c r="P8705" t="s">
        <v>443</v>
      </c>
    </row>
    <row r="8706" spans="1:16" x14ac:dyDescent="0.25">
      <c r="A8706" t="s">
        <v>10631</v>
      </c>
      <c r="B8706" s="1">
        <v>40966</v>
      </c>
      <c r="C8706">
        <v>2012</v>
      </c>
      <c r="D8706">
        <v>4</v>
      </c>
      <c r="E8706">
        <v>491.91560038279385</v>
      </c>
      <c r="F8706">
        <v>1010.1</v>
      </c>
      <c r="G8706">
        <v>518.18439961720617</v>
      </c>
      <c r="H8706" t="s">
        <v>1</v>
      </c>
      <c r="I8706" t="s">
        <v>4288</v>
      </c>
      <c r="J8706" t="s">
        <v>32</v>
      </c>
      <c r="K8706" t="s">
        <v>32</v>
      </c>
      <c r="L8706" t="s">
        <v>33</v>
      </c>
      <c r="M8706" t="s">
        <v>34</v>
      </c>
      <c r="N8706" t="s">
        <v>22</v>
      </c>
      <c r="O8706" t="s">
        <v>633</v>
      </c>
      <c r="P8706" t="s">
        <v>24</v>
      </c>
    </row>
    <row r="8707" spans="1:16" x14ac:dyDescent="0.25">
      <c r="A8707" t="s">
        <v>10632</v>
      </c>
      <c r="B8707" s="1">
        <v>41615</v>
      </c>
      <c r="C8707">
        <v>2013</v>
      </c>
      <c r="D8707">
        <v>18</v>
      </c>
      <c r="E8707">
        <v>9474.9778027470766</v>
      </c>
      <c r="F8707">
        <v>5352.1</v>
      </c>
      <c r="G8707">
        <v>-4122.8778027470762</v>
      </c>
      <c r="H8707" t="s">
        <v>1</v>
      </c>
      <c r="I8707" t="s">
        <v>6010</v>
      </c>
      <c r="J8707" t="s">
        <v>100</v>
      </c>
      <c r="K8707" t="s">
        <v>287</v>
      </c>
      <c r="L8707" t="s">
        <v>101</v>
      </c>
      <c r="M8707" t="s">
        <v>34</v>
      </c>
      <c r="N8707" t="s">
        <v>22</v>
      </c>
      <c r="O8707" t="s">
        <v>3668</v>
      </c>
      <c r="P8707" t="s">
        <v>24</v>
      </c>
    </row>
    <row r="8708" spans="1:16" x14ac:dyDescent="0.25">
      <c r="A8708" t="s">
        <v>10633</v>
      </c>
      <c r="B8708" s="1">
        <v>41026</v>
      </c>
      <c r="C8708">
        <v>2012</v>
      </c>
      <c r="D8708">
        <v>10</v>
      </c>
      <c r="E8708">
        <v>1321.7394656331487</v>
      </c>
      <c r="F8708">
        <v>1599.9</v>
      </c>
      <c r="G8708">
        <v>278.16053436685138</v>
      </c>
      <c r="H8708" t="s">
        <v>1</v>
      </c>
      <c r="I8708" t="s">
        <v>10634</v>
      </c>
      <c r="J8708" t="s">
        <v>32</v>
      </c>
      <c r="K8708" t="s">
        <v>32</v>
      </c>
      <c r="L8708" t="s">
        <v>16</v>
      </c>
      <c r="M8708" t="s">
        <v>17</v>
      </c>
      <c r="N8708" t="s">
        <v>22</v>
      </c>
      <c r="O8708" t="s">
        <v>554</v>
      </c>
      <c r="P8708" t="s">
        <v>24</v>
      </c>
    </row>
    <row r="8709" spans="1:16" x14ac:dyDescent="0.25">
      <c r="A8709" t="s">
        <v>10635</v>
      </c>
      <c r="B8709" s="1">
        <v>41100</v>
      </c>
      <c r="C8709">
        <v>2012</v>
      </c>
      <c r="D8709">
        <v>12</v>
      </c>
      <c r="E8709">
        <v>0.38249110380094259</v>
      </c>
      <c r="F8709">
        <v>498.68400000000003</v>
      </c>
      <c r="G8709">
        <v>498.3015088961991</v>
      </c>
      <c r="H8709" t="s">
        <v>26</v>
      </c>
      <c r="I8709" t="s">
        <v>1118</v>
      </c>
      <c r="J8709" t="s">
        <v>3</v>
      </c>
      <c r="K8709" t="s">
        <v>4</v>
      </c>
      <c r="L8709" t="s">
        <v>118</v>
      </c>
      <c r="M8709" t="s">
        <v>49</v>
      </c>
      <c r="N8709" t="s">
        <v>22</v>
      </c>
      <c r="O8709" t="s">
        <v>209</v>
      </c>
      <c r="P8709" t="s">
        <v>24</v>
      </c>
    </row>
    <row r="8710" spans="1:16" x14ac:dyDescent="0.25">
      <c r="A8710" t="s">
        <v>10636</v>
      </c>
      <c r="B8710" s="1">
        <v>41899</v>
      </c>
      <c r="C8710">
        <v>2014</v>
      </c>
      <c r="D8710">
        <v>10</v>
      </c>
      <c r="E8710">
        <v>168.77577657971307</v>
      </c>
      <c r="F8710">
        <v>6990</v>
      </c>
      <c r="G8710">
        <v>6821.2242234202868</v>
      </c>
      <c r="H8710" t="s">
        <v>328</v>
      </c>
      <c r="I8710" t="s">
        <v>1807</v>
      </c>
      <c r="J8710" t="s">
        <v>3</v>
      </c>
      <c r="K8710" t="s">
        <v>4</v>
      </c>
      <c r="L8710" t="s">
        <v>87</v>
      </c>
      <c r="M8710" t="s">
        <v>39</v>
      </c>
      <c r="N8710" t="s">
        <v>22</v>
      </c>
      <c r="O8710" t="s">
        <v>329</v>
      </c>
      <c r="P8710" t="s">
        <v>24</v>
      </c>
    </row>
    <row r="8711" spans="1:16" x14ac:dyDescent="0.25">
      <c r="A8711" t="s">
        <v>10637</v>
      </c>
      <c r="B8711" s="1">
        <v>41949</v>
      </c>
      <c r="C8711">
        <v>2014</v>
      </c>
      <c r="D8711">
        <v>6</v>
      </c>
      <c r="E8711">
        <v>13.6700223907858</v>
      </c>
      <c r="F8711">
        <v>281.94</v>
      </c>
      <c r="G8711">
        <v>268.26997760921421</v>
      </c>
      <c r="H8711" t="s">
        <v>1</v>
      </c>
      <c r="I8711" t="s">
        <v>812</v>
      </c>
      <c r="J8711" t="s">
        <v>3</v>
      </c>
      <c r="K8711" t="s">
        <v>4</v>
      </c>
      <c r="L8711" t="s">
        <v>118</v>
      </c>
      <c r="M8711" t="s">
        <v>49</v>
      </c>
      <c r="N8711" t="s">
        <v>22</v>
      </c>
      <c r="O8711" t="s">
        <v>1424</v>
      </c>
      <c r="P8711" t="s">
        <v>24</v>
      </c>
    </row>
    <row r="8712" spans="1:16" x14ac:dyDescent="0.25">
      <c r="A8712" t="s">
        <v>10638</v>
      </c>
      <c r="B8712" s="1">
        <v>41280</v>
      </c>
      <c r="C8712">
        <v>2013</v>
      </c>
      <c r="D8712">
        <v>9</v>
      </c>
      <c r="E8712">
        <v>70.063659963397768</v>
      </c>
      <c r="F8712">
        <v>1141.6500000000001</v>
      </c>
      <c r="G8712">
        <v>1071.5863400366022</v>
      </c>
      <c r="H8712" t="s">
        <v>1</v>
      </c>
      <c r="I8712" t="s">
        <v>2226</v>
      </c>
      <c r="J8712" t="s">
        <v>37</v>
      </c>
      <c r="K8712" t="s">
        <v>37</v>
      </c>
      <c r="L8712" t="s">
        <v>97</v>
      </c>
      <c r="M8712" t="s">
        <v>39</v>
      </c>
      <c r="N8712" t="s">
        <v>22</v>
      </c>
      <c r="O8712" t="s">
        <v>637</v>
      </c>
      <c r="P8712" t="s">
        <v>24</v>
      </c>
    </row>
    <row r="8713" spans="1:16" x14ac:dyDescent="0.25">
      <c r="A8713" t="s">
        <v>10639</v>
      </c>
      <c r="B8713" s="1">
        <v>41286</v>
      </c>
      <c r="C8713">
        <v>2013</v>
      </c>
      <c r="D8713">
        <v>9</v>
      </c>
      <c r="E8713">
        <v>3.2474528465321075</v>
      </c>
      <c r="F8713">
        <v>1949.1</v>
      </c>
      <c r="G8713">
        <v>1945.8525471534679</v>
      </c>
      <c r="H8713" t="s">
        <v>1</v>
      </c>
      <c r="I8713" t="s">
        <v>4611</v>
      </c>
      <c r="J8713" t="s">
        <v>3</v>
      </c>
      <c r="K8713" t="s">
        <v>4</v>
      </c>
      <c r="L8713" t="s">
        <v>16</v>
      </c>
      <c r="M8713" t="s">
        <v>17</v>
      </c>
      <c r="N8713" t="s">
        <v>22</v>
      </c>
      <c r="O8713" t="s">
        <v>524</v>
      </c>
      <c r="P8713" t="s">
        <v>24</v>
      </c>
    </row>
    <row r="8714" spans="1:16" x14ac:dyDescent="0.25">
      <c r="A8714" t="s">
        <v>10640</v>
      </c>
      <c r="B8714" s="1">
        <v>41288</v>
      </c>
      <c r="C8714">
        <v>2013</v>
      </c>
      <c r="D8714">
        <v>9</v>
      </c>
      <c r="E8714">
        <v>460.85892365163824</v>
      </c>
      <c r="F8714">
        <v>3444</v>
      </c>
      <c r="G8714">
        <v>2983.1410763483618</v>
      </c>
      <c r="H8714" t="s">
        <v>1</v>
      </c>
      <c r="I8714" t="s">
        <v>6926</v>
      </c>
      <c r="J8714" t="s">
        <v>42</v>
      </c>
      <c r="K8714" t="s">
        <v>43</v>
      </c>
      <c r="L8714" t="s">
        <v>44</v>
      </c>
      <c r="M8714" t="s">
        <v>6</v>
      </c>
      <c r="N8714" t="s">
        <v>27</v>
      </c>
      <c r="O8714" t="s">
        <v>768</v>
      </c>
      <c r="P8714" t="s">
        <v>769</v>
      </c>
    </row>
    <row r="8715" spans="1:16" x14ac:dyDescent="0.25">
      <c r="A8715" t="s">
        <v>10641</v>
      </c>
      <c r="B8715" s="1">
        <v>41333</v>
      </c>
      <c r="C8715">
        <v>2013</v>
      </c>
      <c r="D8715">
        <v>18</v>
      </c>
      <c r="E8715">
        <v>6462.7573153902667</v>
      </c>
      <c r="F8715">
        <v>3915.11</v>
      </c>
      <c r="G8715">
        <v>-2547.6473153902666</v>
      </c>
      <c r="H8715" t="s">
        <v>1</v>
      </c>
      <c r="I8715" t="s">
        <v>1252</v>
      </c>
      <c r="J8715" t="s">
        <v>72</v>
      </c>
      <c r="K8715" t="s">
        <v>72</v>
      </c>
      <c r="L8715" t="s">
        <v>123</v>
      </c>
      <c r="M8715" t="s">
        <v>39</v>
      </c>
      <c r="N8715" t="s">
        <v>22</v>
      </c>
      <c r="O8715" t="s">
        <v>585</v>
      </c>
      <c r="P8715" t="s">
        <v>24</v>
      </c>
    </row>
    <row r="8716" spans="1:16" x14ac:dyDescent="0.25">
      <c r="A8716" t="s">
        <v>10642</v>
      </c>
      <c r="B8716" s="1">
        <v>41106</v>
      </c>
      <c r="C8716">
        <v>2012</v>
      </c>
      <c r="D8716">
        <v>5</v>
      </c>
      <c r="E8716">
        <v>493.36916202064242</v>
      </c>
      <c r="F8716">
        <v>495</v>
      </c>
      <c r="G8716">
        <v>1.6308379793575796</v>
      </c>
      <c r="H8716" t="s">
        <v>1</v>
      </c>
      <c r="I8716" t="s">
        <v>321</v>
      </c>
      <c r="J8716" t="s">
        <v>37</v>
      </c>
      <c r="K8716" t="s">
        <v>37</v>
      </c>
      <c r="L8716" t="s">
        <v>97</v>
      </c>
      <c r="M8716" t="s">
        <v>39</v>
      </c>
      <c r="N8716" t="s">
        <v>27</v>
      </c>
      <c r="O8716" t="s">
        <v>1032</v>
      </c>
      <c r="P8716" t="s">
        <v>29</v>
      </c>
    </row>
    <row r="8717" spans="1:16" x14ac:dyDescent="0.25">
      <c r="A8717" t="s">
        <v>10643</v>
      </c>
      <c r="B8717" s="1">
        <v>41573</v>
      </c>
      <c r="C8717">
        <v>2013</v>
      </c>
      <c r="D8717">
        <v>13</v>
      </c>
      <c r="E8717">
        <v>22.125711622243536</v>
      </c>
      <c r="F8717">
        <v>425.44499999999999</v>
      </c>
      <c r="G8717">
        <v>403.31928837775644</v>
      </c>
      <c r="H8717" t="s">
        <v>1</v>
      </c>
      <c r="I8717" t="s">
        <v>5986</v>
      </c>
      <c r="J8717" t="s">
        <v>3</v>
      </c>
      <c r="K8717" t="s">
        <v>4</v>
      </c>
      <c r="L8717" t="s">
        <v>131</v>
      </c>
      <c r="M8717" t="s">
        <v>39</v>
      </c>
      <c r="N8717" t="s">
        <v>27</v>
      </c>
      <c r="O8717" t="s">
        <v>1503</v>
      </c>
      <c r="P8717" t="s">
        <v>1504</v>
      </c>
    </row>
    <row r="8718" spans="1:16" x14ac:dyDescent="0.25">
      <c r="A8718" t="s">
        <v>10644</v>
      </c>
      <c r="B8718" s="1">
        <v>41786</v>
      </c>
      <c r="C8718">
        <v>2014</v>
      </c>
      <c r="D8718">
        <v>20</v>
      </c>
      <c r="E8718">
        <v>1679.5778521537777</v>
      </c>
      <c r="F8718">
        <v>6600</v>
      </c>
      <c r="G8718">
        <v>4920.4221478462223</v>
      </c>
      <c r="H8718" t="s">
        <v>1</v>
      </c>
      <c r="I8718" t="s">
        <v>1704</v>
      </c>
      <c r="J8718" t="s">
        <v>42</v>
      </c>
      <c r="K8718" t="s">
        <v>43</v>
      </c>
      <c r="L8718" t="s">
        <v>38</v>
      </c>
      <c r="M8718" t="s">
        <v>39</v>
      </c>
      <c r="N8718" t="s">
        <v>22</v>
      </c>
      <c r="O8718" t="s">
        <v>578</v>
      </c>
      <c r="P8718" t="s">
        <v>24</v>
      </c>
    </row>
    <row r="8719" spans="1:16" x14ac:dyDescent="0.25">
      <c r="A8719" t="s">
        <v>10645</v>
      </c>
      <c r="B8719" s="1">
        <v>41207</v>
      </c>
      <c r="C8719">
        <v>2012</v>
      </c>
      <c r="D8719">
        <v>13</v>
      </c>
      <c r="E8719">
        <v>0.67082816761110498</v>
      </c>
      <c r="F8719">
        <v>280.47800000000001</v>
      </c>
      <c r="G8719">
        <v>279.80717183238892</v>
      </c>
      <c r="H8719" t="s">
        <v>1</v>
      </c>
      <c r="I8719" t="s">
        <v>3489</v>
      </c>
      <c r="J8719" t="s">
        <v>3</v>
      </c>
      <c r="K8719" t="s">
        <v>4</v>
      </c>
      <c r="L8719" t="s">
        <v>118</v>
      </c>
      <c r="M8719" t="s">
        <v>49</v>
      </c>
      <c r="N8719" t="s">
        <v>22</v>
      </c>
      <c r="O8719" t="s">
        <v>593</v>
      </c>
      <c r="P8719" t="s">
        <v>24</v>
      </c>
    </row>
    <row r="8720" spans="1:16" x14ac:dyDescent="0.25">
      <c r="A8720" t="s">
        <v>10646</v>
      </c>
      <c r="B8720" s="1">
        <v>41200</v>
      </c>
      <c r="C8720">
        <v>2012</v>
      </c>
      <c r="D8720">
        <v>13</v>
      </c>
      <c r="E8720">
        <v>176.87138714910873</v>
      </c>
      <c r="F8720">
        <v>5014.8</v>
      </c>
      <c r="G8720">
        <v>4837.9286128508911</v>
      </c>
      <c r="H8720" t="s">
        <v>1</v>
      </c>
      <c r="I8720" t="s">
        <v>2415</v>
      </c>
      <c r="J8720" t="s">
        <v>47</v>
      </c>
      <c r="K8720" t="s">
        <v>47</v>
      </c>
      <c r="L8720" t="s">
        <v>48</v>
      </c>
      <c r="M8720" t="s">
        <v>49</v>
      </c>
      <c r="N8720" t="s">
        <v>22</v>
      </c>
      <c r="O8720" t="s">
        <v>560</v>
      </c>
      <c r="P8720" t="s">
        <v>24</v>
      </c>
    </row>
    <row r="8721" spans="1:16" x14ac:dyDescent="0.25">
      <c r="A8721" t="s">
        <v>10647</v>
      </c>
      <c r="B8721" s="1">
        <v>41813</v>
      </c>
      <c r="C8721">
        <v>2014</v>
      </c>
      <c r="D8721">
        <v>20</v>
      </c>
      <c r="E8721">
        <v>3.1541004094691738</v>
      </c>
      <c r="F8721">
        <v>1919</v>
      </c>
      <c r="G8721">
        <v>1915.8458995905307</v>
      </c>
      <c r="H8721" t="s">
        <v>26</v>
      </c>
      <c r="I8721" t="s">
        <v>60</v>
      </c>
      <c r="J8721" t="s">
        <v>3</v>
      </c>
      <c r="K8721" t="s">
        <v>4</v>
      </c>
      <c r="L8721" t="s">
        <v>12</v>
      </c>
      <c r="M8721" t="s">
        <v>13</v>
      </c>
      <c r="N8721" t="s">
        <v>7</v>
      </c>
      <c r="O8721" t="s">
        <v>137</v>
      </c>
      <c r="P8721" t="s">
        <v>138</v>
      </c>
    </row>
    <row r="8722" spans="1:16" x14ac:dyDescent="0.25">
      <c r="A8722" t="s">
        <v>10648</v>
      </c>
      <c r="B8722" s="1">
        <v>41972</v>
      </c>
      <c r="C8722">
        <v>2014</v>
      </c>
      <c r="D8722">
        <v>8</v>
      </c>
      <c r="E8722">
        <v>825.43037413909121</v>
      </c>
      <c r="F8722">
        <v>1857.4</v>
      </c>
      <c r="G8722">
        <v>1031.9696258609088</v>
      </c>
      <c r="H8722" t="s">
        <v>1</v>
      </c>
      <c r="I8722" t="s">
        <v>4450</v>
      </c>
      <c r="J8722" t="s">
        <v>72</v>
      </c>
      <c r="K8722" t="s">
        <v>72</v>
      </c>
      <c r="L8722" t="s">
        <v>87</v>
      </c>
      <c r="M8722" t="s">
        <v>39</v>
      </c>
      <c r="N8722" t="s">
        <v>7</v>
      </c>
      <c r="O8722" t="s">
        <v>112</v>
      </c>
      <c r="P8722" t="s">
        <v>113</v>
      </c>
    </row>
    <row r="8723" spans="1:16" x14ac:dyDescent="0.25">
      <c r="A8723" t="s">
        <v>10649</v>
      </c>
      <c r="B8723" s="1">
        <v>41150</v>
      </c>
      <c r="C8723">
        <v>2012</v>
      </c>
      <c r="D8723">
        <v>10</v>
      </c>
      <c r="E8723">
        <v>7173.0773386404462</v>
      </c>
      <c r="F8723">
        <v>4100</v>
      </c>
      <c r="G8723">
        <v>-3073.0773386404462</v>
      </c>
      <c r="H8723" t="s">
        <v>26</v>
      </c>
      <c r="I8723" t="s">
        <v>2079</v>
      </c>
      <c r="J8723" t="s">
        <v>42</v>
      </c>
      <c r="K8723" t="s">
        <v>43</v>
      </c>
      <c r="L8723" t="s">
        <v>44</v>
      </c>
      <c r="M8723" t="s">
        <v>6</v>
      </c>
      <c r="N8723" t="s">
        <v>27</v>
      </c>
      <c r="O8723" t="s">
        <v>28</v>
      </c>
      <c r="P8723" t="s">
        <v>29</v>
      </c>
    </row>
    <row r="8724" spans="1:16" x14ac:dyDescent="0.25">
      <c r="A8724" t="s">
        <v>10650</v>
      </c>
      <c r="B8724" s="1">
        <v>41022</v>
      </c>
      <c r="C8724">
        <v>2012</v>
      </c>
      <c r="D8724">
        <v>10</v>
      </c>
      <c r="E8724">
        <v>1012.8261611363321</v>
      </c>
      <c r="F8724">
        <v>3100</v>
      </c>
      <c r="G8724">
        <v>2087.1738388636677</v>
      </c>
      <c r="H8724" t="s">
        <v>1</v>
      </c>
      <c r="I8724" t="s">
        <v>2069</v>
      </c>
      <c r="J8724" t="s">
        <v>47</v>
      </c>
      <c r="K8724" t="s">
        <v>47</v>
      </c>
      <c r="L8724" t="s">
        <v>48</v>
      </c>
      <c r="M8724" t="s">
        <v>49</v>
      </c>
      <c r="N8724" t="s">
        <v>22</v>
      </c>
      <c r="O8724" t="s">
        <v>681</v>
      </c>
      <c r="P8724" t="s">
        <v>24</v>
      </c>
    </row>
    <row r="8725" spans="1:16" x14ac:dyDescent="0.25">
      <c r="A8725" t="s">
        <v>10651</v>
      </c>
      <c r="B8725" s="1">
        <v>41008</v>
      </c>
      <c r="C8725">
        <v>2012</v>
      </c>
      <c r="D8725">
        <v>5</v>
      </c>
      <c r="E8725">
        <v>16.183676299326478</v>
      </c>
      <c r="F8725">
        <v>134.5</v>
      </c>
      <c r="G8725">
        <v>118.31632370067352</v>
      </c>
      <c r="H8725" t="s">
        <v>1</v>
      </c>
      <c r="I8725" t="s">
        <v>130</v>
      </c>
      <c r="J8725" t="s">
        <v>3</v>
      </c>
      <c r="K8725" t="s">
        <v>4</v>
      </c>
      <c r="L8725" t="s">
        <v>131</v>
      </c>
      <c r="M8725" t="s">
        <v>39</v>
      </c>
      <c r="N8725" t="s">
        <v>7</v>
      </c>
      <c r="O8725" t="s">
        <v>532</v>
      </c>
      <c r="P8725" t="s">
        <v>253</v>
      </c>
    </row>
    <row r="8726" spans="1:16" x14ac:dyDescent="0.25">
      <c r="A8726" t="s">
        <v>10652</v>
      </c>
      <c r="B8726" s="1">
        <v>41139</v>
      </c>
      <c r="C8726">
        <v>2012</v>
      </c>
      <c r="D8726">
        <v>18</v>
      </c>
      <c r="E8726">
        <v>154.50458844950063</v>
      </c>
      <c r="F8726">
        <v>4725.8999999999996</v>
      </c>
      <c r="G8726">
        <v>4571.3954115504994</v>
      </c>
      <c r="H8726" t="s">
        <v>1</v>
      </c>
      <c r="I8726" t="s">
        <v>3597</v>
      </c>
      <c r="J8726" t="s">
        <v>47</v>
      </c>
      <c r="K8726" t="s">
        <v>47</v>
      </c>
      <c r="L8726" t="s">
        <v>48</v>
      </c>
      <c r="M8726" t="s">
        <v>49</v>
      </c>
      <c r="N8726" t="s">
        <v>7</v>
      </c>
      <c r="O8726" t="s">
        <v>1366</v>
      </c>
      <c r="P8726" t="s">
        <v>138</v>
      </c>
    </row>
    <row r="8727" spans="1:16" x14ac:dyDescent="0.25">
      <c r="A8727" t="s">
        <v>10653</v>
      </c>
      <c r="B8727" s="1">
        <v>41218</v>
      </c>
      <c r="C8727">
        <v>2012</v>
      </c>
      <c r="D8727">
        <v>8</v>
      </c>
      <c r="E8727">
        <v>3248.8632822463164</v>
      </c>
      <c r="F8727">
        <v>3040</v>
      </c>
      <c r="G8727">
        <v>-208.86328224631643</v>
      </c>
      <c r="H8727" t="s">
        <v>26</v>
      </c>
      <c r="I8727" t="s">
        <v>2924</v>
      </c>
      <c r="J8727" t="s">
        <v>47</v>
      </c>
      <c r="K8727" t="s">
        <v>47</v>
      </c>
      <c r="L8727" t="s">
        <v>48</v>
      </c>
      <c r="M8727" t="s">
        <v>49</v>
      </c>
      <c r="N8727" t="s">
        <v>7</v>
      </c>
      <c r="O8727" t="s">
        <v>137</v>
      </c>
      <c r="P8727" t="s">
        <v>138</v>
      </c>
    </row>
    <row r="8728" spans="1:16" x14ac:dyDescent="0.25">
      <c r="A8728" t="s">
        <v>10654</v>
      </c>
      <c r="B8728" s="1">
        <v>41722</v>
      </c>
      <c r="C8728">
        <v>2014</v>
      </c>
      <c r="D8728">
        <v>6</v>
      </c>
      <c r="E8728">
        <v>16.614952505559081</v>
      </c>
      <c r="F8728">
        <v>1860</v>
      </c>
      <c r="G8728">
        <v>1843.3850474944409</v>
      </c>
      <c r="H8728" t="s">
        <v>1</v>
      </c>
      <c r="I8728" t="s">
        <v>251</v>
      </c>
      <c r="J8728" t="s">
        <v>47</v>
      </c>
      <c r="K8728" t="s">
        <v>47</v>
      </c>
      <c r="L8728" t="s">
        <v>48</v>
      </c>
      <c r="M8728" t="s">
        <v>49</v>
      </c>
      <c r="N8728" t="s">
        <v>7</v>
      </c>
      <c r="O8728" t="s">
        <v>252</v>
      </c>
      <c r="P8728" t="s">
        <v>253</v>
      </c>
    </row>
    <row r="8729" spans="1:16" x14ac:dyDescent="0.25">
      <c r="A8729" t="s">
        <v>10655</v>
      </c>
      <c r="B8729" s="1">
        <v>41795</v>
      </c>
      <c r="C8729">
        <v>2014</v>
      </c>
      <c r="D8729">
        <v>12</v>
      </c>
      <c r="E8729">
        <v>1646.3914569948449</v>
      </c>
      <c r="F8729">
        <v>3480</v>
      </c>
      <c r="G8729">
        <v>1833.6085430051551</v>
      </c>
      <c r="H8729" t="s">
        <v>1</v>
      </c>
      <c r="I8729" t="s">
        <v>2775</v>
      </c>
      <c r="J8729" t="s">
        <v>3</v>
      </c>
      <c r="K8729" t="s">
        <v>4</v>
      </c>
      <c r="L8729" t="s">
        <v>273</v>
      </c>
      <c r="M8729" t="s">
        <v>49</v>
      </c>
      <c r="N8729" t="s">
        <v>27</v>
      </c>
      <c r="O8729" t="s">
        <v>768</v>
      </c>
      <c r="P8729" t="s">
        <v>769</v>
      </c>
    </row>
    <row r="8730" spans="1:16" x14ac:dyDescent="0.25">
      <c r="A8730" t="s">
        <v>10656</v>
      </c>
      <c r="B8730" s="1">
        <v>41708</v>
      </c>
      <c r="C8730">
        <v>2014</v>
      </c>
      <c r="D8730">
        <v>9</v>
      </c>
      <c r="E8730">
        <v>2922.6590151434789</v>
      </c>
      <c r="F8730">
        <v>3370.34</v>
      </c>
      <c r="G8730">
        <v>447.68098485652126</v>
      </c>
      <c r="H8730" t="s">
        <v>1</v>
      </c>
      <c r="I8730" t="s">
        <v>2887</v>
      </c>
      <c r="J8730" t="s">
        <v>42</v>
      </c>
      <c r="K8730" t="s">
        <v>43</v>
      </c>
      <c r="L8730" t="s">
        <v>5</v>
      </c>
      <c r="M8730" t="s">
        <v>6</v>
      </c>
      <c r="N8730" t="s">
        <v>27</v>
      </c>
      <c r="O8730" t="s">
        <v>369</v>
      </c>
      <c r="P8730" t="s">
        <v>370</v>
      </c>
    </row>
    <row r="8731" spans="1:16" x14ac:dyDescent="0.25">
      <c r="A8731" t="s">
        <v>10657</v>
      </c>
      <c r="B8731" s="1">
        <v>41822</v>
      </c>
      <c r="C8731">
        <v>2014</v>
      </c>
      <c r="D8731">
        <v>12</v>
      </c>
      <c r="E8731">
        <v>1585.3910806985359</v>
      </c>
      <c r="F8731">
        <v>3060</v>
      </c>
      <c r="G8731">
        <v>1474.6089193014641</v>
      </c>
      <c r="H8731" t="s">
        <v>1</v>
      </c>
      <c r="I8731" t="s">
        <v>3003</v>
      </c>
      <c r="J8731" t="s">
        <v>47</v>
      </c>
      <c r="K8731" t="s">
        <v>47</v>
      </c>
      <c r="L8731" t="s">
        <v>48</v>
      </c>
      <c r="M8731" t="s">
        <v>49</v>
      </c>
      <c r="N8731" t="s">
        <v>27</v>
      </c>
      <c r="O8731" t="s">
        <v>264</v>
      </c>
      <c r="P8731" t="s">
        <v>265</v>
      </c>
    </row>
    <row r="8732" spans="1:16" x14ac:dyDescent="0.25">
      <c r="A8732" t="s">
        <v>10658</v>
      </c>
      <c r="B8732" s="1">
        <v>40889</v>
      </c>
      <c r="C8732">
        <v>2011</v>
      </c>
      <c r="D8732">
        <v>4</v>
      </c>
      <c r="E8732">
        <v>373.17085441653882</v>
      </c>
      <c r="F8732">
        <v>396</v>
      </c>
      <c r="G8732">
        <v>22.829145583461184</v>
      </c>
      <c r="H8732" t="s">
        <v>1</v>
      </c>
      <c r="I8732" t="s">
        <v>3912</v>
      </c>
      <c r="J8732" t="s">
        <v>67</v>
      </c>
      <c r="K8732" t="s">
        <v>68</v>
      </c>
      <c r="L8732" t="s">
        <v>97</v>
      </c>
      <c r="M8732" t="s">
        <v>39</v>
      </c>
      <c r="N8732" t="s">
        <v>22</v>
      </c>
      <c r="O8732" t="s">
        <v>743</v>
      </c>
      <c r="P8732" t="s">
        <v>24</v>
      </c>
    </row>
    <row r="8733" spans="1:16" x14ac:dyDescent="0.25">
      <c r="A8733" t="s">
        <v>10659</v>
      </c>
      <c r="B8733" s="1">
        <v>41681</v>
      </c>
      <c r="C8733">
        <v>2014</v>
      </c>
      <c r="D8733">
        <v>12</v>
      </c>
      <c r="E8733">
        <v>49.094194551771047</v>
      </c>
      <c r="F8733">
        <v>4569.1899999999996</v>
      </c>
      <c r="G8733">
        <v>4520.0958054482289</v>
      </c>
      <c r="H8733" t="s">
        <v>1</v>
      </c>
      <c r="I8733" t="s">
        <v>8336</v>
      </c>
      <c r="J8733" t="s">
        <v>42</v>
      </c>
      <c r="K8733" t="s">
        <v>43</v>
      </c>
      <c r="L8733" t="s">
        <v>38</v>
      </c>
      <c r="M8733" t="s">
        <v>39</v>
      </c>
      <c r="N8733" t="s">
        <v>7</v>
      </c>
      <c r="O8733" t="s">
        <v>1102</v>
      </c>
      <c r="P8733" t="s">
        <v>138</v>
      </c>
    </row>
    <row r="8734" spans="1:16" x14ac:dyDescent="0.25">
      <c r="A8734" t="s">
        <v>10660</v>
      </c>
      <c r="B8734" s="1">
        <v>41653</v>
      </c>
      <c r="C8734">
        <v>2014</v>
      </c>
      <c r="D8734">
        <v>12</v>
      </c>
      <c r="E8734">
        <v>3226.8995201412645</v>
      </c>
      <c r="F8734">
        <v>5595.17</v>
      </c>
      <c r="G8734">
        <v>2368.2704798587356</v>
      </c>
      <c r="H8734" t="s">
        <v>26</v>
      </c>
      <c r="I8734" t="s">
        <v>2050</v>
      </c>
      <c r="J8734" t="s">
        <v>37</v>
      </c>
      <c r="K8734" t="s">
        <v>37</v>
      </c>
      <c r="L8734" t="s">
        <v>123</v>
      </c>
      <c r="M8734" t="s">
        <v>39</v>
      </c>
      <c r="N8734" t="s">
        <v>7</v>
      </c>
      <c r="O8734" t="s">
        <v>137</v>
      </c>
      <c r="P8734" t="s">
        <v>138</v>
      </c>
    </row>
    <row r="8735" spans="1:16" x14ac:dyDescent="0.25">
      <c r="A8735" t="s">
        <v>10661</v>
      </c>
      <c r="B8735" s="1">
        <v>41382</v>
      </c>
      <c r="C8735">
        <v>2013</v>
      </c>
      <c r="D8735">
        <v>20</v>
      </c>
      <c r="E8735">
        <v>2336.322850556136</v>
      </c>
      <c r="F8735">
        <v>11980</v>
      </c>
      <c r="G8735">
        <v>9643.6771494438635</v>
      </c>
      <c r="H8735" t="s">
        <v>171</v>
      </c>
      <c r="I8735" t="s">
        <v>730</v>
      </c>
      <c r="J8735" t="s">
        <v>42</v>
      </c>
      <c r="K8735" t="s">
        <v>43</v>
      </c>
      <c r="L8735" t="s">
        <v>38</v>
      </c>
      <c r="M8735" t="s">
        <v>39</v>
      </c>
      <c r="N8735" t="s">
        <v>22</v>
      </c>
      <c r="O8735" t="s">
        <v>173</v>
      </c>
      <c r="P8735" t="s">
        <v>24</v>
      </c>
    </row>
    <row r="8736" spans="1:16" x14ac:dyDescent="0.25">
      <c r="A8736" t="s">
        <v>10662</v>
      </c>
      <c r="B8736" s="1">
        <v>41503</v>
      </c>
      <c r="C8736">
        <v>2013</v>
      </c>
      <c r="D8736">
        <v>10</v>
      </c>
      <c r="E8736">
        <v>764.94866177709105</v>
      </c>
      <c r="F8736">
        <v>5860</v>
      </c>
      <c r="G8736">
        <v>5095.0513382229092</v>
      </c>
      <c r="H8736" t="s">
        <v>26</v>
      </c>
      <c r="I8736" t="s">
        <v>1663</v>
      </c>
      <c r="J8736" t="s">
        <v>42</v>
      </c>
      <c r="K8736" t="s">
        <v>43</v>
      </c>
      <c r="L8736" t="s">
        <v>38</v>
      </c>
      <c r="M8736" t="s">
        <v>39</v>
      </c>
      <c r="N8736" t="s">
        <v>27</v>
      </c>
      <c r="O8736" t="s">
        <v>28</v>
      </c>
      <c r="P8736" t="s">
        <v>29</v>
      </c>
    </row>
    <row r="8737" spans="1:16" x14ac:dyDescent="0.25">
      <c r="A8737" t="s">
        <v>10663</v>
      </c>
      <c r="B8737" s="1">
        <v>41238</v>
      </c>
      <c r="C8737">
        <v>2012</v>
      </c>
      <c r="D8737">
        <v>13</v>
      </c>
      <c r="E8737">
        <v>1469.6118378571723</v>
      </c>
      <c r="F8737">
        <v>12787.2</v>
      </c>
      <c r="G8737">
        <v>11317.588162142829</v>
      </c>
      <c r="H8737" t="s">
        <v>1</v>
      </c>
      <c r="I8737" t="s">
        <v>1988</v>
      </c>
      <c r="J8737" t="s">
        <v>42</v>
      </c>
      <c r="K8737" t="s">
        <v>43</v>
      </c>
      <c r="L8737" t="s">
        <v>44</v>
      </c>
      <c r="M8737" t="s">
        <v>6</v>
      </c>
      <c r="N8737" t="s">
        <v>22</v>
      </c>
      <c r="O8737" t="s">
        <v>635</v>
      </c>
      <c r="P8737" t="s">
        <v>24</v>
      </c>
    </row>
    <row r="8738" spans="1:16" x14ac:dyDescent="0.25">
      <c r="A8738" t="s">
        <v>10664</v>
      </c>
      <c r="B8738" s="1">
        <v>41230</v>
      </c>
      <c r="C8738">
        <v>2012</v>
      </c>
      <c r="D8738">
        <v>6</v>
      </c>
      <c r="E8738">
        <v>979.97884361969136</v>
      </c>
      <c r="F8738">
        <v>1739.42</v>
      </c>
      <c r="G8738">
        <v>759.44115638030871</v>
      </c>
      <c r="H8738" t="s">
        <v>1</v>
      </c>
      <c r="I8738" t="s">
        <v>99</v>
      </c>
      <c r="J8738" t="s">
        <v>100</v>
      </c>
      <c r="K8738" t="s">
        <v>287</v>
      </c>
      <c r="L8738" t="s">
        <v>101</v>
      </c>
      <c r="M8738" t="s">
        <v>34</v>
      </c>
      <c r="N8738" t="s">
        <v>22</v>
      </c>
      <c r="O8738" t="s">
        <v>651</v>
      </c>
      <c r="P8738" t="s">
        <v>24</v>
      </c>
    </row>
    <row r="8739" spans="1:16" x14ac:dyDescent="0.25">
      <c r="A8739" t="s">
        <v>10665</v>
      </c>
      <c r="B8739" s="1">
        <v>41972</v>
      </c>
      <c r="C8739">
        <v>2014</v>
      </c>
      <c r="D8739">
        <v>26</v>
      </c>
      <c r="E8739">
        <v>122.64850966756893</v>
      </c>
      <c r="F8739">
        <v>1277.5</v>
      </c>
      <c r="G8739">
        <v>1154.851490332431</v>
      </c>
      <c r="H8739" t="s">
        <v>171</v>
      </c>
      <c r="I8739" t="s">
        <v>1880</v>
      </c>
      <c r="J8739" t="s">
        <v>3</v>
      </c>
      <c r="K8739" t="s">
        <v>4</v>
      </c>
      <c r="L8739" t="s">
        <v>131</v>
      </c>
      <c r="M8739" t="s">
        <v>39</v>
      </c>
      <c r="N8739" t="s">
        <v>27</v>
      </c>
      <c r="O8739" t="s">
        <v>28</v>
      </c>
      <c r="P8739" t="s">
        <v>29</v>
      </c>
    </row>
    <row r="8740" spans="1:16" x14ac:dyDescent="0.25">
      <c r="A8740" t="s">
        <v>10666</v>
      </c>
      <c r="B8740" s="1">
        <v>41031</v>
      </c>
      <c r="C8740">
        <v>2012</v>
      </c>
      <c r="D8740">
        <v>5</v>
      </c>
      <c r="E8740">
        <v>17.775723894531502</v>
      </c>
      <c r="F8740">
        <v>134.5</v>
      </c>
      <c r="G8740">
        <v>116.7242761054685</v>
      </c>
      <c r="H8740" t="s">
        <v>1</v>
      </c>
      <c r="I8740" t="s">
        <v>130</v>
      </c>
      <c r="J8740" t="s">
        <v>3</v>
      </c>
      <c r="K8740" t="s">
        <v>4</v>
      </c>
      <c r="L8740" t="s">
        <v>131</v>
      </c>
      <c r="M8740" t="s">
        <v>39</v>
      </c>
      <c r="N8740" t="s">
        <v>7</v>
      </c>
      <c r="O8740" t="s">
        <v>522</v>
      </c>
      <c r="P8740" t="s">
        <v>138</v>
      </c>
    </row>
    <row r="8741" spans="1:16" x14ac:dyDescent="0.25">
      <c r="A8741" t="s">
        <v>10667</v>
      </c>
      <c r="B8741" s="1">
        <v>41069</v>
      </c>
      <c r="C8741">
        <v>2012</v>
      </c>
      <c r="D8741">
        <v>12</v>
      </c>
      <c r="E8741">
        <v>63.788448682500253</v>
      </c>
      <c r="F8741">
        <v>268.983</v>
      </c>
      <c r="G8741">
        <v>205.19455131749976</v>
      </c>
      <c r="H8741" t="s">
        <v>1</v>
      </c>
      <c r="I8741" t="s">
        <v>1803</v>
      </c>
      <c r="J8741" t="s">
        <v>3</v>
      </c>
      <c r="K8741" t="s">
        <v>4</v>
      </c>
      <c r="L8741" t="s">
        <v>118</v>
      </c>
      <c r="M8741" t="s">
        <v>49</v>
      </c>
      <c r="N8741" t="s">
        <v>22</v>
      </c>
      <c r="O8741" t="s">
        <v>905</v>
      </c>
      <c r="P8741" t="s">
        <v>24</v>
      </c>
    </row>
    <row r="8742" spans="1:16" x14ac:dyDescent="0.25">
      <c r="A8742" t="s">
        <v>10668</v>
      </c>
      <c r="B8742" s="1">
        <v>41807</v>
      </c>
      <c r="C8742">
        <v>2014</v>
      </c>
      <c r="D8742">
        <v>12</v>
      </c>
      <c r="E8742">
        <v>686.75022863515142</v>
      </c>
      <c r="F8742">
        <v>2362.8000000000002</v>
      </c>
      <c r="G8742">
        <v>1676.0497713648488</v>
      </c>
      <c r="H8742" t="s">
        <v>1</v>
      </c>
      <c r="I8742" t="s">
        <v>1695</v>
      </c>
      <c r="J8742" t="s">
        <v>57</v>
      </c>
      <c r="K8742" t="s">
        <v>58</v>
      </c>
      <c r="L8742" t="s">
        <v>92</v>
      </c>
      <c r="M8742" t="s">
        <v>6</v>
      </c>
      <c r="N8742" t="s">
        <v>27</v>
      </c>
      <c r="O8742" t="s">
        <v>425</v>
      </c>
      <c r="P8742" t="s">
        <v>29</v>
      </c>
    </row>
    <row r="8743" spans="1:16" x14ac:dyDescent="0.25">
      <c r="A8743" t="s">
        <v>10669</v>
      </c>
      <c r="B8743" s="1">
        <v>41291</v>
      </c>
      <c r="C8743">
        <v>2013</v>
      </c>
      <c r="D8743">
        <v>18</v>
      </c>
      <c r="E8743">
        <v>1460.9908180258974</v>
      </c>
      <c r="F8743">
        <v>4126.7049999999999</v>
      </c>
      <c r="G8743">
        <v>2665.7141819741028</v>
      </c>
      <c r="H8743" t="s">
        <v>328</v>
      </c>
      <c r="I8743" t="s">
        <v>216</v>
      </c>
      <c r="J8743" t="s">
        <v>72</v>
      </c>
      <c r="K8743" t="s">
        <v>72</v>
      </c>
      <c r="L8743" t="s">
        <v>123</v>
      </c>
      <c r="M8743" t="s">
        <v>39</v>
      </c>
      <c r="N8743" t="s">
        <v>22</v>
      </c>
      <c r="O8743" t="s">
        <v>329</v>
      </c>
      <c r="P8743" t="s">
        <v>24</v>
      </c>
    </row>
    <row r="8744" spans="1:16" x14ac:dyDescent="0.25">
      <c r="A8744" t="s">
        <v>10670</v>
      </c>
      <c r="B8744" s="1">
        <v>41003</v>
      </c>
      <c r="C8744">
        <v>2012</v>
      </c>
      <c r="D8744">
        <v>10</v>
      </c>
      <c r="E8744">
        <v>197.07439686483048</v>
      </c>
      <c r="F8744">
        <v>289.89999999999998</v>
      </c>
      <c r="G8744">
        <v>92.825603135169501</v>
      </c>
      <c r="H8744" t="s">
        <v>171</v>
      </c>
      <c r="I8744" t="s">
        <v>1488</v>
      </c>
      <c r="J8744" t="s">
        <v>3</v>
      </c>
      <c r="K8744" t="s">
        <v>4</v>
      </c>
      <c r="L8744" t="s">
        <v>118</v>
      </c>
      <c r="M8744" t="s">
        <v>49</v>
      </c>
      <c r="N8744" t="s">
        <v>7</v>
      </c>
      <c r="O8744" t="s">
        <v>252</v>
      </c>
      <c r="P8744" t="s">
        <v>253</v>
      </c>
    </row>
    <row r="8745" spans="1:16" x14ac:dyDescent="0.25">
      <c r="A8745" t="s">
        <v>10671</v>
      </c>
      <c r="B8745" s="1">
        <v>41237</v>
      </c>
      <c r="C8745">
        <v>2012</v>
      </c>
      <c r="D8745">
        <v>6</v>
      </c>
      <c r="E8745">
        <v>6.27797062057803E-2</v>
      </c>
      <c r="F8745">
        <v>5.13</v>
      </c>
      <c r="G8745">
        <v>5.0672202937942199</v>
      </c>
      <c r="H8745" t="s">
        <v>1</v>
      </c>
      <c r="I8745" t="s">
        <v>917</v>
      </c>
      <c r="J8745" t="s">
        <v>32</v>
      </c>
      <c r="K8745" t="s">
        <v>32</v>
      </c>
      <c r="L8745" t="s">
        <v>131</v>
      </c>
      <c r="M8745" t="s">
        <v>39</v>
      </c>
      <c r="N8745" t="s">
        <v>27</v>
      </c>
      <c r="O8745" t="s">
        <v>450</v>
      </c>
      <c r="P8745" t="s">
        <v>450</v>
      </c>
    </row>
    <row r="8746" spans="1:16" x14ac:dyDescent="0.25">
      <c r="A8746" t="s">
        <v>10672</v>
      </c>
      <c r="B8746" s="1">
        <v>41849</v>
      </c>
      <c r="C8746">
        <v>2014</v>
      </c>
      <c r="D8746">
        <v>480</v>
      </c>
      <c r="E8746">
        <v>4023.0453700039716</v>
      </c>
      <c r="F8746">
        <v>7195.2</v>
      </c>
      <c r="G8746">
        <v>3172.1546299960282</v>
      </c>
      <c r="H8746" t="s">
        <v>171</v>
      </c>
      <c r="I8746" t="s">
        <v>2874</v>
      </c>
      <c r="J8746" t="s">
        <v>3</v>
      </c>
      <c r="K8746" t="s">
        <v>4</v>
      </c>
      <c r="L8746" t="s">
        <v>200</v>
      </c>
      <c r="M8746" t="s">
        <v>49</v>
      </c>
      <c r="N8746" t="s">
        <v>22</v>
      </c>
      <c r="O8746" t="s">
        <v>173</v>
      </c>
      <c r="P8746" t="s">
        <v>24</v>
      </c>
    </row>
    <row r="8747" spans="1:16" x14ac:dyDescent="0.25">
      <c r="A8747" t="s">
        <v>10673</v>
      </c>
      <c r="B8747" s="1">
        <v>40883</v>
      </c>
      <c r="C8747">
        <v>2011</v>
      </c>
      <c r="D8747">
        <v>80</v>
      </c>
      <c r="E8747">
        <v>239.67056657212473</v>
      </c>
      <c r="F8747">
        <v>268</v>
      </c>
      <c r="G8747">
        <v>28.329433427875273</v>
      </c>
      <c r="H8747" t="s">
        <v>1</v>
      </c>
      <c r="I8747" t="s">
        <v>1444</v>
      </c>
      <c r="J8747" t="s">
        <v>3</v>
      </c>
      <c r="K8747" t="s">
        <v>4</v>
      </c>
      <c r="L8747" t="s">
        <v>200</v>
      </c>
      <c r="M8747" t="s">
        <v>49</v>
      </c>
      <c r="N8747" t="s">
        <v>22</v>
      </c>
      <c r="O8747" t="s">
        <v>460</v>
      </c>
      <c r="P8747" t="s">
        <v>24</v>
      </c>
    </row>
    <row r="8748" spans="1:16" x14ac:dyDescent="0.25">
      <c r="A8748" t="s">
        <v>10674</v>
      </c>
      <c r="B8748" s="1">
        <v>40932</v>
      </c>
      <c r="C8748">
        <v>2012</v>
      </c>
      <c r="D8748">
        <v>4</v>
      </c>
      <c r="E8748">
        <v>16.552804963286299</v>
      </c>
      <c r="F8748">
        <v>39.96</v>
      </c>
      <c r="G8748">
        <v>23.407195036713702</v>
      </c>
      <c r="H8748" t="s">
        <v>1</v>
      </c>
      <c r="I8748" t="s">
        <v>3193</v>
      </c>
      <c r="J8748" t="s">
        <v>3</v>
      </c>
      <c r="K8748" t="s">
        <v>4</v>
      </c>
      <c r="L8748" t="s">
        <v>16</v>
      </c>
      <c r="M8748" t="s">
        <v>17</v>
      </c>
      <c r="N8748" t="s">
        <v>22</v>
      </c>
      <c r="O8748" t="s">
        <v>1424</v>
      </c>
      <c r="P8748" t="s">
        <v>24</v>
      </c>
    </row>
    <row r="8749" spans="1:16" x14ac:dyDescent="0.25">
      <c r="A8749" t="s">
        <v>10675</v>
      </c>
      <c r="B8749" s="1">
        <v>41317</v>
      </c>
      <c r="C8749">
        <v>2013</v>
      </c>
      <c r="D8749">
        <v>27</v>
      </c>
      <c r="E8749">
        <v>1805.7867111597191</v>
      </c>
      <c r="F8749">
        <v>5101.5</v>
      </c>
      <c r="G8749">
        <v>3295.7132888402812</v>
      </c>
      <c r="H8749" t="s">
        <v>328</v>
      </c>
      <c r="I8749" t="s">
        <v>2120</v>
      </c>
      <c r="J8749" t="s">
        <v>67</v>
      </c>
      <c r="K8749" t="s">
        <v>68</v>
      </c>
      <c r="L8749" t="s">
        <v>87</v>
      </c>
      <c r="M8749" t="s">
        <v>39</v>
      </c>
      <c r="N8749" t="s">
        <v>22</v>
      </c>
      <c r="O8749" t="s">
        <v>329</v>
      </c>
      <c r="P8749" t="s">
        <v>24</v>
      </c>
    </row>
    <row r="8750" spans="1:16" x14ac:dyDescent="0.25">
      <c r="A8750" t="s">
        <v>10676</v>
      </c>
      <c r="B8750" s="1">
        <v>41150</v>
      </c>
      <c r="C8750">
        <v>2012</v>
      </c>
      <c r="D8750">
        <v>8</v>
      </c>
      <c r="E8750">
        <v>105.08002095963442</v>
      </c>
      <c r="F8750">
        <v>236.21</v>
      </c>
      <c r="G8750">
        <v>131.12997904036558</v>
      </c>
      <c r="H8750" t="s">
        <v>26</v>
      </c>
      <c r="I8750" t="s">
        <v>1472</v>
      </c>
      <c r="J8750" t="s">
        <v>3</v>
      </c>
      <c r="K8750" t="s">
        <v>4</v>
      </c>
      <c r="L8750" t="s">
        <v>131</v>
      </c>
      <c r="M8750" t="s">
        <v>39</v>
      </c>
      <c r="N8750" t="s">
        <v>7</v>
      </c>
      <c r="O8750" t="s">
        <v>137</v>
      </c>
      <c r="P8750" t="s">
        <v>138</v>
      </c>
    </row>
    <row r="8751" spans="1:16" x14ac:dyDescent="0.25">
      <c r="A8751" t="s">
        <v>10677</v>
      </c>
      <c r="B8751" s="1">
        <v>41901</v>
      </c>
      <c r="C8751">
        <v>2014</v>
      </c>
      <c r="D8751">
        <v>20</v>
      </c>
      <c r="E8751">
        <v>694.80631395161129</v>
      </c>
      <c r="F8751">
        <v>1820</v>
      </c>
      <c r="G8751">
        <v>1125.1936860483888</v>
      </c>
      <c r="H8751" t="s">
        <v>1</v>
      </c>
      <c r="I8751" t="s">
        <v>5209</v>
      </c>
      <c r="J8751" t="s">
        <v>67</v>
      </c>
      <c r="K8751" t="s">
        <v>68</v>
      </c>
      <c r="L8751" t="s">
        <v>69</v>
      </c>
      <c r="M8751" t="s">
        <v>39</v>
      </c>
      <c r="N8751" t="s">
        <v>22</v>
      </c>
      <c r="O8751" t="s">
        <v>3887</v>
      </c>
      <c r="P8751" t="s">
        <v>24</v>
      </c>
    </row>
    <row r="8752" spans="1:16" x14ac:dyDescent="0.25">
      <c r="A8752" t="s">
        <v>10678</v>
      </c>
      <c r="B8752" s="1">
        <v>41550</v>
      </c>
      <c r="C8752">
        <v>2013</v>
      </c>
      <c r="D8752">
        <v>20</v>
      </c>
      <c r="E8752">
        <v>33.457511849299735</v>
      </c>
      <c r="F8752">
        <v>3760</v>
      </c>
      <c r="G8752">
        <v>3726.5424881507001</v>
      </c>
      <c r="H8752" t="s">
        <v>26</v>
      </c>
      <c r="I8752" t="s">
        <v>1588</v>
      </c>
      <c r="J8752" t="s">
        <v>67</v>
      </c>
      <c r="K8752" t="s">
        <v>68</v>
      </c>
      <c r="L8752" t="s">
        <v>69</v>
      </c>
      <c r="M8752" t="s">
        <v>39</v>
      </c>
      <c r="N8752" t="s">
        <v>22</v>
      </c>
      <c r="O8752" t="s">
        <v>209</v>
      </c>
      <c r="P8752" t="s">
        <v>24</v>
      </c>
    </row>
    <row r="8753" spans="1:16" x14ac:dyDescent="0.25">
      <c r="A8753" t="s">
        <v>10679</v>
      </c>
      <c r="B8753" s="1">
        <v>41613</v>
      </c>
      <c r="C8753">
        <v>2013</v>
      </c>
      <c r="D8753">
        <v>13</v>
      </c>
      <c r="E8753">
        <v>15.894058673475188</v>
      </c>
      <c r="F8753">
        <v>166.27199999999999</v>
      </c>
      <c r="G8753">
        <v>150.37794132652479</v>
      </c>
      <c r="H8753" t="s">
        <v>1</v>
      </c>
      <c r="I8753" t="s">
        <v>4512</v>
      </c>
      <c r="J8753" t="s">
        <v>3</v>
      </c>
      <c r="K8753" t="s">
        <v>4</v>
      </c>
      <c r="L8753" t="s">
        <v>118</v>
      </c>
      <c r="M8753" t="s">
        <v>49</v>
      </c>
      <c r="N8753" t="s">
        <v>22</v>
      </c>
      <c r="O8753" t="s">
        <v>526</v>
      </c>
      <c r="P8753" t="s">
        <v>24</v>
      </c>
    </row>
    <row r="8754" spans="1:16" x14ac:dyDescent="0.25">
      <c r="A8754" t="s">
        <v>10680</v>
      </c>
      <c r="B8754" s="1">
        <v>41002</v>
      </c>
      <c r="C8754">
        <v>2012</v>
      </c>
      <c r="D8754">
        <v>10</v>
      </c>
      <c r="E8754">
        <v>413.42318432001468</v>
      </c>
      <c r="F8754">
        <v>4990</v>
      </c>
      <c r="G8754">
        <v>4576.576815679985</v>
      </c>
      <c r="H8754" t="s">
        <v>1</v>
      </c>
      <c r="I8754" t="s">
        <v>6442</v>
      </c>
      <c r="J8754" t="s">
        <v>3</v>
      </c>
      <c r="K8754" t="s">
        <v>4</v>
      </c>
      <c r="L8754" t="s">
        <v>87</v>
      </c>
      <c r="M8754" t="s">
        <v>39</v>
      </c>
      <c r="N8754" t="s">
        <v>22</v>
      </c>
      <c r="O8754" t="s">
        <v>398</v>
      </c>
      <c r="P8754" t="s">
        <v>24</v>
      </c>
    </row>
    <row r="8755" spans="1:16" x14ac:dyDescent="0.25">
      <c r="A8755" t="s">
        <v>10681</v>
      </c>
      <c r="B8755" s="1">
        <v>40996</v>
      </c>
      <c r="C8755">
        <v>2012</v>
      </c>
      <c r="D8755">
        <v>10</v>
      </c>
      <c r="E8755">
        <v>3926.7450803672177</v>
      </c>
      <c r="F8755">
        <v>3010</v>
      </c>
      <c r="G8755">
        <v>-916.74508036721772</v>
      </c>
      <c r="H8755" t="s">
        <v>1</v>
      </c>
      <c r="I8755" t="s">
        <v>1217</v>
      </c>
      <c r="J8755" t="s">
        <v>47</v>
      </c>
      <c r="K8755" t="s">
        <v>47</v>
      </c>
      <c r="L8755" t="s">
        <v>273</v>
      </c>
      <c r="M8755" t="s">
        <v>49</v>
      </c>
      <c r="N8755" t="s">
        <v>22</v>
      </c>
      <c r="O8755" t="s">
        <v>856</v>
      </c>
      <c r="P8755" t="s">
        <v>24</v>
      </c>
    </row>
    <row r="8756" spans="1:16" x14ac:dyDescent="0.25">
      <c r="A8756" t="s">
        <v>10682</v>
      </c>
      <c r="B8756" s="1">
        <v>41061</v>
      </c>
      <c r="C8756">
        <v>2012</v>
      </c>
      <c r="D8756">
        <v>120</v>
      </c>
      <c r="E8756">
        <v>268.119742431362</v>
      </c>
      <c r="F8756">
        <v>1195.8030000000001</v>
      </c>
      <c r="G8756">
        <v>927.68325756863806</v>
      </c>
      <c r="H8756" t="s">
        <v>1</v>
      </c>
      <c r="I8756" t="s">
        <v>5184</v>
      </c>
      <c r="J8756" t="s">
        <v>3</v>
      </c>
      <c r="K8756" t="s">
        <v>4</v>
      </c>
      <c r="L8756" t="s">
        <v>200</v>
      </c>
      <c r="M8756" t="s">
        <v>49</v>
      </c>
      <c r="N8756" t="s">
        <v>27</v>
      </c>
      <c r="O8756" t="s">
        <v>450</v>
      </c>
      <c r="P8756" t="s">
        <v>450</v>
      </c>
    </row>
    <row r="8757" spans="1:16" x14ac:dyDescent="0.25">
      <c r="A8757" t="s">
        <v>10683</v>
      </c>
      <c r="B8757" s="1">
        <v>41531</v>
      </c>
      <c r="C8757">
        <v>2013</v>
      </c>
      <c r="D8757">
        <v>10</v>
      </c>
      <c r="E8757">
        <v>1870.422170923646</v>
      </c>
      <c r="F8757">
        <v>22950</v>
      </c>
      <c r="G8757">
        <v>21079.577829076356</v>
      </c>
      <c r="H8757" t="s">
        <v>26</v>
      </c>
      <c r="I8757" t="s">
        <v>1190</v>
      </c>
      <c r="J8757" t="s">
        <v>67</v>
      </c>
      <c r="K8757" t="s">
        <v>68</v>
      </c>
      <c r="L8757" t="s">
        <v>87</v>
      </c>
      <c r="M8757" t="s">
        <v>39</v>
      </c>
      <c r="N8757" t="s">
        <v>27</v>
      </c>
      <c r="O8757" t="s">
        <v>28</v>
      </c>
      <c r="P8757" t="s">
        <v>29</v>
      </c>
    </row>
    <row r="8758" spans="1:16" x14ac:dyDescent="0.25">
      <c r="A8758" t="s">
        <v>10684</v>
      </c>
      <c r="B8758" s="1">
        <v>41397</v>
      </c>
      <c r="C8758">
        <v>2013</v>
      </c>
      <c r="D8758">
        <v>10</v>
      </c>
      <c r="E8758">
        <v>1557.8432814191458</v>
      </c>
      <c r="F8758">
        <v>2090</v>
      </c>
      <c r="G8758">
        <v>532.1567185808542</v>
      </c>
      <c r="H8758" t="s">
        <v>1</v>
      </c>
      <c r="I8758" t="s">
        <v>4743</v>
      </c>
      <c r="J8758" t="s">
        <v>67</v>
      </c>
      <c r="K8758" t="s">
        <v>68</v>
      </c>
      <c r="L8758" t="s">
        <v>69</v>
      </c>
      <c r="M8758" t="s">
        <v>39</v>
      </c>
      <c r="N8758" t="s">
        <v>22</v>
      </c>
      <c r="O8758" t="s">
        <v>1378</v>
      </c>
      <c r="P8758" t="s">
        <v>24</v>
      </c>
    </row>
    <row r="8759" spans="1:16" x14ac:dyDescent="0.25">
      <c r="A8759" t="s">
        <v>10685</v>
      </c>
      <c r="B8759" s="1">
        <v>41446</v>
      </c>
      <c r="C8759">
        <v>2013</v>
      </c>
      <c r="D8759">
        <v>12</v>
      </c>
      <c r="E8759">
        <v>3.1265059813501193</v>
      </c>
      <c r="F8759">
        <v>83.4</v>
      </c>
      <c r="G8759">
        <v>80.273494018649885</v>
      </c>
      <c r="H8759" t="s">
        <v>26</v>
      </c>
      <c r="I8759" t="s">
        <v>4529</v>
      </c>
      <c r="J8759" t="s">
        <v>3</v>
      </c>
      <c r="K8759" t="s">
        <v>4</v>
      </c>
      <c r="L8759" t="s">
        <v>749</v>
      </c>
      <c r="M8759" t="s">
        <v>6</v>
      </c>
      <c r="N8759" t="s">
        <v>22</v>
      </c>
      <c r="O8759" t="s">
        <v>209</v>
      </c>
      <c r="P8759" t="s">
        <v>24</v>
      </c>
    </row>
    <row r="8760" spans="1:16" x14ac:dyDescent="0.25">
      <c r="A8760" t="s">
        <v>10686</v>
      </c>
      <c r="B8760" s="1">
        <v>41873</v>
      </c>
      <c r="C8760">
        <v>2014</v>
      </c>
      <c r="D8760">
        <v>20</v>
      </c>
      <c r="E8760">
        <v>5544.8365401218416</v>
      </c>
      <c r="F8760">
        <v>6020</v>
      </c>
      <c r="G8760">
        <v>475.16345987815839</v>
      </c>
      <c r="H8760" t="s">
        <v>26</v>
      </c>
      <c r="I8760" t="s">
        <v>1217</v>
      </c>
      <c r="J8760" t="s">
        <v>47</v>
      </c>
      <c r="K8760" t="s">
        <v>47</v>
      </c>
      <c r="L8760" t="s">
        <v>273</v>
      </c>
      <c r="M8760" t="s">
        <v>49</v>
      </c>
      <c r="N8760" t="s">
        <v>27</v>
      </c>
      <c r="O8760" t="s">
        <v>28</v>
      </c>
      <c r="P8760" t="s">
        <v>29</v>
      </c>
    </row>
    <row r="8761" spans="1:16" x14ac:dyDescent="0.25">
      <c r="A8761" t="s">
        <v>10687</v>
      </c>
      <c r="B8761" s="1">
        <v>41811</v>
      </c>
      <c r="C8761">
        <v>2014</v>
      </c>
      <c r="D8761">
        <v>12</v>
      </c>
      <c r="E8761">
        <v>176.09850073917167</v>
      </c>
      <c r="F8761">
        <v>3315.8</v>
      </c>
      <c r="G8761">
        <v>3139.7014992608283</v>
      </c>
      <c r="H8761" t="s">
        <v>328</v>
      </c>
      <c r="I8761" t="s">
        <v>1581</v>
      </c>
      <c r="J8761" t="s">
        <v>57</v>
      </c>
      <c r="K8761" t="s">
        <v>58</v>
      </c>
      <c r="L8761" t="s">
        <v>92</v>
      </c>
      <c r="M8761" t="s">
        <v>6</v>
      </c>
      <c r="N8761" t="s">
        <v>22</v>
      </c>
      <c r="O8761" t="s">
        <v>329</v>
      </c>
      <c r="P8761" t="s">
        <v>24</v>
      </c>
    </row>
    <row r="8762" spans="1:16" x14ac:dyDescent="0.25">
      <c r="A8762" t="s">
        <v>10688</v>
      </c>
      <c r="B8762" s="1">
        <v>40884</v>
      </c>
      <c r="C8762">
        <v>2011</v>
      </c>
      <c r="D8762">
        <v>9</v>
      </c>
      <c r="E8762">
        <v>261.90677175119038</v>
      </c>
      <c r="F8762">
        <v>2182.4</v>
      </c>
      <c r="G8762">
        <v>1920.4932282488098</v>
      </c>
      <c r="H8762" t="s">
        <v>1</v>
      </c>
      <c r="I8762" t="s">
        <v>2501</v>
      </c>
      <c r="J8762" t="s">
        <v>67</v>
      </c>
      <c r="K8762" t="s">
        <v>68</v>
      </c>
      <c r="L8762" t="s">
        <v>69</v>
      </c>
      <c r="M8762" t="s">
        <v>39</v>
      </c>
      <c r="N8762" t="s">
        <v>22</v>
      </c>
      <c r="O8762" t="s">
        <v>585</v>
      </c>
      <c r="P8762" t="s">
        <v>24</v>
      </c>
    </row>
    <row r="8763" spans="1:16" x14ac:dyDescent="0.25">
      <c r="A8763" t="s">
        <v>10689</v>
      </c>
      <c r="B8763" s="1">
        <v>41046</v>
      </c>
      <c r="C8763">
        <v>2012</v>
      </c>
      <c r="D8763">
        <v>30</v>
      </c>
      <c r="E8763">
        <v>5398.7383344669979</v>
      </c>
      <c r="F8763">
        <v>4799.7</v>
      </c>
      <c r="G8763">
        <v>-599.03833446699809</v>
      </c>
      <c r="H8763" t="s">
        <v>328</v>
      </c>
      <c r="I8763" t="s">
        <v>10634</v>
      </c>
      <c r="J8763" t="s">
        <v>32</v>
      </c>
      <c r="K8763" t="s">
        <v>32</v>
      </c>
      <c r="L8763" t="s">
        <v>16</v>
      </c>
      <c r="M8763" t="s">
        <v>17</v>
      </c>
      <c r="N8763" t="s">
        <v>22</v>
      </c>
      <c r="O8763" t="s">
        <v>329</v>
      </c>
      <c r="P8763" t="s">
        <v>24</v>
      </c>
    </row>
    <row r="8764" spans="1:16" x14ac:dyDescent="0.25">
      <c r="A8764" t="s">
        <v>10690</v>
      </c>
      <c r="B8764" s="1">
        <v>41348</v>
      </c>
      <c r="C8764">
        <v>2013</v>
      </c>
      <c r="D8764">
        <v>20</v>
      </c>
      <c r="E8764">
        <v>701.58480428498035</v>
      </c>
      <c r="F8764">
        <v>7380</v>
      </c>
      <c r="G8764">
        <v>6678.4151957150198</v>
      </c>
      <c r="H8764" t="s">
        <v>328</v>
      </c>
      <c r="I8764" t="s">
        <v>4031</v>
      </c>
      <c r="J8764" t="s">
        <v>37</v>
      </c>
      <c r="K8764" t="s">
        <v>37</v>
      </c>
      <c r="L8764" t="s">
        <v>123</v>
      </c>
      <c r="M8764" t="s">
        <v>39</v>
      </c>
      <c r="N8764" t="s">
        <v>22</v>
      </c>
      <c r="O8764" t="s">
        <v>329</v>
      </c>
      <c r="P8764" t="s">
        <v>24</v>
      </c>
    </row>
    <row r="8765" spans="1:16" x14ac:dyDescent="0.25">
      <c r="A8765" t="s">
        <v>10691</v>
      </c>
      <c r="B8765" s="1">
        <v>41867</v>
      </c>
      <c r="C8765">
        <v>2014</v>
      </c>
      <c r="D8765">
        <v>24</v>
      </c>
      <c r="E8765">
        <v>7541.1841199065357</v>
      </c>
      <c r="F8765">
        <v>7086.3</v>
      </c>
      <c r="G8765">
        <v>-454.88411990653549</v>
      </c>
      <c r="H8765" t="s">
        <v>1</v>
      </c>
      <c r="I8765" t="s">
        <v>1250</v>
      </c>
      <c r="J8765" t="s">
        <v>3</v>
      </c>
      <c r="K8765" t="s">
        <v>4</v>
      </c>
      <c r="L8765" t="s">
        <v>101</v>
      </c>
      <c r="M8765" t="s">
        <v>34</v>
      </c>
      <c r="N8765" t="s">
        <v>22</v>
      </c>
      <c r="O8765" t="s">
        <v>629</v>
      </c>
      <c r="P8765" t="s">
        <v>125</v>
      </c>
    </row>
    <row r="8766" spans="1:16" x14ac:dyDescent="0.25">
      <c r="A8766" t="s">
        <v>10692</v>
      </c>
      <c r="B8766" s="1">
        <v>41106</v>
      </c>
      <c r="C8766">
        <v>2012</v>
      </c>
      <c r="D8766">
        <v>12</v>
      </c>
      <c r="E8766">
        <v>1025.8059420588811</v>
      </c>
      <c r="F8766">
        <v>3590.76</v>
      </c>
      <c r="G8766">
        <v>2564.9540579411191</v>
      </c>
      <c r="H8766" t="s">
        <v>1</v>
      </c>
      <c r="I8766" t="s">
        <v>64</v>
      </c>
      <c r="J8766" t="s">
        <v>3</v>
      </c>
      <c r="K8766" t="s">
        <v>4</v>
      </c>
      <c r="L8766" t="s">
        <v>12</v>
      </c>
      <c r="M8766" t="s">
        <v>13</v>
      </c>
      <c r="N8766" t="s">
        <v>22</v>
      </c>
      <c r="O8766" t="s">
        <v>1295</v>
      </c>
      <c r="P8766" t="s">
        <v>24</v>
      </c>
    </row>
    <row r="8767" spans="1:16" x14ac:dyDescent="0.25">
      <c r="A8767" t="s">
        <v>10693</v>
      </c>
      <c r="B8767" s="1">
        <v>41186</v>
      </c>
      <c r="C8767">
        <v>2012</v>
      </c>
      <c r="D8767">
        <v>10</v>
      </c>
      <c r="E8767">
        <v>4965.3326713326578</v>
      </c>
      <c r="F8767">
        <v>3990</v>
      </c>
      <c r="G8767">
        <v>-975.33267133265781</v>
      </c>
      <c r="H8767" t="s">
        <v>1</v>
      </c>
      <c r="I8767" t="s">
        <v>6723</v>
      </c>
      <c r="J8767" t="s">
        <v>3</v>
      </c>
      <c r="K8767" t="s">
        <v>4</v>
      </c>
      <c r="L8767" t="s">
        <v>101</v>
      </c>
      <c r="M8767" t="s">
        <v>34</v>
      </c>
      <c r="N8767" t="s">
        <v>22</v>
      </c>
      <c r="O8767" t="s">
        <v>898</v>
      </c>
      <c r="P8767" t="s">
        <v>24</v>
      </c>
    </row>
    <row r="8768" spans="1:16" x14ac:dyDescent="0.25">
      <c r="A8768" t="s">
        <v>10694</v>
      </c>
      <c r="B8768" s="1">
        <v>41393</v>
      </c>
      <c r="C8768">
        <v>2013</v>
      </c>
      <c r="D8768">
        <v>10</v>
      </c>
      <c r="E8768">
        <v>587.74073137984965</v>
      </c>
      <c r="F8768">
        <v>990</v>
      </c>
      <c r="G8768">
        <v>402.25926862015035</v>
      </c>
      <c r="H8768" t="s">
        <v>1</v>
      </c>
      <c r="I8768" t="s">
        <v>2229</v>
      </c>
      <c r="J8768" t="s">
        <v>37</v>
      </c>
      <c r="K8768" t="s">
        <v>37</v>
      </c>
      <c r="L8768" t="s">
        <v>97</v>
      </c>
      <c r="M8768" t="s">
        <v>39</v>
      </c>
      <c r="N8768" t="s">
        <v>22</v>
      </c>
      <c r="O8768" t="s">
        <v>548</v>
      </c>
      <c r="P8768" t="s">
        <v>24</v>
      </c>
    </row>
    <row r="8769" spans="1:16" x14ac:dyDescent="0.25">
      <c r="A8769" t="s">
        <v>10695</v>
      </c>
      <c r="B8769" s="1">
        <v>41704</v>
      </c>
      <c r="C8769">
        <v>2014</v>
      </c>
      <c r="D8769">
        <v>10</v>
      </c>
      <c r="E8769">
        <v>7700.1280314671249</v>
      </c>
      <c r="F8769">
        <v>6990</v>
      </c>
      <c r="G8769">
        <v>-710.12803146712486</v>
      </c>
      <c r="H8769" t="s">
        <v>1</v>
      </c>
      <c r="I8769" t="s">
        <v>4044</v>
      </c>
      <c r="J8769" t="s">
        <v>100</v>
      </c>
      <c r="K8769" t="s">
        <v>287</v>
      </c>
      <c r="L8769" t="s">
        <v>101</v>
      </c>
      <c r="M8769" t="s">
        <v>34</v>
      </c>
      <c r="N8769" t="s">
        <v>22</v>
      </c>
      <c r="O8769" t="s">
        <v>743</v>
      </c>
      <c r="P8769" t="s">
        <v>24</v>
      </c>
    </row>
    <row r="8770" spans="1:16" x14ac:dyDescent="0.25">
      <c r="A8770" t="s">
        <v>10696</v>
      </c>
      <c r="B8770" s="1">
        <v>41972</v>
      </c>
      <c r="C8770">
        <v>2014</v>
      </c>
      <c r="D8770">
        <v>26</v>
      </c>
      <c r="E8770">
        <v>191.3055379274501</v>
      </c>
      <c r="F8770">
        <v>363.26400000000001</v>
      </c>
      <c r="G8770">
        <v>171.95846207254991</v>
      </c>
      <c r="H8770" t="s">
        <v>1</v>
      </c>
      <c r="I8770" t="s">
        <v>1539</v>
      </c>
      <c r="J8770" t="s">
        <v>3</v>
      </c>
      <c r="K8770" t="s">
        <v>4</v>
      </c>
      <c r="L8770" t="s">
        <v>118</v>
      </c>
      <c r="M8770" t="s">
        <v>49</v>
      </c>
      <c r="N8770" t="s">
        <v>22</v>
      </c>
      <c r="O8770" t="s">
        <v>1957</v>
      </c>
      <c r="P8770" t="s">
        <v>24</v>
      </c>
    </row>
    <row r="8771" spans="1:16" x14ac:dyDescent="0.25">
      <c r="A8771" t="s">
        <v>10697</v>
      </c>
      <c r="B8771" s="1">
        <v>40950</v>
      </c>
      <c r="C8771">
        <v>2012</v>
      </c>
      <c r="D8771">
        <v>9</v>
      </c>
      <c r="E8771">
        <v>2514.2245399770336</v>
      </c>
      <c r="F8771">
        <v>4391.2</v>
      </c>
      <c r="G8771">
        <v>1876.9754600229662</v>
      </c>
      <c r="H8771" t="s">
        <v>1</v>
      </c>
      <c r="I8771" t="s">
        <v>1447</v>
      </c>
      <c r="J8771" t="s">
        <v>32</v>
      </c>
      <c r="K8771" t="s">
        <v>32</v>
      </c>
      <c r="L8771" t="s">
        <v>33</v>
      </c>
      <c r="M8771" t="s">
        <v>34</v>
      </c>
      <c r="N8771" t="s">
        <v>22</v>
      </c>
      <c r="O8771" t="s">
        <v>572</v>
      </c>
      <c r="P8771" t="s">
        <v>24</v>
      </c>
    </row>
    <row r="8772" spans="1:16" x14ac:dyDescent="0.25">
      <c r="A8772" t="s">
        <v>10698</v>
      </c>
      <c r="B8772" s="1">
        <v>41329</v>
      </c>
      <c r="C8772">
        <v>2013</v>
      </c>
      <c r="D8772">
        <v>12</v>
      </c>
      <c r="E8772">
        <v>354.76325608113177</v>
      </c>
      <c r="F8772">
        <v>1920</v>
      </c>
      <c r="G8772">
        <v>1565.2367439188683</v>
      </c>
      <c r="H8772" t="s">
        <v>171</v>
      </c>
      <c r="I8772" t="s">
        <v>949</v>
      </c>
      <c r="J8772" t="s">
        <v>67</v>
      </c>
      <c r="K8772" t="s">
        <v>68</v>
      </c>
      <c r="L8772" t="s">
        <v>69</v>
      </c>
      <c r="M8772" t="s">
        <v>39</v>
      </c>
      <c r="N8772" t="s">
        <v>7</v>
      </c>
      <c r="O8772" t="s">
        <v>252</v>
      </c>
      <c r="P8772" t="s">
        <v>253</v>
      </c>
    </row>
    <row r="8773" spans="1:16" x14ac:dyDescent="0.25">
      <c r="A8773" t="s">
        <v>10699</v>
      </c>
      <c r="B8773" s="1">
        <v>41030</v>
      </c>
      <c r="C8773">
        <v>2012</v>
      </c>
      <c r="D8773">
        <v>10</v>
      </c>
      <c r="E8773">
        <v>1608.5854480657079</v>
      </c>
      <c r="F8773">
        <v>5690</v>
      </c>
      <c r="G8773">
        <v>4081.4145519342919</v>
      </c>
      <c r="H8773" t="s">
        <v>1</v>
      </c>
      <c r="I8773" t="s">
        <v>5835</v>
      </c>
      <c r="J8773" t="s">
        <v>100</v>
      </c>
      <c r="K8773" t="s">
        <v>287</v>
      </c>
      <c r="L8773" t="s">
        <v>101</v>
      </c>
      <c r="M8773" t="s">
        <v>34</v>
      </c>
      <c r="N8773" t="s">
        <v>22</v>
      </c>
      <c r="O8773" t="s">
        <v>648</v>
      </c>
      <c r="P8773" t="s">
        <v>24</v>
      </c>
    </row>
    <row r="8774" spans="1:16" x14ac:dyDescent="0.25">
      <c r="A8774" t="s">
        <v>10700</v>
      </c>
      <c r="B8774" s="1">
        <v>41178</v>
      </c>
      <c r="C8774">
        <v>2012</v>
      </c>
      <c r="D8774">
        <v>10</v>
      </c>
      <c r="E8774">
        <v>20.298072759237712</v>
      </c>
      <c r="F8774">
        <v>126.6</v>
      </c>
      <c r="G8774">
        <v>106.30192724076228</v>
      </c>
      <c r="H8774" t="s">
        <v>1</v>
      </c>
      <c r="I8774" t="s">
        <v>2982</v>
      </c>
      <c r="J8774" t="s">
        <v>32</v>
      </c>
      <c r="K8774" t="s">
        <v>32</v>
      </c>
      <c r="L8774" t="s">
        <v>16</v>
      </c>
      <c r="M8774" t="s">
        <v>17</v>
      </c>
      <c r="N8774" t="s">
        <v>22</v>
      </c>
      <c r="O8774" t="s">
        <v>1771</v>
      </c>
      <c r="P8774" t="s">
        <v>24</v>
      </c>
    </row>
    <row r="8775" spans="1:16" x14ac:dyDescent="0.25">
      <c r="A8775" t="s">
        <v>10701</v>
      </c>
      <c r="B8775" s="1">
        <v>41706</v>
      </c>
      <c r="C8775">
        <v>2014</v>
      </c>
      <c r="D8775">
        <v>10</v>
      </c>
      <c r="E8775">
        <v>5076.2333805373173</v>
      </c>
      <c r="F8775">
        <v>22950</v>
      </c>
      <c r="G8775">
        <v>17873.766619462684</v>
      </c>
      <c r="H8775" t="s">
        <v>1</v>
      </c>
      <c r="I8775" t="s">
        <v>2314</v>
      </c>
      <c r="J8775" t="s">
        <v>67</v>
      </c>
      <c r="K8775" t="s">
        <v>68</v>
      </c>
      <c r="L8775" t="s">
        <v>87</v>
      </c>
      <c r="M8775" t="s">
        <v>39</v>
      </c>
      <c r="N8775" t="s">
        <v>22</v>
      </c>
      <c r="O8775" t="s">
        <v>514</v>
      </c>
      <c r="P8775" t="s">
        <v>24</v>
      </c>
    </row>
    <row r="8776" spans="1:16" x14ac:dyDescent="0.25">
      <c r="A8776" t="s">
        <v>10702</v>
      </c>
      <c r="B8776" s="1">
        <v>41816</v>
      </c>
      <c r="C8776">
        <v>2014</v>
      </c>
      <c r="D8776">
        <v>12</v>
      </c>
      <c r="E8776">
        <v>845.66246387081583</v>
      </c>
      <c r="F8776">
        <v>7428</v>
      </c>
      <c r="G8776">
        <v>6582.3375361291837</v>
      </c>
      <c r="H8776" t="s">
        <v>1</v>
      </c>
      <c r="I8776" t="s">
        <v>5455</v>
      </c>
      <c r="J8776" t="s">
        <v>67</v>
      </c>
      <c r="K8776" t="s">
        <v>68</v>
      </c>
      <c r="L8776" t="s">
        <v>97</v>
      </c>
      <c r="M8776" t="s">
        <v>39</v>
      </c>
      <c r="N8776" t="s">
        <v>27</v>
      </c>
      <c r="O8776" t="s">
        <v>768</v>
      </c>
      <c r="P8776" t="s">
        <v>769</v>
      </c>
    </row>
    <row r="8777" spans="1:16" x14ac:dyDescent="0.25">
      <c r="A8777" t="s">
        <v>10703</v>
      </c>
      <c r="B8777" s="1">
        <v>41570</v>
      </c>
      <c r="C8777">
        <v>2013</v>
      </c>
      <c r="D8777">
        <v>8</v>
      </c>
      <c r="E8777">
        <v>209.8262788917547</v>
      </c>
      <c r="F8777">
        <v>835.62</v>
      </c>
      <c r="G8777">
        <v>625.79372110824534</v>
      </c>
      <c r="H8777" t="s">
        <v>26</v>
      </c>
      <c r="I8777" t="s">
        <v>214</v>
      </c>
      <c r="J8777" t="s">
        <v>3</v>
      </c>
      <c r="K8777" t="s">
        <v>4</v>
      </c>
      <c r="L8777" t="s">
        <v>12</v>
      </c>
      <c r="M8777" t="s">
        <v>13</v>
      </c>
      <c r="N8777" t="s">
        <v>7</v>
      </c>
      <c r="O8777" t="s">
        <v>137</v>
      </c>
      <c r="P8777" t="s">
        <v>138</v>
      </c>
    </row>
    <row r="8778" spans="1:16" x14ac:dyDescent="0.25">
      <c r="A8778" t="s">
        <v>10704</v>
      </c>
      <c r="B8778" s="1">
        <v>41662</v>
      </c>
      <c r="C8778">
        <v>2014</v>
      </c>
      <c r="D8778">
        <v>24</v>
      </c>
      <c r="E8778">
        <v>22770.764912368235</v>
      </c>
      <c r="F8778">
        <v>7113.21</v>
      </c>
      <c r="G8778">
        <v>-15657.554912368236</v>
      </c>
      <c r="H8778" t="s">
        <v>1</v>
      </c>
      <c r="I8778" t="s">
        <v>1355</v>
      </c>
      <c r="J8778" t="s">
        <v>3</v>
      </c>
      <c r="K8778" t="s">
        <v>4</v>
      </c>
      <c r="L8778" t="s">
        <v>101</v>
      </c>
      <c r="M8778" t="s">
        <v>34</v>
      </c>
      <c r="N8778" t="s">
        <v>7</v>
      </c>
      <c r="O8778" t="s">
        <v>297</v>
      </c>
      <c r="P8778" t="s">
        <v>138</v>
      </c>
    </row>
    <row r="8779" spans="1:16" x14ac:dyDescent="0.25">
      <c r="A8779" t="s">
        <v>10705</v>
      </c>
      <c r="B8779" s="1">
        <v>41337</v>
      </c>
      <c r="C8779">
        <v>2013</v>
      </c>
      <c r="D8779">
        <v>180</v>
      </c>
      <c r="E8779">
        <v>68.855103341573965</v>
      </c>
      <c r="F8779">
        <v>730.8</v>
      </c>
      <c r="G8779">
        <v>661.94489665842593</v>
      </c>
      <c r="H8779" t="s">
        <v>1</v>
      </c>
      <c r="I8779" t="s">
        <v>1911</v>
      </c>
      <c r="J8779" t="s">
        <v>3</v>
      </c>
      <c r="K8779" t="s">
        <v>4</v>
      </c>
      <c r="L8779" t="s">
        <v>200</v>
      </c>
      <c r="M8779" t="s">
        <v>49</v>
      </c>
      <c r="N8779" t="s">
        <v>22</v>
      </c>
      <c r="O8779" t="s">
        <v>1017</v>
      </c>
      <c r="P8779" t="s">
        <v>24</v>
      </c>
    </row>
    <row r="8780" spans="1:16" x14ac:dyDescent="0.25">
      <c r="A8780" t="s">
        <v>10706</v>
      </c>
      <c r="B8780" s="1">
        <v>41097</v>
      </c>
      <c r="C8780">
        <v>2012</v>
      </c>
      <c r="D8780">
        <v>6</v>
      </c>
      <c r="E8780">
        <v>128.69597907226014</v>
      </c>
      <c r="F8780">
        <v>1734.2</v>
      </c>
      <c r="G8780">
        <v>1605.5040209277399</v>
      </c>
      <c r="H8780" t="s">
        <v>1</v>
      </c>
      <c r="I8780" t="s">
        <v>1214</v>
      </c>
      <c r="J8780" t="s">
        <v>3</v>
      </c>
      <c r="K8780" t="s">
        <v>4</v>
      </c>
      <c r="L8780" t="s">
        <v>101</v>
      </c>
      <c r="M8780" t="s">
        <v>34</v>
      </c>
      <c r="N8780" t="s">
        <v>22</v>
      </c>
      <c r="O8780" t="s">
        <v>743</v>
      </c>
      <c r="P8780" t="s">
        <v>24</v>
      </c>
    </row>
    <row r="8781" spans="1:16" x14ac:dyDescent="0.25">
      <c r="A8781" t="s">
        <v>10707</v>
      </c>
      <c r="B8781" s="1">
        <v>41388</v>
      </c>
      <c r="C8781">
        <v>2013</v>
      </c>
      <c r="D8781">
        <v>20</v>
      </c>
      <c r="E8781">
        <v>2026.6280378989543</v>
      </c>
      <c r="F8781">
        <v>6520</v>
      </c>
      <c r="G8781">
        <v>4493.3719621010459</v>
      </c>
      <c r="H8781" t="s">
        <v>26</v>
      </c>
      <c r="I8781" t="s">
        <v>1084</v>
      </c>
      <c r="J8781" t="s">
        <v>37</v>
      </c>
      <c r="K8781" t="s">
        <v>37</v>
      </c>
      <c r="L8781" t="s">
        <v>38</v>
      </c>
      <c r="M8781" t="s">
        <v>39</v>
      </c>
      <c r="N8781" t="s">
        <v>22</v>
      </c>
      <c r="O8781" t="s">
        <v>209</v>
      </c>
      <c r="P8781" t="s">
        <v>24</v>
      </c>
    </row>
    <row r="8782" spans="1:16" x14ac:dyDescent="0.25">
      <c r="A8782" t="s">
        <v>10708</v>
      </c>
      <c r="B8782" s="1">
        <v>41525</v>
      </c>
      <c r="C8782">
        <v>2013</v>
      </c>
      <c r="D8782">
        <v>20</v>
      </c>
      <c r="E8782">
        <v>20.33430181791498</v>
      </c>
      <c r="F8782">
        <v>4598</v>
      </c>
      <c r="G8782">
        <v>4577.6656981820852</v>
      </c>
      <c r="H8782" t="s">
        <v>1</v>
      </c>
      <c r="I8782" t="s">
        <v>2109</v>
      </c>
      <c r="J8782" t="s">
        <v>72</v>
      </c>
      <c r="K8782" t="s">
        <v>72</v>
      </c>
      <c r="L8782" t="s">
        <v>123</v>
      </c>
      <c r="M8782" t="s">
        <v>39</v>
      </c>
      <c r="N8782" t="s">
        <v>22</v>
      </c>
      <c r="O8782" t="s">
        <v>554</v>
      </c>
      <c r="P8782" t="s">
        <v>24</v>
      </c>
    </row>
    <row r="8783" spans="1:16" x14ac:dyDescent="0.25">
      <c r="A8783" t="s">
        <v>10709</v>
      </c>
      <c r="B8783" s="1">
        <v>41028</v>
      </c>
      <c r="C8783">
        <v>2012</v>
      </c>
      <c r="D8783">
        <v>10</v>
      </c>
      <c r="E8783">
        <v>376.49053217923949</v>
      </c>
      <c r="F8783">
        <v>6270</v>
      </c>
      <c r="G8783">
        <v>5893.5094678207606</v>
      </c>
      <c r="H8783" t="s">
        <v>1</v>
      </c>
      <c r="I8783" t="s">
        <v>2202</v>
      </c>
      <c r="J8783" t="s">
        <v>57</v>
      </c>
      <c r="K8783" t="s">
        <v>58</v>
      </c>
      <c r="L8783" t="s">
        <v>5</v>
      </c>
      <c r="M8783" t="s">
        <v>6</v>
      </c>
      <c r="N8783" t="s">
        <v>22</v>
      </c>
      <c r="O8783" t="s">
        <v>705</v>
      </c>
      <c r="P8783" t="s">
        <v>24</v>
      </c>
    </row>
    <row r="8784" spans="1:16" x14ac:dyDescent="0.25">
      <c r="A8784" t="s">
        <v>10710</v>
      </c>
      <c r="B8784" s="1">
        <v>41112</v>
      </c>
      <c r="C8784">
        <v>2012</v>
      </c>
      <c r="D8784">
        <v>10</v>
      </c>
      <c r="E8784">
        <v>14965.537015380121</v>
      </c>
      <c r="F8784">
        <v>6890</v>
      </c>
      <c r="G8784">
        <v>-8075.5370153801214</v>
      </c>
      <c r="H8784" t="s">
        <v>1</v>
      </c>
      <c r="I8784" t="s">
        <v>1074</v>
      </c>
      <c r="J8784" t="s">
        <v>100</v>
      </c>
      <c r="K8784" t="s">
        <v>287</v>
      </c>
      <c r="L8784" t="s">
        <v>101</v>
      </c>
      <c r="M8784" t="s">
        <v>34</v>
      </c>
      <c r="N8784" t="s">
        <v>27</v>
      </c>
      <c r="O8784" t="s">
        <v>957</v>
      </c>
      <c r="P8784" t="s">
        <v>958</v>
      </c>
    </row>
    <row r="8785" spans="1:16" x14ac:dyDescent="0.25">
      <c r="A8785" t="s">
        <v>10711</v>
      </c>
      <c r="B8785" s="1">
        <v>41231</v>
      </c>
      <c r="C8785">
        <v>2012</v>
      </c>
      <c r="D8785">
        <v>13</v>
      </c>
      <c r="E8785">
        <v>653.55209064585756</v>
      </c>
      <c r="F8785">
        <v>2048</v>
      </c>
      <c r="G8785">
        <v>1394.4479093541424</v>
      </c>
      <c r="H8785" t="s">
        <v>1</v>
      </c>
      <c r="I8785" t="s">
        <v>2494</v>
      </c>
      <c r="J8785" t="s">
        <v>67</v>
      </c>
      <c r="K8785" t="s">
        <v>68</v>
      </c>
      <c r="L8785" t="s">
        <v>69</v>
      </c>
      <c r="M8785" t="s">
        <v>39</v>
      </c>
      <c r="N8785" t="s">
        <v>22</v>
      </c>
      <c r="O8785" t="s">
        <v>643</v>
      </c>
      <c r="P8785" t="s">
        <v>24</v>
      </c>
    </row>
    <row r="8786" spans="1:16" x14ac:dyDescent="0.25">
      <c r="A8786" t="s">
        <v>10712</v>
      </c>
      <c r="B8786" s="1">
        <v>41741</v>
      </c>
      <c r="C8786">
        <v>2014</v>
      </c>
      <c r="D8786">
        <v>10</v>
      </c>
      <c r="E8786">
        <v>53.108144907354166</v>
      </c>
      <c r="F8786">
        <v>1845</v>
      </c>
      <c r="G8786">
        <v>1791.8918550926458</v>
      </c>
      <c r="H8786" t="s">
        <v>1</v>
      </c>
      <c r="I8786" t="s">
        <v>2368</v>
      </c>
      <c r="J8786" t="s">
        <v>57</v>
      </c>
      <c r="K8786" t="s">
        <v>58</v>
      </c>
      <c r="L8786" t="s">
        <v>92</v>
      </c>
      <c r="M8786" t="s">
        <v>6</v>
      </c>
      <c r="N8786" t="s">
        <v>22</v>
      </c>
      <c r="O8786" t="s">
        <v>23</v>
      </c>
      <c r="P8786" t="s">
        <v>24</v>
      </c>
    </row>
    <row r="8787" spans="1:16" x14ac:dyDescent="0.25">
      <c r="A8787" t="s">
        <v>10713</v>
      </c>
      <c r="B8787" s="1">
        <v>41613</v>
      </c>
      <c r="C8787">
        <v>2013</v>
      </c>
      <c r="D8787">
        <v>13</v>
      </c>
      <c r="E8787">
        <v>92.835880352946788</v>
      </c>
      <c r="F8787">
        <v>225.54</v>
      </c>
      <c r="G8787">
        <v>132.7041196470532</v>
      </c>
      <c r="H8787" t="s">
        <v>1</v>
      </c>
      <c r="I8787" t="s">
        <v>5657</v>
      </c>
      <c r="J8787" t="s">
        <v>3</v>
      </c>
      <c r="K8787" t="s">
        <v>4</v>
      </c>
      <c r="L8787" t="s">
        <v>131</v>
      </c>
      <c r="M8787" t="s">
        <v>39</v>
      </c>
      <c r="N8787" t="s">
        <v>22</v>
      </c>
      <c r="O8787" t="s">
        <v>631</v>
      </c>
      <c r="P8787" t="s">
        <v>24</v>
      </c>
    </row>
    <row r="8788" spans="1:16" x14ac:dyDescent="0.25">
      <c r="A8788" t="s">
        <v>10714</v>
      </c>
      <c r="B8788" s="1">
        <v>41589</v>
      </c>
      <c r="C8788">
        <v>2013</v>
      </c>
      <c r="D8788">
        <v>8</v>
      </c>
      <c r="E8788">
        <v>29.899853223405362</v>
      </c>
      <c r="F8788">
        <v>151.24</v>
      </c>
      <c r="G8788">
        <v>121.34014677659465</v>
      </c>
      <c r="H8788" t="s">
        <v>1</v>
      </c>
      <c r="I8788" t="s">
        <v>1512</v>
      </c>
      <c r="J8788" t="s">
        <v>3</v>
      </c>
      <c r="K8788" t="s">
        <v>4</v>
      </c>
      <c r="L8788" t="s">
        <v>131</v>
      </c>
      <c r="M8788" t="s">
        <v>39</v>
      </c>
      <c r="N8788" t="s">
        <v>7</v>
      </c>
      <c r="O8788" t="s">
        <v>1004</v>
      </c>
      <c r="P8788" t="s">
        <v>138</v>
      </c>
    </row>
    <row r="8789" spans="1:16" x14ac:dyDescent="0.25">
      <c r="A8789" t="s">
        <v>10715</v>
      </c>
      <c r="B8789" s="1">
        <v>40921</v>
      </c>
      <c r="C8789">
        <v>2012</v>
      </c>
      <c r="D8789">
        <v>9</v>
      </c>
      <c r="E8789">
        <v>180.2494582732875</v>
      </c>
      <c r="F8789">
        <v>1752.41</v>
      </c>
      <c r="G8789">
        <v>1572.1605417267126</v>
      </c>
      <c r="H8789" t="s">
        <v>1</v>
      </c>
      <c r="I8789" t="s">
        <v>1543</v>
      </c>
      <c r="J8789" t="s">
        <v>57</v>
      </c>
      <c r="K8789" t="s">
        <v>58</v>
      </c>
      <c r="L8789" t="s">
        <v>92</v>
      </c>
      <c r="M8789" t="s">
        <v>6</v>
      </c>
      <c r="N8789" t="s">
        <v>22</v>
      </c>
      <c r="O8789" t="s">
        <v>452</v>
      </c>
      <c r="P8789" t="s">
        <v>24</v>
      </c>
    </row>
    <row r="8790" spans="1:16" x14ac:dyDescent="0.25">
      <c r="A8790" t="s">
        <v>10716</v>
      </c>
      <c r="B8790" s="1">
        <v>41026</v>
      </c>
      <c r="C8790">
        <v>2012</v>
      </c>
      <c r="D8790">
        <v>6</v>
      </c>
      <c r="E8790">
        <v>79.009171674768936</v>
      </c>
      <c r="F8790">
        <v>722.4</v>
      </c>
      <c r="G8790">
        <v>643.39082832523104</v>
      </c>
      <c r="H8790" t="s">
        <v>1</v>
      </c>
      <c r="I8790" t="s">
        <v>1767</v>
      </c>
      <c r="J8790" t="s">
        <v>57</v>
      </c>
      <c r="K8790" t="s">
        <v>58</v>
      </c>
      <c r="L8790" t="s">
        <v>92</v>
      </c>
      <c r="M8790" t="s">
        <v>6</v>
      </c>
      <c r="N8790" t="s">
        <v>27</v>
      </c>
      <c r="O8790" t="s">
        <v>450</v>
      </c>
      <c r="P8790" t="s">
        <v>450</v>
      </c>
    </row>
    <row r="8791" spans="1:16" x14ac:dyDescent="0.25">
      <c r="A8791" t="s">
        <v>10717</v>
      </c>
      <c r="B8791" s="1">
        <v>41054</v>
      </c>
      <c r="C8791">
        <v>2012</v>
      </c>
      <c r="D8791">
        <v>5</v>
      </c>
      <c r="E8791">
        <v>63.976982630002823</v>
      </c>
      <c r="F8791">
        <v>1640</v>
      </c>
      <c r="G8791">
        <v>1576.0230173699972</v>
      </c>
      <c r="H8791" t="s">
        <v>1</v>
      </c>
      <c r="I8791" t="s">
        <v>838</v>
      </c>
      <c r="J8791" t="s">
        <v>42</v>
      </c>
      <c r="K8791" t="s">
        <v>43</v>
      </c>
      <c r="L8791" t="s">
        <v>5</v>
      </c>
      <c r="M8791" t="s">
        <v>6</v>
      </c>
      <c r="N8791" t="s">
        <v>22</v>
      </c>
      <c r="O8791" t="s">
        <v>2205</v>
      </c>
      <c r="P8791" t="s">
        <v>24</v>
      </c>
    </row>
    <row r="8792" spans="1:16" x14ac:dyDescent="0.25">
      <c r="A8792" t="s">
        <v>10718</v>
      </c>
      <c r="B8792" s="1">
        <v>41960</v>
      </c>
      <c r="C8792">
        <v>2014</v>
      </c>
      <c r="D8792">
        <v>13</v>
      </c>
      <c r="E8792">
        <v>1938.6712252369518</v>
      </c>
      <c r="F8792">
        <v>9247.6</v>
      </c>
      <c r="G8792">
        <v>7308.9287747630488</v>
      </c>
      <c r="H8792" t="s">
        <v>1</v>
      </c>
      <c r="I8792" t="s">
        <v>1981</v>
      </c>
      <c r="J8792" t="s">
        <v>72</v>
      </c>
      <c r="K8792" t="s">
        <v>72</v>
      </c>
      <c r="L8792" t="s">
        <v>38</v>
      </c>
      <c r="M8792" t="s">
        <v>39</v>
      </c>
      <c r="N8792" t="s">
        <v>22</v>
      </c>
      <c r="O8792" t="s">
        <v>2104</v>
      </c>
      <c r="P8792" t="s">
        <v>24</v>
      </c>
    </row>
    <row r="8793" spans="1:16" x14ac:dyDescent="0.25">
      <c r="A8793" t="s">
        <v>10719</v>
      </c>
      <c r="B8793" s="1">
        <v>41225</v>
      </c>
      <c r="C8793">
        <v>2012</v>
      </c>
      <c r="D8793">
        <v>8</v>
      </c>
      <c r="E8793">
        <v>110.87002414834056</v>
      </c>
      <c r="F8793">
        <v>326.72399999999999</v>
      </c>
      <c r="G8793">
        <v>215.85397585165941</v>
      </c>
      <c r="H8793" t="s">
        <v>26</v>
      </c>
      <c r="I8793" t="s">
        <v>1118</v>
      </c>
      <c r="J8793" t="s">
        <v>3</v>
      </c>
      <c r="K8793" t="s">
        <v>4</v>
      </c>
      <c r="L8793" t="s">
        <v>118</v>
      </c>
      <c r="M8793" t="s">
        <v>49</v>
      </c>
      <c r="N8793" t="s">
        <v>7</v>
      </c>
      <c r="O8793" t="s">
        <v>137</v>
      </c>
      <c r="P8793" t="s">
        <v>138</v>
      </c>
    </row>
    <row r="8794" spans="1:16" x14ac:dyDescent="0.25">
      <c r="A8794" t="s">
        <v>10720</v>
      </c>
      <c r="B8794" s="1">
        <v>41454</v>
      </c>
      <c r="C8794">
        <v>2013</v>
      </c>
      <c r="D8794">
        <v>24</v>
      </c>
      <c r="E8794">
        <v>67.913888893204842</v>
      </c>
      <c r="F8794">
        <v>407.76</v>
      </c>
      <c r="G8794">
        <v>339.84611110679515</v>
      </c>
      <c r="H8794" t="s">
        <v>328</v>
      </c>
      <c r="I8794" t="s">
        <v>2471</v>
      </c>
      <c r="J8794" t="s">
        <v>3</v>
      </c>
      <c r="K8794" t="s">
        <v>4</v>
      </c>
      <c r="L8794" t="s">
        <v>118</v>
      </c>
      <c r="M8794" t="s">
        <v>49</v>
      </c>
      <c r="N8794" t="s">
        <v>22</v>
      </c>
      <c r="O8794" t="s">
        <v>329</v>
      </c>
      <c r="P8794" t="s">
        <v>24</v>
      </c>
    </row>
    <row r="8795" spans="1:16" x14ac:dyDescent="0.25">
      <c r="A8795" t="s">
        <v>10721</v>
      </c>
      <c r="B8795" s="1">
        <v>41816</v>
      </c>
      <c r="C8795">
        <v>2014</v>
      </c>
      <c r="D8795">
        <v>12</v>
      </c>
      <c r="E8795">
        <v>1786.0270221962271</v>
      </c>
      <c r="F8795">
        <v>7668</v>
      </c>
      <c r="G8795">
        <v>5881.9729778037727</v>
      </c>
      <c r="H8795" t="s">
        <v>171</v>
      </c>
      <c r="I8795" t="s">
        <v>4500</v>
      </c>
      <c r="J8795" t="s">
        <v>100</v>
      </c>
      <c r="K8795" t="s">
        <v>287</v>
      </c>
      <c r="L8795" t="s">
        <v>101</v>
      </c>
      <c r="M8795" t="s">
        <v>34</v>
      </c>
      <c r="N8795" t="s">
        <v>27</v>
      </c>
      <c r="O8795" t="s">
        <v>28</v>
      </c>
      <c r="P8795" t="s">
        <v>29</v>
      </c>
    </row>
    <row r="8796" spans="1:16" x14ac:dyDescent="0.25">
      <c r="A8796" t="s">
        <v>10722</v>
      </c>
      <c r="B8796" s="1">
        <v>41602</v>
      </c>
      <c r="C8796">
        <v>2013</v>
      </c>
      <c r="D8796">
        <v>13</v>
      </c>
      <c r="E8796">
        <v>2294.7992107615469</v>
      </c>
      <c r="F8796">
        <v>19032</v>
      </c>
      <c r="G8796">
        <v>16737.200789238454</v>
      </c>
      <c r="H8796" t="s">
        <v>1</v>
      </c>
      <c r="I8796" t="s">
        <v>7806</v>
      </c>
      <c r="J8796" t="s">
        <v>42</v>
      </c>
      <c r="K8796" t="s">
        <v>43</v>
      </c>
      <c r="L8796" t="s">
        <v>44</v>
      </c>
      <c r="M8796" t="s">
        <v>6</v>
      </c>
      <c r="N8796" t="s">
        <v>22</v>
      </c>
      <c r="O8796" t="s">
        <v>1549</v>
      </c>
      <c r="P8796" t="s">
        <v>24</v>
      </c>
    </row>
    <row r="8797" spans="1:16" x14ac:dyDescent="0.25">
      <c r="A8797" t="s">
        <v>10723</v>
      </c>
      <c r="B8797" s="1">
        <v>40925</v>
      </c>
      <c r="C8797">
        <v>2012</v>
      </c>
      <c r="D8797">
        <v>12</v>
      </c>
      <c r="E8797">
        <v>6918.13518220269</v>
      </c>
      <c r="F8797">
        <v>5148</v>
      </c>
      <c r="G8797">
        <v>-1770.13518220269</v>
      </c>
      <c r="H8797" t="s">
        <v>1</v>
      </c>
      <c r="I8797" t="s">
        <v>1318</v>
      </c>
      <c r="J8797" t="s">
        <v>3</v>
      </c>
      <c r="K8797" t="s">
        <v>4</v>
      </c>
      <c r="L8797" t="s">
        <v>101</v>
      </c>
      <c r="M8797" t="s">
        <v>34</v>
      </c>
      <c r="N8797" t="s">
        <v>7</v>
      </c>
      <c r="O8797" t="s">
        <v>1151</v>
      </c>
      <c r="P8797" t="s">
        <v>113</v>
      </c>
    </row>
    <row r="8798" spans="1:16" x14ac:dyDescent="0.25">
      <c r="A8798" t="s">
        <v>10724</v>
      </c>
      <c r="B8798" s="1">
        <v>40978</v>
      </c>
      <c r="C8798">
        <v>2012</v>
      </c>
      <c r="D8798">
        <v>10</v>
      </c>
      <c r="E8798">
        <v>369.36977674000195</v>
      </c>
      <c r="F8798">
        <v>3090</v>
      </c>
      <c r="G8798">
        <v>2720.6302232599983</v>
      </c>
      <c r="H8798" t="s">
        <v>1</v>
      </c>
      <c r="I8798" t="s">
        <v>1410</v>
      </c>
      <c r="J8798" t="s">
        <v>32</v>
      </c>
      <c r="K8798" t="s">
        <v>32</v>
      </c>
      <c r="L8798" t="s">
        <v>33</v>
      </c>
      <c r="M8798" t="s">
        <v>34</v>
      </c>
      <c r="N8798" t="s">
        <v>22</v>
      </c>
      <c r="O8798" t="s">
        <v>966</v>
      </c>
      <c r="P8798" t="s">
        <v>24</v>
      </c>
    </row>
    <row r="8799" spans="1:16" x14ac:dyDescent="0.25">
      <c r="A8799" t="s">
        <v>10725</v>
      </c>
      <c r="B8799" s="1">
        <v>41233</v>
      </c>
      <c r="C8799">
        <v>2012</v>
      </c>
      <c r="D8799">
        <v>6</v>
      </c>
      <c r="E8799">
        <v>706.3431152533866</v>
      </c>
      <c r="F8799">
        <v>637.94200000000001</v>
      </c>
      <c r="G8799">
        <v>-68.401115253386592</v>
      </c>
      <c r="H8799" t="s">
        <v>1</v>
      </c>
      <c r="I8799" t="s">
        <v>3600</v>
      </c>
      <c r="J8799" t="s">
        <v>32</v>
      </c>
      <c r="K8799" t="s">
        <v>32</v>
      </c>
      <c r="L8799" t="s">
        <v>16</v>
      </c>
      <c r="M8799" t="s">
        <v>17</v>
      </c>
      <c r="N8799" t="s">
        <v>22</v>
      </c>
      <c r="O8799" t="s">
        <v>572</v>
      </c>
      <c r="P8799" t="s">
        <v>24</v>
      </c>
    </row>
    <row r="8800" spans="1:16" x14ac:dyDescent="0.25">
      <c r="A8800" t="s">
        <v>10726</v>
      </c>
      <c r="B8800" s="1">
        <v>41537</v>
      </c>
      <c r="C8800">
        <v>2013</v>
      </c>
      <c r="D8800">
        <v>10</v>
      </c>
      <c r="E8800">
        <v>136.81378179320816</v>
      </c>
      <c r="F8800">
        <v>199.5</v>
      </c>
      <c r="G8800">
        <v>62.686218206791835</v>
      </c>
      <c r="H8800" t="s">
        <v>1</v>
      </c>
      <c r="I8800" t="s">
        <v>2645</v>
      </c>
      <c r="J8800" t="s">
        <v>3</v>
      </c>
      <c r="K8800" t="s">
        <v>4</v>
      </c>
      <c r="L8800" t="s">
        <v>131</v>
      </c>
      <c r="M8800" t="s">
        <v>39</v>
      </c>
      <c r="N8800" t="s">
        <v>27</v>
      </c>
      <c r="O8800" t="s">
        <v>768</v>
      </c>
      <c r="P8800" t="s">
        <v>769</v>
      </c>
    </row>
    <row r="8801" spans="1:16" x14ac:dyDescent="0.25">
      <c r="A8801" t="s">
        <v>10727</v>
      </c>
      <c r="B8801" s="1">
        <v>41040</v>
      </c>
      <c r="C8801">
        <v>2012</v>
      </c>
      <c r="D8801">
        <v>10</v>
      </c>
      <c r="E8801">
        <v>22.682232484253959</v>
      </c>
      <c r="F8801">
        <v>1980</v>
      </c>
      <c r="G8801">
        <v>1957.317767515746</v>
      </c>
      <c r="H8801" t="s">
        <v>1</v>
      </c>
      <c r="I8801" t="s">
        <v>2777</v>
      </c>
      <c r="J8801" t="s">
        <v>57</v>
      </c>
      <c r="K8801" t="s">
        <v>58</v>
      </c>
      <c r="L8801" t="s">
        <v>92</v>
      </c>
      <c r="M8801" t="s">
        <v>6</v>
      </c>
      <c r="N8801" t="s">
        <v>22</v>
      </c>
      <c r="O8801" t="s">
        <v>776</v>
      </c>
      <c r="P8801" t="s">
        <v>24</v>
      </c>
    </row>
    <row r="8802" spans="1:16" x14ac:dyDescent="0.25">
      <c r="A8802" t="s">
        <v>10728</v>
      </c>
      <c r="B8802" s="1">
        <v>41369</v>
      </c>
      <c r="C8802">
        <v>2013</v>
      </c>
      <c r="D8802">
        <v>10</v>
      </c>
      <c r="E8802">
        <v>146.35633005205992</v>
      </c>
      <c r="F8802">
        <v>299</v>
      </c>
      <c r="G8802">
        <v>152.64366994794008</v>
      </c>
      <c r="H8802" t="s">
        <v>26</v>
      </c>
      <c r="I8802" t="s">
        <v>1168</v>
      </c>
      <c r="J8802" t="s">
        <v>3</v>
      </c>
      <c r="K8802" t="s">
        <v>4</v>
      </c>
      <c r="L8802" t="s">
        <v>131</v>
      </c>
      <c r="M8802" t="s">
        <v>39</v>
      </c>
      <c r="N8802" t="s">
        <v>7</v>
      </c>
      <c r="O8802" t="s">
        <v>137</v>
      </c>
      <c r="P8802" t="s">
        <v>138</v>
      </c>
    </row>
    <row r="8803" spans="1:16" x14ac:dyDescent="0.25">
      <c r="A8803" t="s">
        <v>10729</v>
      </c>
      <c r="B8803" s="1">
        <v>41474</v>
      </c>
      <c r="C8803">
        <v>2013</v>
      </c>
      <c r="D8803">
        <v>12</v>
      </c>
      <c r="E8803">
        <v>2212.4164614889196</v>
      </c>
      <c r="F8803">
        <v>1876.2</v>
      </c>
      <c r="G8803">
        <v>-336.21646148891955</v>
      </c>
      <c r="H8803" t="s">
        <v>1</v>
      </c>
      <c r="I8803" t="s">
        <v>4027</v>
      </c>
      <c r="J8803" t="s">
        <v>67</v>
      </c>
      <c r="K8803" t="s">
        <v>68</v>
      </c>
      <c r="L8803" t="s">
        <v>69</v>
      </c>
      <c r="M8803" t="s">
        <v>39</v>
      </c>
      <c r="N8803" t="s">
        <v>22</v>
      </c>
      <c r="O8803" t="s">
        <v>1748</v>
      </c>
      <c r="P8803" t="s">
        <v>125</v>
      </c>
    </row>
    <row r="8804" spans="1:16" x14ac:dyDescent="0.25">
      <c r="A8804" t="s">
        <v>10730</v>
      </c>
      <c r="B8804" s="1">
        <v>41775</v>
      </c>
      <c r="C8804">
        <v>2014</v>
      </c>
      <c r="D8804">
        <v>10</v>
      </c>
      <c r="E8804">
        <v>9460.0186096057732</v>
      </c>
      <c r="F8804">
        <v>6000</v>
      </c>
      <c r="G8804">
        <v>-3460.0186096057732</v>
      </c>
      <c r="H8804" t="s">
        <v>1</v>
      </c>
      <c r="I8804" t="s">
        <v>2913</v>
      </c>
      <c r="J8804" t="s">
        <v>42</v>
      </c>
      <c r="K8804" t="s">
        <v>43</v>
      </c>
      <c r="L8804" t="s">
        <v>44</v>
      </c>
      <c r="M8804" t="s">
        <v>6</v>
      </c>
      <c r="N8804" t="s">
        <v>22</v>
      </c>
      <c r="O8804" t="s">
        <v>429</v>
      </c>
      <c r="P8804" t="s">
        <v>24</v>
      </c>
    </row>
    <row r="8805" spans="1:16" x14ac:dyDescent="0.25">
      <c r="A8805" t="s">
        <v>10731</v>
      </c>
      <c r="B8805" s="1">
        <v>41732</v>
      </c>
      <c r="C8805">
        <v>2014</v>
      </c>
      <c r="D8805">
        <v>18</v>
      </c>
      <c r="E8805">
        <v>619.67608252989953</v>
      </c>
      <c r="F8805">
        <v>1079.82</v>
      </c>
      <c r="G8805">
        <v>460.1439174701004</v>
      </c>
      <c r="H8805" t="s">
        <v>1</v>
      </c>
      <c r="I8805" t="s">
        <v>7206</v>
      </c>
      <c r="J8805" t="s">
        <v>32</v>
      </c>
      <c r="K8805" t="s">
        <v>32</v>
      </c>
      <c r="L8805" t="s">
        <v>131</v>
      </c>
      <c r="M8805" t="s">
        <v>39</v>
      </c>
      <c r="N8805" t="s">
        <v>27</v>
      </c>
      <c r="O8805" t="s">
        <v>28</v>
      </c>
      <c r="P8805" t="s">
        <v>29</v>
      </c>
    </row>
    <row r="8806" spans="1:16" x14ac:dyDescent="0.25">
      <c r="A8806" t="s">
        <v>10732</v>
      </c>
      <c r="B8806" s="1">
        <v>41908</v>
      </c>
      <c r="C8806">
        <v>2014</v>
      </c>
      <c r="D8806">
        <v>10</v>
      </c>
      <c r="E8806">
        <v>116.59153174400899</v>
      </c>
      <c r="F8806">
        <v>259</v>
      </c>
      <c r="G8806">
        <v>142.40846825599101</v>
      </c>
      <c r="H8806" t="s">
        <v>1</v>
      </c>
      <c r="I8806" t="s">
        <v>10733</v>
      </c>
      <c r="J8806" t="s">
        <v>3</v>
      </c>
      <c r="K8806" t="s">
        <v>4</v>
      </c>
      <c r="L8806" t="s">
        <v>131</v>
      </c>
      <c r="M8806" t="s">
        <v>39</v>
      </c>
      <c r="N8806" t="s">
        <v>27</v>
      </c>
      <c r="O8806" t="s">
        <v>442</v>
      </c>
      <c r="P8806" t="s">
        <v>443</v>
      </c>
    </row>
    <row r="8807" spans="1:16" x14ac:dyDescent="0.25">
      <c r="A8807" t="s">
        <v>10734</v>
      </c>
      <c r="B8807" s="1">
        <v>41948</v>
      </c>
      <c r="C8807">
        <v>2014</v>
      </c>
      <c r="D8807">
        <v>13</v>
      </c>
      <c r="E8807">
        <v>831.6557320214315</v>
      </c>
      <c r="F8807">
        <v>2665</v>
      </c>
      <c r="G8807">
        <v>1833.3442679785685</v>
      </c>
      <c r="H8807" t="s">
        <v>1</v>
      </c>
      <c r="I8807" t="s">
        <v>7154</v>
      </c>
      <c r="J8807" t="s">
        <v>3</v>
      </c>
      <c r="K8807" t="s">
        <v>4</v>
      </c>
      <c r="L8807" t="s">
        <v>749</v>
      </c>
      <c r="M8807" t="s">
        <v>6</v>
      </c>
      <c r="N8807" t="s">
        <v>27</v>
      </c>
      <c r="O8807" t="s">
        <v>369</v>
      </c>
      <c r="P8807" t="s">
        <v>370</v>
      </c>
    </row>
    <row r="8808" spans="1:16" x14ac:dyDescent="0.25">
      <c r="A8808" t="s">
        <v>10735</v>
      </c>
      <c r="B8808" s="1">
        <v>41579</v>
      </c>
      <c r="C8808">
        <v>2013</v>
      </c>
      <c r="D8808">
        <v>13</v>
      </c>
      <c r="E8808">
        <v>1614.4003318170885</v>
      </c>
      <c r="F8808">
        <v>6240</v>
      </c>
      <c r="G8808">
        <v>4625.599668182911</v>
      </c>
      <c r="H8808" t="s">
        <v>1</v>
      </c>
      <c r="I8808" t="s">
        <v>6100</v>
      </c>
      <c r="J8808" t="s">
        <v>3</v>
      </c>
      <c r="K8808" t="s">
        <v>4</v>
      </c>
      <c r="L8808" t="s">
        <v>101</v>
      </c>
      <c r="M8808" t="s">
        <v>34</v>
      </c>
      <c r="N8808" t="s">
        <v>22</v>
      </c>
      <c r="O8808" t="s">
        <v>623</v>
      </c>
      <c r="P8808" t="s">
        <v>24</v>
      </c>
    </row>
    <row r="8809" spans="1:16" x14ac:dyDescent="0.25">
      <c r="A8809" t="s">
        <v>10736</v>
      </c>
      <c r="B8809" s="1">
        <v>41516</v>
      </c>
      <c r="C8809">
        <v>2013</v>
      </c>
      <c r="D8809">
        <v>9</v>
      </c>
      <c r="E8809">
        <v>295.36808646578055</v>
      </c>
      <c r="F8809">
        <v>612</v>
      </c>
      <c r="G8809">
        <v>316.63191353421945</v>
      </c>
      <c r="H8809" t="s">
        <v>1</v>
      </c>
      <c r="I8809" t="s">
        <v>1456</v>
      </c>
      <c r="J8809" t="s">
        <v>3</v>
      </c>
      <c r="K8809" t="s">
        <v>4</v>
      </c>
      <c r="L8809" t="s">
        <v>749</v>
      </c>
      <c r="M8809" t="s">
        <v>6</v>
      </c>
      <c r="N8809" t="s">
        <v>7</v>
      </c>
      <c r="O8809" t="s">
        <v>378</v>
      </c>
      <c r="P8809" t="s">
        <v>113</v>
      </c>
    </row>
    <row r="8810" spans="1:16" x14ac:dyDescent="0.25">
      <c r="A8810" t="s">
        <v>10737</v>
      </c>
      <c r="B8810" s="1">
        <v>40884</v>
      </c>
      <c r="C8810">
        <v>2011</v>
      </c>
      <c r="D8810">
        <v>4</v>
      </c>
      <c r="E8810">
        <v>133.63447818028251</v>
      </c>
      <c r="F8810">
        <v>176</v>
      </c>
      <c r="G8810">
        <v>42.365521819717486</v>
      </c>
      <c r="H8810" t="s">
        <v>1</v>
      </c>
      <c r="I8810" t="s">
        <v>3025</v>
      </c>
      <c r="J8810" t="s">
        <v>32</v>
      </c>
      <c r="K8810" t="s">
        <v>32</v>
      </c>
      <c r="L8810" t="s">
        <v>131</v>
      </c>
      <c r="M8810" t="s">
        <v>39</v>
      </c>
      <c r="N8810" t="s">
        <v>22</v>
      </c>
      <c r="O8810" t="s">
        <v>778</v>
      </c>
      <c r="P8810" t="s">
        <v>24</v>
      </c>
    </row>
    <row r="8811" spans="1:16" x14ac:dyDescent="0.25">
      <c r="A8811" t="s">
        <v>10738</v>
      </c>
      <c r="B8811" s="1">
        <v>40908</v>
      </c>
      <c r="C8811">
        <v>2011</v>
      </c>
      <c r="D8811">
        <v>8</v>
      </c>
      <c r="E8811">
        <v>239.17291105259341</v>
      </c>
      <c r="F8811">
        <v>2262</v>
      </c>
      <c r="G8811">
        <v>2022.8270889474065</v>
      </c>
      <c r="H8811" t="s">
        <v>1</v>
      </c>
      <c r="I8811" t="s">
        <v>3674</v>
      </c>
      <c r="J8811" t="s">
        <v>57</v>
      </c>
      <c r="K8811" t="s">
        <v>58</v>
      </c>
      <c r="L8811" t="s">
        <v>92</v>
      </c>
      <c r="M8811" t="s">
        <v>6</v>
      </c>
      <c r="N8811" t="s">
        <v>7</v>
      </c>
      <c r="O8811" t="s">
        <v>362</v>
      </c>
      <c r="P8811" t="s">
        <v>253</v>
      </c>
    </row>
    <row r="8812" spans="1:16" x14ac:dyDescent="0.25">
      <c r="A8812" t="s">
        <v>10739</v>
      </c>
      <c r="B8812" s="1">
        <v>41202</v>
      </c>
      <c r="C8812">
        <v>2012</v>
      </c>
      <c r="D8812">
        <v>8</v>
      </c>
      <c r="E8812">
        <v>953.42532311000423</v>
      </c>
      <c r="F8812">
        <v>2340</v>
      </c>
      <c r="G8812">
        <v>1386.5746768899958</v>
      </c>
      <c r="H8812" t="s">
        <v>1</v>
      </c>
      <c r="I8812" t="s">
        <v>642</v>
      </c>
      <c r="J8812" t="s">
        <v>47</v>
      </c>
      <c r="K8812" t="s">
        <v>47</v>
      </c>
      <c r="L8812" t="s">
        <v>48</v>
      </c>
      <c r="M8812" t="s">
        <v>49</v>
      </c>
      <c r="N8812" t="s">
        <v>7</v>
      </c>
      <c r="O8812" t="s">
        <v>482</v>
      </c>
      <c r="P8812" t="s">
        <v>483</v>
      </c>
    </row>
    <row r="8813" spans="1:16" x14ac:dyDescent="0.25">
      <c r="A8813" t="s">
        <v>10740</v>
      </c>
      <c r="B8813" s="1">
        <v>41467</v>
      </c>
      <c r="C8813">
        <v>2013</v>
      </c>
      <c r="D8813">
        <v>10</v>
      </c>
      <c r="E8813">
        <v>408.45184041411147</v>
      </c>
      <c r="F8813">
        <v>269</v>
      </c>
      <c r="G8813">
        <v>-139.45184041411147</v>
      </c>
      <c r="H8813" t="s">
        <v>1</v>
      </c>
      <c r="I8813" t="s">
        <v>3470</v>
      </c>
      <c r="J8813" t="s">
        <v>3</v>
      </c>
      <c r="K8813" t="s">
        <v>4</v>
      </c>
      <c r="L8813" t="s">
        <v>131</v>
      </c>
      <c r="M8813" t="s">
        <v>39</v>
      </c>
      <c r="N8813" t="s">
        <v>27</v>
      </c>
      <c r="O8813" t="s">
        <v>408</v>
      </c>
      <c r="P8813" t="s">
        <v>409</v>
      </c>
    </row>
    <row r="8814" spans="1:16" x14ac:dyDescent="0.25">
      <c r="A8814" t="s">
        <v>10741</v>
      </c>
      <c r="B8814" s="1">
        <v>41618</v>
      </c>
      <c r="C8814">
        <v>2013</v>
      </c>
      <c r="D8814">
        <v>18</v>
      </c>
      <c r="E8814">
        <v>7.1793315279425949</v>
      </c>
      <c r="F8814">
        <v>453.9</v>
      </c>
      <c r="G8814">
        <v>446.72066847205735</v>
      </c>
      <c r="H8814" t="s">
        <v>1</v>
      </c>
      <c r="I8814" t="s">
        <v>2498</v>
      </c>
      <c r="J8814" t="s">
        <v>3</v>
      </c>
      <c r="K8814" t="s">
        <v>4</v>
      </c>
      <c r="L8814" t="s">
        <v>131</v>
      </c>
      <c r="M8814" t="s">
        <v>39</v>
      </c>
      <c r="N8814" t="s">
        <v>22</v>
      </c>
      <c r="O8814" t="s">
        <v>913</v>
      </c>
      <c r="P8814" t="s">
        <v>24</v>
      </c>
    </row>
    <row r="8815" spans="1:16" x14ac:dyDescent="0.25">
      <c r="A8815" t="s">
        <v>10742</v>
      </c>
      <c r="B8815" s="1">
        <v>41117</v>
      </c>
      <c r="C8815">
        <v>2012</v>
      </c>
      <c r="D8815">
        <v>6</v>
      </c>
      <c r="E8815">
        <v>722.7472861109253</v>
      </c>
      <c r="F8815">
        <v>1194</v>
      </c>
      <c r="G8815">
        <v>471.2527138890747</v>
      </c>
      <c r="H8815" t="s">
        <v>171</v>
      </c>
      <c r="I8815" t="s">
        <v>1461</v>
      </c>
      <c r="J8815" t="s">
        <v>32</v>
      </c>
      <c r="K8815" t="s">
        <v>32</v>
      </c>
      <c r="L8815" t="s">
        <v>33</v>
      </c>
      <c r="M8815" t="s">
        <v>34</v>
      </c>
      <c r="N8815" t="s">
        <v>22</v>
      </c>
      <c r="O8815" t="s">
        <v>173</v>
      </c>
      <c r="P8815" t="s">
        <v>24</v>
      </c>
    </row>
    <row r="8816" spans="1:16" x14ac:dyDescent="0.25">
      <c r="A8816" t="s">
        <v>10743</v>
      </c>
      <c r="B8816" s="1">
        <v>41886</v>
      </c>
      <c r="C8816">
        <v>2014</v>
      </c>
      <c r="D8816">
        <v>10</v>
      </c>
      <c r="E8816">
        <v>653.90900480443395</v>
      </c>
      <c r="F8816">
        <v>2050</v>
      </c>
      <c r="G8816">
        <v>1396.0909951955659</v>
      </c>
      <c r="H8816" t="s">
        <v>1</v>
      </c>
      <c r="I8816" t="s">
        <v>7154</v>
      </c>
      <c r="J8816" t="s">
        <v>3</v>
      </c>
      <c r="K8816" t="s">
        <v>4</v>
      </c>
      <c r="L8816" t="s">
        <v>749</v>
      </c>
      <c r="M8816" t="s">
        <v>6</v>
      </c>
      <c r="N8816" t="s">
        <v>27</v>
      </c>
      <c r="O8816" t="s">
        <v>1503</v>
      </c>
      <c r="P8816" t="s">
        <v>1504</v>
      </c>
    </row>
    <row r="8817" spans="1:16" x14ac:dyDescent="0.25">
      <c r="A8817" t="s">
        <v>10744</v>
      </c>
      <c r="B8817" s="1">
        <v>40978</v>
      </c>
      <c r="C8817">
        <v>2012</v>
      </c>
      <c r="D8817">
        <v>5</v>
      </c>
      <c r="E8817">
        <v>176.39710149104405</v>
      </c>
      <c r="F8817">
        <v>220</v>
      </c>
      <c r="G8817">
        <v>43.602898508955946</v>
      </c>
      <c r="H8817" t="s">
        <v>1</v>
      </c>
      <c r="I8817" t="s">
        <v>3025</v>
      </c>
      <c r="J8817" t="s">
        <v>32</v>
      </c>
      <c r="K8817" t="s">
        <v>32</v>
      </c>
      <c r="L8817" t="s">
        <v>131</v>
      </c>
      <c r="M8817" t="s">
        <v>39</v>
      </c>
      <c r="N8817" t="s">
        <v>22</v>
      </c>
      <c r="O8817" t="s">
        <v>755</v>
      </c>
      <c r="P8817" t="s">
        <v>24</v>
      </c>
    </row>
    <row r="8818" spans="1:16" x14ac:dyDescent="0.25">
      <c r="A8818" t="s">
        <v>10745</v>
      </c>
      <c r="B8818" s="1">
        <v>41155</v>
      </c>
      <c r="C8818">
        <v>2012</v>
      </c>
      <c r="D8818">
        <v>50</v>
      </c>
      <c r="E8818">
        <v>15954.011976210095</v>
      </c>
      <c r="F8818">
        <v>15500</v>
      </c>
      <c r="G8818">
        <v>-454.01197621009487</v>
      </c>
      <c r="H8818" t="s">
        <v>26</v>
      </c>
      <c r="I8818" t="s">
        <v>571</v>
      </c>
      <c r="J8818" t="s">
        <v>47</v>
      </c>
      <c r="K8818" t="s">
        <v>47</v>
      </c>
      <c r="L8818" t="s">
        <v>48</v>
      </c>
      <c r="M8818" t="s">
        <v>49</v>
      </c>
      <c r="N8818" t="s">
        <v>27</v>
      </c>
      <c r="O8818" t="s">
        <v>28</v>
      </c>
      <c r="P8818" t="s">
        <v>29</v>
      </c>
    </row>
    <row r="8819" spans="1:16" x14ac:dyDescent="0.25">
      <c r="A8819" t="s">
        <v>10746</v>
      </c>
      <c r="B8819" s="1">
        <v>41754</v>
      </c>
      <c r="C8819">
        <v>2014</v>
      </c>
      <c r="D8819">
        <v>80</v>
      </c>
      <c r="E8819">
        <v>36048.905816020109</v>
      </c>
      <c r="F8819">
        <v>16000</v>
      </c>
      <c r="G8819">
        <v>-20048.905816020109</v>
      </c>
      <c r="H8819" t="s">
        <v>26</v>
      </c>
      <c r="I8819" t="s">
        <v>795</v>
      </c>
      <c r="J8819" t="s">
        <v>37</v>
      </c>
      <c r="K8819" t="s">
        <v>37</v>
      </c>
      <c r="L8819" t="s">
        <v>54</v>
      </c>
      <c r="M8819" t="s">
        <v>34</v>
      </c>
      <c r="N8819" t="s">
        <v>7</v>
      </c>
      <c r="O8819" t="s">
        <v>137</v>
      </c>
      <c r="P8819" t="s">
        <v>138</v>
      </c>
    </row>
    <row r="8820" spans="1:16" x14ac:dyDescent="0.25">
      <c r="A8820" t="s">
        <v>10747</v>
      </c>
      <c r="B8820" s="1">
        <v>41322</v>
      </c>
      <c r="C8820">
        <v>2013</v>
      </c>
      <c r="D8820">
        <v>9</v>
      </c>
      <c r="E8820">
        <v>1548.3760997610636</v>
      </c>
      <c r="F8820">
        <v>4391.2</v>
      </c>
      <c r="G8820">
        <v>2842.8239002389364</v>
      </c>
      <c r="H8820" t="s">
        <v>1</v>
      </c>
      <c r="I8820" t="s">
        <v>2400</v>
      </c>
      <c r="J8820" t="s">
        <v>3</v>
      </c>
      <c r="K8820" t="s">
        <v>4</v>
      </c>
      <c r="L8820" t="s">
        <v>87</v>
      </c>
      <c r="M8820" t="s">
        <v>39</v>
      </c>
      <c r="N8820" t="s">
        <v>22</v>
      </c>
      <c r="O8820" t="s">
        <v>631</v>
      </c>
      <c r="P8820" t="s">
        <v>24</v>
      </c>
    </row>
    <row r="8821" spans="1:16" x14ac:dyDescent="0.25">
      <c r="A8821" t="s">
        <v>10748</v>
      </c>
      <c r="B8821" s="1">
        <v>41168</v>
      </c>
      <c r="C8821">
        <v>2012</v>
      </c>
      <c r="D8821">
        <v>10</v>
      </c>
      <c r="E8821">
        <v>1050.8102948421606</v>
      </c>
      <c r="F8821">
        <v>5680</v>
      </c>
      <c r="G8821">
        <v>4629.1897051578399</v>
      </c>
      <c r="H8821" t="s">
        <v>1</v>
      </c>
      <c r="I8821" t="s">
        <v>1490</v>
      </c>
      <c r="J8821" t="s">
        <v>3</v>
      </c>
      <c r="K8821" t="s">
        <v>4</v>
      </c>
      <c r="L8821" t="s">
        <v>5</v>
      </c>
      <c r="M8821" t="s">
        <v>6</v>
      </c>
      <c r="N8821" t="s">
        <v>22</v>
      </c>
      <c r="O8821" t="s">
        <v>619</v>
      </c>
      <c r="P8821" t="s">
        <v>24</v>
      </c>
    </row>
    <row r="8822" spans="1:16" x14ac:dyDescent="0.25">
      <c r="A8822" t="s">
        <v>10749</v>
      </c>
      <c r="B8822" s="1">
        <v>41457</v>
      </c>
      <c r="C8822">
        <v>2013</v>
      </c>
      <c r="D8822">
        <v>10</v>
      </c>
      <c r="E8822">
        <v>22.770402827699979</v>
      </c>
      <c r="F8822">
        <v>99.9</v>
      </c>
      <c r="G8822">
        <v>77.129597172300024</v>
      </c>
      <c r="H8822" t="s">
        <v>1</v>
      </c>
      <c r="I8822" t="s">
        <v>3346</v>
      </c>
      <c r="J8822" t="s">
        <v>32</v>
      </c>
      <c r="K8822" t="s">
        <v>32</v>
      </c>
      <c r="L8822" t="s">
        <v>16</v>
      </c>
      <c r="M8822" t="s">
        <v>17</v>
      </c>
      <c r="N8822" t="s">
        <v>7</v>
      </c>
      <c r="O8822" t="s">
        <v>268</v>
      </c>
      <c r="P8822" t="s">
        <v>138</v>
      </c>
    </row>
    <row r="8823" spans="1:16" x14ac:dyDescent="0.25">
      <c r="A8823" t="s">
        <v>10750</v>
      </c>
      <c r="B8823" s="1">
        <v>41869</v>
      </c>
      <c r="C8823">
        <v>2014</v>
      </c>
      <c r="D8823">
        <v>18</v>
      </c>
      <c r="E8823">
        <v>7.9901449960236706</v>
      </c>
      <c r="F8823">
        <v>1929.3</v>
      </c>
      <c r="G8823">
        <v>1921.3098550039763</v>
      </c>
      <c r="H8823" t="s">
        <v>171</v>
      </c>
      <c r="I8823" t="s">
        <v>2005</v>
      </c>
      <c r="J8823" t="s">
        <v>67</v>
      </c>
      <c r="K8823" t="s">
        <v>68</v>
      </c>
      <c r="L8823" t="s">
        <v>87</v>
      </c>
      <c r="M8823" t="s">
        <v>39</v>
      </c>
      <c r="N8823" t="s">
        <v>7</v>
      </c>
      <c r="O8823" t="s">
        <v>252</v>
      </c>
      <c r="P8823" t="s">
        <v>253</v>
      </c>
    </row>
    <row r="8824" spans="1:16" x14ac:dyDescent="0.25">
      <c r="A8824" t="s">
        <v>10751</v>
      </c>
      <c r="B8824" s="1">
        <v>41269</v>
      </c>
      <c r="C8824">
        <v>2012</v>
      </c>
      <c r="D8824">
        <v>13</v>
      </c>
      <c r="E8824">
        <v>88.296850935382992</v>
      </c>
      <c r="F8824">
        <v>272.48</v>
      </c>
      <c r="G8824">
        <v>184.18314906461703</v>
      </c>
      <c r="H8824" t="s">
        <v>1</v>
      </c>
      <c r="I8824" t="s">
        <v>1826</v>
      </c>
      <c r="J8824" t="s">
        <v>3</v>
      </c>
      <c r="K8824" t="s">
        <v>4</v>
      </c>
      <c r="L8824" t="s">
        <v>131</v>
      </c>
      <c r="M8824" t="s">
        <v>39</v>
      </c>
      <c r="N8824" t="s">
        <v>27</v>
      </c>
      <c r="O8824" t="s">
        <v>469</v>
      </c>
      <c r="P8824" t="s">
        <v>470</v>
      </c>
    </row>
    <row r="8825" spans="1:16" x14ac:dyDescent="0.25">
      <c r="A8825" t="s">
        <v>10752</v>
      </c>
      <c r="B8825" s="1">
        <v>41764</v>
      </c>
      <c r="C8825">
        <v>2014</v>
      </c>
      <c r="D8825">
        <v>10</v>
      </c>
      <c r="E8825">
        <v>1239.1982947032602</v>
      </c>
      <c r="F8825">
        <v>5990</v>
      </c>
      <c r="G8825">
        <v>4750.8017052967398</v>
      </c>
      <c r="H8825" t="s">
        <v>1</v>
      </c>
      <c r="I8825" t="s">
        <v>1942</v>
      </c>
      <c r="J8825" t="s">
        <v>37</v>
      </c>
      <c r="K8825" t="s">
        <v>37</v>
      </c>
      <c r="L8825" t="s">
        <v>38</v>
      </c>
      <c r="M8825" t="s">
        <v>39</v>
      </c>
      <c r="N8825" t="s">
        <v>22</v>
      </c>
      <c r="O8825" t="s">
        <v>487</v>
      </c>
      <c r="P8825" t="s">
        <v>24</v>
      </c>
    </row>
    <row r="8826" spans="1:16" x14ac:dyDescent="0.25">
      <c r="A8826" t="s">
        <v>10753</v>
      </c>
      <c r="B8826" s="1">
        <v>41157</v>
      </c>
      <c r="C8826">
        <v>2012</v>
      </c>
      <c r="D8826">
        <v>5</v>
      </c>
      <c r="E8826">
        <v>36.867232035393634</v>
      </c>
      <c r="F8826">
        <v>495</v>
      </c>
      <c r="G8826">
        <v>458.13276796460639</v>
      </c>
      <c r="H8826" t="s">
        <v>1</v>
      </c>
      <c r="I8826" t="s">
        <v>4578</v>
      </c>
      <c r="J8826" t="s">
        <v>37</v>
      </c>
      <c r="K8826" t="s">
        <v>37</v>
      </c>
      <c r="L8826" t="s">
        <v>97</v>
      </c>
      <c r="M8826" t="s">
        <v>39</v>
      </c>
      <c r="N8826" t="s">
        <v>22</v>
      </c>
      <c r="O8826" t="s">
        <v>1210</v>
      </c>
      <c r="P8826" t="s">
        <v>24</v>
      </c>
    </row>
    <row r="8827" spans="1:16" x14ac:dyDescent="0.25">
      <c r="A8827" t="s">
        <v>10754</v>
      </c>
      <c r="B8827" s="1">
        <v>41613</v>
      </c>
      <c r="C8827">
        <v>2013</v>
      </c>
      <c r="D8827">
        <v>8</v>
      </c>
      <c r="E8827">
        <v>3932.0638516080589</v>
      </c>
      <c r="F8827">
        <v>10392</v>
      </c>
      <c r="G8827">
        <v>6459.9361483919411</v>
      </c>
      <c r="H8827" t="s">
        <v>1</v>
      </c>
      <c r="I8827" t="s">
        <v>2003</v>
      </c>
      <c r="J8827" t="s">
        <v>72</v>
      </c>
      <c r="K8827" t="s">
        <v>72</v>
      </c>
      <c r="L8827" t="s">
        <v>38</v>
      </c>
      <c r="M8827" t="s">
        <v>39</v>
      </c>
      <c r="N8827" t="s">
        <v>7</v>
      </c>
      <c r="O8827" t="s">
        <v>529</v>
      </c>
      <c r="P8827" t="s">
        <v>113</v>
      </c>
    </row>
    <row r="8828" spans="1:16" x14ac:dyDescent="0.25">
      <c r="A8828" t="s">
        <v>10755</v>
      </c>
      <c r="B8828" s="1">
        <v>40918</v>
      </c>
      <c r="C8828">
        <v>2012</v>
      </c>
      <c r="D8828">
        <v>9</v>
      </c>
      <c r="E8828">
        <v>250.08160653812226</v>
      </c>
      <c r="F8828">
        <v>394.29</v>
      </c>
      <c r="G8828">
        <v>144.20839346187776</v>
      </c>
      <c r="H8828" t="s">
        <v>1</v>
      </c>
      <c r="I8828" t="s">
        <v>3399</v>
      </c>
      <c r="J8828" t="s">
        <v>3</v>
      </c>
      <c r="K8828" t="s">
        <v>4</v>
      </c>
      <c r="L8828" t="s">
        <v>118</v>
      </c>
      <c r="M8828" t="s">
        <v>49</v>
      </c>
      <c r="N8828" t="s">
        <v>22</v>
      </c>
      <c r="O8828" t="s">
        <v>1270</v>
      </c>
      <c r="P8828" t="s">
        <v>24</v>
      </c>
    </row>
    <row r="8829" spans="1:16" x14ac:dyDescent="0.25">
      <c r="A8829" t="s">
        <v>10756</v>
      </c>
      <c r="B8829" s="1">
        <v>41128</v>
      </c>
      <c r="C8829">
        <v>2012</v>
      </c>
      <c r="D8829">
        <v>9</v>
      </c>
      <c r="E8829">
        <v>510.29647345502855</v>
      </c>
      <c r="F8829">
        <v>1383.3</v>
      </c>
      <c r="G8829">
        <v>873.00352654497146</v>
      </c>
      <c r="H8829" t="s">
        <v>1</v>
      </c>
      <c r="I8829" t="s">
        <v>2556</v>
      </c>
      <c r="J8829" t="s">
        <v>67</v>
      </c>
      <c r="K8829" t="s">
        <v>68</v>
      </c>
      <c r="L8829" t="s">
        <v>69</v>
      </c>
      <c r="M8829" t="s">
        <v>39</v>
      </c>
      <c r="N8829" t="s">
        <v>7</v>
      </c>
      <c r="O8829" t="s">
        <v>473</v>
      </c>
      <c r="P8829" t="s">
        <v>474</v>
      </c>
    </row>
    <row r="8830" spans="1:16" x14ac:dyDescent="0.25">
      <c r="A8830" t="s">
        <v>10757</v>
      </c>
      <c r="B8830" s="1">
        <v>41739</v>
      </c>
      <c r="C8830">
        <v>2014</v>
      </c>
      <c r="D8830">
        <v>24</v>
      </c>
      <c r="E8830">
        <v>583.43253906898804</v>
      </c>
      <c r="F8830">
        <v>6556.5</v>
      </c>
      <c r="G8830">
        <v>5973.0674609310117</v>
      </c>
      <c r="H8830" t="s">
        <v>26</v>
      </c>
      <c r="I8830" t="s">
        <v>3461</v>
      </c>
      <c r="J8830" t="s">
        <v>72</v>
      </c>
      <c r="K8830" t="s">
        <v>72</v>
      </c>
      <c r="L8830" t="s">
        <v>97</v>
      </c>
      <c r="M8830" t="s">
        <v>39</v>
      </c>
      <c r="N8830" t="s">
        <v>27</v>
      </c>
      <c r="O8830" t="s">
        <v>28</v>
      </c>
      <c r="P8830" t="s">
        <v>29</v>
      </c>
    </row>
    <row r="8831" spans="1:16" x14ac:dyDescent="0.25">
      <c r="A8831" t="s">
        <v>10758</v>
      </c>
      <c r="B8831" s="1">
        <v>41872</v>
      </c>
      <c r="C8831">
        <v>2014</v>
      </c>
      <c r="D8831">
        <v>60</v>
      </c>
      <c r="E8831">
        <v>15164.682415314443</v>
      </c>
      <c r="F8831">
        <v>19140</v>
      </c>
      <c r="G8831">
        <v>3975.3175846855574</v>
      </c>
      <c r="H8831" t="s">
        <v>26</v>
      </c>
      <c r="I8831" t="s">
        <v>5098</v>
      </c>
      <c r="J8831" t="s">
        <v>42</v>
      </c>
      <c r="K8831" t="s">
        <v>43</v>
      </c>
      <c r="L8831" t="s">
        <v>5</v>
      </c>
      <c r="M8831" t="s">
        <v>6</v>
      </c>
      <c r="N8831" t="s">
        <v>27</v>
      </c>
      <c r="O8831" t="s">
        <v>28</v>
      </c>
      <c r="P8831" t="s">
        <v>29</v>
      </c>
    </row>
    <row r="8832" spans="1:16" x14ac:dyDescent="0.25">
      <c r="A8832" t="s">
        <v>10759</v>
      </c>
      <c r="B8832" s="1">
        <v>41598</v>
      </c>
      <c r="C8832">
        <v>2013</v>
      </c>
      <c r="D8832">
        <v>26</v>
      </c>
      <c r="E8832">
        <v>6983.4705210957691</v>
      </c>
      <c r="F8832">
        <v>24612.6</v>
      </c>
      <c r="G8832">
        <v>17629.129478904229</v>
      </c>
      <c r="H8832" t="s">
        <v>1</v>
      </c>
      <c r="I8832" t="s">
        <v>2054</v>
      </c>
      <c r="J8832" t="s">
        <v>37</v>
      </c>
      <c r="K8832" t="s">
        <v>37</v>
      </c>
      <c r="L8832" t="s">
        <v>123</v>
      </c>
      <c r="M8832" t="s">
        <v>39</v>
      </c>
      <c r="N8832" t="s">
        <v>22</v>
      </c>
      <c r="O8832" t="s">
        <v>947</v>
      </c>
      <c r="P8832" t="s">
        <v>24</v>
      </c>
    </row>
    <row r="8833" spans="1:16" x14ac:dyDescent="0.25">
      <c r="A8833" t="s">
        <v>10760</v>
      </c>
      <c r="B8833" s="1">
        <v>40914</v>
      </c>
      <c r="C8833">
        <v>2012</v>
      </c>
      <c r="D8833">
        <v>9</v>
      </c>
      <c r="E8833">
        <v>5.1803128840617436</v>
      </c>
      <c r="F8833">
        <v>158.31200000000001</v>
      </c>
      <c r="G8833">
        <v>153.13168711593826</v>
      </c>
      <c r="H8833" t="s">
        <v>1</v>
      </c>
      <c r="I8833" t="s">
        <v>569</v>
      </c>
      <c r="J8833" t="s">
        <v>32</v>
      </c>
      <c r="K8833" t="s">
        <v>32</v>
      </c>
      <c r="L8833" t="s">
        <v>16</v>
      </c>
      <c r="M8833" t="s">
        <v>17</v>
      </c>
      <c r="N8833" t="s">
        <v>27</v>
      </c>
      <c r="O8833" t="s">
        <v>369</v>
      </c>
      <c r="P8833" t="s">
        <v>370</v>
      </c>
    </row>
    <row r="8834" spans="1:16" x14ac:dyDescent="0.25">
      <c r="A8834" t="s">
        <v>10761</v>
      </c>
      <c r="B8834" s="1">
        <v>40997</v>
      </c>
      <c r="C8834">
        <v>2012</v>
      </c>
      <c r="D8834">
        <v>10</v>
      </c>
      <c r="E8834">
        <v>1227.3845790783655</v>
      </c>
      <c r="F8834">
        <v>1590</v>
      </c>
      <c r="G8834">
        <v>362.6154209216345</v>
      </c>
      <c r="H8834" t="s">
        <v>171</v>
      </c>
      <c r="I8834" t="s">
        <v>2590</v>
      </c>
      <c r="J8834" t="s">
        <v>67</v>
      </c>
      <c r="K8834" t="s">
        <v>68</v>
      </c>
      <c r="L8834" t="s">
        <v>69</v>
      </c>
      <c r="M8834" t="s">
        <v>39</v>
      </c>
      <c r="N8834" t="s">
        <v>22</v>
      </c>
      <c r="O8834" t="s">
        <v>173</v>
      </c>
      <c r="P8834" t="s">
        <v>24</v>
      </c>
    </row>
    <row r="8835" spans="1:16" x14ac:dyDescent="0.25">
      <c r="A8835" t="s">
        <v>10762</v>
      </c>
      <c r="B8835" s="1">
        <v>41742</v>
      </c>
      <c r="C8835">
        <v>2014</v>
      </c>
      <c r="D8835">
        <v>10</v>
      </c>
      <c r="E8835">
        <v>0.69096860773600832</v>
      </c>
      <c r="F8835">
        <v>6990</v>
      </c>
      <c r="G8835">
        <v>6989.3090313922639</v>
      </c>
      <c r="H8835" t="s">
        <v>1</v>
      </c>
      <c r="I8835" t="s">
        <v>36</v>
      </c>
      <c r="J8835" t="s">
        <v>37</v>
      </c>
      <c r="K8835" t="s">
        <v>37</v>
      </c>
      <c r="L8835" t="s">
        <v>38</v>
      </c>
      <c r="M8835" t="s">
        <v>39</v>
      </c>
      <c r="N8835" t="s">
        <v>22</v>
      </c>
      <c r="O8835" t="s">
        <v>645</v>
      </c>
      <c r="P8835" t="s">
        <v>24</v>
      </c>
    </row>
    <row r="8836" spans="1:16" x14ac:dyDescent="0.25">
      <c r="A8836" t="s">
        <v>10763</v>
      </c>
      <c r="B8836" s="1">
        <v>41128</v>
      </c>
      <c r="C8836">
        <v>2012</v>
      </c>
      <c r="D8836">
        <v>24</v>
      </c>
      <c r="E8836">
        <v>180.53534063792199</v>
      </c>
      <c r="F8836">
        <v>407.76</v>
      </c>
      <c r="G8836">
        <v>227.224659362078</v>
      </c>
      <c r="H8836" t="s">
        <v>1</v>
      </c>
      <c r="I8836" t="s">
        <v>1502</v>
      </c>
      <c r="J8836" t="s">
        <v>3</v>
      </c>
      <c r="K8836" t="s">
        <v>4</v>
      </c>
      <c r="L8836" t="s">
        <v>118</v>
      </c>
      <c r="M8836" t="s">
        <v>49</v>
      </c>
      <c r="N8836" t="s">
        <v>22</v>
      </c>
      <c r="O8836" t="s">
        <v>526</v>
      </c>
      <c r="P8836" t="s">
        <v>24</v>
      </c>
    </row>
    <row r="8837" spans="1:16" x14ac:dyDescent="0.25">
      <c r="A8837" t="s">
        <v>10764</v>
      </c>
      <c r="B8837" s="1">
        <v>41218</v>
      </c>
      <c r="C8837">
        <v>2012</v>
      </c>
      <c r="D8837">
        <v>13</v>
      </c>
      <c r="E8837">
        <v>258.86412232922515</v>
      </c>
      <c r="F8837">
        <v>2839.6</v>
      </c>
      <c r="G8837">
        <v>2580.7358776707747</v>
      </c>
      <c r="H8837" t="s">
        <v>1</v>
      </c>
      <c r="I8837" t="s">
        <v>1765</v>
      </c>
      <c r="J8837" t="s">
        <v>72</v>
      </c>
      <c r="K8837" t="s">
        <v>72</v>
      </c>
      <c r="L8837" t="s">
        <v>87</v>
      </c>
      <c r="M8837" t="s">
        <v>39</v>
      </c>
      <c r="N8837" t="s">
        <v>27</v>
      </c>
      <c r="O8837" t="s">
        <v>425</v>
      </c>
      <c r="P8837" t="s">
        <v>29</v>
      </c>
    </row>
    <row r="8838" spans="1:16" x14ac:dyDescent="0.25">
      <c r="A8838" t="s">
        <v>10765</v>
      </c>
      <c r="B8838" s="1">
        <v>41509</v>
      </c>
      <c r="C8838">
        <v>2013</v>
      </c>
      <c r="D8838">
        <v>12</v>
      </c>
      <c r="E8838">
        <v>21.82817789418359</v>
      </c>
      <c r="F8838">
        <v>321.18099999999998</v>
      </c>
      <c r="G8838">
        <v>299.35282210581641</v>
      </c>
      <c r="H8838" t="s">
        <v>1</v>
      </c>
      <c r="I8838" t="s">
        <v>2970</v>
      </c>
      <c r="J8838" t="s">
        <v>3</v>
      </c>
      <c r="K8838" t="s">
        <v>4</v>
      </c>
      <c r="L8838" t="s">
        <v>118</v>
      </c>
      <c r="M8838" t="s">
        <v>49</v>
      </c>
      <c r="N8838" t="s">
        <v>22</v>
      </c>
      <c r="O8838" t="s">
        <v>398</v>
      </c>
      <c r="P8838" t="s">
        <v>24</v>
      </c>
    </row>
    <row r="8839" spans="1:16" x14ac:dyDescent="0.25">
      <c r="A8839" t="s">
        <v>10766</v>
      </c>
      <c r="B8839" s="1">
        <v>41688</v>
      </c>
      <c r="C8839">
        <v>2014</v>
      </c>
      <c r="D8839">
        <v>9</v>
      </c>
      <c r="E8839">
        <v>372.20381935722116</v>
      </c>
      <c r="F8839">
        <v>6784.1</v>
      </c>
      <c r="G8839">
        <v>6411.8961806427797</v>
      </c>
      <c r="H8839" t="s">
        <v>1</v>
      </c>
      <c r="I8839" t="s">
        <v>4488</v>
      </c>
      <c r="J8839" t="s">
        <v>37</v>
      </c>
      <c r="K8839" t="s">
        <v>37</v>
      </c>
      <c r="L8839" t="s">
        <v>38</v>
      </c>
      <c r="M8839" t="s">
        <v>39</v>
      </c>
      <c r="N8839" t="s">
        <v>22</v>
      </c>
      <c r="O8839" t="s">
        <v>1042</v>
      </c>
      <c r="P8839" t="s">
        <v>24</v>
      </c>
    </row>
    <row r="8840" spans="1:16" x14ac:dyDescent="0.25">
      <c r="A8840" t="s">
        <v>10767</v>
      </c>
      <c r="B8840" s="1">
        <v>41670</v>
      </c>
      <c r="C8840">
        <v>2014</v>
      </c>
      <c r="D8840">
        <v>18</v>
      </c>
      <c r="E8840">
        <v>29.794701664824842</v>
      </c>
      <c r="F8840">
        <v>122.32</v>
      </c>
      <c r="G8840">
        <v>92.525298335175151</v>
      </c>
      <c r="H8840" t="s">
        <v>1</v>
      </c>
      <c r="I8840" t="s">
        <v>4529</v>
      </c>
      <c r="J8840" t="s">
        <v>3</v>
      </c>
      <c r="K8840" t="s">
        <v>4</v>
      </c>
      <c r="L8840" t="s">
        <v>749</v>
      </c>
      <c r="M8840" t="s">
        <v>6</v>
      </c>
      <c r="N8840" t="s">
        <v>27</v>
      </c>
      <c r="O8840" t="s">
        <v>442</v>
      </c>
      <c r="P8840" t="s">
        <v>443</v>
      </c>
    </row>
    <row r="8841" spans="1:16" x14ac:dyDescent="0.25">
      <c r="A8841" t="s">
        <v>10768</v>
      </c>
      <c r="B8841" s="1">
        <v>41061</v>
      </c>
      <c r="C8841">
        <v>2012</v>
      </c>
      <c r="D8841">
        <v>5</v>
      </c>
      <c r="E8841">
        <v>1580.6008249842232</v>
      </c>
      <c r="F8841">
        <v>850</v>
      </c>
      <c r="G8841">
        <v>-730.60082498422321</v>
      </c>
      <c r="H8841" t="s">
        <v>1</v>
      </c>
      <c r="I8841" t="s">
        <v>2269</v>
      </c>
      <c r="J8841" t="s">
        <v>42</v>
      </c>
      <c r="K8841" t="s">
        <v>43</v>
      </c>
      <c r="L8841" t="s">
        <v>44</v>
      </c>
      <c r="M8841" t="s">
        <v>6</v>
      </c>
      <c r="N8841" t="s">
        <v>22</v>
      </c>
      <c r="O8841" t="s">
        <v>551</v>
      </c>
      <c r="P8841" t="s">
        <v>24</v>
      </c>
    </row>
    <row r="8842" spans="1:16" x14ac:dyDescent="0.25">
      <c r="A8842" t="s">
        <v>10769</v>
      </c>
      <c r="B8842" s="1">
        <v>41025</v>
      </c>
      <c r="C8842">
        <v>2012</v>
      </c>
      <c r="D8842">
        <v>12</v>
      </c>
      <c r="E8842">
        <v>649.1393415050585</v>
      </c>
      <c r="F8842">
        <v>2679.6</v>
      </c>
      <c r="G8842">
        <v>2030.4606584949415</v>
      </c>
      <c r="H8842" t="s">
        <v>1</v>
      </c>
      <c r="I8842" t="s">
        <v>3133</v>
      </c>
      <c r="J8842" t="s">
        <v>57</v>
      </c>
      <c r="K8842" t="s">
        <v>58</v>
      </c>
      <c r="L8842" t="s">
        <v>92</v>
      </c>
      <c r="M8842" t="s">
        <v>6</v>
      </c>
      <c r="N8842" t="s">
        <v>27</v>
      </c>
      <c r="O8842" t="s">
        <v>957</v>
      </c>
      <c r="P8842" t="s">
        <v>958</v>
      </c>
    </row>
    <row r="8843" spans="1:16" x14ac:dyDescent="0.25">
      <c r="A8843" t="s">
        <v>10770</v>
      </c>
      <c r="B8843" s="1">
        <v>41083</v>
      </c>
      <c r="C8843">
        <v>2012</v>
      </c>
      <c r="D8843">
        <v>15</v>
      </c>
      <c r="E8843">
        <v>137.66120313480099</v>
      </c>
      <c r="F8843">
        <v>3299.25</v>
      </c>
      <c r="G8843">
        <v>3161.5887968651991</v>
      </c>
      <c r="H8843" t="s">
        <v>1</v>
      </c>
      <c r="I8843" t="s">
        <v>2115</v>
      </c>
      <c r="J8843" t="s">
        <v>72</v>
      </c>
      <c r="K8843" t="s">
        <v>72</v>
      </c>
      <c r="L8843" t="s">
        <v>123</v>
      </c>
      <c r="M8843" t="s">
        <v>39</v>
      </c>
      <c r="N8843" t="s">
        <v>7</v>
      </c>
      <c r="O8843" t="s">
        <v>477</v>
      </c>
      <c r="P8843" t="s">
        <v>138</v>
      </c>
    </row>
    <row r="8844" spans="1:16" x14ac:dyDescent="0.25">
      <c r="A8844" t="s">
        <v>10771</v>
      </c>
      <c r="B8844" s="1">
        <v>41200</v>
      </c>
      <c r="C8844">
        <v>2012</v>
      </c>
      <c r="D8844">
        <v>13</v>
      </c>
      <c r="E8844">
        <v>148.92300999656936</v>
      </c>
      <c r="F8844">
        <v>1638.3</v>
      </c>
      <c r="G8844">
        <v>1489.3769900034306</v>
      </c>
      <c r="H8844" t="s">
        <v>1</v>
      </c>
      <c r="I8844" t="s">
        <v>2207</v>
      </c>
      <c r="J8844" t="s">
        <v>67</v>
      </c>
      <c r="K8844" t="s">
        <v>68</v>
      </c>
      <c r="L8844" t="s">
        <v>69</v>
      </c>
      <c r="M8844" t="s">
        <v>39</v>
      </c>
      <c r="N8844" t="s">
        <v>27</v>
      </c>
      <c r="O8844" t="s">
        <v>166</v>
      </c>
      <c r="P8844" t="s">
        <v>167</v>
      </c>
    </row>
    <row r="8845" spans="1:16" x14ac:dyDescent="0.25">
      <c r="A8845" t="s">
        <v>10772</v>
      </c>
      <c r="B8845" s="1">
        <v>41572</v>
      </c>
      <c r="C8845">
        <v>2013</v>
      </c>
      <c r="D8845">
        <v>13</v>
      </c>
      <c r="E8845">
        <v>114.64726536499255</v>
      </c>
      <c r="F8845">
        <v>2046</v>
      </c>
      <c r="G8845">
        <v>1931.3527346350074</v>
      </c>
      <c r="H8845" t="s">
        <v>1</v>
      </c>
      <c r="I8845" t="s">
        <v>2784</v>
      </c>
      <c r="J8845" t="s">
        <v>57</v>
      </c>
      <c r="K8845" t="s">
        <v>58</v>
      </c>
      <c r="L8845" t="s">
        <v>92</v>
      </c>
      <c r="M8845" t="s">
        <v>6</v>
      </c>
      <c r="N8845" t="s">
        <v>22</v>
      </c>
      <c r="O8845" t="s">
        <v>398</v>
      </c>
      <c r="P8845" t="s">
        <v>24</v>
      </c>
    </row>
    <row r="8846" spans="1:16" x14ac:dyDescent="0.25">
      <c r="A8846" t="s">
        <v>10773</v>
      </c>
      <c r="B8846" s="1">
        <v>40937</v>
      </c>
      <c r="C8846">
        <v>2012</v>
      </c>
      <c r="D8846">
        <v>9</v>
      </c>
      <c r="E8846">
        <v>343.88459311271612</v>
      </c>
      <c r="F8846">
        <v>1521</v>
      </c>
      <c r="G8846">
        <v>1177.1154068872838</v>
      </c>
      <c r="H8846" t="s">
        <v>1</v>
      </c>
      <c r="I8846" t="s">
        <v>1574</v>
      </c>
      <c r="J8846" t="s">
        <v>67</v>
      </c>
      <c r="K8846" t="s">
        <v>68</v>
      </c>
      <c r="L8846" t="s">
        <v>69</v>
      </c>
      <c r="M8846" t="s">
        <v>39</v>
      </c>
      <c r="N8846" t="s">
        <v>22</v>
      </c>
      <c r="O8846" t="s">
        <v>830</v>
      </c>
      <c r="P8846" t="s">
        <v>24</v>
      </c>
    </row>
    <row r="8847" spans="1:16" x14ac:dyDescent="0.25">
      <c r="A8847" t="s">
        <v>10774</v>
      </c>
      <c r="B8847" s="1">
        <v>41707</v>
      </c>
      <c r="C8847">
        <v>2014</v>
      </c>
      <c r="D8847">
        <v>10</v>
      </c>
      <c r="E8847">
        <v>2435.3070525972607</v>
      </c>
      <c r="F8847">
        <v>6990</v>
      </c>
      <c r="G8847">
        <v>4554.6929474027393</v>
      </c>
      <c r="H8847" t="s">
        <v>1</v>
      </c>
      <c r="I8847" t="s">
        <v>2009</v>
      </c>
      <c r="J8847" t="s">
        <v>67</v>
      </c>
      <c r="K8847" t="s">
        <v>68</v>
      </c>
      <c r="L8847" t="s">
        <v>38</v>
      </c>
      <c r="M8847" t="s">
        <v>39</v>
      </c>
      <c r="N8847" t="s">
        <v>22</v>
      </c>
      <c r="O8847" t="s">
        <v>1225</v>
      </c>
      <c r="P8847" t="s">
        <v>125</v>
      </c>
    </row>
    <row r="8848" spans="1:16" x14ac:dyDescent="0.25">
      <c r="A8848" t="s">
        <v>10775</v>
      </c>
      <c r="B8848" s="1">
        <v>41050</v>
      </c>
      <c r="C8848">
        <v>2012</v>
      </c>
      <c r="D8848">
        <v>10</v>
      </c>
      <c r="E8848">
        <v>52.157510843192867</v>
      </c>
      <c r="F8848">
        <v>3800</v>
      </c>
      <c r="G8848">
        <v>3747.842489156807</v>
      </c>
      <c r="H8848" t="s">
        <v>1</v>
      </c>
      <c r="I8848" t="s">
        <v>850</v>
      </c>
      <c r="J8848" t="s">
        <v>47</v>
      </c>
      <c r="K8848" t="s">
        <v>47</v>
      </c>
      <c r="L8848" t="s">
        <v>48</v>
      </c>
      <c r="M8848" t="s">
        <v>49</v>
      </c>
      <c r="N8848" t="s">
        <v>7</v>
      </c>
      <c r="O8848" t="s">
        <v>1786</v>
      </c>
      <c r="P8848" t="s">
        <v>113</v>
      </c>
    </row>
    <row r="8849" spans="1:16" x14ac:dyDescent="0.25">
      <c r="A8849" t="s">
        <v>10776</v>
      </c>
      <c r="B8849" s="1">
        <v>41148</v>
      </c>
      <c r="C8849">
        <v>2012</v>
      </c>
      <c r="D8849">
        <v>4</v>
      </c>
      <c r="E8849">
        <v>21.183466288636254</v>
      </c>
      <c r="F8849">
        <v>233.96100000000001</v>
      </c>
      <c r="G8849">
        <v>212.77753371136376</v>
      </c>
      <c r="H8849" t="s">
        <v>1</v>
      </c>
      <c r="I8849" t="s">
        <v>4354</v>
      </c>
      <c r="J8849" t="s">
        <v>3</v>
      </c>
      <c r="K8849" t="s">
        <v>4</v>
      </c>
      <c r="L8849" t="s">
        <v>12</v>
      </c>
      <c r="M8849" t="s">
        <v>13</v>
      </c>
      <c r="N8849" t="s">
        <v>7</v>
      </c>
      <c r="O8849" t="s">
        <v>1055</v>
      </c>
      <c r="P8849" t="s">
        <v>253</v>
      </c>
    </row>
    <row r="8850" spans="1:16" x14ac:dyDescent="0.25">
      <c r="A8850" t="s">
        <v>10777</v>
      </c>
      <c r="B8850" s="1">
        <v>41778</v>
      </c>
      <c r="C8850">
        <v>2014</v>
      </c>
      <c r="D8850">
        <v>10</v>
      </c>
      <c r="E8850">
        <v>3542.6277983331638</v>
      </c>
      <c r="F8850">
        <v>8190</v>
      </c>
      <c r="G8850">
        <v>4647.3722016668362</v>
      </c>
      <c r="H8850" t="s">
        <v>328</v>
      </c>
      <c r="I8850" t="s">
        <v>6587</v>
      </c>
      <c r="J8850" t="s">
        <v>67</v>
      </c>
      <c r="K8850" t="s">
        <v>68</v>
      </c>
      <c r="L8850" t="s">
        <v>97</v>
      </c>
      <c r="M8850" t="s">
        <v>39</v>
      </c>
      <c r="N8850" t="s">
        <v>22</v>
      </c>
      <c r="O8850" t="s">
        <v>329</v>
      </c>
      <c r="P8850" t="s">
        <v>24</v>
      </c>
    </row>
    <row r="8851" spans="1:16" x14ac:dyDescent="0.25">
      <c r="A8851" t="s">
        <v>10778</v>
      </c>
      <c r="B8851" s="1">
        <v>41928</v>
      </c>
      <c r="C8851">
        <v>2014</v>
      </c>
      <c r="D8851">
        <v>13</v>
      </c>
      <c r="E8851">
        <v>2635.858702179039</v>
      </c>
      <c r="F8851">
        <v>12787.2</v>
      </c>
      <c r="G8851">
        <v>10151.341297820962</v>
      </c>
      <c r="H8851" t="s">
        <v>171</v>
      </c>
      <c r="I8851" t="s">
        <v>2760</v>
      </c>
      <c r="J8851" t="s">
        <v>42</v>
      </c>
      <c r="K8851" t="s">
        <v>43</v>
      </c>
      <c r="L8851" t="s">
        <v>44</v>
      </c>
      <c r="M8851" t="s">
        <v>6</v>
      </c>
      <c r="N8851" t="s">
        <v>22</v>
      </c>
      <c r="O8851" t="s">
        <v>173</v>
      </c>
      <c r="P8851" t="s">
        <v>24</v>
      </c>
    </row>
    <row r="8852" spans="1:16" x14ac:dyDescent="0.25">
      <c r="A8852" t="s">
        <v>10779</v>
      </c>
      <c r="B8852" s="1">
        <v>41570</v>
      </c>
      <c r="C8852">
        <v>2013</v>
      </c>
      <c r="D8852">
        <v>13</v>
      </c>
      <c r="E8852">
        <v>834.70395581736489</v>
      </c>
      <c r="F8852">
        <v>1625.4</v>
      </c>
      <c r="G8852">
        <v>790.69604418263521</v>
      </c>
      <c r="H8852" t="s">
        <v>1</v>
      </c>
      <c r="I8852" t="s">
        <v>3931</v>
      </c>
      <c r="J8852" t="s">
        <v>72</v>
      </c>
      <c r="K8852" t="s">
        <v>72</v>
      </c>
      <c r="L8852" t="s">
        <v>97</v>
      </c>
      <c r="M8852" t="s">
        <v>39</v>
      </c>
      <c r="N8852" t="s">
        <v>22</v>
      </c>
      <c r="O8852" t="s">
        <v>919</v>
      </c>
      <c r="P8852" t="s">
        <v>24</v>
      </c>
    </row>
    <row r="8853" spans="1:16" x14ac:dyDescent="0.25">
      <c r="A8853" t="s">
        <v>10780</v>
      </c>
      <c r="B8853" s="1">
        <v>41239</v>
      </c>
      <c r="C8853">
        <v>2012</v>
      </c>
      <c r="D8853">
        <v>13</v>
      </c>
      <c r="E8853">
        <v>4179.1055335946976</v>
      </c>
      <c r="F8853">
        <v>11011.2</v>
      </c>
      <c r="G8853">
        <v>6832.0944664053031</v>
      </c>
      <c r="H8853" t="s">
        <v>1</v>
      </c>
      <c r="I8853" t="s">
        <v>8773</v>
      </c>
      <c r="J8853" t="s">
        <v>42</v>
      </c>
      <c r="K8853" t="s">
        <v>43</v>
      </c>
      <c r="L8853" t="s">
        <v>44</v>
      </c>
      <c r="M8853" t="s">
        <v>6</v>
      </c>
      <c r="N8853" t="s">
        <v>22</v>
      </c>
      <c r="O8853" t="s">
        <v>2977</v>
      </c>
      <c r="P8853" t="s">
        <v>24</v>
      </c>
    </row>
    <row r="8854" spans="1:16" x14ac:dyDescent="0.25">
      <c r="A8854" t="s">
        <v>10781</v>
      </c>
      <c r="B8854" s="1">
        <v>41853</v>
      </c>
      <c r="C8854">
        <v>2014</v>
      </c>
      <c r="D8854">
        <v>10</v>
      </c>
      <c r="E8854">
        <v>3593.7919244200821</v>
      </c>
      <c r="F8854">
        <v>2550</v>
      </c>
      <c r="G8854">
        <v>-1043.7919244200821</v>
      </c>
      <c r="H8854" t="s">
        <v>1</v>
      </c>
      <c r="I8854" t="s">
        <v>342</v>
      </c>
      <c r="J8854" t="s">
        <v>3</v>
      </c>
      <c r="K8854" t="s">
        <v>4</v>
      </c>
      <c r="L8854" t="s">
        <v>12</v>
      </c>
      <c r="M8854" t="s">
        <v>13</v>
      </c>
      <c r="N8854" t="s">
        <v>27</v>
      </c>
      <c r="O8854" t="s">
        <v>395</v>
      </c>
      <c r="P8854" t="s">
        <v>265</v>
      </c>
    </row>
    <row r="8855" spans="1:16" x14ac:dyDescent="0.25">
      <c r="A8855" t="s">
        <v>10782</v>
      </c>
      <c r="B8855" s="1">
        <v>41889</v>
      </c>
      <c r="C8855">
        <v>2014</v>
      </c>
      <c r="D8855">
        <v>10</v>
      </c>
      <c r="E8855">
        <v>13492.771115783196</v>
      </c>
      <c r="F8855">
        <v>6990</v>
      </c>
      <c r="G8855">
        <v>-6502.7711157831964</v>
      </c>
      <c r="H8855" t="s">
        <v>26</v>
      </c>
      <c r="I8855" t="s">
        <v>2316</v>
      </c>
      <c r="J8855" t="s">
        <v>67</v>
      </c>
      <c r="K8855" t="s">
        <v>68</v>
      </c>
      <c r="L8855" t="s">
        <v>87</v>
      </c>
      <c r="M8855" t="s">
        <v>39</v>
      </c>
      <c r="N8855" t="s">
        <v>27</v>
      </c>
      <c r="O8855" t="s">
        <v>28</v>
      </c>
      <c r="P8855" t="s">
        <v>29</v>
      </c>
    </row>
    <row r="8856" spans="1:16" x14ac:dyDescent="0.25">
      <c r="A8856" t="s">
        <v>10783</v>
      </c>
      <c r="B8856" s="1">
        <v>41977</v>
      </c>
      <c r="C8856">
        <v>2014</v>
      </c>
      <c r="D8856">
        <v>13</v>
      </c>
      <c r="E8856">
        <v>2210.8918089309659</v>
      </c>
      <c r="F8856">
        <v>4211.2</v>
      </c>
      <c r="G8856">
        <v>2000.3081910690339</v>
      </c>
      <c r="H8856" t="s">
        <v>1</v>
      </c>
      <c r="I8856" t="s">
        <v>4700</v>
      </c>
      <c r="J8856" t="s">
        <v>32</v>
      </c>
      <c r="K8856" t="s">
        <v>32</v>
      </c>
      <c r="L8856" t="s">
        <v>33</v>
      </c>
      <c r="M8856" t="s">
        <v>34</v>
      </c>
      <c r="N8856" t="s">
        <v>22</v>
      </c>
      <c r="O8856" t="s">
        <v>554</v>
      </c>
      <c r="P8856" t="s">
        <v>24</v>
      </c>
    </row>
    <row r="8857" spans="1:16" x14ac:dyDescent="0.25">
      <c r="A8857" t="s">
        <v>10784</v>
      </c>
      <c r="B8857" s="1">
        <v>41505</v>
      </c>
      <c r="C8857">
        <v>2013</v>
      </c>
      <c r="D8857">
        <v>18</v>
      </c>
      <c r="E8857">
        <v>578.96521242530514</v>
      </c>
      <c r="F8857">
        <v>2270.4</v>
      </c>
      <c r="G8857">
        <v>1691.4347875746948</v>
      </c>
      <c r="H8857" t="s">
        <v>26</v>
      </c>
      <c r="I8857" t="s">
        <v>2792</v>
      </c>
      <c r="J8857" t="s">
        <v>57</v>
      </c>
      <c r="K8857" t="s">
        <v>58</v>
      </c>
      <c r="L8857" t="s">
        <v>92</v>
      </c>
      <c r="M8857" t="s">
        <v>6</v>
      </c>
      <c r="N8857" t="s">
        <v>7</v>
      </c>
      <c r="O8857" t="s">
        <v>137</v>
      </c>
      <c r="P8857" t="s">
        <v>138</v>
      </c>
    </row>
    <row r="8858" spans="1:16" x14ac:dyDescent="0.25">
      <c r="A8858" t="s">
        <v>10785</v>
      </c>
      <c r="B8858" s="1">
        <v>41062</v>
      </c>
      <c r="C8858">
        <v>2012</v>
      </c>
      <c r="D8858">
        <v>10</v>
      </c>
      <c r="E8858">
        <v>1489.2093523673875</v>
      </c>
      <c r="F8858">
        <v>6990</v>
      </c>
      <c r="G8858">
        <v>5500.7906476326125</v>
      </c>
      <c r="H8858" t="s">
        <v>1</v>
      </c>
      <c r="I8858" t="s">
        <v>7159</v>
      </c>
      <c r="J8858" t="s">
        <v>32</v>
      </c>
      <c r="K8858" t="s">
        <v>32</v>
      </c>
      <c r="L8858" t="s">
        <v>33</v>
      </c>
      <c r="M8858" t="s">
        <v>34</v>
      </c>
      <c r="N8858" t="s">
        <v>22</v>
      </c>
      <c r="O8858" t="s">
        <v>1396</v>
      </c>
      <c r="P8858" t="s">
        <v>24</v>
      </c>
    </row>
    <row r="8859" spans="1:16" x14ac:dyDescent="0.25">
      <c r="A8859" t="s">
        <v>10786</v>
      </c>
      <c r="B8859" s="1">
        <v>41377</v>
      </c>
      <c r="C8859">
        <v>2013</v>
      </c>
      <c r="D8859">
        <v>10</v>
      </c>
      <c r="E8859">
        <v>38.301509318708419</v>
      </c>
      <c r="F8859">
        <v>474.4</v>
      </c>
      <c r="G8859">
        <v>436.09849068129154</v>
      </c>
      <c r="H8859" t="s">
        <v>1</v>
      </c>
      <c r="I8859" t="s">
        <v>6345</v>
      </c>
      <c r="J8859" t="s">
        <v>3</v>
      </c>
      <c r="K8859" t="s">
        <v>4</v>
      </c>
      <c r="L8859" t="s">
        <v>118</v>
      </c>
      <c r="M8859" t="s">
        <v>49</v>
      </c>
      <c r="N8859" t="s">
        <v>22</v>
      </c>
      <c r="O8859" t="s">
        <v>2595</v>
      </c>
      <c r="P8859" t="s">
        <v>24</v>
      </c>
    </row>
    <row r="8860" spans="1:16" x14ac:dyDescent="0.25">
      <c r="A8860" t="s">
        <v>10787</v>
      </c>
      <c r="B8860" s="1">
        <v>41956</v>
      </c>
      <c r="C8860">
        <v>2014</v>
      </c>
      <c r="D8860">
        <v>13</v>
      </c>
      <c r="E8860">
        <v>1719.165168670708</v>
      </c>
      <c r="F8860">
        <v>2998.8</v>
      </c>
      <c r="G8860">
        <v>1279.6348313292922</v>
      </c>
      <c r="H8860" t="s">
        <v>1</v>
      </c>
      <c r="I8860" t="s">
        <v>3105</v>
      </c>
      <c r="J8860" t="s">
        <v>47</v>
      </c>
      <c r="K8860" t="s">
        <v>47</v>
      </c>
      <c r="L8860" t="s">
        <v>48</v>
      </c>
      <c r="M8860" t="s">
        <v>49</v>
      </c>
      <c r="N8860" t="s">
        <v>22</v>
      </c>
      <c r="O8860" t="s">
        <v>583</v>
      </c>
      <c r="P8860" t="s">
        <v>24</v>
      </c>
    </row>
    <row r="8861" spans="1:16" x14ac:dyDescent="0.25">
      <c r="A8861" t="s">
        <v>10788</v>
      </c>
      <c r="B8861" s="1">
        <v>41968</v>
      </c>
      <c r="C8861">
        <v>2014</v>
      </c>
      <c r="D8861">
        <v>13</v>
      </c>
      <c r="E8861">
        <v>1314.390174303956</v>
      </c>
      <c r="F8861">
        <v>2280.6</v>
      </c>
      <c r="G8861">
        <v>966.20982569604394</v>
      </c>
      <c r="H8861" t="s">
        <v>1</v>
      </c>
      <c r="I8861" t="s">
        <v>388</v>
      </c>
      <c r="J8861" t="s">
        <v>72</v>
      </c>
      <c r="K8861" t="s">
        <v>72</v>
      </c>
      <c r="L8861" t="s">
        <v>73</v>
      </c>
      <c r="M8861" t="s">
        <v>13</v>
      </c>
      <c r="N8861" t="s">
        <v>22</v>
      </c>
      <c r="O8861" t="s">
        <v>1195</v>
      </c>
      <c r="P8861" t="s">
        <v>24</v>
      </c>
    </row>
    <row r="8862" spans="1:16" x14ac:dyDescent="0.25">
      <c r="A8862" t="s">
        <v>10789</v>
      </c>
      <c r="B8862" s="1">
        <v>41563</v>
      </c>
      <c r="C8862">
        <v>2013</v>
      </c>
      <c r="D8862">
        <v>13</v>
      </c>
      <c r="E8862">
        <v>232.83927366103831</v>
      </c>
      <c r="F8862">
        <v>8026.2</v>
      </c>
      <c r="G8862">
        <v>7793.3607263389613</v>
      </c>
      <c r="H8862" t="s">
        <v>1</v>
      </c>
      <c r="I8862" t="s">
        <v>2789</v>
      </c>
      <c r="J8862" t="s">
        <v>3</v>
      </c>
      <c r="K8862" t="s">
        <v>4</v>
      </c>
      <c r="L8862" t="s">
        <v>5</v>
      </c>
      <c r="M8862" t="s">
        <v>6</v>
      </c>
      <c r="N8862" t="s">
        <v>22</v>
      </c>
      <c r="O8862" t="s">
        <v>928</v>
      </c>
      <c r="P8862" t="s">
        <v>24</v>
      </c>
    </row>
    <row r="8863" spans="1:16" x14ac:dyDescent="0.25">
      <c r="A8863" t="s">
        <v>10790</v>
      </c>
      <c r="B8863" s="1">
        <v>41269</v>
      </c>
      <c r="C8863">
        <v>2012</v>
      </c>
      <c r="D8863">
        <v>13</v>
      </c>
      <c r="E8863">
        <v>532.53814571383987</v>
      </c>
      <c r="F8863">
        <v>1413.3715</v>
      </c>
      <c r="G8863">
        <v>880.8333542861601</v>
      </c>
      <c r="H8863" t="s">
        <v>1</v>
      </c>
      <c r="I8863" t="s">
        <v>3174</v>
      </c>
      <c r="J8863" t="s">
        <v>3</v>
      </c>
      <c r="K8863" t="s">
        <v>4</v>
      </c>
      <c r="L8863" t="s">
        <v>16</v>
      </c>
      <c r="M8863" t="s">
        <v>17</v>
      </c>
      <c r="N8863" t="s">
        <v>27</v>
      </c>
      <c r="O8863" t="s">
        <v>2854</v>
      </c>
      <c r="P8863" t="s">
        <v>443</v>
      </c>
    </row>
    <row r="8864" spans="1:16" x14ac:dyDescent="0.25">
      <c r="A8864" t="s">
        <v>10791</v>
      </c>
      <c r="B8864" s="1">
        <v>41037</v>
      </c>
      <c r="C8864">
        <v>2012</v>
      </c>
      <c r="D8864">
        <v>10</v>
      </c>
      <c r="E8864">
        <v>138.44785996311407</v>
      </c>
      <c r="F8864">
        <v>2290</v>
      </c>
      <c r="G8864">
        <v>2151.5521400368862</v>
      </c>
      <c r="H8864" t="s">
        <v>1</v>
      </c>
      <c r="I8864" t="s">
        <v>1813</v>
      </c>
      <c r="J8864" t="s">
        <v>72</v>
      </c>
      <c r="K8864" t="s">
        <v>72</v>
      </c>
      <c r="L8864" t="s">
        <v>87</v>
      </c>
      <c r="M8864" t="s">
        <v>39</v>
      </c>
      <c r="N8864" t="s">
        <v>22</v>
      </c>
      <c r="O8864" t="s">
        <v>2089</v>
      </c>
      <c r="P8864" t="s">
        <v>24</v>
      </c>
    </row>
    <row r="8865" spans="1:16" x14ac:dyDescent="0.25">
      <c r="A8865" t="s">
        <v>10792</v>
      </c>
      <c r="B8865" s="1">
        <v>41052</v>
      </c>
      <c r="C8865">
        <v>2012</v>
      </c>
      <c r="D8865">
        <v>10</v>
      </c>
      <c r="E8865">
        <v>978.88277926933722</v>
      </c>
      <c r="F8865">
        <v>6990</v>
      </c>
      <c r="G8865">
        <v>6011.1172207306627</v>
      </c>
      <c r="H8865" t="s">
        <v>1</v>
      </c>
      <c r="I8865" t="s">
        <v>1474</v>
      </c>
      <c r="J8865" t="s">
        <v>32</v>
      </c>
      <c r="K8865" t="s">
        <v>32</v>
      </c>
      <c r="L8865" t="s">
        <v>33</v>
      </c>
      <c r="M8865" t="s">
        <v>34</v>
      </c>
      <c r="N8865" t="s">
        <v>22</v>
      </c>
      <c r="O8865" t="s">
        <v>1655</v>
      </c>
      <c r="P8865" t="s">
        <v>24</v>
      </c>
    </row>
    <row r="8866" spans="1:16" x14ac:dyDescent="0.25">
      <c r="A8866" t="s">
        <v>10793</v>
      </c>
      <c r="B8866" s="1">
        <v>41124</v>
      </c>
      <c r="C8866">
        <v>2012</v>
      </c>
      <c r="D8866">
        <v>160</v>
      </c>
      <c r="E8866">
        <v>1.9538174844492573</v>
      </c>
      <c r="F8866">
        <v>649.19399999999996</v>
      </c>
      <c r="G8866">
        <v>647.24018251555071</v>
      </c>
      <c r="H8866" t="s">
        <v>26</v>
      </c>
      <c r="I8866" t="s">
        <v>878</v>
      </c>
      <c r="J8866" t="s">
        <v>3</v>
      </c>
      <c r="K8866" t="s">
        <v>4</v>
      </c>
      <c r="L8866" t="s">
        <v>200</v>
      </c>
      <c r="M8866" t="s">
        <v>49</v>
      </c>
      <c r="N8866" t="s">
        <v>7</v>
      </c>
      <c r="O8866" t="s">
        <v>137</v>
      </c>
      <c r="P8866" t="s">
        <v>138</v>
      </c>
    </row>
    <row r="8867" spans="1:16" x14ac:dyDescent="0.25">
      <c r="A8867" t="s">
        <v>10794</v>
      </c>
      <c r="B8867" s="1">
        <v>41218</v>
      </c>
      <c r="C8867">
        <v>2012</v>
      </c>
      <c r="D8867">
        <v>6</v>
      </c>
      <c r="E8867">
        <v>6240.0564339826351</v>
      </c>
      <c r="F8867">
        <v>1771.2</v>
      </c>
      <c r="G8867">
        <v>-4468.8564339826353</v>
      </c>
      <c r="H8867" t="s">
        <v>1</v>
      </c>
      <c r="I8867" t="s">
        <v>2325</v>
      </c>
      <c r="J8867" t="s">
        <v>42</v>
      </c>
      <c r="K8867" t="s">
        <v>43</v>
      </c>
      <c r="L8867" t="s">
        <v>5</v>
      </c>
      <c r="M8867" t="s">
        <v>6</v>
      </c>
      <c r="N8867" t="s">
        <v>27</v>
      </c>
      <c r="O8867" t="s">
        <v>427</v>
      </c>
      <c r="P8867" t="s">
        <v>420</v>
      </c>
    </row>
    <row r="8868" spans="1:16" x14ac:dyDescent="0.25">
      <c r="A8868" t="s">
        <v>10795</v>
      </c>
      <c r="B8868" s="1">
        <v>41386</v>
      </c>
      <c r="C8868">
        <v>2013</v>
      </c>
      <c r="D8868">
        <v>10</v>
      </c>
      <c r="E8868">
        <v>45.956553172629029</v>
      </c>
      <c r="F8868">
        <v>2990</v>
      </c>
      <c r="G8868">
        <v>2944.0434468273711</v>
      </c>
      <c r="H8868" t="s">
        <v>1</v>
      </c>
      <c r="I8868" t="s">
        <v>2405</v>
      </c>
      <c r="J8868" t="s">
        <v>3</v>
      </c>
      <c r="K8868" t="s">
        <v>4</v>
      </c>
      <c r="L8868" t="s">
        <v>87</v>
      </c>
      <c r="M8868" t="s">
        <v>39</v>
      </c>
      <c r="N8868" t="s">
        <v>22</v>
      </c>
      <c r="O8868" t="s">
        <v>23</v>
      </c>
      <c r="P8868" t="s">
        <v>24</v>
      </c>
    </row>
    <row r="8869" spans="1:16" x14ac:dyDescent="0.25">
      <c r="A8869" t="s">
        <v>10796</v>
      </c>
      <c r="B8869" s="1">
        <v>41867</v>
      </c>
      <c r="C8869">
        <v>2014</v>
      </c>
      <c r="D8869">
        <v>18</v>
      </c>
      <c r="E8869">
        <v>648.47845129222264</v>
      </c>
      <c r="F8869">
        <v>747.42200000000003</v>
      </c>
      <c r="G8869">
        <v>98.943548707777381</v>
      </c>
      <c r="H8869" t="s">
        <v>1</v>
      </c>
      <c r="I8869" t="s">
        <v>969</v>
      </c>
      <c r="J8869" t="s">
        <v>32</v>
      </c>
      <c r="K8869" t="s">
        <v>32</v>
      </c>
      <c r="L8869" t="s">
        <v>131</v>
      </c>
      <c r="M8869" t="s">
        <v>39</v>
      </c>
      <c r="N8869" t="s">
        <v>7</v>
      </c>
      <c r="O8869" t="s">
        <v>1004</v>
      </c>
      <c r="P8869" t="s">
        <v>138</v>
      </c>
    </row>
    <row r="8870" spans="1:16" x14ac:dyDescent="0.25">
      <c r="A8870" t="s">
        <v>10797</v>
      </c>
      <c r="B8870" s="1">
        <v>41123</v>
      </c>
      <c r="C8870">
        <v>2012</v>
      </c>
      <c r="D8870">
        <v>12</v>
      </c>
      <c r="E8870">
        <v>2605.364647379517</v>
      </c>
      <c r="F8870">
        <v>4481.1000000000004</v>
      </c>
      <c r="G8870">
        <v>1875.7353526204834</v>
      </c>
      <c r="H8870" t="s">
        <v>328</v>
      </c>
      <c r="I8870" t="s">
        <v>8336</v>
      </c>
      <c r="J8870" t="s">
        <v>42</v>
      </c>
      <c r="K8870" t="s">
        <v>43</v>
      </c>
      <c r="L8870" t="s">
        <v>38</v>
      </c>
      <c r="M8870" t="s">
        <v>39</v>
      </c>
      <c r="N8870" t="s">
        <v>22</v>
      </c>
      <c r="O8870" t="s">
        <v>329</v>
      </c>
      <c r="P8870" t="s">
        <v>24</v>
      </c>
    </row>
    <row r="8871" spans="1:16" x14ac:dyDescent="0.25">
      <c r="A8871" t="s">
        <v>10798</v>
      </c>
      <c r="B8871" s="1">
        <v>41702</v>
      </c>
      <c r="C8871">
        <v>2014</v>
      </c>
      <c r="D8871">
        <v>18</v>
      </c>
      <c r="E8871">
        <v>654.10617516628429</v>
      </c>
      <c r="F8871">
        <v>5022</v>
      </c>
      <c r="G8871">
        <v>4367.8938248337154</v>
      </c>
      <c r="H8871" t="s">
        <v>328</v>
      </c>
      <c r="I8871" t="s">
        <v>1144</v>
      </c>
      <c r="J8871" t="s">
        <v>32</v>
      </c>
      <c r="K8871" t="s">
        <v>32</v>
      </c>
      <c r="L8871" t="s">
        <v>33</v>
      </c>
      <c r="M8871" t="s">
        <v>34</v>
      </c>
      <c r="N8871" t="s">
        <v>22</v>
      </c>
      <c r="O8871" t="s">
        <v>329</v>
      </c>
      <c r="P8871" t="s">
        <v>24</v>
      </c>
    </row>
    <row r="8872" spans="1:16" x14ac:dyDescent="0.25">
      <c r="A8872" t="s">
        <v>10799</v>
      </c>
      <c r="B8872" s="1">
        <v>41893</v>
      </c>
      <c r="C8872">
        <v>2014</v>
      </c>
      <c r="D8872">
        <v>20</v>
      </c>
      <c r="E8872">
        <v>22.378558817920407</v>
      </c>
      <c r="F8872">
        <v>1348</v>
      </c>
      <c r="G8872">
        <v>1325.6214411820797</v>
      </c>
      <c r="H8872" t="s">
        <v>1</v>
      </c>
      <c r="I8872" t="s">
        <v>107</v>
      </c>
      <c r="J8872" t="s">
        <v>72</v>
      </c>
      <c r="K8872" t="s">
        <v>72</v>
      </c>
      <c r="L8872" t="s">
        <v>21</v>
      </c>
      <c r="M8872" t="s">
        <v>13</v>
      </c>
      <c r="N8872" t="s">
        <v>22</v>
      </c>
      <c r="O8872" t="s">
        <v>2227</v>
      </c>
      <c r="P8872" t="s">
        <v>24</v>
      </c>
    </row>
    <row r="8873" spans="1:16" x14ac:dyDescent="0.25">
      <c r="A8873" t="s">
        <v>10800</v>
      </c>
      <c r="B8873" s="1">
        <v>41075</v>
      </c>
      <c r="C8873">
        <v>2012</v>
      </c>
      <c r="D8873">
        <v>12</v>
      </c>
      <c r="E8873">
        <v>14.137445529184985</v>
      </c>
      <c r="F8873">
        <v>1368.8</v>
      </c>
      <c r="G8873">
        <v>1354.6625544708149</v>
      </c>
      <c r="H8873" t="s">
        <v>1</v>
      </c>
      <c r="I8873" t="s">
        <v>4071</v>
      </c>
      <c r="J8873" t="s">
        <v>67</v>
      </c>
      <c r="K8873" t="s">
        <v>68</v>
      </c>
      <c r="L8873" t="s">
        <v>69</v>
      </c>
      <c r="M8873" t="s">
        <v>39</v>
      </c>
      <c r="N8873" t="s">
        <v>22</v>
      </c>
      <c r="O8873" t="s">
        <v>2504</v>
      </c>
      <c r="P8873" t="s">
        <v>24</v>
      </c>
    </row>
    <row r="8874" spans="1:16" x14ac:dyDescent="0.25">
      <c r="A8874" t="s">
        <v>10801</v>
      </c>
      <c r="B8874" s="1">
        <v>41176</v>
      </c>
      <c r="C8874">
        <v>2012</v>
      </c>
      <c r="D8874">
        <v>4</v>
      </c>
      <c r="E8874">
        <v>19.823606503535196</v>
      </c>
      <c r="F8874">
        <v>141.88200000000001</v>
      </c>
      <c r="G8874">
        <v>122.05839349646482</v>
      </c>
      <c r="H8874" t="s">
        <v>1</v>
      </c>
      <c r="I8874" t="s">
        <v>1554</v>
      </c>
      <c r="J8874" t="s">
        <v>32</v>
      </c>
      <c r="K8874" t="s">
        <v>32</v>
      </c>
      <c r="L8874" t="s">
        <v>131</v>
      </c>
      <c r="M8874" t="s">
        <v>39</v>
      </c>
      <c r="N8874" t="s">
        <v>7</v>
      </c>
      <c r="O8874" t="s">
        <v>244</v>
      </c>
      <c r="P8874" t="s">
        <v>113</v>
      </c>
    </row>
    <row r="8875" spans="1:16" x14ac:dyDescent="0.25">
      <c r="A8875" t="s">
        <v>10802</v>
      </c>
      <c r="B8875" s="1">
        <v>41149</v>
      </c>
      <c r="C8875">
        <v>2012</v>
      </c>
      <c r="D8875">
        <v>12</v>
      </c>
      <c r="E8875">
        <v>1526.5715317177307</v>
      </c>
      <c r="F8875">
        <v>3108.8</v>
      </c>
      <c r="G8875">
        <v>1582.2284682822694</v>
      </c>
      <c r="H8875" t="s">
        <v>1</v>
      </c>
      <c r="I8875" t="s">
        <v>688</v>
      </c>
      <c r="J8875" t="s">
        <v>47</v>
      </c>
      <c r="K8875" t="s">
        <v>47</v>
      </c>
      <c r="L8875" t="s">
        <v>48</v>
      </c>
      <c r="M8875" t="s">
        <v>49</v>
      </c>
      <c r="N8875" t="s">
        <v>22</v>
      </c>
      <c r="O8875" t="s">
        <v>1225</v>
      </c>
      <c r="P8875" t="s">
        <v>125</v>
      </c>
    </row>
    <row r="8876" spans="1:16" x14ac:dyDescent="0.25">
      <c r="A8876" t="s">
        <v>10803</v>
      </c>
      <c r="B8876" s="1">
        <v>41374</v>
      </c>
      <c r="C8876">
        <v>2013</v>
      </c>
      <c r="D8876">
        <v>12</v>
      </c>
      <c r="E8876">
        <v>71.866631692633248</v>
      </c>
      <c r="F8876">
        <v>3570</v>
      </c>
      <c r="G8876">
        <v>3498.1333683073667</v>
      </c>
      <c r="H8876" t="s">
        <v>26</v>
      </c>
      <c r="I8876" t="s">
        <v>5020</v>
      </c>
      <c r="J8876" t="s">
        <v>47</v>
      </c>
      <c r="K8876" t="s">
        <v>47</v>
      </c>
      <c r="L8876" t="s">
        <v>48</v>
      </c>
      <c r="M8876" t="s">
        <v>49</v>
      </c>
      <c r="N8876" t="s">
        <v>27</v>
      </c>
      <c r="O8876" t="s">
        <v>28</v>
      </c>
      <c r="P8876" t="s">
        <v>29</v>
      </c>
    </row>
    <row r="8877" spans="1:16" x14ac:dyDescent="0.25">
      <c r="A8877" t="s">
        <v>10804</v>
      </c>
      <c r="B8877" s="1">
        <v>41771</v>
      </c>
      <c r="C8877">
        <v>2014</v>
      </c>
      <c r="D8877">
        <v>12</v>
      </c>
      <c r="E8877">
        <v>1323.5453774549333</v>
      </c>
      <c r="F8877">
        <v>839.88</v>
      </c>
      <c r="G8877">
        <v>-483.66537745493326</v>
      </c>
      <c r="H8877" t="s">
        <v>171</v>
      </c>
      <c r="I8877" t="s">
        <v>2529</v>
      </c>
      <c r="J8877" t="s">
        <v>3</v>
      </c>
      <c r="K8877" t="s">
        <v>4</v>
      </c>
      <c r="L8877" t="s">
        <v>131</v>
      </c>
      <c r="M8877" t="s">
        <v>39</v>
      </c>
      <c r="N8877" t="s">
        <v>27</v>
      </c>
      <c r="O8877" t="s">
        <v>28</v>
      </c>
      <c r="P8877" t="s">
        <v>29</v>
      </c>
    </row>
    <row r="8878" spans="1:16" x14ac:dyDescent="0.25">
      <c r="A8878" t="s">
        <v>10805</v>
      </c>
      <c r="B8878" s="1">
        <v>41267</v>
      </c>
      <c r="C8878">
        <v>2012</v>
      </c>
      <c r="D8878">
        <v>9</v>
      </c>
      <c r="E8878">
        <v>1839.4368982091562</v>
      </c>
      <c r="F8878">
        <v>6291</v>
      </c>
      <c r="G8878">
        <v>4451.5631017908436</v>
      </c>
      <c r="H8878" t="s">
        <v>1</v>
      </c>
      <c r="I8878" t="s">
        <v>1850</v>
      </c>
      <c r="J8878" t="s">
        <v>72</v>
      </c>
      <c r="K8878" t="s">
        <v>72</v>
      </c>
      <c r="L8878" t="s">
        <v>38</v>
      </c>
      <c r="M8878" t="s">
        <v>39</v>
      </c>
      <c r="N8878" t="s">
        <v>22</v>
      </c>
      <c r="O8878" t="s">
        <v>1166</v>
      </c>
      <c r="P8878" t="s">
        <v>24</v>
      </c>
    </row>
    <row r="8879" spans="1:16" x14ac:dyDescent="0.25">
      <c r="A8879" t="s">
        <v>10806</v>
      </c>
      <c r="B8879" s="1">
        <v>41405</v>
      </c>
      <c r="C8879">
        <v>2013</v>
      </c>
      <c r="D8879">
        <v>20</v>
      </c>
      <c r="E8879">
        <v>242.84389521442324</v>
      </c>
      <c r="F8879">
        <v>19600</v>
      </c>
      <c r="G8879">
        <v>19357.156104785576</v>
      </c>
      <c r="H8879" t="s">
        <v>328</v>
      </c>
      <c r="I8879" t="s">
        <v>3633</v>
      </c>
      <c r="J8879" t="s">
        <v>42</v>
      </c>
      <c r="K8879" t="s">
        <v>43</v>
      </c>
      <c r="L8879" t="s">
        <v>44</v>
      </c>
      <c r="M8879" t="s">
        <v>6</v>
      </c>
      <c r="N8879" t="s">
        <v>22</v>
      </c>
      <c r="O8879" t="s">
        <v>329</v>
      </c>
      <c r="P8879" t="s">
        <v>24</v>
      </c>
    </row>
    <row r="8880" spans="1:16" x14ac:dyDescent="0.25">
      <c r="A8880" t="s">
        <v>10807</v>
      </c>
      <c r="B8880" s="1">
        <v>40964</v>
      </c>
      <c r="C8880">
        <v>2012</v>
      </c>
      <c r="D8880">
        <v>9</v>
      </c>
      <c r="E8880">
        <v>0.70944058034093738</v>
      </c>
      <c r="F8880">
        <v>2566.5</v>
      </c>
      <c r="G8880">
        <v>2565.7905594196591</v>
      </c>
      <c r="H8880" t="s">
        <v>1</v>
      </c>
      <c r="I8880" t="s">
        <v>3827</v>
      </c>
      <c r="J8880" t="s">
        <v>57</v>
      </c>
      <c r="K8880" t="s">
        <v>58</v>
      </c>
      <c r="L8880" t="s">
        <v>92</v>
      </c>
      <c r="M8880" t="s">
        <v>6</v>
      </c>
      <c r="N8880" t="s">
        <v>22</v>
      </c>
      <c r="O8880" t="s">
        <v>596</v>
      </c>
      <c r="P8880" t="s">
        <v>24</v>
      </c>
    </row>
    <row r="8881" spans="1:16" x14ac:dyDescent="0.25">
      <c r="A8881" t="s">
        <v>10808</v>
      </c>
      <c r="B8881" s="1">
        <v>41629</v>
      </c>
      <c r="C8881">
        <v>2013</v>
      </c>
      <c r="D8881">
        <v>18</v>
      </c>
      <c r="E8881">
        <v>2293.1243109158499</v>
      </c>
      <c r="F8881">
        <v>5383.2049999999999</v>
      </c>
      <c r="G8881">
        <v>3090.08068908415</v>
      </c>
      <c r="H8881" t="s">
        <v>1</v>
      </c>
      <c r="I8881" t="s">
        <v>1051</v>
      </c>
      <c r="J8881" t="s">
        <v>100</v>
      </c>
      <c r="K8881" t="s">
        <v>287</v>
      </c>
      <c r="L8881" t="s">
        <v>101</v>
      </c>
      <c r="M8881" t="s">
        <v>34</v>
      </c>
      <c r="N8881" t="s">
        <v>22</v>
      </c>
      <c r="O8881" t="s">
        <v>1340</v>
      </c>
      <c r="P8881" t="s">
        <v>24</v>
      </c>
    </row>
    <row r="8882" spans="1:16" x14ac:dyDescent="0.25">
      <c r="A8882" t="s">
        <v>10809</v>
      </c>
      <c r="B8882" s="1">
        <v>41027</v>
      </c>
      <c r="C8882">
        <v>2012</v>
      </c>
      <c r="D8882">
        <v>10</v>
      </c>
      <c r="E8882">
        <v>629.1075655242928</v>
      </c>
      <c r="F8882">
        <v>438.1</v>
      </c>
      <c r="G8882">
        <v>-191.00756552429277</v>
      </c>
      <c r="H8882" t="s">
        <v>1</v>
      </c>
      <c r="I8882" t="s">
        <v>397</v>
      </c>
      <c r="J8882" t="s">
        <v>3</v>
      </c>
      <c r="K8882" t="s">
        <v>4</v>
      </c>
      <c r="L8882" t="s">
        <v>118</v>
      </c>
      <c r="M8882" t="s">
        <v>49</v>
      </c>
      <c r="N8882" t="s">
        <v>22</v>
      </c>
      <c r="O8882" t="s">
        <v>681</v>
      </c>
      <c r="P8882" t="s">
        <v>24</v>
      </c>
    </row>
    <row r="8883" spans="1:16" x14ac:dyDescent="0.25">
      <c r="A8883" t="s">
        <v>10810</v>
      </c>
      <c r="B8883" s="1">
        <v>41036</v>
      </c>
      <c r="C8883">
        <v>2012</v>
      </c>
      <c r="D8883">
        <v>12</v>
      </c>
      <c r="E8883">
        <v>569.51039445967274</v>
      </c>
      <c r="F8883">
        <v>579.88400000000001</v>
      </c>
      <c r="G8883">
        <v>10.373605540327276</v>
      </c>
      <c r="H8883" t="s">
        <v>1</v>
      </c>
      <c r="I8883" t="s">
        <v>3429</v>
      </c>
      <c r="J8883" t="s">
        <v>3</v>
      </c>
      <c r="K8883" t="s">
        <v>4</v>
      </c>
      <c r="L8883" t="s">
        <v>118</v>
      </c>
      <c r="M8883" t="s">
        <v>49</v>
      </c>
      <c r="N8883" t="s">
        <v>27</v>
      </c>
      <c r="O8883" t="s">
        <v>389</v>
      </c>
      <c r="P8883" t="s">
        <v>390</v>
      </c>
    </row>
    <row r="8884" spans="1:16" x14ac:dyDescent="0.25">
      <c r="A8884" t="s">
        <v>10811</v>
      </c>
      <c r="B8884" s="1">
        <v>41054</v>
      </c>
      <c r="C8884">
        <v>2012</v>
      </c>
      <c r="D8884">
        <v>12</v>
      </c>
      <c r="E8884">
        <v>8172.0296605475378</v>
      </c>
      <c r="F8884">
        <v>11600</v>
      </c>
      <c r="G8884">
        <v>3427.9703394524622</v>
      </c>
      <c r="H8884" t="s">
        <v>1</v>
      </c>
      <c r="I8884" t="s">
        <v>3425</v>
      </c>
      <c r="J8884" t="s">
        <v>42</v>
      </c>
      <c r="K8884" t="s">
        <v>43</v>
      </c>
      <c r="L8884" t="s">
        <v>44</v>
      </c>
      <c r="M8884" t="s">
        <v>6</v>
      </c>
      <c r="N8884" t="s">
        <v>27</v>
      </c>
      <c r="O8884" t="s">
        <v>957</v>
      </c>
      <c r="P8884" t="s">
        <v>958</v>
      </c>
    </row>
    <row r="8885" spans="1:16" x14ac:dyDescent="0.25">
      <c r="A8885" t="s">
        <v>10812</v>
      </c>
      <c r="B8885" s="1">
        <v>41197</v>
      </c>
      <c r="C8885">
        <v>2012</v>
      </c>
      <c r="D8885">
        <v>13</v>
      </c>
      <c r="E8885">
        <v>326.62920213087784</v>
      </c>
      <c r="F8885">
        <v>3540.6</v>
      </c>
      <c r="G8885">
        <v>3213.9707978691222</v>
      </c>
      <c r="H8885" t="s">
        <v>1</v>
      </c>
      <c r="I8885" t="s">
        <v>1581</v>
      </c>
      <c r="J8885" t="s">
        <v>57</v>
      </c>
      <c r="K8885" t="s">
        <v>58</v>
      </c>
      <c r="L8885" t="s">
        <v>92</v>
      </c>
      <c r="M8885" t="s">
        <v>6</v>
      </c>
      <c r="N8885" t="s">
        <v>22</v>
      </c>
      <c r="O8885" t="s">
        <v>548</v>
      </c>
      <c r="P8885" t="s">
        <v>24</v>
      </c>
    </row>
    <row r="8886" spans="1:16" x14ac:dyDescent="0.25">
      <c r="A8886" t="s">
        <v>10813</v>
      </c>
      <c r="B8886" s="1">
        <v>41873</v>
      </c>
      <c r="C8886">
        <v>2014</v>
      </c>
      <c r="D8886">
        <v>9</v>
      </c>
      <c r="E8886">
        <v>1739.095971538268</v>
      </c>
      <c r="F8886">
        <v>1289.914</v>
      </c>
      <c r="G8886">
        <v>-449.18197153826804</v>
      </c>
      <c r="H8886" t="s">
        <v>171</v>
      </c>
      <c r="I8886" t="s">
        <v>239</v>
      </c>
      <c r="J8886" t="s">
        <v>20</v>
      </c>
      <c r="K8886" t="s">
        <v>20</v>
      </c>
      <c r="L8886" t="s">
        <v>21</v>
      </c>
      <c r="M8886" t="s">
        <v>13</v>
      </c>
      <c r="N8886" t="s">
        <v>7</v>
      </c>
      <c r="O8886" t="s">
        <v>252</v>
      </c>
      <c r="P8886" t="s">
        <v>253</v>
      </c>
    </row>
    <row r="8887" spans="1:16" x14ac:dyDescent="0.25">
      <c r="A8887" t="s">
        <v>10814</v>
      </c>
      <c r="B8887" s="1">
        <v>41493</v>
      </c>
      <c r="C8887">
        <v>2013</v>
      </c>
      <c r="D8887">
        <v>10</v>
      </c>
      <c r="E8887">
        <v>389.44011259283627</v>
      </c>
      <c r="F8887">
        <v>4362</v>
      </c>
      <c r="G8887">
        <v>3972.5598874071638</v>
      </c>
      <c r="H8887" t="s">
        <v>1</v>
      </c>
      <c r="I8887" t="s">
        <v>2714</v>
      </c>
      <c r="J8887" t="s">
        <v>42</v>
      </c>
      <c r="K8887" t="s">
        <v>43</v>
      </c>
      <c r="L8887" t="s">
        <v>5</v>
      </c>
      <c r="M8887" t="s">
        <v>6</v>
      </c>
      <c r="N8887" t="s">
        <v>27</v>
      </c>
      <c r="O8887" t="s">
        <v>768</v>
      </c>
      <c r="P8887" t="s">
        <v>769</v>
      </c>
    </row>
    <row r="8888" spans="1:16" x14ac:dyDescent="0.25">
      <c r="A8888" t="s">
        <v>10815</v>
      </c>
      <c r="B8888" s="1">
        <v>41161</v>
      </c>
      <c r="C8888">
        <v>2012</v>
      </c>
      <c r="D8888">
        <v>10</v>
      </c>
      <c r="E8888">
        <v>28.246375024265305</v>
      </c>
      <c r="F8888">
        <v>680</v>
      </c>
      <c r="G8888">
        <v>651.75362497573474</v>
      </c>
      <c r="H8888" t="s">
        <v>1</v>
      </c>
      <c r="I8888" t="s">
        <v>4616</v>
      </c>
      <c r="J8888" t="s">
        <v>3</v>
      </c>
      <c r="K8888" t="s">
        <v>4</v>
      </c>
      <c r="L8888" t="s">
        <v>749</v>
      </c>
      <c r="M8888" t="s">
        <v>6</v>
      </c>
      <c r="N8888" t="s">
        <v>22</v>
      </c>
      <c r="O8888" t="s">
        <v>578</v>
      </c>
      <c r="P8888" t="s">
        <v>24</v>
      </c>
    </row>
    <row r="8889" spans="1:16" x14ac:dyDescent="0.25">
      <c r="A8889" t="s">
        <v>10816</v>
      </c>
      <c r="B8889" s="1">
        <v>41407</v>
      </c>
      <c r="C8889">
        <v>2013</v>
      </c>
      <c r="D8889">
        <v>10</v>
      </c>
      <c r="E8889">
        <v>803.7119566814564</v>
      </c>
      <c r="F8889">
        <v>2190</v>
      </c>
      <c r="G8889">
        <v>1386.2880433185437</v>
      </c>
      <c r="H8889" t="s">
        <v>1</v>
      </c>
      <c r="I8889" t="s">
        <v>4611</v>
      </c>
      <c r="J8889" t="s">
        <v>3</v>
      </c>
      <c r="K8889" t="s">
        <v>4</v>
      </c>
      <c r="L8889" t="s">
        <v>16</v>
      </c>
      <c r="M8889" t="s">
        <v>17</v>
      </c>
      <c r="N8889" t="s">
        <v>7</v>
      </c>
      <c r="O8889" t="s">
        <v>1366</v>
      </c>
      <c r="P8889" t="s">
        <v>138</v>
      </c>
    </row>
    <row r="8890" spans="1:16" x14ac:dyDescent="0.25">
      <c r="A8890" t="s">
        <v>10817</v>
      </c>
      <c r="B8890" s="1">
        <v>41602</v>
      </c>
      <c r="C8890">
        <v>2013</v>
      </c>
      <c r="D8890">
        <v>13</v>
      </c>
      <c r="E8890">
        <v>449.17834744660991</v>
      </c>
      <c r="F8890">
        <v>3263</v>
      </c>
      <c r="G8890">
        <v>2813.8216525533899</v>
      </c>
      <c r="H8890" t="s">
        <v>1</v>
      </c>
      <c r="I8890" t="s">
        <v>3794</v>
      </c>
      <c r="J8890" t="s">
        <v>3</v>
      </c>
      <c r="K8890" t="s">
        <v>4</v>
      </c>
      <c r="L8890" t="s">
        <v>87</v>
      </c>
      <c r="M8890" t="s">
        <v>39</v>
      </c>
      <c r="N8890" t="s">
        <v>22</v>
      </c>
      <c r="O8890" t="s">
        <v>613</v>
      </c>
      <c r="P8890" t="s">
        <v>24</v>
      </c>
    </row>
    <row r="8891" spans="1:16" x14ac:dyDescent="0.25">
      <c r="A8891" t="s">
        <v>10818</v>
      </c>
      <c r="B8891" s="1">
        <v>41297</v>
      </c>
      <c r="C8891">
        <v>2013</v>
      </c>
      <c r="D8891">
        <v>18</v>
      </c>
      <c r="E8891">
        <v>6952.7071643913523</v>
      </c>
      <c r="F8891">
        <v>5838.4</v>
      </c>
      <c r="G8891">
        <v>-1114.3071643913527</v>
      </c>
      <c r="H8891" t="s">
        <v>171</v>
      </c>
      <c r="I8891" t="s">
        <v>838</v>
      </c>
      <c r="J8891" t="s">
        <v>42</v>
      </c>
      <c r="K8891" t="s">
        <v>43</v>
      </c>
      <c r="L8891" t="s">
        <v>5</v>
      </c>
      <c r="M8891" t="s">
        <v>6</v>
      </c>
      <c r="N8891" t="s">
        <v>22</v>
      </c>
      <c r="O8891" t="s">
        <v>173</v>
      </c>
      <c r="P8891" t="s">
        <v>24</v>
      </c>
    </row>
    <row r="8892" spans="1:16" x14ac:dyDescent="0.25">
      <c r="A8892" t="s">
        <v>10819</v>
      </c>
      <c r="B8892" s="1">
        <v>40994</v>
      </c>
      <c r="C8892">
        <v>2012</v>
      </c>
      <c r="D8892">
        <v>5</v>
      </c>
      <c r="E8892">
        <v>37.49447911602789</v>
      </c>
      <c r="F8892">
        <v>800</v>
      </c>
      <c r="G8892">
        <v>762.50552088397217</v>
      </c>
      <c r="H8892" t="s">
        <v>1</v>
      </c>
      <c r="I8892" t="s">
        <v>3314</v>
      </c>
      <c r="J8892" t="s">
        <v>42</v>
      </c>
      <c r="K8892" t="s">
        <v>43</v>
      </c>
      <c r="L8892" t="s">
        <v>44</v>
      </c>
      <c r="M8892" t="s">
        <v>6</v>
      </c>
      <c r="N8892" t="s">
        <v>22</v>
      </c>
      <c r="O8892" t="s">
        <v>607</v>
      </c>
      <c r="P8892" t="s">
        <v>24</v>
      </c>
    </row>
    <row r="8893" spans="1:16" x14ac:dyDescent="0.25">
      <c r="A8893" t="s">
        <v>10820</v>
      </c>
      <c r="B8893" s="1">
        <v>41399</v>
      </c>
      <c r="C8893">
        <v>2013</v>
      </c>
      <c r="D8893">
        <v>10</v>
      </c>
      <c r="E8893">
        <v>145.89332885342469</v>
      </c>
      <c r="F8893">
        <v>2900</v>
      </c>
      <c r="G8893">
        <v>2754.1066711465755</v>
      </c>
      <c r="H8893" t="s">
        <v>1</v>
      </c>
      <c r="I8893" t="s">
        <v>195</v>
      </c>
      <c r="J8893" t="s">
        <v>57</v>
      </c>
      <c r="K8893" t="s">
        <v>58</v>
      </c>
      <c r="L8893" t="s">
        <v>92</v>
      </c>
      <c r="M8893" t="s">
        <v>6</v>
      </c>
      <c r="N8893" t="s">
        <v>22</v>
      </c>
      <c r="O8893" t="s">
        <v>3364</v>
      </c>
      <c r="P8893" t="s">
        <v>24</v>
      </c>
    </row>
    <row r="8894" spans="1:16" x14ac:dyDescent="0.25">
      <c r="A8894" t="s">
        <v>10821</v>
      </c>
      <c r="B8894" s="1">
        <v>41729</v>
      </c>
      <c r="C8894">
        <v>2014</v>
      </c>
      <c r="D8894">
        <v>12</v>
      </c>
      <c r="E8894">
        <v>4.3174318036538217</v>
      </c>
      <c r="F8894">
        <v>359.4</v>
      </c>
      <c r="G8894">
        <v>355.08256819634613</v>
      </c>
      <c r="H8894" t="s">
        <v>171</v>
      </c>
      <c r="I8894" t="s">
        <v>5357</v>
      </c>
      <c r="J8894" t="s">
        <v>3</v>
      </c>
      <c r="K8894" t="s">
        <v>4</v>
      </c>
      <c r="L8894" t="s">
        <v>131</v>
      </c>
      <c r="M8894" t="s">
        <v>39</v>
      </c>
      <c r="N8894" t="s">
        <v>7</v>
      </c>
      <c r="O8894" t="s">
        <v>252</v>
      </c>
      <c r="P8894" t="s">
        <v>253</v>
      </c>
    </row>
    <row r="8895" spans="1:16" x14ac:dyDescent="0.25">
      <c r="A8895" t="s">
        <v>10822</v>
      </c>
      <c r="B8895" s="1">
        <v>41920</v>
      </c>
      <c r="C8895">
        <v>2014</v>
      </c>
      <c r="D8895">
        <v>26</v>
      </c>
      <c r="E8895">
        <v>12.254210769555154</v>
      </c>
      <c r="F8895">
        <v>441.74</v>
      </c>
      <c r="G8895">
        <v>429.48578923044488</v>
      </c>
      <c r="H8895" t="s">
        <v>1</v>
      </c>
      <c r="I8895" t="s">
        <v>352</v>
      </c>
      <c r="J8895" t="s">
        <v>3</v>
      </c>
      <c r="K8895" t="s">
        <v>4</v>
      </c>
      <c r="L8895" t="s">
        <v>118</v>
      </c>
      <c r="M8895" t="s">
        <v>49</v>
      </c>
      <c r="N8895" t="s">
        <v>27</v>
      </c>
      <c r="O8895" t="s">
        <v>419</v>
      </c>
      <c r="P8895" t="s">
        <v>420</v>
      </c>
    </row>
    <row r="8896" spans="1:16" x14ac:dyDescent="0.25">
      <c r="A8896" t="s">
        <v>10823</v>
      </c>
      <c r="B8896" s="1">
        <v>41543</v>
      </c>
      <c r="C8896">
        <v>2013</v>
      </c>
      <c r="D8896">
        <v>10</v>
      </c>
      <c r="E8896">
        <v>7083.5305311495295</v>
      </c>
      <c r="F8896">
        <v>15800</v>
      </c>
      <c r="G8896">
        <v>8716.4694688504715</v>
      </c>
      <c r="H8896" t="s">
        <v>171</v>
      </c>
      <c r="I8896" t="s">
        <v>4328</v>
      </c>
      <c r="J8896" t="s">
        <v>42</v>
      </c>
      <c r="K8896" t="s">
        <v>43</v>
      </c>
      <c r="L8896" t="s">
        <v>44</v>
      </c>
      <c r="M8896" t="s">
        <v>6</v>
      </c>
      <c r="N8896" t="s">
        <v>27</v>
      </c>
      <c r="O8896" t="s">
        <v>28</v>
      </c>
      <c r="P8896" t="s">
        <v>29</v>
      </c>
    </row>
    <row r="8897" spans="1:16" x14ac:dyDescent="0.25">
      <c r="A8897" t="s">
        <v>10824</v>
      </c>
      <c r="B8897" s="1">
        <v>41608</v>
      </c>
      <c r="C8897">
        <v>2013</v>
      </c>
      <c r="D8897">
        <v>13</v>
      </c>
      <c r="E8897">
        <v>2998.9557309081297</v>
      </c>
      <c r="F8897">
        <v>3595.8760000000002</v>
      </c>
      <c r="G8897">
        <v>596.92026909187052</v>
      </c>
      <c r="H8897" t="s">
        <v>1</v>
      </c>
      <c r="I8897" t="s">
        <v>8641</v>
      </c>
      <c r="J8897" t="s">
        <v>32</v>
      </c>
      <c r="K8897" t="s">
        <v>32</v>
      </c>
      <c r="L8897" t="s">
        <v>16</v>
      </c>
      <c r="M8897" t="s">
        <v>17</v>
      </c>
      <c r="N8897" t="s">
        <v>7</v>
      </c>
      <c r="O8897" t="s">
        <v>8</v>
      </c>
      <c r="P8897" t="s">
        <v>9</v>
      </c>
    </row>
    <row r="8898" spans="1:16" x14ac:dyDescent="0.25">
      <c r="A8898" t="s">
        <v>10825</v>
      </c>
      <c r="B8898" s="1">
        <v>41685</v>
      </c>
      <c r="C8898">
        <v>2014</v>
      </c>
      <c r="D8898">
        <v>9</v>
      </c>
      <c r="E8898">
        <v>132.83642398955172</v>
      </c>
      <c r="F8898">
        <v>3446.55</v>
      </c>
      <c r="G8898">
        <v>3313.7135760104484</v>
      </c>
      <c r="H8898" t="s">
        <v>1</v>
      </c>
      <c r="I8898" t="s">
        <v>2029</v>
      </c>
      <c r="J8898" t="s">
        <v>67</v>
      </c>
      <c r="K8898" t="s">
        <v>68</v>
      </c>
      <c r="L8898" t="s">
        <v>38</v>
      </c>
      <c r="M8898" t="s">
        <v>39</v>
      </c>
      <c r="N8898" t="s">
        <v>27</v>
      </c>
      <c r="O8898" t="s">
        <v>425</v>
      </c>
      <c r="P8898" t="s">
        <v>29</v>
      </c>
    </row>
    <row r="8899" spans="1:16" x14ac:dyDescent="0.25">
      <c r="A8899" t="s">
        <v>10826</v>
      </c>
      <c r="B8899" s="1">
        <v>41329</v>
      </c>
      <c r="C8899">
        <v>2013</v>
      </c>
      <c r="D8899">
        <v>18</v>
      </c>
      <c r="E8899">
        <v>10867.924265310901</v>
      </c>
      <c r="F8899">
        <v>12126.4</v>
      </c>
      <c r="G8899">
        <v>1258.4757346890983</v>
      </c>
      <c r="H8899" t="s">
        <v>171</v>
      </c>
      <c r="I8899" t="s">
        <v>1193</v>
      </c>
      <c r="J8899" t="s">
        <v>100</v>
      </c>
      <c r="K8899" t="s">
        <v>287</v>
      </c>
      <c r="L8899" t="s">
        <v>101</v>
      </c>
      <c r="M8899" t="s">
        <v>34</v>
      </c>
      <c r="N8899" t="s">
        <v>22</v>
      </c>
      <c r="O8899" t="s">
        <v>173</v>
      </c>
      <c r="P8899" t="s">
        <v>24</v>
      </c>
    </row>
    <row r="8900" spans="1:16" x14ac:dyDescent="0.25">
      <c r="A8900" t="s">
        <v>10827</v>
      </c>
      <c r="B8900" s="1">
        <v>41617</v>
      </c>
      <c r="C8900">
        <v>2013</v>
      </c>
      <c r="D8900">
        <v>9</v>
      </c>
      <c r="E8900">
        <v>3389.8040354275072</v>
      </c>
      <c r="F8900">
        <v>3823.2</v>
      </c>
      <c r="G8900">
        <v>433.39596457249263</v>
      </c>
      <c r="H8900" t="s">
        <v>1</v>
      </c>
      <c r="I8900" t="s">
        <v>2889</v>
      </c>
      <c r="J8900" t="s">
        <v>42</v>
      </c>
      <c r="K8900" t="s">
        <v>43</v>
      </c>
      <c r="L8900" t="s">
        <v>44</v>
      </c>
      <c r="M8900" t="s">
        <v>6</v>
      </c>
      <c r="N8900" t="s">
        <v>22</v>
      </c>
      <c r="O8900" t="s">
        <v>2350</v>
      </c>
      <c r="P8900" t="s">
        <v>24</v>
      </c>
    </row>
    <row r="8901" spans="1:16" x14ac:dyDescent="0.25">
      <c r="A8901" t="s">
        <v>10828</v>
      </c>
      <c r="B8901" s="1">
        <v>41015</v>
      </c>
      <c r="C8901">
        <v>2012</v>
      </c>
      <c r="D8901">
        <v>10</v>
      </c>
      <c r="E8901">
        <v>39.48734064612681</v>
      </c>
      <c r="F8901">
        <v>2360</v>
      </c>
      <c r="G8901">
        <v>2320.512659353873</v>
      </c>
      <c r="H8901" t="s">
        <v>1</v>
      </c>
      <c r="I8901" t="s">
        <v>2560</v>
      </c>
      <c r="J8901" t="s">
        <v>67</v>
      </c>
      <c r="K8901" t="s">
        <v>68</v>
      </c>
      <c r="L8901" t="s">
        <v>69</v>
      </c>
      <c r="M8901" t="s">
        <v>39</v>
      </c>
      <c r="N8901" t="s">
        <v>22</v>
      </c>
      <c r="O8901" t="s">
        <v>2104</v>
      </c>
      <c r="P8901" t="s">
        <v>24</v>
      </c>
    </row>
    <row r="8902" spans="1:16" x14ac:dyDescent="0.25">
      <c r="A8902" t="s">
        <v>10829</v>
      </c>
      <c r="B8902" s="1">
        <v>41008</v>
      </c>
      <c r="C8902">
        <v>2012</v>
      </c>
      <c r="D8902">
        <v>5</v>
      </c>
      <c r="E8902">
        <v>79.617679852037966</v>
      </c>
      <c r="F8902">
        <v>1570</v>
      </c>
      <c r="G8902">
        <v>1490.382320147962</v>
      </c>
      <c r="H8902" t="s">
        <v>1</v>
      </c>
      <c r="I8902" t="s">
        <v>2870</v>
      </c>
      <c r="J8902" t="s">
        <v>3</v>
      </c>
      <c r="K8902" t="s">
        <v>4</v>
      </c>
      <c r="L8902" t="s">
        <v>5</v>
      </c>
      <c r="M8902" t="s">
        <v>6</v>
      </c>
      <c r="N8902" t="s">
        <v>7</v>
      </c>
      <c r="O8902" t="s">
        <v>984</v>
      </c>
      <c r="P8902" t="s">
        <v>253</v>
      </c>
    </row>
    <row r="8903" spans="1:16" x14ac:dyDescent="0.25">
      <c r="A8903" t="s">
        <v>10830</v>
      </c>
      <c r="B8903" s="1">
        <v>41153</v>
      </c>
      <c r="C8903">
        <v>2012</v>
      </c>
      <c r="D8903">
        <v>6</v>
      </c>
      <c r="E8903">
        <v>174.10800096061297</v>
      </c>
      <c r="F8903">
        <v>96.33</v>
      </c>
      <c r="G8903">
        <v>-77.778000960612971</v>
      </c>
      <c r="H8903" t="s">
        <v>1</v>
      </c>
      <c r="I8903" t="s">
        <v>1638</v>
      </c>
      <c r="J8903" t="s">
        <v>3</v>
      </c>
      <c r="K8903" t="s">
        <v>4</v>
      </c>
      <c r="L8903" t="s">
        <v>131</v>
      </c>
      <c r="M8903" t="s">
        <v>39</v>
      </c>
      <c r="N8903" t="s">
        <v>22</v>
      </c>
      <c r="O8903" t="s">
        <v>3340</v>
      </c>
      <c r="P8903" t="s">
        <v>24</v>
      </c>
    </row>
    <row r="8904" spans="1:16" x14ac:dyDescent="0.25">
      <c r="A8904" t="s">
        <v>10831</v>
      </c>
      <c r="B8904" s="1">
        <v>41943</v>
      </c>
      <c r="C8904">
        <v>2014</v>
      </c>
      <c r="D8904">
        <v>6</v>
      </c>
      <c r="E8904">
        <v>347.72523247662951</v>
      </c>
      <c r="F8904">
        <v>3694.6</v>
      </c>
      <c r="G8904">
        <v>3346.8747675233703</v>
      </c>
      <c r="H8904" t="s">
        <v>1</v>
      </c>
      <c r="I8904" t="s">
        <v>2789</v>
      </c>
      <c r="J8904" t="s">
        <v>3</v>
      </c>
      <c r="K8904" t="s">
        <v>4</v>
      </c>
      <c r="L8904" t="s">
        <v>5</v>
      </c>
      <c r="M8904" t="s">
        <v>6</v>
      </c>
      <c r="N8904" t="s">
        <v>22</v>
      </c>
      <c r="O8904" t="s">
        <v>1818</v>
      </c>
      <c r="P8904" t="s">
        <v>24</v>
      </c>
    </row>
    <row r="8905" spans="1:16" x14ac:dyDescent="0.25">
      <c r="A8905" t="s">
        <v>10832</v>
      </c>
      <c r="B8905" s="1">
        <v>41608</v>
      </c>
      <c r="C8905">
        <v>2013</v>
      </c>
      <c r="D8905">
        <v>26</v>
      </c>
      <c r="E8905">
        <v>10423.149972149809</v>
      </c>
      <c r="F8905">
        <v>32475</v>
      </c>
      <c r="G8905">
        <v>22051.850027850189</v>
      </c>
      <c r="H8905" t="s">
        <v>26</v>
      </c>
      <c r="I8905" t="s">
        <v>1934</v>
      </c>
      <c r="J8905" t="s">
        <v>37</v>
      </c>
      <c r="K8905" t="s">
        <v>37</v>
      </c>
      <c r="L8905" t="s">
        <v>38</v>
      </c>
      <c r="M8905" t="s">
        <v>39</v>
      </c>
      <c r="N8905" t="s">
        <v>22</v>
      </c>
      <c r="O8905" t="s">
        <v>209</v>
      </c>
      <c r="P8905" t="s">
        <v>24</v>
      </c>
    </row>
    <row r="8906" spans="1:16" x14ac:dyDescent="0.25">
      <c r="A8906" t="s">
        <v>10833</v>
      </c>
      <c r="B8906" s="1">
        <v>40919</v>
      </c>
      <c r="C8906">
        <v>2012</v>
      </c>
      <c r="D8906">
        <v>4</v>
      </c>
      <c r="E8906">
        <v>9.1520326273504722</v>
      </c>
      <c r="F8906">
        <v>83.044499999999999</v>
      </c>
      <c r="G8906">
        <v>73.89246737264952</v>
      </c>
      <c r="H8906" t="s">
        <v>1</v>
      </c>
      <c r="I8906" t="s">
        <v>172</v>
      </c>
      <c r="J8906" t="s">
        <v>3</v>
      </c>
      <c r="K8906" t="s">
        <v>4</v>
      </c>
      <c r="L8906" t="s">
        <v>12</v>
      </c>
      <c r="M8906" t="s">
        <v>13</v>
      </c>
      <c r="N8906" t="s">
        <v>22</v>
      </c>
      <c r="O8906" t="s">
        <v>1131</v>
      </c>
      <c r="P8906" t="s">
        <v>24</v>
      </c>
    </row>
    <row r="8907" spans="1:16" x14ac:dyDescent="0.25">
      <c r="A8907" t="s">
        <v>10834</v>
      </c>
      <c r="B8907" s="1">
        <v>41118</v>
      </c>
      <c r="C8907">
        <v>2012</v>
      </c>
      <c r="D8907">
        <v>12</v>
      </c>
      <c r="E8907">
        <v>2884.807983618341</v>
      </c>
      <c r="F8907">
        <v>2562.3000000000002</v>
      </c>
      <c r="G8907">
        <v>-322.50798361834086</v>
      </c>
      <c r="H8907" t="s">
        <v>1</v>
      </c>
      <c r="I8907" t="s">
        <v>737</v>
      </c>
      <c r="J8907" t="s">
        <v>67</v>
      </c>
      <c r="K8907" t="s">
        <v>68</v>
      </c>
      <c r="L8907" t="s">
        <v>69</v>
      </c>
      <c r="M8907" t="s">
        <v>39</v>
      </c>
      <c r="N8907" t="s">
        <v>22</v>
      </c>
      <c r="O8907" t="s">
        <v>911</v>
      </c>
      <c r="P8907" t="s">
        <v>24</v>
      </c>
    </row>
    <row r="8908" spans="1:16" x14ac:dyDescent="0.25">
      <c r="A8908" t="s">
        <v>10835</v>
      </c>
      <c r="B8908" s="1">
        <v>41049</v>
      </c>
      <c r="C8908">
        <v>2012</v>
      </c>
      <c r="D8908">
        <v>10</v>
      </c>
      <c r="E8908">
        <v>398.63225111187177</v>
      </c>
      <c r="F8908">
        <v>239</v>
      </c>
      <c r="G8908">
        <v>-159.63225111187177</v>
      </c>
      <c r="H8908" t="s">
        <v>1</v>
      </c>
      <c r="I8908" t="s">
        <v>2629</v>
      </c>
      <c r="J8908" t="s">
        <v>3</v>
      </c>
      <c r="K8908" t="s">
        <v>4</v>
      </c>
      <c r="L8908" t="s">
        <v>131</v>
      </c>
      <c r="M8908" t="s">
        <v>39</v>
      </c>
      <c r="N8908" t="s">
        <v>22</v>
      </c>
      <c r="O8908" t="s">
        <v>1675</v>
      </c>
      <c r="P8908" t="s">
        <v>24</v>
      </c>
    </row>
    <row r="8909" spans="1:16" x14ac:dyDescent="0.25">
      <c r="A8909" t="s">
        <v>10836</v>
      </c>
      <c r="B8909" s="1">
        <v>41371</v>
      </c>
      <c r="C8909">
        <v>2013</v>
      </c>
      <c r="D8909">
        <v>20</v>
      </c>
      <c r="E8909">
        <v>432.82197439642687</v>
      </c>
      <c r="F8909">
        <v>7659</v>
      </c>
      <c r="G8909">
        <v>7226.1780256035727</v>
      </c>
      <c r="H8909" t="s">
        <v>328</v>
      </c>
      <c r="I8909" t="s">
        <v>1996</v>
      </c>
      <c r="J8909" t="s">
        <v>72</v>
      </c>
      <c r="K8909" t="s">
        <v>72</v>
      </c>
      <c r="L8909" t="s">
        <v>38</v>
      </c>
      <c r="M8909" t="s">
        <v>39</v>
      </c>
      <c r="N8909" t="s">
        <v>22</v>
      </c>
      <c r="O8909" t="s">
        <v>329</v>
      </c>
      <c r="P8909" t="s">
        <v>24</v>
      </c>
    </row>
    <row r="8910" spans="1:16" x14ac:dyDescent="0.25">
      <c r="A8910" t="s">
        <v>10837</v>
      </c>
      <c r="B8910" s="1">
        <v>41781</v>
      </c>
      <c r="C8910">
        <v>2014</v>
      </c>
      <c r="D8910">
        <v>12</v>
      </c>
      <c r="E8910">
        <v>416.99068522662395</v>
      </c>
      <c r="F8910">
        <v>8148</v>
      </c>
      <c r="G8910">
        <v>7731.009314773376</v>
      </c>
      <c r="H8910" t="s">
        <v>1</v>
      </c>
      <c r="I8910" t="s">
        <v>2250</v>
      </c>
      <c r="J8910" t="s">
        <v>72</v>
      </c>
      <c r="K8910" t="s">
        <v>72</v>
      </c>
      <c r="L8910" t="s">
        <v>97</v>
      </c>
      <c r="M8910" t="s">
        <v>39</v>
      </c>
      <c r="N8910" t="s">
        <v>7</v>
      </c>
      <c r="O8910" t="s">
        <v>8</v>
      </c>
      <c r="P8910" t="s">
        <v>9</v>
      </c>
    </row>
    <row r="8911" spans="1:16" x14ac:dyDescent="0.25">
      <c r="A8911" t="s">
        <v>10838</v>
      </c>
      <c r="B8911" s="1">
        <v>41884</v>
      </c>
      <c r="C8911">
        <v>2014</v>
      </c>
      <c r="D8911">
        <v>18</v>
      </c>
      <c r="E8911">
        <v>811.53272927994215</v>
      </c>
      <c r="F8911">
        <v>1782</v>
      </c>
      <c r="G8911">
        <v>970.46727072005785</v>
      </c>
      <c r="H8911" t="s">
        <v>1</v>
      </c>
      <c r="I8911" t="s">
        <v>874</v>
      </c>
      <c r="J8911" t="s">
        <v>67</v>
      </c>
      <c r="K8911" t="s">
        <v>68</v>
      </c>
      <c r="L8911" t="s">
        <v>97</v>
      </c>
      <c r="M8911" t="s">
        <v>39</v>
      </c>
      <c r="N8911" t="s">
        <v>7</v>
      </c>
      <c r="O8911" t="s">
        <v>477</v>
      </c>
      <c r="P8911" t="s">
        <v>138</v>
      </c>
    </row>
    <row r="8912" spans="1:16" x14ac:dyDescent="0.25">
      <c r="A8912" t="s">
        <v>10839</v>
      </c>
      <c r="B8912" s="1">
        <v>41256</v>
      </c>
      <c r="C8912">
        <v>2012</v>
      </c>
      <c r="D8912">
        <v>9</v>
      </c>
      <c r="E8912">
        <v>1.2520230084945414</v>
      </c>
      <c r="F8912">
        <v>112.041</v>
      </c>
      <c r="G8912">
        <v>110.78897699150545</v>
      </c>
      <c r="H8912" t="s">
        <v>1</v>
      </c>
      <c r="I8912" t="s">
        <v>2007</v>
      </c>
      <c r="J8912" t="s">
        <v>32</v>
      </c>
      <c r="K8912" t="s">
        <v>32</v>
      </c>
      <c r="L8912" t="s">
        <v>16</v>
      </c>
      <c r="M8912" t="s">
        <v>17</v>
      </c>
      <c r="N8912" t="s">
        <v>22</v>
      </c>
      <c r="O8912" t="s">
        <v>1396</v>
      </c>
      <c r="P8912" t="s">
        <v>24</v>
      </c>
    </row>
    <row r="8913" spans="1:16" x14ac:dyDescent="0.25">
      <c r="A8913" t="s">
        <v>10840</v>
      </c>
      <c r="B8913" s="1">
        <v>41314</v>
      </c>
      <c r="C8913">
        <v>2013</v>
      </c>
      <c r="D8913">
        <v>12</v>
      </c>
      <c r="E8913">
        <v>254.71226372029994</v>
      </c>
      <c r="F8913">
        <v>2348.2800000000002</v>
      </c>
      <c r="G8913">
        <v>2093.5677362797001</v>
      </c>
      <c r="H8913" t="s">
        <v>1</v>
      </c>
      <c r="I8913" t="s">
        <v>2777</v>
      </c>
      <c r="J8913" t="s">
        <v>57</v>
      </c>
      <c r="K8913" t="s">
        <v>58</v>
      </c>
      <c r="L8913" t="s">
        <v>92</v>
      </c>
      <c r="M8913" t="s">
        <v>6</v>
      </c>
      <c r="N8913" t="s">
        <v>7</v>
      </c>
      <c r="O8913" t="s">
        <v>1102</v>
      </c>
      <c r="P8913" t="s">
        <v>138</v>
      </c>
    </row>
    <row r="8914" spans="1:16" x14ac:dyDescent="0.25">
      <c r="A8914" t="s">
        <v>10841</v>
      </c>
      <c r="B8914" s="1">
        <v>41692</v>
      </c>
      <c r="C8914">
        <v>2014</v>
      </c>
      <c r="D8914">
        <v>24</v>
      </c>
      <c r="E8914">
        <v>1354.7230020765505</v>
      </c>
      <c r="F8914">
        <v>3059.88</v>
      </c>
      <c r="G8914">
        <v>1705.1569979234496</v>
      </c>
      <c r="H8914" t="s">
        <v>1</v>
      </c>
      <c r="I8914" t="s">
        <v>1492</v>
      </c>
      <c r="J8914" t="s">
        <v>37</v>
      </c>
      <c r="K8914" t="s">
        <v>37</v>
      </c>
      <c r="L8914" t="s">
        <v>97</v>
      </c>
      <c r="M8914" t="s">
        <v>39</v>
      </c>
      <c r="N8914" t="s">
        <v>7</v>
      </c>
      <c r="O8914" t="s">
        <v>1055</v>
      </c>
      <c r="P8914" t="s">
        <v>253</v>
      </c>
    </row>
    <row r="8915" spans="1:16" x14ac:dyDescent="0.25">
      <c r="A8915" t="s">
        <v>10842</v>
      </c>
      <c r="B8915" s="1">
        <v>41119</v>
      </c>
      <c r="C8915">
        <v>2012</v>
      </c>
      <c r="D8915">
        <v>6</v>
      </c>
      <c r="E8915">
        <v>8.9868910013678232</v>
      </c>
      <c r="F8915">
        <v>468</v>
      </c>
      <c r="G8915">
        <v>459.01310899863216</v>
      </c>
      <c r="H8915" t="s">
        <v>1</v>
      </c>
      <c r="I8915" t="s">
        <v>3259</v>
      </c>
      <c r="J8915" t="s">
        <v>67</v>
      </c>
      <c r="K8915" t="s">
        <v>68</v>
      </c>
      <c r="L8915" t="s">
        <v>69</v>
      </c>
      <c r="M8915" t="s">
        <v>39</v>
      </c>
      <c r="N8915" t="s">
        <v>22</v>
      </c>
      <c r="O8915" t="s">
        <v>2504</v>
      </c>
      <c r="P8915" t="s">
        <v>24</v>
      </c>
    </row>
    <row r="8916" spans="1:16" x14ac:dyDescent="0.25">
      <c r="A8916" t="s">
        <v>10843</v>
      </c>
      <c r="B8916" s="1">
        <v>41074</v>
      </c>
      <c r="C8916">
        <v>2012</v>
      </c>
      <c r="D8916">
        <v>5</v>
      </c>
      <c r="E8916">
        <v>1.1129717324208241</v>
      </c>
      <c r="F8916">
        <v>134.5</v>
      </c>
      <c r="G8916">
        <v>133.38702826757918</v>
      </c>
      <c r="H8916" t="s">
        <v>1</v>
      </c>
      <c r="I8916" t="s">
        <v>130</v>
      </c>
      <c r="J8916" t="s">
        <v>3</v>
      </c>
      <c r="K8916" t="s">
        <v>4</v>
      </c>
      <c r="L8916" t="s">
        <v>131</v>
      </c>
      <c r="M8916" t="s">
        <v>39</v>
      </c>
      <c r="N8916" t="s">
        <v>7</v>
      </c>
      <c r="O8916" t="s">
        <v>8</v>
      </c>
      <c r="P8916" t="s">
        <v>9</v>
      </c>
    </row>
    <row r="8917" spans="1:16" x14ac:dyDescent="0.25">
      <c r="A8917" t="s">
        <v>10844</v>
      </c>
      <c r="B8917" s="1">
        <v>41184</v>
      </c>
      <c r="C8917">
        <v>2012</v>
      </c>
      <c r="D8917">
        <v>10</v>
      </c>
      <c r="E8917">
        <v>365.07476268127311</v>
      </c>
      <c r="F8917">
        <v>24990</v>
      </c>
      <c r="G8917">
        <v>24624.925237318726</v>
      </c>
      <c r="H8917" t="s">
        <v>1</v>
      </c>
      <c r="I8917" t="s">
        <v>1763</v>
      </c>
      <c r="J8917" t="s">
        <v>67</v>
      </c>
      <c r="K8917" t="s">
        <v>68</v>
      </c>
      <c r="L8917" t="s">
        <v>87</v>
      </c>
      <c r="M8917" t="s">
        <v>39</v>
      </c>
      <c r="N8917" t="s">
        <v>27</v>
      </c>
      <c r="O8917" t="s">
        <v>1032</v>
      </c>
      <c r="P8917" t="s">
        <v>29</v>
      </c>
    </row>
    <row r="8918" spans="1:16" x14ac:dyDescent="0.25">
      <c r="A8918" t="s">
        <v>10845</v>
      </c>
      <c r="B8918" s="1">
        <v>41435</v>
      </c>
      <c r="C8918">
        <v>2013</v>
      </c>
      <c r="D8918">
        <v>12</v>
      </c>
      <c r="E8918">
        <v>1454.9309869745687</v>
      </c>
      <c r="F8918">
        <v>8318.1</v>
      </c>
      <c r="G8918">
        <v>6863.1690130254319</v>
      </c>
      <c r="H8918" t="s">
        <v>328</v>
      </c>
      <c r="I8918" t="s">
        <v>3899</v>
      </c>
      <c r="J8918" t="s">
        <v>100</v>
      </c>
      <c r="K8918" t="s">
        <v>287</v>
      </c>
      <c r="L8918" t="s">
        <v>101</v>
      </c>
      <c r="M8918" t="s">
        <v>34</v>
      </c>
      <c r="N8918" t="s">
        <v>22</v>
      </c>
      <c r="O8918" t="s">
        <v>329</v>
      </c>
      <c r="P8918" t="s">
        <v>24</v>
      </c>
    </row>
    <row r="8919" spans="1:16" x14ac:dyDescent="0.25">
      <c r="A8919" t="s">
        <v>10846</v>
      </c>
      <c r="B8919" s="1">
        <v>41623</v>
      </c>
      <c r="C8919">
        <v>2013</v>
      </c>
      <c r="D8919">
        <v>9</v>
      </c>
      <c r="E8919">
        <v>1019.9217276083195</v>
      </c>
      <c r="F8919">
        <v>3302.55</v>
      </c>
      <c r="G8919">
        <v>2282.6282723916806</v>
      </c>
      <c r="H8919" t="s">
        <v>1</v>
      </c>
      <c r="I8919" t="s">
        <v>3094</v>
      </c>
      <c r="J8919" t="s">
        <v>32</v>
      </c>
      <c r="K8919" t="s">
        <v>32</v>
      </c>
      <c r="L8919" t="s">
        <v>33</v>
      </c>
      <c r="M8919" t="s">
        <v>34</v>
      </c>
      <c r="N8919" t="s">
        <v>22</v>
      </c>
      <c r="O8919" t="s">
        <v>834</v>
      </c>
      <c r="P8919" t="s">
        <v>24</v>
      </c>
    </row>
    <row r="8920" spans="1:16" x14ac:dyDescent="0.25">
      <c r="A8920" t="s">
        <v>10847</v>
      </c>
      <c r="B8920" s="1">
        <v>41641</v>
      </c>
      <c r="C8920">
        <v>2014</v>
      </c>
      <c r="D8920">
        <v>16</v>
      </c>
      <c r="E8920">
        <v>1209.1920145593331</v>
      </c>
      <c r="F8920">
        <v>3184</v>
      </c>
      <c r="G8920">
        <v>1974.8079854406669</v>
      </c>
      <c r="H8920" t="s">
        <v>171</v>
      </c>
      <c r="I8920" t="s">
        <v>3221</v>
      </c>
      <c r="J8920" t="s">
        <v>47</v>
      </c>
      <c r="K8920" t="s">
        <v>47</v>
      </c>
      <c r="L8920" t="s">
        <v>273</v>
      </c>
      <c r="M8920" t="s">
        <v>49</v>
      </c>
      <c r="N8920" t="s">
        <v>7</v>
      </c>
      <c r="O8920" t="s">
        <v>252</v>
      </c>
      <c r="P8920" t="s">
        <v>253</v>
      </c>
    </row>
    <row r="8921" spans="1:16" x14ac:dyDescent="0.25">
      <c r="A8921" t="s">
        <v>10848</v>
      </c>
      <c r="B8921" s="1">
        <v>41228</v>
      </c>
      <c r="C8921">
        <v>2012</v>
      </c>
      <c r="D8921">
        <v>13</v>
      </c>
      <c r="E8921">
        <v>383.6127886501742</v>
      </c>
      <c r="F8921">
        <v>2990</v>
      </c>
      <c r="G8921">
        <v>2606.387211349826</v>
      </c>
      <c r="H8921" t="s">
        <v>1</v>
      </c>
      <c r="I8921" t="s">
        <v>2670</v>
      </c>
      <c r="J8921" t="s">
        <v>47</v>
      </c>
      <c r="K8921" t="s">
        <v>47</v>
      </c>
      <c r="L8921" t="s">
        <v>273</v>
      </c>
      <c r="M8921" t="s">
        <v>49</v>
      </c>
      <c r="N8921" t="s">
        <v>22</v>
      </c>
      <c r="O8921" t="s">
        <v>596</v>
      </c>
      <c r="P8921" t="s">
        <v>24</v>
      </c>
    </row>
    <row r="8922" spans="1:16" x14ac:dyDescent="0.25">
      <c r="A8922" t="s">
        <v>10849</v>
      </c>
      <c r="B8922" s="1">
        <v>40914</v>
      </c>
      <c r="C8922">
        <v>2012</v>
      </c>
      <c r="D8922">
        <v>4</v>
      </c>
      <c r="E8922">
        <v>29.934856918170027</v>
      </c>
      <c r="F8922">
        <v>381.15</v>
      </c>
      <c r="G8922">
        <v>351.21514308182998</v>
      </c>
      <c r="H8922" t="s">
        <v>1</v>
      </c>
      <c r="I8922" t="s">
        <v>321</v>
      </c>
      <c r="J8922" t="s">
        <v>37</v>
      </c>
      <c r="K8922" t="s">
        <v>37</v>
      </c>
      <c r="L8922" t="s">
        <v>97</v>
      </c>
      <c r="M8922" t="s">
        <v>39</v>
      </c>
      <c r="N8922" t="s">
        <v>22</v>
      </c>
      <c r="O8922" t="s">
        <v>1818</v>
      </c>
      <c r="P8922" t="s">
        <v>24</v>
      </c>
    </row>
    <row r="8923" spans="1:16" x14ac:dyDescent="0.25">
      <c r="A8923" t="s">
        <v>10850</v>
      </c>
      <c r="B8923" s="1">
        <v>41086</v>
      </c>
      <c r="C8923">
        <v>2012</v>
      </c>
      <c r="D8923">
        <v>15</v>
      </c>
      <c r="E8923">
        <v>1259.7513518043995</v>
      </c>
      <c r="F8923">
        <v>4048.5</v>
      </c>
      <c r="G8923">
        <v>2788.7486481956003</v>
      </c>
      <c r="H8923" t="s">
        <v>1</v>
      </c>
      <c r="I8923" t="s">
        <v>1106</v>
      </c>
      <c r="J8923" t="s">
        <v>72</v>
      </c>
      <c r="K8923" t="s">
        <v>72</v>
      </c>
      <c r="L8923" t="s">
        <v>123</v>
      </c>
      <c r="M8923" t="s">
        <v>39</v>
      </c>
      <c r="N8923" t="s">
        <v>7</v>
      </c>
      <c r="O8923" t="s">
        <v>1055</v>
      </c>
      <c r="P8923" t="s">
        <v>253</v>
      </c>
    </row>
    <row r="8924" spans="1:16" x14ac:dyDescent="0.25">
      <c r="A8924" t="s">
        <v>10851</v>
      </c>
      <c r="B8924" s="1">
        <v>41157</v>
      </c>
      <c r="C8924">
        <v>2012</v>
      </c>
      <c r="D8924">
        <v>10</v>
      </c>
      <c r="E8924">
        <v>535.6074807463624</v>
      </c>
      <c r="F8924">
        <v>4699.7</v>
      </c>
      <c r="G8924">
        <v>4164.0925192536379</v>
      </c>
      <c r="H8924" t="s">
        <v>1</v>
      </c>
      <c r="I8924" t="s">
        <v>896</v>
      </c>
      <c r="J8924" t="s">
        <v>37</v>
      </c>
      <c r="K8924" t="s">
        <v>37</v>
      </c>
      <c r="L8924" t="s">
        <v>54</v>
      </c>
      <c r="M8924" t="s">
        <v>34</v>
      </c>
      <c r="N8924" t="s">
        <v>22</v>
      </c>
      <c r="O8924" t="s">
        <v>631</v>
      </c>
      <c r="P8924" t="s">
        <v>24</v>
      </c>
    </row>
    <row r="8925" spans="1:16" x14ac:dyDescent="0.25">
      <c r="A8925" t="s">
        <v>10852</v>
      </c>
      <c r="B8925" s="1">
        <v>41403</v>
      </c>
      <c r="C8925">
        <v>2013</v>
      </c>
      <c r="D8925">
        <v>10</v>
      </c>
      <c r="E8925">
        <v>955.23568939101926</v>
      </c>
      <c r="F8925">
        <v>3290</v>
      </c>
      <c r="G8925">
        <v>2334.7643106089808</v>
      </c>
      <c r="H8925" t="s">
        <v>1</v>
      </c>
      <c r="I8925" t="s">
        <v>1307</v>
      </c>
      <c r="J8925" t="s">
        <v>3</v>
      </c>
      <c r="K8925" t="s">
        <v>4</v>
      </c>
      <c r="L8925" t="s">
        <v>101</v>
      </c>
      <c r="M8925" t="s">
        <v>34</v>
      </c>
      <c r="N8925" t="s">
        <v>22</v>
      </c>
      <c r="O8925" t="s">
        <v>783</v>
      </c>
      <c r="P8925" t="s">
        <v>24</v>
      </c>
    </row>
    <row r="8926" spans="1:16" x14ac:dyDescent="0.25">
      <c r="A8926" t="s">
        <v>10853</v>
      </c>
      <c r="B8926" s="1">
        <v>41840</v>
      </c>
      <c r="C8926">
        <v>2014</v>
      </c>
      <c r="D8926">
        <v>24</v>
      </c>
      <c r="E8926">
        <v>1.4928924501630942</v>
      </c>
      <c r="F8926">
        <v>7394.4</v>
      </c>
      <c r="G8926">
        <v>7392.9071075498368</v>
      </c>
      <c r="H8926" t="s">
        <v>26</v>
      </c>
      <c r="I8926" t="s">
        <v>6372</v>
      </c>
      <c r="J8926" t="s">
        <v>57</v>
      </c>
      <c r="K8926" t="s">
        <v>58</v>
      </c>
      <c r="L8926" t="s">
        <v>5</v>
      </c>
      <c r="M8926" t="s">
        <v>6</v>
      </c>
      <c r="N8926" t="s">
        <v>22</v>
      </c>
      <c r="O8926" t="s">
        <v>209</v>
      </c>
      <c r="P8926" t="s">
        <v>24</v>
      </c>
    </row>
    <row r="8927" spans="1:16" x14ac:dyDescent="0.25">
      <c r="A8927" t="s">
        <v>10854</v>
      </c>
      <c r="B8927" s="1">
        <v>41873</v>
      </c>
      <c r="C8927">
        <v>2014</v>
      </c>
      <c r="D8927">
        <v>9</v>
      </c>
      <c r="E8927">
        <v>11.212613926714235</v>
      </c>
      <c r="F8927">
        <v>351.12</v>
      </c>
      <c r="G8927">
        <v>339.90738607328575</v>
      </c>
      <c r="H8927" t="s">
        <v>171</v>
      </c>
      <c r="I8927" t="s">
        <v>3624</v>
      </c>
      <c r="J8927" t="s">
        <v>3</v>
      </c>
      <c r="K8927" t="s">
        <v>4</v>
      </c>
      <c r="L8927" t="s">
        <v>131</v>
      </c>
      <c r="M8927" t="s">
        <v>39</v>
      </c>
      <c r="N8927" t="s">
        <v>7</v>
      </c>
      <c r="O8927" t="s">
        <v>252</v>
      </c>
      <c r="P8927" t="s">
        <v>253</v>
      </c>
    </row>
    <row r="8928" spans="1:16" x14ac:dyDescent="0.25">
      <c r="A8928" t="s">
        <v>10855</v>
      </c>
      <c r="B8928" s="1">
        <v>40892</v>
      </c>
      <c r="C8928">
        <v>2011</v>
      </c>
      <c r="D8928">
        <v>9</v>
      </c>
      <c r="E8928">
        <v>48.359485668819119</v>
      </c>
      <c r="F8928">
        <v>612</v>
      </c>
      <c r="G8928">
        <v>563.64051433118084</v>
      </c>
      <c r="H8928" t="s">
        <v>1</v>
      </c>
      <c r="I8928" t="s">
        <v>5086</v>
      </c>
      <c r="J8928" t="s">
        <v>3</v>
      </c>
      <c r="K8928" t="s">
        <v>4</v>
      </c>
      <c r="L8928" t="s">
        <v>749</v>
      </c>
      <c r="M8928" t="s">
        <v>6</v>
      </c>
      <c r="N8928" t="s">
        <v>22</v>
      </c>
      <c r="O8928" t="s">
        <v>913</v>
      </c>
      <c r="P8928" t="s">
        <v>24</v>
      </c>
    </row>
    <row r="8929" spans="1:16" x14ac:dyDescent="0.25">
      <c r="A8929" t="s">
        <v>10856</v>
      </c>
      <c r="B8929" s="1">
        <v>41639</v>
      </c>
      <c r="C8929">
        <v>2013</v>
      </c>
      <c r="D8929">
        <v>9</v>
      </c>
      <c r="E8929">
        <v>1672.8514602409198</v>
      </c>
      <c r="F8929">
        <v>4112.1000000000004</v>
      </c>
      <c r="G8929">
        <v>2439.2485397590808</v>
      </c>
      <c r="H8929" t="s">
        <v>1</v>
      </c>
      <c r="I8929" t="s">
        <v>1700</v>
      </c>
      <c r="J8929" t="s">
        <v>42</v>
      </c>
      <c r="K8929" t="s">
        <v>43</v>
      </c>
      <c r="L8929" t="s">
        <v>38</v>
      </c>
      <c r="M8929" t="s">
        <v>39</v>
      </c>
      <c r="N8929" t="s">
        <v>22</v>
      </c>
      <c r="O8929" t="s">
        <v>1603</v>
      </c>
      <c r="P8929" t="s">
        <v>24</v>
      </c>
    </row>
    <row r="8930" spans="1:16" x14ac:dyDescent="0.25">
      <c r="A8930" t="s">
        <v>10857</v>
      </c>
      <c r="B8930" s="1">
        <v>40971</v>
      </c>
      <c r="C8930">
        <v>2012</v>
      </c>
      <c r="D8930">
        <v>9</v>
      </c>
      <c r="E8930">
        <v>12.417829710331272</v>
      </c>
      <c r="F8930">
        <v>2304.8000000000002</v>
      </c>
      <c r="G8930">
        <v>2292.3821702896689</v>
      </c>
      <c r="H8930" t="s">
        <v>1</v>
      </c>
      <c r="I8930" t="s">
        <v>1183</v>
      </c>
      <c r="J8930" t="s">
        <v>57</v>
      </c>
      <c r="K8930" t="s">
        <v>58</v>
      </c>
      <c r="L8930" t="s">
        <v>92</v>
      </c>
      <c r="M8930" t="s">
        <v>6</v>
      </c>
      <c r="N8930" t="s">
        <v>27</v>
      </c>
      <c r="O8930" t="s">
        <v>2854</v>
      </c>
      <c r="P8930" t="s">
        <v>443</v>
      </c>
    </row>
    <row r="8931" spans="1:16" x14ac:dyDescent="0.25">
      <c r="A8931" t="s">
        <v>10858</v>
      </c>
      <c r="B8931" s="1">
        <v>41238</v>
      </c>
      <c r="C8931">
        <v>2012</v>
      </c>
      <c r="D8931">
        <v>13</v>
      </c>
      <c r="E8931">
        <v>48.732730169235971</v>
      </c>
      <c r="F8931">
        <v>6259.2</v>
      </c>
      <c r="G8931">
        <v>6210.4672698307641</v>
      </c>
      <c r="H8931" t="s">
        <v>1</v>
      </c>
      <c r="I8931" t="s">
        <v>5227</v>
      </c>
      <c r="J8931" t="s">
        <v>3</v>
      </c>
      <c r="K8931" t="s">
        <v>4</v>
      </c>
      <c r="L8931" t="s">
        <v>101</v>
      </c>
      <c r="M8931" t="s">
        <v>34</v>
      </c>
      <c r="N8931" t="s">
        <v>22</v>
      </c>
      <c r="O8931" t="s">
        <v>684</v>
      </c>
      <c r="P8931" t="s">
        <v>24</v>
      </c>
    </row>
    <row r="8932" spans="1:16" x14ac:dyDescent="0.25">
      <c r="A8932" t="s">
        <v>10859</v>
      </c>
      <c r="B8932" s="1">
        <v>41716</v>
      </c>
      <c r="C8932">
        <v>2014</v>
      </c>
      <c r="D8932">
        <v>40</v>
      </c>
      <c r="E8932">
        <v>72.120633083294635</v>
      </c>
      <c r="F8932">
        <v>4360</v>
      </c>
      <c r="G8932">
        <v>4287.8793669167053</v>
      </c>
      <c r="H8932" t="s">
        <v>171</v>
      </c>
      <c r="I8932" t="s">
        <v>2413</v>
      </c>
      <c r="J8932" t="s">
        <v>3</v>
      </c>
      <c r="K8932" t="s">
        <v>4</v>
      </c>
      <c r="L8932" t="s">
        <v>87</v>
      </c>
      <c r="M8932" t="s">
        <v>39</v>
      </c>
      <c r="N8932" t="s">
        <v>22</v>
      </c>
      <c r="O8932" t="s">
        <v>173</v>
      </c>
      <c r="P8932" t="s">
        <v>24</v>
      </c>
    </row>
    <row r="8933" spans="1:16" x14ac:dyDescent="0.25">
      <c r="A8933" t="s">
        <v>10860</v>
      </c>
      <c r="B8933" s="1">
        <v>41762</v>
      </c>
      <c r="C8933">
        <v>2014</v>
      </c>
      <c r="D8933">
        <v>10</v>
      </c>
      <c r="E8933">
        <v>212.47317260374115</v>
      </c>
      <c r="F8933">
        <v>3800</v>
      </c>
      <c r="G8933">
        <v>3587.5268273962588</v>
      </c>
      <c r="H8933" t="s">
        <v>1</v>
      </c>
      <c r="I8933" t="s">
        <v>3509</v>
      </c>
      <c r="J8933" t="s">
        <v>47</v>
      </c>
      <c r="K8933" t="s">
        <v>47</v>
      </c>
      <c r="L8933" t="s">
        <v>48</v>
      </c>
      <c r="M8933" t="s">
        <v>49</v>
      </c>
      <c r="N8933" t="s">
        <v>22</v>
      </c>
      <c r="O8933" t="s">
        <v>295</v>
      </c>
      <c r="P8933" t="s">
        <v>24</v>
      </c>
    </row>
    <row r="8934" spans="1:16" x14ac:dyDescent="0.25">
      <c r="A8934" t="s">
        <v>10861</v>
      </c>
      <c r="B8934" s="1">
        <v>41533</v>
      </c>
      <c r="C8934">
        <v>2013</v>
      </c>
      <c r="D8934">
        <v>20</v>
      </c>
      <c r="E8934">
        <v>734.32129685501911</v>
      </c>
      <c r="F8934">
        <v>8620</v>
      </c>
      <c r="G8934">
        <v>7885.6787031449812</v>
      </c>
      <c r="H8934" t="s">
        <v>171</v>
      </c>
      <c r="I8934" t="s">
        <v>2926</v>
      </c>
      <c r="J8934" t="s">
        <v>42</v>
      </c>
      <c r="K8934" t="s">
        <v>43</v>
      </c>
      <c r="L8934" t="s">
        <v>44</v>
      </c>
      <c r="M8934" t="s">
        <v>6</v>
      </c>
      <c r="N8934" t="s">
        <v>27</v>
      </c>
      <c r="O8934" t="s">
        <v>28</v>
      </c>
      <c r="P8934" t="s">
        <v>29</v>
      </c>
    </row>
    <row r="8935" spans="1:16" x14ac:dyDescent="0.25">
      <c r="A8935" t="s">
        <v>10862</v>
      </c>
      <c r="B8935" s="1">
        <v>41691</v>
      </c>
      <c r="C8935">
        <v>2014</v>
      </c>
      <c r="D8935">
        <v>9</v>
      </c>
      <c r="E8935">
        <v>16.201762537790191</v>
      </c>
      <c r="F8935">
        <v>337.596</v>
      </c>
      <c r="G8935">
        <v>321.39423746220979</v>
      </c>
      <c r="H8935" t="s">
        <v>1</v>
      </c>
      <c r="I8935" t="s">
        <v>4801</v>
      </c>
      <c r="J8935" t="s">
        <v>3</v>
      </c>
      <c r="K8935" t="s">
        <v>4</v>
      </c>
      <c r="L8935" t="s">
        <v>118</v>
      </c>
      <c r="M8935" t="s">
        <v>49</v>
      </c>
      <c r="N8935" t="s">
        <v>27</v>
      </c>
      <c r="O8935" t="s">
        <v>469</v>
      </c>
      <c r="P8935" t="s">
        <v>470</v>
      </c>
    </row>
    <row r="8936" spans="1:16" x14ac:dyDescent="0.25">
      <c r="A8936" t="s">
        <v>10863</v>
      </c>
      <c r="B8936" s="1">
        <v>41022</v>
      </c>
      <c r="C8936">
        <v>2012</v>
      </c>
      <c r="D8936">
        <v>10</v>
      </c>
      <c r="E8936">
        <v>3804.1619089283763</v>
      </c>
      <c r="F8936">
        <v>22950</v>
      </c>
      <c r="G8936">
        <v>19145.838091071622</v>
      </c>
      <c r="H8936" t="s">
        <v>1</v>
      </c>
      <c r="I8936" t="s">
        <v>3198</v>
      </c>
      <c r="J8936" t="s">
        <v>67</v>
      </c>
      <c r="K8936" t="s">
        <v>68</v>
      </c>
      <c r="L8936" t="s">
        <v>87</v>
      </c>
      <c r="M8936" t="s">
        <v>39</v>
      </c>
      <c r="N8936" t="s">
        <v>22</v>
      </c>
      <c r="O8936" t="s">
        <v>2133</v>
      </c>
      <c r="P8936" t="s">
        <v>24</v>
      </c>
    </row>
    <row r="8937" spans="1:16" x14ac:dyDescent="0.25">
      <c r="A8937" t="s">
        <v>10864</v>
      </c>
      <c r="B8937" s="1">
        <v>41110</v>
      </c>
      <c r="C8937">
        <v>2012</v>
      </c>
      <c r="D8937">
        <v>12</v>
      </c>
      <c r="E8937">
        <v>9.9355346775626305</v>
      </c>
      <c r="F8937">
        <v>1570.7</v>
      </c>
      <c r="G8937">
        <v>1560.7644653224374</v>
      </c>
      <c r="H8937" t="s">
        <v>1</v>
      </c>
      <c r="I8937" t="s">
        <v>6559</v>
      </c>
      <c r="J8937" t="s">
        <v>72</v>
      </c>
      <c r="K8937" t="s">
        <v>72</v>
      </c>
      <c r="L8937" t="s">
        <v>97</v>
      </c>
      <c r="M8937" t="s">
        <v>39</v>
      </c>
      <c r="N8937" t="s">
        <v>22</v>
      </c>
      <c r="O8937" t="s">
        <v>524</v>
      </c>
      <c r="P8937" t="s">
        <v>24</v>
      </c>
    </row>
    <row r="8938" spans="1:16" x14ac:dyDescent="0.25">
      <c r="A8938" t="s">
        <v>10865</v>
      </c>
      <c r="B8938" s="1">
        <v>41070</v>
      </c>
      <c r="C8938">
        <v>2012</v>
      </c>
      <c r="D8938">
        <v>10</v>
      </c>
      <c r="E8938">
        <v>1988.3696681404022</v>
      </c>
      <c r="F8938">
        <v>5000</v>
      </c>
      <c r="G8938">
        <v>3011.6303318595978</v>
      </c>
      <c r="H8938" t="s">
        <v>1</v>
      </c>
      <c r="I8938" t="s">
        <v>693</v>
      </c>
      <c r="J8938" t="s">
        <v>32</v>
      </c>
      <c r="K8938" t="s">
        <v>32</v>
      </c>
      <c r="L8938" t="s">
        <v>33</v>
      </c>
      <c r="M8938" t="s">
        <v>34</v>
      </c>
      <c r="N8938" t="s">
        <v>7</v>
      </c>
      <c r="O8938" t="s">
        <v>447</v>
      </c>
      <c r="P8938" t="s">
        <v>448</v>
      </c>
    </row>
    <row r="8939" spans="1:16" x14ac:dyDescent="0.25">
      <c r="A8939" t="s">
        <v>10866</v>
      </c>
      <c r="B8939" s="1">
        <v>41757</v>
      </c>
      <c r="C8939">
        <v>2014</v>
      </c>
      <c r="D8939">
        <v>10</v>
      </c>
      <c r="E8939">
        <v>426.3457086159753</v>
      </c>
      <c r="F8939">
        <v>2660</v>
      </c>
      <c r="G8939">
        <v>2233.6542913840249</v>
      </c>
      <c r="H8939" t="s">
        <v>1</v>
      </c>
      <c r="I8939" t="s">
        <v>2999</v>
      </c>
      <c r="J8939" t="s">
        <v>47</v>
      </c>
      <c r="K8939" t="s">
        <v>47</v>
      </c>
      <c r="L8939" t="s">
        <v>48</v>
      </c>
      <c r="M8939" t="s">
        <v>49</v>
      </c>
      <c r="N8939" t="s">
        <v>22</v>
      </c>
      <c r="O8939" t="s">
        <v>905</v>
      </c>
      <c r="P8939" t="s">
        <v>24</v>
      </c>
    </row>
    <row r="8940" spans="1:16" x14ac:dyDescent="0.25">
      <c r="A8940" t="s">
        <v>10867</v>
      </c>
      <c r="B8940" s="1">
        <v>41002</v>
      </c>
      <c r="C8940">
        <v>2012</v>
      </c>
      <c r="D8940">
        <v>6</v>
      </c>
      <c r="E8940">
        <v>1304.7688163566563</v>
      </c>
      <c r="F8940">
        <v>1956</v>
      </c>
      <c r="G8940">
        <v>651.23118364334368</v>
      </c>
      <c r="H8940" t="s">
        <v>1</v>
      </c>
      <c r="I8940" t="s">
        <v>1986</v>
      </c>
      <c r="J8940" t="s">
        <v>72</v>
      </c>
      <c r="K8940" t="s">
        <v>72</v>
      </c>
      <c r="L8940" t="s">
        <v>38</v>
      </c>
      <c r="M8940" t="s">
        <v>39</v>
      </c>
      <c r="N8940" t="s">
        <v>7</v>
      </c>
      <c r="O8940" t="s">
        <v>1004</v>
      </c>
      <c r="P8940" t="s">
        <v>138</v>
      </c>
    </row>
    <row r="8941" spans="1:16" x14ac:dyDescent="0.25">
      <c r="A8941" t="s">
        <v>10868</v>
      </c>
      <c r="B8941" s="1">
        <v>41893</v>
      </c>
      <c r="C8941">
        <v>2014</v>
      </c>
      <c r="D8941">
        <v>20</v>
      </c>
      <c r="E8941">
        <v>2140.3414229094774</v>
      </c>
      <c r="F8941">
        <v>3560</v>
      </c>
      <c r="G8941">
        <v>1419.6585770905226</v>
      </c>
      <c r="H8941" t="s">
        <v>1</v>
      </c>
      <c r="I8941" t="s">
        <v>41</v>
      </c>
      <c r="J8941" t="s">
        <v>42</v>
      </c>
      <c r="K8941" t="s">
        <v>43</v>
      </c>
      <c r="L8941" t="s">
        <v>44</v>
      </c>
      <c r="M8941" t="s">
        <v>6</v>
      </c>
      <c r="N8941" t="s">
        <v>22</v>
      </c>
      <c r="O8941" t="s">
        <v>400</v>
      </c>
      <c r="P8941" t="s">
        <v>24</v>
      </c>
    </row>
    <row r="8942" spans="1:16" x14ac:dyDescent="0.25">
      <c r="A8942" t="s">
        <v>10869</v>
      </c>
      <c r="B8942" s="1">
        <v>41905</v>
      </c>
      <c r="C8942">
        <v>2014</v>
      </c>
      <c r="D8942">
        <v>10</v>
      </c>
      <c r="E8942">
        <v>62.159922365968889</v>
      </c>
      <c r="F8942">
        <v>399.9</v>
      </c>
      <c r="G8942">
        <v>337.74007763403108</v>
      </c>
      <c r="H8942" t="s">
        <v>171</v>
      </c>
      <c r="I8942" t="s">
        <v>229</v>
      </c>
      <c r="J8942" t="s">
        <v>3</v>
      </c>
      <c r="K8942" t="s">
        <v>4</v>
      </c>
      <c r="L8942" t="s">
        <v>118</v>
      </c>
      <c r="M8942" t="s">
        <v>49</v>
      </c>
      <c r="N8942" t="s">
        <v>27</v>
      </c>
      <c r="O8942" t="s">
        <v>28</v>
      </c>
      <c r="P8942" t="s">
        <v>29</v>
      </c>
    </row>
    <row r="8943" spans="1:16" x14ac:dyDescent="0.25">
      <c r="A8943" t="s">
        <v>10870</v>
      </c>
      <c r="B8943" s="1">
        <v>41203</v>
      </c>
      <c r="C8943">
        <v>2012</v>
      </c>
      <c r="D8943">
        <v>12</v>
      </c>
      <c r="E8943">
        <v>1354.9586074840338</v>
      </c>
      <c r="F8943">
        <v>881.02</v>
      </c>
      <c r="G8943">
        <v>-473.93860748403381</v>
      </c>
      <c r="H8943" t="s">
        <v>171</v>
      </c>
      <c r="I8943" t="s">
        <v>965</v>
      </c>
      <c r="J8943" t="s">
        <v>32</v>
      </c>
      <c r="K8943" t="s">
        <v>32</v>
      </c>
      <c r="L8943" t="s">
        <v>366</v>
      </c>
      <c r="M8943" t="s">
        <v>34</v>
      </c>
      <c r="N8943" t="s">
        <v>7</v>
      </c>
      <c r="O8943" t="s">
        <v>252</v>
      </c>
      <c r="P8943" t="s">
        <v>253</v>
      </c>
    </row>
    <row r="8944" spans="1:16" x14ac:dyDescent="0.25">
      <c r="A8944" t="s">
        <v>10871</v>
      </c>
      <c r="B8944" s="1">
        <v>41242</v>
      </c>
      <c r="C8944">
        <v>2012</v>
      </c>
      <c r="D8944">
        <v>12</v>
      </c>
      <c r="E8944">
        <v>11.152635678769446</v>
      </c>
      <c r="F8944">
        <v>754.88</v>
      </c>
      <c r="G8944">
        <v>743.72736432123054</v>
      </c>
      <c r="H8944" t="s">
        <v>1</v>
      </c>
      <c r="I8944" t="s">
        <v>667</v>
      </c>
      <c r="J8944" t="s">
        <v>72</v>
      </c>
      <c r="K8944" t="s">
        <v>72</v>
      </c>
      <c r="L8944" t="s">
        <v>21</v>
      </c>
      <c r="M8944" t="s">
        <v>13</v>
      </c>
      <c r="N8944" t="s">
        <v>22</v>
      </c>
      <c r="O8944" t="s">
        <v>952</v>
      </c>
      <c r="P8944" t="s">
        <v>24</v>
      </c>
    </row>
    <row r="8945" spans="1:16" x14ac:dyDescent="0.25">
      <c r="A8945" t="s">
        <v>10872</v>
      </c>
      <c r="B8945" s="1">
        <v>41210</v>
      </c>
      <c r="C8945">
        <v>2012</v>
      </c>
      <c r="D8945">
        <v>6</v>
      </c>
      <c r="E8945">
        <v>36.087049786472079</v>
      </c>
      <c r="F8945">
        <v>1738.8</v>
      </c>
      <c r="G8945">
        <v>1702.7129502135278</v>
      </c>
      <c r="H8945" t="s">
        <v>1</v>
      </c>
      <c r="I8945" t="s">
        <v>2610</v>
      </c>
      <c r="J8945" t="s">
        <v>3</v>
      </c>
      <c r="K8945" t="s">
        <v>4</v>
      </c>
      <c r="L8945" t="s">
        <v>5</v>
      </c>
      <c r="M8945" t="s">
        <v>6</v>
      </c>
      <c r="N8945" t="s">
        <v>27</v>
      </c>
      <c r="O8945" t="s">
        <v>469</v>
      </c>
      <c r="P8945" t="s">
        <v>470</v>
      </c>
    </row>
    <row r="8946" spans="1:16" x14ac:dyDescent="0.25">
      <c r="A8946" t="s">
        <v>10873</v>
      </c>
      <c r="B8946" s="1">
        <v>41452</v>
      </c>
      <c r="C8946">
        <v>2013</v>
      </c>
      <c r="D8946">
        <v>12</v>
      </c>
      <c r="E8946">
        <v>11.757113448631996</v>
      </c>
      <c r="F8946">
        <v>475.88099999999997</v>
      </c>
      <c r="G8946">
        <v>464.123886551368</v>
      </c>
      <c r="H8946" t="s">
        <v>328</v>
      </c>
      <c r="I8946" t="s">
        <v>1913</v>
      </c>
      <c r="J8946" t="s">
        <v>3</v>
      </c>
      <c r="K8946" t="s">
        <v>4</v>
      </c>
      <c r="L8946" t="s">
        <v>118</v>
      </c>
      <c r="M8946" t="s">
        <v>49</v>
      </c>
      <c r="N8946" t="s">
        <v>22</v>
      </c>
      <c r="O8946" t="s">
        <v>329</v>
      </c>
      <c r="P8946" t="s">
        <v>24</v>
      </c>
    </row>
    <row r="8947" spans="1:16" x14ac:dyDescent="0.25">
      <c r="A8947" t="s">
        <v>10874</v>
      </c>
      <c r="B8947" s="1">
        <v>41555</v>
      </c>
      <c r="C8947">
        <v>2013</v>
      </c>
      <c r="D8947">
        <v>13</v>
      </c>
      <c r="E8947">
        <v>97.897040204271832</v>
      </c>
      <c r="F8947">
        <v>1807</v>
      </c>
      <c r="G8947">
        <v>1709.1029597957281</v>
      </c>
      <c r="H8947" t="s">
        <v>1</v>
      </c>
      <c r="I8947" t="s">
        <v>1454</v>
      </c>
      <c r="J8947" t="s">
        <v>67</v>
      </c>
      <c r="K8947" t="s">
        <v>68</v>
      </c>
      <c r="L8947" t="s">
        <v>97</v>
      </c>
      <c r="M8947" t="s">
        <v>39</v>
      </c>
      <c r="N8947" t="s">
        <v>22</v>
      </c>
      <c r="O8947" t="s">
        <v>905</v>
      </c>
      <c r="P8947" t="s">
        <v>24</v>
      </c>
    </row>
    <row r="8948" spans="1:16" x14ac:dyDescent="0.25">
      <c r="A8948" t="s">
        <v>10875</v>
      </c>
      <c r="B8948" s="1">
        <v>41338</v>
      </c>
      <c r="C8948">
        <v>2013</v>
      </c>
      <c r="D8948">
        <v>9</v>
      </c>
      <c r="E8948">
        <v>45.067335282833227</v>
      </c>
      <c r="F8948">
        <v>115.611</v>
      </c>
      <c r="G8948">
        <v>70.543664717166777</v>
      </c>
      <c r="H8948" t="s">
        <v>1</v>
      </c>
      <c r="I8948" t="s">
        <v>2358</v>
      </c>
      <c r="J8948" t="s">
        <v>3</v>
      </c>
      <c r="K8948" t="s">
        <v>4</v>
      </c>
      <c r="L8948" t="s">
        <v>118</v>
      </c>
      <c r="M8948" t="s">
        <v>49</v>
      </c>
      <c r="N8948" t="s">
        <v>22</v>
      </c>
      <c r="O8948" t="s">
        <v>772</v>
      </c>
      <c r="P8948" t="s">
        <v>24</v>
      </c>
    </row>
    <row r="8949" spans="1:16" x14ac:dyDescent="0.25">
      <c r="A8949" t="s">
        <v>10876</v>
      </c>
      <c r="B8949" s="1">
        <v>41031</v>
      </c>
      <c r="C8949">
        <v>2012</v>
      </c>
      <c r="D8949">
        <v>12</v>
      </c>
      <c r="E8949">
        <v>331.08174482278059</v>
      </c>
      <c r="F8949">
        <v>2679.6</v>
      </c>
      <c r="G8949">
        <v>2348.5182551772195</v>
      </c>
      <c r="H8949" t="s">
        <v>171</v>
      </c>
      <c r="I8949" t="s">
        <v>3179</v>
      </c>
      <c r="J8949" t="s">
        <v>57</v>
      </c>
      <c r="K8949" t="s">
        <v>58</v>
      </c>
      <c r="L8949" t="s">
        <v>92</v>
      </c>
      <c r="M8949" t="s">
        <v>6</v>
      </c>
      <c r="N8949" t="s">
        <v>27</v>
      </c>
      <c r="O8949" t="s">
        <v>28</v>
      </c>
      <c r="P8949" t="s">
        <v>29</v>
      </c>
    </row>
    <row r="8950" spans="1:16" x14ac:dyDescent="0.25">
      <c r="A8950" t="s">
        <v>10877</v>
      </c>
      <c r="B8950" s="1">
        <v>41146</v>
      </c>
      <c r="C8950">
        <v>2012</v>
      </c>
      <c r="D8950">
        <v>6</v>
      </c>
      <c r="E8950">
        <v>919.24000598820214</v>
      </c>
      <c r="F8950">
        <v>1002.941</v>
      </c>
      <c r="G8950">
        <v>83.700994011797889</v>
      </c>
      <c r="H8950" t="s">
        <v>1</v>
      </c>
      <c r="I8950" t="s">
        <v>719</v>
      </c>
      <c r="J8950" t="s">
        <v>37</v>
      </c>
      <c r="K8950" t="s">
        <v>37</v>
      </c>
      <c r="L8950" t="s">
        <v>54</v>
      </c>
      <c r="M8950" t="s">
        <v>34</v>
      </c>
      <c r="N8950" t="s">
        <v>22</v>
      </c>
      <c r="O8950" t="s">
        <v>605</v>
      </c>
      <c r="P8950" t="s">
        <v>24</v>
      </c>
    </row>
    <row r="8951" spans="1:16" x14ac:dyDescent="0.25">
      <c r="A8951" t="s">
        <v>10878</v>
      </c>
      <c r="B8951" s="1">
        <v>41232</v>
      </c>
      <c r="C8951">
        <v>2012</v>
      </c>
      <c r="D8951">
        <v>6</v>
      </c>
      <c r="E8951">
        <v>19.243700684817107</v>
      </c>
      <c r="F8951">
        <v>98.02</v>
      </c>
      <c r="G8951">
        <v>78.776299315182882</v>
      </c>
      <c r="H8951" t="s">
        <v>1</v>
      </c>
      <c r="I8951" t="s">
        <v>2304</v>
      </c>
      <c r="J8951" t="s">
        <v>3</v>
      </c>
      <c r="K8951" t="s">
        <v>4</v>
      </c>
      <c r="L8951" t="s">
        <v>131</v>
      </c>
      <c r="M8951" t="s">
        <v>39</v>
      </c>
      <c r="N8951" t="s">
        <v>22</v>
      </c>
      <c r="O8951" t="s">
        <v>593</v>
      </c>
      <c r="P8951" t="s">
        <v>24</v>
      </c>
    </row>
    <row r="8952" spans="1:16" x14ac:dyDescent="0.25">
      <c r="A8952" t="s">
        <v>10879</v>
      </c>
      <c r="B8952" s="1">
        <v>41468</v>
      </c>
      <c r="C8952">
        <v>2013</v>
      </c>
      <c r="D8952">
        <v>12</v>
      </c>
      <c r="E8952">
        <v>271.00170060633462</v>
      </c>
      <c r="F8952">
        <v>271.28199999999998</v>
      </c>
      <c r="G8952">
        <v>0.28029939366535928</v>
      </c>
      <c r="H8952" t="s">
        <v>1</v>
      </c>
      <c r="I8952" t="s">
        <v>1114</v>
      </c>
      <c r="J8952" t="s">
        <v>3</v>
      </c>
      <c r="K8952" t="s">
        <v>4</v>
      </c>
      <c r="L8952" t="s">
        <v>118</v>
      </c>
      <c r="M8952" t="s">
        <v>49</v>
      </c>
      <c r="N8952" t="s">
        <v>22</v>
      </c>
      <c r="O8952" t="s">
        <v>485</v>
      </c>
      <c r="P8952" t="s">
        <v>24</v>
      </c>
    </row>
    <row r="8953" spans="1:16" x14ac:dyDescent="0.25">
      <c r="A8953" t="s">
        <v>10880</v>
      </c>
      <c r="B8953" s="1">
        <v>41585</v>
      </c>
      <c r="C8953">
        <v>2013</v>
      </c>
      <c r="D8953">
        <v>13</v>
      </c>
      <c r="E8953">
        <v>1706.4973591335201</v>
      </c>
      <c r="F8953">
        <v>6144</v>
      </c>
      <c r="G8953">
        <v>4437.5026408664799</v>
      </c>
      <c r="H8953" t="s">
        <v>1</v>
      </c>
      <c r="I8953" t="s">
        <v>6522</v>
      </c>
      <c r="J8953" t="s">
        <v>3</v>
      </c>
      <c r="K8953" t="s">
        <v>4</v>
      </c>
      <c r="L8953" t="s">
        <v>101</v>
      </c>
      <c r="M8953" t="s">
        <v>34</v>
      </c>
      <c r="N8953" t="s">
        <v>22</v>
      </c>
      <c r="O8953" t="s">
        <v>295</v>
      </c>
      <c r="P8953" t="s">
        <v>24</v>
      </c>
    </row>
    <row r="8954" spans="1:16" x14ac:dyDescent="0.25">
      <c r="A8954" t="s">
        <v>10881</v>
      </c>
      <c r="B8954" s="1">
        <v>41515</v>
      </c>
      <c r="C8954">
        <v>2013</v>
      </c>
      <c r="D8954">
        <v>10</v>
      </c>
      <c r="E8954">
        <v>159.88120587093127</v>
      </c>
      <c r="F8954">
        <v>3690</v>
      </c>
      <c r="G8954">
        <v>3530.1187941290686</v>
      </c>
      <c r="H8954" t="s">
        <v>1</v>
      </c>
      <c r="I8954" t="s">
        <v>82</v>
      </c>
      <c r="J8954" t="s">
        <v>32</v>
      </c>
      <c r="K8954" t="s">
        <v>32</v>
      </c>
      <c r="L8954" t="s">
        <v>33</v>
      </c>
      <c r="M8954" t="s">
        <v>34</v>
      </c>
      <c r="N8954" t="s">
        <v>27</v>
      </c>
      <c r="O8954" t="s">
        <v>408</v>
      </c>
      <c r="P8954" t="s">
        <v>409</v>
      </c>
    </row>
    <row r="8955" spans="1:16" x14ac:dyDescent="0.25">
      <c r="A8955" t="s">
        <v>10882</v>
      </c>
      <c r="B8955" s="1">
        <v>41561</v>
      </c>
      <c r="C8955">
        <v>2013</v>
      </c>
      <c r="D8955">
        <v>26</v>
      </c>
      <c r="E8955">
        <v>1139.5770516452576</v>
      </c>
      <c r="F8955">
        <v>7862.4</v>
      </c>
      <c r="G8955">
        <v>6722.822948354742</v>
      </c>
      <c r="H8955" t="s">
        <v>26</v>
      </c>
      <c r="I8955" t="s">
        <v>1391</v>
      </c>
      <c r="J8955" t="s">
        <v>57</v>
      </c>
      <c r="K8955" t="s">
        <v>58</v>
      </c>
      <c r="L8955" t="s">
        <v>5</v>
      </c>
      <c r="M8955" t="s">
        <v>6</v>
      </c>
      <c r="N8955" t="s">
        <v>22</v>
      </c>
      <c r="O8955" t="s">
        <v>209</v>
      </c>
      <c r="P8955" t="s">
        <v>24</v>
      </c>
    </row>
    <row r="8956" spans="1:16" x14ac:dyDescent="0.25">
      <c r="A8956" t="s">
        <v>10883</v>
      </c>
      <c r="B8956" s="1">
        <v>41687</v>
      </c>
      <c r="C8956">
        <v>2014</v>
      </c>
      <c r="D8956">
        <v>9</v>
      </c>
      <c r="E8956">
        <v>802.50265867565486</v>
      </c>
      <c r="F8956">
        <v>2221.35</v>
      </c>
      <c r="G8956">
        <v>1418.8473413243451</v>
      </c>
      <c r="H8956" t="s">
        <v>1</v>
      </c>
      <c r="I8956" t="s">
        <v>7106</v>
      </c>
      <c r="J8956" t="s">
        <v>67</v>
      </c>
      <c r="K8956" t="s">
        <v>68</v>
      </c>
      <c r="L8956" t="s">
        <v>87</v>
      </c>
      <c r="M8956" t="s">
        <v>39</v>
      </c>
      <c r="N8956" t="s">
        <v>22</v>
      </c>
      <c r="O8956" t="s">
        <v>306</v>
      </c>
      <c r="P8956" t="s">
        <v>24</v>
      </c>
    </row>
    <row r="8957" spans="1:16" x14ac:dyDescent="0.25">
      <c r="A8957" t="s">
        <v>10884</v>
      </c>
      <c r="B8957" s="1">
        <v>41684</v>
      </c>
      <c r="C8957">
        <v>2014</v>
      </c>
      <c r="D8957">
        <v>36</v>
      </c>
      <c r="E8957">
        <v>83.86480588842187</v>
      </c>
      <c r="F8957">
        <v>7763.55</v>
      </c>
      <c r="G8957">
        <v>7679.6851941115783</v>
      </c>
      <c r="H8957" t="s">
        <v>328</v>
      </c>
      <c r="I8957" t="s">
        <v>932</v>
      </c>
      <c r="J8957" t="s">
        <v>32</v>
      </c>
      <c r="K8957" t="s">
        <v>32</v>
      </c>
      <c r="L8957" t="s">
        <v>16</v>
      </c>
      <c r="M8957" t="s">
        <v>17</v>
      </c>
      <c r="N8957" t="s">
        <v>22</v>
      </c>
      <c r="O8957" t="s">
        <v>329</v>
      </c>
      <c r="P8957" t="s">
        <v>24</v>
      </c>
    </row>
    <row r="8958" spans="1:16" x14ac:dyDescent="0.25">
      <c r="A8958" t="s">
        <v>10885</v>
      </c>
      <c r="B8958" s="1">
        <v>40988</v>
      </c>
      <c r="C8958">
        <v>2012</v>
      </c>
      <c r="D8958">
        <v>10</v>
      </c>
      <c r="E8958">
        <v>387.31892604919364</v>
      </c>
      <c r="F8958">
        <v>4320</v>
      </c>
      <c r="G8958">
        <v>3932.6810739508064</v>
      </c>
      <c r="H8958" t="s">
        <v>1</v>
      </c>
      <c r="I8958" t="s">
        <v>2889</v>
      </c>
      <c r="J8958" t="s">
        <v>42</v>
      </c>
      <c r="K8958" t="s">
        <v>43</v>
      </c>
      <c r="L8958" t="s">
        <v>44</v>
      </c>
      <c r="M8958" t="s">
        <v>6</v>
      </c>
      <c r="N8958" t="s">
        <v>22</v>
      </c>
      <c r="O8958" t="s">
        <v>856</v>
      </c>
      <c r="P8958" t="s">
        <v>24</v>
      </c>
    </row>
    <row r="8959" spans="1:16" x14ac:dyDescent="0.25">
      <c r="A8959" t="s">
        <v>10886</v>
      </c>
      <c r="B8959" s="1">
        <v>41965</v>
      </c>
      <c r="C8959">
        <v>2014</v>
      </c>
      <c r="D8959">
        <v>13</v>
      </c>
      <c r="E8959">
        <v>1127.3706020752627</v>
      </c>
      <c r="F8959">
        <v>8527.7999999999993</v>
      </c>
      <c r="G8959">
        <v>7400.4293979247368</v>
      </c>
      <c r="H8959" t="s">
        <v>1</v>
      </c>
      <c r="I8959" t="s">
        <v>3229</v>
      </c>
      <c r="J8959" t="s">
        <v>37</v>
      </c>
      <c r="K8959" t="s">
        <v>37</v>
      </c>
      <c r="L8959" t="s">
        <v>38</v>
      </c>
      <c r="M8959" t="s">
        <v>39</v>
      </c>
      <c r="N8959" t="s">
        <v>22</v>
      </c>
      <c r="O8959" t="s">
        <v>655</v>
      </c>
      <c r="P8959" t="s">
        <v>24</v>
      </c>
    </row>
    <row r="8960" spans="1:16" x14ac:dyDescent="0.25">
      <c r="A8960" t="s">
        <v>10887</v>
      </c>
      <c r="B8960" s="1">
        <v>41196</v>
      </c>
      <c r="C8960">
        <v>2012</v>
      </c>
      <c r="D8960">
        <v>6</v>
      </c>
      <c r="E8960">
        <v>25.054430978568902</v>
      </c>
      <c r="F8960">
        <v>332.94450000000001</v>
      </c>
      <c r="G8960">
        <v>307.89006902143109</v>
      </c>
      <c r="H8960" t="s">
        <v>1</v>
      </c>
      <c r="I8960" t="s">
        <v>276</v>
      </c>
      <c r="J8960" t="s">
        <v>3</v>
      </c>
      <c r="K8960" t="s">
        <v>4</v>
      </c>
      <c r="L8960" t="s">
        <v>12</v>
      </c>
      <c r="M8960" t="s">
        <v>13</v>
      </c>
      <c r="N8960" t="s">
        <v>27</v>
      </c>
      <c r="O8960" t="s">
        <v>304</v>
      </c>
      <c r="P8960" t="s">
        <v>29</v>
      </c>
    </row>
    <row r="8961" spans="1:16" x14ac:dyDescent="0.25">
      <c r="A8961" t="s">
        <v>10888</v>
      </c>
      <c r="B8961" s="1">
        <v>41904</v>
      </c>
      <c r="C8961">
        <v>2014</v>
      </c>
      <c r="D8961">
        <v>10</v>
      </c>
      <c r="E8961">
        <v>202.75980978481047</v>
      </c>
      <c r="F8961">
        <v>2310</v>
      </c>
      <c r="G8961">
        <v>2107.2401902151896</v>
      </c>
      <c r="H8961" t="s">
        <v>1</v>
      </c>
      <c r="I8961" t="s">
        <v>3440</v>
      </c>
      <c r="J8961" t="s">
        <v>57</v>
      </c>
      <c r="K8961" t="s">
        <v>58</v>
      </c>
      <c r="L8961" t="s">
        <v>92</v>
      </c>
      <c r="M8961" t="s">
        <v>6</v>
      </c>
      <c r="N8961" t="s">
        <v>27</v>
      </c>
      <c r="O8961" t="s">
        <v>166</v>
      </c>
      <c r="P8961" t="s">
        <v>167</v>
      </c>
    </row>
    <row r="8962" spans="1:16" x14ac:dyDescent="0.25">
      <c r="A8962" t="s">
        <v>10889</v>
      </c>
      <c r="B8962" s="1">
        <v>41538</v>
      </c>
      <c r="C8962">
        <v>2013</v>
      </c>
      <c r="D8962">
        <v>10</v>
      </c>
      <c r="E8962">
        <v>848.51196844859032</v>
      </c>
      <c r="F8962">
        <v>1099.9000000000001</v>
      </c>
      <c r="G8962">
        <v>251.38803155140977</v>
      </c>
      <c r="H8962" t="s">
        <v>1</v>
      </c>
      <c r="I8962" t="s">
        <v>1799</v>
      </c>
      <c r="J8962" t="s">
        <v>3</v>
      </c>
      <c r="K8962" t="s">
        <v>4</v>
      </c>
      <c r="L8962" t="s">
        <v>16</v>
      </c>
      <c r="M8962" t="s">
        <v>17</v>
      </c>
      <c r="N8962" t="s">
        <v>27</v>
      </c>
      <c r="O8962" t="s">
        <v>28</v>
      </c>
      <c r="P8962" t="s">
        <v>29</v>
      </c>
    </row>
    <row r="8963" spans="1:16" x14ac:dyDescent="0.25">
      <c r="A8963" t="s">
        <v>10890</v>
      </c>
      <c r="B8963" s="1">
        <v>41688</v>
      </c>
      <c r="C8963">
        <v>2014</v>
      </c>
      <c r="D8963">
        <v>36</v>
      </c>
      <c r="E8963">
        <v>6364.6786867300052</v>
      </c>
      <c r="F8963">
        <v>42066.434999999998</v>
      </c>
      <c r="G8963">
        <v>35701.756313269994</v>
      </c>
      <c r="H8963" t="s">
        <v>26</v>
      </c>
      <c r="I8963" t="s">
        <v>3300</v>
      </c>
      <c r="J8963" t="s">
        <v>37</v>
      </c>
      <c r="K8963" t="s">
        <v>37</v>
      </c>
      <c r="L8963" t="s">
        <v>54</v>
      </c>
      <c r="M8963" t="s">
        <v>34</v>
      </c>
      <c r="N8963" t="s">
        <v>22</v>
      </c>
      <c r="O8963" t="s">
        <v>209</v>
      </c>
      <c r="P8963" t="s">
        <v>24</v>
      </c>
    </row>
    <row r="8964" spans="1:16" x14ac:dyDescent="0.25">
      <c r="A8964" t="s">
        <v>10891</v>
      </c>
      <c r="B8964" s="1">
        <v>40976</v>
      </c>
      <c r="C8964">
        <v>2012</v>
      </c>
      <c r="D8964">
        <v>10</v>
      </c>
      <c r="E8964">
        <v>572.79124256649595</v>
      </c>
      <c r="F8964">
        <v>1980</v>
      </c>
      <c r="G8964">
        <v>1407.2087574335042</v>
      </c>
      <c r="H8964" t="s">
        <v>1</v>
      </c>
      <c r="I8964" t="s">
        <v>1377</v>
      </c>
      <c r="J8964" t="s">
        <v>57</v>
      </c>
      <c r="K8964" t="s">
        <v>58</v>
      </c>
      <c r="L8964" t="s">
        <v>92</v>
      </c>
      <c r="M8964" t="s">
        <v>6</v>
      </c>
      <c r="N8964" t="s">
        <v>22</v>
      </c>
      <c r="O8964" t="s">
        <v>653</v>
      </c>
      <c r="P8964" t="s">
        <v>24</v>
      </c>
    </row>
    <row r="8965" spans="1:16" x14ac:dyDescent="0.25">
      <c r="A8965" t="s">
        <v>10892</v>
      </c>
      <c r="B8965" s="1">
        <v>41199</v>
      </c>
      <c r="C8965">
        <v>2012</v>
      </c>
      <c r="D8965">
        <v>8</v>
      </c>
      <c r="E8965">
        <v>647.10111530242443</v>
      </c>
      <c r="F8965">
        <v>4639.8</v>
      </c>
      <c r="G8965">
        <v>3992.6988846975755</v>
      </c>
      <c r="H8965" t="s">
        <v>171</v>
      </c>
      <c r="I8965" t="s">
        <v>4294</v>
      </c>
      <c r="J8965" t="s">
        <v>57</v>
      </c>
      <c r="K8965" t="s">
        <v>58</v>
      </c>
      <c r="L8965" t="s">
        <v>5</v>
      </c>
      <c r="M8965" t="s">
        <v>6</v>
      </c>
      <c r="N8965" t="s">
        <v>7</v>
      </c>
      <c r="O8965" t="s">
        <v>252</v>
      </c>
      <c r="P8965" t="s">
        <v>253</v>
      </c>
    </row>
    <row r="8966" spans="1:16" x14ac:dyDescent="0.25">
      <c r="A8966" t="s">
        <v>10893</v>
      </c>
      <c r="B8966" s="1">
        <v>41838</v>
      </c>
      <c r="C8966">
        <v>2014</v>
      </c>
      <c r="D8966">
        <v>12</v>
      </c>
      <c r="E8966">
        <v>1890.0477706188281</v>
      </c>
      <c r="F8966">
        <v>6828</v>
      </c>
      <c r="G8966">
        <v>4937.9522293811715</v>
      </c>
      <c r="H8966" t="s">
        <v>1</v>
      </c>
      <c r="I8966" t="s">
        <v>5835</v>
      </c>
      <c r="J8966" t="s">
        <v>100</v>
      </c>
      <c r="K8966" t="s">
        <v>287</v>
      </c>
      <c r="L8966" t="s">
        <v>101</v>
      </c>
      <c r="M8966" t="s">
        <v>34</v>
      </c>
      <c r="N8966" t="s">
        <v>22</v>
      </c>
      <c r="O8966" t="s">
        <v>875</v>
      </c>
      <c r="P8966" t="s">
        <v>24</v>
      </c>
    </row>
    <row r="8967" spans="1:16" x14ac:dyDescent="0.25">
      <c r="A8967" t="s">
        <v>10894</v>
      </c>
      <c r="B8967" s="1">
        <v>41887</v>
      </c>
      <c r="C8967">
        <v>2014</v>
      </c>
      <c r="D8967">
        <v>20</v>
      </c>
      <c r="E8967">
        <v>676.4626434186406</v>
      </c>
      <c r="F8967">
        <v>320</v>
      </c>
      <c r="G8967">
        <v>-356.4626434186406</v>
      </c>
      <c r="H8967" t="s">
        <v>26</v>
      </c>
      <c r="I8967" t="s">
        <v>1480</v>
      </c>
      <c r="J8967" t="s">
        <v>3</v>
      </c>
      <c r="K8967" t="s">
        <v>4</v>
      </c>
      <c r="L8967" t="s">
        <v>118</v>
      </c>
      <c r="M8967" t="s">
        <v>49</v>
      </c>
      <c r="N8967" t="s">
        <v>22</v>
      </c>
      <c r="O8967" t="s">
        <v>209</v>
      </c>
      <c r="P8967" t="s">
        <v>24</v>
      </c>
    </row>
    <row r="8968" spans="1:16" x14ac:dyDescent="0.25">
      <c r="A8968" t="s">
        <v>10895</v>
      </c>
      <c r="B8968" s="1">
        <v>41523</v>
      </c>
      <c r="C8968">
        <v>2013</v>
      </c>
      <c r="D8968">
        <v>10</v>
      </c>
      <c r="E8968">
        <v>82.852127600884003</v>
      </c>
      <c r="F8968">
        <v>2670</v>
      </c>
      <c r="G8968">
        <v>2587.1478723991158</v>
      </c>
      <c r="H8968" t="s">
        <v>1</v>
      </c>
      <c r="I8968" t="s">
        <v>4016</v>
      </c>
      <c r="J8968" t="s">
        <v>47</v>
      </c>
      <c r="K8968" t="s">
        <v>47</v>
      </c>
      <c r="L8968" t="s">
        <v>48</v>
      </c>
      <c r="M8968" t="s">
        <v>49</v>
      </c>
      <c r="N8968" t="s">
        <v>22</v>
      </c>
      <c r="O8968" t="s">
        <v>755</v>
      </c>
      <c r="P8968" t="s">
        <v>24</v>
      </c>
    </row>
    <row r="8969" spans="1:16" x14ac:dyDescent="0.25">
      <c r="A8969" t="s">
        <v>10896</v>
      </c>
      <c r="B8969" s="1">
        <v>41164</v>
      </c>
      <c r="C8969">
        <v>2012</v>
      </c>
      <c r="D8969">
        <v>30</v>
      </c>
      <c r="E8969">
        <v>35.584026324680025</v>
      </c>
      <c r="F8969">
        <v>11070</v>
      </c>
      <c r="G8969">
        <v>11034.415973675321</v>
      </c>
      <c r="H8969" t="s">
        <v>328</v>
      </c>
      <c r="I8969" t="s">
        <v>4317</v>
      </c>
      <c r="J8969" t="s">
        <v>37</v>
      </c>
      <c r="K8969" t="s">
        <v>37</v>
      </c>
      <c r="L8969" t="s">
        <v>123</v>
      </c>
      <c r="M8969" t="s">
        <v>39</v>
      </c>
      <c r="N8969" t="s">
        <v>22</v>
      </c>
      <c r="O8969" t="s">
        <v>329</v>
      </c>
      <c r="P8969" t="s">
        <v>24</v>
      </c>
    </row>
    <row r="8970" spans="1:16" x14ac:dyDescent="0.25">
      <c r="A8970" t="s">
        <v>10897</v>
      </c>
      <c r="B8970" s="1">
        <v>41893</v>
      </c>
      <c r="C8970">
        <v>2014</v>
      </c>
      <c r="D8970">
        <v>10</v>
      </c>
      <c r="E8970">
        <v>2874.5913518130305</v>
      </c>
      <c r="F8970">
        <v>9990</v>
      </c>
      <c r="G8970">
        <v>7115.408648186969</v>
      </c>
      <c r="H8970" t="s">
        <v>1</v>
      </c>
      <c r="I8970" t="s">
        <v>940</v>
      </c>
      <c r="J8970" t="s">
        <v>67</v>
      </c>
      <c r="K8970" t="s">
        <v>68</v>
      </c>
      <c r="L8970" t="s">
        <v>87</v>
      </c>
      <c r="M8970" t="s">
        <v>39</v>
      </c>
      <c r="N8970" t="s">
        <v>27</v>
      </c>
      <c r="O8970" t="s">
        <v>847</v>
      </c>
      <c r="P8970" t="s">
        <v>443</v>
      </c>
    </row>
    <row r="8971" spans="1:16" x14ac:dyDescent="0.25">
      <c r="A8971" t="s">
        <v>10898</v>
      </c>
      <c r="B8971" s="1">
        <v>41804</v>
      </c>
      <c r="C8971">
        <v>2014</v>
      </c>
      <c r="D8971">
        <v>24</v>
      </c>
      <c r="E8971">
        <v>206.78091548694445</v>
      </c>
      <c r="F8971">
        <v>11976</v>
      </c>
      <c r="G8971">
        <v>11769.219084513055</v>
      </c>
      <c r="H8971" t="s">
        <v>26</v>
      </c>
      <c r="I8971" t="s">
        <v>1999</v>
      </c>
      <c r="J8971" t="s">
        <v>72</v>
      </c>
      <c r="K8971" t="s">
        <v>72</v>
      </c>
      <c r="L8971" t="s">
        <v>87</v>
      </c>
      <c r="M8971" t="s">
        <v>39</v>
      </c>
      <c r="N8971" t="s">
        <v>27</v>
      </c>
      <c r="O8971" t="s">
        <v>28</v>
      </c>
      <c r="P8971" t="s">
        <v>29</v>
      </c>
    </row>
    <row r="8972" spans="1:16" x14ac:dyDescent="0.25">
      <c r="A8972" t="s">
        <v>10899</v>
      </c>
      <c r="B8972" s="1">
        <v>41583</v>
      </c>
      <c r="C8972">
        <v>2013</v>
      </c>
      <c r="D8972">
        <v>13</v>
      </c>
      <c r="E8972">
        <v>168.5551732592574</v>
      </c>
      <c r="F8972">
        <v>652.67200000000003</v>
      </c>
      <c r="G8972">
        <v>484.11682674074262</v>
      </c>
      <c r="H8972" t="s">
        <v>1</v>
      </c>
      <c r="I8972" t="s">
        <v>2274</v>
      </c>
      <c r="J8972" t="s">
        <v>3</v>
      </c>
      <c r="K8972" t="s">
        <v>4</v>
      </c>
      <c r="L8972" t="s">
        <v>131</v>
      </c>
      <c r="M8972" t="s">
        <v>39</v>
      </c>
      <c r="N8972" t="s">
        <v>22</v>
      </c>
      <c r="O8972" t="s">
        <v>637</v>
      </c>
      <c r="P8972" t="s">
        <v>24</v>
      </c>
    </row>
    <row r="8973" spans="1:16" x14ac:dyDescent="0.25">
      <c r="A8973" t="s">
        <v>10900</v>
      </c>
      <c r="B8973" s="1">
        <v>41788</v>
      </c>
      <c r="C8973">
        <v>2014</v>
      </c>
      <c r="D8973">
        <v>12</v>
      </c>
      <c r="E8973">
        <v>97.503857156811947</v>
      </c>
      <c r="F8973">
        <v>3572.8</v>
      </c>
      <c r="G8973">
        <v>3475.2961428431881</v>
      </c>
      <c r="H8973" t="s">
        <v>1</v>
      </c>
      <c r="I8973" t="s">
        <v>272</v>
      </c>
      <c r="J8973" t="s">
        <v>47</v>
      </c>
      <c r="K8973" t="s">
        <v>47</v>
      </c>
      <c r="L8973" t="s">
        <v>273</v>
      </c>
      <c r="M8973" t="s">
        <v>49</v>
      </c>
      <c r="N8973" t="s">
        <v>27</v>
      </c>
      <c r="O8973" t="s">
        <v>264</v>
      </c>
      <c r="P8973" t="s">
        <v>265</v>
      </c>
    </row>
    <row r="8974" spans="1:16" x14ac:dyDescent="0.25">
      <c r="A8974" t="s">
        <v>10901</v>
      </c>
      <c r="B8974" s="1">
        <v>41600</v>
      </c>
      <c r="C8974">
        <v>2013</v>
      </c>
      <c r="D8974">
        <v>13</v>
      </c>
      <c r="E8974">
        <v>4.3320873866095164</v>
      </c>
      <c r="F8974">
        <v>1547</v>
      </c>
      <c r="G8974">
        <v>1542.6679126133904</v>
      </c>
      <c r="H8974" t="s">
        <v>328</v>
      </c>
      <c r="I8974" t="s">
        <v>945</v>
      </c>
      <c r="J8974" t="s">
        <v>32</v>
      </c>
      <c r="K8974" t="s">
        <v>32</v>
      </c>
      <c r="L8974" t="s">
        <v>366</v>
      </c>
      <c r="M8974" t="s">
        <v>34</v>
      </c>
      <c r="N8974" t="s">
        <v>22</v>
      </c>
      <c r="O8974" t="s">
        <v>329</v>
      </c>
      <c r="P8974" t="s">
        <v>24</v>
      </c>
    </row>
    <row r="8975" spans="1:16" x14ac:dyDescent="0.25">
      <c r="A8975" t="s">
        <v>10902</v>
      </c>
      <c r="B8975" s="1">
        <v>41363</v>
      </c>
      <c r="C8975">
        <v>2013</v>
      </c>
      <c r="D8975">
        <v>10</v>
      </c>
      <c r="E8975">
        <v>15.291753160316267</v>
      </c>
      <c r="F8975">
        <v>1969</v>
      </c>
      <c r="G8975">
        <v>1953.7082468396836</v>
      </c>
      <c r="H8975" t="s">
        <v>1</v>
      </c>
      <c r="I8975" t="s">
        <v>2767</v>
      </c>
      <c r="J8975" t="s">
        <v>57</v>
      </c>
      <c r="K8975" t="s">
        <v>58</v>
      </c>
      <c r="L8975" t="s">
        <v>92</v>
      </c>
      <c r="M8975" t="s">
        <v>6</v>
      </c>
      <c r="N8975" t="s">
        <v>22</v>
      </c>
      <c r="O8975" t="s">
        <v>437</v>
      </c>
      <c r="P8975" t="s">
        <v>24</v>
      </c>
    </row>
    <row r="8976" spans="1:16" x14ac:dyDescent="0.25">
      <c r="A8976" t="s">
        <v>10903</v>
      </c>
      <c r="B8976" s="1">
        <v>40914</v>
      </c>
      <c r="C8976">
        <v>2012</v>
      </c>
      <c r="D8976">
        <v>9</v>
      </c>
      <c r="E8976">
        <v>558.25659879580542</v>
      </c>
      <c r="F8976">
        <v>1840.8</v>
      </c>
      <c r="G8976">
        <v>1282.5434012041947</v>
      </c>
      <c r="H8976" t="s">
        <v>1</v>
      </c>
      <c r="I8976" t="s">
        <v>6027</v>
      </c>
      <c r="J8976" t="s">
        <v>47</v>
      </c>
      <c r="K8976" t="s">
        <v>47</v>
      </c>
      <c r="L8976" t="s">
        <v>48</v>
      </c>
      <c r="M8976" t="s">
        <v>49</v>
      </c>
      <c r="N8976" t="s">
        <v>22</v>
      </c>
      <c r="O8976" t="s">
        <v>485</v>
      </c>
      <c r="P8976" t="s">
        <v>24</v>
      </c>
    </row>
    <row r="8977" spans="1:16" x14ac:dyDescent="0.25">
      <c r="A8977" t="s">
        <v>10904</v>
      </c>
      <c r="B8977" s="1">
        <v>41137</v>
      </c>
      <c r="C8977">
        <v>2012</v>
      </c>
      <c r="D8977">
        <v>10</v>
      </c>
      <c r="E8977">
        <v>797.08103692171699</v>
      </c>
      <c r="F8977">
        <v>2890</v>
      </c>
      <c r="G8977">
        <v>2092.918963078283</v>
      </c>
      <c r="H8977" t="s">
        <v>26</v>
      </c>
      <c r="I8977" t="s">
        <v>2189</v>
      </c>
      <c r="J8977" t="s">
        <v>47</v>
      </c>
      <c r="K8977" t="s">
        <v>47</v>
      </c>
      <c r="L8977" t="s">
        <v>273</v>
      </c>
      <c r="M8977" t="s">
        <v>49</v>
      </c>
      <c r="N8977" t="s">
        <v>27</v>
      </c>
      <c r="O8977" t="s">
        <v>28</v>
      </c>
      <c r="P8977" t="s">
        <v>29</v>
      </c>
    </row>
    <row r="8978" spans="1:16" x14ac:dyDescent="0.25">
      <c r="A8978" t="s">
        <v>10905</v>
      </c>
      <c r="B8978" s="1">
        <v>41468</v>
      </c>
      <c r="C8978">
        <v>2013</v>
      </c>
      <c r="D8978">
        <v>36</v>
      </c>
      <c r="E8978">
        <v>4130.6589851545286</v>
      </c>
      <c r="F8978">
        <v>4540.8</v>
      </c>
      <c r="G8978">
        <v>410.14101484547155</v>
      </c>
      <c r="H8978" t="s">
        <v>328</v>
      </c>
      <c r="I8978" t="s">
        <v>319</v>
      </c>
      <c r="J8978" t="s">
        <v>67</v>
      </c>
      <c r="K8978" t="s">
        <v>68</v>
      </c>
      <c r="L8978" t="s">
        <v>97</v>
      </c>
      <c r="M8978" t="s">
        <v>39</v>
      </c>
      <c r="N8978" t="s">
        <v>22</v>
      </c>
      <c r="O8978" t="s">
        <v>329</v>
      </c>
      <c r="P8978" t="s">
        <v>24</v>
      </c>
    </row>
    <row r="8979" spans="1:16" x14ac:dyDescent="0.25">
      <c r="A8979" t="s">
        <v>10906</v>
      </c>
      <c r="B8979" s="1">
        <v>40983</v>
      </c>
      <c r="C8979">
        <v>2012</v>
      </c>
      <c r="D8979">
        <v>5</v>
      </c>
      <c r="E8979">
        <v>49.137045122512767</v>
      </c>
      <c r="F8979">
        <v>645</v>
      </c>
      <c r="G8979">
        <v>595.86295487748725</v>
      </c>
      <c r="H8979" t="s">
        <v>1</v>
      </c>
      <c r="I8979" t="s">
        <v>2792</v>
      </c>
      <c r="J8979" t="s">
        <v>57</v>
      </c>
      <c r="K8979" t="s">
        <v>58</v>
      </c>
      <c r="L8979" t="s">
        <v>92</v>
      </c>
      <c r="M8979" t="s">
        <v>6</v>
      </c>
      <c r="N8979" t="s">
        <v>22</v>
      </c>
      <c r="O8979" t="s">
        <v>551</v>
      </c>
      <c r="P8979" t="s">
        <v>24</v>
      </c>
    </row>
    <row r="8980" spans="1:16" x14ac:dyDescent="0.25">
      <c r="A8980" t="s">
        <v>10907</v>
      </c>
      <c r="B8980" s="1">
        <v>41417</v>
      </c>
      <c r="C8980">
        <v>2013</v>
      </c>
      <c r="D8980">
        <v>12</v>
      </c>
      <c r="E8980">
        <v>198.84427704033891</v>
      </c>
      <c r="F8980">
        <v>920.28200000000004</v>
      </c>
      <c r="G8980">
        <v>721.43772295966119</v>
      </c>
      <c r="H8980" t="s">
        <v>1</v>
      </c>
      <c r="I8980" t="s">
        <v>4958</v>
      </c>
      <c r="J8980" t="s">
        <v>3</v>
      </c>
      <c r="K8980" t="s">
        <v>4</v>
      </c>
      <c r="L8980" t="s">
        <v>749</v>
      </c>
      <c r="M8980" t="s">
        <v>6</v>
      </c>
      <c r="N8980" t="s">
        <v>27</v>
      </c>
      <c r="O8980" t="s">
        <v>768</v>
      </c>
      <c r="P8980" t="s">
        <v>769</v>
      </c>
    </row>
    <row r="8981" spans="1:16" x14ac:dyDescent="0.25">
      <c r="A8981" t="s">
        <v>10908</v>
      </c>
      <c r="B8981" s="1">
        <v>41711</v>
      </c>
      <c r="C8981">
        <v>2014</v>
      </c>
      <c r="D8981">
        <v>10</v>
      </c>
      <c r="E8981">
        <v>103.70688356980276</v>
      </c>
      <c r="F8981">
        <v>1490</v>
      </c>
      <c r="G8981">
        <v>1386.2931164301972</v>
      </c>
      <c r="H8981" t="s">
        <v>1</v>
      </c>
      <c r="I8981" t="s">
        <v>3542</v>
      </c>
      <c r="J8981" t="s">
        <v>67</v>
      </c>
      <c r="K8981" t="s">
        <v>68</v>
      </c>
      <c r="L8981" t="s">
        <v>69</v>
      </c>
      <c r="M8981" t="s">
        <v>39</v>
      </c>
      <c r="N8981" t="s">
        <v>22</v>
      </c>
      <c r="O8981" t="s">
        <v>2104</v>
      </c>
      <c r="P8981" t="s">
        <v>24</v>
      </c>
    </row>
    <row r="8982" spans="1:16" x14ac:dyDescent="0.25">
      <c r="A8982" t="s">
        <v>10909</v>
      </c>
      <c r="B8982" s="1">
        <v>41785</v>
      </c>
      <c r="C8982">
        <v>2014</v>
      </c>
      <c r="D8982">
        <v>10</v>
      </c>
      <c r="E8982">
        <v>3483.7651539386275</v>
      </c>
      <c r="F8982">
        <v>5990</v>
      </c>
      <c r="G8982">
        <v>2506.2348460613725</v>
      </c>
      <c r="H8982" t="s">
        <v>328</v>
      </c>
      <c r="I8982" t="s">
        <v>1204</v>
      </c>
      <c r="J8982" t="s">
        <v>100</v>
      </c>
      <c r="K8982" t="s">
        <v>287</v>
      </c>
      <c r="L8982" t="s">
        <v>101</v>
      </c>
      <c r="M8982" t="s">
        <v>34</v>
      </c>
      <c r="N8982" t="s">
        <v>22</v>
      </c>
      <c r="O8982" t="s">
        <v>329</v>
      </c>
      <c r="P8982" t="s">
        <v>24</v>
      </c>
    </row>
    <row r="8983" spans="1:16" x14ac:dyDescent="0.25">
      <c r="A8983" t="s">
        <v>10910</v>
      </c>
      <c r="B8983" s="1">
        <v>41276</v>
      </c>
      <c r="C8983">
        <v>2013</v>
      </c>
      <c r="D8983">
        <v>9</v>
      </c>
      <c r="E8983">
        <v>9.987184585020886</v>
      </c>
      <c r="F8983">
        <v>424.35750000000002</v>
      </c>
      <c r="G8983">
        <v>414.37031541497913</v>
      </c>
      <c r="H8983" t="s">
        <v>1</v>
      </c>
      <c r="I8983" t="s">
        <v>416</v>
      </c>
      <c r="J8983" t="s">
        <v>20</v>
      </c>
      <c r="K8983" t="s">
        <v>20</v>
      </c>
      <c r="L8983" t="s">
        <v>21</v>
      </c>
      <c r="M8983" t="s">
        <v>13</v>
      </c>
      <c r="N8983" t="s">
        <v>22</v>
      </c>
      <c r="O8983" t="s">
        <v>1195</v>
      </c>
      <c r="P8983" t="s">
        <v>24</v>
      </c>
    </row>
    <row r="8984" spans="1:16" x14ac:dyDescent="0.25">
      <c r="A8984" t="s">
        <v>10911</v>
      </c>
      <c r="B8984" s="1">
        <v>41309</v>
      </c>
      <c r="C8984">
        <v>2013</v>
      </c>
      <c r="D8984">
        <v>9</v>
      </c>
      <c r="E8984">
        <v>10.076617142750989</v>
      </c>
      <c r="F8984">
        <v>447.5</v>
      </c>
      <c r="G8984">
        <v>437.42338285724901</v>
      </c>
      <c r="H8984" t="s">
        <v>1</v>
      </c>
      <c r="I8984" t="s">
        <v>5414</v>
      </c>
      <c r="J8984" t="s">
        <v>3</v>
      </c>
      <c r="K8984" t="s">
        <v>4</v>
      </c>
      <c r="L8984" t="s">
        <v>131</v>
      </c>
      <c r="M8984" t="s">
        <v>39</v>
      </c>
      <c r="N8984" t="s">
        <v>22</v>
      </c>
      <c r="O8984" t="s">
        <v>2104</v>
      </c>
      <c r="P8984" t="s">
        <v>24</v>
      </c>
    </row>
    <row r="8985" spans="1:16" x14ac:dyDescent="0.25">
      <c r="A8985" t="s">
        <v>10912</v>
      </c>
      <c r="B8985" s="1">
        <v>41088</v>
      </c>
      <c r="C8985">
        <v>2012</v>
      </c>
      <c r="D8985">
        <v>12</v>
      </c>
      <c r="E8985">
        <v>151.53131936910734</v>
      </c>
      <c r="F8985">
        <v>215.88</v>
      </c>
      <c r="G8985">
        <v>64.348680630892659</v>
      </c>
      <c r="H8985" t="s">
        <v>1</v>
      </c>
      <c r="I8985" t="s">
        <v>569</v>
      </c>
      <c r="J8985" t="s">
        <v>32</v>
      </c>
      <c r="K8985" t="s">
        <v>32</v>
      </c>
      <c r="L8985" t="s">
        <v>16</v>
      </c>
      <c r="M8985" t="s">
        <v>17</v>
      </c>
      <c r="N8985" t="s">
        <v>27</v>
      </c>
      <c r="O8985" t="s">
        <v>425</v>
      </c>
      <c r="P8985" t="s">
        <v>29</v>
      </c>
    </row>
    <row r="8986" spans="1:16" x14ac:dyDescent="0.25">
      <c r="A8986" t="s">
        <v>10913</v>
      </c>
      <c r="B8986" s="1">
        <v>41114</v>
      </c>
      <c r="C8986">
        <v>2012</v>
      </c>
      <c r="D8986">
        <v>12</v>
      </c>
      <c r="E8986">
        <v>49.097248096363522</v>
      </c>
      <c r="F8986">
        <v>112.887</v>
      </c>
      <c r="G8986">
        <v>63.789751903636478</v>
      </c>
      <c r="H8986" t="s">
        <v>171</v>
      </c>
      <c r="I8986" t="s">
        <v>2885</v>
      </c>
      <c r="J8986" t="s">
        <v>3</v>
      </c>
      <c r="K8986" t="s">
        <v>4</v>
      </c>
      <c r="L8986" t="s">
        <v>118</v>
      </c>
      <c r="M8986" t="s">
        <v>49</v>
      </c>
      <c r="N8986" t="s">
        <v>7</v>
      </c>
      <c r="O8986" t="s">
        <v>252</v>
      </c>
      <c r="P8986" t="s">
        <v>253</v>
      </c>
    </row>
    <row r="8987" spans="1:16" x14ac:dyDescent="0.25">
      <c r="A8987" t="s">
        <v>10914</v>
      </c>
      <c r="B8987" s="1">
        <v>40925</v>
      </c>
      <c r="C8987">
        <v>2012</v>
      </c>
      <c r="D8987">
        <v>27</v>
      </c>
      <c r="E8987">
        <v>2.1373417548088072</v>
      </c>
      <c r="F8987">
        <v>7280</v>
      </c>
      <c r="G8987">
        <v>7277.8626582451916</v>
      </c>
      <c r="H8987" t="s">
        <v>26</v>
      </c>
      <c r="I8987" t="s">
        <v>5851</v>
      </c>
      <c r="J8987" t="s">
        <v>47</v>
      </c>
      <c r="K8987" t="s">
        <v>47</v>
      </c>
      <c r="L8987" t="s">
        <v>48</v>
      </c>
      <c r="M8987" t="s">
        <v>49</v>
      </c>
      <c r="N8987" t="s">
        <v>27</v>
      </c>
      <c r="O8987" t="s">
        <v>28</v>
      </c>
      <c r="P8987" t="s">
        <v>29</v>
      </c>
    </row>
    <row r="8988" spans="1:16" x14ac:dyDescent="0.25">
      <c r="A8988" t="s">
        <v>10915</v>
      </c>
      <c r="B8988" s="1">
        <v>40944</v>
      </c>
      <c r="C8988">
        <v>2012</v>
      </c>
      <c r="D8988">
        <v>9</v>
      </c>
      <c r="E8988">
        <v>734.4360099484602</v>
      </c>
      <c r="F8988">
        <v>6871.6</v>
      </c>
      <c r="G8988">
        <v>6137.1639900515402</v>
      </c>
      <c r="H8988" t="s">
        <v>26</v>
      </c>
      <c r="I8988" t="s">
        <v>4002</v>
      </c>
      <c r="J8988" t="s">
        <v>42</v>
      </c>
      <c r="K8988" t="s">
        <v>43</v>
      </c>
      <c r="L8988" t="s">
        <v>44</v>
      </c>
      <c r="M8988" t="s">
        <v>6</v>
      </c>
      <c r="N8988" t="s">
        <v>27</v>
      </c>
      <c r="O8988" t="s">
        <v>28</v>
      </c>
      <c r="P8988" t="s">
        <v>29</v>
      </c>
    </row>
    <row r="8989" spans="1:16" x14ac:dyDescent="0.25">
      <c r="A8989" t="s">
        <v>10916</v>
      </c>
      <c r="B8989" s="1">
        <v>41326</v>
      </c>
      <c r="C8989">
        <v>2013</v>
      </c>
      <c r="D8989">
        <v>12</v>
      </c>
      <c r="E8989">
        <v>1974.1860068534402</v>
      </c>
      <c r="F8989">
        <v>7740</v>
      </c>
      <c r="G8989">
        <v>5765.8139931465594</v>
      </c>
      <c r="H8989" t="s">
        <v>171</v>
      </c>
      <c r="I8989" t="s">
        <v>2877</v>
      </c>
      <c r="J8989" t="s">
        <v>42</v>
      </c>
      <c r="K8989" t="s">
        <v>43</v>
      </c>
      <c r="L8989" t="s">
        <v>5</v>
      </c>
      <c r="M8989" t="s">
        <v>6</v>
      </c>
      <c r="N8989" t="s">
        <v>7</v>
      </c>
      <c r="O8989" t="s">
        <v>252</v>
      </c>
      <c r="P8989" t="s">
        <v>253</v>
      </c>
    </row>
    <row r="8990" spans="1:16" x14ac:dyDescent="0.25">
      <c r="A8990" t="s">
        <v>10917</v>
      </c>
      <c r="B8990" s="1">
        <v>41744</v>
      </c>
      <c r="C8990">
        <v>2014</v>
      </c>
      <c r="D8990">
        <v>10</v>
      </c>
      <c r="E8990">
        <v>95.014844386525553</v>
      </c>
      <c r="F8990">
        <v>3829.5</v>
      </c>
      <c r="G8990">
        <v>3734.4851556134745</v>
      </c>
      <c r="H8990" t="s">
        <v>1</v>
      </c>
      <c r="I8990" t="s">
        <v>1954</v>
      </c>
      <c r="J8990" t="s">
        <v>37</v>
      </c>
      <c r="K8990" t="s">
        <v>37</v>
      </c>
      <c r="L8990" t="s">
        <v>38</v>
      </c>
      <c r="M8990" t="s">
        <v>39</v>
      </c>
      <c r="N8990" t="s">
        <v>22</v>
      </c>
      <c r="O8990" t="s">
        <v>1225</v>
      </c>
      <c r="P8990" t="s">
        <v>125</v>
      </c>
    </row>
    <row r="8991" spans="1:16" x14ac:dyDescent="0.25">
      <c r="A8991" t="s">
        <v>10918</v>
      </c>
      <c r="B8991" s="1">
        <v>40923</v>
      </c>
      <c r="C8991">
        <v>2012</v>
      </c>
      <c r="D8991">
        <v>8</v>
      </c>
      <c r="E8991">
        <v>2639.274327165816</v>
      </c>
      <c r="F8991">
        <v>1582.05</v>
      </c>
      <c r="G8991">
        <v>-1057.224327165816</v>
      </c>
      <c r="H8991" t="s">
        <v>26</v>
      </c>
      <c r="I8991" t="s">
        <v>1285</v>
      </c>
      <c r="J8991" t="s">
        <v>3</v>
      </c>
      <c r="K8991" t="s">
        <v>4</v>
      </c>
      <c r="L8991" t="s">
        <v>101</v>
      </c>
      <c r="M8991" t="s">
        <v>34</v>
      </c>
      <c r="N8991" t="s">
        <v>22</v>
      </c>
      <c r="O8991" t="s">
        <v>209</v>
      </c>
      <c r="P8991" t="s">
        <v>24</v>
      </c>
    </row>
    <row r="8992" spans="1:16" x14ac:dyDescent="0.25">
      <c r="A8992" t="s">
        <v>10919</v>
      </c>
      <c r="B8992" s="1">
        <v>41118</v>
      </c>
      <c r="C8992">
        <v>2012</v>
      </c>
      <c r="D8992">
        <v>4</v>
      </c>
      <c r="E8992">
        <v>285.37837511940415</v>
      </c>
      <c r="F8992">
        <v>500.4</v>
      </c>
      <c r="G8992">
        <v>215.02162488059582</v>
      </c>
      <c r="H8992" t="s">
        <v>1</v>
      </c>
      <c r="I8992" t="s">
        <v>2254</v>
      </c>
      <c r="J8992" t="s">
        <v>72</v>
      </c>
      <c r="K8992" t="s">
        <v>72</v>
      </c>
      <c r="L8992" t="s">
        <v>97</v>
      </c>
      <c r="M8992" t="s">
        <v>39</v>
      </c>
      <c r="N8992" t="s">
        <v>7</v>
      </c>
      <c r="O8992" t="s">
        <v>529</v>
      </c>
      <c r="P8992" t="s">
        <v>113</v>
      </c>
    </row>
    <row r="8993" spans="1:16" x14ac:dyDescent="0.25">
      <c r="A8993" t="s">
        <v>10920</v>
      </c>
      <c r="B8993" s="1">
        <v>41947</v>
      </c>
      <c r="C8993">
        <v>2014</v>
      </c>
      <c r="D8993">
        <v>26</v>
      </c>
      <c r="E8993">
        <v>1452.7100473570692</v>
      </c>
      <c r="F8993">
        <v>1288.9680000000001</v>
      </c>
      <c r="G8993">
        <v>-163.74204735706917</v>
      </c>
      <c r="H8993" t="s">
        <v>1</v>
      </c>
      <c r="I8993" t="s">
        <v>3275</v>
      </c>
      <c r="J8993" t="s">
        <v>3</v>
      </c>
      <c r="K8993" t="s">
        <v>4</v>
      </c>
      <c r="L8993" t="s">
        <v>749</v>
      </c>
      <c r="M8993" t="s">
        <v>6</v>
      </c>
      <c r="N8993" t="s">
        <v>22</v>
      </c>
      <c r="O8993" t="s">
        <v>947</v>
      </c>
      <c r="P8993" t="s">
        <v>24</v>
      </c>
    </row>
    <row r="8994" spans="1:16" x14ac:dyDescent="0.25">
      <c r="A8994" t="s">
        <v>10921</v>
      </c>
      <c r="B8994" s="1">
        <v>41262</v>
      </c>
      <c r="C8994">
        <v>2012</v>
      </c>
      <c r="D8994">
        <v>9</v>
      </c>
      <c r="E8994">
        <v>1690.1406358775894</v>
      </c>
      <c r="F8994">
        <v>1424</v>
      </c>
      <c r="G8994">
        <v>-266.14063587758938</v>
      </c>
      <c r="H8994" t="s">
        <v>328</v>
      </c>
      <c r="I8994" t="s">
        <v>2494</v>
      </c>
      <c r="J8994" t="s">
        <v>67</v>
      </c>
      <c r="K8994" t="s">
        <v>68</v>
      </c>
      <c r="L8994" t="s">
        <v>69</v>
      </c>
      <c r="M8994" t="s">
        <v>39</v>
      </c>
      <c r="N8994" t="s">
        <v>22</v>
      </c>
      <c r="O8994" t="s">
        <v>329</v>
      </c>
      <c r="P8994" t="s">
        <v>24</v>
      </c>
    </row>
    <row r="8995" spans="1:16" x14ac:dyDescent="0.25">
      <c r="A8995" t="s">
        <v>10922</v>
      </c>
      <c r="B8995" s="1">
        <v>41283</v>
      </c>
      <c r="C8995">
        <v>2013</v>
      </c>
      <c r="D8995">
        <v>9</v>
      </c>
      <c r="E8995">
        <v>59.921615745232934</v>
      </c>
      <c r="F8995">
        <v>299.11200000000002</v>
      </c>
      <c r="G8995">
        <v>239.19038425476708</v>
      </c>
      <c r="H8995" t="s">
        <v>1</v>
      </c>
      <c r="I8995" t="s">
        <v>1972</v>
      </c>
      <c r="J8995" t="s">
        <v>32</v>
      </c>
      <c r="K8995" t="s">
        <v>32</v>
      </c>
      <c r="L8995" t="s">
        <v>131</v>
      </c>
      <c r="M8995" t="s">
        <v>39</v>
      </c>
      <c r="N8995" t="s">
        <v>22</v>
      </c>
      <c r="O8995" t="s">
        <v>2104</v>
      </c>
      <c r="P8995" t="s">
        <v>24</v>
      </c>
    </row>
    <row r="8996" spans="1:16" x14ac:dyDescent="0.25">
      <c r="A8996" t="s">
        <v>10923</v>
      </c>
      <c r="B8996" s="1">
        <v>41698</v>
      </c>
      <c r="C8996">
        <v>2014</v>
      </c>
      <c r="D8996">
        <v>9</v>
      </c>
      <c r="E8996">
        <v>46.57168672248627</v>
      </c>
      <c r="F8996">
        <v>997.6</v>
      </c>
      <c r="G8996">
        <v>951.0283132775138</v>
      </c>
      <c r="H8996" t="s">
        <v>26</v>
      </c>
      <c r="I8996" t="s">
        <v>4093</v>
      </c>
      <c r="J8996" t="s">
        <v>67</v>
      </c>
      <c r="K8996" t="s">
        <v>68</v>
      </c>
      <c r="L8996" t="s">
        <v>69</v>
      </c>
      <c r="M8996" t="s">
        <v>39</v>
      </c>
      <c r="N8996" t="s">
        <v>27</v>
      </c>
      <c r="O8996" t="s">
        <v>28</v>
      </c>
      <c r="P8996" t="s">
        <v>29</v>
      </c>
    </row>
    <row r="8997" spans="1:16" x14ac:dyDescent="0.25">
      <c r="A8997" t="s">
        <v>10924</v>
      </c>
      <c r="B8997" s="1">
        <v>41047</v>
      </c>
      <c r="C8997">
        <v>2012</v>
      </c>
      <c r="D8997">
        <v>12</v>
      </c>
      <c r="E8997">
        <v>800.74051955297818</v>
      </c>
      <c r="F8997">
        <v>1668</v>
      </c>
      <c r="G8997">
        <v>867.25948044702182</v>
      </c>
      <c r="H8997" t="s">
        <v>1</v>
      </c>
      <c r="I8997" t="s">
        <v>2307</v>
      </c>
      <c r="J8997" t="s">
        <v>3</v>
      </c>
      <c r="K8997" t="s">
        <v>4</v>
      </c>
      <c r="L8997" t="s">
        <v>87</v>
      </c>
      <c r="M8997" t="s">
        <v>39</v>
      </c>
      <c r="N8997" t="s">
        <v>7</v>
      </c>
      <c r="O8997" t="s">
        <v>8</v>
      </c>
      <c r="P8997" t="s">
        <v>9</v>
      </c>
    </row>
    <row r="8998" spans="1:16" x14ac:dyDescent="0.25">
      <c r="A8998" t="s">
        <v>10925</v>
      </c>
      <c r="B8998" s="1">
        <v>41097</v>
      </c>
      <c r="C8998">
        <v>2012</v>
      </c>
      <c r="D8998">
        <v>12</v>
      </c>
      <c r="E8998">
        <v>1.7501616422415878</v>
      </c>
      <c r="F8998">
        <v>696.2</v>
      </c>
      <c r="G8998">
        <v>694.44983835775849</v>
      </c>
      <c r="H8998" t="s">
        <v>328</v>
      </c>
      <c r="I8998" t="s">
        <v>293</v>
      </c>
      <c r="J8998" t="s">
        <v>37</v>
      </c>
      <c r="K8998" t="s">
        <v>37</v>
      </c>
      <c r="L8998" t="s">
        <v>97</v>
      </c>
      <c r="M8998" t="s">
        <v>39</v>
      </c>
      <c r="N8998" t="s">
        <v>22</v>
      </c>
      <c r="O8998" t="s">
        <v>329</v>
      </c>
      <c r="P8998" t="s">
        <v>24</v>
      </c>
    </row>
    <row r="8999" spans="1:16" x14ac:dyDescent="0.25">
      <c r="A8999" t="s">
        <v>10926</v>
      </c>
      <c r="B8999" s="1">
        <v>41207</v>
      </c>
      <c r="C8999">
        <v>2012</v>
      </c>
      <c r="D8999">
        <v>13</v>
      </c>
      <c r="E8999">
        <v>84.177432293208128</v>
      </c>
      <c r="F8999">
        <v>1216</v>
      </c>
      <c r="G8999">
        <v>1131.8225677067919</v>
      </c>
      <c r="H8999" t="s">
        <v>1</v>
      </c>
      <c r="I8999" t="s">
        <v>2477</v>
      </c>
      <c r="J8999" t="s">
        <v>3</v>
      </c>
      <c r="K8999" t="s">
        <v>4</v>
      </c>
      <c r="L8999" t="s">
        <v>749</v>
      </c>
      <c r="M8999" t="s">
        <v>6</v>
      </c>
      <c r="N8999" t="s">
        <v>22</v>
      </c>
      <c r="O8999" t="s">
        <v>898</v>
      </c>
      <c r="P8999" t="s">
        <v>24</v>
      </c>
    </row>
    <row r="9000" spans="1:16" x14ac:dyDescent="0.25">
      <c r="A9000" t="s">
        <v>10927</v>
      </c>
      <c r="B9000" s="1">
        <v>41481</v>
      </c>
      <c r="C9000">
        <v>2013</v>
      </c>
      <c r="D9000">
        <v>12</v>
      </c>
      <c r="E9000">
        <v>6.0169672716239431</v>
      </c>
      <c r="F9000">
        <v>696.2</v>
      </c>
      <c r="G9000">
        <v>690.18303272837613</v>
      </c>
      <c r="H9000" t="s">
        <v>171</v>
      </c>
      <c r="I9000" t="s">
        <v>1324</v>
      </c>
      <c r="J9000" t="s">
        <v>37</v>
      </c>
      <c r="K9000" t="s">
        <v>37</v>
      </c>
      <c r="L9000" t="s">
        <v>97</v>
      </c>
      <c r="M9000" t="s">
        <v>39</v>
      </c>
      <c r="N9000" t="s">
        <v>22</v>
      </c>
      <c r="O9000" t="s">
        <v>173</v>
      </c>
      <c r="P9000" t="s">
        <v>24</v>
      </c>
    </row>
    <row r="9001" spans="1:16" x14ac:dyDescent="0.25">
      <c r="A9001" t="s">
        <v>10928</v>
      </c>
      <c r="B9001" s="1">
        <v>41723</v>
      </c>
      <c r="C9001">
        <v>2014</v>
      </c>
      <c r="D9001">
        <v>6</v>
      </c>
      <c r="E9001">
        <v>6.4275049820229384</v>
      </c>
      <c r="F9001">
        <v>137.34</v>
      </c>
      <c r="G9001">
        <v>130.91249501797705</v>
      </c>
      <c r="H9001" t="s">
        <v>26</v>
      </c>
      <c r="I9001" t="s">
        <v>1660</v>
      </c>
      <c r="J9001" t="s">
        <v>3</v>
      </c>
      <c r="K9001" t="s">
        <v>4</v>
      </c>
      <c r="L9001" t="s">
        <v>16</v>
      </c>
      <c r="M9001" t="s">
        <v>17</v>
      </c>
      <c r="N9001" t="s">
        <v>7</v>
      </c>
      <c r="O9001" t="s">
        <v>137</v>
      </c>
      <c r="P9001" t="s">
        <v>138</v>
      </c>
    </row>
    <row r="9002" spans="1:16" x14ac:dyDescent="0.25">
      <c r="A9002" t="s">
        <v>10929</v>
      </c>
      <c r="B9002" s="1">
        <v>41620</v>
      </c>
      <c r="C9002">
        <v>2013</v>
      </c>
      <c r="D9002">
        <v>18</v>
      </c>
      <c r="E9002">
        <v>7819.7409450183623</v>
      </c>
      <c r="F9002">
        <v>4858.2</v>
      </c>
      <c r="G9002">
        <v>-2961.5409450183624</v>
      </c>
      <c r="H9002" t="s">
        <v>1</v>
      </c>
      <c r="I9002" t="s">
        <v>1044</v>
      </c>
      <c r="J9002" t="s">
        <v>100</v>
      </c>
      <c r="K9002" t="s">
        <v>287</v>
      </c>
      <c r="L9002" t="s">
        <v>101</v>
      </c>
      <c r="M9002" t="s">
        <v>34</v>
      </c>
      <c r="N9002" t="s">
        <v>22</v>
      </c>
      <c r="O9002" t="s">
        <v>2595</v>
      </c>
      <c r="P9002" t="s">
        <v>24</v>
      </c>
    </row>
    <row r="9003" spans="1:16" x14ac:dyDescent="0.25">
      <c r="A9003" t="s">
        <v>10930</v>
      </c>
      <c r="B9003" s="1">
        <v>40987</v>
      </c>
      <c r="C9003">
        <v>2012</v>
      </c>
      <c r="D9003">
        <v>10</v>
      </c>
      <c r="E9003">
        <v>1233.0370337701152</v>
      </c>
      <c r="F9003">
        <v>4990</v>
      </c>
      <c r="G9003">
        <v>3756.9629662298848</v>
      </c>
      <c r="H9003" t="s">
        <v>1</v>
      </c>
      <c r="I9003" t="s">
        <v>3806</v>
      </c>
      <c r="J9003" t="s">
        <v>67</v>
      </c>
      <c r="K9003" t="s">
        <v>68</v>
      </c>
      <c r="L9003" t="s">
        <v>87</v>
      </c>
      <c r="M9003" t="s">
        <v>39</v>
      </c>
      <c r="N9003" t="s">
        <v>22</v>
      </c>
      <c r="O9003" t="s">
        <v>455</v>
      </c>
      <c r="P9003" t="s">
        <v>24</v>
      </c>
    </row>
    <row r="9004" spans="1:16" x14ac:dyDescent="0.25">
      <c r="A9004" t="s">
        <v>10931</v>
      </c>
      <c r="B9004" s="1">
        <v>41956</v>
      </c>
      <c r="C9004">
        <v>2014</v>
      </c>
      <c r="D9004">
        <v>8</v>
      </c>
      <c r="E9004">
        <v>10730.034721337437</v>
      </c>
      <c r="F9004">
        <v>5312.4</v>
      </c>
      <c r="G9004">
        <v>-5417.6347213374374</v>
      </c>
      <c r="H9004" t="s">
        <v>26</v>
      </c>
      <c r="I9004" t="s">
        <v>1652</v>
      </c>
      <c r="J9004" t="s">
        <v>42</v>
      </c>
      <c r="K9004" t="s">
        <v>43</v>
      </c>
      <c r="L9004" t="s">
        <v>38</v>
      </c>
      <c r="M9004" t="s">
        <v>39</v>
      </c>
      <c r="N9004" t="s">
        <v>7</v>
      </c>
      <c r="O9004" t="s">
        <v>137</v>
      </c>
      <c r="P9004" t="s">
        <v>138</v>
      </c>
    </row>
    <row r="9005" spans="1:16" x14ac:dyDescent="0.25">
      <c r="A9005" t="s">
        <v>10932</v>
      </c>
      <c r="B9005" s="1">
        <v>41437</v>
      </c>
      <c r="C9005">
        <v>2013</v>
      </c>
      <c r="D9005">
        <v>10</v>
      </c>
      <c r="E9005">
        <v>114.43187604607904</v>
      </c>
      <c r="F9005">
        <v>129.5</v>
      </c>
      <c r="G9005">
        <v>15.06812395392096</v>
      </c>
      <c r="H9005" t="s">
        <v>26</v>
      </c>
      <c r="I9005" t="s">
        <v>2606</v>
      </c>
      <c r="J9005" t="s">
        <v>3</v>
      </c>
      <c r="K9005" t="s">
        <v>4</v>
      </c>
      <c r="L9005" t="s">
        <v>131</v>
      </c>
      <c r="M9005" t="s">
        <v>39</v>
      </c>
      <c r="N9005" t="s">
        <v>7</v>
      </c>
      <c r="O9005" t="s">
        <v>137</v>
      </c>
      <c r="P9005" t="s">
        <v>138</v>
      </c>
    </row>
    <row r="9006" spans="1:16" x14ac:dyDescent="0.25">
      <c r="A9006" t="s">
        <v>10933</v>
      </c>
      <c r="B9006" s="1">
        <v>41959</v>
      </c>
      <c r="C9006">
        <v>2014</v>
      </c>
      <c r="D9006">
        <v>13</v>
      </c>
      <c r="E9006">
        <v>630.20652657207916</v>
      </c>
      <c r="F9006">
        <v>2818.2</v>
      </c>
      <c r="G9006">
        <v>2187.9934734279204</v>
      </c>
      <c r="H9006" t="s">
        <v>171</v>
      </c>
      <c r="I9006" t="s">
        <v>1344</v>
      </c>
      <c r="J9006" t="s">
        <v>57</v>
      </c>
      <c r="K9006" t="s">
        <v>58</v>
      </c>
      <c r="L9006" t="s">
        <v>92</v>
      </c>
      <c r="M9006" t="s">
        <v>6</v>
      </c>
      <c r="N9006" t="s">
        <v>22</v>
      </c>
      <c r="O9006" t="s">
        <v>173</v>
      </c>
      <c r="P9006" t="s">
        <v>24</v>
      </c>
    </row>
    <row r="9007" spans="1:16" x14ac:dyDescent="0.25">
      <c r="A9007" t="s">
        <v>10934</v>
      </c>
      <c r="B9007" s="1">
        <v>41177</v>
      </c>
      <c r="C9007">
        <v>2012</v>
      </c>
      <c r="D9007">
        <v>24</v>
      </c>
      <c r="E9007">
        <v>762.66969039059734</v>
      </c>
      <c r="F9007">
        <v>8708.4</v>
      </c>
      <c r="G9007">
        <v>7945.730309609402</v>
      </c>
      <c r="H9007" t="s">
        <v>1</v>
      </c>
      <c r="I9007" t="s">
        <v>4317</v>
      </c>
      <c r="J9007" t="s">
        <v>37</v>
      </c>
      <c r="K9007" t="s">
        <v>37</v>
      </c>
      <c r="L9007" t="s">
        <v>123</v>
      </c>
      <c r="M9007" t="s">
        <v>39</v>
      </c>
      <c r="N9007" t="s">
        <v>7</v>
      </c>
      <c r="O9007" t="s">
        <v>1740</v>
      </c>
      <c r="P9007" t="s">
        <v>1741</v>
      </c>
    </row>
    <row r="9008" spans="1:16" x14ac:dyDescent="0.25">
      <c r="A9008" t="s">
        <v>10935</v>
      </c>
      <c r="B9008" s="1">
        <v>41195</v>
      </c>
      <c r="C9008">
        <v>2012</v>
      </c>
      <c r="D9008">
        <v>13</v>
      </c>
      <c r="E9008">
        <v>1.390951999159884</v>
      </c>
      <c r="F9008">
        <v>3323.2</v>
      </c>
      <c r="G9008">
        <v>3321.80904800084</v>
      </c>
      <c r="H9008" t="s">
        <v>1</v>
      </c>
      <c r="I9008" t="s">
        <v>1140</v>
      </c>
      <c r="J9008" t="s">
        <v>57</v>
      </c>
      <c r="K9008" t="s">
        <v>58</v>
      </c>
      <c r="L9008" t="s">
        <v>92</v>
      </c>
      <c r="M9008" t="s">
        <v>6</v>
      </c>
      <c r="N9008" t="s">
        <v>22</v>
      </c>
      <c r="O9008" t="s">
        <v>1017</v>
      </c>
      <c r="P9008" t="s">
        <v>24</v>
      </c>
    </row>
    <row r="9009" spans="1:16" x14ac:dyDescent="0.25">
      <c r="A9009" t="s">
        <v>10936</v>
      </c>
      <c r="B9009" s="1">
        <v>41410</v>
      </c>
      <c r="C9009">
        <v>2013</v>
      </c>
      <c r="D9009">
        <v>24</v>
      </c>
      <c r="E9009">
        <v>3478.9225346405124</v>
      </c>
      <c r="F9009">
        <v>2283.61</v>
      </c>
      <c r="G9009">
        <v>-1195.3125346405122</v>
      </c>
      <c r="H9009" t="s">
        <v>171</v>
      </c>
      <c r="I9009" t="s">
        <v>193</v>
      </c>
      <c r="J9009" t="s">
        <v>3</v>
      </c>
      <c r="K9009" t="s">
        <v>4</v>
      </c>
      <c r="L9009" t="s">
        <v>12</v>
      </c>
      <c r="M9009" t="s">
        <v>13</v>
      </c>
      <c r="N9009" t="s">
        <v>27</v>
      </c>
      <c r="O9009" t="s">
        <v>28</v>
      </c>
      <c r="P9009" t="s">
        <v>29</v>
      </c>
    </row>
    <row r="9010" spans="1:16" x14ac:dyDescent="0.25">
      <c r="A9010" t="s">
        <v>10937</v>
      </c>
      <c r="B9010" s="1">
        <v>40886</v>
      </c>
      <c r="C9010">
        <v>2011</v>
      </c>
      <c r="D9010">
        <v>4</v>
      </c>
      <c r="E9010">
        <v>1941.0571646296612</v>
      </c>
      <c r="F9010">
        <v>1246.4000000000001</v>
      </c>
      <c r="G9010">
        <v>-694.65716462966111</v>
      </c>
      <c r="H9010" t="s">
        <v>1</v>
      </c>
      <c r="I9010" t="s">
        <v>5205</v>
      </c>
      <c r="J9010" t="s">
        <v>42</v>
      </c>
      <c r="K9010" t="s">
        <v>43</v>
      </c>
      <c r="L9010" t="s">
        <v>5</v>
      </c>
      <c r="M9010" t="s">
        <v>6</v>
      </c>
      <c r="N9010" t="s">
        <v>22</v>
      </c>
      <c r="O9010" t="s">
        <v>974</v>
      </c>
      <c r="P9010" t="s">
        <v>24</v>
      </c>
    </row>
    <row r="9011" spans="1:16" x14ac:dyDescent="0.25">
      <c r="A9011" t="s">
        <v>10938</v>
      </c>
      <c r="B9011" s="1">
        <v>41286</v>
      </c>
      <c r="C9011">
        <v>2013</v>
      </c>
      <c r="D9011">
        <v>9</v>
      </c>
      <c r="E9011">
        <v>4.7863351618568517</v>
      </c>
      <c r="F9011">
        <v>2820.8</v>
      </c>
      <c r="G9011">
        <v>2816.0136648381435</v>
      </c>
      <c r="H9011" t="s">
        <v>1</v>
      </c>
      <c r="I9011" t="s">
        <v>2883</v>
      </c>
      <c r="J9011" t="s">
        <v>42</v>
      </c>
      <c r="K9011" t="s">
        <v>43</v>
      </c>
      <c r="L9011" t="s">
        <v>5</v>
      </c>
      <c r="M9011" t="s">
        <v>6</v>
      </c>
      <c r="N9011" t="s">
        <v>27</v>
      </c>
      <c r="O9011" t="s">
        <v>282</v>
      </c>
      <c r="P9011" t="s">
        <v>283</v>
      </c>
    </row>
    <row r="9012" spans="1:16" x14ac:dyDescent="0.25">
      <c r="A9012" t="s">
        <v>10939</v>
      </c>
      <c r="B9012" s="1">
        <v>40983</v>
      </c>
      <c r="C9012">
        <v>2012</v>
      </c>
      <c r="D9012">
        <v>5</v>
      </c>
      <c r="E9012">
        <v>410.52057377782984</v>
      </c>
      <c r="F9012">
        <v>389.95</v>
      </c>
      <c r="G9012">
        <v>-20.57057377782985</v>
      </c>
      <c r="H9012" t="s">
        <v>1</v>
      </c>
      <c r="I9012" t="s">
        <v>4691</v>
      </c>
      <c r="J9012" t="s">
        <v>3</v>
      </c>
      <c r="K9012" t="s">
        <v>4</v>
      </c>
      <c r="L9012" t="s">
        <v>749</v>
      </c>
      <c r="M9012" t="s">
        <v>6</v>
      </c>
      <c r="N9012" t="s">
        <v>22</v>
      </c>
      <c r="O9012" t="s">
        <v>1771</v>
      </c>
      <c r="P9012" t="s">
        <v>24</v>
      </c>
    </row>
    <row r="9013" spans="1:16" x14ac:dyDescent="0.25">
      <c r="A9013" t="s">
        <v>10940</v>
      </c>
      <c r="B9013" s="1">
        <v>41239</v>
      </c>
      <c r="C9013">
        <v>2012</v>
      </c>
      <c r="D9013">
        <v>13</v>
      </c>
      <c r="E9013">
        <v>112.94601979373715</v>
      </c>
      <c r="F9013">
        <v>3900</v>
      </c>
      <c r="G9013">
        <v>3787.0539802062631</v>
      </c>
      <c r="H9013" t="s">
        <v>328</v>
      </c>
      <c r="I9013" t="s">
        <v>5283</v>
      </c>
      <c r="J9013" t="s">
        <v>47</v>
      </c>
      <c r="K9013" t="s">
        <v>47</v>
      </c>
      <c r="L9013" t="s">
        <v>48</v>
      </c>
      <c r="M9013" t="s">
        <v>49</v>
      </c>
      <c r="N9013" t="s">
        <v>22</v>
      </c>
      <c r="O9013" t="s">
        <v>329</v>
      </c>
      <c r="P9013" t="s">
        <v>24</v>
      </c>
    </row>
    <row r="9014" spans="1:16" x14ac:dyDescent="0.25">
      <c r="A9014" t="s">
        <v>10941</v>
      </c>
      <c r="B9014" s="1">
        <v>41359</v>
      </c>
      <c r="C9014">
        <v>2013</v>
      </c>
      <c r="D9014">
        <v>10</v>
      </c>
      <c r="E9014">
        <v>10.169545698847646</v>
      </c>
      <c r="F9014">
        <v>1600</v>
      </c>
      <c r="G9014">
        <v>1589.8304543011523</v>
      </c>
      <c r="H9014" t="s">
        <v>1</v>
      </c>
      <c r="I9014" t="s">
        <v>949</v>
      </c>
      <c r="J9014" t="s">
        <v>67</v>
      </c>
      <c r="K9014" t="s">
        <v>68</v>
      </c>
      <c r="L9014" t="s">
        <v>69</v>
      </c>
      <c r="M9014" t="s">
        <v>39</v>
      </c>
      <c r="N9014" t="s">
        <v>22</v>
      </c>
      <c r="O9014" t="s">
        <v>3340</v>
      </c>
      <c r="P9014" t="s">
        <v>24</v>
      </c>
    </row>
    <row r="9015" spans="1:16" x14ac:dyDescent="0.25">
      <c r="A9015" t="s">
        <v>10942</v>
      </c>
      <c r="B9015" s="1">
        <v>41307</v>
      </c>
      <c r="C9015">
        <v>2013</v>
      </c>
      <c r="D9015">
        <v>9</v>
      </c>
      <c r="E9015">
        <v>4045.865390299663</v>
      </c>
      <c r="F9015">
        <v>2691</v>
      </c>
      <c r="G9015">
        <v>-1354.865390299663</v>
      </c>
      <c r="H9015" t="s">
        <v>1</v>
      </c>
      <c r="I9015" t="s">
        <v>31</v>
      </c>
      <c r="J9015" t="s">
        <v>32</v>
      </c>
      <c r="K9015" t="s">
        <v>32</v>
      </c>
      <c r="L9015" t="s">
        <v>33</v>
      </c>
      <c r="M9015" t="s">
        <v>34</v>
      </c>
      <c r="N9015" t="s">
        <v>27</v>
      </c>
      <c r="O9015" t="s">
        <v>264</v>
      </c>
      <c r="P9015" t="s">
        <v>265</v>
      </c>
    </row>
    <row r="9016" spans="1:16" x14ac:dyDescent="0.25">
      <c r="A9016" t="s">
        <v>10943</v>
      </c>
      <c r="B9016" s="1">
        <v>41698</v>
      </c>
      <c r="C9016">
        <v>2014</v>
      </c>
      <c r="D9016">
        <v>9</v>
      </c>
      <c r="E9016">
        <v>9055.3806780437571</v>
      </c>
      <c r="F9016">
        <v>13760</v>
      </c>
      <c r="G9016">
        <v>4704.6193219562429</v>
      </c>
      <c r="H9016" t="s">
        <v>171</v>
      </c>
      <c r="I9016" t="s">
        <v>169</v>
      </c>
      <c r="J9016" t="s">
        <v>42</v>
      </c>
      <c r="K9016" t="s">
        <v>43</v>
      </c>
      <c r="L9016" t="s">
        <v>44</v>
      </c>
      <c r="M9016" t="s">
        <v>6</v>
      </c>
      <c r="N9016" t="s">
        <v>27</v>
      </c>
      <c r="O9016" t="s">
        <v>28</v>
      </c>
      <c r="P9016" t="s">
        <v>29</v>
      </c>
    </row>
    <row r="9017" spans="1:16" x14ac:dyDescent="0.25">
      <c r="A9017" t="s">
        <v>10944</v>
      </c>
      <c r="B9017" s="1">
        <v>41364</v>
      </c>
      <c r="C9017">
        <v>2013</v>
      </c>
      <c r="D9017">
        <v>18</v>
      </c>
      <c r="E9017">
        <v>1815.560894123563</v>
      </c>
      <c r="F9017">
        <v>3847.2</v>
      </c>
      <c r="G9017">
        <v>2031.6391058764368</v>
      </c>
      <c r="H9017" t="s">
        <v>26</v>
      </c>
      <c r="I9017" t="s">
        <v>2373</v>
      </c>
      <c r="J9017" t="s">
        <v>3</v>
      </c>
      <c r="K9017" t="s">
        <v>4</v>
      </c>
      <c r="L9017" t="s">
        <v>87</v>
      </c>
      <c r="M9017" t="s">
        <v>39</v>
      </c>
      <c r="N9017" t="s">
        <v>27</v>
      </c>
      <c r="O9017" t="s">
        <v>28</v>
      </c>
      <c r="P9017" t="s">
        <v>29</v>
      </c>
    </row>
    <row r="9018" spans="1:16" x14ac:dyDescent="0.25">
      <c r="A9018" t="s">
        <v>10945</v>
      </c>
      <c r="B9018" s="1">
        <v>41380</v>
      </c>
      <c r="C9018">
        <v>2013</v>
      </c>
      <c r="D9018">
        <v>10</v>
      </c>
      <c r="E9018">
        <v>649.08298858061596</v>
      </c>
      <c r="F9018">
        <v>2599.9</v>
      </c>
      <c r="G9018">
        <v>1950.817011419384</v>
      </c>
      <c r="H9018" t="s">
        <v>1</v>
      </c>
      <c r="I9018" t="s">
        <v>1212</v>
      </c>
      <c r="J9018" t="s">
        <v>3</v>
      </c>
      <c r="K9018" t="s">
        <v>4</v>
      </c>
      <c r="L9018" t="s">
        <v>16</v>
      </c>
      <c r="M9018" t="s">
        <v>17</v>
      </c>
      <c r="N9018" t="s">
        <v>22</v>
      </c>
      <c r="O9018" t="s">
        <v>173</v>
      </c>
      <c r="P9018" t="s">
        <v>24</v>
      </c>
    </row>
    <row r="9019" spans="1:16" x14ac:dyDescent="0.25">
      <c r="A9019" t="s">
        <v>10946</v>
      </c>
      <c r="B9019" s="1">
        <v>41911</v>
      </c>
      <c r="C9019">
        <v>2014</v>
      </c>
      <c r="D9019">
        <v>20</v>
      </c>
      <c r="E9019">
        <v>2004.5049741075218</v>
      </c>
      <c r="F9019">
        <v>3780</v>
      </c>
      <c r="G9019">
        <v>1775.4950258924782</v>
      </c>
      <c r="H9019" t="s">
        <v>1</v>
      </c>
      <c r="I9019" t="s">
        <v>6514</v>
      </c>
      <c r="J9019" t="s">
        <v>47</v>
      </c>
      <c r="K9019" t="s">
        <v>47</v>
      </c>
      <c r="L9019" t="s">
        <v>273</v>
      </c>
      <c r="M9019" t="s">
        <v>49</v>
      </c>
      <c r="N9019" t="s">
        <v>27</v>
      </c>
      <c r="O9019" t="s">
        <v>408</v>
      </c>
      <c r="P9019" t="s">
        <v>409</v>
      </c>
    </row>
    <row r="9020" spans="1:16" x14ac:dyDescent="0.25">
      <c r="A9020" t="s">
        <v>10947</v>
      </c>
      <c r="B9020" s="1">
        <v>41646</v>
      </c>
      <c r="C9020">
        <v>2014</v>
      </c>
      <c r="D9020">
        <v>18</v>
      </c>
      <c r="E9020">
        <v>129.90292254258318</v>
      </c>
      <c r="F9020">
        <v>358.2</v>
      </c>
      <c r="G9020">
        <v>228.2970774574168</v>
      </c>
      <c r="H9020" t="s">
        <v>26</v>
      </c>
      <c r="I9020" t="s">
        <v>1512</v>
      </c>
      <c r="J9020" t="s">
        <v>3</v>
      </c>
      <c r="K9020" t="s">
        <v>4</v>
      </c>
      <c r="L9020" t="s">
        <v>131</v>
      </c>
      <c r="M9020" t="s">
        <v>39</v>
      </c>
      <c r="N9020" t="s">
        <v>22</v>
      </c>
      <c r="O9020" t="s">
        <v>209</v>
      </c>
      <c r="P9020" t="s">
        <v>24</v>
      </c>
    </row>
    <row r="9021" spans="1:16" x14ac:dyDescent="0.25">
      <c r="A9021" t="s">
        <v>10948</v>
      </c>
      <c r="B9021" s="1">
        <v>41160</v>
      </c>
      <c r="C9021">
        <v>2012</v>
      </c>
      <c r="D9021">
        <v>10</v>
      </c>
      <c r="E9021">
        <v>131.01900091424838</v>
      </c>
      <c r="F9021">
        <v>1290</v>
      </c>
      <c r="G9021">
        <v>1158.9809990857516</v>
      </c>
      <c r="H9021" t="s">
        <v>171</v>
      </c>
      <c r="I9021" t="s">
        <v>1036</v>
      </c>
      <c r="J9021" t="s">
        <v>67</v>
      </c>
      <c r="K9021" t="s">
        <v>68</v>
      </c>
      <c r="L9021" t="s">
        <v>69</v>
      </c>
      <c r="M9021" t="s">
        <v>39</v>
      </c>
      <c r="N9021" t="s">
        <v>27</v>
      </c>
      <c r="O9021" t="s">
        <v>28</v>
      </c>
      <c r="P9021" t="s">
        <v>29</v>
      </c>
    </row>
    <row r="9022" spans="1:16" x14ac:dyDescent="0.25">
      <c r="A9022" t="s">
        <v>10949</v>
      </c>
      <c r="B9022" s="1">
        <v>41145</v>
      </c>
      <c r="C9022">
        <v>2012</v>
      </c>
      <c r="D9022">
        <v>12</v>
      </c>
      <c r="E9022">
        <v>3.3663880815022922</v>
      </c>
      <c r="F9022">
        <v>236.84800000000001</v>
      </c>
      <c r="G9022">
        <v>233.48161191849772</v>
      </c>
      <c r="H9022" t="s">
        <v>328</v>
      </c>
      <c r="I9022" t="s">
        <v>4013</v>
      </c>
      <c r="J9022" t="s">
        <v>3</v>
      </c>
      <c r="K9022" t="s">
        <v>4</v>
      </c>
      <c r="L9022" t="s">
        <v>131</v>
      </c>
      <c r="M9022" t="s">
        <v>39</v>
      </c>
      <c r="N9022" t="s">
        <v>22</v>
      </c>
      <c r="O9022" t="s">
        <v>329</v>
      </c>
      <c r="P9022" t="s">
        <v>24</v>
      </c>
    </row>
    <row r="9023" spans="1:16" x14ac:dyDescent="0.25">
      <c r="A9023" t="s">
        <v>10950</v>
      </c>
      <c r="B9023" s="1">
        <v>41344</v>
      </c>
      <c r="C9023">
        <v>2013</v>
      </c>
      <c r="D9023">
        <v>24</v>
      </c>
      <c r="E9023">
        <v>241.59060633372505</v>
      </c>
      <c r="F9023">
        <v>1031.76</v>
      </c>
      <c r="G9023">
        <v>790.16939366627491</v>
      </c>
      <c r="H9023" t="s">
        <v>171</v>
      </c>
      <c r="I9023" t="s">
        <v>1917</v>
      </c>
      <c r="J9023" t="s">
        <v>3</v>
      </c>
      <c r="K9023" t="s">
        <v>4</v>
      </c>
      <c r="L9023" t="s">
        <v>118</v>
      </c>
      <c r="M9023" t="s">
        <v>49</v>
      </c>
      <c r="N9023" t="s">
        <v>7</v>
      </c>
      <c r="O9023" t="s">
        <v>252</v>
      </c>
      <c r="P9023" t="s">
        <v>253</v>
      </c>
    </row>
    <row r="9024" spans="1:16" x14ac:dyDescent="0.25">
      <c r="A9024" t="s">
        <v>10951</v>
      </c>
      <c r="B9024" s="1">
        <v>41484</v>
      </c>
      <c r="C9024">
        <v>2013</v>
      </c>
      <c r="D9024">
        <v>9</v>
      </c>
      <c r="E9024">
        <v>119.14950079881346</v>
      </c>
      <c r="F9024">
        <v>197.8</v>
      </c>
      <c r="G9024">
        <v>78.650499201186548</v>
      </c>
      <c r="H9024" t="s">
        <v>1</v>
      </c>
      <c r="I9024" t="s">
        <v>998</v>
      </c>
      <c r="J9024" t="s">
        <v>3</v>
      </c>
      <c r="K9024" t="s">
        <v>4</v>
      </c>
      <c r="L9024" t="s">
        <v>118</v>
      </c>
      <c r="M9024" t="s">
        <v>49</v>
      </c>
      <c r="N9024" t="s">
        <v>7</v>
      </c>
      <c r="O9024" t="s">
        <v>2289</v>
      </c>
      <c r="P9024" t="s">
        <v>2290</v>
      </c>
    </row>
    <row r="9025" spans="1:16" x14ac:dyDescent="0.25">
      <c r="A9025" t="s">
        <v>10952</v>
      </c>
      <c r="B9025" s="1">
        <v>41000</v>
      </c>
      <c r="C9025">
        <v>2012</v>
      </c>
      <c r="D9025">
        <v>5</v>
      </c>
      <c r="E9025">
        <v>280.30154286759637</v>
      </c>
      <c r="F9025">
        <v>1349.5</v>
      </c>
      <c r="G9025">
        <v>1069.1984571324037</v>
      </c>
      <c r="H9025" t="s">
        <v>1</v>
      </c>
      <c r="I9025" t="s">
        <v>1044</v>
      </c>
      <c r="J9025" t="s">
        <v>100</v>
      </c>
      <c r="K9025" t="s">
        <v>287</v>
      </c>
      <c r="L9025" t="s">
        <v>101</v>
      </c>
      <c r="M9025" t="s">
        <v>34</v>
      </c>
      <c r="N9025" t="s">
        <v>22</v>
      </c>
      <c r="O9025" t="s">
        <v>856</v>
      </c>
      <c r="P9025" t="s">
        <v>24</v>
      </c>
    </row>
    <row r="9026" spans="1:16" x14ac:dyDescent="0.25">
      <c r="A9026" t="s">
        <v>10953</v>
      </c>
      <c r="B9026" s="1">
        <v>41492</v>
      </c>
      <c r="C9026">
        <v>2013</v>
      </c>
      <c r="D9026">
        <v>9</v>
      </c>
      <c r="E9026">
        <v>337.8152949445211</v>
      </c>
      <c r="F9026">
        <v>1927.2</v>
      </c>
      <c r="G9026">
        <v>1589.3847050554789</v>
      </c>
      <c r="H9026" t="s">
        <v>171</v>
      </c>
      <c r="I9026" t="s">
        <v>737</v>
      </c>
      <c r="J9026" t="s">
        <v>67</v>
      </c>
      <c r="K9026" t="s">
        <v>68</v>
      </c>
      <c r="L9026" t="s">
        <v>69</v>
      </c>
      <c r="M9026" t="s">
        <v>39</v>
      </c>
      <c r="N9026" t="s">
        <v>7</v>
      </c>
      <c r="O9026" t="s">
        <v>252</v>
      </c>
      <c r="P9026" t="s">
        <v>253</v>
      </c>
    </row>
    <row r="9027" spans="1:16" x14ac:dyDescent="0.25">
      <c r="A9027" t="s">
        <v>10954</v>
      </c>
      <c r="B9027" s="1">
        <v>41555</v>
      </c>
      <c r="C9027">
        <v>2013</v>
      </c>
      <c r="D9027">
        <v>24</v>
      </c>
      <c r="E9027">
        <v>55.967870861709521</v>
      </c>
      <c r="F9027">
        <v>4485.6000000000004</v>
      </c>
      <c r="G9027">
        <v>4429.632129138291</v>
      </c>
      <c r="H9027" t="s">
        <v>26</v>
      </c>
      <c r="I9027" t="s">
        <v>103</v>
      </c>
      <c r="J9027" t="s">
        <v>57</v>
      </c>
      <c r="K9027" t="s">
        <v>58</v>
      </c>
      <c r="L9027" t="s">
        <v>92</v>
      </c>
      <c r="M9027" t="s">
        <v>6</v>
      </c>
      <c r="N9027" t="s">
        <v>7</v>
      </c>
      <c r="O9027" t="s">
        <v>137</v>
      </c>
      <c r="P9027" t="s">
        <v>138</v>
      </c>
    </row>
    <row r="9028" spans="1:16" x14ac:dyDescent="0.25">
      <c r="A9028" t="s">
        <v>10955</v>
      </c>
      <c r="B9028" s="1">
        <v>40909</v>
      </c>
      <c r="C9028">
        <v>2012</v>
      </c>
      <c r="D9028">
        <v>4</v>
      </c>
      <c r="E9028">
        <v>396.62731296873886</v>
      </c>
      <c r="F9028">
        <v>1162.7</v>
      </c>
      <c r="G9028">
        <v>766.07268703126124</v>
      </c>
      <c r="H9028" t="s">
        <v>1</v>
      </c>
      <c r="I9028" t="s">
        <v>3190</v>
      </c>
      <c r="J9028" t="s">
        <v>42</v>
      </c>
      <c r="K9028" t="s">
        <v>43</v>
      </c>
      <c r="L9028" t="s">
        <v>5</v>
      </c>
      <c r="M9028" t="s">
        <v>6</v>
      </c>
      <c r="N9028" t="s">
        <v>22</v>
      </c>
      <c r="O9028" t="s">
        <v>514</v>
      </c>
      <c r="P9028" t="s">
        <v>24</v>
      </c>
    </row>
    <row r="9029" spans="1:16" x14ac:dyDescent="0.25">
      <c r="A9029" t="s">
        <v>10956</v>
      </c>
      <c r="B9029" s="1">
        <v>41312</v>
      </c>
      <c r="C9029">
        <v>2013</v>
      </c>
      <c r="D9029">
        <v>12</v>
      </c>
      <c r="E9029">
        <v>66.614866898649211</v>
      </c>
      <c r="F9029">
        <v>1632</v>
      </c>
      <c r="G9029">
        <v>1565.3851331013507</v>
      </c>
      <c r="H9029" t="s">
        <v>26</v>
      </c>
      <c r="I9029" t="s">
        <v>2395</v>
      </c>
      <c r="J9029" t="s">
        <v>67</v>
      </c>
      <c r="K9029" t="s">
        <v>68</v>
      </c>
      <c r="L9029" t="s">
        <v>69</v>
      </c>
      <c r="M9029" t="s">
        <v>39</v>
      </c>
      <c r="N9029" t="s">
        <v>7</v>
      </c>
      <c r="O9029" t="s">
        <v>137</v>
      </c>
      <c r="P9029" t="s">
        <v>138</v>
      </c>
    </row>
    <row r="9030" spans="1:16" x14ac:dyDescent="0.25">
      <c r="A9030" t="s">
        <v>10957</v>
      </c>
      <c r="B9030" s="1">
        <v>40975</v>
      </c>
      <c r="C9030">
        <v>2012</v>
      </c>
      <c r="D9030">
        <v>100</v>
      </c>
      <c r="E9030">
        <v>365.10908193776601</v>
      </c>
      <c r="F9030">
        <v>2499</v>
      </c>
      <c r="G9030">
        <v>2133.8909180622341</v>
      </c>
      <c r="H9030" t="s">
        <v>1</v>
      </c>
      <c r="I9030" t="s">
        <v>5518</v>
      </c>
      <c r="J9030" t="s">
        <v>3</v>
      </c>
      <c r="K9030" t="s">
        <v>4</v>
      </c>
      <c r="L9030" t="s">
        <v>200</v>
      </c>
      <c r="M9030" t="s">
        <v>49</v>
      </c>
      <c r="N9030" t="s">
        <v>22</v>
      </c>
      <c r="O9030" t="s">
        <v>246</v>
      </c>
      <c r="P9030" t="s">
        <v>24</v>
      </c>
    </row>
    <row r="9031" spans="1:16" x14ac:dyDescent="0.25">
      <c r="A9031" t="s">
        <v>10958</v>
      </c>
      <c r="B9031" s="1">
        <v>41153</v>
      </c>
      <c r="C9031">
        <v>2012</v>
      </c>
      <c r="D9031">
        <v>6</v>
      </c>
      <c r="E9031">
        <v>12.514395606475064</v>
      </c>
      <c r="F9031">
        <v>79.650000000000006</v>
      </c>
      <c r="G9031">
        <v>67.135604393524943</v>
      </c>
      <c r="H9031" t="s">
        <v>1</v>
      </c>
      <c r="I9031" t="s">
        <v>1915</v>
      </c>
      <c r="J9031" t="s">
        <v>3</v>
      </c>
      <c r="K9031" t="s">
        <v>4</v>
      </c>
      <c r="L9031" t="s">
        <v>131</v>
      </c>
      <c r="M9031" t="s">
        <v>39</v>
      </c>
      <c r="N9031" t="s">
        <v>22</v>
      </c>
      <c r="O9031" t="s">
        <v>455</v>
      </c>
      <c r="P9031" t="s">
        <v>24</v>
      </c>
    </row>
    <row r="9032" spans="1:16" x14ac:dyDescent="0.25">
      <c r="A9032" t="s">
        <v>10959</v>
      </c>
      <c r="B9032" s="1">
        <v>41143</v>
      </c>
      <c r="C9032">
        <v>2012</v>
      </c>
      <c r="D9032">
        <v>9</v>
      </c>
      <c r="E9032">
        <v>264.01495128586328</v>
      </c>
      <c r="F9032">
        <v>2331.6</v>
      </c>
      <c r="G9032">
        <v>2067.5850487141365</v>
      </c>
      <c r="H9032" t="s">
        <v>1</v>
      </c>
      <c r="I9032" t="s">
        <v>1140</v>
      </c>
      <c r="J9032" t="s">
        <v>57</v>
      </c>
      <c r="K9032" t="s">
        <v>58</v>
      </c>
      <c r="L9032" t="s">
        <v>92</v>
      </c>
      <c r="M9032" t="s">
        <v>6</v>
      </c>
      <c r="N9032" t="s">
        <v>7</v>
      </c>
      <c r="O9032" t="s">
        <v>244</v>
      </c>
      <c r="P9032" t="s">
        <v>113</v>
      </c>
    </row>
    <row r="9033" spans="1:16" x14ac:dyDescent="0.25">
      <c r="A9033" t="s">
        <v>10960</v>
      </c>
      <c r="B9033" s="1">
        <v>41715</v>
      </c>
      <c r="C9033">
        <v>2014</v>
      </c>
      <c r="D9033">
        <v>18</v>
      </c>
      <c r="E9033">
        <v>1928.5085948164483</v>
      </c>
      <c r="F9033">
        <v>1836</v>
      </c>
      <c r="G9033">
        <v>-92.508594816448294</v>
      </c>
      <c r="H9033" t="s">
        <v>171</v>
      </c>
      <c r="I9033" t="s">
        <v>6048</v>
      </c>
      <c r="J9033" t="s">
        <v>32</v>
      </c>
      <c r="K9033" t="s">
        <v>32</v>
      </c>
      <c r="L9033" t="s">
        <v>131</v>
      </c>
      <c r="M9033" t="s">
        <v>39</v>
      </c>
      <c r="N9033" t="s">
        <v>27</v>
      </c>
      <c r="O9033" t="s">
        <v>28</v>
      </c>
      <c r="P9033" t="s">
        <v>29</v>
      </c>
    </row>
    <row r="9034" spans="1:16" x14ac:dyDescent="0.25">
      <c r="A9034" t="s">
        <v>10961</v>
      </c>
      <c r="B9034" s="1">
        <v>41387</v>
      </c>
      <c r="C9034">
        <v>2013</v>
      </c>
      <c r="D9034">
        <v>12</v>
      </c>
      <c r="E9034">
        <v>87.441731970645804</v>
      </c>
      <c r="F9034">
        <v>499.8</v>
      </c>
      <c r="G9034">
        <v>412.35826802935424</v>
      </c>
      <c r="H9034" t="s">
        <v>171</v>
      </c>
      <c r="I9034" t="s">
        <v>2724</v>
      </c>
      <c r="J9034" t="s">
        <v>3</v>
      </c>
      <c r="K9034" t="s">
        <v>4</v>
      </c>
      <c r="L9034" t="s">
        <v>118</v>
      </c>
      <c r="M9034" t="s">
        <v>49</v>
      </c>
      <c r="N9034" t="s">
        <v>27</v>
      </c>
      <c r="O9034" t="s">
        <v>28</v>
      </c>
      <c r="P9034" t="s">
        <v>29</v>
      </c>
    </row>
    <row r="9035" spans="1:16" x14ac:dyDescent="0.25">
      <c r="A9035" t="s">
        <v>10962</v>
      </c>
      <c r="B9035" s="1">
        <v>41468</v>
      </c>
      <c r="C9035">
        <v>2013</v>
      </c>
      <c r="D9035">
        <v>10</v>
      </c>
      <c r="E9035">
        <v>258.95399201167743</v>
      </c>
      <c r="F9035">
        <v>1650</v>
      </c>
      <c r="G9035">
        <v>1391.0460079883226</v>
      </c>
      <c r="H9035" t="s">
        <v>1</v>
      </c>
      <c r="I9035" t="s">
        <v>2794</v>
      </c>
      <c r="J9035" t="s">
        <v>57</v>
      </c>
      <c r="K9035" t="s">
        <v>58</v>
      </c>
      <c r="L9035" t="s">
        <v>92</v>
      </c>
      <c r="M9035" t="s">
        <v>6</v>
      </c>
      <c r="N9035" t="s">
        <v>27</v>
      </c>
      <c r="O9035" t="s">
        <v>768</v>
      </c>
      <c r="P9035" t="s">
        <v>769</v>
      </c>
    </row>
    <row r="9036" spans="1:16" x14ac:dyDescent="0.25">
      <c r="A9036" t="s">
        <v>10963</v>
      </c>
      <c r="B9036" s="1">
        <v>41713</v>
      </c>
      <c r="C9036">
        <v>2014</v>
      </c>
      <c r="D9036">
        <v>10</v>
      </c>
      <c r="E9036">
        <v>43.345847724054714</v>
      </c>
      <c r="F9036">
        <v>229.9</v>
      </c>
      <c r="G9036">
        <v>186.55415227594528</v>
      </c>
      <c r="H9036" t="s">
        <v>171</v>
      </c>
      <c r="I9036" t="s">
        <v>3214</v>
      </c>
      <c r="J9036" t="s">
        <v>3</v>
      </c>
      <c r="K9036" t="s">
        <v>4</v>
      </c>
      <c r="L9036" t="s">
        <v>118</v>
      </c>
      <c r="M9036" t="s">
        <v>49</v>
      </c>
      <c r="N9036" t="s">
        <v>22</v>
      </c>
      <c r="O9036" t="s">
        <v>173</v>
      </c>
      <c r="P9036" t="s">
        <v>24</v>
      </c>
    </row>
    <row r="9037" spans="1:16" x14ac:dyDescent="0.25">
      <c r="A9037" t="s">
        <v>10964</v>
      </c>
      <c r="B9037" s="1">
        <v>41472</v>
      </c>
      <c r="C9037">
        <v>2013</v>
      </c>
      <c r="D9037">
        <v>72</v>
      </c>
      <c r="E9037">
        <v>3023.5437931121005</v>
      </c>
      <c r="F9037">
        <v>26494.2</v>
      </c>
      <c r="G9037">
        <v>23470.656206887899</v>
      </c>
      <c r="H9037" t="s">
        <v>26</v>
      </c>
      <c r="I9037" t="s">
        <v>2091</v>
      </c>
      <c r="J9037" t="s">
        <v>37</v>
      </c>
      <c r="K9037" t="s">
        <v>37</v>
      </c>
      <c r="L9037" t="s">
        <v>123</v>
      </c>
      <c r="M9037" t="s">
        <v>39</v>
      </c>
      <c r="N9037" t="s">
        <v>22</v>
      </c>
      <c r="O9037" t="s">
        <v>209</v>
      </c>
      <c r="P9037" t="s">
        <v>24</v>
      </c>
    </row>
    <row r="9038" spans="1:16" x14ac:dyDescent="0.25">
      <c r="A9038" t="s">
        <v>10965</v>
      </c>
      <c r="B9038" s="1">
        <v>41637</v>
      </c>
      <c r="C9038">
        <v>2013</v>
      </c>
      <c r="D9038">
        <v>16</v>
      </c>
      <c r="E9038">
        <v>317.52995400865882</v>
      </c>
      <c r="F9038">
        <v>314.42</v>
      </c>
      <c r="G9038">
        <v>-3.1099540086588036</v>
      </c>
      <c r="H9038" t="s">
        <v>1</v>
      </c>
      <c r="I9038" t="s">
        <v>2686</v>
      </c>
      <c r="J9038" t="s">
        <v>3</v>
      </c>
      <c r="K9038" t="s">
        <v>4</v>
      </c>
      <c r="L9038" t="s">
        <v>131</v>
      </c>
      <c r="M9038" t="s">
        <v>39</v>
      </c>
      <c r="N9038" t="s">
        <v>7</v>
      </c>
      <c r="O9038" t="s">
        <v>1052</v>
      </c>
      <c r="P9038" t="s">
        <v>1053</v>
      </c>
    </row>
    <row r="9039" spans="1:16" x14ac:dyDescent="0.25">
      <c r="A9039" t="s">
        <v>10966</v>
      </c>
      <c r="B9039" s="1">
        <v>41012</v>
      </c>
      <c r="C9039">
        <v>2012</v>
      </c>
      <c r="D9039">
        <v>30</v>
      </c>
      <c r="E9039">
        <v>18018.104331610295</v>
      </c>
      <c r="F9039">
        <v>14997</v>
      </c>
      <c r="G9039">
        <v>-3021.104331610295</v>
      </c>
      <c r="H9039" t="s">
        <v>1</v>
      </c>
      <c r="I9039" t="s">
        <v>4811</v>
      </c>
      <c r="J9039" t="s">
        <v>37</v>
      </c>
      <c r="K9039" t="s">
        <v>37</v>
      </c>
      <c r="L9039" t="s">
        <v>123</v>
      </c>
      <c r="M9039" t="s">
        <v>39</v>
      </c>
      <c r="N9039" t="s">
        <v>7</v>
      </c>
      <c r="O9039" t="s">
        <v>519</v>
      </c>
      <c r="P9039" t="s">
        <v>9</v>
      </c>
    </row>
    <row r="9040" spans="1:16" x14ac:dyDescent="0.25">
      <c r="A9040" t="s">
        <v>10967</v>
      </c>
      <c r="B9040" s="1">
        <v>41017</v>
      </c>
      <c r="C9040">
        <v>2012</v>
      </c>
      <c r="D9040">
        <v>12</v>
      </c>
      <c r="E9040">
        <v>4749.2385585750826</v>
      </c>
      <c r="F9040">
        <v>17550</v>
      </c>
      <c r="G9040">
        <v>12800.761441424918</v>
      </c>
      <c r="H9040" t="s">
        <v>171</v>
      </c>
      <c r="I9040" t="s">
        <v>2578</v>
      </c>
      <c r="J9040" t="s">
        <v>42</v>
      </c>
      <c r="K9040" t="s">
        <v>43</v>
      </c>
      <c r="L9040" t="s">
        <v>44</v>
      </c>
      <c r="M9040" t="s">
        <v>6</v>
      </c>
      <c r="N9040" t="s">
        <v>27</v>
      </c>
      <c r="O9040" t="s">
        <v>28</v>
      </c>
      <c r="P9040" t="s">
        <v>29</v>
      </c>
    </row>
    <row r="9041" spans="1:16" x14ac:dyDescent="0.25">
      <c r="A9041" t="s">
        <v>10968</v>
      </c>
      <c r="B9041" s="1">
        <v>41073</v>
      </c>
      <c r="C9041">
        <v>2012</v>
      </c>
      <c r="D9041">
        <v>10</v>
      </c>
      <c r="E9041">
        <v>1473.8966404055545</v>
      </c>
      <c r="F9041">
        <v>3290</v>
      </c>
      <c r="G9041">
        <v>1816.1033595944455</v>
      </c>
      <c r="H9041" t="s">
        <v>26</v>
      </c>
      <c r="I9041" t="s">
        <v>1360</v>
      </c>
      <c r="J9041" t="s">
        <v>3</v>
      </c>
      <c r="K9041" t="s">
        <v>4</v>
      </c>
      <c r="L9041" t="s">
        <v>101</v>
      </c>
      <c r="M9041" t="s">
        <v>34</v>
      </c>
      <c r="N9041" t="s">
        <v>7</v>
      </c>
      <c r="O9041" t="s">
        <v>137</v>
      </c>
      <c r="P9041" t="s">
        <v>138</v>
      </c>
    </row>
    <row r="9042" spans="1:16" x14ac:dyDescent="0.25">
      <c r="A9042" t="s">
        <v>10969</v>
      </c>
      <c r="B9042" s="1">
        <v>41478</v>
      </c>
      <c r="C9042">
        <v>2013</v>
      </c>
      <c r="D9042">
        <v>10</v>
      </c>
      <c r="E9042">
        <v>19.596083489348</v>
      </c>
      <c r="F9042">
        <v>165</v>
      </c>
      <c r="G9042">
        <v>145.40391651065201</v>
      </c>
      <c r="H9042" t="s">
        <v>171</v>
      </c>
      <c r="I9042" t="s">
        <v>1546</v>
      </c>
      <c r="J9042" t="s">
        <v>3</v>
      </c>
      <c r="K9042" t="s">
        <v>4</v>
      </c>
      <c r="L9042" t="s">
        <v>131</v>
      </c>
      <c r="M9042" t="s">
        <v>39</v>
      </c>
      <c r="N9042" t="s">
        <v>27</v>
      </c>
      <c r="O9042" t="s">
        <v>28</v>
      </c>
      <c r="P9042" t="s">
        <v>29</v>
      </c>
    </row>
    <row r="9043" spans="1:16" x14ac:dyDescent="0.25">
      <c r="A9043" t="s">
        <v>10970</v>
      </c>
      <c r="B9043" s="1">
        <v>41557</v>
      </c>
      <c r="C9043">
        <v>2013</v>
      </c>
      <c r="D9043">
        <v>13</v>
      </c>
      <c r="E9043">
        <v>7.5646333184288643</v>
      </c>
      <c r="F9043">
        <v>345.96</v>
      </c>
      <c r="G9043">
        <v>338.39536668157109</v>
      </c>
      <c r="H9043" t="s">
        <v>1</v>
      </c>
      <c r="I9043" t="s">
        <v>1894</v>
      </c>
      <c r="J9043" t="s">
        <v>3</v>
      </c>
      <c r="K9043" t="s">
        <v>4</v>
      </c>
      <c r="L9043" t="s">
        <v>131</v>
      </c>
      <c r="M9043" t="s">
        <v>39</v>
      </c>
      <c r="N9043" t="s">
        <v>27</v>
      </c>
      <c r="O9043" t="s">
        <v>442</v>
      </c>
      <c r="P9043" t="s">
        <v>443</v>
      </c>
    </row>
    <row r="9044" spans="1:16" x14ac:dyDescent="0.25">
      <c r="A9044" t="s">
        <v>10971</v>
      </c>
      <c r="B9044" s="1">
        <v>41596</v>
      </c>
      <c r="C9044">
        <v>2013</v>
      </c>
      <c r="D9044">
        <v>13</v>
      </c>
      <c r="E9044">
        <v>974.65992367978777</v>
      </c>
      <c r="F9044">
        <v>382.72</v>
      </c>
      <c r="G9044">
        <v>-591.93992367978774</v>
      </c>
      <c r="H9044" t="s">
        <v>26</v>
      </c>
      <c r="I9044" t="s">
        <v>1168</v>
      </c>
      <c r="J9044" t="s">
        <v>3</v>
      </c>
      <c r="K9044" t="s">
        <v>4</v>
      </c>
      <c r="L9044" t="s">
        <v>131</v>
      </c>
      <c r="M9044" t="s">
        <v>39</v>
      </c>
      <c r="N9044" t="s">
        <v>22</v>
      </c>
      <c r="O9044" t="s">
        <v>209</v>
      </c>
      <c r="P9044" t="s">
        <v>24</v>
      </c>
    </row>
    <row r="9045" spans="1:16" x14ac:dyDescent="0.25">
      <c r="A9045" t="s">
        <v>10972</v>
      </c>
      <c r="B9045" s="1">
        <v>40987</v>
      </c>
      <c r="C9045">
        <v>2012</v>
      </c>
      <c r="D9045">
        <v>12</v>
      </c>
      <c r="E9045">
        <v>109.00201560709908</v>
      </c>
      <c r="F9045">
        <v>504</v>
      </c>
      <c r="G9045">
        <v>394.99798439290089</v>
      </c>
      <c r="H9045" t="s">
        <v>1</v>
      </c>
      <c r="I9045" t="s">
        <v>2972</v>
      </c>
      <c r="J9045" t="s">
        <v>3</v>
      </c>
      <c r="K9045" t="s">
        <v>4</v>
      </c>
      <c r="L9045" t="s">
        <v>118</v>
      </c>
      <c r="M9045" t="s">
        <v>49</v>
      </c>
      <c r="N9045" t="s">
        <v>7</v>
      </c>
      <c r="O9045" t="s">
        <v>477</v>
      </c>
      <c r="P9045" t="s">
        <v>138</v>
      </c>
    </row>
    <row r="9046" spans="1:16" x14ac:dyDescent="0.25">
      <c r="A9046" t="s">
        <v>10973</v>
      </c>
      <c r="B9046" s="1">
        <v>41776</v>
      </c>
      <c r="C9046">
        <v>2014</v>
      </c>
      <c r="D9046">
        <v>20</v>
      </c>
      <c r="E9046">
        <v>4.2938023455520096</v>
      </c>
      <c r="F9046">
        <v>11980</v>
      </c>
      <c r="G9046">
        <v>11975.706197654448</v>
      </c>
      <c r="H9046" t="s">
        <v>26</v>
      </c>
      <c r="I9046" t="s">
        <v>1738</v>
      </c>
      <c r="J9046" t="s">
        <v>37</v>
      </c>
      <c r="K9046" t="s">
        <v>37</v>
      </c>
      <c r="L9046" t="s">
        <v>38</v>
      </c>
      <c r="M9046" t="s">
        <v>39</v>
      </c>
      <c r="N9046" t="s">
        <v>7</v>
      </c>
      <c r="O9046" t="s">
        <v>137</v>
      </c>
      <c r="P9046" t="s">
        <v>138</v>
      </c>
    </row>
    <row r="9047" spans="1:16" x14ac:dyDescent="0.25">
      <c r="A9047" t="s">
        <v>10974</v>
      </c>
      <c r="B9047" s="1">
        <v>41447</v>
      </c>
      <c r="C9047">
        <v>2013</v>
      </c>
      <c r="D9047">
        <v>12</v>
      </c>
      <c r="E9047">
        <v>1312.1579202687271</v>
      </c>
      <c r="F9047">
        <v>1140</v>
      </c>
      <c r="G9047">
        <v>-172.15792026872714</v>
      </c>
      <c r="H9047" t="s">
        <v>1</v>
      </c>
      <c r="I9047" t="s">
        <v>2248</v>
      </c>
      <c r="J9047" t="s">
        <v>3</v>
      </c>
      <c r="K9047" t="s">
        <v>4</v>
      </c>
      <c r="L9047" t="s">
        <v>749</v>
      </c>
      <c r="M9047" t="s">
        <v>6</v>
      </c>
      <c r="N9047" t="s">
        <v>27</v>
      </c>
      <c r="O9047" t="s">
        <v>282</v>
      </c>
      <c r="P9047" t="s">
        <v>283</v>
      </c>
    </row>
    <row r="9048" spans="1:16" x14ac:dyDescent="0.25">
      <c r="A9048" t="s">
        <v>10975</v>
      </c>
      <c r="B9048" s="1">
        <v>41714</v>
      </c>
      <c r="C9048">
        <v>2014</v>
      </c>
      <c r="D9048">
        <v>10</v>
      </c>
      <c r="E9048">
        <v>212.14450335538885</v>
      </c>
      <c r="F9048">
        <v>509.9</v>
      </c>
      <c r="G9048">
        <v>297.75549664461113</v>
      </c>
      <c r="H9048" t="s">
        <v>171</v>
      </c>
      <c r="I9048" t="s">
        <v>2044</v>
      </c>
      <c r="J9048" t="s">
        <v>3</v>
      </c>
      <c r="K9048" t="s">
        <v>4</v>
      </c>
      <c r="L9048" t="s">
        <v>131</v>
      </c>
      <c r="M9048" t="s">
        <v>39</v>
      </c>
      <c r="N9048" t="s">
        <v>22</v>
      </c>
      <c r="O9048" t="s">
        <v>173</v>
      </c>
      <c r="P9048" t="s">
        <v>24</v>
      </c>
    </row>
    <row r="9049" spans="1:16" x14ac:dyDescent="0.25">
      <c r="A9049" t="s">
        <v>10976</v>
      </c>
      <c r="B9049" s="1">
        <v>41791</v>
      </c>
      <c r="C9049">
        <v>2014</v>
      </c>
      <c r="D9049">
        <v>48</v>
      </c>
      <c r="E9049">
        <v>16021.028966617831</v>
      </c>
      <c r="F9049">
        <v>9532.1</v>
      </c>
      <c r="G9049">
        <v>-6488.9289666178302</v>
      </c>
      <c r="H9049" t="s">
        <v>26</v>
      </c>
      <c r="I9049" t="s">
        <v>1706</v>
      </c>
      <c r="J9049" t="s">
        <v>47</v>
      </c>
      <c r="K9049" t="s">
        <v>47</v>
      </c>
      <c r="L9049" t="s">
        <v>273</v>
      </c>
      <c r="M9049" t="s">
        <v>49</v>
      </c>
      <c r="N9049" t="s">
        <v>27</v>
      </c>
      <c r="O9049" t="s">
        <v>28</v>
      </c>
      <c r="P9049" t="s">
        <v>29</v>
      </c>
    </row>
    <row r="9050" spans="1:16" x14ac:dyDescent="0.25">
      <c r="A9050" t="s">
        <v>10977</v>
      </c>
      <c r="B9050" s="1">
        <v>41550</v>
      </c>
      <c r="C9050">
        <v>2013</v>
      </c>
      <c r="D9050">
        <v>160</v>
      </c>
      <c r="E9050">
        <v>1615.5115200689361</v>
      </c>
      <c r="F9050">
        <v>3988.404</v>
      </c>
      <c r="G9050">
        <v>2372.8924799310639</v>
      </c>
      <c r="H9050" t="s">
        <v>1</v>
      </c>
      <c r="I9050" t="s">
        <v>5518</v>
      </c>
      <c r="J9050" t="s">
        <v>3</v>
      </c>
      <c r="K9050" t="s">
        <v>4</v>
      </c>
      <c r="L9050" t="s">
        <v>200</v>
      </c>
      <c r="M9050" t="s">
        <v>49</v>
      </c>
      <c r="N9050" t="s">
        <v>7</v>
      </c>
      <c r="O9050" t="s">
        <v>477</v>
      </c>
      <c r="P9050" t="s">
        <v>138</v>
      </c>
    </row>
    <row r="9051" spans="1:16" x14ac:dyDescent="0.25">
      <c r="A9051" t="s">
        <v>10978</v>
      </c>
      <c r="B9051" s="1">
        <v>41117</v>
      </c>
      <c r="C9051">
        <v>2012</v>
      </c>
      <c r="D9051">
        <v>18</v>
      </c>
      <c r="E9051">
        <v>2.1753143258052972</v>
      </c>
      <c r="F9051">
        <v>3384</v>
      </c>
      <c r="G9051">
        <v>3381.8246856741948</v>
      </c>
      <c r="H9051" t="s">
        <v>171</v>
      </c>
      <c r="I9051" t="s">
        <v>476</v>
      </c>
      <c r="J9051" t="s">
        <v>57</v>
      </c>
      <c r="K9051" t="s">
        <v>58</v>
      </c>
      <c r="L9051" t="s">
        <v>92</v>
      </c>
      <c r="M9051" t="s">
        <v>6</v>
      </c>
      <c r="N9051" t="s">
        <v>7</v>
      </c>
      <c r="O9051" t="s">
        <v>252</v>
      </c>
      <c r="P9051" t="s">
        <v>253</v>
      </c>
    </row>
    <row r="9052" spans="1:16" x14ac:dyDescent="0.25">
      <c r="A9052" t="s">
        <v>10979</v>
      </c>
      <c r="B9052" s="1">
        <v>41156</v>
      </c>
      <c r="C9052">
        <v>2012</v>
      </c>
      <c r="D9052">
        <v>4</v>
      </c>
      <c r="E9052">
        <v>3.7641065537411054</v>
      </c>
      <c r="F9052">
        <v>49.362000000000002</v>
      </c>
      <c r="G9052">
        <v>45.597893446258894</v>
      </c>
      <c r="H9052" t="s">
        <v>1</v>
      </c>
      <c r="I9052" t="s">
        <v>4512</v>
      </c>
      <c r="J9052" t="s">
        <v>3</v>
      </c>
      <c r="K9052" t="s">
        <v>4</v>
      </c>
      <c r="L9052" t="s">
        <v>118</v>
      </c>
      <c r="M9052" t="s">
        <v>49</v>
      </c>
      <c r="N9052" t="s">
        <v>7</v>
      </c>
      <c r="O9052" t="s">
        <v>477</v>
      </c>
      <c r="P9052" t="s">
        <v>138</v>
      </c>
    </row>
    <row r="9053" spans="1:16" x14ac:dyDescent="0.25">
      <c r="A9053" t="s">
        <v>10980</v>
      </c>
      <c r="B9053" s="1">
        <v>41694</v>
      </c>
      <c r="C9053">
        <v>2014</v>
      </c>
      <c r="D9053">
        <v>9</v>
      </c>
      <c r="E9053">
        <v>588.59836610995774</v>
      </c>
      <c r="F9053">
        <v>1680</v>
      </c>
      <c r="G9053">
        <v>1091.4016338900424</v>
      </c>
      <c r="H9053" t="s">
        <v>1</v>
      </c>
      <c r="I9053" t="s">
        <v>2754</v>
      </c>
      <c r="J9053" t="s">
        <v>57</v>
      </c>
      <c r="K9053" t="s">
        <v>58</v>
      </c>
      <c r="L9053" t="s">
        <v>92</v>
      </c>
      <c r="M9053" t="s">
        <v>6</v>
      </c>
      <c r="N9053" t="s">
        <v>27</v>
      </c>
      <c r="O9053" t="s">
        <v>450</v>
      </c>
      <c r="P9053" t="s">
        <v>450</v>
      </c>
    </row>
    <row r="9054" spans="1:16" x14ac:dyDescent="0.25">
      <c r="A9054" t="s">
        <v>10981</v>
      </c>
      <c r="B9054" s="1">
        <v>40989</v>
      </c>
      <c r="C9054">
        <v>2012</v>
      </c>
      <c r="D9054">
        <v>10</v>
      </c>
      <c r="E9054">
        <v>338.58232728668889</v>
      </c>
      <c r="F9054">
        <v>3320</v>
      </c>
      <c r="G9054">
        <v>2981.4176727133113</v>
      </c>
      <c r="H9054" t="s">
        <v>1</v>
      </c>
      <c r="I9054" t="s">
        <v>5052</v>
      </c>
      <c r="J9054" t="s">
        <v>3</v>
      </c>
      <c r="K9054" t="s">
        <v>4</v>
      </c>
      <c r="L9054" t="s">
        <v>5</v>
      </c>
      <c r="M9054" t="s">
        <v>6</v>
      </c>
      <c r="N9054" t="s">
        <v>22</v>
      </c>
      <c r="O9054" t="s">
        <v>437</v>
      </c>
      <c r="P9054" t="s">
        <v>24</v>
      </c>
    </row>
    <row r="9055" spans="1:16" x14ac:dyDescent="0.25">
      <c r="A9055" t="s">
        <v>10982</v>
      </c>
      <c r="B9055" s="1">
        <v>41046</v>
      </c>
      <c r="C9055">
        <v>2012</v>
      </c>
      <c r="D9055">
        <v>10</v>
      </c>
      <c r="E9055">
        <v>1892.3016701408174</v>
      </c>
      <c r="F9055">
        <v>6330</v>
      </c>
      <c r="G9055">
        <v>4437.6983298591822</v>
      </c>
      <c r="H9055" t="s">
        <v>1</v>
      </c>
      <c r="I9055" t="s">
        <v>2859</v>
      </c>
      <c r="J9055" t="s">
        <v>42</v>
      </c>
      <c r="K9055" t="s">
        <v>43</v>
      </c>
      <c r="L9055" t="s">
        <v>44</v>
      </c>
      <c r="M9055" t="s">
        <v>6</v>
      </c>
      <c r="N9055" t="s">
        <v>22</v>
      </c>
      <c r="O9055" t="s">
        <v>295</v>
      </c>
      <c r="P9055" t="s">
        <v>24</v>
      </c>
    </row>
    <row r="9056" spans="1:16" x14ac:dyDescent="0.25">
      <c r="A9056" t="s">
        <v>10983</v>
      </c>
      <c r="B9056" s="1">
        <v>41859</v>
      </c>
      <c r="C9056">
        <v>2014</v>
      </c>
      <c r="D9056">
        <v>48</v>
      </c>
      <c r="E9056">
        <v>1628.4411095907162</v>
      </c>
      <c r="F9056">
        <v>3263.7</v>
      </c>
      <c r="G9056">
        <v>1635.2588904092836</v>
      </c>
      <c r="H9056" t="s">
        <v>26</v>
      </c>
      <c r="I9056" t="s">
        <v>8479</v>
      </c>
      <c r="J9056" t="s">
        <v>32</v>
      </c>
      <c r="K9056" t="s">
        <v>32</v>
      </c>
      <c r="L9056" t="s">
        <v>366</v>
      </c>
      <c r="M9056" t="s">
        <v>34</v>
      </c>
      <c r="N9056" t="s">
        <v>22</v>
      </c>
      <c r="O9056" t="s">
        <v>209</v>
      </c>
      <c r="P9056" t="s">
        <v>24</v>
      </c>
    </row>
    <row r="9057" spans="1:16" x14ac:dyDescent="0.25">
      <c r="A9057" t="s">
        <v>10984</v>
      </c>
      <c r="B9057" s="1">
        <v>40924</v>
      </c>
      <c r="C9057">
        <v>2012</v>
      </c>
      <c r="D9057">
        <v>4</v>
      </c>
      <c r="E9057">
        <v>55.456842401352851</v>
      </c>
      <c r="F9057">
        <v>45.814999999999998</v>
      </c>
      <c r="G9057">
        <v>-9.6418424013528536</v>
      </c>
      <c r="H9057" t="s">
        <v>1</v>
      </c>
      <c r="I9057" t="s">
        <v>1536</v>
      </c>
      <c r="J9057" t="s">
        <v>3</v>
      </c>
      <c r="K9057" t="s">
        <v>4</v>
      </c>
      <c r="L9057" t="s">
        <v>131</v>
      </c>
      <c r="M9057" t="s">
        <v>39</v>
      </c>
      <c r="N9057" t="s">
        <v>22</v>
      </c>
      <c r="O9057" t="s">
        <v>3356</v>
      </c>
      <c r="P9057" t="s">
        <v>24</v>
      </c>
    </row>
    <row r="9058" spans="1:16" x14ac:dyDescent="0.25">
      <c r="A9058" t="s">
        <v>10985</v>
      </c>
      <c r="B9058" s="1">
        <v>40959</v>
      </c>
      <c r="C9058">
        <v>2012</v>
      </c>
      <c r="D9058">
        <v>9</v>
      </c>
      <c r="E9058">
        <v>334.73459785269199</v>
      </c>
      <c r="F9058">
        <v>2944.55</v>
      </c>
      <c r="G9058">
        <v>2609.8154021473083</v>
      </c>
      <c r="H9058" t="s">
        <v>1</v>
      </c>
      <c r="I9058" t="s">
        <v>1307</v>
      </c>
      <c r="J9058" t="s">
        <v>3</v>
      </c>
      <c r="K9058" t="s">
        <v>4</v>
      </c>
      <c r="L9058" t="s">
        <v>101</v>
      </c>
      <c r="M9058" t="s">
        <v>34</v>
      </c>
      <c r="N9058" t="s">
        <v>22</v>
      </c>
      <c r="O9058" t="s">
        <v>635</v>
      </c>
      <c r="P9058" t="s">
        <v>24</v>
      </c>
    </row>
    <row r="9059" spans="1:16" x14ac:dyDescent="0.25">
      <c r="A9059" t="s">
        <v>10986</v>
      </c>
      <c r="B9059" s="1">
        <v>41662</v>
      </c>
      <c r="C9059">
        <v>2014</v>
      </c>
      <c r="D9059">
        <v>18</v>
      </c>
      <c r="E9059">
        <v>518.12086021469236</v>
      </c>
      <c r="F9059">
        <v>4092.22</v>
      </c>
      <c r="G9059">
        <v>3574.0991397853077</v>
      </c>
      <c r="H9059" t="s">
        <v>1</v>
      </c>
      <c r="I9059" t="s">
        <v>2136</v>
      </c>
      <c r="J9059" t="s">
        <v>72</v>
      </c>
      <c r="K9059" t="s">
        <v>72</v>
      </c>
      <c r="L9059" t="s">
        <v>123</v>
      </c>
      <c r="M9059" t="s">
        <v>39</v>
      </c>
      <c r="N9059" t="s">
        <v>22</v>
      </c>
      <c r="O9059" t="s">
        <v>134</v>
      </c>
      <c r="P9059" t="s">
        <v>24</v>
      </c>
    </row>
    <row r="9060" spans="1:16" x14ac:dyDescent="0.25">
      <c r="A9060" t="s">
        <v>10987</v>
      </c>
      <c r="B9060" s="1">
        <v>40989</v>
      </c>
      <c r="C9060">
        <v>2012</v>
      </c>
      <c r="D9060">
        <v>5</v>
      </c>
      <c r="E9060">
        <v>47.464021451058699</v>
      </c>
      <c r="F9060">
        <v>995</v>
      </c>
      <c r="G9060">
        <v>947.53597854894133</v>
      </c>
      <c r="H9060" t="s">
        <v>26</v>
      </c>
      <c r="I9060" t="s">
        <v>1706</v>
      </c>
      <c r="J9060" t="s">
        <v>47</v>
      </c>
      <c r="K9060" t="s">
        <v>47</v>
      </c>
      <c r="L9060" t="s">
        <v>273</v>
      </c>
      <c r="M9060" t="s">
        <v>49</v>
      </c>
      <c r="N9060" t="s">
        <v>22</v>
      </c>
      <c r="O9060" t="s">
        <v>209</v>
      </c>
      <c r="P9060" t="s">
        <v>24</v>
      </c>
    </row>
    <row r="9061" spans="1:16" x14ac:dyDescent="0.25">
      <c r="A9061" t="s">
        <v>10988</v>
      </c>
      <c r="B9061" s="1">
        <v>41005</v>
      </c>
      <c r="C9061">
        <v>2012</v>
      </c>
      <c r="D9061">
        <v>10</v>
      </c>
      <c r="E9061">
        <v>36.1230399302816</v>
      </c>
      <c r="F9061">
        <v>2670</v>
      </c>
      <c r="G9061">
        <v>2633.8769600697183</v>
      </c>
      <c r="H9061" t="s">
        <v>1</v>
      </c>
      <c r="I9061" t="s">
        <v>3590</v>
      </c>
      <c r="J9061" t="s">
        <v>47</v>
      </c>
      <c r="K9061" t="s">
        <v>47</v>
      </c>
      <c r="L9061" t="s">
        <v>48</v>
      </c>
      <c r="M9061" t="s">
        <v>49</v>
      </c>
      <c r="N9061" t="s">
        <v>22</v>
      </c>
      <c r="O9061" t="s">
        <v>120</v>
      </c>
      <c r="P9061" t="s">
        <v>24</v>
      </c>
    </row>
    <row r="9062" spans="1:16" x14ac:dyDescent="0.25">
      <c r="A9062" t="s">
        <v>10989</v>
      </c>
      <c r="B9062" s="1">
        <v>41707</v>
      </c>
      <c r="C9062">
        <v>2014</v>
      </c>
      <c r="D9062">
        <v>9</v>
      </c>
      <c r="E9062">
        <v>72.065305599447541</v>
      </c>
      <c r="F9062">
        <v>1135.2</v>
      </c>
      <c r="G9062">
        <v>1063.1346944005525</v>
      </c>
      <c r="H9062" t="s">
        <v>1</v>
      </c>
      <c r="I9062" t="s">
        <v>2587</v>
      </c>
      <c r="J9062" t="s">
        <v>67</v>
      </c>
      <c r="K9062" t="s">
        <v>68</v>
      </c>
      <c r="L9062" t="s">
        <v>69</v>
      </c>
      <c r="M9062" t="s">
        <v>39</v>
      </c>
      <c r="N9062" t="s">
        <v>27</v>
      </c>
      <c r="O9062" t="s">
        <v>395</v>
      </c>
      <c r="P9062" t="s">
        <v>265</v>
      </c>
    </row>
    <row r="9063" spans="1:16" x14ac:dyDescent="0.25">
      <c r="A9063" t="s">
        <v>10990</v>
      </c>
      <c r="B9063" s="1">
        <v>41504</v>
      </c>
      <c r="C9063">
        <v>2013</v>
      </c>
      <c r="D9063">
        <v>9</v>
      </c>
      <c r="E9063">
        <v>125.93359235529088</v>
      </c>
      <c r="F9063">
        <v>115.611</v>
      </c>
      <c r="G9063">
        <v>-10.32259235529088</v>
      </c>
      <c r="H9063" t="s">
        <v>171</v>
      </c>
      <c r="I9063" t="s">
        <v>4512</v>
      </c>
      <c r="J9063" t="s">
        <v>3</v>
      </c>
      <c r="K9063" t="s">
        <v>4</v>
      </c>
      <c r="L9063" t="s">
        <v>118</v>
      </c>
      <c r="M9063" t="s">
        <v>49</v>
      </c>
      <c r="N9063" t="s">
        <v>7</v>
      </c>
      <c r="O9063" t="s">
        <v>252</v>
      </c>
      <c r="P9063" t="s">
        <v>253</v>
      </c>
    </row>
    <row r="9064" spans="1:16" x14ac:dyDescent="0.25">
      <c r="A9064" t="s">
        <v>10991</v>
      </c>
      <c r="B9064" s="1">
        <v>41587</v>
      </c>
      <c r="C9064">
        <v>2013</v>
      </c>
      <c r="D9064">
        <v>16</v>
      </c>
      <c r="E9064">
        <v>709.80224490432659</v>
      </c>
      <c r="F9064">
        <v>1693.23</v>
      </c>
      <c r="G9064">
        <v>983.42775509567343</v>
      </c>
      <c r="H9064" t="s">
        <v>26</v>
      </c>
      <c r="I9064" t="s">
        <v>214</v>
      </c>
      <c r="J9064" t="s">
        <v>3</v>
      </c>
      <c r="K9064" t="s">
        <v>4</v>
      </c>
      <c r="L9064" t="s">
        <v>12</v>
      </c>
      <c r="M9064" t="s">
        <v>13</v>
      </c>
      <c r="N9064" t="s">
        <v>7</v>
      </c>
      <c r="O9064" t="s">
        <v>137</v>
      </c>
      <c r="P9064" t="s">
        <v>138</v>
      </c>
    </row>
    <row r="9065" spans="1:16" x14ac:dyDescent="0.25">
      <c r="A9065" t="s">
        <v>10992</v>
      </c>
      <c r="B9065" s="1">
        <v>41316</v>
      </c>
      <c r="C9065">
        <v>2013</v>
      </c>
      <c r="D9065">
        <v>9</v>
      </c>
      <c r="E9065">
        <v>2712.0439153385314</v>
      </c>
      <c r="F9065">
        <v>5092.55</v>
      </c>
      <c r="G9065">
        <v>2380.5060846614688</v>
      </c>
      <c r="H9065" t="s">
        <v>1</v>
      </c>
      <c r="I9065" t="s">
        <v>5835</v>
      </c>
      <c r="J9065" t="s">
        <v>100</v>
      </c>
      <c r="K9065" t="s">
        <v>287</v>
      </c>
      <c r="L9065" t="s">
        <v>101</v>
      </c>
      <c r="M9065" t="s">
        <v>34</v>
      </c>
      <c r="N9065" t="s">
        <v>22</v>
      </c>
      <c r="O9065" t="s">
        <v>398</v>
      </c>
      <c r="P9065" t="s">
        <v>24</v>
      </c>
    </row>
    <row r="9066" spans="1:16" x14ac:dyDescent="0.25">
      <c r="A9066" t="s">
        <v>10993</v>
      </c>
      <c r="B9066" s="1">
        <v>41408</v>
      </c>
      <c r="C9066">
        <v>2013</v>
      </c>
      <c r="D9066">
        <v>24</v>
      </c>
      <c r="E9066">
        <v>4770.6980682604599</v>
      </c>
      <c r="F9066">
        <v>6120</v>
      </c>
      <c r="G9066">
        <v>1349.3019317395401</v>
      </c>
      <c r="H9066" t="s">
        <v>26</v>
      </c>
      <c r="I9066" t="s">
        <v>4315</v>
      </c>
      <c r="J9066" t="s">
        <v>3</v>
      </c>
      <c r="K9066" t="s">
        <v>4</v>
      </c>
      <c r="L9066" t="s">
        <v>12</v>
      </c>
      <c r="M9066" t="s">
        <v>13</v>
      </c>
      <c r="N9066" t="s">
        <v>27</v>
      </c>
      <c r="O9066" t="s">
        <v>28</v>
      </c>
      <c r="P9066" t="s">
        <v>29</v>
      </c>
    </row>
    <row r="9067" spans="1:16" x14ac:dyDescent="0.25">
      <c r="A9067" t="s">
        <v>10994</v>
      </c>
      <c r="B9067" s="1">
        <v>41918</v>
      </c>
      <c r="C9067">
        <v>2014</v>
      </c>
      <c r="D9067">
        <v>26</v>
      </c>
      <c r="E9067">
        <v>567.49595187748935</v>
      </c>
      <c r="F9067">
        <v>1960.5419999999999</v>
      </c>
      <c r="G9067">
        <v>1393.0460481225105</v>
      </c>
      <c r="H9067" t="s">
        <v>1</v>
      </c>
      <c r="I9067" t="s">
        <v>8203</v>
      </c>
      <c r="J9067" t="s">
        <v>32</v>
      </c>
      <c r="K9067" t="s">
        <v>32</v>
      </c>
      <c r="L9067" t="s">
        <v>131</v>
      </c>
      <c r="M9067" t="s">
        <v>39</v>
      </c>
      <c r="N9067" t="s">
        <v>22</v>
      </c>
      <c r="O9067" t="s">
        <v>455</v>
      </c>
      <c r="P9067" t="s">
        <v>24</v>
      </c>
    </row>
    <row r="9068" spans="1:16" x14ac:dyDescent="0.25">
      <c r="A9068" t="s">
        <v>10995</v>
      </c>
      <c r="B9068" s="1">
        <v>40910</v>
      </c>
      <c r="C9068">
        <v>2012</v>
      </c>
      <c r="D9068">
        <v>9</v>
      </c>
      <c r="E9068">
        <v>3.2766463892175177</v>
      </c>
      <c r="F9068">
        <v>222.5</v>
      </c>
      <c r="G9068">
        <v>219.22335361078248</v>
      </c>
      <c r="H9068" t="s">
        <v>1</v>
      </c>
      <c r="I9068" t="s">
        <v>2946</v>
      </c>
      <c r="J9068" t="s">
        <v>3</v>
      </c>
      <c r="K9068" t="s">
        <v>4</v>
      </c>
      <c r="L9068" t="s">
        <v>749</v>
      </c>
      <c r="M9068" t="s">
        <v>6</v>
      </c>
      <c r="N9068" t="s">
        <v>22</v>
      </c>
      <c r="O9068" t="s">
        <v>4102</v>
      </c>
      <c r="P9068" t="s">
        <v>24</v>
      </c>
    </row>
    <row r="9069" spans="1:16" x14ac:dyDescent="0.25">
      <c r="A9069" t="s">
        <v>10996</v>
      </c>
      <c r="B9069" s="1">
        <v>41626</v>
      </c>
      <c r="C9069">
        <v>2013</v>
      </c>
      <c r="D9069">
        <v>26</v>
      </c>
      <c r="E9069">
        <v>1234.173990213699</v>
      </c>
      <c r="F9069">
        <v>1421.75</v>
      </c>
      <c r="G9069">
        <v>187.57600978630103</v>
      </c>
      <c r="H9069" t="s">
        <v>1</v>
      </c>
      <c r="I9069" t="s">
        <v>4248</v>
      </c>
      <c r="J9069" t="s">
        <v>32</v>
      </c>
      <c r="K9069" t="s">
        <v>32</v>
      </c>
      <c r="L9069" t="s">
        <v>131</v>
      </c>
      <c r="M9069" t="s">
        <v>39</v>
      </c>
      <c r="N9069" t="s">
        <v>27</v>
      </c>
      <c r="O9069" t="s">
        <v>2854</v>
      </c>
      <c r="P9069" t="s">
        <v>443</v>
      </c>
    </row>
    <row r="9070" spans="1:16" x14ac:dyDescent="0.25">
      <c r="A9070" t="s">
        <v>10997</v>
      </c>
      <c r="B9070" s="1">
        <v>41752</v>
      </c>
      <c r="C9070">
        <v>2014</v>
      </c>
      <c r="D9070">
        <v>12</v>
      </c>
      <c r="E9070">
        <v>12.817991115856232</v>
      </c>
      <c r="F9070">
        <v>110.2</v>
      </c>
      <c r="G9070">
        <v>97.382008884143772</v>
      </c>
      <c r="H9070" t="s">
        <v>1</v>
      </c>
      <c r="I9070" t="s">
        <v>2299</v>
      </c>
      <c r="J9070" t="s">
        <v>3</v>
      </c>
      <c r="K9070" t="s">
        <v>4</v>
      </c>
      <c r="L9070" t="s">
        <v>131</v>
      </c>
      <c r="M9070" t="s">
        <v>39</v>
      </c>
      <c r="N9070" t="s">
        <v>27</v>
      </c>
      <c r="O9070" t="s">
        <v>442</v>
      </c>
      <c r="P9070" t="s">
        <v>443</v>
      </c>
    </row>
    <row r="9071" spans="1:16" x14ac:dyDescent="0.25">
      <c r="A9071" t="s">
        <v>10998</v>
      </c>
      <c r="B9071" s="1">
        <v>40897</v>
      </c>
      <c r="C9071">
        <v>2011</v>
      </c>
      <c r="D9071">
        <v>4</v>
      </c>
      <c r="E9071">
        <v>29.796060260807167</v>
      </c>
      <c r="F9071">
        <v>984.2</v>
      </c>
      <c r="G9071">
        <v>954.40393973919288</v>
      </c>
      <c r="H9071" t="s">
        <v>1</v>
      </c>
      <c r="I9071" t="s">
        <v>1399</v>
      </c>
      <c r="J9071" t="s">
        <v>32</v>
      </c>
      <c r="K9071" t="s">
        <v>32</v>
      </c>
      <c r="L9071" t="s">
        <v>33</v>
      </c>
      <c r="M9071" t="s">
        <v>34</v>
      </c>
      <c r="N9071" t="s">
        <v>22</v>
      </c>
      <c r="O9071" t="s">
        <v>966</v>
      </c>
      <c r="P9071" t="s">
        <v>24</v>
      </c>
    </row>
    <row r="9072" spans="1:16" x14ac:dyDescent="0.25">
      <c r="A9072" t="s">
        <v>10999</v>
      </c>
      <c r="B9072" s="1">
        <v>40956</v>
      </c>
      <c r="C9072">
        <v>2012</v>
      </c>
      <c r="D9072">
        <v>4</v>
      </c>
      <c r="E9072">
        <v>61.271734965041134</v>
      </c>
      <c r="F9072">
        <v>796</v>
      </c>
      <c r="G9072">
        <v>734.72826503495889</v>
      </c>
      <c r="H9072" t="s">
        <v>1</v>
      </c>
      <c r="I9072" t="s">
        <v>1285</v>
      </c>
      <c r="J9072" t="s">
        <v>3</v>
      </c>
      <c r="K9072" t="s">
        <v>4</v>
      </c>
      <c r="L9072" t="s">
        <v>101</v>
      </c>
      <c r="M9072" t="s">
        <v>34</v>
      </c>
      <c r="N9072" t="s">
        <v>27</v>
      </c>
      <c r="O9072" t="s">
        <v>419</v>
      </c>
      <c r="P9072" t="s">
        <v>420</v>
      </c>
    </row>
    <row r="9073" spans="1:16" x14ac:dyDescent="0.25">
      <c r="A9073" t="s">
        <v>11000</v>
      </c>
      <c r="B9073" s="1">
        <v>41303</v>
      </c>
      <c r="C9073">
        <v>2013</v>
      </c>
      <c r="D9073">
        <v>9</v>
      </c>
      <c r="E9073">
        <v>1455.014547864422</v>
      </c>
      <c r="F9073">
        <v>891</v>
      </c>
      <c r="G9073">
        <v>-564.01454786442196</v>
      </c>
      <c r="H9073" t="s">
        <v>1</v>
      </c>
      <c r="I9073" t="s">
        <v>6783</v>
      </c>
      <c r="J9073" t="s">
        <v>32</v>
      </c>
      <c r="K9073" t="s">
        <v>32</v>
      </c>
      <c r="L9073" t="s">
        <v>131</v>
      </c>
      <c r="M9073" t="s">
        <v>39</v>
      </c>
      <c r="N9073" t="s">
        <v>22</v>
      </c>
      <c r="O9073" t="s">
        <v>526</v>
      </c>
      <c r="P9073" t="s">
        <v>24</v>
      </c>
    </row>
    <row r="9074" spans="1:16" x14ac:dyDescent="0.25">
      <c r="A9074" t="s">
        <v>11001</v>
      </c>
      <c r="B9074" s="1">
        <v>40975</v>
      </c>
      <c r="C9074">
        <v>2012</v>
      </c>
      <c r="D9074">
        <v>20</v>
      </c>
      <c r="E9074">
        <v>204.20778906318071</v>
      </c>
      <c r="F9074">
        <v>45900</v>
      </c>
      <c r="G9074">
        <v>45695.792210936823</v>
      </c>
      <c r="H9074" t="s">
        <v>1</v>
      </c>
      <c r="I9074" t="s">
        <v>1246</v>
      </c>
      <c r="J9074" t="s">
        <v>3</v>
      </c>
      <c r="K9074" t="s">
        <v>4</v>
      </c>
      <c r="L9074" t="s">
        <v>87</v>
      </c>
      <c r="M9074" t="s">
        <v>39</v>
      </c>
      <c r="N9074" t="s">
        <v>22</v>
      </c>
      <c r="O9074" t="s">
        <v>124</v>
      </c>
      <c r="P9074" t="s">
        <v>125</v>
      </c>
    </row>
    <row r="9075" spans="1:16" x14ac:dyDescent="0.25">
      <c r="A9075" t="s">
        <v>11002</v>
      </c>
      <c r="B9075" s="1">
        <v>41033</v>
      </c>
      <c r="C9075">
        <v>2012</v>
      </c>
      <c r="D9075">
        <v>12</v>
      </c>
      <c r="E9075">
        <v>562.41697285859425</v>
      </c>
      <c r="F9075">
        <v>1919.88</v>
      </c>
      <c r="G9075">
        <v>1357.4630271414057</v>
      </c>
      <c r="H9075" t="s">
        <v>171</v>
      </c>
      <c r="I9075" t="s">
        <v>4035</v>
      </c>
      <c r="J9075" t="s">
        <v>32</v>
      </c>
      <c r="K9075" t="s">
        <v>32</v>
      </c>
      <c r="L9075" t="s">
        <v>16</v>
      </c>
      <c r="M9075" t="s">
        <v>17</v>
      </c>
      <c r="N9075" t="s">
        <v>27</v>
      </c>
      <c r="O9075" t="s">
        <v>28</v>
      </c>
      <c r="P9075" t="s">
        <v>29</v>
      </c>
    </row>
    <row r="9076" spans="1:16" x14ac:dyDescent="0.25">
      <c r="A9076" t="s">
        <v>11003</v>
      </c>
      <c r="B9076" s="1">
        <v>41939</v>
      </c>
      <c r="C9076">
        <v>2014</v>
      </c>
      <c r="D9076">
        <v>24</v>
      </c>
      <c r="E9076">
        <v>549.86473165346206</v>
      </c>
      <c r="F9076">
        <v>15937.2</v>
      </c>
      <c r="G9076">
        <v>15387.335268346538</v>
      </c>
      <c r="H9076" t="s">
        <v>26</v>
      </c>
      <c r="I9076" t="s">
        <v>6221</v>
      </c>
      <c r="J9076" t="s">
        <v>37</v>
      </c>
      <c r="K9076" t="s">
        <v>37</v>
      </c>
      <c r="L9076" t="s">
        <v>38</v>
      </c>
      <c r="M9076" t="s">
        <v>39</v>
      </c>
      <c r="N9076" t="s">
        <v>7</v>
      </c>
      <c r="O9076" t="s">
        <v>137</v>
      </c>
      <c r="P9076" t="s">
        <v>138</v>
      </c>
    </row>
    <row r="9077" spans="1:16" x14ac:dyDescent="0.25">
      <c r="A9077" t="s">
        <v>11004</v>
      </c>
      <c r="B9077" s="1">
        <v>41888</v>
      </c>
      <c r="C9077">
        <v>2014</v>
      </c>
      <c r="D9077">
        <v>10</v>
      </c>
      <c r="E9077">
        <v>3062.5794481071111</v>
      </c>
      <c r="F9077">
        <v>8800</v>
      </c>
      <c r="G9077">
        <v>5737.4205518928884</v>
      </c>
      <c r="H9077" t="s">
        <v>1</v>
      </c>
      <c r="I9077" t="s">
        <v>2831</v>
      </c>
      <c r="J9077" t="s">
        <v>42</v>
      </c>
      <c r="K9077" t="s">
        <v>43</v>
      </c>
      <c r="L9077" t="s">
        <v>44</v>
      </c>
      <c r="M9077" t="s">
        <v>6</v>
      </c>
      <c r="N9077" t="s">
        <v>27</v>
      </c>
      <c r="O9077" t="s">
        <v>469</v>
      </c>
      <c r="P9077" t="s">
        <v>470</v>
      </c>
    </row>
    <row r="9078" spans="1:16" x14ac:dyDescent="0.25">
      <c r="A9078" t="s">
        <v>11005</v>
      </c>
      <c r="B9078" s="1">
        <v>41031</v>
      </c>
      <c r="C9078">
        <v>2012</v>
      </c>
      <c r="D9078">
        <v>10</v>
      </c>
      <c r="E9078">
        <v>570.93423056460733</v>
      </c>
      <c r="F9078">
        <v>1160</v>
      </c>
      <c r="G9078">
        <v>589.06576943539267</v>
      </c>
      <c r="H9078" t="s">
        <v>1</v>
      </c>
      <c r="I9078" t="s">
        <v>2450</v>
      </c>
      <c r="J9078" t="s">
        <v>67</v>
      </c>
      <c r="K9078" t="s">
        <v>68</v>
      </c>
      <c r="L9078" t="s">
        <v>69</v>
      </c>
      <c r="M9078" t="s">
        <v>39</v>
      </c>
      <c r="N9078" t="s">
        <v>22</v>
      </c>
      <c r="O9078" t="s">
        <v>1195</v>
      </c>
      <c r="P9078" t="s">
        <v>24</v>
      </c>
    </row>
    <row r="9079" spans="1:16" x14ac:dyDescent="0.25">
      <c r="A9079" t="s">
        <v>11006</v>
      </c>
      <c r="B9079" s="1">
        <v>41695</v>
      </c>
      <c r="C9079">
        <v>2014</v>
      </c>
      <c r="D9079">
        <v>9</v>
      </c>
      <c r="E9079">
        <v>1558.8127530983663</v>
      </c>
      <c r="F9079">
        <v>2279.1999999999998</v>
      </c>
      <c r="G9079">
        <v>720.38724690163349</v>
      </c>
      <c r="H9079" t="s">
        <v>171</v>
      </c>
      <c r="I9079" t="s">
        <v>1636</v>
      </c>
      <c r="J9079" t="s">
        <v>37</v>
      </c>
      <c r="K9079" t="s">
        <v>37</v>
      </c>
      <c r="L9079" t="s">
        <v>97</v>
      </c>
      <c r="M9079" t="s">
        <v>39</v>
      </c>
      <c r="N9079" t="s">
        <v>27</v>
      </c>
      <c r="O9079" t="s">
        <v>28</v>
      </c>
      <c r="P9079" t="s">
        <v>29</v>
      </c>
    </row>
    <row r="9080" spans="1:16" x14ac:dyDescent="0.25">
      <c r="A9080" t="s">
        <v>11007</v>
      </c>
      <c r="B9080" s="1">
        <v>41018</v>
      </c>
      <c r="C9080">
        <v>2012</v>
      </c>
      <c r="D9080">
        <v>10</v>
      </c>
      <c r="E9080">
        <v>1652.5591955339662</v>
      </c>
      <c r="F9080">
        <v>5690</v>
      </c>
      <c r="G9080">
        <v>4037.440804466034</v>
      </c>
      <c r="H9080" t="s">
        <v>1</v>
      </c>
      <c r="I9080" t="s">
        <v>5835</v>
      </c>
      <c r="J9080" t="s">
        <v>100</v>
      </c>
      <c r="K9080" t="s">
        <v>287</v>
      </c>
      <c r="L9080" t="s">
        <v>101</v>
      </c>
      <c r="M9080" t="s">
        <v>34</v>
      </c>
      <c r="N9080" t="s">
        <v>7</v>
      </c>
      <c r="O9080" t="s">
        <v>378</v>
      </c>
      <c r="P9080" t="s">
        <v>113</v>
      </c>
    </row>
    <row r="9081" spans="1:16" x14ac:dyDescent="0.25">
      <c r="A9081" t="s">
        <v>11008</v>
      </c>
      <c r="B9081" s="1">
        <v>41518</v>
      </c>
      <c r="C9081">
        <v>2013</v>
      </c>
      <c r="D9081">
        <v>9</v>
      </c>
      <c r="E9081">
        <v>71.129704801409673</v>
      </c>
      <c r="F9081">
        <v>275.89999999999998</v>
      </c>
      <c r="G9081">
        <v>204.7702951985903</v>
      </c>
      <c r="H9081" t="s">
        <v>1</v>
      </c>
      <c r="I9081" t="s">
        <v>117</v>
      </c>
      <c r="J9081" t="s">
        <v>3</v>
      </c>
      <c r="K9081" t="s">
        <v>4</v>
      </c>
      <c r="L9081" t="s">
        <v>118</v>
      </c>
      <c r="M9081" t="s">
        <v>49</v>
      </c>
      <c r="N9081" t="s">
        <v>7</v>
      </c>
      <c r="O9081" t="s">
        <v>890</v>
      </c>
      <c r="P9081" t="s">
        <v>891</v>
      </c>
    </row>
    <row r="9082" spans="1:16" x14ac:dyDescent="0.25">
      <c r="A9082" t="s">
        <v>11009</v>
      </c>
      <c r="B9082" s="1">
        <v>40893</v>
      </c>
      <c r="C9082">
        <v>2011</v>
      </c>
      <c r="D9082">
        <v>36</v>
      </c>
      <c r="E9082">
        <v>13.003469441034104</v>
      </c>
      <c r="F9082">
        <v>340.1</v>
      </c>
      <c r="G9082">
        <v>327.09653055896592</v>
      </c>
      <c r="H9082" t="s">
        <v>328</v>
      </c>
      <c r="I9082" t="s">
        <v>1560</v>
      </c>
      <c r="J9082" t="s">
        <v>3</v>
      </c>
      <c r="K9082" t="s">
        <v>4</v>
      </c>
      <c r="L9082" t="s">
        <v>131</v>
      </c>
      <c r="M9082" t="s">
        <v>39</v>
      </c>
      <c r="N9082" t="s">
        <v>22</v>
      </c>
      <c r="O9082" t="s">
        <v>329</v>
      </c>
      <c r="P9082" t="s">
        <v>24</v>
      </c>
    </row>
    <row r="9083" spans="1:16" x14ac:dyDescent="0.25">
      <c r="A9083" t="s">
        <v>11010</v>
      </c>
      <c r="B9083" s="1">
        <v>41322</v>
      </c>
      <c r="C9083">
        <v>2013</v>
      </c>
      <c r="D9083">
        <v>12</v>
      </c>
      <c r="E9083">
        <v>61.591518304817271</v>
      </c>
      <c r="F9083">
        <v>4591.857</v>
      </c>
      <c r="G9083">
        <v>4530.2654816951826</v>
      </c>
      <c r="H9083" t="s">
        <v>1</v>
      </c>
      <c r="I9083" t="s">
        <v>1688</v>
      </c>
      <c r="J9083" t="s">
        <v>42</v>
      </c>
      <c r="K9083" t="s">
        <v>43</v>
      </c>
      <c r="L9083" t="s">
        <v>38</v>
      </c>
      <c r="M9083" t="s">
        <v>39</v>
      </c>
      <c r="N9083" t="s">
        <v>7</v>
      </c>
      <c r="O9083" t="s">
        <v>1055</v>
      </c>
      <c r="P9083" t="s">
        <v>253</v>
      </c>
    </row>
    <row r="9084" spans="1:16" x14ac:dyDescent="0.25">
      <c r="A9084" t="s">
        <v>11011</v>
      </c>
      <c r="B9084" s="1">
        <v>41110</v>
      </c>
      <c r="C9084">
        <v>2012</v>
      </c>
      <c r="D9084">
        <v>12</v>
      </c>
      <c r="E9084">
        <v>3.4911115631348446</v>
      </c>
      <c r="F9084">
        <v>3528.2</v>
      </c>
      <c r="G9084">
        <v>3524.708888436865</v>
      </c>
      <c r="H9084" t="s">
        <v>1</v>
      </c>
      <c r="I9084" t="s">
        <v>3450</v>
      </c>
      <c r="J9084" t="s">
        <v>32</v>
      </c>
      <c r="K9084" t="s">
        <v>32</v>
      </c>
      <c r="L9084" t="s">
        <v>33</v>
      </c>
      <c r="M9084" t="s">
        <v>34</v>
      </c>
      <c r="N9084" t="s">
        <v>22</v>
      </c>
      <c r="O9084" t="s">
        <v>524</v>
      </c>
      <c r="P9084" t="s">
        <v>24</v>
      </c>
    </row>
    <row r="9085" spans="1:16" x14ac:dyDescent="0.25">
      <c r="A9085" t="s">
        <v>11012</v>
      </c>
      <c r="B9085" s="1">
        <v>41081</v>
      </c>
      <c r="C9085">
        <v>2012</v>
      </c>
      <c r="D9085">
        <v>6</v>
      </c>
      <c r="E9085">
        <v>111.76769547040757</v>
      </c>
      <c r="F9085">
        <v>474</v>
      </c>
      <c r="G9085">
        <v>362.2323045295924</v>
      </c>
      <c r="H9085" t="s">
        <v>1</v>
      </c>
      <c r="I9085" t="s">
        <v>2488</v>
      </c>
      <c r="J9085" t="s">
        <v>67</v>
      </c>
      <c r="K9085" t="s">
        <v>68</v>
      </c>
      <c r="L9085" t="s">
        <v>69</v>
      </c>
      <c r="M9085" t="s">
        <v>39</v>
      </c>
      <c r="N9085" t="s">
        <v>27</v>
      </c>
      <c r="O9085" t="s">
        <v>408</v>
      </c>
      <c r="P9085" t="s">
        <v>409</v>
      </c>
    </row>
    <row r="9086" spans="1:16" x14ac:dyDescent="0.25">
      <c r="A9086" t="s">
        <v>11013</v>
      </c>
      <c r="B9086" s="1">
        <v>41237</v>
      </c>
      <c r="C9086">
        <v>2012</v>
      </c>
      <c r="D9086">
        <v>13</v>
      </c>
      <c r="E9086">
        <v>2562.683529655133</v>
      </c>
      <c r="F9086">
        <v>10147.299999999999</v>
      </c>
      <c r="G9086">
        <v>7584.6164703448667</v>
      </c>
      <c r="H9086" t="s">
        <v>26</v>
      </c>
      <c r="I9086" t="s">
        <v>1081</v>
      </c>
      <c r="J9086" t="s">
        <v>100</v>
      </c>
      <c r="K9086" t="s">
        <v>287</v>
      </c>
      <c r="L9086" t="s">
        <v>101</v>
      </c>
      <c r="M9086" t="s">
        <v>34</v>
      </c>
      <c r="N9086" t="s">
        <v>27</v>
      </c>
      <c r="O9086" t="s">
        <v>28</v>
      </c>
      <c r="P9086" t="s">
        <v>29</v>
      </c>
    </row>
    <row r="9087" spans="1:16" x14ac:dyDescent="0.25">
      <c r="A9087" t="s">
        <v>11014</v>
      </c>
      <c r="B9087" s="1">
        <v>41453</v>
      </c>
      <c r="C9087">
        <v>2013</v>
      </c>
      <c r="D9087">
        <v>24</v>
      </c>
      <c r="E9087">
        <v>1043.2673053217609</v>
      </c>
      <c r="F9087">
        <v>1199.76</v>
      </c>
      <c r="G9087">
        <v>156.4926946782391</v>
      </c>
      <c r="H9087" t="s">
        <v>171</v>
      </c>
      <c r="I9087" t="s">
        <v>5854</v>
      </c>
      <c r="J9087" t="s">
        <v>3</v>
      </c>
      <c r="K9087" t="s">
        <v>4</v>
      </c>
      <c r="L9087" t="s">
        <v>749</v>
      </c>
      <c r="M9087" t="s">
        <v>6</v>
      </c>
      <c r="N9087" t="s">
        <v>27</v>
      </c>
      <c r="O9087" t="s">
        <v>28</v>
      </c>
      <c r="P9087" t="s">
        <v>29</v>
      </c>
    </row>
    <row r="9088" spans="1:16" x14ac:dyDescent="0.25">
      <c r="A9088" t="s">
        <v>11015</v>
      </c>
      <c r="B9088" s="1">
        <v>40914</v>
      </c>
      <c r="C9088">
        <v>2012</v>
      </c>
      <c r="D9088">
        <v>9</v>
      </c>
      <c r="E9088">
        <v>88.239178703514767</v>
      </c>
      <c r="F9088">
        <v>2661.1</v>
      </c>
      <c r="G9088">
        <v>2572.860821296485</v>
      </c>
      <c r="H9088" t="s">
        <v>1</v>
      </c>
      <c r="I9088" t="s">
        <v>2584</v>
      </c>
      <c r="J9088" t="s">
        <v>47</v>
      </c>
      <c r="K9088" t="s">
        <v>47</v>
      </c>
      <c r="L9088" t="s">
        <v>48</v>
      </c>
      <c r="M9088" t="s">
        <v>49</v>
      </c>
      <c r="N9088" t="s">
        <v>22</v>
      </c>
      <c r="O9088" t="s">
        <v>576</v>
      </c>
      <c r="P9088" t="s">
        <v>24</v>
      </c>
    </row>
    <row r="9089" spans="1:16" x14ac:dyDescent="0.25">
      <c r="A9089" t="s">
        <v>11016</v>
      </c>
      <c r="B9089" s="1">
        <v>41335</v>
      </c>
      <c r="C9089">
        <v>2013</v>
      </c>
      <c r="D9089">
        <v>12</v>
      </c>
      <c r="E9089">
        <v>4415.1107750304973</v>
      </c>
      <c r="F9089">
        <v>4270.9399999999996</v>
      </c>
      <c r="G9089">
        <v>-144.17077503049768</v>
      </c>
      <c r="H9089" t="s">
        <v>26</v>
      </c>
      <c r="I9089" t="s">
        <v>2825</v>
      </c>
      <c r="J9089" t="s">
        <v>3</v>
      </c>
      <c r="K9089" t="s">
        <v>4</v>
      </c>
      <c r="L9089" t="s">
        <v>5</v>
      </c>
      <c r="M9089" t="s">
        <v>6</v>
      </c>
      <c r="N9089" t="s">
        <v>7</v>
      </c>
      <c r="O9089" t="s">
        <v>137</v>
      </c>
      <c r="P9089" t="s">
        <v>138</v>
      </c>
    </row>
    <row r="9090" spans="1:16" x14ac:dyDescent="0.25">
      <c r="A9090" t="s">
        <v>11017</v>
      </c>
      <c r="B9090" s="1">
        <v>40985</v>
      </c>
      <c r="C9090">
        <v>2012</v>
      </c>
      <c r="D9090">
        <v>10</v>
      </c>
      <c r="E9090">
        <v>1864.8262149582351</v>
      </c>
      <c r="F9090">
        <v>4090</v>
      </c>
      <c r="G9090">
        <v>2225.1737850417649</v>
      </c>
      <c r="H9090" t="s">
        <v>1</v>
      </c>
      <c r="I9090" t="s">
        <v>140</v>
      </c>
      <c r="J9090" t="s">
        <v>3</v>
      </c>
      <c r="K9090" t="s">
        <v>4</v>
      </c>
      <c r="L9090" t="s">
        <v>101</v>
      </c>
      <c r="M9090" t="s">
        <v>34</v>
      </c>
      <c r="N9090" t="s">
        <v>22</v>
      </c>
      <c r="O9090" t="s">
        <v>1378</v>
      </c>
      <c r="P9090" t="s">
        <v>24</v>
      </c>
    </row>
    <row r="9091" spans="1:16" x14ac:dyDescent="0.25">
      <c r="A9091" t="s">
        <v>11018</v>
      </c>
      <c r="B9091" s="1">
        <v>41625</v>
      </c>
      <c r="C9091">
        <v>2013</v>
      </c>
      <c r="D9091">
        <v>9</v>
      </c>
      <c r="E9091">
        <v>308.50610462302728</v>
      </c>
      <c r="F9091">
        <v>2040.6</v>
      </c>
      <c r="G9091">
        <v>1732.0938953769726</v>
      </c>
      <c r="H9091" t="s">
        <v>328</v>
      </c>
      <c r="I9091" t="s">
        <v>2370</v>
      </c>
      <c r="J9091" t="s">
        <v>67</v>
      </c>
      <c r="K9091" t="s">
        <v>68</v>
      </c>
      <c r="L9091" t="s">
        <v>69</v>
      </c>
      <c r="M9091" t="s">
        <v>39</v>
      </c>
      <c r="N9091" t="s">
        <v>22</v>
      </c>
      <c r="O9091" t="s">
        <v>329</v>
      </c>
      <c r="P9091" t="s">
        <v>24</v>
      </c>
    </row>
    <row r="9092" spans="1:16" x14ac:dyDescent="0.25">
      <c r="A9092" t="s">
        <v>11019</v>
      </c>
      <c r="B9092" s="1">
        <v>41009</v>
      </c>
      <c r="C9092">
        <v>2012</v>
      </c>
      <c r="D9092">
        <v>10</v>
      </c>
      <c r="E9092">
        <v>2304.848066236505</v>
      </c>
      <c r="F9092">
        <v>5680</v>
      </c>
      <c r="G9092">
        <v>3375.151933763495</v>
      </c>
      <c r="H9092" t="s">
        <v>1</v>
      </c>
      <c r="I9092" t="s">
        <v>1490</v>
      </c>
      <c r="J9092" t="s">
        <v>3</v>
      </c>
      <c r="K9092" t="s">
        <v>4</v>
      </c>
      <c r="L9092" t="s">
        <v>5</v>
      </c>
      <c r="M9092" t="s">
        <v>6</v>
      </c>
      <c r="N9092" t="s">
        <v>22</v>
      </c>
      <c r="O9092" t="s">
        <v>911</v>
      </c>
      <c r="P9092" t="s">
        <v>24</v>
      </c>
    </row>
    <row r="9093" spans="1:16" x14ac:dyDescent="0.25">
      <c r="A9093" t="s">
        <v>11020</v>
      </c>
      <c r="B9093" s="1">
        <v>41094</v>
      </c>
      <c r="C9093">
        <v>2012</v>
      </c>
      <c r="D9093">
        <v>12</v>
      </c>
      <c r="E9093">
        <v>11208.365774096339</v>
      </c>
      <c r="F9093">
        <v>7188</v>
      </c>
      <c r="G9093">
        <v>-4020.365774096339</v>
      </c>
      <c r="H9093" t="s">
        <v>1</v>
      </c>
      <c r="I9093" t="s">
        <v>991</v>
      </c>
      <c r="J9093" t="s">
        <v>67</v>
      </c>
      <c r="K9093" t="s">
        <v>68</v>
      </c>
      <c r="L9093" t="s">
        <v>38</v>
      </c>
      <c r="M9093" t="s">
        <v>39</v>
      </c>
      <c r="N9093" t="s">
        <v>27</v>
      </c>
      <c r="O9093" t="s">
        <v>383</v>
      </c>
      <c r="P9093" t="s">
        <v>384</v>
      </c>
    </row>
    <row r="9094" spans="1:16" x14ac:dyDescent="0.25">
      <c r="A9094" t="s">
        <v>11021</v>
      </c>
      <c r="B9094" s="1">
        <v>41559</v>
      </c>
      <c r="C9094">
        <v>2013</v>
      </c>
      <c r="D9094">
        <v>8</v>
      </c>
      <c r="E9094">
        <v>584.0277512635821</v>
      </c>
      <c r="F9094">
        <v>1112</v>
      </c>
      <c r="G9094">
        <v>527.9722487364179</v>
      </c>
      <c r="H9094" t="s">
        <v>1</v>
      </c>
      <c r="I9094" t="s">
        <v>3124</v>
      </c>
      <c r="J9094" t="s">
        <v>67</v>
      </c>
      <c r="K9094" t="s">
        <v>68</v>
      </c>
      <c r="L9094" t="s">
        <v>97</v>
      </c>
      <c r="M9094" t="s">
        <v>39</v>
      </c>
      <c r="N9094" t="s">
        <v>7</v>
      </c>
      <c r="O9094" t="s">
        <v>490</v>
      </c>
      <c r="P9094" t="s">
        <v>491</v>
      </c>
    </row>
    <row r="9095" spans="1:16" x14ac:dyDescent="0.25">
      <c r="A9095" t="s">
        <v>11022</v>
      </c>
      <c r="B9095" s="1">
        <v>40978</v>
      </c>
      <c r="C9095">
        <v>2012</v>
      </c>
      <c r="D9095">
        <v>5</v>
      </c>
      <c r="E9095">
        <v>343.97014666630963</v>
      </c>
      <c r="F9095">
        <v>995</v>
      </c>
      <c r="G9095">
        <v>651.02985333369043</v>
      </c>
      <c r="H9095" t="s">
        <v>1</v>
      </c>
      <c r="I9095" t="s">
        <v>2985</v>
      </c>
      <c r="J9095" t="s">
        <v>47</v>
      </c>
      <c r="K9095" t="s">
        <v>47</v>
      </c>
      <c r="L9095" t="s">
        <v>273</v>
      </c>
      <c r="M9095" t="s">
        <v>49</v>
      </c>
      <c r="N9095" t="s">
        <v>22</v>
      </c>
      <c r="O9095" t="s">
        <v>615</v>
      </c>
      <c r="P9095" t="s">
        <v>24</v>
      </c>
    </row>
    <row r="9096" spans="1:16" x14ac:dyDescent="0.25">
      <c r="A9096" t="s">
        <v>11023</v>
      </c>
      <c r="B9096" s="1">
        <v>41141</v>
      </c>
      <c r="C9096">
        <v>2012</v>
      </c>
      <c r="D9096">
        <v>12</v>
      </c>
      <c r="E9096">
        <v>136.14956286528161</v>
      </c>
      <c r="F9096">
        <v>3162.4</v>
      </c>
      <c r="G9096">
        <v>3026.2504371347186</v>
      </c>
      <c r="H9096" t="s">
        <v>1</v>
      </c>
      <c r="I9096" t="s">
        <v>2384</v>
      </c>
      <c r="J9096" t="s">
        <v>47</v>
      </c>
      <c r="K9096" t="s">
        <v>47</v>
      </c>
      <c r="L9096" t="s">
        <v>273</v>
      </c>
      <c r="M9096" t="s">
        <v>49</v>
      </c>
      <c r="N9096" t="s">
        <v>22</v>
      </c>
      <c r="O9096" t="s">
        <v>871</v>
      </c>
      <c r="P9096" t="s">
        <v>24</v>
      </c>
    </row>
    <row r="9097" spans="1:16" x14ac:dyDescent="0.25">
      <c r="A9097" t="s">
        <v>11024</v>
      </c>
      <c r="B9097" s="1">
        <v>41245</v>
      </c>
      <c r="C9097">
        <v>2012</v>
      </c>
      <c r="D9097">
        <v>13</v>
      </c>
      <c r="E9097">
        <v>506.78123934067509</v>
      </c>
      <c r="F9097">
        <v>2748.45</v>
      </c>
      <c r="G9097">
        <v>2241.6687606593246</v>
      </c>
      <c r="H9097" t="s">
        <v>1</v>
      </c>
      <c r="I9097" t="s">
        <v>4611</v>
      </c>
      <c r="J9097" t="s">
        <v>3</v>
      </c>
      <c r="K9097" t="s">
        <v>4</v>
      </c>
      <c r="L9097" t="s">
        <v>16</v>
      </c>
      <c r="M9097" t="s">
        <v>17</v>
      </c>
      <c r="N9097" t="s">
        <v>27</v>
      </c>
      <c r="O9097" t="s">
        <v>264</v>
      </c>
      <c r="P9097" t="s">
        <v>265</v>
      </c>
    </row>
    <row r="9098" spans="1:16" x14ac:dyDescent="0.25">
      <c r="A9098" t="s">
        <v>11025</v>
      </c>
      <c r="B9098" s="1">
        <v>41274</v>
      </c>
      <c r="C9098">
        <v>2012</v>
      </c>
      <c r="D9098">
        <v>13</v>
      </c>
      <c r="E9098">
        <v>47.710238643411323</v>
      </c>
      <c r="F9098">
        <v>345.66500000000002</v>
      </c>
      <c r="G9098">
        <v>297.95476135658868</v>
      </c>
      <c r="H9098" t="s">
        <v>26</v>
      </c>
      <c r="I9098" t="s">
        <v>3470</v>
      </c>
      <c r="J9098" t="s">
        <v>3</v>
      </c>
      <c r="K9098" t="s">
        <v>4</v>
      </c>
      <c r="L9098" t="s">
        <v>131</v>
      </c>
      <c r="M9098" t="s">
        <v>39</v>
      </c>
      <c r="N9098" t="s">
        <v>27</v>
      </c>
      <c r="O9098" t="s">
        <v>28</v>
      </c>
      <c r="P9098" t="s">
        <v>29</v>
      </c>
    </row>
    <row r="9099" spans="1:16" x14ac:dyDescent="0.25">
      <c r="A9099" t="s">
        <v>11026</v>
      </c>
      <c r="B9099" s="1">
        <v>41099</v>
      </c>
      <c r="C9099">
        <v>2012</v>
      </c>
      <c r="D9099">
        <v>5</v>
      </c>
      <c r="E9099">
        <v>454.63147499353136</v>
      </c>
      <c r="F9099">
        <v>395</v>
      </c>
      <c r="G9099">
        <v>-59.631474993531356</v>
      </c>
      <c r="H9099" t="s">
        <v>1</v>
      </c>
      <c r="I9099" t="s">
        <v>2488</v>
      </c>
      <c r="J9099" t="s">
        <v>67</v>
      </c>
      <c r="K9099" t="s">
        <v>68</v>
      </c>
      <c r="L9099" t="s">
        <v>69</v>
      </c>
      <c r="M9099" t="s">
        <v>39</v>
      </c>
      <c r="N9099" t="s">
        <v>27</v>
      </c>
      <c r="O9099" t="s">
        <v>383</v>
      </c>
      <c r="P9099" t="s">
        <v>384</v>
      </c>
    </row>
    <row r="9100" spans="1:16" x14ac:dyDescent="0.25">
      <c r="A9100" t="s">
        <v>11027</v>
      </c>
      <c r="B9100" s="1">
        <v>41831</v>
      </c>
      <c r="C9100">
        <v>2014</v>
      </c>
      <c r="D9100">
        <v>12</v>
      </c>
      <c r="E9100">
        <v>2247.2260507906512</v>
      </c>
      <c r="F9100">
        <v>3162.4</v>
      </c>
      <c r="G9100">
        <v>915.17394920934885</v>
      </c>
      <c r="H9100" t="s">
        <v>1</v>
      </c>
      <c r="I9100" t="s">
        <v>6351</v>
      </c>
      <c r="J9100" t="s">
        <v>47</v>
      </c>
      <c r="K9100" t="s">
        <v>47</v>
      </c>
      <c r="L9100" t="s">
        <v>273</v>
      </c>
      <c r="M9100" t="s">
        <v>49</v>
      </c>
      <c r="N9100" t="s">
        <v>22</v>
      </c>
      <c r="O9100" t="s">
        <v>2720</v>
      </c>
      <c r="P9100" t="s">
        <v>24</v>
      </c>
    </row>
    <row r="9101" spans="1:16" x14ac:dyDescent="0.25">
      <c r="A9101" t="s">
        <v>11028</v>
      </c>
      <c r="B9101" s="1">
        <v>41572</v>
      </c>
      <c r="C9101">
        <v>2013</v>
      </c>
      <c r="D9101">
        <v>13</v>
      </c>
      <c r="E9101">
        <v>5794.7735912982116</v>
      </c>
      <c r="F9101">
        <v>9314.8220000000001</v>
      </c>
      <c r="G9101">
        <v>3520.0484087017885</v>
      </c>
      <c r="H9101" t="s">
        <v>1</v>
      </c>
      <c r="I9101" t="s">
        <v>53</v>
      </c>
      <c r="J9101" t="s">
        <v>37</v>
      </c>
      <c r="K9101" t="s">
        <v>37</v>
      </c>
      <c r="L9101" t="s">
        <v>54</v>
      </c>
      <c r="M9101" t="s">
        <v>34</v>
      </c>
      <c r="N9101" t="s">
        <v>22</v>
      </c>
      <c r="O9101" t="s">
        <v>452</v>
      </c>
      <c r="P9101" t="s">
        <v>24</v>
      </c>
    </row>
    <row r="9102" spans="1:16" x14ac:dyDescent="0.25">
      <c r="A9102" t="s">
        <v>11029</v>
      </c>
      <c r="B9102" s="1">
        <v>40980</v>
      </c>
      <c r="C9102">
        <v>2012</v>
      </c>
      <c r="D9102">
        <v>5</v>
      </c>
      <c r="E9102">
        <v>183.07783628164782</v>
      </c>
      <c r="F9102">
        <v>379.95</v>
      </c>
      <c r="G9102">
        <v>196.87216371835217</v>
      </c>
      <c r="H9102" t="s">
        <v>1</v>
      </c>
      <c r="I9102" t="s">
        <v>279</v>
      </c>
      <c r="J9102" t="s">
        <v>32</v>
      </c>
      <c r="K9102" t="s">
        <v>32</v>
      </c>
      <c r="L9102" t="s">
        <v>131</v>
      </c>
      <c r="M9102" t="s">
        <v>39</v>
      </c>
      <c r="N9102" t="s">
        <v>22</v>
      </c>
      <c r="O9102" t="s">
        <v>110</v>
      </c>
      <c r="P9102" t="s">
        <v>24</v>
      </c>
    </row>
    <row r="9103" spans="1:16" x14ac:dyDescent="0.25">
      <c r="A9103" t="s">
        <v>11030</v>
      </c>
      <c r="B9103" s="1">
        <v>40996</v>
      </c>
      <c r="C9103">
        <v>2012</v>
      </c>
      <c r="D9103">
        <v>10</v>
      </c>
      <c r="E9103">
        <v>741.73481333331927</v>
      </c>
      <c r="F9103">
        <v>1630</v>
      </c>
      <c r="G9103">
        <v>888.26518666668073</v>
      </c>
      <c r="H9103" t="s">
        <v>1</v>
      </c>
      <c r="I9103" t="s">
        <v>2039</v>
      </c>
      <c r="J9103" t="s">
        <v>67</v>
      </c>
      <c r="K9103" t="s">
        <v>68</v>
      </c>
      <c r="L9103" t="s">
        <v>69</v>
      </c>
      <c r="M9103" t="s">
        <v>39</v>
      </c>
      <c r="N9103" t="s">
        <v>22</v>
      </c>
      <c r="O9103" t="s">
        <v>1957</v>
      </c>
      <c r="P9103" t="s">
        <v>24</v>
      </c>
    </row>
    <row r="9104" spans="1:16" x14ac:dyDescent="0.25">
      <c r="A9104" t="s">
        <v>11031</v>
      </c>
      <c r="B9104" s="1">
        <v>41003</v>
      </c>
      <c r="C9104">
        <v>2012</v>
      </c>
      <c r="D9104">
        <v>15</v>
      </c>
      <c r="E9104">
        <v>6407.2688725096932</v>
      </c>
      <c r="F9104">
        <v>3448.5</v>
      </c>
      <c r="G9104">
        <v>-2958.7688725096932</v>
      </c>
      <c r="H9104" t="s">
        <v>1</v>
      </c>
      <c r="I9104" t="s">
        <v>2109</v>
      </c>
      <c r="J9104" t="s">
        <v>72</v>
      </c>
      <c r="K9104" t="s">
        <v>72</v>
      </c>
      <c r="L9104" t="s">
        <v>123</v>
      </c>
      <c r="M9104" t="s">
        <v>39</v>
      </c>
      <c r="N9104" t="s">
        <v>22</v>
      </c>
      <c r="O9104" t="s">
        <v>603</v>
      </c>
      <c r="P9104" t="s">
        <v>24</v>
      </c>
    </row>
    <row r="9105" spans="1:16" x14ac:dyDescent="0.25">
      <c r="A9105" t="s">
        <v>11032</v>
      </c>
      <c r="B9105" s="1">
        <v>41427</v>
      </c>
      <c r="C9105">
        <v>2013</v>
      </c>
      <c r="D9105">
        <v>10</v>
      </c>
      <c r="E9105">
        <v>57.958219568844683</v>
      </c>
      <c r="F9105">
        <v>279</v>
      </c>
      <c r="G9105">
        <v>221.0417804311553</v>
      </c>
      <c r="H9105" t="s">
        <v>1</v>
      </c>
      <c r="I9105" t="s">
        <v>3445</v>
      </c>
      <c r="J9105" t="s">
        <v>3</v>
      </c>
      <c r="K9105" t="s">
        <v>4</v>
      </c>
      <c r="L9105" t="s">
        <v>131</v>
      </c>
      <c r="M9105" t="s">
        <v>39</v>
      </c>
      <c r="N9105" t="s">
        <v>22</v>
      </c>
      <c r="O9105" t="s">
        <v>793</v>
      </c>
      <c r="P9105" t="s">
        <v>24</v>
      </c>
    </row>
    <row r="9106" spans="1:16" x14ac:dyDescent="0.25">
      <c r="A9106" t="s">
        <v>11033</v>
      </c>
      <c r="B9106" s="1">
        <v>41480</v>
      </c>
      <c r="C9106">
        <v>2013</v>
      </c>
      <c r="D9106">
        <v>12</v>
      </c>
      <c r="E9106">
        <v>2261.7811685913866</v>
      </c>
      <c r="F9106">
        <v>4320</v>
      </c>
      <c r="G9106">
        <v>2058.2188314086134</v>
      </c>
      <c r="H9106" t="s">
        <v>1</v>
      </c>
      <c r="I9106" t="s">
        <v>11034</v>
      </c>
      <c r="J9106" t="s">
        <v>3</v>
      </c>
      <c r="K9106" t="s">
        <v>4</v>
      </c>
      <c r="L9106" t="s">
        <v>101</v>
      </c>
      <c r="M9106" t="s">
        <v>34</v>
      </c>
      <c r="N9106" t="s">
        <v>22</v>
      </c>
      <c r="O9106" t="s">
        <v>772</v>
      </c>
      <c r="P9106" t="s">
        <v>24</v>
      </c>
    </row>
    <row r="9107" spans="1:16" x14ac:dyDescent="0.25">
      <c r="A9107" t="s">
        <v>11035</v>
      </c>
      <c r="B9107" s="1">
        <v>41519</v>
      </c>
      <c r="C9107">
        <v>2013</v>
      </c>
      <c r="D9107">
        <v>10</v>
      </c>
      <c r="E9107">
        <v>144.71856204689652</v>
      </c>
      <c r="F9107">
        <v>1290</v>
      </c>
      <c r="G9107">
        <v>1145.2814379531035</v>
      </c>
      <c r="H9107" t="s">
        <v>1</v>
      </c>
      <c r="I9107" t="s">
        <v>2792</v>
      </c>
      <c r="J9107" t="s">
        <v>57</v>
      </c>
      <c r="K9107" t="s">
        <v>58</v>
      </c>
      <c r="L9107" t="s">
        <v>92</v>
      </c>
      <c r="M9107" t="s">
        <v>6</v>
      </c>
      <c r="N9107" t="s">
        <v>27</v>
      </c>
      <c r="O9107" t="s">
        <v>442</v>
      </c>
      <c r="P9107" t="s">
        <v>443</v>
      </c>
    </row>
    <row r="9108" spans="1:16" x14ac:dyDescent="0.25">
      <c r="A9108" t="s">
        <v>11036</v>
      </c>
      <c r="B9108" s="1">
        <v>40919</v>
      </c>
      <c r="C9108">
        <v>2012</v>
      </c>
      <c r="D9108">
        <v>9</v>
      </c>
      <c r="E9108">
        <v>11.511341456987962</v>
      </c>
      <c r="F9108">
        <v>2741.2</v>
      </c>
      <c r="G9108">
        <v>2729.688658543012</v>
      </c>
      <c r="H9108" t="s">
        <v>1</v>
      </c>
      <c r="I9108" t="s">
        <v>272</v>
      </c>
      <c r="J9108" t="s">
        <v>47</v>
      </c>
      <c r="K9108" t="s">
        <v>47</v>
      </c>
      <c r="L9108" t="s">
        <v>273</v>
      </c>
      <c r="M9108" t="s">
        <v>49</v>
      </c>
      <c r="N9108" t="s">
        <v>22</v>
      </c>
      <c r="O9108" t="s">
        <v>2595</v>
      </c>
      <c r="P9108" t="s">
        <v>24</v>
      </c>
    </row>
    <row r="9109" spans="1:16" x14ac:dyDescent="0.25">
      <c r="A9109" t="s">
        <v>11037</v>
      </c>
      <c r="B9109" s="1">
        <v>41056</v>
      </c>
      <c r="C9109">
        <v>2012</v>
      </c>
      <c r="D9109">
        <v>5</v>
      </c>
      <c r="E9109">
        <v>5.2146145003833988</v>
      </c>
      <c r="F9109">
        <v>220</v>
      </c>
      <c r="G9109">
        <v>214.78538549961661</v>
      </c>
      <c r="H9109" t="s">
        <v>1</v>
      </c>
      <c r="I9109" t="s">
        <v>3025</v>
      </c>
      <c r="J9109" t="s">
        <v>32</v>
      </c>
      <c r="K9109" t="s">
        <v>32</v>
      </c>
      <c r="L9109" t="s">
        <v>131</v>
      </c>
      <c r="M9109" t="s">
        <v>39</v>
      </c>
      <c r="N9109" t="s">
        <v>22</v>
      </c>
      <c r="O9109" t="s">
        <v>578</v>
      </c>
      <c r="P9109" t="s">
        <v>24</v>
      </c>
    </row>
    <row r="9110" spans="1:16" x14ac:dyDescent="0.25">
      <c r="A9110" t="s">
        <v>11038</v>
      </c>
      <c r="B9110" s="1">
        <v>41182</v>
      </c>
      <c r="C9110">
        <v>2012</v>
      </c>
      <c r="D9110">
        <v>5</v>
      </c>
      <c r="E9110">
        <v>400.30816544621797</v>
      </c>
      <c r="F9110">
        <v>1395</v>
      </c>
      <c r="G9110">
        <v>994.69183455378197</v>
      </c>
      <c r="H9110" t="s">
        <v>328</v>
      </c>
      <c r="I9110" t="s">
        <v>1158</v>
      </c>
      <c r="J9110" t="s">
        <v>32</v>
      </c>
      <c r="K9110" t="s">
        <v>32</v>
      </c>
      <c r="L9110" t="s">
        <v>33</v>
      </c>
      <c r="M9110" t="s">
        <v>34</v>
      </c>
      <c r="N9110" t="s">
        <v>22</v>
      </c>
      <c r="O9110" t="s">
        <v>329</v>
      </c>
      <c r="P9110" t="s">
        <v>24</v>
      </c>
    </row>
    <row r="9111" spans="1:16" x14ac:dyDescent="0.25">
      <c r="A9111" t="s">
        <v>11039</v>
      </c>
      <c r="B9111" s="1">
        <v>41445</v>
      </c>
      <c r="C9111">
        <v>2013</v>
      </c>
      <c r="D9111">
        <v>240</v>
      </c>
      <c r="E9111">
        <v>1586.8970238576119</v>
      </c>
      <c r="F9111">
        <v>2393.6039999999998</v>
      </c>
      <c r="G9111">
        <v>806.70697614238793</v>
      </c>
      <c r="H9111" t="s">
        <v>1</v>
      </c>
      <c r="I9111" t="s">
        <v>3059</v>
      </c>
      <c r="J9111" t="s">
        <v>3</v>
      </c>
      <c r="K9111" t="s">
        <v>4</v>
      </c>
      <c r="L9111" t="s">
        <v>200</v>
      </c>
      <c r="M9111" t="s">
        <v>49</v>
      </c>
      <c r="N9111" t="s">
        <v>22</v>
      </c>
      <c r="O9111" t="s">
        <v>629</v>
      </c>
      <c r="P9111" t="s">
        <v>125</v>
      </c>
    </row>
    <row r="9112" spans="1:16" x14ac:dyDescent="0.25">
      <c r="A9112" t="s">
        <v>11040</v>
      </c>
      <c r="B9112" s="1">
        <v>41797</v>
      </c>
      <c r="C9112">
        <v>2014</v>
      </c>
      <c r="D9112">
        <v>24</v>
      </c>
      <c r="E9112">
        <v>2826.9208259979473</v>
      </c>
      <c r="F9112">
        <v>4560</v>
      </c>
      <c r="G9112">
        <v>1733.0791740020527</v>
      </c>
      <c r="H9112" t="s">
        <v>26</v>
      </c>
      <c r="I9112" t="s">
        <v>1783</v>
      </c>
      <c r="J9112" t="s">
        <v>72</v>
      </c>
      <c r="K9112" t="s">
        <v>72</v>
      </c>
      <c r="L9112" t="s">
        <v>87</v>
      </c>
      <c r="M9112" t="s">
        <v>39</v>
      </c>
      <c r="N9112" t="s">
        <v>27</v>
      </c>
      <c r="O9112" t="s">
        <v>28</v>
      </c>
      <c r="P9112" t="s">
        <v>29</v>
      </c>
    </row>
    <row r="9113" spans="1:16" x14ac:dyDescent="0.25">
      <c r="A9113" t="s">
        <v>11041</v>
      </c>
      <c r="B9113" s="1">
        <v>41531</v>
      </c>
      <c r="C9113">
        <v>2013</v>
      </c>
      <c r="D9113">
        <v>8</v>
      </c>
      <c r="E9113">
        <v>821.68720461828809</v>
      </c>
      <c r="F9113">
        <v>2015.9280000000001</v>
      </c>
      <c r="G9113">
        <v>1194.2407953817119</v>
      </c>
      <c r="H9113" t="s">
        <v>1</v>
      </c>
      <c r="I9113" t="s">
        <v>732</v>
      </c>
      <c r="J9113" t="s">
        <v>37</v>
      </c>
      <c r="K9113" t="s">
        <v>37</v>
      </c>
      <c r="L9113" t="s">
        <v>54</v>
      </c>
      <c r="M9113" t="s">
        <v>34</v>
      </c>
      <c r="N9113" t="s">
        <v>7</v>
      </c>
      <c r="O9113" t="s">
        <v>1004</v>
      </c>
      <c r="P9113" t="s">
        <v>138</v>
      </c>
    </row>
    <row r="9114" spans="1:16" x14ac:dyDescent="0.25">
      <c r="A9114" t="s">
        <v>11042</v>
      </c>
      <c r="B9114" s="1">
        <v>40883</v>
      </c>
      <c r="C9114">
        <v>2011</v>
      </c>
      <c r="D9114">
        <v>18</v>
      </c>
      <c r="E9114">
        <v>276.9324768030034</v>
      </c>
      <c r="F9114">
        <v>408.5865</v>
      </c>
      <c r="G9114">
        <v>131.6540231969966</v>
      </c>
      <c r="H9114" t="s">
        <v>26</v>
      </c>
      <c r="I9114" t="s">
        <v>2997</v>
      </c>
      <c r="J9114" t="s">
        <v>32</v>
      </c>
      <c r="K9114" t="s">
        <v>32</v>
      </c>
      <c r="L9114" t="s">
        <v>16</v>
      </c>
      <c r="M9114" t="s">
        <v>17</v>
      </c>
      <c r="N9114" t="s">
        <v>22</v>
      </c>
      <c r="O9114" t="s">
        <v>209</v>
      </c>
      <c r="P9114" t="s">
        <v>24</v>
      </c>
    </row>
    <row r="9115" spans="1:16" x14ac:dyDescent="0.25">
      <c r="A9115" t="s">
        <v>11043</v>
      </c>
      <c r="B9115" s="1">
        <v>41544</v>
      </c>
      <c r="C9115">
        <v>2013</v>
      </c>
      <c r="D9115">
        <v>16</v>
      </c>
      <c r="E9115">
        <v>1.8124484087975241</v>
      </c>
      <c r="F9115">
        <v>992.8</v>
      </c>
      <c r="G9115">
        <v>990.98755159120242</v>
      </c>
      <c r="H9115" t="s">
        <v>171</v>
      </c>
      <c r="I9115" t="s">
        <v>951</v>
      </c>
      <c r="J9115" t="s">
        <v>3</v>
      </c>
      <c r="K9115" t="s">
        <v>4</v>
      </c>
      <c r="L9115" t="s">
        <v>749</v>
      </c>
      <c r="M9115" t="s">
        <v>6</v>
      </c>
      <c r="N9115" t="s">
        <v>7</v>
      </c>
      <c r="O9115" t="s">
        <v>252</v>
      </c>
      <c r="P9115" t="s">
        <v>253</v>
      </c>
    </row>
    <row r="9116" spans="1:16" x14ac:dyDescent="0.25">
      <c r="A9116" t="s">
        <v>11044</v>
      </c>
      <c r="B9116" s="1">
        <v>40978</v>
      </c>
      <c r="C9116">
        <v>2012</v>
      </c>
      <c r="D9116">
        <v>10</v>
      </c>
      <c r="E9116">
        <v>1627.6474434726022</v>
      </c>
      <c r="F9116">
        <v>3100</v>
      </c>
      <c r="G9116">
        <v>1472.3525565273978</v>
      </c>
      <c r="H9116" t="s">
        <v>1</v>
      </c>
      <c r="I9116" t="s">
        <v>251</v>
      </c>
      <c r="J9116" t="s">
        <v>47</v>
      </c>
      <c r="K9116" t="s">
        <v>47</v>
      </c>
      <c r="L9116" t="s">
        <v>48</v>
      </c>
      <c r="M9116" t="s">
        <v>49</v>
      </c>
      <c r="N9116" t="s">
        <v>22</v>
      </c>
      <c r="O9116" t="s">
        <v>928</v>
      </c>
      <c r="P9116" t="s">
        <v>24</v>
      </c>
    </row>
    <row r="9117" spans="1:16" x14ac:dyDescent="0.25">
      <c r="A9117" t="s">
        <v>11045</v>
      </c>
      <c r="B9117" s="1">
        <v>41037</v>
      </c>
      <c r="C9117">
        <v>2012</v>
      </c>
      <c r="D9117">
        <v>5</v>
      </c>
      <c r="E9117">
        <v>135.14242077644133</v>
      </c>
      <c r="F9117">
        <v>599.95000000000005</v>
      </c>
      <c r="G9117">
        <v>464.80757922355872</v>
      </c>
      <c r="H9117" t="s">
        <v>1</v>
      </c>
      <c r="I9117" t="s">
        <v>728</v>
      </c>
      <c r="J9117" t="s">
        <v>37</v>
      </c>
      <c r="K9117" t="s">
        <v>37</v>
      </c>
      <c r="L9117" t="s">
        <v>54</v>
      </c>
      <c r="M9117" t="s">
        <v>34</v>
      </c>
      <c r="N9117" t="s">
        <v>22</v>
      </c>
      <c r="O9117" t="s">
        <v>514</v>
      </c>
      <c r="P9117" t="s">
        <v>24</v>
      </c>
    </row>
    <row r="9118" spans="1:16" x14ac:dyDescent="0.25">
      <c r="A9118" t="s">
        <v>11046</v>
      </c>
      <c r="B9118" s="1">
        <v>41354</v>
      </c>
      <c r="C9118">
        <v>2013</v>
      </c>
      <c r="D9118">
        <v>10</v>
      </c>
      <c r="E9118">
        <v>7.8633196589887469</v>
      </c>
      <c r="F9118">
        <v>2300</v>
      </c>
      <c r="G9118">
        <v>2292.1366803410115</v>
      </c>
      <c r="H9118" t="s">
        <v>1</v>
      </c>
      <c r="I9118" t="s">
        <v>1066</v>
      </c>
      <c r="J9118" t="s">
        <v>47</v>
      </c>
      <c r="K9118" t="s">
        <v>47</v>
      </c>
      <c r="L9118" t="s">
        <v>48</v>
      </c>
      <c r="M9118" t="s">
        <v>49</v>
      </c>
      <c r="N9118" t="s">
        <v>22</v>
      </c>
      <c r="O9118" t="s">
        <v>629</v>
      </c>
      <c r="P9118" t="s">
        <v>125</v>
      </c>
    </row>
    <row r="9119" spans="1:16" x14ac:dyDescent="0.25">
      <c r="A9119" t="s">
        <v>11047</v>
      </c>
      <c r="B9119" s="1">
        <v>41391</v>
      </c>
      <c r="C9119">
        <v>2013</v>
      </c>
      <c r="D9119">
        <v>12</v>
      </c>
      <c r="E9119">
        <v>212.88259385057702</v>
      </c>
      <c r="F9119">
        <v>5639.64</v>
      </c>
      <c r="G9119">
        <v>5426.7574061494233</v>
      </c>
      <c r="H9119" t="s">
        <v>171</v>
      </c>
      <c r="I9119" t="s">
        <v>889</v>
      </c>
      <c r="J9119" t="s">
        <v>37</v>
      </c>
      <c r="K9119" t="s">
        <v>37</v>
      </c>
      <c r="L9119" t="s">
        <v>54</v>
      </c>
      <c r="M9119" t="s">
        <v>34</v>
      </c>
      <c r="N9119" t="s">
        <v>27</v>
      </c>
      <c r="O9119" t="s">
        <v>28</v>
      </c>
      <c r="P9119" t="s">
        <v>29</v>
      </c>
    </row>
    <row r="9120" spans="1:16" x14ac:dyDescent="0.25">
      <c r="A9120" t="s">
        <v>11048</v>
      </c>
      <c r="B9120" s="1">
        <v>41459</v>
      </c>
      <c r="C9120">
        <v>2013</v>
      </c>
      <c r="D9120">
        <v>12</v>
      </c>
      <c r="E9120">
        <v>5379.3025651053949</v>
      </c>
      <c r="F9120">
        <v>8108.4</v>
      </c>
      <c r="G9120">
        <v>2729.0974348946047</v>
      </c>
      <c r="H9120" t="s">
        <v>1</v>
      </c>
      <c r="I9120" t="s">
        <v>6221</v>
      </c>
      <c r="J9120" t="s">
        <v>37</v>
      </c>
      <c r="K9120" t="s">
        <v>37</v>
      </c>
      <c r="L9120" t="s">
        <v>38</v>
      </c>
      <c r="M9120" t="s">
        <v>39</v>
      </c>
      <c r="N9120" t="s">
        <v>22</v>
      </c>
      <c r="O9120" t="s">
        <v>124</v>
      </c>
      <c r="P9120" t="s">
        <v>125</v>
      </c>
    </row>
    <row r="9121" spans="1:16" x14ac:dyDescent="0.25">
      <c r="A9121" t="s">
        <v>11049</v>
      </c>
      <c r="B9121" s="1">
        <v>41081</v>
      </c>
      <c r="C9121">
        <v>2012</v>
      </c>
      <c r="D9121">
        <v>5</v>
      </c>
      <c r="E9121">
        <v>141.06803543110729</v>
      </c>
      <c r="F9121">
        <v>134.5</v>
      </c>
      <c r="G9121">
        <v>-6.5680354311072904</v>
      </c>
      <c r="H9121" t="s">
        <v>1</v>
      </c>
      <c r="I9121" t="s">
        <v>3886</v>
      </c>
      <c r="J9121" t="s">
        <v>3</v>
      </c>
      <c r="K9121" t="s">
        <v>4</v>
      </c>
      <c r="L9121" t="s">
        <v>131</v>
      </c>
      <c r="M9121" t="s">
        <v>39</v>
      </c>
      <c r="N9121" t="s">
        <v>7</v>
      </c>
      <c r="O9121" t="s">
        <v>509</v>
      </c>
      <c r="P9121" t="s">
        <v>510</v>
      </c>
    </row>
    <row r="9122" spans="1:16" x14ac:dyDescent="0.25">
      <c r="A9122" t="s">
        <v>11050</v>
      </c>
      <c r="B9122" s="1">
        <v>41216</v>
      </c>
      <c r="C9122">
        <v>2012</v>
      </c>
      <c r="D9122">
        <v>6</v>
      </c>
      <c r="E9122">
        <v>1100.5441669944537</v>
      </c>
      <c r="F9122">
        <v>864</v>
      </c>
      <c r="G9122">
        <v>-236.54416699445369</v>
      </c>
      <c r="H9122" t="s">
        <v>1</v>
      </c>
      <c r="I9122" t="s">
        <v>3314</v>
      </c>
      <c r="J9122" t="s">
        <v>42</v>
      </c>
      <c r="K9122" t="s">
        <v>43</v>
      </c>
      <c r="L9122" t="s">
        <v>44</v>
      </c>
      <c r="M9122" t="s">
        <v>6</v>
      </c>
      <c r="N9122" t="s">
        <v>22</v>
      </c>
      <c r="O9122" t="s">
        <v>648</v>
      </c>
      <c r="P9122" t="s">
        <v>24</v>
      </c>
    </row>
    <row r="9123" spans="1:16" x14ac:dyDescent="0.25">
      <c r="A9123" t="s">
        <v>11051</v>
      </c>
      <c r="B9123" s="1">
        <v>41976</v>
      </c>
      <c r="C9123">
        <v>2014</v>
      </c>
      <c r="D9123">
        <v>16</v>
      </c>
      <c r="E9123">
        <v>7.1353342841609351</v>
      </c>
      <c r="F9123">
        <v>405.90199999999999</v>
      </c>
      <c r="G9123">
        <v>398.76666571583905</v>
      </c>
      <c r="H9123" t="s">
        <v>1</v>
      </c>
      <c r="I9123" t="s">
        <v>5472</v>
      </c>
      <c r="J9123" t="s">
        <v>20</v>
      </c>
      <c r="K9123" t="s">
        <v>20</v>
      </c>
      <c r="L9123" t="s">
        <v>21</v>
      </c>
      <c r="M9123" t="s">
        <v>13</v>
      </c>
      <c r="N9123" t="s">
        <v>7</v>
      </c>
      <c r="O9123" t="s">
        <v>505</v>
      </c>
      <c r="P9123" t="s">
        <v>113</v>
      </c>
    </row>
    <row r="9124" spans="1:16" x14ac:dyDescent="0.25">
      <c r="A9124" t="s">
        <v>11052</v>
      </c>
      <c r="B9124" s="1">
        <v>41248</v>
      </c>
      <c r="C9124">
        <v>2012</v>
      </c>
      <c r="D9124">
        <v>9</v>
      </c>
      <c r="E9124">
        <v>24.613572295391727</v>
      </c>
      <c r="F9124">
        <v>113.94</v>
      </c>
      <c r="G9124">
        <v>89.326427704608278</v>
      </c>
      <c r="H9124" t="s">
        <v>1</v>
      </c>
      <c r="I9124" t="s">
        <v>2982</v>
      </c>
      <c r="J9124" t="s">
        <v>32</v>
      </c>
      <c r="K9124" t="s">
        <v>32</v>
      </c>
      <c r="L9124" t="s">
        <v>16</v>
      </c>
      <c r="M9124" t="s">
        <v>17</v>
      </c>
      <c r="N9124" t="s">
        <v>22</v>
      </c>
      <c r="O9124" t="s">
        <v>3147</v>
      </c>
      <c r="P9124" t="s">
        <v>24</v>
      </c>
    </row>
    <row r="9125" spans="1:16" x14ac:dyDescent="0.25">
      <c r="A9125" t="s">
        <v>11053</v>
      </c>
      <c r="B9125" s="1">
        <v>41326</v>
      </c>
      <c r="C9125">
        <v>2013</v>
      </c>
      <c r="D9125">
        <v>9</v>
      </c>
      <c r="E9125">
        <v>716.90711793254809</v>
      </c>
      <c r="F9125">
        <v>3903.99</v>
      </c>
      <c r="G9125">
        <v>3187.0828820674515</v>
      </c>
      <c r="H9125" t="s">
        <v>328</v>
      </c>
      <c r="I9125" t="s">
        <v>1384</v>
      </c>
      <c r="J9125" t="s">
        <v>42</v>
      </c>
      <c r="K9125" t="s">
        <v>43</v>
      </c>
      <c r="L9125" t="s">
        <v>5</v>
      </c>
      <c r="M9125" t="s">
        <v>6</v>
      </c>
      <c r="N9125" t="s">
        <v>22</v>
      </c>
      <c r="O9125" t="s">
        <v>329</v>
      </c>
      <c r="P9125" t="s">
        <v>24</v>
      </c>
    </row>
    <row r="9126" spans="1:16" x14ac:dyDescent="0.25">
      <c r="A9126" t="s">
        <v>11054</v>
      </c>
      <c r="B9126" s="1">
        <v>40997</v>
      </c>
      <c r="C9126">
        <v>2012</v>
      </c>
      <c r="D9126">
        <v>10</v>
      </c>
      <c r="E9126">
        <v>231.10572113776973</v>
      </c>
      <c r="F9126">
        <v>3430</v>
      </c>
      <c r="G9126">
        <v>3198.8942788622303</v>
      </c>
      <c r="H9126" t="s">
        <v>1</v>
      </c>
      <c r="I9126" t="s">
        <v>109</v>
      </c>
      <c r="J9126" t="s">
        <v>3</v>
      </c>
      <c r="K9126" t="s">
        <v>4</v>
      </c>
      <c r="L9126" t="s">
        <v>5</v>
      </c>
      <c r="M9126" t="s">
        <v>6</v>
      </c>
      <c r="N9126" t="s">
        <v>22</v>
      </c>
      <c r="O9126" t="s">
        <v>526</v>
      </c>
      <c r="P9126" t="s">
        <v>24</v>
      </c>
    </row>
    <row r="9127" spans="1:16" x14ac:dyDescent="0.25">
      <c r="A9127" t="s">
        <v>11055</v>
      </c>
      <c r="B9127" s="1">
        <v>41026</v>
      </c>
      <c r="C9127">
        <v>2012</v>
      </c>
      <c r="D9127">
        <v>5</v>
      </c>
      <c r="E9127">
        <v>21.762939440829651</v>
      </c>
      <c r="F9127">
        <v>49.95</v>
      </c>
      <c r="G9127">
        <v>28.187060559170352</v>
      </c>
      <c r="H9127" t="s">
        <v>1</v>
      </c>
      <c r="I9127" t="s">
        <v>1061</v>
      </c>
      <c r="J9127" t="s">
        <v>3</v>
      </c>
      <c r="K9127" t="s">
        <v>4</v>
      </c>
      <c r="L9127" t="s">
        <v>16</v>
      </c>
      <c r="M9127" t="s">
        <v>17</v>
      </c>
      <c r="N9127" t="s">
        <v>22</v>
      </c>
      <c r="O9127" t="s">
        <v>295</v>
      </c>
      <c r="P9127" t="s">
        <v>24</v>
      </c>
    </row>
    <row r="9128" spans="1:16" x14ac:dyDescent="0.25">
      <c r="A9128" t="s">
        <v>11056</v>
      </c>
      <c r="B9128" s="1">
        <v>41067</v>
      </c>
      <c r="C9128">
        <v>2012</v>
      </c>
      <c r="D9128">
        <v>12</v>
      </c>
      <c r="E9128">
        <v>693.86110378644446</v>
      </c>
      <c r="F9128">
        <v>2028</v>
      </c>
      <c r="G9128">
        <v>1334.1388962135557</v>
      </c>
      <c r="H9128" t="s">
        <v>1</v>
      </c>
      <c r="I9128" t="s">
        <v>1574</v>
      </c>
      <c r="J9128" t="s">
        <v>67</v>
      </c>
      <c r="K9128" t="s">
        <v>68</v>
      </c>
      <c r="L9128" t="s">
        <v>69</v>
      </c>
      <c r="M9128" t="s">
        <v>39</v>
      </c>
      <c r="N9128" t="s">
        <v>22</v>
      </c>
      <c r="O9128" t="s">
        <v>842</v>
      </c>
      <c r="P9128" t="s">
        <v>24</v>
      </c>
    </row>
    <row r="9129" spans="1:16" x14ac:dyDescent="0.25">
      <c r="A9129" t="s">
        <v>11057</v>
      </c>
      <c r="B9129" s="1">
        <v>41222</v>
      </c>
      <c r="C9129">
        <v>2012</v>
      </c>
      <c r="D9129">
        <v>6</v>
      </c>
      <c r="E9129">
        <v>21.927824757500424</v>
      </c>
      <c r="F9129">
        <v>1548.45</v>
      </c>
      <c r="G9129">
        <v>1526.5221752424995</v>
      </c>
      <c r="H9129" t="s">
        <v>1</v>
      </c>
      <c r="I9129" t="s">
        <v>1158</v>
      </c>
      <c r="J9129" t="s">
        <v>32</v>
      </c>
      <c r="K9129" t="s">
        <v>32</v>
      </c>
      <c r="L9129" t="s">
        <v>33</v>
      </c>
      <c r="M9129" t="s">
        <v>34</v>
      </c>
      <c r="N9129" t="s">
        <v>27</v>
      </c>
      <c r="O9129" t="s">
        <v>450</v>
      </c>
      <c r="P9129" t="s">
        <v>450</v>
      </c>
    </row>
    <row r="9130" spans="1:16" x14ac:dyDescent="0.25">
      <c r="A9130" t="s">
        <v>11058</v>
      </c>
      <c r="B9130" s="1">
        <v>41215</v>
      </c>
      <c r="C9130">
        <v>2012</v>
      </c>
      <c r="D9130">
        <v>8</v>
      </c>
      <c r="E9130">
        <v>632.78756545577562</v>
      </c>
      <c r="F9130">
        <v>483</v>
      </c>
      <c r="G9130">
        <v>-149.78756545577562</v>
      </c>
      <c r="H9130" t="s">
        <v>26</v>
      </c>
      <c r="I9130" t="s">
        <v>4264</v>
      </c>
      <c r="J9130" t="s">
        <v>67</v>
      </c>
      <c r="K9130" t="s">
        <v>68</v>
      </c>
      <c r="L9130" t="s">
        <v>97</v>
      </c>
      <c r="M9130" t="s">
        <v>39</v>
      </c>
      <c r="N9130" t="s">
        <v>7</v>
      </c>
      <c r="O9130" t="s">
        <v>137</v>
      </c>
      <c r="P9130" t="s">
        <v>138</v>
      </c>
    </row>
    <row r="9131" spans="1:16" x14ac:dyDescent="0.25">
      <c r="A9131" t="s">
        <v>11059</v>
      </c>
      <c r="B9131" s="1">
        <v>41195</v>
      </c>
      <c r="C9131">
        <v>2012</v>
      </c>
      <c r="D9131">
        <v>6</v>
      </c>
      <c r="E9131">
        <v>45.643224512925059</v>
      </c>
      <c r="F9131">
        <v>235.19</v>
      </c>
      <c r="G9131">
        <v>189.54677548707494</v>
      </c>
      <c r="H9131" t="s">
        <v>1</v>
      </c>
      <c r="I9131" t="s">
        <v>418</v>
      </c>
      <c r="J9131" t="s">
        <v>20</v>
      </c>
      <c r="K9131" t="s">
        <v>20</v>
      </c>
      <c r="L9131" t="s">
        <v>21</v>
      </c>
      <c r="M9131" t="s">
        <v>13</v>
      </c>
      <c r="N9131" t="s">
        <v>22</v>
      </c>
      <c r="O9131" t="s">
        <v>1210</v>
      </c>
      <c r="P9131" t="s">
        <v>24</v>
      </c>
    </row>
    <row r="9132" spans="1:16" x14ac:dyDescent="0.25">
      <c r="A9132" t="s">
        <v>11060</v>
      </c>
      <c r="B9132" s="1">
        <v>41441</v>
      </c>
      <c r="C9132">
        <v>2013</v>
      </c>
      <c r="D9132">
        <v>12</v>
      </c>
      <c r="E9132">
        <v>0.32351469281937012</v>
      </c>
      <c r="F9132">
        <v>466.83</v>
      </c>
      <c r="G9132">
        <v>466.50648530718064</v>
      </c>
      <c r="H9132" t="s">
        <v>1</v>
      </c>
      <c r="I9132" t="s">
        <v>4041</v>
      </c>
      <c r="J9132" t="s">
        <v>3</v>
      </c>
      <c r="K9132" t="s">
        <v>4</v>
      </c>
      <c r="L9132" t="s">
        <v>131</v>
      </c>
      <c r="M9132" t="s">
        <v>39</v>
      </c>
      <c r="N9132" t="s">
        <v>22</v>
      </c>
      <c r="O9132" t="s">
        <v>1821</v>
      </c>
      <c r="P9132" t="s">
        <v>24</v>
      </c>
    </row>
    <row r="9133" spans="1:16" x14ac:dyDescent="0.25">
      <c r="A9133" t="s">
        <v>11061</v>
      </c>
      <c r="B9133" s="1">
        <v>41493</v>
      </c>
      <c r="C9133">
        <v>2013</v>
      </c>
      <c r="D9133">
        <v>10</v>
      </c>
      <c r="E9133">
        <v>1329.7506794817893</v>
      </c>
      <c r="F9133">
        <v>6990</v>
      </c>
      <c r="G9133">
        <v>5660.2493205182109</v>
      </c>
      <c r="H9133" t="s">
        <v>1</v>
      </c>
      <c r="I9133" t="s">
        <v>4044</v>
      </c>
      <c r="J9133" t="s">
        <v>100</v>
      </c>
      <c r="K9133" t="s">
        <v>287</v>
      </c>
      <c r="L9133" t="s">
        <v>101</v>
      </c>
      <c r="M9133" t="s">
        <v>34</v>
      </c>
      <c r="N9133" t="s">
        <v>27</v>
      </c>
      <c r="O9133" t="s">
        <v>282</v>
      </c>
      <c r="P9133" t="s">
        <v>283</v>
      </c>
    </row>
    <row r="9134" spans="1:16" x14ac:dyDescent="0.25">
      <c r="A9134" t="s">
        <v>11062</v>
      </c>
      <c r="B9134" s="1">
        <v>40904</v>
      </c>
      <c r="C9134">
        <v>2011</v>
      </c>
      <c r="D9134">
        <v>4</v>
      </c>
      <c r="E9134">
        <v>19.817973581607536</v>
      </c>
      <c r="F9134">
        <v>107.64</v>
      </c>
      <c r="G9134">
        <v>87.822026418392468</v>
      </c>
      <c r="H9134" t="s">
        <v>1</v>
      </c>
      <c r="I9134" t="s">
        <v>2618</v>
      </c>
      <c r="J9134" t="s">
        <v>3</v>
      </c>
      <c r="K9134" t="s">
        <v>4</v>
      </c>
      <c r="L9134" t="s">
        <v>131</v>
      </c>
      <c r="M9134" t="s">
        <v>39</v>
      </c>
      <c r="N9134" t="s">
        <v>7</v>
      </c>
      <c r="O9134" t="s">
        <v>297</v>
      </c>
      <c r="P9134" t="s">
        <v>138</v>
      </c>
    </row>
    <row r="9135" spans="1:16" x14ac:dyDescent="0.25">
      <c r="A9135" t="s">
        <v>11063</v>
      </c>
      <c r="B9135" s="1">
        <v>41668</v>
      </c>
      <c r="C9135">
        <v>2014</v>
      </c>
      <c r="D9135">
        <v>9</v>
      </c>
      <c r="E9135">
        <v>337.04057569540458</v>
      </c>
      <c r="F9135">
        <v>1870.55</v>
      </c>
      <c r="G9135">
        <v>1533.5094243045953</v>
      </c>
      <c r="H9135" t="s">
        <v>26</v>
      </c>
      <c r="I9135" t="s">
        <v>4913</v>
      </c>
      <c r="J9135" t="s">
        <v>67</v>
      </c>
      <c r="K9135" t="s">
        <v>68</v>
      </c>
      <c r="L9135" t="s">
        <v>69</v>
      </c>
      <c r="M9135" t="s">
        <v>39</v>
      </c>
      <c r="N9135" t="s">
        <v>22</v>
      </c>
      <c r="O9135" t="s">
        <v>209</v>
      </c>
      <c r="P9135" t="s">
        <v>24</v>
      </c>
    </row>
    <row r="9136" spans="1:16" x14ac:dyDescent="0.25">
      <c r="A9136" t="s">
        <v>11064</v>
      </c>
      <c r="B9136" s="1">
        <v>41620</v>
      </c>
      <c r="C9136">
        <v>2013</v>
      </c>
      <c r="D9136">
        <v>26</v>
      </c>
      <c r="E9136">
        <v>57.370115499231652</v>
      </c>
      <c r="F9136">
        <v>244.15</v>
      </c>
      <c r="G9136">
        <v>186.77988450076836</v>
      </c>
      <c r="H9136" t="s">
        <v>1</v>
      </c>
      <c r="I9136" t="s">
        <v>3244</v>
      </c>
      <c r="J9136" t="s">
        <v>3</v>
      </c>
      <c r="K9136" t="s">
        <v>4</v>
      </c>
      <c r="L9136" t="s">
        <v>131</v>
      </c>
      <c r="M9136" t="s">
        <v>39</v>
      </c>
      <c r="N9136" t="s">
        <v>27</v>
      </c>
      <c r="O9136" t="s">
        <v>408</v>
      </c>
      <c r="P9136" t="s">
        <v>409</v>
      </c>
    </row>
    <row r="9137" spans="1:16" x14ac:dyDescent="0.25">
      <c r="A9137" t="s">
        <v>11065</v>
      </c>
      <c r="B9137" s="1">
        <v>41139</v>
      </c>
      <c r="C9137">
        <v>2012</v>
      </c>
      <c r="D9137">
        <v>9</v>
      </c>
      <c r="E9137">
        <v>428.15227449483302</v>
      </c>
      <c r="F9137">
        <v>2693.07</v>
      </c>
      <c r="G9137">
        <v>2264.9177255051673</v>
      </c>
      <c r="H9137" t="s">
        <v>1</v>
      </c>
      <c r="I9137" t="s">
        <v>62</v>
      </c>
      <c r="J9137" t="s">
        <v>3</v>
      </c>
      <c r="K9137" t="s">
        <v>4</v>
      </c>
      <c r="L9137" t="s">
        <v>12</v>
      </c>
      <c r="M9137" t="s">
        <v>13</v>
      </c>
      <c r="N9137" t="s">
        <v>7</v>
      </c>
      <c r="O9137" t="s">
        <v>1740</v>
      </c>
      <c r="P9137" t="s">
        <v>1741</v>
      </c>
    </row>
    <row r="9138" spans="1:16" x14ac:dyDescent="0.25">
      <c r="A9138" t="s">
        <v>11066</v>
      </c>
      <c r="B9138" s="1">
        <v>41452</v>
      </c>
      <c r="C9138">
        <v>2013</v>
      </c>
      <c r="D9138">
        <v>24</v>
      </c>
      <c r="E9138">
        <v>12.957080027272585</v>
      </c>
      <c r="F9138">
        <v>718.8</v>
      </c>
      <c r="G9138">
        <v>705.84291997272737</v>
      </c>
      <c r="H9138" t="s">
        <v>171</v>
      </c>
      <c r="I9138" t="s">
        <v>5357</v>
      </c>
      <c r="J9138" t="s">
        <v>3</v>
      </c>
      <c r="K9138" t="s">
        <v>4</v>
      </c>
      <c r="L9138" t="s">
        <v>131</v>
      </c>
      <c r="M9138" t="s">
        <v>39</v>
      </c>
      <c r="N9138" t="s">
        <v>27</v>
      </c>
      <c r="O9138" t="s">
        <v>28</v>
      </c>
      <c r="P9138" t="s">
        <v>29</v>
      </c>
    </row>
    <row r="9139" spans="1:16" x14ac:dyDescent="0.25">
      <c r="A9139" t="s">
        <v>11067</v>
      </c>
      <c r="B9139" s="1">
        <v>41808</v>
      </c>
      <c r="C9139">
        <v>2014</v>
      </c>
      <c r="D9139">
        <v>6</v>
      </c>
      <c r="E9139">
        <v>439.24690176200482</v>
      </c>
      <c r="F9139">
        <v>1795.38</v>
      </c>
      <c r="G9139">
        <v>1356.1330982379952</v>
      </c>
      <c r="H9139" t="s">
        <v>1</v>
      </c>
      <c r="I9139" t="s">
        <v>64</v>
      </c>
      <c r="J9139" t="s">
        <v>3</v>
      </c>
      <c r="K9139" t="s">
        <v>4</v>
      </c>
      <c r="L9139" t="s">
        <v>12</v>
      </c>
      <c r="M9139" t="s">
        <v>13</v>
      </c>
      <c r="N9139" t="s">
        <v>22</v>
      </c>
      <c r="O9139" t="s">
        <v>585</v>
      </c>
      <c r="P9139" t="s">
        <v>24</v>
      </c>
    </row>
    <row r="9140" spans="1:16" x14ac:dyDescent="0.25">
      <c r="A9140" t="s">
        <v>11068</v>
      </c>
      <c r="B9140" s="1">
        <v>41934</v>
      </c>
      <c r="C9140">
        <v>2014</v>
      </c>
      <c r="D9140">
        <v>13</v>
      </c>
      <c r="E9140">
        <v>376.18291121693534</v>
      </c>
      <c r="F9140">
        <v>2599.35</v>
      </c>
      <c r="G9140">
        <v>2223.1670887830646</v>
      </c>
      <c r="H9140" t="s">
        <v>1</v>
      </c>
      <c r="I9140" t="s">
        <v>5035</v>
      </c>
      <c r="J9140" t="s">
        <v>72</v>
      </c>
      <c r="K9140" t="s">
        <v>72</v>
      </c>
      <c r="L9140" t="s">
        <v>73</v>
      </c>
      <c r="M9140" t="s">
        <v>13</v>
      </c>
      <c r="N9140" t="s">
        <v>22</v>
      </c>
      <c r="O9140" t="s">
        <v>3364</v>
      </c>
      <c r="P9140" t="s">
        <v>24</v>
      </c>
    </row>
    <row r="9141" spans="1:16" x14ac:dyDescent="0.25">
      <c r="A9141" t="s">
        <v>11069</v>
      </c>
      <c r="B9141" s="1">
        <v>41262</v>
      </c>
      <c r="C9141">
        <v>2012</v>
      </c>
      <c r="D9141">
        <v>9</v>
      </c>
      <c r="E9141">
        <v>37.92668911236381</v>
      </c>
      <c r="F9141">
        <v>291.9615</v>
      </c>
      <c r="G9141">
        <v>254.03481088763618</v>
      </c>
      <c r="H9141" t="s">
        <v>1</v>
      </c>
      <c r="I9141" t="s">
        <v>8695</v>
      </c>
      <c r="J9141" t="s">
        <v>3</v>
      </c>
      <c r="K9141" t="s">
        <v>4</v>
      </c>
      <c r="L9141" t="s">
        <v>118</v>
      </c>
      <c r="M9141" t="s">
        <v>49</v>
      </c>
      <c r="N9141" t="s">
        <v>22</v>
      </c>
      <c r="O9141" t="s">
        <v>2167</v>
      </c>
      <c r="P9141" t="s">
        <v>24</v>
      </c>
    </row>
    <row r="9142" spans="1:16" x14ac:dyDescent="0.25">
      <c r="A9142" t="s">
        <v>11070</v>
      </c>
      <c r="B9142" s="1">
        <v>41314</v>
      </c>
      <c r="C9142">
        <v>2013</v>
      </c>
      <c r="D9142">
        <v>12</v>
      </c>
      <c r="E9142">
        <v>684.52665680940765</v>
      </c>
      <c r="F9142">
        <v>3504.28</v>
      </c>
      <c r="G9142">
        <v>2819.7533431905927</v>
      </c>
      <c r="H9142" t="s">
        <v>26</v>
      </c>
      <c r="I9142" t="s">
        <v>1250</v>
      </c>
      <c r="J9142" t="s">
        <v>3</v>
      </c>
      <c r="K9142" t="s">
        <v>4</v>
      </c>
      <c r="L9142" t="s">
        <v>101</v>
      </c>
      <c r="M9142" t="s">
        <v>34</v>
      </c>
      <c r="N9142" t="s">
        <v>7</v>
      </c>
      <c r="O9142" t="s">
        <v>137</v>
      </c>
      <c r="P9142" t="s">
        <v>138</v>
      </c>
    </row>
    <row r="9143" spans="1:16" x14ac:dyDescent="0.25">
      <c r="A9143" t="s">
        <v>11071</v>
      </c>
      <c r="B9143" s="1">
        <v>41033</v>
      </c>
      <c r="C9143">
        <v>2012</v>
      </c>
      <c r="D9143">
        <v>10</v>
      </c>
      <c r="E9143">
        <v>0.26527855521553106</v>
      </c>
      <c r="F9143">
        <v>299</v>
      </c>
      <c r="G9143">
        <v>298.73472144478444</v>
      </c>
      <c r="H9143" t="s">
        <v>1</v>
      </c>
      <c r="I9143" t="s">
        <v>2664</v>
      </c>
      <c r="J9143" t="s">
        <v>3</v>
      </c>
      <c r="K9143" t="s">
        <v>4</v>
      </c>
      <c r="L9143" t="s">
        <v>131</v>
      </c>
      <c r="M9143" t="s">
        <v>39</v>
      </c>
      <c r="N9143" t="s">
        <v>22</v>
      </c>
      <c r="O9143" t="s">
        <v>1424</v>
      </c>
      <c r="P9143" t="s">
        <v>24</v>
      </c>
    </row>
    <row r="9144" spans="1:16" x14ac:dyDescent="0.25">
      <c r="A9144" t="s">
        <v>11072</v>
      </c>
      <c r="B9144" s="1">
        <v>41176</v>
      </c>
      <c r="C9144">
        <v>2012</v>
      </c>
      <c r="D9144">
        <v>10</v>
      </c>
      <c r="E9144">
        <v>7224.8660092789851</v>
      </c>
      <c r="F9144">
        <v>24990</v>
      </c>
      <c r="G9144">
        <v>17765.133990721013</v>
      </c>
      <c r="H9144" t="s">
        <v>1</v>
      </c>
      <c r="I9144" t="s">
        <v>2147</v>
      </c>
      <c r="J9144" t="s">
        <v>67</v>
      </c>
      <c r="K9144" t="s">
        <v>68</v>
      </c>
      <c r="L9144" t="s">
        <v>87</v>
      </c>
      <c r="M9144" t="s">
        <v>39</v>
      </c>
      <c r="N9144" t="s">
        <v>22</v>
      </c>
      <c r="O9144" t="s">
        <v>2350</v>
      </c>
      <c r="P9144" t="s">
        <v>24</v>
      </c>
    </row>
    <row r="9145" spans="1:16" x14ac:dyDescent="0.25">
      <c r="A9145" t="s">
        <v>11073</v>
      </c>
      <c r="B9145" s="1">
        <v>41401</v>
      </c>
      <c r="C9145">
        <v>2013</v>
      </c>
      <c r="D9145">
        <v>12</v>
      </c>
      <c r="E9145">
        <v>3211.975103368874</v>
      </c>
      <c r="F9145">
        <v>5988</v>
      </c>
      <c r="G9145">
        <v>2776.024896631126</v>
      </c>
      <c r="H9145" t="s">
        <v>1</v>
      </c>
      <c r="I9145" t="s">
        <v>3322</v>
      </c>
      <c r="J9145" t="s">
        <v>32</v>
      </c>
      <c r="K9145" t="s">
        <v>32</v>
      </c>
      <c r="L9145" t="s">
        <v>33</v>
      </c>
      <c r="M9145" t="s">
        <v>34</v>
      </c>
      <c r="N9145" t="s">
        <v>27</v>
      </c>
      <c r="O9145" t="s">
        <v>425</v>
      </c>
      <c r="P9145" t="s">
        <v>29</v>
      </c>
    </row>
    <row r="9146" spans="1:16" x14ac:dyDescent="0.25">
      <c r="A9146" t="s">
        <v>11074</v>
      </c>
      <c r="B9146" s="1">
        <v>41726</v>
      </c>
      <c r="C9146">
        <v>2014</v>
      </c>
      <c r="D9146">
        <v>9</v>
      </c>
      <c r="E9146">
        <v>3294.9493429053655</v>
      </c>
      <c r="F9146">
        <v>6715.8</v>
      </c>
      <c r="G9146">
        <v>3420.8506570946347</v>
      </c>
      <c r="H9146" t="s">
        <v>1</v>
      </c>
      <c r="I9146" t="s">
        <v>6587</v>
      </c>
      <c r="J9146" t="s">
        <v>67</v>
      </c>
      <c r="K9146" t="s">
        <v>68</v>
      </c>
      <c r="L9146" t="s">
        <v>97</v>
      </c>
      <c r="M9146" t="s">
        <v>39</v>
      </c>
      <c r="N9146" t="s">
        <v>27</v>
      </c>
      <c r="O9146" t="s">
        <v>1672</v>
      </c>
      <c r="P9146" t="s">
        <v>443</v>
      </c>
    </row>
    <row r="9147" spans="1:16" x14ac:dyDescent="0.25">
      <c r="A9147" t="s">
        <v>11075</v>
      </c>
      <c r="B9147" s="1">
        <v>41803</v>
      </c>
      <c r="C9147">
        <v>2014</v>
      </c>
      <c r="D9147">
        <v>12</v>
      </c>
      <c r="E9147">
        <v>62.030388407804018</v>
      </c>
      <c r="F9147">
        <v>336.28399999999999</v>
      </c>
      <c r="G9147">
        <v>274.25361159219597</v>
      </c>
      <c r="H9147" t="s">
        <v>1</v>
      </c>
      <c r="I9147" t="s">
        <v>1488</v>
      </c>
      <c r="J9147" t="s">
        <v>3</v>
      </c>
      <c r="K9147" t="s">
        <v>4</v>
      </c>
      <c r="L9147" t="s">
        <v>118</v>
      </c>
      <c r="M9147" t="s">
        <v>49</v>
      </c>
      <c r="N9147" t="s">
        <v>22</v>
      </c>
      <c r="O9147" t="s">
        <v>640</v>
      </c>
      <c r="P9147" t="s">
        <v>24</v>
      </c>
    </row>
    <row r="9148" spans="1:16" x14ac:dyDescent="0.25">
      <c r="A9148" t="s">
        <v>11076</v>
      </c>
      <c r="B9148" s="1">
        <v>41920</v>
      </c>
      <c r="C9148">
        <v>2014</v>
      </c>
      <c r="D9148">
        <v>13</v>
      </c>
      <c r="E9148">
        <v>493.68975940949264</v>
      </c>
      <c r="F9148">
        <v>5281.35</v>
      </c>
      <c r="G9148">
        <v>4787.6602405905078</v>
      </c>
      <c r="H9148" t="s">
        <v>1</v>
      </c>
      <c r="I9148" t="s">
        <v>2592</v>
      </c>
      <c r="J9148" t="s">
        <v>42</v>
      </c>
      <c r="K9148" t="s">
        <v>43</v>
      </c>
      <c r="L9148" t="s">
        <v>44</v>
      </c>
      <c r="M9148" t="s">
        <v>6</v>
      </c>
      <c r="N9148" t="s">
        <v>27</v>
      </c>
      <c r="O9148" t="s">
        <v>264</v>
      </c>
      <c r="P9148" t="s">
        <v>265</v>
      </c>
    </row>
    <row r="9149" spans="1:16" x14ac:dyDescent="0.25">
      <c r="A9149" t="s">
        <v>11077</v>
      </c>
      <c r="B9149" s="1">
        <v>41584</v>
      </c>
      <c r="C9149">
        <v>2013</v>
      </c>
      <c r="D9149">
        <v>26</v>
      </c>
      <c r="E9149">
        <v>1219.9820567960287</v>
      </c>
      <c r="F9149">
        <v>8517.6</v>
      </c>
      <c r="G9149">
        <v>7297.6179432039717</v>
      </c>
      <c r="H9149" t="s">
        <v>26</v>
      </c>
      <c r="I9149" t="s">
        <v>1031</v>
      </c>
      <c r="J9149" t="s">
        <v>57</v>
      </c>
      <c r="K9149" t="s">
        <v>58</v>
      </c>
      <c r="L9149" t="s">
        <v>5</v>
      </c>
      <c r="M9149" t="s">
        <v>6</v>
      </c>
      <c r="N9149" t="s">
        <v>22</v>
      </c>
      <c r="O9149" t="s">
        <v>209</v>
      </c>
      <c r="P9149" t="s">
        <v>24</v>
      </c>
    </row>
    <row r="9150" spans="1:16" x14ac:dyDescent="0.25">
      <c r="A9150" t="s">
        <v>11078</v>
      </c>
      <c r="B9150" s="1">
        <v>41560</v>
      </c>
      <c r="C9150">
        <v>2013</v>
      </c>
      <c r="D9150">
        <v>13</v>
      </c>
      <c r="E9150">
        <v>760.04511846082994</v>
      </c>
      <c r="F9150">
        <v>4343.3</v>
      </c>
      <c r="G9150">
        <v>3583.2548815391701</v>
      </c>
      <c r="H9150" t="s">
        <v>26</v>
      </c>
      <c r="I9150" t="s">
        <v>3012</v>
      </c>
      <c r="J9150" t="s">
        <v>57</v>
      </c>
      <c r="K9150" t="s">
        <v>58</v>
      </c>
      <c r="L9150" t="s">
        <v>5</v>
      </c>
      <c r="M9150" t="s">
        <v>6</v>
      </c>
      <c r="N9150" t="s">
        <v>27</v>
      </c>
      <c r="O9150" t="s">
        <v>28</v>
      </c>
      <c r="P9150" t="s">
        <v>29</v>
      </c>
    </row>
    <row r="9151" spans="1:16" x14ac:dyDescent="0.25">
      <c r="A9151" t="s">
        <v>11079</v>
      </c>
      <c r="B9151" s="1">
        <v>40895</v>
      </c>
      <c r="C9151">
        <v>2011</v>
      </c>
      <c r="D9151">
        <v>18</v>
      </c>
      <c r="E9151">
        <v>5269.3499761385065</v>
      </c>
      <c r="F9151">
        <v>5029.8999999999996</v>
      </c>
      <c r="G9151">
        <v>-239.44997613850683</v>
      </c>
      <c r="H9151" t="s">
        <v>328</v>
      </c>
      <c r="I9151" t="s">
        <v>1262</v>
      </c>
      <c r="J9151" t="s">
        <v>57</v>
      </c>
      <c r="K9151" t="s">
        <v>58</v>
      </c>
      <c r="L9151" t="s">
        <v>92</v>
      </c>
      <c r="M9151" t="s">
        <v>6</v>
      </c>
      <c r="N9151" t="s">
        <v>22</v>
      </c>
      <c r="O9151" t="s">
        <v>329</v>
      </c>
      <c r="P9151" t="s">
        <v>24</v>
      </c>
    </row>
    <row r="9152" spans="1:16" x14ac:dyDescent="0.25">
      <c r="A9152" t="s">
        <v>11080</v>
      </c>
      <c r="B9152" s="1">
        <v>41029</v>
      </c>
      <c r="C9152">
        <v>2012</v>
      </c>
      <c r="D9152">
        <v>5</v>
      </c>
      <c r="E9152">
        <v>1477.8560737846396</v>
      </c>
      <c r="F9152">
        <v>645</v>
      </c>
      <c r="G9152">
        <v>-832.85607378463965</v>
      </c>
      <c r="H9152" t="s">
        <v>1</v>
      </c>
      <c r="I9152" t="s">
        <v>3931</v>
      </c>
      <c r="J9152" t="s">
        <v>72</v>
      </c>
      <c r="K9152" t="s">
        <v>72</v>
      </c>
      <c r="L9152" t="s">
        <v>97</v>
      </c>
      <c r="M9152" t="s">
        <v>39</v>
      </c>
      <c r="N9152" t="s">
        <v>22</v>
      </c>
      <c r="O9152" t="s">
        <v>760</v>
      </c>
      <c r="P9152" t="s">
        <v>24</v>
      </c>
    </row>
    <row r="9153" spans="1:16" x14ac:dyDescent="0.25">
      <c r="A9153" t="s">
        <v>11081</v>
      </c>
      <c r="B9153" s="1">
        <v>41192</v>
      </c>
      <c r="C9153">
        <v>2012</v>
      </c>
      <c r="D9153">
        <v>6</v>
      </c>
      <c r="E9153">
        <v>3.1289834145700961E-2</v>
      </c>
      <c r="F9153">
        <v>72.744</v>
      </c>
      <c r="G9153">
        <v>72.712710165854304</v>
      </c>
      <c r="H9153" t="s">
        <v>1</v>
      </c>
      <c r="I9153" t="s">
        <v>1248</v>
      </c>
      <c r="J9153" t="s">
        <v>3</v>
      </c>
      <c r="K9153" t="s">
        <v>4</v>
      </c>
      <c r="L9153" t="s">
        <v>118</v>
      </c>
      <c r="M9153" t="s">
        <v>49</v>
      </c>
      <c r="N9153" t="s">
        <v>22</v>
      </c>
      <c r="O9153" t="s">
        <v>110</v>
      </c>
      <c r="P9153" t="s">
        <v>24</v>
      </c>
    </row>
    <row r="9154" spans="1:16" x14ac:dyDescent="0.25">
      <c r="A9154" t="s">
        <v>11082</v>
      </c>
      <c r="B9154" s="1">
        <v>41240</v>
      </c>
      <c r="C9154">
        <v>2012</v>
      </c>
      <c r="D9154">
        <v>4</v>
      </c>
      <c r="E9154">
        <v>42.348817695202328</v>
      </c>
      <c r="F9154">
        <v>396</v>
      </c>
      <c r="G9154">
        <v>353.65118230479766</v>
      </c>
      <c r="H9154" t="s">
        <v>1</v>
      </c>
      <c r="I9154" t="s">
        <v>2158</v>
      </c>
      <c r="J9154" t="s">
        <v>67</v>
      </c>
      <c r="K9154" t="s">
        <v>68</v>
      </c>
      <c r="L9154" t="s">
        <v>97</v>
      </c>
      <c r="M9154" t="s">
        <v>39</v>
      </c>
      <c r="N9154" t="s">
        <v>7</v>
      </c>
      <c r="O9154" t="s">
        <v>1055</v>
      </c>
      <c r="P9154" t="s">
        <v>253</v>
      </c>
    </row>
    <row r="9155" spans="1:16" x14ac:dyDescent="0.25">
      <c r="A9155" t="s">
        <v>11083</v>
      </c>
      <c r="B9155" s="1">
        <v>41518</v>
      </c>
      <c r="C9155">
        <v>2013</v>
      </c>
      <c r="D9155">
        <v>12</v>
      </c>
      <c r="E9155">
        <v>629.82563522814098</v>
      </c>
      <c r="F9155">
        <v>928.2</v>
      </c>
      <c r="G9155">
        <v>298.37436477185906</v>
      </c>
      <c r="H9155" t="s">
        <v>1</v>
      </c>
      <c r="I9155" t="s">
        <v>2178</v>
      </c>
      <c r="J9155" t="s">
        <v>67</v>
      </c>
      <c r="K9155" t="s">
        <v>68</v>
      </c>
      <c r="L9155" t="s">
        <v>69</v>
      </c>
      <c r="M9155" t="s">
        <v>39</v>
      </c>
      <c r="N9155" t="s">
        <v>22</v>
      </c>
      <c r="O9155" t="s">
        <v>1728</v>
      </c>
      <c r="P9155" t="s">
        <v>24</v>
      </c>
    </row>
    <row r="9156" spans="1:16" x14ac:dyDescent="0.25">
      <c r="A9156" t="s">
        <v>11084</v>
      </c>
      <c r="B9156" s="1">
        <v>40940</v>
      </c>
      <c r="C9156">
        <v>2012</v>
      </c>
      <c r="D9156">
        <v>4</v>
      </c>
      <c r="E9156">
        <v>110.45762252924058</v>
      </c>
      <c r="F9156">
        <v>215.964</v>
      </c>
      <c r="G9156">
        <v>105.50637747075942</v>
      </c>
      <c r="H9156" t="s">
        <v>1</v>
      </c>
      <c r="I9156" t="s">
        <v>5424</v>
      </c>
      <c r="J9156" t="s">
        <v>3</v>
      </c>
      <c r="K9156" t="s">
        <v>4</v>
      </c>
      <c r="L9156" t="s">
        <v>749</v>
      </c>
      <c r="M9156" t="s">
        <v>6</v>
      </c>
      <c r="N9156" t="s">
        <v>27</v>
      </c>
      <c r="O9156" t="s">
        <v>1032</v>
      </c>
      <c r="P9156" t="s">
        <v>29</v>
      </c>
    </row>
    <row r="9157" spans="1:16" x14ac:dyDescent="0.25">
      <c r="A9157" t="s">
        <v>11085</v>
      </c>
      <c r="B9157" s="1">
        <v>41258</v>
      </c>
      <c r="C9157">
        <v>2012</v>
      </c>
      <c r="D9157">
        <v>8</v>
      </c>
      <c r="E9157">
        <v>119.17947138111664</v>
      </c>
      <c r="F9157">
        <v>3383.7840000000001</v>
      </c>
      <c r="G9157">
        <v>3264.6045286188833</v>
      </c>
      <c r="H9157" t="s">
        <v>171</v>
      </c>
      <c r="I9157" t="s">
        <v>881</v>
      </c>
      <c r="J9157" t="s">
        <v>37</v>
      </c>
      <c r="K9157" t="s">
        <v>37</v>
      </c>
      <c r="L9157" t="s">
        <v>54</v>
      </c>
      <c r="M9157" t="s">
        <v>34</v>
      </c>
      <c r="N9157" t="s">
        <v>7</v>
      </c>
      <c r="O9157" t="s">
        <v>252</v>
      </c>
      <c r="P9157" t="s">
        <v>253</v>
      </c>
    </row>
    <row r="9158" spans="1:16" x14ac:dyDescent="0.25">
      <c r="A9158" t="s">
        <v>11086</v>
      </c>
      <c r="B9158" s="1">
        <v>41700</v>
      </c>
      <c r="C9158">
        <v>2014</v>
      </c>
      <c r="D9158">
        <v>18</v>
      </c>
      <c r="E9158">
        <v>2978.8690446531568</v>
      </c>
      <c r="F9158">
        <v>3514.665</v>
      </c>
      <c r="G9158">
        <v>535.79595534684313</v>
      </c>
      <c r="H9158" t="s">
        <v>26</v>
      </c>
      <c r="I9158" t="s">
        <v>2684</v>
      </c>
      <c r="J9158" t="s">
        <v>57</v>
      </c>
      <c r="K9158" t="s">
        <v>58</v>
      </c>
      <c r="L9158" t="s">
        <v>92</v>
      </c>
      <c r="M9158" t="s">
        <v>6</v>
      </c>
      <c r="N9158" t="s">
        <v>22</v>
      </c>
      <c r="O9158" t="s">
        <v>209</v>
      </c>
      <c r="P9158" t="s">
        <v>24</v>
      </c>
    </row>
    <row r="9159" spans="1:16" x14ac:dyDescent="0.25">
      <c r="A9159" t="s">
        <v>11087</v>
      </c>
      <c r="B9159" s="1">
        <v>41088</v>
      </c>
      <c r="C9159">
        <v>2012</v>
      </c>
      <c r="D9159">
        <v>18</v>
      </c>
      <c r="E9159">
        <v>14694.650321952231</v>
      </c>
      <c r="F9159">
        <v>3915.11</v>
      </c>
      <c r="G9159">
        <v>-10779.54032195223</v>
      </c>
      <c r="H9159" t="s">
        <v>1</v>
      </c>
      <c r="I9159" t="s">
        <v>1252</v>
      </c>
      <c r="J9159" t="s">
        <v>72</v>
      </c>
      <c r="K9159" t="s">
        <v>72</v>
      </c>
      <c r="L9159" t="s">
        <v>123</v>
      </c>
      <c r="M9159" t="s">
        <v>39</v>
      </c>
      <c r="N9159" t="s">
        <v>22</v>
      </c>
      <c r="O9159" t="s">
        <v>743</v>
      </c>
      <c r="P9159" t="s">
        <v>24</v>
      </c>
    </row>
    <row r="9160" spans="1:16" x14ac:dyDescent="0.25">
      <c r="A9160" t="s">
        <v>11088</v>
      </c>
      <c r="B9160" s="1">
        <v>41076</v>
      </c>
      <c r="C9160">
        <v>2012</v>
      </c>
      <c r="D9160">
        <v>6</v>
      </c>
      <c r="E9160">
        <v>219.84110046602345</v>
      </c>
      <c r="F9160">
        <v>1114.4000000000001</v>
      </c>
      <c r="G9160">
        <v>894.55889953397661</v>
      </c>
      <c r="H9160" t="s">
        <v>1</v>
      </c>
      <c r="I9160" t="s">
        <v>1461</v>
      </c>
      <c r="J9160" t="s">
        <v>32</v>
      </c>
      <c r="K9160" t="s">
        <v>32</v>
      </c>
      <c r="L9160" t="s">
        <v>33</v>
      </c>
      <c r="M9160" t="s">
        <v>34</v>
      </c>
      <c r="N9160" t="s">
        <v>22</v>
      </c>
      <c r="O9160" t="s">
        <v>585</v>
      </c>
      <c r="P9160" t="s">
        <v>24</v>
      </c>
    </row>
    <row r="9161" spans="1:16" x14ac:dyDescent="0.25">
      <c r="A9161" t="s">
        <v>11089</v>
      </c>
      <c r="B9161" s="1">
        <v>41056</v>
      </c>
      <c r="C9161">
        <v>2012</v>
      </c>
      <c r="D9161">
        <v>5</v>
      </c>
      <c r="E9161">
        <v>555.90559597889433</v>
      </c>
      <c r="F9161">
        <v>549.95000000000005</v>
      </c>
      <c r="G9161">
        <v>-5.9555959788942801</v>
      </c>
      <c r="H9161" t="s">
        <v>1</v>
      </c>
      <c r="I9161" t="s">
        <v>3174</v>
      </c>
      <c r="J9161" t="s">
        <v>3</v>
      </c>
      <c r="K9161" t="s">
        <v>4</v>
      </c>
      <c r="L9161" t="s">
        <v>16</v>
      </c>
      <c r="M9161" t="s">
        <v>17</v>
      </c>
      <c r="N9161" t="s">
        <v>22</v>
      </c>
      <c r="O9161" t="s">
        <v>572</v>
      </c>
      <c r="P9161" t="s">
        <v>24</v>
      </c>
    </row>
    <row r="9162" spans="1:16" x14ac:dyDescent="0.25">
      <c r="A9162" t="s">
        <v>11090</v>
      </c>
      <c r="B9162" s="1">
        <v>41399</v>
      </c>
      <c r="C9162">
        <v>2013</v>
      </c>
      <c r="D9162">
        <v>10</v>
      </c>
      <c r="E9162">
        <v>39.25946115727325</v>
      </c>
      <c r="F9162">
        <v>269.89999999999998</v>
      </c>
      <c r="G9162">
        <v>230.64053884272673</v>
      </c>
      <c r="H9162" t="s">
        <v>26</v>
      </c>
      <c r="I9162" t="s">
        <v>2970</v>
      </c>
      <c r="J9162" t="s">
        <v>3</v>
      </c>
      <c r="K9162" t="s">
        <v>4</v>
      </c>
      <c r="L9162" t="s">
        <v>118</v>
      </c>
      <c r="M9162" t="s">
        <v>49</v>
      </c>
      <c r="N9162" t="s">
        <v>7</v>
      </c>
      <c r="O9162" t="s">
        <v>137</v>
      </c>
      <c r="P9162" t="s">
        <v>138</v>
      </c>
    </row>
    <row r="9163" spans="1:16" x14ac:dyDescent="0.25">
      <c r="A9163" t="s">
        <v>11091</v>
      </c>
      <c r="B9163" s="1">
        <v>41124</v>
      </c>
      <c r="C9163">
        <v>2012</v>
      </c>
      <c r="D9163">
        <v>5</v>
      </c>
      <c r="E9163">
        <v>120.92530246084509</v>
      </c>
      <c r="F9163">
        <v>169.95</v>
      </c>
      <c r="G9163">
        <v>49.0246975391549</v>
      </c>
      <c r="H9163" t="s">
        <v>1</v>
      </c>
      <c r="I9163" t="s">
        <v>1712</v>
      </c>
      <c r="J9163" t="s">
        <v>32</v>
      </c>
      <c r="K9163" t="s">
        <v>32</v>
      </c>
      <c r="L9163" t="s">
        <v>131</v>
      </c>
      <c r="M9163" t="s">
        <v>39</v>
      </c>
      <c r="N9163" t="s">
        <v>27</v>
      </c>
      <c r="O9163" t="s">
        <v>442</v>
      </c>
      <c r="P9163" t="s">
        <v>443</v>
      </c>
    </row>
    <row r="9164" spans="1:16" x14ac:dyDescent="0.25">
      <c r="A9164" t="s">
        <v>11092</v>
      </c>
      <c r="B9164" s="1">
        <v>41228</v>
      </c>
      <c r="C9164">
        <v>2012</v>
      </c>
      <c r="D9164">
        <v>8</v>
      </c>
      <c r="E9164">
        <v>85.523454338345203</v>
      </c>
      <c r="F9164">
        <v>1032</v>
      </c>
      <c r="G9164">
        <v>946.47654566165477</v>
      </c>
      <c r="H9164" t="s">
        <v>1</v>
      </c>
      <c r="I9164" t="s">
        <v>4396</v>
      </c>
      <c r="J9164" t="s">
        <v>3</v>
      </c>
      <c r="K9164" t="s">
        <v>4</v>
      </c>
      <c r="L9164" t="s">
        <v>131</v>
      </c>
      <c r="M9164" t="s">
        <v>39</v>
      </c>
      <c r="N9164" t="s">
        <v>7</v>
      </c>
      <c r="O9164" t="s">
        <v>1769</v>
      </c>
      <c r="P9164" t="s">
        <v>113</v>
      </c>
    </row>
    <row r="9165" spans="1:16" x14ac:dyDescent="0.25">
      <c r="A9165" t="s">
        <v>11093</v>
      </c>
      <c r="B9165" s="1">
        <v>41351</v>
      </c>
      <c r="C9165">
        <v>2013</v>
      </c>
      <c r="D9165">
        <v>10</v>
      </c>
      <c r="E9165">
        <v>347.21549227998304</v>
      </c>
      <c r="F9165">
        <v>229.9</v>
      </c>
      <c r="G9165">
        <v>-117.31549227998303</v>
      </c>
      <c r="H9165" t="s">
        <v>1</v>
      </c>
      <c r="I9165" t="s">
        <v>3214</v>
      </c>
      <c r="J9165" t="s">
        <v>3</v>
      </c>
      <c r="K9165" t="s">
        <v>4</v>
      </c>
      <c r="L9165" t="s">
        <v>118</v>
      </c>
      <c r="M9165" t="s">
        <v>49</v>
      </c>
      <c r="N9165" t="s">
        <v>22</v>
      </c>
      <c r="O9165" t="s">
        <v>3147</v>
      </c>
      <c r="P9165" t="s">
        <v>24</v>
      </c>
    </row>
    <row r="9166" spans="1:16" x14ac:dyDescent="0.25">
      <c r="A9166" t="s">
        <v>11094</v>
      </c>
      <c r="B9166" s="1">
        <v>41349</v>
      </c>
      <c r="C9166">
        <v>2013</v>
      </c>
      <c r="D9166">
        <v>10</v>
      </c>
      <c r="E9166">
        <v>228.31224603312003</v>
      </c>
      <c r="F9166">
        <v>2680</v>
      </c>
      <c r="G9166">
        <v>2451.6877539668799</v>
      </c>
      <c r="H9166" t="s">
        <v>328</v>
      </c>
      <c r="I9166" t="s">
        <v>1281</v>
      </c>
      <c r="J9166" t="s">
        <v>47</v>
      </c>
      <c r="K9166" t="s">
        <v>47</v>
      </c>
      <c r="L9166" t="s">
        <v>48</v>
      </c>
      <c r="M9166" t="s">
        <v>49</v>
      </c>
      <c r="N9166" t="s">
        <v>22</v>
      </c>
      <c r="O9166" t="s">
        <v>329</v>
      </c>
      <c r="P9166" t="s">
        <v>24</v>
      </c>
    </row>
    <row r="9167" spans="1:16" x14ac:dyDescent="0.25">
      <c r="A9167" t="s">
        <v>11095</v>
      </c>
      <c r="B9167" s="1">
        <v>40935</v>
      </c>
      <c r="C9167">
        <v>2012</v>
      </c>
      <c r="D9167">
        <v>4</v>
      </c>
      <c r="E9167">
        <v>19.917506822669864</v>
      </c>
      <c r="F9167">
        <v>47.6</v>
      </c>
      <c r="G9167">
        <v>27.682493177330137</v>
      </c>
      <c r="H9167" t="s">
        <v>1</v>
      </c>
      <c r="I9167" t="s">
        <v>2641</v>
      </c>
      <c r="J9167" t="s">
        <v>3</v>
      </c>
      <c r="K9167" t="s">
        <v>4</v>
      </c>
      <c r="L9167" t="s">
        <v>131</v>
      </c>
      <c r="M9167" t="s">
        <v>39</v>
      </c>
      <c r="N9167" t="s">
        <v>22</v>
      </c>
      <c r="O9167" t="s">
        <v>637</v>
      </c>
      <c r="P9167" t="s">
        <v>24</v>
      </c>
    </row>
    <row r="9168" spans="1:16" x14ac:dyDescent="0.25">
      <c r="A9168" t="s">
        <v>11096</v>
      </c>
      <c r="B9168" s="1">
        <v>40999</v>
      </c>
      <c r="C9168">
        <v>2012</v>
      </c>
      <c r="D9168">
        <v>5</v>
      </c>
      <c r="E9168">
        <v>1783.263000316862</v>
      </c>
      <c r="F9168">
        <v>1640</v>
      </c>
      <c r="G9168">
        <v>-143.26300031686196</v>
      </c>
      <c r="H9168" t="s">
        <v>1</v>
      </c>
      <c r="I9168" t="s">
        <v>2325</v>
      </c>
      <c r="J9168" t="s">
        <v>42</v>
      </c>
      <c r="K9168" t="s">
        <v>43</v>
      </c>
      <c r="L9168" t="s">
        <v>5</v>
      </c>
      <c r="M9168" t="s">
        <v>6</v>
      </c>
      <c r="N9168" t="s">
        <v>22</v>
      </c>
      <c r="O9168" t="s">
        <v>576</v>
      </c>
      <c r="P9168" t="s">
        <v>24</v>
      </c>
    </row>
    <row r="9169" spans="1:16" x14ac:dyDescent="0.25">
      <c r="A9169" t="s">
        <v>11097</v>
      </c>
      <c r="B9169" s="1">
        <v>41032</v>
      </c>
      <c r="C9169">
        <v>2012</v>
      </c>
      <c r="D9169">
        <v>10</v>
      </c>
      <c r="E9169">
        <v>20343.113949711613</v>
      </c>
      <c r="F9169">
        <v>24990</v>
      </c>
      <c r="G9169">
        <v>4646.8860502883872</v>
      </c>
      <c r="H9169" t="s">
        <v>1</v>
      </c>
      <c r="I9169" t="s">
        <v>2147</v>
      </c>
      <c r="J9169" t="s">
        <v>67</v>
      </c>
      <c r="K9169" t="s">
        <v>68</v>
      </c>
      <c r="L9169" t="s">
        <v>87</v>
      </c>
      <c r="M9169" t="s">
        <v>39</v>
      </c>
      <c r="N9169" t="s">
        <v>22</v>
      </c>
      <c r="O9169" t="s">
        <v>2104</v>
      </c>
      <c r="P9169" t="s">
        <v>24</v>
      </c>
    </row>
    <row r="9170" spans="1:16" x14ac:dyDescent="0.25">
      <c r="A9170" t="s">
        <v>11098</v>
      </c>
      <c r="B9170" s="1">
        <v>41061</v>
      </c>
      <c r="C9170">
        <v>2012</v>
      </c>
      <c r="D9170">
        <v>6</v>
      </c>
      <c r="E9170">
        <v>3.8667382788087203</v>
      </c>
      <c r="F9170">
        <v>70.209999999999994</v>
      </c>
      <c r="G9170">
        <v>66.343261721191269</v>
      </c>
      <c r="H9170" t="s">
        <v>171</v>
      </c>
      <c r="I9170" t="s">
        <v>804</v>
      </c>
      <c r="J9170" t="s">
        <v>3</v>
      </c>
      <c r="K9170" t="s">
        <v>4</v>
      </c>
      <c r="L9170" t="s">
        <v>131</v>
      </c>
      <c r="M9170" t="s">
        <v>39</v>
      </c>
      <c r="N9170" t="s">
        <v>27</v>
      </c>
      <c r="O9170" t="s">
        <v>28</v>
      </c>
      <c r="P9170" t="s">
        <v>29</v>
      </c>
    </row>
    <row r="9171" spans="1:16" x14ac:dyDescent="0.25">
      <c r="A9171" t="s">
        <v>11099</v>
      </c>
      <c r="B9171" s="1">
        <v>41087</v>
      </c>
      <c r="C9171">
        <v>2012</v>
      </c>
      <c r="D9171">
        <v>12</v>
      </c>
      <c r="E9171">
        <v>117.57731066096974</v>
      </c>
      <c r="F9171">
        <v>5669.9</v>
      </c>
      <c r="G9171">
        <v>5552.3226893390301</v>
      </c>
      <c r="H9171" t="s">
        <v>1</v>
      </c>
      <c r="I9171" t="s">
        <v>2153</v>
      </c>
      <c r="J9171" t="s">
        <v>42</v>
      </c>
      <c r="K9171" t="s">
        <v>43</v>
      </c>
      <c r="L9171" t="s">
        <v>5</v>
      </c>
      <c r="M9171" t="s">
        <v>6</v>
      </c>
      <c r="N9171" t="s">
        <v>22</v>
      </c>
      <c r="O9171" t="s">
        <v>554</v>
      </c>
      <c r="P9171" t="s">
        <v>24</v>
      </c>
    </row>
    <row r="9172" spans="1:16" x14ac:dyDescent="0.25">
      <c r="A9172" t="s">
        <v>11100</v>
      </c>
      <c r="B9172" s="1">
        <v>41215</v>
      </c>
      <c r="C9172">
        <v>2012</v>
      </c>
      <c r="D9172">
        <v>6</v>
      </c>
      <c r="E9172">
        <v>0.65958368045463189</v>
      </c>
      <c r="F9172">
        <v>125.76</v>
      </c>
      <c r="G9172">
        <v>125.10041631954537</v>
      </c>
      <c r="H9172" t="s">
        <v>1</v>
      </c>
      <c r="I9172" t="s">
        <v>4013</v>
      </c>
      <c r="J9172" t="s">
        <v>3</v>
      </c>
      <c r="K9172" t="s">
        <v>4</v>
      </c>
      <c r="L9172" t="s">
        <v>131</v>
      </c>
      <c r="M9172" t="s">
        <v>39</v>
      </c>
      <c r="N9172" t="s">
        <v>27</v>
      </c>
      <c r="O9172" t="s">
        <v>369</v>
      </c>
      <c r="P9172" t="s">
        <v>370</v>
      </c>
    </row>
    <row r="9173" spans="1:16" x14ac:dyDescent="0.25">
      <c r="A9173" t="s">
        <v>11101</v>
      </c>
      <c r="B9173" s="1">
        <v>41105</v>
      </c>
      <c r="C9173">
        <v>2012</v>
      </c>
      <c r="D9173">
        <v>36</v>
      </c>
      <c r="E9173">
        <v>323.31417869404009</v>
      </c>
      <c r="F9173">
        <v>13284</v>
      </c>
      <c r="G9173">
        <v>12960.68582130596</v>
      </c>
      <c r="H9173" t="s">
        <v>1</v>
      </c>
      <c r="I9173" t="s">
        <v>4031</v>
      </c>
      <c r="J9173" t="s">
        <v>37</v>
      </c>
      <c r="K9173" t="s">
        <v>37</v>
      </c>
      <c r="L9173" t="s">
        <v>123</v>
      </c>
      <c r="M9173" t="s">
        <v>39</v>
      </c>
      <c r="N9173" t="s">
        <v>22</v>
      </c>
      <c r="O9173" t="s">
        <v>755</v>
      </c>
      <c r="P9173" t="s">
        <v>24</v>
      </c>
    </row>
    <row r="9174" spans="1:16" x14ac:dyDescent="0.25">
      <c r="A9174" t="s">
        <v>11102</v>
      </c>
      <c r="B9174" s="1">
        <v>41154</v>
      </c>
      <c r="C9174">
        <v>2012</v>
      </c>
      <c r="D9174">
        <v>24</v>
      </c>
      <c r="E9174">
        <v>2460.6839640611097</v>
      </c>
      <c r="F9174">
        <v>7061.8280000000004</v>
      </c>
      <c r="G9174">
        <v>4601.1440359388907</v>
      </c>
      <c r="H9174" t="s">
        <v>171</v>
      </c>
      <c r="I9174" t="s">
        <v>508</v>
      </c>
      <c r="J9174" t="s">
        <v>3</v>
      </c>
      <c r="K9174" t="s">
        <v>4</v>
      </c>
      <c r="L9174" t="s">
        <v>12</v>
      </c>
      <c r="M9174" t="s">
        <v>13</v>
      </c>
      <c r="N9174" t="s">
        <v>22</v>
      </c>
      <c r="O9174" t="s">
        <v>173</v>
      </c>
      <c r="P9174" t="s">
        <v>24</v>
      </c>
    </row>
    <row r="9175" spans="1:16" x14ac:dyDescent="0.25">
      <c r="A9175" t="s">
        <v>11103</v>
      </c>
      <c r="B9175" s="1">
        <v>41861</v>
      </c>
      <c r="C9175">
        <v>2014</v>
      </c>
      <c r="D9175">
        <v>12</v>
      </c>
      <c r="E9175">
        <v>1291.5679107964559</v>
      </c>
      <c r="F9175">
        <v>6588.8</v>
      </c>
      <c r="G9175">
        <v>5297.2320892035441</v>
      </c>
      <c r="H9175" t="s">
        <v>171</v>
      </c>
      <c r="I9175" t="s">
        <v>9852</v>
      </c>
      <c r="J9175" t="s">
        <v>3</v>
      </c>
      <c r="K9175" t="s">
        <v>4</v>
      </c>
      <c r="L9175" t="s">
        <v>5</v>
      </c>
      <c r="M9175" t="s">
        <v>6</v>
      </c>
      <c r="N9175" t="s">
        <v>22</v>
      </c>
      <c r="O9175" t="s">
        <v>173</v>
      </c>
      <c r="P9175" t="s">
        <v>24</v>
      </c>
    </row>
    <row r="9176" spans="1:16" x14ac:dyDescent="0.25">
      <c r="A9176" t="s">
        <v>11104</v>
      </c>
      <c r="B9176" s="1">
        <v>41972</v>
      </c>
      <c r="C9176">
        <v>2014</v>
      </c>
      <c r="D9176">
        <v>26</v>
      </c>
      <c r="E9176">
        <v>29.795151009832509</v>
      </c>
      <c r="F9176">
        <v>778.7</v>
      </c>
      <c r="G9176">
        <v>748.90484899016758</v>
      </c>
      <c r="H9176" t="s">
        <v>26</v>
      </c>
      <c r="I9176" t="s">
        <v>11105</v>
      </c>
      <c r="J9176" t="s">
        <v>3</v>
      </c>
      <c r="K9176" t="s">
        <v>4</v>
      </c>
      <c r="L9176" t="s">
        <v>131</v>
      </c>
      <c r="M9176" t="s">
        <v>39</v>
      </c>
      <c r="N9176" t="s">
        <v>27</v>
      </c>
      <c r="O9176" t="s">
        <v>28</v>
      </c>
      <c r="P9176" t="s">
        <v>29</v>
      </c>
    </row>
    <row r="9177" spans="1:16" x14ac:dyDescent="0.25">
      <c r="A9177" t="s">
        <v>11106</v>
      </c>
      <c r="B9177" s="1">
        <v>41753</v>
      </c>
      <c r="C9177">
        <v>2014</v>
      </c>
      <c r="D9177">
        <v>12</v>
      </c>
      <c r="E9177">
        <v>3301.7439573482538</v>
      </c>
      <c r="F9177">
        <v>7524</v>
      </c>
      <c r="G9177">
        <v>4222.2560426517466</v>
      </c>
      <c r="H9177" t="s">
        <v>1</v>
      </c>
      <c r="I9177" t="s">
        <v>4350</v>
      </c>
      <c r="J9177" t="s">
        <v>42</v>
      </c>
      <c r="K9177" t="s">
        <v>43</v>
      </c>
      <c r="L9177" t="s">
        <v>5</v>
      </c>
      <c r="M9177" t="s">
        <v>6</v>
      </c>
      <c r="N9177" t="s">
        <v>27</v>
      </c>
      <c r="O9177" t="s">
        <v>465</v>
      </c>
      <c r="P9177" t="s">
        <v>443</v>
      </c>
    </row>
    <row r="9178" spans="1:16" x14ac:dyDescent="0.25">
      <c r="A9178" t="s">
        <v>11107</v>
      </c>
      <c r="B9178" s="1">
        <v>41797</v>
      </c>
      <c r="C9178">
        <v>2014</v>
      </c>
      <c r="D9178">
        <v>24</v>
      </c>
      <c r="E9178">
        <v>69.306526261566844</v>
      </c>
      <c r="F9178">
        <v>7230.6</v>
      </c>
      <c r="G9178">
        <v>7161.2934737384339</v>
      </c>
      <c r="H9178" t="s">
        <v>328</v>
      </c>
      <c r="I9178" t="s">
        <v>1410</v>
      </c>
      <c r="J9178" t="s">
        <v>32</v>
      </c>
      <c r="K9178" t="s">
        <v>32</v>
      </c>
      <c r="L9178" t="s">
        <v>33</v>
      </c>
      <c r="M9178" t="s">
        <v>34</v>
      </c>
      <c r="N9178" t="s">
        <v>22</v>
      </c>
      <c r="O9178" t="s">
        <v>329</v>
      </c>
      <c r="P9178" t="s">
        <v>24</v>
      </c>
    </row>
    <row r="9179" spans="1:16" x14ac:dyDescent="0.25">
      <c r="A9179" t="s">
        <v>11108</v>
      </c>
      <c r="B9179" s="1">
        <v>41866</v>
      </c>
      <c r="C9179">
        <v>2014</v>
      </c>
      <c r="D9179">
        <v>6</v>
      </c>
      <c r="E9179">
        <v>711.97061925971605</v>
      </c>
      <c r="F9179">
        <v>1299.5999999999999</v>
      </c>
      <c r="G9179">
        <v>587.62938074028386</v>
      </c>
      <c r="H9179" t="s">
        <v>1</v>
      </c>
      <c r="I9179" t="s">
        <v>3767</v>
      </c>
      <c r="J9179" t="s">
        <v>67</v>
      </c>
      <c r="K9179" t="s">
        <v>68</v>
      </c>
      <c r="L9179" t="s">
        <v>69</v>
      </c>
      <c r="M9179" t="s">
        <v>39</v>
      </c>
      <c r="N9179" t="s">
        <v>22</v>
      </c>
      <c r="O9179" t="s">
        <v>778</v>
      </c>
      <c r="P9179" t="s">
        <v>24</v>
      </c>
    </row>
    <row r="9180" spans="1:16" x14ac:dyDescent="0.25">
      <c r="A9180" t="s">
        <v>11109</v>
      </c>
      <c r="B9180" s="1">
        <v>41045</v>
      </c>
      <c r="C9180">
        <v>2012</v>
      </c>
      <c r="D9180">
        <v>5</v>
      </c>
      <c r="E9180">
        <v>28.076439309255811</v>
      </c>
      <c r="F9180">
        <v>379.95</v>
      </c>
      <c r="G9180">
        <v>351.87356069074417</v>
      </c>
      <c r="H9180" t="s">
        <v>1</v>
      </c>
      <c r="I9180" t="s">
        <v>8203</v>
      </c>
      <c r="J9180" t="s">
        <v>32</v>
      </c>
      <c r="K9180" t="s">
        <v>32</v>
      </c>
      <c r="L9180" t="s">
        <v>131</v>
      </c>
      <c r="M9180" t="s">
        <v>39</v>
      </c>
      <c r="N9180" t="s">
        <v>22</v>
      </c>
      <c r="O9180" t="s">
        <v>617</v>
      </c>
      <c r="P9180" t="s">
        <v>24</v>
      </c>
    </row>
    <row r="9181" spans="1:16" x14ac:dyDescent="0.25">
      <c r="A9181" t="s">
        <v>11110</v>
      </c>
      <c r="B9181" s="1">
        <v>41181</v>
      </c>
      <c r="C9181">
        <v>2012</v>
      </c>
      <c r="D9181">
        <v>10</v>
      </c>
      <c r="E9181">
        <v>1622.4432618568985</v>
      </c>
      <c r="F9181">
        <v>1790</v>
      </c>
      <c r="G9181">
        <v>167.55673814310148</v>
      </c>
      <c r="H9181" t="s">
        <v>1</v>
      </c>
      <c r="I9181" t="s">
        <v>2204</v>
      </c>
      <c r="J9181" t="s">
        <v>37</v>
      </c>
      <c r="K9181" t="s">
        <v>37</v>
      </c>
      <c r="L9181" t="s">
        <v>97</v>
      </c>
      <c r="M9181" t="s">
        <v>39</v>
      </c>
      <c r="N9181" t="s">
        <v>22</v>
      </c>
      <c r="O9181" t="s">
        <v>3147</v>
      </c>
      <c r="P9181" t="s">
        <v>24</v>
      </c>
    </row>
    <row r="9182" spans="1:16" x14ac:dyDescent="0.25">
      <c r="A9182" t="s">
        <v>11111</v>
      </c>
      <c r="B9182" s="1">
        <v>41162</v>
      </c>
      <c r="C9182">
        <v>2012</v>
      </c>
      <c r="D9182">
        <v>10</v>
      </c>
      <c r="E9182">
        <v>4.7708386784196193E-2</v>
      </c>
      <c r="F9182">
        <v>126.6</v>
      </c>
      <c r="G9182">
        <v>126.5522916132158</v>
      </c>
      <c r="H9182" t="s">
        <v>1</v>
      </c>
      <c r="I9182" t="s">
        <v>2515</v>
      </c>
      <c r="J9182" t="s">
        <v>32</v>
      </c>
      <c r="K9182" t="s">
        <v>32</v>
      </c>
      <c r="L9182" t="s">
        <v>16</v>
      </c>
      <c r="M9182" t="s">
        <v>17</v>
      </c>
      <c r="N9182" t="s">
        <v>22</v>
      </c>
      <c r="O9182" t="s">
        <v>1340</v>
      </c>
      <c r="P9182" t="s">
        <v>24</v>
      </c>
    </row>
    <row r="9183" spans="1:16" x14ac:dyDescent="0.25">
      <c r="A9183" t="s">
        <v>11112</v>
      </c>
      <c r="B9183" s="1">
        <v>41465</v>
      </c>
      <c r="C9183">
        <v>2013</v>
      </c>
      <c r="D9183">
        <v>24</v>
      </c>
      <c r="E9183">
        <v>6039.5671457463877</v>
      </c>
      <c r="F9183">
        <v>9535.2000000000007</v>
      </c>
      <c r="G9183">
        <v>3495.632854253613</v>
      </c>
      <c r="H9183" t="s">
        <v>328</v>
      </c>
      <c r="I9183" t="s">
        <v>2592</v>
      </c>
      <c r="J9183" t="s">
        <v>42</v>
      </c>
      <c r="K9183" t="s">
        <v>43</v>
      </c>
      <c r="L9183" t="s">
        <v>44</v>
      </c>
      <c r="M9183" t="s">
        <v>6</v>
      </c>
      <c r="N9183" t="s">
        <v>22</v>
      </c>
      <c r="O9183" t="s">
        <v>329</v>
      </c>
      <c r="P9183" t="s">
        <v>24</v>
      </c>
    </row>
    <row r="9184" spans="1:16" x14ac:dyDescent="0.25">
      <c r="A9184" t="s">
        <v>11113</v>
      </c>
      <c r="B9184" s="1">
        <v>41797</v>
      </c>
      <c r="C9184">
        <v>2014</v>
      </c>
      <c r="D9184">
        <v>12</v>
      </c>
      <c r="E9184">
        <v>2315.2060762379942</v>
      </c>
      <c r="F9184">
        <v>7056</v>
      </c>
      <c r="G9184">
        <v>4740.7939237620058</v>
      </c>
      <c r="H9184" t="s">
        <v>1</v>
      </c>
      <c r="I9184" t="s">
        <v>9205</v>
      </c>
      <c r="J9184" t="s">
        <v>57</v>
      </c>
      <c r="K9184" t="s">
        <v>58</v>
      </c>
      <c r="L9184" t="s">
        <v>5</v>
      </c>
      <c r="M9184" t="s">
        <v>6</v>
      </c>
      <c r="N9184" t="s">
        <v>22</v>
      </c>
      <c r="O9184" t="s">
        <v>1034</v>
      </c>
      <c r="P9184" t="s">
        <v>24</v>
      </c>
    </row>
    <row r="9185" spans="1:16" x14ac:dyDescent="0.25">
      <c r="A9185" t="s">
        <v>11114</v>
      </c>
      <c r="B9185" s="1">
        <v>41810</v>
      </c>
      <c r="C9185">
        <v>2014</v>
      </c>
      <c r="D9185">
        <v>12</v>
      </c>
      <c r="E9185">
        <v>98.22502635268151</v>
      </c>
      <c r="F9185">
        <v>677.19600000000003</v>
      </c>
      <c r="G9185">
        <v>578.97097364731849</v>
      </c>
      <c r="H9185" t="s">
        <v>26</v>
      </c>
      <c r="I9185" t="s">
        <v>6395</v>
      </c>
      <c r="J9185" t="s">
        <v>32</v>
      </c>
      <c r="K9185" t="s">
        <v>32</v>
      </c>
      <c r="L9185" t="s">
        <v>16</v>
      </c>
      <c r="M9185" t="s">
        <v>17</v>
      </c>
      <c r="N9185" t="s">
        <v>22</v>
      </c>
      <c r="O9185" t="s">
        <v>209</v>
      </c>
      <c r="P9185" t="s">
        <v>24</v>
      </c>
    </row>
    <row r="9186" spans="1:16" x14ac:dyDescent="0.25">
      <c r="A9186" t="s">
        <v>11115</v>
      </c>
      <c r="B9186" s="1">
        <v>41302</v>
      </c>
      <c r="C9186">
        <v>2013</v>
      </c>
      <c r="D9186">
        <v>9</v>
      </c>
      <c r="E9186">
        <v>18.704721944355022</v>
      </c>
      <c r="F9186">
        <v>299.11200000000002</v>
      </c>
      <c r="G9186">
        <v>280.40727805564501</v>
      </c>
      <c r="H9186" t="s">
        <v>1</v>
      </c>
      <c r="I9186" t="s">
        <v>4260</v>
      </c>
      <c r="J9186" t="s">
        <v>32</v>
      </c>
      <c r="K9186" t="s">
        <v>32</v>
      </c>
      <c r="L9186" t="s">
        <v>131</v>
      </c>
      <c r="M9186" t="s">
        <v>39</v>
      </c>
      <c r="N9186" t="s">
        <v>22</v>
      </c>
      <c r="O9186" t="s">
        <v>277</v>
      </c>
      <c r="P9186" t="s">
        <v>24</v>
      </c>
    </row>
    <row r="9187" spans="1:16" x14ac:dyDescent="0.25">
      <c r="A9187" t="s">
        <v>11116</v>
      </c>
      <c r="B9187" s="1">
        <v>41056</v>
      </c>
      <c r="C9187">
        <v>2012</v>
      </c>
      <c r="D9187">
        <v>5</v>
      </c>
      <c r="E9187">
        <v>29.778504155215135</v>
      </c>
      <c r="F9187">
        <v>1295</v>
      </c>
      <c r="G9187">
        <v>1265.2214958447848</v>
      </c>
      <c r="H9187" t="s">
        <v>1</v>
      </c>
      <c r="I9187" t="s">
        <v>231</v>
      </c>
      <c r="J9187" t="s">
        <v>32</v>
      </c>
      <c r="K9187" t="s">
        <v>32</v>
      </c>
      <c r="L9187" t="s">
        <v>33</v>
      </c>
      <c r="M9187" t="s">
        <v>34</v>
      </c>
      <c r="N9187" t="s">
        <v>22</v>
      </c>
      <c r="O9187" t="s">
        <v>1191</v>
      </c>
      <c r="P9187" t="s">
        <v>125</v>
      </c>
    </row>
    <row r="9188" spans="1:16" x14ac:dyDescent="0.25">
      <c r="A9188" t="s">
        <v>11117</v>
      </c>
      <c r="B9188" s="1">
        <v>40918</v>
      </c>
      <c r="C9188">
        <v>2012</v>
      </c>
      <c r="D9188">
        <v>9</v>
      </c>
      <c r="E9188">
        <v>1157.9524584496476</v>
      </c>
      <c r="F9188">
        <v>1142.4000000000001</v>
      </c>
      <c r="G9188">
        <v>-15.552458449647474</v>
      </c>
      <c r="H9188" t="s">
        <v>1</v>
      </c>
      <c r="I9188" t="s">
        <v>1976</v>
      </c>
      <c r="J9188" t="s">
        <v>67</v>
      </c>
      <c r="K9188" t="s">
        <v>68</v>
      </c>
      <c r="L9188" t="s">
        <v>69</v>
      </c>
      <c r="M9188" t="s">
        <v>39</v>
      </c>
      <c r="N9188" t="s">
        <v>27</v>
      </c>
      <c r="O9188" t="s">
        <v>469</v>
      </c>
      <c r="P9188" t="s">
        <v>470</v>
      </c>
    </row>
    <row r="9189" spans="1:16" x14ac:dyDescent="0.25">
      <c r="A9189" t="s">
        <v>11118</v>
      </c>
      <c r="B9189" s="1">
        <v>41127</v>
      </c>
      <c r="C9189">
        <v>2012</v>
      </c>
      <c r="D9189">
        <v>12</v>
      </c>
      <c r="E9189">
        <v>69.436630112974626</v>
      </c>
      <c r="F9189">
        <v>3275.8829999999998</v>
      </c>
      <c r="G9189">
        <v>3206.446369887025</v>
      </c>
      <c r="H9189" t="s">
        <v>1</v>
      </c>
      <c r="I9189" t="s">
        <v>745</v>
      </c>
      <c r="J9189" t="s">
        <v>37</v>
      </c>
      <c r="K9189" t="s">
        <v>37</v>
      </c>
      <c r="L9189" t="s">
        <v>54</v>
      </c>
      <c r="M9189" t="s">
        <v>34</v>
      </c>
      <c r="N9189" t="s">
        <v>22</v>
      </c>
      <c r="O9189" t="s">
        <v>2034</v>
      </c>
      <c r="P9189" t="s">
        <v>24</v>
      </c>
    </row>
    <row r="9190" spans="1:16" x14ac:dyDescent="0.25">
      <c r="A9190" t="s">
        <v>11119</v>
      </c>
      <c r="B9190" s="1">
        <v>41778</v>
      </c>
      <c r="C9190">
        <v>2014</v>
      </c>
      <c r="D9190">
        <v>20</v>
      </c>
      <c r="E9190">
        <v>366.14952668189915</v>
      </c>
      <c r="F9190">
        <v>999.2</v>
      </c>
      <c r="G9190">
        <v>633.0504733181009</v>
      </c>
      <c r="H9190" t="s">
        <v>26</v>
      </c>
      <c r="I9190" t="s">
        <v>3275</v>
      </c>
      <c r="J9190" t="s">
        <v>3</v>
      </c>
      <c r="K9190" t="s">
        <v>4</v>
      </c>
      <c r="L9190" t="s">
        <v>749</v>
      </c>
      <c r="M9190" t="s">
        <v>6</v>
      </c>
      <c r="N9190" t="s">
        <v>22</v>
      </c>
      <c r="O9190" t="s">
        <v>209</v>
      </c>
      <c r="P9190" t="s">
        <v>24</v>
      </c>
    </row>
    <row r="9191" spans="1:16" x14ac:dyDescent="0.25">
      <c r="A9191" t="s">
        <v>11120</v>
      </c>
      <c r="B9191" s="1">
        <v>41858</v>
      </c>
      <c r="C9191">
        <v>2014</v>
      </c>
      <c r="D9191">
        <v>10</v>
      </c>
      <c r="E9191">
        <v>123.66245806309681</v>
      </c>
      <c r="F9191">
        <v>6390</v>
      </c>
      <c r="G9191">
        <v>6266.3375419369031</v>
      </c>
      <c r="H9191" t="s">
        <v>1</v>
      </c>
      <c r="I9191" t="s">
        <v>4500</v>
      </c>
      <c r="J9191" t="s">
        <v>100</v>
      </c>
      <c r="K9191" t="s">
        <v>287</v>
      </c>
      <c r="L9191" t="s">
        <v>101</v>
      </c>
      <c r="M9191" t="s">
        <v>34</v>
      </c>
      <c r="N9191" t="s">
        <v>27</v>
      </c>
      <c r="O9191" t="s">
        <v>369</v>
      </c>
      <c r="P9191" t="s">
        <v>370</v>
      </c>
    </row>
    <row r="9192" spans="1:16" x14ac:dyDescent="0.25">
      <c r="A9192" t="s">
        <v>11121</v>
      </c>
      <c r="B9192" s="1">
        <v>40928</v>
      </c>
      <c r="C9192">
        <v>2012</v>
      </c>
      <c r="D9192">
        <v>9</v>
      </c>
      <c r="E9192">
        <v>215.42256452426764</v>
      </c>
      <c r="F9192">
        <v>413.512</v>
      </c>
      <c r="G9192">
        <v>198.08943547573236</v>
      </c>
      <c r="H9192" t="s">
        <v>1</v>
      </c>
      <c r="I9192" t="s">
        <v>439</v>
      </c>
      <c r="J9192" t="s">
        <v>3</v>
      </c>
      <c r="K9192" t="s">
        <v>4</v>
      </c>
      <c r="L9192" t="s">
        <v>118</v>
      </c>
      <c r="M9192" t="s">
        <v>49</v>
      </c>
      <c r="N9192" t="s">
        <v>22</v>
      </c>
      <c r="O9192" t="s">
        <v>2055</v>
      </c>
      <c r="P9192" t="s">
        <v>24</v>
      </c>
    </row>
    <row r="9193" spans="1:16" x14ac:dyDescent="0.25">
      <c r="A9193" t="s">
        <v>11122</v>
      </c>
      <c r="B9193" s="1">
        <v>41615</v>
      </c>
      <c r="C9193">
        <v>2013</v>
      </c>
      <c r="D9193">
        <v>13</v>
      </c>
      <c r="E9193">
        <v>1671.909893906266</v>
      </c>
      <c r="F9193">
        <v>6198.76</v>
      </c>
      <c r="G9193">
        <v>4526.8501060937342</v>
      </c>
      <c r="H9193" t="s">
        <v>171</v>
      </c>
      <c r="I9193" t="s">
        <v>2046</v>
      </c>
      <c r="J9193" t="s">
        <v>37</v>
      </c>
      <c r="K9193" t="s">
        <v>37</v>
      </c>
      <c r="L9193" t="s">
        <v>123</v>
      </c>
      <c r="M9193" t="s">
        <v>39</v>
      </c>
      <c r="N9193" t="s">
        <v>27</v>
      </c>
      <c r="O9193" t="s">
        <v>28</v>
      </c>
      <c r="P9193" t="s">
        <v>29</v>
      </c>
    </row>
    <row r="9194" spans="1:16" x14ac:dyDescent="0.25">
      <c r="A9194" t="s">
        <v>11123</v>
      </c>
      <c r="B9194" s="1">
        <v>41082</v>
      </c>
      <c r="C9194">
        <v>2012</v>
      </c>
      <c r="D9194">
        <v>12</v>
      </c>
      <c r="E9194">
        <v>127.19450134383356</v>
      </c>
      <c r="F9194">
        <v>190.8</v>
      </c>
      <c r="G9194">
        <v>63.605498656166446</v>
      </c>
      <c r="H9194" t="s">
        <v>26</v>
      </c>
      <c r="I9194" t="s">
        <v>3303</v>
      </c>
      <c r="J9194" t="s">
        <v>3</v>
      </c>
      <c r="K9194" t="s">
        <v>4</v>
      </c>
      <c r="L9194" t="s">
        <v>131</v>
      </c>
      <c r="M9194" t="s">
        <v>39</v>
      </c>
      <c r="N9194" t="s">
        <v>27</v>
      </c>
      <c r="O9194" t="s">
        <v>28</v>
      </c>
      <c r="P9194" t="s">
        <v>29</v>
      </c>
    </row>
    <row r="9195" spans="1:16" x14ac:dyDescent="0.25">
      <c r="A9195" t="s">
        <v>11124</v>
      </c>
      <c r="B9195" s="1">
        <v>41172</v>
      </c>
      <c r="C9195">
        <v>2012</v>
      </c>
      <c r="D9195">
        <v>5</v>
      </c>
      <c r="E9195">
        <v>328.03019899093835</v>
      </c>
      <c r="F9195">
        <v>209.95</v>
      </c>
      <c r="G9195">
        <v>-118.08019899093836</v>
      </c>
      <c r="H9195" t="s">
        <v>1</v>
      </c>
      <c r="I9195" t="s">
        <v>969</v>
      </c>
      <c r="J9195" t="s">
        <v>32</v>
      </c>
      <c r="K9195" t="s">
        <v>32</v>
      </c>
      <c r="L9195" t="s">
        <v>131</v>
      </c>
      <c r="M9195" t="s">
        <v>39</v>
      </c>
      <c r="N9195" t="s">
        <v>27</v>
      </c>
      <c r="O9195" t="s">
        <v>465</v>
      </c>
      <c r="P9195" t="s">
        <v>443</v>
      </c>
    </row>
    <row r="9196" spans="1:16" x14ac:dyDescent="0.25">
      <c r="A9196" t="s">
        <v>11125</v>
      </c>
      <c r="B9196" s="1">
        <v>41245</v>
      </c>
      <c r="C9196">
        <v>2012</v>
      </c>
      <c r="D9196">
        <v>13</v>
      </c>
      <c r="E9196">
        <v>258.20717200817046</v>
      </c>
      <c r="F9196">
        <v>289.67399999999998</v>
      </c>
      <c r="G9196">
        <v>31.466827991829518</v>
      </c>
      <c r="H9196" t="s">
        <v>1</v>
      </c>
      <c r="I9196" t="s">
        <v>3019</v>
      </c>
      <c r="J9196" t="s">
        <v>3</v>
      </c>
      <c r="K9196" t="s">
        <v>4</v>
      </c>
      <c r="L9196" t="s">
        <v>118</v>
      </c>
      <c r="M9196" t="s">
        <v>49</v>
      </c>
      <c r="N9196" t="s">
        <v>22</v>
      </c>
      <c r="O9196" t="s">
        <v>392</v>
      </c>
      <c r="P9196" t="s">
        <v>24</v>
      </c>
    </row>
    <row r="9197" spans="1:16" x14ac:dyDescent="0.25">
      <c r="A9197" t="s">
        <v>11126</v>
      </c>
      <c r="B9197" s="1">
        <v>41524</v>
      </c>
      <c r="C9197">
        <v>2013</v>
      </c>
      <c r="D9197">
        <v>10</v>
      </c>
      <c r="E9197">
        <v>3867.2846316523623</v>
      </c>
      <c r="F9197">
        <v>2990</v>
      </c>
      <c r="G9197">
        <v>-877.28463165236235</v>
      </c>
      <c r="H9197" t="s">
        <v>171</v>
      </c>
      <c r="I9197" t="s">
        <v>2749</v>
      </c>
      <c r="J9197" t="s">
        <v>47</v>
      </c>
      <c r="K9197" t="s">
        <v>47</v>
      </c>
      <c r="L9197" t="s">
        <v>273</v>
      </c>
      <c r="M9197" t="s">
        <v>49</v>
      </c>
      <c r="N9197" t="s">
        <v>27</v>
      </c>
      <c r="O9197" t="s">
        <v>28</v>
      </c>
      <c r="P9197" t="s">
        <v>29</v>
      </c>
    </row>
    <row r="9198" spans="1:16" x14ac:dyDescent="0.25">
      <c r="A9198" t="s">
        <v>11127</v>
      </c>
      <c r="B9198" s="1">
        <v>41515</v>
      </c>
      <c r="C9198">
        <v>2013</v>
      </c>
      <c r="D9198">
        <v>20</v>
      </c>
      <c r="E9198">
        <v>2590.8375706360539</v>
      </c>
      <c r="F9198">
        <v>3199.8</v>
      </c>
      <c r="G9198">
        <v>608.96242936394628</v>
      </c>
      <c r="H9198" t="s">
        <v>26</v>
      </c>
      <c r="I9198" t="s">
        <v>4035</v>
      </c>
      <c r="J9198" t="s">
        <v>32</v>
      </c>
      <c r="K9198" t="s">
        <v>32</v>
      </c>
      <c r="L9198" t="s">
        <v>16</v>
      </c>
      <c r="M9198" t="s">
        <v>17</v>
      </c>
      <c r="N9198" t="s">
        <v>27</v>
      </c>
      <c r="O9198" t="s">
        <v>28</v>
      </c>
      <c r="P9198" t="s">
        <v>29</v>
      </c>
    </row>
    <row r="9199" spans="1:16" x14ac:dyDescent="0.25">
      <c r="A9199" t="s">
        <v>11128</v>
      </c>
      <c r="B9199" s="1">
        <v>41545</v>
      </c>
      <c r="C9199">
        <v>2013</v>
      </c>
      <c r="D9199">
        <v>10</v>
      </c>
      <c r="E9199">
        <v>3818.4221547169905</v>
      </c>
      <c r="F9199">
        <v>4270</v>
      </c>
      <c r="G9199">
        <v>451.57784528300954</v>
      </c>
      <c r="H9199" t="s">
        <v>26</v>
      </c>
      <c r="I9199" t="s">
        <v>3256</v>
      </c>
      <c r="J9199" t="s">
        <v>3</v>
      </c>
      <c r="K9199" t="s">
        <v>4</v>
      </c>
      <c r="L9199" t="s">
        <v>5</v>
      </c>
      <c r="M9199" t="s">
        <v>6</v>
      </c>
      <c r="N9199" t="s">
        <v>27</v>
      </c>
      <c r="O9199" t="s">
        <v>28</v>
      </c>
      <c r="P9199" t="s">
        <v>29</v>
      </c>
    </row>
    <row r="9200" spans="1:16" x14ac:dyDescent="0.25">
      <c r="A9200" t="s">
        <v>11129</v>
      </c>
      <c r="B9200" s="1">
        <v>41229</v>
      </c>
      <c r="C9200">
        <v>2012</v>
      </c>
      <c r="D9200">
        <v>18</v>
      </c>
      <c r="E9200">
        <v>5332.7405718312484</v>
      </c>
      <c r="F9200">
        <v>4736.7449999999999</v>
      </c>
      <c r="G9200">
        <v>-595.99557183124853</v>
      </c>
      <c r="H9200" t="s">
        <v>1</v>
      </c>
      <c r="I9200" t="s">
        <v>2143</v>
      </c>
      <c r="J9200" t="s">
        <v>72</v>
      </c>
      <c r="K9200" t="s">
        <v>72</v>
      </c>
      <c r="L9200" t="s">
        <v>123</v>
      </c>
      <c r="M9200" t="s">
        <v>39</v>
      </c>
      <c r="N9200" t="s">
        <v>27</v>
      </c>
      <c r="O9200" t="s">
        <v>264</v>
      </c>
      <c r="P9200" t="s">
        <v>265</v>
      </c>
    </row>
    <row r="9201" spans="1:16" x14ac:dyDescent="0.25">
      <c r="A9201" t="s">
        <v>11130</v>
      </c>
      <c r="B9201" s="1">
        <v>41420</v>
      </c>
      <c r="C9201">
        <v>2013</v>
      </c>
      <c r="D9201">
        <v>12</v>
      </c>
      <c r="E9201">
        <v>660.84008117724966</v>
      </c>
      <c r="F9201">
        <v>18469.52</v>
      </c>
      <c r="G9201">
        <v>17808.679918822752</v>
      </c>
      <c r="H9201" t="s">
        <v>1</v>
      </c>
      <c r="I9201" t="s">
        <v>8826</v>
      </c>
      <c r="J9201" t="s">
        <v>37</v>
      </c>
      <c r="K9201" t="s">
        <v>37</v>
      </c>
      <c r="L9201" t="s">
        <v>54</v>
      </c>
      <c r="M9201" t="s">
        <v>34</v>
      </c>
      <c r="N9201" t="s">
        <v>27</v>
      </c>
      <c r="O9201" t="s">
        <v>469</v>
      </c>
      <c r="P9201" t="s">
        <v>470</v>
      </c>
    </row>
    <row r="9202" spans="1:16" x14ac:dyDescent="0.25">
      <c r="A9202" t="s">
        <v>11131</v>
      </c>
      <c r="B9202" s="1">
        <v>41402</v>
      </c>
      <c r="C9202">
        <v>2013</v>
      </c>
      <c r="D9202">
        <v>10</v>
      </c>
      <c r="E9202">
        <v>108.2213535835657</v>
      </c>
      <c r="F9202">
        <v>269</v>
      </c>
      <c r="G9202">
        <v>160.7786464164343</v>
      </c>
      <c r="H9202" t="s">
        <v>328</v>
      </c>
      <c r="I9202" t="s">
        <v>927</v>
      </c>
      <c r="J9202" t="s">
        <v>3</v>
      </c>
      <c r="K9202" t="s">
        <v>4</v>
      </c>
      <c r="L9202" t="s">
        <v>131</v>
      </c>
      <c r="M9202" t="s">
        <v>39</v>
      </c>
      <c r="N9202" t="s">
        <v>22</v>
      </c>
      <c r="O9202" t="s">
        <v>329</v>
      </c>
      <c r="P9202" t="s">
        <v>24</v>
      </c>
    </row>
    <row r="9203" spans="1:16" x14ac:dyDescent="0.25">
      <c r="A9203" t="s">
        <v>11132</v>
      </c>
      <c r="B9203" s="1">
        <v>41750</v>
      </c>
      <c r="C9203">
        <v>2014</v>
      </c>
      <c r="D9203">
        <v>10</v>
      </c>
      <c r="E9203">
        <v>2138.2632634134966</v>
      </c>
      <c r="F9203">
        <v>4999</v>
      </c>
      <c r="G9203">
        <v>2860.7367365865034</v>
      </c>
      <c r="H9203" t="s">
        <v>1</v>
      </c>
      <c r="I9203" t="s">
        <v>670</v>
      </c>
      <c r="J9203" t="s">
        <v>37</v>
      </c>
      <c r="K9203" t="s">
        <v>37</v>
      </c>
      <c r="L9203" t="s">
        <v>123</v>
      </c>
      <c r="M9203" t="s">
        <v>39</v>
      </c>
      <c r="N9203" t="s">
        <v>22</v>
      </c>
      <c r="O9203" t="s">
        <v>629</v>
      </c>
      <c r="P9203" t="s">
        <v>125</v>
      </c>
    </row>
    <row r="9204" spans="1:16" x14ac:dyDescent="0.25">
      <c r="A9204" t="s">
        <v>11133</v>
      </c>
      <c r="B9204" s="1">
        <v>41806</v>
      </c>
      <c r="C9204">
        <v>2014</v>
      </c>
      <c r="D9204">
        <v>24</v>
      </c>
      <c r="E9204">
        <v>198.33635934184755</v>
      </c>
      <c r="F9204">
        <v>956.98</v>
      </c>
      <c r="G9204">
        <v>758.64364065815244</v>
      </c>
      <c r="H9204" t="s">
        <v>1</v>
      </c>
      <c r="I9204" t="s">
        <v>84</v>
      </c>
      <c r="J9204" t="s">
        <v>20</v>
      </c>
      <c r="K9204" t="s">
        <v>20</v>
      </c>
      <c r="L9204" t="s">
        <v>21</v>
      </c>
      <c r="M9204" t="s">
        <v>13</v>
      </c>
      <c r="N9204" t="s">
        <v>22</v>
      </c>
      <c r="O9204" t="s">
        <v>743</v>
      </c>
      <c r="P9204" t="s">
        <v>24</v>
      </c>
    </row>
    <row r="9205" spans="1:16" x14ac:dyDescent="0.25">
      <c r="A9205" t="s">
        <v>11134</v>
      </c>
      <c r="B9205" s="1">
        <v>41871</v>
      </c>
      <c r="C9205">
        <v>2014</v>
      </c>
      <c r="D9205">
        <v>54</v>
      </c>
      <c r="E9205">
        <v>99.732713815678849</v>
      </c>
      <c r="F9205">
        <v>902.46</v>
      </c>
      <c r="G9205">
        <v>802.7272861843212</v>
      </c>
      <c r="H9205" t="s">
        <v>26</v>
      </c>
      <c r="I9205" t="s">
        <v>4319</v>
      </c>
      <c r="J9205" t="s">
        <v>3</v>
      </c>
      <c r="K9205" t="s">
        <v>4</v>
      </c>
      <c r="L9205" t="s">
        <v>131</v>
      </c>
      <c r="M9205" t="s">
        <v>39</v>
      </c>
      <c r="N9205" t="s">
        <v>7</v>
      </c>
      <c r="O9205" t="s">
        <v>137</v>
      </c>
      <c r="P9205" t="s">
        <v>138</v>
      </c>
    </row>
    <row r="9206" spans="1:16" x14ac:dyDescent="0.25">
      <c r="A9206" t="s">
        <v>11135</v>
      </c>
      <c r="B9206" s="1">
        <v>41310</v>
      </c>
      <c r="C9206">
        <v>2013</v>
      </c>
      <c r="D9206">
        <v>9</v>
      </c>
      <c r="E9206">
        <v>259.57043385805366</v>
      </c>
      <c r="F9206">
        <v>6784.1</v>
      </c>
      <c r="G9206">
        <v>6524.5295661419468</v>
      </c>
      <c r="H9206" t="s">
        <v>1</v>
      </c>
      <c r="I9206" t="s">
        <v>1669</v>
      </c>
      <c r="J9206" t="s">
        <v>42</v>
      </c>
      <c r="K9206" t="s">
        <v>43</v>
      </c>
      <c r="L9206" t="s">
        <v>38</v>
      </c>
      <c r="M9206" t="s">
        <v>39</v>
      </c>
      <c r="N9206" t="s">
        <v>22</v>
      </c>
      <c r="O9206" t="s">
        <v>1076</v>
      </c>
      <c r="P9206" t="s">
        <v>24</v>
      </c>
    </row>
    <row r="9207" spans="1:16" x14ac:dyDescent="0.25">
      <c r="A9207" t="s">
        <v>11136</v>
      </c>
      <c r="B9207" s="1">
        <v>41643</v>
      </c>
      <c r="C9207">
        <v>2014</v>
      </c>
      <c r="D9207">
        <v>26</v>
      </c>
      <c r="E9207">
        <v>309.51426794622984</v>
      </c>
      <c r="F9207">
        <v>4547.8999999999996</v>
      </c>
      <c r="G9207">
        <v>4238.38573205377</v>
      </c>
      <c r="H9207" t="s">
        <v>1</v>
      </c>
      <c r="I9207" t="s">
        <v>1070</v>
      </c>
      <c r="J9207" t="s">
        <v>42</v>
      </c>
      <c r="K9207" t="s">
        <v>43</v>
      </c>
      <c r="L9207" t="s">
        <v>44</v>
      </c>
      <c r="M9207" t="s">
        <v>6</v>
      </c>
      <c r="N9207" t="s">
        <v>27</v>
      </c>
      <c r="O9207" t="s">
        <v>465</v>
      </c>
      <c r="P9207" t="s">
        <v>443</v>
      </c>
    </row>
    <row r="9208" spans="1:16" x14ac:dyDescent="0.25">
      <c r="A9208" t="s">
        <v>11137</v>
      </c>
      <c r="B9208" s="1">
        <v>41449</v>
      </c>
      <c r="C9208">
        <v>2013</v>
      </c>
      <c r="D9208">
        <v>12</v>
      </c>
      <c r="E9208">
        <v>175.939822455919</v>
      </c>
      <c r="F9208">
        <v>606.78099999999995</v>
      </c>
      <c r="G9208">
        <v>430.84117754408095</v>
      </c>
      <c r="H9208" t="s">
        <v>1</v>
      </c>
      <c r="I9208" t="s">
        <v>2044</v>
      </c>
      <c r="J9208" t="s">
        <v>3</v>
      </c>
      <c r="K9208" t="s">
        <v>4</v>
      </c>
      <c r="L9208" t="s">
        <v>131</v>
      </c>
      <c r="M9208" t="s">
        <v>39</v>
      </c>
      <c r="N9208" t="s">
        <v>22</v>
      </c>
      <c r="O9208" t="s">
        <v>1034</v>
      </c>
      <c r="P9208" t="s">
        <v>24</v>
      </c>
    </row>
    <row r="9209" spans="1:16" x14ac:dyDescent="0.25">
      <c r="A9209" t="s">
        <v>11138</v>
      </c>
      <c r="B9209" s="1">
        <v>41098</v>
      </c>
      <c r="C9209">
        <v>2012</v>
      </c>
      <c r="D9209">
        <v>12</v>
      </c>
      <c r="E9209">
        <v>130.14662389759008</v>
      </c>
      <c r="F9209">
        <v>261.8</v>
      </c>
      <c r="G9209">
        <v>131.65337610240994</v>
      </c>
      <c r="H9209" t="s">
        <v>1</v>
      </c>
      <c r="I9209" t="s">
        <v>4271</v>
      </c>
      <c r="J9209" t="s">
        <v>3</v>
      </c>
      <c r="K9209" t="s">
        <v>4</v>
      </c>
      <c r="L9209" t="s">
        <v>118</v>
      </c>
      <c r="M9209" t="s">
        <v>49</v>
      </c>
      <c r="N9209" t="s">
        <v>22</v>
      </c>
      <c r="O9209" t="s">
        <v>2205</v>
      </c>
      <c r="P9209" t="s">
        <v>24</v>
      </c>
    </row>
    <row r="9210" spans="1:16" x14ac:dyDescent="0.25">
      <c r="A9210" t="s">
        <v>11139</v>
      </c>
      <c r="B9210" s="1">
        <v>41855</v>
      </c>
      <c r="C9210">
        <v>2014</v>
      </c>
      <c r="D9210">
        <v>12</v>
      </c>
      <c r="E9210">
        <v>2917.517010231375</v>
      </c>
      <c r="F9210">
        <v>11988</v>
      </c>
      <c r="G9210">
        <v>9070.482989768625</v>
      </c>
      <c r="H9210" t="s">
        <v>1</v>
      </c>
      <c r="I9210" t="s">
        <v>1988</v>
      </c>
      <c r="J9210" t="s">
        <v>42</v>
      </c>
      <c r="K9210" t="s">
        <v>43</v>
      </c>
      <c r="L9210" t="s">
        <v>44</v>
      </c>
      <c r="M9210" t="s">
        <v>6</v>
      </c>
      <c r="N9210" t="s">
        <v>22</v>
      </c>
      <c r="O9210" t="s">
        <v>631</v>
      </c>
      <c r="P9210" t="s">
        <v>24</v>
      </c>
    </row>
    <row r="9211" spans="1:16" x14ac:dyDescent="0.25">
      <c r="A9211" t="s">
        <v>11140</v>
      </c>
      <c r="B9211" s="1">
        <v>41602</v>
      </c>
      <c r="C9211">
        <v>2013</v>
      </c>
      <c r="D9211">
        <v>13</v>
      </c>
      <c r="E9211">
        <v>1295.9958396828731</v>
      </c>
      <c r="F9211">
        <v>8555.4</v>
      </c>
      <c r="G9211">
        <v>7259.4041603171263</v>
      </c>
      <c r="H9211" t="s">
        <v>1</v>
      </c>
      <c r="I9211" t="s">
        <v>1408</v>
      </c>
      <c r="J9211" t="s">
        <v>72</v>
      </c>
      <c r="K9211" t="s">
        <v>72</v>
      </c>
      <c r="L9211" t="s">
        <v>97</v>
      </c>
      <c r="M9211" t="s">
        <v>39</v>
      </c>
      <c r="N9211" t="s">
        <v>22</v>
      </c>
      <c r="O9211" t="s">
        <v>684</v>
      </c>
      <c r="P9211" t="s">
        <v>24</v>
      </c>
    </row>
    <row r="9212" spans="1:16" x14ac:dyDescent="0.25">
      <c r="A9212" t="s">
        <v>11141</v>
      </c>
      <c r="B9212" s="1">
        <v>41381</v>
      </c>
      <c r="C9212">
        <v>2013</v>
      </c>
      <c r="D9212">
        <v>10</v>
      </c>
      <c r="E9212">
        <v>534.75504552645259</v>
      </c>
      <c r="F9212">
        <v>1199.9000000000001</v>
      </c>
      <c r="G9212">
        <v>665.1449544735475</v>
      </c>
      <c r="H9212" t="s">
        <v>1</v>
      </c>
      <c r="I9212" t="s">
        <v>728</v>
      </c>
      <c r="J9212" t="s">
        <v>37</v>
      </c>
      <c r="K9212" t="s">
        <v>37</v>
      </c>
      <c r="L9212" t="s">
        <v>54</v>
      </c>
      <c r="M9212" t="s">
        <v>34</v>
      </c>
      <c r="N9212" t="s">
        <v>22</v>
      </c>
      <c r="O9212" t="s">
        <v>615</v>
      </c>
      <c r="P9212" t="s">
        <v>24</v>
      </c>
    </row>
    <row r="9213" spans="1:16" x14ac:dyDescent="0.25">
      <c r="A9213" t="s">
        <v>11142</v>
      </c>
      <c r="B9213" s="1">
        <v>41879</v>
      </c>
      <c r="C9213">
        <v>2014</v>
      </c>
      <c r="D9213">
        <v>10</v>
      </c>
      <c r="E9213">
        <v>564.5401545385721</v>
      </c>
      <c r="F9213">
        <v>2280</v>
      </c>
      <c r="G9213">
        <v>1715.4598454614279</v>
      </c>
      <c r="H9213" t="s">
        <v>1</v>
      </c>
      <c r="I9213" t="s">
        <v>1920</v>
      </c>
      <c r="J9213" t="s">
        <v>67</v>
      </c>
      <c r="K9213" t="s">
        <v>68</v>
      </c>
      <c r="L9213" t="s">
        <v>69</v>
      </c>
      <c r="M9213" t="s">
        <v>39</v>
      </c>
      <c r="N9213" t="s">
        <v>27</v>
      </c>
      <c r="O9213" t="s">
        <v>442</v>
      </c>
      <c r="P9213" t="s">
        <v>443</v>
      </c>
    </row>
    <row r="9214" spans="1:16" x14ac:dyDescent="0.25">
      <c r="A9214" t="s">
        <v>11143</v>
      </c>
      <c r="B9214" s="1">
        <v>41293</v>
      </c>
      <c r="C9214">
        <v>2013</v>
      </c>
      <c r="D9214">
        <v>12</v>
      </c>
      <c r="E9214">
        <v>360.31528737859639</v>
      </c>
      <c r="F9214">
        <v>1541.55</v>
      </c>
      <c r="G9214">
        <v>1181.2347126214036</v>
      </c>
      <c r="H9214" t="s">
        <v>1</v>
      </c>
      <c r="I9214" t="s">
        <v>1592</v>
      </c>
      <c r="J9214" t="s">
        <v>47</v>
      </c>
      <c r="K9214" t="s">
        <v>47</v>
      </c>
      <c r="L9214" t="s">
        <v>48</v>
      </c>
      <c r="M9214" t="s">
        <v>49</v>
      </c>
      <c r="N9214" t="s">
        <v>22</v>
      </c>
      <c r="O9214" t="s">
        <v>735</v>
      </c>
      <c r="P9214" t="s">
        <v>24</v>
      </c>
    </row>
    <row r="9215" spans="1:16" x14ac:dyDescent="0.25">
      <c r="A9215" t="s">
        <v>11144</v>
      </c>
      <c r="B9215" s="1">
        <v>41631</v>
      </c>
      <c r="C9215">
        <v>2013</v>
      </c>
      <c r="D9215">
        <v>9</v>
      </c>
      <c r="E9215">
        <v>8.3751831867126416</v>
      </c>
      <c r="F9215">
        <v>249.70500000000001</v>
      </c>
      <c r="G9215">
        <v>241.32981681328738</v>
      </c>
      <c r="H9215" t="s">
        <v>26</v>
      </c>
      <c r="I9215" t="s">
        <v>2214</v>
      </c>
      <c r="J9215" t="s">
        <v>3</v>
      </c>
      <c r="K9215" t="s">
        <v>4</v>
      </c>
      <c r="L9215" t="s">
        <v>131</v>
      </c>
      <c r="M9215" t="s">
        <v>39</v>
      </c>
      <c r="N9215" t="s">
        <v>22</v>
      </c>
      <c r="O9215" t="s">
        <v>209</v>
      </c>
      <c r="P9215" t="s">
        <v>24</v>
      </c>
    </row>
    <row r="9216" spans="1:16" x14ac:dyDescent="0.25">
      <c r="A9216" t="s">
        <v>11145</v>
      </c>
      <c r="B9216" s="1">
        <v>40976</v>
      </c>
      <c r="C9216">
        <v>2012</v>
      </c>
      <c r="D9216">
        <v>12</v>
      </c>
      <c r="E9216">
        <v>11.768479455371734</v>
      </c>
      <c r="F9216">
        <v>3588</v>
      </c>
      <c r="G9216">
        <v>3576.2315205446284</v>
      </c>
      <c r="H9216" t="s">
        <v>1</v>
      </c>
      <c r="I9216" t="s">
        <v>1057</v>
      </c>
      <c r="J9216" t="s">
        <v>32</v>
      </c>
      <c r="K9216" t="s">
        <v>32</v>
      </c>
      <c r="L9216" t="s">
        <v>33</v>
      </c>
      <c r="M9216" t="s">
        <v>34</v>
      </c>
      <c r="N9216" t="s">
        <v>7</v>
      </c>
      <c r="O9216" t="s">
        <v>8</v>
      </c>
      <c r="P9216" t="s">
        <v>9</v>
      </c>
    </row>
    <row r="9217" spans="1:16" x14ac:dyDescent="0.25">
      <c r="A9217" t="s">
        <v>11146</v>
      </c>
      <c r="B9217" s="1">
        <v>41045</v>
      </c>
      <c r="C9217">
        <v>2012</v>
      </c>
      <c r="D9217">
        <v>10</v>
      </c>
      <c r="E9217">
        <v>234.87890867798163</v>
      </c>
      <c r="F9217">
        <v>1790</v>
      </c>
      <c r="G9217">
        <v>1555.1210913220184</v>
      </c>
      <c r="H9217" t="s">
        <v>1</v>
      </c>
      <c r="I9217" t="s">
        <v>2183</v>
      </c>
      <c r="J9217" t="s">
        <v>67</v>
      </c>
      <c r="K9217" t="s">
        <v>68</v>
      </c>
      <c r="L9217" t="s">
        <v>97</v>
      </c>
      <c r="M9217" t="s">
        <v>39</v>
      </c>
      <c r="N9217" t="s">
        <v>22</v>
      </c>
      <c r="O9217" t="s">
        <v>524</v>
      </c>
      <c r="P9217" t="s">
        <v>24</v>
      </c>
    </row>
    <row r="9218" spans="1:16" x14ac:dyDescent="0.25">
      <c r="A9218" t="s">
        <v>11147</v>
      </c>
      <c r="B9218" s="1">
        <v>41137</v>
      </c>
      <c r="C9218">
        <v>2012</v>
      </c>
      <c r="D9218">
        <v>12</v>
      </c>
      <c r="E9218">
        <v>1021.5823235515091</v>
      </c>
      <c r="F9218">
        <v>2280</v>
      </c>
      <c r="G9218">
        <v>1258.417676448491</v>
      </c>
      <c r="H9218" t="s">
        <v>1</v>
      </c>
      <c r="I9218" t="s">
        <v>2337</v>
      </c>
      <c r="J9218" t="s">
        <v>67</v>
      </c>
      <c r="K9218" t="s">
        <v>68</v>
      </c>
      <c r="L9218" t="s">
        <v>69</v>
      </c>
      <c r="M9218" t="s">
        <v>39</v>
      </c>
      <c r="N9218" t="s">
        <v>22</v>
      </c>
      <c r="O9218" t="s">
        <v>2508</v>
      </c>
      <c r="P9218" t="s">
        <v>24</v>
      </c>
    </row>
    <row r="9219" spans="1:16" x14ac:dyDescent="0.25">
      <c r="A9219" t="s">
        <v>11148</v>
      </c>
      <c r="B9219" s="1">
        <v>41553</v>
      </c>
      <c r="C9219">
        <v>2013</v>
      </c>
      <c r="D9219">
        <v>39</v>
      </c>
      <c r="E9219">
        <v>14232.458714452256</v>
      </c>
      <c r="F9219">
        <v>33464</v>
      </c>
      <c r="G9219">
        <v>19231.541285547744</v>
      </c>
      <c r="H9219" t="s">
        <v>26</v>
      </c>
      <c r="I9219" t="s">
        <v>1417</v>
      </c>
      <c r="J9219" t="s">
        <v>42</v>
      </c>
      <c r="K9219" t="s">
        <v>43</v>
      </c>
      <c r="L9219" t="s">
        <v>44</v>
      </c>
      <c r="M9219" t="s">
        <v>6</v>
      </c>
      <c r="N9219" t="s">
        <v>22</v>
      </c>
      <c r="O9219" t="s">
        <v>209</v>
      </c>
      <c r="P9219" t="s">
        <v>24</v>
      </c>
    </row>
    <row r="9220" spans="1:16" x14ac:dyDescent="0.25">
      <c r="A9220" t="s">
        <v>11149</v>
      </c>
      <c r="B9220" s="1">
        <v>40932</v>
      </c>
      <c r="C9220">
        <v>2012</v>
      </c>
      <c r="D9220">
        <v>12</v>
      </c>
      <c r="E9220">
        <v>16.284927621498561</v>
      </c>
      <c r="F9220">
        <v>275.88</v>
      </c>
      <c r="G9220">
        <v>259.59507237850141</v>
      </c>
      <c r="H9220" t="s">
        <v>1</v>
      </c>
      <c r="I9220" t="s">
        <v>3489</v>
      </c>
      <c r="J9220" t="s">
        <v>3</v>
      </c>
      <c r="K9220" t="s">
        <v>4</v>
      </c>
      <c r="L9220" t="s">
        <v>118</v>
      </c>
      <c r="M9220" t="s">
        <v>49</v>
      </c>
      <c r="N9220" t="s">
        <v>7</v>
      </c>
      <c r="O9220" t="s">
        <v>1092</v>
      </c>
      <c r="P9220" t="s">
        <v>1093</v>
      </c>
    </row>
    <row r="9221" spans="1:16" x14ac:dyDescent="0.25">
      <c r="A9221" t="s">
        <v>11150</v>
      </c>
      <c r="B9221" s="1">
        <v>40954</v>
      </c>
      <c r="C9221">
        <v>2012</v>
      </c>
      <c r="D9221">
        <v>9</v>
      </c>
      <c r="E9221">
        <v>37.532324309383554</v>
      </c>
      <c r="F9221">
        <v>1742.5650000000001</v>
      </c>
      <c r="G9221">
        <v>1705.0326756906165</v>
      </c>
      <c r="H9221" t="s">
        <v>1</v>
      </c>
      <c r="I9221" t="s">
        <v>2767</v>
      </c>
      <c r="J9221" t="s">
        <v>57</v>
      </c>
      <c r="K9221" t="s">
        <v>58</v>
      </c>
      <c r="L9221" t="s">
        <v>92</v>
      </c>
      <c r="M9221" t="s">
        <v>6</v>
      </c>
      <c r="N9221" t="s">
        <v>22</v>
      </c>
      <c r="O9221" t="s">
        <v>653</v>
      </c>
      <c r="P9221" t="s">
        <v>24</v>
      </c>
    </row>
    <row r="9222" spans="1:16" x14ac:dyDescent="0.25">
      <c r="A9222" t="s">
        <v>11151</v>
      </c>
      <c r="B9222" s="1">
        <v>41316</v>
      </c>
      <c r="C9222">
        <v>2013</v>
      </c>
      <c r="D9222">
        <v>9</v>
      </c>
      <c r="E9222">
        <v>1551.5273299618361</v>
      </c>
      <c r="F9222">
        <v>7151.05</v>
      </c>
      <c r="G9222">
        <v>5599.5226700381645</v>
      </c>
      <c r="H9222" t="s">
        <v>171</v>
      </c>
      <c r="I9222" t="s">
        <v>3680</v>
      </c>
      <c r="J9222" t="s">
        <v>100</v>
      </c>
      <c r="K9222" t="s">
        <v>287</v>
      </c>
      <c r="L9222" t="s">
        <v>101</v>
      </c>
      <c r="M9222" t="s">
        <v>34</v>
      </c>
      <c r="N9222" t="s">
        <v>22</v>
      </c>
      <c r="O9222" t="s">
        <v>173</v>
      </c>
      <c r="P9222" t="s">
        <v>24</v>
      </c>
    </row>
    <row r="9223" spans="1:16" x14ac:dyDescent="0.25">
      <c r="A9223" t="s">
        <v>11152</v>
      </c>
      <c r="B9223" s="1">
        <v>41176</v>
      </c>
      <c r="C9223">
        <v>2012</v>
      </c>
      <c r="D9223">
        <v>10</v>
      </c>
      <c r="E9223">
        <v>2986.2298373176618</v>
      </c>
      <c r="F9223">
        <v>2310</v>
      </c>
      <c r="G9223">
        <v>-676.2298373176618</v>
      </c>
      <c r="H9223" t="s">
        <v>1</v>
      </c>
      <c r="I9223" t="s">
        <v>3440</v>
      </c>
      <c r="J9223" t="s">
        <v>57</v>
      </c>
      <c r="K9223" t="s">
        <v>58</v>
      </c>
      <c r="L9223" t="s">
        <v>92</v>
      </c>
      <c r="M9223" t="s">
        <v>6</v>
      </c>
      <c r="N9223" t="s">
        <v>22</v>
      </c>
      <c r="O9223" t="s">
        <v>1034</v>
      </c>
      <c r="P9223" t="s">
        <v>24</v>
      </c>
    </row>
    <row r="9224" spans="1:16" x14ac:dyDescent="0.25">
      <c r="A9224" t="s">
        <v>11153</v>
      </c>
      <c r="B9224" s="1">
        <v>41490</v>
      </c>
      <c r="C9224">
        <v>2013</v>
      </c>
      <c r="D9224">
        <v>20</v>
      </c>
      <c r="E9224">
        <v>193.43242381218261</v>
      </c>
      <c r="F9224">
        <v>5980</v>
      </c>
      <c r="G9224">
        <v>5786.5675761878174</v>
      </c>
      <c r="H9224" t="s">
        <v>1</v>
      </c>
      <c r="I9224" t="s">
        <v>1298</v>
      </c>
      <c r="J9224" t="s">
        <v>3</v>
      </c>
      <c r="K9224" t="s">
        <v>4</v>
      </c>
      <c r="L9224" t="s">
        <v>101</v>
      </c>
      <c r="M9224" t="s">
        <v>34</v>
      </c>
      <c r="N9224" t="s">
        <v>27</v>
      </c>
      <c r="O9224" t="s">
        <v>768</v>
      </c>
      <c r="P9224" t="s">
        <v>769</v>
      </c>
    </row>
    <row r="9225" spans="1:16" x14ac:dyDescent="0.25">
      <c r="A9225" t="s">
        <v>11154</v>
      </c>
      <c r="B9225" s="1">
        <v>41583</v>
      </c>
      <c r="C9225">
        <v>2013</v>
      </c>
      <c r="D9225">
        <v>13</v>
      </c>
      <c r="E9225">
        <v>168.93846656405228</v>
      </c>
      <c r="F9225">
        <v>2803.2</v>
      </c>
      <c r="G9225">
        <v>2634.2615334359475</v>
      </c>
      <c r="H9225" t="s">
        <v>1</v>
      </c>
      <c r="I9225" t="s">
        <v>860</v>
      </c>
      <c r="J9225" t="s">
        <v>32</v>
      </c>
      <c r="K9225" t="s">
        <v>32</v>
      </c>
      <c r="L9225" t="s">
        <v>16</v>
      </c>
      <c r="M9225" t="s">
        <v>17</v>
      </c>
      <c r="N9225" t="s">
        <v>22</v>
      </c>
      <c r="O9225" t="s">
        <v>3887</v>
      </c>
      <c r="P9225" t="s">
        <v>24</v>
      </c>
    </row>
    <row r="9226" spans="1:16" x14ac:dyDescent="0.25">
      <c r="A9226" t="s">
        <v>11155</v>
      </c>
      <c r="B9226" s="1">
        <v>41206</v>
      </c>
      <c r="C9226">
        <v>2012</v>
      </c>
      <c r="D9226">
        <v>26</v>
      </c>
      <c r="E9226">
        <v>7586.6526845893623</v>
      </c>
      <c r="F9226">
        <v>13997.4</v>
      </c>
      <c r="G9226">
        <v>6410.7473154106374</v>
      </c>
      <c r="H9226" t="s">
        <v>26</v>
      </c>
      <c r="I9226" t="s">
        <v>5835</v>
      </c>
      <c r="J9226" t="s">
        <v>100</v>
      </c>
      <c r="K9226" t="s">
        <v>287</v>
      </c>
      <c r="L9226" t="s">
        <v>101</v>
      </c>
      <c r="M9226" t="s">
        <v>34</v>
      </c>
      <c r="N9226" t="s">
        <v>22</v>
      </c>
      <c r="O9226" t="s">
        <v>209</v>
      </c>
      <c r="P9226" t="s">
        <v>24</v>
      </c>
    </row>
    <row r="9227" spans="1:16" x14ac:dyDescent="0.25">
      <c r="A9227" t="s">
        <v>11156</v>
      </c>
      <c r="B9227" s="1">
        <v>41432</v>
      </c>
      <c r="C9227">
        <v>2013</v>
      </c>
      <c r="D9227">
        <v>12</v>
      </c>
      <c r="E9227">
        <v>5.6483743554715122</v>
      </c>
      <c r="F9227">
        <v>11.305</v>
      </c>
      <c r="G9227">
        <v>5.6566256445284875</v>
      </c>
      <c r="H9227" t="s">
        <v>1</v>
      </c>
      <c r="I9227" t="s">
        <v>917</v>
      </c>
      <c r="J9227" t="s">
        <v>32</v>
      </c>
      <c r="K9227" t="s">
        <v>32</v>
      </c>
      <c r="L9227" t="s">
        <v>131</v>
      </c>
      <c r="M9227" t="s">
        <v>39</v>
      </c>
      <c r="N9227" t="s">
        <v>22</v>
      </c>
      <c r="O9227" t="s">
        <v>593</v>
      </c>
      <c r="P9227" t="s">
        <v>24</v>
      </c>
    </row>
    <row r="9228" spans="1:16" x14ac:dyDescent="0.25">
      <c r="A9228" t="s">
        <v>11157</v>
      </c>
      <c r="B9228" s="1">
        <v>41329</v>
      </c>
      <c r="C9228">
        <v>2013</v>
      </c>
      <c r="D9228">
        <v>12</v>
      </c>
      <c r="E9228">
        <v>1550.4886612706152</v>
      </c>
      <c r="F9228">
        <v>5625.6</v>
      </c>
      <c r="G9228">
        <v>4075.1113387293854</v>
      </c>
      <c r="H9228" t="s">
        <v>1</v>
      </c>
      <c r="I9228" t="s">
        <v>6522</v>
      </c>
      <c r="J9228" t="s">
        <v>3</v>
      </c>
      <c r="K9228" t="s">
        <v>4</v>
      </c>
      <c r="L9228" t="s">
        <v>101</v>
      </c>
      <c r="M9228" t="s">
        <v>34</v>
      </c>
      <c r="N9228" t="s">
        <v>7</v>
      </c>
      <c r="O9228" t="s">
        <v>1786</v>
      </c>
      <c r="P9228" t="s">
        <v>113</v>
      </c>
    </row>
    <row r="9229" spans="1:16" x14ac:dyDescent="0.25">
      <c r="A9229" t="s">
        <v>11158</v>
      </c>
      <c r="B9229" s="1">
        <v>41434</v>
      </c>
      <c r="C9229">
        <v>2013</v>
      </c>
      <c r="D9229">
        <v>12</v>
      </c>
      <c r="E9229">
        <v>12.104832027378079</v>
      </c>
      <c r="F9229">
        <v>3216</v>
      </c>
      <c r="G9229">
        <v>3203.8951679726219</v>
      </c>
      <c r="H9229" t="s">
        <v>171</v>
      </c>
      <c r="I9229" t="s">
        <v>2384</v>
      </c>
      <c r="J9229" t="s">
        <v>47</v>
      </c>
      <c r="K9229" t="s">
        <v>47</v>
      </c>
      <c r="L9229" t="s">
        <v>273</v>
      </c>
      <c r="M9229" t="s">
        <v>49</v>
      </c>
      <c r="N9229" t="s">
        <v>27</v>
      </c>
      <c r="O9229" t="s">
        <v>28</v>
      </c>
      <c r="P9229" t="s">
        <v>29</v>
      </c>
    </row>
    <row r="9230" spans="1:16" x14ac:dyDescent="0.25">
      <c r="A9230" t="s">
        <v>11159</v>
      </c>
      <c r="B9230" s="1">
        <v>40980</v>
      </c>
      <c r="C9230">
        <v>2012</v>
      </c>
      <c r="D9230">
        <v>10</v>
      </c>
      <c r="E9230">
        <v>1914.4334402140569</v>
      </c>
      <c r="F9230">
        <v>2580</v>
      </c>
      <c r="G9230">
        <v>665.56655978594313</v>
      </c>
      <c r="H9230" t="s">
        <v>1</v>
      </c>
      <c r="I9230" t="s">
        <v>2964</v>
      </c>
      <c r="J9230" t="s">
        <v>47</v>
      </c>
      <c r="K9230" t="s">
        <v>47</v>
      </c>
      <c r="L9230" t="s">
        <v>273</v>
      </c>
      <c r="M9230" t="s">
        <v>49</v>
      </c>
      <c r="N9230" t="s">
        <v>22</v>
      </c>
      <c r="O9230" t="s">
        <v>2350</v>
      </c>
      <c r="P9230" t="s">
        <v>24</v>
      </c>
    </row>
    <row r="9231" spans="1:16" x14ac:dyDescent="0.25">
      <c r="A9231" t="s">
        <v>11160</v>
      </c>
      <c r="B9231" s="1">
        <v>41524</v>
      </c>
      <c r="C9231">
        <v>2013</v>
      </c>
      <c r="D9231">
        <v>8</v>
      </c>
      <c r="E9231">
        <v>76.160291296458013</v>
      </c>
      <c r="F9231">
        <v>85.68</v>
      </c>
      <c r="G9231">
        <v>9.5197087035419941</v>
      </c>
      <c r="H9231" t="s">
        <v>1</v>
      </c>
      <c r="I9231" t="s">
        <v>1373</v>
      </c>
      <c r="J9231" t="s">
        <v>3</v>
      </c>
      <c r="K9231" t="s">
        <v>4</v>
      </c>
      <c r="L9231" t="s">
        <v>131</v>
      </c>
      <c r="M9231" t="s">
        <v>39</v>
      </c>
      <c r="N9231" t="s">
        <v>7</v>
      </c>
      <c r="O9231" t="s">
        <v>447</v>
      </c>
      <c r="P9231" t="s">
        <v>448</v>
      </c>
    </row>
    <row r="9232" spans="1:16" x14ac:dyDescent="0.25">
      <c r="A9232" t="s">
        <v>11161</v>
      </c>
      <c r="B9232" s="1">
        <v>41695</v>
      </c>
      <c r="C9232">
        <v>2014</v>
      </c>
      <c r="D9232">
        <v>9</v>
      </c>
      <c r="E9232">
        <v>4.9309356635075305</v>
      </c>
      <c r="F9232">
        <v>347.01100000000002</v>
      </c>
      <c r="G9232">
        <v>342.08006433649251</v>
      </c>
      <c r="H9232" t="s">
        <v>1</v>
      </c>
      <c r="I9232" t="s">
        <v>2743</v>
      </c>
      <c r="J9232" t="s">
        <v>3</v>
      </c>
      <c r="K9232" t="s">
        <v>4</v>
      </c>
      <c r="L9232" t="s">
        <v>118</v>
      </c>
      <c r="M9232" t="s">
        <v>49</v>
      </c>
      <c r="N9232" t="s">
        <v>22</v>
      </c>
      <c r="O9232" t="s">
        <v>2350</v>
      </c>
      <c r="P9232" t="s">
        <v>24</v>
      </c>
    </row>
    <row r="9233" spans="1:16" x14ac:dyDescent="0.25">
      <c r="A9233" t="s">
        <v>11162</v>
      </c>
      <c r="B9233" s="1">
        <v>41842</v>
      </c>
      <c r="C9233">
        <v>2014</v>
      </c>
      <c r="D9233">
        <v>12</v>
      </c>
      <c r="E9233">
        <v>992.50771036434764</v>
      </c>
      <c r="F9233">
        <v>4318.8</v>
      </c>
      <c r="G9233">
        <v>3326.2922896356527</v>
      </c>
      <c r="H9233" t="s">
        <v>1</v>
      </c>
      <c r="I9233" t="s">
        <v>1650</v>
      </c>
      <c r="J9233" t="s">
        <v>42</v>
      </c>
      <c r="K9233" t="s">
        <v>43</v>
      </c>
      <c r="L9233" t="s">
        <v>38</v>
      </c>
      <c r="M9233" t="s">
        <v>39</v>
      </c>
      <c r="N9233" t="s">
        <v>22</v>
      </c>
      <c r="O9233" t="s">
        <v>548</v>
      </c>
      <c r="P9233" t="s">
        <v>24</v>
      </c>
    </row>
    <row r="9234" spans="1:16" x14ac:dyDescent="0.25">
      <c r="A9234" t="s">
        <v>11163</v>
      </c>
      <c r="B9234" s="1">
        <v>41198</v>
      </c>
      <c r="C9234">
        <v>2012</v>
      </c>
      <c r="D9234">
        <v>8</v>
      </c>
      <c r="E9234">
        <v>267.47302018573276</v>
      </c>
      <c r="F9234">
        <v>4528.8</v>
      </c>
      <c r="G9234">
        <v>4261.3269798142674</v>
      </c>
      <c r="H9234" t="s">
        <v>1</v>
      </c>
      <c r="I9234" t="s">
        <v>2020</v>
      </c>
      <c r="J9234" t="s">
        <v>42</v>
      </c>
      <c r="K9234" t="s">
        <v>43</v>
      </c>
      <c r="L9234" t="s">
        <v>5</v>
      </c>
      <c r="M9234" t="s">
        <v>6</v>
      </c>
      <c r="N9234" t="s">
        <v>7</v>
      </c>
      <c r="O9234" t="s">
        <v>1769</v>
      </c>
      <c r="P9234" t="s">
        <v>113</v>
      </c>
    </row>
    <row r="9235" spans="1:16" x14ac:dyDescent="0.25">
      <c r="A9235" t="s">
        <v>11164</v>
      </c>
      <c r="B9235" s="1">
        <v>41471</v>
      </c>
      <c r="C9235">
        <v>2013</v>
      </c>
      <c r="D9235">
        <v>12</v>
      </c>
      <c r="E9235">
        <v>1158.639519026028</v>
      </c>
      <c r="F9235">
        <v>1122.615</v>
      </c>
      <c r="G9235">
        <v>-36.024519026027974</v>
      </c>
      <c r="H9235" t="s">
        <v>1</v>
      </c>
      <c r="I9235" t="s">
        <v>193</v>
      </c>
      <c r="J9235" t="s">
        <v>3</v>
      </c>
      <c r="K9235" t="s">
        <v>4</v>
      </c>
      <c r="L9235" t="s">
        <v>12</v>
      </c>
      <c r="M9235" t="s">
        <v>13</v>
      </c>
      <c r="N9235" t="s">
        <v>22</v>
      </c>
      <c r="O9235" t="s">
        <v>467</v>
      </c>
      <c r="P9235" t="s">
        <v>24</v>
      </c>
    </row>
    <row r="9236" spans="1:16" x14ac:dyDescent="0.25">
      <c r="A9236" t="s">
        <v>11165</v>
      </c>
      <c r="B9236" s="1">
        <v>41922</v>
      </c>
      <c r="C9236">
        <v>2014</v>
      </c>
      <c r="D9236">
        <v>26</v>
      </c>
      <c r="E9236">
        <v>1711.1036211637118</v>
      </c>
      <c r="F9236">
        <v>7018.7</v>
      </c>
      <c r="G9236">
        <v>5307.5963788362878</v>
      </c>
      <c r="H9236" t="s">
        <v>1</v>
      </c>
      <c r="I9236" t="s">
        <v>1882</v>
      </c>
      <c r="J9236" t="s">
        <v>37</v>
      </c>
      <c r="K9236" t="s">
        <v>37</v>
      </c>
      <c r="L9236" t="s">
        <v>123</v>
      </c>
      <c r="M9236" t="s">
        <v>39</v>
      </c>
      <c r="N9236" t="s">
        <v>22</v>
      </c>
      <c r="O9236" t="s">
        <v>493</v>
      </c>
      <c r="P9236" t="s">
        <v>24</v>
      </c>
    </row>
    <row r="9237" spans="1:16" x14ac:dyDescent="0.25">
      <c r="A9237" t="s">
        <v>11166</v>
      </c>
      <c r="B9237" s="1">
        <v>41881</v>
      </c>
      <c r="C9237">
        <v>2014</v>
      </c>
      <c r="D9237">
        <v>12</v>
      </c>
      <c r="E9237">
        <v>509.8820140972831</v>
      </c>
      <c r="F9237">
        <v>2400</v>
      </c>
      <c r="G9237">
        <v>1890.117985902717</v>
      </c>
      <c r="H9237" t="s">
        <v>1</v>
      </c>
      <c r="I9237" t="s">
        <v>1571</v>
      </c>
      <c r="J9237" t="s">
        <v>57</v>
      </c>
      <c r="K9237" t="s">
        <v>58</v>
      </c>
      <c r="L9237" t="s">
        <v>92</v>
      </c>
      <c r="M9237" t="s">
        <v>6</v>
      </c>
      <c r="N9237" t="s">
        <v>22</v>
      </c>
      <c r="O9237" t="s">
        <v>1584</v>
      </c>
      <c r="P9237" t="s">
        <v>24</v>
      </c>
    </row>
    <row r="9238" spans="1:16" x14ac:dyDescent="0.25">
      <c r="A9238" t="s">
        <v>11167</v>
      </c>
      <c r="B9238" s="1">
        <v>41587</v>
      </c>
      <c r="C9238">
        <v>2013</v>
      </c>
      <c r="D9238">
        <v>26</v>
      </c>
      <c r="E9238">
        <v>145.31147715850446</v>
      </c>
      <c r="F9238">
        <v>574.53899999999999</v>
      </c>
      <c r="G9238">
        <v>429.22752284149556</v>
      </c>
      <c r="H9238" t="s">
        <v>171</v>
      </c>
      <c r="I9238" t="s">
        <v>1660</v>
      </c>
      <c r="J9238" t="s">
        <v>3</v>
      </c>
      <c r="K9238" t="s">
        <v>4</v>
      </c>
      <c r="L9238" t="s">
        <v>16</v>
      </c>
      <c r="M9238" t="s">
        <v>17</v>
      </c>
      <c r="N9238" t="s">
        <v>27</v>
      </c>
      <c r="O9238" t="s">
        <v>28</v>
      </c>
      <c r="P9238" t="s">
        <v>29</v>
      </c>
    </row>
    <row r="9239" spans="1:16" x14ac:dyDescent="0.25">
      <c r="A9239" t="s">
        <v>11168</v>
      </c>
      <c r="B9239" s="1">
        <v>40920</v>
      </c>
      <c r="C9239">
        <v>2012</v>
      </c>
      <c r="D9239">
        <v>9</v>
      </c>
      <c r="E9239">
        <v>8.7890909348503055</v>
      </c>
      <c r="F9239">
        <v>2609.91</v>
      </c>
      <c r="G9239">
        <v>2601.1209090651496</v>
      </c>
      <c r="H9239" t="s">
        <v>1</v>
      </c>
      <c r="I9239" t="s">
        <v>788</v>
      </c>
      <c r="J9239" t="s">
        <v>32</v>
      </c>
      <c r="K9239" t="s">
        <v>32</v>
      </c>
      <c r="L9239" t="s">
        <v>16</v>
      </c>
      <c r="M9239" t="s">
        <v>17</v>
      </c>
      <c r="N9239" t="s">
        <v>27</v>
      </c>
      <c r="O9239" t="s">
        <v>425</v>
      </c>
      <c r="P9239" t="s">
        <v>29</v>
      </c>
    </row>
    <row r="9240" spans="1:16" x14ac:dyDescent="0.25">
      <c r="A9240" t="s">
        <v>11169</v>
      </c>
      <c r="B9240" s="1">
        <v>40928</v>
      </c>
      <c r="C9240">
        <v>2012</v>
      </c>
      <c r="D9240">
        <v>12</v>
      </c>
      <c r="E9240">
        <v>1352.422195595969</v>
      </c>
      <c r="F9240">
        <v>3459.5807</v>
      </c>
      <c r="G9240">
        <v>2107.1585044040312</v>
      </c>
      <c r="H9240" t="s">
        <v>1</v>
      </c>
      <c r="I9240" t="s">
        <v>788</v>
      </c>
      <c r="J9240" t="s">
        <v>32</v>
      </c>
      <c r="K9240" t="s">
        <v>32</v>
      </c>
      <c r="L9240" t="s">
        <v>16</v>
      </c>
      <c r="M9240" t="s">
        <v>17</v>
      </c>
      <c r="N9240" t="s">
        <v>7</v>
      </c>
      <c r="O9240" t="s">
        <v>422</v>
      </c>
      <c r="P9240" t="s">
        <v>9</v>
      </c>
    </row>
    <row r="9241" spans="1:16" x14ac:dyDescent="0.25">
      <c r="A9241" t="s">
        <v>11170</v>
      </c>
      <c r="B9241" s="1">
        <v>40957</v>
      </c>
      <c r="C9241">
        <v>2012</v>
      </c>
      <c r="D9241">
        <v>9</v>
      </c>
      <c r="E9241">
        <v>228.48015838331193</v>
      </c>
      <c r="F9241">
        <v>4884.8</v>
      </c>
      <c r="G9241">
        <v>4656.3198416166879</v>
      </c>
      <c r="H9241" t="s">
        <v>1</v>
      </c>
      <c r="I9241" t="s">
        <v>2197</v>
      </c>
      <c r="J9241" t="s">
        <v>3</v>
      </c>
      <c r="K9241" t="s">
        <v>4</v>
      </c>
      <c r="L9241" t="s">
        <v>5</v>
      </c>
      <c r="M9241" t="s">
        <v>6</v>
      </c>
      <c r="N9241" t="s">
        <v>27</v>
      </c>
      <c r="O9241" t="s">
        <v>465</v>
      </c>
      <c r="P9241" t="s">
        <v>443</v>
      </c>
    </row>
    <row r="9242" spans="1:16" x14ac:dyDescent="0.25">
      <c r="A9242" t="s">
        <v>11171</v>
      </c>
      <c r="B9242" s="1">
        <v>41695</v>
      </c>
      <c r="C9242">
        <v>2014</v>
      </c>
      <c r="D9242">
        <v>9</v>
      </c>
      <c r="E9242">
        <v>4322.4992053115902</v>
      </c>
      <c r="F9242">
        <v>6518.8</v>
      </c>
      <c r="G9242">
        <v>2196.30079468841</v>
      </c>
      <c r="H9242" t="s">
        <v>26</v>
      </c>
      <c r="I9242" t="s">
        <v>1669</v>
      </c>
      <c r="J9242" t="s">
        <v>42</v>
      </c>
      <c r="K9242" t="s">
        <v>43</v>
      </c>
      <c r="L9242" t="s">
        <v>38</v>
      </c>
      <c r="M9242" t="s">
        <v>39</v>
      </c>
      <c r="N9242" t="s">
        <v>27</v>
      </c>
      <c r="O9242" t="s">
        <v>28</v>
      </c>
      <c r="P9242" t="s">
        <v>29</v>
      </c>
    </row>
    <row r="9243" spans="1:16" x14ac:dyDescent="0.25">
      <c r="A9243" t="s">
        <v>11172</v>
      </c>
      <c r="B9243" s="1">
        <v>41880</v>
      </c>
      <c r="C9243">
        <v>2014</v>
      </c>
      <c r="D9243">
        <v>12</v>
      </c>
      <c r="E9243">
        <v>135.89981734159275</v>
      </c>
      <c r="F9243">
        <v>323.88</v>
      </c>
      <c r="G9243">
        <v>187.98018265840724</v>
      </c>
      <c r="H9243" t="s">
        <v>328</v>
      </c>
      <c r="I9243" t="s">
        <v>7840</v>
      </c>
      <c r="J9243" t="s">
        <v>3</v>
      </c>
      <c r="K9243" t="s">
        <v>4</v>
      </c>
      <c r="L9243" t="s">
        <v>118</v>
      </c>
      <c r="M9243" t="s">
        <v>49</v>
      </c>
      <c r="N9243" t="s">
        <v>22</v>
      </c>
      <c r="O9243" t="s">
        <v>329</v>
      </c>
      <c r="P9243" t="s">
        <v>24</v>
      </c>
    </row>
    <row r="9244" spans="1:16" x14ac:dyDescent="0.25">
      <c r="A9244" t="s">
        <v>11173</v>
      </c>
      <c r="B9244" s="1">
        <v>41812</v>
      </c>
      <c r="C9244">
        <v>2014</v>
      </c>
      <c r="D9244">
        <v>24</v>
      </c>
      <c r="E9244">
        <v>0.69463653899368449</v>
      </c>
      <c r="F9244">
        <v>372</v>
      </c>
      <c r="G9244">
        <v>371.30536346100632</v>
      </c>
      <c r="H9244" t="s">
        <v>26</v>
      </c>
      <c r="I9244" t="s">
        <v>1518</v>
      </c>
      <c r="J9244" t="s">
        <v>3</v>
      </c>
      <c r="K9244" t="s">
        <v>4</v>
      </c>
      <c r="L9244" t="s">
        <v>131</v>
      </c>
      <c r="M9244" t="s">
        <v>39</v>
      </c>
      <c r="N9244" t="s">
        <v>27</v>
      </c>
      <c r="O9244" t="s">
        <v>28</v>
      </c>
      <c r="P9244" t="s">
        <v>29</v>
      </c>
    </row>
    <row r="9245" spans="1:16" x14ac:dyDescent="0.25">
      <c r="A9245" t="s">
        <v>11174</v>
      </c>
      <c r="B9245" s="1">
        <v>41645</v>
      </c>
      <c r="C9245">
        <v>2014</v>
      </c>
      <c r="D9245">
        <v>18</v>
      </c>
      <c r="E9245">
        <v>173.68284572737232</v>
      </c>
      <c r="F9245">
        <v>2839.8225000000002</v>
      </c>
      <c r="G9245">
        <v>2666.1396542726279</v>
      </c>
      <c r="H9245" t="s">
        <v>171</v>
      </c>
      <c r="I9245" t="s">
        <v>15</v>
      </c>
      <c r="J9245" t="s">
        <v>3</v>
      </c>
      <c r="K9245" t="s">
        <v>4</v>
      </c>
      <c r="L9245" t="s">
        <v>16</v>
      </c>
      <c r="M9245" t="s">
        <v>17</v>
      </c>
      <c r="N9245" t="s">
        <v>22</v>
      </c>
      <c r="O9245" t="s">
        <v>173</v>
      </c>
      <c r="P9245" t="s">
        <v>24</v>
      </c>
    </row>
    <row r="9246" spans="1:16" x14ac:dyDescent="0.25">
      <c r="A9246" t="s">
        <v>11175</v>
      </c>
      <c r="B9246" s="1">
        <v>41727</v>
      </c>
      <c r="C9246">
        <v>2014</v>
      </c>
      <c r="D9246">
        <v>10</v>
      </c>
      <c r="E9246">
        <v>49.410052889095383</v>
      </c>
      <c r="F9246">
        <v>399.9</v>
      </c>
      <c r="G9246">
        <v>350.48994711090461</v>
      </c>
      <c r="H9246" t="s">
        <v>1</v>
      </c>
      <c r="I9246" t="s">
        <v>893</v>
      </c>
      <c r="J9246" t="s">
        <v>3</v>
      </c>
      <c r="K9246" t="s">
        <v>4</v>
      </c>
      <c r="L9246" t="s">
        <v>118</v>
      </c>
      <c r="M9246" t="s">
        <v>49</v>
      </c>
      <c r="N9246" t="s">
        <v>22</v>
      </c>
      <c r="O9246" t="s">
        <v>583</v>
      </c>
      <c r="P9246" t="s">
        <v>24</v>
      </c>
    </row>
    <row r="9247" spans="1:16" x14ac:dyDescent="0.25">
      <c r="A9247" t="s">
        <v>11176</v>
      </c>
      <c r="B9247" s="1">
        <v>41922</v>
      </c>
      <c r="C9247">
        <v>2014</v>
      </c>
      <c r="D9247">
        <v>8</v>
      </c>
      <c r="E9247">
        <v>10.114062388777143</v>
      </c>
      <c r="F9247">
        <v>8768.7780000000002</v>
      </c>
      <c r="G9247">
        <v>8758.6639376112234</v>
      </c>
      <c r="H9247" t="s">
        <v>26</v>
      </c>
      <c r="I9247" t="s">
        <v>3300</v>
      </c>
      <c r="J9247" t="s">
        <v>37</v>
      </c>
      <c r="K9247" t="s">
        <v>37</v>
      </c>
      <c r="L9247" t="s">
        <v>54</v>
      </c>
      <c r="M9247" t="s">
        <v>34</v>
      </c>
      <c r="N9247" t="s">
        <v>7</v>
      </c>
      <c r="O9247" t="s">
        <v>137</v>
      </c>
      <c r="P9247" t="s">
        <v>138</v>
      </c>
    </row>
    <row r="9248" spans="1:16" x14ac:dyDescent="0.25">
      <c r="A9248" t="s">
        <v>11177</v>
      </c>
      <c r="B9248" s="1">
        <v>41919</v>
      </c>
      <c r="C9248">
        <v>2014</v>
      </c>
      <c r="D9248">
        <v>26</v>
      </c>
      <c r="E9248">
        <v>74.368614720648267</v>
      </c>
      <c r="F9248">
        <v>1493.3040000000001</v>
      </c>
      <c r="G9248">
        <v>1418.9353852793517</v>
      </c>
      <c r="H9248" t="s">
        <v>328</v>
      </c>
      <c r="I9248" t="s">
        <v>6395</v>
      </c>
      <c r="J9248" t="s">
        <v>32</v>
      </c>
      <c r="K9248" t="s">
        <v>32</v>
      </c>
      <c r="L9248" t="s">
        <v>16</v>
      </c>
      <c r="M9248" t="s">
        <v>17</v>
      </c>
      <c r="N9248" t="s">
        <v>22</v>
      </c>
      <c r="O9248" t="s">
        <v>329</v>
      </c>
      <c r="P9248" t="s">
        <v>24</v>
      </c>
    </row>
    <row r="9249" spans="1:16" x14ac:dyDescent="0.25">
      <c r="A9249" t="s">
        <v>11178</v>
      </c>
      <c r="B9249" s="1">
        <v>41605</v>
      </c>
      <c r="C9249">
        <v>2013</v>
      </c>
      <c r="D9249">
        <v>260</v>
      </c>
      <c r="E9249">
        <v>113.34468243029218</v>
      </c>
      <c r="F9249">
        <v>1052.3520000000001</v>
      </c>
      <c r="G9249">
        <v>939.00731756970788</v>
      </c>
      <c r="H9249" t="s">
        <v>1</v>
      </c>
      <c r="I9249" t="s">
        <v>878</v>
      </c>
      <c r="J9249" t="s">
        <v>3</v>
      </c>
      <c r="K9249" t="s">
        <v>4</v>
      </c>
      <c r="L9249" t="s">
        <v>200</v>
      </c>
      <c r="M9249" t="s">
        <v>49</v>
      </c>
      <c r="N9249" t="s">
        <v>22</v>
      </c>
      <c r="O9249" t="s">
        <v>1675</v>
      </c>
      <c r="P9249" t="s">
        <v>24</v>
      </c>
    </row>
    <row r="9250" spans="1:16" x14ac:dyDescent="0.25">
      <c r="A9250" t="s">
        <v>11179</v>
      </c>
      <c r="B9250" s="1">
        <v>40962</v>
      </c>
      <c r="C9250">
        <v>2012</v>
      </c>
      <c r="D9250">
        <v>18</v>
      </c>
      <c r="E9250">
        <v>1961.9093782664834</v>
      </c>
      <c r="F9250">
        <v>889.822</v>
      </c>
      <c r="G9250">
        <v>-1072.0873782664835</v>
      </c>
      <c r="H9250" t="s">
        <v>26</v>
      </c>
      <c r="I9250" t="s">
        <v>3429</v>
      </c>
      <c r="J9250" t="s">
        <v>3</v>
      </c>
      <c r="K9250" t="s">
        <v>4</v>
      </c>
      <c r="L9250" t="s">
        <v>118</v>
      </c>
      <c r="M9250" t="s">
        <v>49</v>
      </c>
      <c r="N9250" t="s">
        <v>22</v>
      </c>
      <c r="O9250" t="s">
        <v>209</v>
      </c>
      <c r="P9250" t="s">
        <v>24</v>
      </c>
    </row>
    <row r="9251" spans="1:16" x14ac:dyDescent="0.25">
      <c r="A9251" t="s">
        <v>11180</v>
      </c>
      <c r="B9251" s="1">
        <v>41063</v>
      </c>
      <c r="C9251">
        <v>2012</v>
      </c>
      <c r="D9251">
        <v>10</v>
      </c>
      <c r="E9251">
        <v>3925.6427193961717</v>
      </c>
      <c r="F9251">
        <v>2670</v>
      </c>
      <c r="G9251">
        <v>-1255.6427193961717</v>
      </c>
      <c r="H9251" t="s">
        <v>1</v>
      </c>
      <c r="I9251" t="s">
        <v>3590</v>
      </c>
      <c r="J9251" t="s">
        <v>47</v>
      </c>
      <c r="K9251" t="s">
        <v>47</v>
      </c>
      <c r="L9251" t="s">
        <v>48</v>
      </c>
      <c r="M9251" t="s">
        <v>49</v>
      </c>
      <c r="N9251" t="s">
        <v>22</v>
      </c>
      <c r="O9251" t="s">
        <v>746</v>
      </c>
      <c r="P9251" t="s">
        <v>24</v>
      </c>
    </row>
    <row r="9252" spans="1:16" x14ac:dyDescent="0.25">
      <c r="A9252" t="s">
        <v>11181</v>
      </c>
      <c r="B9252" s="1">
        <v>40894</v>
      </c>
      <c r="C9252">
        <v>2011</v>
      </c>
      <c r="D9252">
        <v>4</v>
      </c>
      <c r="E9252">
        <v>43.15999001269077</v>
      </c>
      <c r="F9252">
        <v>490.2</v>
      </c>
      <c r="G9252">
        <v>447.04000998730919</v>
      </c>
      <c r="H9252" t="s">
        <v>1</v>
      </c>
      <c r="I9252" t="s">
        <v>105</v>
      </c>
      <c r="J9252" t="s">
        <v>72</v>
      </c>
      <c r="K9252" t="s">
        <v>72</v>
      </c>
      <c r="L9252" t="s">
        <v>97</v>
      </c>
      <c r="M9252" t="s">
        <v>39</v>
      </c>
      <c r="N9252" t="s">
        <v>22</v>
      </c>
      <c r="O9252" t="s">
        <v>576</v>
      </c>
      <c r="P9252" t="s">
        <v>24</v>
      </c>
    </row>
    <row r="9253" spans="1:16" x14ac:dyDescent="0.25">
      <c r="A9253" t="s">
        <v>11182</v>
      </c>
      <c r="B9253" s="1">
        <v>41627</v>
      </c>
      <c r="C9253">
        <v>2013</v>
      </c>
      <c r="D9253">
        <v>8</v>
      </c>
      <c r="E9253">
        <v>80.774968869552083</v>
      </c>
      <c r="F9253">
        <v>108.342</v>
      </c>
      <c r="G9253">
        <v>27.567031130447916</v>
      </c>
      <c r="H9253" t="s">
        <v>1</v>
      </c>
      <c r="I9253" t="s">
        <v>4213</v>
      </c>
      <c r="J9253" t="s">
        <v>3</v>
      </c>
      <c r="K9253" t="s">
        <v>4</v>
      </c>
      <c r="L9253" t="s">
        <v>16</v>
      </c>
      <c r="M9253" t="s">
        <v>17</v>
      </c>
      <c r="N9253" t="s">
        <v>7</v>
      </c>
      <c r="O9253" t="s">
        <v>700</v>
      </c>
      <c r="P9253" t="s">
        <v>701</v>
      </c>
    </row>
    <row r="9254" spans="1:16" x14ac:dyDescent="0.25">
      <c r="A9254" t="s">
        <v>11183</v>
      </c>
      <c r="B9254" s="1">
        <v>41052</v>
      </c>
      <c r="C9254">
        <v>2012</v>
      </c>
      <c r="D9254">
        <v>10</v>
      </c>
      <c r="E9254">
        <v>223.19510627297984</v>
      </c>
      <c r="F9254">
        <v>1290</v>
      </c>
      <c r="G9254">
        <v>1066.80489372702</v>
      </c>
      <c r="H9254" t="s">
        <v>1</v>
      </c>
      <c r="I9254" t="s">
        <v>3558</v>
      </c>
      <c r="J9254" t="s">
        <v>67</v>
      </c>
      <c r="K9254" t="s">
        <v>68</v>
      </c>
      <c r="L9254" t="s">
        <v>69</v>
      </c>
      <c r="M9254" t="s">
        <v>39</v>
      </c>
      <c r="N9254" t="s">
        <v>22</v>
      </c>
      <c r="O9254" t="s">
        <v>778</v>
      </c>
      <c r="P9254" t="s">
        <v>24</v>
      </c>
    </row>
    <row r="9255" spans="1:16" x14ac:dyDescent="0.25">
      <c r="A9255" t="s">
        <v>11184</v>
      </c>
      <c r="B9255" s="1">
        <v>41160</v>
      </c>
      <c r="C9255">
        <v>2012</v>
      </c>
      <c r="D9255">
        <v>10</v>
      </c>
      <c r="E9255">
        <v>4815.9990578293182</v>
      </c>
      <c r="F9255">
        <v>2290</v>
      </c>
      <c r="G9255">
        <v>-2525.9990578293182</v>
      </c>
      <c r="H9255" t="s">
        <v>1</v>
      </c>
      <c r="I9255" t="s">
        <v>2238</v>
      </c>
      <c r="J9255" t="s">
        <v>67</v>
      </c>
      <c r="K9255" t="s">
        <v>68</v>
      </c>
      <c r="L9255" t="s">
        <v>87</v>
      </c>
      <c r="M9255" t="s">
        <v>39</v>
      </c>
      <c r="N9255" t="s">
        <v>22</v>
      </c>
      <c r="O9255" t="s">
        <v>1728</v>
      </c>
      <c r="P9255" t="s">
        <v>24</v>
      </c>
    </row>
    <row r="9256" spans="1:16" x14ac:dyDescent="0.25">
      <c r="A9256" t="s">
        <v>11185</v>
      </c>
      <c r="B9256" s="1">
        <v>41278</v>
      </c>
      <c r="C9256">
        <v>2013</v>
      </c>
      <c r="D9256">
        <v>13</v>
      </c>
      <c r="E9256">
        <v>90.828266252831241</v>
      </c>
      <c r="F9256">
        <v>3416.3</v>
      </c>
      <c r="G9256">
        <v>3325.4717337471689</v>
      </c>
      <c r="H9256" t="s">
        <v>26</v>
      </c>
      <c r="I9256" t="s">
        <v>2771</v>
      </c>
      <c r="J9256" t="s">
        <v>47</v>
      </c>
      <c r="K9256" t="s">
        <v>47</v>
      </c>
      <c r="L9256" t="s">
        <v>48</v>
      </c>
      <c r="M9256" t="s">
        <v>49</v>
      </c>
      <c r="N9256" t="s">
        <v>27</v>
      </c>
      <c r="O9256" t="s">
        <v>28</v>
      </c>
      <c r="P9256" t="s">
        <v>29</v>
      </c>
    </row>
    <row r="9257" spans="1:16" x14ac:dyDescent="0.25">
      <c r="A9257" t="s">
        <v>11186</v>
      </c>
      <c r="B9257" s="1">
        <v>41121</v>
      </c>
      <c r="C9257">
        <v>2012</v>
      </c>
      <c r="D9257">
        <v>12</v>
      </c>
      <c r="E9257">
        <v>299.77689452932123</v>
      </c>
      <c r="F9257">
        <v>2562.3000000000002</v>
      </c>
      <c r="G9257">
        <v>2262.5231054706792</v>
      </c>
      <c r="H9257" t="s">
        <v>1</v>
      </c>
      <c r="I9257" t="s">
        <v>3592</v>
      </c>
      <c r="J9257" t="s">
        <v>67</v>
      </c>
      <c r="K9257" t="s">
        <v>68</v>
      </c>
      <c r="L9257" t="s">
        <v>69</v>
      </c>
      <c r="M9257" t="s">
        <v>39</v>
      </c>
      <c r="N9257" t="s">
        <v>22</v>
      </c>
      <c r="O9257" t="s">
        <v>1818</v>
      </c>
      <c r="P9257" t="s">
        <v>24</v>
      </c>
    </row>
    <row r="9258" spans="1:16" x14ac:dyDescent="0.25">
      <c r="A9258" t="s">
        <v>11187</v>
      </c>
      <c r="B9258" s="1">
        <v>41159</v>
      </c>
      <c r="C9258">
        <v>2012</v>
      </c>
      <c r="D9258">
        <v>5</v>
      </c>
      <c r="E9258">
        <v>326.29965017270831</v>
      </c>
      <c r="F9258">
        <v>495</v>
      </c>
      <c r="G9258">
        <v>168.70034982729169</v>
      </c>
      <c r="H9258" t="s">
        <v>171</v>
      </c>
      <c r="I9258" t="s">
        <v>4578</v>
      </c>
      <c r="J9258" t="s">
        <v>37</v>
      </c>
      <c r="K9258" t="s">
        <v>37</v>
      </c>
      <c r="L9258" t="s">
        <v>97</v>
      </c>
      <c r="M9258" t="s">
        <v>39</v>
      </c>
      <c r="N9258" t="s">
        <v>22</v>
      </c>
      <c r="O9258" t="s">
        <v>173</v>
      </c>
      <c r="P9258" t="s">
        <v>24</v>
      </c>
    </row>
    <row r="9259" spans="1:16" x14ac:dyDescent="0.25">
      <c r="A9259" t="s">
        <v>11188</v>
      </c>
      <c r="B9259" s="1">
        <v>41221</v>
      </c>
      <c r="C9259">
        <v>2012</v>
      </c>
      <c r="D9259">
        <v>12</v>
      </c>
      <c r="E9259">
        <v>123.60041979449205</v>
      </c>
      <c r="F9259">
        <v>116.883</v>
      </c>
      <c r="G9259">
        <v>-6.7174197944920593</v>
      </c>
      <c r="H9259" t="s">
        <v>171</v>
      </c>
      <c r="I9259" t="s">
        <v>2885</v>
      </c>
      <c r="J9259" t="s">
        <v>3</v>
      </c>
      <c r="K9259" t="s">
        <v>4</v>
      </c>
      <c r="L9259" t="s">
        <v>118</v>
      </c>
      <c r="M9259" t="s">
        <v>49</v>
      </c>
      <c r="N9259" t="s">
        <v>27</v>
      </c>
      <c r="O9259" t="s">
        <v>28</v>
      </c>
      <c r="P9259" t="s">
        <v>29</v>
      </c>
    </row>
    <row r="9260" spans="1:16" x14ac:dyDescent="0.25">
      <c r="A9260" t="s">
        <v>11189</v>
      </c>
      <c r="B9260" s="1">
        <v>41201</v>
      </c>
      <c r="C9260">
        <v>2012</v>
      </c>
      <c r="D9260">
        <v>13</v>
      </c>
      <c r="E9260">
        <v>194.18765718764854</v>
      </c>
      <c r="F9260">
        <v>2933.7</v>
      </c>
      <c r="G9260">
        <v>2739.5123428123511</v>
      </c>
      <c r="H9260" t="s">
        <v>1</v>
      </c>
      <c r="I9260" t="s">
        <v>2847</v>
      </c>
      <c r="J9260" t="s">
        <v>57</v>
      </c>
      <c r="K9260" t="s">
        <v>58</v>
      </c>
      <c r="L9260" t="s">
        <v>92</v>
      </c>
      <c r="M9260" t="s">
        <v>6</v>
      </c>
      <c r="N9260" t="s">
        <v>27</v>
      </c>
      <c r="O9260" t="s">
        <v>427</v>
      </c>
      <c r="P9260" t="s">
        <v>420</v>
      </c>
    </row>
    <row r="9261" spans="1:16" x14ac:dyDescent="0.25">
      <c r="A9261" t="s">
        <v>11190</v>
      </c>
      <c r="B9261" s="1">
        <v>41033</v>
      </c>
      <c r="C9261">
        <v>2012</v>
      </c>
      <c r="D9261">
        <v>10</v>
      </c>
      <c r="E9261">
        <v>314.80478104888851</v>
      </c>
      <c r="F9261">
        <v>2900</v>
      </c>
      <c r="G9261">
        <v>2585.1952189511117</v>
      </c>
      <c r="H9261" t="s">
        <v>1</v>
      </c>
      <c r="I9261" t="s">
        <v>3827</v>
      </c>
      <c r="J9261" t="s">
        <v>57</v>
      </c>
      <c r="K9261" t="s">
        <v>58</v>
      </c>
      <c r="L9261" t="s">
        <v>92</v>
      </c>
      <c r="M9261" t="s">
        <v>6</v>
      </c>
      <c r="N9261" t="s">
        <v>22</v>
      </c>
      <c r="O9261" t="s">
        <v>277</v>
      </c>
      <c r="P9261" t="s">
        <v>24</v>
      </c>
    </row>
    <row r="9262" spans="1:16" x14ac:dyDescent="0.25">
      <c r="A9262" t="s">
        <v>11191</v>
      </c>
      <c r="B9262" s="1">
        <v>41083</v>
      </c>
      <c r="C9262">
        <v>2012</v>
      </c>
      <c r="D9262">
        <v>12</v>
      </c>
      <c r="E9262">
        <v>1778.2836898355606</v>
      </c>
      <c r="F9262">
        <v>3948</v>
      </c>
      <c r="G9262">
        <v>2169.7163101644392</v>
      </c>
      <c r="H9262" t="s">
        <v>1</v>
      </c>
      <c r="I9262" t="s">
        <v>3672</v>
      </c>
      <c r="J9262" t="s">
        <v>3</v>
      </c>
      <c r="K9262" t="s">
        <v>4</v>
      </c>
      <c r="L9262" t="s">
        <v>101</v>
      </c>
      <c r="M9262" t="s">
        <v>34</v>
      </c>
      <c r="N9262" t="s">
        <v>22</v>
      </c>
      <c r="O9262" t="s">
        <v>546</v>
      </c>
      <c r="P9262" t="s">
        <v>24</v>
      </c>
    </row>
    <row r="9263" spans="1:16" x14ac:dyDescent="0.25">
      <c r="A9263" t="s">
        <v>11192</v>
      </c>
      <c r="B9263" s="1">
        <v>41174</v>
      </c>
      <c r="C9263">
        <v>2012</v>
      </c>
      <c r="D9263">
        <v>4</v>
      </c>
      <c r="E9263">
        <v>165.88534465439858</v>
      </c>
      <c r="F9263">
        <v>273.56400000000002</v>
      </c>
      <c r="G9263">
        <v>107.67865534560144</v>
      </c>
      <c r="H9263" t="s">
        <v>1</v>
      </c>
      <c r="I9263" t="s">
        <v>279</v>
      </c>
      <c r="J9263" t="s">
        <v>32</v>
      </c>
      <c r="K9263" t="s">
        <v>32</v>
      </c>
      <c r="L9263" t="s">
        <v>131</v>
      </c>
      <c r="M9263" t="s">
        <v>39</v>
      </c>
      <c r="N9263" t="s">
        <v>7</v>
      </c>
      <c r="O9263" t="s">
        <v>447</v>
      </c>
      <c r="P9263" t="s">
        <v>448</v>
      </c>
    </row>
    <row r="9264" spans="1:16" x14ac:dyDescent="0.25">
      <c r="A9264" t="s">
        <v>11193</v>
      </c>
      <c r="B9264" s="1">
        <v>41412</v>
      </c>
      <c r="C9264">
        <v>2013</v>
      </c>
      <c r="D9264">
        <v>12</v>
      </c>
      <c r="E9264">
        <v>144.23181124811475</v>
      </c>
      <c r="F9264">
        <v>1860.3</v>
      </c>
      <c r="G9264">
        <v>1716.0681887518851</v>
      </c>
      <c r="H9264" t="s">
        <v>26</v>
      </c>
      <c r="I9264" t="s">
        <v>2556</v>
      </c>
      <c r="J9264" t="s">
        <v>67</v>
      </c>
      <c r="K9264" t="s">
        <v>68</v>
      </c>
      <c r="L9264" t="s">
        <v>69</v>
      </c>
      <c r="M9264" t="s">
        <v>39</v>
      </c>
      <c r="N9264" t="s">
        <v>27</v>
      </c>
      <c r="O9264" t="s">
        <v>28</v>
      </c>
      <c r="P9264" t="s">
        <v>29</v>
      </c>
    </row>
    <row r="9265" spans="1:16" x14ac:dyDescent="0.25">
      <c r="A9265" t="s">
        <v>11194</v>
      </c>
      <c r="B9265" s="1">
        <v>41835</v>
      </c>
      <c r="C9265">
        <v>2014</v>
      </c>
      <c r="D9265">
        <v>24</v>
      </c>
      <c r="E9265">
        <v>180.75071903139178</v>
      </c>
      <c r="F9265">
        <v>802.16399999999999</v>
      </c>
      <c r="G9265">
        <v>621.41328096860821</v>
      </c>
      <c r="H9265" t="s">
        <v>1</v>
      </c>
      <c r="I9265" t="s">
        <v>1712</v>
      </c>
      <c r="J9265" t="s">
        <v>32</v>
      </c>
      <c r="K9265" t="s">
        <v>32</v>
      </c>
      <c r="L9265" t="s">
        <v>131</v>
      </c>
      <c r="M9265" t="s">
        <v>39</v>
      </c>
      <c r="N9265" t="s">
        <v>22</v>
      </c>
      <c r="O9265" t="s">
        <v>295</v>
      </c>
      <c r="P9265" t="s">
        <v>24</v>
      </c>
    </row>
    <row r="9266" spans="1:16" x14ac:dyDescent="0.25">
      <c r="A9266" t="s">
        <v>11195</v>
      </c>
      <c r="B9266" s="1">
        <v>41791</v>
      </c>
      <c r="C9266">
        <v>2014</v>
      </c>
      <c r="D9266">
        <v>20</v>
      </c>
      <c r="E9266">
        <v>127.38985942753088</v>
      </c>
      <c r="F9266">
        <v>1980</v>
      </c>
      <c r="G9266">
        <v>1852.6101405724692</v>
      </c>
      <c r="H9266" t="s">
        <v>26</v>
      </c>
      <c r="I9266" t="s">
        <v>954</v>
      </c>
      <c r="J9266" t="s">
        <v>32</v>
      </c>
      <c r="K9266" t="s">
        <v>32</v>
      </c>
      <c r="L9266" t="s">
        <v>366</v>
      </c>
      <c r="M9266" t="s">
        <v>34</v>
      </c>
      <c r="N9266" t="s">
        <v>7</v>
      </c>
      <c r="O9266" t="s">
        <v>137</v>
      </c>
      <c r="P9266" t="s">
        <v>138</v>
      </c>
    </row>
    <row r="9267" spans="1:16" x14ac:dyDescent="0.25">
      <c r="A9267" t="s">
        <v>11196</v>
      </c>
      <c r="B9267" s="1">
        <v>41889</v>
      </c>
      <c r="C9267">
        <v>2014</v>
      </c>
      <c r="D9267">
        <v>10</v>
      </c>
      <c r="E9267">
        <v>206.15331556055824</v>
      </c>
      <c r="F9267">
        <v>1590</v>
      </c>
      <c r="G9267">
        <v>1383.8466844394418</v>
      </c>
      <c r="H9267" t="s">
        <v>171</v>
      </c>
      <c r="I9267" t="s">
        <v>4907</v>
      </c>
      <c r="J9267" t="s">
        <v>67</v>
      </c>
      <c r="K9267" t="s">
        <v>68</v>
      </c>
      <c r="L9267" t="s">
        <v>69</v>
      </c>
      <c r="M9267" t="s">
        <v>39</v>
      </c>
      <c r="N9267" t="s">
        <v>27</v>
      </c>
      <c r="O9267" t="s">
        <v>28</v>
      </c>
      <c r="P9267" t="s">
        <v>29</v>
      </c>
    </row>
    <row r="9268" spans="1:16" x14ac:dyDescent="0.25">
      <c r="A9268" t="s">
        <v>11197</v>
      </c>
      <c r="B9268" s="1">
        <v>41829</v>
      </c>
      <c r="C9268">
        <v>2014</v>
      </c>
      <c r="D9268">
        <v>20</v>
      </c>
      <c r="E9268">
        <v>142.06002645410697</v>
      </c>
      <c r="F9268">
        <v>431.4</v>
      </c>
      <c r="G9268">
        <v>289.33997354589303</v>
      </c>
      <c r="H9268" t="s">
        <v>171</v>
      </c>
      <c r="I9268" t="s">
        <v>175</v>
      </c>
      <c r="J9268" t="s">
        <v>3</v>
      </c>
      <c r="K9268" t="s">
        <v>4</v>
      </c>
      <c r="L9268" t="s">
        <v>12</v>
      </c>
      <c r="M9268" t="s">
        <v>13</v>
      </c>
      <c r="N9268" t="s">
        <v>27</v>
      </c>
      <c r="O9268" t="s">
        <v>28</v>
      </c>
      <c r="P9268" t="s">
        <v>29</v>
      </c>
    </row>
    <row r="9269" spans="1:16" x14ac:dyDescent="0.25">
      <c r="A9269" t="s">
        <v>11198</v>
      </c>
      <c r="B9269" s="1">
        <v>41524</v>
      </c>
      <c r="C9269">
        <v>2013</v>
      </c>
      <c r="D9269">
        <v>8</v>
      </c>
      <c r="E9269">
        <v>167.4825986215024</v>
      </c>
      <c r="F9269">
        <v>239.2</v>
      </c>
      <c r="G9269">
        <v>71.717401378497584</v>
      </c>
      <c r="H9269" t="s">
        <v>1</v>
      </c>
      <c r="I9269" t="s">
        <v>2664</v>
      </c>
      <c r="J9269" t="s">
        <v>3</v>
      </c>
      <c r="K9269" t="s">
        <v>4</v>
      </c>
      <c r="L9269" t="s">
        <v>131</v>
      </c>
      <c r="M9269" t="s">
        <v>39</v>
      </c>
      <c r="N9269" t="s">
        <v>7</v>
      </c>
      <c r="O9269" t="s">
        <v>252</v>
      </c>
      <c r="P9269" t="s">
        <v>253</v>
      </c>
    </row>
    <row r="9270" spans="1:16" x14ac:dyDescent="0.25">
      <c r="A9270" t="s">
        <v>11199</v>
      </c>
      <c r="B9270" s="1">
        <v>41292</v>
      </c>
      <c r="C9270">
        <v>2013</v>
      </c>
      <c r="D9270">
        <v>12</v>
      </c>
      <c r="E9270">
        <v>2013.3948422865353</v>
      </c>
      <c r="F9270">
        <v>7584</v>
      </c>
      <c r="G9270">
        <v>5570.6051577134649</v>
      </c>
      <c r="H9270" t="s">
        <v>171</v>
      </c>
      <c r="I9270" t="s">
        <v>1526</v>
      </c>
      <c r="J9270" t="s">
        <v>3</v>
      </c>
      <c r="K9270" t="s">
        <v>4</v>
      </c>
      <c r="L9270" t="s">
        <v>5</v>
      </c>
      <c r="M9270" t="s">
        <v>6</v>
      </c>
      <c r="N9270" t="s">
        <v>7</v>
      </c>
      <c r="O9270" t="s">
        <v>252</v>
      </c>
      <c r="P9270" t="s">
        <v>253</v>
      </c>
    </row>
    <row r="9271" spans="1:16" x14ac:dyDescent="0.25">
      <c r="A9271" t="s">
        <v>11200</v>
      </c>
      <c r="B9271" s="1">
        <v>41053</v>
      </c>
      <c r="C9271">
        <v>2012</v>
      </c>
      <c r="D9271">
        <v>10</v>
      </c>
      <c r="E9271">
        <v>1639.0284875549314</v>
      </c>
      <c r="F9271">
        <v>1880</v>
      </c>
      <c r="G9271">
        <v>240.97151244506858</v>
      </c>
      <c r="H9271" t="s">
        <v>171</v>
      </c>
      <c r="I9271" t="s">
        <v>1588</v>
      </c>
      <c r="J9271" t="s">
        <v>67</v>
      </c>
      <c r="K9271" t="s">
        <v>68</v>
      </c>
      <c r="L9271" t="s">
        <v>69</v>
      </c>
      <c r="M9271" t="s">
        <v>39</v>
      </c>
      <c r="N9271" t="s">
        <v>7</v>
      </c>
      <c r="O9271" t="s">
        <v>252</v>
      </c>
      <c r="P9271" t="s">
        <v>253</v>
      </c>
    </row>
    <row r="9272" spans="1:16" x14ac:dyDescent="0.25">
      <c r="A9272" t="s">
        <v>11201</v>
      </c>
      <c r="B9272" s="1">
        <v>41828</v>
      </c>
      <c r="C9272">
        <v>2014</v>
      </c>
      <c r="D9272">
        <v>9</v>
      </c>
      <c r="E9272">
        <v>5524.2864866430091</v>
      </c>
      <c r="F9272">
        <v>21491.4</v>
      </c>
      <c r="G9272">
        <v>15967.113513356991</v>
      </c>
      <c r="H9272" t="s">
        <v>1</v>
      </c>
      <c r="I9272" t="s">
        <v>11202</v>
      </c>
      <c r="J9272" t="s">
        <v>3</v>
      </c>
      <c r="K9272" t="s">
        <v>4</v>
      </c>
      <c r="L9272" t="s">
        <v>87</v>
      </c>
      <c r="M9272" t="s">
        <v>39</v>
      </c>
      <c r="N9272" t="s">
        <v>7</v>
      </c>
      <c r="O9272" t="s">
        <v>1052</v>
      </c>
      <c r="P9272" t="s">
        <v>1053</v>
      </c>
    </row>
    <row r="9273" spans="1:16" x14ac:dyDescent="0.25">
      <c r="A9273" t="s">
        <v>11203</v>
      </c>
      <c r="B9273" s="1">
        <v>41813</v>
      </c>
      <c r="C9273">
        <v>2014</v>
      </c>
      <c r="D9273">
        <v>24</v>
      </c>
      <c r="E9273">
        <v>173.89802637458789</v>
      </c>
      <c r="F9273">
        <v>3336</v>
      </c>
      <c r="G9273">
        <v>3162.101973625412</v>
      </c>
      <c r="H9273" t="s">
        <v>1</v>
      </c>
      <c r="I9273" t="s">
        <v>1154</v>
      </c>
      <c r="J9273" t="s">
        <v>67</v>
      </c>
      <c r="K9273" t="s">
        <v>68</v>
      </c>
      <c r="L9273" t="s">
        <v>87</v>
      </c>
      <c r="M9273" t="s">
        <v>39</v>
      </c>
      <c r="N9273" t="s">
        <v>27</v>
      </c>
      <c r="O9273" t="s">
        <v>166</v>
      </c>
      <c r="P9273" t="s">
        <v>167</v>
      </c>
    </row>
    <row r="9274" spans="1:16" x14ac:dyDescent="0.25">
      <c r="A9274" t="s">
        <v>11204</v>
      </c>
      <c r="B9274" s="1">
        <v>41547</v>
      </c>
      <c r="C9274">
        <v>2013</v>
      </c>
      <c r="D9274">
        <v>160</v>
      </c>
      <c r="E9274">
        <v>22.539303920634755</v>
      </c>
      <c r="F9274">
        <v>647.976</v>
      </c>
      <c r="G9274">
        <v>625.43669607936522</v>
      </c>
      <c r="H9274" t="s">
        <v>26</v>
      </c>
      <c r="I9274" t="s">
        <v>878</v>
      </c>
      <c r="J9274" t="s">
        <v>3</v>
      </c>
      <c r="K9274" t="s">
        <v>4</v>
      </c>
      <c r="L9274" t="s">
        <v>200</v>
      </c>
      <c r="M9274" t="s">
        <v>49</v>
      </c>
      <c r="N9274" t="s">
        <v>7</v>
      </c>
      <c r="O9274" t="s">
        <v>137</v>
      </c>
      <c r="P9274" t="s">
        <v>138</v>
      </c>
    </row>
    <row r="9275" spans="1:16" x14ac:dyDescent="0.25">
      <c r="A9275" t="s">
        <v>11205</v>
      </c>
      <c r="B9275" s="1">
        <v>40919</v>
      </c>
      <c r="C9275">
        <v>2012</v>
      </c>
      <c r="D9275">
        <v>9</v>
      </c>
      <c r="E9275">
        <v>11.716379864175984</v>
      </c>
      <c r="F9275">
        <v>3382</v>
      </c>
      <c r="G9275">
        <v>3370.2836201358241</v>
      </c>
      <c r="H9275" t="s">
        <v>1</v>
      </c>
      <c r="I9275" t="s">
        <v>850</v>
      </c>
      <c r="J9275" t="s">
        <v>47</v>
      </c>
      <c r="K9275" t="s">
        <v>47</v>
      </c>
      <c r="L9275" t="s">
        <v>48</v>
      </c>
      <c r="M9275" t="s">
        <v>49</v>
      </c>
      <c r="N9275" t="s">
        <v>22</v>
      </c>
      <c r="O9275" t="s">
        <v>629</v>
      </c>
      <c r="P9275" t="s">
        <v>125</v>
      </c>
    </row>
    <row r="9276" spans="1:16" x14ac:dyDescent="0.25">
      <c r="A9276" t="s">
        <v>11206</v>
      </c>
      <c r="B9276" s="1">
        <v>41288</v>
      </c>
      <c r="C9276">
        <v>2013</v>
      </c>
      <c r="D9276">
        <v>18</v>
      </c>
      <c r="E9276">
        <v>137.72475884368586</v>
      </c>
      <c r="F9276">
        <v>176.82300000000001</v>
      </c>
      <c r="G9276">
        <v>39.098241156314145</v>
      </c>
      <c r="H9276" t="s">
        <v>171</v>
      </c>
      <c r="I9276" t="s">
        <v>2955</v>
      </c>
      <c r="J9276" t="s">
        <v>3</v>
      </c>
      <c r="K9276" t="s">
        <v>4</v>
      </c>
      <c r="L9276" t="s">
        <v>16</v>
      </c>
      <c r="M9276" t="s">
        <v>17</v>
      </c>
      <c r="N9276" t="s">
        <v>22</v>
      </c>
      <c r="O9276" t="s">
        <v>173</v>
      </c>
      <c r="P9276" t="s">
        <v>24</v>
      </c>
    </row>
    <row r="9277" spans="1:16" x14ac:dyDescent="0.25">
      <c r="A9277" t="s">
        <v>11207</v>
      </c>
      <c r="B9277" s="1">
        <v>41073</v>
      </c>
      <c r="C9277">
        <v>2012</v>
      </c>
      <c r="D9277">
        <v>6</v>
      </c>
      <c r="E9277">
        <v>102.60088933298456</v>
      </c>
      <c r="F9277">
        <v>834</v>
      </c>
      <c r="G9277">
        <v>731.39911066701541</v>
      </c>
      <c r="H9277" t="s">
        <v>1</v>
      </c>
      <c r="I9277" t="s">
        <v>2254</v>
      </c>
      <c r="J9277" t="s">
        <v>72</v>
      </c>
      <c r="K9277" t="s">
        <v>72</v>
      </c>
      <c r="L9277" t="s">
        <v>97</v>
      </c>
      <c r="M9277" t="s">
        <v>39</v>
      </c>
      <c r="N9277" t="s">
        <v>27</v>
      </c>
      <c r="O9277" t="s">
        <v>425</v>
      </c>
      <c r="P9277" t="s">
        <v>29</v>
      </c>
    </row>
    <row r="9278" spans="1:16" x14ac:dyDescent="0.25">
      <c r="A9278" t="s">
        <v>11208</v>
      </c>
      <c r="B9278" s="1">
        <v>41171</v>
      </c>
      <c r="C9278">
        <v>2012</v>
      </c>
      <c r="D9278">
        <v>5</v>
      </c>
      <c r="E9278">
        <v>0.7381107014618481</v>
      </c>
      <c r="F9278">
        <v>34.75</v>
      </c>
      <c r="G9278">
        <v>34.011889298538151</v>
      </c>
      <c r="H9278" t="s">
        <v>1</v>
      </c>
      <c r="I9278" t="s">
        <v>6851</v>
      </c>
      <c r="J9278" t="s">
        <v>3</v>
      </c>
      <c r="K9278" t="s">
        <v>4</v>
      </c>
      <c r="L9278" t="s">
        <v>749</v>
      </c>
      <c r="M9278" t="s">
        <v>6</v>
      </c>
      <c r="N9278" t="s">
        <v>22</v>
      </c>
      <c r="O9278" t="s">
        <v>295</v>
      </c>
      <c r="P9278" t="s">
        <v>24</v>
      </c>
    </row>
    <row r="9279" spans="1:16" x14ac:dyDescent="0.25">
      <c r="A9279" t="s">
        <v>11209</v>
      </c>
      <c r="B9279" s="1">
        <v>41765</v>
      </c>
      <c r="C9279">
        <v>2014</v>
      </c>
      <c r="D9279">
        <v>10</v>
      </c>
      <c r="E9279">
        <v>2108.8952573872803</v>
      </c>
      <c r="F9279">
        <v>1090</v>
      </c>
      <c r="G9279">
        <v>-1018.8952573872803</v>
      </c>
      <c r="H9279" t="s">
        <v>1</v>
      </c>
      <c r="I9279" t="s">
        <v>5725</v>
      </c>
      <c r="J9279" t="s">
        <v>32</v>
      </c>
      <c r="K9279" t="s">
        <v>32</v>
      </c>
      <c r="L9279" t="s">
        <v>366</v>
      </c>
      <c r="M9279" t="s">
        <v>34</v>
      </c>
      <c r="N9279" t="s">
        <v>22</v>
      </c>
      <c r="O9279" t="s">
        <v>452</v>
      </c>
      <c r="P9279" t="s">
        <v>24</v>
      </c>
    </row>
    <row r="9280" spans="1:16" x14ac:dyDescent="0.25">
      <c r="A9280" t="s">
        <v>11210</v>
      </c>
      <c r="B9280" s="1">
        <v>41055</v>
      </c>
      <c r="C9280">
        <v>2012</v>
      </c>
      <c r="D9280">
        <v>10</v>
      </c>
      <c r="E9280">
        <v>2069.7855021906289</v>
      </c>
      <c r="F9280">
        <v>3990</v>
      </c>
      <c r="G9280">
        <v>1920.2144978093711</v>
      </c>
      <c r="H9280" t="s">
        <v>26</v>
      </c>
      <c r="I9280" t="s">
        <v>3279</v>
      </c>
      <c r="J9280" t="s">
        <v>42</v>
      </c>
      <c r="K9280" t="s">
        <v>43</v>
      </c>
      <c r="L9280" t="s">
        <v>38</v>
      </c>
      <c r="M9280" t="s">
        <v>39</v>
      </c>
      <c r="N9280" t="s">
        <v>22</v>
      </c>
      <c r="O9280" t="s">
        <v>209</v>
      </c>
      <c r="P9280" t="s">
        <v>24</v>
      </c>
    </row>
    <row r="9281" spans="1:16" x14ac:dyDescent="0.25">
      <c r="A9281" t="s">
        <v>11211</v>
      </c>
      <c r="B9281" s="1">
        <v>41506</v>
      </c>
      <c r="C9281">
        <v>2013</v>
      </c>
      <c r="D9281">
        <v>9</v>
      </c>
      <c r="E9281">
        <v>69.094050270268227</v>
      </c>
      <c r="F9281">
        <v>948.3</v>
      </c>
      <c r="G9281">
        <v>879.20594972973174</v>
      </c>
      <c r="H9281" t="s">
        <v>1</v>
      </c>
      <c r="I9281" t="s">
        <v>816</v>
      </c>
      <c r="J9281" t="s">
        <v>32</v>
      </c>
      <c r="K9281" t="s">
        <v>32</v>
      </c>
      <c r="L9281" t="s">
        <v>366</v>
      </c>
      <c r="M9281" t="s">
        <v>34</v>
      </c>
      <c r="N9281" t="s">
        <v>7</v>
      </c>
      <c r="O9281" t="s">
        <v>490</v>
      </c>
      <c r="P9281" t="s">
        <v>491</v>
      </c>
    </row>
    <row r="9282" spans="1:16" x14ac:dyDescent="0.25">
      <c r="A9282" t="s">
        <v>11212</v>
      </c>
      <c r="B9282" s="1">
        <v>41476</v>
      </c>
      <c r="C9282">
        <v>2013</v>
      </c>
      <c r="D9282">
        <v>10</v>
      </c>
      <c r="E9282">
        <v>86.746611499647088</v>
      </c>
      <c r="F9282">
        <v>239</v>
      </c>
      <c r="G9282">
        <v>152.25338850035291</v>
      </c>
      <c r="H9282" t="s">
        <v>1</v>
      </c>
      <c r="I9282" t="s">
        <v>2629</v>
      </c>
      <c r="J9282" t="s">
        <v>3</v>
      </c>
      <c r="K9282" t="s">
        <v>4</v>
      </c>
      <c r="L9282" t="s">
        <v>131</v>
      </c>
      <c r="M9282" t="s">
        <v>39</v>
      </c>
      <c r="N9282" t="s">
        <v>27</v>
      </c>
      <c r="O9282" t="s">
        <v>166</v>
      </c>
      <c r="P9282" t="s">
        <v>167</v>
      </c>
    </row>
    <row r="9283" spans="1:16" x14ac:dyDescent="0.25">
      <c r="A9283" t="s">
        <v>11213</v>
      </c>
      <c r="B9283" s="1">
        <v>41487</v>
      </c>
      <c r="C9283">
        <v>2013</v>
      </c>
      <c r="D9283">
        <v>24</v>
      </c>
      <c r="E9283">
        <v>738.86517375654023</v>
      </c>
      <c r="F9283">
        <v>10001.4</v>
      </c>
      <c r="G9283">
        <v>9262.53482624346</v>
      </c>
      <c r="H9283" t="s">
        <v>171</v>
      </c>
      <c r="I9283" t="s">
        <v>5478</v>
      </c>
      <c r="J9283" t="s">
        <v>42</v>
      </c>
      <c r="K9283" t="s">
        <v>43</v>
      </c>
      <c r="L9283" t="s">
        <v>44</v>
      </c>
      <c r="M9283" t="s">
        <v>6</v>
      </c>
      <c r="N9283" t="s">
        <v>22</v>
      </c>
      <c r="O9283" t="s">
        <v>173</v>
      </c>
      <c r="P9283" t="s">
        <v>24</v>
      </c>
    </row>
    <row r="9284" spans="1:16" x14ac:dyDescent="0.25">
      <c r="A9284" t="s">
        <v>11214</v>
      </c>
      <c r="B9284" s="1">
        <v>41964</v>
      </c>
      <c r="C9284">
        <v>2014</v>
      </c>
      <c r="D9284">
        <v>26</v>
      </c>
      <c r="E9284">
        <v>370.74327463616009</v>
      </c>
      <c r="F9284">
        <v>5200</v>
      </c>
      <c r="G9284">
        <v>4829.2567253638399</v>
      </c>
      <c r="H9284" t="s">
        <v>1</v>
      </c>
      <c r="I9284" t="s">
        <v>2915</v>
      </c>
      <c r="J9284" t="s">
        <v>47</v>
      </c>
      <c r="K9284" t="s">
        <v>47</v>
      </c>
      <c r="L9284" t="s">
        <v>273</v>
      </c>
      <c r="M9284" t="s">
        <v>49</v>
      </c>
      <c r="N9284" t="s">
        <v>22</v>
      </c>
      <c r="O9284" t="s">
        <v>790</v>
      </c>
      <c r="P9284" t="s">
        <v>24</v>
      </c>
    </row>
    <row r="9285" spans="1:16" x14ac:dyDescent="0.25">
      <c r="A9285" t="s">
        <v>11215</v>
      </c>
      <c r="B9285" s="1">
        <v>41261</v>
      </c>
      <c r="C9285">
        <v>2012</v>
      </c>
      <c r="D9285">
        <v>9</v>
      </c>
      <c r="E9285">
        <v>29.571041609296149</v>
      </c>
      <c r="F9285">
        <v>220</v>
      </c>
      <c r="G9285">
        <v>190.42895839070385</v>
      </c>
      <c r="H9285" t="s">
        <v>328</v>
      </c>
      <c r="I9285" t="s">
        <v>3383</v>
      </c>
      <c r="J9285" t="s">
        <v>3</v>
      </c>
      <c r="K9285" t="s">
        <v>4</v>
      </c>
      <c r="L9285" t="s">
        <v>749</v>
      </c>
      <c r="M9285" t="s">
        <v>6</v>
      </c>
      <c r="N9285" t="s">
        <v>22</v>
      </c>
      <c r="O9285" t="s">
        <v>329</v>
      </c>
      <c r="P9285" t="s">
        <v>24</v>
      </c>
    </row>
    <row r="9286" spans="1:16" x14ac:dyDescent="0.25">
      <c r="A9286" t="s">
        <v>11216</v>
      </c>
      <c r="B9286" s="1">
        <v>41168</v>
      </c>
      <c r="C9286">
        <v>2012</v>
      </c>
      <c r="D9286">
        <v>10</v>
      </c>
      <c r="E9286">
        <v>1393.7127062853224</v>
      </c>
      <c r="F9286">
        <v>2000</v>
      </c>
      <c r="G9286">
        <v>606.28729371467762</v>
      </c>
      <c r="H9286" t="s">
        <v>171</v>
      </c>
      <c r="I9286" t="s">
        <v>1571</v>
      </c>
      <c r="J9286" t="s">
        <v>57</v>
      </c>
      <c r="K9286" t="s">
        <v>58</v>
      </c>
      <c r="L9286" t="s">
        <v>92</v>
      </c>
      <c r="M9286" t="s">
        <v>6</v>
      </c>
      <c r="N9286" t="s">
        <v>22</v>
      </c>
      <c r="O9286" t="s">
        <v>173</v>
      </c>
      <c r="P9286" t="s">
        <v>24</v>
      </c>
    </row>
    <row r="9287" spans="1:16" x14ac:dyDescent="0.25">
      <c r="A9287" t="s">
        <v>11217</v>
      </c>
      <c r="B9287" s="1">
        <v>40966</v>
      </c>
      <c r="C9287">
        <v>2012</v>
      </c>
      <c r="D9287">
        <v>12</v>
      </c>
      <c r="E9287">
        <v>1586.2460346054461</v>
      </c>
      <c r="F9287">
        <v>5860</v>
      </c>
      <c r="G9287">
        <v>4273.7539653945541</v>
      </c>
      <c r="H9287" t="s">
        <v>26</v>
      </c>
      <c r="I9287" t="s">
        <v>693</v>
      </c>
      <c r="J9287" t="s">
        <v>32</v>
      </c>
      <c r="K9287" t="s">
        <v>32</v>
      </c>
      <c r="L9287" t="s">
        <v>33</v>
      </c>
      <c r="M9287" t="s">
        <v>34</v>
      </c>
      <c r="N9287" t="s">
        <v>7</v>
      </c>
      <c r="O9287" t="s">
        <v>137</v>
      </c>
      <c r="P9287" t="s">
        <v>138</v>
      </c>
    </row>
    <row r="9288" spans="1:16" x14ac:dyDescent="0.25">
      <c r="A9288" t="s">
        <v>11218</v>
      </c>
      <c r="B9288" s="1">
        <v>41623</v>
      </c>
      <c r="C9288">
        <v>2013</v>
      </c>
      <c r="D9288">
        <v>9</v>
      </c>
      <c r="E9288">
        <v>34.389410486224016</v>
      </c>
      <c r="F9288">
        <v>223.75</v>
      </c>
      <c r="G9288">
        <v>189.36058951377598</v>
      </c>
      <c r="H9288" t="s">
        <v>26</v>
      </c>
      <c r="I9288" t="s">
        <v>2943</v>
      </c>
      <c r="J9288" t="s">
        <v>3</v>
      </c>
      <c r="K9288" t="s">
        <v>4</v>
      </c>
      <c r="L9288" t="s">
        <v>749</v>
      </c>
      <c r="M9288" t="s">
        <v>6</v>
      </c>
      <c r="N9288" t="s">
        <v>22</v>
      </c>
      <c r="O9288" t="s">
        <v>209</v>
      </c>
      <c r="P9288" t="s">
        <v>24</v>
      </c>
    </row>
    <row r="9289" spans="1:16" x14ac:dyDescent="0.25">
      <c r="A9289" t="s">
        <v>11219</v>
      </c>
      <c r="B9289" s="1">
        <v>41028</v>
      </c>
      <c r="C9289">
        <v>2012</v>
      </c>
      <c r="D9289">
        <v>5</v>
      </c>
      <c r="E9289">
        <v>58.339783367493673</v>
      </c>
      <c r="F9289">
        <v>208.65</v>
      </c>
      <c r="G9289">
        <v>150.31021663250633</v>
      </c>
      <c r="H9289" t="s">
        <v>1</v>
      </c>
      <c r="I9289" t="s">
        <v>1900</v>
      </c>
      <c r="J9289" t="s">
        <v>32</v>
      </c>
      <c r="K9289" t="s">
        <v>32</v>
      </c>
      <c r="L9289" t="s">
        <v>131</v>
      </c>
      <c r="M9289" t="s">
        <v>39</v>
      </c>
      <c r="N9289" t="s">
        <v>22</v>
      </c>
      <c r="O9289" t="s">
        <v>277</v>
      </c>
      <c r="P9289" t="s">
        <v>24</v>
      </c>
    </row>
    <row r="9290" spans="1:16" x14ac:dyDescent="0.25">
      <c r="A9290" t="s">
        <v>11220</v>
      </c>
      <c r="B9290" s="1">
        <v>41005</v>
      </c>
      <c r="C9290">
        <v>2012</v>
      </c>
      <c r="D9290">
        <v>10</v>
      </c>
      <c r="E9290">
        <v>1615.2540102774649</v>
      </c>
      <c r="F9290">
        <v>8500</v>
      </c>
      <c r="G9290">
        <v>6884.7459897225353</v>
      </c>
      <c r="H9290" t="s">
        <v>26</v>
      </c>
      <c r="I9290" t="s">
        <v>2187</v>
      </c>
      <c r="J9290" t="s">
        <v>42</v>
      </c>
      <c r="K9290" t="s">
        <v>43</v>
      </c>
      <c r="L9290" t="s">
        <v>44</v>
      </c>
      <c r="M9290" t="s">
        <v>6</v>
      </c>
      <c r="N9290" t="s">
        <v>22</v>
      </c>
      <c r="O9290" t="s">
        <v>209</v>
      </c>
      <c r="P9290" t="s">
        <v>24</v>
      </c>
    </row>
    <row r="9291" spans="1:16" x14ac:dyDescent="0.25">
      <c r="A9291" t="s">
        <v>11221</v>
      </c>
      <c r="B9291" s="1">
        <v>41343</v>
      </c>
      <c r="C9291">
        <v>2013</v>
      </c>
      <c r="D9291">
        <v>10</v>
      </c>
      <c r="E9291">
        <v>654.28491987799521</v>
      </c>
      <c r="F9291">
        <v>8190</v>
      </c>
      <c r="G9291">
        <v>7535.715080122005</v>
      </c>
      <c r="H9291" t="s">
        <v>1</v>
      </c>
      <c r="I9291" t="s">
        <v>981</v>
      </c>
      <c r="J9291" t="s">
        <v>72</v>
      </c>
      <c r="K9291" t="s">
        <v>72</v>
      </c>
      <c r="L9291" t="s">
        <v>97</v>
      </c>
      <c r="M9291" t="s">
        <v>39</v>
      </c>
      <c r="N9291" t="s">
        <v>22</v>
      </c>
      <c r="O9291" t="s">
        <v>1748</v>
      </c>
      <c r="P9291" t="s">
        <v>125</v>
      </c>
    </row>
    <row r="9292" spans="1:16" x14ac:dyDescent="0.25">
      <c r="A9292" t="s">
        <v>11222</v>
      </c>
      <c r="B9292" s="1">
        <v>41430</v>
      </c>
      <c r="C9292">
        <v>2013</v>
      </c>
      <c r="D9292">
        <v>12</v>
      </c>
      <c r="E9292">
        <v>109.68480420173232</v>
      </c>
      <c r="F9292">
        <v>719.88</v>
      </c>
      <c r="G9292">
        <v>610.19519579826772</v>
      </c>
      <c r="H9292" t="s">
        <v>1</v>
      </c>
      <c r="I9292" t="s">
        <v>3723</v>
      </c>
      <c r="J9292" t="s">
        <v>3</v>
      </c>
      <c r="K9292" t="s">
        <v>4</v>
      </c>
      <c r="L9292" t="s">
        <v>12</v>
      </c>
      <c r="M9292" t="s">
        <v>13</v>
      </c>
      <c r="N9292" t="s">
        <v>22</v>
      </c>
      <c r="O9292" t="s">
        <v>631</v>
      </c>
      <c r="P9292" t="s">
        <v>24</v>
      </c>
    </row>
    <row r="9293" spans="1:16" x14ac:dyDescent="0.25">
      <c r="A9293" t="s">
        <v>11223</v>
      </c>
      <c r="B9293" s="1">
        <v>41813</v>
      </c>
      <c r="C9293">
        <v>2014</v>
      </c>
      <c r="D9293">
        <v>10</v>
      </c>
      <c r="E9293">
        <v>390.73250215719094</v>
      </c>
      <c r="F9293">
        <v>3340</v>
      </c>
      <c r="G9293">
        <v>2949.267497842809</v>
      </c>
      <c r="H9293" t="s">
        <v>171</v>
      </c>
      <c r="I9293" t="s">
        <v>1671</v>
      </c>
      <c r="J9293" t="s">
        <v>42</v>
      </c>
      <c r="K9293" t="s">
        <v>43</v>
      </c>
      <c r="L9293" t="s">
        <v>5</v>
      </c>
      <c r="M9293" t="s">
        <v>6</v>
      </c>
      <c r="N9293" t="s">
        <v>7</v>
      </c>
      <c r="O9293" t="s">
        <v>252</v>
      </c>
      <c r="P9293" t="s">
        <v>253</v>
      </c>
    </row>
    <row r="9294" spans="1:16" x14ac:dyDescent="0.25">
      <c r="A9294" t="s">
        <v>11224</v>
      </c>
      <c r="B9294" s="1">
        <v>40954</v>
      </c>
      <c r="C9294">
        <v>2012</v>
      </c>
      <c r="D9294">
        <v>4</v>
      </c>
      <c r="E9294">
        <v>26.744542749672213</v>
      </c>
      <c r="F9294">
        <v>81.965999999999994</v>
      </c>
      <c r="G9294">
        <v>55.221457250327781</v>
      </c>
      <c r="H9294" t="s">
        <v>1</v>
      </c>
      <c r="I9294" t="s">
        <v>208</v>
      </c>
      <c r="J9294" t="s">
        <v>3</v>
      </c>
      <c r="K9294" t="s">
        <v>4</v>
      </c>
      <c r="L9294" t="s">
        <v>12</v>
      </c>
      <c r="M9294" t="s">
        <v>13</v>
      </c>
      <c r="N9294" t="s">
        <v>22</v>
      </c>
      <c r="O9294" t="s">
        <v>989</v>
      </c>
      <c r="P9294" t="s">
        <v>24</v>
      </c>
    </row>
    <row r="9295" spans="1:16" x14ac:dyDescent="0.25">
      <c r="A9295" t="s">
        <v>11225</v>
      </c>
      <c r="B9295" s="1">
        <v>40987</v>
      </c>
      <c r="C9295">
        <v>2012</v>
      </c>
      <c r="D9295">
        <v>6</v>
      </c>
      <c r="E9295">
        <v>86.517701046746751</v>
      </c>
      <c r="F9295">
        <v>354</v>
      </c>
      <c r="G9295">
        <v>267.48229895325323</v>
      </c>
      <c r="H9295" t="s">
        <v>1</v>
      </c>
      <c r="I9295" t="s">
        <v>2163</v>
      </c>
      <c r="J9295" t="s">
        <v>67</v>
      </c>
      <c r="K9295" t="s">
        <v>68</v>
      </c>
      <c r="L9295" t="s">
        <v>97</v>
      </c>
      <c r="M9295" t="s">
        <v>39</v>
      </c>
      <c r="N9295" t="s">
        <v>7</v>
      </c>
      <c r="O9295" t="s">
        <v>519</v>
      </c>
      <c r="P9295" t="s">
        <v>9</v>
      </c>
    </row>
    <row r="9296" spans="1:16" x14ac:dyDescent="0.25">
      <c r="A9296" t="s">
        <v>11226</v>
      </c>
      <c r="B9296" s="1">
        <v>41051</v>
      </c>
      <c r="C9296">
        <v>2012</v>
      </c>
      <c r="D9296">
        <v>10</v>
      </c>
      <c r="E9296">
        <v>3044.0496620619951</v>
      </c>
      <c r="F9296">
        <v>6990</v>
      </c>
      <c r="G9296">
        <v>3945.9503379380049</v>
      </c>
      <c r="H9296" t="s">
        <v>1</v>
      </c>
      <c r="I9296" t="s">
        <v>302</v>
      </c>
      <c r="J9296" t="s">
        <v>67</v>
      </c>
      <c r="K9296" t="s">
        <v>68</v>
      </c>
      <c r="L9296" t="s">
        <v>87</v>
      </c>
      <c r="M9296" t="s">
        <v>39</v>
      </c>
      <c r="N9296" t="s">
        <v>22</v>
      </c>
      <c r="O9296" t="s">
        <v>1225</v>
      </c>
      <c r="P9296" t="s">
        <v>125</v>
      </c>
    </row>
    <row r="9297" spans="1:16" x14ac:dyDescent="0.25">
      <c r="A9297" t="s">
        <v>11227</v>
      </c>
      <c r="B9297" s="1">
        <v>41103</v>
      </c>
      <c r="C9297">
        <v>2012</v>
      </c>
      <c r="D9297">
        <v>4</v>
      </c>
      <c r="E9297">
        <v>44.627179450925617</v>
      </c>
      <c r="F9297">
        <v>436</v>
      </c>
      <c r="G9297">
        <v>391.37282054907439</v>
      </c>
      <c r="H9297" t="s">
        <v>1</v>
      </c>
      <c r="I9297" t="s">
        <v>2005</v>
      </c>
      <c r="J9297" t="s">
        <v>67</v>
      </c>
      <c r="K9297" t="s">
        <v>68</v>
      </c>
      <c r="L9297" t="s">
        <v>87</v>
      </c>
      <c r="M9297" t="s">
        <v>39</v>
      </c>
      <c r="N9297" t="s">
        <v>7</v>
      </c>
      <c r="O9297" t="s">
        <v>1786</v>
      </c>
      <c r="P9297" t="s">
        <v>113</v>
      </c>
    </row>
    <row r="9298" spans="1:16" x14ac:dyDescent="0.25">
      <c r="A9298" t="s">
        <v>11228</v>
      </c>
      <c r="B9298" s="1">
        <v>41214</v>
      </c>
      <c r="C9298">
        <v>2012</v>
      </c>
      <c r="D9298">
        <v>8</v>
      </c>
      <c r="E9298">
        <v>2653.7556792073556</v>
      </c>
      <c r="F9298">
        <v>5032.8</v>
      </c>
      <c r="G9298">
        <v>2379.0443207926446</v>
      </c>
      <c r="H9298" t="s">
        <v>1</v>
      </c>
      <c r="I9298" t="s">
        <v>8212</v>
      </c>
      <c r="J9298" t="s">
        <v>3</v>
      </c>
      <c r="K9298" t="s">
        <v>4</v>
      </c>
      <c r="L9298" t="s">
        <v>87</v>
      </c>
      <c r="M9298" t="s">
        <v>39</v>
      </c>
      <c r="N9298" t="s">
        <v>7</v>
      </c>
      <c r="O9298" t="s">
        <v>1055</v>
      </c>
      <c r="P9298" t="s">
        <v>253</v>
      </c>
    </row>
    <row r="9299" spans="1:16" x14ac:dyDescent="0.25">
      <c r="A9299" t="s">
        <v>11229</v>
      </c>
      <c r="B9299" s="1">
        <v>41019</v>
      </c>
      <c r="C9299">
        <v>2012</v>
      </c>
      <c r="D9299">
        <v>24</v>
      </c>
      <c r="E9299">
        <v>6565.4170040496738</v>
      </c>
      <c r="F9299">
        <v>7097</v>
      </c>
      <c r="G9299">
        <v>531.58299595032622</v>
      </c>
      <c r="H9299" t="s">
        <v>26</v>
      </c>
      <c r="I9299" t="s">
        <v>1260</v>
      </c>
      <c r="J9299" t="s">
        <v>47</v>
      </c>
      <c r="K9299" t="s">
        <v>47</v>
      </c>
      <c r="L9299" t="s">
        <v>48</v>
      </c>
      <c r="M9299" t="s">
        <v>49</v>
      </c>
      <c r="N9299" t="s">
        <v>27</v>
      </c>
      <c r="O9299" t="s">
        <v>28</v>
      </c>
      <c r="P9299" t="s">
        <v>29</v>
      </c>
    </row>
    <row r="9300" spans="1:16" x14ac:dyDescent="0.25">
      <c r="A9300" t="s">
        <v>11230</v>
      </c>
      <c r="B9300" s="1">
        <v>41201</v>
      </c>
      <c r="C9300">
        <v>2012</v>
      </c>
      <c r="D9300">
        <v>13</v>
      </c>
      <c r="E9300">
        <v>77.334205230922294</v>
      </c>
      <c r="F9300">
        <v>220.87</v>
      </c>
      <c r="G9300">
        <v>143.53579476907771</v>
      </c>
      <c r="H9300" t="s">
        <v>1</v>
      </c>
      <c r="I9300" t="s">
        <v>2821</v>
      </c>
      <c r="J9300" t="s">
        <v>3</v>
      </c>
      <c r="K9300" t="s">
        <v>4</v>
      </c>
      <c r="L9300" t="s">
        <v>118</v>
      </c>
      <c r="M9300" t="s">
        <v>49</v>
      </c>
      <c r="N9300" t="s">
        <v>22</v>
      </c>
      <c r="O9300" t="s">
        <v>1821</v>
      </c>
      <c r="P9300" t="s">
        <v>24</v>
      </c>
    </row>
    <row r="9301" spans="1:16" x14ac:dyDescent="0.25">
      <c r="A9301" t="s">
        <v>11231</v>
      </c>
      <c r="B9301" s="1">
        <v>41241</v>
      </c>
      <c r="C9301">
        <v>2012</v>
      </c>
      <c r="D9301">
        <v>4</v>
      </c>
      <c r="E9301">
        <v>456.13293803943503</v>
      </c>
      <c r="F9301">
        <v>722</v>
      </c>
      <c r="G9301">
        <v>265.86706196056497</v>
      </c>
      <c r="H9301" t="s">
        <v>1</v>
      </c>
      <c r="I9301" t="s">
        <v>243</v>
      </c>
      <c r="J9301" t="s">
        <v>3</v>
      </c>
      <c r="K9301" t="s">
        <v>4</v>
      </c>
      <c r="L9301" t="s">
        <v>87</v>
      </c>
      <c r="M9301" t="s">
        <v>39</v>
      </c>
      <c r="N9301" t="s">
        <v>7</v>
      </c>
      <c r="O9301" t="s">
        <v>1102</v>
      </c>
      <c r="P9301" t="s">
        <v>138</v>
      </c>
    </row>
    <row r="9302" spans="1:16" x14ac:dyDescent="0.25">
      <c r="A9302" t="s">
        <v>11232</v>
      </c>
      <c r="B9302" s="1">
        <v>41358</v>
      </c>
      <c r="C9302">
        <v>2013</v>
      </c>
      <c r="D9302">
        <v>30</v>
      </c>
      <c r="E9302">
        <v>712.30362416861703</v>
      </c>
      <c r="F9302">
        <v>8370</v>
      </c>
      <c r="G9302">
        <v>7657.6963758313832</v>
      </c>
      <c r="H9302" t="s">
        <v>328</v>
      </c>
      <c r="I9302" t="s">
        <v>1158</v>
      </c>
      <c r="J9302" t="s">
        <v>32</v>
      </c>
      <c r="K9302" t="s">
        <v>32</v>
      </c>
      <c r="L9302" t="s">
        <v>33</v>
      </c>
      <c r="M9302" t="s">
        <v>34</v>
      </c>
      <c r="N9302" t="s">
        <v>22</v>
      </c>
      <c r="O9302" t="s">
        <v>329</v>
      </c>
      <c r="P9302" t="s">
        <v>24</v>
      </c>
    </row>
    <row r="9303" spans="1:16" x14ac:dyDescent="0.25">
      <c r="A9303" t="s">
        <v>11233</v>
      </c>
      <c r="B9303" s="1">
        <v>41766</v>
      </c>
      <c r="C9303">
        <v>2014</v>
      </c>
      <c r="D9303">
        <v>24</v>
      </c>
      <c r="E9303">
        <v>7525.176109905653</v>
      </c>
      <c r="F9303">
        <v>6396.63</v>
      </c>
      <c r="G9303">
        <v>-1128.5461099056529</v>
      </c>
      <c r="H9303" t="s">
        <v>26</v>
      </c>
      <c r="I9303" t="s">
        <v>3737</v>
      </c>
      <c r="J9303" t="s">
        <v>100</v>
      </c>
      <c r="K9303" t="s">
        <v>287</v>
      </c>
      <c r="L9303" t="s">
        <v>101</v>
      </c>
      <c r="M9303" t="s">
        <v>34</v>
      </c>
      <c r="N9303" t="s">
        <v>27</v>
      </c>
      <c r="O9303" t="s">
        <v>28</v>
      </c>
      <c r="P9303" t="s">
        <v>29</v>
      </c>
    </row>
    <row r="9304" spans="1:16" x14ac:dyDescent="0.25">
      <c r="A9304" t="s">
        <v>11234</v>
      </c>
      <c r="B9304" s="1">
        <v>41294</v>
      </c>
      <c r="C9304">
        <v>2013</v>
      </c>
      <c r="D9304">
        <v>18</v>
      </c>
      <c r="E9304">
        <v>1595.043962403385</v>
      </c>
      <c r="F9304">
        <v>6642</v>
      </c>
      <c r="G9304">
        <v>5046.9560375966148</v>
      </c>
      <c r="H9304" t="s">
        <v>1</v>
      </c>
      <c r="I9304" t="s">
        <v>4317</v>
      </c>
      <c r="J9304" t="s">
        <v>37</v>
      </c>
      <c r="K9304" t="s">
        <v>37</v>
      </c>
      <c r="L9304" t="s">
        <v>123</v>
      </c>
      <c r="M9304" t="s">
        <v>39</v>
      </c>
      <c r="N9304" t="s">
        <v>27</v>
      </c>
      <c r="O9304" t="s">
        <v>768</v>
      </c>
      <c r="P9304" t="s">
        <v>769</v>
      </c>
    </row>
    <row r="9305" spans="1:16" x14ac:dyDescent="0.25">
      <c r="A9305" t="s">
        <v>11235</v>
      </c>
      <c r="B9305" s="1">
        <v>41119</v>
      </c>
      <c r="C9305">
        <v>2012</v>
      </c>
      <c r="D9305">
        <v>10</v>
      </c>
      <c r="E9305">
        <v>161.07887334672623</v>
      </c>
      <c r="F9305">
        <v>2290</v>
      </c>
      <c r="G9305">
        <v>2128.9211266532739</v>
      </c>
      <c r="H9305" t="s">
        <v>1</v>
      </c>
      <c r="I9305" t="s">
        <v>2320</v>
      </c>
      <c r="J9305" t="s">
        <v>67</v>
      </c>
      <c r="K9305" t="s">
        <v>68</v>
      </c>
      <c r="L9305" t="s">
        <v>87</v>
      </c>
      <c r="M9305" t="s">
        <v>39</v>
      </c>
      <c r="N9305" t="s">
        <v>7</v>
      </c>
      <c r="O9305" t="s">
        <v>8</v>
      </c>
      <c r="P9305" t="s">
        <v>9</v>
      </c>
    </row>
    <row r="9306" spans="1:16" x14ac:dyDescent="0.25">
      <c r="A9306" t="s">
        <v>11236</v>
      </c>
      <c r="B9306" s="1">
        <v>41428</v>
      </c>
      <c r="C9306">
        <v>2013</v>
      </c>
      <c r="D9306">
        <v>10</v>
      </c>
      <c r="E9306">
        <v>79.852116633002922</v>
      </c>
      <c r="F9306">
        <v>578.79999999999995</v>
      </c>
      <c r="G9306">
        <v>498.94788336699702</v>
      </c>
      <c r="H9306" t="s">
        <v>171</v>
      </c>
      <c r="I9306" t="s">
        <v>3467</v>
      </c>
      <c r="J9306" t="s">
        <v>3</v>
      </c>
      <c r="K9306" t="s">
        <v>4</v>
      </c>
      <c r="L9306" t="s">
        <v>16</v>
      </c>
      <c r="M9306" t="s">
        <v>17</v>
      </c>
      <c r="N9306" t="s">
        <v>22</v>
      </c>
      <c r="O9306" t="s">
        <v>173</v>
      </c>
      <c r="P9306" t="s">
        <v>24</v>
      </c>
    </row>
    <row r="9307" spans="1:16" x14ac:dyDescent="0.25">
      <c r="A9307" t="s">
        <v>11237</v>
      </c>
      <c r="B9307" s="1">
        <v>41875</v>
      </c>
      <c r="C9307">
        <v>2014</v>
      </c>
      <c r="D9307">
        <v>6</v>
      </c>
      <c r="E9307">
        <v>322.98827205228952</v>
      </c>
      <c r="F9307">
        <v>766.70500000000004</v>
      </c>
      <c r="G9307">
        <v>443.71672794771052</v>
      </c>
      <c r="H9307" t="s">
        <v>1</v>
      </c>
      <c r="I9307" t="s">
        <v>11238</v>
      </c>
      <c r="J9307" t="s">
        <v>3</v>
      </c>
      <c r="K9307" t="s">
        <v>4</v>
      </c>
      <c r="L9307" t="s">
        <v>131</v>
      </c>
      <c r="M9307" t="s">
        <v>39</v>
      </c>
      <c r="N9307" t="s">
        <v>22</v>
      </c>
      <c r="O9307" t="s">
        <v>326</v>
      </c>
      <c r="P9307" t="s">
        <v>24</v>
      </c>
    </row>
    <row r="9308" spans="1:16" x14ac:dyDescent="0.25">
      <c r="A9308" t="s">
        <v>11239</v>
      </c>
      <c r="B9308" s="1">
        <v>40887</v>
      </c>
      <c r="C9308">
        <v>2011</v>
      </c>
      <c r="D9308">
        <v>9</v>
      </c>
      <c r="E9308">
        <v>45.132501591612282</v>
      </c>
      <c r="F9308">
        <v>4466.05</v>
      </c>
      <c r="G9308">
        <v>4420.9174984083875</v>
      </c>
      <c r="H9308" t="s">
        <v>1</v>
      </c>
      <c r="I9308" t="s">
        <v>1999</v>
      </c>
      <c r="J9308" t="s">
        <v>72</v>
      </c>
      <c r="K9308" t="s">
        <v>72</v>
      </c>
      <c r="L9308" t="s">
        <v>87</v>
      </c>
      <c r="M9308" t="s">
        <v>39</v>
      </c>
      <c r="N9308" t="s">
        <v>22</v>
      </c>
      <c r="O9308" t="s">
        <v>554</v>
      </c>
      <c r="P9308" t="s">
        <v>24</v>
      </c>
    </row>
    <row r="9309" spans="1:16" x14ac:dyDescent="0.25">
      <c r="A9309" t="s">
        <v>11240</v>
      </c>
      <c r="B9309" s="1">
        <v>41265</v>
      </c>
      <c r="C9309">
        <v>2012</v>
      </c>
      <c r="D9309">
        <v>9</v>
      </c>
      <c r="E9309">
        <v>202.8306964175309</v>
      </c>
      <c r="F9309">
        <v>3537.6</v>
      </c>
      <c r="G9309">
        <v>3334.7693035824691</v>
      </c>
      <c r="H9309" t="s">
        <v>171</v>
      </c>
      <c r="I9309" t="s">
        <v>2353</v>
      </c>
      <c r="J9309" t="s">
        <v>47</v>
      </c>
      <c r="K9309" t="s">
        <v>47</v>
      </c>
      <c r="L9309" t="s">
        <v>48</v>
      </c>
      <c r="M9309" t="s">
        <v>49</v>
      </c>
      <c r="N9309" t="s">
        <v>22</v>
      </c>
      <c r="O9309" t="s">
        <v>173</v>
      </c>
      <c r="P9309" t="s">
        <v>24</v>
      </c>
    </row>
    <row r="9310" spans="1:16" x14ac:dyDescent="0.25">
      <c r="A9310" t="s">
        <v>11241</v>
      </c>
      <c r="B9310" s="1">
        <v>41020</v>
      </c>
      <c r="C9310">
        <v>2012</v>
      </c>
      <c r="D9310">
        <v>10</v>
      </c>
      <c r="E9310">
        <v>328.21055132177355</v>
      </c>
      <c r="F9310">
        <v>289.89999999999998</v>
      </c>
      <c r="G9310">
        <v>-38.310551321773573</v>
      </c>
      <c r="H9310" t="s">
        <v>1</v>
      </c>
      <c r="I9310" t="s">
        <v>1621</v>
      </c>
      <c r="J9310" t="s">
        <v>3</v>
      </c>
      <c r="K9310" t="s">
        <v>4</v>
      </c>
      <c r="L9310" t="s">
        <v>118</v>
      </c>
      <c r="M9310" t="s">
        <v>49</v>
      </c>
      <c r="N9310" t="s">
        <v>22</v>
      </c>
      <c r="O9310" t="s">
        <v>554</v>
      </c>
      <c r="P9310" t="s">
        <v>24</v>
      </c>
    </row>
    <row r="9311" spans="1:16" x14ac:dyDescent="0.25">
      <c r="A9311" t="s">
        <v>11242</v>
      </c>
      <c r="B9311" s="1">
        <v>41172</v>
      </c>
      <c r="C9311">
        <v>2012</v>
      </c>
      <c r="D9311">
        <v>10</v>
      </c>
      <c r="E9311">
        <v>3896.4691270190438</v>
      </c>
      <c r="F9311">
        <v>5680</v>
      </c>
      <c r="G9311">
        <v>1783.5308729809562</v>
      </c>
      <c r="H9311" t="s">
        <v>1</v>
      </c>
      <c r="I9311" t="s">
        <v>1162</v>
      </c>
      <c r="J9311" t="s">
        <v>3</v>
      </c>
      <c r="K9311" t="s">
        <v>4</v>
      </c>
      <c r="L9311" t="s">
        <v>5</v>
      </c>
      <c r="M9311" t="s">
        <v>6</v>
      </c>
      <c r="N9311" t="s">
        <v>22</v>
      </c>
      <c r="O9311" t="s">
        <v>372</v>
      </c>
      <c r="P9311" t="s">
        <v>24</v>
      </c>
    </row>
    <row r="9312" spans="1:16" x14ac:dyDescent="0.25">
      <c r="A9312" t="s">
        <v>11243</v>
      </c>
      <c r="B9312" s="1">
        <v>41386</v>
      </c>
      <c r="C9312">
        <v>2013</v>
      </c>
      <c r="D9312">
        <v>48</v>
      </c>
      <c r="E9312">
        <v>33536.11682602462</v>
      </c>
      <c r="F9312">
        <v>26552.5</v>
      </c>
      <c r="G9312">
        <v>-6983.6168260246195</v>
      </c>
      <c r="H9312" t="s">
        <v>1</v>
      </c>
      <c r="I9312" t="s">
        <v>2101</v>
      </c>
      <c r="J9312" t="s">
        <v>72</v>
      </c>
      <c r="K9312" t="s">
        <v>72</v>
      </c>
      <c r="L9312" t="s">
        <v>123</v>
      </c>
      <c r="M9312" t="s">
        <v>39</v>
      </c>
      <c r="N9312" t="s">
        <v>27</v>
      </c>
      <c r="O9312" t="s">
        <v>282</v>
      </c>
      <c r="P9312" t="s">
        <v>283</v>
      </c>
    </row>
    <row r="9313" spans="1:16" x14ac:dyDescent="0.25">
      <c r="A9313" t="s">
        <v>11244</v>
      </c>
      <c r="B9313" s="1">
        <v>41383</v>
      </c>
      <c r="C9313">
        <v>2013</v>
      </c>
      <c r="D9313">
        <v>10</v>
      </c>
      <c r="E9313">
        <v>126.18854649035404</v>
      </c>
      <c r="F9313">
        <v>5880</v>
      </c>
      <c r="G9313">
        <v>5753.8114535096456</v>
      </c>
      <c r="H9313" t="s">
        <v>171</v>
      </c>
      <c r="I9313" t="s">
        <v>528</v>
      </c>
      <c r="J9313" t="s">
        <v>57</v>
      </c>
      <c r="K9313" t="s">
        <v>58</v>
      </c>
      <c r="L9313" t="s">
        <v>5</v>
      </c>
      <c r="M9313" t="s">
        <v>6</v>
      </c>
      <c r="N9313" t="s">
        <v>7</v>
      </c>
      <c r="O9313" t="s">
        <v>252</v>
      </c>
      <c r="P9313" t="s">
        <v>253</v>
      </c>
    </row>
    <row r="9314" spans="1:16" x14ac:dyDescent="0.25">
      <c r="A9314" t="s">
        <v>11245</v>
      </c>
      <c r="B9314" s="1">
        <v>41781</v>
      </c>
      <c r="C9314">
        <v>2014</v>
      </c>
      <c r="D9314">
        <v>10</v>
      </c>
      <c r="E9314">
        <v>55.326595741615499</v>
      </c>
      <c r="F9314">
        <v>8380</v>
      </c>
      <c r="G9314">
        <v>8324.6734042583848</v>
      </c>
      <c r="H9314" t="s">
        <v>1</v>
      </c>
      <c r="I9314" t="s">
        <v>2937</v>
      </c>
      <c r="J9314" t="s">
        <v>42</v>
      </c>
      <c r="K9314" t="s">
        <v>43</v>
      </c>
      <c r="L9314" t="s">
        <v>44</v>
      </c>
      <c r="M9314" t="s">
        <v>6</v>
      </c>
      <c r="N9314" t="s">
        <v>22</v>
      </c>
      <c r="O9314" t="s">
        <v>1270</v>
      </c>
      <c r="P9314" t="s">
        <v>24</v>
      </c>
    </row>
    <row r="9315" spans="1:16" x14ac:dyDescent="0.25">
      <c r="A9315" t="s">
        <v>11246</v>
      </c>
      <c r="B9315" s="1">
        <v>41707</v>
      </c>
      <c r="C9315">
        <v>2014</v>
      </c>
      <c r="D9315">
        <v>6</v>
      </c>
      <c r="E9315">
        <v>191.5428743653635</v>
      </c>
      <c r="F9315">
        <v>2208</v>
      </c>
      <c r="G9315">
        <v>2016.4571256346364</v>
      </c>
      <c r="H9315" t="s">
        <v>1</v>
      </c>
      <c r="I9315" t="s">
        <v>3308</v>
      </c>
      <c r="J9315" t="s">
        <v>47</v>
      </c>
      <c r="K9315" t="s">
        <v>47</v>
      </c>
      <c r="L9315" t="s">
        <v>48</v>
      </c>
      <c r="M9315" t="s">
        <v>49</v>
      </c>
      <c r="N9315" t="s">
        <v>7</v>
      </c>
      <c r="O9315" t="s">
        <v>984</v>
      </c>
      <c r="P9315" t="s">
        <v>253</v>
      </c>
    </row>
    <row r="9316" spans="1:16" x14ac:dyDescent="0.25">
      <c r="A9316" t="s">
        <v>11247</v>
      </c>
      <c r="B9316" s="1">
        <v>41291</v>
      </c>
      <c r="C9316">
        <v>2013</v>
      </c>
      <c r="D9316">
        <v>9</v>
      </c>
      <c r="E9316">
        <v>1116.7641579876065</v>
      </c>
      <c r="F9316">
        <v>2399.4</v>
      </c>
      <c r="G9316">
        <v>1282.6358420123936</v>
      </c>
      <c r="H9316" t="s">
        <v>171</v>
      </c>
      <c r="I9316" t="s">
        <v>3801</v>
      </c>
      <c r="J9316" t="s">
        <v>72</v>
      </c>
      <c r="K9316" t="s">
        <v>72</v>
      </c>
      <c r="L9316" t="s">
        <v>97</v>
      </c>
      <c r="M9316" t="s">
        <v>39</v>
      </c>
      <c r="N9316" t="s">
        <v>27</v>
      </c>
      <c r="O9316" t="s">
        <v>28</v>
      </c>
      <c r="P9316" t="s">
        <v>29</v>
      </c>
    </row>
    <row r="9317" spans="1:16" x14ac:dyDescent="0.25">
      <c r="A9317" t="s">
        <v>11248</v>
      </c>
      <c r="B9317" s="1">
        <v>41639</v>
      </c>
      <c r="C9317">
        <v>2013</v>
      </c>
      <c r="D9317">
        <v>9</v>
      </c>
      <c r="E9317">
        <v>48.871825379005003</v>
      </c>
      <c r="F9317">
        <v>2124</v>
      </c>
      <c r="G9317">
        <v>2075.1281746209952</v>
      </c>
      <c r="H9317" t="s">
        <v>1</v>
      </c>
      <c r="I9317" t="s">
        <v>2560</v>
      </c>
      <c r="J9317" t="s">
        <v>67</v>
      </c>
      <c r="K9317" t="s">
        <v>68</v>
      </c>
      <c r="L9317" t="s">
        <v>69</v>
      </c>
      <c r="M9317" t="s">
        <v>39</v>
      </c>
      <c r="N9317" t="s">
        <v>22</v>
      </c>
      <c r="O9317" t="s">
        <v>617</v>
      </c>
      <c r="P9317" t="s">
        <v>24</v>
      </c>
    </row>
    <row r="9318" spans="1:16" x14ac:dyDescent="0.25">
      <c r="A9318" t="s">
        <v>11249</v>
      </c>
      <c r="B9318" s="1">
        <v>41113</v>
      </c>
      <c r="C9318">
        <v>2012</v>
      </c>
      <c r="D9318">
        <v>9</v>
      </c>
      <c r="E9318">
        <v>7414.1509445810616</v>
      </c>
      <c r="F9318">
        <v>8001</v>
      </c>
      <c r="G9318">
        <v>586.84905541893841</v>
      </c>
      <c r="H9318" t="s">
        <v>1</v>
      </c>
      <c r="I9318" t="s">
        <v>1220</v>
      </c>
      <c r="J9318" t="s">
        <v>3</v>
      </c>
      <c r="K9318" t="s">
        <v>4</v>
      </c>
      <c r="L9318" t="s">
        <v>101</v>
      </c>
      <c r="M9318" t="s">
        <v>34</v>
      </c>
      <c r="N9318" t="s">
        <v>7</v>
      </c>
      <c r="O9318" t="s">
        <v>112</v>
      </c>
      <c r="P9318" t="s">
        <v>113</v>
      </c>
    </row>
    <row r="9319" spans="1:16" x14ac:dyDescent="0.25">
      <c r="A9319" t="s">
        <v>11250</v>
      </c>
      <c r="B9319" s="1">
        <v>41155</v>
      </c>
      <c r="C9319">
        <v>2012</v>
      </c>
      <c r="D9319">
        <v>12</v>
      </c>
      <c r="E9319">
        <v>68.509446198060658</v>
      </c>
      <c r="F9319">
        <v>275.88</v>
      </c>
      <c r="G9319">
        <v>207.37055380193934</v>
      </c>
      <c r="H9319" t="s">
        <v>1</v>
      </c>
      <c r="I9319" t="s">
        <v>3019</v>
      </c>
      <c r="J9319" t="s">
        <v>3</v>
      </c>
      <c r="K9319" t="s">
        <v>4</v>
      </c>
      <c r="L9319" t="s">
        <v>118</v>
      </c>
      <c r="M9319" t="s">
        <v>49</v>
      </c>
      <c r="N9319" t="s">
        <v>22</v>
      </c>
      <c r="O9319" t="s">
        <v>406</v>
      </c>
      <c r="P9319" t="s">
        <v>24</v>
      </c>
    </row>
    <row r="9320" spans="1:16" x14ac:dyDescent="0.25">
      <c r="A9320" t="s">
        <v>11251</v>
      </c>
      <c r="B9320" s="1">
        <v>41483</v>
      </c>
      <c r="C9320">
        <v>2013</v>
      </c>
      <c r="D9320">
        <v>10</v>
      </c>
      <c r="E9320">
        <v>791.85641353825383</v>
      </c>
      <c r="F9320">
        <v>1630</v>
      </c>
      <c r="G9320">
        <v>838.14358646174617</v>
      </c>
      <c r="H9320" t="s">
        <v>1</v>
      </c>
      <c r="I9320" t="s">
        <v>2039</v>
      </c>
      <c r="J9320" t="s">
        <v>67</v>
      </c>
      <c r="K9320" t="s">
        <v>68</v>
      </c>
      <c r="L9320" t="s">
        <v>69</v>
      </c>
      <c r="M9320" t="s">
        <v>39</v>
      </c>
      <c r="N9320" t="s">
        <v>27</v>
      </c>
      <c r="O9320" t="s">
        <v>1672</v>
      </c>
      <c r="P9320" t="s">
        <v>443</v>
      </c>
    </row>
    <row r="9321" spans="1:16" x14ac:dyDescent="0.25">
      <c r="A9321" t="s">
        <v>11252</v>
      </c>
      <c r="B9321" s="1">
        <v>41838</v>
      </c>
      <c r="C9321">
        <v>2014</v>
      </c>
      <c r="D9321">
        <v>24</v>
      </c>
      <c r="E9321">
        <v>1317.901848293405</v>
      </c>
      <c r="F9321">
        <v>3943.5</v>
      </c>
      <c r="G9321">
        <v>2625.5981517065948</v>
      </c>
      <c r="H9321" t="s">
        <v>1</v>
      </c>
      <c r="I9321" t="s">
        <v>2784</v>
      </c>
      <c r="J9321" t="s">
        <v>57</v>
      </c>
      <c r="K9321" t="s">
        <v>58</v>
      </c>
      <c r="L9321" t="s">
        <v>92</v>
      </c>
      <c r="M9321" t="s">
        <v>6</v>
      </c>
      <c r="N9321" t="s">
        <v>22</v>
      </c>
      <c r="O9321" t="s">
        <v>1818</v>
      </c>
      <c r="P9321" t="s">
        <v>24</v>
      </c>
    </row>
    <row r="9322" spans="1:16" x14ac:dyDescent="0.25">
      <c r="A9322" t="s">
        <v>11253</v>
      </c>
      <c r="B9322" s="1">
        <v>41273</v>
      </c>
      <c r="C9322">
        <v>2012</v>
      </c>
      <c r="D9322">
        <v>18</v>
      </c>
      <c r="E9322">
        <v>2446.6437365063925</v>
      </c>
      <c r="F9322">
        <v>6642</v>
      </c>
      <c r="G9322">
        <v>4195.3562634936079</v>
      </c>
      <c r="H9322" t="s">
        <v>26</v>
      </c>
      <c r="I9322" t="s">
        <v>4317</v>
      </c>
      <c r="J9322" t="s">
        <v>37</v>
      </c>
      <c r="K9322" t="s">
        <v>37</v>
      </c>
      <c r="L9322" t="s">
        <v>123</v>
      </c>
      <c r="M9322" t="s">
        <v>39</v>
      </c>
      <c r="N9322" t="s">
        <v>22</v>
      </c>
      <c r="O9322" t="s">
        <v>209</v>
      </c>
      <c r="P9322" t="s">
        <v>24</v>
      </c>
    </row>
    <row r="9323" spans="1:16" x14ac:dyDescent="0.25">
      <c r="A9323" t="s">
        <v>11254</v>
      </c>
      <c r="B9323" s="1">
        <v>41030</v>
      </c>
      <c r="C9323">
        <v>2012</v>
      </c>
      <c r="D9323">
        <v>5</v>
      </c>
      <c r="E9323">
        <v>72.83445935153442</v>
      </c>
      <c r="F9323">
        <v>1640</v>
      </c>
      <c r="G9323">
        <v>1567.1655406484656</v>
      </c>
      <c r="H9323" t="s">
        <v>1</v>
      </c>
      <c r="I9323" t="s">
        <v>2594</v>
      </c>
      <c r="J9323" t="s">
        <v>42</v>
      </c>
      <c r="K9323" t="s">
        <v>43</v>
      </c>
      <c r="L9323" t="s">
        <v>5</v>
      </c>
      <c r="M9323" t="s">
        <v>6</v>
      </c>
      <c r="N9323" t="s">
        <v>22</v>
      </c>
      <c r="O9323" t="s">
        <v>429</v>
      </c>
      <c r="P9323" t="s">
        <v>24</v>
      </c>
    </row>
    <row r="9324" spans="1:16" x14ac:dyDescent="0.25">
      <c r="A9324" t="s">
        <v>11255</v>
      </c>
      <c r="B9324" s="1">
        <v>41172</v>
      </c>
      <c r="C9324">
        <v>2012</v>
      </c>
      <c r="D9324">
        <v>16</v>
      </c>
      <c r="E9324">
        <v>14.077951447832982</v>
      </c>
      <c r="F9324">
        <v>14896</v>
      </c>
      <c r="G9324">
        <v>14881.922048552167</v>
      </c>
      <c r="H9324" t="s">
        <v>1</v>
      </c>
      <c r="I9324" t="s">
        <v>1682</v>
      </c>
      <c r="J9324" t="s">
        <v>42</v>
      </c>
      <c r="K9324" t="s">
        <v>43</v>
      </c>
      <c r="L9324" t="s">
        <v>44</v>
      </c>
      <c r="M9324" t="s">
        <v>6</v>
      </c>
      <c r="N9324" t="s">
        <v>7</v>
      </c>
      <c r="O9324" t="s">
        <v>806</v>
      </c>
      <c r="P9324" t="s">
        <v>253</v>
      </c>
    </row>
    <row r="9325" spans="1:16" x14ac:dyDescent="0.25">
      <c r="A9325" t="s">
        <v>11256</v>
      </c>
      <c r="B9325" s="1">
        <v>41164</v>
      </c>
      <c r="C9325">
        <v>2012</v>
      </c>
      <c r="D9325">
        <v>10</v>
      </c>
      <c r="E9325">
        <v>20461.406776654316</v>
      </c>
      <c r="F9325">
        <v>15600</v>
      </c>
      <c r="G9325">
        <v>-4861.4067766543158</v>
      </c>
      <c r="H9325" t="s">
        <v>1</v>
      </c>
      <c r="I9325" t="s">
        <v>7344</v>
      </c>
      <c r="J9325" t="s">
        <v>42</v>
      </c>
      <c r="K9325" t="s">
        <v>43</v>
      </c>
      <c r="L9325" t="s">
        <v>44</v>
      </c>
      <c r="M9325" t="s">
        <v>6</v>
      </c>
      <c r="N9325" t="s">
        <v>27</v>
      </c>
      <c r="O9325" t="s">
        <v>395</v>
      </c>
      <c r="P9325" t="s">
        <v>265</v>
      </c>
    </row>
    <row r="9326" spans="1:16" x14ac:dyDescent="0.25">
      <c r="A9326" t="s">
        <v>11257</v>
      </c>
      <c r="B9326" s="1">
        <v>41136</v>
      </c>
      <c r="C9326">
        <v>2012</v>
      </c>
      <c r="D9326">
        <v>6</v>
      </c>
      <c r="E9326">
        <v>23.092432258161796</v>
      </c>
      <c r="F9326">
        <v>1226.4000000000001</v>
      </c>
      <c r="G9326">
        <v>1203.3075677418383</v>
      </c>
      <c r="H9326" t="s">
        <v>328</v>
      </c>
      <c r="I9326" t="s">
        <v>4916</v>
      </c>
      <c r="J9326" t="s">
        <v>32</v>
      </c>
      <c r="K9326" t="s">
        <v>32</v>
      </c>
      <c r="L9326" t="s">
        <v>33</v>
      </c>
      <c r="M9326" t="s">
        <v>34</v>
      </c>
      <c r="N9326" t="s">
        <v>22</v>
      </c>
      <c r="O9326" t="s">
        <v>329</v>
      </c>
      <c r="P9326" t="s">
        <v>24</v>
      </c>
    </row>
    <row r="9327" spans="1:16" x14ac:dyDescent="0.25">
      <c r="A9327" t="s">
        <v>11258</v>
      </c>
      <c r="B9327" s="1">
        <v>41546</v>
      </c>
      <c r="C9327">
        <v>2013</v>
      </c>
      <c r="D9327">
        <v>20</v>
      </c>
      <c r="E9327">
        <v>413.15999663939346</v>
      </c>
      <c r="F9327">
        <v>11980</v>
      </c>
      <c r="G9327">
        <v>11566.840003360607</v>
      </c>
      <c r="H9327" t="s">
        <v>26</v>
      </c>
      <c r="I9327" t="s">
        <v>11259</v>
      </c>
      <c r="J9327" t="s">
        <v>37</v>
      </c>
      <c r="K9327" t="s">
        <v>37</v>
      </c>
      <c r="L9327" t="s">
        <v>123</v>
      </c>
      <c r="M9327" t="s">
        <v>39</v>
      </c>
      <c r="N9327" t="s">
        <v>27</v>
      </c>
      <c r="O9327" t="s">
        <v>28</v>
      </c>
      <c r="P9327" t="s">
        <v>29</v>
      </c>
    </row>
    <row r="9328" spans="1:16" x14ac:dyDescent="0.25">
      <c r="A9328" t="s">
        <v>11260</v>
      </c>
      <c r="B9328" s="1">
        <v>41582</v>
      </c>
      <c r="C9328">
        <v>2013</v>
      </c>
      <c r="D9328">
        <v>26</v>
      </c>
      <c r="E9328">
        <v>1152.4679420315674</v>
      </c>
      <c r="F9328">
        <v>8290.7999999999993</v>
      </c>
      <c r="G9328">
        <v>7138.3320579684314</v>
      </c>
      <c r="H9328" t="s">
        <v>328</v>
      </c>
      <c r="I9328" t="s">
        <v>4179</v>
      </c>
      <c r="J9328" t="s">
        <v>3</v>
      </c>
      <c r="K9328" t="s">
        <v>4</v>
      </c>
      <c r="L9328" t="s">
        <v>101</v>
      </c>
      <c r="M9328" t="s">
        <v>34</v>
      </c>
      <c r="N9328" t="s">
        <v>22</v>
      </c>
      <c r="O9328" t="s">
        <v>329</v>
      </c>
      <c r="P9328" t="s">
        <v>24</v>
      </c>
    </row>
    <row r="9329" spans="1:16" x14ac:dyDescent="0.25">
      <c r="A9329" t="s">
        <v>11261</v>
      </c>
      <c r="B9329" s="1">
        <v>41321</v>
      </c>
      <c r="C9329">
        <v>2013</v>
      </c>
      <c r="D9329">
        <v>9</v>
      </c>
      <c r="E9329">
        <v>1.346729685205589</v>
      </c>
      <c r="F9329">
        <v>981</v>
      </c>
      <c r="G9329">
        <v>979.65327031479444</v>
      </c>
      <c r="H9329" t="s">
        <v>171</v>
      </c>
      <c r="I9329" t="s">
        <v>5725</v>
      </c>
      <c r="J9329" t="s">
        <v>32</v>
      </c>
      <c r="K9329" t="s">
        <v>32</v>
      </c>
      <c r="L9329" t="s">
        <v>366</v>
      </c>
      <c r="M9329" t="s">
        <v>34</v>
      </c>
      <c r="N9329" t="s">
        <v>22</v>
      </c>
      <c r="O9329" t="s">
        <v>173</v>
      </c>
      <c r="P9329" t="s">
        <v>24</v>
      </c>
    </row>
    <row r="9330" spans="1:16" x14ac:dyDescent="0.25">
      <c r="A9330" t="s">
        <v>11262</v>
      </c>
      <c r="B9330" s="1">
        <v>41704</v>
      </c>
      <c r="C9330">
        <v>2014</v>
      </c>
      <c r="D9330">
        <v>10</v>
      </c>
      <c r="E9330">
        <v>5473.6169221640612</v>
      </c>
      <c r="F9330">
        <v>12990</v>
      </c>
      <c r="G9330">
        <v>7516.3830778359388</v>
      </c>
      <c r="H9330" t="s">
        <v>1</v>
      </c>
      <c r="I9330" t="s">
        <v>1949</v>
      </c>
      <c r="J9330" t="s">
        <v>37</v>
      </c>
      <c r="K9330" t="s">
        <v>37</v>
      </c>
      <c r="L9330" t="s">
        <v>38</v>
      </c>
      <c r="M9330" t="s">
        <v>39</v>
      </c>
      <c r="N9330" t="s">
        <v>22</v>
      </c>
      <c r="O9330" t="s">
        <v>668</v>
      </c>
      <c r="P9330" t="s">
        <v>24</v>
      </c>
    </row>
    <row r="9331" spans="1:16" x14ac:dyDescent="0.25">
      <c r="A9331" t="s">
        <v>11263</v>
      </c>
      <c r="B9331" s="1">
        <v>41060</v>
      </c>
      <c r="C9331">
        <v>2012</v>
      </c>
      <c r="D9331">
        <v>10</v>
      </c>
      <c r="E9331">
        <v>70.986039475165754</v>
      </c>
      <c r="F9331">
        <v>250</v>
      </c>
      <c r="G9331">
        <v>179.01396052483426</v>
      </c>
      <c r="H9331" t="s">
        <v>328</v>
      </c>
      <c r="I9331" t="s">
        <v>2016</v>
      </c>
      <c r="J9331" t="s">
        <v>3</v>
      </c>
      <c r="K9331" t="s">
        <v>4</v>
      </c>
      <c r="L9331" t="s">
        <v>749</v>
      </c>
      <c r="M9331" t="s">
        <v>6</v>
      </c>
      <c r="N9331" t="s">
        <v>22</v>
      </c>
      <c r="O9331" t="s">
        <v>329</v>
      </c>
      <c r="P9331" t="s">
        <v>24</v>
      </c>
    </row>
    <row r="9332" spans="1:16" x14ac:dyDescent="0.25">
      <c r="A9332" t="s">
        <v>11264</v>
      </c>
      <c r="B9332" s="1">
        <v>41069</v>
      </c>
      <c r="C9332">
        <v>2012</v>
      </c>
      <c r="D9332">
        <v>6</v>
      </c>
      <c r="E9332">
        <v>473.22714700399979</v>
      </c>
      <c r="F9332">
        <v>594</v>
      </c>
      <c r="G9332">
        <v>120.77285299600021</v>
      </c>
      <c r="H9332" t="s">
        <v>1</v>
      </c>
      <c r="I9332" t="s">
        <v>4407</v>
      </c>
      <c r="J9332" t="s">
        <v>72</v>
      </c>
      <c r="K9332" t="s">
        <v>72</v>
      </c>
      <c r="L9332" t="s">
        <v>97</v>
      </c>
      <c r="M9332" t="s">
        <v>39</v>
      </c>
      <c r="N9332" t="s">
        <v>22</v>
      </c>
      <c r="O9332" t="s">
        <v>295</v>
      </c>
      <c r="P9332" t="s">
        <v>24</v>
      </c>
    </row>
    <row r="9333" spans="1:16" x14ac:dyDescent="0.25">
      <c r="A9333" t="s">
        <v>11265</v>
      </c>
      <c r="B9333" s="1">
        <v>41218</v>
      </c>
      <c r="C9333">
        <v>2012</v>
      </c>
      <c r="D9333">
        <v>8</v>
      </c>
      <c r="E9333">
        <v>937.634853442588</v>
      </c>
      <c r="F9333">
        <v>1304</v>
      </c>
      <c r="G9333">
        <v>366.365146557412</v>
      </c>
      <c r="H9333" t="s">
        <v>1</v>
      </c>
      <c r="I9333" t="s">
        <v>2039</v>
      </c>
      <c r="J9333" t="s">
        <v>67</v>
      </c>
      <c r="K9333" t="s">
        <v>68</v>
      </c>
      <c r="L9333" t="s">
        <v>69</v>
      </c>
      <c r="M9333" t="s">
        <v>39</v>
      </c>
      <c r="N9333" t="s">
        <v>7</v>
      </c>
      <c r="O9333" t="s">
        <v>764</v>
      </c>
      <c r="P9333" t="s">
        <v>765</v>
      </c>
    </row>
    <row r="9334" spans="1:16" x14ac:dyDescent="0.25">
      <c r="A9334" t="s">
        <v>11266</v>
      </c>
      <c r="B9334" s="1">
        <v>41344</v>
      </c>
      <c r="C9334">
        <v>2013</v>
      </c>
      <c r="D9334">
        <v>9</v>
      </c>
      <c r="E9334">
        <v>791.40101143393144</v>
      </c>
      <c r="F9334">
        <v>1755.6</v>
      </c>
      <c r="G9334">
        <v>964.19898856606846</v>
      </c>
      <c r="H9334" t="s">
        <v>1</v>
      </c>
      <c r="I9334" t="s">
        <v>2111</v>
      </c>
      <c r="J9334" t="s">
        <v>67</v>
      </c>
      <c r="K9334" t="s">
        <v>68</v>
      </c>
      <c r="L9334" t="s">
        <v>69</v>
      </c>
      <c r="M9334" t="s">
        <v>39</v>
      </c>
      <c r="N9334" t="s">
        <v>27</v>
      </c>
      <c r="O9334" t="s">
        <v>166</v>
      </c>
      <c r="P9334" t="s">
        <v>167</v>
      </c>
    </row>
    <row r="9335" spans="1:16" x14ac:dyDescent="0.25">
      <c r="A9335" t="s">
        <v>11267</v>
      </c>
      <c r="B9335" s="1">
        <v>40981</v>
      </c>
      <c r="C9335">
        <v>2012</v>
      </c>
      <c r="D9335">
        <v>10</v>
      </c>
      <c r="E9335">
        <v>1882.8436344429415</v>
      </c>
      <c r="F9335">
        <v>3829.5</v>
      </c>
      <c r="G9335">
        <v>1946.6563655570585</v>
      </c>
      <c r="H9335" t="s">
        <v>26</v>
      </c>
      <c r="I9335" t="s">
        <v>1996</v>
      </c>
      <c r="J9335" t="s">
        <v>72</v>
      </c>
      <c r="K9335" t="s">
        <v>72</v>
      </c>
      <c r="L9335" t="s">
        <v>38</v>
      </c>
      <c r="M9335" t="s">
        <v>39</v>
      </c>
      <c r="N9335" t="s">
        <v>22</v>
      </c>
      <c r="O9335" t="s">
        <v>209</v>
      </c>
      <c r="P9335" t="s">
        <v>24</v>
      </c>
    </row>
    <row r="9336" spans="1:16" x14ac:dyDescent="0.25">
      <c r="A9336" t="s">
        <v>11268</v>
      </c>
      <c r="B9336" s="1">
        <v>41736</v>
      </c>
      <c r="C9336">
        <v>2014</v>
      </c>
      <c r="D9336">
        <v>20</v>
      </c>
      <c r="E9336">
        <v>2381.7452476213084</v>
      </c>
      <c r="F9336">
        <v>839.8</v>
      </c>
      <c r="G9336">
        <v>-1541.9452476213085</v>
      </c>
      <c r="H9336" t="s">
        <v>328</v>
      </c>
      <c r="I9336" t="s">
        <v>3951</v>
      </c>
      <c r="J9336" t="s">
        <v>32</v>
      </c>
      <c r="K9336" t="s">
        <v>32</v>
      </c>
      <c r="L9336" t="s">
        <v>131</v>
      </c>
      <c r="M9336" t="s">
        <v>39</v>
      </c>
      <c r="N9336" t="s">
        <v>22</v>
      </c>
      <c r="O9336" t="s">
        <v>329</v>
      </c>
      <c r="P9336" t="s">
        <v>24</v>
      </c>
    </row>
    <row r="9337" spans="1:16" x14ac:dyDescent="0.25">
      <c r="A9337" t="s">
        <v>11269</v>
      </c>
      <c r="B9337" s="1">
        <v>41263</v>
      </c>
      <c r="C9337">
        <v>2012</v>
      </c>
      <c r="D9337">
        <v>160</v>
      </c>
      <c r="E9337">
        <v>344.04041630984233</v>
      </c>
      <c r="F9337">
        <v>533.32000000000005</v>
      </c>
      <c r="G9337">
        <v>189.27958369015772</v>
      </c>
      <c r="H9337" t="s">
        <v>1</v>
      </c>
      <c r="I9337" t="s">
        <v>1629</v>
      </c>
      <c r="J9337" t="s">
        <v>3</v>
      </c>
      <c r="K9337" t="s">
        <v>4</v>
      </c>
      <c r="L9337" t="s">
        <v>200</v>
      </c>
      <c r="M9337" t="s">
        <v>49</v>
      </c>
      <c r="N9337" t="s">
        <v>7</v>
      </c>
      <c r="O9337" t="s">
        <v>529</v>
      </c>
      <c r="P9337" t="s">
        <v>113</v>
      </c>
    </row>
    <row r="9338" spans="1:16" x14ac:dyDescent="0.25">
      <c r="A9338" t="s">
        <v>11270</v>
      </c>
      <c r="B9338" s="1">
        <v>40916</v>
      </c>
      <c r="C9338">
        <v>2012</v>
      </c>
      <c r="D9338">
        <v>18</v>
      </c>
      <c r="E9338">
        <v>8016.9707586917439</v>
      </c>
      <c r="F9338">
        <v>10195.6</v>
      </c>
      <c r="G9338">
        <v>2178.6292413082565</v>
      </c>
      <c r="H9338" t="s">
        <v>328</v>
      </c>
      <c r="I9338" t="s">
        <v>2620</v>
      </c>
      <c r="J9338" t="s">
        <v>3</v>
      </c>
      <c r="K9338" t="s">
        <v>4</v>
      </c>
      <c r="L9338" t="s">
        <v>5</v>
      </c>
      <c r="M9338" t="s">
        <v>6</v>
      </c>
      <c r="N9338" t="s">
        <v>22</v>
      </c>
      <c r="O9338" t="s">
        <v>329</v>
      </c>
      <c r="P9338" t="s">
        <v>24</v>
      </c>
    </row>
    <row r="9339" spans="1:16" x14ac:dyDescent="0.25">
      <c r="A9339" t="s">
        <v>11271</v>
      </c>
      <c r="B9339" s="1">
        <v>41248</v>
      </c>
      <c r="C9339">
        <v>2012</v>
      </c>
      <c r="D9339">
        <v>8</v>
      </c>
      <c r="E9339">
        <v>62.09997040966558</v>
      </c>
      <c r="F9339">
        <v>4432.6000000000004</v>
      </c>
      <c r="G9339">
        <v>4370.5000295903346</v>
      </c>
      <c r="H9339" t="s">
        <v>171</v>
      </c>
      <c r="I9339" t="s">
        <v>1028</v>
      </c>
      <c r="J9339" t="s">
        <v>100</v>
      </c>
      <c r="K9339" t="s">
        <v>287</v>
      </c>
      <c r="L9339" t="s">
        <v>101</v>
      </c>
      <c r="M9339" t="s">
        <v>34</v>
      </c>
      <c r="N9339" t="s">
        <v>7</v>
      </c>
      <c r="O9339" t="s">
        <v>252</v>
      </c>
      <c r="P9339" t="s">
        <v>253</v>
      </c>
    </row>
    <row r="9340" spans="1:16" x14ac:dyDescent="0.25">
      <c r="A9340" t="s">
        <v>11272</v>
      </c>
      <c r="B9340" s="1">
        <v>41329</v>
      </c>
      <c r="C9340">
        <v>2013</v>
      </c>
      <c r="D9340">
        <v>9</v>
      </c>
      <c r="E9340">
        <v>33.023714304594222</v>
      </c>
      <c r="F9340">
        <v>186.54400000000001</v>
      </c>
      <c r="G9340">
        <v>153.52028569540579</v>
      </c>
      <c r="H9340" t="s">
        <v>1</v>
      </c>
      <c r="I9340" t="s">
        <v>3151</v>
      </c>
      <c r="J9340" t="s">
        <v>3</v>
      </c>
      <c r="K9340" t="s">
        <v>4</v>
      </c>
      <c r="L9340" t="s">
        <v>131</v>
      </c>
      <c r="M9340" t="s">
        <v>39</v>
      </c>
      <c r="N9340" t="s">
        <v>22</v>
      </c>
      <c r="O9340" t="s">
        <v>2227</v>
      </c>
      <c r="P9340" t="s">
        <v>24</v>
      </c>
    </row>
    <row r="9341" spans="1:16" x14ac:dyDescent="0.25">
      <c r="A9341" t="s">
        <v>11273</v>
      </c>
      <c r="B9341" s="1">
        <v>41685</v>
      </c>
      <c r="C9341">
        <v>2014</v>
      </c>
      <c r="D9341">
        <v>24</v>
      </c>
      <c r="E9341">
        <v>14.776695308561751</v>
      </c>
      <c r="F9341">
        <v>374.4</v>
      </c>
      <c r="G9341">
        <v>359.62330469143825</v>
      </c>
      <c r="H9341" t="s">
        <v>171</v>
      </c>
      <c r="I9341" t="s">
        <v>3092</v>
      </c>
      <c r="J9341" t="s">
        <v>3</v>
      </c>
      <c r="K9341" t="s">
        <v>4</v>
      </c>
      <c r="L9341" t="s">
        <v>131</v>
      </c>
      <c r="M9341" t="s">
        <v>39</v>
      </c>
      <c r="N9341" t="s">
        <v>7</v>
      </c>
      <c r="O9341" t="s">
        <v>252</v>
      </c>
      <c r="P9341" t="s">
        <v>253</v>
      </c>
    </row>
    <row r="9342" spans="1:16" x14ac:dyDescent="0.25">
      <c r="A9342" t="s">
        <v>11274</v>
      </c>
      <c r="B9342" s="1">
        <v>41551</v>
      </c>
      <c r="C9342">
        <v>2013</v>
      </c>
      <c r="D9342">
        <v>10</v>
      </c>
      <c r="E9342">
        <v>412.15270954564744</v>
      </c>
      <c r="F9342">
        <v>250</v>
      </c>
      <c r="G9342">
        <v>-162.15270954564744</v>
      </c>
      <c r="H9342" t="s">
        <v>1</v>
      </c>
      <c r="I9342" t="s">
        <v>2016</v>
      </c>
      <c r="J9342" t="s">
        <v>3</v>
      </c>
      <c r="K9342" t="s">
        <v>4</v>
      </c>
      <c r="L9342" t="s">
        <v>749</v>
      </c>
      <c r="M9342" t="s">
        <v>6</v>
      </c>
      <c r="N9342" t="s">
        <v>22</v>
      </c>
      <c r="O9342" t="s">
        <v>288</v>
      </c>
      <c r="P9342" t="s">
        <v>24</v>
      </c>
    </row>
    <row r="9343" spans="1:16" x14ac:dyDescent="0.25">
      <c r="A9343" t="s">
        <v>11275</v>
      </c>
      <c r="B9343" s="1">
        <v>40969</v>
      </c>
      <c r="C9343">
        <v>2012</v>
      </c>
      <c r="D9343">
        <v>9</v>
      </c>
      <c r="E9343">
        <v>977.25517749740402</v>
      </c>
      <c r="F9343">
        <v>2566.4115000000002</v>
      </c>
      <c r="G9343">
        <v>1589.1563225025961</v>
      </c>
      <c r="H9343" t="s">
        <v>1</v>
      </c>
      <c r="I9343" t="s">
        <v>4082</v>
      </c>
      <c r="J9343" t="s">
        <v>3</v>
      </c>
      <c r="K9343" t="s">
        <v>4</v>
      </c>
      <c r="L9343" t="s">
        <v>16</v>
      </c>
      <c r="M9343" t="s">
        <v>17</v>
      </c>
      <c r="N9343" t="s">
        <v>22</v>
      </c>
      <c r="O9343" t="s">
        <v>124</v>
      </c>
      <c r="P9343" t="s">
        <v>125</v>
      </c>
    </row>
    <row r="9344" spans="1:16" x14ac:dyDescent="0.25">
      <c r="A9344" t="s">
        <v>11276</v>
      </c>
      <c r="B9344" s="1">
        <v>41183</v>
      </c>
      <c r="C9344">
        <v>2012</v>
      </c>
      <c r="D9344">
        <v>10</v>
      </c>
      <c r="E9344">
        <v>713.84036334271116</v>
      </c>
      <c r="F9344">
        <v>3320</v>
      </c>
      <c r="G9344">
        <v>2606.159636657289</v>
      </c>
      <c r="H9344" t="s">
        <v>1</v>
      </c>
      <c r="I9344" t="s">
        <v>2262</v>
      </c>
      <c r="J9344" t="s">
        <v>42</v>
      </c>
      <c r="K9344" t="s">
        <v>43</v>
      </c>
      <c r="L9344" t="s">
        <v>5</v>
      </c>
      <c r="M9344" t="s">
        <v>6</v>
      </c>
      <c r="N9344" t="s">
        <v>22</v>
      </c>
      <c r="O9344" t="s">
        <v>1748</v>
      </c>
      <c r="P9344" t="s">
        <v>125</v>
      </c>
    </row>
    <row r="9345" spans="1:16" x14ac:dyDescent="0.25">
      <c r="A9345" t="s">
        <v>11277</v>
      </c>
      <c r="B9345" s="1">
        <v>41165</v>
      </c>
      <c r="C9345">
        <v>2012</v>
      </c>
      <c r="D9345">
        <v>5</v>
      </c>
      <c r="E9345">
        <v>38.788636597826518</v>
      </c>
      <c r="F9345">
        <v>189.75</v>
      </c>
      <c r="G9345">
        <v>150.96136340217348</v>
      </c>
      <c r="H9345" t="s">
        <v>26</v>
      </c>
      <c r="I9345" t="s">
        <v>582</v>
      </c>
      <c r="J9345" t="s">
        <v>20</v>
      </c>
      <c r="K9345" t="s">
        <v>20</v>
      </c>
      <c r="L9345" t="s">
        <v>21</v>
      </c>
      <c r="M9345" t="s">
        <v>13</v>
      </c>
      <c r="N9345" t="s">
        <v>22</v>
      </c>
      <c r="O9345" t="s">
        <v>209</v>
      </c>
      <c r="P9345" t="s">
        <v>24</v>
      </c>
    </row>
    <row r="9346" spans="1:16" x14ac:dyDescent="0.25">
      <c r="A9346" t="s">
        <v>11278</v>
      </c>
      <c r="B9346" s="1">
        <v>41405</v>
      </c>
      <c r="C9346">
        <v>2013</v>
      </c>
      <c r="D9346">
        <v>10</v>
      </c>
      <c r="E9346">
        <v>1553.2123248792579</v>
      </c>
      <c r="F9346">
        <v>3010</v>
      </c>
      <c r="G9346">
        <v>1456.7876751207421</v>
      </c>
      <c r="H9346" t="s">
        <v>1</v>
      </c>
      <c r="I9346" t="s">
        <v>2746</v>
      </c>
      <c r="J9346" t="s">
        <v>47</v>
      </c>
      <c r="K9346" t="s">
        <v>47</v>
      </c>
      <c r="L9346" t="s">
        <v>273</v>
      </c>
      <c r="M9346" t="s">
        <v>49</v>
      </c>
      <c r="N9346" t="s">
        <v>22</v>
      </c>
      <c r="O9346" t="s">
        <v>760</v>
      </c>
      <c r="P9346" t="s">
        <v>24</v>
      </c>
    </row>
    <row r="9347" spans="1:16" x14ac:dyDescent="0.25">
      <c r="A9347" t="s">
        <v>11279</v>
      </c>
      <c r="B9347" s="1">
        <v>41395</v>
      </c>
      <c r="C9347">
        <v>2013</v>
      </c>
      <c r="D9347">
        <v>10</v>
      </c>
      <c r="E9347">
        <v>1278.6040616142932</v>
      </c>
      <c r="F9347">
        <v>499.9</v>
      </c>
      <c r="G9347">
        <v>-778.70406161429321</v>
      </c>
      <c r="H9347" t="s">
        <v>328</v>
      </c>
      <c r="I9347" t="s">
        <v>5854</v>
      </c>
      <c r="J9347" t="s">
        <v>3</v>
      </c>
      <c r="K9347" t="s">
        <v>4</v>
      </c>
      <c r="L9347" t="s">
        <v>749</v>
      </c>
      <c r="M9347" t="s">
        <v>6</v>
      </c>
      <c r="N9347" t="s">
        <v>22</v>
      </c>
      <c r="O9347" t="s">
        <v>329</v>
      </c>
      <c r="P9347" t="s">
        <v>24</v>
      </c>
    </row>
    <row r="9348" spans="1:16" x14ac:dyDescent="0.25">
      <c r="A9348" t="s">
        <v>11280</v>
      </c>
      <c r="B9348" s="1">
        <v>41915</v>
      </c>
      <c r="C9348">
        <v>2014</v>
      </c>
      <c r="D9348">
        <v>8</v>
      </c>
      <c r="E9348">
        <v>58.618543608805105</v>
      </c>
      <c r="F9348">
        <v>389.92200000000003</v>
      </c>
      <c r="G9348">
        <v>331.30345639119491</v>
      </c>
      <c r="H9348" t="s">
        <v>1</v>
      </c>
      <c r="I9348" t="s">
        <v>1577</v>
      </c>
      <c r="J9348" t="s">
        <v>3</v>
      </c>
      <c r="K9348" t="s">
        <v>4</v>
      </c>
      <c r="L9348" t="s">
        <v>118</v>
      </c>
      <c r="M9348" t="s">
        <v>49</v>
      </c>
      <c r="N9348" t="s">
        <v>7</v>
      </c>
      <c r="O9348" t="s">
        <v>806</v>
      </c>
      <c r="P9348" t="s">
        <v>253</v>
      </c>
    </row>
    <row r="9349" spans="1:16" x14ac:dyDescent="0.25">
      <c r="A9349" t="s">
        <v>11281</v>
      </c>
      <c r="B9349" s="1">
        <v>41273</v>
      </c>
      <c r="C9349">
        <v>2012</v>
      </c>
      <c r="D9349">
        <v>18</v>
      </c>
      <c r="E9349">
        <v>2012.391064861813</v>
      </c>
      <c r="F9349">
        <v>2481.15</v>
      </c>
      <c r="G9349">
        <v>468.7589351381871</v>
      </c>
      <c r="H9349" t="s">
        <v>328</v>
      </c>
      <c r="I9349" t="s">
        <v>1154</v>
      </c>
      <c r="J9349" t="s">
        <v>67</v>
      </c>
      <c r="K9349" t="s">
        <v>68</v>
      </c>
      <c r="L9349" t="s">
        <v>87</v>
      </c>
      <c r="M9349" t="s">
        <v>39</v>
      </c>
      <c r="N9349" t="s">
        <v>22</v>
      </c>
      <c r="O9349" t="s">
        <v>329</v>
      </c>
      <c r="P9349" t="s">
        <v>24</v>
      </c>
    </row>
    <row r="9350" spans="1:16" x14ac:dyDescent="0.25">
      <c r="A9350" t="s">
        <v>11282</v>
      </c>
      <c r="B9350" s="1">
        <v>41237</v>
      </c>
      <c r="C9350">
        <v>2012</v>
      </c>
      <c r="D9350">
        <v>6</v>
      </c>
      <c r="E9350">
        <v>415.71891348699995</v>
      </c>
      <c r="F9350">
        <v>952</v>
      </c>
      <c r="G9350">
        <v>536.28108651299999</v>
      </c>
      <c r="H9350" t="s">
        <v>1</v>
      </c>
      <c r="I9350" t="s">
        <v>2895</v>
      </c>
      <c r="J9350" t="s">
        <v>42</v>
      </c>
      <c r="K9350" t="s">
        <v>43</v>
      </c>
      <c r="L9350" t="s">
        <v>44</v>
      </c>
      <c r="M9350" t="s">
        <v>6</v>
      </c>
      <c r="N9350" t="s">
        <v>22</v>
      </c>
      <c r="O9350" t="s">
        <v>1572</v>
      </c>
      <c r="P9350" t="s">
        <v>24</v>
      </c>
    </row>
    <row r="9351" spans="1:16" x14ac:dyDescent="0.25">
      <c r="A9351" t="s">
        <v>11283</v>
      </c>
      <c r="B9351" s="1">
        <v>41942</v>
      </c>
      <c r="C9351">
        <v>2014</v>
      </c>
      <c r="D9351">
        <v>26</v>
      </c>
      <c r="E9351">
        <v>845.45196473139561</v>
      </c>
      <c r="F9351">
        <v>657.66399999999999</v>
      </c>
      <c r="G9351">
        <v>-187.78796473139562</v>
      </c>
      <c r="H9351" t="s">
        <v>328</v>
      </c>
      <c r="I9351" t="s">
        <v>5472</v>
      </c>
      <c r="J9351" t="s">
        <v>20</v>
      </c>
      <c r="K9351" t="s">
        <v>20</v>
      </c>
      <c r="L9351" t="s">
        <v>21</v>
      </c>
      <c r="M9351" t="s">
        <v>13</v>
      </c>
      <c r="N9351" t="s">
        <v>22</v>
      </c>
      <c r="O9351" t="s">
        <v>329</v>
      </c>
      <c r="P9351" t="s">
        <v>24</v>
      </c>
    </row>
    <row r="9352" spans="1:16" x14ac:dyDescent="0.25">
      <c r="A9352" t="s">
        <v>11284</v>
      </c>
      <c r="B9352" s="1">
        <v>41663</v>
      </c>
      <c r="C9352">
        <v>2014</v>
      </c>
      <c r="D9352">
        <v>18</v>
      </c>
      <c r="E9352">
        <v>4305.8043367338587</v>
      </c>
      <c r="F9352">
        <v>13378.7</v>
      </c>
      <c r="G9352">
        <v>9072.8956632661429</v>
      </c>
      <c r="H9352" t="s">
        <v>328</v>
      </c>
      <c r="I9352" t="s">
        <v>1759</v>
      </c>
      <c r="J9352" t="s">
        <v>37</v>
      </c>
      <c r="K9352" t="s">
        <v>37</v>
      </c>
      <c r="L9352" t="s">
        <v>38</v>
      </c>
      <c r="M9352" t="s">
        <v>39</v>
      </c>
      <c r="N9352" t="s">
        <v>22</v>
      </c>
      <c r="O9352" t="s">
        <v>329</v>
      </c>
      <c r="P9352" t="s">
        <v>24</v>
      </c>
    </row>
    <row r="9353" spans="1:16" x14ac:dyDescent="0.25">
      <c r="A9353" t="s">
        <v>11285</v>
      </c>
      <c r="B9353" s="1">
        <v>41303</v>
      </c>
      <c r="C9353">
        <v>2013</v>
      </c>
      <c r="D9353">
        <v>9</v>
      </c>
      <c r="E9353">
        <v>806.71237740196023</v>
      </c>
      <c r="F9353">
        <v>440</v>
      </c>
      <c r="G9353">
        <v>-366.71237740196023</v>
      </c>
      <c r="H9353" t="s">
        <v>26</v>
      </c>
      <c r="I9353" t="s">
        <v>1880</v>
      </c>
      <c r="J9353" t="s">
        <v>3</v>
      </c>
      <c r="K9353" t="s">
        <v>4</v>
      </c>
      <c r="L9353" t="s">
        <v>131</v>
      </c>
      <c r="M9353" t="s">
        <v>39</v>
      </c>
      <c r="N9353" t="s">
        <v>27</v>
      </c>
      <c r="O9353" t="s">
        <v>28</v>
      </c>
      <c r="P9353" t="s">
        <v>29</v>
      </c>
    </row>
    <row r="9354" spans="1:16" x14ac:dyDescent="0.25">
      <c r="A9354" t="s">
        <v>11286</v>
      </c>
      <c r="B9354" s="1">
        <v>41187</v>
      </c>
      <c r="C9354">
        <v>2012</v>
      </c>
      <c r="D9354">
        <v>6</v>
      </c>
      <c r="E9354">
        <v>419.6623676169196</v>
      </c>
      <c r="F9354">
        <v>799.2</v>
      </c>
      <c r="G9354">
        <v>379.53763238308045</v>
      </c>
      <c r="H9354" t="s">
        <v>1</v>
      </c>
      <c r="I9354" t="s">
        <v>2838</v>
      </c>
      <c r="J9354" t="s">
        <v>57</v>
      </c>
      <c r="K9354" t="s">
        <v>58</v>
      </c>
      <c r="L9354" t="s">
        <v>92</v>
      </c>
      <c r="M9354" t="s">
        <v>6</v>
      </c>
      <c r="N9354" t="s">
        <v>22</v>
      </c>
      <c r="O9354" t="s">
        <v>631</v>
      </c>
      <c r="P9354" t="s">
        <v>24</v>
      </c>
    </row>
    <row r="9355" spans="1:16" x14ac:dyDescent="0.25">
      <c r="A9355" t="s">
        <v>11287</v>
      </c>
      <c r="B9355" s="1">
        <v>41340</v>
      </c>
      <c r="C9355">
        <v>2013</v>
      </c>
      <c r="D9355">
        <v>45</v>
      </c>
      <c r="E9355">
        <v>1543.5130048014519</v>
      </c>
      <c r="F9355">
        <v>14278.6</v>
      </c>
      <c r="G9355">
        <v>12735.086995198548</v>
      </c>
      <c r="H9355" t="s">
        <v>26</v>
      </c>
      <c r="I9355" t="s">
        <v>3672</v>
      </c>
      <c r="J9355" t="s">
        <v>3</v>
      </c>
      <c r="K9355" t="s">
        <v>4</v>
      </c>
      <c r="L9355" t="s">
        <v>101</v>
      </c>
      <c r="M9355" t="s">
        <v>34</v>
      </c>
      <c r="N9355" t="s">
        <v>27</v>
      </c>
      <c r="O9355" t="s">
        <v>28</v>
      </c>
      <c r="P9355" t="s">
        <v>29</v>
      </c>
    </row>
    <row r="9356" spans="1:16" x14ac:dyDescent="0.25">
      <c r="A9356" t="s">
        <v>11288</v>
      </c>
      <c r="B9356" s="1">
        <v>41740</v>
      </c>
      <c r="C9356">
        <v>2014</v>
      </c>
      <c r="D9356">
        <v>10</v>
      </c>
      <c r="E9356">
        <v>33.686299261631419</v>
      </c>
      <c r="F9356">
        <v>389.9</v>
      </c>
      <c r="G9356">
        <v>356.21370073836857</v>
      </c>
      <c r="H9356" t="s">
        <v>171</v>
      </c>
      <c r="I9356" t="s">
        <v>2743</v>
      </c>
      <c r="J9356" t="s">
        <v>3</v>
      </c>
      <c r="K9356" t="s">
        <v>4</v>
      </c>
      <c r="L9356" t="s">
        <v>118</v>
      </c>
      <c r="M9356" t="s">
        <v>49</v>
      </c>
      <c r="N9356" t="s">
        <v>7</v>
      </c>
      <c r="O9356" t="s">
        <v>252</v>
      </c>
      <c r="P9356" t="s">
        <v>253</v>
      </c>
    </row>
    <row r="9357" spans="1:16" x14ac:dyDescent="0.25">
      <c r="A9357" t="s">
        <v>11289</v>
      </c>
      <c r="B9357" s="1">
        <v>40886</v>
      </c>
      <c r="C9357">
        <v>2011</v>
      </c>
      <c r="D9357">
        <v>9</v>
      </c>
      <c r="E9357">
        <v>400.87666931765051</v>
      </c>
      <c r="F9357">
        <v>2552</v>
      </c>
      <c r="G9357">
        <v>2151.1233306823497</v>
      </c>
      <c r="H9357" t="s">
        <v>1</v>
      </c>
      <c r="I9357" t="s">
        <v>1830</v>
      </c>
      <c r="J9357" t="s">
        <v>47</v>
      </c>
      <c r="K9357" t="s">
        <v>47</v>
      </c>
      <c r="L9357" t="s">
        <v>273</v>
      </c>
      <c r="M9357" t="s">
        <v>49</v>
      </c>
      <c r="N9357" t="s">
        <v>22</v>
      </c>
      <c r="O9357" t="s">
        <v>778</v>
      </c>
      <c r="P9357" t="s">
        <v>24</v>
      </c>
    </row>
    <row r="9358" spans="1:16" x14ac:dyDescent="0.25">
      <c r="A9358" t="s">
        <v>11290</v>
      </c>
      <c r="B9358" s="1">
        <v>41247</v>
      </c>
      <c r="C9358">
        <v>2012</v>
      </c>
      <c r="D9358">
        <v>4</v>
      </c>
      <c r="E9358">
        <v>291.12934420716601</v>
      </c>
      <c r="F9358">
        <v>722</v>
      </c>
      <c r="G9358">
        <v>430.87065579283399</v>
      </c>
      <c r="H9358" t="s">
        <v>1</v>
      </c>
      <c r="I9358" t="s">
        <v>2120</v>
      </c>
      <c r="J9358" t="s">
        <v>67</v>
      </c>
      <c r="K9358" t="s">
        <v>68</v>
      </c>
      <c r="L9358" t="s">
        <v>87</v>
      </c>
      <c r="M9358" t="s">
        <v>39</v>
      </c>
      <c r="N9358" t="s">
        <v>7</v>
      </c>
      <c r="O9358" t="s">
        <v>806</v>
      </c>
      <c r="P9358" t="s">
        <v>253</v>
      </c>
    </row>
    <row r="9359" spans="1:16" x14ac:dyDescent="0.25">
      <c r="A9359" t="s">
        <v>11291</v>
      </c>
      <c r="B9359" s="1">
        <v>41484</v>
      </c>
      <c r="C9359">
        <v>2013</v>
      </c>
      <c r="D9359">
        <v>10</v>
      </c>
      <c r="E9359">
        <v>7.3414509746608703</v>
      </c>
      <c r="F9359">
        <v>359.9</v>
      </c>
      <c r="G9359">
        <v>352.55854902533912</v>
      </c>
      <c r="H9359" t="s">
        <v>1</v>
      </c>
      <c r="I9359" t="s">
        <v>2165</v>
      </c>
      <c r="J9359" t="s">
        <v>3</v>
      </c>
      <c r="K9359" t="s">
        <v>4</v>
      </c>
      <c r="L9359" t="s">
        <v>118</v>
      </c>
      <c r="M9359" t="s">
        <v>49</v>
      </c>
      <c r="N9359" t="s">
        <v>27</v>
      </c>
      <c r="O9359" t="s">
        <v>434</v>
      </c>
      <c r="P9359" t="s">
        <v>420</v>
      </c>
    </row>
    <row r="9360" spans="1:16" x14ac:dyDescent="0.25">
      <c r="A9360" t="s">
        <v>11292</v>
      </c>
      <c r="B9360" s="1">
        <v>41083</v>
      </c>
      <c r="C9360">
        <v>2012</v>
      </c>
      <c r="D9360">
        <v>10</v>
      </c>
      <c r="E9360">
        <v>135.09831164451887</v>
      </c>
      <c r="F9360">
        <v>389.9</v>
      </c>
      <c r="G9360">
        <v>254.8016883554811</v>
      </c>
      <c r="H9360" t="s">
        <v>1</v>
      </c>
      <c r="I9360" t="s">
        <v>2743</v>
      </c>
      <c r="J9360" t="s">
        <v>3</v>
      </c>
      <c r="K9360" t="s">
        <v>4</v>
      </c>
      <c r="L9360" t="s">
        <v>118</v>
      </c>
      <c r="M9360" t="s">
        <v>49</v>
      </c>
      <c r="N9360" t="s">
        <v>7</v>
      </c>
      <c r="O9360" t="s">
        <v>490</v>
      </c>
      <c r="P9360" t="s">
        <v>491</v>
      </c>
    </row>
    <row r="9361" spans="1:16" x14ac:dyDescent="0.25">
      <c r="A9361" t="s">
        <v>11293</v>
      </c>
      <c r="B9361" s="1">
        <v>41357</v>
      </c>
      <c r="C9361">
        <v>2013</v>
      </c>
      <c r="D9361">
        <v>10</v>
      </c>
      <c r="E9361">
        <v>1577.6682479906412</v>
      </c>
      <c r="F9361">
        <v>3390</v>
      </c>
      <c r="G9361">
        <v>1812.3317520093588</v>
      </c>
      <c r="H9361" t="s">
        <v>1</v>
      </c>
      <c r="I9361" t="s">
        <v>1382</v>
      </c>
      <c r="J9361" t="s">
        <v>3</v>
      </c>
      <c r="K9361" t="s">
        <v>4</v>
      </c>
      <c r="L9361" t="s">
        <v>101</v>
      </c>
      <c r="M9361" t="s">
        <v>34</v>
      </c>
      <c r="N9361" t="s">
        <v>22</v>
      </c>
      <c r="O9361" t="s">
        <v>1042</v>
      </c>
      <c r="P9361" t="s">
        <v>24</v>
      </c>
    </row>
    <row r="9362" spans="1:16" x14ac:dyDescent="0.25">
      <c r="A9362" t="s">
        <v>11294</v>
      </c>
      <c r="B9362" s="1">
        <v>41971</v>
      </c>
      <c r="C9362">
        <v>2014</v>
      </c>
      <c r="D9362">
        <v>13</v>
      </c>
      <c r="E9362">
        <v>410.27006840901902</v>
      </c>
      <c r="F9362">
        <v>382.72</v>
      </c>
      <c r="G9362">
        <v>-27.550068409018991</v>
      </c>
      <c r="H9362" t="s">
        <v>1</v>
      </c>
      <c r="I9362" t="s">
        <v>3994</v>
      </c>
      <c r="J9362" t="s">
        <v>3</v>
      </c>
      <c r="K9362" t="s">
        <v>4</v>
      </c>
      <c r="L9362" t="s">
        <v>131</v>
      </c>
      <c r="M9362" t="s">
        <v>39</v>
      </c>
      <c r="N9362" t="s">
        <v>22</v>
      </c>
      <c r="O9362" t="s">
        <v>455</v>
      </c>
      <c r="P9362" t="s">
        <v>24</v>
      </c>
    </row>
    <row r="9363" spans="1:16" x14ac:dyDescent="0.25">
      <c r="A9363" t="s">
        <v>11295</v>
      </c>
      <c r="B9363" s="1">
        <v>40963</v>
      </c>
      <c r="C9363">
        <v>2012</v>
      </c>
      <c r="D9363">
        <v>9</v>
      </c>
      <c r="E9363">
        <v>60.35579586167588</v>
      </c>
      <c r="F9363">
        <v>1135.7550000000001</v>
      </c>
      <c r="G9363">
        <v>1075.3992041383242</v>
      </c>
      <c r="H9363" t="s">
        <v>1</v>
      </c>
      <c r="I9363" t="s">
        <v>1012</v>
      </c>
      <c r="J9363" t="s">
        <v>32</v>
      </c>
      <c r="K9363" t="s">
        <v>32</v>
      </c>
      <c r="L9363" t="s">
        <v>366</v>
      </c>
      <c r="M9363" t="s">
        <v>34</v>
      </c>
      <c r="N9363" t="s">
        <v>22</v>
      </c>
      <c r="O9363" t="s">
        <v>947</v>
      </c>
      <c r="P9363" t="s">
        <v>24</v>
      </c>
    </row>
    <row r="9364" spans="1:16" x14ac:dyDescent="0.25">
      <c r="A9364" t="s">
        <v>11296</v>
      </c>
      <c r="B9364" s="1">
        <v>41675</v>
      </c>
      <c r="C9364">
        <v>2014</v>
      </c>
      <c r="D9364">
        <v>9</v>
      </c>
      <c r="E9364">
        <v>5296.3459962444376</v>
      </c>
      <c r="F9364">
        <v>8793.2000000000007</v>
      </c>
      <c r="G9364">
        <v>3496.8540037555631</v>
      </c>
      <c r="H9364" t="s">
        <v>1</v>
      </c>
      <c r="I9364" t="s">
        <v>2933</v>
      </c>
      <c r="J9364" t="s">
        <v>42</v>
      </c>
      <c r="K9364" t="s">
        <v>43</v>
      </c>
      <c r="L9364" t="s">
        <v>44</v>
      </c>
      <c r="M9364" t="s">
        <v>6</v>
      </c>
      <c r="N9364" t="s">
        <v>22</v>
      </c>
      <c r="O9364" t="s">
        <v>1401</v>
      </c>
      <c r="P9364" t="s">
        <v>24</v>
      </c>
    </row>
    <row r="9365" spans="1:16" x14ac:dyDescent="0.25">
      <c r="A9365" t="s">
        <v>11297</v>
      </c>
      <c r="B9365" s="1">
        <v>41326</v>
      </c>
      <c r="C9365">
        <v>2013</v>
      </c>
      <c r="D9365">
        <v>18</v>
      </c>
      <c r="E9365">
        <v>1511.0108642348896</v>
      </c>
      <c r="F9365">
        <v>5029.8999999999996</v>
      </c>
      <c r="G9365">
        <v>3518.88913576511</v>
      </c>
      <c r="H9365" t="s">
        <v>171</v>
      </c>
      <c r="I9365" t="s">
        <v>2443</v>
      </c>
      <c r="J9365" t="s">
        <v>57</v>
      </c>
      <c r="K9365" t="s">
        <v>58</v>
      </c>
      <c r="L9365" t="s">
        <v>92</v>
      </c>
      <c r="M9365" t="s">
        <v>6</v>
      </c>
      <c r="N9365" t="s">
        <v>22</v>
      </c>
      <c r="O9365" t="s">
        <v>173</v>
      </c>
      <c r="P9365" t="s">
        <v>24</v>
      </c>
    </row>
    <row r="9366" spans="1:16" x14ac:dyDescent="0.25">
      <c r="A9366" t="s">
        <v>11298</v>
      </c>
      <c r="B9366" s="1">
        <v>41862</v>
      </c>
      <c r="C9366">
        <v>2014</v>
      </c>
      <c r="D9366">
        <v>9</v>
      </c>
      <c r="E9366">
        <v>952.79137153992713</v>
      </c>
      <c r="F9366">
        <v>5331.1</v>
      </c>
      <c r="G9366">
        <v>4378.3086284600731</v>
      </c>
      <c r="H9366" t="s">
        <v>1</v>
      </c>
      <c r="I9366" t="s">
        <v>1001</v>
      </c>
      <c r="J9366" t="s">
        <v>37</v>
      </c>
      <c r="K9366" t="s">
        <v>37</v>
      </c>
      <c r="L9366" t="s">
        <v>38</v>
      </c>
      <c r="M9366" t="s">
        <v>39</v>
      </c>
      <c r="N9366" t="s">
        <v>7</v>
      </c>
      <c r="O9366" t="s">
        <v>543</v>
      </c>
      <c r="P9366" t="s">
        <v>544</v>
      </c>
    </row>
    <row r="9367" spans="1:16" x14ac:dyDescent="0.25">
      <c r="A9367" t="s">
        <v>11299</v>
      </c>
      <c r="B9367" s="1">
        <v>41392</v>
      </c>
      <c r="C9367">
        <v>2013</v>
      </c>
      <c r="D9367">
        <v>10</v>
      </c>
      <c r="E9367">
        <v>235.07476014208828</v>
      </c>
      <c r="F9367">
        <v>10000</v>
      </c>
      <c r="G9367">
        <v>9764.9252398579119</v>
      </c>
      <c r="H9367" t="s">
        <v>1</v>
      </c>
      <c r="I9367" t="s">
        <v>1602</v>
      </c>
      <c r="J9367" t="s">
        <v>42</v>
      </c>
      <c r="K9367" t="s">
        <v>43</v>
      </c>
      <c r="L9367" t="s">
        <v>44</v>
      </c>
      <c r="M9367" t="s">
        <v>6</v>
      </c>
      <c r="N9367" t="s">
        <v>22</v>
      </c>
      <c r="O9367" t="s">
        <v>110</v>
      </c>
      <c r="P9367" t="s">
        <v>24</v>
      </c>
    </row>
    <row r="9368" spans="1:16" x14ac:dyDescent="0.25">
      <c r="A9368" t="s">
        <v>11300</v>
      </c>
      <c r="B9368" s="1">
        <v>41768</v>
      </c>
      <c r="C9368">
        <v>2014</v>
      </c>
      <c r="D9368">
        <v>20</v>
      </c>
      <c r="E9368">
        <v>142.28280089755398</v>
      </c>
      <c r="F9368">
        <v>1199.8</v>
      </c>
      <c r="G9368">
        <v>1057.5171991024461</v>
      </c>
      <c r="H9368" t="s">
        <v>1</v>
      </c>
      <c r="I9368" t="s">
        <v>267</v>
      </c>
      <c r="J9368" t="s">
        <v>3</v>
      </c>
      <c r="K9368" t="s">
        <v>4</v>
      </c>
      <c r="L9368" t="s">
        <v>12</v>
      </c>
      <c r="M9368" t="s">
        <v>13</v>
      </c>
      <c r="N9368" t="s">
        <v>22</v>
      </c>
      <c r="O9368" t="s">
        <v>467</v>
      </c>
      <c r="P9368" t="s">
        <v>24</v>
      </c>
    </row>
    <row r="9369" spans="1:16" x14ac:dyDescent="0.25">
      <c r="A9369" t="s">
        <v>11301</v>
      </c>
      <c r="B9369" s="1">
        <v>41727</v>
      </c>
      <c r="C9369">
        <v>2014</v>
      </c>
      <c r="D9369">
        <v>10</v>
      </c>
      <c r="E9369">
        <v>1.6287769107492585</v>
      </c>
      <c r="F9369">
        <v>1880</v>
      </c>
      <c r="G9369">
        <v>1878.3712230892506</v>
      </c>
      <c r="H9369" t="s">
        <v>1</v>
      </c>
      <c r="I9369" t="s">
        <v>2580</v>
      </c>
      <c r="J9369" t="s">
        <v>67</v>
      </c>
      <c r="K9369" t="s">
        <v>68</v>
      </c>
      <c r="L9369" t="s">
        <v>69</v>
      </c>
      <c r="M9369" t="s">
        <v>39</v>
      </c>
      <c r="N9369" t="s">
        <v>22</v>
      </c>
      <c r="O9369" t="s">
        <v>381</v>
      </c>
      <c r="P9369" t="s">
        <v>24</v>
      </c>
    </row>
    <row r="9370" spans="1:16" x14ac:dyDescent="0.25">
      <c r="A9370" t="s">
        <v>11302</v>
      </c>
      <c r="B9370" s="1">
        <v>40998</v>
      </c>
      <c r="C9370">
        <v>2012</v>
      </c>
      <c r="D9370">
        <v>10</v>
      </c>
      <c r="E9370">
        <v>136.88173723353685</v>
      </c>
      <c r="F9370">
        <v>8690</v>
      </c>
      <c r="G9370">
        <v>8553.1182627664639</v>
      </c>
      <c r="H9370" t="s">
        <v>1</v>
      </c>
      <c r="I9370" t="s">
        <v>1557</v>
      </c>
      <c r="J9370" t="s">
        <v>37</v>
      </c>
      <c r="K9370" t="s">
        <v>37</v>
      </c>
      <c r="L9370" t="s">
        <v>97</v>
      </c>
      <c r="M9370" t="s">
        <v>39</v>
      </c>
      <c r="N9370" t="s">
        <v>22</v>
      </c>
      <c r="O9370" t="s">
        <v>613</v>
      </c>
      <c r="P9370" t="s">
        <v>24</v>
      </c>
    </row>
    <row r="9371" spans="1:16" x14ac:dyDescent="0.25">
      <c r="A9371" t="s">
        <v>11303</v>
      </c>
      <c r="B9371" s="1">
        <v>41381</v>
      </c>
      <c r="C9371">
        <v>2013</v>
      </c>
      <c r="D9371">
        <v>10</v>
      </c>
      <c r="E9371">
        <v>625.98591681819426</v>
      </c>
      <c r="F9371">
        <v>2900</v>
      </c>
      <c r="G9371">
        <v>2274.0140831818057</v>
      </c>
      <c r="H9371" t="s">
        <v>1</v>
      </c>
      <c r="I9371" t="s">
        <v>1313</v>
      </c>
      <c r="J9371" t="s">
        <v>57</v>
      </c>
      <c r="K9371" t="s">
        <v>58</v>
      </c>
      <c r="L9371" t="s">
        <v>92</v>
      </c>
      <c r="M9371" t="s">
        <v>6</v>
      </c>
      <c r="N9371" t="s">
        <v>22</v>
      </c>
      <c r="O9371" t="s">
        <v>776</v>
      </c>
      <c r="P9371" t="s">
        <v>24</v>
      </c>
    </row>
    <row r="9372" spans="1:16" x14ac:dyDescent="0.25">
      <c r="A9372" t="s">
        <v>11304</v>
      </c>
      <c r="B9372" s="1">
        <v>41580</v>
      </c>
      <c r="C9372">
        <v>2013</v>
      </c>
      <c r="D9372">
        <v>13</v>
      </c>
      <c r="E9372">
        <v>936.65788548076068</v>
      </c>
      <c r="F9372">
        <v>305</v>
      </c>
      <c r="G9372">
        <v>-631.65788548076068</v>
      </c>
      <c r="H9372" t="s">
        <v>1</v>
      </c>
      <c r="I9372" t="s">
        <v>2016</v>
      </c>
      <c r="J9372" t="s">
        <v>3</v>
      </c>
      <c r="K9372" t="s">
        <v>4</v>
      </c>
      <c r="L9372" t="s">
        <v>749</v>
      </c>
      <c r="M9372" t="s">
        <v>6</v>
      </c>
      <c r="N9372" t="s">
        <v>22</v>
      </c>
      <c r="O9372" t="s">
        <v>2350</v>
      </c>
      <c r="P9372" t="s">
        <v>24</v>
      </c>
    </row>
    <row r="9373" spans="1:16" x14ac:dyDescent="0.25">
      <c r="A9373" t="s">
        <v>11305</v>
      </c>
      <c r="B9373" s="1">
        <v>41066</v>
      </c>
      <c r="C9373">
        <v>2012</v>
      </c>
      <c r="D9373">
        <v>12</v>
      </c>
      <c r="E9373">
        <v>5423.1358235225789</v>
      </c>
      <c r="F9373">
        <v>4188.6000000000004</v>
      </c>
      <c r="G9373">
        <v>-1234.5358235225785</v>
      </c>
      <c r="H9373" t="s">
        <v>1</v>
      </c>
      <c r="I9373" t="s">
        <v>2825</v>
      </c>
      <c r="J9373" t="s">
        <v>3</v>
      </c>
      <c r="K9373" t="s">
        <v>4</v>
      </c>
      <c r="L9373" t="s">
        <v>5</v>
      </c>
      <c r="M9373" t="s">
        <v>6</v>
      </c>
      <c r="N9373" t="s">
        <v>22</v>
      </c>
      <c r="O9373" t="s">
        <v>655</v>
      </c>
      <c r="P9373" t="s">
        <v>24</v>
      </c>
    </row>
    <row r="9374" spans="1:16" x14ac:dyDescent="0.25">
      <c r="A9374" t="s">
        <v>11306</v>
      </c>
      <c r="B9374" s="1">
        <v>41169</v>
      </c>
      <c r="C9374">
        <v>2012</v>
      </c>
      <c r="D9374">
        <v>10</v>
      </c>
      <c r="E9374">
        <v>756.0139233150644</v>
      </c>
      <c r="F9374">
        <v>5690</v>
      </c>
      <c r="G9374">
        <v>4933.9860766849361</v>
      </c>
      <c r="H9374" t="s">
        <v>26</v>
      </c>
      <c r="I9374" t="s">
        <v>5835</v>
      </c>
      <c r="J9374" t="s">
        <v>100</v>
      </c>
      <c r="K9374" t="s">
        <v>287</v>
      </c>
      <c r="L9374" t="s">
        <v>101</v>
      </c>
      <c r="M9374" t="s">
        <v>34</v>
      </c>
      <c r="N9374" t="s">
        <v>22</v>
      </c>
      <c r="O9374" t="s">
        <v>209</v>
      </c>
      <c r="P9374" t="s">
        <v>24</v>
      </c>
    </row>
    <row r="9375" spans="1:16" x14ac:dyDescent="0.25">
      <c r="A9375" t="s">
        <v>11307</v>
      </c>
      <c r="B9375" s="1">
        <v>41012</v>
      </c>
      <c r="C9375">
        <v>2012</v>
      </c>
      <c r="D9375">
        <v>10</v>
      </c>
      <c r="E9375">
        <v>8714.5558706353113</v>
      </c>
      <c r="F9375">
        <v>6990</v>
      </c>
      <c r="G9375">
        <v>-1724.5558706353113</v>
      </c>
      <c r="H9375" t="s">
        <v>1</v>
      </c>
      <c r="I9375" t="s">
        <v>11308</v>
      </c>
      <c r="J9375" t="s">
        <v>67</v>
      </c>
      <c r="K9375" t="s">
        <v>68</v>
      </c>
      <c r="L9375" t="s">
        <v>38</v>
      </c>
      <c r="M9375" t="s">
        <v>39</v>
      </c>
      <c r="N9375" t="s">
        <v>7</v>
      </c>
      <c r="O9375" t="s">
        <v>1151</v>
      </c>
      <c r="P9375" t="s">
        <v>113</v>
      </c>
    </row>
    <row r="9376" spans="1:16" x14ac:dyDescent="0.25">
      <c r="A9376" t="s">
        <v>11309</v>
      </c>
      <c r="B9376" s="1">
        <v>40931</v>
      </c>
      <c r="C9376">
        <v>2012</v>
      </c>
      <c r="D9376">
        <v>9</v>
      </c>
      <c r="E9376">
        <v>18.57827160387918</v>
      </c>
      <c r="F9376">
        <v>343.11200000000002</v>
      </c>
      <c r="G9376">
        <v>324.53372839612086</v>
      </c>
      <c r="H9376" t="s">
        <v>1</v>
      </c>
      <c r="I9376" t="s">
        <v>1909</v>
      </c>
      <c r="J9376" t="s">
        <v>3</v>
      </c>
      <c r="K9376" t="s">
        <v>4</v>
      </c>
      <c r="L9376" t="s">
        <v>118</v>
      </c>
      <c r="M9376" t="s">
        <v>49</v>
      </c>
      <c r="N9376" t="s">
        <v>22</v>
      </c>
      <c r="O9376" t="s">
        <v>663</v>
      </c>
      <c r="P9376" t="s">
        <v>24</v>
      </c>
    </row>
    <row r="9377" spans="1:16" x14ac:dyDescent="0.25">
      <c r="A9377" t="s">
        <v>11310</v>
      </c>
      <c r="B9377" s="1">
        <v>41152</v>
      </c>
      <c r="C9377">
        <v>2012</v>
      </c>
      <c r="D9377">
        <v>12</v>
      </c>
      <c r="E9377">
        <v>136.45180724426723</v>
      </c>
      <c r="F9377">
        <v>3363.884</v>
      </c>
      <c r="G9377">
        <v>3227.432192755733</v>
      </c>
      <c r="H9377" t="s">
        <v>1</v>
      </c>
      <c r="I9377" t="s">
        <v>1413</v>
      </c>
      <c r="J9377" t="s">
        <v>3</v>
      </c>
      <c r="K9377" t="s">
        <v>4</v>
      </c>
      <c r="L9377" t="s">
        <v>16</v>
      </c>
      <c r="M9377" t="s">
        <v>17</v>
      </c>
      <c r="N9377" t="s">
        <v>22</v>
      </c>
      <c r="O9377" t="s">
        <v>1195</v>
      </c>
      <c r="P9377" t="s">
        <v>24</v>
      </c>
    </row>
    <row r="9378" spans="1:16" x14ac:dyDescent="0.25">
      <c r="A9378" t="s">
        <v>11311</v>
      </c>
      <c r="B9378" s="1">
        <v>41690</v>
      </c>
      <c r="C9378">
        <v>2014</v>
      </c>
      <c r="D9378">
        <v>9</v>
      </c>
      <c r="E9378">
        <v>218.75036106737255</v>
      </c>
      <c r="F9378">
        <v>5211</v>
      </c>
      <c r="G9378">
        <v>4992.249638932627</v>
      </c>
      <c r="H9378" t="s">
        <v>1</v>
      </c>
      <c r="I9378" t="s">
        <v>1104</v>
      </c>
      <c r="J9378" t="s">
        <v>100</v>
      </c>
      <c r="K9378" t="s">
        <v>287</v>
      </c>
      <c r="L9378" t="s">
        <v>101</v>
      </c>
      <c r="M9378" t="s">
        <v>34</v>
      </c>
      <c r="N9378" t="s">
        <v>22</v>
      </c>
      <c r="O9378" t="s">
        <v>905</v>
      </c>
      <c r="P9378" t="s">
        <v>24</v>
      </c>
    </row>
    <row r="9379" spans="1:16" x14ac:dyDescent="0.25">
      <c r="A9379" t="s">
        <v>11312</v>
      </c>
      <c r="B9379" s="1">
        <v>41682</v>
      </c>
      <c r="C9379">
        <v>2014</v>
      </c>
      <c r="D9379">
        <v>18</v>
      </c>
      <c r="E9379">
        <v>245.55695536053128</v>
      </c>
      <c r="F9379">
        <v>892.32150000000001</v>
      </c>
      <c r="G9379">
        <v>646.7645446394688</v>
      </c>
      <c r="H9379" t="s">
        <v>1</v>
      </c>
      <c r="I9379" t="s">
        <v>2160</v>
      </c>
      <c r="J9379" t="s">
        <v>3</v>
      </c>
      <c r="K9379" t="s">
        <v>4</v>
      </c>
      <c r="L9379" t="s">
        <v>749</v>
      </c>
      <c r="M9379" t="s">
        <v>6</v>
      </c>
      <c r="N9379" t="s">
        <v>22</v>
      </c>
      <c r="O9379" t="s">
        <v>1042</v>
      </c>
      <c r="P9379" t="s">
        <v>24</v>
      </c>
    </row>
    <row r="9380" spans="1:16" x14ac:dyDescent="0.25">
      <c r="A9380" t="s">
        <v>11313</v>
      </c>
      <c r="B9380" s="1">
        <v>41720</v>
      </c>
      <c r="C9380">
        <v>2014</v>
      </c>
      <c r="D9380">
        <v>40</v>
      </c>
      <c r="E9380">
        <v>7571.4948110290425</v>
      </c>
      <c r="F9380">
        <v>5920</v>
      </c>
      <c r="G9380">
        <v>-1651.4948110290425</v>
      </c>
      <c r="H9380" t="s">
        <v>328</v>
      </c>
      <c r="I9380" t="s">
        <v>5905</v>
      </c>
      <c r="J9380" t="s">
        <v>57</v>
      </c>
      <c r="K9380" t="s">
        <v>58</v>
      </c>
      <c r="L9380" t="s">
        <v>92</v>
      </c>
      <c r="M9380" t="s">
        <v>6</v>
      </c>
      <c r="N9380" t="s">
        <v>22</v>
      </c>
      <c r="O9380" t="s">
        <v>329</v>
      </c>
      <c r="P9380" t="s">
        <v>24</v>
      </c>
    </row>
    <row r="9381" spans="1:16" x14ac:dyDescent="0.25">
      <c r="A9381" t="s">
        <v>11314</v>
      </c>
      <c r="B9381" s="1">
        <v>41896</v>
      </c>
      <c r="C9381">
        <v>2014</v>
      </c>
      <c r="D9381">
        <v>10</v>
      </c>
      <c r="E9381">
        <v>210.00430742747778</v>
      </c>
      <c r="F9381">
        <v>4820</v>
      </c>
      <c r="G9381">
        <v>4609.9956925725219</v>
      </c>
      <c r="H9381" t="s">
        <v>26</v>
      </c>
      <c r="I9381" t="s">
        <v>832</v>
      </c>
      <c r="J9381" t="s">
        <v>42</v>
      </c>
      <c r="K9381" t="s">
        <v>43</v>
      </c>
      <c r="L9381" t="s">
        <v>44</v>
      </c>
      <c r="M9381" t="s">
        <v>6</v>
      </c>
      <c r="N9381" t="s">
        <v>27</v>
      </c>
      <c r="O9381" t="s">
        <v>28</v>
      </c>
      <c r="P9381" t="s">
        <v>29</v>
      </c>
    </row>
    <row r="9382" spans="1:16" x14ac:dyDescent="0.25">
      <c r="A9382" t="s">
        <v>11315</v>
      </c>
      <c r="B9382" s="1">
        <v>41836</v>
      </c>
      <c r="C9382">
        <v>2014</v>
      </c>
      <c r="D9382">
        <v>10</v>
      </c>
      <c r="E9382">
        <v>3660.497295313764</v>
      </c>
      <c r="F9382">
        <v>4990</v>
      </c>
      <c r="G9382">
        <v>1329.502704686236</v>
      </c>
      <c r="H9382" t="s">
        <v>171</v>
      </c>
      <c r="I9382" t="s">
        <v>1079</v>
      </c>
      <c r="J9382" t="s">
        <v>3</v>
      </c>
      <c r="K9382" t="s">
        <v>4</v>
      </c>
      <c r="L9382" t="s">
        <v>87</v>
      </c>
      <c r="M9382" t="s">
        <v>39</v>
      </c>
      <c r="N9382" t="s">
        <v>27</v>
      </c>
      <c r="O9382" t="s">
        <v>28</v>
      </c>
      <c r="P9382" t="s">
        <v>29</v>
      </c>
    </row>
    <row r="9383" spans="1:16" x14ac:dyDescent="0.25">
      <c r="A9383" t="s">
        <v>11316</v>
      </c>
      <c r="B9383" s="1">
        <v>41854</v>
      </c>
      <c r="C9383">
        <v>2014</v>
      </c>
      <c r="D9383">
        <v>10</v>
      </c>
      <c r="E9383">
        <v>42.931980817983657</v>
      </c>
      <c r="F9383">
        <v>6330</v>
      </c>
      <c r="G9383">
        <v>6287.0680191820165</v>
      </c>
      <c r="H9383" t="s">
        <v>26</v>
      </c>
      <c r="I9383" t="s">
        <v>2903</v>
      </c>
      <c r="J9383" t="s">
        <v>42</v>
      </c>
      <c r="K9383" t="s">
        <v>43</v>
      </c>
      <c r="L9383" t="s">
        <v>44</v>
      </c>
      <c r="M9383" t="s">
        <v>6</v>
      </c>
      <c r="N9383" t="s">
        <v>27</v>
      </c>
      <c r="O9383" t="s">
        <v>28</v>
      </c>
      <c r="P9383" t="s">
        <v>29</v>
      </c>
    </row>
    <row r="9384" spans="1:16" x14ac:dyDescent="0.25">
      <c r="A9384" t="s">
        <v>11317</v>
      </c>
      <c r="B9384" s="1">
        <v>40938</v>
      </c>
      <c r="C9384">
        <v>2012</v>
      </c>
      <c r="D9384">
        <v>9</v>
      </c>
      <c r="E9384">
        <v>1370.276034541675</v>
      </c>
      <c r="F9384">
        <v>1161</v>
      </c>
      <c r="G9384">
        <v>-209.27603454167502</v>
      </c>
      <c r="H9384" t="s">
        <v>1</v>
      </c>
      <c r="I9384" t="s">
        <v>3558</v>
      </c>
      <c r="J9384" t="s">
        <v>67</v>
      </c>
      <c r="K9384" t="s">
        <v>68</v>
      </c>
      <c r="L9384" t="s">
        <v>69</v>
      </c>
      <c r="M9384" t="s">
        <v>39</v>
      </c>
      <c r="N9384" t="s">
        <v>22</v>
      </c>
      <c r="O9384" t="s">
        <v>615</v>
      </c>
      <c r="P9384" t="s">
        <v>24</v>
      </c>
    </row>
    <row r="9385" spans="1:16" x14ac:dyDescent="0.25">
      <c r="A9385" t="s">
        <v>11318</v>
      </c>
      <c r="B9385" s="1">
        <v>41241</v>
      </c>
      <c r="C9385">
        <v>2012</v>
      </c>
      <c r="D9385">
        <v>13</v>
      </c>
      <c r="E9385">
        <v>89.286097040029048</v>
      </c>
      <c r="F9385">
        <v>3827.2</v>
      </c>
      <c r="G9385">
        <v>3737.913902959971</v>
      </c>
      <c r="H9385" t="s">
        <v>1</v>
      </c>
      <c r="I9385" t="s">
        <v>51</v>
      </c>
      <c r="J9385" t="s">
        <v>47</v>
      </c>
      <c r="K9385" t="s">
        <v>47</v>
      </c>
      <c r="L9385" t="s">
        <v>48</v>
      </c>
      <c r="M9385" t="s">
        <v>49</v>
      </c>
      <c r="N9385" t="s">
        <v>22</v>
      </c>
      <c r="O9385" t="s">
        <v>665</v>
      </c>
      <c r="P9385" t="s">
        <v>24</v>
      </c>
    </row>
    <row r="9386" spans="1:16" x14ac:dyDescent="0.25">
      <c r="A9386" t="s">
        <v>11319</v>
      </c>
      <c r="B9386" s="1">
        <v>41823</v>
      </c>
      <c r="C9386">
        <v>2014</v>
      </c>
      <c r="D9386">
        <v>48</v>
      </c>
      <c r="E9386">
        <v>750.68756316107272</v>
      </c>
      <c r="F9386">
        <v>6630.3</v>
      </c>
      <c r="G9386">
        <v>5879.6124368389274</v>
      </c>
      <c r="H9386" t="s">
        <v>171</v>
      </c>
      <c r="I9386" t="s">
        <v>3286</v>
      </c>
      <c r="J9386" t="s">
        <v>67</v>
      </c>
      <c r="K9386" t="s">
        <v>68</v>
      </c>
      <c r="L9386" t="s">
        <v>87</v>
      </c>
      <c r="M9386" t="s">
        <v>39</v>
      </c>
      <c r="N9386" t="s">
        <v>22</v>
      </c>
      <c r="O9386" t="s">
        <v>173</v>
      </c>
      <c r="P9386" t="s">
        <v>24</v>
      </c>
    </row>
    <row r="9387" spans="1:16" x14ac:dyDescent="0.25">
      <c r="A9387" t="s">
        <v>11320</v>
      </c>
      <c r="B9387" s="1">
        <v>41595</v>
      </c>
      <c r="C9387">
        <v>2013</v>
      </c>
      <c r="D9387">
        <v>13</v>
      </c>
      <c r="E9387">
        <v>5921.258009131072</v>
      </c>
      <c r="F9387">
        <v>10880</v>
      </c>
      <c r="G9387">
        <v>4958.741990868928</v>
      </c>
      <c r="H9387" t="s">
        <v>1</v>
      </c>
      <c r="I9387" t="s">
        <v>2861</v>
      </c>
      <c r="J9387" t="s">
        <v>42</v>
      </c>
      <c r="K9387" t="s">
        <v>43</v>
      </c>
      <c r="L9387" t="s">
        <v>44</v>
      </c>
      <c r="M9387" t="s">
        <v>6</v>
      </c>
      <c r="N9387" t="s">
        <v>22</v>
      </c>
      <c r="O9387" t="s">
        <v>583</v>
      </c>
      <c r="P9387" t="s">
        <v>24</v>
      </c>
    </row>
    <row r="9388" spans="1:16" x14ac:dyDescent="0.25">
      <c r="A9388" t="s">
        <v>11321</v>
      </c>
      <c r="B9388" s="1">
        <v>41662</v>
      </c>
      <c r="C9388">
        <v>2014</v>
      </c>
      <c r="D9388">
        <v>18</v>
      </c>
      <c r="E9388">
        <v>776.85721355684473</v>
      </c>
      <c r="F9388">
        <v>1552.95</v>
      </c>
      <c r="G9388">
        <v>776.09278644315532</v>
      </c>
      <c r="H9388" t="s">
        <v>1</v>
      </c>
      <c r="I9388" t="s">
        <v>11322</v>
      </c>
      <c r="J9388" t="s">
        <v>67</v>
      </c>
      <c r="K9388" t="s">
        <v>68</v>
      </c>
      <c r="L9388" t="s">
        <v>69</v>
      </c>
      <c r="M9388" t="s">
        <v>39</v>
      </c>
      <c r="N9388" t="s">
        <v>22</v>
      </c>
      <c r="O9388" t="s">
        <v>2034</v>
      </c>
      <c r="P9388" t="s">
        <v>24</v>
      </c>
    </row>
    <row r="9389" spans="1:16" x14ac:dyDescent="0.25">
      <c r="A9389" t="s">
        <v>11323</v>
      </c>
      <c r="B9389" s="1">
        <v>41039</v>
      </c>
      <c r="C9389">
        <v>2012</v>
      </c>
      <c r="D9389">
        <v>10</v>
      </c>
      <c r="E9389">
        <v>261.15911095730507</v>
      </c>
      <c r="F9389">
        <v>2080</v>
      </c>
      <c r="G9389">
        <v>1818.8408890426949</v>
      </c>
      <c r="H9389" t="s">
        <v>1</v>
      </c>
      <c r="I9389" t="s">
        <v>6027</v>
      </c>
      <c r="J9389" t="s">
        <v>47</v>
      </c>
      <c r="K9389" t="s">
        <v>47</v>
      </c>
      <c r="L9389" t="s">
        <v>48</v>
      </c>
      <c r="M9389" t="s">
        <v>49</v>
      </c>
      <c r="N9389" t="s">
        <v>7</v>
      </c>
      <c r="O9389" t="s">
        <v>2181</v>
      </c>
      <c r="P9389" t="s">
        <v>113</v>
      </c>
    </row>
    <row r="9390" spans="1:16" x14ac:dyDescent="0.25">
      <c r="A9390" t="s">
        <v>11324</v>
      </c>
      <c r="B9390" s="1">
        <v>41063</v>
      </c>
      <c r="C9390">
        <v>2012</v>
      </c>
      <c r="D9390">
        <v>5</v>
      </c>
      <c r="E9390">
        <v>27.998033550433334</v>
      </c>
      <c r="F9390">
        <v>80</v>
      </c>
      <c r="G9390">
        <v>52.001966449566666</v>
      </c>
      <c r="H9390" t="s">
        <v>1</v>
      </c>
      <c r="I9390" t="s">
        <v>2968</v>
      </c>
      <c r="J9390" t="s">
        <v>3</v>
      </c>
      <c r="K9390" t="s">
        <v>4</v>
      </c>
      <c r="L9390" t="s">
        <v>118</v>
      </c>
      <c r="M9390" t="s">
        <v>49</v>
      </c>
      <c r="N9390" t="s">
        <v>22</v>
      </c>
      <c r="O9390" t="s">
        <v>603</v>
      </c>
      <c r="P9390" t="s">
        <v>24</v>
      </c>
    </row>
    <row r="9391" spans="1:16" x14ac:dyDescent="0.25">
      <c r="A9391" t="s">
        <v>11325</v>
      </c>
      <c r="B9391" s="1">
        <v>41145</v>
      </c>
      <c r="C9391">
        <v>2012</v>
      </c>
      <c r="D9391">
        <v>9</v>
      </c>
      <c r="E9391">
        <v>18.220142422331673</v>
      </c>
      <c r="F9391">
        <v>275.89999999999998</v>
      </c>
      <c r="G9391">
        <v>257.67985757766832</v>
      </c>
      <c r="H9391" t="s">
        <v>1</v>
      </c>
      <c r="I9391" t="s">
        <v>4430</v>
      </c>
      <c r="J9391" t="s">
        <v>3</v>
      </c>
      <c r="K9391" t="s">
        <v>4</v>
      </c>
      <c r="L9391" t="s">
        <v>118</v>
      </c>
      <c r="M9391" t="s">
        <v>49</v>
      </c>
      <c r="N9391" t="s">
        <v>7</v>
      </c>
      <c r="O9391" t="s">
        <v>300</v>
      </c>
      <c r="P9391" t="s">
        <v>113</v>
      </c>
    </row>
    <row r="9392" spans="1:16" x14ac:dyDescent="0.25">
      <c r="A9392" t="s">
        <v>11326</v>
      </c>
      <c r="B9392" s="1">
        <v>41191</v>
      </c>
      <c r="C9392">
        <v>2012</v>
      </c>
      <c r="D9392">
        <v>26</v>
      </c>
      <c r="E9392">
        <v>104.53879276284906</v>
      </c>
      <c r="F9392">
        <v>9594</v>
      </c>
      <c r="G9392">
        <v>9489.461207237151</v>
      </c>
      <c r="H9392" t="s">
        <v>328</v>
      </c>
      <c r="I9392" t="s">
        <v>82</v>
      </c>
      <c r="J9392" t="s">
        <v>32</v>
      </c>
      <c r="K9392" t="s">
        <v>32</v>
      </c>
      <c r="L9392" t="s">
        <v>33</v>
      </c>
      <c r="M9392" t="s">
        <v>34</v>
      </c>
      <c r="N9392" t="s">
        <v>22</v>
      </c>
      <c r="O9392" t="s">
        <v>329</v>
      </c>
      <c r="P9392" t="s">
        <v>24</v>
      </c>
    </row>
    <row r="9393" spans="1:16" x14ac:dyDescent="0.25">
      <c r="A9393" t="s">
        <v>11327</v>
      </c>
      <c r="B9393" s="1">
        <v>41255</v>
      </c>
      <c r="C9393">
        <v>2012</v>
      </c>
      <c r="D9393">
        <v>9</v>
      </c>
      <c r="E9393">
        <v>39.623077437677011</v>
      </c>
      <c r="F9393">
        <v>450</v>
      </c>
      <c r="G9393">
        <v>410.37692256232299</v>
      </c>
      <c r="H9393" t="s">
        <v>1</v>
      </c>
      <c r="I9393" t="s">
        <v>1874</v>
      </c>
      <c r="J9393" t="s">
        <v>3</v>
      </c>
      <c r="K9393" t="s">
        <v>4</v>
      </c>
      <c r="L9393" t="s">
        <v>131</v>
      </c>
      <c r="M9393" t="s">
        <v>39</v>
      </c>
      <c r="N9393" t="s">
        <v>22</v>
      </c>
      <c r="O9393" t="s">
        <v>610</v>
      </c>
      <c r="P9393" t="s">
        <v>24</v>
      </c>
    </row>
    <row r="9394" spans="1:16" x14ac:dyDescent="0.25">
      <c r="A9394" t="s">
        <v>11328</v>
      </c>
      <c r="B9394" s="1">
        <v>40992</v>
      </c>
      <c r="C9394">
        <v>2012</v>
      </c>
      <c r="D9394">
        <v>20</v>
      </c>
      <c r="E9394">
        <v>340.68025190577737</v>
      </c>
      <c r="F9394">
        <v>1980</v>
      </c>
      <c r="G9394">
        <v>1639.3197480942226</v>
      </c>
      <c r="H9394" t="s">
        <v>26</v>
      </c>
      <c r="I9394" t="s">
        <v>2229</v>
      </c>
      <c r="J9394" t="s">
        <v>37</v>
      </c>
      <c r="K9394" t="s">
        <v>37</v>
      </c>
      <c r="L9394" t="s">
        <v>97</v>
      </c>
      <c r="M9394" t="s">
        <v>39</v>
      </c>
      <c r="N9394" t="s">
        <v>22</v>
      </c>
      <c r="O9394" t="s">
        <v>209</v>
      </c>
      <c r="P9394" t="s">
        <v>24</v>
      </c>
    </row>
    <row r="9395" spans="1:16" x14ac:dyDescent="0.25">
      <c r="A9395" t="s">
        <v>11329</v>
      </c>
      <c r="B9395" s="1">
        <v>41165</v>
      </c>
      <c r="C9395">
        <v>2012</v>
      </c>
      <c r="D9395">
        <v>8</v>
      </c>
      <c r="E9395">
        <v>532.42755324244865</v>
      </c>
      <c r="F9395">
        <v>2023.2</v>
      </c>
      <c r="G9395">
        <v>1490.7724467575513</v>
      </c>
      <c r="H9395" t="s">
        <v>171</v>
      </c>
      <c r="I9395" t="s">
        <v>4584</v>
      </c>
      <c r="J9395" t="s">
        <v>57</v>
      </c>
      <c r="K9395" t="s">
        <v>58</v>
      </c>
      <c r="L9395" t="s">
        <v>92</v>
      </c>
      <c r="M9395" t="s">
        <v>6</v>
      </c>
      <c r="N9395" t="s">
        <v>7</v>
      </c>
      <c r="O9395" t="s">
        <v>252</v>
      </c>
      <c r="P9395" t="s">
        <v>253</v>
      </c>
    </row>
    <row r="9396" spans="1:16" x14ac:dyDescent="0.25">
      <c r="A9396" t="s">
        <v>11330</v>
      </c>
      <c r="B9396" s="1">
        <v>40901</v>
      </c>
      <c r="C9396">
        <v>2011</v>
      </c>
      <c r="D9396">
        <v>8</v>
      </c>
      <c r="E9396">
        <v>1714.1120826818851</v>
      </c>
      <c r="F9396">
        <v>2261.922</v>
      </c>
      <c r="G9396">
        <v>547.80991731811491</v>
      </c>
      <c r="H9396" t="s">
        <v>1</v>
      </c>
      <c r="I9396" t="s">
        <v>978</v>
      </c>
      <c r="J9396" t="s">
        <v>32</v>
      </c>
      <c r="K9396" t="s">
        <v>32</v>
      </c>
      <c r="L9396" t="s">
        <v>16</v>
      </c>
      <c r="M9396" t="s">
        <v>17</v>
      </c>
      <c r="N9396" t="s">
        <v>7</v>
      </c>
      <c r="O9396" t="s">
        <v>503</v>
      </c>
      <c r="P9396" t="s">
        <v>113</v>
      </c>
    </row>
    <row r="9397" spans="1:16" x14ac:dyDescent="0.25">
      <c r="A9397" t="s">
        <v>11331</v>
      </c>
      <c r="B9397" s="1">
        <v>40979</v>
      </c>
      <c r="C9397">
        <v>2012</v>
      </c>
      <c r="D9397">
        <v>6</v>
      </c>
      <c r="E9397">
        <v>60.325914340722598</v>
      </c>
      <c r="F9397">
        <v>149.94</v>
      </c>
      <c r="G9397">
        <v>89.614085659277407</v>
      </c>
      <c r="H9397" t="s">
        <v>1</v>
      </c>
      <c r="I9397" t="s">
        <v>1494</v>
      </c>
      <c r="J9397" t="s">
        <v>3</v>
      </c>
      <c r="K9397" t="s">
        <v>4</v>
      </c>
      <c r="L9397" t="s">
        <v>749</v>
      </c>
      <c r="M9397" t="s">
        <v>6</v>
      </c>
      <c r="N9397" t="s">
        <v>7</v>
      </c>
      <c r="O9397" t="s">
        <v>1052</v>
      </c>
      <c r="P9397" t="s">
        <v>1053</v>
      </c>
    </row>
    <row r="9398" spans="1:16" x14ac:dyDescent="0.25">
      <c r="A9398" t="s">
        <v>11332</v>
      </c>
      <c r="B9398" s="1">
        <v>41005</v>
      </c>
      <c r="C9398">
        <v>2012</v>
      </c>
      <c r="D9398">
        <v>5</v>
      </c>
      <c r="E9398">
        <v>42.121533793807735</v>
      </c>
      <c r="F9398">
        <v>1000</v>
      </c>
      <c r="G9398">
        <v>957.87846620619223</v>
      </c>
      <c r="H9398" t="s">
        <v>1</v>
      </c>
      <c r="I9398" t="s">
        <v>795</v>
      </c>
      <c r="J9398" t="s">
        <v>37</v>
      </c>
      <c r="K9398" t="s">
        <v>37</v>
      </c>
      <c r="L9398" t="s">
        <v>54</v>
      </c>
      <c r="M9398" t="s">
        <v>34</v>
      </c>
      <c r="N9398" t="s">
        <v>22</v>
      </c>
      <c r="O9398" t="s">
        <v>1957</v>
      </c>
      <c r="P9398" t="s">
        <v>24</v>
      </c>
    </row>
    <row r="9399" spans="1:16" x14ac:dyDescent="0.25">
      <c r="A9399" t="s">
        <v>11333</v>
      </c>
      <c r="B9399" s="1">
        <v>41112</v>
      </c>
      <c r="C9399">
        <v>2012</v>
      </c>
      <c r="D9399">
        <v>24</v>
      </c>
      <c r="E9399">
        <v>208.22333766957109</v>
      </c>
      <c r="F9399">
        <v>852.96299999999997</v>
      </c>
      <c r="G9399">
        <v>644.73966233042893</v>
      </c>
      <c r="H9399" t="s">
        <v>1</v>
      </c>
      <c r="I9399" t="s">
        <v>2950</v>
      </c>
      <c r="J9399" t="s">
        <v>3</v>
      </c>
      <c r="K9399" t="s">
        <v>4</v>
      </c>
      <c r="L9399" t="s">
        <v>118</v>
      </c>
      <c r="M9399" t="s">
        <v>49</v>
      </c>
      <c r="N9399" t="s">
        <v>22</v>
      </c>
      <c r="O9399" t="s">
        <v>1048</v>
      </c>
      <c r="P9399" t="s">
        <v>24</v>
      </c>
    </row>
    <row r="9400" spans="1:16" x14ac:dyDescent="0.25">
      <c r="A9400" t="s">
        <v>11334</v>
      </c>
      <c r="B9400" s="1">
        <v>41222</v>
      </c>
      <c r="C9400">
        <v>2012</v>
      </c>
      <c r="D9400">
        <v>120</v>
      </c>
      <c r="E9400">
        <v>345.1161365969208</v>
      </c>
      <c r="F9400">
        <v>1792.0545</v>
      </c>
      <c r="G9400">
        <v>1446.9383634030792</v>
      </c>
      <c r="H9400" t="s">
        <v>171</v>
      </c>
      <c r="I9400" t="s">
        <v>2874</v>
      </c>
      <c r="J9400" t="s">
        <v>3</v>
      </c>
      <c r="K9400" t="s">
        <v>4</v>
      </c>
      <c r="L9400" t="s">
        <v>200</v>
      </c>
      <c r="M9400" t="s">
        <v>49</v>
      </c>
      <c r="N9400" t="s">
        <v>27</v>
      </c>
      <c r="O9400" t="s">
        <v>28</v>
      </c>
      <c r="P9400" t="s">
        <v>29</v>
      </c>
    </row>
    <row r="9401" spans="1:16" x14ac:dyDescent="0.25">
      <c r="A9401" t="s">
        <v>11335</v>
      </c>
      <c r="B9401" s="1">
        <v>41721</v>
      </c>
      <c r="C9401">
        <v>2014</v>
      </c>
      <c r="D9401">
        <v>18</v>
      </c>
      <c r="E9401">
        <v>3496.7454424497491</v>
      </c>
      <c r="F9401">
        <v>3326.4</v>
      </c>
      <c r="G9401">
        <v>-170.34544244974904</v>
      </c>
      <c r="H9401" t="s">
        <v>171</v>
      </c>
      <c r="I9401" t="s">
        <v>3272</v>
      </c>
      <c r="J9401" t="s">
        <v>3</v>
      </c>
      <c r="K9401" t="s">
        <v>4</v>
      </c>
      <c r="L9401" t="s">
        <v>273</v>
      </c>
      <c r="M9401" t="s">
        <v>49</v>
      </c>
      <c r="N9401" t="s">
        <v>27</v>
      </c>
      <c r="O9401" t="s">
        <v>28</v>
      </c>
      <c r="P9401" t="s">
        <v>29</v>
      </c>
    </row>
    <row r="9402" spans="1:16" x14ac:dyDescent="0.25">
      <c r="A9402" t="s">
        <v>11336</v>
      </c>
      <c r="B9402" s="1">
        <v>40982</v>
      </c>
      <c r="C9402">
        <v>2012</v>
      </c>
      <c r="D9402">
        <v>27</v>
      </c>
      <c r="E9402">
        <v>0.33609594979815238</v>
      </c>
      <c r="F9402">
        <v>241.3</v>
      </c>
      <c r="G9402">
        <v>240.96390405020185</v>
      </c>
      <c r="H9402" t="s">
        <v>26</v>
      </c>
      <c r="I9402" t="s">
        <v>1560</v>
      </c>
      <c r="J9402" t="s">
        <v>3</v>
      </c>
      <c r="K9402" t="s">
        <v>4</v>
      </c>
      <c r="L9402" t="s">
        <v>131</v>
      </c>
      <c r="M9402" t="s">
        <v>39</v>
      </c>
      <c r="N9402" t="s">
        <v>27</v>
      </c>
      <c r="O9402" t="s">
        <v>28</v>
      </c>
      <c r="P9402" t="s">
        <v>29</v>
      </c>
    </row>
    <row r="9403" spans="1:16" x14ac:dyDescent="0.25">
      <c r="A9403" t="s">
        <v>11337</v>
      </c>
      <c r="B9403" s="1">
        <v>41175</v>
      </c>
      <c r="C9403">
        <v>2012</v>
      </c>
      <c r="D9403">
        <v>10</v>
      </c>
      <c r="E9403">
        <v>0.15119105814651049</v>
      </c>
      <c r="F9403">
        <v>15600</v>
      </c>
      <c r="G9403">
        <v>15599.848808941853</v>
      </c>
      <c r="H9403" t="s">
        <v>1</v>
      </c>
      <c r="I9403" t="s">
        <v>7344</v>
      </c>
      <c r="J9403" t="s">
        <v>42</v>
      </c>
      <c r="K9403" t="s">
        <v>43</v>
      </c>
      <c r="L9403" t="s">
        <v>44</v>
      </c>
      <c r="M9403" t="s">
        <v>6</v>
      </c>
      <c r="N9403" t="s">
        <v>22</v>
      </c>
      <c r="O9403" t="s">
        <v>974</v>
      </c>
      <c r="P9403" t="s">
        <v>24</v>
      </c>
    </row>
    <row r="9404" spans="1:16" x14ac:dyDescent="0.25">
      <c r="A9404" t="s">
        <v>11338</v>
      </c>
      <c r="B9404" s="1">
        <v>41777</v>
      </c>
      <c r="C9404">
        <v>2014</v>
      </c>
      <c r="D9404">
        <v>10</v>
      </c>
      <c r="E9404">
        <v>2.8673600356601239</v>
      </c>
      <c r="F9404">
        <v>609.9</v>
      </c>
      <c r="G9404">
        <v>607.03263996433986</v>
      </c>
      <c r="H9404" t="s">
        <v>328</v>
      </c>
      <c r="I9404" t="s">
        <v>11339</v>
      </c>
      <c r="J9404" t="s">
        <v>32</v>
      </c>
      <c r="K9404" t="s">
        <v>32</v>
      </c>
      <c r="L9404" t="s">
        <v>16</v>
      </c>
      <c r="M9404" t="s">
        <v>17</v>
      </c>
      <c r="N9404" t="s">
        <v>22</v>
      </c>
      <c r="O9404" t="s">
        <v>329</v>
      </c>
      <c r="P9404" t="s">
        <v>24</v>
      </c>
    </row>
    <row r="9405" spans="1:16" x14ac:dyDescent="0.25">
      <c r="A9405" t="s">
        <v>11340</v>
      </c>
      <c r="B9405" s="1">
        <v>41911</v>
      </c>
      <c r="C9405">
        <v>2014</v>
      </c>
      <c r="D9405">
        <v>20</v>
      </c>
      <c r="E9405">
        <v>58.861228782753749</v>
      </c>
      <c r="F9405">
        <v>2720</v>
      </c>
      <c r="G9405">
        <v>2661.1387712172464</v>
      </c>
      <c r="H9405" t="s">
        <v>26</v>
      </c>
      <c r="I9405" t="s">
        <v>2395</v>
      </c>
      <c r="J9405" t="s">
        <v>67</v>
      </c>
      <c r="K9405" t="s">
        <v>68</v>
      </c>
      <c r="L9405" t="s">
        <v>69</v>
      </c>
      <c r="M9405" t="s">
        <v>39</v>
      </c>
      <c r="N9405" t="s">
        <v>22</v>
      </c>
      <c r="O9405" t="s">
        <v>209</v>
      </c>
      <c r="P9405" t="s">
        <v>24</v>
      </c>
    </row>
    <row r="9406" spans="1:16" x14ac:dyDescent="0.25">
      <c r="A9406" t="s">
        <v>11341</v>
      </c>
      <c r="B9406" s="1">
        <v>41507</v>
      </c>
      <c r="C9406">
        <v>2013</v>
      </c>
      <c r="D9406">
        <v>10</v>
      </c>
      <c r="E9406">
        <v>280.97221009563498</v>
      </c>
      <c r="F9406">
        <v>674</v>
      </c>
      <c r="G9406">
        <v>393.02778990436502</v>
      </c>
      <c r="H9406" t="s">
        <v>1</v>
      </c>
      <c r="I9406" t="s">
        <v>5159</v>
      </c>
      <c r="J9406" t="s">
        <v>72</v>
      </c>
      <c r="K9406" t="s">
        <v>72</v>
      </c>
      <c r="L9406" t="s">
        <v>21</v>
      </c>
      <c r="M9406" t="s">
        <v>13</v>
      </c>
      <c r="N9406" t="s">
        <v>27</v>
      </c>
      <c r="O9406" t="s">
        <v>434</v>
      </c>
      <c r="P9406" t="s">
        <v>420</v>
      </c>
    </row>
    <row r="9407" spans="1:16" x14ac:dyDescent="0.25">
      <c r="A9407" t="s">
        <v>11342</v>
      </c>
      <c r="B9407" s="1">
        <v>41289</v>
      </c>
      <c r="C9407">
        <v>2013</v>
      </c>
      <c r="D9407">
        <v>18</v>
      </c>
      <c r="E9407">
        <v>305.30249425825718</v>
      </c>
      <c r="F9407">
        <v>1974.3205</v>
      </c>
      <c r="G9407">
        <v>1669.0180057417429</v>
      </c>
      <c r="H9407" t="s">
        <v>171</v>
      </c>
      <c r="I9407" t="s">
        <v>1799</v>
      </c>
      <c r="J9407" t="s">
        <v>3</v>
      </c>
      <c r="K9407" t="s">
        <v>4</v>
      </c>
      <c r="L9407" t="s">
        <v>16</v>
      </c>
      <c r="M9407" t="s">
        <v>17</v>
      </c>
      <c r="N9407" t="s">
        <v>22</v>
      </c>
      <c r="O9407" t="s">
        <v>173</v>
      </c>
      <c r="P9407" t="s">
        <v>24</v>
      </c>
    </row>
    <row r="9408" spans="1:16" x14ac:dyDescent="0.25">
      <c r="A9408" t="s">
        <v>11343</v>
      </c>
      <c r="B9408" s="1">
        <v>40976</v>
      </c>
      <c r="C9408">
        <v>2012</v>
      </c>
      <c r="D9408">
        <v>10</v>
      </c>
      <c r="E9408">
        <v>660.63488586808603</v>
      </c>
      <c r="F9408">
        <v>1900</v>
      </c>
      <c r="G9408">
        <v>1239.365114131914</v>
      </c>
      <c r="H9408" t="s">
        <v>171</v>
      </c>
      <c r="I9408" t="s">
        <v>243</v>
      </c>
      <c r="J9408" t="s">
        <v>3</v>
      </c>
      <c r="K9408" t="s">
        <v>4</v>
      </c>
      <c r="L9408" t="s">
        <v>87</v>
      </c>
      <c r="M9408" t="s">
        <v>39</v>
      </c>
      <c r="N9408" t="s">
        <v>22</v>
      </c>
      <c r="O9408" t="s">
        <v>173</v>
      </c>
      <c r="P9408" t="s">
        <v>24</v>
      </c>
    </row>
    <row r="9409" spans="1:16" x14ac:dyDescent="0.25">
      <c r="A9409" t="s">
        <v>11344</v>
      </c>
      <c r="B9409" s="1">
        <v>41158</v>
      </c>
      <c r="C9409">
        <v>2012</v>
      </c>
      <c r="D9409">
        <v>5</v>
      </c>
      <c r="E9409">
        <v>1778.3338043639026</v>
      </c>
      <c r="F9409">
        <v>1640</v>
      </c>
      <c r="G9409">
        <v>-138.33380436390257</v>
      </c>
      <c r="H9409" t="s">
        <v>1</v>
      </c>
      <c r="I9409" t="s">
        <v>2883</v>
      </c>
      <c r="J9409" t="s">
        <v>42</v>
      </c>
      <c r="K9409" t="s">
        <v>43</v>
      </c>
      <c r="L9409" t="s">
        <v>5</v>
      </c>
      <c r="M9409" t="s">
        <v>6</v>
      </c>
      <c r="N9409" t="s">
        <v>22</v>
      </c>
      <c r="O9409" t="s">
        <v>830</v>
      </c>
      <c r="P9409" t="s">
        <v>24</v>
      </c>
    </row>
    <row r="9410" spans="1:16" x14ac:dyDescent="0.25">
      <c r="A9410" t="s">
        <v>11345</v>
      </c>
      <c r="B9410" s="1">
        <v>41460</v>
      </c>
      <c r="C9410">
        <v>2013</v>
      </c>
      <c r="D9410">
        <v>12</v>
      </c>
      <c r="E9410">
        <v>143.22517622144176</v>
      </c>
      <c r="F9410">
        <v>3216</v>
      </c>
      <c r="G9410">
        <v>3072.7748237785581</v>
      </c>
      <c r="H9410" t="s">
        <v>1</v>
      </c>
      <c r="I9410" t="s">
        <v>2841</v>
      </c>
      <c r="J9410" t="s">
        <v>57</v>
      </c>
      <c r="K9410" t="s">
        <v>58</v>
      </c>
      <c r="L9410" t="s">
        <v>92</v>
      </c>
      <c r="M9410" t="s">
        <v>6</v>
      </c>
      <c r="N9410" t="s">
        <v>22</v>
      </c>
      <c r="O9410" t="s">
        <v>1378</v>
      </c>
      <c r="P9410" t="s">
        <v>24</v>
      </c>
    </row>
    <row r="9411" spans="1:16" x14ac:dyDescent="0.25">
      <c r="A9411" t="s">
        <v>11346</v>
      </c>
      <c r="B9411" s="1">
        <v>41600</v>
      </c>
      <c r="C9411">
        <v>2013</v>
      </c>
      <c r="D9411">
        <v>13</v>
      </c>
      <c r="E9411">
        <v>1750.6070201443999</v>
      </c>
      <c r="F9411">
        <v>1677</v>
      </c>
      <c r="G9411">
        <v>-73.607020144399939</v>
      </c>
      <c r="H9411" t="s">
        <v>1</v>
      </c>
      <c r="I9411" t="s">
        <v>2587</v>
      </c>
      <c r="J9411" t="s">
        <v>67</v>
      </c>
      <c r="K9411" t="s">
        <v>68</v>
      </c>
      <c r="L9411" t="s">
        <v>69</v>
      </c>
      <c r="M9411" t="s">
        <v>39</v>
      </c>
      <c r="N9411" t="s">
        <v>27</v>
      </c>
      <c r="O9411" t="s">
        <v>419</v>
      </c>
      <c r="P9411" t="s">
        <v>420</v>
      </c>
    </row>
    <row r="9412" spans="1:16" x14ac:dyDescent="0.25">
      <c r="A9412" t="s">
        <v>11347</v>
      </c>
      <c r="B9412" s="1">
        <v>41885</v>
      </c>
      <c r="C9412">
        <v>2014</v>
      </c>
      <c r="D9412">
        <v>24</v>
      </c>
      <c r="E9412">
        <v>3352.5951460251586</v>
      </c>
      <c r="F9412">
        <v>7693.6</v>
      </c>
      <c r="G9412">
        <v>4341.0048539748423</v>
      </c>
      <c r="H9412" t="s">
        <v>1</v>
      </c>
      <c r="I9412" t="s">
        <v>1986</v>
      </c>
      <c r="J9412" t="s">
        <v>72</v>
      </c>
      <c r="K9412" t="s">
        <v>72</v>
      </c>
      <c r="L9412" t="s">
        <v>38</v>
      </c>
      <c r="M9412" t="s">
        <v>39</v>
      </c>
      <c r="N9412" t="s">
        <v>22</v>
      </c>
      <c r="O9412" t="s">
        <v>793</v>
      </c>
      <c r="P9412" t="s">
        <v>24</v>
      </c>
    </row>
    <row r="9413" spans="1:16" x14ac:dyDescent="0.25">
      <c r="A9413" t="s">
        <v>11348</v>
      </c>
      <c r="B9413" s="1">
        <v>41766</v>
      </c>
      <c r="C9413">
        <v>2014</v>
      </c>
      <c r="D9413">
        <v>10</v>
      </c>
      <c r="E9413">
        <v>228.10548890488653</v>
      </c>
      <c r="F9413">
        <v>4590</v>
      </c>
      <c r="G9413">
        <v>4361.8945110951136</v>
      </c>
      <c r="H9413" t="s">
        <v>1</v>
      </c>
      <c r="I9413" t="s">
        <v>7923</v>
      </c>
      <c r="J9413" t="s">
        <v>72</v>
      </c>
      <c r="K9413" t="s">
        <v>72</v>
      </c>
      <c r="L9413" t="s">
        <v>87</v>
      </c>
      <c r="M9413" t="s">
        <v>39</v>
      </c>
      <c r="N9413" t="s">
        <v>22</v>
      </c>
      <c r="O9413" t="s">
        <v>4102</v>
      </c>
      <c r="P9413" t="s">
        <v>24</v>
      </c>
    </row>
    <row r="9414" spans="1:16" x14ac:dyDescent="0.25">
      <c r="A9414" t="s">
        <v>11349</v>
      </c>
      <c r="B9414" s="1">
        <v>41760</v>
      </c>
      <c r="C9414">
        <v>2014</v>
      </c>
      <c r="D9414">
        <v>10</v>
      </c>
      <c r="E9414">
        <v>260.10718339864843</v>
      </c>
      <c r="F9414">
        <v>4110</v>
      </c>
      <c r="G9414">
        <v>3849.8928166013516</v>
      </c>
      <c r="H9414" t="s">
        <v>1</v>
      </c>
      <c r="I9414" t="s">
        <v>4268</v>
      </c>
      <c r="J9414" t="s">
        <v>42</v>
      </c>
      <c r="K9414" t="s">
        <v>43</v>
      </c>
      <c r="L9414" t="s">
        <v>44</v>
      </c>
      <c r="M9414" t="s">
        <v>6</v>
      </c>
      <c r="N9414" t="s">
        <v>22</v>
      </c>
      <c r="O9414" t="s">
        <v>2350</v>
      </c>
      <c r="P9414" t="s">
        <v>24</v>
      </c>
    </row>
    <row r="9415" spans="1:16" x14ac:dyDescent="0.25">
      <c r="A9415" t="s">
        <v>11350</v>
      </c>
      <c r="B9415" s="1">
        <v>41553</v>
      </c>
      <c r="C9415">
        <v>2013</v>
      </c>
      <c r="D9415">
        <v>13</v>
      </c>
      <c r="E9415">
        <v>99.392672653711315</v>
      </c>
      <c r="F9415">
        <v>7667.2</v>
      </c>
      <c r="G9415">
        <v>7567.8073273462887</v>
      </c>
      <c r="H9415" t="s">
        <v>26</v>
      </c>
      <c r="I9415" t="s">
        <v>991</v>
      </c>
      <c r="J9415" t="s">
        <v>67</v>
      </c>
      <c r="K9415" t="s">
        <v>68</v>
      </c>
      <c r="L9415" t="s">
        <v>38</v>
      </c>
      <c r="M9415" t="s">
        <v>39</v>
      </c>
      <c r="N9415" t="s">
        <v>22</v>
      </c>
      <c r="O9415" t="s">
        <v>209</v>
      </c>
      <c r="P9415" t="s">
        <v>24</v>
      </c>
    </row>
    <row r="9416" spans="1:16" x14ac:dyDescent="0.25">
      <c r="A9416" t="s">
        <v>11351</v>
      </c>
      <c r="B9416" s="1">
        <v>40945</v>
      </c>
      <c r="C9416">
        <v>2012</v>
      </c>
      <c r="D9416">
        <v>18</v>
      </c>
      <c r="E9416">
        <v>3.0337392108399976</v>
      </c>
      <c r="F9416">
        <v>3426.06</v>
      </c>
      <c r="G9416">
        <v>3423.02626078916</v>
      </c>
      <c r="H9416" t="s">
        <v>26</v>
      </c>
      <c r="I9416" t="s">
        <v>356</v>
      </c>
      <c r="J9416" t="s">
        <v>57</v>
      </c>
      <c r="K9416" t="s">
        <v>58</v>
      </c>
      <c r="L9416" t="s">
        <v>92</v>
      </c>
      <c r="M9416" t="s">
        <v>6</v>
      </c>
      <c r="N9416" t="s">
        <v>27</v>
      </c>
      <c r="O9416" t="s">
        <v>28</v>
      </c>
      <c r="P9416" t="s">
        <v>29</v>
      </c>
    </row>
    <row r="9417" spans="1:16" x14ac:dyDescent="0.25">
      <c r="A9417" t="s">
        <v>11352</v>
      </c>
      <c r="B9417" s="1">
        <v>41614</v>
      </c>
      <c r="C9417">
        <v>2013</v>
      </c>
      <c r="D9417">
        <v>18</v>
      </c>
      <c r="E9417">
        <v>430.94710781779412</v>
      </c>
      <c r="F9417">
        <v>725.84500000000003</v>
      </c>
      <c r="G9417">
        <v>294.89789218220591</v>
      </c>
      <c r="H9417" t="s">
        <v>26</v>
      </c>
      <c r="I9417" t="s">
        <v>374</v>
      </c>
      <c r="J9417" t="s">
        <v>20</v>
      </c>
      <c r="K9417" t="s">
        <v>20</v>
      </c>
      <c r="L9417" t="s">
        <v>21</v>
      </c>
      <c r="M9417" t="s">
        <v>13</v>
      </c>
      <c r="N9417" t="s">
        <v>22</v>
      </c>
      <c r="O9417" t="s">
        <v>209</v>
      </c>
      <c r="P9417" t="s">
        <v>24</v>
      </c>
    </row>
    <row r="9418" spans="1:16" x14ac:dyDescent="0.25">
      <c r="A9418" t="s">
        <v>11353</v>
      </c>
      <c r="B9418" s="1">
        <v>41011</v>
      </c>
      <c r="C9418">
        <v>2012</v>
      </c>
      <c r="D9418">
        <v>6</v>
      </c>
      <c r="E9418">
        <v>411.64268336194704</v>
      </c>
      <c r="F9418">
        <v>774</v>
      </c>
      <c r="G9418">
        <v>362.35731663805296</v>
      </c>
      <c r="H9418" t="s">
        <v>1</v>
      </c>
      <c r="I9418" t="s">
        <v>1357</v>
      </c>
      <c r="J9418" t="s">
        <v>47</v>
      </c>
      <c r="K9418" t="s">
        <v>47</v>
      </c>
      <c r="L9418" t="s">
        <v>48</v>
      </c>
      <c r="M9418" t="s">
        <v>49</v>
      </c>
      <c r="N9418" t="s">
        <v>27</v>
      </c>
      <c r="O9418" t="s">
        <v>304</v>
      </c>
      <c r="P9418" t="s">
        <v>29</v>
      </c>
    </row>
    <row r="9419" spans="1:16" x14ac:dyDescent="0.25">
      <c r="A9419" t="s">
        <v>11354</v>
      </c>
      <c r="B9419" s="1">
        <v>41101</v>
      </c>
      <c r="C9419">
        <v>2012</v>
      </c>
      <c r="D9419">
        <v>100</v>
      </c>
      <c r="E9419">
        <v>119.56431313536659</v>
      </c>
      <c r="F9419">
        <v>294</v>
      </c>
      <c r="G9419">
        <v>174.4356868646334</v>
      </c>
      <c r="H9419" t="s">
        <v>171</v>
      </c>
      <c r="I9419" t="s">
        <v>3010</v>
      </c>
      <c r="J9419" t="s">
        <v>3</v>
      </c>
      <c r="K9419" t="s">
        <v>4</v>
      </c>
      <c r="L9419" t="s">
        <v>200</v>
      </c>
      <c r="M9419" t="s">
        <v>49</v>
      </c>
      <c r="N9419" t="s">
        <v>27</v>
      </c>
      <c r="O9419" t="s">
        <v>28</v>
      </c>
      <c r="P9419" t="s">
        <v>29</v>
      </c>
    </row>
    <row r="9420" spans="1:16" x14ac:dyDescent="0.25">
      <c r="A9420" t="s">
        <v>11355</v>
      </c>
      <c r="B9420" s="1">
        <v>41597</v>
      </c>
      <c r="C9420">
        <v>2013</v>
      </c>
      <c r="D9420">
        <v>13</v>
      </c>
      <c r="E9420">
        <v>61.453236059292912</v>
      </c>
      <c r="F9420">
        <v>119.7</v>
      </c>
      <c r="G9420">
        <v>58.246763940707091</v>
      </c>
      <c r="H9420" t="s">
        <v>1</v>
      </c>
      <c r="I9420" t="s">
        <v>2656</v>
      </c>
      <c r="J9420" t="s">
        <v>3</v>
      </c>
      <c r="K9420" t="s">
        <v>4</v>
      </c>
      <c r="L9420" t="s">
        <v>131</v>
      </c>
      <c r="M9420" t="s">
        <v>39</v>
      </c>
      <c r="N9420" t="s">
        <v>22</v>
      </c>
      <c r="O9420" t="s">
        <v>1191</v>
      </c>
      <c r="P9420" t="s">
        <v>125</v>
      </c>
    </row>
    <row r="9421" spans="1:16" x14ac:dyDescent="0.25">
      <c r="A9421" t="s">
        <v>11356</v>
      </c>
      <c r="B9421" s="1">
        <v>41505</v>
      </c>
      <c r="C9421">
        <v>2013</v>
      </c>
      <c r="D9421">
        <v>180</v>
      </c>
      <c r="E9421">
        <v>1.4736014610362933</v>
      </c>
      <c r="F9421">
        <v>602.33000000000004</v>
      </c>
      <c r="G9421">
        <v>600.85639853896373</v>
      </c>
      <c r="H9421" t="s">
        <v>1</v>
      </c>
      <c r="I9421" t="s">
        <v>1444</v>
      </c>
      <c r="J9421" t="s">
        <v>3</v>
      </c>
      <c r="K9421" t="s">
        <v>4</v>
      </c>
      <c r="L9421" t="s">
        <v>200</v>
      </c>
      <c r="M9421" t="s">
        <v>49</v>
      </c>
      <c r="N9421" t="s">
        <v>7</v>
      </c>
      <c r="O9421" t="s">
        <v>477</v>
      </c>
      <c r="P9421" t="s">
        <v>138</v>
      </c>
    </row>
    <row r="9422" spans="1:16" x14ac:dyDescent="0.25">
      <c r="A9422" t="s">
        <v>11357</v>
      </c>
      <c r="B9422" s="1">
        <v>41110</v>
      </c>
      <c r="C9422">
        <v>2012</v>
      </c>
      <c r="D9422">
        <v>10</v>
      </c>
      <c r="E9422">
        <v>962.78962134554592</v>
      </c>
      <c r="F9422">
        <v>3980</v>
      </c>
      <c r="G9422">
        <v>3017.210378654454</v>
      </c>
      <c r="H9422" t="s">
        <v>1</v>
      </c>
      <c r="I9422" t="s">
        <v>2415</v>
      </c>
      <c r="J9422" t="s">
        <v>47</v>
      </c>
      <c r="K9422" t="s">
        <v>47</v>
      </c>
      <c r="L9422" t="s">
        <v>48</v>
      </c>
      <c r="M9422" t="s">
        <v>49</v>
      </c>
      <c r="N9422" t="s">
        <v>27</v>
      </c>
      <c r="O9422" t="s">
        <v>442</v>
      </c>
      <c r="P9422" t="s">
        <v>443</v>
      </c>
    </row>
    <row r="9423" spans="1:16" x14ac:dyDescent="0.25">
      <c r="A9423" t="s">
        <v>11358</v>
      </c>
      <c r="B9423" s="1">
        <v>41138</v>
      </c>
      <c r="C9423">
        <v>2012</v>
      </c>
      <c r="D9423">
        <v>120</v>
      </c>
      <c r="E9423">
        <v>3006.0147113074358</v>
      </c>
      <c r="F9423">
        <v>2996.3009999999999</v>
      </c>
      <c r="G9423">
        <v>-9.7137113074359149</v>
      </c>
      <c r="H9423" t="s">
        <v>1</v>
      </c>
      <c r="I9423" t="s">
        <v>5545</v>
      </c>
      <c r="J9423" t="s">
        <v>3</v>
      </c>
      <c r="K9423" t="s">
        <v>4</v>
      </c>
      <c r="L9423" t="s">
        <v>200</v>
      </c>
      <c r="M9423" t="s">
        <v>49</v>
      </c>
      <c r="N9423" t="s">
        <v>22</v>
      </c>
      <c r="O9423" t="s">
        <v>655</v>
      </c>
      <c r="P9423" t="s">
        <v>24</v>
      </c>
    </row>
    <row r="9424" spans="1:16" x14ac:dyDescent="0.25">
      <c r="A9424" t="s">
        <v>11359</v>
      </c>
      <c r="B9424" s="1">
        <v>41196</v>
      </c>
      <c r="C9424">
        <v>2012</v>
      </c>
      <c r="D9424">
        <v>8</v>
      </c>
      <c r="E9424">
        <v>176.71078026489951</v>
      </c>
      <c r="F9424">
        <v>539.20000000000005</v>
      </c>
      <c r="G9424">
        <v>362.48921973510051</v>
      </c>
      <c r="H9424" t="s">
        <v>171</v>
      </c>
      <c r="I9424" t="s">
        <v>602</v>
      </c>
      <c r="J9424" t="s">
        <v>72</v>
      </c>
      <c r="K9424" t="s">
        <v>72</v>
      </c>
      <c r="L9424" t="s">
        <v>21</v>
      </c>
      <c r="M9424" t="s">
        <v>13</v>
      </c>
      <c r="N9424" t="s">
        <v>7</v>
      </c>
      <c r="O9424" t="s">
        <v>252</v>
      </c>
      <c r="P9424" t="s">
        <v>253</v>
      </c>
    </row>
    <row r="9425" spans="1:16" x14ac:dyDescent="0.25">
      <c r="A9425" t="s">
        <v>11360</v>
      </c>
      <c r="B9425" s="1">
        <v>41237</v>
      </c>
      <c r="C9425">
        <v>2012</v>
      </c>
      <c r="D9425">
        <v>6</v>
      </c>
      <c r="E9425">
        <v>7.4563031037226368</v>
      </c>
      <c r="F9425">
        <v>197.142</v>
      </c>
      <c r="G9425">
        <v>189.68569689627736</v>
      </c>
      <c r="H9425" t="s">
        <v>1</v>
      </c>
      <c r="I9425" t="s">
        <v>1972</v>
      </c>
      <c r="J9425" t="s">
        <v>32</v>
      </c>
      <c r="K9425" t="s">
        <v>32</v>
      </c>
      <c r="L9425" t="s">
        <v>131</v>
      </c>
      <c r="M9425" t="s">
        <v>39</v>
      </c>
      <c r="N9425" t="s">
        <v>22</v>
      </c>
      <c r="O9425" t="s">
        <v>499</v>
      </c>
      <c r="P9425" t="s">
        <v>24</v>
      </c>
    </row>
    <row r="9426" spans="1:16" x14ac:dyDescent="0.25">
      <c r="A9426" t="s">
        <v>11361</v>
      </c>
      <c r="B9426" s="1">
        <v>41864</v>
      </c>
      <c r="C9426">
        <v>2014</v>
      </c>
      <c r="D9426">
        <v>10</v>
      </c>
      <c r="E9426">
        <v>77.445237590233148</v>
      </c>
      <c r="F9426">
        <v>3690</v>
      </c>
      <c r="G9426">
        <v>3612.5547624097667</v>
      </c>
      <c r="H9426" t="s">
        <v>1</v>
      </c>
      <c r="I9426" t="s">
        <v>1128</v>
      </c>
      <c r="J9426" t="s">
        <v>32</v>
      </c>
      <c r="K9426" t="s">
        <v>32</v>
      </c>
      <c r="L9426" t="s">
        <v>33</v>
      </c>
      <c r="M9426" t="s">
        <v>34</v>
      </c>
      <c r="N9426" t="s">
        <v>27</v>
      </c>
      <c r="O9426" t="s">
        <v>369</v>
      </c>
      <c r="P9426" t="s">
        <v>370</v>
      </c>
    </row>
    <row r="9427" spans="1:16" x14ac:dyDescent="0.25">
      <c r="A9427" t="s">
        <v>11362</v>
      </c>
      <c r="B9427" s="1">
        <v>41967</v>
      </c>
      <c r="C9427">
        <v>2014</v>
      </c>
      <c r="D9427">
        <v>26</v>
      </c>
      <c r="E9427">
        <v>217.34401830982426</v>
      </c>
      <c r="F9427">
        <v>2544.3000000000002</v>
      </c>
      <c r="G9427">
        <v>2326.955981690176</v>
      </c>
      <c r="H9427" t="s">
        <v>1</v>
      </c>
      <c r="I9427" t="s">
        <v>5614</v>
      </c>
      <c r="J9427" t="s">
        <v>32</v>
      </c>
      <c r="K9427" t="s">
        <v>32</v>
      </c>
      <c r="L9427" t="s">
        <v>366</v>
      </c>
      <c r="M9427" t="s">
        <v>34</v>
      </c>
      <c r="N9427" t="s">
        <v>27</v>
      </c>
      <c r="O9427" t="s">
        <v>469</v>
      </c>
      <c r="P9427" t="s">
        <v>470</v>
      </c>
    </row>
    <row r="9428" spans="1:16" x14ac:dyDescent="0.25">
      <c r="A9428" t="s">
        <v>11363</v>
      </c>
      <c r="B9428" s="1">
        <v>40886</v>
      </c>
      <c r="C9428">
        <v>2011</v>
      </c>
      <c r="D9428">
        <v>18</v>
      </c>
      <c r="E9428">
        <v>811.55343137891532</v>
      </c>
      <c r="F9428">
        <v>7807.98</v>
      </c>
      <c r="G9428">
        <v>6996.4265686210838</v>
      </c>
      <c r="H9428" t="s">
        <v>171</v>
      </c>
      <c r="I9428" t="s">
        <v>2714</v>
      </c>
      <c r="J9428" t="s">
        <v>42</v>
      </c>
      <c r="K9428" t="s">
        <v>43</v>
      </c>
      <c r="L9428" t="s">
        <v>5</v>
      </c>
      <c r="M9428" t="s">
        <v>6</v>
      </c>
      <c r="N9428" t="s">
        <v>22</v>
      </c>
      <c r="O9428" t="s">
        <v>173</v>
      </c>
      <c r="P9428" t="s">
        <v>24</v>
      </c>
    </row>
    <row r="9429" spans="1:16" x14ac:dyDescent="0.25">
      <c r="A9429" t="s">
        <v>11364</v>
      </c>
      <c r="B9429" s="1">
        <v>41312</v>
      </c>
      <c r="C9429">
        <v>2013</v>
      </c>
      <c r="D9429">
        <v>9</v>
      </c>
      <c r="E9429">
        <v>972.84445251064801</v>
      </c>
      <c r="F9429">
        <v>647.79999999999995</v>
      </c>
      <c r="G9429">
        <v>-325.04445251064806</v>
      </c>
      <c r="H9429" t="s">
        <v>1</v>
      </c>
      <c r="I9429" t="s">
        <v>4954</v>
      </c>
      <c r="J9429" t="s">
        <v>67</v>
      </c>
      <c r="K9429" t="s">
        <v>68</v>
      </c>
      <c r="L9429" t="s">
        <v>69</v>
      </c>
      <c r="M9429" t="s">
        <v>39</v>
      </c>
      <c r="N9429" t="s">
        <v>27</v>
      </c>
      <c r="O9429" t="s">
        <v>957</v>
      </c>
      <c r="P9429" t="s">
        <v>958</v>
      </c>
    </row>
    <row r="9430" spans="1:16" x14ac:dyDescent="0.25">
      <c r="A9430" t="s">
        <v>11365</v>
      </c>
      <c r="B9430" s="1">
        <v>41187</v>
      </c>
      <c r="C9430">
        <v>2012</v>
      </c>
      <c r="D9430">
        <v>13</v>
      </c>
      <c r="E9430">
        <v>2149.6095712706056</v>
      </c>
      <c r="F9430">
        <v>2671.8</v>
      </c>
      <c r="G9430">
        <v>522.19042872939463</v>
      </c>
      <c r="H9430" t="s">
        <v>1</v>
      </c>
      <c r="I9430" t="s">
        <v>4750</v>
      </c>
      <c r="J9430" t="s">
        <v>67</v>
      </c>
      <c r="K9430" t="s">
        <v>68</v>
      </c>
      <c r="L9430" t="s">
        <v>69</v>
      </c>
      <c r="M9430" t="s">
        <v>39</v>
      </c>
      <c r="N9430" t="s">
        <v>22</v>
      </c>
      <c r="O9430" t="s">
        <v>643</v>
      </c>
      <c r="P9430" t="s">
        <v>24</v>
      </c>
    </row>
    <row r="9431" spans="1:16" x14ac:dyDescent="0.25">
      <c r="A9431" t="s">
        <v>11366</v>
      </c>
      <c r="B9431" s="1">
        <v>41431</v>
      </c>
      <c r="C9431">
        <v>2013</v>
      </c>
      <c r="D9431">
        <v>12</v>
      </c>
      <c r="E9431">
        <v>513.18067200126029</v>
      </c>
      <c r="F9431">
        <v>3060</v>
      </c>
      <c r="G9431">
        <v>2546.8193279987399</v>
      </c>
      <c r="H9431" t="s">
        <v>1</v>
      </c>
      <c r="I9431" t="s">
        <v>342</v>
      </c>
      <c r="J9431" t="s">
        <v>3</v>
      </c>
      <c r="K9431" t="s">
        <v>4</v>
      </c>
      <c r="L9431" t="s">
        <v>12</v>
      </c>
      <c r="M9431" t="s">
        <v>13</v>
      </c>
      <c r="N9431" t="s">
        <v>22</v>
      </c>
      <c r="O9431" t="s">
        <v>631</v>
      </c>
      <c r="P9431" t="s">
        <v>24</v>
      </c>
    </row>
    <row r="9432" spans="1:16" x14ac:dyDescent="0.25">
      <c r="A9432" t="s">
        <v>11367</v>
      </c>
      <c r="B9432" s="1">
        <v>41852</v>
      </c>
      <c r="C9432">
        <v>2014</v>
      </c>
      <c r="D9432">
        <v>24</v>
      </c>
      <c r="E9432">
        <v>6270.354929257277</v>
      </c>
      <c r="F9432">
        <v>1427.7619999999999</v>
      </c>
      <c r="G9432">
        <v>-4842.5929292572773</v>
      </c>
      <c r="H9432" t="s">
        <v>1</v>
      </c>
      <c r="I9432" t="s">
        <v>6758</v>
      </c>
      <c r="J9432" t="s">
        <v>3</v>
      </c>
      <c r="K9432" t="s">
        <v>4</v>
      </c>
      <c r="L9432" t="s">
        <v>749</v>
      </c>
      <c r="M9432" t="s">
        <v>6</v>
      </c>
      <c r="N9432" t="s">
        <v>22</v>
      </c>
      <c r="O9432" t="s">
        <v>295</v>
      </c>
      <c r="P9432" t="s">
        <v>24</v>
      </c>
    </row>
    <row r="9433" spans="1:16" x14ac:dyDescent="0.25">
      <c r="A9433" t="s">
        <v>11368</v>
      </c>
      <c r="B9433" s="1">
        <v>41822</v>
      </c>
      <c r="C9433">
        <v>2014</v>
      </c>
      <c r="D9433">
        <v>12</v>
      </c>
      <c r="E9433">
        <v>1280.0821596245901</v>
      </c>
      <c r="F9433">
        <v>1860.3</v>
      </c>
      <c r="G9433">
        <v>580.21784037540988</v>
      </c>
      <c r="H9433" t="s">
        <v>171</v>
      </c>
      <c r="I9433" t="s">
        <v>3149</v>
      </c>
      <c r="J9433" t="s">
        <v>67</v>
      </c>
      <c r="K9433" t="s">
        <v>68</v>
      </c>
      <c r="L9433" t="s">
        <v>69</v>
      </c>
      <c r="M9433" t="s">
        <v>39</v>
      </c>
      <c r="N9433" t="s">
        <v>22</v>
      </c>
      <c r="O9433" t="s">
        <v>173</v>
      </c>
      <c r="P9433" t="s">
        <v>24</v>
      </c>
    </row>
    <row r="9434" spans="1:16" x14ac:dyDescent="0.25">
      <c r="A9434" t="s">
        <v>11369</v>
      </c>
      <c r="B9434" s="1">
        <v>41511</v>
      </c>
      <c r="C9434">
        <v>2013</v>
      </c>
      <c r="D9434">
        <v>12</v>
      </c>
      <c r="E9434">
        <v>3697.4272696132475</v>
      </c>
      <c r="F9434">
        <v>8080.1</v>
      </c>
      <c r="G9434">
        <v>4382.6727303867528</v>
      </c>
      <c r="H9434" t="s">
        <v>328</v>
      </c>
      <c r="I9434" t="s">
        <v>2250</v>
      </c>
      <c r="J9434" t="s">
        <v>72</v>
      </c>
      <c r="K9434" t="s">
        <v>72</v>
      </c>
      <c r="L9434" t="s">
        <v>97</v>
      </c>
      <c r="M9434" t="s">
        <v>39</v>
      </c>
      <c r="N9434" t="s">
        <v>22</v>
      </c>
      <c r="O9434" t="s">
        <v>329</v>
      </c>
      <c r="P9434" t="s">
        <v>24</v>
      </c>
    </row>
    <row r="9435" spans="1:16" x14ac:dyDescent="0.25">
      <c r="A9435" t="s">
        <v>11370</v>
      </c>
      <c r="B9435" s="1">
        <v>41909</v>
      </c>
      <c r="C9435">
        <v>2014</v>
      </c>
      <c r="D9435">
        <v>20</v>
      </c>
      <c r="E9435">
        <v>2287.7079517984421</v>
      </c>
      <c r="F9435">
        <v>6520</v>
      </c>
      <c r="G9435">
        <v>4232.2920482015579</v>
      </c>
      <c r="H9435" t="s">
        <v>1</v>
      </c>
      <c r="I9435" t="s">
        <v>3850</v>
      </c>
      <c r="J9435" t="s">
        <v>42</v>
      </c>
      <c r="K9435" t="s">
        <v>43</v>
      </c>
      <c r="L9435" t="s">
        <v>38</v>
      </c>
      <c r="M9435" t="s">
        <v>39</v>
      </c>
      <c r="N9435" t="s">
        <v>22</v>
      </c>
      <c r="O9435" t="s">
        <v>661</v>
      </c>
      <c r="P9435" t="s">
        <v>24</v>
      </c>
    </row>
    <row r="9436" spans="1:16" x14ac:dyDescent="0.25">
      <c r="A9436" t="s">
        <v>11371</v>
      </c>
      <c r="B9436" s="1">
        <v>41180</v>
      </c>
      <c r="C9436">
        <v>2012</v>
      </c>
      <c r="D9436">
        <v>40</v>
      </c>
      <c r="E9436">
        <v>6540.591472162323</v>
      </c>
      <c r="F9436">
        <v>34000</v>
      </c>
      <c r="G9436">
        <v>27459.408527837677</v>
      </c>
      <c r="H9436" t="s">
        <v>26</v>
      </c>
      <c r="I9436" t="s">
        <v>2187</v>
      </c>
      <c r="J9436" t="s">
        <v>42</v>
      </c>
      <c r="K9436" t="s">
        <v>43</v>
      </c>
      <c r="L9436" t="s">
        <v>44</v>
      </c>
      <c r="M9436" t="s">
        <v>6</v>
      </c>
      <c r="N9436" t="s">
        <v>22</v>
      </c>
      <c r="O9436" t="s">
        <v>209</v>
      </c>
      <c r="P9436" t="s">
        <v>24</v>
      </c>
    </row>
    <row r="9437" spans="1:16" x14ac:dyDescent="0.25">
      <c r="A9437" t="s">
        <v>11372</v>
      </c>
      <c r="B9437" s="1">
        <v>41193</v>
      </c>
      <c r="C9437">
        <v>2012</v>
      </c>
      <c r="D9437">
        <v>120</v>
      </c>
      <c r="E9437">
        <v>309.99426769056879</v>
      </c>
      <c r="F9437">
        <v>400.49250000000001</v>
      </c>
      <c r="G9437">
        <v>90.498232309431216</v>
      </c>
      <c r="H9437" t="s">
        <v>171</v>
      </c>
      <c r="I9437" t="s">
        <v>1629</v>
      </c>
      <c r="J9437" t="s">
        <v>3</v>
      </c>
      <c r="K9437" t="s">
        <v>4</v>
      </c>
      <c r="L9437" t="s">
        <v>200</v>
      </c>
      <c r="M9437" t="s">
        <v>49</v>
      </c>
      <c r="N9437" t="s">
        <v>27</v>
      </c>
      <c r="O9437" t="s">
        <v>28</v>
      </c>
      <c r="P9437" t="s">
        <v>29</v>
      </c>
    </row>
    <row r="9438" spans="1:16" x14ac:dyDescent="0.25">
      <c r="A9438" t="s">
        <v>11373</v>
      </c>
      <c r="B9438" s="1">
        <v>41410</v>
      </c>
      <c r="C9438">
        <v>2013</v>
      </c>
      <c r="D9438">
        <v>10</v>
      </c>
      <c r="E9438">
        <v>4.9669822181829062</v>
      </c>
      <c r="F9438">
        <v>6320</v>
      </c>
      <c r="G9438">
        <v>6315.0330177818169</v>
      </c>
      <c r="H9438" t="s">
        <v>1</v>
      </c>
      <c r="I9438" t="s">
        <v>2278</v>
      </c>
      <c r="J9438" t="s">
        <v>3</v>
      </c>
      <c r="K9438" t="s">
        <v>4</v>
      </c>
      <c r="L9438" t="s">
        <v>5</v>
      </c>
      <c r="M9438" t="s">
        <v>6</v>
      </c>
      <c r="N9438" t="s">
        <v>22</v>
      </c>
      <c r="O9438" t="s">
        <v>546</v>
      </c>
      <c r="P9438" t="s">
        <v>24</v>
      </c>
    </row>
    <row r="9439" spans="1:16" x14ac:dyDescent="0.25">
      <c r="A9439" t="s">
        <v>11374</v>
      </c>
      <c r="B9439" s="1">
        <v>41371</v>
      </c>
      <c r="C9439">
        <v>2013</v>
      </c>
      <c r="D9439">
        <v>12</v>
      </c>
      <c r="E9439">
        <v>1075.3597500023675</v>
      </c>
      <c r="F9439">
        <v>8178.3</v>
      </c>
      <c r="G9439">
        <v>7102.9402499976331</v>
      </c>
      <c r="H9439" t="s">
        <v>1</v>
      </c>
      <c r="I9439" t="s">
        <v>6221</v>
      </c>
      <c r="J9439" t="s">
        <v>37</v>
      </c>
      <c r="K9439" t="s">
        <v>37</v>
      </c>
      <c r="L9439" t="s">
        <v>38</v>
      </c>
      <c r="M9439" t="s">
        <v>39</v>
      </c>
      <c r="N9439" t="s">
        <v>27</v>
      </c>
      <c r="O9439" t="s">
        <v>434</v>
      </c>
      <c r="P9439" t="s">
        <v>420</v>
      </c>
    </row>
    <row r="9440" spans="1:16" x14ac:dyDescent="0.25">
      <c r="A9440" t="s">
        <v>11375</v>
      </c>
      <c r="B9440" s="1">
        <v>41529</v>
      </c>
      <c r="C9440">
        <v>2013</v>
      </c>
      <c r="D9440">
        <v>10</v>
      </c>
      <c r="E9440">
        <v>30.073993153535074</v>
      </c>
      <c r="F9440">
        <v>119</v>
      </c>
      <c r="G9440">
        <v>88.926006846464929</v>
      </c>
      <c r="H9440" t="s">
        <v>1</v>
      </c>
      <c r="I9440" t="s">
        <v>2641</v>
      </c>
      <c r="J9440" t="s">
        <v>3</v>
      </c>
      <c r="K9440" t="s">
        <v>4</v>
      </c>
      <c r="L9440" t="s">
        <v>131</v>
      </c>
      <c r="M9440" t="s">
        <v>39</v>
      </c>
      <c r="N9440" t="s">
        <v>22</v>
      </c>
      <c r="O9440" t="s">
        <v>485</v>
      </c>
      <c r="P9440" t="s">
        <v>24</v>
      </c>
    </row>
    <row r="9441" spans="1:16" x14ac:dyDescent="0.25">
      <c r="A9441" t="s">
        <v>11376</v>
      </c>
      <c r="B9441" s="1">
        <v>41069</v>
      </c>
      <c r="C9441">
        <v>2012</v>
      </c>
      <c r="D9441">
        <v>12</v>
      </c>
      <c r="E9441">
        <v>50.26751603449484</v>
      </c>
      <c r="F9441">
        <v>4094.415</v>
      </c>
      <c r="G9441">
        <v>4044.1474839655052</v>
      </c>
      <c r="H9441" t="s">
        <v>1</v>
      </c>
      <c r="I9441" t="s">
        <v>4764</v>
      </c>
      <c r="J9441" t="s">
        <v>37</v>
      </c>
      <c r="K9441" t="s">
        <v>37</v>
      </c>
      <c r="L9441" t="s">
        <v>54</v>
      </c>
      <c r="M9441" t="s">
        <v>34</v>
      </c>
      <c r="N9441" t="s">
        <v>22</v>
      </c>
      <c r="O9441" t="s">
        <v>760</v>
      </c>
      <c r="P9441" t="s">
        <v>24</v>
      </c>
    </row>
    <row r="9442" spans="1:16" x14ac:dyDescent="0.25">
      <c r="A9442" t="s">
        <v>11377</v>
      </c>
      <c r="B9442" s="1">
        <v>41129</v>
      </c>
      <c r="C9442">
        <v>2012</v>
      </c>
      <c r="D9442">
        <v>6</v>
      </c>
      <c r="E9442">
        <v>10.633414684689036</v>
      </c>
      <c r="F9442">
        <v>440.74200000000002</v>
      </c>
      <c r="G9442">
        <v>430.10858531531096</v>
      </c>
      <c r="H9442" t="s">
        <v>26</v>
      </c>
      <c r="I9442" t="s">
        <v>8203</v>
      </c>
      <c r="J9442" t="s">
        <v>32</v>
      </c>
      <c r="K9442" t="s">
        <v>32</v>
      </c>
      <c r="L9442" t="s">
        <v>131</v>
      </c>
      <c r="M9442" t="s">
        <v>39</v>
      </c>
      <c r="N9442" t="s">
        <v>22</v>
      </c>
      <c r="O9442" t="s">
        <v>209</v>
      </c>
      <c r="P9442" t="s">
        <v>24</v>
      </c>
    </row>
    <row r="9443" spans="1:16" x14ac:dyDescent="0.25">
      <c r="A9443" t="s">
        <v>11378</v>
      </c>
      <c r="B9443" s="1">
        <v>41258</v>
      </c>
      <c r="C9443">
        <v>2012</v>
      </c>
      <c r="D9443">
        <v>9</v>
      </c>
      <c r="E9443">
        <v>7.1852381913544221</v>
      </c>
      <c r="F9443">
        <v>107.1</v>
      </c>
      <c r="G9443">
        <v>99.914761808645579</v>
      </c>
      <c r="H9443" t="s">
        <v>1</v>
      </c>
      <c r="I9443" t="s">
        <v>2641</v>
      </c>
      <c r="J9443" t="s">
        <v>3</v>
      </c>
      <c r="K9443" t="s">
        <v>4</v>
      </c>
      <c r="L9443" t="s">
        <v>131</v>
      </c>
      <c r="M9443" t="s">
        <v>39</v>
      </c>
      <c r="N9443" t="s">
        <v>22</v>
      </c>
      <c r="O9443" t="s">
        <v>947</v>
      </c>
      <c r="P9443" t="s">
        <v>24</v>
      </c>
    </row>
    <row r="9444" spans="1:16" x14ac:dyDescent="0.25">
      <c r="A9444" t="s">
        <v>11379</v>
      </c>
      <c r="B9444" s="1">
        <v>41340</v>
      </c>
      <c r="C9444">
        <v>2013</v>
      </c>
      <c r="D9444">
        <v>20</v>
      </c>
      <c r="E9444">
        <v>4820.0530069887955</v>
      </c>
      <c r="F9444">
        <v>9998</v>
      </c>
      <c r="G9444">
        <v>5177.9469930112045</v>
      </c>
      <c r="H9444" t="s">
        <v>1</v>
      </c>
      <c r="I9444" t="s">
        <v>2046</v>
      </c>
      <c r="J9444" t="s">
        <v>37</v>
      </c>
      <c r="K9444" t="s">
        <v>37</v>
      </c>
      <c r="L9444" t="s">
        <v>123</v>
      </c>
      <c r="M9444" t="s">
        <v>39</v>
      </c>
      <c r="N9444" t="s">
        <v>22</v>
      </c>
      <c r="O9444" t="s">
        <v>615</v>
      </c>
      <c r="P9444" t="s">
        <v>24</v>
      </c>
    </row>
    <row r="9445" spans="1:16" x14ac:dyDescent="0.25">
      <c r="A9445" t="s">
        <v>11380</v>
      </c>
      <c r="B9445" s="1">
        <v>41841</v>
      </c>
      <c r="C9445">
        <v>2014</v>
      </c>
      <c r="D9445">
        <v>12</v>
      </c>
      <c r="E9445">
        <v>551.32175409301624</v>
      </c>
      <c r="F9445">
        <v>5190.78</v>
      </c>
      <c r="G9445">
        <v>4639.4582459069834</v>
      </c>
      <c r="H9445" t="s">
        <v>1</v>
      </c>
      <c r="I9445" t="s">
        <v>2879</v>
      </c>
      <c r="J9445" t="s">
        <v>42</v>
      </c>
      <c r="K9445" t="s">
        <v>43</v>
      </c>
      <c r="L9445" t="s">
        <v>5</v>
      </c>
      <c r="M9445" t="s">
        <v>6</v>
      </c>
      <c r="N9445" t="s">
        <v>22</v>
      </c>
      <c r="O9445" t="s">
        <v>605</v>
      </c>
      <c r="P9445" t="s">
        <v>24</v>
      </c>
    </row>
    <row r="9446" spans="1:16" x14ac:dyDescent="0.25">
      <c r="A9446" t="s">
        <v>11381</v>
      </c>
      <c r="B9446" s="1">
        <v>41260</v>
      </c>
      <c r="C9446">
        <v>2012</v>
      </c>
      <c r="D9446">
        <v>9</v>
      </c>
      <c r="E9446">
        <v>387.11715923316808</v>
      </c>
      <c r="F9446">
        <v>1154.55</v>
      </c>
      <c r="G9446">
        <v>767.43284076683187</v>
      </c>
      <c r="H9446" t="s">
        <v>1</v>
      </c>
      <c r="I9446" t="s">
        <v>1172</v>
      </c>
      <c r="J9446" t="s">
        <v>57</v>
      </c>
      <c r="K9446" t="s">
        <v>58</v>
      </c>
      <c r="L9446" t="s">
        <v>92</v>
      </c>
      <c r="M9446" t="s">
        <v>6</v>
      </c>
      <c r="N9446" t="s">
        <v>22</v>
      </c>
      <c r="O9446" t="s">
        <v>1034</v>
      </c>
      <c r="P9446" t="s">
        <v>24</v>
      </c>
    </row>
    <row r="9447" spans="1:16" x14ac:dyDescent="0.25">
      <c r="A9447" t="s">
        <v>11382</v>
      </c>
      <c r="B9447" s="1">
        <v>41377</v>
      </c>
      <c r="C9447">
        <v>2013</v>
      </c>
      <c r="D9447">
        <v>10</v>
      </c>
      <c r="E9447">
        <v>631.16108987737346</v>
      </c>
      <c r="F9447">
        <v>2800</v>
      </c>
      <c r="G9447">
        <v>2168.8389101226267</v>
      </c>
      <c r="H9447" t="s">
        <v>1</v>
      </c>
      <c r="I9447" t="s">
        <v>1201</v>
      </c>
      <c r="J9447" t="s">
        <v>47</v>
      </c>
      <c r="K9447" t="s">
        <v>47</v>
      </c>
      <c r="L9447" t="s">
        <v>48</v>
      </c>
      <c r="M9447" t="s">
        <v>49</v>
      </c>
      <c r="N9447" t="s">
        <v>22</v>
      </c>
      <c r="O9447" t="s">
        <v>2977</v>
      </c>
      <c r="P9447" t="s">
        <v>24</v>
      </c>
    </row>
    <row r="9448" spans="1:16" x14ac:dyDescent="0.25">
      <c r="A9448" t="s">
        <v>11383</v>
      </c>
      <c r="B9448" s="1">
        <v>41484</v>
      </c>
      <c r="C9448">
        <v>2013</v>
      </c>
      <c r="D9448">
        <v>12</v>
      </c>
      <c r="E9448">
        <v>174.4125959251875</v>
      </c>
      <c r="F9448">
        <v>514.79999999999995</v>
      </c>
      <c r="G9448">
        <v>340.38740407481248</v>
      </c>
      <c r="H9448" t="s">
        <v>1</v>
      </c>
      <c r="I9448" t="s">
        <v>2675</v>
      </c>
      <c r="J9448" t="s">
        <v>32</v>
      </c>
      <c r="K9448" t="s">
        <v>32</v>
      </c>
      <c r="L9448" t="s">
        <v>131</v>
      </c>
      <c r="M9448" t="s">
        <v>39</v>
      </c>
      <c r="N9448" t="s">
        <v>22</v>
      </c>
      <c r="O9448" t="s">
        <v>2034</v>
      </c>
      <c r="P9448" t="s">
        <v>24</v>
      </c>
    </row>
    <row r="9449" spans="1:16" x14ac:dyDescent="0.25">
      <c r="A9449" t="s">
        <v>11384</v>
      </c>
      <c r="B9449" s="1">
        <v>41497</v>
      </c>
      <c r="C9449">
        <v>2013</v>
      </c>
      <c r="D9449">
        <v>9</v>
      </c>
      <c r="E9449">
        <v>4438.6187371080559</v>
      </c>
      <c r="F9449">
        <v>1771.1</v>
      </c>
      <c r="G9449">
        <v>-2667.518737108056</v>
      </c>
      <c r="H9449" t="s">
        <v>1</v>
      </c>
      <c r="I9449" t="s">
        <v>1156</v>
      </c>
      <c r="J9449" t="s">
        <v>32</v>
      </c>
      <c r="K9449" t="s">
        <v>32</v>
      </c>
      <c r="L9449" t="s">
        <v>33</v>
      </c>
      <c r="M9449" t="s">
        <v>34</v>
      </c>
      <c r="N9449" t="s">
        <v>7</v>
      </c>
      <c r="O9449" t="s">
        <v>300</v>
      </c>
      <c r="P9449" t="s">
        <v>113</v>
      </c>
    </row>
    <row r="9450" spans="1:16" x14ac:dyDescent="0.25">
      <c r="A9450" t="s">
        <v>11385</v>
      </c>
      <c r="B9450" s="1">
        <v>41163</v>
      </c>
      <c r="C9450">
        <v>2012</v>
      </c>
      <c r="D9450">
        <v>10</v>
      </c>
      <c r="E9450">
        <v>4591.1833495567389</v>
      </c>
      <c r="F9450">
        <v>8560</v>
      </c>
      <c r="G9450">
        <v>3968.8166504432611</v>
      </c>
      <c r="H9450" t="s">
        <v>1</v>
      </c>
      <c r="I9450" t="s">
        <v>2717</v>
      </c>
      <c r="J9450" t="s">
        <v>42</v>
      </c>
      <c r="K9450" t="s">
        <v>43</v>
      </c>
      <c r="L9450" t="s">
        <v>44</v>
      </c>
      <c r="M9450" t="s">
        <v>6</v>
      </c>
      <c r="N9450" t="s">
        <v>27</v>
      </c>
      <c r="O9450" t="s">
        <v>465</v>
      </c>
      <c r="P9450" t="s">
        <v>443</v>
      </c>
    </row>
    <row r="9451" spans="1:16" x14ac:dyDescent="0.25">
      <c r="A9451" t="s">
        <v>11386</v>
      </c>
      <c r="B9451" s="1">
        <v>41957</v>
      </c>
      <c r="C9451">
        <v>2014</v>
      </c>
      <c r="D9451">
        <v>8</v>
      </c>
      <c r="E9451">
        <v>1304.0337955688756</v>
      </c>
      <c r="F9451">
        <v>3381.06</v>
      </c>
      <c r="G9451">
        <v>2077.0262044311244</v>
      </c>
      <c r="H9451" t="s">
        <v>1</v>
      </c>
      <c r="I9451" t="s">
        <v>1700</v>
      </c>
      <c r="J9451" t="s">
        <v>42</v>
      </c>
      <c r="K9451" t="s">
        <v>43</v>
      </c>
      <c r="L9451" t="s">
        <v>38</v>
      </c>
      <c r="M9451" t="s">
        <v>39</v>
      </c>
      <c r="N9451" t="s">
        <v>7</v>
      </c>
      <c r="O9451" t="s">
        <v>1658</v>
      </c>
      <c r="P9451" t="s">
        <v>510</v>
      </c>
    </row>
    <row r="9452" spans="1:16" x14ac:dyDescent="0.25">
      <c r="A9452" t="s">
        <v>11387</v>
      </c>
      <c r="B9452" s="1">
        <v>41317</v>
      </c>
      <c r="C9452">
        <v>2013</v>
      </c>
      <c r="D9452">
        <v>9</v>
      </c>
      <c r="E9452">
        <v>111.48792908495246</v>
      </c>
      <c r="F9452">
        <v>1701</v>
      </c>
      <c r="G9452">
        <v>1589.5120709150476</v>
      </c>
      <c r="H9452" t="s">
        <v>26</v>
      </c>
      <c r="I9452" t="s">
        <v>3050</v>
      </c>
      <c r="J9452" t="s">
        <v>47</v>
      </c>
      <c r="K9452" t="s">
        <v>47</v>
      </c>
      <c r="L9452" t="s">
        <v>273</v>
      </c>
      <c r="M9452" t="s">
        <v>49</v>
      </c>
      <c r="N9452" t="s">
        <v>27</v>
      </c>
      <c r="O9452" t="s">
        <v>28</v>
      </c>
      <c r="P9452" t="s">
        <v>29</v>
      </c>
    </row>
    <row r="9453" spans="1:16" x14ac:dyDescent="0.25">
      <c r="A9453" t="s">
        <v>11388</v>
      </c>
      <c r="B9453" s="1">
        <v>41196</v>
      </c>
      <c r="C9453">
        <v>2012</v>
      </c>
      <c r="D9453">
        <v>13</v>
      </c>
      <c r="E9453">
        <v>138.01815558758656</v>
      </c>
      <c r="F9453">
        <v>2759.4</v>
      </c>
      <c r="G9453">
        <v>2621.3818444124136</v>
      </c>
      <c r="H9453" t="s">
        <v>1</v>
      </c>
      <c r="I9453" t="s">
        <v>4611</v>
      </c>
      <c r="J9453" t="s">
        <v>3</v>
      </c>
      <c r="K9453" t="s">
        <v>4</v>
      </c>
      <c r="L9453" t="s">
        <v>16</v>
      </c>
      <c r="M9453" t="s">
        <v>17</v>
      </c>
      <c r="N9453" t="s">
        <v>22</v>
      </c>
      <c r="O9453" t="s">
        <v>1593</v>
      </c>
      <c r="P9453" t="s">
        <v>24</v>
      </c>
    </row>
    <row r="9454" spans="1:16" x14ac:dyDescent="0.25">
      <c r="A9454" t="s">
        <v>11389</v>
      </c>
      <c r="B9454" s="1">
        <v>41816</v>
      </c>
      <c r="C9454">
        <v>2014</v>
      </c>
      <c r="D9454">
        <v>24</v>
      </c>
      <c r="E9454">
        <v>2630.89620885363</v>
      </c>
      <c r="F9454">
        <v>3336</v>
      </c>
      <c r="G9454">
        <v>705.10379114636999</v>
      </c>
      <c r="H9454" t="s">
        <v>1</v>
      </c>
      <c r="I9454" t="s">
        <v>1792</v>
      </c>
      <c r="J9454" t="s">
        <v>72</v>
      </c>
      <c r="K9454" t="s">
        <v>72</v>
      </c>
      <c r="L9454" t="s">
        <v>87</v>
      </c>
      <c r="M9454" t="s">
        <v>39</v>
      </c>
      <c r="N9454" t="s">
        <v>27</v>
      </c>
      <c r="O9454" t="s">
        <v>282</v>
      </c>
      <c r="P9454" t="s">
        <v>283</v>
      </c>
    </row>
    <row r="9455" spans="1:16" x14ac:dyDescent="0.25">
      <c r="A9455" t="s">
        <v>11390</v>
      </c>
      <c r="B9455" s="1">
        <v>41870</v>
      </c>
      <c r="C9455">
        <v>2014</v>
      </c>
      <c r="D9455">
        <v>12</v>
      </c>
      <c r="E9455">
        <v>35.412390320609802</v>
      </c>
      <c r="F9455">
        <v>3849.3</v>
      </c>
      <c r="G9455">
        <v>3813.8876096793902</v>
      </c>
      <c r="H9455" t="s">
        <v>26</v>
      </c>
      <c r="I9455" t="s">
        <v>3672</v>
      </c>
      <c r="J9455" t="s">
        <v>3</v>
      </c>
      <c r="K9455" t="s">
        <v>4</v>
      </c>
      <c r="L9455" t="s">
        <v>101</v>
      </c>
      <c r="M9455" t="s">
        <v>34</v>
      </c>
      <c r="N9455" t="s">
        <v>22</v>
      </c>
      <c r="O9455" t="s">
        <v>209</v>
      </c>
      <c r="P9455" t="s">
        <v>24</v>
      </c>
    </row>
    <row r="9456" spans="1:16" x14ac:dyDescent="0.25">
      <c r="A9456" t="s">
        <v>11391</v>
      </c>
      <c r="B9456" s="1">
        <v>41176</v>
      </c>
      <c r="C9456">
        <v>2012</v>
      </c>
      <c r="D9456">
        <v>10</v>
      </c>
      <c r="E9456">
        <v>5.4169770190103277</v>
      </c>
      <c r="F9456">
        <v>2190</v>
      </c>
      <c r="G9456">
        <v>2184.5830229809899</v>
      </c>
      <c r="H9456" t="s">
        <v>1</v>
      </c>
      <c r="I9456" t="s">
        <v>737</v>
      </c>
      <c r="J9456" t="s">
        <v>67</v>
      </c>
      <c r="K9456" t="s">
        <v>68</v>
      </c>
      <c r="L9456" t="s">
        <v>69</v>
      </c>
      <c r="M9456" t="s">
        <v>39</v>
      </c>
      <c r="N9456" t="s">
        <v>22</v>
      </c>
      <c r="O9456" t="s">
        <v>295</v>
      </c>
      <c r="P9456" t="s">
        <v>24</v>
      </c>
    </row>
    <row r="9457" spans="1:16" x14ac:dyDescent="0.25">
      <c r="A9457" t="s">
        <v>11392</v>
      </c>
      <c r="B9457" s="1">
        <v>41171</v>
      </c>
      <c r="C9457">
        <v>2012</v>
      </c>
      <c r="D9457">
        <v>10</v>
      </c>
      <c r="E9457">
        <v>927.67108053242748</v>
      </c>
      <c r="F9457">
        <v>3260</v>
      </c>
      <c r="G9457">
        <v>2332.3289194675726</v>
      </c>
      <c r="H9457" t="s">
        <v>171</v>
      </c>
      <c r="I9457" t="s">
        <v>1750</v>
      </c>
      <c r="J9457" t="s">
        <v>37</v>
      </c>
      <c r="K9457" t="s">
        <v>37</v>
      </c>
      <c r="L9457" t="s">
        <v>38</v>
      </c>
      <c r="M9457" t="s">
        <v>39</v>
      </c>
      <c r="N9457" t="s">
        <v>22</v>
      </c>
      <c r="O9457" t="s">
        <v>173</v>
      </c>
      <c r="P9457" t="s">
        <v>24</v>
      </c>
    </row>
    <row r="9458" spans="1:16" x14ac:dyDescent="0.25">
      <c r="A9458" t="s">
        <v>11393</v>
      </c>
      <c r="B9458" s="1">
        <v>41929</v>
      </c>
      <c r="C9458">
        <v>2014</v>
      </c>
      <c r="D9458">
        <v>26</v>
      </c>
      <c r="E9458">
        <v>688.18382825869367</v>
      </c>
      <c r="F9458">
        <v>1324.1020000000001</v>
      </c>
      <c r="G9458">
        <v>635.91817174130642</v>
      </c>
      <c r="H9458" t="s">
        <v>1</v>
      </c>
      <c r="I9458" t="s">
        <v>6289</v>
      </c>
      <c r="J9458" t="s">
        <v>3</v>
      </c>
      <c r="K9458" t="s">
        <v>4</v>
      </c>
      <c r="L9458" t="s">
        <v>749</v>
      </c>
      <c r="M9458" t="s">
        <v>6</v>
      </c>
      <c r="N9458" t="s">
        <v>22</v>
      </c>
      <c r="O9458" t="s">
        <v>3668</v>
      </c>
      <c r="P9458" t="s">
        <v>24</v>
      </c>
    </row>
    <row r="9459" spans="1:16" x14ac:dyDescent="0.25">
      <c r="A9459" t="s">
        <v>11394</v>
      </c>
      <c r="B9459" s="1">
        <v>41571</v>
      </c>
      <c r="C9459">
        <v>2013</v>
      </c>
      <c r="D9459">
        <v>13</v>
      </c>
      <c r="E9459">
        <v>2195.8486713235475</v>
      </c>
      <c r="F9459">
        <v>1657.65</v>
      </c>
      <c r="G9459">
        <v>-538.19867132354739</v>
      </c>
      <c r="H9459" t="s">
        <v>1</v>
      </c>
      <c r="I9459" t="s">
        <v>2792</v>
      </c>
      <c r="J9459" t="s">
        <v>57</v>
      </c>
      <c r="K9459" t="s">
        <v>58</v>
      </c>
      <c r="L9459" t="s">
        <v>92</v>
      </c>
      <c r="M9459" t="s">
        <v>6</v>
      </c>
      <c r="N9459" t="s">
        <v>27</v>
      </c>
      <c r="O9459" t="s">
        <v>408</v>
      </c>
      <c r="P9459" t="s">
        <v>409</v>
      </c>
    </row>
    <row r="9460" spans="1:16" x14ac:dyDescent="0.25">
      <c r="A9460" t="s">
        <v>11395</v>
      </c>
      <c r="B9460" s="1">
        <v>41334</v>
      </c>
      <c r="C9460">
        <v>2013</v>
      </c>
      <c r="D9460">
        <v>12</v>
      </c>
      <c r="E9460">
        <v>77.668256867605763</v>
      </c>
      <c r="F9460">
        <v>1629.08</v>
      </c>
      <c r="G9460">
        <v>1551.4117431323941</v>
      </c>
      <c r="H9460" t="s">
        <v>1</v>
      </c>
      <c r="I9460" t="s">
        <v>3124</v>
      </c>
      <c r="J9460" t="s">
        <v>67</v>
      </c>
      <c r="K9460" t="s">
        <v>68</v>
      </c>
      <c r="L9460" t="s">
        <v>97</v>
      </c>
      <c r="M9460" t="s">
        <v>39</v>
      </c>
      <c r="N9460" t="s">
        <v>7</v>
      </c>
      <c r="O9460" t="s">
        <v>244</v>
      </c>
      <c r="P9460" t="s">
        <v>113</v>
      </c>
    </row>
    <row r="9461" spans="1:16" x14ac:dyDescent="0.25">
      <c r="A9461" t="s">
        <v>11396</v>
      </c>
      <c r="B9461" s="1">
        <v>41135</v>
      </c>
      <c r="C9461">
        <v>2012</v>
      </c>
      <c r="D9461">
        <v>36</v>
      </c>
      <c r="E9461">
        <v>1894.9839765409567</v>
      </c>
      <c r="F9461">
        <v>13247.1</v>
      </c>
      <c r="G9461">
        <v>11352.116023459044</v>
      </c>
      <c r="H9461" t="s">
        <v>1</v>
      </c>
      <c r="I9461" t="s">
        <v>2091</v>
      </c>
      <c r="J9461" t="s">
        <v>37</v>
      </c>
      <c r="K9461" t="s">
        <v>37</v>
      </c>
      <c r="L9461" t="s">
        <v>123</v>
      </c>
      <c r="M9461" t="s">
        <v>39</v>
      </c>
      <c r="N9461" t="s">
        <v>22</v>
      </c>
      <c r="O9461" t="s">
        <v>566</v>
      </c>
      <c r="P9461" t="s">
        <v>24</v>
      </c>
    </row>
    <row r="9462" spans="1:16" x14ac:dyDescent="0.25">
      <c r="A9462" t="s">
        <v>11397</v>
      </c>
      <c r="B9462" s="1">
        <v>41389</v>
      </c>
      <c r="C9462">
        <v>2013</v>
      </c>
      <c r="D9462">
        <v>10</v>
      </c>
      <c r="E9462">
        <v>29.280611392869115</v>
      </c>
      <c r="F9462">
        <v>159</v>
      </c>
      <c r="G9462">
        <v>129.7193886071309</v>
      </c>
      <c r="H9462" t="s">
        <v>1</v>
      </c>
      <c r="I9462" t="s">
        <v>1530</v>
      </c>
      <c r="J9462" t="s">
        <v>3</v>
      </c>
      <c r="K9462" t="s">
        <v>4</v>
      </c>
      <c r="L9462" t="s">
        <v>131</v>
      </c>
      <c r="M9462" t="s">
        <v>39</v>
      </c>
      <c r="N9462" t="s">
        <v>22</v>
      </c>
      <c r="O9462" t="s">
        <v>455</v>
      </c>
      <c r="P9462" t="s">
        <v>24</v>
      </c>
    </row>
    <row r="9463" spans="1:16" x14ac:dyDescent="0.25">
      <c r="A9463" t="s">
        <v>11398</v>
      </c>
      <c r="B9463" s="1">
        <v>41428</v>
      </c>
      <c r="C9463">
        <v>2013</v>
      </c>
      <c r="D9463">
        <v>20</v>
      </c>
      <c r="E9463">
        <v>186.79296245286011</v>
      </c>
      <c r="F9463">
        <v>5580</v>
      </c>
      <c r="G9463">
        <v>5393.2070375471403</v>
      </c>
      <c r="H9463" t="s">
        <v>26</v>
      </c>
      <c r="I9463" t="s">
        <v>4491</v>
      </c>
      <c r="J9463" t="s">
        <v>37</v>
      </c>
      <c r="K9463" t="s">
        <v>37</v>
      </c>
      <c r="L9463" t="s">
        <v>97</v>
      </c>
      <c r="M9463" t="s">
        <v>39</v>
      </c>
      <c r="N9463" t="s">
        <v>22</v>
      </c>
      <c r="O9463" t="s">
        <v>209</v>
      </c>
      <c r="P9463" t="s">
        <v>24</v>
      </c>
    </row>
    <row r="9464" spans="1:16" x14ac:dyDescent="0.25">
      <c r="A9464" t="s">
        <v>11399</v>
      </c>
      <c r="B9464" s="1">
        <v>40912</v>
      </c>
      <c r="C9464">
        <v>2012</v>
      </c>
      <c r="D9464">
        <v>8</v>
      </c>
      <c r="E9464">
        <v>325.21545171463652</v>
      </c>
      <c r="F9464">
        <v>1975.924</v>
      </c>
      <c r="G9464">
        <v>1650.7085482853636</v>
      </c>
      <c r="H9464" t="s">
        <v>1</v>
      </c>
      <c r="I9464" t="s">
        <v>1125</v>
      </c>
      <c r="J9464" t="s">
        <v>3</v>
      </c>
      <c r="K9464" t="s">
        <v>4</v>
      </c>
      <c r="L9464" t="s">
        <v>16</v>
      </c>
      <c r="M9464" t="s">
        <v>17</v>
      </c>
      <c r="N9464" t="s">
        <v>7</v>
      </c>
      <c r="O9464" t="s">
        <v>529</v>
      </c>
      <c r="P9464" t="s">
        <v>113</v>
      </c>
    </row>
    <row r="9465" spans="1:16" x14ac:dyDescent="0.25">
      <c r="A9465" t="s">
        <v>11400</v>
      </c>
      <c r="B9465" s="1">
        <v>40905</v>
      </c>
      <c r="C9465">
        <v>2011</v>
      </c>
      <c r="D9465">
        <v>9</v>
      </c>
      <c r="E9465">
        <v>534.56997520002562</v>
      </c>
      <c r="F9465">
        <v>2529</v>
      </c>
      <c r="G9465">
        <v>1994.4300247999745</v>
      </c>
      <c r="H9465" t="s">
        <v>1</v>
      </c>
      <c r="I9465" t="s">
        <v>2443</v>
      </c>
      <c r="J9465" t="s">
        <v>57</v>
      </c>
      <c r="K9465" t="s">
        <v>58</v>
      </c>
      <c r="L9465" t="s">
        <v>92</v>
      </c>
      <c r="M9465" t="s">
        <v>6</v>
      </c>
      <c r="N9465" t="s">
        <v>22</v>
      </c>
      <c r="O9465" t="s">
        <v>493</v>
      </c>
      <c r="P9465" t="s">
        <v>24</v>
      </c>
    </row>
    <row r="9466" spans="1:16" x14ac:dyDescent="0.25">
      <c r="A9466" t="s">
        <v>11401</v>
      </c>
      <c r="B9466" s="1">
        <v>41336</v>
      </c>
      <c r="C9466">
        <v>2013</v>
      </c>
      <c r="D9466">
        <v>9</v>
      </c>
      <c r="E9466">
        <v>1208.2292252856346</v>
      </c>
      <c r="F9466">
        <v>5611.65</v>
      </c>
      <c r="G9466">
        <v>4403.4207747143646</v>
      </c>
      <c r="H9466" t="s">
        <v>1</v>
      </c>
      <c r="I9466" t="s">
        <v>5901</v>
      </c>
      <c r="J9466" t="s">
        <v>57</v>
      </c>
      <c r="K9466" t="s">
        <v>58</v>
      </c>
      <c r="L9466" t="s">
        <v>5</v>
      </c>
      <c r="M9466" t="s">
        <v>6</v>
      </c>
      <c r="N9466" t="s">
        <v>22</v>
      </c>
      <c r="O9466" t="s">
        <v>621</v>
      </c>
      <c r="P9466" t="s">
        <v>24</v>
      </c>
    </row>
    <row r="9467" spans="1:16" x14ac:dyDescent="0.25">
      <c r="A9467" t="s">
        <v>11402</v>
      </c>
      <c r="B9467" s="1">
        <v>41173</v>
      </c>
      <c r="C9467">
        <v>2012</v>
      </c>
      <c r="D9467">
        <v>5</v>
      </c>
      <c r="E9467">
        <v>0.29578807573572613</v>
      </c>
      <c r="F9467">
        <v>249.95</v>
      </c>
      <c r="G9467">
        <v>249.65421192426427</v>
      </c>
      <c r="H9467" t="s">
        <v>1</v>
      </c>
      <c r="I9467" t="s">
        <v>1177</v>
      </c>
      <c r="J9467" t="s">
        <v>3</v>
      </c>
      <c r="K9467" t="s">
        <v>4</v>
      </c>
      <c r="L9467" t="s">
        <v>749</v>
      </c>
      <c r="M9467" t="s">
        <v>6</v>
      </c>
      <c r="N9467" t="s">
        <v>22</v>
      </c>
      <c r="O9467" t="s">
        <v>406</v>
      </c>
      <c r="P9467" t="s">
        <v>24</v>
      </c>
    </row>
    <row r="9468" spans="1:16" x14ac:dyDescent="0.25">
      <c r="A9468" t="s">
        <v>11403</v>
      </c>
      <c r="B9468" s="1">
        <v>41190</v>
      </c>
      <c r="C9468">
        <v>2012</v>
      </c>
      <c r="D9468">
        <v>6</v>
      </c>
      <c r="E9468">
        <v>4.4672768962064042</v>
      </c>
      <c r="F9468">
        <v>696.6</v>
      </c>
      <c r="G9468">
        <v>692.13272310379364</v>
      </c>
      <c r="H9468" t="s">
        <v>171</v>
      </c>
      <c r="I9468" t="s">
        <v>1357</v>
      </c>
      <c r="J9468" t="s">
        <v>47</v>
      </c>
      <c r="K9468" t="s">
        <v>47</v>
      </c>
      <c r="L9468" t="s">
        <v>48</v>
      </c>
      <c r="M9468" t="s">
        <v>49</v>
      </c>
      <c r="N9468" t="s">
        <v>22</v>
      </c>
      <c r="O9468" t="s">
        <v>173</v>
      </c>
      <c r="P9468" t="s">
        <v>24</v>
      </c>
    </row>
    <row r="9469" spans="1:16" x14ac:dyDescent="0.25">
      <c r="A9469" t="s">
        <v>11404</v>
      </c>
      <c r="B9469" s="1">
        <v>41469</v>
      </c>
      <c r="C9469">
        <v>2013</v>
      </c>
      <c r="D9469">
        <v>12</v>
      </c>
      <c r="E9469">
        <v>7618.4478773233031</v>
      </c>
      <c r="F9469">
        <v>17784</v>
      </c>
      <c r="G9469">
        <v>10165.552122676698</v>
      </c>
      <c r="H9469" t="s">
        <v>1</v>
      </c>
      <c r="I9469" t="s">
        <v>5944</v>
      </c>
      <c r="J9469" t="s">
        <v>42</v>
      </c>
      <c r="K9469" t="s">
        <v>43</v>
      </c>
      <c r="L9469" t="s">
        <v>44</v>
      </c>
      <c r="M9469" t="s">
        <v>6</v>
      </c>
      <c r="N9469" t="s">
        <v>22</v>
      </c>
      <c r="O9469" t="s">
        <v>1210</v>
      </c>
      <c r="P9469" t="s">
        <v>24</v>
      </c>
    </row>
    <row r="9470" spans="1:16" x14ac:dyDescent="0.25">
      <c r="A9470" t="s">
        <v>11405</v>
      </c>
      <c r="B9470" s="1">
        <v>41950</v>
      </c>
      <c r="C9470">
        <v>2014</v>
      </c>
      <c r="D9470">
        <v>16</v>
      </c>
      <c r="E9470">
        <v>184.55372183055692</v>
      </c>
      <c r="F9470">
        <v>394.84199999999998</v>
      </c>
      <c r="G9470">
        <v>210.28827816944306</v>
      </c>
      <c r="H9470" t="s">
        <v>171</v>
      </c>
      <c r="I9470" t="s">
        <v>2881</v>
      </c>
      <c r="J9470" t="s">
        <v>3</v>
      </c>
      <c r="K9470" t="s">
        <v>4</v>
      </c>
      <c r="L9470" t="s">
        <v>749</v>
      </c>
      <c r="M9470" t="s">
        <v>6</v>
      </c>
      <c r="N9470" t="s">
        <v>7</v>
      </c>
      <c r="O9470" t="s">
        <v>252</v>
      </c>
      <c r="P9470" t="s">
        <v>253</v>
      </c>
    </row>
    <row r="9471" spans="1:16" x14ac:dyDescent="0.25">
      <c r="A9471" t="s">
        <v>11406</v>
      </c>
      <c r="B9471" s="1">
        <v>40969</v>
      </c>
      <c r="C9471">
        <v>2012</v>
      </c>
      <c r="D9471">
        <v>12</v>
      </c>
      <c r="E9471">
        <v>1051.2300132400635</v>
      </c>
      <c r="F9471">
        <v>3140.96</v>
      </c>
      <c r="G9471">
        <v>2089.7299867599368</v>
      </c>
      <c r="H9471" t="s">
        <v>1</v>
      </c>
      <c r="I9471" t="s">
        <v>1255</v>
      </c>
      <c r="J9471" t="s">
        <v>47</v>
      </c>
      <c r="K9471" t="s">
        <v>47</v>
      </c>
      <c r="L9471" t="s">
        <v>273</v>
      </c>
      <c r="M9471" t="s">
        <v>49</v>
      </c>
      <c r="N9471" t="s">
        <v>7</v>
      </c>
      <c r="O9471" t="s">
        <v>543</v>
      </c>
      <c r="P9471" t="s">
        <v>544</v>
      </c>
    </row>
    <row r="9472" spans="1:16" x14ac:dyDescent="0.25">
      <c r="A9472" t="s">
        <v>11407</v>
      </c>
      <c r="B9472" s="1">
        <v>40965</v>
      </c>
      <c r="C9472">
        <v>2012</v>
      </c>
      <c r="D9472">
        <v>9</v>
      </c>
      <c r="E9472">
        <v>129.0708296204194</v>
      </c>
      <c r="F9472">
        <v>1969.4</v>
      </c>
      <c r="G9472">
        <v>1840.3291703795808</v>
      </c>
      <c r="H9472" t="s">
        <v>1</v>
      </c>
      <c r="I9472" t="s">
        <v>2373</v>
      </c>
      <c r="J9472" t="s">
        <v>3</v>
      </c>
      <c r="K9472" t="s">
        <v>4</v>
      </c>
      <c r="L9472" t="s">
        <v>87</v>
      </c>
      <c r="M9472" t="s">
        <v>39</v>
      </c>
      <c r="N9472" t="s">
        <v>27</v>
      </c>
      <c r="O9472" t="s">
        <v>442</v>
      </c>
      <c r="P9472" t="s">
        <v>443</v>
      </c>
    </row>
    <row r="9473" spans="1:16" x14ac:dyDescent="0.25">
      <c r="A9473" t="s">
        <v>11408</v>
      </c>
      <c r="B9473" s="1">
        <v>41248</v>
      </c>
      <c r="C9473">
        <v>2012</v>
      </c>
      <c r="D9473">
        <v>36</v>
      </c>
      <c r="E9473">
        <v>117.58237501675315</v>
      </c>
      <c r="F9473">
        <v>6672.33</v>
      </c>
      <c r="G9473">
        <v>6554.7476249832471</v>
      </c>
      <c r="H9473" t="s">
        <v>26</v>
      </c>
      <c r="I9473" t="s">
        <v>91</v>
      </c>
      <c r="J9473" t="s">
        <v>57</v>
      </c>
      <c r="K9473" t="s">
        <v>58</v>
      </c>
      <c r="L9473" t="s">
        <v>92</v>
      </c>
      <c r="M9473" t="s">
        <v>6</v>
      </c>
      <c r="N9473" t="s">
        <v>22</v>
      </c>
      <c r="O9473" t="s">
        <v>209</v>
      </c>
      <c r="P9473" t="s">
        <v>24</v>
      </c>
    </row>
    <row r="9474" spans="1:16" x14ac:dyDescent="0.25">
      <c r="A9474" t="s">
        <v>11409</v>
      </c>
      <c r="B9474" s="1">
        <v>40996</v>
      </c>
      <c r="C9474">
        <v>2012</v>
      </c>
      <c r="D9474">
        <v>10</v>
      </c>
      <c r="E9474">
        <v>2121.3888646175305</v>
      </c>
      <c r="F9474">
        <v>3290</v>
      </c>
      <c r="G9474">
        <v>1168.6111353824695</v>
      </c>
      <c r="H9474" t="s">
        <v>1</v>
      </c>
      <c r="I9474" t="s">
        <v>3672</v>
      </c>
      <c r="J9474" t="s">
        <v>3</v>
      </c>
      <c r="K9474" t="s">
        <v>4</v>
      </c>
      <c r="L9474" t="s">
        <v>101</v>
      </c>
      <c r="M9474" t="s">
        <v>34</v>
      </c>
      <c r="N9474" t="s">
        <v>22</v>
      </c>
      <c r="O9474" t="s">
        <v>1800</v>
      </c>
      <c r="P9474" t="s">
        <v>24</v>
      </c>
    </row>
    <row r="9475" spans="1:16" x14ac:dyDescent="0.25">
      <c r="A9475" t="s">
        <v>11410</v>
      </c>
      <c r="B9475" s="1">
        <v>41437</v>
      </c>
      <c r="C9475">
        <v>2013</v>
      </c>
      <c r="D9475">
        <v>12</v>
      </c>
      <c r="E9475">
        <v>343.06888689122269</v>
      </c>
      <c r="F9475">
        <v>1380.4</v>
      </c>
      <c r="G9475">
        <v>1037.3311131087773</v>
      </c>
      <c r="H9475" t="s">
        <v>328</v>
      </c>
      <c r="I9475" t="s">
        <v>945</v>
      </c>
      <c r="J9475" t="s">
        <v>32</v>
      </c>
      <c r="K9475" t="s">
        <v>32</v>
      </c>
      <c r="L9475" t="s">
        <v>366</v>
      </c>
      <c r="M9475" t="s">
        <v>34</v>
      </c>
      <c r="N9475" t="s">
        <v>22</v>
      </c>
      <c r="O9475" t="s">
        <v>329</v>
      </c>
      <c r="P9475" t="s">
        <v>24</v>
      </c>
    </row>
    <row r="9476" spans="1:16" x14ac:dyDescent="0.25">
      <c r="A9476" t="s">
        <v>11411</v>
      </c>
      <c r="B9476" s="1">
        <v>41609</v>
      </c>
      <c r="C9476">
        <v>2013</v>
      </c>
      <c r="D9476">
        <v>13</v>
      </c>
      <c r="E9476">
        <v>801.70824883054615</v>
      </c>
      <c r="F9476">
        <v>3323.2</v>
      </c>
      <c r="G9476">
        <v>2521.4917511694539</v>
      </c>
      <c r="H9476" t="s">
        <v>1</v>
      </c>
      <c r="I9476" t="s">
        <v>6351</v>
      </c>
      <c r="J9476" t="s">
        <v>47</v>
      </c>
      <c r="K9476" t="s">
        <v>47</v>
      </c>
      <c r="L9476" t="s">
        <v>273</v>
      </c>
      <c r="M9476" t="s">
        <v>49</v>
      </c>
      <c r="N9476" t="s">
        <v>22</v>
      </c>
      <c r="O9476" t="s">
        <v>376</v>
      </c>
      <c r="P9476" t="s">
        <v>24</v>
      </c>
    </row>
    <row r="9477" spans="1:16" x14ac:dyDescent="0.25">
      <c r="A9477" t="s">
        <v>11412</v>
      </c>
      <c r="B9477" s="1">
        <v>41587</v>
      </c>
      <c r="C9477">
        <v>2013</v>
      </c>
      <c r="D9477">
        <v>13</v>
      </c>
      <c r="E9477">
        <v>1270.1031336810886</v>
      </c>
      <c r="F9477">
        <v>3752.45</v>
      </c>
      <c r="G9477">
        <v>2482.3468663189115</v>
      </c>
      <c r="H9477" t="s">
        <v>1</v>
      </c>
      <c r="I9477" t="s">
        <v>5742</v>
      </c>
      <c r="J9477" t="s">
        <v>67</v>
      </c>
      <c r="K9477" t="s">
        <v>68</v>
      </c>
      <c r="L9477" t="s">
        <v>87</v>
      </c>
      <c r="M9477" t="s">
        <v>39</v>
      </c>
      <c r="N9477" t="s">
        <v>27</v>
      </c>
      <c r="O9477" t="s">
        <v>1503</v>
      </c>
      <c r="P9477" t="s">
        <v>1504</v>
      </c>
    </row>
    <row r="9478" spans="1:16" x14ac:dyDescent="0.25">
      <c r="A9478" t="s">
        <v>11413</v>
      </c>
      <c r="B9478" s="1">
        <v>40888</v>
      </c>
      <c r="C9478">
        <v>2011</v>
      </c>
      <c r="D9478">
        <v>9</v>
      </c>
      <c r="E9478">
        <v>77.783252166360342</v>
      </c>
      <c r="F9478">
        <v>4491</v>
      </c>
      <c r="G9478">
        <v>4413.2167478336396</v>
      </c>
      <c r="H9478" t="s">
        <v>1</v>
      </c>
      <c r="I9478" t="s">
        <v>1079</v>
      </c>
      <c r="J9478" t="s">
        <v>3</v>
      </c>
      <c r="K9478" t="s">
        <v>4</v>
      </c>
      <c r="L9478" t="s">
        <v>87</v>
      </c>
      <c r="M9478" t="s">
        <v>39</v>
      </c>
      <c r="N9478" t="s">
        <v>22</v>
      </c>
      <c r="O9478" t="s">
        <v>681</v>
      </c>
      <c r="P9478" t="s">
        <v>24</v>
      </c>
    </row>
    <row r="9479" spans="1:16" x14ac:dyDescent="0.25">
      <c r="A9479" t="s">
        <v>11414</v>
      </c>
      <c r="B9479" s="1">
        <v>40941</v>
      </c>
      <c r="C9479">
        <v>2012</v>
      </c>
      <c r="D9479">
        <v>12</v>
      </c>
      <c r="E9479">
        <v>131.22855622321731</v>
      </c>
      <c r="F9479">
        <v>2748</v>
      </c>
      <c r="G9479">
        <v>2616.7714437767827</v>
      </c>
      <c r="H9479" t="s">
        <v>26</v>
      </c>
      <c r="I9479" t="s">
        <v>2238</v>
      </c>
      <c r="J9479" t="s">
        <v>67</v>
      </c>
      <c r="K9479" t="s">
        <v>68</v>
      </c>
      <c r="L9479" t="s">
        <v>87</v>
      </c>
      <c r="M9479" t="s">
        <v>39</v>
      </c>
      <c r="N9479" t="s">
        <v>7</v>
      </c>
      <c r="O9479" t="s">
        <v>137</v>
      </c>
      <c r="P9479" t="s">
        <v>138</v>
      </c>
    </row>
    <row r="9480" spans="1:16" x14ac:dyDescent="0.25">
      <c r="A9480" t="s">
        <v>11415</v>
      </c>
      <c r="B9480" s="1">
        <v>41654</v>
      </c>
      <c r="C9480">
        <v>2014</v>
      </c>
      <c r="D9480">
        <v>9</v>
      </c>
      <c r="E9480">
        <v>3017.6945956093032</v>
      </c>
      <c r="F9480">
        <v>3608</v>
      </c>
      <c r="G9480">
        <v>590.30540439069682</v>
      </c>
      <c r="H9480" t="s">
        <v>1</v>
      </c>
      <c r="I9480" t="s">
        <v>2079</v>
      </c>
      <c r="J9480" t="s">
        <v>42</v>
      </c>
      <c r="K9480" t="s">
        <v>43</v>
      </c>
      <c r="L9480" t="s">
        <v>44</v>
      </c>
      <c r="M9480" t="s">
        <v>6</v>
      </c>
      <c r="N9480" t="s">
        <v>22</v>
      </c>
      <c r="O9480" t="s">
        <v>2720</v>
      </c>
      <c r="P9480" t="s">
        <v>24</v>
      </c>
    </row>
    <row r="9481" spans="1:16" x14ac:dyDescent="0.25">
      <c r="A9481" t="s">
        <v>11416</v>
      </c>
      <c r="B9481" s="1">
        <v>41111</v>
      </c>
      <c r="C9481">
        <v>2012</v>
      </c>
      <c r="D9481">
        <v>12</v>
      </c>
      <c r="E9481">
        <v>3740.6697431232124</v>
      </c>
      <c r="F9481">
        <v>5103.54</v>
      </c>
      <c r="G9481">
        <v>1362.8702568767876</v>
      </c>
      <c r="H9481" t="s">
        <v>1</v>
      </c>
      <c r="I9481" t="s">
        <v>1888</v>
      </c>
      <c r="J9481" t="s">
        <v>42</v>
      </c>
      <c r="K9481" t="s">
        <v>43</v>
      </c>
      <c r="L9481" t="s">
        <v>5</v>
      </c>
      <c r="M9481" t="s">
        <v>6</v>
      </c>
      <c r="N9481" t="s">
        <v>22</v>
      </c>
      <c r="O9481" t="s">
        <v>400</v>
      </c>
      <c r="P9481" t="s">
        <v>24</v>
      </c>
    </row>
    <row r="9482" spans="1:16" x14ac:dyDescent="0.25">
      <c r="A9482" t="s">
        <v>11417</v>
      </c>
      <c r="B9482" s="1">
        <v>41094</v>
      </c>
      <c r="C9482">
        <v>2012</v>
      </c>
      <c r="D9482">
        <v>10</v>
      </c>
      <c r="E9482">
        <v>2443.747227648752</v>
      </c>
      <c r="F9482">
        <v>5680</v>
      </c>
      <c r="G9482">
        <v>3236.252772351248</v>
      </c>
      <c r="H9482" t="s">
        <v>171</v>
      </c>
      <c r="I9482" t="s">
        <v>2868</v>
      </c>
      <c r="J9482" t="s">
        <v>3</v>
      </c>
      <c r="K9482" t="s">
        <v>4</v>
      </c>
      <c r="L9482" t="s">
        <v>5</v>
      </c>
      <c r="M9482" t="s">
        <v>6</v>
      </c>
      <c r="N9482" t="s">
        <v>7</v>
      </c>
      <c r="O9482" t="s">
        <v>252</v>
      </c>
      <c r="P9482" t="s">
        <v>253</v>
      </c>
    </row>
    <row r="9483" spans="1:16" x14ac:dyDescent="0.25">
      <c r="A9483" t="s">
        <v>11418</v>
      </c>
      <c r="B9483" s="1">
        <v>41215</v>
      </c>
      <c r="C9483">
        <v>2012</v>
      </c>
      <c r="D9483">
        <v>6</v>
      </c>
      <c r="E9483">
        <v>2.9139853800516065</v>
      </c>
      <c r="F9483">
        <v>64.260000000000005</v>
      </c>
      <c r="G9483">
        <v>61.346014619948399</v>
      </c>
      <c r="H9483" t="s">
        <v>1</v>
      </c>
      <c r="I9483" t="s">
        <v>804</v>
      </c>
      <c r="J9483" t="s">
        <v>3</v>
      </c>
      <c r="K9483" t="s">
        <v>4</v>
      </c>
      <c r="L9483" t="s">
        <v>131</v>
      </c>
      <c r="M9483" t="s">
        <v>39</v>
      </c>
      <c r="N9483" t="s">
        <v>22</v>
      </c>
      <c r="O9483" t="s">
        <v>645</v>
      </c>
      <c r="P9483" t="s">
        <v>24</v>
      </c>
    </row>
    <row r="9484" spans="1:16" x14ac:dyDescent="0.25">
      <c r="A9484" t="s">
        <v>11419</v>
      </c>
      <c r="B9484" s="1">
        <v>40883</v>
      </c>
      <c r="C9484">
        <v>2011</v>
      </c>
      <c r="D9484">
        <v>6</v>
      </c>
      <c r="E9484">
        <v>186.77728037383696</v>
      </c>
      <c r="F9484">
        <v>93.015000000000001</v>
      </c>
      <c r="G9484">
        <v>-93.762280373836958</v>
      </c>
      <c r="H9484" t="s">
        <v>1</v>
      </c>
      <c r="I9484" t="s">
        <v>1530</v>
      </c>
      <c r="J9484" t="s">
        <v>3</v>
      </c>
      <c r="K9484" t="s">
        <v>4</v>
      </c>
      <c r="L9484" t="s">
        <v>131</v>
      </c>
      <c r="M9484" t="s">
        <v>39</v>
      </c>
      <c r="N9484" t="s">
        <v>27</v>
      </c>
      <c r="O9484" t="s">
        <v>768</v>
      </c>
      <c r="P9484" t="s">
        <v>769</v>
      </c>
    </row>
    <row r="9485" spans="1:16" x14ac:dyDescent="0.25">
      <c r="A9485" t="s">
        <v>11420</v>
      </c>
      <c r="B9485" s="1">
        <v>41672</v>
      </c>
      <c r="C9485">
        <v>2014</v>
      </c>
      <c r="D9485">
        <v>36</v>
      </c>
      <c r="E9485">
        <v>1078.322704645007</v>
      </c>
      <c r="F9485">
        <v>1428.42</v>
      </c>
      <c r="G9485">
        <v>350.09729535499309</v>
      </c>
      <c r="H9485" t="s">
        <v>26</v>
      </c>
      <c r="I9485" t="s">
        <v>2452</v>
      </c>
      <c r="J9485" t="s">
        <v>3</v>
      </c>
      <c r="K9485" t="s">
        <v>4</v>
      </c>
      <c r="L9485" t="s">
        <v>131</v>
      </c>
      <c r="M9485" t="s">
        <v>39</v>
      </c>
      <c r="N9485" t="s">
        <v>22</v>
      </c>
      <c r="O9485" t="s">
        <v>209</v>
      </c>
      <c r="P9485" t="s">
        <v>24</v>
      </c>
    </row>
    <row r="9486" spans="1:16" x14ac:dyDescent="0.25">
      <c r="A9486" t="s">
        <v>11421</v>
      </c>
      <c r="B9486" s="1">
        <v>41161</v>
      </c>
      <c r="C9486">
        <v>2012</v>
      </c>
      <c r="D9486">
        <v>8</v>
      </c>
      <c r="E9486">
        <v>139.34942683682982</v>
      </c>
      <c r="F9486">
        <v>2393.84</v>
      </c>
      <c r="G9486">
        <v>2254.4905731631702</v>
      </c>
      <c r="H9486" t="s">
        <v>1</v>
      </c>
      <c r="I9486" t="s">
        <v>64</v>
      </c>
      <c r="J9486" t="s">
        <v>3</v>
      </c>
      <c r="K9486" t="s">
        <v>4</v>
      </c>
      <c r="L9486" t="s">
        <v>12</v>
      </c>
      <c r="M9486" t="s">
        <v>13</v>
      </c>
      <c r="N9486" t="s">
        <v>7</v>
      </c>
      <c r="O9486" t="s">
        <v>890</v>
      </c>
      <c r="P9486" t="s">
        <v>891</v>
      </c>
    </row>
    <row r="9487" spans="1:16" x14ac:dyDescent="0.25">
      <c r="A9487" t="s">
        <v>11422</v>
      </c>
      <c r="B9487" s="1">
        <v>41220</v>
      </c>
      <c r="C9487">
        <v>2012</v>
      </c>
      <c r="D9487">
        <v>6</v>
      </c>
      <c r="E9487">
        <v>30.299928943690865</v>
      </c>
      <c r="F9487">
        <v>156.02000000000001</v>
      </c>
      <c r="G9487">
        <v>125.72007105630914</v>
      </c>
      <c r="H9487" t="s">
        <v>328</v>
      </c>
      <c r="I9487" t="s">
        <v>130</v>
      </c>
      <c r="J9487" t="s">
        <v>3</v>
      </c>
      <c r="K9487" t="s">
        <v>4</v>
      </c>
      <c r="L9487" t="s">
        <v>131</v>
      </c>
      <c r="M9487" t="s">
        <v>39</v>
      </c>
      <c r="N9487" t="s">
        <v>22</v>
      </c>
      <c r="O9487" t="s">
        <v>329</v>
      </c>
      <c r="P9487" t="s">
        <v>24</v>
      </c>
    </row>
    <row r="9488" spans="1:16" x14ac:dyDescent="0.25">
      <c r="A9488" t="s">
        <v>11423</v>
      </c>
      <c r="B9488" s="1">
        <v>41530</v>
      </c>
      <c r="C9488">
        <v>2013</v>
      </c>
      <c r="D9488">
        <v>10</v>
      </c>
      <c r="E9488">
        <v>192.44896810820453</v>
      </c>
      <c r="F9488">
        <v>2680</v>
      </c>
      <c r="G9488">
        <v>2487.5510318917954</v>
      </c>
      <c r="H9488" t="s">
        <v>1</v>
      </c>
      <c r="I9488" t="s">
        <v>1281</v>
      </c>
      <c r="J9488" t="s">
        <v>47</v>
      </c>
      <c r="K9488" t="s">
        <v>47</v>
      </c>
      <c r="L9488" t="s">
        <v>48</v>
      </c>
      <c r="M9488" t="s">
        <v>49</v>
      </c>
      <c r="N9488" t="s">
        <v>22</v>
      </c>
      <c r="O9488" t="s">
        <v>619</v>
      </c>
      <c r="P9488" t="s">
        <v>24</v>
      </c>
    </row>
    <row r="9489" spans="1:16" x14ac:dyDescent="0.25">
      <c r="A9489" t="s">
        <v>11424</v>
      </c>
      <c r="B9489" s="1">
        <v>41373</v>
      </c>
      <c r="C9489">
        <v>2013</v>
      </c>
      <c r="D9489">
        <v>10</v>
      </c>
      <c r="E9489">
        <v>89.208452495603964</v>
      </c>
      <c r="F9489">
        <v>440</v>
      </c>
      <c r="G9489">
        <v>350.79154750439602</v>
      </c>
      <c r="H9489" t="s">
        <v>1</v>
      </c>
      <c r="I9489" t="s">
        <v>2675</v>
      </c>
      <c r="J9489" t="s">
        <v>32</v>
      </c>
      <c r="K9489" t="s">
        <v>32</v>
      </c>
      <c r="L9489" t="s">
        <v>131</v>
      </c>
      <c r="M9489" t="s">
        <v>39</v>
      </c>
      <c r="N9489" t="s">
        <v>22</v>
      </c>
      <c r="O9489" t="s">
        <v>2104</v>
      </c>
      <c r="P9489" t="s">
        <v>24</v>
      </c>
    </row>
    <row r="9490" spans="1:16" x14ac:dyDescent="0.25">
      <c r="A9490" t="s">
        <v>11425</v>
      </c>
      <c r="B9490" s="1">
        <v>41824</v>
      </c>
      <c r="C9490">
        <v>2014</v>
      </c>
      <c r="D9490">
        <v>12</v>
      </c>
      <c r="E9490">
        <v>65.895422978733649</v>
      </c>
      <c r="F9490">
        <v>1608</v>
      </c>
      <c r="G9490">
        <v>1542.1045770212663</v>
      </c>
      <c r="H9490" t="s">
        <v>1</v>
      </c>
      <c r="I9490" t="s">
        <v>218</v>
      </c>
      <c r="J9490" t="s">
        <v>3</v>
      </c>
      <c r="K9490" t="s">
        <v>4</v>
      </c>
      <c r="L9490" t="s">
        <v>12</v>
      </c>
      <c r="M9490" t="s">
        <v>13</v>
      </c>
      <c r="N9490" t="s">
        <v>22</v>
      </c>
      <c r="O9490" t="s">
        <v>913</v>
      </c>
      <c r="P9490" t="s">
        <v>24</v>
      </c>
    </row>
    <row r="9491" spans="1:16" x14ac:dyDescent="0.25">
      <c r="A9491" t="s">
        <v>11426</v>
      </c>
      <c r="B9491" s="1">
        <v>41893</v>
      </c>
      <c r="C9491">
        <v>2014</v>
      </c>
      <c r="D9491">
        <v>10</v>
      </c>
      <c r="E9491">
        <v>819.9073733832181</v>
      </c>
      <c r="F9491">
        <v>5690</v>
      </c>
      <c r="G9491">
        <v>4870.0926266167817</v>
      </c>
      <c r="H9491" t="s">
        <v>26</v>
      </c>
      <c r="I9491" t="s">
        <v>1099</v>
      </c>
      <c r="J9491" t="s">
        <v>100</v>
      </c>
      <c r="K9491" t="s">
        <v>287</v>
      </c>
      <c r="L9491" t="s">
        <v>101</v>
      </c>
      <c r="M9491" t="s">
        <v>34</v>
      </c>
      <c r="N9491" t="s">
        <v>27</v>
      </c>
      <c r="O9491" t="s">
        <v>28</v>
      </c>
      <c r="P9491" t="s">
        <v>29</v>
      </c>
    </row>
    <row r="9492" spans="1:16" x14ac:dyDescent="0.25">
      <c r="A9492" t="s">
        <v>11427</v>
      </c>
      <c r="B9492" s="1">
        <v>41928</v>
      </c>
      <c r="C9492">
        <v>2014</v>
      </c>
      <c r="D9492">
        <v>120</v>
      </c>
      <c r="E9492">
        <v>3634.9588692703087</v>
      </c>
      <c r="F9492">
        <v>15520.806</v>
      </c>
      <c r="G9492">
        <v>11885.847130729691</v>
      </c>
      <c r="H9492" t="s">
        <v>1</v>
      </c>
      <c r="I9492" t="s">
        <v>11428</v>
      </c>
      <c r="J9492" t="s">
        <v>3</v>
      </c>
      <c r="K9492" t="s">
        <v>4</v>
      </c>
      <c r="L9492" t="s">
        <v>200</v>
      </c>
      <c r="M9492" t="s">
        <v>49</v>
      </c>
      <c r="N9492" t="s">
        <v>22</v>
      </c>
      <c r="O9492" t="s">
        <v>526</v>
      </c>
      <c r="P9492" t="s">
        <v>24</v>
      </c>
    </row>
    <row r="9493" spans="1:16" x14ac:dyDescent="0.25">
      <c r="A9493" t="s">
        <v>11429</v>
      </c>
      <c r="B9493" s="1">
        <v>41931</v>
      </c>
      <c r="C9493">
        <v>2014</v>
      </c>
      <c r="D9493">
        <v>13</v>
      </c>
      <c r="E9493">
        <v>813.57361633777271</v>
      </c>
      <c r="F9493">
        <v>3571.2</v>
      </c>
      <c r="G9493">
        <v>2757.626383662227</v>
      </c>
      <c r="H9493" t="s">
        <v>171</v>
      </c>
      <c r="I9493" t="s">
        <v>11430</v>
      </c>
      <c r="J9493" t="s">
        <v>47</v>
      </c>
      <c r="K9493" t="s">
        <v>47</v>
      </c>
      <c r="L9493" t="s">
        <v>48</v>
      </c>
      <c r="M9493" t="s">
        <v>49</v>
      </c>
      <c r="N9493" t="s">
        <v>27</v>
      </c>
      <c r="O9493" t="s">
        <v>28</v>
      </c>
      <c r="P9493" t="s">
        <v>29</v>
      </c>
    </row>
    <row r="9494" spans="1:16" x14ac:dyDescent="0.25">
      <c r="A9494" t="s">
        <v>11431</v>
      </c>
      <c r="B9494" s="1">
        <v>40998</v>
      </c>
      <c r="C9494">
        <v>2012</v>
      </c>
      <c r="D9494">
        <v>10</v>
      </c>
      <c r="E9494">
        <v>41.857366906274095</v>
      </c>
      <c r="F9494">
        <v>1160</v>
      </c>
      <c r="G9494">
        <v>1118.1426330937259</v>
      </c>
      <c r="H9494" t="s">
        <v>1</v>
      </c>
      <c r="I9494" t="s">
        <v>2450</v>
      </c>
      <c r="J9494" t="s">
        <v>67</v>
      </c>
      <c r="K9494" t="s">
        <v>68</v>
      </c>
      <c r="L9494" t="s">
        <v>69</v>
      </c>
      <c r="M9494" t="s">
        <v>39</v>
      </c>
      <c r="N9494" t="s">
        <v>22</v>
      </c>
      <c r="O9494" t="s">
        <v>621</v>
      </c>
      <c r="P9494" t="s">
        <v>24</v>
      </c>
    </row>
    <row r="9495" spans="1:16" x14ac:dyDescent="0.25">
      <c r="A9495" t="s">
        <v>11432</v>
      </c>
      <c r="B9495" s="1">
        <v>41135</v>
      </c>
      <c r="C9495">
        <v>2012</v>
      </c>
      <c r="D9495">
        <v>12</v>
      </c>
      <c r="E9495">
        <v>5323.3722379658984</v>
      </c>
      <c r="F9495">
        <v>5850</v>
      </c>
      <c r="G9495">
        <v>526.62776203410158</v>
      </c>
      <c r="H9495" t="s">
        <v>1</v>
      </c>
      <c r="I9495" t="s">
        <v>6552</v>
      </c>
      <c r="J9495" t="s">
        <v>32</v>
      </c>
      <c r="K9495" t="s">
        <v>32</v>
      </c>
      <c r="L9495" t="s">
        <v>33</v>
      </c>
      <c r="M9495" t="s">
        <v>34</v>
      </c>
      <c r="N9495" t="s">
        <v>22</v>
      </c>
      <c r="O9495" t="s">
        <v>499</v>
      </c>
      <c r="P9495" t="s">
        <v>24</v>
      </c>
    </row>
    <row r="9496" spans="1:16" x14ac:dyDescent="0.25">
      <c r="A9496" t="s">
        <v>11433</v>
      </c>
      <c r="B9496" s="1">
        <v>41156</v>
      </c>
      <c r="C9496">
        <v>2012</v>
      </c>
      <c r="D9496">
        <v>10</v>
      </c>
      <c r="E9496">
        <v>6.400937067367277</v>
      </c>
      <c r="F9496">
        <v>2000</v>
      </c>
      <c r="G9496">
        <v>1993.5990629326327</v>
      </c>
      <c r="H9496" t="s">
        <v>1</v>
      </c>
      <c r="I9496" t="s">
        <v>1571</v>
      </c>
      <c r="J9496" t="s">
        <v>57</v>
      </c>
      <c r="K9496" t="s">
        <v>58</v>
      </c>
      <c r="L9496" t="s">
        <v>92</v>
      </c>
      <c r="M9496" t="s">
        <v>6</v>
      </c>
      <c r="N9496" t="s">
        <v>22</v>
      </c>
      <c r="O9496" t="s">
        <v>2977</v>
      </c>
      <c r="P9496" t="s">
        <v>24</v>
      </c>
    </row>
    <row r="9497" spans="1:16" x14ac:dyDescent="0.25">
      <c r="A9497" t="s">
        <v>11434</v>
      </c>
      <c r="B9497" s="1">
        <v>41214</v>
      </c>
      <c r="C9497">
        <v>2012</v>
      </c>
      <c r="D9497">
        <v>4</v>
      </c>
      <c r="E9497">
        <v>20.744124860445201</v>
      </c>
      <c r="F9497">
        <v>163.03</v>
      </c>
      <c r="G9497">
        <v>142.2858751395548</v>
      </c>
      <c r="H9497" t="s">
        <v>1</v>
      </c>
      <c r="I9497" t="s">
        <v>155</v>
      </c>
      <c r="J9497" t="s">
        <v>20</v>
      </c>
      <c r="K9497" t="s">
        <v>20</v>
      </c>
      <c r="L9497" t="s">
        <v>21</v>
      </c>
      <c r="M9497" t="s">
        <v>13</v>
      </c>
      <c r="N9497" t="s">
        <v>7</v>
      </c>
      <c r="O9497" t="s">
        <v>529</v>
      </c>
      <c r="P9497" t="s">
        <v>113</v>
      </c>
    </row>
    <row r="9498" spans="1:16" x14ac:dyDescent="0.25">
      <c r="A9498" t="s">
        <v>11435</v>
      </c>
      <c r="B9498" s="1">
        <v>41192</v>
      </c>
      <c r="C9498">
        <v>2012</v>
      </c>
      <c r="D9498">
        <v>24</v>
      </c>
      <c r="E9498">
        <v>1372.4799882188131</v>
      </c>
      <c r="F9498">
        <v>14421</v>
      </c>
      <c r="G9498">
        <v>13048.520011781187</v>
      </c>
      <c r="H9498" t="s">
        <v>26</v>
      </c>
      <c r="I9498" t="s">
        <v>4294</v>
      </c>
      <c r="J9498" t="s">
        <v>57</v>
      </c>
      <c r="K9498" t="s">
        <v>58</v>
      </c>
      <c r="L9498" t="s">
        <v>5</v>
      </c>
      <c r="M9498" t="s">
        <v>6</v>
      </c>
      <c r="N9498" t="s">
        <v>7</v>
      </c>
      <c r="O9498" t="s">
        <v>137</v>
      </c>
      <c r="P9498" t="s">
        <v>138</v>
      </c>
    </row>
    <row r="9499" spans="1:16" x14ac:dyDescent="0.25">
      <c r="A9499" t="s">
        <v>11436</v>
      </c>
      <c r="B9499" s="1">
        <v>41772</v>
      </c>
      <c r="C9499">
        <v>2014</v>
      </c>
      <c r="D9499">
        <v>20</v>
      </c>
      <c r="E9499">
        <v>31.885481839919485</v>
      </c>
      <c r="F9499">
        <v>678</v>
      </c>
      <c r="G9499">
        <v>646.11451816008048</v>
      </c>
      <c r="H9499" t="s">
        <v>26</v>
      </c>
      <c r="I9499" t="s">
        <v>5986</v>
      </c>
      <c r="J9499" t="s">
        <v>3</v>
      </c>
      <c r="K9499" t="s">
        <v>4</v>
      </c>
      <c r="L9499" t="s">
        <v>131</v>
      </c>
      <c r="M9499" t="s">
        <v>39</v>
      </c>
      <c r="N9499" t="s">
        <v>7</v>
      </c>
      <c r="O9499" t="s">
        <v>137</v>
      </c>
      <c r="P9499" t="s">
        <v>138</v>
      </c>
    </row>
    <row r="9500" spans="1:16" x14ac:dyDescent="0.25">
      <c r="A9500" t="s">
        <v>11437</v>
      </c>
      <c r="B9500" s="1">
        <v>41806</v>
      </c>
      <c r="C9500">
        <v>2014</v>
      </c>
      <c r="D9500">
        <v>24</v>
      </c>
      <c r="E9500">
        <v>878.02669365623183</v>
      </c>
      <c r="F9500">
        <v>6456</v>
      </c>
      <c r="G9500">
        <v>5577.9733063437679</v>
      </c>
      <c r="H9500" t="s">
        <v>26</v>
      </c>
      <c r="I9500" t="s">
        <v>2817</v>
      </c>
      <c r="J9500" t="s">
        <v>47</v>
      </c>
      <c r="K9500" t="s">
        <v>47</v>
      </c>
      <c r="L9500" t="s">
        <v>48</v>
      </c>
      <c r="M9500" t="s">
        <v>49</v>
      </c>
      <c r="N9500" t="s">
        <v>27</v>
      </c>
      <c r="O9500" t="s">
        <v>28</v>
      </c>
      <c r="P9500" t="s">
        <v>29</v>
      </c>
    </row>
    <row r="9501" spans="1:16" x14ac:dyDescent="0.25">
      <c r="A9501" t="s">
        <v>11438</v>
      </c>
      <c r="B9501" s="1">
        <v>40940</v>
      </c>
      <c r="C9501">
        <v>2012</v>
      </c>
      <c r="D9501">
        <v>4</v>
      </c>
      <c r="E9501">
        <v>299.48491777976074</v>
      </c>
      <c r="F9501">
        <v>473.6</v>
      </c>
      <c r="G9501">
        <v>174.11508222023929</v>
      </c>
      <c r="H9501" t="s">
        <v>1</v>
      </c>
      <c r="I9501" t="s">
        <v>5905</v>
      </c>
      <c r="J9501" t="s">
        <v>57</v>
      </c>
      <c r="K9501" t="s">
        <v>58</v>
      </c>
      <c r="L9501" t="s">
        <v>92</v>
      </c>
      <c r="M9501" t="s">
        <v>6</v>
      </c>
      <c r="N9501" t="s">
        <v>27</v>
      </c>
      <c r="O9501" t="s">
        <v>282</v>
      </c>
      <c r="P9501" t="s">
        <v>283</v>
      </c>
    </row>
    <row r="9502" spans="1:16" x14ac:dyDescent="0.25">
      <c r="A9502" t="s">
        <v>11439</v>
      </c>
      <c r="B9502" s="1">
        <v>41045</v>
      </c>
      <c r="C9502">
        <v>2012</v>
      </c>
      <c r="D9502">
        <v>10</v>
      </c>
      <c r="E9502">
        <v>1479.6878518074684</v>
      </c>
      <c r="F9502">
        <v>2550</v>
      </c>
      <c r="G9502">
        <v>1070.3121481925316</v>
      </c>
      <c r="H9502" t="s">
        <v>1</v>
      </c>
      <c r="I9502" t="s">
        <v>3003</v>
      </c>
      <c r="J9502" t="s">
        <v>47</v>
      </c>
      <c r="K9502" t="s">
        <v>47</v>
      </c>
      <c r="L9502" t="s">
        <v>48</v>
      </c>
      <c r="M9502" t="s">
        <v>49</v>
      </c>
      <c r="N9502" t="s">
        <v>7</v>
      </c>
      <c r="O9502" t="s">
        <v>2289</v>
      </c>
      <c r="P9502" t="s">
        <v>2290</v>
      </c>
    </row>
    <row r="9503" spans="1:16" x14ac:dyDescent="0.25">
      <c r="A9503" t="s">
        <v>11440</v>
      </c>
      <c r="B9503" s="1">
        <v>41142</v>
      </c>
      <c r="C9503">
        <v>2012</v>
      </c>
      <c r="D9503">
        <v>12</v>
      </c>
      <c r="E9503">
        <v>2502.34839057619</v>
      </c>
      <c r="F9503">
        <v>3451</v>
      </c>
      <c r="G9503">
        <v>948.65160942380999</v>
      </c>
      <c r="H9503" t="s">
        <v>1</v>
      </c>
      <c r="I9503" t="s">
        <v>1313</v>
      </c>
      <c r="J9503" t="s">
        <v>57</v>
      </c>
      <c r="K9503" t="s">
        <v>58</v>
      </c>
      <c r="L9503" t="s">
        <v>92</v>
      </c>
      <c r="M9503" t="s">
        <v>6</v>
      </c>
      <c r="N9503" t="s">
        <v>22</v>
      </c>
      <c r="O9503" t="s">
        <v>705</v>
      </c>
      <c r="P9503" t="s">
        <v>24</v>
      </c>
    </row>
    <row r="9504" spans="1:16" x14ac:dyDescent="0.25">
      <c r="A9504" t="s">
        <v>11441</v>
      </c>
      <c r="B9504" s="1">
        <v>41199</v>
      </c>
      <c r="C9504">
        <v>2012</v>
      </c>
      <c r="D9504">
        <v>6</v>
      </c>
      <c r="E9504">
        <v>131.68500279473497</v>
      </c>
      <c r="F9504">
        <v>335.94400000000002</v>
      </c>
      <c r="G9504">
        <v>204.25899720526505</v>
      </c>
      <c r="H9504" t="s">
        <v>1</v>
      </c>
      <c r="I9504" t="s">
        <v>2466</v>
      </c>
      <c r="J9504" t="s">
        <v>3</v>
      </c>
      <c r="K9504" t="s">
        <v>4</v>
      </c>
      <c r="L9504" t="s">
        <v>749</v>
      </c>
      <c r="M9504" t="s">
        <v>6</v>
      </c>
      <c r="N9504" t="s">
        <v>22</v>
      </c>
      <c r="O9504" t="s">
        <v>760</v>
      </c>
      <c r="P9504" t="s">
        <v>24</v>
      </c>
    </row>
    <row r="9505" spans="1:16" x14ac:dyDescent="0.25">
      <c r="A9505" t="s">
        <v>11442</v>
      </c>
      <c r="B9505" s="1">
        <v>41703</v>
      </c>
      <c r="C9505">
        <v>2014</v>
      </c>
      <c r="D9505">
        <v>12</v>
      </c>
      <c r="E9505">
        <v>1768.7311400783444</v>
      </c>
      <c r="F9505">
        <v>6590.61</v>
      </c>
      <c r="G9505">
        <v>4821.878859921655</v>
      </c>
      <c r="H9505" t="s">
        <v>1</v>
      </c>
      <c r="I9505" t="s">
        <v>3088</v>
      </c>
      <c r="J9505" t="s">
        <v>72</v>
      </c>
      <c r="K9505" t="s">
        <v>72</v>
      </c>
      <c r="L9505" t="s">
        <v>123</v>
      </c>
      <c r="M9505" t="s">
        <v>39</v>
      </c>
      <c r="N9505" t="s">
        <v>7</v>
      </c>
      <c r="O9505" t="s">
        <v>522</v>
      </c>
      <c r="P9505" t="s">
        <v>138</v>
      </c>
    </row>
    <row r="9506" spans="1:16" x14ac:dyDescent="0.25">
      <c r="A9506" t="s">
        <v>11443</v>
      </c>
      <c r="B9506" s="1">
        <v>40975</v>
      </c>
      <c r="C9506">
        <v>2012</v>
      </c>
      <c r="D9506">
        <v>10</v>
      </c>
      <c r="E9506">
        <v>0.28166050540245707</v>
      </c>
      <c r="F9506">
        <v>239</v>
      </c>
      <c r="G9506">
        <v>238.71833949459753</v>
      </c>
      <c r="H9506" t="s">
        <v>1</v>
      </c>
      <c r="I9506" t="s">
        <v>2661</v>
      </c>
      <c r="J9506" t="s">
        <v>3</v>
      </c>
      <c r="K9506" t="s">
        <v>4</v>
      </c>
      <c r="L9506" t="s">
        <v>131</v>
      </c>
      <c r="M9506" t="s">
        <v>39</v>
      </c>
      <c r="N9506" t="s">
        <v>22</v>
      </c>
      <c r="O9506" t="s">
        <v>534</v>
      </c>
      <c r="P9506" t="s">
        <v>24</v>
      </c>
    </row>
    <row r="9507" spans="1:16" x14ac:dyDescent="0.25">
      <c r="A9507" t="s">
        <v>11444</v>
      </c>
      <c r="B9507" s="1">
        <v>41195</v>
      </c>
      <c r="C9507">
        <v>2012</v>
      </c>
      <c r="D9507">
        <v>6</v>
      </c>
      <c r="E9507">
        <v>296.58663723034545</v>
      </c>
      <c r="F9507">
        <v>450.3</v>
      </c>
      <c r="G9507">
        <v>153.71336276965457</v>
      </c>
      <c r="H9507" t="s">
        <v>1</v>
      </c>
      <c r="I9507" t="s">
        <v>2149</v>
      </c>
      <c r="J9507" t="s">
        <v>67</v>
      </c>
      <c r="K9507" t="s">
        <v>68</v>
      </c>
      <c r="L9507" t="s">
        <v>69</v>
      </c>
      <c r="M9507" t="s">
        <v>39</v>
      </c>
      <c r="N9507" t="s">
        <v>27</v>
      </c>
      <c r="O9507" t="s">
        <v>957</v>
      </c>
      <c r="P9507" t="s">
        <v>958</v>
      </c>
    </row>
    <row r="9508" spans="1:16" x14ac:dyDescent="0.25">
      <c r="A9508" t="s">
        <v>11445</v>
      </c>
      <c r="B9508" s="1">
        <v>41801</v>
      </c>
      <c r="C9508">
        <v>2014</v>
      </c>
      <c r="D9508">
        <v>12</v>
      </c>
      <c r="E9508">
        <v>225.1244681402423</v>
      </c>
      <c r="F9508">
        <v>3340.8</v>
      </c>
      <c r="G9508">
        <v>3115.6755318597579</v>
      </c>
      <c r="H9508" t="s">
        <v>1</v>
      </c>
      <c r="I9508" t="s">
        <v>3235</v>
      </c>
      <c r="J9508" t="s">
        <v>47</v>
      </c>
      <c r="K9508" t="s">
        <v>47</v>
      </c>
      <c r="L9508" t="s">
        <v>48</v>
      </c>
      <c r="M9508" t="s">
        <v>49</v>
      </c>
      <c r="N9508" t="s">
        <v>22</v>
      </c>
      <c r="O9508" t="s">
        <v>326</v>
      </c>
      <c r="P9508" t="s">
        <v>24</v>
      </c>
    </row>
    <row r="9509" spans="1:16" x14ac:dyDescent="0.25">
      <c r="A9509" t="s">
        <v>11446</v>
      </c>
      <c r="B9509" s="1">
        <v>40975</v>
      </c>
      <c r="C9509">
        <v>2012</v>
      </c>
      <c r="D9509">
        <v>100</v>
      </c>
      <c r="E9509">
        <v>405.6182399139866</v>
      </c>
      <c r="F9509">
        <v>474</v>
      </c>
      <c r="G9509">
        <v>68.381760086013401</v>
      </c>
      <c r="H9509" t="s">
        <v>1</v>
      </c>
      <c r="I9509" t="s">
        <v>1730</v>
      </c>
      <c r="J9509" t="s">
        <v>3</v>
      </c>
      <c r="K9509" t="s">
        <v>4</v>
      </c>
      <c r="L9509" t="s">
        <v>200</v>
      </c>
      <c r="M9509" t="s">
        <v>49</v>
      </c>
      <c r="N9509" t="s">
        <v>22</v>
      </c>
      <c r="O9509" t="s">
        <v>514</v>
      </c>
      <c r="P9509" t="s">
        <v>24</v>
      </c>
    </row>
    <row r="9510" spans="1:16" x14ac:dyDescent="0.25">
      <c r="A9510" t="s">
        <v>11447</v>
      </c>
      <c r="B9510" s="1">
        <v>41038</v>
      </c>
      <c r="C9510">
        <v>2012</v>
      </c>
      <c r="D9510">
        <v>6</v>
      </c>
      <c r="E9510">
        <v>15.236392122878422</v>
      </c>
      <c r="F9510">
        <v>59.94</v>
      </c>
      <c r="G9510">
        <v>44.703607877121577</v>
      </c>
      <c r="H9510" t="s">
        <v>1</v>
      </c>
      <c r="I9510" t="s">
        <v>3346</v>
      </c>
      <c r="J9510" t="s">
        <v>32</v>
      </c>
      <c r="K9510" t="s">
        <v>32</v>
      </c>
      <c r="L9510" t="s">
        <v>16</v>
      </c>
      <c r="M9510" t="s">
        <v>17</v>
      </c>
      <c r="N9510" t="s">
        <v>27</v>
      </c>
      <c r="O9510" t="s">
        <v>383</v>
      </c>
      <c r="P9510" t="s">
        <v>384</v>
      </c>
    </row>
    <row r="9511" spans="1:16" x14ac:dyDescent="0.25">
      <c r="A9511" t="s">
        <v>11448</v>
      </c>
      <c r="B9511" s="1">
        <v>41019</v>
      </c>
      <c r="C9511">
        <v>2012</v>
      </c>
      <c r="D9511">
        <v>10</v>
      </c>
      <c r="E9511">
        <v>8230.6725715303928</v>
      </c>
      <c r="F9511">
        <v>3690</v>
      </c>
      <c r="G9511">
        <v>-4540.6725715303928</v>
      </c>
      <c r="H9511" t="s">
        <v>26</v>
      </c>
      <c r="I9511" t="s">
        <v>3094</v>
      </c>
      <c r="J9511" t="s">
        <v>32</v>
      </c>
      <c r="K9511" t="s">
        <v>32</v>
      </c>
      <c r="L9511" t="s">
        <v>33</v>
      </c>
      <c r="M9511" t="s">
        <v>34</v>
      </c>
      <c r="N9511" t="s">
        <v>22</v>
      </c>
      <c r="O9511" t="s">
        <v>209</v>
      </c>
      <c r="P9511" t="s">
        <v>24</v>
      </c>
    </row>
    <row r="9512" spans="1:16" x14ac:dyDescent="0.25">
      <c r="A9512" t="s">
        <v>11449</v>
      </c>
      <c r="B9512" s="1">
        <v>41222</v>
      </c>
      <c r="C9512">
        <v>2012</v>
      </c>
      <c r="D9512">
        <v>4</v>
      </c>
      <c r="E9512">
        <v>4.0334672046578834</v>
      </c>
      <c r="F9512">
        <v>376.2</v>
      </c>
      <c r="G9512">
        <v>372.16653279534211</v>
      </c>
      <c r="H9512" t="s">
        <v>1</v>
      </c>
      <c r="I9512" t="s">
        <v>2242</v>
      </c>
      <c r="J9512" t="s">
        <v>72</v>
      </c>
      <c r="K9512" t="s">
        <v>72</v>
      </c>
      <c r="L9512" t="s">
        <v>97</v>
      </c>
      <c r="M9512" t="s">
        <v>39</v>
      </c>
      <c r="N9512" t="s">
        <v>7</v>
      </c>
      <c r="O9512" t="s">
        <v>2181</v>
      </c>
      <c r="P9512" t="s">
        <v>113</v>
      </c>
    </row>
    <row r="9513" spans="1:16" x14ac:dyDescent="0.25">
      <c r="A9513" t="s">
        <v>11450</v>
      </c>
      <c r="B9513" s="1">
        <v>41358</v>
      </c>
      <c r="C9513">
        <v>2013</v>
      </c>
      <c r="D9513">
        <v>9</v>
      </c>
      <c r="E9513">
        <v>1217.8984061985984</v>
      </c>
      <c r="F9513">
        <v>5643</v>
      </c>
      <c r="G9513">
        <v>4425.1015938014016</v>
      </c>
      <c r="H9513" t="s">
        <v>1</v>
      </c>
      <c r="I9513" t="s">
        <v>4294</v>
      </c>
      <c r="J9513" t="s">
        <v>57</v>
      </c>
      <c r="K9513" t="s">
        <v>58</v>
      </c>
      <c r="L9513" t="s">
        <v>5</v>
      </c>
      <c r="M9513" t="s">
        <v>6</v>
      </c>
      <c r="N9513" t="s">
        <v>27</v>
      </c>
      <c r="O9513" t="s">
        <v>425</v>
      </c>
      <c r="P9513" t="s">
        <v>29</v>
      </c>
    </row>
    <row r="9514" spans="1:16" x14ac:dyDescent="0.25">
      <c r="A9514" t="s">
        <v>11451</v>
      </c>
      <c r="B9514" s="1">
        <v>41447</v>
      </c>
      <c r="C9514">
        <v>2013</v>
      </c>
      <c r="D9514">
        <v>12</v>
      </c>
      <c r="E9514">
        <v>78.551138291529085</v>
      </c>
      <c r="F9514">
        <v>323.88</v>
      </c>
      <c r="G9514">
        <v>245.32886170847092</v>
      </c>
      <c r="H9514" t="s">
        <v>1</v>
      </c>
      <c r="I9514" t="s">
        <v>7840</v>
      </c>
      <c r="J9514" t="s">
        <v>3</v>
      </c>
      <c r="K9514" t="s">
        <v>4</v>
      </c>
      <c r="L9514" t="s">
        <v>118</v>
      </c>
      <c r="M9514" t="s">
        <v>49</v>
      </c>
      <c r="N9514" t="s">
        <v>27</v>
      </c>
      <c r="O9514" t="s">
        <v>369</v>
      </c>
      <c r="P9514" t="s">
        <v>370</v>
      </c>
    </row>
    <row r="9515" spans="1:16" x14ac:dyDescent="0.25">
      <c r="A9515" t="s">
        <v>11452</v>
      </c>
      <c r="B9515" s="1">
        <v>41563</v>
      </c>
      <c r="C9515">
        <v>2013</v>
      </c>
      <c r="D9515">
        <v>13</v>
      </c>
      <c r="E9515">
        <v>350.40906795891703</v>
      </c>
      <c r="F9515">
        <v>2031.873</v>
      </c>
      <c r="G9515">
        <v>1681.4639320410829</v>
      </c>
      <c r="H9515" t="s">
        <v>1</v>
      </c>
      <c r="I9515" t="s">
        <v>3643</v>
      </c>
      <c r="J9515" t="s">
        <v>3</v>
      </c>
      <c r="K9515" t="s">
        <v>4</v>
      </c>
      <c r="L9515" t="s">
        <v>16</v>
      </c>
      <c r="M9515" t="s">
        <v>17</v>
      </c>
      <c r="N9515" t="s">
        <v>27</v>
      </c>
      <c r="O9515" t="s">
        <v>1032</v>
      </c>
      <c r="P9515" t="s">
        <v>29</v>
      </c>
    </row>
    <row r="9516" spans="1:16" x14ac:dyDescent="0.25">
      <c r="A9516" t="s">
        <v>11453</v>
      </c>
      <c r="B9516" s="1">
        <v>41271</v>
      </c>
      <c r="C9516">
        <v>2012</v>
      </c>
      <c r="D9516">
        <v>8</v>
      </c>
      <c r="E9516">
        <v>164.06682019984507</v>
      </c>
      <c r="F9516">
        <v>954.6</v>
      </c>
      <c r="G9516">
        <v>790.53317980015493</v>
      </c>
      <c r="H9516" t="s">
        <v>26</v>
      </c>
      <c r="I9516" t="s">
        <v>3752</v>
      </c>
      <c r="J9516" t="s">
        <v>47</v>
      </c>
      <c r="K9516" t="s">
        <v>47</v>
      </c>
      <c r="L9516" t="s">
        <v>48</v>
      </c>
      <c r="M9516" t="s">
        <v>49</v>
      </c>
      <c r="N9516" t="s">
        <v>7</v>
      </c>
      <c r="O9516" t="s">
        <v>137</v>
      </c>
      <c r="P9516" t="s">
        <v>138</v>
      </c>
    </row>
    <row r="9517" spans="1:16" x14ac:dyDescent="0.25">
      <c r="A9517" t="s">
        <v>11454</v>
      </c>
      <c r="B9517" s="1">
        <v>41117</v>
      </c>
      <c r="C9517">
        <v>2012</v>
      </c>
      <c r="D9517">
        <v>80</v>
      </c>
      <c r="E9517">
        <v>564.71670893849887</v>
      </c>
      <c r="F9517">
        <v>324.8</v>
      </c>
      <c r="G9517">
        <v>-239.91670893849886</v>
      </c>
      <c r="H9517" t="s">
        <v>1</v>
      </c>
      <c r="I9517" t="s">
        <v>1911</v>
      </c>
      <c r="J9517" t="s">
        <v>3</v>
      </c>
      <c r="K9517" t="s">
        <v>4</v>
      </c>
      <c r="L9517" t="s">
        <v>200</v>
      </c>
      <c r="M9517" t="s">
        <v>49</v>
      </c>
      <c r="N9517" t="s">
        <v>7</v>
      </c>
      <c r="O9517" t="s">
        <v>764</v>
      </c>
      <c r="P9517" t="s">
        <v>765</v>
      </c>
    </row>
    <row r="9518" spans="1:16" x14ac:dyDescent="0.25">
      <c r="A9518" t="s">
        <v>11455</v>
      </c>
      <c r="B9518" s="1">
        <v>41419</v>
      </c>
      <c r="C9518">
        <v>2013</v>
      </c>
      <c r="D9518">
        <v>36</v>
      </c>
      <c r="E9518">
        <v>266.21831373253275</v>
      </c>
      <c r="F9518">
        <v>1339.635</v>
      </c>
      <c r="G9518">
        <v>1073.4166862674672</v>
      </c>
      <c r="H9518" t="s">
        <v>171</v>
      </c>
      <c r="I9518" t="s">
        <v>598</v>
      </c>
      <c r="J9518" t="s">
        <v>20</v>
      </c>
      <c r="K9518" t="s">
        <v>20</v>
      </c>
      <c r="L9518" t="s">
        <v>21</v>
      </c>
      <c r="M9518" t="s">
        <v>13</v>
      </c>
      <c r="N9518" t="s">
        <v>27</v>
      </c>
      <c r="O9518" t="s">
        <v>28</v>
      </c>
      <c r="P9518" t="s">
        <v>29</v>
      </c>
    </row>
    <row r="9519" spans="1:16" x14ac:dyDescent="0.25">
      <c r="A9519" t="s">
        <v>11456</v>
      </c>
      <c r="B9519" s="1">
        <v>41521</v>
      </c>
      <c r="C9519">
        <v>2013</v>
      </c>
      <c r="D9519">
        <v>24</v>
      </c>
      <c r="E9519">
        <v>5847.921318297952</v>
      </c>
      <c r="F9519">
        <v>8856</v>
      </c>
      <c r="G9519">
        <v>3008.078681702048</v>
      </c>
      <c r="H9519" t="s">
        <v>1</v>
      </c>
      <c r="I9519" t="s">
        <v>4031</v>
      </c>
      <c r="J9519" t="s">
        <v>37</v>
      </c>
      <c r="K9519" t="s">
        <v>37</v>
      </c>
      <c r="L9519" t="s">
        <v>123</v>
      </c>
      <c r="M9519" t="s">
        <v>39</v>
      </c>
      <c r="N9519" t="s">
        <v>22</v>
      </c>
      <c r="O9519" t="s">
        <v>1195</v>
      </c>
      <c r="P9519" t="s">
        <v>24</v>
      </c>
    </row>
    <row r="9520" spans="1:16" x14ac:dyDescent="0.25">
      <c r="A9520" t="s">
        <v>11457</v>
      </c>
      <c r="B9520" s="1">
        <v>41502</v>
      </c>
      <c r="C9520">
        <v>2013</v>
      </c>
      <c r="D9520">
        <v>12</v>
      </c>
      <c r="E9520">
        <v>11.947617265028397</v>
      </c>
      <c r="F9520">
        <v>1168.2</v>
      </c>
      <c r="G9520">
        <v>1156.2523827349717</v>
      </c>
      <c r="H9520" t="s">
        <v>1</v>
      </c>
      <c r="I9520" t="s">
        <v>4578</v>
      </c>
      <c r="J9520" t="s">
        <v>37</v>
      </c>
      <c r="K9520" t="s">
        <v>37</v>
      </c>
      <c r="L9520" t="s">
        <v>97</v>
      </c>
      <c r="M9520" t="s">
        <v>39</v>
      </c>
      <c r="N9520" t="s">
        <v>22</v>
      </c>
      <c r="O9520" t="s">
        <v>653</v>
      </c>
      <c r="P9520" t="s">
        <v>24</v>
      </c>
    </row>
    <row r="9521" spans="1:16" x14ac:dyDescent="0.25">
      <c r="A9521" t="s">
        <v>11458</v>
      </c>
      <c r="B9521" s="1">
        <v>40883</v>
      </c>
      <c r="C9521">
        <v>2011</v>
      </c>
      <c r="D9521">
        <v>160</v>
      </c>
      <c r="E9521">
        <v>161.25886592693752</v>
      </c>
      <c r="F9521">
        <v>757.92600000000004</v>
      </c>
      <c r="G9521">
        <v>596.66713407306247</v>
      </c>
      <c r="H9521" t="s">
        <v>1</v>
      </c>
      <c r="I9521" t="s">
        <v>1686</v>
      </c>
      <c r="J9521" t="s">
        <v>3</v>
      </c>
      <c r="K9521" t="s">
        <v>4</v>
      </c>
      <c r="L9521" t="s">
        <v>200</v>
      </c>
      <c r="M9521" t="s">
        <v>49</v>
      </c>
      <c r="N9521" t="s">
        <v>22</v>
      </c>
      <c r="O9521" t="s">
        <v>326</v>
      </c>
      <c r="P9521" t="s">
        <v>24</v>
      </c>
    </row>
    <row r="9522" spans="1:16" x14ac:dyDescent="0.25">
      <c r="A9522" t="s">
        <v>11459</v>
      </c>
      <c r="B9522" s="1">
        <v>40897</v>
      </c>
      <c r="C9522">
        <v>2011</v>
      </c>
      <c r="D9522">
        <v>9</v>
      </c>
      <c r="E9522">
        <v>199.44820417414675</v>
      </c>
      <c r="F9522">
        <v>203.4615</v>
      </c>
      <c r="G9522">
        <v>4.0132958258532483</v>
      </c>
      <c r="H9522" t="s">
        <v>1</v>
      </c>
      <c r="I9522" t="s">
        <v>1928</v>
      </c>
      <c r="J9522" t="s">
        <v>3</v>
      </c>
      <c r="K9522" t="s">
        <v>4</v>
      </c>
      <c r="L9522" t="s">
        <v>118</v>
      </c>
      <c r="M9522" t="s">
        <v>49</v>
      </c>
      <c r="N9522" t="s">
        <v>22</v>
      </c>
      <c r="O9522" t="s">
        <v>2089</v>
      </c>
      <c r="P9522" t="s">
        <v>24</v>
      </c>
    </row>
    <row r="9523" spans="1:16" x14ac:dyDescent="0.25">
      <c r="A9523" t="s">
        <v>11460</v>
      </c>
      <c r="B9523" s="1">
        <v>40944</v>
      </c>
      <c r="C9523">
        <v>2012</v>
      </c>
      <c r="D9523">
        <v>4</v>
      </c>
      <c r="E9523">
        <v>1707.5422115796312</v>
      </c>
      <c r="F9523">
        <v>1295.5999999999999</v>
      </c>
      <c r="G9523">
        <v>-411.94221157963125</v>
      </c>
      <c r="H9523" t="s">
        <v>26</v>
      </c>
      <c r="I9523" t="s">
        <v>838</v>
      </c>
      <c r="J9523" t="s">
        <v>42</v>
      </c>
      <c r="K9523" t="s">
        <v>43</v>
      </c>
      <c r="L9523" t="s">
        <v>5</v>
      </c>
      <c r="M9523" t="s">
        <v>6</v>
      </c>
      <c r="N9523" t="s">
        <v>22</v>
      </c>
      <c r="O9523" t="s">
        <v>209</v>
      </c>
      <c r="P9523" t="s">
        <v>24</v>
      </c>
    </row>
    <row r="9524" spans="1:16" x14ac:dyDescent="0.25">
      <c r="A9524" t="s">
        <v>11461</v>
      </c>
      <c r="B9524" s="1">
        <v>41001</v>
      </c>
      <c r="C9524">
        <v>2012</v>
      </c>
      <c r="D9524">
        <v>10</v>
      </c>
      <c r="E9524">
        <v>2631.0139066855913</v>
      </c>
      <c r="F9524">
        <v>9990</v>
      </c>
      <c r="G9524">
        <v>7358.9860933144082</v>
      </c>
      <c r="H9524" t="s">
        <v>1</v>
      </c>
      <c r="I9524" t="s">
        <v>1805</v>
      </c>
      <c r="J9524" t="s">
        <v>72</v>
      </c>
      <c r="K9524" t="s">
        <v>72</v>
      </c>
      <c r="L9524" t="s">
        <v>87</v>
      </c>
      <c r="M9524" t="s">
        <v>39</v>
      </c>
      <c r="N9524" t="s">
        <v>22</v>
      </c>
      <c r="O9524" t="s">
        <v>406</v>
      </c>
      <c r="P9524" t="s">
        <v>24</v>
      </c>
    </row>
    <row r="9525" spans="1:16" x14ac:dyDescent="0.25">
      <c r="A9525" t="s">
        <v>11462</v>
      </c>
      <c r="B9525" s="1">
        <v>40989</v>
      </c>
      <c r="C9525">
        <v>2012</v>
      </c>
      <c r="D9525">
        <v>10</v>
      </c>
      <c r="E9525">
        <v>3032.8030724221112</v>
      </c>
      <c r="F9525">
        <v>3000</v>
      </c>
      <c r="G9525">
        <v>-32.8030724221112</v>
      </c>
      <c r="H9525" t="s">
        <v>1</v>
      </c>
      <c r="I9525" t="s">
        <v>1339</v>
      </c>
      <c r="J9525" t="s">
        <v>47</v>
      </c>
      <c r="K9525" t="s">
        <v>47</v>
      </c>
      <c r="L9525" t="s">
        <v>48</v>
      </c>
      <c r="M9525" t="s">
        <v>49</v>
      </c>
      <c r="N9525" t="s">
        <v>22</v>
      </c>
      <c r="O9525" t="s">
        <v>580</v>
      </c>
      <c r="P9525" t="s">
        <v>24</v>
      </c>
    </row>
    <row r="9526" spans="1:16" x14ac:dyDescent="0.25">
      <c r="A9526" t="s">
        <v>11463</v>
      </c>
      <c r="B9526" s="1">
        <v>41779</v>
      </c>
      <c r="C9526">
        <v>2014</v>
      </c>
      <c r="D9526">
        <v>10</v>
      </c>
      <c r="E9526">
        <v>707.81815913905621</v>
      </c>
      <c r="F9526">
        <v>8190</v>
      </c>
      <c r="G9526">
        <v>7482.1818408609433</v>
      </c>
      <c r="H9526" t="s">
        <v>1</v>
      </c>
      <c r="I9526" t="s">
        <v>1394</v>
      </c>
      <c r="J9526" t="s">
        <v>42</v>
      </c>
      <c r="K9526" t="s">
        <v>43</v>
      </c>
      <c r="L9526" t="s">
        <v>38</v>
      </c>
      <c r="M9526" t="s">
        <v>39</v>
      </c>
      <c r="N9526" t="s">
        <v>7</v>
      </c>
      <c r="O9526" t="s">
        <v>1740</v>
      </c>
      <c r="P9526" t="s">
        <v>1741</v>
      </c>
    </row>
    <row r="9527" spans="1:16" x14ac:dyDescent="0.25">
      <c r="A9527" t="s">
        <v>11464</v>
      </c>
      <c r="B9527" s="1">
        <v>41210</v>
      </c>
      <c r="C9527">
        <v>2012</v>
      </c>
      <c r="D9527">
        <v>13</v>
      </c>
      <c r="E9527">
        <v>316.61676194239448</v>
      </c>
      <c r="F9527">
        <v>483.476</v>
      </c>
      <c r="G9527">
        <v>166.85923805760552</v>
      </c>
      <c r="H9527" t="s">
        <v>171</v>
      </c>
      <c r="I9527" t="s">
        <v>1909</v>
      </c>
      <c r="J9527" t="s">
        <v>3</v>
      </c>
      <c r="K9527" t="s">
        <v>4</v>
      </c>
      <c r="L9527" t="s">
        <v>118</v>
      </c>
      <c r="M9527" t="s">
        <v>49</v>
      </c>
      <c r="N9527" t="s">
        <v>27</v>
      </c>
      <c r="O9527" t="s">
        <v>28</v>
      </c>
      <c r="P9527" t="s">
        <v>29</v>
      </c>
    </row>
    <row r="9528" spans="1:16" x14ac:dyDescent="0.25">
      <c r="A9528" t="s">
        <v>11465</v>
      </c>
      <c r="B9528" s="1">
        <v>41544</v>
      </c>
      <c r="C9528">
        <v>2013</v>
      </c>
      <c r="D9528">
        <v>20</v>
      </c>
      <c r="E9528">
        <v>117.50345671269443</v>
      </c>
      <c r="F9528">
        <v>9980</v>
      </c>
      <c r="G9528">
        <v>9862.496543287305</v>
      </c>
      <c r="H9528" t="s">
        <v>26</v>
      </c>
      <c r="I9528" t="s">
        <v>1079</v>
      </c>
      <c r="J9528" t="s">
        <v>3</v>
      </c>
      <c r="K9528" t="s">
        <v>4</v>
      </c>
      <c r="L9528" t="s">
        <v>87</v>
      </c>
      <c r="M9528" t="s">
        <v>39</v>
      </c>
      <c r="N9528" t="s">
        <v>27</v>
      </c>
      <c r="O9528" t="s">
        <v>28</v>
      </c>
      <c r="P9528" t="s">
        <v>29</v>
      </c>
    </row>
    <row r="9529" spans="1:16" x14ac:dyDescent="0.25">
      <c r="A9529" t="s">
        <v>11466</v>
      </c>
      <c r="B9529" s="1">
        <v>40884</v>
      </c>
      <c r="C9529">
        <v>2011</v>
      </c>
      <c r="D9529">
        <v>13</v>
      </c>
      <c r="E9529">
        <v>3430.9586641073361</v>
      </c>
      <c r="F9529">
        <v>3276.75</v>
      </c>
      <c r="G9529">
        <v>-154.20866410733606</v>
      </c>
      <c r="H9529" t="s">
        <v>171</v>
      </c>
      <c r="I9529" t="s">
        <v>2429</v>
      </c>
      <c r="J9529" t="s">
        <v>47</v>
      </c>
      <c r="K9529" t="s">
        <v>47</v>
      </c>
      <c r="L9529" t="s">
        <v>48</v>
      </c>
      <c r="M9529" t="s">
        <v>49</v>
      </c>
      <c r="N9529" t="s">
        <v>27</v>
      </c>
      <c r="O9529" t="s">
        <v>28</v>
      </c>
      <c r="P9529" t="s">
        <v>29</v>
      </c>
    </row>
    <row r="9530" spans="1:16" x14ac:dyDescent="0.25">
      <c r="A9530" t="s">
        <v>11467</v>
      </c>
      <c r="B9530" s="1">
        <v>41515</v>
      </c>
      <c r="C9530">
        <v>2013</v>
      </c>
      <c r="D9530">
        <v>10</v>
      </c>
      <c r="E9530">
        <v>1759.960415578719</v>
      </c>
      <c r="F9530">
        <v>5690</v>
      </c>
      <c r="G9530">
        <v>3930.0395844212808</v>
      </c>
      <c r="H9530" t="s">
        <v>1</v>
      </c>
      <c r="I9530" t="s">
        <v>286</v>
      </c>
      <c r="J9530" t="s">
        <v>100</v>
      </c>
      <c r="K9530" t="s">
        <v>287</v>
      </c>
      <c r="L9530" t="s">
        <v>101</v>
      </c>
      <c r="M9530" t="s">
        <v>34</v>
      </c>
      <c r="N9530" t="s">
        <v>27</v>
      </c>
      <c r="O9530" t="s">
        <v>369</v>
      </c>
      <c r="P9530" t="s">
        <v>370</v>
      </c>
    </row>
    <row r="9531" spans="1:16" x14ac:dyDescent="0.25">
      <c r="A9531" t="s">
        <v>11468</v>
      </c>
      <c r="B9531" s="1">
        <v>40894</v>
      </c>
      <c r="C9531">
        <v>2011</v>
      </c>
      <c r="D9531">
        <v>4</v>
      </c>
      <c r="E9531">
        <v>86.117938763918318</v>
      </c>
      <c r="F9531">
        <v>194.96100000000001</v>
      </c>
      <c r="G9531">
        <v>108.8430612360817</v>
      </c>
      <c r="H9531" t="s">
        <v>1</v>
      </c>
      <c r="I9531" t="s">
        <v>2160</v>
      </c>
      <c r="J9531" t="s">
        <v>3</v>
      </c>
      <c r="K9531" t="s">
        <v>4</v>
      </c>
      <c r="L9531" t="s">
        <v>749</v>
      </c>
      <c r="M9531" t="s">
        <v>6</v>
      </c>
      <c r="N9531" t="s">
        <v>22</v>
      </c>
      <c r="O9531" t="s">
        <v>919</v>
      </c>
      <c r="P9531" t="s">
        <v>24</v>
      </c>
    </row>
    <row r="9532" spans="1:16" x14ac:dyDescent="0.25">
      <c r="A9532" t="s">
        <v>11469</v>
      </c>
      <c r="B9532" s="1">
        <v>41005</v>
      </c>
      <c r="C9532">
        <v>2012</v>
      </c>
      <c r="D9532">
        <v>10</v>
      </c>
      <c r="E9532">
        <v>804.89828384099678</v>
      </c>
      <c r="F9532">
        <v>5560</v>
      </c>
      <c r="G9532">
        <v>4755.1017161590034</v>
      </c>
      <c r="H9532" t="s">
        <v>1</v>
      </c>
      <c r="I9532" t="s">
        <v>658</v>
      </c>
      <c r="J9532" t="s">
        <v>42</v>
      </c>
      <c r="K9532" t="s">
        <v>43</v>
      </c>
      <c r="L9532" t="s">
        <v>44</v>
      </c>
      <c r="M9532" t="s">
        <v>6</v>
      </c>
      <c r="N9532" t="s">
        <v>22</v>
      </c>
      <c r="O9532" t="s">
        <v>663</v>
      </c>
      <c r="P9532" t="s">
        <v>24</v>
      </c>
    </row>
    <row r="9533" spans="1:16" x14ac:dyDescent="0.25">
      <c r="A9533" t="s">
        <v>11470</v>
      </c>
      <c r="B9533" s="1">
        <v>41006</v>
      </c>
      <c r="C9533">
        <v>2012</v>
      </c>
      <c r="D9533">
        <v>10</v>
      </c>
      <c r="E9533">
        <v>5.1511026975063166</v>
      </c>
      <c r="F9533">
        <v>1960</v>
      </c>
      <c r="G9533">
        <v>1954.8488973024937</v>
      </c>
      <c r="H9533" t="s">
        <v>1</v>
      </c>
      <c r="I9533" t="s">
        <v>3206</v>
      </c>
      <c r="J9533" t="s">
        <v>67</v>
      </c>
      <c r="K9533" t="s">
        <v>68</v>
      </c>
      <c r="L9533" t="s">
        <v>69</v>
      </c>
      <c r="M9533" t="s">
        <v>39</v>
      </c>
      <c r="N9533" t="s">
        <v>22</v>
      </c>
      <c r="O9533" t="s">
        <v>663</v>
      </c>
      <c r="P9533" t="s">
        <v>24</v>
      </c>
    </row>
    <row r="9534" spans="1:16" x14ac:dyDescent="0.25">
      <c r="A9534" t="s">
        <v>11471</v>
      </c>
      <c r="B9534" s="1">
        <v>41229</v>
      </c>
      <c r="C9534">
        <v>2012</v>
      </c>
      <c r="D9534">
        <v>13</v>
      </c>
      <c r="E9534">
        <v>25.179563496868941</v>
      </c>
      <c r="F9534">
        <v>3683</v>
      </c>
      <c r="G9534">
        <v>3657.8204365031311</v>
      </c>
      <c r="H9534" t="s">
        <v>171</v>
      </c>
      <c r="I9534" t="s">
        <v>2280</v>
      </c>
      <c r="J9534" t="s">
        <v>57</v>
      </c>
      <c r="K9534" t="s">
        <v>58</v>
      </c>
      <c r="L9534" t="s">
        <v>92</v>
      </c>
      <c r="M9534" t="s">
        <v>6</v>
      </c>
      <c r="N9534" t="s">
        <v>27</v>
      </c>
      <c r="O9534" t="s">
        <v>28</v>
      </c>
      <c r="P9534" t="s">
        <v>29</v>
      </c>
    </row>
    <row r="9535" spans="1:16" x14ac:dyDescent="0.25">
      <c r="A9535" t="s">
        <v>11472</v>
      </c>
      <c r="B9535" s="1">
        <v>41343</v>
      </c>
      <c r="C9535">
        <v>2013</v>
      </c>
      <c r="D9535">
        <v>9</v>
      </c>
      <c r="E9535">
        <v>61.873721206061731</v>
      </c>
      <c r="F9535">
        <v>831.6</v>
      </c>
      <c r="G9535">
        <v>769.72627879393826</v>
      </c>
      <c r="H9535" t="s">
        <v>26</v>
      </c>
      <c r="I9535" t="s">
        <v>2242</v>
      </c>
      <c r="J9535" t="s">
        <v>72</v>
      </c>
      <c r="K9535" t="s">
        <v>72</v>
      </c>
      <c r="L9535" t="s">
        <v>97</v>
      </c>
      <c r="M9535" t="s">
        <v>39</v>
      </c>
      <c r="N9535" t="s">
        <v>27</v>
      </c>
      <c r="O9535" t="s">
        <v>28</v>
      </c>
      <c r="P9535" t="s">
        <v>29</v>
      </c>
    </row>
    <row r="9536" spans="1:16" x14ac:dyDescent="0.25">
      <c r="A9536" t="s">
        <v>11473</v>
      </c>
      <c r="B9536" s="1">
        <v>40968</v>
      </c>
      <c r="C9536">
        <v>2012</v>
      </c>
      <c r="D9536">
        <v>9</v>
      </c>
      <c r="E9536">
        <v>1256.4147324191599</v>
      </c>
      <c r="F9536">
        <v>1978</v>
      </c>
      <c r="G9536">
        <v>721.58526758084008</v>
      </c>
      <c r="H9536" t="s">
        <v>26</v>
      </c>
      <c r="I9536" t="s">
        <v>2851</v>
      </c>
      <c r="J9536" t="s">
        <v>47</v>
      </c>
      <c r="K9536" t="s">
        <v>47</v>
      </c>
      <c r="L9536" t="s">
        <v>48</v>
      </c>
      <c r="M9536" t="s">
        <v>49</v>
      </c>
      <c r="N9536" t="s">
        <v>27</v>
      </c>
      <c r="O9536" t="s">
        <v>28</v>
      </c>
      <c r="P9536" t="s">
        <v>29</v>
      </c>
    </row>
    <row r="9537" spans="1:16" x14ac:dyDescent="0.25">
      <c r="A9537" t="s">
        <v>11474</v>
      </c>
      <c r="B9537" s="1">
        <v>41248</v>
      </c>
      <c r="C9537">
        <v>2012</v>
      </c>
      <c r="D9537">
        <v>13</v>
      </c>
      <c r="E9537">
        <v>1029.2456010973267</v>
      </c>
      <c r="F9537">
        <v>3526.55</v>
      </c>
      <c r="G9537">
        <v>2497.3043989026737</v>
      </c>
      <c r="H9537" t="s">
        <v>26</v>
      </c>
      <c r="I9537" t="s">
        <v>2443</v>
      </c>
      <c r="J9537" t="s">
        <v>57</v>
      </c>
      <c r="K9537" t="s">
        <v>58</v>
      </c>
      <c r="L9537" t="s">
        <v>92</v>
      </c>
      <c r="M9537" t="s">
        <v>6</v>
      </c>
      <c r="N9537" t="s">
        <v>27</v>
      </c>
      <c r="O9537" t="s">
        <v>28</v>
      </c>
      <c r="P9537" t="s">
        <v>29</v>
      </c>
    </row>
    <row r="9538" spans="1:16" x14ac:dyDescent="0.25">
      <c r="A9538" t="s">
        <v>11475</v>
      </c>
      <c r="B9538" s="1">
        <v>41216</v>
      </c>
      <c r="C9538">
        <v>2012</v>
      </c>
      <c r="D9538">
        <v>13</v>
      </c>
      <c r="E9538">
        <v>66.437269271697716</v>
      </c>
      <c r="F9538">
        <v>3819.2</v>
      </c>
      <c r="G9538">
        <v>3752.7627307283019</v>
      </c>
      <c r="H9538" t="s">
        <v>1</v>
      </c>
      <c r="I9538" t="s">
        <v>3412</v>
      </c>
      <c r="J9538" t="s">
        <v>47</v>
      </c>
      <c r="K9538" t="s">
        <v>47</v>
      </c>
      <c r="L9538" t="s">
        <v>273</v>
      </c>
      <c r="M9538" t="s">
        <v>49</v>
      </c>
      <c r="N9538" t="s">
        <v>22</v>
      </c>
      <c r="O9538" t="s">
        <v>2504</v>
      </c>
      <c r="P9538" t="s">
        <v>24</v>
      </c>
    </row>
    <row r="9539" spans="1:16" x14ac:dyDescent="0.25">
      <c r="A9539" t="s">
        <v>11476</v>
      </c>
      <c r="B9539" s="1">
        <v>41868</v>
      </c>
      <c r="C9539">
        <v>2014</v>
      </c>
      <c r="D9539">
        <v>10</v>
      </c>
      <c r="E9539">
        <v>380.02605095763346</v>
      </c>
      <c r="F9539">
        <v>1329.9</v>
      </c>
      <c r="G9539">
        <v>949.87394904236658</v>
      </c>
      <c r="H9539" t="s">
        <v>1</v>
      </c>
      <c r="I9539" t="s">
        <v>683</v>
      </c>
      <c r="J9539" t="s">
        <v>72</v>
      </c>
      <c r="K9539" t="s">
        <v>72</v>
      </c>
      <c r="L9539" t="s">
        <v>21</v>
      </c>
      <c r="M9539" t="s">
        <v>13</v>
      </c>
      <c r="N9539" t="s">
        <v>27</v>
      </c>
      <c r="O9539" t="s">
        <v>442</v>
      </c>
      <c r="P9539" t="s">
        <v>443</v>
      </c>
    </row>
    <row r="9540" spans="1:16" x14ac:dyDescent="0.25">
      <c r="A9540" t="s">
        <v>11477</v>
      </c>
      <c r="B9540" s="1">
        <v>41847</v>
      </c>
      <c r="C9540">
        <v>2014</v>
      </c>
      <c r="D9540">
        <v>9</v>
      </c>
      <c r="E9540">
        <v>929.99721157907481</v>
      </c>
      <c r="F9540">
        <v>5156.8</v>
      </c>
      <c r="G9540">
        <v>4226.802788420925</v>
      </c>
      <c r="H9540" t="s">
        <v>1</v>
      </c>
      <c r="I9540" t="s">
        <v>1663</v>
      </c>
      <c r="J9540" t="s">
        <v>42</v>
      </c>
      <c r="K9540" t="s">
        <v>43</v>
      </c>
      <c r="L9540" t="s">
        <v>38</v>
      </c>
      <c r="M9540" t="s">
        <v>39</v>
      </c>
      <c r="N9540" t="s">
        <v>7</v>
      </c>
      <c r="O9540" t="s">
        <v>482</v>
      </c>
      <c r="P9540" t="s">
        <v>483</v>
      </c>
    </row>
    <row r="9541" spans="1:16" x14ac:dyDescent="0.25">
      <c r="A9541" t="s">
        <v>11478</v>
      </c>
      <c r="B9541" s="1">
        <v>41084</v>
      </c>
      <c r="C9541">
        <v>2012</v>
      </c>
      <c r="D9541">
        <v>12</v>
      </c>
      <c r="E9541">
        <v>762.03391992427328</v>
      </c>
      <c r="F9541">
        <v>896.88499999999999</v>
      </c>
      <c r="G9541">
        <v>134.85108007572671</v>
      </c>
      <c r="H9541" t="s">
        <v>328</v>
      </c>
      <c r="I9541" t="s">
        <v>4958</v>
      </c>
      <c r="J9541" t="s">
        <v>3</v>
      </c>
      <c r="K9541" t="s">
        <v>4</v>
      </c>
      <c r="L9541" t="s">
        <v>749</v>
      </c>
      <c r="M9541" t="s">
        <v>6</v>
      </c>
      <c r="N9541" t="s">
        <v>22</v>
      </c>
      <c r="O9541" t="s">
        <v>329</v>
      </c>
      <c r="P9541" t="s">
        <v>24</v>
      </c>
    </row>
    <row r="9542" spans="1:16" x14ac:dyDescent="0.25">
      <c r="A9542" t="s">
        <v>11479</v>
      </c>
      <c r="B9542" s="1">
        <v>41201</v>
      </c>
      <c r="C9542">
        <v>2012</v>
      </c>
      <c r="D9542">
        <v>26</v>
      </c>
      <c r="E9542">
        <v>38552.171012179868</v>
      </c>
      <c r="F9542">
        <v>39390</v>
      </c>
      <c r="G9542">
        <v>837.82898782013217</v>
      </c>
      <c r="H9542" t="s">
        <v>26</v>
      </c>
      <c r="I9542" t="s">
        <v>3525</v>
      </c>
      <c r="J9542" t="s">
        <v>42</v>
      </c>
      <c r="K9542" t="s">
        <v>43</v>
      </c>
      <c r="L9542" t="s">
        <v>44</v>
      </c>
      <c r="M9542" t="s">
        <v>6</v>
      </c>
      <c r="N9542" t="s">
        <v>27</v>
      </c>
      <c r="O9542" t="s">
        <v>28</v>
      </c>
      <c r="P9542" t="s">
        <v>29</v>
      </c>
    </row>
    <row r="9543" spans="1:16" x14ac:dyDescent="0.25">
      <c r="A9543" t="s">
        <v>11480</v>
      </c>
      <c r="B9543" s="1">
        <v>41561</v>
      </c>
      <c r="C9543">
        <v>2013</v>
      </c>
      <c r="D9543">
        <v>13</v>
      </c>
      <c r="E9543">
        <v>42.975872610108766</v>
      </c>
      <c r="F9543">
        <v>215.773</v>
      </c>
      <c r="G9543">
        <v>172.79712738989122</v>
      </c>
      <c r="H9543" t="s">
        <v>26</v>
      </c>
      <c r="I9543" t="s">
        <v>2471</v>
      </c>
      <c r="J9543" t="s">
        <v>3</v>
      </c>
      <c r="K9543" t="s">
        <v>4</v>
      </c>
      <c r="L9543" t="s">
        <v>118</v>
      </c>
      <c r="M9543" t="s">
        <v>49</v>
      </c>
      <c r="N9543" t="s">
        <v>27</v>
      </c>
      <c r="O9543" t="s">
        <v>28</v>
      </c>
      <c r="P9543" t="s">
        <v>29</v>
      </c>
    </row>
    <row r="9544" spans="1:16" x14ac:dyDescent="0.25">
      <c r="A9544" t="s">
        <v>11481</v>
      </c>
      <c r="B9544" s="1">
        <v>41292</v>
      </c>
      <c r="C9544">
        <v>2013</v>
      </c>
      <c r="D9544">
        <v>9</v>
      </c>
      <c r="E9544">
        <v>61.093244024095341</v>
      </c>
      <c r="F9544">
        <v>327.36149999999998</v>
      </c>
      <c r="G9544">
        <v>266.26825597590465</v>
      </c>
      <c r="H9544" t="s">
        <v>1</v>
      </c>
      <c r="I9544" t="s">
        <v>2948</v>
      </c>
      <c r="J9544" t="s">
        <v>3</v>
      </c>
      <c r="K9544" t="s">
        <v>4</v>
      </c>
      <c r="L9544" t="s">
        <v>749</v>
      </c>
      <c r="M9544" t="s">
        <v>6</v>
      </c>
      <c r="N9544" t="s">
        <v>22</v>
      </c>
      <c r="O9544" t="s">
        <v>1340</v>
      </c>
      <c r="P9544" t="s">
        <v>24</v>
      </c>
    </row>
    <row r="9545" spans="1:16" x14ac:dyDescent="0.25">
      <c r="A9545" t="s">
        <v>11482</v>
      </c>
      <c r="B9545" s="1">
        <v>41236</v>
      </c>
      <c r="C9545">
        <v>2012</v>
      </c>
      <c r="D9545">
        <v>6</v>
      </c>
      <c r="E9545">
        <v>131.23587893261683</v>
      </c>
      <c r="F9545">
        <v>199.74600000000001</v>
      </c>
      <c r="G9545">
        <v>68.510121067383182</v>
      </c>
      <c r="H9545" t="s">
        <v>1</v>
      </c>
      <c r="I9545" t="s">
        <v>2948</v>
      </c>
      <c r="J9545" t="s">
        <v>3</v>
      </c>
      <c r="K9545" t="s">
        <v>4</v>
      </c>
      <c r="L9545" t="s">
        <v>749</v>
      </c>
      <c r="M9545" t="s">
        <v>6</v>
      </c>
      <c r="N9545" t="s">
        <v>22</v>
      </c>
      <c r="O9545" t="s">
        <v>621</v>
      </c>
      <c r="P9545" t="s">
        <v>24</v>
      </c>
    </row>
    <row r="9546" spans="1:16" x14ac:dyDescent="0.25">
      <c r="A9546" t="s">
        <v>11483</v>
      </c>
      <c r="B9546" s="1">
        <v>41535</v>
      </c>
      <c r="C9546">
        <v>2013</v>
      </c>
      <c r="D9546">
        <v>10</v>
      </c>
      <c r="E9546">
        <v>2317.8010488431578</v>
      </c>
      <c r="F9546">
        <v>1190</v>
      </c>
      <c r="G9546">
        <v>-1127.8010488431578</v>
      </c>
      <c r="H9546" t="s">
        <v>171</v>
      </c>
      <c r="I9546" t="s">
        <v>945</v>
      </c>
      <c r="J9546" t="s">
        <v>32</v>
      </c>
      <c r="K9546" t="s">
        <v>32</v>
      </c>
      <c r="L9546" t="s">
        <v>366</v>
      </c>
      <c r="M9546" t="s">
        <v>34</v>
      </c>
      <c r="N9546" t="s">
        <v>22</v>
      </c>
      <c r="O9546" t="s">
        <v>173</v>
      </c>
      <c r="P9546" t="s">
        <v>24</v>
      </c>
    </row>
    <row r="9547" spans="1:16" x14ac:dyDescent="0.25">
      <c r="A9547" t="s">
        <v>11484</v>
      </c>
      <c r="B9547" s="1">
        <v>40937</v>
      </c>
      <c r="C9547">
        <v>2012</v>
      </c>
      <c r="D9547">
        <v>12</v>
      </c>
      <c r="E9547">
        <v>1126.5476822044091</v>
      </c>
      <c r="F9547">
        <v>5953.07</v>
      </c>
      <c r="G9547">
        <v>4826.5223177955904</v>
      </c>
      <c r="H9547" t="s">
        <v>26</v>
      </c>
      <c r="I9547" t="s">
        <v>3046</v>
      </c>
      <c r="J9547" t="s">
        <v>72</v>
      </c>
      <c r="K9547" t="s">
        <v>72</v>
      </c>
      <c r="L9547" t="s">
        <v>87</v>
      </c>
      <c r="M9547" t="s">
        <v>39</v>
      </c>
      <c r="N9547" t="s">
        <v>7</v>
      </c>
      <c r="O9547" t="s">
        <v>137</v>
      </c>
      <c r="P9547" t="s">
        <v>138</v>
      </c>
    </row>
    <row r="9548" spans="1:16" x14ac:dyDescent="0.25">
      <c r="A9548" t="s">
        <v>11485</v>
      </c>
      <c r="B9548" s="1">
        <v>41217</v>
      </c>
      <c r="C9548">
        <v>2012</v>
      </c>
      <c r="D9548">
        <v>13</v>
      </c>
      <c r="E9548">
        <v>300.52442815919471</v>
      </c>
      <c r="F9548">
        <v>2398.5</v>
      </c>
      <c r="G9548">
        <v>2097.9755718408051</v>
      </c>
      <c r="H9548" t="s">
        <v>1</v>
      </c>
      <c r="I9548" t="s">
        <v>3608</v>
      </c>
      <c r="J9548" t="s">
        <v>57</v>
      </c>
      <c r="K9548" t="s">
        <v>58</v>
      </c>
      <c r="L9548" t="s">
        <v>92</v>
      </c>
      <c r="M9548" t="s">
        <v>6</v>
      </c>
      <c r="N9548" t="s">
        <v>22</v>
      </c>
      <c r="O9548" t="s">
        <v>1593</v>
      </c>
      <c r="P9548" t="s">
        <v>24</v>
      </c>
    </row>
    <row r="9549" spans="1:16" x14ac:dyDescent="0.25">
      <c r="A9549" t="s">
        <v>11486</v>
      </c>
      <c r="B9549" s="1">
        <v>41046</v>
      </c>
      <c r="C9549">
        <v>2012</v>
      </c>
      <c r="D9549">
        <v>10</v>
      </c>
      <c r="E9549">
        <v>11016.9236719194</v>
      </c>
      <c r="F9549">
        <v>3829.5</v>
      </c>
      <c r="G9549">
        <v>-7187.4236719193996</v>
      </c>
      <c r="H9549" t="s">
        <v>1</v>
      </c>
      <c r="I9549" t="s">
        <v>5040</v>
      </c>
      <c r="J9549" t="s">
        <v>72</v>
      </c>
      <c r="K9549" t="s">
        <v>72</v>
      </c>
      <c r="L9549" t="s">
        <v>38</v>
      </c>
      <c r="M9549" t="s">
        <v>39</v>
      </c>
      <c r="N9549" t="s">
        <v>22</v>
      </c>
      <c r="O9549" t="s">
        <v>637</v>
      </c>
      <c r="P9549" t="s">
        <v>24</v>
      </c>
    </row>
    <row r="9550" spans="1:16" x14ac:dyDescent="0.25">
      <c r="A9550" t="s">
        <v>11487</v>
      </c>
      <c r="B9550" s="1">
        <v>40994</v>
      </c>
      <c r="C9550">
        <v>2012</v>
      </c>
      <c r="D9550">
        <v>12</v>
      </c>
      <c r="E9550">
        <v>12.896647392212822</v>
      </c>
      <c r="F9550">
        <v>3828</v>
      </c>
      <c r="G9550">
        <v>3815.1033526077872</v>
      </c>
      <c r="H9550" t="s">
        <v>1</v>
      </c>
      <c r="I9550" t="s">
        <v>5441</v>
      </c>
      <c r="J9550" t="s">
        <v>32</v>
      </c>
      <c r="K9550" t="s">
        <v>32</v>
      </c>
      <c r="L9550" t="s">
        <v>33</v>
      </c>
      <c r="M9550" t="s">
        <v>34</v>
      </c>
      <c r="N9550" t="s">
        <v>7</v>
      </c>
      <c r="O9550" t="s">
        <v>490</v>
      </c>
      <c r="P9550" t="s">
        <v>491</v>
      </c>
    </row>
    <row r="9551" spans="1:16" x14ac:dyDescent="0.25">
      <c r="A9551" t="s">
        <v>11488</v>
      </c>
      <c r="B9551" s="1">
        <v>41140</v>
      </c>
      <c r="C9551">
        <v>2012</v>
      </c>
      <c r="D9551">
        <v>6</v>
      </c>
      <c r="E9551">
        <v>47.968245983153381</v>
      </c>
      <c r="F9551">
        <v>564.29999999999995</v>
      </c>
      <c r="G9551">
        <v>516.33175401684662</v>
      </c>
      <c r="H9551" t="s">
        <v>1</v>
      </c>
      <c r="I9551" t="s">
        <v>2158</v>
      </c>
      <c r="J9551" t="s">
        <v>67</v>
      </c>
      <c r="K9551" t="s">
        <v>68</v>
      </c>
      <c r="L9551" t="s">
        <v>97</v>
      </c>
      <c r="M9551" t="s">
        <v>39</v>
      </c>
      <c r="N9551" t="s">
        <v>22</v>
      </c>
      <c r="O9551" t="s">
        <v>1210</v>
      </c>
      <c r="P9551" t="s">
        <v>24</v>
      </c>
    </row>
    <row r="9552" spans="1:16" x14ac:dyDescent="0.25">
      <c r="A9552" t="s">
        <v>11489</v>
      </c>
      <c r="B9552" s="1">
        <v>41058</v>
      </c>
      <c r="C9552">
        <v>2012</v>
      </c>
      <c r="D9552">
        <v>10</v>
      </c>
      <c r="E9552">
        <v>7846.1201015090892</v>
      </c>
      <c r="F9552">
        <v>3829.5</v>
      </c>
      <c r="G9552">
        <v>-4016.6201015090892</v>
      </c>
      <c r="H9552" t="s">
        <v>26</v>
      </c>
      <c r="I9552" t="s">
        <v>4358</v>
      </c>
      <c r="J9552" t="s">
        <v>67</v>
      </c>
      <c r="K9552" t="s">
        <v>68</v>
      </c>
      <c r="L9552" t="s">
        <v>38</v>
      </c>
      <c r="M9552" t="s">
        <v>39</v>
      </c>
      <c r="N9552" t="s">
        <v>22</v>
      </c>
      <c r="O9552" t="s">
        <v>209</v>
      </c>
      <c r="P9552" t="s">
        <v>24</v>
      </c>
    </row>
    <row r="9553" spans="1:16" x14ac:dyDescent="0.25">
      <c r="A9553" t="s">
        <v>11490</v>
      </c>
      <c r="B9553" s="1">
        <v>41610</v>
      </c>
      <c r="C9553">
        <v>2013</v>
      </c>
      <c r="D9553">
        <v>13</v>
      </c>
      <c r="E9553">
        <v>294.93660907722824</v>
      </c>
      <c r="F9553">
        <v>1751.4</v>
      </c>
      <c r="G9553">
        <v>1456.4633909227719</v>
      </c>
      <c r="H9553" t="s">
        <v>328</v>
      </c>
      <c r="I9553" t="s">
        <v>1678</v>
      </c>
      <c r="J9553" t="s">
        <v>67</v>
      </c>
      <c r="K9553" t="s">
        <v>68</v>
      </c>
      <c r="L9553" t="s">
        <v>87</v>
      </c>
      <c r="M9553" t="s">
        <v>39</v>
      </c>
      <c r="N9553" t="s">
        <v>22</v>
      </c>
      <c r="O9553" t="s">
        <v>329</v>
      </c>
      <c r="P9553" t="s">
        <v>24</v>
      </c>
    </row>
    <row r="9554" spans="1:16" x14ac:dyDescent="0.25">
      <c r="A9554" t="s">
        <v>11491</v>
      </c>
      <c r="B9554" s="1">
        <v>40967</v>
      </c>
      <c r="C9554">
        <v>2012</v>
      </c>
      <c r="D9554">
        <v>9</v>
      </c>
      <c r="E9554">
        <v>701.74221284061366</v>
      </c>
      <c r="F9554">
        <v>1760</v>
      </c>
      <c r="G9554">
        <v>1058.2577871593862</v>
      </c>
      <c r="H9554" t="s">
        <v>26</v>
      </c>
      <c r="I9554" t="s">
        <v>1571</v>
      </c>
      <c r="J9554" t="s">
        <v>57</v>
      </c>
      <c r="K9554" t="s">
        <v>58</v>
      </c>
      <c r="L9554" t="s">
        <v>92</v>
      </c>
      <c r="M9554" t="s">
        <v>6</v>
      </c>
      <c r="N9554" t="s">
        <v>27</v>
      </c>
      <c r="O9554" t="s">
        <v>28</v>
      </c>
      <c r="P9554" t="s">
        <v>29</v>
      </c>
    </row>
    <row r="9555" spans="1:16" x14ac:dyDescent="0.25">
      <c r="A9555" t="s">
        <v>11492</v>
      </c>
      <c r="B9555" s="1">
        <v>41160</v>
      </c>
      <c r="C9555">
        <v>2012</v>
      </c>
      <c r="D9555">
        <v>8</v>
      </c>
      <c r="E9555">
        <v>320.53344827357148</v>
      </c>
      <c r="F9555">
        <v>3140.64</v>
      </c>
      <c r="G9555">
        <v>2820.1065517264283</v>
      </c>
      <c r="H9555" t="s">
        <v>1</v>
      </c>
      <c r="I9555" t="s">
        <v>2362</v>
      </c>
      <c r="J9555" t="s">
        <v>42</v>
      </c>
      <c r="K9555" t="s">
        <v>43</v>
      </c>
      <c r="L9555" t="s">
        <v>5</v>
      </c>
      <c r="M9555" t="s">
        <v>6</v>
      </c>
      <c r="N9555" t="s">
        <v>7</v>
      </c>
      <c r="O9555" t="s">
        <v>1111</v>
      </c>
      <c r="P9555" t="s">
        <v>138</v>
      </c>
    </row>
    <row r="9556" spans="1:16" x14ac:dyDescent="0.25">
      <c r="A9556" t="s">
        <v>11493</v>
      </c>
      <c r="B9556" s="1">
        <v>41491</v>
      </c>
      <c r="C9556">
        <v>2013</v>
      </c>
      <c r="D9556">
        <v>10</v>
      </c>
      <c r="E9556">
        <v>2419.5596457306028</v>
      </c>
      <c r="F9556">
        <v>3120</v>
      </c>
      <c r="G9556">
        <v>700.44035426939718</v>
      </c>
      <c r="H9556" t="s">
        <v>1</v>
      </c>
      <c r="I9556" t="s">
        <v>1391</v>
      </c>
      <c r="J9556" t="s">
        <v>57</v>
      </c>
      <c r="K9556" t="s">
        <v>58</v>
      </c>
      <c r="L9556" t="s">
        <v>5</v>
      </c>
      <c r="M9556" t="s">
        <v>6</v>
      </c>
      <c r="N9556" t="s">
        <v>7</v>
      </c>
      <c r="O9556" t="s">
        <v>8</v>
      </c>
      <c r="P9556" t="s">
        <v>9</v>
      </c>
    </row>
    <row r="9557" spans="1:16" x14ac:dyDescent="0.25">
      <c r="A9557" t="s">
        <v>11494</v>
      </c>
      <c r="B9557" s="1">
        <v>41530</v>
      </c>
      <c r="C9557">
        <v>2013</v>
      </c>
      <c r="D9557">
        <v>10</v>
      </c>
      <c r="E9557">
        <v>298.882130175089</v>
      </c>
      <c r="F9557">
        <v>3000</v>
      </c>
      <c r="G9557">
        <v>2701.1178698249109</v>
      </c>
      <c r="H9557" t="s">
        <v>1</v>
      </c>
      <c r="I9557" t="s">
        <v>3293</v>
      </c>
      <c r="J9557" t="s">
        <v>3</v>
      </c>
      <c r="K9557" t="s">
        <v>4</v>
      </c>
      <c r="L9557" t="s">
        <v>273</v>
      </c>
      <c r="M9557" t="s">
        <v>49</v>
      </c>
      <c r="N9557" t="s">
        <v>22</v>
      </c>
      <c r="O9557" t="s">
        <v>591</v>
      </c>
      <c r="P9557" t="s">
        <v>24</v>
      </c>
    </row>
    <row r="9558" spans="1:16" x14ac:dyDescent="0.25">
      <c r="A9558" t="s">
        <v>11495</v>
      </c>
      <c r="B9558" s="1">
        <v>41540</v>
      </c>
      <c r="C9558">
        <v>2013</v>
      </c>
      <c r="D9558">
        <v>10</v>
      </c>
      <c r="E9558">
        <v>2486.4479835058964</v>
      </c>
      <c r="F9558">
        <v>3280</v>
      </c>
      <c r="G9558">
        <v>793.55201649410355</v>
      </c>
      <c r="H9558" t="s">
        <v>1</v>
      </c>
      <c r="I9558" t="s">
        <v>5205</v>
      </c>
      <c r="J9558" t="s">
        <v>42</v>
      </c>
      <c r="K9558" t="s">
        <v>43</v>
      </c>
      <c r="L9558" t="s">
        <v>5</v>
      </c>
      <c r="M9558" t="s">
        <v>6</v>
      </c>
      <c r="N9558" t="s">
        <v>27</v>
      </c>
      <c r="O9558" t="s">
        <v>465</v>
      </c>
      <c r="P9558" t="s">
        <v>443</v>
      </c>
    </row>
    <row r="9559" spans="1:16" x14ac:dyDescent="0.25">
      <c r="A9559" t="s">
        <v>11496</v>
      </c>
      <c r="B9559" s="1">
        <v>41636</v>
      </c>
      <c r="C9559">
        <v>2013</v>
      </c>
      <c r="D9559">
        <v>16</v>
      </c>
      <c r="E9559">
        <v>12.876193162044924</v>
      </c>
      <c r="F9559">
        <v>779.37599999999998</v>
      </c>
      <c r="G9559">
        <v>766.49980683795502</v>
      </c>
      <c r="H9559" t="s">
        <v>1</v>
      </c>
      <c r="I9559" t="s">
        <v>3275</v>
      </c>
      <c r="J9559" t="s">
        <v>3</v>
      </c>
      <c r="K9559" t="s">
        <v>4</v>
      </c>
      <c r="L9559" t="s">
        <v>749</v>
      </c>
      <c r="M9559" t="s">
        <v>6</v>
      </c>
      <c r="N9559" t="s">
        <v>7</v>
      </c>
      <c r="O9559" t="s">
        <v>764</v>
      </c>
      <c r="P9559" t="s">
        <v>765</v>
      </c>
    </row>
    <row r="9560" spans="1:16" x14ac:dyDescent="0.25">
      <c r="A9560" t="s">
        <v>11497</v>
      </c>
      <c r="B9560" s="1">
        <v>41079</v>
      </c>
      <c r="C9560">
        <v>2012</v>
      </c>
      <c r="D9560">
        <v>6</v>
      </c>
      <c r="E9560">
        <v>69.225041353618593</v>
      </c>
      <c r="F9560">
        <v>251.94</v>
      </c>
      <c r="G9560">
        <v>182.7149586463814</v>
      </c>
      <c r="H9560" t="s">
        <v>171</v>
      </c>
      <c r="I9560" t="s">
        <v>3951</v>
      </c>
      <c r="J9560" t="s">
        <v>32</v>
      </c>
      <c r="K9560" t="s">
        <v>32</v>
      </c>
      <c r="L9560" t="s">
        <v>131</v>
      </c>
      <c r="M9560" t="s">
        <v>39</v>
      </c>
      <c r="N9560" t="s">
        <v>27</v>
      </c>
      <c r="O9560" t="s">
        <v>28</v>
      </c>
      <c r="P9560" t="s">
        <v>29</v>
      </c>
    </row>
    <row r="9561" spans="1:16" x14ac:dyDescent="0.25">
      <c r="A9561" t="s">
        <v>11498</v>
      </c>
      <c r="B9561" s="1">
        <v>41157</v>
      </c>
      <c r="C9561">
        <v>2012</v>
      </c>
      <c r="D9561">
        <v>10</v>
      </c>
      <c r="E9561">
        <v>30.001930276978019</v>
      </c>
      <c r="F9561">
        <v>3290</v>
      </c>
      <c r="G9561">
        <v>3259.9980697230221</v>
      </c>
      <c r="H9561" t="s">
        <v>1</v>
      </c>
      <c r="I9561" t="s">
        <v>5047</v>
      </c>
      <c r="J9561" t="s">
        <v>3</v>
      </c>
      <c r="K9561" t="s">
        <v>4</v>
      </c>
      <c r="L9561" t="s">
        <v>101</v>
      </c>
      <c r="M9561" t="s">
        <v>34</v>
      </c>
      <c r="N9561" t="s">
        <v>22</v>
      </c>
      <c r="O9561" t="s">
        <v>1195</v>
      </c>
      <c r="P9561" t="s">
        <v>24</v>
      </c>
    </row>
    <row r="9562" spans="1:16" x14ac:dyDescent="0.25">
      <c r="A9562" t="s">
        <v>11499</v>
      </c>
      <c r="B9562" s="1">
        <v>41420</v>
      </c>
      <c r="C9562">
        <v>2013</v>
      </c>
      <c r="D9562">
        <v>10</v>
      </c>
      <c r="E9562">
        <v>722.93274092321735</v>
      </c>
      <c r="F9562">
        <v>2300</v>
      </c>
      <c r="G9562">
        <v>1577.0672590767826</v>
      </c>
      <c r="H9562" t="s">
        <v>1</v>
      </c>
      <c r="I9562" t="s">
        <v>1614</v>
      </c>
      <c r="J9562" t="s">
        <v>47</v>
      </c>
      <c r="K9562" t="s">
        <v>47</v>
      </c>
      <c r="L9562" t="s">
        <v>48</v>
      </c>
      <c r="M9562" t="s">
        <v>49</v>
      </c>
      <c r="N9562" t="s">
        <v>22</v>
      </c>
      <c r="O9562" t="s">
        <v>613</v>
      </c>
      <c r="P9562" t="s">
        <v>24</v>
      </c>
    </row>
    <row r="9563" spans="1:16" x14ac:dyDescent="0.25">
      <c r="A9563" t="s">
        <v>11500</v>
      </c>
      <c r="B9563" s="1">
        <v>41965</v>
      </c>
      <c r="C9563">
        <v>2014</v>
      </c>
      <c r="D9563">
        <v>8</v>
      </c>
      <c r="E9563">
        <v>2261.4789253865461</v>
      </c>
      <c r="F9563">
        <v>4716</v>
      </c>
      <c r="G9563">
        <v>2454.5210746134539</v>
      </c>
      <c r="H9563" t="s">
        <v>1</v>
      </c>
      <c r="I9563" t="s">
        <v>2614</v>
      </c>
      <c r="J9563" t="s">
        <v>42</v>
      </c>
      <c r="K9563" t="s">
        <v>43</v>
      </c>
      <c r="L9563" t="s">
        <v>44</v>
      </c>
      <c r="M9563" t="s">
        <v>6</v>
      </c>
      <c r="N9563" t="s">
        <v>7</v>
      </c>
      <c r="O9563" t="s">
        <v>700</v>
      </c>
      <c r="P9563" t="s">
        <v>701</v>
      </c>
    </row>
    <row r="9564" spans="1:16" x14ac:dyDescent="0.25">
      <c r="A9564" t="s">
        <v>11501</v>
      </c>
      <c r="B9564" s="1">
        <v>41017</v>
      </c>
      <c r="C9564">
        <v>2012</v>
      </c>
      <c r="D9564">
        <v>10</v>
      </c>
      <c r="E9564">
        <v>420.22861465935341</v>
      </c>
      <c r="F9564">
        <v>3580</v>
      </c>
      <c r="G9564">
        <v>3159.7713853406467</v>
      </c>
      <c r="H9564" t="s">
        <v>1</v>
      </c>
      <c r="I9564" t="s">
        <v>2138</v>
      </c>
      <c r="J9564" t="s">
        <v>3</v>
      </c>
      <c r="K9564" t="s">
        <v>4</v>
      </c>
      <c r="L9564" t="s">
        <v>5</v>
      </c>
      <c r="M9564" t="s">
        <v>6</v>
      </c>
      <c r="N9564" t="s">
        <v>22</v>
      </c>
      <c r="O9564" t="s">
        <v>2167</v>
      </c>
      <c r="P9564" t="s">
        <v>24</v>
      </c>
    </row>
    <row r="9565" spans="1:16" x14ac:dyDescent="0.25">
      <c r="A9565" t="s">
        <v>11502</v>
      </c>
      <c r="B9565" s="1">
        <v>41083</v>
      </c>
      <c r="C9565">
        <v>2012</v>
      </c>
      <c r="D9565">
        <v>5</v>
      </c>
      <c r="E9565">
        <v>472.19762109716538</v>
      </c>
      <c r="F9565">
        <v>849.95</v>
      </c>
      <c r="G9565">
        <v>377.75237890283466</v>
      </c>
      <c r="H9565" t="s">
        <v>1</v>
      </c>
      <c r="I9565" t="s">
        <v>719</v>
      </c>
      <c r="J9565" t="s">
        <v>37</v>
      </c>
      <c r="K9565" t="s">
        <v>37</v>
      </c>
      <c r="L9565" t="s">
        <v>54</v>
      </c>
      <c r="M9565" t="s">
        <v>34</v>
      </c>
      <c r="N9565" t="s">
        <v>7</v>
      </c>
      <c r="O9565" t="s">
        <v>362</v>
      </c>
      <c r="P9565" t="s">
        <v>253</v>
      </c>
    </row>
    <row r="9566" spans="1:16" x14ac:dyDescent="0.25">
      <c r="A9566" t="s">
        <v>11503</v>
      </c>
      <c r="B9566" s="1">
        <v>41368</v>
      </c>
      <c r="C9566">
        <v>2013</v>
      </c>
      <c r="D9566">
        <v>10</v>
      </c>
      <c r="E9566">
        <v>2681.9870120598953</v>
      </c>
      <c r="F9566">
        <v>1699.9</v>
      </c>
      <c r="G9566">
        <v>-982.08701205989519</v>
      </c>
      <c r="H9566" t="s">
        <v>1</v>
      </c>
      <c r="I9566" t="s">
        <v>4510</v>
      </c>
      <c r="J9566" t="s">
        <v>37</v>
      </c>
      <c r="K9566" t="s">
        <v>37</v>
      </c>
      <c r="L9566" t="s">
        <v>54</v>
      </c>
      <c r="M9566" t="s">
        <v>34</v>
      </c>
      <c r="N9566" t="s">
        <v>22</v>
      </c>
      <c r="O9566" t="s">
        <v>2977</v>
      </c>
      <c r="P9566" t="s">
        <v>24</v>
      </c>
    </row>
    <row r="9567" spans="1:16" x14ac:dyDescent="0.25">
      <c r="A9567" t="s">
        <v>11504</v>
      </c>
      <c r="B9567" s="1">
        <v>41782</v>
      </c>
      <c r="C9567">
        <v>2014</v>
      </c>
      <c r="D9567">
        <v>10</v>
      </c>
      <c r="E9567">
        <v>886.51371823780562</v>
      </c>
      <c r="F9567">
        <v>2900</v>
      </c>
      <c r="G9567">
        <v>2013.4862817621943</v>
      </c>
      <c r="H9567" t="s">
        <v>1</v>
      </c>
      <c r="I9567" t="s">
        <v>3674</v>
      </c>
      <c r="J9567" t="s">
        <v>57</v>
      </c>
      <c r="K9567" t="s">
        <v>58</v>
      </c>
      <c r="L9567" t="s">
        <v>92</v>
      </c>
      <c r="M9567" t="s">
        <v>6</v>
      </c>
      <c r="N9567" t="s">
        <v>22</v>
      </c>
      <c r="O9567" t="s">
        <v>1195</v>
      </c>
      <c r="P9567" t="s">
        <v>24</v>
      </c>
    </row>
    <row r="9568" spans="1:16" x14ac:dyDescent="0.25">
      <c r="A9568" t="s">
        <v>11505</v>
      </c>
      <c r="B9568" s="1">
        <v>41726</v>
      </c>
      <c r="C9568">
        <v>2014</v>
      </c>
      <c r="D9568">
        <v>18</v>
      </c>
      <c r="E9568">
        <v>43.458540443549225</v>
      </c>
      <c r="F9568">
        <v>1031.828</v>
      </c>
      <c r="G9568">
        <v>988.36945955645069</v>
      </c>
      <c r="H9568" t="s">
        <v>1</v>
      </c>
      <c r="I9568" t="s">
        <v>276</v>
      </c>
      <c r="J9568" t="s">
        <v>3</v>
      </c>
      <c r="K9568" t="s">
        <v>4</v>
      </c>
      <c r="L9568" t="s">
        <v>12</v>
      </c>
      <c r="M9568" t="s">
        <v>13</v>
      </c>
      <c r="N9568" t="s">
        <v>27</v>
      </c>
      <c r="O9568" t="s">
        <v>369</v>
      </c>
      <c r="P9568" t="s">
        <v>370</v>
      </c>
    </row>
    <row r="9569" spans="1:16" x14ac:dyDescent="0.25">
      <c r="A9569" t="s">
        <v>11506</v>
      </c>
      <c r="B9569" s="1">
        <v>41790</v>
      </c>
      <c r="C9569">
        <v>2014</v>
      </c>
      <c r="D9569">
        <v>60</v>
      </c>
      <c r="E9569">
        <v>1793.8294347601413</v>
      </c>
      <c r="F9569">
        <v>2519.4</v>
      </c>
      <c r="G9569">
        <v>725.57056523985875</v>
      </c>
      <c r="H9569" t="s">
        <v>328</v>
      </c>
      <c r="I9569" t="s">
        <v>3130</v>
      </c>
      <c r="J9569" t="s">
        <v>32</v>
      </c>
      <c r="K9569" t="s">
        <v>32</v>
      </c>
      <c r="L9569" t="s">
        <v>131</v>
      </c>
      <c r="M9569" t="s">
        <v>39</v>
      </c>
      <c r="N9569" t="s">
        <v>22</v>
      </c>
      <c r="O9569" t="s">
        <v>329</v>
      </c>
      <c r="P9569" t="s">
        <v>24</v>
      </c>
    </row>
    <row r="9570" spans="1:16" x14ac:dyDescent="0.25">
      <c r="A9570" t="s">
        <v>11507</v>
      </c>
      <c r="B9570" s="1">
        <v>41056</v>
      </c>
      <c r="C9570">
        <v>2012</v>
      </c>
      <c r="D9570">
        <v>5</v>
      </c>
      <c r="E9570">
        <v>0.53030739100786128</v>
      </c>
      <c r="F9570">
        <v>59.5</v>
      </c>
      <c r="G9570">
        <v>58.96969260899214</v>
      </c>
      <c r="H9570" t="s">
        <v>1</v>
      </c>
      <c r="I9570" t="s">
        <v>3071</v>
      </c>
      <c r="J9570" t="s">
        <v>3</v>
      </c>
      <c r="K9570" t="s">
        <v>4</v>
      </c>
      <c r="L9570" t="s">
        <v>131</v>
      </c>
      <c r="M9570" t="s">
        <v>39</v>
      </c>
      <c r="N9570" t="s">
        <v>22</v>
      </c>
      <c r="O9570" t="s">
        <v>1603</v>
      </c>
      <c r="P9570" t="s">
        <v>24</v>
      </c>
    </row>
    <row r="9571" spans="1:16" x14ac:dyDescent="0.25">
      <c r="A9571" t="s">
        <v>11508</v>
      </c>
      <c r="B9571" s="1">
        <v>41170</v>
      </c>
      <c r="C9571">
        <v>2012</v>
      </c>
      <c r="D9571">
        <v>10</v>
      </c>
      <c r="E9571">
        <v>261.90717047776644</v>
      </c>
      <c r="F9571">
        <v>680</v>
      </c>
      <c r="G9571">
        <v>418.09282952223356</v>
      </c>
      <c r="H9571" t="s">
        <v>1</v>
      </c>
      <c r="I9571" t="s">
        <v>5086</v>
      </c>
      <c r="J9571" t="s">
        <v>3</v>
      </c>
      <c r="K9571" t="s">
        <v>4</v>
      </c>
      <c r="L9571" t="s">
        <v>749</v>
      </c>
      <c r="M9571" t="s">
        <v>6</v>
      </c>
      <c r="N9571" t="s">
        <v>22</v>
      </c>
      <c r="O9571" t="s">
        <v>772</v>
      </c>
      <c r="P9571" t="s">
        <v>24</v>
      </c>
    </row>
    <row r="9572" spans="1:16" x14ac:dyDescent="0.25">
      <c r="A9572" t="s">
        <v>11509</v>
      </c>
      <c r="B9572" s="1">
        <v>41431</v>
      </c>
      <c r="C9572">
        <v>2013</v>
      </c>
      <c r="D9572">
        <v>12</v>
      </c>
      <c r="E9572">
        <v>410.22891832232227</v>
      </c>
      <c r="F9572">
        <v>2316.6</v>
      </c>
      <c r="G9572">
        <v>1906.3710816776777</v>
      </c>
      <c r="H9572" t="s">
        <v>1</v>
      </c>
      <c r="I9572" t="s">
        <v>2777</v>
      </c>
      <c r="J9572" t="s">
        <v>57</v>
      </c>
      <c r="K9572" t="s">
        <v>58</v>
      </c>
      <c r="L9572" t="s">
        <v>92</v>
      </c>
      <c r="M9572" t="s">
        <v>6</v>
      </c>
      <c r="N9572" t="s">
        <v>22</v>
      </c>
      <c r="O9572" t="s">
        <v>663</v>
      </c>
      <c r="P9572" t="s">
        <v>24</v>
      </c>
    </row>
    <row r="9573" spans="1:16" x14ac:dyDescent="0.25">
      <c r="A9573" t="s">
        <v>11510</v>
      </c>
      <c r="B9573" s="1">
        <v>41878</v>
      </c>
      <c r="C9573">
        <v>2014</v>
      </c>
      <c r="D9573">
        <v>36</v>
      </c>
      <c r="E9573">
        <v>218.81235685638646</v>
      </c>
      <c r="F9573">
        <v>15485.1</v>
      </c>
      <c r="G9573">
        <v>15266.287643143614</v>
      </c>
      <c r="H9573" t="s">
        <v>26</v>
      </c>
      <c r="I9573" t="s">
        <v>1384</v>
      </c>
      <c r="J9573" t="s">
        <v>42</v>
      </c>
      <c r="K9573" t="s">
        <v>43</v>
      </c>
      <c r="L9573" t="s">
        <v>5</v>
      </c>
      <c r="M9573" t="s">
        <v>6</v>
      </c>
      <c r="N9573" t="s">
        <v>22</v>
      </c>
      <c r="O9573" t="s">
        <v>209</v>
      </c>
      <c r="P9573" t="s">
        <v>24</v>
      </c>
    </row>
    <row r="9574" spans="1:16" x14ac:dyDescent="0.25">
      <c r="A9574" t="s">
        <v>11511</v>
      </c>
      <c r="B9574" s="1">
        <v>41885</v>
      </c>
      <c r="C9574">
        <v>2014</v>
      </c>
      <c r="D9574">
        <v>48</v>
      </c>
      <c r="E9574">
        <v>1803.8604760623352</v>
      </c>
      <c r="F9574">
        <v>8160</v>
      </c>
      <c r="G9574">
        <v>6356.1395239376652</v>
      </c>
      <c r="H9574" t="s">
        <v>328</v>
      </c>
      <c r="I9574" t="s">
        <v>2895</v>
      </c>
      <c r="J9574" t="s">
        <v>42</v>
      </c>
      <c r="K9574" t="s">
        <v>43</v>
      </c>
      <c r="L9574" t="s">
        <v>44</v>
      </c>
      <c r="M9574" t="s">
        <v>6</v>
      </c>
      <c r="N9574" t="s">
        <v>22</v>
      </c>
      <c r="O9574" t="s">
        <v>329</v>
      </c>
      <c r="P9574" t="s">
        <v>24</v>
      </c>
    </row>
    <row r="9575" spans="1:16" x14ac:dyDescent="0.25">
      <c r="A9575" t="s">
        <v>11512</v>
      </c>
      <c r="B9575" s="1">
        <v>41617</v>
      </c>
      <c r="C9575">
        <v>2013</v>
      </c>
      <c r="D9575">
        <v>8</v>
      </c>
      <c r="E9575">
        <v>88.549280393321183</v>
      </c>
      <c r="F9575">
        <v>3227.88</v>
      </c>
      <c r="G9575">
        <v>3139.3307196066789</v>
      </c>
      <c r="H9575" t="s">
        <v>1</v>
      </c>
      <c r="I9575" t="s">
        <v>2084</v>
      </c>
      <c r="J9575" t="s">
        <v>42</v>
      </c>
      <c r="K9575" t="s">
        <v>43</v>
      </c>
      <c r="L9575" t="s">
        <v>5</v>
      </c>
      <c r="M9575" t="s">
        <v>6</v>
      </c>
      <c r="N9575" t="s">
        <v>7</v>
      </c>
      <c r="O9575" t="s">
        <v>2289</v>
      </c>
      <c r="P9575" t="s">
        <v>2290</v>
      </c>
    </row>
    <row r="9576" spans="1:16" x14ac:dyDescent="0.25">
      <c r="A9576" t="s">
        <v>11513</v>
      </c>
      <c r="B9576" s="1">
        <v>41828</v>
      </c>
      <c r="C9576">
        <v>2014</v>
      </c>
      <c r="D9576">
        <v>12</v>
      </c>
      <c r="E9576">
        <v>166.13929425404746</v>
      </c>
      <c r="F9576">
        <v>6540.3</v>
      </c>
      <c r="G9576">
        <v>6374.1607057459523</v>
      </c>
      <c r="H9576" t="s">
        <v>1</v>
      </c>
      <c r="I9576" t="s">
        <v>5893</v>
      </c>
      <c r="J9576" t="s">
        <v>72</v>
      </c>
      <c r="K9576" t="s">
        <v>72</v>
      </c>
      <c r="L9576" t="s">
        <v>123</v>
      </c>
      <c r="M9576" t="s">
        <v>39</v>
      </c>
      <c r="N9576" t="s">
        <v>22</v>
      </c>
      <c r="O9576" t="s">
        <v>651</v>
      </c>
      <c r="P9576" t="s">
        <v>24</v>
      </c>
    </row>
    <row r="9577" spans="1:16" x14ac:dyDescent="0.25">
      <c r="A9577" t="s">
        <v>11514</v>
      </c>
      <c r="B9577" s="1">
        <v>41821</v>
      </c>
      <c r="C9577">
        <v>2014</v>
      </c>
      <c r="D9577">
        <v>24</v>
      </c>
      <c r="E9577">
        <v>314.04596320176393</v>
      </c>
      <c r="F9577">
        <v>359.76</v>
      </c>
      <c r="G9577">
        <v>45.714036798236066</v>
      </c>
      <c r="H9577" t="s">
        <v>1</v>
      </c>
      <c r="I9577" t="s">
        <v>6675</v>
      </c>
      <c r="J9577" t="s">
        <v>3</v>
      </c>
      <c r="K9577" t="s">
        <v>4</v>
      </c>
      <c r="L9577" t="s">
        <v>749</v>
      </c>
      <c r="M9577" t="s">
        <v>6</v>
      </c>
      <c r="N9577" t="s">
        <v>27</v>
      </c>
      <c r="O9577" t="s">
        <v>166</v>
      </c>
      <c r="P9577" t="s">
        <v>167</v>
      </c>
    </row>
    <row r="9578" spans="1:16" x14ac:dyDescent="0.25">
      <c r="A9578" t="s">
        <v>11515</v>
      </c>
      <c r="B9578" s="1">
        <v>41871</v>
      </c>
      <c r="C9578">
        <v>2014</v>
      </c>
      <c r="D9578">
        <v>12</v>
      </c>
      <c r="E9578">
        <v>561.9574711839349</v>
      </c>
      <c r="F9578">
        <v>6708</v>
      </c>
      <c r="G9578">
        <v>6146.042528816065</v>
      </c>
      <c r="H9578" t="s">
        <v>1</v>
      </c>
      <c r="I9578" t="s">
        <v>3088</v>
      </c>
      <c r="J9578" t="s">
        <v>72</v>
      </c>
      <c r="K9578" t="s">
        <v>72</v>
      </c>
      <c r="L9578" t="s">
        <v>123</v>
      </c>
      <c r="M9578" t="s">
        <v>39</v>
      </c>
      <c r="N9578" t="s">
        <v>22</v>
      </c>
      <c r="O9578" t="s">
        <v>524</v>
      </c>
      <c r="P9578" t="s">
        <v>24</v>
      </c>
    </row>
    <row r="9579" spans="1:16" x14ac:dyDescent="0.25">
      <c r="A9579" t="s">
        <v>11516</v>
      </c>
      <c r="B9579" s="1">
        <v>41618</v>
      </c>
      <c r="C9579">
        <v>2013</v>
      </c>
      <c r="D9579">
        <v>6</v>
      </c>
      <c r="E9579">
        <v>561.66517297722805</v>
      </c>
      <c r="F9579">
        <v>1660.7265</v>
      </c>
      <c r="G9579">
        <v>1099.0613270227718</v>
      </c>
      <c r="H9579" t="s">
        <v>26</v>
      </c>
      <c r="I9579" t="s">
        <v>64</v>
      </c>
      <c r="J9579" t="s">
        <v>3</v>
      </c>
      <c r="K9579" t="s">
        <v>4</v>
      </c>
      <c r="L9579" t="s">
        <v>12</v>
      </c>
      <c r="M9579" t="s">
        <v>13</v>
      </c>
      <c r="N9579" t="s">
        <v>27</v>
      </c>
      <c r="O9579" t="s">
        <v>28</v>
      </c>
      <c r="P9579" t="s">
        <v>29</v>
      </c>
    </row>
    <row r="9580" spans="1:16" x14ac:dyDescent="0.25">
      <c r="A9580" t="s">
        <v>11517</v>
      </c>
      <c r="B9580" s="1">
        <v>41135</v>
      </c>
      <c r="C9580">
        <v>2012</v>
      </c>
      <c r="D9580">
        <v>4</v>
      </c>
      <c r="E9580">
        <v>6.8069325215239402</v>
      </c>
      <c r="F9580">
        <v>147.96</v>
      </c>
      <c r="G9580">
        <v>141.15306747847606</v>
      </c>
      <c r="H9580" t="s">
        <v>1</v>
      </c>
      <c r="I9580" t="s">
        <v>2948</v>
      </c>
      <c r="J9580" t="s">
        <v>3</v>
      </c>
      <c r="K9580" t="s">
        <v>4</v>
      </c>
      <c r="L9580" t="s">
        <v>749</v>
      </c>
      <c r="M9580" t="s">
        <v>6</v>
      </c>
      <c r="N9580" t="s">
        <v>7</v>
      </c>
      <c r="O9580" t="s">
        <v>244</v>
      </c>
      <c r="P9580" t="s">
        <v>113</v>
      </c>
    </row>
    <row r="9581" spans="1:16" x14ac:dyDescent="0.25">
      <c r="A9581" t="s">
        <v>11518</v>
      </c>
      <c r="B9581" s="1">
        <v>41474</v>
      </c>
      <c r="C9581">
        <v>2013</v>
      </c>
      <c r="D9581">
        <v>20</v>
      </c>
      <c r="E9581">
        <v>4590.7771124894234</v>
      </c>
      <c r="F9581">
        <v>7659</v>
      </c>
      <c r="G9581">
        <v>3068.2228875105766</v>
      </c>
      <c r="H9581" t="s">
        <v>171</v>
      </c>
      <c r="I9581" t="s">
        <v>1736</v>
      </c>
      <c r="J9581" t="s">
        <v>37</v>
      </c>
      <c r="K9581" t="s">
        <v>37</v>
      </c>
      <c r="L9581" t="s">
        <v>38</v>
      </c>
      <c r="M9581" t="s">
        <v>39</v>
      </c>
      <c r="N9581" t="s">
        <v>27</v>
      </c>
      <c r="O9581" t="s">
        <v>28</v>
      </c>
      <c r="P9581" t="s">
        <v>29</v>
      </c>
    </row>
    <row r="9582" spans="1:16" x14ac:dyDescent="0.25">
      <c r="A9582" t="s">
        <v>11519</v>
      </c>
      <c r="B9582" s="1">
        <v>41498</v>
      </c>
      <c r="C9582">
        <v>2013</v>
      </c>
      <c r="D9582">
        <v>10</v>
      </c>
      <c r="E9582">
        <v>551.0505901758745</v>
      </c>
      <c r="F9582">
        <v>2290</v>
      </c>
      <c r="G9582">
        <v>1738.9494098241255</v>
      </c>
      <c r="H9582" t="s">
        <v>26</v>
      </c>
      <c r="I9582" t="s">
        <v>1765</v>
      </c>
      <c r="J9582" t="s">
        <v>72</v>
      </c>
      <c r="K9582" t="s">
        <v>72</v>
      </c>
      <c r="L9582" t="s">
        <v>87</v>
      </c>
      <c r="M9582" t="s">
        <v>39</v>
      </c>
      <c r="N9582" t="s">
        <v>27</v>
      </c>
      <c r="O9582" t="s">
        <v>28</v>
      </c>
      <c r="P9582" t="s">
        <v>29</v>
      </c>
    </row>
    <row r="9583" spans="1:16" x14ac:dyDescent="0.25">
      <c r="A9583" t="s">
        <v>11520</v>
      </c>
      <c r="B9583" s="1">
        <v>41574</v>
      </c>
      <c r="C9583">
        <v>2013</v>
      </c>
      <c r="D9583">
        <v>8</v>
      </c>
      <c r="E9583">
        <v>132.9635890352601</v>
      </c>
      <c r="F9583">
        <v>928.8</v>
      </c>
      <c r="G9583">
        <v>795.8364109647398</v>
      </c>
      <c r="H9583" t="s">
        <v>171</v>
      </c>
      <c r="I9583" t="s">
        <v>1353</v>
      </c>
      <c r="J9583" t="s">
        <v>3</v>
      </c>
      <c r="K9583" t="s">
        <v>4</v>
      </c>
      <c r="L9583" t="s">
        <v>131</v>
      </c>
      <c r="M9583" t="s">
        <v>39</v>
      </c>
      <c r="N9583" t="s">
        <v>7</v>
      </c>
      <c r="O9583" t="s">
        <v>252</v>
      </c>
      <c r="P9583" t="s">
        <v>253</v>
      </c>
    </row>
    <row r="9584" spans="1:16" x14ac:dyDescent="0.25">
      <c r="A9584" t="s">
        <v>11521</v>
      </c>
      <c r="B9584" s="1">
        <v>41268</v>
      </c>
      <c r="C9584">
        <v>2012</v>
      </c>
      <c r="D9584">
        <v>26</v>
      </c>
      <c r="E9584">
        <v>1152.1143130994835</v>
      </c>
      <c r="F9584">
        <v>4826</v>
      </c>
      <c r="G9584">
        <v>3673.8856869005167</v>
      </c>
      <c r="H9584" t="s">
        <v>26</v>
      </c>
      <c r="I9584" t="s">
        <v>3342</v>
      </c>
      <c r="J9584" t="s">
        <v>3</v>
      </c>
      <c r="K9584" t="s">
        <v>4</v>
      </c>
      <c r="L9584" t="s">
        <v>87</v>
      </c>
      <c r="M9584" t="s">
        <v>39</v>
      </c>
      <c r="N9584" t="s">
        <v>27</v>
      </c>
      <c r="O9584" t="s">
        <v>28</v>
      </c>
      <c r="P9584" t="s">
        <v>29</v>
      </c>
    </row>
    <row r="9585" spans="1:16" x14ac:dyDescent="0.25">
      <c r="A9585" t="s">
        <v>11522</v>
      </c>
      <c r="B9585" s="1">
        <v>41032</v>
      </c>
      <c r="C9585">
        <v>2012</v>
      </c>
      <c r="D9585">
        <v>5</v>
      </c>
      <c r="E9585">
        <v>4.5312130280419547</v>
      </c>
      <c r="F9585">
        <v>64.75</v>
      </c>
      <c r="G9585">
        <v>60.218786971958046</v>
      </c>
      <c r="H9585" t="s">
        <v>1</v>
      </c>
      <c r="I9585" t="s">
        <v>2507</v>
      </c>
      <c r="J9585" t="s">
        <v>3</v>
      </c>
      <c r="K9585" t="s">
        <v>4</v>
      </c>
      <c r="L9585" t="s">
        <v>131</v>
      </c>
      <c r="M9585" t="s">
        <v>39</v>
      </c>
      <c r="N9585" t="s">
        <v>22</v>
      </c>
      <c r="O9585" t="s">
        <v>645</v>
      </c>
      <c r="P9585" t="s">
        <v>24</v>
      </c>
    </row>
    <row r="9586" spans="1:16" x14ac:dyDescent="0.25">
      <c r="A9586" t="s">
        <v>11523</v>
      </c>
      <c r="B9586" s="1">
        <v>41741</v>
      </c>
      <c r="C9586">
        <v>2014</v>
      </c>
      <c r="D9586">
        <v>20</v>
      </c>
      <c r="E9586">
        <v>168.59707094112696</v>
      </c>
      <c r="F9586">
        <v>4000</v>
      </c>
      <c r="G9586">
        <v>3831.4029290588733</v>
      </c>
      <c r="H9586" t="s">
        <v>1</v>
      </c>
      <c r="I9586" t="s">
        <v>2915</v>
      </c>
      <c r="J9586" t="s">
        <v>47</v>
      </c>
      <c r="K9586" t="s">
        <v>47</v>
      </c>
      <c r="L9586" t="s">
        <v>273</v>
      </c>
      <c r="M9586" t="s">
        <v>49</v>
      </c>
      <c r="N9586" t="s">
        <v>22</v>
      </c>
      <c r="O9586" t="s">
        <v>551</v>
      </c>
      <c r="P9586" t="s">
        <v>24</v>
      </c>
    </row>
    <row r="9587" spans="1:16" x14ac:dyDescent="0.25">
      <c r="A9587" t="s">
        <v>11524</v>
      </c>
      <c r="B9587" s="1">
        <v>41872</v>
      </c>
      <c r="C9587">
        <v>2014</v>
      </c>
      <c r="D9587">
        <v>10</v>
      </c>
      <c r="E9587">
        <v>36.302356999441926</v>
      </c>
      <c r="F9587">
        <v>2510</v>
      </c>
      <c r="G9587">
        <v>2473.6976430005579</v>
      </c>
      <c r="H9587" t="s">
        <v>171</v>
      </c>
      <c r="I9587" t="s">
        <v>3794</v>
      </c>
      <c r="J9587" t="s">
        <v>3</v>
      </c>
      <c r="K9587" t="s">
        <v>4</v>
      </c>
      <c r="L9587" t="s">
        <v>87</v>
      </c>
      <c r="M9587" t="s">
        <v>39</v>
      </c>
      <c r="N9587" t="s">
        <v>27</v>
      </c>
      <c r="O9587" t="s">
        <v>28</v>
      </c>
      <c r="P9587" t="s">
        <v>29</v>
      </c>
    </row>
    <row r="9588" spans="1:16" x14ac:dyDescent="0.25">
      <c r="A9588" t="s">
        <v>11525</v>
      </c>
      <c r="B9588" s="1">
        <v>40909</v>
      </c>
      <c r="C9588">
        <v>2012</v>
      </c>
      <c r="D9588">
        <v>4</v>
      </c>
      <c r="E9588">
        <v>74.005763422563362</v>
      </c>
      <c r="F9588">
        <v>786.05</v>
      </c>
      <c r="G9588">
        <v>712.04423657743655</v>
      </c>
      <c r="H9588" t="s">
        <v>1</v>
      </c>
      <c r="I9588" t="s">
        <v>1101</v>
      </c>
      <c r="J9588" t="s">
        <v>3</v>
      </c>
      <c r="K9588" t="s">
        <v>4</v>
      </c>
      <c r="L9588" t="s">
        <v>101</v>
      </c>
      <c r="M9588" t="s">
        <v>34</v>
      </c>
      <c r="N9588" t="s">
        <v>22</v>
      </c>
      <c r="O9588" t="s">
        <v>772</v>
      </c>
      <c r="P9588" t="s">
        <v>24</v>
      </c>
    </row>
    <row r="9589" spans="1:16" x14ac:dyDescent="0.25">
      <c r="A9589" t="s">
        <v>11526</v>
      </c>
      <c r="B9589" s="1">
        <v>41250</v>
      </c>
      <c r="C9589">
        <v>2012</v>
      </c>
      <c r="D9589">
        <v>9</v>
      </c>
      <c r="E9589">
        <v>381.97719742222773</v>
      </c>
      <c r="F9589">
        <v>6132.1</v>
      </c>
      <c r="G9589">
        <v>5750.1228025777727</v>
      </c>
      <c r="H9589" t="s">
        <v>1</v>
      </c>
      <c r="I9589" t="s">
        <v>1147</v>
      </c>
      <c r="J9589" t="s">
        <v>100</v>
      </c>
      <c r="K9589" t="s">
        <v>287</v>
      </c>
      <c r="L9589" t="s">
        <v>101</v>
      </c>
      <c r="M9589" t="s">
        <v>34</v>
      </c>
      <c r="N9589" t="s">
        <v>22</v>
      </c>
      <c r="O9589" t="s">
        <v>629</v>
      </c>
      <c r="P9589" t="s">
        <v>125</v>
      </c>
    </row>
    <row r="9590" spans="1:16" x14ac:dyDescent="0.25">
      <c r="A9590" t="s">
        <v>11527</v>
      </c>
      <c r="B9590" s="1">
        <v>40984</v>
      </c>
      <c r="C9590">
        <v>2012</v>
      </c>
      <c r="D9590">
        <v>5</v>
      </c>
      <c r="E9590">
        <v>83.715976305100426</v>
      </c>
      <c r="F9590">
        <v>84.95</v>
      </c>
      <c r="G9590">
        <v>1.2340236948995766</v>
      </c>
      <c r="H9590" t="s">
        <v>328</v>
      </c>
      <c r="I9590" t="s">
        <v>352</v>
      </c>
      <c r="J9590" t="s">
        <v>3</v>
      </c>
      <c r="K9590" t="s">
        <v>4</v>
      </c>
      <c r="L9590" t="s">
        <v>118</v>
      </c>
      <c r="M9590" t="s">
        <v>49</v>
      </c>
      <c r="N9590" t="s">
        <v>22</v>
      </c>
      <c r="O9590" t="s">
        <v>329</v>
      </c>
      <c r="P9590" t="s">
        <v>24</v>
      </c>
    </row>
    <row r="9591" spans="1:16" x14ac:dyDescent="0.25">
      <c r="A9591" t="s">
        <v>11528</v>
      </c>
      <c r="B9591" s="1">
        <v>41464</v>
      </c>
      <c r="C9591">
        <v>2013</v>
      </c>
      <c r="D9591">
        <v>12</v>
      </c>
      <c r="E9591">
        <v>1411.1464331416742</v>
      </c>
      <c r="F9591">
        <v>26851.5</v>
      </c>
      <c r="G9591">
        <v>25440.353566858324</v>
      </c>
      <c r="H9591" t="s">
        <v>1</v>
      </c>
      <c r="I9591" t="s">
        <v>1190</v>
      </c>
      <c r="J9591" t="s">
        <v>67</v>
      </c>
      <c r="K9591" t="s">
        <v>68</v>
      </c>
      <c r="L9591" t="s">
        <v>87</v>
      </c>
      <c r="M9591" t="s">
        <v>39</v>
      </c>
      <c r="N9591" t="s">
        <v>22</v>
      </c>
      <c r="O9591" t="s">
        <v>110</v>
      </c>
      <c r="P9591" t="s">
        <v>24</v>
      </c>
    </row>
    <row r="9592" spans="1:16" x14ac:dyDescent="0.25">
      <c r="A9592" t="s">
        <v>11529</v>
      </c>
      <c r="B9592" s="1">
        <v>41752</v>
      </c>
      <c r="C9592">
        <v>2014</v>
      </c>
      <c r="D9592">
        <v>20</v>
      </c>
      <c r="E9592">
        <v>752.32112184881373</v>
      </c>
      <c r="F9592">
        <v>1000</v>
      </c>
      <c r="G9592">
        <v>247.67887815118627</v>
      </c>
      <c r="H9592" t="s">
        <v>1</v>
      </c>
      <c r="I9592" t="s">
        <v>1869</v>
      </c>
      <c r="J9592" t="s">
        <v>3</v>
      </c>
      <c r="K9592" t="s">
        <v>4</v>
      </c>
      <c r="L9592" t="s">
        <v>131</v>
      </c>
      <c r="M9592" t="s">
        <v>39</v>
      </c>
      <c r="N9592" t="s">
        <v>22</v>
      </c>
      <c r="O9592" t="s">
        <v>2055</v>
      </c>
      <c r="P9592" t="s">
        <v>24</v>
      </c>
    </row>
    <row r="9593" spans="1:16" x14ac:dyDescent="0.25">
      <c r="A9593" t="s">
        <v>11530</v>
      </c>
      <c r="B9593" s="1">
        <v>41810</v>
      </c>
      <c r="C9593">
        <v>2014</v>
      </c>
      <c r="D9593">
        <v>24</v>
      </c>
      <c r="E9593">
        <v>186.58215420412236</v>
      </c>
      <c r="F9593">
        <v>239.76</v>
      </c>
      <c r="G9593">
        <v>53.17784579587763</v>
      </c>
      <c r="H9593" t="s">
        <v>26</v>
      </c>
      <c r="I9593" t="s">
        <v>2918</v>
      </c>
      <c r="J9593" t="s">
        <v>3</v>
      </c>
      <c r="K9593" t="s">
        <v>4</v>
      </c>
      <c r="L9593" t="s">
        <v>118</v>
      </c>
      <c r="M9593" t="s">
        <v>49</v>
      </c>
      <c r="N9593" t="s">
        <v>27</v>
      </c>
      <c r="O9593" t="s">
        <v>28</v>
      </c>
      <c r="P9593" t="s">
        <v>29</v>
      </c>
    </row>
    <row r="9594" spans="1:16" x14ac:dyDescent="0.25">
      <c r="A9594" t="s">
        <v>11531</v>
      </c>
      <c r="B9594" s="1">
        <v>40895</v>
      </c>
      <c r="C9594">
        <v>2011</v>
      </c>
      <c r="D9594">
        <v>8</v>
      </c>
      <c r="E9594">
        <v>385.36632704929735</v>
      </c>
      <c r="F9594">
        <v>1402.2</v>
      </c>
      <c r="G9594">
        <v>1016.8336729507027</v>
      </c>
      <c r="H9594" t="s">
        <v>1</v>
      </c>
      <c r="I9594" t="s">
        <v>3608</v>
      </c>
      <c r="J9594" t="s">
        <v>57</v>
      </c>
      <c r="K9594" t="s">
        <v>58</v>
      </c>
      <c r="L9594" t="s">
        <v>92</v>
      </c>
      <c r="M9594" t="s">
        <v>6</v>
      </c>
      <c r="N9594" t="s">
        <v>7</v>
      </c>
      <c r="O9594" t="s">
        <v>1151</v>
      </c>
      <c r="P9594" t="s">
        <v>113</v>
      </c>
    </row>
    <row r="9595" spans="1:16" x14ac:dyDescent="0.25">
      <c r="A9595" t="s">
        <v>11532</v>
      </c>
      <c r="B9595" s="1">
        <v>40970</v>
      </c>
      <c r="C9595">
        <v>2012</v>
      </c>
      <c r="D9595">
        <v>4</v>
      </c>
      <c r="E9595">
        <v>296.29111967630365</v>
      </c>
      <c r="F9595">
        <v>376.2</v>
      </c>
      <c r="G9595">
        <v>79.908880323696337</v>
      </c>
      <c r="H9595" t="s">
        <v>1</v>
      </c>
      <c r="I9595" t="s">
        <v>1797</v>
      </c>
      <c r="J9595" t="s">
        <v>37</v>
      </c>
      <c r="K9595" t="s">
        <v>37</v>
      </c>
      <c r="L9595" t="s">
        <v>97</v>
      </c>
      <c r="M9595" t="s">
        <v>39</v>
      </c>
      <c r="N9595" t="s">
        <v>22</v>
      </c>
      <c r="O9595" t="s">
        <v>905</v>
      </c>
      <c r="P9595" t="s">
        <v>24</v>
      </c>
    </row>
    <row r="9596" spans="1:16" x14ac:dyDescent="0.25">
      <c r="A9596" t="s">
        <v>11533</v>
      </c>
      <c r="B9596" s="1">
        <v>41063</v>
      </c>
      <c r="C9596">
        <v>2012</v>
      </c>
      <c r="D9596">
        <v>12</v>
      </c>
      <c r="E9596">
        <v>7.0772531332015589</v>
      </c>
      <c r="F9596">
        <v>3984</v>
      </c>
      <c r="G9596">
        <v>3976.9227468667987</v>
      </c>
      <c r="H9596" t="s">
        <v>26</v>
      </c>
      <c r="I9596" t="s">
        <v>5052</v>
      </c>
      <c r="J9596" t="s">
        <v>3</v>
      </c>
      <c r="K9596" t="s">
        <v>4</v>
      </c>
      <c r="L9596" t="s">
        <v>5</v>
      </c>
      <c r="M9596" t="s">
        <v>6</v>
      </c>
      <c r="N9596" t="s">
        <v>27</v>
      </c>
      <c r="O9596" t="s">
        <v>28</v>
      </c>
      <c r="P9596" t="s">
        <v>29</v>
      </c>
    </row>
    <row r="9597" spans="1:16" x14ac:dyDescent="0.25">
      <c r="A9597" t="s">
        <v>11534</v>
      </c>
      <c r="B9597" s="1">
        <v>41048</v>
      </c>
      <c r="C9597">
        <v>2012</v>
      </c>
      <c r="D9597">
        <v>10</v>
      </c>
      <c r="E9597">
        <v>3410.4703489346653</v>
      </c>
      <c r="F9597">
        <v>1599.9</v>
      </c>
      <c r="G9597">
        <v>-1810.5703489346652</v>
      </c>
      <c r="H9597" t="s">
        <v>1</v>
      </c>
      <c r="I9597" t="s">
        <v>4035</v>
      </c>
      <c r="J9597" t="s">
        <v>32</v>
      </c>
      <c r="K9597" t="s">
        <v>32</v>
      </c>
      <c r="L9597" t="s">
        <v>16</v>
      </c>
      <c r="M9597" t="s">
        <v>17</v>
      </c>
      <c r="N9597" t="s">
        <v>7</v>
      </c>
      <c r="O9597" t="s">
        <v>477</v>
      </c>
      <c r="P9597" t="s">
        <v>138</v>
      </c>
    </row>
    <row r="9598" spans="1:16" x14ac:dyDescent="0.25">
      <c r="A9598" t="s">
        <v>11535</v>
      </c>
      <c r="B9598" s="1">
        <v>41026</v>
      </c>
      <c r="C9598">
        <v>2012</v>
      </c>
      <c r="D9598">
        <v>10</v>
      </c>
      <c r="E9598">
        <v>571.93899950425623</v>
      </c>
      <c r="F9598">
        <v>2680</v>
      </c>
      <c r="G9598">
        <v>2108.0610004957439</v>
      </c>
      <c r="H9598" t="s">
        <v>1</v>
      </c>
      <c r="I9598" t="s">
        <v>4297</v>
      </c>
      <c r="J9598" t="s">
        <v>47</v>
      </c>
      <c r="K9598" t="s">
        <v>47</v>
      </c>
      <c r="L9598" t="s">
        <v>48</v>
      </c>
      <c r="M9598" t="s">
        <v>49</v>
      </c>
      <c r="N9598" t="s">
        <v>22</v>
      </c>
      <c r="O9598" t="s">
        <v>898</v>
      </c>
      <c r="P9598" t="s">
        <v>24</v>
      </c>
    </row>
    <row r="9599" spans="1:16" x14ac:dyDescent="0.25">
      <c r="A9599" t="s">
        <v>11536</v>
      </c>
      <c r="B9599" s="1">
        <v>41016</v>
      </c>
      <c r="C9599">
        <v>2012</v>
      </c>
      <c r="D9599">
        <v>10</v>
      </c>
      <c r="E9599">
        <v>91.138170132276571</v>
      </c>
      <c r="F9599">
        <v>2680</v>
      </c>
      <c r="G9599">
        <v>2588.8618298677234</v>
      </c>
      <c r="H9599" t="s">
        <v>1</v>
      </c>
      <c r="I9599" t="s">
        <v>1183</v>
      </c>
      <c r="J9599" t="s">
        <v>57</v>
      </c>
      <c r="K9599" t="s">
        <v>58</v>
      </c>
      <c r="L9599" t="s">
        <v>92</v>
      </c>
      <c r="M9599" t="s">
        <v>6</v>
      </c>
      <c r="N9599" t="s">
        <v>7</v>
      </c>
      <c r="O9599" t="s">
        <v>1658</v>
      </c>
      <c r="P9599" t="s">
        <v>510</v>
      </c>
    </row>
    <row r="9600" spans="1:16" x14ac:dyDescent="0.25">
      <c r="A9600" t="s">
        <v>11537</v>
      </c>
      <c r="B9600" s="1">
        <v>41201</v>
      </c>
      <c r="C9600">
        <v>2012</v>
      </c>
      <c r="D9600">
        <v>13</v>
      </c>
      <c r="E9600">
        <v>1.7634604547472745</v>
      </c>
      <c r="F9600">
        <v>283.83600000000001</v>
      </c>
      <c r="G9600">
        <v>282.07253954525277</v>
      </c>
      <c r="H9600" t="s">
        <v>26</v>
      </c>
      <c r="I9600" t="s">
        <v>2997</v>
      </c>
      <c r="J9600" t="s">
        <v>32</v>
      </c>
      <c r="K9600" t="s">
        <v>32</v>
      </c>
      <c r="L9600" t="s">
        <v>16</v>
      </c>
      <c r="M9600" t="s">
        <v>17</v>
      </c>
      <c r="N9600" t="s">
        <v>22</v>
      </c>
      <c r="O9600" t="s">
        <v>209</v>
      </c>
      <c r="P9600" t="s">
        <v>24</v>
      </c>
    </row>
    <row r="9601" spans="1:16" x14ac:dyDescent="0.25">
      <c r="A9601" t="s">
        <v>11538</v>
      </c>
      <c r="B9601" s="1">
        <v>41544</v>
      </c>
      <c r="C9601">
        <v>2013</v>
      </c>
      <c r="D9601">
        <v>10</v>
      </c>
      <c r="E9601">
        <v>220.45918099622574</v>
      </c>
      <c r="F9601">
        <v>1590</v>
      </c>
      <c r="G9601">
        <v>1369.5408190037742</v>
      </c>
      <c r="H9601" t="s">
        <v>1</v>
      </c>
      <c r="I9601" t="s">
        <v>4027</v>
      </c>
      <c r="J9601" t="s">
        <v>67</v>
      </c>
      <c r="K9601" t="s">
        <v>68</v>
      </c>
      <c r="L9601" t="s">
        <v>69</v>
      </c>
      <c r="M9601" t="s">
        <v>39</v>
      </c>
      <c r="N9601" t="s">
        <v>27</v>
      </c>
      <c r="O9601" t="s">
        <v>469</v>
      </c>
      <c r="P9601" t="s">
        <v>470</v>
      </c>
    </row>
    <row r="9602" spans="1:16" x14ac:dyDescent="0.25">
      <c r="A9602" t="s">
        <v>11539</v>
      </c>
      <c r="B9602" s="1">
        <v>40945</v>
      </c>
      <c r="C9602">
        <v>2012</v>
      </c>
      <c r="D9602">
        <v>12</v>
      </c>
      <c r="E9602">
        <v>21.16572969348438</v>
      </c>
      <c r="F9602">
        <v>4805.2</v>
      </c>
      <c r="G9602">
        <v>4784.0342703065153</v>
      </c>
      <c r="H9602" t="s">
        <v>1</v>
      </c>
      <c r="I9602" t="s">
        <v>2079</v>
      </c>
      <c r="J9602" t="s">
        <v>42</v>
      </c>
      <c r="K9602" t="s">
        <v>43</v>
      </c>
      <c r="L9602" t="s">
        <v>44</v>
      </c>
      <c r="M9602" t="s">
        <v>6</v>
      </c>
      <c r="N9602" t="s">
        <v>7</v>
      </c>
      <c r="O9602" t="s">
        <v>378</v>
      </c>
      <c r="P9602" t="s">
        <v>113</v>
      </c>
    </row>
    <row r="9603" spans="1:16" x14ac:dyDescent="0.25">
      <c r="A9603" t="s">
        <v>11540</v>
      </c>
      <c r="B9603" s="1">
        <v>41264</v>
      </c>
      <c r="C9603">
        <v>2012</v>
      </c>
      <c r="D9603">
        <v>8</v>
      </c>
      <c r="E9603">
        <v>117.7472976777304</v>
      </c>
      <c r="F9603">
        <v>4514.3999999999996</v>
      </c>
      <c r="G9603">
        <v>4396.6527023222689</v>
      </c>
      <c r="H9603" t="s">
        <v>171</v>
      </c>
      <c r="I9603" t="s">
        <v>2329</v>
      </c>
      <c r="J9603" t="s">
        <v>57</v>
      </c>
      <c r="K9603" t="s">
        <v>58</v>
      </c>
      <c r="L9603" t="s">
        <v>5</v>
      </c>
      <c r="M9603" t="s">
        <v>6</v>
      </c>
      <c r="N9603" t="s">
        <v>7</v>
      </c>
      <c r="O9603" t="s">
        <v>252</v>
      </c>
      <c r="P9603" t="s">
        <v>253</v>
      </c>
    </row>
    <row r="9604" spans="1:16" x14ac:dyDescent="0.25">
      <c r="A9604" t="s">
        <v>11541</v>
      </c>
      <c r="B9604" s="1">
        <v>41302</v>
      </c>
      <c r="C9604">
        <v>2013</v>
      </c>
      <c r="D9604">
        <v>9</v>
      </c>
      <c r="E9604">
        <v>411.12049534216374</v>
      </c>
      <c r="F9604">
        <v>8010</v>
      </c>
      <c r="G9604">
        <v>7598.8795046578362</v>
      </c>
      <c r="H9604" t="s">
        <v>1</v>
      </c>
      <c r="I9604" t="s">
        <v>1417</v>
      </c>
      <c r="J9604" t="s">
        <v>42</v>
      </c>
      <c r="K9604" t="s">
        <v>43</v>
      </c>
      <c r="L9604" t="s">
        <v>44</v>
      </c>
      <c r="M9604" t="s">
        <v>6</v>
      </c>
      <c r="N9604" t="s">
        <v>27</v>
      </c>
      <c r="O9604" t="s">
        <v>427</v>
      </c>
      <c r="P9604" t="s">
        <v>420</v>
      </c>
    </row>
    <row r="9605" spans="1:16" x14ac:dyDescent="0.25">
      <c r="A9605" t="s">
        <v>11542</v>
      </c>
      <c r="B9605" s="1">
        <v>41314</v>
      </c>
      <c r="C9605">
        <v>2013</v>
      </c>
      <c r="D9605">
        <v>9</v>
      </c>
      <c r="E9605">
        <v>1.3155369851062517</v>
      </c>
      <c r="F9605">
        <v>83.6</v>
      </c>
      <c r="G9605">
        <v>82.284463014893745</v>
      </c>
      <c r="H9605" t="s">
        <v>1</v>
      </c>
      <c r="I9605" t="s">
        <v>3511</v>
      </c>
      <c r="J9605" t="s">
        <v>3</v>
      </c>
      <c r="K9605" t="s">
        <v>4</v>
      </c>
      <c r="L9605" t="s">
        <v>131</v>
      </c>
      <c r="M9605" t="s">
        <v>39</v>
      </c>
      <c r="N9605" t="s">
        <v>22</v>
      </c>
      <c r="O9605" t="s">
        <v>1378</v>
      </c>
      <c r="P9605" t="s">
        <v>24</v>
      </c>
    </row>
    <row r="9606" spans="1:16" x14ac:dyDescent="0.25">
      <c r="A9606" t="s">
        <v>11543</v>
      </c>
      <c r="B9606" s="1">
        <v>41030</v>
      </c>
      <c r="C9606">
        <v>2012</v>
      </c>
      <c r="D9606">
        <v>5</v>
      </c>
      <c r="E9606">
        <v>92.982389072527454</v>
      </c>
      <c r="F9606">
        <v>124.95</v>
      </c>
      <c r="G9606">
        <v>31.967610927472549</v>
      </c>
      <c r="H9606" t="s">
        <v>1</v>
      </c>
      <c r="I9606" t="s">
        <v>2881</v>
      </c>
      <c r="J9606" t="s">
        <v>3</v>
      </c>
      <c r="K9606" t="s">
        <v>4</v>
      </c>
      <c r="L9606" t="s">
        <v>749</v>
      </c>
      <c r="M9606" t="s">
        <v>6</v>
      </c>
      <c r="N9606" t="s">
        <v>7</v>
      </c>
      <c r="O9606" t="s">
        <v>457</v>
      </c>
      <c r="P9606" t="s">
        <v>138</v>
      </c>
    </row>
    <row r="9607" spans="1:16" x14ac:dyDescent="0.25">
      <c r="A9607" t="s">
        <v>11544</v>
      </c>
      <c r="B9607" s="1">
        <v>41011</v>
      </c>
      <c r="C9607">
        <v>2012</v>
      </c>
      <c r="D9607">
        <v>12</v>
      </c>
      <c r="E9607">
        <v>62.290450562754337</v>
      </c>
      <c r="F9607">
        <v>249.9</v>
      </c>
      <c r="G9607">
        <v>187.60954943724568</v>
      </c>
      <c r="H9607" t="s">
        <v>26</v>
      </c>
      <c r="I9607" t="s">
        <v>2024</v>
      </c>
      <c r="J9607" t="s">
        <v>3</v>
      </c>
      <c r="K9607" t="s">
        <v>4</v>
      </c>
      <c r="L9607" t="s">
        <v>118</v>
      </c>
      <c r="M9607" t="s">
        <v>49</v>
      </c>
      <c r="N9607" t="s">
        <v>27</v>
      </c>
      <c r="O9607" t="s">
        <v>28</v>
      </c>
      <c r="P9607" t="s">
        <v>29</v>
      </c>
    </row>
    <row r="9608" spans="1:16" x14ac:dyDescent="0.25">
      <c r="A9608" t="s">
        <v>11545</v>
      </c>
      <c r="B9608" s="1">
        <v>41808</v>
      </c>
      <c r="C9608">
        <v>2014</v>
      </c>
      <c r="D9608">
        <v>12</v>
      </c>
      <c r="E9608">
        <v>1.3063855017125066</v>
      </c>
      <c r="F9608">
        <v>1758.2</v>
      </c>
      <c r="G9608">
        <v>1756.8936144982874</v>
      </c>
      <c r="H9608" t="s">
        <v>1</v>
      </c>
      <c r="I9608" t="s">
        <v>2547</v>
      </c>
      <c r="J9608" t="s">
        <v>67</v>
      </c>
      <c r="K9608" t="s">
        <v>68</v>
      </c>
      <c r="L9608" t="s">
        <v>69</v>
      </c>
      <c r="M9608" t="s">
        <v>39</v>
      </c>
      <c r="N9608" t="s">
        <v>22</v>
      </c>
      <c r="O9608" t="s">
        <v>755</v>
      </c>
      <c r="P9608" t="s">
        <v>24</v>
      </c>
    </row>
    <row r="9609" spans="1:16" x14ac:dyDescent="0.25">
      <c r="A9609" t="s">
        <v>11546</v>
      </c>
      <c r="B9609" s="1">
        <v>41737</v>
      </c>
      <c r="C9609">
        <v>2014</v>
      </c>
      <c r="D9609">
        <v>40</v>
      </c>
      <c r="E9609">
        <v>42.730871545683314</v>
      </c>
      <c r="F9609">
        <v>599.6</v>
      </c>
      <c r="G9609">
        <v>556.86912845431675</v>
      </c>
      <c r="H9609" t="s">
        <v>328</v>
      </c>
      <c r="I9609" t="s">
        <v>10232</v>
      </c>
      <c r="J9609" t="s">
        <v>3</v>
      </c>
      <c r="K9609" t="s">
        <v>4</v>
      </c>
      <c r="L9609" t="s">
        <v>749</v>
      </c>
      <c r="M9609" t="s">
        <v>6</v>
      </c>
      <c r="N9609" t="s">
        <v>22</v>
      </c>
      <c r="O9609" t="s">
        <v>329</v>
      </c>
      <c r="P9609" t="s">
        <v>24</v>
      </c>
    </row>
    <row r="9610" spans="1:16" x14ac:dyDescent="0.25">
      <c r="A9610" t="s">
        <v>11547</v>
      </c>
      <c r="B9610" s="1">
        <v>41948</v>
      </c>
      <c r="C9610">
        <v>2014</v>
      </c>
      <c r="D9610">
        <v>6</v>
      </c>
      <c r="E9610">
        <v>3182.2671846617823</v>
      </c>
      <c r="F9610">
        <v>1735.5340000000001</v>
      </c>
      <c r="G9610">
        <v>-1446.7331846617822</v>
      </c>
      <c r="H9610" t="s">
        <v>1</v>
      </c>
      <c r="I9610" t="s">
        <v>508</v>
      </c>
      <c r="J9610" t="s">
        <v>3</v>
      </c>
      <c r="K9610" t="s">
        <v>4</v>
      </c>
      <c r="L9610" t="s">
        <v>12</v>
      </c>
      <c r="M9610" t="s">
        <v>13</v>
      </c>
      <c r="N9610" t="s">
        <v>22</v>
      </c>
      <c r="O9610" t="s">
        <v>2839</v>
      </c>
      <c r="P9610" t="s">
        <v>24</v>
      </c>
    </row>
    <row r="9611" spans="1:16" x14ac:dyDescent="0.25">
      <c r="A9611" t="s">
        <v>11548</v>
      </c>
      <c r="B9611" s="1">
        <v>41338</v>
      </c>
      <c r="C9611">
        <v>2013</v>
      </c>
      <c r="D9611">
        <v>9</v>
      </c>
      <c r="E9611">
        <v>925.97942849078572</v>
      </c>
      <c r="F9611">
        <v>1711.4</v>
      </c>
      <c r="G9611">
        <v>785.42057150921437</v>
      </c>
      <c r="H9611" t="s">
        <v>1</v>
      </c>
      <c r="I9611" t="s">
        <v>1500</v>
      </c>
      <c r="J9611" t="s">
        <v>32</v>
      </c>
      <c r="K9611" t="s">
        <v>32</v>
      </c>
      <c r="L9611" t="s">
        <v>33</v>
      </c>
      <c r="M9611" t="s">
        <v>34</v>
      </c>
      <c r="N9611" t="s">
        <v>27</v>
      </c>
      <c r="O9611" t="s">
        <v>264</v>
      </c>
      <c r="P9611" t="s">
        <v>265</v>
      </c>
    </row>
    <row r="9612" spans="1:16" x14ac:dyDescent="0.25">
      <c r="A9612" t="s">
        <v>11549</v>
      </c>
      <c r="B9612" s="1">
        <v>41163</v>
      </c>
      <c r="C9612">
        <v>2012</v>
      </c>
      <c r="D9612">
        <v>5</v>
      </c>
      <c r="E9612">
        <v>40.504514298666798</v>
      </c>
      <c r="F9612">
        <v>249.8</v>
      </c>
      <c r="G9612">
        <v>209.29548570133321</v>
      </c>
      <c r="H9612" t="s">
        <v>1</v>
      </c>
      <c r="I9612" t="s">
        <v>2481</v>
      </c>
      <c r="J9612" t="s">
        <v>3</v>
      </c>
      <c r="K9612" t="s">
        <v>4</v>
      </c>
      <c r="L9612" t="s">
        <v>749</v>
      </c>
      <c r="M9612" t="s">
        <v>6</v>
      </c>
      <c r="N9612" t="s">
        <v>22</v>
      </c>
      <c r="O9612" t="s">
        <v>898</v>
      </c>
      <c r="P9612" t="s">
        <v>24</v>
      </c>
    </row>
    <row r="9613" spans="1:16" x14ac:dyDescent="0.25">
      <c r="A9613" t="s">
        <v>11550</v>
      </c>
      <c r="B9613" s="1">
        <v>41398</v>
      </c>
      <c r="C9613">
        <v>2013</v>
      </c>
      <c r="D9613">
        <v>10</v>
      </c>
      <c r="E9613">
        <v>2.1413740387239765E-2</v>
      </c>
      <c r="F9613">
        <v>138.9</v>
      </c>
      <c r="G9613">
        <v>138.87858625961277</v>
      </c>
      <c r="H9613" t="s">
        <v>1</v>
      </c>
      <c r="I9613" t="s">
        <v>2699</v>
      </c>
      <c r="J9613" t="s">
        <v>3</v>
      </c>
      <c r="K9613" t="s">
        <v>4</v>
      </c>
      <c r="L9613" t="s">
        <v>16</v>
      </c>
      <c r="M9613" t="s">
        <v>17</v>
      </c>
      <c r="N9613" t="s">
        <v>22</v>
      </c>
      <c r="O9613" t="s">
        <v>793</v>
      </c>
      <c r="P9613" t="s">
        <v>24</v>
      </c>
    </row>
    <row r="9614" spans="1:16" x14ac:dyDescent="0.25">
      <c r="A9614" t="s">
        <v>11551</v>
      </c>
      <c r="B9614" s="1">
        <v>41922</v>
      </c>
      <c r="C9614">
        <v>2014</v>
      </c>
      <c r="D9614">
        <v>13</v>
      </c>
      <c r="E9614">
        <v>1073.3897933276355</v>
      </c>
      <c r="F9614">
        <v>4686.3</v>
      </c>
      <c r="G9614">
        <v>3612.9102066723644</v>
      </c>
      <c r="H9614" t="s">
        <v>1</v>
      </c>
      <c r="I9614" t="s">
        <v>82</v>
      </c>
      <c r="J9614" t="s">
        <v>32</v>
      </c>
      <c r="K9614" t="s">
        <v>32</v>
      </c>
      <c r="L9614" t="s">
        <v>33</v>
      </c>
      <c r="M9614" t="s">
        <v>34</v>
      </c>
      <c r="N9614" t="s">
        <v>27</v>
      </c>
      <c r="O9614" t="s">
        <v>427</v>
      </c>
      <c r="P9614" t="s">
        <v>420</v>
      </c>
    </row>
    <row r="9615" spans="1:16" x14ac:dyDescent="0.25">
      <c r="A9615" t="s">
        <v>11552</v>
      </c>
      <c r="B9615" s="1">
        <v>40955</v>
      </c>
      <c r="C9615">
        <v>2012</v>
      </c>
      <c r="D9615">
        <v>9</v>
      </c>
      <c r="E9615">
        <v>317.18842283237825</v>
      </c>
      <c r="F9615">
        <v>2928.1</v>
      </c>
      <c r="G9615">
        <v>2610.9115771676215</v>
      </c>
      <c r="H9615" t="s">
        <v>1</v>
      </c>
      <c r="I9615" t="s">
        <v>4179</v>
      </c>
      <c r="J9615" t="s">
        <v>3</v>
      </c>
      <c r="K9615" t="s">
        <v>4</v>
      </c>
      <c r="L9615" t="s">
        <v>101</v>
      </c>
      <c r="M9615" t="s">
        <v>34</v>
      </c>
      <c r="N9615" t="s">
        <v>22</v>
      </c>
      <c r="O9615" t="s">
        <v>928</v>
      </c>
      <c r="P9615" t="s">
        <v>24</v>
      </c>
    </row>
    <row r="9616" spans="1:16" x14ac:dyDescent="0.25">
      <c r="A9616" t="s">
        <v>11553</v>
      </c>
      <c r="B9616" s="1">
        <v>41614</v>
      </c>
      <c r="C9616">
        <v>2013</v>
      </c>
      <c r="D9616">
        <v>18</v>
      </c>
      <c r="E9616">
        <v>166.46150574197782</v>
      </c>
      <c r="F9616">
        <v>860.70249999999999</v>
      </c>
      <c r="G9616">
        <v>694.24099425802217</v>
      </c>
      <c r="H9616" t="s">
        <v>1</v>
      </c>
      <c r="I9616" t="s">
        <v>3574</v>
      </c>
      <c r="J9616" t="s">
        <v>20</v>
      </c>
      <c r="K9616" t="s">
        <v>20</v>
      </c>
      <c r="L9616" t="s">
        <v>21</v>
      </c>
      <c r="M9616" t="s">
        <v>13</v>
      </c>
      <c r="N9616" t="s">
        <v>22</v>
      </c>
      <c r="O9616" t="s">
        <v>386</v>
      </c>
      <c r="P9616" t="s">
        <v>24</v>
      </c>
    </row>
    <row r="9617" spans="1:16" x14ac:dyDescent="0.25">
      <c r="A9617" t="s">
        <v>11554</v>
      </c>
      <c r="B9617" s="1">
        <v>41059</v>
      </c>
      <c r="C9617">
        <v>2012</v>
      </c>
      <c r="D9617">
        <v>100</v>
      </c>
      <c r="E9617">
        <v>112.91689034892509</v>
      </c>
      <c r="F9617">
        <v>1499</v>
      </c>
      <c r="G9617">
        <v>1386.0831096510749</v>
      </c>
      <c r="H9617" t="s">
        <v>1</v>
      </c>
      <c r="I9617" t="s">
        <v>2953</v>
      </c>
      <c r="J9617" t="s">
        <v>3</v>
      </c>
      <c r="K9617" t="s">
        <v>4</v>
      </c>
      <c r="L9617" t="s">
        <v>200</v>
      </c>
      <c r="M9617" t="s">
        <v>49</v>
      </c>
      <c r="N9617" t="s">
        <v>7</v>
      </c>
      <c r="O9617" t="s">
        <v>529</v>
      </c>
      <c r="P9617" t="s">
        <v>113</v>
      </c>
    </row>
    <row r="9618" spans="1:16" x14ac:dyDescent="0.25">
      <c r="A9618" t="s">
        <v>11555</v>
      </c>
      <c r="B9618" s="1">
        <v>41966</v>
      </c>
      <c r="C9618">
        <v>2014</v>
      </c>
      <c r="D9618">
        <v>8</v>
      </c>
      <c r="E9618">
        <v>902.62083406412012</v>
      </c>
      <c r="F9618">
        <v>2833.83</v>
      </c>
      <c r="G9618">
        <v>1931.2091659358798</v>
      </c>
      <c r="H9618" t="s">
        <v>1</v>
      </c>
      <c r="I9618" t="s">
        <v>4358</v>
      </c>
      <c r="J9618" t="s">
        <v>67</v>
      </c>
      <c r="K9618" t="s">
        <v>68</v>
      </c>
      <c r="L9618" t="s">
        <v>38</v>
      </c>
      <c r="M9618" t="s">
        <v>39</v>
      </c>
      <c r="N9618" t="s">
        <v>7</v>
      </c>
      <c r="O9618" t="s">
        <v>300</v>
      </c>
      <c r="P9618" t="s">
        <v>113</v>
      </c>
    </row>
    <row r="9619" spans="1:16" x14ac:dyDescent="0.25">
      <c r="A9619" t="s">
        <v>11556</v>
      </c>
      <c r="B9619" s="1">
        <v>41815</v>
      </c>
      <c r="C9619">
        <v>2014</v>
      </c>
      <c r="D9619">
        <v>24</v>
      </c>
      <c r="E9619">
        <v>4448.9047421795913</v>
      </c>
      <c r="F9619">
        <v>4560</v>
      </c>
      <c r="G9619">
        <v>111.09525782040873</v>
      </c>
      <c r="H9619" t="s">
        <v>1</v>
      </c>
      <c r="I9619" t="s">
        <v>1515</v>
      </c>
      <c r="J9619" t="s">
        <v>67</v>
      </c>
      <c r="K9619" t="s">
        <v>68</v>
      </c>
      <c r="L9619" t="s">
        <v>87</v>
      </c>
      <c r="M9619" t="s">
        <v>39</v>
      </c>
      <c r="N9619" t="s">
        <v>22</v>
      </c>
      <c r="O9619" t="s">
        <v>2227</v>
      </c>
      <c r="P9619" t="s">
        <v>24</v>
      </c>
    </row>
    <row r="9620" spans="1:16" x14ac:dyDescent="0.25">
      <c r="A9620" t="s">
        <v>11557</v>
      </c>
      <c r="B9620" s="1">
        <v>41055</v>
      </c>
      <c r="C9620">
        <v>2012</v>
      </c>
      <c r="D9620">
        <v>36</v>
      </c>
      <c r="E9620">
        <v>15735.14622829642</v>
      </c>
      <c r="F9620">
        <v>17996.400000000001</v>
      </c>
      <c r="G9620">
        <v>2261.2537717035812</v>
      </c>
      <c r="H9620" t="s">
        <v>26</v>
      </c>
      <c r="I9620" t="s">
        <v>186</v>
      </c>
      <c r="J9620" t="s">
        <v>37</v>
      </c>
      <c r="K9620" t="s">
        <v>37</v>
      </c>
      <c r="L9620" t="s">
        <v>123</v>
      </c>
      <c r="M9620" t="s">
        <v>39</v>
      </c>
      <c r="N9620" t="s">
        <v>27</v>
      </c>
      <c r="O9620" t="s">
        <v>28</v>
      </c>
      <c r="P9620" t="s">
        <v>29</v>
      </c>
    </row>
    <row r="9621" spans="1:16" x14ac:dyDescent="0.25">
      <c r="A9621" t="s">
        <v>11558</v>
      </c>
      <c r="B9621" s="1">
        <v>41123</v>
      </c>
      <c r="C9621">
        <v>2012</v>
      </c>
      <c r="D9621">
        <v>4</v>
      </c>
      <c r="E9621">
        <v>0.86583585891284098</v>
      </c>
      <c r="F9621">
        <v>49.362000000000002</v>
      </c>
      <c r="G9621">
        <v>48.496164141087164</v>
      </c>
      <c r="H9621" t="s">
        <v>1</v>
      </c>
      <c r="I9621" t="s">
        <v>11</v>
      </c>
      <c r="J9621" t="s">
        <v>3</v>
      </c>
      <c r="K9621" t="s">
        <v>4</v>
      </c>
      <c r="L9621" t="s">
        <v>12</v>
      </c>
      <c r="M9621" t="s">
        <v>13</v>
      </c>
      <c r="N9621" t="s">
        <v>7</v>
      </c>
      <c r="O9621" t="s">
        <v>522</v>
      </c>
      <c r="P9621" t="s">
        <v>138</v>
      </c>
    </row>
    <row r="9622" spans="1:16" x14ac:dyDescent="0.25">
      <c r="A9622" t="s">
        <v>11559</v>
      </c>
      <c r="B9622" s="1">
        <v>41362</v>
      </c>
      <c r="C9622">
        <v>2013</v>
      </c>
      <c r="D9622">
        <v>12</v>
      </c>
      <c r="E9622">
        <v>568.13391367609972</v>
      </c>
      <c r="F9622">
        <v>4056</v>
      </c>
      <c r="G9622">
        <v>3487.8660863239002</v>
      </c>
      <c r="H9622" t="s">
        <v>26</v>
      </c>
      <c r="I9622" t="s">
        <v>8274</v>
      </c>
      <c r="J9622" t="s">
        <v>57</v>
      </c>
      <c r="K9622" t="s">
        <v>58</v>
      </c>
      <c r="L9622" t="s">
        <v>5</v>
      </c>
      <c r="M9622" t="s">
        <v>6</v>
      </c>
      <c r="N9622" t="s">
        <v>7</v>
      </c>
      <c r="O9622" t="s">
        <v>137</v>
      </c>
      <c r="P9622" t="s">
        <v>138</v>
      </c>
    </row>
    <row r="9623" spans="1:16" x14ac:dyDescent="0.25">
      <c r="A9623" t="s">
        <v>11560</v>
      </c>
      <c r="B9623" s="1">
        <v>41417</v>
      </c>
      <c r="C9623">
        <v>2013</v>
      </c>
      <c r="D9623">
        <v>10</v>
      </c>
      <c r="E9623">
        <v>347.77410880926499</v>
      </c>
      <c r="F9623">
        <v>3010</v>
      </c>
      <c r="G9623">
        <v>2662.2258911907352</v>
      </c>
      <c r="H9623" t="s">
        <v>1</v>
      </c>
      <c r="I9623" t="s">
        <v>1217</v>
      </c>
      <c r="J9623" t="s">
        <v>47</v>
      </c>
      <c r="K9623" t="s">
        <v>47</v>
      </c>
      <c r="L9623" t="s">
        <v>273</v>
      </c>
      <c r="M9623" t="s">
        <v>49</v>
      </c>
      <c r="N9623" t="s">
        <v>22</v>
      </c>
      <c r="O9623" t="s">
        <v>23</v>
      </c>
      <c r="P9623" t="s">
        <v>24</v>
      </c>
    </row>
    <row r="9624" spans="1:16" x14ac:dyDescent="0.25">
      <c r="A9624" t="s">
        <v>11561</v>
      </c>
      <c r="B9624" s="1">
        <v>41464</v>
      </c>
      <c r="C9624">
        <v>2013</v>
      </c>
      <c r="D9624">
        <v>20</v>
      </c>
      <c r="E9624">
        <v>16.059348435067452</v>
      </c>
      <c r="F9624">
        <v>431.4</v>
      </c>
      <c r="G9624">
        <v>415.3406515649325</v>
      </c>
      <c r="H9624" t="s">
        <v>171</v>
      </c>
      <c r="I9624" t="s">
        <v>175</v>
      </c>
      <c r="J9624" t="s">
        <v>3</v>
      </c>
      <c r="K9624" t="s">
        <v>4</v>
      </c>
      <c r="L9624" t="s">
        <v>12</v>
      </c>
      <c r="M9624" t="s">
        <v>13</v>
      </c>
      <c r="N9624" t="s">
        <v>27</v>
      </c>
      <c r="O9624" t="s">
        <v>28</v>
      </c>
      <c r="P9624" t="s">
        <v>29</v>
      </c>
    </row>
    <row r="9625" spans="1:16" x14ac:dyDescent="0.25">
      <c r="A9625" t="s">
        <v>11562</v>
      </c>
      <c r="B9625" s="1">
        <v>41629</v>
      </c>
      <c r="C9625">
        <v>2013</v>
      </c>
      <c r="D9625">
        <v>9</v>
      </c>
      <c r="E9625">
        <v>1441.5647831800115</v>
      </c>
      <c r="F9625">
        <v>894.91049999999996</v>
      </c>
      <c r="G9625">
        <v>-546.65428318001159</v>
      </c>
      <c r="H9625" t="s">
        <v>1</v>
      </c>
      <c r="I9625" t="s">
        <v>94</v>
      </c>
      <c r="J9625" t="s">
        <v>20</v>
      </c>
      <c r="K9625" t="s">
        <v>20</v>
      </c>
      <c r="L9625" t="s">
        <v>21</v>
      </c>
      <c r="M9625" t="s">
        <v>13</v>
      </c>
      <c r="N9625" t="s">
        <v>22</v>
      </c>
      <c r="O9625" t="s">
        <v>526</v>
      </c>
      <c r="P9625" t="s">
        <v>24</v>
      </c>
    </row>
    <row r="9626" spans="1:16" x14ac:dyDescent="0.25">
      <c r="A9626" t="s">
        <v>11563</v>
      </c>
      <c r="B9626" s="1">
        <v>41003</v>
      </c>
      <c r="C9626">
        <v>2012</v>
      </c>
      <c r="D9626">
        <v>5</v>
      </c>
      <c r="E9626">
        <v>124.99348419526562</v>
      </c>
      <c r="F9626">
        <v>1000</v>
      </c>
      <c r="G9626">
        <v>875.00651580473436</v>
      </c>
      <c r="H9626" t="s">
        <v>1</v>
      </c>
      <c r="I9626" t="s">
        <v>1199</v>
      </c>
      <c r="J9626" t="s">
        <v>47</v>
      </c>
      <c r="K9626" t="s">
        <v>47</v>
      </c>
      <c r="L9626" t="s">
        <v>273</v>
      </c>
      <c r="M9626" t="s">
        <v>49</v>
      </c>
      <c r="N9626" t="s">
        <v>22</v>
      </c>
      <c r="O9626" t="s">
        <v>1295</v>
      </c>
      <c r="P9626" t="s">
        <v>24</v>
      </c>
    </row>
    <row r="9627" spans="1:16" x14ac:dyDescent="0.25">
      <c r="A9627" t="s">
        <v>11564</v>
      </c>
      <c r="B9627" s="1">
        <v>41778</v>
      </c>
      <c r="C9627">
        <v>2014</v>
      </c>
      <c r="D9627">
        <v>20</v>
      </c>
      <c r="E9627">
        <v>204.58909514798077</v>
      </c>
      <c r="F9627">
        <v>458</v>
      </c>
      <c r="G9627">
        <v>253.41090485201923</v>
      </c>
      <c r="H9627" t="s">
        <v>1</v>
      </c>
      <c r="I9627" t="s">
        <v>2691</v>
      </c>
      <c r="J9627" t="s">
        <v>3</v>
      </c>
      <c r="K9627" t="s">
        <v>4</v>
      </c>
      <c r="L9627" t="s">
        <v>131</v>
      </c>
      <c r="M9627" t="s">
        <v>39</v>
      </c>
      <c r="N9627" t="s">
        <v>22</v>
      </c>
      <c r="O9627" t="s">
        <v>487</v>
      </c>
      <c r="P9627" t="s">
        <v>24</v>
      </c>
    </row>
    <row r="9628" spans="1:16" x14ac:dyDescent="0.25">
      <c r="A9628" t="s">
        <v>11565</v>
      </c>
      <c r="B9628" s="1">
        <v>41323</v>
      </c>
      <c r="C9628">
        <v>2013</v>
      </c>
      <c r="D9628">
        <v>9</v>
      </c>
      <c r="E9628">
        <v>1077.2256440284796</v>
      </c>
      <c r="F9628">
        <v>3000.15</v>
      </c>
      <c r="G9628">
        <v>1922.9243559715205</v>
      </c>
      <c r="H9628" t="s">
        <v>1</v>
      </c>
      <c r="I9628" t="s">
        <v>1382</v>
      </c>
      <c r="J9628" t="s">
        <v>3</v>
      </c>
      <c r="K9628" t="s">
        <v>4</v>
      </c>
      <c r="L9628" t="s">
        <v>101</v>
      </c>
      <c r="M9628" t="s">
        <v>34</v>
      </c>
      <c r="N9628" t="s">
        <v>22</v>
      </c>
      <c r="O9628" t="s">
        <v>1584</v>
      </c>
      <c r="P9628" t="s">
        <v>24</v>
      </c>
    </row>
    <row r="9629" spans="1:16" x14ac:dyDescent="0.25">
      <c r="A9629" t="s">
        <v>11566</v>
      </c>
      <c r="B9629" s="1">
        <v>41678</v>
      </c>
      <c r="C9629">
        <v>2014</v>
      </c>
      <c r="D9629">
        <v>18</v>
      </c>
      <c r="E9629">
        <v>126.58137926310663</v>
      </c>
      <c r="F9629">
        <v>3383.1</v>
      </c>
      <c r="G9629">
        <v>3256.5186207368934</v>
      </c>
      <c r="H9629" t="s">
        <v>1</v>
      </c>
      <c r="I9629" t="s">
        <v>6514</v>
      </c>
      <c r="J9629" t="s">
        <v>47</v>
      </c>
      <c r="K9629" t="s">
        <v>47</v>
      </c>
      <c r="L9629" t="s">
        <v>273</v>
      </c>
      <c r="M9629" t="s">
        <v>49</v>
      </c>
      <c r="N9629" t="s">
        <v>22</v>
      </c>
      <c r="O9629" t="s">
        <v>947</v>
      </c>
      <c r="P9629" t="s">
        <v>24</v>
      </c>
    </row>
    <row r="9630" spans="1:16" x14ac:dyDescent="0.25">
      <c r="A9630" t="s">
        <v>11567</v>
      </c>
      <c r="B9630" s="1">
        <v>41641</v>
      </c>
      <c r="C9630">
        <v>2014</v>
      </c>
      <c r="D9630">
        <v>27</v>
      </c>
      <c r="E9630">
        <v>12412.756526683181</v>
      </c>
      <c r="F9630">
        <v>31638.699000000001</v>
      </c>
      <c r="G9630">
        <v>19225.94247331682</v>
      </c>
      <c r="H9630" t="s">
        <v>328</v>
      </c>
      <c r="I9630" t="s">
        <v>4160</v>
      </c>
      <c r="J9630" t="s">
        <v>37</v>
      </c>
      <c r="K9630" t="s">
        <v>37</v>
      </c>
      <c r="L9630" t="s">
        <v>54</v>
      </c>
      <c r="M9630" t="s">
        <v>34</v>
      </c>
      <c r="N9630" t="s">
        <v>22</v>
      </c>
      <c r="O9630" t="s">
        <v>329</v>
      </c>
      <c r="P9630" t="s">
        <v>24</v>
      </c>
    </row>
    <row r="9631" spans="1:16" x14ac:dyDescent="0.25">
      <c r="A9631" t="s">
        <v>11568</v>
      </c>
      <c r="B9631" s="1">
        <v>41070</v>
      </c>
      <c r="C9631">
        <v>2012</v>
      </c>
      <c r="D9631">
        <v>12</v>
      </c>
      <c r="E9631">
        <v>405.5091458531511</v>
      </c>
      <c r="F9631">
        <v>2725.8</v>
      </c>
      <c r="G9631">
        <v>2320.2908541468491</v>
      </c>
      <c r="H9631" t="s">
        <v>1</v>
      </c>
      <c r="I9631" t="s">
        <v>1344</v>
      </c>
      <c r="J9631" t="s">
        <v>57</v>
      </c>
      <c r="K9631" t="s">
        <v>58</v>
      </c>
      <c r="L9631" t="s">
        <v>92</v>
      </c>
      <c r="M9631" t="s">
        <v>6</v>
      </c>
      <c r="N9631" t="s">
        <v>22</v>
      </c>
      <c r="O9631" t="s">
        <v>306</v>
      </c>
      <c r="P9631" t="s">
        <v>24</v>
      </c>
    </row>
    <row r="9632" spans="1:16" x14ac:dyDescent="0.25">
      <c r="A9632" t="s">
        <v>11569</v>
      </c>
      <c r="B9632" s="1">
        <v>41488</v>
      </c>
      <c r="C9632">
        <v>2013</v>
      </c>
      <c r="D9632">
        <v>12</v>
      </c>
      <c r="E9632">
        <v>1967.2854810735087</v>
      </c>
      <c r="F9632">
        <v>10234</v>
      </c>
      <c r="G9632">
        <v>8266.714518926492</v>
      </c>
      <c r="H9632" t="s">
        <v>171</v>
      </c>
      <c r="I9632" t="s">
        <v>1747</v>
      </c>
      <c r="J9632" t="s">
        <v>42</v>
      </c>
      <c r="K9632" t="s">
        <v>43</v>
      </c>
      <c r="L9632" t="s">
        <v>44</v>
      </c>
      <c r="M9632" t="s">
        <v>6</v>
      </c>
      <c r="N9632" t="s">
        <v>22</v>
      </c>
      <c r="O9632" t="s">
        <v>173</v>
      </c>
      <c r="P9632" t="s">
        <v>24</v>
      </c>
    </row>
    <row r="9633" spans="1:16" x14ac:dyDescent="0.25">
      <c r="A9633" t="s">
        <v>11570</v>
      </c>
      <c r="B9633" s="1">
        <v>41712</v>
      </c>
      <c r="C9633">
        <v>2014</v>
      </c>
      <c r="D9633">
        <v>20</v>
      </c>
      <c r="E9633">
        <v>29.680294415855965</v>
      </c>
      <c r="F9633">
        <v>980</v>
      </c>
      <c r="G9633">
        <v>950.319705584144</v>
      </c>
      <c r="H9633" t="s">
        <v>1</v>
      </c>
      <c r="I9633" t="s">
        <v>2169</v>
      </c>
      <c r="J9633" t="s">
        <v>67</v>
      </c>
      <c r="K9633" t="s">
        <v>68</v>
      </c>
      <c r="L9633" t="s">
        <v>97</v>
      </c>
      <c r="M9633" t="s">
        <v>39</v>
      </c>
      <c r="N9633" t="s">
        <v>22</v>
      </c>
      <c r="O9633" t="s">
        <v>277</v>
      </c>
      <c r="P9633" t="s">
        <v>24</v>
      </c>
    </row>
    <row r="9634" spans="1:16" x14ac:dyDescent="0.25">
      <c r="A9634" t="s">
        <v>11571</v>
      </c>
      <c r="B9634" s="1">
        <v>41501</v>
      </c>
      <c r="C9634">
        <v>2013</v>
      </c>
      <c r="D9634">
        <v>9</v>
      </c>
      <c r="E9634">
        <v>43.358856571550042</v>
      </c>
      <c r="F9634">
        <v>7111.1</v>
      </c>
      <c r="G9634">
        <v>7067.7411434284504</v>
      </c>
      <c r="H9634" t="s">
        <v>26</v>
      </c>
      <c r="I9634" t="s">
        <v>7364</v>
      </c>
      <c r="J9634" t="s">
        <v>100</v>
      </c>
      <c r="K9634" t="s">
        <v>287</v>
      </c>
      <c r="L9634" t="s">
        <v>101</v>
      </c>
      <c r="M9634" t="s">
        <v>34</v>
      </c>
      <c r="N9634" t="s">
        <v>7</v>
      </c>
      <c r="O9634" t="s">
        <v>137</v>
      </c>
      <c r="P9634" t="s">
        <v>138</v>
      </c>
    </row>
    <row r="9635" spans="1:16" x14ac:dyDescent="0.25">
      <c r="A9635" t="s">
        <v>11572</v>
      </c>
      <c r="B9635" s="1">
        <v>40991</v>
      </c>
      <c r="C9635">
        <v>2012</v>
      </c>
      <c r="D9635">
        <v>10</v>
      </c>
      <c r="E9635">
        <v>3964.1626158631339</v>
      </c>
      <c r="F9635">
        <v>9990</v>
      </c>
      <c r="G9635">
        <v>6025.8373841368666</v>
      </c>
      <c r="H9635" t="s">
        <v>1</v>
      </c>
      <c r="I9635" t="s">
        <v>3455</v>
      </c>
      <c r="J9635" t="s">
        <v>72</v>
      </c>
      <c r="K9635" t="s">
        <v>72</v>
      </c>
      <c r="L9635" t="s">
        <v>87</v>
      </c>
      <c r="M9635" t="s">
        <v>39</v>
      </c>
      <c r="N9635" t="s">
        <v>22</v>
      </c>
      <c r="O9635" t="s">
        <v>1191</v>
      </c>
      <c r="P9635" t="s">
        <v>125</v>
      </c>
    </row>
    <row r="9636" spans="1:16" x14ac:dyDescent="0.25">
      <c r="A9636" t="s">
        <v>11573</v>
      </c>
      <c r="B9636" s="1">
        <v>41304</v>
      </c>
      <c r="C9636">
        <v>2013</v>
      </c>
      <c r="D9636">
        <v>9</v>
      </c>
      <c r="E9636">
        <v>163.23666989267164</v>
      </c>
      <c r="F9636">
        <v>907.8</v>
      </c>
      <c r="G9636">
        <v>744.56333010732828</v>
      </c>
      <c r="H9636" t="s">
        <v>1</v>
      </c>
      <c r="I9636" t="s">
        <v>1450</v>
      </c>
      <c r="J9636" t="s">
        <v>32</v>
      </c>
      <c r="K9636" t="s">
        <v>32</v>
      </c>
      <c r="L9636" t="s">
        <v>131</v>
      </c>
      <c r="M9636" t="s">
        <v>39</v>
      </c>
      <c r="N9636" t="s">
        <v>22</v>
      </c>
      <c r="O9636" t="s">
        <v>2227</v>
      </c>
      <c r="P9636" t="s">
        <v>24</v>
      </c>
    </row>
    <row r="9637" spans="1:16" x14ac:dyDescent="0.25">
      <c r="A9637" t="s">
        <v>11574</v>
      </c>
      <c r="B9637" s="1">
        <v>41162</v>
      </c>
      <c r="C9637">
        <v>2012</v>
      </c>
      <c r="D9637">
        <v>5</v>
      </c>
      <c r="E9637">
        <v>35.347534929609139</v>
      </c>
      <c r="F9637">
        <v>79.5</v>
      </c>
      <c r="G9637">
        <v>44.152465070390861</v>
      </c>
      <c r="H9637" t="s">
        <v>1</v>
      </c>
      <c r="I9637" t="s">
        <v>3303</v>
      </c>
      <c r="J9637" t="s">
        <v>3</v>
      </c>
      <c r="K9637" t="s">
        <v>4</v>
      </c>
      <c r="L9637" t="s">
        <v>131</v>
      </c>
      <c r="M9637" t="s">
        <v>39</v>
      </c>
      <c r="N9637" t="s">
        <v>22</v>
      </c>
      <c r="O9637" t="s">
        <v>306</v>
      </c>
      <c r="P9637" t="s">
        <v>24</v>
      </c>
    </row>
    <row r="9638" spans="1:16" x14ac:dyDescent="0.25">
      <c r="A9638" t="s">
        <v>11575</v>
      </c>
      <c r="B9638" s="1">
        <v>41859</v>
      </c>
      <c r="C9638">
        <v>2014</v>
      </c>
      <c r="D9638">
        <v>9</v>
      </c>
      <c r="E9638">
        <v>577.93417790527337</v>
      </c>
      <c r="F9638">
        <v>6718.8879999999999</v>
      </c>
      <c r="G9638">
        <v>6140.953822094727</v>
      </c>
      <c r="H9638" t="s">
        <v>26</v>
      </c>
      <c r="I9638" t="s">
        <v>53</v>
      </c>
      <c r="J9638" t="s">
        <v>37</v>
      </c>
      <c r="K9638" t="s">
        <v>37</v>
      </c>
      <c r="L9638" t="s">
        <v>54</v>
      </c>
      <c r="M9638" t="s">
        <v>34</v>
      </c>
      <c r="N9638" t="s">
        <v>7</v>
      </c>
      <c r="O9638" t="s">
        <v>137</v>
      </c>
      <c r="P9638" t="s">
        <v>138</v>
      </c>
    </row>
    <row r="9639" spans="1:16" x14ac:dyDescent="0.25">
      <c r="A9639" t="s">
        <v>11576</v>
      </c>
      <c r="B9639" s="1">
        <v>41499</v>
      </c>
      <c r="C9639">
        <v>2013</v>
      </c>
      <c r="D9639">
        <v>24</v>
      </c>
      <c r="E9639">
        <v>1626.0956590383707</v>
      </c>
      <c r="F9639">
        <v>6423.62</v>
      </c>
      <c r="G9639">
        <v>4797.5243409616287</v>
      </c>
      <c r="H9639" t="s">
        <v>1</v>
      </c>
      <c r="I9639" t="s">
        <v>1106</v>
      </c>
      <c r="J9639" t="s">
        <v>72</v>
      </c>
      <c r="K9639" t="s">
        <v>72</v>
      </c>
      <c r="L9639" t="s">
        <v>123</v>
      </c>
      <c r="M9639" t="s">
        <v>39</v>
      </c>
      <c r="N9639" t="s">
        <v>22</v>
      </c>
      <c r="O9639" t="s">
        <v>326</v>
      </c>
      <c r="P9639" t="s">
        <v>24</v>
      </c>
    </row>
    <row r="9640" spans="1:16" x14ac:dyDescent="0.25">
      <c r="A9640" t="s">
        <v>11577</v>
      </c>
      <c r="B9640" s="1">
        <v>41520</v>
      </c>
      <c r="C9640">
        <v>2013</v>
      </c>
      <c r="D9640">
        <v>9</v>
      </c>
      <c r="E9640">
        <v>847.99390934093458</v>
      </c>
      <c r="F9640">
        <v>1782</v>
      </c>
      <c r="G9640">
        <v>934.00609065906542</v>
      </c>
      <c r="H9640" t="s">
        <v>1</v>
      </c>
      <c r="I9640" t="s">
        <v>2419</v>
      </c>
      <c r="J9640" t="s">
        <v>57</v>
      </c>
      <c r="K9640" t="s">
        <v>58</v>
      </c>
      <c r="L9640" t="s">
        <v>92</v>
      </c>
      <c r="M9640" t="s">
        <v>6</v>
      </c>
      <c r="N9640" t="s">
        <v>7</v>
      </c>
      <c r="O9640" t="s">
        <v>522</v>
      </c>
      <c r="P9640" t="s">
        <v>138</v>
      </c>
    </row>
    <row r="9641" spans="1:16" x14ac:dyDescent="0.25">
      <c r="A9641" t="s">
        <v>11578</v>
      </c>
      <c r="B9641" s="1">
        <v>41574</v>
      </c>
      <c r="C9641">
        <v>2013</v>
      </c>
      <c r="D9641">
        <v>8</v>
      </c>
      <c r="E9641">
        <v>168.01227866621306</v>
      </c>
      <c r="F9641">
        <v>3592.8</v>
      </c>
      <c r="G9641">
        <v>3424.787721333787</v>
      </c>
      <c r="H9641" t="s">
        <v>26</v>
      </c>
      <c r="I9641" t="s">
        <v>2296</v>
      </c>
      <c r="J9641" t="s">
        <v>67</v>
      </c>
      <c r="K9641" t="s">
        <v>68</v>
      </c>
      <c r="L9641" t="s">
        <v>87</v>
      </c>
      <c r="M9641" t="s">
        <v>39</v>
      </c>
      <c r="N9641" t="s">
        <v>7</v>
      </c>
      <c r="O9641" t="s">
        <v>137</v>
      </c>
      <c r="P9641" t="s">
        <v>138</v>
      </c>
    </row>
    <row r="9642" spans="1:16" x14ac:dyDescent="0.25">
      <c r="A9642" t="s">
        <v>11579</v>
      </c>
      <c r="B9642" s="1">
        <v>40951</v>
      </c>
      <c r="C9642">
        <v>2012</v>
      </c>
      <c r="D9642">
        <v>9</v>
      </c>
      <c r="E9642">
        <v>1172.0169806861277</v>
      </c>
      <c r="F9642">
        <v>20655</v>
      </c>
      <c r="G9642">
        <v>19482.983019313873</v>
      </c>
      <c r="H9642" t="s">
        <v>1</v>
      </c>
      <c r="I9642" t="s">
        <v>2314</v>
      </c>
      <c r="J9642" t="s">
        <v>67</v>
      </c>
      <c r="K9642" t="s">
        <v>68</v>
      </c>
      <c r="L9642" t="s">
        <v>87</v>
      </c>
      <c r="M9642" t="s">
        <v>39</v>
      </c>
      <c r="N9642" t="s">
        <v>22</v>
      </c>
      <c r="O9642" t="s">
        <v>591</v>
      </c>
      <c r="P9642" t="s">
        <v>24</v>
      </c>
    </row>
    <row r="9643" spans="1:16" x14ac:dyDescent="0.25">
      <c r="A9643" t="s">
        <v>11580</v>
      </c>
      <c r="B9643" s="1">
        <v>41261</v>
      </c>
      <c r="C9643">
        <v>2012</v>
      </c>
      <c r="D9643">
        <v>18</v>
      </c>
      <c r="E9643">
        <v>0.44861656807643602</v>
      </c>
      <c r="F9643">
        <v>404.00850000000003</v>
      </c>
      <c r="G9643">
        <v>403.55988343192359</v>
      </c>
      <c r="H9643" t="s">
        <v>1</v>
      </c>
      <c r="I9643" t="s">
        <v>3006</v>
      </c>
      <c r="J9643" t="s">
        <v>3</v>
      </c>
      <c r="K9643" t="s">
        <v>4</v>
      </c>
      <c r="L9643" t="s">
        <v>16</v>
      </c>
      <c r="M9643" t="s">
        <v>17</v>
      </c>
      <c r="N9643" t="s">
        <v>22</v>
      </c>
      <c r="O9643" t="s">
        <v>635</v>
      </c>
      <c r="P9643" t="s">
        <v>24</v>
      </c>
    </row>
    <row r="9644" spans="1:16" x14ac:dyDescent="0.25">
      <c r="A9644" t="s">
        <v>11581</v>
      </c>
      <c r="B9644" s="1">
        <v>41300</v>
      </c>
      <c r="C9644">
        <v>2013</v>
      </c>
      <c r="D9644">
        <v>9</v>
      </c>
      <c r="E9644">
        <v>1.6695916100112627</v>
      </c>
      <c r="F9644">
        <v>120.825</v>
      </c>
      <c r="G9644">
        <v>119.15540838998874</v>
      </c>
      <c r="H9644" t="s">
        <v>1</v>
      </c>
      <c r="I9644" t="s">
        <v>1432</v>
      </c>
      <c r="J9644" t="s">
        <v>3</v>
      </c>
      <c r="K9644" t="s">
        <v>4</v>
      </c>
      <c r="L9644" t="s">
        <v>131</v>
      </c>
      <c r="M9644" t="s">
        <v>39</v>
      </c>
      <c r="N9644" t="s">
        <v>22</v>
      </c>
      <c r="O9644" t="s">
        <v>911</v>
      </c>
      <c r="P9644" t="s">
        <v>24</v>
      </c>
    </row>
    <row r="9645" spans="1:16" x14ac:dyDescent="0.25">
      <c r="A9645" t="s">
        <v>11582</v>
      </c>
      <c r="B9645" s="1">
        <v>41311</v>
      </c>
      <c r="C9645">
        <v>2013</v>
      </c>
      <c r="D9645">
        <v>9</v>
      </c>
      <c r="E9645">
        <v>109.14754235615416</v>
      </c>
      <c r="F9645">
        <v>2944.55</v>
      </c>
      <c r="G9645">
        <v>2835.402457643846</v>
      </c>
      <c r="H9645" t="s">
        <v>1</v>
      </c>
      <c r="I9645" t="s">
        <v>5047</v>
      </c>
      <c r="J9645" t="s">
        <v>3</v>
      </c>
      <c r="K9645" t="s">
        <v>4</v>
      </c>
      <c r="L9645" t="s">
        <v>101</v>
      </c>
      <c r="M9645" t="s">
        <v>34</v>
      </c>
      <c r="N9645" t="s">
        <v>22</v>
      </c>
      <c r="O9645" t="s">
        <v>613</v>
      </c>
      <c r="P9645" t="s">
        <v>24</v>
      </c>
    </row>
    <row r="9646" spans="1:16" x14ac:dyDescent="0.25">
      <c r="A9646" t="s">
        <v>11583</v>
      </c>
      <c r="B9646" s="1">
        <v>41698</v>
      </c>
      <c r="C9646">
        <v>2014</v>
      </c>
      <c r="D9646">
        <v>360</v>
      </c>
      <c r="E9646">
        <v>318.60963793439964</v>
      </c>
      <c r="F9646">
        <v>3594.9014999999999</v>
      </c>
      <c r="G9646">
        <v>3276.2918620656001</v>
      </c>
      <c r="H9646" t="s">
        <v>1</v>
      </c>
      <c r="I9646" t="s">
        <v>553</v>
      </c>
      <c r="J9646" t="s">
        <v>3</v>
      </c>
      <c r="K9646" t="s">
        <v>4</v>
      </c>
      <c r="L9646" t="s">
        <v>200</v>
      </c>
      <c r="M9646" t="s">
        <v>49</v>
      </c>
      <c r="N9646" t="s">
        <v>22</v>
      </c>
      <c r="O9646" t="s">
        <v>583</v>
      </c>
      <c r="P9646" t="s">
        <v>24</v>
      </c>
    </row>
    <row r="9647" spans="1:16" x14ac:dyDescent="0.25">
      <c r="A9647" t="s">
        <v>11584</v>
      </c>
      <c r="B9647" s="1">
        <v>41017</v>
      </c>
      <c r="C9647">
        <v>2012</v>
      </c>
      <c r="D9647">
        <v>10</v>
      </c>
      <c r="E9647">
        <v>2853.6932616438867</v>
      </c>
      <c r="F9647">
        <v>3320</v>
      </c>
      <c r="G9647">
        <v>466.30673835611333</v>
      </c>
      <c r="H9647" t="s">
        <v>1</v>
      </c>
      <c r="I9647" t="s">
        <v>1871</v>
      </c>
      <c r="J9647" t="s">
        <v>3</v>
      </c>
      <c r="K9647" t="s">
        <v>4</v>
      </c>
      <c r="L9647" t="s">
        <v>5</v>
      </c>
      <c r="M9647" t="s">
        <v>6</v>
      </c>
      <c r="N9647" t="s">
        <v>22</v>
      </c>
      <c r="O9647" t="s">
        <v>562</v>
      </c>
      <c r="P9647" t="s">
        <v>24</v>
      </c>
    </row>
    <row r="9648" spans="1:16" x14ac:dyDescent="0.25">
      <c r="A9648" t="s">
        <v>11585</v>
      </c>
      <c r="B9648" s="1">
        <v>41806</v>
      </c>
      <c r="C9648">
        <v>2014</v>
      </c>
      <c r="D9648">
        <v>10</v>
      </c>
      <c r="E9648">
        <v>684.08251804455097</v>
      </c>
      <c r="F9648">
        <v>5660</v>
      </c>
      <c r="G9648">
        <v>4975.9174819554491</v>
      </c>
      <c r="H9648" t="s">
        <v>26</v>
      </c>
      <c r="I9648" t="s">
        <v>9131</v>
      </c>
      <c r="J9648" t="s">
        <v>42</v>
      </c>
      <c r="K9648" t="s">
        <v>43</v>
      </c>
      <c r="L9648" t="s">
        <v>44</v>
      </c>
      <c r="M9648" t="s">
        <v>6</v>
      </c>
      <c r="N9648" t="s">
        <v>7</v>
      </c>
      <c r="O9648" t="s">
        <v>137</v>
      </c>
      <c r="P9648" t="s">
        <v>138</v>
      </c>
    </row>
    <row r="9649" spans="1:16" x14ac:dyDescent="0.25">
      <c r="A9649" t="s">
        <v>11586</v>
      </c>
      <c r="B9649" s="1">
        <v>40914</v>
      </c>
      <c r="C9649">
        <v>2012</v>
      </c>
      <c r="D9649">
        <v>6</v>
      </c>
      <c r="E9649">
        <v>21.019081387984617</v>
      </c>
      <c r="F9649">
        <v>77.94</v>
      </c>
      <c r="G9649">
        <v>56.920918612015384</v>
      </c>
      <c r="H9649" t="s">
        <v>1</v>
      </c>
      <c r="I9649" t="s">
        <v>2358</v>
      </c>
      <c r="J9649" t="s">
        <v>3</v>
      </c>
      <c r="K9649" t="s">
        <v>4</v>
      </c>
      <c r="L9649" t="s">
        <v>118</v>
      </c>
      <c r="M9649" t="s">
        <v>49</v>
      </c>
      <c r="N9649" t="s">
        <v>7</v>
      </c>
      <c r="O9649" t="s">
        <v>477</v>
      </c>
      <c r="P9649" t="s">
        <v>138</v>
      </c>
    </row>
    <row r="9650" spans="1:16" x14ac:dyDescent="0.25">
      <c r="A9650" t="s">
        <v>11587</v>
      </c>
      <c r="B9650" s="1">
        <v>41016</v>
      </c>
      <c r="C9650">
        <v>2012</v>
      </c>
      <c r="D9650">
        <v>10</v>
      </c>
      <c r="E9650">
        <v>164.49612677211533</v>
      </c>
      <c r="F9650">
        <v>269.89999999999998</v>
      </c>
      <c r="G9650">
        <v>105.40387322788465</v>
      </c>
      <c r="H9650" t="s">
        <v>1</v>
      </c>
      <c r="I9650" t="s">
        <v>347</v>
      </c>
      <c r="J9650" t="s">
        <v>3</v>
      </c>
      <c r="K9650" t="s">
        <v>4</v>
      </c>
      <c r="L9650" t="s">
        <v>118</v>
      </c>
      <c r="M9650" t="s">
        <v>49</v>
      </c>
      <c r="N9650" t="s">
        <v>22</v>
      </c>
      <c r="O9650" t="s">
        <v>1191</v>
      </c>
      <c r="P9650" t="s">
        <v>125</v>
      </c>
    </row>
    <row r="9651" spans="1:16" x14ac:dyDescent="0.25">
      <c r="A9651" t="s">
        <v>11588</v>
      </c>
      <c r="B9651" s="1">
        <v>41485</v>
      </c>
      <c r="C9651">
        <v>2013</v>
      </c>
      <c r="D9651">
        <v>12</v>
      </c>
      <c r="E9651">
        <v>598.0783458972877</v>
      </c>
      <c r="F9651">
        <v>17936</v>
      </c>
      <c r="G9651">
        <v>17337.921654102713</v>
      </c>
      <c r="H9651" t="s">
        <v>1</v>
      </c>
      <c r="I9651" t="s">
        <v>5944</v>
      </c>
      <c r="J9651" t="s">
        <v>42</v>
      </c>
      <c r="K9651" t="s">
        <v>43</v>
      </c>
      <c r="L9651" t="s">
        <v>44</v>
      </c>
      <c r="M9651" t="s">
        <v>6</v>
      </c>
      <c r="N9651" t="s">
        <v>22</v>
      </c>
      <c r="O9651" t="s">
        <v>548</v>
      </c>
      <c r="P9651" t="s">
        <v>24</v>
      </c>
    </row>
    <row r="9652" spans="1:16" x14ac:dyDescent="0.25">
      <c r="A9652" t="s">
        <v>11589</v>
      </c>
      <c r="B9652" s="1">
        <v>41706</v>
      </c>
      <c r="C9652">
        <v>2014</v>
      </c>
      <c r="D9652">
        <v>12</v>
      </c>
      <c r="E9652">
        <v>0.27027267070656907</v>
      </c>
      <c r="F9652">
        <v>300</v>
      </c>
      <c r="G9652">
        <v>299.72972732929344</v>
      </c>
      <c r="H9652" t="s">
        <v>1</v>
      </c>
      <c r="I9652" t="s">
        <v>2946</v>
      </c>
      <c r="J9652" t="s">
        <v>3</v>
      </c>
      <c r="K9652" t="s">
        <v>4</v>
      </c>
      <c r="L9652" t="s">
        <v>749</v>
      </c>
      <c r="M9652" t="s">
        <v>6</v>
      </c>
      <c r="N9652" t="s">
        <v>7</v>
      </c>
      <c r="O9652" t="s">
        <v>477</v>
      </c>
      <c r="P9652" t="s">
        <v>138</v>
      </c>
    </row>
    <row r="9653" spans="1:16" x14ac:dyDescent="0.25">
      <c r="A9653" t="s">
        <v>11590</v>
      </c>
      <c r="B9653" s="1">
        <v>40995</v>
      </c>
      <c r="C9653">
        <v>2012</v>
      </c>
      <c r="D9653">
        <v>4</v>
      </c>
      <c r="E9653">
        <v>73.564033964226141</v>
      </c>
      <c r="F9653">
        <v>39.96</v>
      </c>
      <c r="G9653">
        <v>-33.60403396422614</v>
      </c>
      <c r="H9653" t="s">
        <v>1</v>
      </c>
      <c r="I9653" t="s">
        <v>2918</v>
      </c>
      <c r="J9653" t="s">
        <v>3</v>
      </c>
      <c r="K9653" t="s">
        <v>4</v>
      </c>
      <c r="L9653" t="s">
        <v>118</v>
      </c>
      <c r="M9653" t="s">
        <v>49</v>
      </c>
      <c r="N9653" t="s">
        <v>27</v>
      </c>
      <c r="O9653" t="s">
        <v>166</v>
      </c>
      <c r="P9653" t="s">
        <v>167</v>
      </c>
    </row>
    <row r="9654" spans="1:16" x14ac:dyDescent="0.25">
      <c r="A9654" t="s">
        <v>11591</v>
      </c>
      <c r="B9654" s="1">
        <v>41008</v>
      </c>
      <c r="C9654">
        <v>2012</v>
      </c>
      <c r="D9654">
        <v>5</v>
      </c>
      <c r="E9654">
        <v>10.557967320599484</v>
      </c>
      <c r="F9654">
        <v>59.5</v>
      </c>
      <c r="G9654">
        <v>48.942032679400512</v>
      </c>
      <c r="H9654" t="s">
        <v>1</v>
      </c>
      <c r="I9654" t="s">
        <v>1536</v>
      </c>
      <c r="J9654" t="s">
        <v>3</v>
      </c>
      <c r="K9654" t="s">
        <v>4</v>
      </c>
      <c r="L9654" t="s">
        <v>131</v>
      </c>
      <c r="M9654" t="s">
        <v>39</v>
      </c>
      <c r="N9654" t="s">
        <v>22</v>
      </c>
      <c r="O9654" t="s">
        <v>277</v>
      </c>
      <c r="P9654" t="s">
        <v>24</v>
      </c>
    </row>
    <row r="9655" spans="1:16" x14ac:dyDescent="0.25">
      <c r="A9655" t="s">
        <v>11592</v>
      </c>
      <c r="B9655" s="1">
        <v>41118</v>
      </c>
      <c r="C9655">
        <v>2012</v>
      </c>
      <c r="D9655">
        <v>12</v>
      </c>
      <c r="E9655">
        <v>3280.3135576457225</v>
      </c>
      <c r="F9655">
        <v>2691</v>
      </c>
      <c r="G9655">
        <v>-589.31355764572254</v>
      </c>
      <c r="H9655" t="s">
        <v>1</v>
      </c>
      <c r="I9655" t="s">
        <v>3684</v>
      </c>
      <c r="J9655" t="s">
        <v>47</v>
      </c>
      <c r="K9655" t="s">
        <v>47</v>
      </c>
      <c r="L9655" t="s">
        <v>48</v>
      </c>
      <c r="M9655" t="s">
        <v>49</v>
      </c>
      <c r="N9655" t="s">
        <v>22</v>
      </c>
      <c r="O9655" t="s">
        <v>610</v>
      </c>
      <c r="P9655" t="s">
        <v>24</v>
      </c>
    </row>
    <row r="9656" spans="1:16" x14ac:dyDescent="0.25">
      <c r="A9656" t="s">
        <v>11593</v>
      </c>
      <c r="B9656" s="1">
        <v>41926</v>
      </c>
      <c r="C9656">
        <v>2014</v>
      </c>
      <c r="D9656">
        <v>13</v>
      </c>
      <c r="E9656">
        <v>1504.8946145445873</v>
      </c>
      <c r="F9656">
        <v>7962.9</v>
      </c>
      <c r="G9656">
        <v>6458.0053854554126</v>
      </c>
      <c r="H9656" t="s">
        <v>1</v>
      </c>
      <c r="I9656" t="s">
        <v>2375</v>
      </c>
      <c r="J9656" t="s">
        <v>57</v>
      </c>
      <c r="K9656" t="s">
        <v>58</v>
      </c>
      <c r="L9656" t="s">
        <v>5</v>
      </c>
      <c r="M9656" t="s">
        <v>6</v>
      </c>
      <c r="N9656" t="s">
        <v>27</v>
      </c>
      <c r="O9656" t="s">
        <v>282</v>
      </c>
      <c r="P9656" t="s">
        <v>283</v>
      </c>
    </row>
    <row r="9657" spans="1:16" x14ac:dyDescent="0.25">
      <c r="A9657" t="s">
        <v>11594</v>
      </c>
      <c r="B9657" s="1">
        <v>41338</v>
      </c>
      <c r="C9657">
        <v>2013</v>
      </c>
      <c r="D9657">
        <v>9</v>
      </c>
      <c r="E9657">
        <v>2826.3087118948697</v>
      </c>
      <c r="F9657">
        <v>7821</v>
      </c>
      <c r="G9657">
        <v>4994.6912881051303</v>
      </c>
      <c r="H9657" t="s">
        <v>1</v>
      </c>
      <c r="I9657" t="s">
        <v>1557</v>
      </c>
      <c r="J9657" t="s">
        <v>37</v>
      </c>
      <c r="K9657" t="s">
        <v>37</v>
      </c>
      <c r="L9657" t="s">
        <v>97</v>
      </c>
      <c r="M9657" t="s">
        <v>39</v>
      </c>
      <c r="N9657" t="s">
        <v>27</v>
      </c>
      <c r="O9657" t="s">
        <v>383</v>
      </c>
      <c r="P9657" t="s">
        <v>384</v>
      </c>
    </row>
    <row r="9658" spans="1:16" x14ac:dyDescent="0.25">
      <c r="A9658" t="s">
        <v>11595</v>
      </c>
      <c r="B9658" s="1">
        <v>41738</v>
      </c>
      <c r="C9658">
        <v>2014</v>
      </c>
      <c r="D9658">
        <v>400</v>
      </c>
      <c r="E9658">
        <v>350.61995449982862</v>
      </c>
      <c r="F9658">
        <v>3996</v>
      </c>
      <c r="G9658">
        <v>3645.3800455001715</v>
      </c>
      <c r="H9658" t="s">
        <v>26</v>
      </c>
      <c r="I9658" t="s">
        <v>1885</v>
      </c>
      <c r="J9658" t="s">
        <v>3</v>
      </c>
      <c r="K9658" t="s">
        <v>4</v>
      </c>
      <c r="L9658" t="s">
        <v>200</v>
      </c>
      <c r="M9658" t="s">
        <v>49</v>
      </c>
      <c r="N9658" t="s">
        <v>22</v>
      </c>
      <c r="O9658" t="s">
        <v>209</v>
      </c>
      <c r="P9658" t="s">
        <v>24</v>
      </c>
    </row>
    <row r="9659" spans="1:16" x14ac:dyDescent="0.25">
      <c r="A9659" t="s">
        <v>11596</v>
      </c>
      <c r="B9659" s="1">
        <v>41573</v>
      </c>
      <c r="C9659">
        <v>2013</v>
      </c>
      <c r="D9659">
        <v>13</v>
      </c>
      <c r="E9659">
        <v>172.06172140793169</v>
      </c>
      <c r="F9659">
        <v>263.154</v>
      </c>
      <c r="G9659">
        <v>91.092278592068311</v>
      </c>
      <c r="H9659" t="s">
        <v>26</v>
      </c>
      <c r="I9659" t="s">
        <v>175</v>
      </c>
      <c r="J9659" t="s">
        <v>3</v>
      </c>
      <c r="K9659" t="s">
        <v>4</v>
      </c>
      <c r="L9659" t="s">
        <v>12</v>
      </c>
      <c r="M9659" t="s">
        <v>13</v>
      </c>
      <c r="N9659" t="s">
        <v>22</v>
      </c>
      <c r="O9659" t="s">
        <v>209</v>
      </c>
      <c r="P9659" t="s">
        <v>24</v>
      </c>
    </row>
    <row r="9660" spans="1:16" x14ac:dyDescent="0.25">
      <c r="A9660" t="s">
        <v>11597</v>
      </c>
      <c r="B9660" s="1">
        <v>40947</v>
      </c>
      <c r="C9660">
        <v>2012</v>
      </c>
      <c r="D9660">
        <v>9</v>
      </c>
      <c r="E9660">
        <v>39.738380494457914</v>
      </c>
      <c r="F9660">
        <v>3481.55</v>
      </c>
      <c r="G9660">
        <v>3441.8116195055422</v>
      </c>
      <c r="H9660" t="s">
        <v>1</v>
      </c>
      <c r="I9660" t="s">
        <v>3016</v>
      </c>
      <c r="J9660" t="s">
        <v>47</v>
      </c>
      <c r="K9660" t="s">
        <v>47</v>
      </c>
      <c r="L9660" t="s">
        <v>48</v>
      </c>
      <c r="M9660" t="s">
        <v>49</v>
      </c>
      <c r="N9660" t="s">
        <v>22</v>
      </c>
      <c r="O9660" t="s">
        <v>326</v>
      </c>
      <c r="P9660" t="s">
        <v>24</v>
      </c>
    </row>
    <row r="9661" spans="1:16" x14ac:dyDescent="0.25">
      <c r="A9661" t="s">
        <v>11598</v>
      </c>
      <c r="B9661" s="1">
        <v>41294</v>
      </c>
      <c r="C9661">
        <v>2013</v>
      </c>
      <c r="D9661">
        <v>9</v>
      </c>
      <c r="E9661">
        <v>18.140451023561489</v>
      </c>
      <c r="F9661">
        <v>614.1</v>
      </c>
      <c r="G9661">
        <v>595.95954897643855</v>
      </c>
      <c r="H9661" t="s">
        <v>1</v>
      </c>
      <c r="I9661" t="s">
        <v>8479</v>
      </c>
      <c r="J9661" t="s">
        <v>32</v>
      </c>
      <c r="K9661" t="s">
        <v>32</v>
      </c>
      <c r="L9661" t="s">
        <v>366</v>
      </c>
      <c r="M9661" t="s">
        <v>34</v>
      </c>
      <c r="N9661" t="s">
        <v>22</v>
      </c>
      <c r="O9661" t="s">
        <v>554</v>
      </c>
      <c r="P9661" t="s">
        <v>24</v>
      </c>
    </row>
    <row r="9662" spans="1:16" x14ac:dyDescent="0.25">
      <c r="A9662" t="s">
        <v>11599</v>
      </c>
      <c r="B9662" s="1">
        <v>41074</v>
      </c>
      <c r="C9662">
        <v>2012</v>
      </c>
      <c r="D9662">
        <v>18</v>
      </c>
      <c r="E9662">
        <v>1675.1429037981827</v>
      </c>
      <c r="F9662">
        <v>4832.1049999999996</v>
      </c>
      <c r="G9662">
        <v>3156.9620962018171</v>
      </c>
      <c r="H9662" t="s">
        <v>1</v>
      </c>
      <c r="I9662" t="s">
        <v>1882</v>
      </c>
      <c r="J9662" t="s">
        <v>37</v>
      </c>
      <c r="K9662" t="s">
        <v>37</v>
      </c>
      <c r="L9662" t="s">
        <v>123</v>
      </c>
      <c r="M9662" t="s">
        <v>39</v>
      </c>
      <c r="N9662" t="s">
        <v>22</v>
      </c>
      <c r="O9662" t="s">
        <v>4198</v>
      </c>
      <c r="P9662" t="s">
        <v>24</v>
      </c>
    </row>
    <row r="9663" spans="1:16" x14ac:dyDescent="0.25">
      <c r="A9663" t="s">
        <v>11600</v>
      </c>
      <c r="B9663" s="1">
        <v>41161</v>
      </c>
      <c r="C9663">
        <v>2012</v>
      </c>
      <c r="D9663">
        <v>100</v>
      </c>
      <c r="E9663">
        <v>4941.6181558109029</v>
      </c>
      <c r="F9663">
        <v>2499</v>
      </c>
      <c r="G9663">
        <v>-2442.6181558109029</v>
      </c>
      <c r="H9663" t="s">
        <v>1</v>
      </c>
      <c r="I9663" t="s">
        <v>5545</v>
      </c>
      <c r="J9663" t="s">
        <v>3</v>
      </c>
      <c r="K9663" t="s">
        <v>4</v>
      </c>
      <c r="L9663" t="s">
        <v>200</v>
      </c>
      <c r="M9663" t="s">
        <v>49</v>
      </c>
      <c r="N9663" t="s">
        <v>27</v>
      </c>
      <c r="O9663" t="s">
        <v>465</v>
      </c>
      <c r="P9663" t="s">
        <v>443</v>
      </c>
    </row>
    <row r="9664" spans="1:16" x14ac:dyDescent="0.25">
      <c r="A9664" t="s">
        <v>11601</v>
      </c>
      <c r="B9664" s="1">
        <v>41540</v>
      </c>
      <c r="C9664">
        <v>2013</v>
      </c>
      <c r="D9664">
        <v>10</v>
      </c>
      <c r="E9664">
        <v>2072.010982324884</v>
      </c>
      <c r="F9664">
        <v>2990</v>
      </c>
      <c r="G9664">
        <v>917.98901767511597</v>
      </c>
      <c r="H9664" t="s">
        <v>1</v>
      </c>
      <c r="I9664" t="s">
        <v>5149</v>
      </c>
      <c r="J9664" t="s">
        <v>3</v>
      </c>
      <c r="K9664" t="s">
        <v>4</v>
      </c>
      <c r="L9664" t="s">
        <v>87</v>
      </c>
      <c r="M9664" t="s">
        <v>39</v>
      </c>
      <c r="N9664" t="s">
        <v>22</v>
      </c>
      <c r="O9664" t="s">
        <v>1265</v>
      </c>
      <c r="P9664" t="s">
        <v>24</v>
      </c>
    </row>
    <row r="9665" spans="1:16" x14ac:dyDescent="0.25">
      <c r="A9665" t="s">
        <v>11602</v>
      </c>
      <c r="B9665" s="1">
        <v>41150</v>
      </c>
      <c r="C9665">
        <v>2012</v>
      </c>
      <c r="D9665">
        <v>12</v>
      </c>
      <c r="E9665">
        <v>1.568476719849462</v>
      </c>
      <c r="F9665">
        <v>290</v>
      </c>
      <c r="G9665">
        <v>288.43152328015054</v>
      </c>
      <c r="H9665" t="s">
        <v>1</v>
      </c>
      <c r="I9665" t="s">
        <v>2016</v>
      </c>
      <c r="J9665" t="s">
        <v>3</v>
      </c>
      <c r="K9665" t="s">
        <v>4</v>
      </c>
      <c r="L9665" t="s">
        <v>749</v>
      </c>
      <c r="M9665" t="s">
        <v>6</v>
      </c>
      <c r="N9665" t="s">
        <v>22</v>
      </c>
      <c r="O9665" t="s">
        <v>871</v>
      </c>
      <c r="P9665" t="s">
        <v>24</v>
      </c>
    </row>
    <row r="9666" spans="1:16" x14ac:dyDescent="0.25">
      <c r="A9666" t="s">
        <v>11603</v>
      </c>
      <c r="B9666" s="1">
        <v>41168</v>
      </c>
      <c r="C9666">
        <v>2012</v>
      </c>
      <c r="D9666">
        <v>10</v>
      </c>
      <c r="E9666">
        <v>467.43566443391313</v>
      </c>
      <c r="F9666">
        <v>8190</v>
      </c>
      <c r="G9666">
        <v>7722.5643355660868</v>
      </c>
      <c r="H9666" t="s">
        <v>1</v>
      </c>
      <c r="I9666" t="s">
        <v>1232</v>
      </c>
      <c r="J9666" t="s">
        <v>72</v>
      </c>
      <c r="K9666" t="s">
        <v>72</v>
      </c>
      <c r="L9666" t="s">
        <v>97</v>
      </c>
      <c r="M9666" t="s">
        <v>39</v>
      </c>
      <c r="N9666" t="s">
        <v>22</v>
      </c>
      <c r="O9666" t="s">
        <v>381</v>
      </c>
      <c r="P9666" t="s">
        <v>24</v>
      </c>
    </row>
    <row r="9667" spans="1:16" x14ac:dyDescent="0.25">
      <c r="A9667" t="s">
        <v>11604</v>
      </c>
      <c r="B9667" s="1">
        <v>41147</v>
      </c>
      <c r="C9667">
        <v>2012</v>
      </c>
      <c r="D9667">
        <v>12</v>
      </c>
      <c r="E9667">
        <v>11662.725456286313</v>
      </c>
      <c r="F9667">
        <v>9009.4179999999997</v>
      </c>
      <c r="G9667">
        <v>-2653.307456286313</v>
      </c>
      <c r="H9667" t="s">
        <v>1</v>
      </c>
      <c r="I9667" t="s">
        <v>53</v>
      </c>
      <c r="J9667" t="s">
        <v>37</v>
      </c>
      <c r="K9667" t="s">
        <v>37</v>
      </c>
      <c r="L9667" t="s">
        <v>54</v>
      </c>
      <c r="M9667" t="s">
        <v>34</v>
      </c>
      <c r="N9667" t="s">
        <v>22</v>
      </c>
      <c r="O9667" t="s">
        <v>558</v>
      </c>
      <c r="P9667" t="s">
        <v>24</v>
      </c>
    </row>
    <row r="9668" spans="1:16" x14ac:dyDescent="0.25">
      <c r="A9668" t="s">
        <v>11605</v>
      </c>
      <c r="B9668" s="1">
        <v>41405</v>
      </c>
      <c r="C9668">
        <v>2013</v>
      </c>
      <c r="D9668">
        <v>30</v>
      </c>
      <c r="E9668">
        <v>15750.116658665242</v>
      </c>
      <c r="F9668">
        <v>29970</v>
      </c>
      <c r="G9668">
        <v>14219.883341334758</v>
      </c>
      <c r="H9668" t="s">
        <v>26</v>
      </c>
      <c r="I9668" t="s">
        <v>1470</v>
      </c>
      <c r="J9668" t="s">
        <v>67</v>
      </c>
      <c r="K9668" t="s">
        <v>68</v>
      </c>
      <c r="L9668" t="s">
        <v>87</v>
      </c>
      <c r="M9668" t="s">
        <v>39</v>
      </c>
      <c r="N9668" t="s">
        <v>7</v>
      </c>
      <c r="O9668" t="s">
        <v>137</v>
      </c>
      <c r="P9668" t="s">
        <v>138</v>
      </c>
    </row>
    <row r="9669" spans="1:16" x14ac:dyDescent="0.25">
      <c r="A9669" t="s">
        <v>11606</v>
      </c>
      <c r="B9669" s="1">
        <v>41802</v>
      </c>
      <c r="C9669">
        <v>2014</v>
      </c>
      <c r="D9669">
        <v>24</v>
      </c>
      <c r="E9669">
        <v>0.11463082783724009</v>
      </c>
      <c r="F9669">
        <v>47.561</v>
      </c>
      <c r="G9669">
        <v>47.446369172162761</v>
      </c>
      <c r="H9669" t="s">
        <v>1</v>
      </c>
      <c r="I9669" t="s">
        <v>11607</v>
      </c>
      <c r="J9669" t="s">
        <v>32</v>
      </c>
      <c r="K9669" t="s">
        <v>32</v>
      </c>
      <c r="L9669" t="s">
        <v>131</v>
      </c>
      <c r="M9669" t="s">
        <v>39</v>
      </c>
      <c r="N9669" t="s">
        <v>22</v>
      </c>
      <c r="O9669" t="s">
        <v>392</v>
      </c>
      <c r="P9669" t="s">
        <v>24</v>
      </c>
    </row>
    <row r="9670" spans="1:16" x14ac:dyDescent="0.25">
      <c r="A9670" t="s">
        <v>11608</v>
      </c>
      <c r="B9670" s="1">
        <v>41545</v>
      </c>
      <c r="C9670">
        <v>2013</v>
      </c>
      <c r="D9670">
        <v>20</v>
      </c>
      <c r="E9670">
        <v>1630.8698778436199</v>
      </c>
      <c r="F9670">
        <v>11180</v>
      </c>
      <c r="G9670">
        <v>9549.1301221563808</v>
      </c>
      <c r="H9670" t="s">
        <v>171</v>
      </c>
      <c r="I9670" t="s">
        <v>3088</v>
      </c>
      <c r="J9670" t="s">
        <v>72</v>
      </c>
      <c r="K9670" t="s">
        <v>72</v>
      </c>
      <c r="L9670" t="s">
        <v>123</v>
      </c>
      <c r="M9670" t="s">
        <v>39</v>
      </c>
      <c r="N9670" t="s">
        <v>27</v>
      </c>
      <c r="O9670" t="s">
        <v>28</v>
      </c>
      <c r="P9670" t="s">
        <v>29</v>
      </c>
    </row>
    <row r="9671" spans="1:16" x14ac:dyDescent="0.25">
      <c r="A9671" t="s">
        <v>11609</v>
      </c>
      <c r="B9671" s="1">
        <v>41492</v>
      </c>
      <c r="C9671">
        <v>2013</v>
      </c>
      <c r="D9671">
        <v>9</v>
      </c>
      <c r="E9671">
        <v>415.71061007307736</v>
      </c>
      <c r="F9671">
        <v>258.01100000000002</v>
      </c>
      <c r="G9671">
        <v>-157.69961007307734</v>
      </c>
      <c r="H9671" t="s">
        <v>26</v>
      </c>
      <c r="I9671" t="s">
        <v>1310</v>
      </c>
      <c r="J9671" t="s">
        <v>3</v>
      </c>
      <c r="K9671" t="s">
        <v>4</v>
      </c>
      <c r="L9671" t="s">
        <v>118</v>
      </c>
      <c r="M9671" t="s">
        <v>49</v>
      </c>
      <c r="N9671" t="s">
        <v>7</v>
      </c>
      <c r="O9671" t="s">
        <v>137</v>
      </c>
      <c r="P9671" t="s">
        <v>138</v>
      </c>
    </row>
    <row r="9672" spans="1:16" x14ac:dyDescent="0.25">
      <c r="A9672" t="s">
        <v>11610</v>
      </c>
      <c r="B9672" s="1">
        <v>40897</v>
      </c>
      <c r="C9672">
        <v>2011</v>
      </c>
      <c r="D9672">
        <v>6</v>
      </c>
      <c r="E9672">
        <v>30.819337420643812</v>
      </c>
      <c r="F9672">
        <v>245.64150000000001</v>
      </c>
      <c r="G9672">
        <v>214.82216257935619</v>
      </c>
      <c r="H9672" t="s">
        <v>1</v>
      </c>
      <c r="I9672" t="s">
        <v>3130</v>
      </c>
      <c r="J9672" t="s">
        <v>32</v>
      </c>
      <c r="K9672" t="s">
        <v>32</v>
      </c>
      <c r="L9672" t="s">
        <v>131</v>
      </c>
      <c r="M9672" t="s">
        <v>39</v>
      </c>
      <c r="N9672" t="s">
        <v>27</v>
      </c>
      <c r="O9672" t="s">
        <v>304</v>
      </c>
      <c r="P9672" t="s">
        <v>29</v>
      </c>
    </row>
    <row r="9673" spans="1:16" x14ac:dyDescent="0.25">
      <c r="A9673" t="s">
        <v>11611</v>
      </c>
      <c r="B9673" s="1">
        <v>41095</v>
      </c>
      <c r="C9673">
        <v>2012</v>
      </c>
      <c r="D9673">
        <v>9</v>
      </c>
      <c r="E9673">
        <v>96.647180168531392</v>
      </c>
      <c r="F9673">
        <v>3186.2</v>
      </c>
      <c r="G9673">
        <v>3089.5528198314682</v>
      </c>
      <c r="H9673" t="s">
        <v>1</v>
      </c>
      <c r="I9673" t="s">
        <v>2872</v>
      </c>
      <c r="J9673" t="s">
        <v>3</v>
      </c>
      <c r="K9673" t="s">
        <v>4</v>
      </c>
      <c r="L9673" t="s">
        <v>5</v>
      </c>
      <c r="M9673" t="s">
        <v>6</v>
      </c>
      <c r="N9673" t="s">
        <v>7</v>
      </c>
      <c r="O9673" t="s">
        <v>503</v>
      </c>
      <c r="P9673" t="s">
        <v>113</v>
      </c>
    </row>
    <row r="9674" spans="1:16" x14ac:dyDescent="0.25">
      <c r="A9674" t="s">
        <v>11612</v>
      </c>
      <c r="B9674" s="1">
        <v>41423</v>
      </c>
      <c r="C9674">
        <v>2013</v>
      </c>
      <c r="D9674">
        <v>10</v>
      </c>
      <c r="E9674">
        <v>66.68969608398578</v>
      </c>
      <c r="F9674">
        <v>419.9</v>
      </c>
      <c r="G9674">
        <v>353.2103039160142</v>
      </c>
      <c r="H9674" t="s">
        <v>1</v>
      </c>
      <c r="I9674" t="s">
        <v>969</v>
      </c>
      <c r="J9674" t="s">
        <v>32</v>
      </c>
      <c r="K9674" t="s">
        <v>32</v>
      </c>
      <c r="L9674" t="s">
        <v>131</v>
      </c>
      <c r="M9674" t="s">
        <v>39</v>
      </c>
      <c r="N9674" t="s">
        <v>7</v>
      </c>
      <c r="O9674" t="s">
        <v>457</v>
      </c>
      <c r="P9674" t="s">
        <v>138</v>
      </c>
    </row>
    <row r="9675" spans="1:16" x14ac:dyDescent="0.25">
      <c r="A9675" t="s">
        <v>11613</v>
      </c>
      <c r="B9675" s="1">
        <v>40980</v>
      </c>
      <c r="C9675">
        <v>2012</v>
      </c>
      <c r="D9675">
        <v>10</v>
      </c>
      <c r="E9675">
        <v>55.812426912661365</v>
      </c>
      <c r="F9675">
        <v>4800</v>
      </c>
      <c r="G9675">
        <v>4744.1875730873389</v>
      </c>
      <c r="H9675" t="s">
        <v>1</v>
      </c>
      <c r="I9675" t="s">
        <v>1346</v>
      </c>
      <c r="J9675" t="s">
        <v>3</v>
      </c>
      <c r="K9675" t="s">
        <v>4</v>
      </c>
      <c r="L9675" t="s">
        <v>101</v>
      </c>
      <c r="M9675" t="s">
        <v>34</v>
      </c>
      <c r="N9675" t="s">
        <v>22</v>
      </c>
      <c r="O9675" t="s">
        <v>1603</v>
      </c>
      <c r="P9675" t="s">
        <v>24</v>
      </c>
    </row>
    <row r="9676" spans="1:16" x14ac:dyDescent="0.25">
      <c r="A9676" t="s">
        <v>11614</v>
      </c>
      <c r="B9676" s="1">
        <v>41130</v>
      </c>
      <c r="C9676">
        <v>2012</v>
      </c>
      <c r="D9676">
        <v>6</v>
      </c>
      <c r="E9676">
        <v>191.07052292269051</v>
      </c>
      <c r="F9676">
        <v>458.2</v>
      </c>
      <c r="G9676">
        <v>267.1294770773095</v>
      </c>
      <c r="H9676" t="s">
        <v>171</v>
      </c>
      <c r="I9676" t="s">
        <v>3168</v>
      </c>
      <c r="J9676" t="s">
        <v>67</v>
      </c>
      <c r="K9676" t="s">
        <v>68</v>
      </c>
      <c r="L9676" t="s">
        <v>69</v>
      </c>
      <c r="M9676" t="s">
        <v>39</v>
      </c>
      <c r="N9676" t="s">
        <v>22</v>
      </c>
      <c r="O9676" t="s">
        <v>173</v>
      </c>
      <c r="P9676" t="s">
        <v>24</v>
      </c>
    </row>
    <row r="9677" spans="1:16" x14ac:dyDescent="0.25">
      <c r="A9677" t="s">
        <v>11615</v>
      </c>
      <c r="B9677" s="1">
        <v>41346</v>
      </c>
      <c r="C9677">
        <v>2013</v>
      </c>
      <c r="D9677">
        <v>10</v>
      </c>
      <c r="E9677">
        <v>1221.1341598920806</v>
      </c>
      <c r="F9677">
        <v>2800</v>
      </c>
      <c r="G9677">
        <v>1578.8658401079194</v>
      </c>
      <c r="H9677" t="s">
        <v>1</v>
      </c>
      <c r="I9677" t="s">
        <v>1016</v>
      </c>
      <c r="J9677" t="s">
        <v>47</v>
      </c>
      <c r="K9677" t="s">
        <v>47</v>
      </c>
      <c r="L9677" t="s">
        <v>48</v>
      </c>
      <c r="M9677" t="s">
        <v>49</v>
      </c>
      <c r="N9677" t="s">
        <v>22</v>
      </c>
      <c r="O9677" t="s">
        <v>1728</v>
      </c>
      <c r="P9677" t="s">
        <v>24</v>
      </c>
    </row>
    <row r="9678" spans="1:16" x14ac:dyDescent="0.25">
      <c r="A9678" t="s">
        <v>11616</v>
      </c>
      <c r="B9678" s="1">
        <v>41945</v>
      </c>
      <c r="C9678">
        <v>2014</v>
      </c>
      <c r="D9678">
        <v>13</v>
      </c>
      <c r="E9678">
        <v>1030.4838755491</v>
      </c>
      <c r="F9678">
        <v>2401.665</v>
      </c>
      <c r="G9678">
        <v>1371.1811244508999</v>
      </c>
      <c r="H9678" t="s">
        <v>1</v>
      </c>
      <c r="I9678" t="s">
        <v>1186</v>
      </c>
      <c r="J9678" t="s">
        <v>57</v>
      </c>
      <c r="K9678" t="s">
        <v>58</v>
      </c>
      <c r="L9678" t="s">
        <v>92</v>
      </c>
      <c r="M9678" t="s">
        <v>6</v>
      </c>
      <c r="N9678" t="s">
        <v>27</v>
      </c>
      <c r="O9678" t="s">
        <v>450</v>
      </c>
      <c r="P9678" t="s">
        <v>450</v>
      </c>
    </row>
    <row r="9679" spans="1:16" x14ac:dyDescent="0.25">
      <c r="A9679" t="s">
        <v>11617</v>
      </c>
      <c r="B9679" s="1">
        <v>41050</v>
      </c>
      <c r="C9679">
        <v>2012</v>
      </c>
      <c r="D9679">
        <v>36</v>
      </c>
      <c r="E9679">
        <v>2300.7007649527436</v>
      </c>
      <c r="F9679">
        <v>13173.3</v>
      </c>
      <c r="G9679">
        <v>10872.599235047255</v>
      </c>
      <c r="H9679" t="s">
        <v>1</v>
      </c>
      <c r="I9679" t="s">
        <v>2091</v>
      </c>
      <c r="J9679" t="s">
        <v>37</v>
      </c>
      <c r="K9679" t="s">
        <v>37</v>
      </c>
      <c r="L9679" t="s">
        <v>123</v>
      </c>
      <c r="M9679" t="s">
        <v>39</v>
      </c>
      <c r="N9679" t="s">
        <v>27</v>
      </c>
      <c r="O9679" t="s">
        <v>465</v>
      </c>
      <c r="P9679" t="s">
        <v>443</v>
      </c>
    </row>
    <row r="9680" spans="1:16" x14ac:dyDescent="0.25">
      <c r="A9680" t="s">
        <v>11618</v>
      </c>
      <c r="B9680" s="1">
        <v>41096</v>
      </c>
      <c r="C9680">
        <v>2012</v>
      </c>
      <c r="D9680">
        <v>6</v>
      </c>
      <c r="E9680">
        <v>76.783040733368935</v>
      </c>
      <c r="F9680">
        <v>873.2</v>
      </c>
      <c r="G9680">
        <v>796.41695926663112</v>
      </c>
      <c r="H9680" t="s">
        <v>1</v>
      </c>
      <c r="I9680" t="s">
        <v>2332</v>
      </c>
      <c r="J9680" t="s">
        <v>57</v>
      </c>
      <c r="K9680" t="s">
        <v>58</v>
      </c>
      <c r="L9680" t="s">
        <v>92</v>
      </c>
      <c r="M9680" t="s">
        <v>6</v>
      </c>
      <c r="N9680" t="s">
        <v>22</v>
      </c>
      <c r="O9680" t="s">
        <v>684</v>
      </c>
      <c r="P9680" t="s">
        <v>24</v>
      </c>
    </row>
    <row r="9681" spans="1:16" x14ac:dyDescent="0.25">
      <c r="A9681" t="s">
        <v>11619</v>
      </c>
      <c r="B9681" s="1">
        <v>41170</v>
      </c>
      <c r="C9681">
        <v>2012</v>
      </c>
      <c r="D9681">
        <v>10</v>
      </c>
      <c r="E9681">
        <v>5006.4449827573744</v>
      </c>
      <c r="F9681">
        <v>6460</v>
      </c>
      <c r="G9681">
        <v>1453.5550172426256</v>
      </c>
      <c r="H9681" t="s">
        <v>1</v>
      </c>
      <c r="I9681" t="s">
        <v>1568</v>
      </c>
      <c r="J9681" t="s">
        <v>3</v>
      </c>
      <c r="K9681" t="s">
        <v>4</v>
      </c>
      <c r="L9681" t="s">
        <v>5</v>
      </c>
      <c r="M9681" t="s">
        <v>6</v>
      </c>
      <c r="N9681" t="s">
        <v>22</v>
      </c>
      <c r="O9681" t="s">
        <v>3356</v>
      </c>
      <c r="P9681" t="s">
        <v>24</v>
      </c>
    </row>
    <row r="9682" spans="1:16" x14ac:dyDescent="0.25">
      <c r="A9682" t="s">
        <v>11620</v>
      </c>
      <c r="B9682" s="1">
        <v>41213</v>
      </c>
      <c r="C9682">
        <v>2012</v>
      </c>
      <c r="D9682">
        <v>13</v>
      </c>
      <c r="E9682">
        <v>152.36680731180354</v>
      </c>
      <c r="F9682">
        <v>2977</v>
      </c>
      <c r="G9682">
        <v>2824.6331926881967</v>
      </c>
      <c r="H9682" t="s">
        <v>1</v>
      </c>
      <c r="I9682" t="s">
        <v>1817</v>
      </c>
      <c r="J9682" t="s">
        <v>3</v>
      </c>
      <c r="K9682" t="s">
        <v>4</v>
      </c>
      <c r="L9682" t="s">
        <v>87</v>
      </c>
      <c r="M9682" t="s">
        <v>39</v>
      </c>
      <c r="N9682" t="s">
        <v>22</v>
      </c>
      <c r="O9682" t="s">
        <v>372</v>
      </c>
      <c r="P9682" t="s">
        <v>24</v>
      </c>
    </row>
    <row r="9683" spans="1:16" x14ac:dyDescent="0.25">
      <c r="A9683" t="s">
        <v>11621</v>
      </c>
      <c r="B9683" s="1">
        <v>41412</v>
      </c>
      <c r="C9683">
        <v>2013</v>
      </c>
      <c r="D9683">
        <v>24</v>
      </c>
      <c r="E9683">
        <v>6100.1917758266336</v>
      </c>
      <c r="F9683">
        <v>23276.7</v>
      </c>
      <c r="G9683">
        <v>17176.508224173369</v>
      </c>
      <c r="H9683" t="s">
        <v>171</v>
      </c>
      <c r="I9683" t="s">
        <v>3437</v>
      </c>
      <c r="J9683" t="s">
        <v>67</v>
      </c>
      <c r="K9683" t="s">
        <v>68</v>
      </c>
      <c r="L9683" t="s">
        <v>87</v>
      </c>
      <c r="M9683" t="s">
        <v>39</v>
      </c>
      <c r="N9683" t="s">
        <v>27</v>
      </c>
      <c r="O9683" t="s">
        <v>28</v>
      </c>
      <c r="P9683" t="s">
        <v>29</v>
      </c>
    </row>
    <row r="9684" spans="1:16" x14ac:dyDescent="0.25">
      <c r="A9684" t="s">
        <v>11622</v>
      </c>
      <c r="B9684" s="1">
        <v>41807</v>
      </c>
      <c r="C9684">
        <v>2014</v>
      </c>
      <c r="D9684">
        <v>10</v>
      </c>
      <c r="E9684">
        <v>803.32292113003484</v>
      </c>
      <c r="F9684">
        <v>1885</v>
      </c>
      <c r="G9684">
        <v>1081.677078869965</v>
      </c>
      <c r="H9684" t="s">
        <v>1</v>
      </c>
      <c r="I9684" t="s">
        <v>2421</v>
      </c>
      <c r="J9684" t="s">
        <v>57</v>
      </c>
      <c r="K9684" t="s">
        <v>58</v>
      </c>
      <c r="L9684" t="s">
        <v>92</v>
      </c>
      <c r="M9684" t="s">
        <v>6</v>
      </c>
      <c r="N9684" t="s">
        <v>22</v>
      </c>
      <c r="O9684" t="s">
        <v>735</v>
      </c>
      <c r="P9684" t="s">
        <v>24</v>
      </c>
    </row>
    <row r="9685" spans="1:16" x14ac:dyDescent="0.25">
      <c r="A9685" t="s">
        <v>11623</v>
      </c>
      <c r="B9685" s="1">
        <v>40970</v>
      </c>
      <c r="C9685">
        <v>2012</v>
      </c>
      <c r="D9685">
        <v>4</v>
      </c>
      <c r="E9685">
        <v>61.638385115795025</v>
      </c>
      <c r="F9685">
        <v>233.05</v>
      </c>
      <c r="G9685">
        <v>171.41161488420499</v>
      </c>
      <c r="H9685" t="s">
        <v>1</v>
      </c>
      <c r="I9685" t="s">
        <v>2163</v>
      </c>
      <c r="J9685" t="s">
        <v>67</v>
      </c>
      <c r="K9685" t="s">
        <v>68</v>
      </c>
      <c r="L9685" t="s">
        <v>97</v>
      </c>
      <c r="M9685" t="s">
        <v>39</v>
      </c>
      <c r="N9685" t="s">
        <v>22</v>
      </c>
      <c r="O9685" t="s">
        <v>295</v>
      </c>
      <c r="P9685" t="s">
        <v>24</v>
      </c>
    </row>
    <row r="9686" spans="1:16" x14ac:dyDescent="0.25">
      <c r="A9686" t="s">
        <v>11624</v>
      </c>
      <c r="B9686" s="1">
        <v>41094</v>
      </c>
      <c r="C9686">
        <v>2012</v>
      </c>
      <c r="D9686">
        <v>6</v>
      </c>
      <c r="E9686">
        <v>6.7943092249447252</v>
      </c>
      <c r="F9686">
        <v>57</v>
      </c>
      <c r="G9686">
        <v>50.205690775055274</v>
      </c>
      <c r="H9686" t="s">
        <v>1</v>
      </c>
      <c r="I9686" t="s">
        <v>2656</v>
      </c>
      <c r="J9686" t="s">
        <v>3</v>
      </c>
      <c r="K9686" t="s">
        <v>4</v>
      </c>
      <c r="L9686" t="s">
        <v>131</v>
      </c>
      <c r="M9686" t="s">
        <v>39</v>
      </c>
      <c r="N9686" t="s">
        <v>22</v>
      </c>
      <c r="O9686" t="s">
        <v>534</v>
      </c>
      <c r="P9686" t="s">
        <v>24</v>
      </c>
    </row>
    <row r="9687" spans="1:16" x14ac:dyDescent="0.25">
      <c r="A9687" t="s">
        <v>11625</v>
      </c>
      <c r="B9687" s="1">
        <v>41035</v>
      </c>
      <c r="C9687">
        <v>2012</v>
      </c>
      <c r="D9687">
        <v>5</v>
      </c>
      <c r="E9687">
        <v>3.1905749837727777</v>
      </c>
      <c r="F9687">
        <v>59.5</v>
      </c>
      <c r="G9687">
        <v>56.309425016227223</v>
      </c>
      <c r="H9687" t="s">
        <v>1</v>
      </c>
      <c r="I9687" t="s">
        <v>2132</v>
      </c>
      <c r="J9687" t="s">
        <v>3</v>
      </c>
      <c r="K9687" t="s">
        <v>4</v>
      </c>
      <c r="L9687" t="s">
        <v>131</v>
      </c>
      <c r="M9687" t="s">
        <v>39</v>
      </c>
      <c r="N9687" t="s">
        <v>22</v>
      </c>
      <c r="O9687" t="s">
        <v>548</v>
      </c>
      <c r="P9687" t="s">
        <v>24</v>
      </c>
    </row>
    <row r="9688" spans="1:16" x14ac:dyDescent="0.25">
      <c r="A9688" t="s">
        <v>11626</v>
      </c>
      <c r="B9688" s="1">
        <v>41109</v>
      </c>
      <c r="C9688">
        <v>2012</v>
      </c>
      <c r="D9688">
        <v>6</v>
      </c>
      <c r="E9688">
        <v>79.978856683148493</v>
      </c>
      <c r="F9688">
        <v>149.00200000000001</v>
      </c>
      <c r="G9688">
        <v>69.023143316851517</v>
      </c>
      <c r="H9688" t="s">
        <v>328</v>
      </c>
      <c r="I9688" t="s">
        <v>19</v>
      </c>
      <c r="J9688" t="s">
        <v>20</v>
      </c>
      <c r="K9688" t="s">
        <v>20</v>
      </c>
      <c r="L9688" t="s">
        <v>21</v>
      </c>
      <c r="M9688" t="s">
        <v>13</v>
      </c>
      <c r="N9688" t="s">
        <v>22</v>
      </c>
      <c r="O9688" t="s">
        <v>329</v>
      </c>
      <c r="P9688" t="s">
        <v>24</v>
      </c>
    </row>
    <row r="9689" spans="1:16" x14ac:dyDescent="0.25">
      <c r="A9689" t="s">
        <v>11627</v>
      </c>
      <c r="B9689" s="1">
        <v>41518</v>
      </c>
      <c r="C9689">
        <v>2013</v>
      </c>
      <c r="D9689">
        <v>10</v>
      </c>
      <c r="E9689">
        <v>405.89814134775696</v>
      </c>
      <c r="F9689">
        <v>419.9</v>
      </c>
      <c r="G9689">
        <v>14.001858652243016</v>
      </c>
      <c r="H9689" t="s">
        <v>171</v>
      </c>
      <c r="I9689" t="s">
        <v>969</v>
      </c>
      <c r="J9689" t="s">
        <v>32</v>
      </c>
      <c r="K9689" t="s">
        <v>32</v>
      </c>
      <c r="L9689" t="s">
        <v>131</v>
      </c>
      <c r="M9689" t="s">
        <v>39</v>
      </c>
      <c r="N9689" t="s">
        <v>27</v>
      </c>
      <c r="O9689" t="s">
        <v>28</v>
      </c>
      <c r="P9689" t="s">
        <v>29</v>
      </c>
    </row>
    <row r="9690" spans="1:16" x14ac:dyDescent="0.25">
      <c r="A9690" t="s">
        <v>11628</v>
      </c>
      <c r="B9690" s="1">
        <v>40952</v>
      </c>
      <c r="C9690">
        <v>2012</v>
      </c>
      <c r="D9690">
        <v>4</v>
      </c>
      <c r="E9690">
        <v>8.0466817652892644</v>
      </c>
      <c r="F9690">
        <v>1035.6500000000001</v>
      </c>
      <c r="G9690">
        <v>1027.6033182347107</v>
      </c>
      <c r="H9690" t="s">
        <v>1</v>
      </c>
      <c r="I9690" t="s">
        <v>1294</v>
      </c>
      <c r="J9690" t="s">
        <v>32</v>
      </c>
      <c r="K9690" t="s">
        <v>32</v>
      </c>
      <c r="L9690" t="s">
        <v>33</v>
      </c>
      <c r="M9690" t="s">
        <v>34</v>
      </c>
      <c r="N9690" t="s">
        <v>22</v>
      </c>
      <c r="O9690" t="s">
        <v>834</v>
      </c>
      <c r="P9690" t="s">
        <v>24</v>
      </c>
    </row>
    <row r="9691" spans="1:16" x14ac:dyDescent="0.25">
      <c r="A9691" t="s">
        <v>11629</v>
      </c>
      <c r="B9691" s="1">
        <v>41678</v>
      </c>
      <c r="C9691">
        <v>2014</v>
      </c>
      <c r="D9691">
        <v>12</v>
      </c>
      <c r="E9691">
        <v>126.11360894322948</v>
      </c>
      <c r="F9691">
        <v>479.88</v>
      </c>
      <c r="G9691">
        <v>353.76639105677054</v>
      </c>
      <c r="H9691" t="s">
        <v>171</v>
      </c>
      <c r="I9691" t="s">
        <v>1913</v>
      </c>
      <c r="J9691" t="s">
        <v>3</v>
      </c>
      <c r="K9691" t="s">
        <v>4</v>
      </c>
      <c r="L9691" t="s">
        <v>118</v>
      </c>
      <c r="M9691" t="s">
        <v>49</v>
      </c>
      <c r="N9691" t="s">
        <v>7</v>
      </c>
      <c r="O9691" t="s">
        <v>252</v>
      </c>
      <c r="P9691" t="s">
        <v>253</v>
      </c>
    </row>
    <row r="9692" spans="1:16" x14ac:dyDescent="0.25">
      <c r="A9692" t="s">
        <v>11630</v>
      </c>
      <c r="B9692" s="1">
        <v>41060</v>
      </c>
      <c r="C9692">
        <v>2012</v>
      </c>
      <c r="D9692">
        <v>12</v>
      </c>
      <c r="E9692">
        <v>1086.1408238560086</v>
      </c>
      <c r="F9692">
        <v>463.98099999999999</v>
      </c>
      <c r="G9692">
        <v>-622.15982385600864</v>
      </c>
      <c r="H9692" t="s">
        <v>171</v>
      </c>
      <c r="I9692" t="s">
        <v>2743</v>
      </c>
      <c r="J9692" t="s">
        <v>3</v>
      </c>
      <c r="K9692" t="s">
        <v>4</v>
      </c>
      <c r="L9692" t="s">
        <v>118</v>
      </c>
      <c r="M9692" t="s">
        <v>49</v>
      </c>
      <c r="N9692" t="s">
        <v>27</v>
      </c>
      <c r="O9692" t="s">
        <v>28</v>
      </c>
      <c r="P9692" t="s">
        <v>29</v>
      </c>
    </row>
    <row r="9693" spans="1:16" x14ac:dyDescent="0.25">
      <c r="A9693" t="s">
        <v>11631</v>
      </c>
      <c r="B9693" s="1">
        <v>41155</v>
      </c>
      <c r="C9693">
        <v>2012</v>
      </c>
      <c r="D9693">
        <v>12</v>
      </c>
      <c r="E9693">
        <v>195.31224841230016</v>
      </c>
      <c r="F9693">
        <v>2679.6</v>
      </c>
      <c r="G9693">
        <v>2484.2877515876999</v>
      </c>
      <c r="H9693" t="s">
        <v>26</v>
      </c>
      <c r="I9693" t="s">
        <v>3133</v>
      </c>
      <c r="J9693" t="s">
        <v>57</v>
      </c>
      <c r="K9693" t="s">
        <v>58</v>
      </c>
      <c r="L9693" t="s">
        <v>92</v>
      </c>
      <c r="M9693" t="s">
        <v>6</v>
      </c>
      <c r="N9693" t="s">
        <v>22</v>
      </c>
      <c r="O9693" t="s">
        <v>209</v>
      </c>
      <c r="P9693" t="s">
        <v>24</v>
      </c>
    </row>
    <row r="9694" spans="1:16" x14ac:dyDescent="0.25">
      <c r="A9694" t="s">
        <v>11632</v>
      </c>
      <c r="B9694" s="1">
        <v>41241</v>
      </c>
      <c r="C9694">
        <v>2012</v>
      </c>
      <c r="D9694">
        <v>6</v>
      </c>
      <c r="E9694">
        <v>57.195893771473237</v>
      </c>
      <c r="F9694">
        <v>579.15</v>
      </c>
      <c r="G9694">
        <v>521.95410622852671</v>
      </c>
      <c r="H9694" t="s">
        <v>1</v>
      </c>
      <c r="I9694" t="s">
        <v>3964</v>
      </c>
      <c r="J9694" t="s">
        <v>32</v>
      </c>
      <c r="K9694" t="s">
        <v>32</v>
      </c>
      <c r="L9694" t="s">
        <v>131</v>
      </c>
      <c r="M9694" t="s">
        <v>39</v>
      </c>
      <c r="N9694" t="s">
        <v>27</v>
      </c>
      <c r="O9694" t="s">
        <v>768</v>
      </c>
      <c r="P9694" t="s">
        <v>769</v>
      </c>
    </row>
    <row r="9695" spans="1:16" x14ac:dyDescent="0.25">
      <c r="A9695" t="s">
        <v>11633</v>
      </c>
      <c r="B9695" s="1">
        <v>41429</v>
      </c>
      <c r="C9695">
        <v>2013</v>
      </c>
      <c r="D9695">
        <v>10</v>
      </c>
      <c r="E9695">
        <v>408.27234537714463</v>
      </c>
      <c r="F9695">
        <v>6390</v>
      </c>
      <c r="G9695">
        <v>5981.727654622855</v>
      </c>
      <c r="H9695" t="s">
        <v>1</v>
      </c>
      <c r="I9695" t="s">
        <v>8302</v>
      </c>
      <c r="J9695" t="s">
        <v>100</v>
      </c>
      <c r="K9695" t="s">
        <v>287</v>
      </c>
      <c r="L9695" t="s">
        <v>101</v>
      </c>
      <c r="M9695" t="s">
        <v>34</v>
      </c>
      <c r="N9695" t="s">
        <v>22</v>
      </c>
      <c r="O9695" t="s">
        <v>526</v>
      </c>
      <c r="P9695" t="s">
        <v>24</v>
      </c>
    </row>
    <row r="9696" spans="1:16" x14ac:dyDescent="0.25">
      <c r="A9696" t="s">
        <v>11634</v>
      </c>
      <c r="B9696" s="1">
        <v>41524</v>
      </c>
      <c r="C9696">
        <v>2013</v>
      </c>
      <c r="D9696">
        <v>8</v>
      </c>
      <c r="E9696">
        <v>110.48242262709049</v>
      </c>
      <c r="F9696">
        <v>524.4</v>
      </c>
      <c r="G9696">
        <v>413.91757737290948</v>
      </c>
      <c r="H9696" t="s">
        <v>26</v>
      </c>
      <c r="I9696" t="s">
        <v>8479</v>
      </c>
      <c r="J9696" t="s">
        <v>32</v>
      </c>
      <c r="K9696" t="s">
        <v>32</v>
      </c>
      <c r="L9696" t="s">
        <v>366</v>
      </c>
      <c r="M9696" t="s">
        <v>34</v>
      </c>
      <c r="N9696" t="s">
        <v>7</v>
      </c>
      <c r="O9696" t="s">
        <v>137</v>
      </c>
      <c r="P9696" t="s">
        <v>138</v>
      </c>
    </row>
    <row r="9697" spans="1:16" x14ac:dyDescent="0.25">
      <c r="A9697" t="s">
        <v>11635</v>
      </c>
      <c r="B9697" s="1">
        <v>41524</v>
      </c>
      <c r="C9697">
        <v>2013</v>
      </c>
      <c r="D9697">
        <v>10</v>
      </c>
      <c r="E9697">
        <v>979.61369136340909</v>
      </c>
      <c r="F9697">
        <v>1885</v>
      </c>
      <c r="G9697">
        <v>905.38630863659091</v>
      </c>
      <c r="H9697" t="s">
        <v>1</v>
      </c>
      <c r="I9697" t="s">
        <v>2796</v>
      </c>
      <c r="J9697" t="s">
        <v>57</v>
      </c>
      <c r="K9697" t="s">
        <v>58</v>
      </c>
      <c r="L9697" t="s">
        <v>92</v>
      </c>
      <c r="M9697" t="s">
        <v>6</v>
      </c>
      <c r="N9697" t="s">
        <v>22</v>
      </c>
      <c r="O9697" t="s">
        <v>1089</v>
      </c>
      <c r="P9697" t="s">
        <v>24</v>
      </c>
    </row>
    <row r="9698" spans="1:16" x14ac:dyDescent="0.25">
      <c r="A9698" t="s">
        <v>11636</v>
      </c>
      <c r="B9698" s="1">
        <v>41541</v>
      </c>
      <c r="C9698">
        <v>2013</v>
      </c>
      <c r="D9698">
        <v>10</v>
      </c>
      <c r="E9698">
        <v>486.29732415494476</v>
      </c>
      <c r="F9698">
        <v>3260</v>
      </c>
      <c r="G9698">
        <v>2773.7026758450552</v>
      </c>
      <c r="H9698" t="s">
        <v>1</v>
      </c>
      <c r="I9698" t="s">
        <v>189</v>
      </c>
      <c r="J9698" t="s">
        <v>67</v>
      </c>
      <c r="K9698" t="s">
        <v>68</v>
      </c>
      <c r="L9698" t="s">
        <v>38</v>
      </c>
      <c r="M9698" t="s">
        <v>39</v>
      </c>
      <c r="N9698" t="s">
        <v>22</v>
      </c>
      <c r="O9698" t="s">
        <v>499</v>
      </c>
      <c r="P9698" t="s">
        <v>24</v>
      </c>
    </row>
    <row r="9699" spans="1:16" x14ac:dyDescent="0.25">
      <c r="A9699" t="s">
        <v>11637</v>
      </c>
      <c r="B9699" s="1">
        <v>40886</v>
      </c>
      <c r="C9699">
        <v>2011</v>
      </c>
      <c r="D9699">
        <v>9</v>
      </c>
      <c r="E9699">
        <v>4243.6591304264566</v>
      </c>
      <c r="F9699">
        <v>3168.3</v>
      </c>
      <c r="G9699">
        <v>-1075.3591304264564</v>
      </c>
      <c r="H9699" t="s">
        <v>1</v>
      </c>
      <c r="I9699" t="s">
        <v>1616</v>
      </c>
      <c r="J9699" t="s">
        <v>3</v>
      </c>
      <c r="K9699" t="s">
        <v>4</v>
      </c>
      <c r="L9699" t="s">
        <v>5</v>
      </c>
      <c r="M9699" t="s">
        <v>6</v>
      </c>
      <c r="N9699" t="s">
        <v>22</v>
      </c>
      <c r="O9699" t="s">
        <v>1378</v>
      </c>
      <c r="P9699" t="s">
        <v>24</v>
      </c>
    </row>
    <row r="9700" spans="1:16" x14ac:dyDescent="0.25">
      <c r="A9700" t="s">
        <v>11638</v>
      </c>
      <c r="B9700" s="1">
        <v>41537</v>
      </c>
      <c r="C9700">
        <v>2013</v>
      </c>
      <c r="D9700">
        <v>10</v>
      </c>
      <c r="E9700">
        <v>167.43065937865629</v>
      </c>
      <c r="F9700">
        <v>4320</v>
      </c>
      <c r="G9700">
        <v>4152.5693406213441</v>
      </c>
      <c r="H9700" t="s">
        <v>26</v>
      </c>
      <c r="I9700" t="s">
        <v>1643</v>
      </c>
      <c r="J9700" t="s">
        <v>42</v>
      </c>
      <c r="K9700" t="s">
        <v>43</v>
      </c>
      <c r="L9700" t="s">
        <v>44</v>
      </c>
      <c r="M9700" t="s">
        <v>6</v>
      </c>
      <c r="N9700" t="s">
        <v>22</v>
      </c>
      <c r="O9700" t="s">
        <v>209</v>
      </c>
      <c r="P9700" t="s">
        <v>24</v>
      </c>
    </row>
    <row r="9701" spans="1:16" x14ac:dyDescent="0.25">
      <c r="A9701" t="s">
        <v>11639</v>
      </c>
      <c r="B9701" s="1">
        <v>40914</v>
      </c>
      <c r="C9701">
        <v>2012</v>
      </c>
      <c r="D9701">
        <v>4</v>
      </c>
      <c r="E9701">
        <v>140.20071778529257</v>
      </c>
      <c r="F9701">
        <v>262.2</v>
      </c>
      <c r="G9701">
        <v>121.99928221470742</v>
      </c>
      <c r="H9701" t="s">
        <v>1</v>
      </c>
      <c r="I9701" t="s">
        <v>2233</v>
      </c>
      <c r="J9701" t="s">
        <v>37</v>
      </c>
      <c r="K9701" t="s">
        <v>37</v>
      </c>
      <c r="L9701" t="s">
        <v>97</v>
      </c>
      <c r="M9701" t="s">
        <v>39</v>
      </c>
      <c r="N9701" t="s">
        <v>22</v>
      </c>
      <c r="O9701" t="s">
        <v>1579</v>
      </c>
      <c r="P9701" t="s">
        <v>24</v>
      </c>
    </row>
    <row r="9702" spans="1:16" x14ac:dyDescent="0.25">
      <c r="A9702" t="s">
        <v>11640</v>
      </c>
      <c r="B9702" s="1">
        <v>41279</v>
      </c>
      <c r="C9702">
        <v>2013</v>
      </c>
      <c r="D9702">
        <v>180</v>
      </c>
      <c r="E9702">
        <v>391.97956611554656</v>
      </c>
      <c r="F9702">
        <v>600.32000000000005</v>
      </c>
      <c r="G9702">
        <v>208.34043388445349</v>
      </c>
      <c r="H9702" t="s">
        <v>1</v>
      </c>
      <c r="I9702" t="s">
        <v>1444</v>
      </c>
      <c r="J9702" t="s">
        <v>3</v>
      </c>
      <c r="K9702" t="s">
        <v>4</v>
      </c>
      <c r="L9702" t="s">
        <v>200</v>
      </c>
      <c r="M9702" t="s">
        <v>49</v>
      </c>
      <c r="N9702" t="s">
        <v>27</v>
      </c>
      <c r="O9702" t="s">
        <v>768</v>
      </c>
      <c r="P9702" t="s">
        <v>769</v>
      </c>
    </row>
    <row r="9703" spans="1:16" x14ac:dyDescent="0.25">
      <c r="A9703" t="s">
        <v>11641</v>
      </c>
      <c r="B9703" s="1">
        <v>41400</v>
      </c>
      <c r="C9703">
        <v>2013</v>
      </c>
      <c r="D9703">
        <v>10</v>
      </c>
      <c r="E9703">
        <v>34.811198241792397</v>
      </c>
      <c r="F9703">
        <v>2680</v>
      </c>
      <c r="G9703">
        <v>2645.1888017582078</v>
      </c>
      <c r="H9703" t="s">
        <v>1</v>
      </c>
      <c r="I9703" t="s">
        <v>4297</v>
      </c>
      <c r="J9703" t="s">
        <v>47</v>
      </c>
      <c r="K9703" t="s">
        <v>47</v>
      </c>
      <c r="L9703" t="s">
        <v>48</v>
      </c>
      <c r="M9703" t="s">
        <v>49</v>
      </c>
      <c r="N9703" t="s">
        <v>22</v>
      </c>
      <c r="O9703" t="s">
        <v>952</v>
      </c>
      <c r="P9703" t="s">
        <v>24</v>
      </c>
    </row>
    <row r="9704" spans="1:16" x14ac:dyDescent="0.25">
      <c r="A9704" t="s">
        <v>11642</v>
      </c>
      <c r="B9704" s="1">
        <v>41447</v>
      </c>
      <c r="C9704">
        <v>2013</v>
      </c>
      <c r="D9704">
        <v>12</v>
      </c>
      <c r="E9704">
        <v>963.96548666822423</v>
      </c>
      <c r="F9704">
        <v>3849.3</v>
      </c>
      <c r="G9704">
        <v>2885.3345133317762</v>
      </c>
      <c r="H9704" t="s">
        <v>1</v>
      </c>
      <c r="I9704" t="s">
        <v>1435</v>
      </c>
      <c r="J9704" t="s">
        <v>32</v>
      </c>
      <c r="K9704" t="s">
        <v>32</v>
      </c>
      <c r="L9704" t="s">
        <v>33</v>
      </c>
      <c r="M9704" t="s">
        <v>34</v>
      </c>
      <c r="N9704" t="s">
        <v>22</v>
      </c>
      <c r="O9704" t="s">
        <v>173</v>
      </c>
      <c r="P9704" t="s">
        <v>24</v>
      </c>
    </row>
    <row r="9705" spans="1:16" x14ac:dyDescent="0.25">
      <c r="A9705" t="s">
        <v>11643</v>
      </c>
      <c r="B9705" s="1">
        <v>41952</v>
      </c>
      <c r="C9705">
        <v>2014</v>
      </c>
      <c r="D9705">
        <v>13</v>
      </c>
      <c r="E9705">
        <v>143.13966910008688</v>
      </c>
      <c r="F9705">
        <v>285.2</v>
      </c>
      <c r="G9705">
        <v>142.06033089991311</v>
      </c>
      <c r="H9705" t="s">
        <v>1</v>
      </c>
      <c r="I9705" t="s">
        <v>998</v>
      </c>
      <c r="J9705" t="s">
        <v>3</v>
      </c>
      <c r="K9705" t="s">
        <v>4</v>
      </c>
      <c r="L9705" t="s">
        <v>118</v>
      </c>
      <c r="M9705" t="s">
        <v>49</v>
      </c>
      <c r="N9705" t="s">
        <v>22</v>
      </c>
      <c r="O9705" t="s">
        <v>524</v>
      </c>
      <c r="P9705" t="s">
        <v>24</v>
      </c>
    </row>
    <row r="9706" spans="1:16" x14ac:dyDescent="0.25">
      <c r="A9706" t="s">
        <v>11644</v>
      </c>
      <c r="B9706" s="1">
        <v>40910</v>
      </c>
      <c r="C9706">
        <v>2012</v>
      </c>
      <c r="D9706">
        <v>4</v>
      </c>
      <c r="E9706">
        <v>25.873640790508954</v>
      </c>
      <c r="F9706">
        <v>496.65</v>
      </c>
      <c r="G9706">
        <v>470.77635920949103</v>
      </c>
      <c r="H9706" t="s">
        <v>1</v>
      </c>
      <c r="I9706" t="s">
        <v>2226</v>
      </c>
      <c r="J9706" t="s">
        <v>37</v>
      </c>
      <c r="K9706" t="s">
        <v>37</v>
      </c>
      <c r="L9706" t="s">
        <v>97</v>
      </c>
      <c r="M9706" t="s">
        <v>39</v>
      </c>
      <c r="N9706" t="s">
        <v>22</v>
      </c>
      <c r="O9706" t="s">
        <v>1424</v>
      </c>
      <c r="P9706" t="s">
        <v>24</v>
      </c>
    </row>
    <row r="9707" spans="1:16" x14ac:dyDescent="0.25">
      <c r="A9707" t="s">
        <v>11645</v>
      </c>
      <c r="B9707" s="1">
        <v>41012</v>
      </c>
      <c r="C9707">
        <v>2012</v>
      </c>
      <c r="D9707">
        <v>5</v>
      </c>
      <c r="E9707">
        <v>64.03209376160369</v>
      </c>
      <c r="F9707">
        <v>128.44999999999999</v>
      </c>
      <c r="G9707">
        <v>64.417906238396299</v>
      </c>
      <c r="H9707" t="s">
        <v>1</v>
      </c>
      <c r="I9707" t="s">
        <v>197</v>
      </c>
      <c r="J9707" t="s">
        <v>20</v>
      </c>
      <c r="K9707" t="s">
        <v>20</v>
      </c>
      <c r="L9707" t="s">
        <v>21</v>
      </c>
      <c r="M9707" t="s">
        <v>13</v>
      </c>
      <c r="N9707" t="s">
        <v>22</v>
      </c>
      <c r="O9707" t="s">
        <v>955</v>
      </c>
      <c r="P9707" t="s">
        <v>24</v>
      </c>
    </row>
    <row r="9708" spans="1:16" x14ac:dyDescent="0.25">
      <c r="A9708" t="s">
        <v>11646</v>
      </c>
      <c r="B9708" s="1">
        <v>41846</v>
      </c>
      <c r="C9708">
        <v>2014</v>
      </c>
      <c r="D9708">
        <v>12</v>
      </c>
      <c r="E9708">
        <v>1915.2341116266646</v>
      </c>
      <c r="F9708">
        <v>3948</v>
      </c>
      <c r="G9708">
        <v>2032.7658883733354</v>
      </c>
      <c r="H9708" t="s">
        <v>1</v>
      </c>
      <c r="I9708" t="s">
        <v>4179</v>
      </c>
      <c r="J9708" t="s">
        <v>3</v>
      </c>
      <c r="K9708" t="s">
        <v>4</v>
      </c>
      <c r="L9708" t="s">
        <v>101</v>
      </c>
      <c r="M9708" t="s">
        <v>34</v>
      </c>
      <c r="N9708" t="s">
        <v>22</v>
      </c>
      <c r="O9708" t="s">
        <v>539</v>
      </c>
      <c r="P9708" t="s">
        <v>24</v>
      </c>
    </row>
    <row r="9709" spans="1:16" x14ac:dyDescent="0.25">
      <c r="A9709" t="s">
        <v>11647</v>
      </c>
      <c r="B9709" s="1">
        <v>41065</v>
      </c>
      <c r="C9709">
        <v>2012</v>
      </c>
      <c r="D9709">
        <v>12</v>
      </c>
      <c r="E9709">
        <v>16.435755542771599</v>
      </c>
      <c r="F9709">
        <v>3479.88</v>
      </c>
      <c r="G9709">
        <v>3463.4442444572287</v>
      </c>
      <c r="H9709" t="s">
        <v>1</v>
      </c>
      <c r="I9709" t="s">
        <v>1413</v>
      </c>
      <c r="J9709" t="s">
        <v>3</v>
      </c>
      <c r="K9709" t="s">
        <v>4</v>
      </c>
      <c r="L9709" t="s">
        <v>16</v>
      </c>
      <c r="M9709" t="s">
        <v>17</v>
      </c>
      <c r="N9709" t="s">
        <v>27</v>
      </c>
      <c r="O9709" t="s">
        <v>408</v>
      </c>
      <c r="P9709" t="s">
        <v>409</v>
      </c>
    </row>
    <row r="9710" spans="1:16" x14ac:dyDescent="0.25">
      <c r="A9710" t="s">
        <v>11648</v>
      </c>
      <c r="B9710" s="1">
        <v>41451</v>
      </c>
      <c r="C9710">
        <v>2013</v>
      </c>
      <c r="D9710">
        <v>12</v>
      </c>
      <c r="E9710">
        <v>155.59016730780098</v>
      </c>
      <c r="F9710">
        <v>5784</v>
      </c>
      <c r="G9710">
        <v>5628.4098326921994</v>
      </c>
      <c r="H9710" t="s">
        <v>1</v>
      </c>
      <c r="I9710" t="s">
        <v>832</v>
      </c>
      <c r="J9710" t="s">
        <v>42</v>
      </c>
      <c r="K9710" t="s">
        <v>43</v>
      </c>
      <c r="L9710" t="s">
        <v>44</v>
      </c>
      <c r="M9710" t="s">
        <v>6</v>
      </c>
      <c r="N9710" t="s">
        <v>27</v>
      </c>
      <c r="O9710" t="s">
        <v>450</v>
      </c>
      <c r="P9710" t="s">
        <v>450</v>
      </c>
    </row>
    <row r="9711" spans="1:16" x14ac:dyDescent="0.25">
      <c r="A9711" t="s">
        <v>11649</v>
      </c>
      <c r="B9711" s="1">
        <v>41862</v>
      </c>
      <c r="C9711">
        <v>2014</v>
      </c>
      <c r="D9711">
        <v>24</v>
      </c>
      <c r="E9711">
        <v>2284.0738368805423</v>
      </c>
      <c r="F9711">
        <v>4200.8</v>
      </c>
      <c r="G9711">
        <v>1916.7261631194579</v>
      </c>
      <c r="H9711" t="s">
        <v>26</v>
      </c>
      <c r="I9711" t="s">
        <v>1070</v>
      </c>
      <c r="J9711" t="s">
        <v>42</v>
      </c>
      <c r="K9711" t="s">
        <v>43</v>
      </c>
      <c r="L9711" t="s">
        <v>44</v>
      </c>
      <c r="M9711" t="s">
        <v>6</v>
      </c>
      <c r="N9711" t="s">
        <v>22</v>
      </c>
      <c r="O9711" t="s">
        <v>209</v>
      </c>
      <c r="P9711" t="s">
        <v>24</v>
      </c>
    </row>
    <row r="9712" spans="1:16" x14ac:dyDescent="0.25">
      <c r="A9712" t="s">
        <v>11650</v>
      </c>
      <c r="B9712" s="1">
        <v>40922</v>
      </c>
      <c r="C9712">
        <v>2012</v>
      </c>
      <c r="D9712">
        <v>9</v>
      </c>
      <c r="E9712">
        <v>426.77130765068688</v>
      </c>
      <c r="F9712">
        <v>3860.37</v>
      </c>
      <c r="G9712">
        <v>3433.5986923493128</v>
      </c>
      <c r="H9712" t="s">
        <v>1</v>
      </c>
      <c r="I9712" t="s">
        <v>2362</v>
      </c>
      <c r="J9712" t="s">
        <v>42</v>
      </c>
      <c r="K9712" t="s">
        <v>43</v>
      </c>
      <c r="L9712" t="s">
        <v>5</v>
      </c>
      <c r="M9712" t="s">
        <v>6</v>
      </c>
      <c r="N9712" t="s">
        <v>22</v>
      </c>
      <c r="O9712" t="s">
        <v>2350</v>
      </c>
      <c r="P9712" t="s">
        <v>24</v>
      </c>
    </row>
    <row r="9713" spans="1:16" x14ac:dyDescent="0.25">
      <c r="A9713" t="s">
        <v>11651</v>
      </c>
      <c r="B9713" s="1">
        <v>40954</v>
      </c>
      <c r="C9713">
        <v>2012</v>
      </c>
      <c r="D9713">
        <v>9</v>
      </c>
      <c r="E9713">
        <v>15.783956401860879</v>
      </c>
      <c r="F9713">
        <v>309.51400000000001</v>
      </c>
      <c r="G9713">
        <v>293.7300435981391</v>
      </c>
      <c r="H9713" t="s">
        <v>171</v>
      </c>
      <c r="I9713" t="s">
        <v>2260</v>
      </c>
      <c r="J9713" t="s">
        <v>3</v>
      </c>
      <c r="K9713" t="s">
        <v>4</v>
      </c>
      <c r="L9713" t="s">
        <v>118</v>
      </c>
      <c r="M9713" t="s">
        <v>49</v>
      </c>
      <c r="N9713" t="s">
        <v>27</v>
      </c>
      <c r="O9713" t="s">
        <v>28</v>
      </c>
      <c r="P9713" t="s">
        <v>29</v>
      </c>
    </row>
    <row r="9714" spans="1:16" x14ac:dyDescent="0.25">
      <c r="A9714" t="s">
        <v>11652</v>
      </c>
      <c r="B9714" s="1">
        <v>41004</v>
      </c>
      <c r="C9714">
        <v>2012</v>
      </c>
      <c r="D9714">
        <v>5</v>
      </c>
      <c r="E9714">
        <v>752.31114159637468</v>
      </c>
      <c r="F9714">
        <v>337</v>
      </c>
      <c r="G9714">
        <v>-415.31114159637468</v>
      </c>
      <c r="H9714" t="s">
        <v>1</v>
      </c>
      <c r="I9714" t="s">
        <v>602</v>
      </c>
      <c r="J9714" t="s">
        <v>72</v>
      </c>
      <c r="K9714" t="s">
        <v>72</v>
      </c>
      <c r="L9714" t="s">
        <v>21</v>
      </c>
      <c r="M9714" t="s">
        <v>13</v>
      </c>
      <c r="N9714" t="s">
        <v>7</v>
      </c>
      <c r="O9714" t="s">
        <v>675</v>
      </c>
      <c r="P9714" t="s">
        <v>510</v>
      </c>
    </row>
    <row r="9715" spans="1:16" x14ac:dyDescent="0.25">
      <c r="A9715" t="s">
        <v>11653</v>
      </c>
      <c r="B9715" s="1">
        <v>41078</v>
      </c>
      <c r="C9715">
        <v>2012</v>
      </c>
      <c r="D9715">
        <v>240</v>
      </c>
      <c r="E9715">
        <v>132.02526961219664</v>
      </c>
      <c r="F9715">
        <v>1137.5999999999999</v>
      </c>
      <c r="G9715">
        <v>1005.5747303878032</v>
      </c>
      <c r="H9715" t="s">
        <v>328</v>
      </c>
      <c r="I9715" t="s">
        <v>1730</v>
      </c>
      <c r="J9715" t="s">
        <v>3</v>
      </c>
      <c r="K9715" t="s">
        <v>4</v>
      </c>
      <c r="L9715" t="s">
        <v>200</v>
      </c>
      <c r="M9715" t="s">
        <v>49</v>
      </c>
      <c r="N9715" t="s">
        <v>22</v>
      </c>
      <c r="O9715" t="s">
        <v>329</v>
      </c>
      <c r="P9715" t="s">
        <v>24</v>
      </c>
    </row>
    <row r="9716" spans="1:16" x14ac:dyDescent="0.25">
      <c r="A9716" t="s">
        <v>11654</v>
      </c>
      <c r="B9716" s="1">
        <v>41244</v>
      </c>
      <c r="C9716">
        <v>2012</v>
      </c>
      <c r="D9716">
        <v>13</v>
      </c>
      <c r="E9716">
        <v>879.80676885941398</v>
      </c>
      <c r="F9716">
        <v>4394</v>
      </c>
      <c r="G9716">
        <v>3514.1932311405862</v>
      </c>
      <c r="H9716" t="s">
        <v>328</v>
      </c>
      <c r="I9716" t="s">
        <v>3012</v>
      </c>
      <c r="J9716" t="s">
        <v>57</v>
      </c>
      <c r="K9716" t="s">
        <v>58</v>
      </c>
      <c r="L9716" t="s">
        <v>5</v>
      </c>
      <c r="M9716" t="s">
        <v>6</v>
      </c>
      <c r="N9716" t="s">
        <v>22</v>
      </c>
      <c r="O9716" t="s">
        <v>329</v>
      </c>
      <c r="P9716" t="s">
        <v>24</v>
      </c>
    </row>
    <row r="9717" spans="1:16" x14ac:dyDescent="0.25">
      <c r="A9717" t="s">
        <v>11655</v>
      </c>
      <c r="B9717" s="1">
        <v>41874</v>
      </c>
      <c r="C9717">
        <v>2014</v>
      </c>
      <c r="D9717">
        <v>20</v>
      </c>
      <c r="E9717">
        <v>328.15457313580674</v>
      </c>
      <c r="F9717">
        <v>1199.8</v>
      </c>
      <c r="G9717">
        <v>871.64542686419327</v>
      </c>
      <c r="H9717" t="s">
        <v>1</v>
      </c>
      <c r="I9717" t="s">
        <v>267</v>
      </c>
      <c r="J9717" t="s">
        <v>3</v>
      </c>
      <c r="K9717" t="s">
        <v>4</v>
      </c>
      <c r="L9717" t="s">
        <v>12</v>
      </c>
      <c r="M9717" t="s">
        <v>13</v>
      </c>
      <c r="N9717" t="s">
        <v>27</v>
      </c>
      <c r="O9717" t="s">
        <v>768</v>
      </c>
      <c r="P9717" t="s">
        <v>769</v>
      </c>
    </row>
    <row r="9718" spans="1:16" x14ac:dyDescent="0.25">
      <c r="A9718" t="s">
        <v>11656</v>
      </c>
      <c r="B9718" s="1">
        <v>41165</v>
      </c>
      <c r="C9718">
        <v>2012</v>
      </c>
      <c r="D9718">
        <v>10</v>
      </c>
      <c r="E9718">
        <v>1989.2710462020466</v>
      </c>
      <c r="F9718">
        <v>22950</v>
      </c>
      <c r="G9718">
        <v>20960.728953797952</v>
      </c>
      <c r="H9718" t="s">
        <v>1</v>
      </c>
      <c r="I9718" t="s">
        <v>3198</v>
      </c>
      <c r="J9718" t="s">
        <v>67</v>
      </c>
      <c r="K9718" t="s">
        <v>68</v>
      </c>
      <c r="L9718" t="s">
        <v>87</v>
      </c>
      <c r="M9718" t="s">
        <v>39</v>
      </c>
      <c r="N9718" t="s">
        <v>22</v>
      </c>
      <c r="O9718" t="s">
        <v>548</v>
      </c>
      <c r="P9718" t="s">
        <v>24</v>
      </c>
    </row>
    <row r="9719" spans="1:16" x14ac:dyDescent="0.25">
      <c r="A9719" t="s">
        <v>11657</v>
      </c>
      <c r="B9719" s="1">
        <v>41239</v>
      </c>
      <c r="C9719">
        <v>2012</v>
      </c>
      <c r="D9719">
        <v>4</v>
      </c>
      <c r="E9719">
        <v>14.399912659708239</v>
      </c>
      <c r="F9719">
        <v>716.4</v>
      </c>
      <c r="G9719">
        <v>702.00008734029177</v>
      </c>
      <c r="H9719" t="s">
        <v>1</v>
      </c>
      <c r="I9719" t="s">
        <v>3941</v>
      </c>
      <c r="J9719" t="s">
        <v>3</v>
      </c>
      <c r="K9719" t="s">
        <v>4</v>
      </c>
      <c r="L9719" t="s">
        <v>101</v>
      </c>
      <c r="M9719" t="s">
        <v>34</v>
      </c>
      <c r="N9719" t="s">
        <v>7</v>
      </c>
      <c r="O9719" t="s">
        <v>700</v>
      </c>
      <c r="P9719" t="s">
        <v>701</v>
      </c>
    </row>
    <row r="9720" spans="1:16" x14ac:dyDescent="0.25">
      <c r="A9720" t="s">
        <v>11658</v>
      </c>
      <c r="B9720" s="1">
        <v>41758</v>
      </c>
      <c r="C9720">
        <v>2014</v>
      </c>
      <c r="D9720">
        <v>10</v>
      </c>
      <c r="E9720">
        <v>1975.9006652599001</v>
      </c>
      <c r="F9720">
        <v>2800</v>
      </c>
      <c r="G9720">
        <v>824.09933474009995</v>
      </c>
      <c r="H9720" t="s">
        <v>1</v>
      </c>
      <c r="I9720" t="s">
        <v>1823</v>
      </c>
      <c r="J9720" t="s">
        <v>47</v>
      </c>
      <c r="K9720" t="s">
        <v>47</v>
      </c>
      <c r="L9720" t="s">
        <v>48</v>
      </c>
      <c r="M9720" t="s">
        <v>49</v>
      </c>
      <c r="N9720" t="s">
        <v>22</v>
      </c>
      <c r="O9720" t="s">
        <v>1655</v>
      </c>
      <c r="P9720" t="s">
        <v>24</v>
      </c>
    </row>
    <row r="9721" spans="1:16" x14ac:dyDescent="0.25">
      <c r="A9721" t="s">
        <v>11659</v>
      </c>
      <c r="B9721" s="1">
        <v>41833</v>
      </c>
      <c r="C9721">
        <v>2014</v>
      </c>
      <c r="D9721">
        <v>24</v>
      </c>
      <c r="E9721">
        <v>1313.7010983862797</v>
      </c>
      <c r="F9721">
        <v>5212.2</v>
      </c>
      <c r="G9721">
        <v>3898.4989016137201</v>
      </c>
      <c r="H9721" t="s">
        <v>1</v>
      </c>
      <c r="I9721" t="s">
        <v>829</v>
      </c>
      <c r="J9721" t="s">
        <v>32</v>
      </c>
      <c r="K9721" t="s">
        <v>32</v>
      </c>
      <c r="L9721" t="s">
        <v>33</v>
      </c>
      <c r="M9721" t="s">
        <v>34</v>
      </c>
      <c r="N9721" t="s">
        <v>22</v>
      </c>
      <c r="O9721" t="s">
        <v>1042</v>
      </c>
      <c r="P9721" t="s">
        <v>24</v>
      </c>
    </row>
    <row r="9722" spans="1:16" x14ac:dyDescent="0.25">
      <c r="A9722" t="s">
        <v>11660</v>
      </c>
      <c r="B9722" s="1">
        <v>41923</v>
      </c>
      <c r="C9722">
        <v>2014</v>
      </c>
      <c r="D9722">
        <v>13</v>
      </c>
      <c r="E9722">
        <v>9.3231508100656928</v>
      </c>
      <c r="F9722">
        <v>11023.6</v>
      </c>
      <c r="G9722">
        <v>11014.276849189935</v>
      </c>
      <c r="H9722" t="s">
        <v>1</v>
      </c>
      <c r="I9722" t="s">
        <v>6428</v>
      </c>
      <c r="J9722" t="s">
        <v>3</v>
      </c>
      <c r="K9722" t="s">
        <v>4</v>
      </c>
      <c r="L9722" t="s">
        <v>101</v>
      </c>
      <c r="M9722" t="s">
        <v>34</v>
      </c>
      <c r="N9722" t="s">
        <v>22</v>
      </c>
      <c r="O9722" t="s">
        <v>596</v>
      </c>
      <c r="P9722" t="s">
        <v>24</v>
      </c>
    </row>
    <row r="9723" spans="1:16" x14ac:dyDescent="0.25">
      <c r="A9723" t="s">
        <v>11661</v>
      </c>
      <c r="B9723" s="1">
        <v>41033</v>
      </c>
      <c r="C9723">
        <v>2012</v>
      </c>
      <c r="D9723">
        <v>12</v>
      </c>
      <c r="E9723">
        <v>5.5802326687451735</v>
      </c>
      <c r="F9723">
        <v>6948.4</v>
      </c>
      <c r="G9723">
        <v>6942.8197673312543</v>
      </c>
      <c r="H9723" t="s">
        <v>1</v>
      </c>
      <c r="I9723" t="s">
        <v>991</v>
      </c>
      <c r="J9723" t="s">
        <v>67</v>
      </c>
      <c r="K9723" t="s">
        <v>68</v>
      </c>
      <c r="L9723" t="s">
        <v>38</v>
      </c>
      <c r="M9723" t="s">
        <v>39</v>
      </c>
      <c r="N9723" t="s">
        <v>27</v>
      </c>
      <c r="O9723" t="s">
        <v>425</v>
      </c>
      <c r="P9723" t="s">
        <v>29</v>
      </c>
    </row>
    <row r="9724" spans="1:16" x14ac:dyDescent="0.25">
      <c r="A9724" t="s">
        <v>11662</v>
      </c>
      <c r="B9724" s="1">
        <v>41889</v>
      </c>
      <c r="C9724">
        <v>2014</v>
      </c>
      <c r="D9724">
        <v>10</v>
      </c>
      <c r="E9724">
        <v>921.57272677381752</v>
      </c>
      <c r="F9724">
        <v>6890</v>
      </c>
      <c r="G9724">
        <v>5968.4272732261825</v>
      </c>
      <c r="H9724" t="s">
        <v>1</v>
      </c>
      <c r="I9724" t="s">
        <v>1147</v>
      </c>
      <c r="J9724" t="s">
        <v>100</v>
      </c>
      <c r="K9724" t="s">
        <v>287</v>
      </c>
      <c r="L9724" t="s">
        <v>101</v>
      </c>
      <c r="M9724" t="s">
        <v>34</v>
      </c>
      <c r="N9724" t="s">
        <v>22</v>
      </c>
      <c r="O9724" t="s">
        <v>2977</v>
      </c>
      <c r="P9724" t="s">
        <v>24</v>
      </c>
    </row>
    <row r="9725" spans="1:16" x14ac:dyDescent="0.25">
      <c r="A9725" t="s">
        <v>11663</v>
      </c>
      <c r="B9725" s="1">
        <v>41857</v>
      </c>
      <c r="C9725">
        <v>2014</v>
      </c>
      <c r="D9725">
        <v>18</v>
      </c>
      <c r="E9725">
        <v>730.51443046645034</v>
      </c>
      <c r="F9725">
        <v>3383.1</v>
      </c>
      <c r="G9725">
        <v>2652.5855695335495</v>
      </c>
      <c r="H9725" t="s">
        <v>1</v>
      </c>
      <c r="I9725" t="s">
        <v>3050</v>
      </c>
      <c r="J9725" t="s">
        <v>47</v>
      </c>
      <c r="K9725" t="s">
        <v>47</v>
      </c>
      <c r="L9725" t="s">
        <v>273</v>
      </c>
      <c r="M9725" t="s">
        <v>49</v>
      </c>
      <c r="N9725" t="s">
        <v>7</v>
      </c>
      <c r="O9725" t="s">
        <v>280</v>
      </c>
      <c r="P9725" t="s">
        <v>113</v>
      </c>
    </row>
    <row r="9726" spans="1:16" x14ac:dyDescent="0.25">
      <c r="A9726" t="s">
        <v>11664</v>
      </c>
      <c r="B9726" s="1">
        <v>41330</v>
      </c>
      <c r="C9726">
        <v>2013</v>
      </c>
      <c r="D9726">
        <v>18</v>
      </c>
      <c r="E9726">
        <v>100.81486731270857</v>
      </c>
      <c r="F9726">
        <v>2153.8204999999998</v>
      </c>
      <c r="G9726">
        <v>2053.0056326872914</v>
      </c>
      <c r="H9726" t="s">
        <v>26</v>
      </c>
      <c r="I9726" t="s">
        <v>726</v>
      </c>
      <c r="J9726" t="s">
        <v>37</v>
      </c>
      <c r="K9726" t="s">
        <v>37</v>
      </c>
      <c r="L9726" t="s">
        <v>54</v>
      </c>
      <c r="M9726" t="s">
        <v>34</v>
      </c>
      <c r="N9726" t="s">
        <v>22</v>
      </c>
      <c r="O9726" t="s">
        <v>209</v>
      </c>
      <c r="P9726" t="s">
        <v>24</v>
      </c>
    </row>
    <row r="9727" spans="1:16" x14ac:dyDescent="0.25">
      <c r="A9727" t="s">
        <v>11665</v>
      </c>
      <c r="B9727" s="1">
        <v>41642</v>
      </c>
      <c r="C9727">
        <v>2014</v>
      </c>
      <c r="D9727">
        <v>8</v>
      </c>
      <c r="E9727">
        <v>314.4317833260298</v>
      </c>
      <c r="F9727">
        <v>2592</v>
      </c>
      <c r="G9727">
        <v>2277.5682166739703</v>
      </c>
      <c r="H9727" t="s">
        <v>1</v>
      </c>
      <c r="I9727" t="s">
        <v>1350</v>
      </c>
      <c r="J9727" t="s">
        <v>3</v>
      </c>
      <c r="K9727" t="s">
        <v>4</v>
      </c>
      <c r="L9727" t="s">
        <v>101</v>
      </c>
      <c r="M9727" t="s">
        <v>34</v>
      </c>
      <c r="N9727" t="s">
        <v>7</v>
      </c>
      <c r="O9727" t="s">
        <v>137</v>
      </c>
      <c r="P9727" t="s">
        <v>138</v>
      </c>
    </row>
    <row r="9728" spans="1:16" x14ac:dyDescent="0.25">
      <c r="A9728" t="s">
        <v>11666</v>
      </c>
      <c r="B9728" s="1">
        <v>41878</v>
      </c>
      <c r="C9728">
        <v>2014</v>
      </c>
      <c r="D9728">
        <v>6</v>
      </c>
      <c r="E9728">
        <v>1719.3861986507468</v>
      </c>
      <c r="F9728">
        <v>2251.1999999999998</v>
      </c>
      <c r="G9728">
        <v>531.81380134925303</v>
      </c>
      <c r="H9728" t="s">
        <v>1</v>
      </c>
      <c r="I9728" t="s">
        <v>2974</v>
      </c>
      <c r="J9728" t="s">
        <v>47</v>
      </c>
      <c r="K9728" t="s">
        <v>47</v>
      </c>
      <c r="L9728" t="s">
        <v>48</v>
      </c>
      <c r="M9728" t="s">
        <v>49</v>
      </c>
      <c r="N9728" t="s">
        <v>22</v>
      </c>
      <c r="O9728" t="s">
        <v>1340</v>
      </c>
      <c r="P9728" t="s">
        <v>24</v>
      </c>
    </row>
    <row r="9729" spans="1:16" x14ac:dyDescent="0.25">
      <c r="A9729" t="s">
        <v>11667</v>
      </c>
      <c r="B9729" s="1">
        <v>41930</v>
      </c>
      <c r="C9729">
        <v>2014</v>
      </c>
      <c r="D9729">
        <v>13</v>
      </c>
      <c r="E9729">
        <v>1652.0624067964457</v>
      </c>
      <c r="F9729">
        <v>3003</v>
      </c>
      <c r="G9729">
        <v>1350.9375932035543</v>
      </c>
      <c r="H9729" t="s">
        <v>1</v>
      </c>
      <c r="I9729" t="s">
        <v>3179</v>
      </c>
      <c r="J9729" t="s">
        <v>57</v>
      </c>
      <c r="K9729" t="s">
        <v>58</v>
      </c>
      <c r="L9729" t="s">
        <v>92</v>
      </c>
      <c r="M9729" t="s">
        <v>6</v>
      </c>
      <c r="N9729" t="s">
        <v>22</v>
      </c>
      <c r="O9729" t="s">
        <v>1579</v>
      </c>
      <c r="P9729" t="s">
        <v>24</v>
      </c>
    </row>
    <row r="9730" spans="1:16" x14ac:dyDescent="0.25">
      <c r="A9730" t="s">
        <v>11668</v>
      </c>
      <c r="B9730" s="1">
        <v>41907</v>
      </c>
      <c r="C9730">
        <v>2014</v>
      </c>
      <c r="D9730">
        <v>10</v>
      </c>
      <c r="E9730">
        <v>114.82309961101483</v>
      </c>
      <c r="F9730">
        <v>509.9</v>
      </c>
      <c r="G9730">
        <v>395.07690038898517</v>
      </c>
      <c r="H9730" t="s">
        <v>1</v>
      </c>
      <c r="I9730" t="s">
        <v>942</v>
      </c>
      <c r="J9730" t="s">
        <v>3</v>
      </c>
      <c r="K9730" t="s">
        <v>4</v>
      </c>
      <c r="L9730" t="s">
        <v>131</v>
      </c>
      <c r="M9730" t="s">
        <v>39</v>
      </c>
      <c r="N9730" t="s">
        <v>22</v>
      </c>
      <c r="O9730" t="s">
        <v>2205</v>
      </c>
      <c r="P9730" t="s">
        <v>24</v>
      </c>
    </row>
    <row r="9731" spans="1:16" x14ac:dyDescent="0.25">
      <c r="A9731" t="s">
        <v>11669</v>
      </c>
      <c r="B9731" s="1">
        <v>41010</v>
      </c>
      <c r="C9731">
        <v>2012</v>
      </c>
      <c r="D9731">
        <v>10</v>
      </c>
      <c r="E9731">
        <v>958.58881906635486</v>
      </c>
      <c r="F9731">
        <v>3980</v>
      </c>
      <c r="G9731">
        <v>3021.411180933645</v>
      </c>
      <c r="H9731" t="s">
        <v>1</v>
      </c>
      <c r="I9731" t="s">
        <v>2415</v>
      </c>
      <c r="J9731" t="s">
        <v>47</v>
      </c>
      <c r="K9731" t="s">
        <v>47</v>
      </c>
      <c r="L9731" t="s">
        <v>48</v>
      </c>
      <c r="M9731" t="s">
        <v>49</v>
      </c>
      <c r="N9731" t="s">
        <v>22</v>
      </c>
      <c r="O9731" t="s">
        <v>386</v>
      </c>
      <c r="P9731" t="s">
        <v>24</v>
      </c>
    </row>
    <row r="9732" spans="1:16" x14ac:dyDescent="0.25">
      <c r="A9732" t="s">
        <v>11670</v>
      </c>
      <c r="B9732" s="1">
        <v>41386</v>
      </c>
      <c r="C9732">
        <v>2013</v>
      </c>
      <c r="D9732">
        <v>10</v>
      </c>
      <c r="E9732">
        <v>1178.475917748598</v>
      </c>
      <c r="F9732">
        <v>2890</v>
      </c>
      <c r="G9732">
        <v>1711.524082251402</v>
      </c>
      <c r="H9732" t="s">
        <v>328</v>
      </c>
      <c r="I9732" t="s">
        <v>5001</v>
      </c>
      <c r="J9732" t="s">
        <v>47</v>
      </c>
      <c r="K9732" t="s">
        <v>47</v>
      </c>
      <c r="L9732" t="s">
        <v>273</v>
      </c>
      <c r="M9732" t="s">
        <v>49</v>
      </c>
      <c r="N9732" t="s">
        <v>22</v>
      </c>
      <c r="O9732" t="s">
        <v>329</v>
      </c>
      <c r="P9732" t="s">
        <v>24</v>
      </c>
    </row>
    <row r="9733" spans="1:16" x14ac:dyDescent="0.25">
      <c r="A9733" t="s">
        <v>11671</v>
      </c>
      <c r="B9733" s="1">
        <v>41849</v>
      </c>
      <c r="C9733">
        <v>2014</v>
      </c>
      <c r="D9733">
        <v>10</v>
      </c>
      <c r="E9733">
        <v>65.114407399908032</v>
      </c>
      <c r="F9733">
        <v>115</v>
      </c>
      <c r="G9733">
        <v>49.885592600091968</v>
      </c>
      <c r="H9733" t="s">
        <v>1</v>
      </c>
      <c r="I9733" t="s">
        <v>521</v>
      </c>
      <c r="J9733" t="s">
        <v>3</v>
      </c>
      <c r="K9733" t="s">
        <v>4</v>
      </c>
      <c r="L9733" t="s">
        <v>131</v>
      </c>
      <c r="M9733" t="s">
        <v>39</v>
      </c>
      <c r="N9733" t="s">
        <v>27</v>
      </c>
      <c r="O9733" t="s">
        <v>768</v>
      </c>
      <c r="P9733" t="s">
        <v>769</v>
      </c>
    </row>
    <row r="9734" spans="1:16" x14ac:dyDescent="0.25">
      <c r="A9734" t="s">
        <v>11672</v>
      </c>
      <c r="B9734" s="1">
        <v>41937</v>
      </c>
      <c r="C9734">
        <v>2014</v>
      </c>
      <c r="D9734">
        <v>6</v>
      </c>
      <c r="E9734">
        <v>72.831055667980365</v>
      </c>
      <c r="F9734">
        <v>4914</v>
      </c>
      <c r="G9734">
        <v>4841.1689443320192</v>
      </c>
      <c r="H9734" t="s">
        <v>1</v>
      </c>
      <c r="I9734" t="s">
        <v>11673</v>
      </c>
      <c r="J9734" t="s">
        <v>67</v>
      </c>
      <c r="K9734" t="s">
        <v>68</v>
      </c>
      <c r="L9734" t="s">
        <v>97</v>
      </c>
      <c r="M9734" t="s">
        <v>39</v>
      </c>
      <c r="N9734" t="s">
        <v>22</v>
      </c>
      <c r="O9734" t="s">
        <v>376</v>
      </c>
      <c r="P9734" t="s">
        <v>24</v>
      </c>
    </row>
    <row r="9735" spans="1:16" x14ac:dyDescent="0.25">
      <c r="A9735" t="s">
        <v>11674</v>
      </c>
      <c r="B9735" s="1">
        <v>41587</v>
      </c>
      <c r="C9735">
        <v>2013</v>
      </c>
      <c r="D9735">
        <v>8</v>
      </c>
      <c r="E9735">
        <v>882.96778336850264</v>
      </c>
      <c r="F9735">
        <v>2392</v>
      </c>
      <c r="G9735">
        <v>1509.0322166314972</v>
      </c>
      <c r="H9735" t="s">
        <v>1</v>
      </c>
      <c r="I9735" t="s">
        <v>1250</v>
      </c>
      <c r="J9735" t="s">
        <v>3</v>
      </c>
      <c r="K9735" t="s">
        <v>4</v>
      </c>
      <c r="L9735" t="s">
        <v>101</v>
      </c>
      <c r="M9735" t="s">
        <v>34</v>
      </c>
      <c r="N9735" t="s">
        <v>7</v>
      </c>
      <c r="O9735" t="s">
        <v>362</v>
      </c>
      <c r="P9735" t="s">
        <v>253</v>
      </c>
    </row>
    <row r="9736" spans="1:16" x14ac:dyDescent="0.25">
      <c r="A9736" t="s">
        <v>11675</v>
      </c>
      <c r="B9736" s="1">
        <v>40973</v>
      </c>
      <c r="C9736">
        <v>2012</v>
      </c>
      <c r="D9736">
        <v>10</v>
      </c>
      <c r="E9736">
        <v>68.691200470775271</v>
      </c>
      <c r="F9736">
        <v>6990</v>
      </c>
      <c r="G9736">
        <v>6921.3087995292244</v>
      </c>
      <c r="H9736" t="s">
        <v>1</v>
      </c>
      <c r="I9736" t="s">
        <v>2265</v>
      </c>
      <c r="J9736" t="s">
        <v>67</v>
      </c>
      <c r="K9736" t="s">
        <v>68</v>
      </c>
      <c r="L9736" t="s">
        <v>87</v>
      </c>
      <c r="M9736" t="s">
        <v>39</v>
      </c>
      <c r="N9736" t="s">
        <v>22</v>
      </c>
      <c r="O9736" t="s">
        <v>607</v>
      </c>
      <c r="P9736" t="s">
        <v>24</v>
      </c>
    </row>
    <row r="9737" spans="1:16" x14ac:dyDescent="0.25">
      <c r="A9737" t="s">
        <v>11676</v>
      </c>
      <c r="B9737" s="1">
        <v>41733</v>
      </c>
      <c r="C9737">
        <v>2014</v>
      </c>
      <c r="D9737">
        <v>10</v>
      </c>
      <c r="E9737">
        <v>4328.296930888182</v>
      </c>
      <c r="F9737">
        <v>3890</v>
      </c>
      <c r="G9737">
        <v>-438.29693088818203</v>
      </c>
      <c r="H9737" t="s">
        <v>1</v>
      </c>
      <c r="I9737" t="s">
        <v>3061</v>
      </c>
      <c r="J9737" t="s">
        <v>42</v>
      </c>
      <c r="K9737" t="s">
        <v>43</v>
      </c>
      <c r="L9737" t="s">
        <v>38</v>
      </c>
      <c r="M9737" t="s">
        <v>39</v>
      </c>
      <c r="N9737" t="s">
        <v>22</v>
      </c>
      <c r="O9737" t="s">
        <v>1048</v>
      </c>
      <c r="P9737" t="s">
        <v>24</v>
      </c>
    </row>
    <row r="9738" spans="1:16" x14ac:dyDescent="0.25">
      <c r="A9738" t="s">
        <v>11677</v>
      </c>
      <c r="B9738" s="1">
        <v>41120</v>
      </c>
      <c r="C9738">
        <v>2012</v>
      </c>
      <c r="D9738">
        <v>6</v>
      </c>
      <c r="E9738">
        <v>98.692006945033398</v>
      </c>
      <c r="F9738">
        <v>1674.4</v>
      </c>
      <c r="G9738">
        <v>1575.7079930549667</v>
      </c>
      <c r="H9738" t="s">
        <v>1</v>
      </c>
      <c r="I9738" t="s">
        <v>1355</v>
      </c>
      <c r="J9738" t="s">
        <v>3</v>
      </c>
      <c r="K9738" t="s">
        <v>4</v>
      </c>
      <c r="L9738" t="s">
        <v>101</v>
      </c>
      <c r="M9738" t="s">
        <v>34</v>
      </c>
      <c r="N9738" t="s">
        <v>22</v>
      </c>
      <c r="O9738" t="s">
        <v>526</v>
      </c>
      <c r="P9738" t="s">
        <v>24</v>
      </c>
    </row>
    <row r="9739" spans="1:16" x14ac:dyDescent="0.25">
      <c r="A9739" t="s">
        <v>11678</v>
      </c>
      <c r="B9739" s="1">
        <v>41967</v>
      </c>
      <c r="C9739">
        <v>2014</v>
      </c>
      <c r="D9739">
        <v>26</v>
      </c>
      <c r="E9739">
        <v>28.623395008597779</v>
      </c>
      <c r="F9739">
        <v>1794</v>
      </c>
      <c r="G9739">
        <v>1765.3766049914022</v>
      </c>
      <c r="H9739" t="s">
        <v>1</v>
      </c>
      <c r="I9739" t="s">
        <v>157</v>
      </c>
      <c r="J9739" t="s">
        <v>37</v>
      </c>
      <c r="K9739" t="s">
        <v>37</v>
      </c>
      <c r="L9739" t="s">
        <v>97</v>
      </c>
      <c r="M9739" t="s">
        <v>39</v>
      </c>
      <c r="N9739" t="s">
        <v>22</v>
      </c>
      <c r="O9739" t="s">
        <v>3356</v>
      </c>
      <c r="P9739" t="s">
        <v>24</v>
      </c>
    </row>
    <row r="9740" spans="1:16" x14ac:dyDescent="0.25">
      <c r="A9740" t="s">
        <v>11679</v>
      </c>
      <c r="B9740" s="1">
        <v>41506</v>
      </c>
      <c r="C9740">
        <v>2013</v>
      </c>
      <c r="D9740">
        <v>10</v>
      </c>
      <c r="E9740">
        <v>3495.3440044187264</v>
      </c>
      <c r="F9740">
        <v>8690</v>
      </c>
      <c r="G9740">
        <v>5194.6559955812736</v>
      </c>
      <c r="H9740" t="s">
        <v>26</v>
      </c>
      <c r="I9740" t="s">
        <v>3419</v>
      </c>
      <c r="J9740" t="s">
        <v>32</v>
      </c>
      <c r="K9740" t="s">
        <v>32</v>
      </c>
      <c r="L9740" t="s">
        <v>33</v>
      </c>
      <c r="M9740" t="s">
        <v>34</v>
      </c>
      <c r="N9740" t="s">
        <v>27</v>
      </c>
      <c r="O9740" t="s">
        <v>28</v>
      </c>
      <c r="P9740" t="s">
        <v>29</v>
      </c>
    </row>
    <row r="9741" spans="1:16" x14ac:dyDescent="0.25">
      <c r="A9741" t="s">
        <v>11680</v>
      </c>
      <c r="B9741" s="1">
        <v>41307</v>
      </c>
      <c r="C9741">
        <v>2013</v>
      </c>
      <c r="D9741">
        <v>9</v>
      </c>
      <c r="E9741">
        <v>1226.9382749406514</v>
      </c>
      <c r="F9741">
        <v>2483.1</v>
      </c>
      <c r="G9741">
        <v>1256.1617250593486</v>
      </c>
      <c r="H9741" t="s">
        <v>1</v>
      </c>
      <c r="I9741" t="s">
        <v>4367</v>
      </c>
      <c r="J9741" t="s">
        <v>37</v>
      </c>
      <c r="K9741" t="s">
        <v>37</v>
      </c>
      <c r="L9741" t="s">
        <v>97</v>
      </c>
      <c r="M9741" t="s">
        <v>39</v>
      </c>
      <c r="N9741" t="s">
        <v>22</v>
      </c>
      <c r="O9741" t="s">
        <v>651</v>
      </c>
      <c r="P9741" t="s">
        <v>24</v>
      </c>
    </row>
    <row r="9742" spans="1:16" x14ac:dyDescent="0.25">
      <c r="A9742" t="s">
        <v>11681</v>
      </c>
      <c r="B9742" s="1">
        <v>41679</v>
      </c>
      <c r="C9742">
        <v>2014</v>
      </c>
      <c r="D9742">
        <v>9</v>
      </c>
      <c r="E9742">
        <v>12.720654785985884</v>
      </c>
      <c r="F9742">
        <v>3582</v>
      </c>
      <c r="G9742">
        <v>3569.279345214014</v>
      </c>
      <c r="H9742" t="s">
        <v>1</v>
      </c>
      <c r="I9742" t="s">
        <v>6008</v>
      </c>
      <c r="J9742" t="s">
        <v>47</v>
      </c>
      <c r="K9742" t="s">
        <v>47</v>
      </c>
      <c r="L9742" t="s">
        <v>48</v>
      </c>
      <c r="M9742" t="s">
        <v>49</v>
      </c>
      <c r="N9742" t="s">
        <v>22</v>
      </c>
      <c r="O9742" t="s">
        <v>1593</v>
      </c>
      <c r="P9742" t="s">
        <v>24</v>
      </c>
    </row>
    <row r="9743" spans="1:16" x14ac:dyDescent="0.25">
      <c r="A9743" t="s">
        <v>11682</v>
      </c>
      <c r="B9743" s="1">
        <v>40996</v>
      </c>
      <c r="C9743">
        <v>2012</v>
      </c>
      <c r="D9743">
        <v>6</v>
      </c>
      <c r="E9743">
        <v>1.4432835583270398</v>
      </c>
      <c r="F9743">
        <v>299.94</v>
      </c>
      <c r="G9743">
        <v>298.49671644167296</v>
      </c>
      <c r="H9743" t="s">
        <v>1</v>
      </c>
      <c r="I9743" t="s">
        <v>2160</v>
      </c>
      <c r="J9743" t="s">
        <v>3</v>
      </c>
      <c r="K9743" t="s">
        <v>4</v>
      </c>
      <c r="L9743" t="s">
        <v>749</v>
      </c>
      <c r="M9743" t="s">
        <v>6</v>
      </c>
      <c r="N9743" t="s">
        <v>7</v>
      </c>
      <c r="O9743" t="s">
        <v>1351</v>
      </c>
      <c r="P9743" t="s">
        <v>113</v>
      </c>
    </row>
    <row r="9744" spans="1:16" x14ac:dyDescent="0.25">
      <c r="A9744" t="s">
        <v>11683</v>
      </c>
      <c r="B9744" s="1">
        <v>41758</v>
      </c>
      <c r="C9744">
        <v>2014</v>
      </c>
      <c r="D9744">
        <v>10</v>
      </c>
      <c r="E9744">
        <v>9078.044049493019</v>
      </c>
      <c r="F9744">
        <v>12990</v>
      </c>
      <c r="G9744">
        <v>3911.955950506981</v>
      </c>
      <c r="H9744" t="s">
        <v>1</v>
      </c>
      <c r="I9744" t="s">
        <v>2003</v>
      </c>
      <c r="J9744" t="s">
        <v>72</v>
      </c>
      <c r="K9744" t="s">
        <v>72</v>
      </c>
      <c r="L9744" t="s">
        <v>38</v>
      </c>
      <c r="M9744" t="s">
        <v>39</v>
      </c>
      <c r="N9744" t="s">
        <v>22</v>
      </c>
      <c r="O9744" t="s">
        <v>631</v>
      </c>
      <c r="P9744" t="s">
        <v>24</v>
      </c>
    </row>
    <row r="9745" spans="1:16" x14ac:dyDescent="0.25">
      <c r="A9745" t="s">
        <v>11684</v>
      </c>
      <c r="B9745" s="1">
        <v>41117</v>
      </c>
      <c r="C9745">
        <v>2012</v>
      </c>
      <c r="D9745">
        <v>9</v>
      </c>
      <c r="E9745">
        <v>460.54918863060288</v>
      </c>
      <c r="F9745">
        <v>351.91199999999998</v>
      </c>
      <c r="G9745">
        <v>-108.63718863060291</v>
      </c>
      <c r="H9745" t="s">
        <v>1</v>
      </c>
      <c r="I9745" t="s">
        <v>229</v>
      </c>
      <c r="J9745" t="s">
        <v>3</v>
      </c>
      <c r="K9745" t="s">
        <v>4</v>
      </c>
      <c r="L9745" t="s">
        <v>118</v>
      </c>
      <c r="M9745" t="s">
        <v>49</v>
      </c>
      <c r="N9745" t="s">
        <v>7</v>
      </c>
      <c r="O9745" t="s">
        <v>522</v>
      </c>
      <c r="P9745" t="s">
        <v>138</v>
      </c>
    </row>
    <row r="9746" spans="1:16" x14ac:dyDescent="0.25">
      <c r="A9746" t="s">
        <v>11685</v>
      </c>
      <c r="B9746" s="1">
        <v>41047</v>
      </c>
      <c r="C9746">
        <v>2012</v>
      </c>
      <c r="D9746">
        <v>10</v>
      </c>
      <c r="E9746">
        <v>90.733934752041407</v>
      </c>
      <c r="F9746">
        <v>790</v>
      </c>
      <c r="G9746">
        <v>699.26606524795864</v>
      </c>
      <c r="H9746" t="s">
        <v>1</v>
      </c>
      <c r="I9746" t="s">
        <v>5402</v>
      </c>
      <c r="J9746" t="s">
        <v>32</v>
      </c>
      <c r="K9746" t="s">
        <v>32</v>
      </c>
      <c r="L9746" t="s">
        <v>131</v>
      </c>
      <c r="M9746" t="s">
        <v>39</v>
      </c>
      <c r="N9746" t="s">
        <v>22</v>
      </c>
      <c r="O9746" t="s">
        <v>128</v>
      </c>
      <c r="P9746" t="s">
        <v>24</v>
      </c>
    </row>
    <row r="9747" spans="1:16" x14ac:dyDescent="0.25">
      <c r="A9747" t="s">
        <v>11686</v>
      </c>
      <c r="B9747" s="1">
        <v>41126</v>
      </c>
      <c r="C9747">
        <v>2012</v>
      </c>
      <c r="D9747">
        <v>12</v>
      </c>
      <c r="E9747">
        <v>839.90061967886686</v>
      </c>
      <c r="F9747">
        <v>7461.3</v>
      </c>
      <c r="G9747">
        <v>6621.3993803211333</v>
      </c>
      <c r="H9747" t="s">
        <v>1</v>
      </c>
      <c r="I9747" t="s">
        <v>2329</v>
      </c>
      <c r="J9747" t="s">
        <v>57</v>
      </c>
      <c r="K9747" t="s">
        <v>58</v>
      </c>
      <c r="L9747" t="s">
        <v>5</v>
      </c>
      <c r="M9747" t="s">
        <v>6</v>
      </c>
      <c r="N9747" t="s">
        <v>22</v>
      </c>
      <c r="O9747" t="s">
        <v>295</v>
      </c>
      <c r="P9747" t="s">
        <v>24</v>
      </c>
    </row>
    <row r="9748" spans="1:16" x14ac:dyDescent="0.25">
      <c r="A9748" t="s">
        <v>11687</v>
      </c>
      <c r="B9748" s="1">
        <v>41396</v>
      </c>
      <c r="C9748">
        <v>2013</v>
      </c>
      <c r="D9748">
        <v>10</v>
      </c>
      <c r="E9748">
        <v>289.97705612639857</v>
      </c>
      <c r="F9748">
        <v>2670</v>
      </c>
      <c r="G9748">
        <v>2380.0229438736014</v>
      </c>
      <c r="H9748" t="s">
        <v>1</v>
      </c>
      <c r="I9748" t="s">
        <v>3590</v>
      </c>
      <c r="J9748" t="s">
        <v>47</v>
      </c>
      <c r="K9748" t="s">
        <v>47</v>
      </c>
      <c r="L9748" t="s">
        <v>48</v>
      </c>
      <c r="M9748" t="s">
        <v>49</v>
      </c>
      <c r="N9748" t="s">
        <v>22</v>
      </c>
      <c r="O9748" t="s">
        <v>842</v>
      </c>
      <c r="P9748" t="s">
        <v>24</v>
      </c>
    </row>
    <row r="9749" spans="1:16" x14ac:dyDescent="0.25">
      <c r="A9749" t="s">
        <v>11688</v>
      </c>
      <c r="B9749" s="1">
        <v>41718</v>
      </c>
      <c r="C9749">
        <v>2014</v>
      </c>
      <c r="D9749">
        <v>20</v>
      </c>
      <c r="E9749">
        <v>21.622294133022514</v>
      </c>
      <c r="F9749">
        <v>839.8</v>
      </c>
      <c r="G9749">
        <v>818.17770586697748</v>
      </c>
      <c r="H9749" t="s">
        <v>1</v>
      </c>
      <c r="I9749" t="s">
        <v>969</v>
      </c>
      <c r="J9749" t="s">
        <v>32</v>
      </c>
      <c r="K9749" t="s">
        <v>32</v>
      </c>
      <c r="L9749" t="s">
        <v>131</v>
      </c>
      <c r="M9749" t="s">
        <v>39</v>
      </c>
      <c r="N9749" t="s">
        <v>22</v>
      </c>
      <c r="O9749" t="s">
        <v>576</v>
      </c>
      <c r="P9749" t="s">
        <v>24</v>
      </c>
    </row>
    <row r="9750" spans="1:16" x14ac:dyDescent="0.25">
      <c r="A9750" t="s">
        <v>11689</v>
      </c>
      <c r="B9750" s="1">
        <v>41642</v>
      </c>
      <c r="C9750">
        <v>2014</v>
      </c>
      <c r="D9750">
        <v>8</v>
      </c>
      <c r="E9750">
        <v>661.05720516153474</v>
      </c>
      <c r="F9750">
        <v>2834.2</v>
      </c>
      <c r="G9750">
        <v>2173.1427948384653</v>
      </c>
      <c r="H9750" t="s">
        <v>1</v>
      </c>
      <c r="I9750" t="s">
        <v>8336</v>
      </c>
      <c r="J9750" t="s">
        <v>42</v>
      </c>
      <c r="K9750" t="s">
        <v>43</v>
      </c>
      <c r="L9750" t="s">
        <v>38</v>
      </c>
      <c r="M9750" t="s">
        <v>39</v>
      </c>
      <c r="N9750" t="s">
        <v>7</v>
      </c>
      <c r="O9750" t="s">
        <v>806</v>
      </c>
      <c r="P9750" t="s">
        <v>253</v>
      </c>
    </row>
    <row r="9751" spans="1:16" x14ac:dyDescent="0.25">
      <c r="A9751" t="s">
        <v>11690</v>
      </c>
      <c r="B9751" s="1">
        <v>41712</v>
      </c>
      <c r="C9751">
        <v>2014</v>
      </c>
      <c r="D9751">
        <v>10</v>
      </c>
      <c r="E9751">
        <v>381.12891435911519</v>
      </c>
      <c r="F9751">
        <v>12990</v>
      </c>
      <c r="G9751">
        <v>12608.871085640885</v>
      </c>
      <c r="H9751" t="s">
        <v>1</v>
      </c>
      <c r="I9751" t="s">
        <v>1949</v>
      </c>
      <c r="J9751" t="s">
        <v>37</v>
      </c>
      <c r="K9751" t="s">
        <v>37</v>
      </c>
      <c r="L9751" t="s">
        <v>38</v>
      </c>
      <c r="M9751" t="s">
        <v>39</v>
      </c>
      <c r="N9751" t="s">
        <v>22</v>
      </c>
      <c r="O9751" t="s">
        <v>651</v>
      </c>
      <c r="P9751" t="s">
        <v>24</v>
      </c>
    </row>
    <row r="9752" spans="1:16" x14ac:dyDescent="0.25">
      <c r="A9752" t="s">
        <v>11691</v>
      </c>
      <c r="B9752" s="1">
        <v>41844</v>
      </c>
      <c r="C9752">
        <v>2014</v>
      </c>
      <c r="D9752">
        <v>9</v>
      </c>
      <c r="E9752">
        <v>285.06773116116347</v>
      </c>
      <c r="F9752">
        <v>2009.7</v>
      </c>
      <c r="G9752">
        <v>1724.6322688388366</v>
      </c>
      <c r="H9752" t="s">
        <v>171</v>
      </c>
      <c r="I9752" t="s">
        <v>3133</v>
      </c>
      <c r="J9752" t="s">
        <v>57</v>
      </c>
      <c r="K9752" t="s">
        <v>58</v>
      </c>
      <c r="L9752" t="s">
        <v>92</v>
      </c>
      <c r="M9752" t="s">
        <v>6</v>
      </c>
      <c r="N9752" t="s">
        <v>7</v>
      </c>
      <c r="O9752" t="s">
        <v>252</v>
      </c>
      <c r="P9752" t="s">
        <v>253</v>
      </c>
    </row>
    <row r="9753" spans="1:16" x14ac:dyDescent="0.25">
      <c r="A9753" t="s">
        <v>11692</v>
      </c>
      <c r="B9753" s="1">
        <v>41969</v>
      </c>
      <c r="C9753">
        <v>2014</v>
      </c>
      <c r="D9753">
        <v>13</v>
      </c>
      <c r="E9753">
        <v>72.5005682233069</v>
      </c>
      <c r="F9753">
        <v>3367</v>
      </c>
      <c r="G9753">
        <v>3294.4994317766932</v>
      </c>
      <c r="H9753" t="s">
        <v>328</v>
      </c>
      <c r="I9753" t="s">
        <v>4300</v>
      </c>
      <c r="J9753" t="s">
        <v>67</v>
      </c>
      <c r="K9753" t="s">
        <v>68</v>
      </c>
      <c r="L9753" t="s">
        <v>97</v>
      </c>
      <c r="M9753" t="s">
        <v>39</v>
      </c>
      <c r="N9753" t="s">
        <v>22</v>
      </c>
      <c r="O9753" t="s">
        <v>329</v>
      </c>
      <c r="P9753" t="s">
        <v>24</v>
      </c>
    </row>
    <row r="9754" spans="1:16" x14ac:dyDescent="0.25">
      <c r="A9754" t="s">
        <v>11693</v>
      </c>
      <c r="B9754" s="1">
        <v>41279</v>
      </c>
      <c r="C9754">
        <v>2013</v>
      </c>
      <c r="D9754">
        <v>12</v>
      </c>
      <c r="E9754">
        <v>4.8489353444720232E-2</v>
      </c>
      <c r="F9754">
        <v>274.39</v>
      </c>
      <c r="G9754">
        <v>274.34151064655526</v>
      </c>
      <c r="H9754" t="s">
        <v>26</v>
      </c>
      <c r="I9754" t="s">
        <v>998</v>
      </c>
      <c r="J9754" t="s">
        <v>3</v>
      </c>
      <c r="K9754" t="s">
        <v>4</v>
      </c>
      <c r="L9754" t="s">
        <v>118</v>
      </c>
      <c r="M9754" t="s">
        <v>49</v>
      </c>
      <c r="N9754" t="s">
        <v>7</v>
      </c>
      <c r="O9754" t="s">
        <v>137</v>
      </c>
      <c r="P9754" t="s">
        <v>138</v>
      </c>
    </row>
    <row r="9755" spans="1:16" x14ac:dyDescent="0.25">
      <c r="A9755" t="s">
        <v>11694</v>
      </c>
      <c r="B9755" s="1">
        <v>41097</v>
      </c>
      <c r="C9755">
        <v>2012</v>
      </c>
      <c r="D9755">
        <v>12</v>
      </c>
      <c r="E9755">
        <v>1.9893400625917323</v>
      </c>
      <c r="F9755">
        <v>3500.991</v>
      </c>
      <c r="G9755">
        <v>3499.0016599374085</v>
      </c>
      <c r="H9755" t="s">
        <v>1</v>
      </c>
      <c r="I9755" t="s">
        <v>508</v>
      </c>
      <c r="J9755" t="s">
        <v>3</v>
      </c>
      <c r="K9755" t="s">
        <v>4</v>
      </c>
      <c r="L9755" t="s">
        <v>12</v>
      </c>
      <c r="M9755" t="s">
        <v>13</v>
      </c>
      <c r="N9755" t="s">
        <v>22</v>
      </c>
      <c r="O9755" t="s">
        <v>306</v>
      </c>
      <c r="P9755" t="s">
        <v>24</v>
      </c>
    </row>
    <row r="9756" spans="1:16" x14ac:dyDescent="0.25">
      <c r="A9756" t="s">
        <v>11695</v>
      </c>
      <c r="B9756" s="1">
        <v>41116</v>
      </c>
      <c r="C9756">
        <v>2012</v>
      </c>
      <c r="D9756">
        <v>6</v>
      </c>
      <c r="E9756">
        <v>592.86725221819745</v>
      </c>
      <c r="F9756">
        <v>1115.0999999999999</v>
      </c>
      <c r="G9756">
        <v>522.23274778180246</v>
      </c>
      <c r="H9756" t="s">
        <v>1</v>
      </c>
      <c r="I9756" t="s">
        <v>3050</v>
      </c>
      <c r="J9756" t="s">
        <v>47</v>
      </c>
      <c r="K9756" t="s">
        <v>47</v>
      </c>
      <c r="L9756" t="s">
        <v>273</v>
      </c>
      <c r="M9756" t="s">
        <v>49</v>
      </c>
      <c r="N9756" t="s">
        <v>22</v>
      </c>
      <c r="O9756" t="s">
        <v>1265</v>
      </c>
      <c r="P9756" t="s">
        <v>24</v>
      </c>
    </row>
    <row r="9757" spans="1:16" x14ac:dyDescent="0.25">
      <c r="A9757" t="s">
        <v>11696</v>
      </c>
      <c r="B9757" s="1">
        <v>41340</v>
      </c>
      <c r="C9757">
        <v>2013</v>
      </c>
      <c r="D9757">
        <v>10</v>
      </c>
      <c r="E9757">
        <v>2262.2554207462135</v>
      </c>
      <c r="F9757">
        <v>3380</v>
      </c>
      <c r="G9757">
        <v>1117.7445792537865</v>
      </c>
      <c r="H9757" t="s">
        <v>1</v>
      </c>
      <c r="I9757" t="s">
        <v>4151</v>
      </c>
      <c r="J9757" t="s">
        <v>57</v>
      </c>
      <c r="K9757" t="s">
        <v>58</v>
      </c>
      <c r="L9757" t="s">
        <v>5</v>
      </c>
      <c r="M9757" t="s">
        <v>6</v>
      </c>
      <c r="N9757" t="s">
        <v>22</v>
      </c>
      <c r="O9757" t="s">
        <v>562</v>
      </c>
      <c r="P9757" t="s">
        <v>24</v>
      </c>
    </row>
    <row r="9758" spans="1:16" x14ac:dyDescent="0.25">
      <c r="A9758" t="s">
        <v>11697</v>
      </c>
      <c r="B9758" s="1">
        <v>41589</v>
      </c>
      <c r="C9758">
        <v>2013</v>
      </c>
      <c r="D9758">
        <v>13</v>
      </c>
      <c r="E9758">
        <v>41.480872944520669</v>
      </c>
      <c r="F9758">
        <v>147.19999999999999</v>
      </c>
      <c r="G9758">
        <v>105.71912705547932</v>
      </c>
      <c r="H9758" t="s">
        <v>1</v>
      </c>
      <c r="I9758" t="s">
        <v>3960</v>
      </c>
      <c r="J9758" t="s">
        <v>3</v>
      </c>
      <c r="K9758" t="s">
        <v>4</v>
      </c>
      <c r="L9758" t="s">
        <v>131</v>
      </c>
      <c r="M9758" t="s">
        <v>39</v>
      </c>
      <c r="N9758" t="s">
        <v>22</v>
      </c>
      <c r="O9758" t="s">
        <v>613</v>
      </c>
      <c r="P9758" t="s">
        <v>24</v>
      </c>
    </row>
    <row r="9759" spans="1:16" x14ac:dyDescent="0.25">
      <c r="A9759" t="s">
        <v>11698</v>
      </c>
      <c r="B9759" s="1">
        <v>41539</v>
      </c>
      <c r="C9759">
        <v>2013</v>
      </c>
      <c r="D9759">
        <v>10</v>
      </c>
      <c r="E9759">
        <v>1126.3790545654306</v>
      </c>
      <c r="F9759">
        <v>1790</v>
      </c>
      <c r="G9759">
        <v>663.62094543456942</v>
      </c>
      <c r="H9759" t="s">
        <v>1</v>
      </c>
      <c r="I9759" t="s">
        <v>1951</v>
      </c>
      <c r="J9759" t="s">
        <v>72</v>
      </c>
      <c r="K9759" t="s">
        <v>72</v>
      </c>
      <c r="L9759" t="s">
        <v>97</v>
      </c>
      <c r="M9759" t="s">
        <v>39</v>
      </c>
      <c r="N9759" t="s">
        <v>22</v>
      </c>
      <c r="O9759" t="s">
        <v>1131</v>
      </c>
      <c r="P9759" t="s">
        <v>24</v>
      </c>
    </row>
    <row r="9760" spans="1:16" x14ac:dyDescent="0.25">
      <c r="A9760" t="s">
        <v>11699</v>
      </c>
      <c r="B9760" s="1">
        <v>40906</v>
      </c>
      <c r="C9760">
        <v>2011</v>
      </c>
      <c r="D9760">
        <v>8</v>
      </c>
      <c r="E9760">
        <v>140.1576439971079</v>
      </c>
      <c r="F9760">
        <v>1983.2</v>
      </c>
      <c r="G9760">
        <v>1843.0423560028921</v>
      </c>
      <c r="H9760" t="s">
        <v>1</v>
      </c>
      <c r="I9760" t="s">
        <v>2503</v>
      </c>
      <c r="J9760" t="s">
        <v>57</v>
      </c>
      <c r="K9760" t="s">
        <v>58</v>
      </c>
      <c r="L9760" t="s">
        <v>92</v>
      </c>
      <c r="M9760" t="s">
        <v>6</v>
      </c>
      <c r="N9760" t="s">
        <v>7</v>
      </c>
      <c r="O9760" t="s">
        <v>1004</v>
      </c>
      <c r="P9760" t="s">
        <v>138</v>
      </c>
    </row>
    <row r="9761" spans="1:16" x14ac:dyDescent="0.25">
      <c r="A9761" t="s">
        <v>11700</v>
      </c>
      <c r="B9761" s="1">
        <v>40955</v>
      </c>
      <c r="C9761">
        <v>2012</v>
      </c>
      <c r="D9761">
        <v>8</v>
      </c>
      <c r="E9761">
        <v>209.06301998148624</v>
      </c>
      <c r="F9761">
        <v>1829.2</v>
      </c>
      <c r="G9761">
        <v>1620.1369800185139</v>
      </c>
      <c r="H9761" t="s">
        <v>26</v>
      </c>
      <c r="I9761" t="s">
        <v>1321</v>
      </c>
      <c r="J9761" t="s">
        <v>32</v>
      </c>
      <c r="K9761" t="s">
        <v>32</v>
      </c>
      <c r="L9761" t="s">
        <v>33</v>
      </c>
      <c r="M9761" t="s">
        <v>34</v>
      </c>
      <c r="N9761" t="s">
        <v>27</v>
      </c>
      <c r="O9761" t="s">
        <v>28</v>
      </c>
      <c r="P9761" t="s">
        <v>29</v>
      </c>
    </row>
    <row r="9762" spans="1:16" x14ac:dyDescent="0.25">
      <c r="A9762" t="s">
        <v>11701</v>
      </c>
      <c r="B9762" s="1">
        <v>40942</v>
      </c>
      <c r="C9762">
        <v>2012</v>
      </c>
      <c r="D9762">
        <v>12</v>
      </c>
      <c r="E9762">
        <v>13.176542075912495</v>
      </c>
      <c r="F9762">
        <v>3720</v>
      </c>
      <c r="G9762">
        <v>3706.8234579240875</v>
      </c>
      <c r="H9762" t="s">
        <v>171</v>
      </c>
      <c r="I9762" t="s">
        <v>571</v>
      </c>
      <c r="J9762" t="s">
        <v>47</v>
      </c>
      <c r="K9762" t="s">
        <v>47</v>
      </c>
      <c r="L9762" t="s">
        <v>48</v>
      </c>
      <c r="M9762" t="s">
        <v>49</v>
      </c>
      <c r="N9762" t="s">
        <v>7</v>
      </c>
      <c r="O9762" t="s">
        <v>252</v>
      </c>
      <c r="P9762" t="s">
        <v>253</v>
      </c>
    </row>
    <row r="9763" spans="1:16" x14ac:dyDescent="0.25">
      <c r="A9763" t="s">
        <v>11702</v>
      </c>
      <c r="B9763" s="1">
        <v>41260</v>
      </c>
      <c r="C9763">
        <v>2012</v>
      </c>
      <c r="D9763">
        <v>9</v>
      </c>
      <c r="E9763">
        <v>539.45330705599451</v>
      </c>
      <c r="F9763">
        <v>612</v>
      </c>
      <c r="G9763">
        <v>72.546692944005486</v>
      </c>
      <c r="H9763" t="s">
        <v>1</v>
      </c>
      <c r="I9763" t="s">
        <v>4616</v>
      </c>
      <c r="J9763" t="s">
        <v>3</v>
      </c>
      <c r="K9763" t="s">
        <v>4</v>
      </c>
      <c r="L9763" t="s">
        <v>749</v>
      </c>
      <c r="M9763" t="s">
        <v>6</v>
      </c>
      <c r="N9763" t="s">
        <v>22</v>
      </c>
      <c r="O9763" t="s">
        <v>1131</v>
      </c>
      <c r="P9763" t="s">
        <v>24</v>
      </c>
    </row>
    <row r="9764" spans="1:16" x14ac:dyDescent="0.25">
      <c r="A9764" t="s">
        <v>11703</v>
      </c>
      <c r="B9764" s="1">
        <v>41025</v>
      </c>
      <c r="C9764">
        <v>2012</v>
      </c>
      <c r="D9764">
        <v>5</v>
      </c>
      <c r="E9764">
        <v>857.16359360713318</v>
      </c>
      <c r="F9764">
        <v>695</v>
      </c>
      <c r="G9764">
        <v>-162.16359360713318</v>
      </c>
      <c r="H9764" t="s">
        <v>328</v>
      </c>
      <c r="I9764" t="s">
        <v>2411</v>
      </c>
      <c r="J9764" t="s">
        <v>3</v>
      </c>
      <c r="K9764" t="s">
        <v>4</v>
      </c>
      <c r="L9764" t="s">
        <v>87</v>
      </c>
      <c r="M9764" t="s">
        <v>39</v>
      </c>
      <c r="N9764" t="s">
        <v>22</v>
      </c>
      <c r="O9764" t="s">
        <v>329</v>
      </c>
      <c r="P9764" t="s">
        <v>24</v>
      </c>
    </row>
    <row r="9765" spans="1:16" x14ac:dyDescent="0.25">
      <c r="A9765" t="s">
        <v>11704</v>
      </c>
      <c r="B9765" s="1">
        <v>41230</v>
      </c>
      <c r="C9765">
        <v>2012</v>
      </c>
      <c r="D9765">
        <v>26</v>
      </c>
      <c r="E9765">
        <v>40988.855225327694</v>
      </c>
      <c r="F9765">
        <v>16052.8</v>
      </c>
      <c r="G9765">
        <v>-24936.055225327695</v>
      </c>
      <c r="H9765" t="s">
        <v>171</v>
      </c>
      <c r="I9765" t="s">
        <v>2278</v>
      </c>
      <c r="J9765" t="s">
        <v>3</v>
      </c>
      <c r="K9765" t="s">
        <v>4</v>
      </c>
      <c r="L9765" t="s">
        <v>5</v>
      </c>
      <c r="M9765" t="s">
        <v>6</v>
      </c>
      <c r="N9765" t="s">
        <v>27</v>
      </c>
      <c r="O9765" t="s">
        <v>28</v>
      </c>
      <c r="P9765" t="s">
        <v>29</v>
      </c>
    </row>
    <row r="9766" spans="1:16" x14ac:dyDescent="0.25">
      <c r="A9766" t="s">
        <v>11705</v>
      </c>
      <c r="B9766" s="1">
        <v>41421</v>
      </c>
      <c r="C9766">
        <v>2013</v>
      </c>
      <c r="D9766">
        <v>10</v>
      </c>
      <c r="E9766">
        <v>2567.2162847292257</v>
      </c>
      <c r="F9766">
        <v>1969</v>
      </c>
      <c r="G9766">
        <v>-598.21628472922566</v>
      </c>
      <c r="H9766" t="s">
        <v>1</v>
      </c>
      <c r="I9766" t="s">
        <v>3515</v>
      </c>
      <c r="J9766" t="s">
        <v>57</v>
      </c>
      <c r="K9766" t="s">
        <v>58</v>
      </c>
      <c r="L9766" t="s">
        <v>92</v>
      </c>
      <c r="M9766" t="s">
        <v>6</v>
      </c>
      <c r="N9766" t="s">
        <v>7</v>
      </c>
      <c r="O9766" t="s">
        <v>495</v>
      </c>
      <c r="P9766" t="s">
        <v>113</v>
      </c>
    </row>
    <row r="9767" spans="1:16" x14ac:dyDescent="0.25">
      <c r="A9767" t="s">
        <v>11706</v>
      </c>
      <c r="B9767" s="1">
        <v>41430</v>
      </c>
      <c r="C9767">
        <v>2013</v>
      </c>
      <c r="D9767">
        <v>24</v>
      </c>
      <c r="E9767">
        <v>8.6217673215911041</v>
      </c>
      <c r="F9767">
        <v>2819.7649999999999</v>
      </c>
      <c r="G9767">
        <v>2811.1432326784088</v>
      </c>
      <c r="H9767" t="s">
        <v>328</v>
      </c>
      <c r="I9767" t="s">
        <v>4841</v>
      </c>
      <c r="J9767" t="s">
        <v>37</v>
      </c>
      <c r="K9767" t="s">
        <v>37</v>
      </c>
      <c r="L9767" t="s">
        <v>54</v>
      </c>
      <c r="M9767" t="s">
        <v>34</v>
      </c>
      <c r="N9767" t="s">
        <v>22</v>
      </c>
      <c r="O9767" t="s">
        <v>329</v>
      </c>
      <c r="P9767" t="s">
        <v>24</v>
      </c>
    </row>
    <row r="9768" spans="1:16" x14ac:dyDescent="0.25">
      <c r="A9768" t="s">
        <v>11707</v>
      </c>
      <c r="B9768" s="1">
        <v>41738</v>
      </c>
      <c r="C9768">
        <v>2014</v>
      </c>
      <c r="D9768">
        <v>10</v>
      </c>
      <c r="E9768">
        <v>9617.9124164397399</v>
      </c>
      <c r="F9768">
        <v>7990</v>
      </c>
      <c r="G9768">
        <v>-1627.9124164397399</v>
      </c>
      <c r="H9768" t="s">
        <v>1</v>
      </c>
      <c r="I9768" t="s">
        <v>1081</v>
      </c>
      <c r="J9768" t="s">
        <v>100</v>
      </c>
      <c r="K9768" t="s">
        <v>287</v>
      </c>
      <c r="L9768" t="s">
        <v>101</v>
      </c>
      <c r="M9768" t="s">
        <v>34</v>
      </c>
      <c r="N9768" t="s">
        <v>7</v>
      </c>
      <c r="O9768" t="s">
        <v>422</v>
      </c>
      <c r="P9768" t="s">
        <v>9</v>
      </c>
    </row>
    <row r="9769" spans="1:16" x14ac:dyDescent="0.25">
      <c r="A9769" t="s">
        <v>11708</v>
      </c>
      <c r="B9769" s="1">
        <v>40901</v>
      </c>
      <c r="C9769">
        <v>2011</v>
      </c>
      <c r="D9769">
        <v>9</v>
      </c>
      <c r="E9769">
        <v>2196.0149270939014</v>
      </c>
      <c r="F9769">
        <v>2581</v>
      </c>
      <c r="G9769">
        <v>384.98507290609859</v>
      </c>
      <c r="H9769" t="s">
        <v>1</v>
      </c>
      <c r="I9769" t="s">
        <v>2706</v>
      </c>
      <c r="J9769" t="s">
        <v>57</v>
      </c>
      <c r="K9769" t="s">
        <v>58</v>
      </c>
      <c r="L9769" t="s">
        <v>92</v>
      </c>
      <c r="M9769" t="s">
        <v>6</v>
      </c>
      <c r="N9769" t="s">
        <v>22</v>
      </c>
      <c r="O9769" t="s">
        <v>124</v>
      </c>
      <c r="P9769" t="s">
        <v>125</v>
      </c>
    </row>
    <row r="9770" spans="1:16" x14ac:dyDescent="0.25">
      <c r="A9770" t="s">
        <v>11709</v>
      </c>
      <c r="B9770" s="1">
        <v>41288</v>
      </c>
      <c r="C9770">
        <v>2013</v>
      </c>
      <c r="D9770">
        <v>9</v>
      </c>
      <c r="E9770">
        <v>1984.2569966239066</v>
      </c>
      <c r="F9770">
        <v>1672.65</v>
      </c>
      <c r="G9770">
        <v>-311.60699662390653</v>
      </c>
      <c r="H9770" t="s">
        <v>1</v>
      </c>
      <c r="I9770" t="s">
        <v>5239</v>
      </c>
      <c r="J9770" t="s">
        <v>47</v>
      </c>
      <c r="K9770" t="s">
        <v>47</v>
      </c>
      <c r="L9770" t="s">
        <v>273</v>
      </c>
      <c r="M9770" t="s">
        <v>49</v>
      </c>
      <c r="N9770" t="s">
        <v>22</v>
      </c>
      <c r="O9770" t="s">
        <v>651</v>
      </c>
      <c r="P9770" t="s">
        <v>24</v>
      </c>
    </row>
    <row r="9771" spans="1:16" x14ac:dyDescent="0.25">
      <c r="A9771" t="s">
        <v>11710</v>
      </c>
      <c r="B9771" s="1">
        <v>40927</v>
      </c>
      <c r="C9771">
        <v>2012</v>
      </c>
      <c r="D9771">
        <v>9</v>
      </c>
      <c r="E9771">
        <v>83.27196506917781</v>
      </c>
      <c r="F9771">
        <v>6822</v>
      </c>
      <c r="G9771">
        <v>6738.7280349308221</v>
      </c>
      <c r="H9771" t="s">
        <v>171</v>
      </c>
      <c r="I9771" t="s">
        <v>2031</v>
      </c>
      <c r="J9771" t="s">
        <v>67</v>
      </c>
      <c r="K9771" t="s">
        <v>68</v>
      </c>
      <c r="L9771" t="s">
        <v>38</v>
      </c>
      <c r="M9771" t="s">
        <v>39</v>
      </c>
      <c r="N9771" t="s">
        <v>22</v>
      </c>
      <c r="O9771" t="s">
        <v>173</v>
      </c>
      <c r="P9771" t="s">
        <v>24</v>
      </c>
    </row>
    <row r="9772" spans="1:16" x14ac:dyDescent="0.25">
      <c r="A9772" t="s">
        <v>11711</v>
      </c>
      <c r="B9772" s="1">
        <v>41324</v>
      </c>
      <c r="C9772">
        <v>2013</v>
      </c>
      <c r="D9772">
        <v>9</v>
      </c>
      <c r="E9772">
        <v>199.24374041061569</v>
      </c>
      <c r="F9772">
        <v>2974.4</v>
      </c>
      <c r="G9772">
        <v>2775.1562595893843</v>
      </c>
      <c r="H9772" t="s">
        <v>1</v>
      </c>
      <c r="I9772" t="s">
        <v>1031</v>
      </c>
      <c r="J9772" t="s">
        <v>57</v>
      </c>
      <c r="K9772" t="s">
        <v>58</v>
      </c>
      <c r="L9772" t="s">
        <v>5</v>
      </c>
      <c r="M9772" t="s">
        <v>6</v>
      </c>
      <c r="N9772" t="s">
        <v>22</v>
      </c>
      <c r="O9772" t="s">
        <v>548</v>
      </c>
      <c r="P9772" t="s">
        <v>24</v>
      </c>
    </row>
    <row r="9773" spans="1:16" x14ac:dyDescent="0.25">
      <c r="A9773" t="s">
        <v>11712</v>
      </c>
      <c r="B9773" s="1">
        <v>41336</v>
      </c>
      <c r="C9773">
        <v>2013</v>
      </c>
      <c r="D9773">
        <v>9</v>
      </c>
      <c r="E9773">
        <v>299.27407146586825</v>
      </c>
      <c r="F9773">
        <v>2718</v>
      </c>
      <c r="G9773">
        <v>2418.7259285341315</v>
      </c>
      <c r="H9773" t="s">
        <v>1</v>
      </c>
      <c r="I9773" t="s">
        <v>3190</v>
      </c>
      <c r="J9773" t="s">
        <v>42</v>
      </c>
      <c r="K9773" t="s">
        <v>43</v>
      </c>
      <c r="L9773" t="s">
        <v>5</v>
      </c>
      <c r="M9773" t="s">
        <v>6</v>
      </c>
      <c r="N9773" t="s">
        <v>22</v>
      </c>
      <c r="O9773" t="s">
        <v>493</v>
      </c>
      <c r="P9773" t="s">
        <v>24</v>
      </c>
    </row>
    <row r="9774" spans="1:16" x14ac:dyDescent="0.25">
      <c r="A9774" t="s">
        <v>11713</v>
      </c>
      <c r="B9774" s="1">
        <v>41695</v>
      </c>
      <c r="C9774">
        <v>2014</v>
      </c>
      <c r="D9774">
        <v>9</v>
      </c>
      <c r="E9774">
        <v>1211.4057155169548</v>
      </c>
      <c r="F9774">
        <v>5064.1000000000004</v>
      </c>
      <c r="G9774">
        <v>3852.6942844830455</v>
      </c>
      <c r="H9774" t="s">
        <v>1</v>
      </c>
      <c r="I9774" t="s">
        <v>4023</v>
      </c>
      <c r="J9774" t="s">
        <v>100</v>
      </c>
      <c r="K9774" t="s">
        <v>287</v>
      </c>
      <c r="L9774" t="s">
        <v>101</v>
      </c>
      <c r="M9774" t="s">
        <v>34</v>
      </c>
      <c r="N9774" t="s">
        <v>22</v>
      </c>
      <c r="O9774" t="s">
        <v>947</v>
      </c>
      <c r="P9774" t="s">
        <v>24</v>
      </c>
    </row>
    <row r="9775" spans="1:16" x14ac:dyDescent="0.25">
      <c r="A9775" t="s">
        <v>11714</v>
      </c>
      <c r="B9775" s="1">
        <v>41577</v>
      </c>
      <c r="C9775">
        <v>2013</v>
      </c>
      <c r="D9775">
        <v>13</v>
      </c>
      <c r="E9775">
        <v>24581.069711774708</v>
      </c>
      <c r="F9775">
        <v>7358</v>
      </c>
      <c r="G9775">
        <v>-17223.069711774708</v>
      </c>
      <c r="H9775" t="s">
        <v>1</v>
      </c>
      <c r="I9775" t="s">
        <v>976</v>
      </c>
      <c r="J9775" t="s">
        <v>42</v>
      </c>
      <c r="K9775" t="s">
        <v>43</v>
      </c>
      <c r="L9775" t="s">
        <v>44</v>
      </c>
      <c r="M9775" t="s">
        <v>6</v>
      </c>
      <c r="N9775" t="s">
        <v>27</v>
      </c>
      <c r="O9775" t="s">
        <v>427</v>
      </c>
      <c r="P9775" t="s">
        <v>420</v>
      </c>
    </row>
    <row r="9776" spans="1:16" x14ac:dyDescent="0.25">
      <c r="A9776" t="s">
        <v>11715</v>
      </c>
      <c r="B9776" s="1">
        <v>41021</v>
      </c>
      <c r="C9776">
        <v>2012</v>
      </c>
      <c r="D9776">
        <v>10</v>
      </c>
      <c r="E9776">
        <v>240.08530678816385</v>
      </c>
      <c r="F9776">
        <v>1290</v>
      </c>
      <c r="G9776">
        <v>1049.914693211836</v>
      </c>
      <c r="H9776" t="s">
        <v>1</v>
      </c>
      <c r="I9776" t="s">
        <v>3558</v>
      </c>
      <c r="J9776" t="s">
        <v>67</v>
      </c>
      <c r="K9776" t="s">
        <v>68</v>
      </c>
      <c r="L9776" t="s">
        <v>69</v>
      </c>
      <c r="M9776" t="s">
        <v>39</v>
      </c>
      <c r="N9776" t="s">
        <v>22</v>
      </c>
      <c r="O9776" t="s">
        <v>1195</v>
      </c>
      <c r="P9776" t="s">
        <v>24</v>
      </c>
    </row>
    <row r="9777" spans="1:16" x14ac:dyDescent="0.25">
      <c r="A9777" t="s">
        <v>11716</v>
      </c>
      <c r="B9777" s="1">
        <v>41230</v>
      </c>
      <c r="C9777">
        <v>2012</v>
      </c>
      <c r="D9777">
        <v>13</v>
      </c>
      <c r="E9777">
        <v>20.376317708224992</v>
      </c>
      <c r="F9777">
        <v>164.58</v>
      </c>
      <c r="G9777">
        <v>144.20368229177501</v>
      </c>
      <c r="H9777" t="s">
        <v>1</v>
      </c>
      <c r="I9777" t="s">
        <v>2982</v>
      </c>
      <c r="J9777" t="s">
        <v>32</v>
      </c>
      <c r="K9777" t="s">
        <v>32</v>
      </c>
      <c r="L9777" t="s">
        <v>16</v>
      </c>
      <c r="M9777" t="s">
        <v>17</v>
      </c>
      <c r="N9777" t="s">
        <v>22</v>
      </c>
      <c r="O9777" t="s">
        <v>485</v>
      </c>
      <c r="P9777" t="s">
        <v>24</v>
      </c>
    </row>
    <row r="9778" spans="1:16" x14ac:dyDescent="0.25">
      <c r="A9778" t="s">
        <v>11717</v>
      </c>
      <c r="B9778" s="1">
        <v>41447</v>
      </c>
      <c r="C9778">
        <v>2013</v>
      </c>
      <c r="D9778">
        <v>10</v>
      </c>
      <c r="E9778">
        <v>121.43441546237456</v>
      </c>
      <c r="F9778">
        <v>2960</v>
      </c>
      <c r="G9778">
        <v>2838.5655845376255</v>
      </c>
      <c r="H9778" t="s">
        <v>1</v>
      </c>
      <c r="I9778" t="s">
        <v>6972</v>
      </c>
      <c r="J9778" t="s">
        <v>72</v>
      </c>
      <c r="K9778" t="s">
        <v>72</v>
      </c>
      <c r="L9778" t="s">
        <v>73</v>
      </c>
      <c r="M9778" t="s">
        <v>13</v>
      </c>
      <c r="N9778" t="s">
        <v>7</v>
      </c>
      <c r="O9778" t="s">
        <v>495</v>
      </c>
      <c r="P9778" t="s">
        <v>113</v>
      </c>
    </row>
    <row r="9779" spans="1:16" x14ac:dyDescent="0.25">
      <c r="A9779" t="s">
        <v>11718</v>
      </c>
      <c r="B9779" s="1">
        <v>41485</v>
      </c>
      <c r="C9779">
        <v>2013</v>
      </c>
      <c r="D9779">
        <v>12</v>
      </c>
      <c r="E9779">
        <v>39.634440773697001</v>
      </c>
      <c r="F9779">
        <v>2961.8</v>
      </c>
      <c r="G9779">
        <v>2922.1655592263032</v>
      </c>
      <c r="H9779" t="s">
        <v>171</v>
      </c>
      <c r="I9779" t="s">
        <v>7931</v>
      </c>
      <c r="J9779" t="s">
        <v>67</v>
      </c>
      <c r="K9779" t="s">
        <v>68</v>
      </c>
      <c r="L9779" t="s">
        <v>87</v>
      </c>
      <c r="M9779" t="s">
        <v>39</v>
      </c>
      <c r="N9779" t="s">
        <v>22</v>
      </c>
      <c r="O9779" t="s">
        <v>173</v>
      </c>
      <c r="P9779" t="s">
        <v>24</v>
      </c>
    </row>
    <row r="9780" spans="1:16" x14ac:dyDescent="0.25">
      <c r="A9780" t="s">
        <v>11719</v>
      </c>
      <c r="B9780" s="1">
        <v>41884</v>
      </c>
      <c r="C9780">
        <v>2014</v>
      </c>
      <c r="D9780">
        <v>400</v>
      </c>
      <c r="E9780">
        <v>1151.2142652976474</v>
      </c>
      <c r="F9780">
        <v>9996</v>
      </c>
      <c r="G9780">
        <v>8844.7857347023528</v>
      </c>
      <c r="H9780" t="s">
        <v>26</v>
      </c>
      <c r="I9780" t="s">
        <v>5518</v>
      </c>
      <c r="J9780" t="s">
        <v>3</v>
      </c>
      <c r="K9780" t="s">
        <v>4</v>
      </c>
      <c r="L9780" t="s">
        <v>200</v>
      </c>
      <c r="M9780" t="s">
        <v>49</v>
      </c>
      <c r="N9780" t="s">
        <v>27</v>
      </c>
      <c r="O9780" t="s">
        <v>28</v>
      </c>
      <c r="P9780" t="s">
        <v>29</v>
      </c>
    </row>
    <row r="9781" spans="1:16" x14ac:dyDescent="0.25">
      <c r="A9781" t="s">
        <v>11720</v>
      </c>
      <c r="B9781" s="1">
        <v>41260</v>
      </c>
      <c r="C9781">
        <v>2012</v>
      </c>
      <c r="D9781">
        <v>9</v>
      </c>
      <c r="E9781">
        <v>530.40571671132352</v>
      </c>
      <c r="F9781">
        <v>5212.6499999999996</v>
      </c>
      <c r="G9781">
        <v>4682.2442832886763</v>
      </c>
      <c r="H9781" t="s">
        <v>1</v>
      </c>
      <c r="I9781" t="s">
        <v>2397</v>
      </c>
      <c r="J9781" t="s">
        <v>47</v>
      </c>
      <c r="K9781" t="s">
        <v>47</v>
      </c>
      <c r="L9781" t="s">
        <v>273</v>
      </c>
      <c r="M9781" t="s">
        <v>49</v>
      </c>
      <c r="N9781" t="s">
        <v>22</v>
      </c>
      <c r="O9781" t="s">
        <v>665</v>
      </c>
      <c r="P9781" t="s">
        <v>24</v>
      </c>
    </row>
    <row r="9782" spans="1:16" x14ac:dyDescent="0.25">
      <c r="A9782" t="s">
        <v>11721</v>
      </c>
      <c r="B9782" s="1">
        <v>40995</v>
      </c>
      <c r="C9782">
        <v>2012</v>
      </c>
      <c r="D9782">
        <v>10</v>
      </c>
      <c r="E9782">
        <v>183.30535353238068</v>
      </c>
      <c r="F9782">
        <v>3100</v>
      </c>
      <c r="G9782">
        <v>2916.6946464676194</v>
      </c>
      <c r="H9782" t="s">
        <v>328</v>
      </c>
      <c r="I9782" t="s">
        <v>1272</v>
      </c>
      <c r="J9782" t="s">
        <v>47</v>
      </c>
      <c r="K9782" t="s">
        <v>47</v>
      </c>
      <c r="L9782" t="s">
        <v>48</v>
      </c>
      <c r="M9782" t="s">
        <v>49</v>
      </c>
      <c r="N9782" t="s">
        <v>22</v>
      </c>
      <c r="O9782" t="s">
        <v>329</v>
      </c>
      <c r="P9782" t="s">
        <v>24</v>
      </c>
    </row>
    <row r="9783" spans="1:16" x14ac:dyDescent="0.25">
      <c r="A9783" t="s">
        <v>11722</v>
      </c>
      <c r="B9783" s="1">
        <v>41050</v>
      </c>
      <c r="C9783">
        <v>2012</v>
      </c>
      <c r="D9783">
        <v>10</v>
      </c>
      <c r="E9783">
        <v>15.718147122687292</v>
      </c>
      <c r="F9783">
        <v>339.9</v>
      </c>
      <c r="G9783">
        <v>324.18185287731268</v>
      </c>
      <c r="H9783" t="s">
        <v>26</v>
      </c>
      <c r="I9783" t="s">
        <v>1972</v>
      </c>
      <c r="J9783" t="s">
        <v>32</v>
      </c>
      <c r="K9783" t="s">
        <v>32</v>
      </c>
      <c r="L9783" t="s">
        <v>131</v>
      </c>
      <c r="M9783" t="s">
        <v>39</v>
      </c>
      <c r="N9783" t="s">
        <v>7</v>
      </c>
      <c r="O9783" t="s">
        <v>137</v>
      </c>
      <c r="P9783" t="s">
        <v>138</v>
      </c>
    </row>
    <row r="9784" spans="1:16" x14ac:dyDescent="0.25">
      <c r="A9784" t="s">
        <v>11723</v>
      </c>
      <c r="B9784" s="1">
        <v>41074</v>
      </c>
      <c r="C9784">
        <v>2012</v>
      </c>
      <c r="D9784">
        <v>6</v>
      </c>
      <c r="E9784">
        <v>34.628641333150227</v>
      </c>
      <c r="F9784">
        <v>289.10000000000002</v>
      </c>
      <c r="G9784">
        <v>254.4713586668498</v>
      </c>
      <c r="H9784" t="s">
        <v>328</v>
      </c>
      <c r="I9784" t="s">
        <v>2169</v>
      </c>
      <c r="J9784" t="s">
        <v>67</v>
      </c>
      <c r="K9784" t="s">
        <v>68</v>
      </c>
      <c r="L9784" t="s">
        <v>97</v>
      </c>
      <c r="M9784" t="s">
        <v>39</v>
      </c>
      <c r="N9784" t="s">
        <v>22</v>
      </c>
      <c r="O9784" t="s">
        <v>329</v>
      </c>
      <c r="P9784" t="s">
        <v>24</v>
      </c>
    </row>
    <row r="9785" spans="1:16" x14ac:dyDescent="0.25">
      <c r="A9785" t="s">
        <v>11724</v>
      </c>
      <c r="B9785" s="1">
        <v>41238</v>
      </c>
      <c r="C9785">
        <v>2012</v>
      </c>
      <c r="D9785">
        <v>13</v>
      </c>
      <c r="E9785">
        <v>66.853383709054839</v>
      </c>
      <c r="F9785">
        <v>233.87</v>
      </c>
      <c r="G9785">
        <v>167.01661629094517</v>
      </c>
      <c r="H9785" t="s">
        <v>1</v>
      </c>
      <c r="I9785" t="s">
        <v>569</v>
      </c>
      <c r="J9785" t="s">
        <v>32</v>
      </c>
      <c r="K9785" t="s">
        <v>32</v>
      </c>
      <c r="L9785" t="s">
        <v>16</v>
      </c>
      <c r="M9785" t="s">
        <v>17</v>
      </c>
      <c r="N9785" t="s">
        <v>22</v>
      </c>
      <c r="O9785" t="s">
        <v>1191</v>
      </c>
      <c r="P9785" t="s">
        <v>125</v>
      </c>
    </row>
    <row r="9786" spans="1:16" x14ac:dyDescent="0.25">
      <c r="A9786" t="s">
        <v>11725</v>
      </c>
      <c r="B9786" s="1">
        <v>41570</v>
      </c>
      <c r="C9786">
        <v>2013</v>
      </c>
      <c r="D9786">
        <v>13</v>
      </c>
      <c r="E9786">
        <v>114.56866032930574</v>
      </c>
      <c r="F9786">
        <v>1259.874</v>
      </c>
      <c r="G9786">
        <v>1145.3053396706944</v>
      </c>
      <c r="H9786" t="s">
        <v>171</v>
      </c>
      <c r="I9786" t="s">
        <v>3770</v>
      </c>
      <c r="J9786" t="s">
        <v>20</v>
      </c>
      <c r="K9786" t="s">
        <v>20</v>
      </c>
      <c r="L9786" t="s">
        <v>21</v>
      </c>
      <c r="M9786" t="s">
        <v>13</v>
      </c>
      <c r="N9786" t="s">
        <v>22</v>
      </c>
      <c r="O9786" t="s">
        <v>173</v>
      </c>
      <c r="P9786" t="s">
        <v>24</v>
      </c>
    </row>
    <row r="9787" spans="1:16" x14ac:dyDescent="0.25">
      <c r="A9787" t="s">
        <v>11726</v>
      </c>
      <c r="B9787" s="1">
        <v>41312</v>
      </c>
      <c r="C9787">
        <v>2013</v>
      </c>
      <c r="D9787">
        <v>9</v>
      </c>
      <c r="E9787">
        <v>309.60237477292799</v>
      </c>
      <c r="F9787">
        <v>2631.2</v>
      </c>
      <c r="G9787">
        <v>2321.5976252270721</v>
      </c>
      <c r="H9787" t="s">
        <v>1</v>
      </c>
      <c r="I9787" t="s">
        <v>1362</v>
      </c>
      <c r="J9787" t="s">
        <v>47</v>
      </c>
      <c r="K9787" t="s">
        <v>47</v>
      </c>
      <c r="L9787" t="s">
        <v>48</v>
      </c>
      <c r="M9787" t="s">
        <v>49</v>
      </c>
      <c r="N9787" t="s">
        <v>22</v>
      </c>
      <c r="O9787" t="s">
        <v>4198</v>
      </c>
      <c r="P9787" t="s">
        <v>24</v>
      </c>
    </row>
    <row r="9788" spans="1:16" x14ac:dyDescent="0.25">
      <c r="A9788" t="s">
        <v>11727</v>
      </c>
      <c r="B9788" s="1">
        <v>40975</v>
      </c>
      <c r="C9788">
        <v>2012</v>
      </c>
      <c r="D9788">
        <v>30</v>
      </c>
      <c r="E9788">
        <v>128.47806009893986</v>
      </c>
      <c r="F9788">
        <v>9270</v>
      </c>
      <c r="G9788">
        <v>9141.5219399010603</v>
      </c>
      <c r="H9788" t="s">
        <v>26</v>
      </c>
      <c r="I9788" t="s">
        <v>1497</v>
      </c>
      <c r="J9788" t="s">
        <v>32</v>
      </c>
      <c r="K9788" t="s">
        <v>32</v>
      </c>
      <c r="L9788" t="s">
        <v>33</v>
      </c>
      <c r="M9788" t="s">
        <v>34</v>
      </c>
      <c r="N9788" t="s">
        <v>22</v>
      </c>
      <c r="O9788" t="s">
        <v>209</v>
      </c>
      <c r="P9788" t="s">
        <v>24</v>
      </c>
    </row>
    <row r="9789" spans="1:16" x14ac:dyDescent="0.25">
      <c r="A9789" t="s">
        <v>11728</v>
      </c>
      <c r="B9789" s="1">
        <v>41045</v>
      </c>
      <c r="C9789">
        <v>2012</v>
      </c>
      <c r="D9789">
        <v>5</v>
      </c>
      <c r="E9789">
        <v>394.7378117307897</v>
      </c>
      <c r="F9789">
        <v>390</v>
      </c>
      <c r="G9789">
        <v>-4.7378117307897014</v>
      </c>
      <c r="H9789" t="s">
        <v>1</v>
      </c>
      <c r="I9789" t="s">
        <v>2178</v>
      </c>
      <c r="J9789" t="s">
        <v>67</v>
      </c>
      <c r="K9789" t="s">
        <v>68</v>
      </c>
      <c r="L9789" t="s">
        <v>69</v>
      </c>
      <c r="M9789" t="s">
        <v>39</v>
      </c>
      <c r="N9789" t="s">
        <v>22</v>
      </c>
      <c r="O9789" t="s">
        <v>2089</v>
      </c>
      <c r="P9789" t="s">
        <v>24</v>
      </c>
    </row>
    <row r="9790" spans="1:16" x14ac:dyDescent="0.25">
      <c r="A9790" t="s">
        <v>11729</v>
      </c>
      <c r="B9790" s="1">
        <v>41197</v>
      </c>
      <c r="C9790">
        <v>2012</v>
      </c>
      <c r="D9790">
        <v>6</v>
      </c>
      <c r="E9790">
        <v>49.222057705490329</v>
      </c>
      <c r="F9790">
        <v>64.400000000000006</v>
      </c>
      <c r="G9790">
        <v>15.177942294509677</v>
      </c>
      <c r="H9790" t="s">
        <v>1</v>
      </c>
      <c r="I9790" t="s">
        <v>1566</v>
      </c>
      <c r="J9790" t="s">
        <v>3</v>
      </c>
      <c r="K9790" t="s">
        <v>4</v>
      </c>
      <c r="L9790" t="s">
        <v>131</v>
      </c>
      <c r="M9790" t="s">
        <v>39</v>
      </c>
      <c r="N9790" t="s">
        <v>22</v>
      </c>
      <c r="O9790" t="s">
        <v>110</v>
      </c>
      <c r="P9790" t="s">
        <v>24</v>
      </c>
    </row>
    <row r="9791" spans="1:16" x14ac:dyDescent="0.25">
      <c r="A9791" t="s">
        <v>11730</v>
      </c>
      <c r="B9791" s="1">
        <v>41162</v>
      </c>
      <c r="C9791">
        <v>2012</v>
      </c>
      <c r="D9791">
        <v>8</v>
      </c>
      <c r="E9791">
        <v>1680.2974861056939</v>
      </c>
      <c r="F9791">
        <v>4544</v>
      </c>
      <c r="G9791">
        <v>2863.7025138943063</v>
      </c>
      <c r="H9791" t="s">
        <v>26</v>
      </c>
      <c r="I9791" t="s">
        <v>1162</v>
      </c>
      <c r="J9791" t="s">
        <v>3</v>
      </c>
      <c r="K9791" t="s">
        <v>4</v>
      </c>
      <c r="L9791" t="s">
        <v>5</v>
      </c>
      <c r="M9791" t="s">
        <v>6</v>
      </c>
      <c r="N9791" t="s">
        <v>7</v>
      </c>
      <c r="O9791" t="s">
        <v>137</v>
      </c>
      <c r="P9791" t="s">
        <v>138</v>
      </c>
    </row>
    <row r="9792" spans="1:16" x14ac:dyDescent="0.25">
      <c r="A9792" t="s">
        <v>11731</v>
      </c>
      <c r="B9792" s="1">
        <v>41342</v>
      </c>
      <c r="C9792">
        <v>2013</v>
      </c>
      <c r="D9792">
        <v>18</v>
      </c>
      <c r="E9792">
        <v>219.50599044998006</v>
      </c>
      <c r="F9792">
        <v>4815.8280000000004</v>
      </c>
      <c r="G9792">
        <v>4596.3220095500201</v>
      </c>
      <c r="H9792" t="s">
        <v>171</v>
      </c>
      <c r="I9792" t="s">
        <v>739</v>
      </c>
      <c r="J9792" t="s">
        <v>37</v>
      </c>
      <c r="K9792" t="s">
        <v>37</v>
      </c>
      <c r="L9792" t="s">
        <v>54</v>
      </c>
      <c r="M9792" t="s">
        <v>34</v>
      </c>
      <c r="N9792" t="s">
        <v>27</v>
      </c>
      <c r="O9792" t="s">
        <v>28</v>
      </c>
      <c r="P9792" t="s">
        <v>29</v>
      </c>
    </row>
    <row r="9793" spans="1:16" x14ac:dyDescent="0.25">
      <c r="A9793" t="s">
        <v>11732</v>
      </c>
      <c r="B9793" s="1">
        <v>41105</v>
      </c>
      <c r="C9793">
        <v>2012</v>
      </c>
      <c r="D9793">
        <v>9</v>
      </c>
      <c r="E9793">
        <v>901.70707859368292</v>
      </c>
      <c r="F9793">
        <v>3457.2</v>
      </c>
      <c r="G9793">
        <v>2555.4929214063168</v>
      </c>
      <c r="H9793" t="s">
        <v>171</v>
      </c>
      <c r="I9793" t="s">
        <v>2974</v>
      </c>
      <c r="J9793" t="s">
        <v>47</v>
      </c>
      <c r="K9793" t="s">
        <v>47</v>
      </c>
      <c r="L9793" t="s">
        <v>48</v>
      </c>
      <c r="M9793" t="s">
        <v>49</v>
      </c>
      <c r="N9793" t="s">
        <v>7</v>
      </c>
      <c r="O9793" t="s">
        <v>252</v>
      </c>
      <c r="P9793" t="s">
        <v>253</v>
      </c>
    </row>
    <row r="9794" spans="1:16" x14ac:dyDescent="0.25">
      <c r="A9794" t="s">
        <v>11733</v>
      </c>
      <c r="B9794" s="1">
        <v>41445</v>
      </c>
      <c r="C9794">
        <v>2013</v>
      </c>
      <c r="D9794">
        <v>12</v>
      </c>
      <c r="E9794">
        <v>870.34713937619119</v>
      </c>
      <c r="F9794">
        <v>2388</v>
      </c>
      <c r="G9794">
        <v>1517.6528606238089</v>
      </c>
      <c r="H9794" t="s">
        <v>1</v>
      </c>
      <c r="I9794" t="s">
        <v>1039</v>
      </c>
      <c r="J9794" t="s">
        <v>3</v>
      </c>
      <c r="K9794" t="s">
        <v>4</v>
      </c>
      <c r="L9794" t="s">
        <v>101</v>
      </c>
      <c r="M9794" t="s">
        <v>34</v>
      </c>
      <c r="N9794" t="s">
        <v>27</v>
      </c>
      <c r="O9794" t="s">
        <v>383</v>
      </c>
      <c r="P9794" t="s">
        <v>384</v>
      </c>
    </row>
    <row r="9795" spans="1:16" x14ac:dyDescent="0.25">
      <c r="A9795" t="s">
        <v>11734</v>
      </c>
      <c r="B9795" s="1">
        <v>41840</v>
      </c>
      <c r="C9795">
        <v>2014</v>
      </c>
      <c r="D9795">
        <v>6</v>
      </c>
      <c r="E9795">
        <v>605.73938044426711</v>
      </c>
      <c r="F9795">
        <v>5422.1</v>
      </c>
      <c r="G9795">
        <v>4816.3606195557331</v>
      </c>
      <c r="H9795" t="s">
        <v>328</v>
      </c>
      <c r="I9795" t="s">
        <v>11735</v>
      </c>
      <c r="J9795" t="s">
        <v>72</v>
      </c>
      <c r="K9795" t="s">
        <v>72</v>
      </c>
      <c r="L9795" t="s">
        <v>123</v>
      </c>
      <c r="M9795" t="s">
        <v>39</v>
      </c>
      <c r="N9795" t="s">
        <v>22</v>
      </c>
      <c r="O9795" t="s">
        <v>329</v>
      </c>
      <c r="P9795" t="s">
        <v>24</v>
      </c>
    </row>
    <row r="9796" spans="1:16" x14ac:dyDescent="0.25">
      <c r="A9796" t="s">
        <v>11736</v>
      </c>
      <c r="B9796" s="1">
        <v>41666</v>
      </c>
      <c r="C9796">
        <v>2014</v>
      </c>
      <c r="D9796">
        <v>9</v>
      </c>
      <c r="E9796">
        <v>749.61523010096869</v>
      </c>
      <c r="F9796">
        <v>2571.4</v>
      </c>
      <c r="G9796">
        <v>1821.7847698990313</v>
      </c>
      <c r="H9796" t="s">
        <v>1</v>
      </c>
      <c r="I9796" t="s">
        <v>1362</v>
      </c>
      <c r="J9796" t="s">
        <v>47</v>
      </c>
      <c r="K9796" t="s">
        <v>47</v>
      </c>
      <c r="L9796" t="s">
        <v>48</v>
      </c>
      <c r="M9796" t="s">
        <v>49</v>
      </c>
      <c r="N9796" t="s">
        <v>27</v>
      </c>
      <c r="O9796" t="s">
        <v>28</v>
      </c>
      <c r="P9796" t="s">
        <v>29</v>
      </c>
    </row>
    <row r="9797" spans="1:16" x14ac:dyDescent="0.25">
      <c r="A9797" t="s">
        <v>11737</v>
      </c>
      <c r="B9797" s="1">
        <v>40988</v>
      </c>
      <c r="C9797">
        <v>2012</v>
      </c>
      <c r="D9797">
        <v>5</v>
      </c>
      <c r="E9797">
        <v>84.001746933288459</v>
      </c>
      <c r="F9797">
        <v>107.85</v>
      </c>
      <c r="G9797">
        <v>23.848253066711536</v>
      </c>
      <c r="H9797" t="s">
        <v>1</v>
      </c>
      <c r="I9797" t="s">
        <v>175</v>
      </c>
      <c r="J9797" t="s">
        <v>3</v>
      </c>
      <c r="K9797" t="s">
        <v>4</v>
      </c>
      <c r="L9797" t="s">
        <v>12</v>
      </c>
      <c r="M9797" t="s">
        <v>13</v>
      </c>
      <c r="N9797" t="s">
        <v>22</v>
      </c>
      <c r="O9797" t="s">
        <v>651</v>
      </c>
      <c r="P9797" t="s">
        <v>24</v>
      </c>
    </row>
    <row r="9798" spans="1:16" x14ac:dyDescent="0.25">
      <c r="A9798" t="s">
        <v>11738</v>
      </c>
      <c r="B9798" s="1">
        <v>41419</v>
      </c>
      <c r="C9798">
        <v>2013</v>
      </c>
      <c r="D9798">
        <v>10</v>
      </c>
      <c r="E9798">
        <v>540.06466999058603</v>
      </c>
      <c r="F9798">
        <v>15600</v>
      </c>
      <c r="G9798">
        <v>15059.935330009414</v>
      </c>
      <c r="H9798" t="s">
        <v>1</v>
      </c>
      <c r="I9798" t="s">
        <v>7806</v>
      </c>
      <c r="J9798" t="s">
        <v>42</v>
      </c>
      <c r="K9798" t="s">
        <v>43</v>
      </c>
      <c r="L9798" t="s">
        <v>44</v>
      </c>
      <c r="M9798" t="s">
        <v>6</v>
      </c>
      <c r="N9798" t="s">
        <v>22</v>
      </c>
      <c r="O9798" t="s">
        <v>376</v>
      </c>
      <c r="P9798" t="s">
        <v>24</v>
      </c>
    </row>
    <row r="9799" spans="1:16" x14ac:dyDescent="0.25">
      <c r="A9799" t="s">
        <v>11739</v>
      </c>
      <c r="B9799" s="1">
        <v>41487</v>
      </c>
      <c r="C9799">
        <v>2013</v>
      </c>
      <c r="D9799">
        <v>12</v>
      </c>
      <c r="E9799">
        <v>4319.1039740010829</v>
      </c>
      <c r="F9799">
        <v>6792</v>
      </c>
      <c r="G9799">
        <v>2472.8960259989171</v>
      </c>
      <c r="H9799" t="s">
        <v>1</v>
      </c>
      <c r="I9799" t="s">
        <v>976</v>
      </c>
      <c r="J9799" t="s">
        <v>42</v>
      </c>
      <c r="K9799" t="s">
        <v>43</v>
      </c>
      <c r="L9799" t="s">
        <v>44</v>
      </c>
      <c r="M9799" t="s">
        <v>6</v>
      </c>
      <c r="N9799" t="s">
        <v>22</v>
      </c>
      <c r="O9799" t="s">
        <v>485</v>
      </c>
      <c r="P9799" t="s">
        <v>24</v>
      </c>
    </row>
    <row r="9800" spans="1:16" x14ac:dyDescent="0.25">
      <c r="A9800" t="s">
        <v>11740</v>
      </c>
      <c r="B9800" s="1">
        <v>41775</v>
      </c>
      <c r="C9800">
        <v>2014</v>
      </c>
      <c r="D9800">
        <v>24</v>
      </c>
      <c r="E9800">
        <v>731.91758589240771</v>
      </c>
      <c r="F9800">
        <v>1439.76</v>
      </c>
      <c r="G9800">
        <v>707.84241410759228</v>
      </c>
      <c r="H9800" t="s">
        <v>1</v>
      </c>
      <c r="I9800" t="s">
        <v>3723</v>
      </c>
      <c r="J9800" t="s">
        <v>3</v>
      </c>
      <c r="K9800" t="s">
        <v>4</v>
      </c>
      <c r="L9800" t="s">
        <v>12</v>
      </c>
      <c r="M9800" t="s">
        <v>13</v>
      </c>
      <c r="N9800" t="s">
        <v>27</v>
      </c>
      <c r="O9800" t="s">
        <v>419</v>
      </c>
      <c r="P9800" t="s">
        <v>420</v>
      </c>
    </row>
    <row r="9801" spans="1:16" x14ac:dyDescent="0.25">
      <c r="A9801" t="s">
        <v>11741</v>
      </c>
      <c r="B9801" s="1">
        <v>41530</v>
      </c>
      <c r="C9801">
        <v>2013</v>
      </c>
      <c r="D9801">
        <v>10</v>
      </c>
      <c r="E9801">
        <v>461.16564946183922</v>
      </c>
      <c r="F9801">
        <v>5490</v>
      </c>
      <c r="G9801">
        <v>5028.8343505381608</v>
      </c>
      <c r="H9801" t="s">
        <v>1</v>
      </c>
      <c r="I9801" t="s">
        <v>3219</v>
      </c>
      <c r="J9801" t="s">
        <v>100</v>
      </c>
      <c r="K9801" t="s">
        <v>287</v>
      </c>
      <c r="L9801" t="s">
        <v>101</v>
      </c>
      <c r="M9801" t="s">
        <v>34</v>
      </c>
      <c r="N9801" t="s">
        <v>22</v>
      </c>
      <c r="O9801" t="s">
        <v>562</v>
      </c>
      <c r="P9801" t="s">
        <v>24</v>
      </c>
    </row>
    <row r="9802" spans="1:16" x14ac:dyDescent="0.25">
      <c r="A9802" t="s">
        <v>11742</v>
      </c>
      <c r="B9802" s="1">
        <v>41053</v>
      </c>
      <c r="C9802">
        <v>2012</v>
      </c>
      <c r="D9802">
        <v>10</v>
      </c>
      <c r="E9802">
        <v>0.55192788389312886</v>
      </c>
      <c r="F9802">
        <v>179.9</v>
      </c>
      <c r="G9802">
        <v>179.34807211610686</v>
      </c>
      <c r="H9802" t="s">
        <v>171</v>
      </c>
      <c r="I9802" t="s">
        <v>2441</v>
      </c>
      <c r="J9802" t="s">
        <v>32</v>
      </c>
      <c r="K9802" t="s">
        <v>32</v>
      </c>
      <c r="L9802" t="s">
        <v>16</v>
      </c>
      <c r="M9802" t="s">
        <v>17</v>
      </c>
      <c r="N9802" t="s">
        <v>22</v>
      </c>
      <c r="O9802" t="s">
        <v>173</v>
      </c>
      <c r="P9802" t="s">
        <v>24</v>
      </c>
    </row>
    <row r="9803" spans="1:16" x14ac:dyDescent="0.25">
      <c r="A9803" t="s">
        <v>11743</v>
      </c>
      <c r="B9803" s="1">
        <v>41809</v>
      </c>
      <c r="C9803">
        <v>2014</v>
      </c>
      <c r="D9803">
        <v>12</v>
      </c>
      <c r="E9803">
        <v>2671.8213893986181</v>
      </c>
      <c r="F9803">
        <v>3948</v>
      </c>
      <c r="G9803">
        <v>1276.1786106013819</v>
      </c>
      <c r="H9803" t="s">
        <v>1</v>
      </c>
      <c r="I9803" t="s">
        <v>4700</v>
      </c>
      <c r="J9803" t="s">
        <v>32</v>
      </c>
      <c r="K9803" t="s">
        <v>32</v>
      </c>
      <c r="L9803" t="s">
        <v>33</v>
      </c>
      <c r="M9803" t="s">
        <v>34</v>
      </c>
      <c r="N9803" t="s">
        <v>27</v>
      </c>
      <c r="O9803" t="s">
        <v>768</v>
      </c>
      <c r="P9803" t="s">
        <v>769</v>
      </c>
    </row>
    <row r="9804" spans="1:16" x14ac:dyDescent="0.25">
      <c r="A9804" t="s">
        <v>11744</v>
      </c>
      <c r="B9804" s="1">
        <v>41584</v>
      </c>
      <c r="C9804">
        <v>2013</v>
      </c>
      <c r="D9804">
        <v>13</v>
      </c>
      <c r="E9804">
        <v>795.46571310981744</v>
      </c>
      <c r="F9804">
        <v>19760</v>
      </c>
      <c r="G9804">
        <v>18964.534286890183</v>
      </c>
      <c r="H9804" t="s">
        <v>1</v>
      </c>
      <c r="I9804" t="s">
        <v>5944</v>
      </c>
      <c r="J9804" t="s">
        <v>42</v>
      </c>
      <c r="K9804" t="s">
        <v>43</v>
      </c>
      <c r="L9804" t="s">
        <v>44</v>
      </c>
      <c r="M9804" t="s">
        <v>6</v>
      </c>
      <c r="N9804" t="s">
        <v>22</v>
      </c>
      <c r="O9804" t="s">
        <v>1378</v>
      </c>
      <c r="P9804" t="s">
        <v>24</v>
      </c>
    </row>
    <row r="9805" spans="1:16" x14ac:dyDescent="0.25">
      <c r="A9805" t="s">
        <v>11745</v>
      </c>
      <c r="B9805" s="1">
        <v>40939</v>
      </c>
      <c r="C9805">
        <v>2012</v>
      </c>
      <c r="D9805">
        <v>9</v>
      </c>
      <c r="E9805">
        <v>14.140712434478088</v>
      </c>
      <c r="F9805">
        <v>195.8</v>
      </c>
      <c r="G9805">
        <v>181.65928756552194</v>
      </c>
      <c r="H9805" t="s">
        <v>1</v>
      </c>
      <c r="I9805" t="s">
        <v>4271</v>
      </c>
      <c r="J9805" t="s">
        <v>3</v>
      </c>
      <c r="K9805" t="s">
        <v>4</v>
      </c>
      <c r="L9805" t="s">
        <v>118</v>
      </c>
      <c r="M9805" t="s">
        <v>49</v>
      </c>
      <c r="N9805" t="s">
        <v>22</v>
      </c>
      <c r="O9805" t="s">
        <v>1424</v>
      </c>
      <c r="P9805" t="s">
        <v>24</v>
      </c>
    </row>
    <row r="9806" spans="1:16" x14ac:dyDescent="0.25">
      <c r="A9806" t="s">
        <v>11746</v>
      </c>
      <c r="B9806" s="1">
        <v>41629</v>
      </c>
      <c r="C9806">
        <v>2013</v>
      </c>
      <c r="D9806">
        <v>8</v>
      </c>
      <c r="E9806">
        <v>1158.6082128939438</v>
      </c>
      <c r="F9806">
        <v>1391.2</v>
      </c>
      <c r="G9806">
        <v>232.59178710605624</v>
      </c>
      <c r="H9806" t="s">
        <v>26</v>
      </c>
      <c r="I9806" t="s">
        <v>1588</v>
      </c>
      <c r="J9806" t="s">
        <v>67</v>
      </c>
      <c r="K9806" t="s">
        <v>68</v>
      </c>
      <c r="L9806" t="s">
        <v>69</v>
      </c>
      <c r="M9806" t="s">
        <v>39</v>
      </c>
      <c r="N9806" t="s">
        <v>7</v>
      </c>
      <c r="O9806" t="s">
        <v>137</v>
      </c>
      <c r="P9806" t="s">
        <v>138</v>
      </c>
    </row>
    <row r="9807" spans="1:16" x14ac:dyDescent="0.25">
      <c r="A9807" t="s">
        <v>11747</v>
      </c>
      <c r="B9807" s="1">
        <v>41064</v>
      </c>
      <c r="C9807">
        <v>2012</v>
      </c>
      <c r="D9807">
        <v>5</v>
      </c>
      <c r="E9807">
        <v>68.04258967237547</v>
      </c>
      <c r="F9807">
        <v>84.5</v>
      </c>
      <c r="G9807">
        <v>16.45741032762453</v>
      </c>
      <c r="H9807" t="s">
        <v>26</v>
      </c>
      <c r="I9807" t="s">
        <v>1638</v>
      </c>
      <c r="J9807" t="s">
        <v>3</v>
      </c>
      <c r="K9807" t="s">
        <v>4</v>
      </c>
      <c r="L9807" t="s">
        <v>131</v>
      </c>
      <c r="M9807" t="s">
        <v>39</v>
      </c>
      <c r="N9807" t="s">
        <v>7</v>
      </c>
      <c r="O9807" t="s">
        <v>137</v>
      </c>
      <c r="P9807" t="s">
        <v>138</v>
      </c>
    </row>
    <row r="9808" spans="1:16" x14ac:dyDescent="0.25">
      <c r="A9808" t="s">
        <v>11748</v>
      </c>
      <c r="B9808" s="1">
        <v>41787</v>
      </c>
      <c r="C9808">
        <v>2014</v>
      </c>
      <c r="D9808">
        <v>10</v>
      </c>
      <c r="E9808">
        <v>29.095274431570811</v>
      </c>
      <c r="F9808">
        <v>790</v>
      </c>
      <c r="G9808">
        <v>760.90472556842917</v>
      </c>
      <c r="H9808" t="s">
        <v>1</v>
      </c>
      <c r="I9808" t="s">
        <v>2741</v>
      </c>
      <c r="J9808" t="s">
        <v>32</v>
      </c>
      <c r="K9808" t="s">
        <v>32</v>
      </c>
      <c r="L9808" t="s">
        <v>131</v>
      </c>
      <c r="M9808" t="s">
        <v>39</v>
      </c>
      <c r="N9808" t="s">
        <v>22</v>
      </c>
      <c r="O9808" t="s">
        <v>539</v>
      </c>
      <c r="P9808" t="s">
        <v>24</v>
      </c>
    </row>
    <row r="9809" spans="1:16" x14ac:dyDescent="0.25">
      <c r="A9809" t="s">
        <v>11749</v>
      </c>
      <c r="B9809" s="1">
        <v>41799</v>
      </c>
      <c r="C9809">
        <v>2014</v>
      </c>
      <c r="D9809">
        <v>40</v>
      </c>
      <c r="E9809">
        <v>4.8269701110472933</v>
      </c>
      <c r="F9809">
        <v>278</v>
      </c>
      <c r="G9809">
        <v>273.17302988895273</v>
      </c>
      <c r="H9809" t="s">
        <v>26</v>
      </c>
      <c r="I9809" t="s">
        <v>6851</v>
      </c>
      <c r="J9809" t="s">
        <v>3</v>
      </c>
      <c r="K9809" t="s">
        <v>4</v>
      </c>
      <c r="L9809" t="s">
        <v>749</v>
      </c>
      <c r="M9809" t="s">
        <v>6</v>
      </c>
      <c r="N9809" t="s">
        <v>7</v>
      </c>
      <c r="O9809" t="s">
        <v>137</v>
      </c>
      <c r="P9809" t="s">
        <v>138</v>
      </c>
    </row>
    <row r="9810" spans="1:16" x14ac:dyDescent="0.25">
      <c r="A9810" t="s">
        <v>11750</v>
      </c>
      <c r="B9810" s="1">
        <v>41501</v>
      </c>
      <c r="C9810">
        <v>2013</v>
      </c>
      <c r="D9810">
        <v>24</v>
      </c>
      <c r="E9810">
        <v>1812.5925504408817</v>
      </c>
      <c r="F9810">
        <v>6397.8149999999996</v>
      </c>
      <c r="G9810">
        <v>4585.2224495591181</v>
      </c>
      <c r="H9810" t="s">
        <v>1</v>
      </c>
      <c r="I9810" t="s">
        <v>2059</v>
      </c>
      <c r="J9810" t="s">
        <v>37</v>
      </c>
      <c r="K9810" t="s">
        <v>37</v>
      </c>
      <c r="L9810" t="s">
        <v>123</v>
      </c>
      <c r="M9810" t="s">
        <v>39</v>
      </c>
      <c r="N9810" t="s">
        <v>22</v>
      </c>
      <c r="O9810" t="s">
        <v>2167</v>
      </c>
      <c r="P9810" t="s">
        <v>24</v>
      </c>
    </row>
    <row r="9811" spans="1:16" x14ac:dyDescent="0.25">
      <c r="A9811" t="s">
        <v>11751</v>
      </c>
      <c r="B9811" s="1">
        <v>41303</v>
      </c>
      <c r="C9811">
        <v>2013</v>
      </c>
      <c r="D9811">
        <v>9</v>
      </c>
      <c r="E9811">
        <v>189.97796281728498</v>
      </c>
      <c r="F9811">
        <v>1663.2</v>
      </c>
      <c r="G9811">
        <v>1473.222037182715</v>
      </c>
      <c r="H9811" t="s">
        <v>1</v>
      </c>
      <c r="I9811" t="s">
        <v>1993</v>
      </c>
      <c r="J9811" t="s">
        <v>57</v>
      </c>
      <c r="K9811" t="s">
        <v>58</v>
      </c>
      <c r="L9811" t="s">
        <v>92</v>
      </c>
      <c r="M9811" t="s">
        <v>6</v>
      </c>
      <c r="N9811" t="s">
        <v>27</v>
      </c>
      <c r="O9811" t="s">
        <v>166</v>
      </c>
      <c r="P9811" t="s">
        <v>167</v>
      </c>
    </row>
    <row r="9812" spans="1:16" x14ac:dyDescent="0.25">
      <c r="A9812" t="s">
        <v>11752</v>
      </c>
      <c r="B9812" s="1">
        <v>41197</v>
      </c>
      <c r="C9812">
        <v>2012</v>
      </c>
      <c r="D9812">
        <v>13</v>
      </c>
      <c r="E9812">
        <v>33.030790650221491</v>
      </c>
      <c r="F9812">
        <v>1011.2</v>
      </c>
      <c r="G9812">
        <v>978.16920934977861</v>
      </c>
      <c r="H9812" t="s">
        <v>26</v>
      </c>
      <c r="I9812" t="s">
        <v>2252</v>
      </c>
      <c r="J9812" t="s">
        <v>32</v>
      </c>
      <c r="K9812" t="s">
        <v>32</v>
      </c>
      <c r="L9812" t="s">
        <v>131</v>
      </c>
      <c r="M9812" t="s">
        <v>39</v>
      </c>
      <c r="N9812" t="s">
        <v>22</v>
      </c>
      <c r="O9812" t="s">
        <v>209</v>
      </c>
      <c r="P9812" t="s">
        <v>24</v>
      </c>
    </row>
    <row r="9813" spans="1:16" x14ac:dyDescent="0.25">
      <c r="A9813" t="s">
        <v>11753</v>
      </c>
      <c r="B9813" s="1">
        <v>41857</v>
      </c>
      <c r="C9813">
        <v>2014</v>
      </c>
      <c r="D9813">
        <v>18</v>
      </c>
      <c r="E9813">
        <v>6403.0665717810689</v>
      </c>
      <c r="F9813">
        <v>12232.5</v>
      </c>
      <c r="G9813">
        <v>5829.4334282189311</v>
      </c>
      <c r="H9813" t="s">
        <v>26</v>
      </c>
      <c r="I9813" t="s">
        <v>8212</v>
      </c>
      <c r="J9813" t="s">
        <v>3</v>
      </c>
      <c r="K9813" t="s">
        <v>4</v>
      </c>
      <c r="L9813" t="s">
        <v>87</v>
      </c>
      <c r="M9813" t="s">
        <v>39</v>
      </c>
      <c r="N9813" t="s">
        <v>7</v>
      </c>
      <c r="O9813" t="s">
        <v>137</v>
      </c>
      <c r="P9813" t="s">
        <v>138</v>
      </c>
    </row>
    <row r="9814" spans="1:16" x14ac:dyDescent="0.25">
      <c r="A9814" t="s">
        <v>11754</v>
      </c>
      <c r="B9814" s="1">
        <v>41636</v>
      </c>
      <c r="C9814">
        <v>2013</v>
      </c>
      <c r="D9814">
        <v>9</v>
      </c>
      <c r="E9814">
        <v>1040.2873652942478</v>
      </c>
      <c r="F9814">
        <v>5007.2</v>
      </c>
      <c r="G9814">
        <v>3966.9126347057518</v>
      </c>
      <c r="H9814" t="s">
        <v>1</v>
      </c>
      <c r="I9814" t="s">
        <v>4023</v>
      </c>
      <c r="J9814" t="s">
        <v>100</v>
      </c>
      <c r="K9814" t="s">
        <v>287</v>
      </c>
      <c r="L9814" t="s">
        <v>101</v>
      </c>
      <c r="M9814" t="s">
        <v>34</v>
      </c>
      <c r="N9814" t="s">
        <v>22</v>
      </c>
      <c r="O9814" t="s">
        <v>1191</v>
      </c>
      <c r="P9814" t="s">
        <v>125</v>
      </c>
    </row>
    <row r="9815" spans="1:16" x14ac:dyDescent="0.25">
      <c r="A9815" t="s">
        <v>11755</v>
      </c>
      <c r="B9815" s="1">
        <v>41363</v>
      </c>
      <c r="C9815">
        <v>2013</v>
      </c>
      <c r="D9815">
        <v>12</v>
      </c>
      <c r="E9815">
        <v>89.885281023316139</v>
      </c>
      <c r="F9815">
        <v>528</v>
      </c>
      <c r="G9815">
        <v>438.11471897668389</v>
      </c>
      <c r="H9815" t="s">
        <v>1</v>
      </c>
      <c r="I9815" t="s">
        <v>3025</v>
      </c>
      <c r="J9815" t="s">
        <v>32</v>
      </c>
      <c r="K9815" t="s">
        <v>32</v>
      </c>
      <c r="L9815" t="s">
        <v>131</v>
      </c>
      <c r="M9815" t="s">
        <v>39</v>
      </c>
      <c r="N9815" t="s">
        <v>7</v>
      </c>
      <c r="O9815" t="s">
        <v>503</v>
      </c>
      <c r="P9815" t="s">
        <v>113</v>
      </c>
    </row>
    <row r="9816" spans="1:16" x14ac:dyDescent="0.25">
      <c r="A9816" t="s">
        <v>11756</v>
      </c>
      <c r="B9816" s="1">
        <v>41565</v>
      </c>
      <c r="C9816">
        <v>2013</v>
      </c>
      <c r="D9816">
        <v>26</v>
      </c>
      <c r="E9816">
        <v>39238.323838067365</v>
      </c>
      <c r="F9816">
        <v>15394.3</v>
      </c>
      <c r="G9816">
        <v>-23844.023838067365</v>
      </c>
      <c r="H9816" t="s">
        <v>171</v>
      </c>
      <c r="I9816" t="s">
        <v>8037</v>
      </c>
      <c r="J9816" t="s">
        <v>37</v>
      </c>
      <c r="K9816" t="s">
        <v>37</v>
      </c>
      <c r="L9816" t="s">
        <v>123</v>
      </c>
      <c r="M9816" t="s">
        <v>39</v>
      </c>
      <c r="N9816" t="s">
        <v>27</v>
      </c>
      <c r="O9816" t="s">
        <v>28</v>
      </c>
      <c r="P9816" t="s">
        <v>29</v>
      </c>
    </row>
    <row r="9817" spans="1:16" x14ac:dyDescent="0.25">
      <c r="A9817" t="s">
        <v>11757</v>
      </c>
      <c r="B9817" s="1">
        <v>41654</v>
      </c>
      <c r="C9817">
        <v>2014</v>
      </c>
      <c r="D9817">
        <v>9</v>
      </c>
      <c r="E9817">
        <v>1016.1341059489946</v>
      </c>
      <c r="F9817">
        <v>2586.5500000000002</v>
      </c>
      <c r="G9817">
        <v>1570.4158940510056</v>
      </c>
      <c r="H9817" t="s">
        <v>328</v>
      </c>
      <c r="I9817" t="s">
        <v>5001</v>
      </c>
      <c r="J9817" t="s">
        <v>47</v>
      </c>
      <c r="K9817" t="s">
        <v>47</v>
      </c>
      <c r="L9817" t="s">
        <v>273</v>
      </c>
      <c r="M9817" t="s">
        <v>49</v>
      </c>
      <c r="N9817" t="s">
        <v>22</v>
      </c>
      <c r="O9817" t="s">
        <v>329</v>
      </c>
      <c r="P9817" t="s">
        <v>24</v>
      </c>
    </row>
    <row r="9818" spans="1:16" x14ac:dyDescent="0.25">
      <c r="A9818" t="s">
        <v>11758</v>
      </c>
      <c r="B9818" s="1">
        <v>40990</v>
      </c>
      <c r="C9818">
        <v>2012</v>
      </c>
      <c r="D9818">
        <v>5</v>
      </c>
      <c r="E9818">
        <v>24.563250258006327</v>
      </c>
      <c r="F9818">
        <v>1640</v>
      </c>
      <c r="G9818">
        <v>1615.4367497419937</v>
      </c>
      <c r="H9818" t="s">
        <v>1</v>
      </c>
      <c r="I9818" t="s">
        <v>3312</v>
      </c>
      <c r="J9818" t="s">
        <v>42</v>
      </c>
      <c r="K9818" t="s">
        <v>43</v>
      </c>
      <c r="L9818" t="s">
        <v>5</v>
      </c>
      <c r="M9818" t="s">
        <v>6</v>
      </c>
      <c r="N9818" t="s">
        <v>22</v>
      </c>
      <c r="O9818" t="s">
        <v>376</v>
      </c>
      <c r="P9818" t="s">
        <v>24</v>
      </c>
    </row>
    <row r="9819" spans="1:16" x14ac:dyDescent="0.25">
      <c r="A9819" t="s">
        <v>11759</v>
      </c>
      <c r="B9819" s="1">
        <v>41023</v>
      </c>
      <c r="C9819">
        <v>2012</v>
      </c>
      <c r="D9819">
        <v>5</v>
      </c>
      <c r="E9819">
        <v>512.31610248692209</v>
      </c>
      <c r="F9819">
        <v>1610</v>
      </c>
      <c r="G9819">
        <v>1097.6838975130779</v>
      </c>
      <c r="H9819" t="s">
        <v>1</v>
      </c>
      <c r="I9819" t="s">
        <v>2610</v>
      </c>
      <c r="J9819" t="s">
        <v>3</v>
      </c>
      <c r="K9819" t="s">
        <v>4</v>
      </c>
      <c r="L9819" t="s">
        <v>5</v>
      </c>
      <c r="M9819" t="s">
        <v>6</v>
      </c>
      <c r="N9819" t="s">
        <v>22</v>
      </c>
      <c r="O9819" t="s">
        <v>124</v>
      </c>
      <c r="P9819" t="s">
        <v>125</v>
      </c>
    </row>
    <row r="9820" spans="1:16" x14ac:dyDescent="0.25">
      <c r="A9820" t="s">
        <v>11760</v>
      </c>
      <c r="B9820" s="1">
        <v>40901</v>
      </c>
      <c r="C9820">
        <v>2011</v>
      </c>
      <c r="D9820">
        <v>9</v>
      </c>
      <c r="E9820">
        <v>18.340399512907403</v>
      </c>
      <c r="F9820">
        <v>1644.72</v>
      </c>
      <c r="G9820">
        <v>1626.3796004870926</v>
      </c>
      <c r="H9820" t="s">
        <v>1</v>
      </c>
      <c r="I9820" t="s">
        <v>103</v>
      </c>
      <c r="J9820" t="s">
        <v>57</v>
      </c>
      <c r="K9820" t="s">
        <v>58</v>
      </c>
      <c r="L9820" t="s">
        <v>92</v>
      </c>
      <c r="M9820" t="s">
        <v>6</v>
      </c>
      <c r="N9820" t="s">
        <v>22</v>
      </c>
      <c r="O9820" t="s">
        <v>1821</v>
      </c>
      <c r="P9820" t="s">
        <v>24</v>
      </c>
    </row>
    <row r="9821" spans="1:16" x14ac:dyDescent="0.25">
      <c r="A9821" t="s">
        <v>11761</v>
      </c>
      <c r="B9821" s="1">
        <v>40954</v>
      </c>
      <c r="C9821">
        <v>2012</v>
      </c>
      <c r="D9821">
        <v>4</v>
      </c>
      <c r="E9821">
        <v>2.6458037957313385</v>
      </c>
      <c r="F9821">
        <v>516</v>
      </c>
      <c r="G9821">
        <v>513.35419620426865</v>
      </c>
      <c r="H9821" t="s">
        <v>1</v>
      </c>
      <c r="I9821" t="s">
        <v>2792</v>
      </c>
      <c r="J9821" t="s">
        <v>57</v>
      </c>
      <c r="K9821" t="s">
        <v>58</v>
      </c>
      <c r="L9821" t="s">
        <v>92</v>
      </c>
      <c r="M9821" t="s">
        <v>6</v>
      </c>
      <c r="N9821" t="s">
        <v>22</v>
      </c>
      <c r="O9821" t="s">
        <v>621</v>
      </c>
      <c r="P9821" t="s">
        <v>24</v>
      </c>
    </row>
    <row r="9822" spans="1:16" x14ac:dyDescent="0.25">
      <c r="A9822" t="s">
        <v>11762</v>
      </c>
      <c r="B9822" s="1">
        <v>41047</v>
      </c>
      <c r="C9822">
        <v>2012</v>
      </c>
      <c r="D9822">
        <v>5</v>
      </c>
      <c r="E9822">
        <v>190.08204305072789</v>
      </c>
      <c r="F9822">
        <v>299.95</v>
      </c>
      <c r="G9822">
        <v>109.8679569492721</v>
      </c>
      <c r="H9822" t="s">
        <v>1</v>
      </c>
      <c r="I9822" t="s">
        <v>5424</v>
      </c>
      <c r="J9822" t="s">
        <v>3</v>
      </c>
      <c r="K9822" t="s">
        <v>4</v>
      </c>
      <c r="L9822" t="s">
        <v>749</v>
      </c>
      <c r="M9822" t="s">
        <v>6</v>
      </c>
      <c r="N9822" t="s">
        <v>22</v>
      </c>
      <c r="O9822" t="s">
        <v>589</v>
      </c>
      <c r="P9822" t="s">
        <v>24</v>
      </c>
    </row>
    <row r="9823" spans="1:16" x14ac:dyDescent="0.25">
      <c r="A9823" t="s">
        <v>11763</v>
      </c>
      <c r="B9823" s="1">
        <v>41243</v>
      </c>
      <c r="C9823">
        <v>2012</v>
      </c>
      <c r="D9823">
        <v>6</v>
      </c>
      <c r="E9823">
        <v>39.346027511235974</v>
      </c>
      <c r="F9823">
        <v>319</v>
      </c>
      <c r="G9823">
        <v>279.653972488764</v>
      </c>
      <c r="H9823" t="s">
        <v>1</v>
      </c>
      <c r="I9823" t="s">
        <v>2738</v>
      </c>
      <c r="J9823" t="s">
        <v>32</v>
      </c>
      <c r="K9823" t="s">
        <v>32</v>
      </c>
      <c r="L9823" t="s">
        <v>131</v>
      </c>
      <c r="M9823" t="s">
        <v>39</v>
      </c>
      <c r="N9823" t="s">
        <v>22</v>
      </c>
      <c r="O9823" t="s">
        <v>526</v>
      </c>
      <c r="P9823" t="s">
        <v>24</v>
      </c>
    </row>
    <row r="9824" spans="1:16" x14ac:dyDescent="0.25">
      <c r="A9824" t="s">
        <v>11764</v>
      </c>
      <c r="B9824" s="1">
        <v>41402</v>
      </c>
      <c r="C9824">
        <v>2013</v>
      </c>
      <c r="D9824">
        <v>10</v>
      </c>
      <c r="E9824">
        <v>11.836932914676156</v>
      </c>
      <c r="F9824">
        <v>130</v>
      </c>
      <c r="G9824">
        <v>118.16306708532385</v>
      </c>
      <c r="H9824" t="s">
        <v>26</v>
      </c>
      <c r="I9824" t="s">
        <v>1844</v>
      </c>
      <c r="J9824" t="s">
        <v>3</v>
      </c>
      <c r="K9824" t="s">
        <v>4</v>
      </c>
      <c r="L9824" t="s">
        <v>131</v>
      </c>
      <c r="M9824" t="s">
        <v>39</v>
      </c>
      <c r="N9824" t="s">
        <v>7</v>
      </c>
      <c r="O9824" t="s">
        <v>137</v>
      </c>
      <c r="P9824" t="s">
        <v>138</v>
      </c>
    </row>
    <row r="9825" spans="1:16" x14ac:dyDescent="0.25">
      <c r="A9825" t="s">
        <v>11765</v>
      </c>
      <c r="B9825" s="1">
        <v>41794</v>
      </c>
      <c r="C9825">
        <v>2014</v>
      </c>
      <c r="D9825">
        <v>20</v>
      </c>
      <c r="E9825">
        <v>87.664387797903416</v>
      </c>
      <c r="F9825">
        <v>538</v>
      </c>
      <c r="G9825">
        <v>450.33561220209657</v>
      </c>
      <c r="H9825" t="s">
        <v>1</v>
      </c>
      <c r="I9825" t="s">
        <v>3886</v>
      </c>
      <c r="J9825" t="s">
        <v>3</v>
      </c>
      <c r="K9825" t="s">
        <v>4</v>
      </c>
      <c r="L9825" t="s">
        <v>131</v>
      </c>
      <c r="M9825" t="s">
        <v>39</v>
      </c>
      <c r="N9825" t="s">
        <v>22</v>
      </c>
      <c r="O9825" t="s">
        <v>613</v>
      </c>
      <c r="P9825" t="s">
        <v>24</v>
      </c>
    </row>
    <row r="9826" spans="1:16" x14ac:dyDescent="0.25">
      <c r="A9826" t="s">
        <v>11766</v>
      </c>
      <c r="B9826" s="1">
        <v>40975</v>
      </c>
      <c r="C9826">
        <v>2012</v>
      </c>
      <c r="D9826">
        <v>5</v>
      </c>
      <c r="E9826">
        <v>91.239510440959918</v>
      </c>
      <c r="F9826">
        <v>749.75</v>
      </c>
      <c r="G9826">
        <v>658.51048955904002</v>
      </c>
      <c r="H9826" t="s">
        <v>1</v>
      </c>
      <c r="I9826" t="s">
        <v>4854</v>
      </c>
      <c r="J9826" t="s">
        <v>72</v>
      </c>
      <c r="K9826" t="s">
        <v>72</v>
      </c>
      <c r="L9826" t="s">
        <v>73</v>
      </c>
      <c r="M9826" t="s">
        <v>13</v>
      </c>
      <c r="N9826" t="s">
        <v>22</v>
      </c>
      <c r="O9826" t="s">
        <v>1195</v>
      </c>
      <c r="P9826" t="s">
        <v>24</v>
      </c>
    </row>
    <row r="9827" spans="1:16" x14ac:dyDescent="0.25">
      <c r="A9827" t="s">
        <v>11767</v>
      </c>
      <c r="B9827" s="1">
        <v>41119</v>
      </c>
      <c r="C9827">
        <v>2012</v>
      </c>
      <c r="D9827">
        <v>9</v>
      </c>
      <c r="E9827">
        <v>262.03549245666738</v>
      </c>
      <c r="F9827">
        <v>2631.2</v>
      </c>
      <c r="G9827">
        <v>2369.1645075433325</v>
      </c>
      <c r="H9827" t="s">
        <v>171</v>
      </c>
      <c r="I9827" t="s">
        <v>1362</v>
      </c>
      <c r="J9827" t="s">
        <v>47</v>
      </c>
      <c r="K9827" t="s">
        <v>47</v>
      </c>
      <c r="L9827" t="s">
        <v>48</v>
      </c>
      <c r="M9827" t="s">
        <v>49</v>
      </c>
      <c r="N9827" t="s">
        <v>7</v>
      </c>
      <c r="O9827" t="s">
        <v>252</v>
      </c>
      <c r="P9827" t="s">
        <v>253</v>
      </c>
    </row>
    <row r="9828" spans="1:16" x14ac:dyDescent="0.25">
      <c r="A9828" t="s">
        <v>11768</v>
      </c>
      <c r="B9828" s="1">
        <v>41216</v>
      </c>
      <c r="C9828">
        <v>2012</v>
      </c>
      <c r="D9828">
        <v>6</v>
      </c>
      <c r="E9828">
        <v>8.2283429603133467</v>
      </c>
      <c r="F9828">
        <v>335.94400000000002</v>
      </c>
      <c r="G9828">
        <v>327.71565703968668</v>
      </c>
      <c r="H9828" t="s">
        <v>1</v>
      </c>
      <c r="I9828" t="s">
        <v>276</v>
      </c>
      <c r="J9828" t="s">
        <v>3</v>
      </c>
      <c r="K9828" t="s">
        <v>4</v>
      </c>
      <c r="L9828" t="s">
        <v>12</v>
      </c>
      <c r="M9828" t="s">
        <v>13</v>
      </c>
      <c r="N9828" t="s">
        <v>22</v>
      </c>
      <c r="O9828" t="s">
        <v>1034</v>
      </c>
      <c r="P9828" t="s">
        <v>24</v>
      </c>
    </row>
    <row r="9829" spans="1:16" x14ac:dyDescent="0.25">
      <c r="A9829" t="s">
        <v>11769</v>
      </c>
      <c r="B9829" s="1">
        <v>41554</v>
      </c>
      <c r="C9829">
        <v>2013</v>
      </c>
      <c r="D9829">
        <v>13</v>
      </c>
      <c r="E9829">
        <v>1121.4984194324002</v>
      </c>
      <c r="F9829">
        <v>7391.95</v>
      </c>
      <c r="G9829">
        <v>6270.4515805676001</v>
      </c>
      <c r="H9829" t="s">
        <v>1</v>
      </c>
      <c r="I9829" t="s">
        <v>2397</v>
      </c>
      <c r="J9829" t="s">
        <v>47</v>
      </c>
      <c r="K9829" t="s">
        <v>47</v>
      </c>
      <c r="L9829" t="s">
        <v>273</v>
      </c>
      <c r="M9829" t="s">
        <v>49</v>
      </c>
      <c r="N9829" t="s">
        <v>27</v>
      </c>
      <c r="O9829" t="s">
        <v>442</v>
      </c>
      <c r="P9829" t="s">
        <v>443</v>
      </c>
    </row>
    <row r="9830" spans="1:16" x14ac:dyDescent="0.25">
      <c r="A9830" t="s">
        <v>11770</v>
      </c>
      <c r="B9830" s="1">
        <v>40910</v>
      </c>
      <c r="C9830">
        <v>2012</v>
      </c>
      <c r="D9830">
        <v>26</v>
      </c>
      <c r="E9830">
        <v>263.80909581278939</v>
      </c>
      <c r="F9830">
        <v>772.91499999999996</v>
      </c>
      <c r="G9830">
        <v>509.10590418721057</v>
      </c>
      <c r="H9830" t="s">
        <v>26</v>
      </c>
      <c r="I9830" t="s">
        <v>627</v>
      </c>
      <c r="J9830" t="s">
        <v>3</v>
      </c>
      <c r="K9830" t="s">
        <v>4</v>
      </c>
      <c r="L9830" t="s">
        <v>131</v>
      </c>
      <c r="M9830" t="s">
        <v>39</v>
      </c>
      <c r="N9830" t="s">
        <v>27</v>
      </c>
      <c r="O9830" t="s">
        <v>28</v>
      </c>
      <c r="P9830" t="s">
        <v>29</v>
      </c>
    </row>
    <row r="9831" spans="1:16" x14ac:dyDescent="0.25">
      <c r="A9831" t="s">
        <v>11771</v>
      </c>
      <c r="B9831" s="1">
        <v>41316</v>
      </c>
      <c r="C9831">
        <v>2013</v>
      </c>
      <c r="D9831">
        <v>9</v>
      </c>
      <c r="E9831">
        <v>314.85953264303976</v>
      </c>
      <c r="F9831">
        <v>2520</v>
      </c>
      <c r="G9831">
        <v>2205.1404673569605</v>
      </c>
      <c r="H9831" t="s">
        <v>1</v>
      </c>
      <c r="I9831" t="s">
        <v>5283</v>
      </c>
      <c r="J9831" t="s">
        <v>47</v>
      </c>
      <c r="K9831" t="s">
        <v>47</v>
      </c>
      <c r="L9831" t="s">
        <v>48</v>
      </c>
      <c r="M9831" t="s">
        <v>49</v>
      </c>
      <c r="N9831" t="s">
        <v>27</v>
      </c>
      <c r="O9831" t="s">
        <v>166</v>
      </c>
      <c r="P9831" t="s">
        <v>167</v>
      </c>
    </row>
    <row r="9832" spans="1:16" x14ac:dyDescent="0.25">
      <c r="A9832" t="s">
        <v>11772</v>
      </c>
      <c r="B9832" s="1">
        <v>40983</v>
      </c>
      <c r="C9832">
        <v>2012</v>
      </c>
      <c r="D9832">
        <v>10</v>
      </c>
      <c r="E9832">
        <v>107.47035930595807</v>
      </c>
      <c r="F9832">
        <v>2680</v>
      </c>
      <c r="G9832">
        <v>2572.529640694042</v>
      </c>
      <c r="H9832" t="s">
        <v>1</v>
      </c>
      <c r="I9832" t="s">
        <v>2841</v>
      </c>
      <c r="J9832" t="s">
        <v>57</v>
      </c>
      <c r="K9832" t="s">
        <v>58</v>
      </c>
      <c r="L9832" t="s">
        <v>92</v>
      </c>
      <c r="M9832" t="s">
        <v>6</v>
      </c>
      <c r="N9832" t="s">
        <v>22</v>
      </c>
      <c r="O9832" t="s">
        <v>625</v>
      </c>
      <c r="P9832" t="s">
        <v>24</v>
      </c>
    </row>
    <row r="9833" spans="1:16" x14ac:dyDescent="0.25">
      <c r="A9833" t="s">
        <v>11773</v>
      </c>
      <c r="B9833" s="1">
        <v>41189</v>
      </c>
      <c r="C9833">
        <v>2012</v>
      </c>
      <c r="D9833">
        <v>52</v>
      </c>
      <c r="E9833">
        <v>8027.079115866446</v>
      </c>
      <c r="F9833">
        <v>32611.200000000001</v>
      </c>
      <c r="G9833">
        <v>24584.120884133554</v>
      </c>
      <c r="H9833" t="s">
        <v>328</v>
      </c>
      <c r="I9833" t="s">
        <v>1526</v>
      </c>
      <c r="J9833" t="s">
        <v>3</v>
      </c>
      <c r="K9833" t="s">
        <v>4</v>
      </c>
      <c r="L9833" t="s">
        <v>5</v>
      </c>
      <c r="M9833" t="s">
        <v>6</v>
      </c>
      <c r="N9833" t="s">
        <v>22</v>
      </c>
      <c r="O9833" t="s">
        <v>329</v>
      </c>
      <c r="P9833" t="s">
        <v>24</v>
      </c>
    </row>
    <row r="9834" spans="1:16" x14ac:dyDescent="0.25">
      <c r="A9834" t="s">
        <v>11774</v>
      </c>
      <c r="B9834" s="1">
        <v>41410</v>
      </c>
      <c r="C9834">
        <v>2013</v>
      </c>
      <c r="D9834">
        <v>12</v>
      </c>
      <c r="E9834">
        <v>4.3812703501580073</v>
      </c>
      <c r="F9834">
        <v>3259.6</v>
      </c>
      <c r="G9834">
        <v>3255.2187296498419</v>
      </c>
      <c r="H9834" t="s">
        <v>1</v>
      </c>
      <c r="I9834" t="s">
        <v>4584</v>
      </c>
      <c r="J9834" t="s">
        <v>57</v>
      </c>
      <c r="K9834" t="s">
        <v>58</v>
      </c>
      <c r="L9834" t="s">
        <v>92</v>
      </c>
      <c r="M9834" t="s">
        <v>6</v>
      </c>
      <c r="N9834" t="s">
        <v>27</v>
      </c>
      <c r="O9834" t="s">
        <v>450</v>
      </c>
      <c r="P9834" t="s">
        <v>450</v>
      </c>
    </row>
    <row r="9835" spans="1:16" x14ac:dyDescent="0.25">
      <c r="A9835" t="s">
        <v>11775</v>
      </c>
      <c r="B9835" s="1">
        <v>41485</v>
      </c>
      <c r="C9835">
        <v>2013</v>
      </c>
      <c r="D9835">
        <v>9</v>
      </c>
      <c r="E9835">
        <v>615.94650030551691</v>
      </c>
      <c r="F9835">
        <v>1264.2</v>
      </c>
      <c r="G9835">
        <v>648.25349969448314</v>
      </c>
      <c r="H9835" t="s">
        <v>1</v>
      </c>
      <c r="I9835" t="s">
        <v>5625</v>
      </c>
      <c r="J9835" t="s">
        <v>67</v>
      </c>
      <c r="K9835" t="s">
        <v>68</v>
      </c>
      <c r="L9835" t="s">
        <v>69</v>
      </c>
      <c r="M9835" t="s">
        <v>39</v>
      </c>
      <c r="N9835" t="s">
        <v>7</v>
      </c>
      <c r="O9835" t="s">
        <v>1004</v>
      </c>
      <c r="P9835" t="s">
        <v>138</v>
      </c>
    </row>
    <row r="9836" spans="1:16" x14ac:dyDescent="0.25">
      <c r="A9836" t="s">
        <v>11776</v>
      </c>
      <c r="B9836" s="1">
        <v>41706</v>
      </c>
      <c r="C9836">
        <v>2014</v>
      </c>
      <c r="D9836">
        <v>720</v>
      </c>
      <c r="E9836">
        <v>616.33645606273558</v>
      </c>
      <c r="F9836">
        <v>7184.808</v>
      </c>
      <c r="G9836">
        <v>6568.4715439372649</v>
      </c>
      <c r="H9836" t="s">
        <v>26</v>
      </c>
      <c r="I9836" t="s">
        <v>5184</v>
      </c>
      <c r="J9836" t="s">
        <v>3</v>
      </c>
      <c r="K9836" t="s">
        <v>4</v>
      </c>
      <c r="L9836" t="s">
        <v>200</v>
      </c>
      <c r="M9836" t="s">
        <v>49</v>
      </c>
      <c r="N9836" t="s">
        <v>27</v>
      </c>
      <c r="O9836" t="s">
        <v>28</v>
      </c>
      <c r="P9836" t="s">
        <v>29</v>
      </c>
    </row>
    <row r="9837" spans="1:16" x14ac:dyDescent="0.25">
      <c r="A9837" t="s">
        <v>11777</v>
      </c>
      <c r="B9837" s="1">
        <v>41293</v>
      </c>
      <c r="C9837">
        <v>2013</v>
      </c>
      <c r="D9837">
        <v>9</v>
      </c>
      <c r="E9837">
        <v>1289.7788575829377</v>
      </c>
      <c r="F9837">
        <v>2581</v>
      </c>
      <c r="G9837">
        <v>1291.2211424170623</v>
      </c>
      <c r="H9837" t="s">
        <v>1</v>
      </c>
      <c r="I9837" t="s">
        <v>3827</v>
      </c>
      <c r="J9837" t="s">
        <v>57</v>
      </c>
      <c r="K9837" t="s">
        <v>58</v>
      </c>
      <c r="L9837" t="s">
        <v>92</v>
      </c>
      <c r="M9837" t="s">
        <v>6</v>
      </c>
      <c r="N9837" t="s">
        <v>22</v>
      </c>
      <c r="O9837" t="s">
        <v>781</v>
      </c>
      <c r="P9837" t="s">
        <v>24</v>
      </c>
    </row>
    <row r="9838" spans="1:16" x14ac:dyDescent="0.25">
      <c r="A9838" t="s">
        <v>11778</v>
      </c>
      <c r="B9838" s="1">
        <v>41308</v>
      </c>
      <c r="C9838">
        <v>2013</v>
      </c>
      <c r="D9838">
        <v>12</v>
      </c>
      <c r="E9838">
        <v>231.76004130097911</v>
      </c>
      <c r="F9838">
        <v>794.64599999999996</v>
      </c>
      <c r="G9838">
        <v>562.88595869902088</v>
      </c>
      <c r="H9838" t="s">
        <v>1</v>
      </c>
      <c r="I9838" t="s">
        <v>3975</v>
      </c>
      <c r="J9838" t="s">
        <v>72</v>
      </c>
      <c r="K9838" t="s">
        <v>72</v>
      </c>
      <c r="L9838" t="s">
        <v>21</v>
      </c>
      <c r="M9838" t="s">
        <v>13</v>
      </c>
      <c r="N9838" t="s">
        <v>7</v>
      </c>
      <c r="O9838" t="s">
        <v>890</v>
      </c>
      <c r="P9838" t="s">
        <v>891</v>
      </c>
    </row>
    <row r="9839" spans="1:16" x14ac:dyDescent="0.25">
      <c r="A9839" t="s">
        <v>11779</v>
      </c>
      <c r="B9839" s="1">
        <v>41182</v>
      </c>
      <c r="C9839">
        <v>2012</v>
      </c>
      <c r="D9839">
        <v>8</v>
      </c>
      <c r="E9839">
        <v>315.57609487653895</v>
      </c>
      <c r="F9839">
        <v>1216.8</v>
      </c>
      <c r="G9839">
        <v>901.22390512346101</v>
      </c>
      <c r="H9839" t="s">
        <v>1</v>
      </c>
      <c r="I9839" t="s">
        <v>1876</v>
      </c>
      <c r="J9839" t="s">
        <v>67</v>
      </c>
      <c r="K9839" t="s">
        <v>68</v>
      </c>
      <c r="L9839" t="s">
        <v>69</v>
      </c>
      <c r="M9839" t="s">
        <v>39</v>
      </c>
      <c r="N9839" t="s">
        <v>7</v>
      </c>
      <c r="O9839" t="s">
        <v>1111</v>
      </c>
      <c r="P9839" t="s">
        <v>138</v>
      </c>
    </row>
    <row r="9840" spans="1:16" x14ac:dyDescent="0.25">
      <c r="A9840" t="s">
        <v>11780</v>
      </c>
      <c r="B9840" s="1">
        <v>41151</v>
      </c>
      <c r="C9840">
        <v>2012</v>
      </c>
      <c r="D9840">
        <v>10</v>
      </c>
      <c r="E9840">
        <v>657.80290946416756</v>
      </c>
      <c r="F9840">
        <v>2300</v>
      </c>
      <c r="G9840">
        <v>1642.1970905358326</v>
      </c>
      <c r="H9840" t="s">
        <v>1</v>
      </c>
      <c r="I9840" t="s">
        <v>2670</v>
      </c>
      <c r="J9840" t="s">
        <v>47</v>
      </c>
      <c r="K9840" t="s">
        <v>47</v>
      </c>
      <c r="L9840" t="s">
        <v>273</v>
      </c>
      <c r="M9840" t="s">
        <v>49</v>
      </c>
      <c r="N9840" t="s">
        <v>27</v>
      </c>
      <c r="O9840" t="s">
        <v>465</v>
      </c>
      <c r="P9840" t="s">
        <v>443</v>
      </c>
    </row>
    <row r="9841" spans="1:16" x14ac:dyDescent="0.25">
      <c r="A9841" t="s">
        <v>11781</v>
      </c>
      <c r="B9841" s="1">
        <v>41966</v>
      </c>
      <c r="C9841">
        <v>2014</v>
      </c>
      <c r="D9841">
        <v>12</v>
      </c>
      <c r="E9841">
        <v>19908.665866806743</v>
      </c>
      <c r="F9841">
        <v>14808.6</v>
      </c>
      <c r="G9841">
        <v>-5100.0658668067426</v>
      </c>
      <c r="H9841" t="s">
        <v>328</v>
      </c>
      <c r="I9841" t="s">
        <v>1752</v>
      </c>
      <c r="J9841" t="s">
        <v>37</v>
      </c>
      <c r="K9841" t="s">
        <v>37</v>
      </c>
      <c r="L9841" t="s">
        <v>38</v>
      </c>
      <c r="M9841" t="s">
        <v>39</v>
      </c>
      <c r="N9841" t="s">
        <v>22</v>
      </c>
      <c r="O9841" t="s">
        <v>329</v>
      </c>
      <c r="P9841" t="s">
        <v>24</v>
      </c>
    </row>
    <row r="9842" spans="1:16" x14ac:dyDescent="0.25">
      <c r="A9842" t="s">
        <v>11782</v>
      </c>
      <c r="B9842" s="1">
        <v>41976</v>
      </c>
      <c r="C9842">
        <v>2014</v>
      </c>
      <c r="D9842">
        <v>8</v>
      </c>
      <c r="E9842">
        <v>668.22999266037266</v>
      </c>
      <c r="F9842">
        <v>4586.3999999999996</v>
      </c>
      <c r="G9842">
        <v>3918.1700073396269</v>
      </c>
      <c r="H9842" t="s">
        <v>1</v>
      </c>
      <c r="I9842" t="s">
        <v>1365</v>
      </c>
      <c r="J9842" t="s">
        <v>57</v>
      </c>
      <c r="K9842" t="s">
        <v>58</v>
      </c>
      <c r="L9842" t="s">
        <v>5</v>
      </c>
      <c r="M9842" t="s">
        <v>6</v>
      </c>
      <c r="N9842" t="s">
        <v>7</v>
      </c>
      <c r="O9842" t="s">
        <v>764</v>
      </c>
      <c r="P9842" t="s">
        <v>765</v>
      </c>
    </row>
    <row r="9843" spans="1:16" x14ac:dyDescent="0.25">
      <c r="A9843" t="s">
        <v>11783</v>
      </c>
      <c r="B9843" s="1">
        <v>41575</v>
      </c>
      <c r="C9843">
        <v>2013</v>
      </c>
      <c r="D9843">
        <v>13</v>
      </c>
      <c r="E9843">
        <v>17.783630698187402</v>
      </c>
      <c r="F9843">
        <v>1677</v>
      </c>
      <c r="G9843">
        <v>1659.2163693018126</v>
      </c>
      <c r="H9843" t="s">
        <v>1</v>
      </c>
      <c r="I9843" t="s">
        <v>394</v>
      </c>
      <c r="J9843" t="s">
        <v>67</v>
      </c>
      <c r="K9843" t="s">
        <v>68</v>
      </c>
      <c r="L9843" t="s">
        <v>97</v>
      </c>
      <c r="M9843" t="s">
        <v>39</v>
      </c>
      <c r="N9843" t="s">
        <v>22</v>
      </c>
      <c r="O9843" t="s">
        <v>1195</v>
      </c>
      <c r="P9843" t="s">
        <v>24</v>
      </c>
    </row>
    <row r="9844" spans="1:16" x14ac:dyDescent="0.25">
      <c r="A9844" t="s">
        <v>11784</v>
      </c>
      <c r="B9844" s="1">
        <v>40928</v>
      </c>
      <c r="C9844">
        <v>2012</v>
      </c>
      <c r="D9844">
        <v>12</v>
      </c>
      <c r="E9844">
        <v>1602.7106347612794</v>
      </c>
      <c r="F9844">
        <v>5203.866</v>
      </c>
      <c r="G9844">
        <v>3601.1553652387206</v>
      </c>
      <c r="H9844" t="s">
        <v>1</v>
      </c>
      <c r="I9844" t="s">
        <v>844</v>
      </c>
      <c r="J9844" t="s">
        <v>42</v>
      </c>
      <c r="K9844" t="s">
        <v>43</v>
      </c>
      <c r="L9844" t="s">
        <v>5</v>
      </c>
      <c r="M9844" t="s">
        <v>6</v>
      </c>
      <c r="N9844" t="s">
        <v>7</v>
      </c>
      <c r="O9844" t="s">
        <v>700</v>
      </c>
      <c r="P9844" t="s">
        <v>701</v>
      </c>
    </row>
    <row r="9845" spans="1:16" x14ac:dyDescent="0.25">
      <c r="A9845" t="s">
        <v>11785</v>
      </c>
      <c r="B9845" s="1">
        <v>41251</v>
      </c>
      <c r="C9845">
        <v>2012</v>
      </c>
      <c r="D9845">
        <v>9</v>
      </c>
      <c r="E9845">
        <v>8616.9818518493885</v>
      </c>
      <c r="F9845">
        <v>7618.4</v>
      </c>
      <c r="G9845">
        <v>-998.58185184938884</v>
      </c>
      <c r="H9845" t="s">
        <v>26</v>
      </c>
      <c r="I9845" t="s">
        <v>2717</v>
      </c>
      <c r="J9845" t="s">
        <v>42</v>
      </c>
      <c r="K9845" t="s">
        <v>43</v>
      </c>
      <c r="L9845" t="s">
        <v>44</v>
      </c>
      <c r="M9845" t="s">
        <v>6</v>
      </c>
      <c r="N9845" t="s">
        <v>22</v>
      </c>
      <c r="O9845" t="s">
        <v>209</v>
      </c>
      <c r="P9845" t="s">
        <v>24</v>
      </c>
    </row>
    <row r="9846" spans="1:16" x14ac:dyDescent="0.25">
      <c r="A9846" t="s">
        <v>11786</v>
      </c>
      <c r="B9846" s="1">
        <v>41697</v>
      </c>
      <c r="C9846">
        <v>2014</v>
      </c>
      <c r="D9846">
        <v>18</v>
      </c>
      <c r="E9846">
        <v>539.4047073217713</v>
      </c>
      <c r="F9846">
        <v>879.82399999999996</v>
      </c>
      <c r="G9846">
        <v>340.41929267822866</v>
      </c>
      <c r="H9846" t="s">
        <v>26</v>
      </c>
      <c r="I9846" t="s">
        <v>3429</v>
      </c>
      <c r="J9846" t="s">
        <v>3</v>
      </c>
      <c r="K9846" t="s">
        <v>4</v>
      </c>
      <c r="L9846" t="s">
        <v>118</v>
      </c>
      <c r="M9846" t="s">
        <v>49</v>
      </c>
      <c r="N9846" t="s">
        <v>27</v>
      </c>
      <c r="O9846" t="s">
        <v>28</v>
      </c>
      <c r="P9846" t="s">
        <v>29</v>
      </c>
    </row>
    <row r="9847" spans="1:16" x14ac:dyDescent="0.25">
      <c r="A9847" t="s">
        <v>11787</v>
      </c>
      <c r="B9847" s="1">
        <v>40994</v>
      </c>
      <c r="C9847">
        <v>2012</v>
      </c>
      <c r="D9847">
        <v>5</v>
      </c>
      <c r="E9847">
        <v>60.003259477491817</v>
      </c>
      <c r="F9847">
        <v>825</v>
      </c>
      <c r="G9847">
        <v>764.99674052250816</v>
      </c>
      <c r="H9847" t="s">
        <v>1</v>
      </c>
      <c r="I9847" t="s">
        <v>2730</v>
      </c>
      <c r="J9847" t="s">
        <v>57</v>
      </c>
      <c r="K9847" t="s">
        <v>58</v>
      </c>
      <c r="L9847" t="s">
        <v>92</v>
      </c>
      <c r="M9847" t="s">
        <v>6</v>
      </c>
      <c r="N9847" t="s">
        <v>22</v>
      </c>
      <c r="O9847" t="s">
        <v>1017</v>
      </c>
      <c r="P9847" t="s">
        <v>24</v>
      </c>
    </row>
    <row r="9848" spans="1:16" x14ac:dyDescent="0.25">
      <c r="A9848" t="s">
        <v>11788</v>
      </c>
      <c r="B9848" s="1">
        <v>41015</v>
      </c>
      <c r="C9848">
        <v>2012</v>
      </c>
      <c r="D9848">
        <v>10</v>
      </c>
      <c r="E9848">
        <v>6134.0866804174084</v>
      </c>
      <c r="F9848">
        <v>22950</v>
      </c>
      <c r="G9848">
        <v>16815.913319582593</v>
      </c>
      <c r="H9848" t="s">
        <v>1</v>
      </c>
      <c r="I9848" t="s">
        <v>1190</v>
      </c>
      <c r="J9848" t="s">
        <v>67</v>
      </c>
      <c r="K9848" t="s">
        <v>68</v>
      </c>
      <c r="L9848" t="s">
        <v>87</v>
      </c>
      <c r="M9848" t="s">
        <v>39</v>
      </c>
      <c r="N9848" t="s">
        <v>22</v>
      </c>
      <c r="O9848" t="s">
        <v>514</v>
      </c>
      <c r="P9848" t="s">
        <v>24</v>
      </c>
    </row>
    <row r="9849" spans="1:16" x14ac:dyDescent="0.25">
      <c r="A9849" t="s">
        <v>11789</v>
      </c>
      <c r="B9849" s="1">
        <v>41103</v>
      </c>
      <c r="C9849">
        <v>2012</v>
      </c>
      <c r="D9849">
        <v>4</v>
      </c>
      <c r="E9849">
        <v>9.3348393222075998</v>
      </c>
      <c r="F9849">
        <v>77.552000000000007</v>
      </c>
      <c r="G9849">
        <v>68.217160677792407</v>
      </c>
      <c r="H9849" t="s">
        <v>26</v>
      </c>
      <c r="I9849" t="s">
        <v>4013</v>
      </c>
      <c r="J9849" t="s">
        <v>3</v>
      </c>
      <c r="K9849" t="s">
        <v>4</v>
      </c>
      <c r="L9849" t="s">
        <v>131</v>
      </c>
      <c r="M9849" t="s">
        <v>39</v>
      </c>
      <c r="N9849" t="s">
        <v>7</v>
      </c>
      <c r="O9849" t="s">
        <v>137</v>
      </c>
      <c r="P9849" t="s">
        <v>138</v>
      </c>
    </row>
    <row r="9850" spans="1:16" x14ac:dyDescent="0.25">
      <c r="A9850" t="s">
        <v>11790</v>
      </c>
      <c r="B9850" s="1">
        <v>41225</v>
      </c>
      <c r="C9850">
        <v>2012</v>
      </c>
      <c r="D9850">
        <v>13</v>
      </c>
      <c r="E9850">
        <v>1005.3584388182563</v>
      </c>
      <c r="F9850">
        <v>3281.8</v>
      </c>
      <c r="G9850">
        <v>2276.441561181744</v>
      </c>
      <c r="H9850" t="s">
        <v>1</v>
      </c>
      <c r="I9850" t="s">
        <v>2479</v>
      </c>
      <c r="J9850" t="s">
        <v>47</v>
      </c>
      <c r="K9850" t="s">
        <v>47</v>
      </c>
      <c r="L9850" t="s">
        <v>48</v>
      </c>
      <c r="M9850" t="s">
        <v>49</v>
      </c>
      <c r="N9850" t="s">
        <v>22</v>
      </c>
      <c r="O9850" t="s">
        <v>1957</v>
      </c>
      <c r="P9850" t="s">
        <v>24</v>
      </c>
    </row>
    <row r="9851" spans="1:16" x14ac:dyDescent="0.25">
      <c r="A9851" t="s">
        <v>11791</v>
      </c>
      <c r="B9851" s="1">
        <v>41512</v>
      </c>
      <c r="C9851">
        <v>2013</v>
      </c>
      <c r="D9851">
        <v>9</v>
      </c>
      <c r="E9851">
        <v>675.80543116824833</v>
      </c>
      <c r="F9851">
        <v>3925.8</v>
      </c>
      <c r="G9851">
        <v>3249.9945688317521</v>
      </c>
      <c r="H9851" t="s">
        <v>1</v>
      </c>
      <c r="I9851" t="s">
        <v>2362</v>
      </c>
      <c r="J9851" t="s">
        <v>42</v>
      </c>
      <c r="K9851" t="s">
        <v>43</v>
      </c>
      <c r="L9851" t="s">
        <v>5</v>
      </c>
      <c r="M9851" t="s">
        <v>6</v>
      </c>
      <c r="N9851" t="s">
        <v>7</v>
      </c>
      <c r="O9851" t="s">
        <v>244</v>
      </c>
      <c r="P9851" t="s">
        <v>113</v>
      </c>
    </row>
    <row r="9852" spans="1:16" x14ac:dyDescent="0.25">
      <c r="A9852" t="s">
        <v>11792</v>
      </c>
      <c r="B9852" s="1">
        <v>40994</v>
      </c>
      <c r="C9852">
        <v>2012</v>
      </c>
      <c r="D9852">
        <v>9</v>
      </c>
      <c r="E9852">
        <v>36.141992084140973</v>
      </c>
      <c r="F9852">
        <v>5517.6</v>
      </c>
      <c r="G9852">
        <v>5481.4580079158595</v>
      </c>
      <c r="H9852" t="s">
        <v>171</v>
      </c>
      <c r="I9852" t="s">
        <v>2202</v>
      </c>
      <c r="J9852" t="s">
        <v>57</v>
      </c>
      <c r="K9852" t="s">
        <v>58</v>
      </c>
      <c r="L9852" t="s">
        <v>5</v>
      </c>
      <c r="M9852" t="s">
        <v>6</v>
      </c>
      <c r="N9852" t="s">
        <v>27</v>
      </c>
      <c r="O9852" t="s">
        <v>28</v>
      </c>
      <c r="P9852" t="s">
        <v>29</v>
      </c>
    </row>
    <row r="9853" spans="1:16" x14ac:dyDescent="0.25">
      <c r="A9853" t="s">
        <v>11793</v>
      </c>
      <c r="B9853" s="1">
        <v>41007</v>
      </c>
      <c r="C9853">
        <v>2012</v>
      </c>
      <c r="D9853">
        <v>15</v>
      </c>
      <c r="E9853">
        <v>676.08156121511558</v>
      </c>
      <c r="F9853">
        <v>3299.25</v>
      </c>
      <c r="G9853">
        <v>2623.1684387848845</v>
      </c>
      <c r="H9853" t="s">
        <v>1</v>
      </c>
      <c r="I9853" t="s">
        <v>1789</v>
      </c>
      <c r="J9853" t="s">
        <v>72</v>
      </c>
      <c r="K9853" t="s">
        <v>72</v>
      </c>
      <c r="L9853" t="s">
        <v>123</v>
      </c>
      <c r="M9853" t="s">
        <v>39</v>
      </c>
      <c r="N9853" t="s">
        <v>22</v>
      </c>
      <c r="O9853" t="s">
        <v>3364</v>
      </c>
      <c r="P9853" t="s">
        <v>24</v>
      </c>
    </row>
    <row r="9854" spans="1:16" x14ac:dyDescent="0.25">
      <c r="A9854" t="s">
        <v>11794</v>
      </c>
      <c r="B9854" s="1">
        <v>41489</v>
      </c>
      <c r="C9854">
        <v>2013</v>
      </c>
      <c r="D9854">
        <v>12</v>
      </c>
      <c r="E9854">
        <v>413.02417264691701</v>
      </c>
      <c r="F9854">
        <v>3570</v>
      </c>
      <c r="G9854">
        <v>3156.9758273530829</v>
      </c>
      <c r="H9854" t="s">
        <v>1</v>
      </c>
      <c r="I9854" t="s">
        <v>1864</v>
      </c>
      <c r="J9854" t="s">
        <v>47</v>
      </c>
      <c r="K9854" t="s">
        <v>47</v>
      </c>
      <c r="L9854" t="s">
        <v>48</v>
      </c>
      <c r="M9854" t="s">
        <v>49</v>
      </c>
      <c r="N9854" t="s">
        <v>22</v>
      </c>
      <c r="O9854" t="s">
        <v>306</v>
      </c>
      <c r="P9854" t="s">
        <v>24</v>
      </c>
    </row>
    <row r="9855" spans="1:16" x14ac:dyDescent="0.25">
      <c r="A9855" t="s">
        <v>11795</v>
      </c>
      <c r="B9855" s="1">
        <v>41592</v>
      </c>
      <c r="C9855">
        <v>2013</v>
      </c>
      <c r="D9855">
        <v>52</v>
      </c>
      <c r="E9855">
        <v>40211.962414239657</v>
      </c>
      <c r="F9855">
        <v>78312</v>
      </c>
      <c r="G9855">
        <v>38100.037585760343</v>
      </c>
      <c r="H9855" t="s">
        <v>328</v>
      </c>
      <c r="I9855" t="s">
        <v>7806</v>
      </c>
      <c r="J9855" t="s">
        <v>42</v>
      </c>
      <c r="K9855" t="s">
        <v>43</v>
      </c>
      <c r="L9855" t="s">
        <v>44</v>
      </c>
      <c r="M9855" t="s">
        <v>6</v>
      </c>
      <c r="N9855" t="s">
        <v>22</v>
      </c>
      <c r="O9855" t="s">
        <v>329</v>
      </c>
      <c r="P9855" t="s">
        <v>24</v>
      </c>
    </row>
    <row r="9856" spans="1:16" x14ac:dyDescent="0.25">
      <c r="A9856" t="s">
        <v>11796</v>
      </c>
      <c r="B9856" s="1">
        <v>41217</v>
      </c>
      <c r="C9856">
        <v>2012</v>
      </c>
      <c r="D9856">
        <v>8</v>
      </c>
      <c r="E9856">
        <v>1604.2961810247502</v>
      </c>
      <c r="F9856">
        <v>5172.6000000000004</v>
      </c>
      <c r="G9856">
        <v>3568.3038189752501</v>
      </c>
      <c r="H9856" t="s">
        <v>26</v>
      </c>
      <c r="I9856" t="s">
        <v>3229</v>
      </c>
      <c r="J9856" t="s">
        <v>37</v>
      </c>
      <c r="K9856" t="s">
        <v>37</v>
      </c>
      <c r="L9856" t="s">
        <v>38</v>
      </c>
      <c r="M9856" t="s">
        <v>39</v>
      </c>
      <c r="N9856" t="s">
        <v>7</v>
      </c>
      <c r="O9856" t="s">
        <v>137</v>
      </c>
      <c r="P9856" t="s">
        <v>138</v>
      </c>
    </row>
    <row r="9857" spans="1:16" x14ac:dyDescent="0.25">
      <c r="A9857" t="s">
        <v>11797</v>
      </c>
      <c r="B9857" s="1">
        <v>41940</v>
      </c>
      <c r="C9857">
        <v>2014</v>
      </c>
      <c r="D9857">
        <v>6</v>
      </c>
      <c r="E9857">
        <v>388.36560347174117</v>
      </c>
      <c r="F9857">
        <v>239.4</v>
      </c>
      <c r="G9857">
        <v>-148.96560347174116</v>
      </c>
      <c r="H9857" t="s">
        <v>26</v>
      </c>
      <c r="I9857" t="s">
        <v>2724</v>
      </c>
      <c r="J9857" t="s">
        <v>3</v>
      </c>
      <c r="K9857" t="s">
        <v>4</v>
      </c>
      <c r="L9857" t="s">
        <v>118</v>
      </c>
      <c r="M9857" t="s">
        <v>49</v>
      </c>
      <c r="N9857" t="s">
        <v>27</v>
      </c>
      <c r="O9857" t="s">
        <v>28</v>
      </c>
      <c r="P9857" t="s">
        <v>29</v>
      </c>
    </row>
    <row r="9858" spans="1:16" x14ac:dyDescent="0.25">
      <c r="A9858" t="s">
        <v>11798</v>
      </c>
      <c r="B9858" s="1">
        <v>41976</v>
      </c>
      <c r="C9858">
        <v>2014</v>
      </c>
      <c r="D9858">
        <v>16</v>
      </c>
      <c r="E9858">
        <v>53.411224951252663</v>
      </c>
      <c r="F9858">
        <v>3678.4</v>
      </c>
      <c r="G9858">
        <v>3624.9887750487474</v>
      </c>
      <c r="H9858" t="s">
        <v>171</v>
      </c>
      <c r="I9858" t="s">
        <v>216</v>
      </c>
      <c r="J9858" t="s">
        <v>72</v>
      </c>
      <c r="K9858" t="s">
        <v>72</v>
      </c>
      <c r="L9858" t="s">
        <v>123</v>
      </c>
      <c r="M9858" t="s">
        <v>39</v>
      </c>
      <c r="N9858" t="s">
        <v>7</v>
      </c>
      <c r="O9858" t="s">
        <v>252</v>
      </c>
      <c r="P9858" t="s">
        <v>253</v>
      </c>
    </row>
    <row r="9859" spans="1:16" x14ac:dyDescent="0.25">
      <c r="A9859" t="s">
        <v>11799</v>
      </c>
      <c r="B9859" s="1">
        <v>41524</v>
      </c>
      <c r="C9859">
        <v>2013</v>
      </c>
      <c r="D9859">
        <v>10</v>
      </c>
      <c r="E9859">
        <v>1669.6045905319836</v>
      </c>
      <c r="F9859">
        <v>4362</v>
      </c>
      <c r="G9859">
        <v>2692.3954094680166</v>
      </c>
      <c r="H9859" t="s">
        <v>1</v>
      </c>
      <c r="I9859" t="s">
        <v>844</v>
      </c>
      <c r="J9859" t="s">
        <v>42</v>
      </c>
      <c r="K9859" t="s">
        <v>43</v>
      </c>
      <c r="L9859" t="s">
        <v>5</v>
      </c>
      <c r="M9859" t="s">
        <v>6</v>
      </c>
      <c r="N9859" t="s">
        <v>22</v>
      </c>
      <c r="O9859" t="s">
        <v>1225</v>
      </c>
      <c r="P9859" t="s">
        <v>125</v>
      </c>
    </row>
    <row r="9860" spans="1:16" x14ac:dyDescent="0.25">
      <c r="A9860" t="s">
        <v>11800</v>
      </c>
      <c r="B9860" s="1">
        <v>41813</v>
      </c>
      <c r="C9860">
        <v>2014</v>
      </c>
      <c r="D9860">
        <v>10</v>
      </c>
      <c r="E9860">
        <v>1650.7660981117581</v>
      </c>
      <c r="F9860">
        <v>12990</v>
      </c>
      <c r="G9860">
        <v>11339.233901888241</v>
      </c>
      <c r="H9860" t="s">
        <v>1</v>
      </c>
      <c r="I9860" t="s">
        <v>557</v>
      </c>
      <c r="J9860" t="s">
        <v>72</v>
      </c>
      <c r="K9860" t="s">
        <v>72</v>
      </c>
      <c r="L9860" t="s">
        <v>38</v>
      </c>
      <c r="M9860" t="s">
        <v>39</v>
      </c>
      <c r="N9860" t="s">
        <v>7</v>
      </c>
      <c r="O9860" t="s">
        <v>252</v>
      </c>
      <c r="P9860" t="s">
        <v>253</v>
      </c>
    </row>
    <row r="9861" spans="1:16" x14ac:dyDescent="0.25">
      <c r="A9861" t="s">
        <v>11801</v>
      </c>
      <c r="B9861" s="1">
        <v>41230</v>
      </c>
      <c r="C9861">
        <v>2012</v>
      </c>
      <c r="D9861">
        <v>8</v>
      </c>
      <c r="E9861">
        <v>9546.5391830975095</v>
      </c>
      <c r="F9861">
        <v>5752.8</v>
      </c>
      <c r="G9861">
        <v>-3793.7391830975093</v>
      </c>
      <c r="H9861" t="s">
        <v>1</v>
      </c>
      <c r="I9861" t="s">
        <v>3680</v>
      </c>
      <c r="J9861" t="s">
        <v>100</v>
      </c>
      <c r="K9861" t="s">
        <v>287</v>
      </c>
      <c r="L9861" t="s">
        <v>101</v>
      </c>
      <c r="M9861" t="s">
        <v>34</v>
      </c>
      <c r="N9861" t="s">
        <v>7</v>
      </c>
      <c r="O9861" t="s">
        <v>378</v>
      </c>
      <c r="P9861" t="s">
        <v>113</v>
      </c>
    </row>
    <row r="9862" spans="1:16" x14ac:dyDescent="0.25">
      <c r="A9862" t="s">
        <v>11802</v>
      </c>
      <c r="B9862" s="1">
        <v>41402</v>
      </c>
      <c r="C9862">
        <v>2013</v>
      </c>
      <c r="D9862">
        <v>10</v>
      </c>
      <c r="E9862">
        <v>1410.5680155561918</v>
      </c>
      <c r="F9862">
        <v>1880</v>
      </c>
      <c r="G9862">
        <v>469.43198444380823</v>
      </c>
      <c r="H9862" t="s">
        <v>1</v>
      </c>
      <c r="I9862" t="s">
        <v>225</v>
      </c>
      <c r="J9862" t="s">
        <v>42</v>
      </c>
      <c r="K9862" t="s">
        <v>43</v>
      </c>
      <c r="L9862" t="s">
        <v>44</v>
      </c>
      <c r="M9862" t="s">
        <v>6</v>
      </c>
      <c r="N9862" t="s">
        <v>7</v>
      </c>
      <c r="O9862" t="s">
        <v>297</v>
      </c>
      <c r="P9862" t="s">
        <v>138</v>
      </c>
    </row>
    <row r="9863" spans="1:16" x14ac:dyDescent="0.25">
      <c r="A9863" t="s">
        <v>11803</v>
      </c>
      <c r="B9863" s="1">
        <v>41901</v>
      </c>
      <c r="C9863">
        <v>2014</v>
      </c>
      <c r="D9863">
        <v>10</v>
      </c>
      <c r="E9863">
        <v>632.64805777163053</v>
      </c>
      <c r="F9863">
        <v>3580</v>
      </c>
      <c r="G9863">
        <v>2947.3519422283694</v>
      </c>
      <c r="H9863" t="s">
        <v>1</v>
      </c>
      <c r="I9863" t="s">
        <v>2138</v>
      </c>
      <c r="J9863" t="s">
        <v>3</v>
      </c>
      <c r="K9863" t="s">
        <v>4</v>
      </c>
      <c r="L9863" t="s">
        <v>5</v>
      </c>
      <c r="M9863" t="s">
        <v>6</v>
      </c>
      <c r="N9863" t="s">
        <v>22</v>
      </c>
      <c r="O9863" t="s">
        <v>1401</v>
      </c>
      <c r="P9863" t="s">
        <v>24</v>
      </c>
    </row>
    <row r="9864" spans="1:16" x14ac:dyDescent="0.25">
      <c r="A9864" t="s">
        <v>11804</v>
      </c>
      <c r="B9864" s="1">
        <v>41520</v>
      </c>
      <c r="C9864">
        <v>2013</v>
      </c>
      <c r="D9864">
        <v>12</v>
      </c>
      <c r="E9864">
        <v>3912.9161694842524</v>
      </c>
      <c r="F9864">
        <v>2412.8000000000002</v>
      </c>
      <c r="G9864">
        <v>-1500.1161694842522</v>
      </c>
      <c r="H9864" t="s">
        <v>26</v>
      </c>
      <c r="I9864" t="s">
        <v>2538</v>
      </c>
      <c r="J9864" t="s">
        <v>47</v>
      </c>
      <c r="K9864" t="s">
        <v>47</v>
      </c>
      <c r="L9864" t="s">
        <v>48</v>
      </c>
      <c r="M9864" t="s">
        <v>49</v>
      </c>
      <c r="N9864" t="s">
        <v>22</v>
      </c>
      <c r="O9864" t="s">
        <v>209</v>
      </c>
      <c r="P9864" t="s">
        <v>24</v>
      </c>
    </row>
    <row r="9865" spans="1:16" x14ac:dyDescent="0.25">
      <c r="A9865" t="s">
        <v>11805</v>
      </c>
      <c r="B9865" s="1">
        <v>41019</v>
      </c>
      <c r="C9865">
        <v>2012</v>
      </c>
      <c r="D9865">
        <v>10</v>
      </c>
      <c r="E9865">
        <v>4.2427396257443766</v>
      </c>
      <c r="F9865">
        <v>389.9</v>
      </c>
      <c r="G9865">
        <v>385.6572603742556</v>
      </c>
      <c r="H9865" t="s">
        <v>1</v>
      </c>
      <c r="I9865" t="s">
        <v>2743</v>
      </c>
      <c r="J9865" t="s">
        <v>3</v>
      </c>
      <c r="K9865" t="s">
        <v>4</v>
      </c>
      <c r="L9865" t="s">
        <v>118</v>
      </c>
      <c r="M9865" t="s">
        <v>49</v>
      </c>
      <c r="N9865" t="s">
        <v>22</v>
      </c>
      <c r="O9865" t="s">
        <v>2720</v>
      </c>
      <c r="P9865" t="s">
        <v>24</v>
      </c>
    </row>
    <row r="9866" spans="1:16" x14ac:dyDescent="0.25">
      <c r="A9866" t="s">
        <v>11806</v>
      </c>
      <c r="B9866" s="1">
        <v>41012</v>
      </c>
      <c r="C9866">
        <v>2012</v>
      </c>
      <c r="D9866">
        <v>20</v>
      </c>
      <c r="E9866">
        <v>1588.5362816350751</v>
      </c>
      <c r="F9866">
        <v>13780</v>
      </c>
      <c r="G9866">
        <v>12191.463718364925</v>
      </c>
      <c r="H9866" t="s">
        <v>26</v>
      </c>
      <c r="I9866" t="s">
        <v>1193</v>
      </c>
      <c r="J9866" t="s">
        <v>100</v>
      </c>
      <c r="K9866" t="s">
        <v>287</v>
      </c>
      <c r="L9866" t="s">
        <v>101</v>
      </c>
      <c r="M9866" t="s">
        <v>34</v>
      </c>
      <c r="N9866" t="s">
        <v>7</v>
      </c>
      <c r="O9866" t="s">
        <v>137</v>
      </c>
      <c r="P9866" t="s">
        <v>138</v>
      </c>
    </row>
    <row r="9867" spans="1:16" x14ac:dyDescent="0.25">
      <c r="A9867" t="s">
        <v>11807</v>
      </c>
      <c r="B9867" s="1">
        <v>41376</v>
      </c>
      <c r="C9867">
        <v>2013</v>
      </c>
      <c r="D9867">
        <v>10</v>
      </c>
      <c r="E9867">
        <v>30.635670592857139</v>
      </c>
      <c r="F9867">
        <v>1969</v>
      </c>
      <c r="G9867">
        <v>1938.3643294071428</v>
      </c>
      <c r="H9867" t="s">
        <v>1</v>
      </c>
      <c r="I9867" t="s">
        <v>1543</v>
      </c>
      <c r="J9867" t="s">
        <v>57</v>
      </c>
      <c r="K9867" t="s">
        <v>58</v>
      </c>
      <c r="L9867" t="s">
        <v>92</v>
      </c>
      <c r="M9867" t="s">
        <v>6</v>
      </c>
      <c r="N9867" t="s">
        <v>7</v>
      </c>
      <c r="O9867" t="s">
        <v>1366</v>
      </c>
      <c r="P9867" t="s">
        <v>138</v>
      </c>
    </row>
    <row r="9868" spans="1:16" x14ac:dyDescent="0.25">
      <c r="A9868" t="s">
        <v>11808</v>
      </c>
      <c r="B9868" s="1">
        <v>41505</v>
      </c>
      <c r="C9868">
        <v>2013</v>
      </c>
      <c r="D9868">
        <v>24</v>
      </c>
      <c r="E9868">
        <v>1670.8649722563075</v>
      </c>
      <c r="F9868">
        <v>3266.5</v>
      </c>
      <c r="G9868">
        <v>1595.6350277436925</v>
      </c>
      <c r="H9868" t="s">
        <v>1</v>
      </c>
      <c r="I9868" t="s">
        <v>1154</v>
      </c>
      <c r="J9868" t="s">
        <v>67</v>
      </c>
      <c r="K9868" t="s">
        <v>68</v>
      </c>
      <c r="L9868" t="s">
        <v>87</v>
      </c>
      <c r="M9868" t="s">
        <v>39</v>
      </c>
      <c r="N9868" t="s">
        <v>22</v>
      </c>
      <c r="O9868" t="s">
        <v>499</v>
      </c>
      <c r="P9868" t="s">
        <v>24</v>
      </c>
    </row>
    <row r="9869" spans="1:16" x14ac:dyDescent="0.25">
      <c r="A9869" t="s">
        <v>11809</v>
      </c>
      <c r="B9869" s="1">
        <v>40964</v>
      </c>
      <c r="C9869">
        <v>2012</v>
      </c>
      <c r="D9869">
        <v>4</v>
      </c>
      <c r="E9869">
        <v>29.932092655134149</v>
      </c>
      <c r="F9869">
        <v>189.84800000000001</v>
      </c>
      <c r="G9869">
        <v>159.91590734486587</v>
      </c>
      <c r="H9869" t="s">
        <v>1</v>
      </c>
      <c r="I9869" t="s">
        <v>3275</v>
      </c>
      <c r="J9869" t="s">
        <v>3</v>
      </c>
      <c r="K9869" t="s">
        <v>4</v>
      </c>
      <c r="L9869" t="s">
        <v>749</v>
      </c>
      <c r="M9869" t="s">
        <v>6</v>
      </c>
      <c r="N9869" t="s">
        <v>22</v>
      </c>
      <c r="O9869" t="s">
        <v>1675</v>
      </c>
      <c r="P9869" t="s">
        <v>24</v>
      </c>
    </row>
    <row r="9870" spans="1:16" x14ac:dyDescent="0.25">
      <c r="A9870" t="s">
        <v>11810</v>
      </c>
      <c r="B9870" s="1">
        <v>41676</v>
      </c>
      <c r="C9870">
        <v>2014</v>
      </c>
      <c r="D9870">
        <v>9</v>
      </c>
      <c r="E9870">
        <v>335.04851635522965</v>
      </c>
      <c r="F9870">
        <v>1654.0650000000001</v>
      </c>
      <c r="G9870">
        <v>1319.0164836447705</v>
      </c>
      <c r="H9870" t="s">
        <v>1</v>
      </c>
      <c r="I9870" t="s">
        <v>6039</v>
      </c>
      <c r="J9870" t="s">
        <v>57</v>
      </c>
      <c r="K9870" t="s">
        <v>58</v>
      </c>
      <c r="L9870" t="s">
        <v>92</v>
      </c>
      <c r="M9870" t="s">
        <v>6</v>
      </c>
      <c r="N9870" t="s">
        <v>22</v>
      </c>
      <c r="O9870" t="s">
        <v>1048</v>
      </c>
      <c r="P9870" t="s">
        <v>24</v>
      </c>
    </row>
    <row r="9871" spans="1:16" x14ac:dyDescent="0.25">
      <c r="A9871" t="s">
        <v>11811</v>
      </c>
      <c r="B9871" s="1">
        <v>41135</v>
      </c>
      <c r="C9871">
        <v>2012</v>
      </c>
      <c r="D9871">
        <v>6</v>
      </c>
      <c r="E9871">
        <v>251.70573916824532</v>
      </c>
      <c r="F9871">
        <v>1140</v>
      </c>
      <c r="G9871">
        <v>888.29426083175463</v>
      </c>
      <c r="H9871" t="s">
        <v>1</v>
      </c>
      <c r="I9871" t="s">
        <v>785</v>
      </c>
      <c r="J9871" t="s">
        <v>37</v>
      </c>
      <c r="K9871" t="s">
        <v>37</v>
      </c>
      <c r="L9871" t="s">
        <v>54</v>
      </c>
      <c r="M9871" t="s">
        <v>34</v>
      </c>
      <c r="N9871" t="s">
        <v>22</v>
      </c>
      <c r="O9871" t="s">
        <v>605</v>
      </c>
      <c r="P9871" t="s">
        <v>24</v>
      </c>
    </row>
    <row r="9872" spans="1:16" x14ac:dyDescent="0.25">
      <c r="A9872" t="s">
        <v>11812</v>
      </c>
      <c r="B9872" s="1">
        <v>41463</v>
      </c>
      <c r="C9872">
        <v>2013</v>
      </c>
      <c r="D9872">
        <v>12</v>
      </c>
      <c r="E9872">
        <v>95.434624091756476</v>
      </c>
      <c r="F9872">
        <v>3012</v>
      </c>
      <c r="G9872">
        <v>2916.5653759082434</v>
      </c>
      <c r="H9872" t="s">
        <v>1</v>
      </c>
      <c r="I9872" t="s">
        <v>4122</v>
      </c>
      <c r="J9872" t="s">
        <v>72</v>
      </c>
      <c r="K9872" t="s">
        <v>72</v>
      </c>
      <c r="L9872" t="s">
        <v>87</v>
      </c>
      <c r="M9872" t="s">
        <v>39</v>
      </c>
      <c r="N9872" t="s">
        <v>22</v>
      </c>
      <c r="O9872" t="s">
        <v>1048</v>
      </c>
      <c r="P9872" t="s">
        <v>24</v>
      </c>
    </row>
    <row r="9873" spans="1:16" x14ac:dyDescent="0.25">
      <c r="A9873" t="s">
        <v>11813</v>
      </c>
      <c r="B9873" s="1">
        <v>41731</v>
      </c>
      <c r="C9873">
        <v>2014</v>
      </c>
      <c r="D9873">
        <v>20</v>
      </c>
      <c r="E9873">
        <v>65.572803948366399</v>
      </c>
      <c r="F9873">
        <v>5800</v>
      </c>
      <c r="G9873">
        <v>5734.4271960516335</v>
      </c>
      <c r="H9873" t="s">
        <v>26</v>
      </c>
      <c r="I9873" t="s">
        <v>3674</v>
      </c>
      <c r="J9873" t="s">
        <v>57</v>
      </c>
      <c r="K9873" t="s">
        <v>58</v>
      </c>
      <c r="L9873" t="s">
        <v>92</v>
      </c>
      <c r="M9873" t="s">
        <v>6</v>
      </c>
      <c r="N9873" t="s">
        <v>22</v>
      </c>
      <c r="O9873" t="s">
        <v>209</v>
      </c>
      <c r="P9873" t="s">
        <v>24</v>
      </c>
    </row>
    <row r="9874" spans="1:16" x14ac:dyDescent="0.25">
      <c r="A9874" t="s">
        <v>11814</v>
      </c>
      <c r="B9874" s="1">
        <v>41530</v>
      </c>
      <c r="C9874">
        <v>2013</v>
      </c>
      <c r="D9874">
        <v>10</v>
      </c>
      <c r="E9874">
        <v>221.54597391124486</v>
      </c>
      <c r="F9874">
        <v>2310</v>
      </c>
      <c r="G9874">
        <v>2088.4540260887552</v>
      </c>
      <c r="H9874" t="s">
        <v>1</v>
      </c>
      <c r="I9874" t="s">
        <v>3179</v>
      </c>
      <c r="J9874" t="s">
        <v>57</v>
      </c>
      <c r="K9874" t="s">
        <v>58</v>
      </c>
      <c r="L9874" t="s">
        <v>92</v>
      </c>
      <c r="M9874" t="s">
        <v>6</v>
      </c>
      <c r="N9874" t="s">
        <v>22</v>
      </c>
      <c r="O9874" t="s">
        <v>684</v>
      </c>
      <c r="P9874" t="s">
        <v>24</v>
      </c>
    </row>
    <row r="9875" spans="1:16" x14ac:dyDescent="0.25">
      <c r="A9875" t="s">
        <v>11815</v>
      </c>
      <c r="B9875" s="1">
        <v>41251</v>
      </c>
      <c r="C9875">
        <v>2012</v>
      </c>
      <c r="D9875">
        <v>9</v>
      </c>
      <c r="E9875">
        <v>170.21729913533443</v>
      </c>
      <c r="F9875">
        <v>247.8</v>
      </c>
      <c r="G9875">
        <v>77.582700864665583</v>
      </c>
      <c r="H9875" t="s">
        <v>1</v>
      </c>
      <c r="I9875" t="s">
        <v>2959</v>
      </c>
      <c r="J9875" t="s">
        <v>3</v>
      </c>
      <c r="K9875" t="s">
        <v>4</v>
      </c>
      <c r="L9875" t="s">
        <v>749</v>
      </c>
      <c r="M9875" t="s">
        <v>6</v>
      </c>
      <c r="N9875" t="s">
        <v>22</v>
      </c>
      <c r="O9875" t="s">
        <v>989</v>
      </c>
      <c r="P9875" t="s">
        <v>24</v>
      </c>
    </row>
    <row r="9876" spans="1:16" x14ac:dyDescent="0.25">
      <c r="A9876" t="s">
        <v>11816</v>
      </c>
      <c r="B9876" s="1">
        <v>41216</v>
      </c>
      <c r="C9876">
        <v>2012</v>
      </c>
      <c r="D9876">
        <v>4</v>
      </c>
      <c r="E9876">
        <v>52.321428069403602</v>
      </c>
      <c r="F9876">
        <v>102.22</v>
      </c>
      <c r="G9876">
        <v>49.898571930596397</v>
      </c>
      <c r="H9876" t="s">
        <v>1</v>
      </c>
      <c r="I9876" t="s">
        <v>927</v>
      </c>
      <c r="J9876" t="s">
        <v>3</v>
      </c>
      <c r="K9876" t="s">
        <v>4</v>
      </c>
      <c r="L9876" t="s">
        <v>131</v>
      </c>
      <c r="M9876" t="s">
        <v>39</v>
      </c>
      <c r="N9876" t="s">
        <v>7</v>
      </c>
      <c r="O9876" t="s">
        <v>477</v>
      </c>
      <c r="P9876" t="s">
        <v>138</v>
      </c>
    </row>
    <row r="9877" spans="1:16" x14ac:dyDescent="0.25">
      <c r="A9877" t="s">
        <v>11817</v>
      </c>
      <c r="B9877" s="1">
        <v>41584</v>
      </c>
      <c r="C9877">
        <v>2013</v>
      </c>
      <c r="D9877">
        <v>13</v>
      </c>
      <c r="E9877">
        <v>227.55411954971729</v>
      </c>
      <c r="F9877">
        <v>4145.3999999999996</v>
      </c>
      <c r="G9877">
        <v>3917.8458804502825</v>
      </c>
      <c r="H9877" t="s">
        <v>1</v>
      </c>
      <c r="I9877" t="s">
        <v>4700</v>
      </c>
      <c r="J9877" t="s">
        <v>32</v>
      </c>
      <c r="K9877" t="s">
        <v>32</v>
      </c>
      <c r="L9877" t="s">
        <v>33</v>
      </c>
      <c r="M9877" t="s">
        <v>34</v>
      </c>
      <c r="N9877" t="s">
        <v>22</v>
      </c>
      <c r="O9877" t="s">
        <v>1142</v>
      </c>
      <c r="P9877" t="s">
        <v>24</v>
      </c>
    </row>
    <row r="9878" spans="1:16" x14ac:dyDescent="0.25">
      <c r="A9878" t="s">
        <v>11818</v>
      </c>
      <c r="B9878" s="1">
        <v>41743</v>
      </c>
      <c r="C9878">
        <v>2014</v>
      </c>
      <c r="D9878">
        <v>20</v>
      </c>
      <c r="E9878">
        <v>13594.690555571417</v>
      </c>
      <c r="F9878">
        <v>5398</v>
      </c>
      <c r="G9878">
        <v>-8196.6905555714166</v>
      </c>
      <c r="H9878" t="s">
        <v>1</v>
      </c>
      <c r="I9878" t="s">
        <v>2143</v>
      </c>
      <c r="J9878" t="s">
        <v>72</v>
      </c>
      <c r="K9878" t="s">
        <v>72</v>
      </c>
      <c r="L9878" t="s">
        <v>123</v>
      </c>
      <c r="M9878" t="s">
        <v>39</v>
      </c>
      <c r="N9878" t="s">
        <v>7</v>
      </c>
      <c r="O9878" t="s">
        <v>1740</v>
      </c>
      <c r="P9878" t="s">
        <v>1741</v>
      </c>
    </row>
    <row r="9879" spans="1:16" x14ac:dyDescent="0.25">
      <c r="A9879" t="s">
        <v>11819</v>
      </c>
      <c r="B9879" s="1">
        <v>41225</v>
      </c>
      <c r="C9879">
        <v>2012</v>
      </c>
      <c r="D9879">
        <v>13</v>
      </c>
      <c r="E9879">
        <v>92.981524291047819</v>
      </c>
      <c r="F9879">
        <v>499.072</v>
      </c>
      <c r="G9879">
        <v>406.09047570895217</v>
      </c>
      <c r="H9879" t="s">
        <v>171</v>
      </c>
      <c r="I9879" t="s">
        <v>1909</v>
      </c>
      <c r="J9879" t="s">
        <v>3</v>
      </c>
      <c r="K9879" t="s">
        <v>4</v>
      </c>
      <c r="L9879" t="s">
        <v>118</v>
      </c>
      <c r="M9879" t="s">
        <v>49</v>
      </c>
      <c r="N9879" t="s">
        <v>22</v>
      </c>
      <c r="O9879" t="s">
        <v>173</v>
      </c>
      <c r="P9879" t="s">
        <v>24</v>
      </c>
    </row>
    <row r="9880" spans="1:16" x14ac:dyDescent="0.25">
      <c r="A9880" t="s">
        <v>11820</v>
      </c>
      <c r="B9880" s="1">
        <v>41231</v>
      </c>
      <c r="C9880">
        <v>2012</v>
      </c>
      <c r="D9880">
        <v>4</v>
      </c>
      <c r="E9880">
        <v>142.85939497174249</v>
      </c>
      <c r="F9880">
        <v>376.2</v>
      </c>
      <c r="G9880">
        <v>233.3406050282575</v>
      </c>
      <c r="H9880" t="s">
        <v>1</v>
      </c>
      <c r="I9880" t="s">
        <v>2258</v>
      </c>
      <c r="J9880" t="s">
        <v>72</v>
      </c>
      <c r="K9880" t="s">
        <v>72</v>
      </c>
      <c r="L9880" t="s">
        <v>97</v>
      </c>
      <c r="M9880" t="s">
        <v>39</v>
      </c>
      <c r="N9880" t="s">
        <v>7</v>
      </c>
      <c r="O9880" t="s">
        <v>1102</v>
      </c>
      <c r="P9880" t="s">
        <v>138</v>
      </c>
    </row>
    <row r="9881" spans="1:16" x14ac:dyDescent="0.25">
      <c r="A9881" t="s">
        <v>11821</v>
      </c>
      <c r="B9881" s="1">
        <v>41241</v>
      </c>
      <c r="C9881">
        <v>2012</v>
      </c>
      <c r="D9881">
        <v>13</v>
      </c>
      <c r="E9881">
        <v>2940.7572328092137</v>
      </c>
      <c r="F9881">
        <v>8772.4500000000007</v>
      </c>
      <c r="G9881">
        <v>5831.692767190787</v>
      </c>
      <c r="H9881" t="s">
        <v>26</v>
      </c>
      <c r="I9881" t="s">
        <v>1170</v>
      </c>
      <c r="J9881" t="s">
        <v>100</v>
      </c>
      <c r="K9881" t="s">
        <v>287</v>
      </c>
      <c r="L9881" t="s">
        <v>101</v>
      </c>
      <c r="M9881" t="s">
        <v>34</v>
      </c>
      <c r="N9881" t="s">
        <v>27</v>
      </c>
      <c r="O9881" t="s">
        <v>28</v>
      </c>
      <c r="P9881" t="s">
        <v>29</v>
      </c>
    </row>
    <row r="9882" spans="1:16" x14ac:dyDescent="0.25">
      <c r="A9882" t="s">
        <v>11822</v>
      </c>
      <c r="B9882" s="1">
        <v>41900</v>
      </c>
      <c r="C9882">
        <v>2014</v>
      </c>
      <c r="D9882">
        <v>8</v>
      </c>
      <c r="E9882">
        <v>656.69389703853199</v>
      </c>
      <c r="F9882">
        <v>6536</v>
      </c>
      <c r="G9882">
        <v>5879.3061029614682</v>
      </c>
      <c r="H9882" t="s">
        <v>1</v>
      </c>
      <c r="I9882" t="s">
        <v>1747</v>
      </c>
      <c r="J9882" t="s">
        <v>42</v>
      </c>
      <c r="K9882" t="s">
        <v>43</v>
      </c>
      <c r="L9882" t="s">
        <v>44</v>
      </c>
      <c r="M9882" t="s">
        <v>6</v>
      </c>
      <c r="N9882" t="s">
        <v>7</v>
      </c>
      <c r="O9882" t="s">
        <v>280</v>
      </c>
      <c r="P9882" t="s">
        <v>113</v>
      </c>
    </row>
    <row r="9883" spans="1:16" x14ac:dyDescent="0.25">
      <c r="A9883" t="s">
        <v>11823</v>
      </c>
      <c r="B9883" s="1">
        <v>40910</v>
      </c>
      <c r="C9883">
        <v>2012</v>
      </c>
      <c r="D9883">
        <v>13</v>
      </c>
      <c r="E9883">
        <v>114.54964652487709</v>
      </c>
      <c r="F9883">
        <v>285.07600000000002</v>
      </c>
      <c r="G9883">
        <v>170.52635347512293</v>
      </c>
      <c r="H9883" t="s">
        <v>1</v>
      </c>
      <c r="I9883" t="s">
        <v>1928</v>
      </c>
      <c r="J9883" t="s">
        <v>3</v>
      </c>
      <c r="K9883" t="s">
        <v>4</v>
      </c>
      <c r="L9883" t="s">
        <v>118</v>
      </c>
      <c r="M9883" t="s">
        <v>49</v>
      </c>
      <c r="N9883" t="s">
        <v>27</v>
      </c>
      <c r="O9883" t="s">
        <v>442</v>
      </c>
      <c r="P9883" t="s">
        <v>443</v>
      </c>
    </row>
    <row r="9884" spans="1:16" x14ac:dyDescent="0.25">
      <c r="A9884" t="s">
        <v>11824</v>
      </c>
      <c r="B9884" s="1">
        <v>40963</v>
      </c>
      <c r="C9884">
        <v>2012</v>
      </c>
      <c r="D9884">
        <v>4</v>
      </c>
      <c r="E9884">
        <v>10.768655976746167</v>
      </c>
      <c r="F9884">
        <v>627</v>
      </c>
      <c r="G9884">
        <v>616.23134402325388</v>
      </c>
      <c r="H9884" t="s">
        <v>1</v>
      </c>
      <c r="I9884" t="s">
        <v>2784</v>
      </c>
      <c r="J9884" t="s">
        <v>57</v>
      </c>
      <c r="K9884" t="s">
        <v>58</v>
      </c>
      <c r="L9884" t="s">
        <v>92</v>
      </c>
      <c r="M9884" t="s">
        <v>6</v>
      </c>
      <c r="N9884" t="s">
        <v>22</v>
      </c>
      <c r="O9884" t="s">
        <v>2104</v>
      </c>
      <c r="P9884" t="s">
        <v>24</v>
      </c>
    </row>
    <row r="9885" spans="1:16" x14ac:dyDescent="0.25">
      <c r="A9885" t="s">
        <v>11825</v>
      </c>
      <c r="B9885" s="1">
        <v>40967</v>
      </c>
      <c r="C9885">
        <v>2012</v>
      </c>
      <c r="D9885">
        <v>12</v>
      </c>
      <c r="E9885">
        <v>218.29926420094179</v>
      </c>
      <c r="F9885">
        <v>1443.53</v>
      </c>
      <c r="G9885">
        <v>1225.2307357990583</v>
      </c>
      <c r="H9885" t="s">
        <v>26</v>
      </c>
      <c r="I9885" t="s">
        <v>2582</v>
      </c>
      <c r="J9885" t="s">
        <v>67</v>
      </c>
      <c r="K9885" t="s">
        <v>68</v>
      </c>
      <c r="L9885" t="s">
        <v>69</v>
      </c>
      <c r="M9885" t="s">
        <v>39</v>
      </c>
      <c r="N9885" t="s">
        <v>7</v>
      </c>
      <c r="O9885" t="s">
        <v>137</v>
      </c>
      <c r="P9885" t="s">
        <v>138</v>
      </c>
    </row>
    <row r="9886" spans="1:16" x14ac:dyDescent="0.25">
      <c r="A9886" t="s">
        <v>11826</v>
      </c>
      <c r="B9886" s="1">
        <v>41673</v>
      </c>
      <c r="C9886">
        <v>2014</v>
      </c>
      <c r="D9886">
        <v>9</v>
      </c>
      <c r="E9886">
        <v>281.66375357490648</v>
      </c>
      <c r="F9886">
        <v>1369.2</v>
      </c>
      <c r="G9886">
        <v>1087.5362464250936</v>
      </c>
      <c r="H9886" t="s">
        <v>1</v>
      </c>
      <c r="I9886" t="s">
        <v>2039</v>
      </c>
      <c r="J9886" t="s">
        <v>67</v>
      </c>
      <c r="K9886" t="s">
        <v>68</v>
      </c>
      <c r="L9886" t="s">
        <v>69</v>
      </c>
      <c r="M9886" t="s">
        <v>39</v>
      </c>
      <c r="N9886" t="s">
        <v>27</v>
      </c>
      <c r="O9886" t="s">
        <v>442</v>
      </c>
      <c r="P9886" t="s">
        <v>443</v>
      </c>
    </row>
    <row r="9887" spans="1:16" x14ac:dyDescent="0.25">
      <c r="A9887" t="s">
        <v>11827</v>
      </c>
      <c r="B9887" s="1">
        <v>40986</v>
      </c>
      <c r="C9887">
        <v>2012</v>
      </c>
      <c r="D9887">
        <v>10</v>
      </c>
      <c r="E9887">
        <v>1630.998718058346</v>
      </c>
      <c r="F9887">
        <v>3580</v>
      </c>
      <c r="G9887">
        <v>1949.001281941654</v>
      </c>
      <c r="H9887" t="s">
        <v>1</v>
      </c>
      <c r="I9887" t="s">
        <v>2872</v>
      </c>
      <c r="J9887" t="s">
        <v>3</v>
      </c>
      <c r="K9887" t="s">
        <v>4</v>
      </c>
      <c r="L9887" t="s">
        <v>5</v>
      </c>
      <c r="M9887" t="s">
        <v>6</v>
      </c>
      <c r="N9887" t="s">
        <v>22</v>
      </c>
      <c r="O9887" t="s">
        <v>596</v>
      </c>
      <c r="P9887" t="s">
        <v>24</v>
      </c>
    </row>
    <row r="9888" spans="1:16" x14ac:dyDescent="0.25">
      <c r="A9888" t="s">
        <v>11828</v>
      </c>
      <c r="B9888" s="1">
        <v>41810</v>
      </c>
      <c r="C9888">
        <v>2014</v>
      </c>
      <c r="D9888">
        <v>12</v>
      </c>
      <c r="E9888">
        <v>6.2341534628613164</v>
      </c>
      <c r="F9888">
        <v>355.81</v>
      </c>
      <c r="G9888">
        <v>349.57584653713866</v>
      </c>
      <c r="H9888" t="s">
        <v>1</v>
      </c>
      <c r="I9888" t="s">
        <v>3994</v>
      </c>
      <c r="J9888" t="s">
        <v>3</v>
      </c>
      <c r="K9888" t="s">
        <v>4</v>
      </c>
      <c r="L9888" t="s">
        <v>131</v>
      </c>
      <c r="M9888" t="s">
        <v>39</v>
      </c>
      <c r="N9888" t="s">
        <v>22</v>
      </c>
      <c r="O9888" t="s">
        <v>406</v>
      </c>
      <c r="P9888" t="s">
        <v>24</v>
      </c>
    </row>
    <row r="9889" spans="1:16" x14ac:dyDescent="0.25">
      <c r="A9889" t="s">
        <v>11829</v>
      </c>
      <c r="B9889" s="1">
        <v>41892</v>
      </c>
      <c r="C9889">
        <v>2014</v>
      </c>
      <c r="D9889">
        <v>20</v>
      </c>
      <c r="E9889">
        <v>570.37807756511017</v>
      </c>
      <c r="F9889">
        <v>1199.8</v>
      </c>
      <c r="G9889">
        <v>629.42192243488978</v>
      </c>
      <c r="H9889" t="s">
        <v>26</v>
      </c>
      <c r="I9889" t="s">
        <v>6294</v>
      </c>
      <c r="J9889" t="s">
        <v>32</v>
      </c>
      <c r="K9889" t="s">
        <v>32</v>
      </c>
      <c r="L9889" t="s">
        <v>131</v>
      </c>
      <c r="M9889" t="s">
        <v>39</v>
      </c>
      <c r="N9889" t="s">
        <v>22</v>
      </c>
      <c r="O9889" t="s">
        <v>209</v>
      </c>
      <c r="P9889" t="s">
        <v>24</v>
      </c>
    </row>
    <row r="9890" spans="1:16" x14ac:dyDescent="0.25">
      <c r="A9890" t="s">
        <v>11830</v>
      </c>
      <c r="B9890" s="1">
        <v>41348</v>
      </c>
      <c r="C9890">
        <v>2013</v>
      </c>
      <c r="D9890">
        <v>9</v>
      </c>
      <c r="E9890">
        <v>383.48405775443899</v>
      </c>
      <c r="F9890">
        <v>143.1</v>
      </c>
      <c r="G9890">
        <v>-240.384057754439</v>
      </c>
      <c r="H9890" t="s">
        <v>171</v>
      </c>
      <c r="I9890" t="s">
        <v>1654</v>
      </c>
      <c r="J9890" t="s">
        <v>3</v>
      </c>
      <c r="K9890" t="s">
        <v>4</v>
      </c>
      <c r="L9890" t="s">
        <v>131</v>
      </c>
      <c r="M9890" t="s">
        <v>39</v>
      </c>
      <c r="N9890" t="s">
        <v>27</v>
      </c>
      <c r="O9890" t="s">
        <v>28</v>
      </c>
      <c r="P9890" t="s">
        <v>29</v>
      </c>
    </row>
    <row r="9891" spans="1:16" x14ac:dyDescent="0.25">
      <c r="A9891" t="s">
        <v>11831</v>
      </c>
      <c r="B9891" s="1">
        <v>41722</v>
      </c>
      <c r="C9891">
        <v>2014</v>
      </c>
      <c r="D9891">
        <v>6</v>
      </c>
      <c r="E9891">
        <v>2192.5325569921374</v>
      </c>
      <c r="F9891">
        <v>1980</v>
      </c>
      <c r="G9891">
        <v>-212.53255699213742</v>
      </c>
      <c r="H9891" t="s">
        <v>1</v>
      </c>
      <c r="I9891" t="s">
        <v>3057</v>
      </c>
      <c r="J9891" t="s">
        <v>47</v>
      </c>
      <c r="K9891" t="s">
        <v>47</v>
      </c>
      <c r="L9891" t="s">
        <v>48</v>
      </c>
      <c r="M9891" t="s">
        <v>49</v>
      </c>
      <c r="N9891" t="s">
        <v>7</v>
      </c>
      <c r="O9891" t="s">
        <v>482</v>
      </c>
      <c r="P9891" t="s">
        <v>483</v>
      </c>
    </row>
    <row r="9892" spans="1:16" x14ac:dyDescent="0.25">
      <c r="A9892" t="s">
        <v>11832</v>
      </c>
      <c r="B9892" s="1">
        <v>41016</v>
      </c>
      <c r="C9892">
        <v>2012</v>
      </c>
      <c r="D9892">
        <v>10</v>
      </c>
      <c r="E9892">
        <v>2865.630326234691</v>
      </c>
      <c r="F9892">
        <v>12990</v>
      </c>
      <c r="G9892">
        <v>10124.369673765308</v>
      </c>
      <c r="H9892" t="s">
        <v>328</v>
      </c>
      <c r="I9892" t="s">
        <v>11833</v>
      </c>
      <c r="J9892" t="s">
        <v>67</v>
      </c>
      <c r="K9892" t="s">
        <v>68</v>
      </c>
      <c r="L9892" t="s">
        <v>38</v>
      </c>
      <c r="M9892" t="s">
        <v>39</v>
      </c>
      <c r="N9892" t="s">
        <v>22</v>
      </c>
      <c r="O9892" t="s">
        <v>329</v>
      </c>
      <c r="P9892" t="s">
        <v>24</v>
      </c>
    </row>
    <row r="9893" spans="1:16" x14ac:dyDescent="0.25">
      <c r="A9893" t="s">
        <v>11834</v>
      </c>
      <c r="B9893" s="1">
        <v>41494</v>
      </c>
      <c r="C9893">
        <v>2013</v>
      </c>
      <c r="D9893">
        <v>12</v>
      </c>
      <c r="E9893">
        <v>1057.106914101407</v>
      </c>
      <c r="F9893">
        <v>4442.22</v>
      </c>
      <c r="G9893">
        <v>3385.1130858985935</v>
      </c>
      <c r="H9893" t="s">
        <v>1</v>
      </c>
      <c r="I9893" t="s">
        <v>2029</v>
      </c>
      <c r="J9893" t="s">
        <v>67</v>
      </c>
      <c r="K9893" t="s">
        <v>68</v>
      </c>
      <c r="L9893" t="s">
        <v>38</v>
      </c>
      <c r="M9893" t="s">
        <v>39</v>
      </c>
      <c r="N9893" t="s">
        <v>22</v>
      </c>
      <c r="O9893" t="s">
        <v>1034</v>
      </c>
      <c r="P9893" t="s">
        <v>24</v>
      </c>
    </row>
    <row r="9894" spans="1:16" x14ac:dyDescent="0.25">
      <c r="A9894" t="s">
        <v>11835</v>
      </c>
      <c r="B9894" s="1">
        <v>40955</v>
      </c>
      <c r="C9894">
        <v>2012</v>
      </c>
      <c r="D9894">
        <v>9</v>
      </c>
      <c r="E9894">
        <v>6244.8328041869199</v>
      </c>
      <c r="F9894">
        <v>9000</v>
      </c>
      <c r="G9894">
        <v>2755.1671958130801</v>
      </c>
      <c r="H9894" t="s">
        <v>1</v>
      </c>
      <c r="I9894" t="s">
        <v>3425</v>
      </c>
      <c r="J9894" t="s">
        <v>42</v>
      </c>
      <c r="K9894" t="s">
        <v>43</v>
      </c>
      <c r="L9894" t="s">
        <v>44</v>
      </c>
      <c r="M9894" t="s">
        <v>6</v>
      </c>
      <c r="N9894" t="s">
        <v>22</v>
      </c>
      <c r="O9894" t="s">
        <v>578</v>
      </c>
      <c r="P9894" t="s">
        <v>24</v>
      </c>
    </row>
    <row r="9895" spans="1:16" x14ac:dyDescent="0.25">
      <c r="A9895" t="s">
        <v>11836</v>
      </c>
      <c r="B9895" s="1">
        <v>41290</v>
      </c>
      <c r="C9895">
        <v>2013</v>
      </c>
      <c r="D9895">
        <v>9</v>
      </c>
      <c r="E9895">
        <v>247.60862876048876</v>
      </c>
      <c r="F9895">
        <v>2676.05</v>
      </c>
      <c r="G9895">
        <v>2428.4413712395112</v>
      </c>
      <c r="H9895" t="s">
        <v>26</v>
      </c>
      <c r="I9895" t="s">
        <v>9038</v>
      </c>
      <c r="J9895" t="s">
        <v>3</v>
      </c>
      <c r="K9895" t="s">
        <v>4</v>
      </c>
      <c r="L9895" t="s">
        <v>87</v>
      </c>
      <c r="M9895" t="s">
        <v>39</v>
      </c>
      <c r="N9895" t="s">
        <v>22</v>
      </c>
      <c r="O9895" t="s">
        <v>209</v>
      </c>
      <c r="P9895" t="s">
        <v>24</v>
      </c>
    </row>
    <row r="9896" spans="1:16" x14ac:dyDescent="0.25">
      <c r="A9896" t="s">
        <v>11837</v>
      </c>
      <c r="B9896" s="1">
        <v>41691</v>
      </c>
      <c r="C9896">
        <v>2014</v>
      </c>
      <c r="D9896">
        <v>9</v>
      </c>
      <c r="E9896">
        <v>1512.1825699239348</v>
      </c>
      <c r="F9896">
        <v>2511.6</v>
      </c>
      <c r="G9896">
        <v>999.4174300760651</v>
      </c>
      <c r="H9896" t="s">
        <v>1</v>
      </c>
      <c r="I9896" t="s">
        <v>1524</v>
      </c>
      <c r="J9896" t="s">
        <v>47</v>
      </c>
      <c r="K9896" t="s">
        <v>47</v>
      </c>
      <c r="L9896" t="s">
        <v>273</v>
      </c>
      <c r="M9896" t="s">
        <v>49</v>
      </c>
      <c r="N9896" t="s">
        <v>27</v>
      </c>
      <c r="O9896" t="s">
        <v>469</v>
      </c>
      <c r="P9896" t="s">
        <v>470</v>
      </c>
    </row>
    <row r="9897" spans="1:16" x14ac:dyDescent="0.25">
      <c r="A9897" t="s">
        <v>11838</v>
      </c>
      <c r="B9897" s="1">
        <v>41697</v>
      </c>
      <c r="C9897">
        <v>2014</v>
      </c>
      <c r="D9897">
        <v>9</v>
      </c>
      <c r="E9897">
        <v>0.35739744855641548</v>
      </c>
      <c r="F9897">
        <v>2244</v>
      </c>
      <c r="G9897">
        <v>2243.6426025514434</v>
      </c>
      <c r="H9897" t="s">
        <v>171</v>
      </c>
      <c r="I9897" t="s">
        <v>342</v>
      </c>
      <c r="J9897" t="s">
        <v>3</v>
      </c>
      <c r="K9897" t="s">
        <v>4</v>
      </c>
      <c r="L9897" t="s">
        <v>12</v>
      </c>
      <c r="M9897" t="s">
        <v>13</v>
      </c>
      <c r="N9897" t="s">
        <v>22</v>
      </c>
      <c r="O9897" t="s">
        <v>173</v>
      </c>
      <c r="P9897" t="s">
        <v>24</v>
      </c>
    </row>
    <row r="9898" spans="1:16" x14ac:dyDescent="0.25">
      <c r="A9898" t="s">
        <v>11839</v>
      </c>
      <c r="B9898" s="1">
        <v>41025</v>
      </c>
      <c r="C9898">
        <v>2012</v>
      </c>
      <c r="D9898">
        <v>10</v>
      </c>
      <c r="E9898">
        <v>21.86403046474797</v>
      </c>
      <c r="F9898">
        <v>2310</v>
      </c>
      <c r="G9898">
        <v>2288.1359695352521</v>
      </c>
      <c r="H9898" t="s">
        <v>1</v>
      </c>
      <c r="I9898" t="s">
        <v>3133</v>
      </c>
      <c r="J9898" t="s">
        <v>57</v>
      </c>
      <c r="K9898" t="s">
        <v>58</v>
      </c>
      <c r="L9898" t="s">
        <v>92</v>
      </c>
      <c r="M9898" t="s">
        <v>6</v>
      </c>
      <c r="N9898" t="s">
        <v>7</v>
      </c>
      <c r="O9898" t="s">
        <v>1055</v>
      </c>
      <c r="P9898" t="s">
        <v>253</v>
      </c>
    </row>
    <row r="9899" spans="1:16" x14ac:dyDescent="0.25">
      <c r="A9899" t="s">
        <v>11840</v>
      </c>
      <c r="B9899" s="1">
        <v>41912</v>
      </c>
      <c r="C9899">
        <v>2014</v>
      </c>
      <c r="D9899">
        <v>20</v>
      </c>
      <c r="E9899">
        <v>22.72589852917087</v>
      </c>
      <c r="F9899">
        <v>1980</v>
      </c>
      <c r="G9899">
        <v>1957.2741014708292</v>
      </c>
      <c r="H9899" t="s">
        <v>1</v>
      </c>
      <c r="I9899" t="s">
        <v>954</v>
      </c>
      <c r="J9899" t="s">
        <v>32</v>
      </c>
      <c r="K9899" t="s">
        <v>32</v>
      </c>
      <c r="L9899" t="s">
        <v>366</v>
      </c>
      <c r="M9899" t="s">
        <v>34</v>
      </c>
      <c r="N9899" t="s">
        <v>22</v>
      </c>
      <c r="O9899" t="s">
        <v>1131</v>
      </c>
      <c r="P9899" t="s">
        <v>24</v>
      </c>
    </row>
    <row r="9900" spans="1:16" x14ac:dyDescent="0.25">
      <c r="A9900" t="s">
        <v>11841</v>
      </c>
      <c r="B9900" s="1">
        <v>41227</v>
      </c>
      <c r="C9900">
        <v>2012</v>
      </c>
      <c r="D9900">
        <v>6</v>
      </c>
      <c r="E9900">
        <v>204.13316855497814</v>
      </c>
      <c r="F9900">
        <v>421.14600000000002</v>
      </c>
      <c r="G9900">
        <v>217.01283144502187</v>
      </c>
      <c r="H9900" t="s">
        <v>1</v>
      </c>
      <c r="I9900" t="s">
        <v>797</v>
      </c>
      <c r="J9900" t="s">
        <v>3</v>
      </c>
      <c r="K9900" t="s">
        <v>4</v>
      </c>
      <c r="L9900" t="s">
        <v>749</v>
      </c>
      <c r="M9900" t="s">
        <v>6</v>
      </c>
      <c r="N9900" t="s">
        <v>22</v>
      </c>
      <c r="O9900" t="s">
        <v>746</v>
      </c>
      <c r="P9900" t="s">
        <v>24</v>
      </c>
    </row>
    <row r="9901" spans="1:16" x14ac:dyDescent="0.25">
      <c r="A9901" t="s">
        <v>11842</v>
      </c>
      <c r="B9901" s="1">
        <v>41211</v>
      </c>
      <c r="C9901">
        <v>2012</v>
      </c>
      <c r="D9901">
        <v>13</v>
      </c>
      <c r="E9901">
        <v>140.58904002903191</v>
      </c>
      <c r="F9901">
        <v>460.67200000000003</v>
      </c>
      <c r="G9901">
        <v>320.08295997096809</v>
      </c>
      <c r="H9901" t="s">
        <v>1</v>
      </c>
      <c r="I9901" t="s">
        <v>2165</v>
      </c>
      <c r="J9901" t="s">
        <v>3</v>
      </c>
      <c r="K9901" t="s">
        <v>4</v>
      </c>
      <c r="L9901" t="s">
        <v>118</v>
      </c>
      <c r="M9901" t="s">
        <v>49</v>
      </c>
      <c r="N9901" t="s">
        <v>22</v>
      </c>
      <c r="O9901" t="s">
        <v>629</v>
      </c>
      <c r="P9901" t="s">
        <v>125</v>
      </c>
    </row>
    <row r="9902" spans="1:16" x14ac:dyDescent="0.25">
      <c r="A9902" t="s">
        <v>11843</v>
      </c>
      <c r="B9902" s="1">
        <v>41612</v>
      </c>
      <c r="C9902">
        <v>2013</v>
      </c>
      <c r="D9902">
        <v>13</v>
      </c>
      <c r="E9902">
        <v>9110.8471531557316</v>
      </c>
      <c r="F9902">
        <v>3459.6</v>
      </c>
      <c r="G9902">
        <v>-5651.2471531557312</v>
      </c>
      <c r="H9902" t="s">
        <v>1</v>
      </c>
      <c r="I9902" t="s">
        <v>3801</v>
      </c>
      <c r="J9902" t="s">
        <v>72</v>
      </c>
      <c r="K9902" t="s">
        <v>72</v>
      </c>
      <c r="L9902" t="s">
        <v>97</v>
      </c>
      <c r="M9902" t="s">
        <v>39</v>
      </c>
      <c r="N9902" t="s">
        <v>22</v>
      </c>
      <c r="O9902" t="s">
        <v>1142</v>
      </c>
      <c r="P9902" t="s">
        <v>24</v>
      </c>
    </row>
    <row r="9903" spans="1:16" x14ac:dyDescent="0.25">
      <c r="A9903" t="s">
        <v>11844</v>
      </c>
      <c r="B9903" s="1">
        <v>40977</v>
      </c>
      <c r="C9903">
        <v>2012</v>
      </c>
      <c r="D9903">
        <v>10</v>
      </c>
      <c r="E9903">
        <v>4741.9461469035214</v>
      </c>
      <c r="F9903">
        <v>9980</v>
      </c>
      <c r="G9903">
        <v>5238.0538530964786</v>
      </c>
      <c r="H9903" t="s">
        <v>1</v>
      </c>
      <c r="I9903" t="s">
        <v>5188</v>
      </c>
      <c r="J9903" t="s">
        <v>42</v>
      </c>
      <c r="K9903" t="s">
        <v>43</v>
      </c>
      <c r="L9903" t="s">
        <v>44</v>
      </c>
      <c r="M9903" t="s">
        <v>6</v>
      </c>
      <c r="N9903" t="s">
        <v>22</v>
      </c>
      <c r="O9903" t="s">
        <v>4102</v>
      </c>
      <c r="P9903" t="s">
        <v>24</v>
      </c>
    </row>
    <row r="9904" spans="1:16" x14ac:dyDescent="0.25">
      <c r="A9904" t="s">
        <v>11845</v>
      </c>
      <c r="B9904" s="1">
        <v>40986</v>
      </c>
      <c r="C9904">
        <v>2012</v>
      </c>
      <c r="D9904">
        <v>10</v>
      </c>
      <c r="E9904">
        <v>1084.5854504160907</v>
      </c>
      <c r="F9904">
        <v>4362</v>
      </c>
      <c r="G9904">
        <v>3277.4145495839093</v>
      </c>
      <c r="H9904" t="s">
        <v>1</v>
      </c>
      <c r="I9904" t="s">
        <v>2879</v>
      </c>
      <c r="J9904" t="s">
        <v>42</v>
      </c>
      <c r="K9904" t="s">
        <v>43</v>
      </c>
      <c r="L9904" t="s">
        <v>5</v>
      </c>
      <c r="M9904" t="s">
        <v>6</v>
      </c>
      <c r="N9904" t="s">
        <v>22</v>
      </c>
      <c r="O9904" t="s">
        <v>966</v>
      </c>
      <c r="P9904" t="s">
        <v>24</v>
      </c>
    </row>
    <row r="9905" spans="1:16" x14ac:dyDescent="0.25">
      <c r="A9905" t="s">
        <v>11846</v>
      </c>
      <c r="B9905" s="1">
        <v>41066</v>
      </c>
      <c r="C9905">
        <v>2012</v>
      </c>
      <c r="D9905">
        <v>12</v>
      </c>
      <c r="E9905">
        <v>13012.939730665717</v>
      </c>
      <c r="F9905">
        <v>6771.1</v>
      </c>
      <c r="G9905">
        <v>-6241.8397306657171</v>
      </c>
      <c r="H9905" t="s">
        <v>1</v>
      </c>
      <c r="I9905" t="s">
        <v>5835</v>
      </c>
      <c r="J9905" t="s">
        <v>100</v>
      </c>
      <c r="K9905" t="s">
        <v>287</v>
      </c>
      <c r="L9905" t="s">
        <v>101</v>
      </c>
      <c r="M9905" t="s">
        <v>34</v>
      </c>
      <c r="N9905" t="s">
        <v>22</v>
      </c>
      <c r="O9905" t="s">
        <v>1748</v>
      </c>
      <c r="P9905" t="s">
        <v>125</v>
      </c>
    </row>
    <row r="9906" spans="1:16" x14ac:dyDescent="0.25">
      <c r="A9906" t="s">
        <v>11847</v>
      </c>
      <c r="B9906" s="1">
        <v>41468</v>
      </c>
      <c r="C9906">
        <v>2013</v>
      </c>
      <c r="D9906">
        <v>12</v>
      </c>
      <c r="E9906">
        <v>8403.7784363610372</v>
      </c>
      <c r="F9906">
        <v>5128.8999999999996</v>
      </c>
      <c r="G9906">
        <v>-3274.8784363610375</v>
      </c>
      <c r="H9906" t="s">
        <v>1</v>
      </c>
      <c r="I9906" t="s">
        <v>2926</v>
      </c>
      <c r="J9906" t="s">
        <v>42</v>
      </c>
      <c r="K9906" t="s">
        <v>43</v>
      </c>
      <c r="L9906" t="s">
        <v>44</v>
      </c>
      <c r="M9906" t="s">
        <v>6</v>
      </c>
      <c r="N9906" t="s">
        <v>22</v>
      </c>
      <c r="O9906" t="s">
        <v>248</v>
      </c>
      <c r="P9906" t="s">
        <v>24</v>
      </c>
    </row>
    <row r="9907" spans="1:16" x14ac:dyDescent="0.25">
      <c r="A9907" t="s">
        <v>11848</v>
      </c>
      <c r="B9907" s="1">
        <v>41260</v>
      </c>
      <c r="C9907">
        <v>2012</v>
      </c>
      <c r="D9907">
        <v>260</v>
      </c>
      <c r="E9907">
        <v>1198.5182545798514</v>
      </c>
      <c r="F9907">
        <v>3895.1514999999999</v>
      </c>
      <c r="G9907">
        <v>2696.6332454201483</v>
      </c>
      <c r="H9907" t="s">
        <v>1</v>
      </c>
      <c r="I9907" t="s">
        <v>7359</v>
      </c>
      <c r="J9907" t="s">
        <v>3</v>
      </c>
      <c r="K9907" t="s">
        <v>4</v>
      </c>
      <c r="L9907" t="s">
        <v>200</v>
      </c>
      <c r="M9907" t="s">
        <v>49</v>
      </c>
      <c r="N9907" t="s">
        <v>27</v>
      </c>
      <c r="O9907" t="s">
        <v>847</v>
      </c>
      <c r="P9907" t="s">
        <v>443</v>
      </c>
    </row>
    <row r="9908" spans="1:16" x14ac:dyDescent="0.25">
      <c r="A9908" t="s">
        <v>11849</v>
      </c>
      <c r="B9908" s="1">
        <v>41642</v>
      </c>
      <c r="C9908">
        <v>2014</v>
      </c>
      <c r="D9908">
        <v>9</v>
      </c>
      <c r="E9908">
        <v>113.16077239499862</v>
      </c>
      <c r="F9908">
        <v>4424.1149999999998</v>
      </c>
      <c r="G9908">
        <v>4310.9542276050015</v>
      </c>
      <c r="H9908" t="s">
        <v>1</v>
      </c>
      <c r="I9908" t="s">
        <v>4811</v>
      </c>
      <c r="J9908" t="s">
        <v>37</v>
      </c>
      <c r="K9908" t="s">
        <v>37</v>
      </c>
      <c r="L9908" t="s">
        <v>123</v>
      </c>
      <c r="M9908" t="s">
        <v>39</v>
      </c>
      <c r="N9908" t="s">
        <v>22</v>
      </c>
      <c r="O9908" t="s">
        <v>1305</v>
      </c>
      <c r="P9908" t="s">
        <v>24</v>
      </c>
    </row>
    <row r="9909" spans="1:16" x14ac:dyDescent="0.25">
      <c r="A9909" t="s">
        <v>11850</v>
      </c>
      <c r="B9909" s="1">
        <v>41635</v>
      </c>
      <c r="C9909">
        <v>2013</v>
      </c>
      <c r="D9909">
        <v>26</v>
      </c>
      <c r="E9909">
        <v>9749.0892928972353</v>
      </c>
      <c r="F9909">
        <v>8429.6</v>
      </c>
      <c r="G9909">
        <v>-1319.4892928972349</v>
      </c>
      <c r="H9909" t="s">
        <v>26</v>
      </c>
      <c r="I9909" t="s">
        <v>3312</v>
      </c>
      <c r="J9909" t="s">
        <v>42</v>
      </c>
      <c r="K9909" t="s">
        <v>43</v>
      </c>
      <c r="L9909" t="s">
        <v>5</v>
      </c>
      <c r="M9909" t="s">
        <v>6</v>
      </c>
      <c r="N9909" t="s">
        <v>27</v>
      </c>
      <c r="O9909" t="s">
        <v>28</v>
      </c>
      <c r="P9909" t="s">
        <v>29</v>
      </c>
    </row>
    <row r="9910" spans="1:16" x14ac:dyDescent="0.25">
      <c r="A9910" t="s">
        <v>11851</v>
      </c>
      <c r="B9910" s="1">
        <v>41042</v>
      </c>
      <c r="C9910">
        <v>2012</v>
      </c>
      <c r="D9910">
        <v>10</v>
      </c>
      <c r="E9910">
        <v>23.691018121751355</v>
      </c>
      <c r="F9910">
        <v>169.9</v>
      </c>
      <c r="G9910">
        <v>146.20898187824866</v>
      </c>
      <c r="H9910" t="s">
        <v>171</v>
      </c>
      <c r="I9910" t="s">
        <v>1502</v>
      </c>
      <c r="J9910" t="s">
        <v>3</v>
      </c>
      <c r="K9910" t="s">
        <v>4</v>
      </c>
      <c r="L9910" t="s">
        <v>118</v>
      </c>
      <c r="M9910" t="s">
        <v>49</v>
      </c>
      <c r="N9910" t="s">
        <v>7</v>
      </c>
      <c r="O9910" t="s">
        <v>252</v>
      </c>
      <c r="P9910" t="s">
        <v>253</v>
      </c>
    </row>
    <row r="9911" spans="1:16" x14ac:dyDescent="0.25">
      <c r="A9911" t="s">
        <v>11852</v>
      </c>
      <c r="B9911" s="1">
        <v>41790</v>
      </c>
      <c r="C9911">
        <v>2014</v>
      </c>
      <c r="D9911">
        <v>20</v>
      </c>
      <c r="E9911">
        <v>1389.4228353262879</v>
      </c>
      <c r="F9911">
        <v>6520</v>
      </c>
      <c r="G9911">
        <v>5130.5771646737121</v>
      </c>
      <c r="H9911" t="s">
        <v>1</v>
      </c>
      <c r="I9911" t="s">
        <v>1750</v>
      </c>
      <c r="J9911" t="s">
        <v>37</v>
      </c>
      <c r="K9911" t="s">
        <v>37</v>
      </c>
      <c r="L9911" t="s">
        <v>38</v>
      </c>
      <c r="M9911" t="s">
        <v>39</v>
      </c>
      <c r="N9911" t="s">
        <v>22</v>
      </c>
      <c r="O9911" t="s">
        <v>398</v>
      </c>
      <c r="P9911" t="s">
        <v>24</v>
      </c>
    </row>
    <row r="9912" spans="1:16" x14ac:dyDescent="0.25">
      <c r="A9912" t="s">
        <v>11853</v>
      </c>
      <c r="B9912" s="1">
        <v>41826</v>
      </c>
      <c r="C9912">
        <v>2014</v>
      </c>
      <c r="D9912">
        <v>10</v>
      </c>
      <c r="E9912">
        <v>1572.0348977388596</v>
      </c>
      <c r="F9912">
        <v>5990</v>
      </c>
      <c r="G9912">
        <v>4417.9651022611406</v>
      </c>
      <c r="H9912" t="s">
        <v>171</v>
      </c>
      <c r="I9912" t="s">
        <v>182</v>
      </c>
      <c r="J9912" t="s">
        <v>100</v>
      </c>
      <c r="K9912" t="s">
        <v>287</v>
      </c>
      <c r="L9912" t="s">
        <v>101</v>
      </c>
      <c r="M9912" t="s">
        <v>34</v>
      </c>
      <c r="N9912" t="s">
        <v>27</v>
      </c>
      <c r="O9912" t="s">
        <v>28</v>
      </c>
      <c r="P9912" t="s">
        <v>29</v>
      </c>
    </row>
    <row r="9913" spans="1:16" x14ac:dyDescent="0.25">
      <c r="A9913" t="s">
        <v>11854</v>
      </c>
      <c r="B9913" s="1">
        <v>41943</v>
      </c>
      <c r="C9913">
        <v>2014</v>
      </c>
      <c r="D9913">
        <v>26</v>
      </c>
      <c r="E9913">
        <v>22.982842175635362</v>
      </c>
      <c r="F9913">
        <v>2019.68</v>
      </c>
      <c r="G9913">
        <v>1996.6971578243647</v>
      </c>
      <c r="H9913" t="s">
        <v>26</v>
      </c>
      <c r="I9913" t="s">
        <v>325</v>
      </c>
      <c r="J9913" t="s">
        <v>3</v>
      </c>
      <c r="K9913" t="s">
        <v>4</v>
      </c>
      <c r="L9913" t="s">
        <v>12</v>
      </c>
      <c r="M9913" t="s">
        <v>13</v>
      </c>
      <c r="N9913" t="s">
        <v>22</v>
      </c>
      <c r="O9913" t="s">
        <v>209</v>
      </c>
      <c r="P9913" t="s">
        <v>24</v>
      </c>
    </row>
    <row r="9914" spans="1:16" x14ac:dyDescent="0.25">
      <c r="A9914" t="s">
        <v>11855</v>
      </c>
      <c r="B9914" s="1">
        <v>41585</v>
      </c>
      <c r="C9914">
        <v>2013</v>
      </c>
      <c r="D9914">
        <v>13</v>
      </c>
      <c r="E9914">
        <v>439.07022036721389</v>
      </c>
      <c r="F9914">
        <v>8772.4500000000007</v>
      </c>
      <c r="G9914">
        <v>8333.3797796327872</v>
      </c>
      <c r="H9914" t="s">
        <v>171</v>
      </c>
      <c r="I9914" t="s">
        <v>1108</v>
      </c>
      <c r="J9914" t="s">
        <v>37</v>
      </c>
      <c r="K9914" t="s">
        <v>37</v>
      </c>
      <c r="L9914" t="s">
        <v>38</v>
      </c>
      <c r="M9914" t="s">
        <v>39</v>
      </c>
      <c r="N9914" t="s">
        <v>27</v>
      </c>
      <c r="O9914" t="s">
        <v>28</v>
      </c>
      <c r="P9914" t="s">
        <v>29</v>
      </c>
    </row>
    <row r="9915" spans="1:16" x14ac:dyDescent="0.25">
      <c r="A9915" t="s">
        <v>11856</v>
      </c>
      <c r="B9915" s="1">
        <v>41652</v>
      </c>
      <c r="C9915">
        <v>2014</v>
      </c>
      <c r="D9915">
        <v>18</v>
      </c>
      <c r="E9915">
        <v>148.14104751494017</v>
      </c>
      <c r="F9915">
        <v>2669.11</v>
      </c>
      <c r="G9915">
        <v>2520.9689524850601</v>
      </c>
      <c r="H9915" t="s">
        <v>1</v>
      </c>
      <c r="I9915" t="s">
        <v>512</v>
      </c>
      <c r="J9915" t="s">
        <v>72</v>
      </c>
      <c r="K9915" t="s">
        <v>72</v>
      </c>
      <c r="L9915" t="s">
        <v>73</v>
      </c>
      <c r="M9915" t="s">
        <v>13</v>
      </c>
      <c r="N9915" t="s">
        <v>22</v>
      </c>
      <c r="O9915" t="s">
        <v>1142</v>
      </c>
      <c r="P9915" t="s">
        <v>24</v>
      </c>
    </row>
    <row r="9916" spans="1:16" x14ac:dyDescent="0.25">
      <c r="A9916" t="s">
        <v>11857</v>
      </c>
      <c r="B9916" s="1">
        <v>41029</v>
      </c>
      <c r="C9916">
        <v>2012</v>
      </c>
      <c r="D9916">
        <v>5</v>
      </c>
      <c r="E9916">
        <v>105.99429828577782</v>
      </c>
      <c r="F9916">
        <v>284.5</v>
      </c>
      <c r="G9916">
        <v>178.5057017142222</v>
      </c>
      <c r="H9916" t="s">
        <v>26</v>
      </c>
      <c r="I9916" t="s">
        <v>1019</v>
      </c>
      <c r="J9916" t="s">
        <v>32</v>
      </c>
      <c r="K9916" t="s">
        <v>32</v>
      </c>
      <c r="L9916" t="s">
        <v>366</v>
      </c>
      <c r="M9916" t="s">
        <v>34</v>
      </c>
      <c r="N9916" t="s">
        <v>22</v>
      </c>
      <c r="O9916" t="s">
        <v>209</v>
      </c>
      <c r="P9916" t="s">
        <v>24</v>
      </c>
    </row>
    <row r="9917" spans="1:16" x14ac:dyDescent="0.25">
      <c r="A9917" t="s">
        <v>11858</v>
      </c>
      <c r="B9917" s="1">
        <v>41840</v>
      </c>
      <c r="C9917">
        <v>2014</v>
      </c>
      <c r="D9917">
        <v>24</v>
      </c>
      <c r="E9917">
        <v>572.96691809246192</v>
      </c>
      <c r="F9917">
        <v>332.21</v>
      </c>
      <c r="G9917">
        <v>-240.75691809246194</v>
      </c>
      <c r="H9917" t="s">
        <v>1</v>
      </c>
      <c r="I9917" t="s">
        <v>11859</v>
      </c>
      <c r="J9917" t="s">
        <v>3</v>
      </c>
      <c r="K9917" t="s">
        <v>4</v>
      </c>
      <c r="L9917" t="s">
        <v>131</v>
      </c>
      <c r="M9917" t="s">
        <v>39</v>
      </c>
      <c r="N9917" t="s">
        <v>22</v>
      </c>
      <c r="O9917" t="s">
        <v>548</v>
      </c>
      <c r="P9917" t="s">
        <v>24</v>
      </c>
    </row>
    <row r="9918" spans="1:16" x14ac:dyDescent="0.25">
      <c r="A9918" t="s">
        <v>11860</v>
      </c>
      <c r="B9918" s="1">
        <v>41864</v>
      </c>
      <c r="C9918">
        <v>2014</v>
      </c>
      <c r="D9918">
        <v>10</v>
      </c>
      <c r="E9918">
        <v>175.50155625794073</v>
      </c>
      <c r="F9918">
        <v>2992.3</v>
      </c>
      <c r="G9918">
        <v>2816.7984437420596</v>
      </c>
      <c r="H9918" t="s">
        <v>1</v>
      </c>
      <c r="I9918" t="s">
        <v>508</v>
      </c>
      <c r="J9918" t="s">
        <v>3</v>
      </c>
      <c r="K9918" t="s">
        <v>4</v>
      </c>
      <c r="L9918" t="s">
        <v>12</v>
      </c>
      <c r="M9918" t="s">
        <v>13</v>
      </c>
      <c r="N9918" t="s">
        <v>27</v>
      </c>
      <c r="O9918" t="s">
        <v>434</v>
      </c>
      <c r="P9918" t="s">
        <v>420</v>
      </c>
    </row>
    <row r="9919" spans="1:16" x14ac:dyDescent="0.25">
      <c r="A9919" t="s">
        <v>11861</v>
      </c>
      <c r="B9919" s="1">
        <v>41308</v>
      </c>
      <c r="C9919">
        <v>2013</v>
      </c>
      <c r="D9919">
        <v>12</v>
      </c>
      <c r="E9919">
        <v>670.02749129362132</v>
      </c>
      <c r="F9919">
        <v>1945.35</v>
      </c>
      <c r="G9919">
        <v>1275.3225087063786</v>
      </c>
      <c r="H9919" t="s">
        <v>26</v>
      </c>
      <c r="I9919" t="s">
        <v>677</v>
      </c>
      <c r="J9919" t="s">
        <v>57</v>
      </c>
      <c r="K9919" t="s">
        <v>58</v>
      </c>
      <c r="L9919" t="s">
        <v>92</v>
      </c>
      <c r="M9919" t="s">
        <v>6</v>
      </c>
      <c r="N9919" t="s">
        <v>7</v>
      </c>
      <c r="O9919" t="s">
        <v>137</v>
      </c>
      <c r="P9919" t="s">
        <v>138</v>
      </c>
    </row>
    <row r="9920" spans="1:16" x14ac:dyDescent="0.25">
      <c r="A9920" t="s">
        <v>11862</v>
      </c>
      <c r="B9920" s="1">
        <v>41051</v>
      </c>
      <c r="C9920">
        <v>2012</v>
      </c>
      <c r="D9920">
        <v>5</v>
      </c>
      <c r="E9920">
        <v>42.900188357305666</v>
      </c>
      <c r="F9920">
        <v>220</v>
      </c>
      <c r="G9920">
        <v>177.09981164269433</v>
      </c>
      <c r="H9920" t="s">
        <v>1</v>
      </c>
      <c r="I9920" t="s">
        <v>151</v>
      </c>
      <c r="J9920" t="s">
        <v>32</v>
      </c>
      <c r="K9920" t="s">
        <v>32</v>
      </c>
      <c r="L9920" t="s">
        <v>131</v>
      </c>
      <c r="M9920" t="s">
        <v>39</v>
      </c>
      <c r="N9920" t="s">
        <v>22</v>
      </c>
      <c r="O9920" t="s">
        <v>593</v>
      </c>
      <c r="P9920" t="s">
        <v>24</v>
      </c>
    </row>
    <row r="9921" spans="1:16" x14ac:dyDescent="0.25">
      <c r="A9921" t="s">
        <v>11863</v>
      </c>
      <c r="B9921" s="1">
        <v>41136</v>
      </c>
      <c r="C9921">
        <v>2012</v>
      </c>
      <c r="D9921">
        <v>12</v>
      </c>
      <c r="E9921">
        <v>1952.7061668831993</v>
      </c>
      <c r="F9921">
        <v>4354.2</v>
      </c>
      <c r="G9921">
        <v>2401.4938331168005</v>
      </c>
      <c r="H9921" t="s">
        <v>1</v>
      </c>
      <c r="I9921" t="s">
        <v>82</v>
      </c>
      <c r="J9921" t="s">
        <v>32</v>
      </c>
      <c r="K9921" t="s">
        <v>32</v>
      </c>
      <c r="L9921" t="s">
        <v>33</v>
      </c>
      <c r="M9921" t="s">
        <v>34</v>
      </c>
      <c r="N9921" t="s">
        <v>22</v>
      </c>
      <c r="O9921" t="s">
        <v>554</v>
      </c>
      <c r="P9921" t="s">
        <v>24</v>
      </c>
    </row>
    <row r="9922" spans="1:16" x14ac:dyDescent="0.25">
      <c r="A9922" t="s">
        <v>11864</v>
      </c>
      <c r="B9922" s="1">
        <v>41361</v>
      </c>
      <c r="C9922">
        <v>2013</v>
      </c>
      <c r="D9922">
        <v>10</v>
      </c>
      <c r="E9922">
        <v>890.09885792317766</v>
      </c>
      <c r="F9922">
        <v>389.9</v>
      </c>
      <c r="G9922">
        <v>-500.19885792317768</v>
      </c>
      <c r="H9922" t="s">
        <v>328</v>
      </c>
      <c r="I9922" t="s">
        <v>3506</v>
      </c>
      <c r="J9922" t="s">
        <v>3</v>
      </c>
      <c r="K9922" t="s">
        <v>4</v>
      </c>
      <c r="L9922" t="s">
        <v>118</v>
      </c>
      <c r="M9922" t="s">
        <v>49</v>
      </c>
      <c r="N9922" t="s">
        <v>22</v>
      </c>
      <c r="O9922" t="s">
        <v>329</v>
      </c>
      <c r="P9922" t="s">
        <v>24</v>
      </c>
    </row>
    <row r="9923" spans="1:16" x14ac:dyDescent="0.25">
      <c r="A9923" t="s">
        <v>11865</v>
      </c>
      <c r="B9923" s="1">
        <v>41840</v>
      </c>
      <c r="C9923">
        <v>2014</v>
      </c>
      <c r="D9923">
        <v>10</v>
      </c>
      <c r="E9923">
        <v>11.080184390349265</v>
      </c>
      <c r="F9923">
        <v>228.9</v>
      </c>
      <c r="G9923">
        <v>217.81981560965073</v>
      </c>
      <c r="H9923" t="s">
        <v>26</v>
      </c>
      <c r="I9923" t="s">
        <v>2762</v>
      </c>
      <c r="J9923" t="s">
        <v>32</v>
      </c>
      <c r="K9923" t="s">
        <v>32</v>
      </c>
      <c r="L9923" t="s">
        <v>16</v>
      </c>
      <c r="M9923" t="s">
        <v>17</v>
      </c>
      <c r="N9923" t="s">
        <v>27</v>
      </c>
      <c r="O9923" t="s">
        <v>28</v>
      </c>
      <c r="P9923" t="s">
        <v>29</v>
      </c>
    </row>
    <row r="9924" spans="1:16" x14ac:dyDescent="0.25">
      <c r="A9924" t="s">
        <v>11866</v>
      </c>
      <c r="B9924" s="1">
        <v>41439</v>
      </c>
      <c r="C9924">
        <v>2013</v>
      </c>
      <c r="D9924">
        <v>10</v>
      </c>
      <c r="E9924">
        <v>1784.3782270291747</v>
      </c>
      <c r="F9924">
        <v>1799.9</v>
      </c>
      <c r="G9924">
        <v>15.521772970825396</v>
      </c>
      <c r="H9924" t="s">
        <v>1</v>
      </c>
      <c r="I9924" t="s">
        <v>1757</v>
      </c>
      <c r="J9924" t="s">
        <v>3</v>
      </c>
      <c r="K9924" t="s">
        <v>4</v>
      </c>
      <c r="L9924" t="s">
        <v>16</v>
      </c>
      <c r="M9924" t="s">
        <v>17</v>
      </c>
      <c r="N9924" t="s">
        <v>7</v>
      </c>
      <c r="O9924" t="s">
        <v>532</v>
      </c>
      <c r="P9924" t="s">
        <v>253</v>
      </c>
    </row>
    <row r="9925" spans="1:16" x14ac:dyDescent="0.25">
      <c r="A9925" t="s">
        <v>11867</v>
      </c>
      <c r="B9925" s="1">
        <v>41787</v>
      </c>
      <c r="C9925">
        <v>2014</v>
      </c>
      <c r="D9925">
        <v>20</v>
      </c>
      <c r="E9925">
        <v>2088.6675366957529</v>
      </c>
      <c r="F9925">
        <v>3980</v>
      </c>
      <c r="G9925">
        <v>1891.3324633042471</v>
      </c>
      <c r="H9925" t="s">
        <v>1</v>
      </c>
      <c r="I9925" t="s">
        <v>1101</v>
      </c>
      <c r="J9925" t="s">
        <v>3</v>
      </c>
      <c r="K9925" t="s">
        <v>4</v>
      </c>
      <c r="L9925" t="s">
        <v>101</v>
      </c>
      <c r="M9925" t="s">
        <v>34</v>
      </c>
      <c r="N9925" t="s">
        <v>22</v>
      </c>
      <c r="O9925" t="s">
        <v>778</v>
      </c>
      <c r="P9925" t="s">
        <v>24</v>
      </c>
    </row>
    <row r="9926" spans="1:16" x14ac:dyDescent="0.25">
      <c r="A9926" t="s">
        <v>11868</v>
      </c>
      <c r="B9926" s="1">
        <v>41820</v>
      </c>
      <c r="C9926">
        <v>2014</v>
      </c>
      <c r="D9926">
        <v>12</v>
      </c>
      <c r="E9926">
        <v>403.71447004774586</v>
      </c>
      <c r="F9926">
        <v>347.88</v>
      </c>
      <c r="G9926">
        <v>-55.834470047745867</v>
      </c>
      <c r="H9926" t="s">
        <v>1</v>
      </c>
      <c r="I9926" t="s">
        <v>1621</v>
      </c>
      <c r="J9926" t="s">
        <v>3</v>
      </c>
      <c r="K9926" t="s">
        <v>4</v>
      </c>
      <c r="L9926" t="s">
        <v>118</v>
      </c>
      <c r="M9926" t="s">
        <v>49</v>
      </c>
      <c r="N9926" t="s">
        <v>27</v>
      </c>
      <c r="O9926" t="s">
        <v>408</v>
      </c>
      <c r="P9926" t="s">
        <v>409</v>
      </c>
    </row>
    <row r="9927" spans="1:16" x14ac:dyDescent="0.25">
      <c r="A9927" t="s">
        <v>11869</v>
      </c>
      <c r="B9927" s="1">
        <v>41454</v>
      </c>
      <c r="C9927">
        <v>2013</v>
      </c>
      <c r="D9927">
        <v>12</v>
      </c>
      <c r="E9927">
        <v>67.608610960620268</v>
      </c>
      <c r="F9927">
        <v>1908</v>
      </c>
      <c r="G9927">
        <v>1840.3913890393796</v>
      </c>
      <c r="H9927" t="s">
        <v>171</v>
      </c>
      <c r="I9927" t="s">
        <v>2475</v>
      </c>
      <c r="J9927" t="s">
        <v>67</v>
      </c>
      <c r="K9927" t="s">
        <v>68</v>
      </c>
      <c r="L9927" t="s">
        <v>69</v>
      </c>
      <c r="M9927" t="s">
        <v>39</v>
      </c>
      <c r="N9927" t="s">
        <v>27</v>
      </c>
      <c r="O9927" t="s">
        <v>28</v>
      </c>
      <c r="P9927" t="s">
        <v>29</v>
      </c>
    </row>
    <row r="9928" spans="1:16" x14ac:dyDescent="0.25">
      <c r="A9928" t="s">
        <v>11870</v>
      </c>
      <c r="B9928" s="1">
        <v>41574</v>
      </c>
      <c r="C9928">
        <v>2013</v>
      </c>
      <c r="D9928">
        <v>8</v>
      </c>
      <c r="E9928">
        <v>496.47336724616048</v>
      </c>
      <c r="F9928">
        <v>1360</v>
      </c>
      <c r="G9928">
        <v>863.52663275383952</v>
      </c>
      <c r="H9928" t="s">
        <v>1</v>
      </c>
      <c r="I9928" t="s">
        <v>2269</v>
      </c>
      <c r="J9928" t="s">
        <v>42</v>
      </c>
      <c r="K9928" t="s">
        <v>43</v>
      </c>
      <c r="L9928" t="s">
        <v>44</v>
      </c>
      <c r="M9928" t="s">
        <v>6</v>
      </c>
      <c r="N9928" t="s">
        <v>7</v>
      </c>
      <c r="O9928" t="s">
        <v>252</v>
      </c>
      <c r="P9928" t="s">
        <v>253</v>
      </c>
    </row>
    <row r="9929" spans="1:16" x14ac:dyDescent="0.25">
      <c r="A9929" t="s">
        <v>11871</v>
      </c>
      <c r="B9929" s="1">
        <v>41624</v>
      </c>
      <c r="C9929">
        <v>2013</v>
      </c>
      <c r="D9929">
        <v>8</v>
      </c>
      <c r="E9929">
        <v>120.70153580195046</v>
      </c>
      <c r="F9929">
        <v>2987.01</v>
      </c>
      <c r="G9929">
        <v>2866.3084641980499</v>
      </c>
      <c r="H9929" t="s">
        <v>1</v>
      </c>
      <c r="I9929" t="s">
        <v>2029</v>
      </c>
      <c r="J9929" t="s">
        <v>67</v>
      </c>
      <c r="K9929" t="s">
        <v>68</v>
      </c>
      <c r="L9929" t="s">
        <v>38</v>
      </c>
      <c r="M9929" t="s">
        <v>39</v>
      </c>
      <c r="N9929" t="s">
        <v>7</v>
      </c>
      <c r="O9929" t="s">
        <v>1740</v>
      </c>
      <c r="P9929" t="s">
        <v>1741</v>
      </c>
    </row>
    <row r="9930" spans="1:16" x14ac:dyDescent="0.25">
      <c r="A9930" t="s">
        <v>11872</v>
      </c>
      <c r="B9930" s="1">
        <v>41280</v>
      </c>
      <c r="C9930">
        <v>2013</v>
      </c>
      <c r="D9930">
        <v>12</v>
      </c>
      <c r="E9930">
        <v>108.93309099526023</v>
      </c>
      <c r="F9930">
        <v>153.15209999999999</v>
      </c>
      <c r="G9930">
        <v>44.21900900473976</v>
      </c>
      <c r="H9930" t="s">
        <v>1</v>
      </c>
      <c r="I9930" t="s">
        <v>2736</v>
      </c>
      <c r="J9930" t="s">
        <v>3</v>
      </c>
      <c r="K9930" t="s">
        <v>4</v>
      </c>
      <c r="L9930" t="s">
        <v>16</v>
      </c>
      <c r="M9930" t="s">
        <v>17</v>
      </c>
      <c r="N9930" t="s">
        <v>7</v>
      </c>
      <c r="O9930" t="s">
        <v>280</v>
      </c>
      <c r="P9930" t="s">
        <v>113</v>
      </c>
    </row>
    <row r="9931" spans="1:16" x14ac:dyDescent="0.25">
      <c r="A9931" t="s">
        <v>11873</v>
      </c>
      <c r="B9931" s="1">
        <v>41004</v>
      </c>
      <c r="C9931">
        <v>2012</v>
      </c>
      <c r="D9931">
        <v>10</v>
      </c>
      <c r="E9931">
        <v>1472.9012770852462</v>
      </c>
      <c r="F9931">
        <v>3010</v>
      </c>
      <c r="G9931">
        <v>1537.0987229147538</v>
      </c>
      <c r="H9931" t="s">
        <v>171</v>
      </c>
      <c r="I9931" t="s">
        <v>2746</v>
      </c>
      <c r="J9931" t="s">
        <v>47</v>
      </c>
      <c r="K9931" t="s">
        <v>47</v>
      </c>
      <c r="L9931" t="s">
        <v>273</v>
      </c>
      <c r="M9931" t="s">
        <v>49</v>
      </c>
      <c r="N9931" t="s">
        <v>7</v>
      </c>
      <c r="O9931" t="s">
        <v>252</v>
      </c>
      <c r="P9931" t="s">
        <v>253</v>
      </c>
    </row>
    <row r="9932" spans="1:16" x14ac:dyDescent="0.25">
      <c r="A9932" t="s">
        <v>11874</v>
      </c>
      <c r="B9932" s="1">
        <v>41053</v>
      </c>
      <c r="C9932">
        <v>2012</v>
      </c>
      <c r="D9932">
        <v>10</v>
      </c>
      <c r="E9932">
        <v>191.80788450764297</v>
      </c>
      <c r="F9932">
        <v>229.9</v>
      </c>
      <c r="G9932">
        <v>38.092115492357038</v>
      </c>
      <c r="H9932" t="s">
        <v>1</v>
      </c>
      <c r="I9932" t="s">
        <v>1928</v>
      </c>
      <c r="J9932" t="s">
        <v>3</v>
      </c>
      <c r="K9932" t="s">
        <v>4</v>
      </c>
      <c r="L9932" t="s">
        <v>118</v>
      </c>
      <c r="M9932" t="s">
        <v>49</v>
      </c>
      <c r="N9932" t="s">
        <v>22</v>
      </c>
      <c r="O9932" t="s">
        <v>173</v>
      </c>
      <c r="P9932" t="s">
        <v>24</v>
      </c>
    </row>
    <row r="9933" spans="1:16" x14ac:dyDescent="0.25">
      <c r="A9933" t="s">
        <v>11875</v>
      </c>
      <c r="B9933" s="1">
        <v>41933</v>
      </c>
      <c r="C9933">
        <v>2014</v>
      </c>
      <c r="D9933">
        <v>52</v>
      </c>
      <c r="E9933">
        <v>4000.8039995983813</v>
      </c>
      <c r="F9933">
        <v>32039.7</v>
      </c>
      <c r="G9933">
        <v>28038.896000401619</v>
      </c>
      <c r="H9933" t="s">
        <v>26</v>
      </c>
      <c r="I9933" t="s">
        <v>2202</v>
      </c>
      <c r="J9933" t="s">
        <v>57</v>
      </c>
      <c r="K9933" t="s">
        <v>58</v>
      </c>
      <c r="L9933" t="s">
        <v>5</v>
      </c>
      <c r="M9933" t="s">
        <v>6</v>
      </c>
      <c r="N9933" t="s">
        <v>27</v>
      </c>
      <c r="O9933" t="s">
        <v>28</v>
      </c>
      <c r="P9933" t="s">
        <v>29</v>
      </c>
    </row>
    <row r="9934" spans="1:16" x14ac:dyDescent="0.25">
      <c r="A9934" t="s">
        <v>11876</v>
      </c>
      <c r="B9934" s="1">
        <v>41173</v>
      </c>
      <c r="C9934">
        <v>2012</v>
      </c>
      <c r="D9934">
        <v>16</v>
      </c>
      <c r="E9934">
        <v>676.7825004600204</v>
      </c>
      <c r="F9934">
        <v>644.85</v>
      </c>
      <c r="G9934">
        <v>-31.932500460020378</v>
      </c>
      <c r="H9934" t="s">
        <v>171</v>
      </c>
      <c r="I9934" t="s">
        <v>1118</v>
      </c>
      <c r="J9934" t="s">
        <v>3</v>
      </c>
      <c r="K9934" t="s">
        <v>4</v>
      </c>
      <c r="L9934" t="s">
        <v>118</v>
      </c>
      <c r="M9934" t="s">
        <v>49</v>
      </c>
      <c r="N9934" t="s">
        <v>7</v>
      </c>
      <c r="O9934" t="s">
        <v>252</v>
      </c>
      <c r="P9934" t="s">
        <v>253</v>
      </c>
    </row>
    <row r="9935" spans="1:16" x14ac:dyDescent="0.25">
      <c r="A9935" t="s">
        <v>11877</v>
      </c>
      <c r="B9935" s="1">
        <v>41386</v>
      </c>
      <c r="C9935">
        <v>2013</v>
      </c>
      <c r="D9935">
        <v>20</v>
      </c>
      <c r="E9935">
        <v>2724.7723273372117</v>
      </c>
      <c r="F9935">
        <v>6760</v>
      </c>
      <c r="G9935">
        <v>4035.2276726627883</v>
      </c>
      <c r="H9935" t="s">
        <v>26</v>
      </c>
      <c r="I9935" t="s">
        <v>2141</v>
      </c>
      <c r="J9935" t="s">
        <v>57</v>
      </c>
      <c r="K9935" t="s">
        <v>58</v>
      </c>
      <c r="L9935" t="s">
        <v>5</v>
      </c>
      <c r="M9935" t="s">
        <v>6</v>
      </c>
      <c r="N9935" t="s">
        <v>22</v>
      </c>
      <c r="O9935" t="s">
        <v>209</v>
      </c>
      <c r="P9935" t="s">
        <v>24</v>
      </c>
    </row>
    <row r="9936" spans="1:16" x14ac:dyDescent="0.25">
      <c r="A9936" t="s">
        <v>11878</v>
      </c>
      <c r="B9936" s="1">
        <v>41873</v>
      </c>
      <c r="C9936">
        <v>2014</v>
      </c>
      <c r="D9936">
        <v>10</v>
      </c>
      <c r="E9936">
        <v>4183.4947095732496</v>
      </c>
      <c r="F9936">
        <v>3190</v>
      </c>
      <c r="G9936">
        <v>-993.49470957324957</v>
      </c>
      <c r="H9936" t="s">
        <v>1</v>
      </c>
      <c r="I9936" t="s">
        <v>1466</v>
      </c>
      <c r="J9936" t="s">
        <v>32</v>
      </c>
      <c r="K9936" t="s">
        <v>32</v>
      </c>
      <c r="L9936" t="s">
        <v>33</v>
      </c>
      <c r="M9936" t="s">
        <v>34</v>
      </c>
      <c r="N9936" t="s">
        <v>27</v>
      </c>
      <c r="O9936" t="s">
        <v>408</v>
      </c>
      <c r="P9936" t="s">
        <v>409</v>
      </c>
    </row>
    <row r="9937" spans="1:16" x14ac:dyDescent="0.25">
      <c r="A9937" t="s">
        <v>11879</v>
      </c>
      <c r="B9937" s="1">
        <v>41892</v>
      </c>
      <c r="C9937">
        <v>2014</v>
      </c>
      <c r="D9937">
        <v>20</v>
      </c>
      <c r="E9937">
        <v>491.86673900806483</v>
      </c>
      <c r="F9937">
        <v>1199.8</v>
      </c>
      <c r="G9937">
        <v>707.93326099193519</v>
      </c>
      <c r="H9937" t="s">
        <v>1</v>
      </c>
      <c r="I9937" t="s">
        <v>7206</v>
      </c>
      <c r="J9937" t="s">
        <v>32</v>
      </c>
      <c r="K9937" t="s">
        <v>32</v>
      </c>
      <c r="L9937" t="s">
        <v>131</v>
      </c>
      <c r="M9937" t="s">
        <v>39</v>
      </c>
      <c r="N9937" t="s">
        <v>22</v>
      </c>
      <c r="O9937" t="s">
        <v>124</v>
      </c>
      <c r="P9937" t="s">
        <v>125</v>
      </c>
    </row>
    <row r="9938" spans="1:16" x14ac:dyDescent="0.25">
      <c r="A9938" t="s">
        <v>11880</v>
      </c>
      <c r="B9938" s="1">
        <v>41295</v>
      </c>
      <c r="C9938">
        <v>2013</v>
      </c>
      <c r="D9938">
        <v>9</v>
      </c>
      <c r="E9938">
        <v>75.218129550330545</v>
      </c>
      <c r="F9938">
        <v>1161</v>
      </c>
      <c r="G9938">
        <v>1085.7818704496694</v>
      </c>
      <c r="H9938" t="s">
        <v>1</v>
      </c>
      <c r="I9938" t="s">
        <v>1036</v>
      </c>
      <c r="J9938" t="s">
        <v>67</v>
      </c>
      <c r="K9938" t="s">
        <v>68</v>
      </c>
      <c r="L9938" t="s">
        <v>69</v>
      </c>
      <c r="M9938" t="s">
        <v>39</v>
      </c>
      <c r="N9938" t="s">
        <v>22</v>
      </c>
      <c r="O9938" t="s">
        <v>593</v>
      </c>
      <c r="P9938" t="s">
        <v>24</v>
      </c>
    </row>
    <row r="9939" spans="1:16" x14ac:dyDescent="0.25">
      <c r="A9939" t="s">
        <v>11881</v>
      </c>
      <c r="B9939" s="1">
        <v>41069</v>
      </c>
      <c r="C9939">
        <v>2012</v>
      </c>
      <c r="D9939">
        <v>12</v>
      </c>
      <c r="E9939">
        <v>1963.148612474926</v>
      </c>
      <c r="F9939">
        <v>2177.1</v>
      </c>
      <c r="G9939">
        <v>213.95138752507387</v>
      </c>
      <c r="H9939" t="s">
        <v>1</v>
      </c>
      <c r="I9939" t="s">
        <v>2574</v>
      </c>
      <c r="J9939" t="s">
        <v>57</v>
      </c>
      <c r="K9939" t="s">
        <v>58</v>
      </c>
      <c r="L9939" t="s">
        <v>92</v>
      </c>
      <c r="M9939" t="s">
        <v>6</v>
      </c>
      <c r="N9939" t="s">
        <v>22</v>
      </c>
      <c r="O9939" t="s">
        <v>1017</v>
      </c>
      <c r="P9939" t="s">
        <v>24</v>
      </c>
    </row>
    <row r="9940" spans="1:16" x14ac:dyDescent="0.25">
      <c r="A9940" t="s">
        <v>11882</v>
      </c>
      <c r="B9940" s="1">
        <v>41165</v>
      </c>
      <c r="C9940">
        <v>2012</v>
      </c>
      <c r="D9940">
        <v>10</v>
      </c>
      <c r="E9940">
        <v>51.003990774301499</v>
      </c>
      <c r="F9940">
        <v>179.9</v>
      </c>
      <c r="G9940">
        <v>128.89600922569849</v>
      </c>
      <c r="H9940" t="s">
        <v>1</v>
      </c>
      <c r="I9940" t="s">
        <v>569</v>
      </c>
      <c r="J9940" t="s">
        <v>32</v>
      </c>
      <c r="K9940" t="s">
        <v>32</v>
      </c>
      <c r="L9940" t="s">
        <v>16</v>
      </c>
      <c r="M9940" t="s">
        <v>17</v>
      </c>
      <c r="N9940" t="s">
        <v>22</v>
      </c>
      <c r="O9940" t="s">
        <v>1195</v>
      </c>
      <c r="P9940" t="s">
        <v>24</v>
      </c>
    </row>
    <row r="9941" spans="1:16" x14ac:dyDescent="0.25">
      <c r="A9941" t="s">
        <v>11883</v>
      </c>
      <c r="B9941" s="1">
        <v>41231</v>
      </c>
      <c r="C9941">
        <v>2012</v>
      </c>
      <c r="D9941">
        <v>13</v>
      </c>
      <c r="E9941">
        <v>418.89435851714296</v>
      </c>
      <c r="F9941">
        <v>6246.5</v>
      </c>
      <c r="G9941">
        <v>5827.6056414828572</v>
      </c>
      <c r="H9941" t="s">
        <v>328</v>
      </c>
      <c r="I9941" t="s">
        <v>3084</v>
      </c>
      <c r="J9941" t="s">
        <v>42</v>
      </c>
      <c r="K9941" t="s">
        <v>43</v>
      </c>
      <c r="L9941" t="s">
        <v>5</v>
      </c>
      <c r="M9941" t="s">
        <v>6</v>
      </c>
      <c r="N9941" t="s">
        <v>22</v>
      </c>
      <c r="O9941" t="s">
        <v>329</v>
      </c>
      <c r="P9941" t="s">
        <v>24</v>
      </c>
    </row>
    <row r="9942" spans="1:16" x14ac:dyDescent="0.25">
      <c r="A9942" t="s">
        <v>11884</v>
      </c>
      <c r="B9942" s="1">
        <v>41006</v>
      </c>
      <c r="C9942">
        <v>2012</v>
      </c>
      <c r="D9942">
        <v>10</v>
      </c>
      <c r="E9942">
        <v>2326.7319892742121</v>
      </c>
      <c r="F9942">
        <v>3890</v>
      </c>
      <c r="G9942">
        <v>1563.2680107257879</v>
      </c>
      <c r="H9942" t="s">
        <v>1</v>
      </c>
      <c r="I9942" t="s">
        <v>4233</v>
      </c>
      <c r="J9942" t="s">
        <v>47</v>
      </c>
      <c r="K9942" t="s">
        <v>47</v>
      </c>
      <c r="L9942" t="s">
        <v>48</v>
      </c>
      <c r="M9942" t="s">
        <v>49</v>
      </c>
      <c r="N9942" t="s">
        <v>22</v>
      </c>
      <c r="O9942" t="s">
        <v>966</v>
      </c>
      <c r="P9942" t="s">
        <v>24</v>
      </c>
    </row>
    <row r="9943" spans="1:16" x14ac:dyDescent="0.25">
      <c r="A9943" t="s">
        <v>11885</v>
      </c>
      <c r="B9943" s="1">
        <v>41925</v>
      </c>
      <c r="C9943">
        <v>2014</v>
      </c>
      <c r="D9943">
        <v>13</v>
      </c>
      <c r="E9943">
        <v>271.88673640345007</v>
      </c>
      <c r="F9943">
        <v>6423.7150000000001</v>
      </c>
      <c r="G9943">
        <v>6151.8282635965497</v>
      </c>
      <c r="H9943" t="s">
        <v>1</v>
      </c>
      <c r="I9943" t="s">
        <v>670</v>
      </c>
      <c r="J9943" t="s">
        <v>37</v>
      </c>
      <c r="K9943" t="s">
        <v>37</v>
      </c>
      <c r="L9943" t="s">
        <v>123</v>
      </c>
      <c r="M9943" t="s">
        <v>39</v>
      </c>
      <c r="N9943" t="s">
        <v>27</v>
      </c>
      <c r="O9943" t="s">
        <v>28</v>
      </c>
      <c r="P9943" t="s">
        <v>29</v>
      </c>
    </row>
    <row r="9944" spans="1:16" x14ac:dyDescent="0.25">
      <c r="A9944" t="s">
        <v>11886</v>
      </c>
      <c r="B9944" s="1">
        <v>41282</v>
      </c>
      <c r="C9944">
        <v>2013</v>
      </c>
      <c r="D9944">
        <v>9</v>
      </c>
      <c r="E9944">
        <v>4.0027332054313254</v>
      </c>
      <c r="F9944">
        <v>151.11600000000001</v>
      </c>
      <c r="G9944">
        <v>147.11326679456869</v>
      </c>
      <c r="H9944" t="s">
        <v>1</v>
      </c>
      <c r="I9944" t="s">
        <v>3073</v>
      </c>
      <c r="J9944" t="s">
        <v>3</v>
      </c>
      <c r="K9944" t="s">
        <v>4</v>
      </c>
      <c r="L9944" t="s">
        <v>16</v>
      </c>
      <c r="M9944" t="s">
        <v>17</v>
      </c>
      <c r="N9944" t="s">
        <v>27</v>
      </c>
      <c r="O9944" t="s">
        <v>264</v>
      </c>
      <c r="P9944" t="s">
        <v>265</v>
      </c>
    </row>
    <row r="9945" spans="1:16" x14ac:dyDescent="0.25">
      <c r="A9945" t="s">
        <v>11887</v>
      </c>
      <c r="B9945" s="1">
        <v>41545</v>
      </c>
      <c r="C9945">
        <v>2013</v>
      </c>
      <c r="D9945">
        <v>10</v>
      </c>
      <c r="E9945">
        <v>769.18653221083423</v>
      </c>
      <c r="F9945">
        <v>779.9</v>
      </c>
      <c r="G9945">
        <v>10.713467789165747</v>
      </c>
      <c r="H9945" t="s">
        <v>1</v>
      </c>
      <c r="I9945" t="s">
        <v>4958</v>
      </c>
      <c r="J9945" t="s">
        <v>3</v>
      </c>
      <c r="K9945" t="s">
        <v>4</v>
      </c>
      <c r="L9945" t="s">
        <v>749</v>
      </c>
      <c r="M9945" t="s">
        <v>6</v>
      </c>
      <c r="N9945" t="s">
        <v>22</v>
      </c>
      <c r="O9945" t="s">
        <v>2504</v>
      </c>
      <c r="P9945" t="s">
        <v>24</v>
      </c>
    </row>
    <row r="9946" spans="1:16" x14ac:dyDescent="0.25">
      <c r="A9946" t="s">
        <v>11888</v>
      </c>
      <c r="B9946" s="1">
        <v>41700</v>
      </c>
      <c r="C9946">
        <v>2014</v>
      </c>
      <c r="D9946">
        <v>9</v>
      </c>
      <c r="E9946">
        <v>68.482402508324085</v>
      </c>
      <c r="F9946">
        <v>345.06150000000002</v>
      </c>
      <c r="G9946">
        <v>276.57909749167595</v>
      </c>
      <c r="H9946" t="s">
        <v>1</v>
      </c>
      <c r="I9946" t="s">
        <v>2743</v>
      </c>
      <c r="J9946" t="s">
        <v>3</v>
      </c>
      <c r="K9946" t="s">
        <v>4</v>
      </c>
      <c r="L9946" t="s">
        <v>118</v>
      </c>
      <c r="M9946" t="s">
        <v>49</v>
      </c>
      <c r="N9946" t="s">
        <v>22</v>
      </c>
      <c r="O9946" t="s">
        <v>3340</v>
      </c>
      <c r="P9946" t="s">
        <v>24</v>
      </c>
    </row>
    <row r="9947" spans="1:16" x14ac:dyDescent="0.25">
      <c r="A9947" t="s">
        <v>11889</v>
      </c>
      <c r="B9947" s="1">
        <v>41186</v>
      </c>
      <c r="C9947">
        <v>2012</v>
      </c>
      <c r="D9947">
        <v>8</v>
      </c>
      <c r="E9947">
        <v>34.526036619985298</v>
      </c>
      <c r="F9947">
        <v>135.91999999999999</v>
      </c>
      <c r="G9947">
        <v>101.3939633800147</v>
      </c>
      <c r="H9947" t="s">
        <v>1</v>
      </c>
      <c r="I9947" t="s">
        <v>2821</v>
      </c>
      <c r="J9947" t="s">
        <v>3</v>
      </c>
      <c r="K9947" t="s">
        <v>4</v>
      </c>
      <c r="L9947" t="s">
        <v>118</v>
      </c>
      <c r="M9947" t="s">
        <v>49</v>
      </c>
      <c r="N9947" t="s">
        <v>22</v>
      </c>
      <c r="O9947" t="s">
        <v>735</v>
      </c>
      <c r="P9947" t="s">
        <v>24</v>
      </c>
    </row>
    <row r="9948" spans="1:16" x14ac:dyDescent="0.25">
      <c r="A9948" t="s">
        <v>11890</v>
      </c>
      <c r="B9948" s="1">
        <v>41122</v>
      </c>
      <c r="C9948">
        <v>2012</v>
      </c>
      <c r="D9948">
        <v>12</v>
      </c>
      <c r="E9948">
        <v>2.0938784950598524</v>
      </c>
      <c r="F9948">
        <v>274.68</v>
      </c>
      <c r="G9948">
        <v>272.58612150494014</v>
      </c>
      <c r="H9948" t="s">
        <v>1</v>
      </c>
      <c r="I9948" t="s">
        <v>1206</v>
      </c>
      <c r="J9948" t="s">
        <v>3</v>
      </c>
      <c r="K9948" t="s">
        <v>4</v>
      </c>
      <c r="L9948" t="s">
        <v>16</v>
      </c>
      <c r="M9948" t="s">
        <v>17</v>
      </c>
      <c r="N9948" t="s">
        <v>22</v>
      </c>
      <c r="O9948" t="s">
        <v>1042</v>
      </c>
      <c r="P9948" t="s">
        <v>24</v>
      </c>
    </row>
    <row r="9949" spans="1:16" x14ac:dyDescent="0.25">
      <c r="A9949" t="s">
        <v>11891</v>
      </c>
      <c r="B9949" s="1">
        <v>41054</v>
      </c>
      <c r="C9949">
        <v>2012</v>
      </c>
      <c r="D9949">
        <v>10</v>
      </c>
      <c r="E9949">
        <v>3068.4093905960099</v>
      </c>
      <c r="F9949">
        <v>3000</v>
      </c>
      <c r="G9949">
        <v>-68.409390596009871</v>
      </c>
      <c r="H9949" t="s">
        <v>1</v>
      </c>
      <c r="I9949" t="s">
        <v>1864</v>
      </c>
      <c r="J9949" t="s">
        <v>47</v>
      </c>
      <c r="K9949" t="s">
        <v>47</v>
      </c>
      <c r="L9949" t="s">
        <v>48</v>
      </c>
      <c r="M9949" t="s">
        <v>49</v>
      </c>
      <c r="N9949" t="s">
        <v>22</v>
      </c>
      <c r="O9949" t="s">
        <v>460</v>
      </c>
      <c r="P9949" t="s">
        <v>24</v>
      </c>
    </row>
    <row r="9950" spans="1:16" x14ac:dyDescent="0.25">
      <c r="A9950" t="s">
        <v>11892</v>
      </c>
      <c r="B9950" s="1">
        <v>41206</v>
      </c>
      <c r="C9950">
        <v>2012</v>
      </c>
      <c r="D9950">
        <v>13</v>
      </c>
      <c r="E9950">
        <v>2544.6770664254359</v>
      </c>
      <c r="F9950">
        <v>3983.5</v>
      </c>
      <c r="G9950">
        <v>1438.8229335745641</v>
      </c>
      <c r="H9950" t="s">
        <v>1</v>
      </c>
      <c r="I9950" t="s">
        <v>571</v>
      </c>
      <c r="J9950" t="s">
        <v>47</v>
      </c>
      <c r="K9950" t="s">
        <v>47</v>
      </c>
      <c r="L9950" t="s">
        <v>48</v>
      </c>
      <c r="M9950" t="s">
        <v>49</v>
      </c>
      <c r="N9950" t="s">
        <v>27</v>
      </c>
      <c r="O9950" t="s">
        <v>166</v>
      </c>
      <c r="P9950" t="s">
        <v>167</v>
      </c>
    </row>
    <row r="9951" spans="1:16" x14ac:dyDescent="0.25">
      <c r="A9951" t="s">
        <v>11893</v>
      </c>
      <c r="B9951" s="1">
        <v>41802</v>
      </c>
      <c r="C9951">
        <v>2014</v>
      </c>
      <c r="D9951">
        <v>24</v>
      </c>
      <c r="E9951">
        <v>107.55287191224116</v>
      </c>
      <c r="F9951">
        <v>1872</v>
      </c>
      <c r="G9951">
        <v>1764.4471280877588</v>
      </c>
      <c r="H9951" t="s">
        <v>1</v>
      </c>
      <c r="I9951" t="s">
        <v>2434</v>
      </c>
      <c r="J9951" t="s">
        <v>67</v>
      </c>
      <c r="K9951" t="s">
        <v>68</v>
      </c>
      <c r="L9951" t="s">
        <v>69</v>
      </c>
      <c r="M9951" t="s">
        <v>39</v>
      </c>
      <c r="N9951" t="s">
        <v>22</v>
      </c>
      <c r="O9951" t="s">
        <v>2227</v>
      </c>
      <c r="P9951" t="s">
        <v>24</v>
      </c>
    </row>
    <row r="9952" spans="1:16" x14ac:dyDescent="0.25">
      <c r="A9952" t="s">
        <v>11894</v>
      </c>
      <c r="B9952" s="1">
        <v>41978</v>
      </c>
      <c r="C9952">
        <v>2014</v>
      </c>
      <c r="D9952">
        <v>13</v>
      </c>
      <c r="E9952">
        <v>7432.7261358275473</v>
      </c>
      <c r="F9952">
        <v>11050</v>
      </c>
      <c r="G9952">
        <v>3617.2738641724527</v>
      </c>
      <c r="H9952" t="s">
        <v>1</v>
      </c>
      <c r="I9952" t="s">
        <v>2799</v>
      </c>
      <c r="J9952" t="s">
        <v>42</v>
      </c>
      <c r="K9952" t="s">
        <v>43</v>
      </c>
      <c r="L9952" t="s">
        <v>44</v>
      </c>
      <c r="M9952" t="s">
        <v>6</v>
      </c>
      <c r="N9952" t="s">
        <v>22</v>
      </c>
      <c r="O9952" t="s">
        <v>2055</v>
      </c>
      <c r="P9952" t="s">
        <v>24</v>
      </c>
    </row>
    <row r="9953" spans="1:16" x14ac:dyDescent="0.25">
      <c r="A9953" t="s">
        <v>11895</v>
      </c>
      <c r="B9953" s="1">
        <v>41312</v>
      </c>
      <c r="C9953">
        <v>2013</v>
      </c>
      <c r="D9953">
        <v>9</v>
      </c>
      <c r="E9953">
        <v>189.00594560831945</v>
      </c>
      <c r="F9953">
        <v>1672</v>
      </c>
      <c r="G9953">
        <v>1482.9940543916805</v>
      </c>
      <c r="H9953" t="s">
        <v>26</v>
      </c>
      <c r="I9953" t="s">
        <v>3962</v>
      </c>
      <c r="J9953" t="s">
        <v>67</v>
      </c>
      <c r="K9953" t="s">
        <v>68</v>
      </c>
      <c r="L9953" t="s">
        <v>69</v>
      </c>
      <c r="M9953" t="s">
        <v>39</v>
      </c>
      <c r="N9953" t="s">
        <v>27</v>
      </c>
      <c r="O9953" t="s">
        <v>28</v>
      </c>
      <c r="P9953" t="s">
        <v>29</v>
      </c>
    </row>
    <row r="9954" spans="1:16" x14ac:dyDescent="0.25">
      <c r="A9954" t="s">
        <v>11896</v>
      </c>
      <c r="B9954" s="1">
        <v>41083</v>
      </c>
      <c r="C9954">
        <v>2012</v>
      </c>
      <c r="D9954">
        <v>12</v>
      </c>
      <c r="E9954">
        <v>3570.5406203896327</v>
      </c>
      <c r="F9954">
        <v>2748</v>
      </c>
      <c r="G9954">
        <v>-822.54062038963275</v>
      </c>
      <c r="H9954" t="s">
        <v>1</v>
      </c>
      <c r="I9954" t="s">
        <v>1765</v>
      </c>
      <c r="J9954" t="s">
        <v>72</v>
      </c>
      <c r="K9954" t="s">
        <v>72</v>
      </c>
      <c r="L9954" t="s">
        <v>87</v>
      </c>
      <c r="M9954" t="s">
        <v>39</v>
      </c>
      <c r="N9954" t="s">
        <v>27</v>
      </c>
      <c r="O9954" t="s">
        <v>425</v>
      </c>
      <c r="P9954" t="s">
        <v>29</v>
      </c>
    </row>
    <row r="9955" spans="1:16" x14ac:dyDescent="0.25">
      <c r="A9955" t="s">
        <v>11897</v>
      </c>
      <c r="B9955" s="1">
        <v>41223</v>
      </c>
      <c r="C9955">
        <v>2012</v>
      </c>
      <c r="D9955">
        <v>4</v>
      </c>
      <c r="E9955">
        <v>1.6155943662223837</v>
      </c>
      <c r="F9955">
        <v>42.84</v>
      </c>
      <c r="G9955">
        <v>41.224405633777621</v>
      </c>
      <c r="H9955" t="s">
        <v>1</v>
      </c>
      <c r="I9955" t="s">
        <v>804</v>
      </c>
      <c r="J9955" t="s">
        <v>3</v>
      </c>
      <c r="K9955" t="s">
        <v>4</v>
      </c>
      <c r="L9955" t="s">
        <v>131</v>
      </c>
      <c r="M9955" t="s">
        <v>39</v>
      </c>
      <c r="N9955" t="s">
        <v>7</v>
      </c>
      <c r="O9955" t="s">
        <v>252</v>
      </c>
      <c r="P9955" t="s">
        <v>253</v>
      </c>
    </row>
    <row r="9956" spans="1:16" x14ac:dyDescent="0.25">
      <c r="A9956" t="s">
        <v>11898</v>
      </c>
      <c r="B9956" s="1">
        <v>41397</v>
      </c>
      <c r="C9956">
        <v>2013</v>
      </c>
      <c r="D9956">
        <v>10</v>
      </c>
      <c r="E9956">
        <v>665.95274704421286</v>
      </c>
      <c r="F9956">
        <v>1099.5</v>
      </c>
      <c r="G9956">
        <v>433.54725295578714</v>
      </c>
      <c r="H9956" t="s">
        <v>1</v>
      </c>
      <c r="I9956" t="s">
        <v>5536</v>
      </c>
      <c r="J9956" t="s">
        <v>3</v>
      </c>
      <c r="K9956" t="s">
        <v>4</v>
      </c>
      <c r="L9956" t="s">
        <v>12</v>
      </c>
      <c r="M9956" t="s">
        <v>13</v>
      </c>
      <c r="N9956" t="s">
        <v>22</v>
      </c>
      <c r="O9956" t="s">
        <v>2167</v>
      </c>
      <c r="P9956" t="s">
        <v>24</v>
      </c>
    </row>
    <row r="9957" spans="1:16" x14ac:dyDescent="0.25">
      <c r="A9957" t="s">
        <v>11899</v>
      </c>
      <c r="B9957" s="1">
        <v>41946</v>
      </c>
      <c r="C9957">
        <v>2014</v>
      </c>
      <c r="D9957">
        <v>13</v>
      </c>
      <c r="E9957">
        <v>3639.4359871747015</v>
      </c>
      <c r="F9957">
        <v>7318.78</v>
      </c>
      <c r="G9957">
        <v>3679.3440128252983</v>
      </c>
      <c r="H9957" t="s">
        <v>171</v>
      </c>
      <c r="I9957" t="s">
        <v>1510</v>
      </c>
      <c r="J9957" t="s">
        <v>37</v>
      </c>
      <c r="K9957" t="s">
        <v>37</v>
      </c>
      <c r="L9957" t="s">
        <v>123</v>
      </c>
      <c r="M9957" t="s">
        <v>39</v>
      </c>
      <c r="N9957" t="s">
        <v>22</v>
      </c>
      <c r="O9957" t="s">
        <v>173</v>
      </c>
      <c r="P9957" t="s">
        <v>24</v>
      </c>
    </row>
    <row r="9958" spans="1:16" x14ac:dyDescent="0.25">
      <c r="A9958" t="s">
        <v>11900</v>
      </c>
      <c r="B9958" s="1">
        <v>40895</v>
      </c>
      <c r="C9958">
        <v>2011</v>
      </c>
      <c r="D9958">
        <v>4</v>
      </c>
      <c r="E9958">
        <v>146.76975968474758</v>
      </c>
      <c r="F9958">
        <v>224.2</v>
      </c>
      <c r="G9958">
        <v>77.430240315252405</v>
      </c>
      <c r="H9958" t="s">
        <v>1</v>
      </c>
      <c r="I9958" t="s">
        <v>1324</v>
      </c>
      <c r="J9958" t="s">
        <v>37</v>
      </c>
      <c r="K9958" t="s">
        <v>37</v>
      </c>
      <c r="L9958" t="s">
        <v>97</v>
      </c>
      <c r="M9958" t="s">
        <v>39</v>
      </c>
      <c r="N9958" t="s">
        <v>22</v>
      </c>
      <c r="O9958" t="s">
        <v>1579</v>
      </c>
      <c r="P9958" t="s">
        <v>24</v>
      </c>
    </row>
    <row r="9959" spans="1:16" x14ac:dyDescent="0.25">
      <c r="A9959" t="s">
        <v>11901</v>
      </c>
      <c r="B9959" s="1">
        <v>41198</v>
      </c>
      <c r="C9959">
        <v>2012</v>
      </c>
      <c r="D9959">
        <v>6</v>
      </c>
      <c r="E9959">
        <v>190.95559344529832</v>
      </c>
      <c r="F9959">
        <v>1040</v>
      </c>
      <c r="G9959">
        <v>849.04440655470171</v>
      </c>
      <c r="H9959" t="s">
        <v>26</v>
      </c>
      <c r="I9959" t="s">
        <v>2915</v>
      </c>
      <c r="J9959" t="s">
        <v>47</v>
      </c>
      <c r="K9959" t="s">
        <v>47</v>
      </c>
      <c r="L9959" t="s">
        <v>273</v>
      </c>
      <c r="M9959" t="s">
        <v>49</v>
      </c>
      <c r="N9959" t="s">
        <v>22</v>
      </c>
      <c r="O9959" t="s">
        <v>209</v>
      </c>
      <c r="P9959" t="s">
        <v>24</v>
      </c>
    </row>
    <row r="9960" spans="1:16" x14ac:dyDescent="0.25">
      <c r="A9960" t="s">
        <v>11902</v>
      </c>
      <c r="B9960" s="1">
        <v>41364</v>
      </c>
      <c r="C9960">
        <v>2013</v>
      </c>
      <c r="D9960">
        <v>10</v>
      </c>
      <c r="E9960">
        <v>4014.6882407871071</v>
      </c>
      <c r="F9960">
        <v>3890</v>
      </c>
      <c r="G9960">
        <v>-124.68824078710713</v>
      </c>
      <c r="H9960" t="s">
        <v>1</v>
      </c>
      <c r="I9960" t="s">
        <v>3061</v>
      </c>
      <c r="J9960" t="s">
        <v>42</v>
      </c>
      <c r="K9960" t="s">
        <v>43</v>
      </c>
      <c r="L9960" t="s">
        <v>38</v>
      </c>
      <c r="M9960" t="s">
        <v>39</v>
      </c>
      <c r="N9960" t="s">
        <v>22</v>
      </c>
      <c r="O9960" t="s">
        <v>830</v>
      </c>
      <c r="P9960" t="s">
        <v>24</v>
      </c>
    </row>
    <row r="9961" spans="1:16" x14ac:dyDescent="0.25">
      <c r="A9961" t="s">
        <v>11903</v>
      </c>
      <c r="B9961" s="1">
        <v>41520</v>
      </c>
      <c r="C9961">
        <v>2013</v>
      </c>
      <c r="D9961">
        <v>10</v>
      </c>
      <c r="E9961">
        <v>2.5513873480838489</v>
      </c>
      <c r="F9961">
        <v>179.9</v>
      </c>
      <c r="G9961">
        <v>177.34861265191617</v>
      </c>
      <c r="H9961" t="s">
        <v>1</v>
      </c>
      <c r="I9961" t="s">
        <v>3008</v>
      </c>
      <c r="J9961" t="s">
        <v>3</v>
      </c>
      <c r="K9961" t="s">
        <v>4</v>
      </c>
      <c r="L9961" t="s">
        <v>16</v>
      </c>
      <c r="M9961" t="s">
        <v>17</v>
      </c>
      <c r="N9961" t="s">
        <v>27</v>
      </c>
      <c r="O9961" t="s">
        <v>408</v>
      </c>
      <c r="P9961" t="s">
        <v>409</v>
      </c>
    </row>
    <row r="9962" spans="1:16" x14ac:dyDescent="0.25">
      <c r="A9962" t="s">
        <v>11904</v>
      </c>
      <c r="B9962" s="1">
        <v>41893</v>
      </c>
      <c r="C9962">
        <v>2014</v>
      </c>
      <c r="D9962">
        <v>10</v>
      </c>
      <c r="E9962">
        <v>733.79589730213831</v>
      </c>
      <c r="F9962">
        <v>3830</v>
      </c>
      <c r="G9962">
        <v>3096.2041026978618</v>
      </c>
      <c r="H9962" t="s">
        <v>1</v>
      </c>
      <c r="I9962" t="s">
        <v>8336</v>
      </c>
      <c r="J9962" t="s">
        <v>42</v>
      </c>
      <c r="K9962" t="s">
        <v>43</v>
      </c>
      <c r="L9962" t="s">
        <v>38</v>
      </c>
      <c r="M9962" t="s">
        <v>39</v>
      </c>
      <c r="N9962" t="s">
        <v>22</v>
      </c>
      <c r="O9962" t="s">
        <v>2104</v>
      </c>
      <c r="P9962" t="s">
        <v>24</v>
      </c>
    </row>
    <row r="9963" spans="1:16" x14ac:dyDescent="0.25">
      <c r="A9963" t="s">
        <v>11905</v>
      </c>
      <c r="B9963" s="1">
        <v>41553</v>
      </c>
      <c r="C9963">
        <v>2013</v>
      </c>
      <c r="D9963">
        <v>13</v>
      </c>
      <c r="E9963">
        <v>349.29480223934706</v>
      </c>
      <c r="F9963">
        <v>4935.2</v>
      </c>
      <c r="G9963">
        <v>4585.9051977606523</v>
      </c>
      <c r="H9963" t="s">
        <v>1</v>
      </c>
      <c r="I9963" t="s">
        <v>2415</v>
      </c>
      <c r="J9963" t="s">
        <v>47</v>
      </c>
      <c r="K9963" t="s">
        <v>47</v>
      </c>
      <c r="L9963" t="s">
        <v>48</v>
      </c>
      <c r="M9963" t="s">
        <v>49</v>
      </c>
      <c r="N9963" t="s">
        <v>22</v>
      </c>
      <c r="O9963" t="s">
        <v>760</v>
      </c>
      <c r="P9963" t="s">
        <v>24</v>
      </c>
    </row>
    <row r="9964" spans="1:16" x14ac:dyDescent="0.25">
      <c r="A9964" t="s">
        <v>11906</v>
      </c>
      <c r="B9964" s="1">
        <v>41624</v>
      </c>
      <c r="C9964">
        <v>2013</v>
      </c>
      <c r="D9964">
        <v>13</v>
      </c>
      <c r="E9964">
        <v>18.137582759784699</v>
      </c>
      <c r="F9964">
        <v>172.23599999999999</v>
      </c>
      <c r="G9964">
        <v>154.0984172402153</v>
      </c>
      <c r="H9964" t="s">
        <v>1</v>
      </c>
      <c r="I9964" t="s">
        <v>3667</v>
      </c>
      <c r="J9964" t="s">
        <v>32</v>
      </c>
      <c r="K9964" t="s">
        <v>32</v>
      </c>
      <c r="L9964" t="s">
        <v>16</v>
      </c>
      <c r="M9964" t="s">
        <v>17</v>
      </c>
      <c r="N9964" t="s">
        <v>27</v>
      </c>
      <c r="O9964" t="s">
        <v>957</v>
      </c>
      <c r="P9964" t="s">
        <v>958</v>
      </c>
    </row>
    <row r="9965" spans="1:16" x14ac:dyDescent="0.25">
      <c r="A9965" t="s">
        <v>11907</v>
      </c>
      <c r="B9965" s="1">
        <v>41362</v>
      </c>
      <c r="C9965">
        <v>2013</v>
      </c>
      <c r="D9965">
        <v>20</v>
      </c>
      <c r="E9965">
        <v>2416.0481064710616</v>
      </c>
      <c r="F9965">
        <v>4598</v>
      </c>
      <c r="G9965">
        <v>2181.9518935289384</v>
      </c>
      <c r="H9965" t="s">
        <v>1</v>
      </c>
      <c r="I9965" t="s">
        <v>2109</v>
      </c>
      <c r="J9965" t="s">
        <v>72</v>
      </c>
      <c r="K9965" t="s">
        <v>72</v>
      </c>
      <c r="L9965" t="s">
        <v>123</v>
      </c>
      <c r="M9965" t="s">
        <v>39</v>
      </c>
      <c r="N9965" t="s">
        <v>22</v>
      </c>
      <c r="O9965" t="s">
        <v>4102</v>
      </c>
      <c r="P9965" t="s">
        <v>24</v>
      </c>
    </row>
    <row r="9966" spans="1:16" x14ac:dyDescent="0.25">
      <c r="A9966" t="s">
        <v>11908</v>
      </c>
      <c r="B9966" s="1">
        <v>41503</v>
      </c>
      <c r="C9966">
        <v>2013</v>
      </c>
      <c r="D9966">
        <v>12</v>
      </c>
      <c r="E9966">
        <v>767.50868437850886</v>
      </c>
      <c r="F9966">
        <v>3363.884</v>
      </c>
      <c r="G9966">
        <v>2596.3753156214912</v>
      </c>
      <c r="H9966" t="s">
        <v>26</v>
      </c>
      <c r="I9966" t="s">
        <v>4082</v>
      </c>
      <c r="J9966" t="s">
        <v>3</v>
      </c>
      <c r="K9966" t="s">
        <v>4</v>
      </c>
      <c r="L9966" t="s">
        <v>16</v>
      </c>
      <c r="M9966" t="s">
        <v>17</v>
      </c>
      <c r="N9966" t="s">
        <v>22</v>
      </c>
      <c r="O9966" t="s">
        <v>209</v>
      </c>
      <c r="P9966" t="s">
        <v>24</v>
      </c>
    </row>
    <row r="9967" spans="1:16" x14ac:dyDescent="0.25">
      <c r="A9967" t="s">
        <v>11909</v>
      </c>
      <c r="B9967" s="1">
        <v>41260</v>
      </c>
      <c r="C9967">
        <v>2012</v>
      </c>
      <c r="D9967">
        <v>9</v>
      </c>
      <c r="E9967">
        <v>230.49184880094995</v>
      </c>
      <c r="F9967">
        <v>1026.5999999999999</v>
      </c>
      <c r="G9967">
        <v>796.10815119904998</v>
      </c>
      <c r="H9967" t="s">
        <v>1</v>
      </c>
      <c r="I9967" t="s">
        <v>995</v>
      </c>
      <c r="J9967" t="s">
        <v>67</v>
      </c>
      <c r="K9967" t="s">
        <v>68</v>
      </c>
      <c r="L9967" t="s">
        <v>69</v>
      </c>
      <c r="M9967" t="s">
        <v>39</v>
      </c>
      <c r="N9967" t="s">
        <v>22</v>
      </c>
      <c r="O9967" t="s">
        <v>1195</v>
      </c>
      <c r="P9967" t="s">
        <v>24</v>
      </c>
    </row>
    <row r="9968" spans="1:16" x14ac:dyDescent="0.25">
      <c r="A9968" t="s">
        <v>11910</v>
      </c>
      <c r="B9968" s="1">
        <v>40997</v>
      </c>
      <c r="C9968">
        <v>2012</v>
      </c>
      <c r="D9968">
        <v>10</v>
      </c>
      <c r="E9968">
        <v>231.52701874340474</v>
      </c>
      <c r="F9968">
        <v>1590</v>
      </c>
      <c r="G9968">
        <v>1358.4729812565952</v>
      </c>
      <c r="H9968" t="s">
        <v>1</v>
      </c>
      <c r="I9968" t="s">
        <v>2556</v>
      </c>
      <c r="J9968" t="s">
        <v>67</v>
      </c>
      <c r="K9968" t="s">
        <v>68</v>
      </c>
      <c r="L9968" t="s">
        <v>69</v>
      </c>
      <c r="M9968" t="s">
        <v>39</v>
      </c>
      <c r="N9968" t="s">
        <v>22</v>
      </c>
      <c r="O9968" t="s">
        <v>2034</v>
      </c>
      <c r="P9968" t="s">
        <v>24</v>
      </c>
    </row>
    <row r="9969" spans="1:16" x14ac:dyDescent="0.25">
      <c r="A9969" t="s">
        <v>11911</v>
      </c>
      <c r="B9969" s="1">
        <v>41831</v>
      </c>
      <c r="C9969">
        <v>2014</v>
      </c>
      <c r="D9969">
        <v>12</v>
      </c>
      <c r="E9969">
        <v>4.751582432313648</v>
      </c>
      <c r="F9969">
        <v>1522.2</v>
      </c>
      <c r="G9969">
        <v>1517.4484175676864</v>
      </c>
      <c r="H9969" t="s">
        <v>171</v>
      </c>
      <c r="I9969" t="s">
        <v>5871</v>
      </c>
      <c r="J9969" t="s">
        <v>32</v>
      </c>
      <c r="K9969" t="s">
        <v>32</v>
      </c>
      <c r="L9969" t="s">
        <v>366</v>
      </c>
      <c r="M9969" t="s">
        <v>34</v>
      </c>
      <c r="N9969" t="s">
        <v>22</v>
      </c>
      <c r="O9969" t="s">
        <v>173</v>
      </c>
      <c r="P9969" t="s">
        <v>24</v>
      </c>
    </row>
    <row r="9970" spans="1:16" x14ac:dyDescent="0.25">
      <c r="A9970" t="s">
        <v>11912</v>
      </c>
      <c r="B9970" s="1">
        <v>41888</v>
      </c>
      <c r="C9970">
        <v>2014</v>
      </c>
      <c r="D9970">
        <v>10</v>
      </c>
      <c r="E9970">
        <v>858.3360601800872</v>
      </c>
      <c r="F9970">
        <v>8690</v>
      </c>
      <c r="G9970">
        <v>7831.6639398199131</v>
      </c>
      <c r="H9970" t="s">
        <v>1</v>
      </c>
      <c r="I9970" t="s">
        <v>11913</v>
      </c>
      <c r="J9970" t="s">
        <v>72</v>
      </c>
      <c r="K9970" t="s">
        <v>72</v>
      </c>
      <c r="L9970" t="s">
        <v>97</v>
      </c>
      <c r="M9970" t="s">
        <v>39</v>
      </c>
      <c r="N9970" t="s">
        <v>22</v>
      </c>
      <c r="O9970" t="s">
        <v>607</v>
      </c>
      <c r="P9970" t="s">
        <v>24</v>
      </c>
    </row>
    <row r="9971" spans="1:16" x14ac:dyDescent="0.25">
      <c r="A9971" t="s">
        <v>11914</v>
      </c>
      <c r="B9971" s="1">
        <v>41950</v>
      </c>
      <c r="C9971">
        <v>2014</v>
      </c>
      <c r="D9971">
        <v>8</v>
      </c>
      <c r="E9971">
        <v>401.18379424038955</v>
      </c>
      <c r="F9971">
        <v>170.126</v>
      </c>
      <c r="G9971">
        <v>-231.05779424038954</v>
      </c>
      <c r="H9971" t="s">
        <v>26</v>
      </c>
      <c r="I9971" t="s">
        <v>1803</v>
      </c>
      <c r="J9971" t="s">
        <v>3</v>
      </c>
      <c r="K9971" t="s">
        <v>4</v>
      </c>
      <c r="L9971" t="s">
        <v>118</v>
      </c>
      <c r="M9971" t="s">
        <v>49</v>
      </c>
      <c r="N9971" t="s">
        <v>7</v>
      </c>
      <c r="O9971" t="s">
        <v>137</v>
      </c>
      <c r="P9971" t="s">
        <v>138</v>
      </c>
    </row>
    <row r="9972" spans="1:16" x14ac:dyDescent="0.25">
      <c r="A9972" t="s">
        <v>11915</v>
      </c>
      <c r="B9972" s="1">
        <v>41961</v>
      </c>
      <c r="C9972">
        <v>2014</v>
      </c>
      <c r="D9972">
        <v>13</v>
      </c>
      <c r="E9972">
        <v>447.51376654431556</v>
      </c>
      <c r="F9972">
        <v>4575.6000000000004</v>
      </c>
      <c r="G9972">
        <v>4128.086233455685</v>
      </c>
      <c r="H9972" t="s">
        <v>328</v>
      </c>
      <c r="I9972" t="s">
        <v>3094</v>
      </c>
      <c r="J9972" t="s">
        <v>32</v>
      </c>
      <c r="K9972" t="s">
        <v>32</v>
      </c>
      <c r="L9972" t="s">
        <v>33</v>
      </c>
      <c r="M9972" t="s">
        <v>34</v>
      </c>
      <c r="N9972" t="s">
        <v>22</v>
      </c>
      <c r="O9972" t="s">
        <v>329</v>
      </c>
      <c r="P9972" t="s">
        <v>24</v>
      </c>
    </row>
    <row r="9973" spans="1:16" x14ac:dyDescent="0.25">
      <c r="A9973" t="s">
        <v>11916</v>
      </c>
      <c r="B9973" s="1">
        <v>40966</v>
      </c>
      <c r="C9973">
        <v>2012</v>
      </c>
      <c r="D9973">
        <v>45</v>
      </c>
      <c r="E9973">
        <v>95.808270369874052</v>
      </c>
      <c r="F9973">
        <v>21556.799999999999</v>
      </c>
      <c r="G9973">
        <v>21460.991729630125</v>
      </c>
      <c r="H9973" t="s">
        <v>26</v>
      </c>
      <c r="I9973" t="s">
        <v>3322</v>
      </c>
      <c r="J9973" t="s">
        <v>32</v>
      </c>
      <c r="K9973" t="s">
        <v>32</v>
      </c>
      <c r="L9973" t="s">
        <v>33</v>
      </c>
      <c r="M9973" t="s">
        <v>34</v>
      </c>
      <c r="N9973" t="s">
        <v>27</v>
      </c>
      <c r="O9973" t="s">
        <v>28</v>
      </c>
      <c r="P9973" t="s">
        <v>29</v>
      </c>
    </row>
    <row r="9974" spans="1:16" x14ac:dyDescent="0.25">
      <c r="A9974" t="s">
        <v>11917</v>
      </c>
      <c r="B9974" s="1">
        <v>41311</v>
      </c>
      <c r="C9974">
        <v>2013</v>
      </c>
      <c r="D9974">
        <v>36</v>
      </c>
      <c r="E9974">
        <v>17.06862948452881</v>
      </c>
      <c r="F9974">
        <v>1428.4428</v>
      </c>
      <c r="G9974">
        <v>1411.3741705154712</v>
      </c>
      <c r="H9974" t="s">
        <v>171</v>
      </c>
      <c r="I9974" t="s">
        <v>229</v>
      </c>
      <c r="J9974" t="s">
        <v>3</v>
      </c>
      <c r="K9974" t="s">
        <v>4</v>
      </c>
      <c r="L9974" t="s">
        <v>118</v>
      </c>
      <c r="M9974" t="s">
        <v>49</v>
      </c>
      <c r="N9974" t="s">
        <v>7</v>
      </c>
      <c r="O9974" t="s">
        <v>252</v>
      </c>
      <c r="P9974" t="s">
        <v>253</v>
      </c>
    </row>
    <row r="9975" spans="1:16" x14ac:dyDescent="0.25">
      <c r="A9975" t="s">
        <v>11918</v>
      </c>
      <c r="B9975" s="1">
        <v>41345</v>
      </c>
      <c r="C9975">
        <v>2013</v>
      </c>
      <c r="D9975">
        <v>10</v>
      </c>
      <c r="E9975">
        <v>1.0074690590414803</v>
      </c>
      <c r="F9975">
        <v>419.9</v>
      </c>
      <c r="G9975">
        <v>418.89253094095852</v>
      </c>
      <c r="H9975" t="s">
        <v>171</v>
      </c>
      <c r="I9975" t="s">
        <v>3951</v>
      </c>
      <c r="J9975" t="s">
        <v>32</v>
      </c>
      <c r="K9975" t="s">
        <v>32</v>
      </c>
      <c r="L9975" t="s">
        <v>131</v>
      </c>
      <c r="M9975" t="s">
        <v>39</v>
      </c>
      <c r="N9975" t="s">
        <v>22</v>
      </c>
      <c r="O9975" t="s">
        <v>173</v>
      </c>
      <c r="P9975" t="s">
        <v>24</v>
      </c>
    </row>
    <row r="9976" spans="1:16" x14ac:dyDescent="0.25">
      <c r="A9976" t="s">
        <v>11919</v>
      </c>
      <c r="B9976" s="1">
        <v>41785</v>
      </c>
      <c r="C9976">
        <v>2014</v>
      </c>
      <c r="D9976">
        <v>10</v>
      </c>
      <c r="E9976">
        <v>1733.8490790555277</v>
      </c>
      <c r="F9976">
        <v>6320</v>
      </c>
      <c r="G9976">
        <v>4586.1509209444721</v>
      </c>
      <c r="H9976" t="s">
        <v>171</v>
      </c>
      <c r="I9976" t="s">
        <v>1526</v>
      </c>
      <c r="J9976" t="s">
        <v>3</v>
      </c>
      <c r="K9976" t="s">
        <v>4</v>
      </c>
      <c r="L9976" t="s">
        <v>5</v>
      </c>
      <c r="M9976" t="s">
        <v>6</v>
      </c>
      <c r="N9976" t="s">
        <v>22</v>
      </c>
      <c r="O9976" t="s">
        <v>173</v>
      </c>
      <c r="P9976" t="s">
        <v>24</v>
      </c>
    </row>
    <row r="9977" spans="1:16" x14ac:dyDescent="0.25">
      <c r="A9977" t="s">
        <v>11920</v>
      </c>
      <c r="B9977" s="1">
        <v>41128</v>
      </c>
      <c r="C9977">
        <v>2012</v>
      </c>
      <c r="D9977">
        <v>12</v>
      </c>
      <c r="E9977">
        <v>73.421769693681313</v>
      </c>
      <c r="F9977">
        <v>1871.883</v>
      </c>
      <c r="G9977">
        <v>1798.4612303063186</v>
      </c>
      <c r="H9977" t="s">
        <v>1</v>
      </c>
      <c r="I9977" t="s">
        <v>2631</v>
      </c>
      <c r="J9977" t="s">
        <v>3</v>
      </c>
      <c r="K9977" t="s">
        <v>4</v>
      </c>
      <c r="L9977" t="s">
        <v>16</v>
      </c>
      <c r="M9977" t="s">
        <v>17</v>
      </c>
      <c r="N9977" t="s">
        <v>22</v>
      </c>
      <c r="O9977" t="s">
        <v>554</v>
      </c>
      <c r="P9977" t="s">
        <v>24</v>
      </c>
    </row>
    <row r="9978" spans="1:16" x14ac:dyDescent="0.25">
      <c r="A9978" t="s">
        <v>11921</v>
      </c>
      <c r="B9978" s="1">
        <v>41775</v>
      </c>
      <c r="C9978">
        <v>2014</v>
      </c>
      <c r="D9978">
        <v>30</v>
      </c>
      <c r="E9978">
        <v>1161.0779713466934</v>
      </c>
      <c r="F9978">
        <v>4799.7</v>
      </c>
      <c r="G9978">
        <v>3638.6220286533062</v>
      </c>
      <c r="H9978" t="s">
        <v>171</v>
      </c>
      <c r="I9978" t="s">
        <v>2769</v>
      </c>
      <c r="J9978" t="s">
        <v>32</v>
      </c>
      <c r="K9978" t="s">
        <v>32</v>
      </c>
      <c r="L9978" t="s">
        <v>16</v>
      </c>
      <c r="M9978" t="s">
        <v>17</v>
      </c>
      <c r="N9978" t="s">
        <v>22</v>
      </c>
      <c r="O9978" t="s">
        <v>173</v>
      </c>
      <c r="P9978" t="s">
        <v>24</v>
      </c>
    </row>
    <row r="9979" spans="1:16" x14ac:dyDescent="0.25">
      <c r="A9979" t="s">
        <v>11922</v>
      </c>
      <c r="B9979" s="1">
        <v>41916</v>
      </c>
      <c r="C9979">
        <v>2014</v>
      </c>
      <c r="D9979">
        <v>400</v>
      </c>
      <c r="E9979">
        <v>105.36265402746542</v>
      </c>
      <c r="F9979">
        <v>1340</v>
      </c>
      <c r="G9979">
        <v>1234.6373459725346</v>
      </c>
      <c r="H9979" t="s">
        <v>1</v>
      </c>
      <c r="I9979" t="s">
        <v>1444</v>
      </c>
      <c r="J9979" t="s">
        <v>3</v>
      </c>
      <c r="K9979" t="s">
        <v>4</v>
      </c>
      <c r="L9979" t="s">
        <v>200</v>
      </c>
      <c r="M9979" t="s">
        <v>49</v>
      </c>
      <c r="N9979" t="s">
        <v>22</v>
      </c>
      <c r="O9979" t="s">
        <v>548</v>
      </c>
      <c r="P9979" t="s">
        <v>24</v>
      </c>
    </row>
    <row r="9980" spans="1:16" x14ac:dyDescent="0.25">
      <c r="A9980" t="s">
        <v>11923</v>
      </c>
      <c r="B9980" s="1">
        <v>40998</v>
      </c>
      <c r="C9980">
        <v>2012</v>
      </c>
      <c r="D9980">
        <v>20</v>
      </c>
      <c r="E9980">
        <v>1949.2338269219426</v>
      </c>
      <c r="F9980">
        <v>5600</v>
      </c>
      <c r="G9980">
        <v>3650.7661730780574</v>
      </c>
      <c r="H9980" t="s">
        <v>171</v>
      </c>
      <c r="I9980" t="s">
        <v>1201</v>
      </c>
      <c r="J9980" t="s">
        <v>47</v>
      </c>
      <c r="K9980" t="s">
        <v>47</v>
      </c>
      <c r="L9980" t="s">
        <v>48</v>
      </c>
      <c r="M9980" t="s">
        <v>49</v>
      </c>
      <c r="N9980" t="s">
        <v>22</v>
      </c>
      <c r="O9980" t="s">
        <v>173</v>
      </c>
      <c r="P9980" t="s">
        <v>24</v>
      </c>
    </row>
    <row r="9981" spans="1:16" x14ac:dyDescent="0.25">
      <c r="A9981" t="s">
        <v>11924</v>
      </c>
      <c r="B9981" s="1">
        <v>41375</v>
      </c>
      <c r="C9981">
        <v>2013</v>
      </c>
      <c r="D9981">
        <v>12</v>
      </c>
      <c r="E9981">
        <v>2206.7782324422337</v>
      </c>
      <c r="F9981">
        <v>2141.8809999999999</v>
      </c>
      <c r="G9981">
        <v>-64.897232442233872</v>
      </c>
      <c r="H9981" t="s">
        <v>26</v>
      </c>
      <c r="I9981" t="s">
        <v>1757</v>
      </c>
      <c r="J9981" t="s">
        <v>3</v>
      </c>
      <c r="K9981" t="s">
        <v>4</v>
      </c>
      <c r="L9981" t="s">
        <v>16</v>
      </c>
      <c r="M9981" t="s">
        <v>17</v>
      </c>
      <c r="N9981" t="s">
        <v>27</v>
      </c>
      <c r="O9981" t="s">
        <v>28</v>
      </c>
      <c r="P9981" t="s">
        <v>29</v>
      </c>
    </row>
    <row r="9982" spans="1:16" x14ac:dyDescent="0.25">
      <c r="A9982" t="s">
        <v>11925</v>
      </c>
      <c r="B9982" s="1">
        <v>41748</v>
      </c>
      <c r="C9982">
        <v>2014</v>
      </c>
      <c r="D9982">
        <v>10</v>
      </c>
      <c r="E9982">
        <v>1682.5241579072001</v>
      </c>
      <c r="F9982">
        <v>2190</v>
      </c>
      <c r="G9982">
        <v>507.47584209279989</v>
      </c>
      <c r="H9982" t="s">
        <v>1</v>
      </c>
      <c r="I9982" t="s">
        <v>2719</v>
      </c>
      <c r="J9982" t="s">
        <v>32</v>
      </c>
      <c r="K9982" t="s">
        <v>32</v>
      </c>
      <c r="L9982" t="s">
        <v>16</v>
      </c>
      <c r="M9982" t="s">
        <v>17</v>
      </c>
      <c r="N9982" t="s">
        <v>22</v>
      </c>
      <c r="O9982" t="s">
        <v>629</v>
      </c>
      <c r="P9982" t="s">
        <v>125</v>
      </c>
    </row>
    <row r="9983" spans="1:16" x14ac:dyDescent="0.25">
      <c r="A9983" t="s">
        <v>11926</v>
      </c>
      <c r="B9983" s="1">
        <v>41314</v>
      </c>
      <c r="C9983">
        <v>2013</v>
      </c>
      <c r="D9983">
        <v>18</v>
      </c>
      <c r="E9983">
        <v>139.43933247214366</v>
      </c>
      <c r="F9983">
        <v>12442.2</v>
      </c>
      <c r="G9983">
        <v>12302.760667527857</v>
      </c>
      <c r="H9983" t="s">
        <v>171</v>
      </c>
      <c r="I9983" t="s">
        <v>36</v>
      </c>
      <c r="J9983" t="s">
        <v>37</v>
      </c>
      <c r="K9983" t="s">
        <v>37</v>
      </c>
      <c r="L9983" t="s">
        <v>38</v>
      </c>
      <c r="M9983" t="s">
        <v>39</v>
      </c>
      <c r="N9983" t="s">
        <v>27</v>
      </c>
      <c r="O9983" t="s">
        <v>28</v>
      </c>
      <c r="P9983" t="s">
        <v>29</v>
      </c>
    </row>
    <row r="9984" spans="1:16" x14ac:dyDescent="0.25">
      <c r="A9984" t="s">
        <v>11927</v>
      </c>
      <c r="B9984" s="1">
        <v>41050</v>
      </c>
      <c r="C9984">
        <v>2012</v>
      </c>
      <c r="D9984">
        <v>6</v>
      </c>
      <c r="E9984">
        <v>84.099809302863491</v>
      </c>
      <c r="F9984">
        <v>637.94200000000001</v>
      </c>
      <c r="G9984">
        <v>553.84219069713652</v>
      </c>
      <c r="H9984" t="s">
        <v>1</v>
      </c>
      <c r="I9984" t="s">
        <v>3174</v>
      </c>
      <c r="J9984" t="s">
        <v>3</v>
      </c>
      <c r="K9984" t="s">
        <v>4</v>
      </c>
      <c r="L9984" t="s">
        <v>16</v>
      </c>
      <c r="M9984" t="s">
        <v>17</v>
      </c>
      <c r="N9984" t="s">
        <v>27</v>
      </c>
      <c r="O9984" t="s">
        <v>166</v>
      </c>
      <c r="P9984" t="s">
        <v>167</v>
      </c>
    </row>
    <row r="9985" spans="1:16" x14ac:dyDescent="0.25">
      <c r="A9985" t="s">
        <v>11928</v>
      </c>
      <c r="B9985" s="1">
        <v>41779</v>
      </c>
      <c r="C9985">
        <v>2014</v>
      </c>
      <c r="D9985">
        <v>6</v>
      </c>
      <c r="E9985">
        <v>9841.4956934682796</v>
      </c>
      <c r="F9985">
        <v>7534.2</v>
      </c>
      <c r="G9985">
        <v>-2307.2956934682798</v>
      </c>
      <c r="H9985" t="s">
        <v>171</v>
      </c>
      <c r="I9985" t="s">
        <v>1734</v>
      </c>
      <c r="J9985" t="s">
        <v>37</v>
      </c>
      <c r="K9985" t="s">
        <v>37</v>
      </c>
      <c r="L9985" t="s">
        <v>38</v>
      </c>
      <c r="M9985" t="s">
        <v>39</v>
      </c>
      <c r="N9985" t="s">
        <v>27</v>
      </c>
      <c r="O9985" t="s">
        <v>28</v>
      </c>
      <c r="P9985" t="s">
        <v>29</v>
      </c>
    </row>
    <row r="9986" spans="1:16" x14ac:dyDescent="0.25">
      <c r="A9986" t="s">
        <v>11929</v>
      </c>
      <c r="B9986" s="1">
        <v>41453</v>
      </c>
      <c r="C9986">
        <v>2013</v>
      </c>
      <c r="D9986">
        <v>12</v>
      </c>
      <c r="E9986">
        <v>422.39849969722343</v>
      </c>
      <c r="F9986">
        <v>1668</v>
      </c>
      <c r="G9986">
        <v>1245.6015003027765</v>
      </c>
      <c r="H9986" t="s">
        <v>1</v>
      </c>
      <c r="I9986" t="s">
        <v>3124</v>
      </c>
      <c r="J9986" t="s">
        <v>67</v>
      </c>
      <c r="K9986" t="s">
        <v>68</v>
      </c>
      <c r="L9986" t="s">
        <v>97</v>
      </c>
      <c r="M9986" t="s">
        <v>39</v>
      </c>
      <c r="N9986" t="s">
        <v>27</v>
      </c>
      <c r="O9986" t="s">
        <v>419</v>
      </c>
      <c r="P9986" t="s">
        <v>420</v>
      </c>
    </row>
    <row r="9987" spans="1:16" x14ac:dyDescent="0.25">
      <c r="A9987" t="s">
        <v>11930</v>
      </c>
      <c r="B9987" s="1">
        <v>41622</v>
      </c>
      <c r="C9987">
        <v>2013</v>
      </c>
      <c r="D9987">
        <v>9</v>
      </c>
      <c r="E9987">
        <v>964.59873222353986</v>
      </c>
      <c r="F9987">
        <v>6186.15</v>
      </c>
      <c r="G9987">
        <v>5221.55126777646</v>
      </c>
      <c r="H9987" t="s">
        <v>1</v>
      </c>
      <c r="I9987" t="s">
        <v>1108</v>
      </c>
      <c r="J9987" t="s">
        <v>37</v>
      </c>
      <c r="K9987" t="s">
        <v>37</v>
      </c>
      <c r="L9987" t="s">
        <v>38</v>
      </c>
      <c r="M9987" t="s">
        <v>39</v>
      </c>
      <c r="N9987" t="s">
        <v>22</v>
      </c>
      <c r="O9987" t="s">
        <v>615</v>
      </c>
      <c r="P9987" t="s">
        <v>24</v>
      </c>
    </row>
    <row r="9988" spans="1:16" x14ac:dyDescent="0.25">
      <c r="A9988" t="s">
        <v>11931</v>
      </c>
      <c r="B9988" s="1">
        <v>41662</v>
      </c>
      <c r="C9988">
        <v>2014</v>
      </c>
      <c r="D9988">
        <v>9</v>
      </c>
      <c r="E9988">
        <v>72.894949800303095</v>
      </c>
      <c r="F9988">
        <v>490.11399999999998</v>
      </c>
      <c r="G9988">
        <v>417.21905019969688</v>
      </c>
      <c r="H9988" t="s">
        <v>1</v>
      </c>
      <c r="I9988" t="s">
        <v>5353</v>
      </c>
      <c r="J9988" t="s">
        <v>32</v>
      </c>
      <c r="K9988" t="s">
        <v>32</v>
      </c>
      <c r="L9988" t="s">
        <v>16</v>
      </c>
      <c r="M9988" t="s">
        <v>17</v>
      </c>
      <c r="N9988" t="s">
        <v>27</v>
      </c>
      <c r="O9988" t="s">
        <v>768</v>
      </c>
      <c r="P9988" t="s">
        <v>769</v>
      </c>
    </row>
    <row r="9989" spans="1:16" x14ac:dyDescent="0.25">
      <c r="A9989" t="s">
        <v>11932</v>
      </c>
      <c r="B9989" s="1">
        <v>41687</v>
      </c>
      <c r="C9989">
        <v>2014</v>
      </c>
      <c r="D9989">
        <v>12</v>
      </c>
      <c r="E9989">
        <v>1443.2379789951074</v>
      </c>
      <c r="F9989">
        <v>11485.6</v>
      </c>
      <c r="G9989">
        <v>10042.362021004894</v>
      </c>
      <c r="H9989" t="s">
        <v>171</v>
      </c>
      <c r="I9989" t="s">
        <v>3042</v>
      </c>
      <c r="J9989" t="s">
        <v>42</v>
      </c>
      <c r="K9989" t="s">
        <v>43</v>
      </c>
      <c r="L9989" t="s">
        <v>44</v>
      </c>
      <c r="M9989" t="s">
        <v>6</v>
      </c>
      <c r="N9989" t="s">
        <v>7</v>
      </c>
      <c r="O9989" t="s">
        <v>252</v>
      </c>
      <c r="P9989" t="s">
        <v>253</v>
      </c>
    </row>
    <row r="9990" spans="1:16" x14ac:dyDescent="0.25">
      <c r="A9990" t="s">
        <v>11933</v>
      </c>
      <c r="B9990" s="1">
        <v>41637</v>
      </c>
      <c r="C9990">
        <v>2013</v>
      </c>
      <c r="D9990">
        <v>26</v>
      </c>
      <c r="E9990">
        <v>1296.4443925570665</v>
      </c>
      <c r="F9990">
        <v>4828.95</v>
      </c>
      <c r="G9990">
        <v>3532.5056074429331</v>
      </c>
      <c r="H9990" t="s">
        <v>171</v>
      </c>
      <c r="I9990" t="s">
        <v>3050</v>
      </c>
      <c r="J9990" t="s">
        <v>47</v>
      </c>
      <c r="K9990" t="s">
        <v>47</v>
      </c>
      <c r="L9990" t="s">
        <v>273</v>
      </c>
      <c r="M9990" t="s">
        <v>49</v>
      </c>
      <c r="N9990" t="s">
        <v>27</v>
      </c>
      <c r="O9990" t="s">
        <v>28</v>
      </c>
      <c r="P9990" t="s">
        <v>29</v>
      </c>
    </row>
    <row r="9991" spans="1:16" x14ac:dyDescent="0.25">
      <c r="A9991" t="s">
        <v>11934</v>
      </c>
      <c r="B9991" s="1">
        <v>41063</v>
      </c>
      <c r="C9991">
        <v>2012</v>
      </c>
      <c r="D9991">
        <v>5</v>
      </c>
      <c r="E9991">
        <v>191.08175947407722</v>
      </c>
      <c r="F9991">
        <v>345</v>
      </c>
      <c r="G9991">
        <v>153.91824052592278</v>
      </c>
      <c r="H9991" t="s">
        <v>1</v>
      </c>
      <c r="I9991" t="s">
        <v>2233</v>
      </c>
      <c r="J9991" t="s">
        <v>37</v>
      </c>
      <c r="K9991" t="s">
        <v>37</v>
      </c>
      <c r="L9991" t="s">
        <v>97</v>
      </c>
      <c r="M9991" t="s">
        <v>39</v>
      </c>
      <c r="N9991" t="s">
        <v>7</v>
      </c>
      <c r="O9991" t="s">
        <v>529</v>
      </c>
      <c r="P9991" t="s">
        <v>113</v>
      </c>
    </row>
    <row r="9992" spans="1:16" x14ac:dyDescent="0.25">
      <c r="A9992" t="s">
        <v>11935</v>
      </c>
      <c r="B9992" s="1">
        <v>41739</v>
      </c>
      <c r="C9992">
        <v>2014</v>
      </c>
      <c r="D9992">
        <v>20</v>
      </c>
      <c r="E9992">
        <v>327.78189235956393</v>
      </c>
      <c r="F9992">
        <v>6520</v>
      </c>
      <c r="G9992">
        <v>6192.2181076404358</v>
      </c>
      <c r="H9992" t="s">
        <v>1</v>
      </c>
      <c r="I9992" t="s">
        <v>1750</v>
      </c>
      <c r="J9992" t="s">
        <v>37</v>
      </c>
      <c r="K9992" t="s">
        <v>37</v>
      </c>
      <c r="L9992" t="s">
        <v>38</v>
      </c>
      <c r="M9992" t="s">
        <v>39</v>
      </c>
      <c r="N9992" t="s">
        <v>22</v>
      </c>
      <c r="O9992" t="s">
        <v>681</v>
      </c>
      <c r="P9992" t="s">
        <v>24</v>
      </c>
    </row>
    <row r="9993" spans="1:16" x14ac:dyDescent="0.25">
      <c r="A9993" t="s">
        <v>11936</v>
      </c>
      <c r="B9993" s="1">
        <v>41065</v>
      </c>
      <c r="C9993">
        <v>2012</v>
      </c>
      <c r="D9993">
        <v>6</v>
      </c>
      <c r="E9993">
        <v>110.64410655530698</v>
      </c>
      <c r="F9993">
        <v>834</v>
      </c>
      <c r="G9993">
        <v>723.35589344469304</v>
      </c>
      <c r="H9993" t="s">
        <v>1</v>
      </c>
      <c r="I9993" t="s">
        <v>2411</v>
      </c>
      <c r="J9993" t="s">
        <v>3</v>
      </c>
      <c r="K9993" t="s">
        <v>4</v>
      </c>
      <c r="L9993" t="s">
        <v>87</v>
      </c>
      <c r="M9993" t="s">
        <v>39</v>
      </c>
      <c r="N9993" t="s">
        <v>27</v>
      </c>
      <c r="O9993" t="s">
        <v>465</v>
      </c>
      <c r="P9993" t="s">
        <v>443</v>
      </c>
    </row>
    <row r="9994" spans="1:16" x14ac:dyDescent="0.25">
      <c r="A9994" t="s">
        <v>11937</v>
      </c>
      <c r="B9994" s="1">
        <v>41142</v>
      </c>
      <c r="C9994">
        <v>2012</v>
      </c>
      <c r="D9994">
        <v>12</v>
      </c>
      <c r="E9994">
        <v>3.1183368495101647</v>
      </c>
      <c r="F9994">
        <v>1919.88</v>
      </c>
      <c r="G9994">
        <v>1916.76166315049</v>
      </c>
      <c r="H9994" t="s">
        <v>1</v>
      </c>
      <c r="I9994" t="s">
        <v>4035</v>
      </c>
      <c r="J9994" t="s">
        <v>32</v>
      </c>
      <c r="K9994" t="s">
        <v>32</v>
      </c>
      <c r="L9994" t="s">
        <v>16</v>
      </c>
      <c r="M9994" t="s">
        <v>17</v>
      </c>
      <c r="N9994" t="s">
        <v>22</v>
      </c>
      <c r="O9994" t="s">
        <v>514</v>
      </c>
      <c r="P9994" t="s">
        <v>24</v>
      </c>
    </row>
    <row r="9995" spans="1:16" x14ac:dyDescent="0.25">
      <c r="A9995" t="s">
        <v>11938</v>
      </c>
      <c r="B9995" s="1">
        <v>40930</v>
      </c>
      <c r="C9995">
        <v>2012</v>
      </c>
      <c r="D9995">
        <v>80</v>
      </c>
      <c r="E9995">
        <v>1551.8227361609613</v>
      </c>
      <c r="F9995">
        <v>1997.9504999999999</v>
      </c>
      <c r="G9995">
        <v>446.12776383903861</v>
      </c>
      <c r="H9995" t="s">
        <v>1</v>
      </c>
      <c r="I9995" t="s">
        <v>4382</v>
      </c>
      <c r="J9995" t="s">
        <v>3</v>
      </c>
      <c r="K9995" t="s">
        <v>4</v>
      </c>
      <c r="L9995" t="s">
        <v>200</v>
      </c>
      <c r="M9995" t="s">
        <v>49</v>
      </c>
      <c r="N9995" t="s">
        <v>22</v>
      </c>
      <c r="O9995" t="s">
        <v>1195</v>
      </c>
      <c r="P9995" t="s">
        <v>24</v>
      </c>
    </row>
    <row r="9996" spans="1:16" x14ac:dyDescent="0.25">
      <c r="A9996" t="s">
        <v>11939</v>
      </c>
      <c r="B9996" s="1">
        <v>40936</v>
      </c>
      <c r="C9996">
        <v>2012</v>
      </c>
      <c r="D9996">
        <v>9</v>
      </c>
      <c r="E9996">
        <v>164.31683801476933</v>
      </c>
      <c r="F9996">
        <v>5233.2</v>
      </c>
      <c r="G9996">
        <v>5068.8831619852308</v>
      </c>
      <c r="H9996" t="s">
        <v>1</v>
      </c>
      <c r="I9996" t="s">
        <v>2468</v>
      </c>
      <c r="J9996" t="s">
        <v>57</v>
      </c>
      <c r="K9996" t="s">
        <v>58</v>
      </c>
      <c r="L9996" t="s">
        <v>5</v>
      </c>
      <c r="M9996" t="s">
        <v>6</v>
      </c>
      <c r="N9996" t="s">
        <v>22</v>
      </c>
      <c r="O9996" t="s">
        <v>554</v>
      </c>
      <c r="P9996" t="s">
        <v>24</v>
      </c>
    </row>
    <row r="9997" spans="1:16" x14ac:dyDescent="0.25">
      <c r="A9997" t="s">
        <v>11940</v>
      </c>
      <c r="B9997" s="1">
        <v>41688</v>
      </c>
      <c r="C9997">
        <v>2014</v>
      </c>
      <c r="D9997">
        <v>9</v>
      </c>
      <c r="E9997">
        <v>3297.8090221133129</v>
      </c>
      <c r="F9997">
        <v>2763.6</v>
      </c>
      <c r="G9997">
        <v>-534.20902211331304</v>
      </c>
      <c r="H9997" t="s">
        <v>1</v>
      </c>
      <c r="I9997" t="s">
        <v>1307</v>
      </c>
      <c r="J9997" t="s">
        <v>3</v>
      </c>
      <c r="K9997" t="s">
        <v>4</v>
      </c>
      <c r="L9997" t="s">
        <v>101</v>
      </c>
      <c r="M9997" t="s">
        <v>34</v>
      </c>
      <c r="N9997" t="s">
        <v>27</v>
      </c>
      <c r="O9997" t="s">
        <v>847</v>
      </c>
      <c r="P9997" t="s">
        <v>443</v>
      </c>
    </row>
    <row r="9998" spans="1:16" x14ac:dyDescent="0.25">
      <c r="A9998" t="s">
        <v>11941</v>
      </c>
      <c r="B9998" s="1">
        <v>41024</v>
      </c>
      <c r="C9998">
        <v>2012</v>
      </c>
      <c r="D9998">
        <v>10</v>
      </c>
      <c r="E9998">
        <v>93.078322833856433</v>
      </c>
      <c r="F9998">
        <v>1210</v>
      </c>
      <c r="G9998">
        <v>1116.9216771661436</v>
      </c>
      <c r="H9998" t="s">
        <v>26</v>
      </c>
      <c r="I9998" t="s">
        <v>2582</v>
      </c>
      <c r="J9998" t="s">
        <v>67</v>
      </c>
      <c r="K9998" t="s">
        <v>68</v>
      </c>
      <c r="L9998" t="s">
        <v>69</v>
      </c>
      <c r="M9998" t="s">
        <v>39</v>
      </c>
      <c r="N9998" t="s">
        <v>22</v>
      </c>
      <c r="O9998" t="s">
        <v>209</v>
      </c>
      <c r="P9998" t="s">
        <v>24</v>
      </c>
    </row>
    <row r="9999" spans="1:16" x14ac:dyDescent="0.25">
      <c r="A9999" t="s">
        <v>11942</v>
      </c>
      <c r="B9999" s="1">
        <v>41069</v>
      </c>
      <c r="C9999">
        <v>2012</v>
      </c>
      <c r="D9999">
        <v>12</v>
      </c>
      <c r="E9999">
        <v>2090.9523581396957</v>
      </c>
      <c r="F9999">
        <v>8318.1</v>
      </c>
      <c r="G9999">
        <v>6227.1476418603052</v>
      </c>
      <c r="H9999" t="s">
        <v>1</v>
      </c>
      <c r="I9999" t="s">
        <v>302</v>
      </c>
      <c r="J9999" t="s">
        <v>67</v>
      </c>
      <c r="K9999" t="s">
        <v>68</v>
      </c>
      <c r="L9999" t="s">
        <v>87</v>
      </c>
      <c r="M9999" t="s">
        <v>39</v>
      </c>
      <c r="N9999" t="s">
        <v>22</v>
      </c>
      <c r="O9999" t="s">
        <v>381</v>
      </c>
      <c r="P9999" t="s">
        <v>24</v>
      </c>
    </row>
    <row r="10000" spans="1:16" x14ac:dyDescent="0.25">
      <c r="A10000" t="s">
        <v>11943</v>
      </c>
      <c r="B10000" s="1">
        <v>41047</v>
      </c>
      <c r="C10000">
        <v>2012</v>
      </c>
      <c r="D10000">
        <v>10</v>
      </c>
      <c r="E10000">
        <v>228.10605451731655</v>
      </c>
      <c r="F10000">
        <v>4110</v>
      </c>
      <c r="G10000">
        <v>3881.8939454826836</v>
      </c>
      <c r="H10000" t="s">
        <v>1</v>
      </c>
      <c r="I10000" t="s">
        <v>2592</v>
      </c>
      <c r="J10000" t="s">
        <v>42</v>
      </c>
      <c r="K10000" t="s">
        <v>43</v>
      </c>
      <c r="L10000" t="s">
        <v>44</v>
      </c>
      <c r="M10000" t="s">
        <v>6</v>
      </c>
      <c r="N10000" t="s">
        <v>22</v>
      </c>
      <c r="O10000" t="s">
        <v>1957</v>
      </c>
      <c r="P10000" t="s">
        <v>24</v>
      </c>
    </row>
    <row r="10001" spans="1:16" x14ac:dyDescent="0.25">
      <c r="A10001" t="s">
        <v>11944</v>
      </c>
      <c r="B10001" s="1">
        <v>41978</v>
      </c>
      <c r="C10001">
        <v>2014</v>
      </c>
      <c r="D10001">
        <v>26</v>
      </c>
      <c r="E10001">
        <v>750.65437631116038</v>
      </c>
      <c r="F10001">
        <v>292.10000000000002</v>
      </c>
      <c r="G10001">
        <v>-458.55437631116035</v>
      </c>
      <c r="H10001" t="s">
        <v>26</v>
      </c>
      <c r="I10001" t="s">
        <v>2654</v>
      </c>
      <c r="J10001" t="s">
        <v>3</v>
      </c>
      <c r="K10001" t="s">
        <v>4</v>
      </c>
      <c r="L10001" t="s">
        <v>131</v>
      </c>
      <c r="M10001" t="s">
        <v>39</v>
      </c>
      <c r="N10001" t="s">
        <v>22</v>
      </c>
      <c r="O10001" t="s">
        <v>209</v>
      </c>
      <c r="P10001" t="s">
        <v>24</v>
      </c>
    </row>
    <row r="10002" spans="1:16" x14ac:dyDescent="0.25">
      <c r="A10002" t="s">
        <v>11945</v>
      </c>
      <c r="B10002" s="1">
        <v>41934</v>
      </c>
      <c r="C10002">
        <v>2014</v>
      </c>
      <c r="D10002">
        <v>26</v>
      </c>
      <c r="E10002">
        <v>577.8562047219699</v>
      </c>
      <c r="F10002">
        <v>2012.1420000000001</v>
      </c>
      <c r="G10002">
        <v>1434.28579527803</v>
      </c>
      <c r="H10002" t="s">
        <v>328</v>
      </c>
      <c r="I10002" t="s">
        <v>797</v>
      </c>
      <c r="J10002" t="s">
        <v>3</v>
      </c>
      <c r="K10002" t="s">
        <v>4</v>
      </c>
      <c r="L10002" t="s">
        <v>749</v>
      </c>
      <c r="M10002" t="s">
        <v>6</v>
      </c>
      <c r="N10002" t="s">
        <v>22</v>
      </c>
      <c r="O10002" t="s">
        <v>329</v>
      </c>
      <c r="P10002" t="s">
        <v>24</v>
      </c>
    </row>
    <row r="10003" spans="1:16" x14ac:dyDescent="0.25">
      <c r="A10003" t="s">
        <v>11946</v>
      </c>
      <c r="B10003" s="1">
        <v>41625</v>
      </c>
      <c r="C10003">
        <v>2013</v>
      </c>
      <c r="D10003">
        <v>9</v>
      </c>
      <c r="E10003">
        <v>5628.0926207340171</v>
      </c>
      <c r="F10003">
        <v>4416.1499999999996</v>
      </c>
      <c r="G10003">
        <v>-1211.9426207340175</v>
      </c>
      <c r="H10003" t="s">
        <v>1</v>
      </c>
      <c r="I10003" t="s">
        <v>1447</v>
      </c>
      <c r="J10003" t="s">
        <v>32</v>
      </c>
      <c r="K10003" t="s">
        <v>32</v>
      </c>
      <c r="L10003" t="s">
        <v>33</v>
      </c>
      <c r="M10003" t="s">
        <v>34</v>
      </c>
      <c r="N10003" t="s">
        <v>22</v>
      </c>
      <c r="O10003" t="s">
        <v>659</v>
      </c>
      <c r="P10003" t="s">
        <v>24</v>
      </c>
    </row>
    <row r="10004" spans="1:16" x14ac:dyDescent="0.25">
      <c r="A10004" t="s">
        <v>11947</v>
      </c>
      <c r="B10004" s="1">
        <v>41107</v>
      </c>
      <c r="C10004">
        <v>2012</v>
      </c>
      <c r="D10004">
        <v>10</v>
      </c>
      <c r="E10004">
        <v>41.214617458938065</v>
      </c>
      <c r="F10004">
        <v>129.9</v>
      </c>
      <c r="G10004">
        <v>88.685382541061941</v>
      </c>
      <c r="H10004" t="s">
        <v>171</v>
      </c>
      <c r="I10004" t="s">
        <v>11</v>
      </c>
      <c r="J10004" t="s">
        <v>3</v>
      </c>
      <c r="K10004" t="s">
        <v>4</v>
      </c>
      <c r="L10004" t="s">
        <v>12</v>
      </c>
      <c r="M10004" t="s">
        <v>13</v>
      </c>
      <c r="N10004" t="s">
        <v>27</v>
      </c>
      <c r="O10004" t="s">
        <v>28</v>
      </c>
      <c r="P10004" t="s">
        <v>29</v>
      </c>
    </row>
    <row r="10005" spans="1:16" x14ac:dyDescent="0.25">
      <c r="A10005" t="s">
        <v>11948</v>
      </c>
      <c r="B10005" s="1">
        <v>41130</v>
      </c>
      <c r="C10005">
        <v>2012</v>
      </c>
      <c r="D10005">
        <v>6</v>
      </c>
      <c r="E10005">
        <v>37.654569165637554</v>
      </c>
      <c r="F10005">
        <v>77.7</v>
      </c>
      <c r="G10005">
        <v>40.045430834362449</v>
      </c>
      <c r="H10005" t="s">
        <v>1</v>
      </c>
      <c r="I10005" t="s">
        <v>4506</v>
      </c>
      <c r="J10005" t="s">
        <v>3</v>
      </c>
      <c r="K10005" t="s">
        <v>4</v>
      </c>
      <c r="L10005" t="s">
        <v>131</v>
      </c>
      <c r="M10005" t="s">
        <v>39</v>
      </c>
      <c r="N10005" t="s">
        <v>22</v>
      </c>
      <c r="O10005" t="s">
        <v>585</v>
      </c>
      <c r="P10005" t="s">
        <v>24</v>
      </c>
    </row>
    <row r="10006" spans="1:16" x14ac:dyDescent="0.25">
      <c r="A10006" t="s">
        <v>11949</v>
      </c>
      <c r="B10006" s="1">
        <v>41430</v>
      </c>
      <c r="C10006">
        <v>2013</v>
      </c>
      <c r="D10006">
        <v>36</v>
      </c>
      <c r="E10006">
        <v>1220.3838059862328</v>
      </c>
      <c r="F10006">
        <v>24814.5</v>
      </c>
      <c r="G10006">
        <v>23594.116194013768</v>
      </c>
      <c r="H10006" t="s">
        <v>26</v>
      </c>
      <c r="I10006" t="s">
        <v>1850</v>
      </c>
      <c r="J10006" t="s">
        <v>72</v>
      </c>
      <c r="K10006" t="s">
        <v>72</v>
      </c>
      <c r="L10006" t="s">
        <v>38</v>
      </c>
      <c r="M10006" t="s">
        <v>39</v>
      </c>
      <c r="N10006" t="s">
        <v>22</v>
      </c>
      <c r="O10006" t="s">
        <v>209</v>
      </c>
      <c r="P10006" t="s">
        <v>24</v>
      </c>
    </row>
    <row r="10007" spans="1:16" x14ac:dyDescent="0.25">
      <c r="A10007" t="s">
        <v>11950</v>
      </c>
      <c r="B10007" s="1">
        <v>41898</v>
      </c>
      <c r="C10007">
        <v>2014</v>
      </c>
      <c r="D10007">
        <v>400</v>
      </c>
      <c r="E10007">
        <v>107.86668638998286</v>
      </c>
      <c r="F10007">
        <v>1176</v>
      </c>
      <c r="G10007">
        <v>1068.1333136100172</v>
      </c>
      <c r="H10007" t="s">
        <v>1</v>
      </c>
      <c r="I10007" t="s">
        <v>3010</v>
      </c>
      <c r="J10007" t="s">
        <v>3</v>
      </c>
      <c r="K10007" t="s">
        <v>4</v>
      </c>
      <c r="L10007" t="s">
        <v>200</v>
      </c>
      <c r="M10007" t="s">
        <v>49</v>
      </c>
      <c r="N10007" t="s">
        <v>27</v>
      </c>
      <c r="O10007" t="s">
        <v>282</v>
      </c>
      <c r="P10007" t="s">
        <v>283</v>
      </c>
    </row>
    <row r="10008" spans="1:16" x14ac:dyDescent="0.25">
      <c r="A10008" t="s">
        <v>11951</v>
      </c>
      <c r="B10008" s="1">
        <v>41020</v>
      </c>
      <c r="C10008">
        <v>2012</v>
      </c>
      <c r="D10008">
        <v>10</v>
      </c>
      <c r="E10008">
        <v>18.835737652355206</v>
      </c>
      <c r="F10008">
        <v>138.9</v>
      </c>
      <c r="G10008">
        <v>120.0642623476448</v>
      </c>
      <c r="H10008" t="s">
        <v>1</v>
      </c>
      <c r="I10008" t="s">
        <v>359</v>
      </c>
      <c r="J10008" t="s">
        <v>3</v>
      </c>
      <c r="K10008" t="s">
        <v>4</v>
      </c>
      <c r="L10008" t="s">
        <v>16</v>
      </c>
      <c r="M10008" t="s">
        <v>17</v>
      </c>
      <c r="N10008" t="s">
        <v>22</v>
      </c>
      <c r="O10008" t="s">
        <v>173</v>
      </c>
      <c r="P10008" t="s">
        <v>24</v>
      </c>
    </row>
    <row r="10009" spans="1:16" x14ac:dyDescent="0.25">
      <c r="A10009" t="s">
        <v>11952</v>
      </c>
      <c r="B10009" s="1">
        <v>41024</v>
      </c>
      <c r="C10009">
        <v>2012</v>
      </c>
      <c r="D10009">
        <v>10</v>
      </c>
      <c r="E10009">
        <v>28.341815930882255</v>
      </c>
      <c r="F10009">
        <v>8600</v>
      </c>
      <c r="G10009">
        <v>8571.6581840691179</v>
      </c>
      <c r="H10009" t="s">
        <v>1</v>
      </c>
      <c r="I10009" t="s">
        <v>1698</v>
      </c>
      <c r="J10009" t="s">
        <v>42</v>
      </c>
      <c r="K10009" t="s">
        <v>43</v>
      </c>
      <c r="L10009" t="s">
        <v>44</v>
      </c>
      <c r="M10009" t="s">
        <v>6</v>
      </c>
      <c r="N10009" t="s">
        <v>22</v>
      </c>
      <c r="O10009" t="s">
        <v>554</v>
      </c>
      <c r="P10009" t="s">
        <v>24</v>
      </c>
    </row>
    <row r="10010" spans="1:16" x14ac:dyDescent="0.25">
      <c r="A10010" t="s">
        <v>11953</v>
      </c>
      <c r="B10010" s="1">
        <v>41031</v>
      </c>
      <c r="C10010">
        <v>2012</v>
      </c>
      <c r="D10010">
        <v>10</v>
      </c>
      <c r="E10010">
        <v>0.52936414795790332</v>
      </c>
      <c r="F10010">
        <v>250</v>
      </c>
      <c r="G10010">
        <v>249.47063585204211</v>
      </c>
      <c r="H10010" t="s">
        <v>171</v>
      </c>
      <c r="I10010" t="s">
        <v>2016</v>
      </c>
      <c r="J10010" t="s">
        <v>3</v>
      </c>
      <c r="K10010" t="s">
        <v>4</v>
      </c>
      <c r="L10010" t="s">
        <v>749</v>
      </c>
      <c r="M10010" t="s">
        <v>6</v>
      </c>
      <c r="N10010" t="s">
        <v>7</v>
      </c>
      <c r="O10010" t="s">
        <v>252</v>
      </c>
      <c r="P10010" t="s">
        <v>253</v>
      </c>
    </row>
    <row r="10011" spans="1:16" x14ac:dyDescent="0.25">
      <c r="A10011" t="s">
        <v>11954</v>
      </c>
      <c r="B10011" s="1">
        <v>41143</v>
      </c>
      <c r="C10011">
        <v>2012</v>
      </c>
      <c r="D10011">
        <v>6</v>
      </c>
      <c r="E10011">
        <v>55.443244053577288</v>
      </c>
      <c r="F10011">
        <v>76.95</v>
      </c>
      <c r="G10011">
        <v>21.506755946422714</v>
      </c>
      <c r="H10011" t="s">
        <v>1</v>
      </c>
      <c r="I10011" t="s">
        <v>3103</v>
      </c>
      <c r="J10011" t="s">
        <v>3</v>
      </c>
      <c r="K10011" t="s">
        <v>4</v>
      </c>
      <c r="L10011" t="s">
        <v>131</v>
      </c>
      <c r="M10011" t="s">
        <v>39</v>
      </c>
      <c r="N10011" t="s">
        <v>22</v>
      </c>
      <c r="O10011" t="s">
        <v>1210</v>
      </c>
      <c r="P10011" t="s">
        <v>24</v>
      </c>
    </row>
    <row r="10012" spans="1:16" x14ac:dyDescent="0.25">
      <c r="A10012" t="s">
        <v>11955</v>
      </c>
      <c r="B10012" s="1">
        <v>41463</v>
      </c>
      <c r="C10012">
        <v>2013</v>
      </c>
      <c r="D10012">
        <v>9</v>
      </c>
      <c r="E10012">
        <v>1.6203791558396226</v>
      </c>
      <c r="F10012">
        <v>8.2650000000000006</v>
      </c>
      <c r="G10012">
        <v>6.6446208441603778</v>
      </c>
      <c r="H10012" t="s">
        <v>1</v>
      </c>
      <c r="I10012" t="s">
        <v>3032</v>
      </c>
      <c r="J10012" t="s">
        <v>32</v>
      </c>
      <c r="K10012" t="s">
        <v>32</v>
      </c>
      <c r="L10012" t="s">
        <v>131</v>
      </c>
      <c r="M10012" t="s">
        <v>39</v>
      </c>
      <c r="N10012" t="s">
        <v>7</v>
      </c>
      <c r="O10012" t="s">
        <v>519</v>
      </c>
      <c r="P10012" t="s">
        <v>9</v>
      </c>
    </row>
    <row r="10013" spans="1:16" x14ac:dyDescent="0.25">
      <c r="A10013" t="s">
        <v>11956</v>
      </c>
      <c r="B10013" s="1">
        <v>41461</v>
      </c>
      <c r="C10013">
        <v>2013</v>
      </c>
      <c r="D10013">
        <v>9</v>
      </c>
      <c r="E10013">
        <v>57.341969156667822</v>
      </c>
      <c r="F10013">
        <v>223.50299999999999</v>
      </c>
      <c r="G10013">
        <v>166.16103084333216</v>
      </c>
      <c r="H10013" t="s">
        <v>26</v>
      </c>
      <c r="I10013" t="s">
        <v>19</v>
      </c>
      <c r="J10013" t="s">
        <v>20</v>
      </c>
      <c r="K10013" t="s">
        <v>20</v>
      </c>
      <c r="L10013" t="s">
        <v>21</v>
      </c>
      <c r="M10013" t="s">
        <v>13</v>
      </c>
      <c r="N10013" t="s">
        <v>7</v>
      </c>
      <c r="O10013" t="s">
        <v>137</v>
      </c>
      <c r="P10013" t="s">
        <v>138</v>
      </c>
    </row>
    <row r="10014" spans="1:16" x14ac:dyDescent="0.25">
      <c r="A10014" t="s">
        <v>11957</v>
      </c>
      <c r="B10014" s="1">
        <v>41973</v>
      </c>
      <c r="C10014">
        <v>2014</v>
      </c>
      <c r="D10014">
        <v>8</v>
      </c>
      <c r="E10014">
        <v>852.45050290898939</v>
      </c>
      <c r="F10014">
        <v>2501.1999999999998</v>
      </c>
      <c r="G10014">
        <v>1648.7494970910104</v>
      </c>
      <c r="H10014" t="s">
        <v>171</v>
      </c>
      <c r="I10014" t="s">
        <v>1946</v>
      </c>
      <c r="J10014" t="s">
        <v>57</v>
      </c>
      <c r="K10014" t="s">
        <v>58</v>
      </c>
      <c r="L10014" t="s">
        <v>5</v>
      </c>
      <c r="M10014" t="s">
        <v>6</v>
      </c>
      <c r="N10014" t="s">
        <v>7</v>
      </c>
      <c r="O10014" t="s">
        <v>252</v>
      </c>
      <c r="P10014" t="s">
        <v>253</v>
      </c>
    </row>
    <row r="10015" spans="1:16" x14ac:dyDescent="0.25">
      <c r="A10015" t="s">
        <v>11958</v>
      </c>
      <c r="B10015" s="1">
        <v>41647</v>
      </c>
      <c r="C10015">
        <v>2014</v>
      </c>
      <c r="D10015">
        <v>9</v>
      </c>
      <c r="E10015">
        <v>237.31609251579684</v>
      </c>
      <c r="F10015">
        <v>1398.3</v>
      </c>
      <c r="G10015">
        <v>1160.9839074842032</v>
      </c>
      <c r="H10015" t="s">
        <v>1</v>
      </c>
      <c r="I10015" t="s">
        <v>3447</v>
      </c>
      <c r="J10015" t="s">
        <v>67</v>
      </c>
      <c r="K10015" t="s">
        <v>68</v>
      </c>
      <c r="L10015" t="s">
        <v>69</v>
      </c>
      <c r="M10015" t="s">
        <v>39</v>
      </c>
      <c r="N10015" t="s">
        <v>22</v>
      </c>
      <c r="O10015" t="s">
        <v>485</v>
      </c>
      <c r="P10015" t="s">
        <v>24</v>
      </c>
    </row>
    <row r="10016" spans="1:16" x14ac:dyDescent="0.25">
      <c r="A10016" t="s">
        <v>11959</v>
      </c>
      <c r="B10016" s="1">
        <v>41020</v>
      </c>
      <c r="C10016">
        <v>2012</v>
      </c>
      <c r="D10016">
        <v>10</v>
      </c>
      <c r="E10016">
        <v>566.31257446729171</v>
      </c>
      <c r="F10016">
        <v>1969</v>
      </c>
      <c r="G10016">
        <v>1402.6874255327084</v>
      </c>
      <c r="H10016" t="s">
        <v>1</v>
      </c>
      <c r="I10016" t="s">
        <v>2684</v>
      </c>
      <c r="J10016" t="s">
        <v>57</v>
      </c>
      <c r="K10016" t="s">
        <v>58</v>
      </c>
      <c r="L10016" t="s">
        <v>92</v>
      </c>
      <c r="M10016" t="s">
        <v>6</v>
      </c>
      <c r="N10016" t="s">
        <v>22</v>
      </c>
      <c r="O10016" t="s">
        <v>2508</v>
      </c>
      <c r="P10016" t="s">
        <v>24</v>
      </c>
    </row>
    <row r="10017" spans="1:16" x14ac:dyDescent="0.25">
      <c r="A10017" t="s">
        <v>11960</v>
      </c>
      <c r="B10017" s="1">
        <v>41073</v>
      </c>
      <c r="C10017">
        <v>2012</v>
      </c>
      <c r="D10017">
        <v>6</v>
      </c>
      <c r="E10017">
        <v>83.849065722821663</v>
      </c>
      <c r="F10017">
        <v>774</v>
      </c>
      <c r="G10017">
        <v>690.15093427717829</v>
      </c>
      <c r="H10017" t="s">
        <v>1</v>
      </c>
      <c r="I10017" t="s">
        <v>2834</v>
      </c>
      <c r="J10017" t="s">
        <v>57</v>
      </c>
      <c r="K10017" t="s">
        <v>58</v>
      </c>
      <c r="L10017" t="s">
        <v>92</v>
      </c>
      <c r="M10017" t="s">
        <v>6</v>
      </c>
      <c r="N10017" t="s">
        <v>27</v>
      </c>
      <c r="O10017" t="s">
        <v>166</v>
      </c>
      <c r="P10017" t="s">
        <v>167</v>
      </c>
    </row>
    <row r="10018" spans="1:16" x14ac:dyDescent="0.25">
      <c r="A10018" t="s">
        <v>11961</v>
      </c>
      <c r="B10018" s="1">
        <v>41184</v>
      </c>
      <c r="C10018">
        <v>2012</v>
      </c>
      <c r="D10018">
        <v>5</v>
      </c>
      <c r="E10018">
        <v>99.167666479462412</v>
      </c>
      <c r="F10018">
        <v>510</v>
      </c>
      <c r="G10018">
        <v>410.83233352053759</v>
      </c>
      <c r="H10018" t="s">
        <v>1</v>
      </c>
      <c r="I10018" t="s">
        <v>722</v>
      </c>
      <c r="J10018" t="s">
        <v>67</v>
      </c>
      <c r="K10018" t="s">
        <v>68</v>
      </c>
      <c r="L10018" t="s">
        <v>69</v>
      </c>
      <c r="M10018" t="s">
        <v>39</v>
      </c>
      <c r="N10018" t="s">
        <v>22</v>
      </c>
      <c r="O10018" t="s">
        <v>1195</v>
      </c>
      <c r="P10018" t="s">
        <v>24</v>
      </c>
    </row>
    <row r="10019" spans="1:16" x14ac:dyDescent="0.25">
      <c r="A10019" t="s">
        <v>11962</v>
      </c>
      <c r="B10019" s="1">
        <v>41211</v>
      </c>
      <c r="C10019">
        <v>2012</v>
      </c>
      <c r="D10019">
        <v>13</v>
      </c>
      <c r="E10019">
        <v>855.51502013895811</v>
      </c>
      <c r="F10019">
        <v>3596.8</v>
      </c>
      <c r="G10019">
        <v>2741.2849798610423</v>
      </c>
      <c r="H10019" t="s">
        <v>1</v>
      </c>
      <c r="I10019" t="s">
        <v>2813</v>
      </c>
      <c r="J10019" t="s">
        <v>57</v>
      </c>
      <c r="K10019" t="s">
        <v>58</v>
      </c>
      <c r="L10019" t="s">
        <v>92</v>
      </c>
      <c r="M10019" t="s">
        <v>6</v>
      </c>
      <c r="N10019" t="s">
        <v>22</v>
      </c>
      <c r="O10019" t="s">
        <v>3887</v>
      </c>
      <c r="P10019" t="s">
        <v>24</v>
      </c>
    </row>
    <row r="10020" spans="1:16" x14ac:dyDescent="0.25">
      <c r="A10020" t="s">
        <v>11963</v>
      </c>
      <c r="B10020" s="1">
        <v>41511</v>
      </c>
      <c r="C10020">
        <v>2013</v>
      </c>
      <c r="D10020">
        <v>12</v>
      </c>
      <c r="E10020">
        <v>481.09569309460403</v>
      </c>
      <c r="F10020">
        <v>3491.6</v>
      </c>
      <c r="G10020">
        <v>3010.5043069053959</v>
      </c>
      <c r="H10020" t="s">
        <v>1</v>
      </c>
      <c r="I10020" t="s">
        <v>2519</v>
      </c>
      <c r="J10020" t="s">
        <v>47</v>
      </c>
      <c r="K10020" t="s">
        <v>47</v>
      </c>
      <c r="L10020" t="s">
        <v>273</v>
      </c>
      <c r="M10020" t="s">
        <v>49</v>
      </c>
      <c r="N10020" t="s">
        <v>22</v>
      </c>
      <c r="O10020" t="s">
        <v>1270</v>
      </c>
      <c r="P10020" t="s">
        <v>24</v>
      </c>
    </row>
    <row r="10021" spans="1:16" x14ac:dyDescent="0.25">
      <c r="A10021" t="s">
        <v>11964</v>
      </c>
      <c r="B10021" s="1">
        <v>41614</v>
      </c>
      <c r="C10021">
        <v>2013</v>
      </c>
      <c r="D10021">
        <v>27</v>
      </c>
      <c r="E10021">
        <v>383.33046492190175</v>
      </c>
      <c r="F10021">
        <v>10339.65</v>
      </c>
      <c r="G10021">
        <v>9956.319535078097</v>
      </c>
      <c r="H10021" t="s">
        <v>171</v>
      </c>
      <c r="I10021" t="s">
        <v>1736</v>
      </c>
      <c r="J10021" t="s">
        <v>37</v>
      </c>
      <c r="K10021" t="s">
        <v>37</v>
      </c>
      <c r="L10021" t="s">
        <v>38</v>
      </c>
      <c r="M10021" t="s">
        <v>39</v>
      </c>
      <c r="N10021" t="s">
        <v>22</v>
      </c>
      <c r="O10021" t="s">
        <v>173</v>
      </c>
      <c r="P10021" t="s">
        <v>24</v>
      </c>
    </row>
    <row r="10022" spans="1:16" x14ac:dyDescent="0.25">
      <c r="A10022" t="s">
        <v>11965</v>
      </c>
      <c r="B10022" s="1">
        <v>40894</v>
      </c>
      <c r="C10022">
        <v>2011</v>
      </c>
      <c r="D10022">
        <v>18</v>
      </c>
      <c r="E10022">
        <v>9.2396799042307326E-2</v>
      </c>
      <c r="F10022">
        <v>410.87549999999999</v>
      </c>
      <c r="G10022">
        <v>410.78310320095767</v>
      </c>
      <c r="H10022" t="s">
        <v>171</v>
      </c>
      <c r="I10022" t="s">
        <v>2762</v>
      </c>
      <c r="J10022" t="s">
        <v>32</v>
      </c>
      <c r="K10022" t="s">
        <v>32</v>
      </c>
      <c r="L10022" t="s">
        <v>16</v>
      </c>
      <c r="M10022" t="s">
        <v>17</v>
      </c>
      <c r="N10022" t="s">
        <v>22</v>
      </c>
      <c r="O10022" t="s">
        <v>173</v>
      </c>
      <c r="P10022" t="s">
        <v>24</v>
      </c>
    </row>
    <row r="10023" spans="1:16" x14ac:dyDescent="0.25">
      <c r="A10023" t="s">
        <v>11966</v>
      </c>
      <c r="B10023" s="1">
        <v>40968</v>
      </c>
      <c r="C10023">
        <v>2012</v>
      </c>
      <c r="D10023">
        <v>9</v>
      </c>
      <c r="E10023">
        <v>53.472722098723558</v>
      </c>
      <c r="F10023">
        <v>2070</v>
      </c>
      <c r="G10023">
        <v>2016.5272779012764</v>
      </c>
      <c r="H10023" t="s">
        <v>1</v>
      </c>
      <c r="I10023" t="s">
        <v>2907</v>
      </c>
      <c r="J10023" t="s">
        <v>47</v>
      </c>
      <c r="K10023" t="s">
        <v>47</v>
      </c>
      <c r="L10023" t="s">
        <v>273</v>
      </c>
      <c r="M10023" t="s">
        <v>49</v>
      </c>
      <c r="N10023" t="s">
        <v>27</v>
      </c>
      <c r="O10023" t="s">
        <v>166</v>
      </c>
      <c r="P10023" t="s">
        <v>167</v>
      </c>
    </row>
    <row r="10024" spans="1:16" x14ac:dyDescent="0.25">
      <c r="A10024" t="s">
        <v>11967</v>
      </c>
      <c r="B10024" s="1">
        <v>41288</v>
      </c>
      <c r="C10024">
        <v>2013</v>
      </c>
      <c r="D10024">
        <v>9</v>
      </c>
      <c r="E10024">
        <v>281.59891832836388</v>
      </c>
      <c r="F10024">
        <v>1592.9114999999999</v>
      </c>
      <c r="G10024">
        <v>1311.3125816716361</v>
      </c>
      <c r="H10024" t="s">
        <v>1</v>
      </c>
      <c r="I10024" t="s">
        <v>8907</v>
      </c>
      <c r="J10024" t="s">
        <v>3</v>
      </c>
      <c r="K10024" t="s">
        <v>4</v>
      </c>
      <c r="L10024" t="s">
        <v>16</v>
      </c>
      <c r="M10024" t="s">
        <v>17</v>
      </c>
      <c r="N10024" t="s">
        <v>22</v>
      </c>
      <c r="O10024" t="s">
        <v>600</v>
      </c>
      <c r="P10024" t="s">
        <v>24</v>
      </c>
    </row>
    <row r="10025" spans="1:16" x14ac:dyDescent="0.25">
      <c r="A10025" t="s">
        <v>11968</v>
      </c>
      <c r="B10025" s="1">
        <v>41655</v>
      </c>
      <c r="C10025">
        <v>2014</v>
      </c>
      <c r="D10025">
        <v>18</v>
      </c>
      <c r="E10025">
        <v>20.915604973082523</v>
      </c>
      <c r="F10025">
        <v>284.8</v>
      </c>
      <c r="G10025">
        <v>263.8843950269175</v>
      </c>
      <c r="H10025" t="s">
        <v>328</v>
      </c>
      <c r="I10025" t="s">
        <v>2968</v>
      </c>
      <c r="J10025" t="s">
        <v>3</v>
      </c>
      <c r="K10025" t="s">
        <v>4</v>
      </c>
      <c r="L10025" t="s">
        <v>118</v>
      </c>
      <c r="M10025" t="s">
        <v>49</v>
      </c>
      <c r="N10025" t="s">
        <v>22</v>
      </c>
      <c r="O10025" t="s">
        <v>329</v>
      </c>
      <c r="P10025" t="s">
        <v>24</v>
      </c>
    </row>
    <row r="10026" spans="1:16" x14ac:dyDescent="0.25">
      <c r="A10026" t="s">
        <v>11969</v>
      </c>
      <c r="B10026" s="1">
        <v>41898</v>
      </c>
      <c r="C10026">
        <v>2014</v>
      </c>
      <c r="D10026">
        <v>10</v>
      </c>
      <c r="E10026">
        <v>246.48502142730382</v>
      </c>
      <c r="F10026">
        <v>7580</v>
      </c>
      <c r="G10026">
        <v>7333.5149785726962</v>
      </c>
      <c r="H10026" t="s">
        <v>26</v>
      </c>
      <c r="I10026" t="s">
        <v>1979</v>
      </c>
      <c r="J10026" t="s">
        <v>72</v>
      </c>
      <c r="K10026" t="s">
        <v>72</v>
      </c>
      <c r="L10026" t="s">
        <v>38</v>
      </c>
      <c r="M10026" t="s">
        <v>39</v>
      </c>
      <c r="N10026" t="s">
        <v>22</v>
      </c>
      <c r="O10026" t="s">
        <v>209</v>
      </c>
      <c r="P10026" t="s">
        <v>24</v>
      </c>
    </row>
    <row r="10027" spans="1:16" x14ac:dyDescent="0.25">
      <c r="A10027" t="s">
        <v>11970</v>
      </c>
      <c r="B10027" s="1">
        <v>41366</v>
      </c>
      <c r="C10027">
        <v>2013</v>
      </c>
      <c r="D10027">
        <v>10</v>
      </c>
      <c r="E10027">
        <v>14.084904349077181</v>
      </c>
      <c r="F10027">
        <v>269</v>
      </c>
      <c r="G10027">
        <v>254.91509565092281</v>
      </c>
      <c r="H10027" t="s">
        <v>1</v>
      </c>
      <c r="I10027" t="s">
        <v>130</v>
      </c>
      <c r="J10027" t="s">
        <v>3</v>
      </c>
      <c r="K10027" t="s">
        <v>4</v>
      </c>
      <c r="L10027" t="s">
        <v>131</v>
      </c>
      <c r="M10027" t="s">
        <v>39</v>
      </c>
      <c r="N10027" t="s">
        <v>22</v>
      </c>
      <c r="O10027" t="s">
        <v>772</v>
      </c>
      <c r="P10027" t="s">
        <v>24</v>
      </c>
    </row>
    <row r="10028" spans="1:16" x14ac:dyDescent="0.25">
      <c r="A10028" t="s">
        <v>11971</v>
      </c>
      <c r="B10028" s="1">
        <v>41378</v>
      </c>
      <c r="C10028">
        <v>2013</v>
      </c>
      <c r="D10028">
        <v>24</v>
      </c>
      <c r="E10028">
        <v>5057.0877455249547</v>
      </c>
      <c r="F10028">
        <v>4660</v>
      </c>
      <c r="G10028">
        <v>-397.0877455249547</v>
      </c>
      <c r="H10028" t="s">
        <v>26</v>
      </c>
      <c r="I10028" t="s">
        <v>2915</v>
      </c>
      <c r="J10028" t="s">
        <v>47</v>
      </c>
      <c r="K10028" t="s">
        <v>47</v>
      </c>
      <c r="L10028" t="s">
        <v>273</v>
      </c>
      <c r="M10028" t="s">
        <v>49</v>
      </c>
      <c r="N10028" t="s">
        <v>27</v>
      </c>
      <c r="O10028" t="s">
        <v>28</v>
      </c>
      <c r="P10028" t="s">
        <v>29</v>
      </c>
    </row>
    <row r="10029" spans="1:16" x14ac:dyDescent="0.25">
      <c r="A10029" t="s">
        <v>11972</v>
      </c>
      <c r="B10029" s="1">
        <v>41745</v>
      </c>
      <c r="C10029">
        <v>2014</v>
      </c>
      <c r="D10029">
        <v>20</v>
      </c>
      <c r="E10029">
        <v>56.619076507031714</v>
      </c>
      <c r="F10029">
        <v>4399</v>
      </c>
      <c r="G10029">
        <v>4342.3809234929686</v>
      </c>
      <c r="H10029" t="s">
        <v>1</v>
      </c>
      <c r="I10029" t="s">
        <v>2115</v>
      </c>
      <c r="J10029" t="s">
        <v>72</v>
      </c>
      <c r="K10029" t="s">
        <v>72</v>
      </c>
      <c r="L10029" t="s">
        <v>123</v>
      </c>
      <c r="M10029" t="s">
        <v>39</v>
      </c>
      <c r="N10029" t="s">
        <v>22</v>
      </c>
      <c r="O10029" t="s">
        <v>1821</v>
      </c>
      <c r="P10029" t="s">
        <v>24</v>
      </c>
    </row>
    <row r="10030" spans="1:16" x14ac:dyDescent="0.25">
      <c r="A10030" t="s">
        <v>11973</v>
      </c>
      <c r="B10030" s="1">
        <v>41803</v>
      </c>
      <c r="C10030">
        <v>2014</v>
      </c>
      <c r="D10030">
        <v>12</v>
      </c>
      <c r="E10030">
        <v>11171.666543008378</v>
      </c>
      <c r="F10030">
        <v>11488.5</v>
      </c>
      <c r="G10030">
        <v>316.83345699162237</v>
      </c>
      <c r="H10030" t="s">
        <v>328</v>
      </c>
      <c r="I10030" t="s">
        <v>11974</v>
      </c>
      <c r="J10030" t="s">
        <v>32</v>
      </c>
      <c r="K10030" t="s">
        <v>32</v>
      </c>
      <c r="L10030" t="s">
        <v>33</v>
      </c>
      <c r="M10030" t="s">
        <v>34</v>
      </c>
      <c r="N10030" t="s">
        <v>22</v>
      </c>
      <c r="O10030" t="s">
        <v>329</v>
      </c>
      <c r="P10030" t="s">
        <v>24</v>
      </c>
    </row>
    <row r="10031" spans="1:16" x14ac:dyDescent="0.25">
      <c r="A10031" t="s">
        <v>11975</v>
      </c>
      <c r="B10031" s="1">
        <v>41887</v>
      </c>
      <c r="C10031">
        <v>2014</v>
      </c>
      <c r="D10031">
        <v>10</v>
      </c>
      <c r="E10031">
        <v>327.34943985382881</v>
      </c>
      <c r="F10031">
        <v>3499.5</v>
      </c>
      <c r="G10031">
        <v>3172.1505601461713</v>
      </c>
      <c r="H10031" t="s">
        <v>1</v>
      </c>
      <c r="I10031" t="s">
        <v>4764</v>
      </c>
      <c r="J10031" t="s">
        <v>37</v>
      </c>
      <c r="K10031" t="s">
        <v>37</v>
      </c>
      <c r="L10031" t="s">
        <v>54</v>
      </c>
      <c r="M10031" t="s">
        <v>34</v>
      </c>
      <c r="N10031" t="s">
        <v>22</v>
      </c>
      <c r="O10031" t="s">
        <v>1655</v>
      </c>
      <c r="P10031" t="s">
        <v>24</v>
      </c>
    </row>
    <row r="10032" spans="1:16" x14ac:dyDescent="0.25">
      <c r="A10032" t="s">
        <v>11976</v>
      </c>
      <c r="B10032" s="1">
        <v>41364</v>
      </c>
      <c r="C10032">
        <v>2013</v>
      </c>
      <c r="D10032">
        <v>9</v>
      </c>
      <c r="E10032">
        <v>33.292343252685392</v>
      </c>
      <c r="F10032">
        <v>1310.4000000000001</v>
      </c>
      <c r="G10032">
        <v>1277.1076567473146</v>
      </c>
      <c r="H10032" t="s">
        <v>1</v>
      </c>
      <c r="I10032" t="s">
        <v>79</v>
      </c>
      <c r="J10032" t="s">
        <v>72</v>
      </c>
      <c r="K10032" t="s">
        <v>72</v>
      </c>
      <c r="L10032" t="s">
        <v>73</v>
      </c>
      <c r="M10032" t="s">
        <v>13</v>
      </c>
      <c r="N10032" t="s">
        <v>27</v>
      </c>
      <c r="O10032" t="s">
        <v>389</v>
      </c>
      <c r="P10032" t="s">
        <v>390</v>
      </c>
    </row>
    <row r="10033" spans="1:16" x14ac:dyDescent="0.25">
      <c r="A10033" t="s">
        <v>11977</v>
      </c>
      <c r="B10033" s="1">
        <v>41422</v>
      </c>
      <c r="C10033">
        <v>2013</v>
      </c>
      <c r="D10033">
        <v>10</v>
      </c>
      <c r="E10033">
        <v>30.615303955784967</v>
      </c>
      <c r="F10033">
        <v>2280</v>
      </c>
      <c r="G10033">
        <v>2249.3846960442152</v>
      </c>
      <c r="H10033" t="s">
        <v>26</v>
      </c>
      <c r="I10033" t="s">
        <v>2370</v>
      </c>
      <c r="J10033" t="s">
        <v>67</v>
      </c>
      <c r="K10033" t="s">
        <v>68</v>
      </c>
      <c r="L10033" t="s">
        <v>69</v>
      </c>
      <c r="M10033" t="s">
        <v>39</v>
      </c>
      <c r="N10033" t="s">
        <v>7</v>
      </c>
      <c r="O10033" t="s">
        <v>137</v>
      </c>
      <c r="P10033" t="s">
        <v>138</v>
      </c>
    </row>
    <row r="10034" spans="1:16" x14ac:dyDescent="0.25">
      <c r="A10034" t="s">
        <v>11978</v>
      </c>
      <c r="B10034" s="1">
        <v>41436</v>
      </c>
      <c r="C10034">
        <v>2013</v>
      </c>
      <c r="D10034">
        <v>12</v>
      </c>
      <c r="E10034">
        <v>371.55715342073256</v>
      </c>
      <c r="F10034">
        <v>6348</v>
      </c>
      <c r="G10034">
        <v>5976.4428465792671</v>
      </c>
      <c r="H10034" t="s">
        <v>1</v>
      </c>
      <c r="I10034" t="s">
        <v>5279</v>
      </c>
      <c r="J10034" t="s">
        <v>47</v>
      </c>
      <c r="K10034" t="s">
        <v>47</v>
      </c>
      <c r="L10034" t="s">
        <v>273</v>
      </c>
      <c r="M10034" t="s">
        <v>49</v>
      </c>
      <c r="N10034" t="s">
        <v>27</v>
      </c>
      <c r="O10034" t="s">
        <v>434</v>
      </c>
      <c r="P10034" t="s">
        <v>420</v>
      </c>
    </row>
    <row r="10035" spans="1:16" x14ac:dyDescent="0.25">
      <c r="A10035" t="s">
        <v>11979</v>
      </c>
      <c r="B10035" s="1">
        <v>41963</v>
      </c>
      <c r="C10035">
        <v>2014</v>
      </c>
      <c r="D10035">
        <v>13</v>
      </c>
      <c r="E10035">
        <v>2151.965809229092</v>
      </c>
      <c r="F10035">
        <v>2540</v>
      </c>
      <c r="G10035">
        <v>388.03419077090803</v>
      </c>
      <c r="H10035" t="s">
        <v>171</v>
      </c>
      <c r="I10035" t="s">
        <v>1571</v>
      </c>
      <c r="J10035" t="s">
        <v>57</v>
      </c>
      <c r="K10035" t="s">
        <v>58</v>
      </c>
      <c r="L10035" t="s">
        <v>92</v>
      </c>
      <c r="M10035" t="s">
        <v>6</v>
      </c>
      <c r="N10035" t="s">
        <v>27</v>
      </c>
      <c r="O10035" t="s">
        <v>28</v>
      </c>
      <c r="P10035" t="s">
        <v>29</v>
      </c>
    </row>
    <row r="10036" spans="1:16" x14ac:dyDescent="0.25">
      <c r="A10036" t="s">
        <v>11980</v>
      </c>
      <c r="B10036" s="1">
        <v>41314</v>
      </c>
      <c r="C10036">
        <v>2013</v>
      </c>
      <c r="D10036">
        <v>9</v>
      </c>
      <c r="E10036">
        <v>874.31704232035554</v>
      </c>
      <c r="F10036">
        <v>2631.2</v>
      </c>
      <c r="G10036">
        <v>1756.8829576796443</v>
      </c>
      <c r="H10036" t="s">
        <v>1</v>
      </c>
      <c r="I10036" t="s">
        <v>8575</v>
      </c>
      <c r="J10036" t="s">
        <v>47</v>
      </c>
      <c r="K10036" t="s">
        <v>47</v>
      </c>
      <c r="L10036" t="s">
        <v>273</v>
      </c>
      <c r="M10036" t="s">
        <v>49</v>
      </c>
      <c r="N10036" t="s">
        <v>27</v>
      </c>
      <c r="O10036" t="s">
        <v>1503</v>
      </c>
      <c r="P10036" t="s">
        <v>1504</v>
      </c>
    </row>
    <row r="10037" spans="1:16" x14ac:dyDescent="0.25">
      <c r="A10037" t="s">
        <v>11981</v>
      </c>
      <c r="B10037" s="1">
        <v>41213</v>
      </c>
      <c r="C10037">
        <v>2012</v>
      </c>
      <c r="D10037">
        <v>18</v>
      </c>
      <c r="E10037">
        <v>875.57780136203928</v>
      </c>
      <c r="F10037">
        <v>2293.5</v>
      </c>
      <c r="G10037">
        <v>1417.9221986379607</v>
      </c>
      <c r="H10037" t="s">
        <v>26</v>
      </c>
      <c r="I10037" t="s">
        <v>3813</v>
      </c>
      <c r="J10037" t="s">
        <v>37</v>
      </c>
      <c r="K10037" t="s">
        <v>37</v>
      </c>
      <c r="L10037" t="s">
        <v>97</v>
      </c>
      <c r="M10037" t="s">
        <v>39</v>
      </c>
      <c r="N10037" t="s">
        <v>27</v>
      </c>
      <c r="O10037" t="s">
        <v>28</v>
      </c>
      <c r="P10037" t="s">
        <v>29</v>
      </c>
    </row>
    <row r="10038" spans="1:16" x14ac:dyDescent="0.25">
      <c r="A10038" t="s">
        <v>11982</v>
      </c>
      <c r="B10038" s="1">
        <v>41890</v>
      </c>
      <c r="C10038">
        <v>2014</v>
      </c>
      <c r="D10038">
        <v>20</v>
      </c>
      <c r="E10038">
        <v>1709.0182168186564</v>
      </c>
      <c r="F10038">
        <v>6240</v>
      </c>
      <c r="G10038">
        <v>4530.9817831813434</v>
      </c>
      <c r="H10038" t="s">
        <v>1</v>
      </c>
      <c r="I10038" t="s">
        <v>6150</v>
      </c>
      <c r="J10038" t="s">
        <v>57</v>
      </c>
      <c r="K10038" t="s">
        <v>58</v>
      </c>
      <c r="L10038" t="s">
        <v>5</v>
      </c>
      <c r="M10038" t="s">
        <v>6</v>
      </c>
      <c r="N10038" t="s">
        <v>27</v>
      </c>
      <c r="O10038" t="s">
        <v>2854</v>
      </c>
      <c r="P10038" t="s">
        <v>443</v>
      </c>
    </row>
    <row r="10039" spans="1:16" x14ac:dyDescent="0.25">
      <c r="A10039" t="s">
        <v>11983</v>
      </c>
      <c r="B10039" s="1">
        <v>41881</v>
      </c>
      <c r="C10039">
        <v>2014</v>
      </c>
      <c r="D10039">
        <v>9</v>
      </c>
      <c r="E10039">
        <v>5631.1538061027795</v>
      </c>
      <c r="F10039">
        <v>3321</v>
      </c>
      <c r="G10039">
        <v>-2310.1538061027795</v>
      </c>
      <c r="H10039" t="s">
        <v>26</v>
      </c>
      <c r="I10039" t="s">
        <v>1437</v>
      </c>
      <c r="J10039" t="s">
        <v>32</v>
      </c>
      <c r="K10039" t="s">
        <v>32</v>
      </c>
      <c r="L10039" t="s">
        <v>33</v>
      </c>
      <c r="M10039" t="s">
        <v>34</v>
      </c>
      <c r="N10039" t="s">
        <v>7</v>
      </c>
      <c r="O10039" t="s">
        <v>137</v>
      </c>
      <c r="P10039" t="s">
        <v>138</v>
      </c>
    </row>
    <row r="10040" spans="1:16" x14ac:dyDescent="0.25">
      <c r="A10040" t="s">
        <v>11984</v>
      </c>
      <c r="B10040" s="1">
        <v>41583</v>
      </c>
      <c r="C10040">
        <v>2013</v>
      </c>
      <c r="D10040">
        <v>8</v>
      </c>
      <c r="E10040">
        <v>81.159882843979787</v>
      </c>
      <c r="F10040">
        <v>205.124</v>
      </c>
      <c r="G10040">
        <v>123.96411715602021</v>
      </c>
      <c r="H10040" t="s">
        <v>1</v>
      </c>
      <c r="I10040" t="s">
        <v>2970</v>
      </c>
      <c r="J10040" t="s">
        <v>3</v>
      </c>
      <c r="K10040" t="s">
        <v>4</v>
      </c>
      <c r="L10040" t="s">
        <v>118</v>
      </c>
      <c r="M10040" t="s">
        <v>49</v>
      </c>
      <c r="N10040" t="s">
        <v>7</v>
      </c>
      <c r="O10040" t="s">
        <v>1658</v>
      </c>
      <c r="P10040" t="s">
        <v>510</v>
      </c>
    </row>
    <row r="10041" spans="1:16" x14ac:dyDescent="0.25">
      <c r="A10041" t="s">
        <v>11985</v>
      </c>
      <c r="B10041" s="1">
        <v>40953</v>
      </c>
      <c r="C10041">
        <v>2012</v>
      </c>
      <c r="D10041">
        <v>8</v>
      </c>
      <c r="E10041">
        <v>95.162861341309394</v>
      </c>
      <c r="F10041">
        <v>1829.2</v>
      </c>
      <c r="G10041">
        <v>1734.0371386586908</v>
      </c>
      <c r="H10041" t="s">
        <v>26</v>
      </c>
      <c r="I10041" t="s">
        <v>1405</v>
      </c>
      <c r="J10041" t="s">
        <v>32</v>
      </c>
      <c r="K10041" t="s">
        <v>32</v>
      </c>
      <c r="L10041" t="s">
        <v>33</v>
      </c>
      <c r="M10041" t="s">
        <v>34</v>
      </c>
      <c r="N10041" t="s">
        <v>27</v>
      </c>
      <c r="O10041" t="s">
        <v>28</v>
      </c>
      <c r="P10041" t="s">
        <v>29</v>
      </c>
    </row>
    <row r="10042" spans="1:16" x14ac:dyDescent="0.25">
      <c r="A10042" t="s">
        <v>11986</v>
      </c>
      <c r="B10042" s="1">
        <v>41652</v>
      </c>
      <c r="C10042">
        <v>2014</v>
      </c>
      <c r="D10042">
        <v>9</v>
      </c>
      <c r="E10042">
        <v>1538.5163615152621</v>
      </c>
      <c r="F10042">
        <v>2829.4</v>
      </c>
      <c r="G10042">
        <v>1290.883638484738</v>
      </c>
      <c r="H10042" t="s">
        <v>1</v>
      </c>
      <c r="I10042" t="s">
        <v>4700</v>
      </c>
      <c r="J10042" t="s">
        <v>32</v>
      </c>
      <c r="K10042" t="s">
        <v>32</v>
      </c>
      <c r="L10042" t="s">
        <v>33</v>
      </c>
      <c r="M10042" t="s">
        <v>34</v>
      </c>
      <c r="N10042" t="s">
        <v>27</v>
      </c>
      <c r="O10042" t="s">
        <v>1672</v>
      </c>
      <c r="P10042" t="s">
        <v>443</v>
      </c>
    </row>
    <row r="10043" spans="1:16" x14ac:dyDescent="0.25">
      <c r="A10043" t="s">
        <v>11987</v>
      </c>
      <c r="B10043" s="1">
        <v>40984</v>
      </c>
      <c r="C10043">
        <v>2012</v>
      </c>
      <c r="D10043">
        <v>12</v>
      </c>
      <c r="E10043">
        <v>15.063818734687604</v>
      </c>
      <c r="F10043">
        <v>3479.88</v>
      </c>
      <c r="G10043">
        <v>3464.8161812653125</v>
      </c>
      <c r="H10043" t="s">
        <v>171</v>
      </c>
      <c r="I10043" t="s">
        <v>4082</v>
      </c>
      <c r="J10043" t="s">
        <v>3</v>
      </c>
      <c r="K10043" t="s">
        <v>4</v>
      </c>
      <c r="L10043" t="s">
        <v>16</v>
      </c>
      <c r="M10043" t="s">
        <v>17</v>
      </c>
      <c r="N10043" t="s">
        <v>7</v>
      </c>
      <c r="O10043" t="s">
        <v>252</v>
      </c>
      <c r="P10043" t="s">
        <v>253</v>
      </c>
    </row>
    <row r="10044" spans="1:16" x14ac:dyDescent="0.25">
      <c r="A10044" t="s">
        <v>11988</v>
      </c>
      <c r="B10044" s="1">
        <v>41377</v>
      </c>
      <c r="C10044">
        <v>2013</v>
      </c>
      <c r="D10044">
        <v>10</v>
      </c>
      <c r="E10044">
        <v>1524.1070423853025</v>
      </c>
      <c r="F10044">
        <v>1650</v>
      </c>
      <c r="G10044">
        <v>125.89295761469748</v>
      </c>
      <c r="H10044" t="s">
        <v>1</v>
      </c>
      <c r="I10044" t="s">
        <v>2318</v>
      </c>
      <c r="J10044" t="s">
        <v>57</v>
      </c>
      <c r="K10044" t="s">
        <v>58</v>
      </c>
      <c r="L10044" t="s">
        <v>92</v>
      </c>
      <c r="M10044" t="s">
        <v>6</v>
      </c>
      <c r="N10044" t="s">
        <v>22</v>
      </c>
      <c r="O10044" t="s">
        <v>640</v>
      </c>
      <c r="P10044" t="s">
        <v>24</v>
      </c>
    </row>
    <row r="10045" spans="1:16" x14ac:dyDescent="0.25">
      <c r="A10045" t="s">
        <v>11989</v>
      </c>
      <c r="B10045" s="1">
        <v>41000</v>
      </c>
      <c r="C10045">
        <v>2012</v>
      </c>
      <c r="D10045">
        <v>10</v>
      </c>
      <c r="E10045">
        <v>3065.9807059827153</v>
      </c>
      <c r="F10045">
        <v>5990</v>
      </c>
      <c r="G10045">
        <v>2924.0192940172847</v>
      </c>
      <c r="H10045" t="s">
        <v>1</v>
      </c>
      <c r="I10045" t="s">
        <v>6292</v>
      </c>
      <c r="J10045" t="s">
        <v>37</v>
      </c>
      <c r="K10045" t="s">
        <v>37</v>
      </c>
      <c r="L10045" t="s">
        <v>38</v>
      </c>
      <c r="M10045" t="s">
        <v>39</v>
      </c>
      <c r="N10045" t="s">
        <v>22</v>
      </c>
      <c r="O10045" t="s">
        <v>856</v>
      </c>
      <c r="P10045" t="s">
        <v>24</v>
      </c>
    </row>
    <row r="10046" spans="1:16" x14ac:dyDescent="0.25">
      <c r="A10046" t="s">
        <v>11990</v>
      </c>
      <c r="B10046" s="1">
        <v>41270</v>
      </c>
      <c r="C10046">
        <v>2012</v>
      </c>
      <c r="D10046">
        <v>9</v>
      </c>
      <c r="E10046">
        <v>134.47544590362367</v>
      </c>
      <c r="F10046">
        <v>814.45</v>
      </c>
      <c r="G10046">
        <v>679.97455409637632</v>
      </c>
      <c r="H10046" t="s">
        <v>1</v>
      </c>
      <c r="I10046" t="s">
        <v>2448</v>
      </c>
      <c r="J10046" t="s">
        <v>67</v>
      </c>
      <c r="K10046" t="s">
        <v>68</v>
      </c>
      <c r="L10046" t="s">
        <v>69</v>
      </c>
      <c r="M10046" t="s">
        <v>39</v>
      </c>
      <c r="N10046" t="s">
        <v>22</v>
      </c>
      <c r="O10046" t="s">
        <v>743</v>
      </c>
      <c r="P10046" t="s">
        <v>24</v>
      </c>
    </row>
    <row r="10047" spans="1:16" x14ac:dyDescent="0.25">
      <c r="A10047" t="s">
        <v>11991</v>
      </c>
      <c r="B10047" s="1">
        <v>41004</v>
      </c>
      <c r="C10047">
        <v>2012</v>
      </c>
      <c r="D10047">
        <v>10</v>
      </c>
      <c r="E10047">
        <v>249.23817633157873</v>
      </c>
      <c r="F10047">
        <v>3919</v>
      </c>
      <c r="G10047">
        <v>3669.7618236684211</v>
      </c>
      <c r="H10047" t="s">
        <v>1</v>
      </c>
      <c r="I10047" t="s">
        <v>2693</v>
      </c>
      <c r="J10047" t="s">
        <v>42</v>
      </c>
      <c r="K10047" t="s">
        <v>43</v>
      </c>
      <c r="L10047" t="s">
        <v>5</v>
      </c>
      <c r="M10047" t="s">
        <v>6</v>
      </c>
      <c r="N10047" t="s">
        <v>22</v>
      </c>
      <c r="O10047" t="s">
        <v>539</v>
      </c>
      <c r="P10047" t="s">
        <v>24</v>
      </c>
    </row>
    <row r="10048" spans="1:16" x14ac:dyDescent="0.25">
      <c r="A10048" t="s">
        <v>11992</v>
      </c>
      <c r="B10048" s="1">
        <v>41048</v>
      </c>
      <c r="C10048">
        <v>2012</v>
      </c>
      <c r="D10048">
        <v>10</v>
      </c>
      <c r="E10048">
        <v>73.214018159809996</v>
      </c>
      <c r="F10048">
        <v>250</v>
      </c>
      <c r="G10048">
        <v>176.78598184019</v>
      </c>
      <c r="H10048" t="s">
        <v>328</v>
      </c>
      <c r="I10048" t="s">
        <v>2946</v>
      </c>
      <c r="J10048" t="s">
        <v>3</v>
      </c>
      <c r="K10048" t="s">
        <v>4</v>
      </c>
      <c r="L10048" t="s">
        <v>749</v>
      </c>
      <c r="M10048" t="s">
        <v>6</v>
      </c>
      <c r="N10048" t="s">
        <v>22</v>
      </c>
      <c r="O10048" t="s">
        <v>329</v>
      </c>
      <c r="P10048" t="s">
        <v>24</v>
      </c>
    </row>
    <row r="10049" spans="1:16" x14ac:dyDescent="0.25">
      <c r="A10049" t="s">
        <v>11993</v>
      </c>
      <c r="B10049" s="1">
        <v>41022</v>
      </c>
      <c r="C10049">
        <v>2012</v>
      </c>
      <c r="D10049">
        <v>5</v>
      </c>
      <c r="E10049">
        <v>37.109834256492015</v>
      </c>
      <c r="F10049">
        <v>184.95</v>
      </c>
      <c r="G10049">
        <v>147.84016574350798</v>
      </c>
      <c r="H10049" t="s">
        <v>1</v>
      </c>
      <c r="I10049" t="s">
        <v>748</v>
      </c>
      <c r="J10049" t="s">
        <v>3</v>
      </c>
      <c r="K10049" t="s">
        <v>4</v>
      </c>
      <c r="L10049" t="s">
        <v>749</v>
      </c>
      <c r="M10049" t="s">
        <v>6</v>
      </c>
      <c r="N10049" t="s">
        <v>7</v>
      </c>
      <c r="O10049" t="s">
        <v>890</v>
      </c>
      <c r="P10049" t="s">
        <v>891</v>
      </c>
    </row>
    <row r="10050" spans="1:16" x14ac:dyDescent="0.25">
      <c r="A10050" t="s">
        <v>11994</v>
      </c>
      <c r="B10050" s="1">
        <v>41171</v>
      </c>
      <c r="C10050">
        <v>2012</v>
      </c>
      <c r="D10050">
        <v>5</v>
      </c>
      <c r="E10050">
        <v>14.22067787201444</v>
      </c>
      <c r="F10050">
        <v>284.5</v>
      </c>
      <c r="G10050">
        <v>270.27932212798555</v>
      </c>
      <c r="H10050" t="s">
        <v>1</v>
      </c>
      <c r="I10050" t="s">
        <v>365</v>
      </c>
      <c r="J10050" t="s">
        <v>32</v>
      </c>
      <c r="K10050" t="s">
        <v>32</v>
      </c>
      <c r="L10050" t="s">
        <v>366</v>
      </c>
      <c r="M10050" t="s">
        <v>34</v>
      </c>
      <c r="N10050" t="s">
        <v>22</v>
      </c>
      <c r="O10050" t="s">
        <v>514</v>
      </c>
      <c r="P10050" t="s">
        <v>24</v>
      </c>
    </row>
    <row r="10051" spans="1:16" x14ac:dyDescent="0.25">
      <c r="A10051" t="s">
        <v>11995</v>
      </c>
      <c r="B10051" s="1">
        <v>41177</v>
      </c>
      <c r="C10051">
        <v>2012</v>
      </c>
      <c r="D10051">
        <v>10</v>
      </c>
      <c r="E10051">
        <v>3094.0280242696822</v>
      </c>
      <c r="F10051">
        <v>2300</v>
      </c>
      <c r="G10051">
        <v>-794.02802426968219</v>
      </c>
      <c r="H10051" t="s">
        <v>171</v>
      </c>
      <c r="I10051" t="s">
        <v>2670</v>
      </c>
      <c r="J10051" t="s">
        <v>47</v>
      </c>
      <c r="K10051" t="s">
        <v>47</v>
      </c>
      <c r="L10051" t="s">
        <v>273</v>
      </c>
      <c r="M10051" t="s">
        <v>49</v>
      </c>
      <c r="N10051" t="s">
        <v>27</v>
      </c>
      <c r="O10051" t="s">
        <v>28</v>
      </c>
      <c r="P10051" t="s">
        <v>29</v>
      </c>
    </row>
    <row r="10052" spans="1:16" x14ac:dyDescent="0.25">
      <c r="A10052" t="s">
        <v>11996</v>
      </c>
      <c r="B10052" s="1">
        <v>41237</v>
      </c>
      <c r="C10052">
        <v>2012</v>
      </c>
      <c r="D10052">
        <v>6</v>
      </c>
      <c r="E10052">
        <v>7.8347107711150521</v>
      </c>
      <c r="F10052">
        <v>550.79999999999995</v>
      </c>
      <c r="G10052">
        <v>542.9652892288849</v>
      </c>
      <c r="H10052" t="s">
        <v>1</v>
      </c>
      <c r="I10052" t="s">
        <v>6048</v>
      </c>
      <c r="J10052" t="s">
        <v>32</v>
      </c>
      <c r="K10052" t="s">
        <v>32</v>
      </c>
      <c r="L10052" t="s">
        <v>131</v>
      </c>
      <c r="M10052" t="s">
        <v>39</v>
      </c>
      <c r="N10052" t="s">
        <v>27</v>
      </c>
      <c r="O10052" t="s">
        <v>282</v>
      </c>
      <c r="P10052" t="s">
        <v>283</v>
      </c>
    </row>
    <row r="10053" spans="1:16" x14ac:dyDescent="0.25">
      <c r="A10053" t="s">
        <v>11997</v>
      </c>
      <c r="B10053" s="1">
        <v>41192</v>
      </c>
      <c r="C10053">
        <v>2012</v>
      </c>
      <c r="D10053">
        <v>13</v>
      </c>
      <c r="E10053">
        <v>455.03323399368759</v>
      </c>
      <c r="F10053">
        <v>12740</v>
      </c>
      <c r="G10053">
        <v>12284.966766006313</v>
      </c>
      <c r="H10053" t="s">
        <v>1</v>
      </c>
      <c r="I10053" t="s">
        <v>3042</v>
      </c>
      <c r="J10053" t="s">
        <v>42</v>
      </c>
      <c r="K10053" t="s">
        <v>43</v>
      </c>
      <c r="L10053" t="s">
        <v>44</v>
      </c>
      <c r="M10053" t="s">
        <v>6</v>
      </c>
      <c r="N10053" t="s">
        <v>27</v>
      </c>
      <c r="O10053" t="s">
        <v>2854</v>
      </c>
      <c r="P10053" t="s">
        <v>443</v>
      </c>
    </row>
    <row r="10054" spans="1:16" x14ac:dyDescent="0.25">
      <c r="A10054" t="s">
        <v>11998</v>
      </c>
      <c r="B10054" s="1">
        <v>41362</v>
      </c>
      <c r="C10054">
        <v>2013</v>
      </c>
      <c r="D10054">
        <v>10</v>
      </c>
      <c r="E10054">
        <v>3.5745958292844358</v>
      </c>
      <c r="F10054">
        <v>1980</v>
      </c>
      <c r="G10054">
        <v>1976.4254041707156</v>
      </c>
      <c r="H10054" t="s">
        <v>1</v>
      </c>
      <c r="I10054" t="s">
        <v>2845</v>
      </c>
      <c r="J10054" t="s">
        <v>57</v>
      </c>
      <c r="K10054" t="s">
        <v>58</v>
      </c>
      <c r="L10054" t="s">
        <v>92</v>
      </c>
      <c r="M10054" t="s">
        <v>6</v>
      </c>
      <c r="N10054" t="s">
        <v>22</v>
      </c>
      <c r="O10054" t="s">
        <v>583</v>
      </c>
      <c r="P10054" t="s">
        <v>24</v>
      </c>
    </row>
    <row r="10055" spans="1:16" x14ac:dyDescent="0.25">
      <c r="A10055" t="s">
        <v>11999</v>
      </c>
      <c r="B10055" s="1">
        <v>41845</v>
      </c>
      <c r="C10055">
        <v>2014</v>
      </c>
      <c r="D10055">
        <v>12</v>
      </c>
      <c r="E10055">
        <v>26.74372899608721</v>
      </c>
      <c r="F10055">
        <v>200.482</v>
      </c>
      <c r="G10055">
        <v>173.73827100391279</v>
      </c>
      <c r="H10055" t="s">
        <v>328</v>
      </c>
      <c r="I10055" t="s">
        <v>1502</v>
      </c>
      <c r="J10055" t="s">
        <v>3</v>
      </c>
      <c r="K10055" t="s">
        <v>4</v>
      </c>
      <c r="L10055" t="s">
        <v>118</v>
      </c>
      <c r="M10055" t="s">
        <v>49</v>
      </c>
      <c r="N10055" t="s">
        <v>22</v>
      </c>
      <c r="O10055" t="s">
        <v>329</v>
      </c>
      <c r="P10055" t="s">
        <v>24</v>
      </c>
    </row>
    <row r="10056" spans="1:16" x14ac:dyDescent="0.25">
      <c r="A10056" t="s">
        <v>12000</v>
      </c>
      <c r="B10056" s="1">
        <v>41339</v>
      </c>
      <c r="C10056">
        <v>2013</v>
      </c>
      <c r="D10056">
        <v>12</v>
      </c>
      <c r="E10056">
        <v>9090.3297611041889</v>
      </c>
      <c r="F10056">
        <v>3216</v>
      </c>
      <c r="G10056">
        <v>-5874.3297611041889</v>
      </c>
      <c r="H10056" t="s">
        <v>1</v>
      </c>
      <c r="I10056" t="s">
        <v>1281</v>
      </c>
      <c r="J10056" t="s">
        <v>47</v>
      </c>
      <c r="K10056" t="s">
        <v>47</v>
      </c>
      <c r="L10056" t="s">
        <v>48</v>
      </c>
      <c r="M10056" t="s">
        <v>49</v>
      </c>
      <c r="N10056" t="s">
        <v>7</v>
      </c>
      <c r="O10056" t="s">
        <v>477</v>
      </c>
      <c r="P10056" t="s">
        <v>138</v>
      </c>
    </row>
    <row r="10057" spans="1:16" x14ac:dyDescent="0.25">
      <c r="A10057" t="s">
        <v>12001</v>
      </c>
      <c r="B10057" s="1">
        <v>41452</v>
      </c>
      <c r="C10057">
        <v>2013</v>
      </c>
      <c r="D10057">
        <v>12</v>
      </c>
      <c r="E10057">
        <v>1916.0727045524925</v>
      </c>
      <c r="F10057">
        <v>2224.3000000000002</v>
      </c>
      <c r="G10057">
        <v>308.22729544750769</v>
      </c>
      <c r="H10057" t="s">
        <v>1</v>
      </c>
      <c r="I10057" t="s">
        <v>7576</v>
      </c>
      <c r="J10057" t="s">
        <v>57</v>
      </c>
      <c r="K10057" t="s">
        <v>58</v>
      </c>
      <c r="L10057" t="s">
        <v>92</v>
      </c>
      <c r="M10057" t="s">
        <v>6</v>
      </c>
      <c r="N10057" t="s">
        <v>22</v>
      </c>
      <c r="O10057" t="s">
        <v>928</v>
      </c>
      <c r="P10057" t="s">
        <v>24</v>
      </c>
    </row>
    <row r="10058" spans="1:16" x14ac:dyDescent="0.25">
      <c r="A10058" t="s">
        <v>12002</v>
      </c>
      <c r="B10058" s="1">
        <v>41529</v>
      </c>
      <c r="C10058">
        <v>2013</v>
      </c>
      <c r="D10058">
        <v>10</v>
      </c>
      <c r="E10058">
        <v>1618.0336427560817</v>
      </c>
      <c r="F10058">
        <v>5790</v>
      </c>
      <c r="G10058">
        <v>4171.9663572439185</v>
      </c>
      <c r="H10058" t="s">
        <v>1</v>
      </c>
      <c r="I10058" t="s">
        <v>1104</v>
      </c>
      <c r="J10058" t="s">
        <v>100</v>
      </c>
      <c r="K10058" t="s">
        <v>287</v>
      </c>
      <c r="L10058" t="s">
        <v>101</v>
      </c>
      <c r="M10058" t="s">
        <v>34</v>
      </c>
      <c r="N10058" t="s">
        <v>27</v>
      </c>
      <c r="O10058" t="s">
        <v>1032</v>
      </c>
      <c r="P10058" t="s">
        <v>29</v>
      </c>
    </row>
    <row r="10059" spans="1:16" x14ac:dyDescent="0.25">
      <c r="A10059" t="s">
        <v>12003</v>
      </c>
      <c r="B10059" s="1">
        <v>40919</v>
      </c>
      <c r="C10059">
        <v>2012</v>
      </c>
      <c r="D10059">
        <v>9</v>
      </c>
      <c r="E10059">
        <v>2.9252216198515169</v>
      </c>
      <c r="F10059">
        <v>203.721</v>
      </c>
      <c r="G10059">
        <v>200.79577838014848</v>
      </c>
      <c r="H10059" t="s">
        <v>1</v>
      </c>
      <c r="I10059" t="s">
        <v>3747</v>
      </c>
      <c r="J10059" t="s">
        <v>32</v>
      </c>
      <c r="K10059" t="s">
        <v>32</v>
      </c>
      <c r="L10059" t="s">
        <v>16</v>
      </c>
      <c r="M10059" t="s">
        <v>17</v>
      </c>
      <c r="N10059" t="s">
        <v>22</v>
      </c>
      <c r="O10059" t="s">
        <v>1378</v>
      </c>
      <c r="P10059" t="s">
        <v>24</v>
      </c>
    </row>
    <row r="10060" spans="1:16" x14ac:dyDescent="0.25">
      <c r="A10060" t="s">
        <v>12004</v>
      </c>
      <c r="B10060" s="1">
        <v>41278</v>
      </c>
      <c r="C10060">
        <v>2013</v>
      </c>
      <c r="D10060">
        <v>9</v>
      </c>
      <c r="E10060">
        <v>3893.4204184735941</v>
      </c>
      <c r="F10060">
        <v>20540.25</v>
      </c>
      <c r="G10060">
        <v>16646.829581526406</v>
      </c>
      <c r="H10060" t="s">
        <v>1</v>
      </c>
      <c r="I10060" t="s">
        <v>2341</v>
      </c>
      <c r="J10060" t="s">
        <v>3</v>
      </c>
      <c r="K10060" t="s">
        <v>4</v>
      </c>
      <c r="L10060" t="s">
        <v>87</v>
      </c>
      <c r="M10060" t="s">
        <v>39</v>
      </c>
      <c r="N10060" t="s">
        <v>22</v>
      </c>
      <c r="O10060" t="s">
        <v>778</v>
      </c>
      <c r="P10060" t="s">
        <v>24</v>
      </c>
    </row>
    <row r="10061" spans="1:16" x14ac:dyDescent="0.25">
      <c r="A10061" t="s">
        <v>12005</v>
      </c>
      <c r="B10061" s="1">
        <v>41071</v>
      </c>
      <c r="C10061">
        <v>2012</v>
      </c>
      <c r="D10061">
        <v>6</v>
      </c>
      <c r="E10061">
        <v>205.90411308779727</v>
      </c>
      <c r="F10061">
        <v>414</v>
      </c>
      <c r="G10061">
        <v>208.09588691220273</v>
      </c>
      <c r="H10061" t="s">
        <v>1</v>
      </c>
      <c r="I10061" t="s">
        <v>2233</v>
      </c>
      <c r="J10061" t="s">
        <v>37</v>
      </c>
      <c r="K10061" t="s">
        <v>37</v>
      </c>
      <c r="L10061" t="s">
        <v>97</v>
      </c>
      <c r="M10061" t="s">
        <v>39</v>
      </c>
      <c r="N10061" t="s">
        <v>22</v>
      </c>
      <c r="O10061" t="s">
        <v>326</v>
      </c>
      <c r="P10061" t="s">
        <v>24</v>
      </c>
    </row>
    <row r="10062" spans="1:16" x14ac:dyDescent="0.25">
      <c r="A10062" t="s">
        <v>12006</v>
      </c>
      <c r="B10062" s="1">
        <v>41144</v>
      </c>
      <c r="C10062">
        <v>2012</v>
      </c>
      <c r="D10062">
        <v>12</v>
      </c>
      <c r="E10062">
        <v>2832.7534855741096</v>
      </c>
      <c r="F10062">
        <v>2094.3000000000002</v>
      </c>
      <c r="G10062">
        <v>-738.45348557410944</v>
      </c>
      <c r="H10062" t="s">
        <v>1</v>
      </c>
      <c r="I10062" t="s">
        <v>2224</v>
      </c>
      <c r="J10062" t="s">
        <v>37</v>
      </c>
      <c r="K10062" t="s">
        <v>37</v>
      </c>
      <c r="L10062" t="s">
        <v>97</v>
      </c>
      <c r="M10062" t="s">
        <v>39</v>
      </c>
      <c r="N10062" t="s">
        <v>22</v>
      </c>
      <c r="O10062" t="s">
        <v>651</v>
      </c>
      <c r="P10062" t="s">
        <v>24</v>
      </c>
    </row>
    <row r="10063" spans="1:16" x14ac:dyDescent="0.25">
      <c r="A10063" t="s">
        <v>12007</v>
      </c>
      <c r="B10063" s="1">
        <v>41166</v>
      </c>
      <c r="C10063">
        <v>2012</v>
      </c>
      <c r="D10063">
        <v>10</v>
      </c>
      <c r="E10063">
        <v>53.562912731244765</v>
      </c>
      <c r="F10063">
        <v>399</v>
      </c>
      <c r="G10063">
        <v>345.43708726875525</v>
      </c>
      <c r="H10063" t="s">
        <v>26</v>
      </c>
      <c r="I10063" t="s">
        <v>4041</v>
      </c>
      <c r="J10063" t="s">
        <v>3</v>
      </c>
      <c r="K10063" t="s">
        <v>4</v>
      </c>
      <c r="L10063" t="s">
        <v>131</v>
      </c>
      <c r="M10063" t="s">
        <v>39</v>
      </c>
      <c r="N10063" t="s">
        <v>22</v>
      </c>
      <c r="O10063" t="s">
        <v>209</v>
      </c>
      <c r="P10063" t="s">
        <v>24</v>
      </c>
    </row>
    <row r="10064" spans="1:16" x14ac:dyDescent="0.25">
      <c r="A10064" t="s">
        <v>12008</v>
      </c>
      <c r="B10064" s="1">
        <v>41368</v>
      </c>
      <c r="C10064">
        <v>2013</v>
      </c>
      <c r="D10064">
        <v>12</v>
      </c>
      <c r="E10064">
        <v>558.28641928545699</v>
      </c>
      <c r="F10064">
        <v>2262</v>
      </c>
      <c r="G10064">
        <v>1703.713580714543</v>
      </c>
      <c r="H10064" t="s">
        <v>171</v>
      </c>
      <c r="I10064" t="s">
        <v>2815</v>
      </c>
      <c r="J10064" t="s">
        <v>57</v>
      </c>
      <c r="K10064" t="s">
        <v>58</v>
      </c>
      <c r="L10064" t="s">
        <v>92</v>
      </c>
      <c r="M10064" t="s">
        <v>6</v>
      </c>
      <c r="N10064" t="s">
        <v>7</v>
      </c>
      <c r="O10064" t="s">
        <v>252</v>
      </c>
      <c r="P10064" t="s">
        <v>253</v>
      </c>
    </row>
    <row r="10065" spans="1:16" x14ac:dyDescent="0.25">
      <c r="A10065" t="s">
        <v>12009</v>
      </c>
      <c r="B10065" s="1">
        <v>41764</v>
      </c>
      <c r="C10065">
        <v>2014</v>
      </c>
      <c r="D10065">
        <v>24</v>
      </c>
      <c r="E10065">
        <v>164.37786584944214</v>
      </c>
      <c r="F10065">
        <v>601.79999999999995</v>
      </c>
      <c r="G10065">
        <v>437.42213415055778</v>
      </c>
      <c r="H10065" t="s">
        <v>1</v>
      </c>
      <c r="I10065" t="s">
        <v>921</v>
      </c>
      <c r="J10065" t="s">
        <v>3</v>
      </c>
      <c r="K10065" t="s">
        <v>4</v>
      </c>
      <c r="L10065" t="s">
        <v>131</v>
      </c>
      <c r="M10065" t="s">
        <v>39</v>
      </c>
      <c r="N10065" t="s">
        <v>27</v>
      </c>
      <c r="O10065" t="s">
        <v>166</v>
      </c>
      <c r="P10065" t="s">
        <v>167</v>
      </c>
    </row>
    <row r="10066" spans="1:16" x14ac:dyDescent="0.25">
      <c r="A10066" t="s">
        <v>12010</v>
      </c>
      <c r="B10066" s="1">
        <v>41589</v>
      </c>
      <c r="C10066">
        <v>2013</v>
      </c>
      <c r="D10066">
        <v>13</v>
      </c>
      <c r="E10066">
        <v>4.732037094077377</v>
      </c>
      <c r="F10066">
        <v>2715.6</v>
      </c>
      <c r="G10066">
        <v>2710.8679629059225</v>
      </c>
      <c r="H10066" t="s">
        <v>171</v>
      </c>
      <c r="I10066" t="s">
        <v>4916</v>
      </c>
      <c r="J10066" t="s">
        <v>32</v>
      </c>
      <c r="K10066" t="s">
        <v>32</v>
      </c>
      <c r="L10066" t="s">
        <v>33</v>
      </c>
      <c r="M10066" t="s">
        <v>34</v>
      </c>
      <c r="N10066" t="s">
        <v>22</v>
      </c>
      <c r="O10066" t="s">
        <v>173</v>
      </c>
      <c r="P10066" t="s">
        <v>24</v>
      </c>
    </row>
    <row r="10067" spans="1:16" x14ac:dyDescent="0.25">
      <c r="A10067" t="s">
        <v>12011</v>
      </c>
      <c r="B10067" s="1">
        <v>41172</v>
      </c>
      <c r="C10067">
        <v>2012</v>
      </c>
      <c r="D10067">
        <v>10</v>
      </c>
      <c r="E10067">
        <v>650.65985840537826</v>
      </c>
      <c r="F10067">
        <v>6000</v>
      </c>
      <c r="G10067">
        <v>5349.3401415946219</v>
      </c>
      <c r="H10067" t="s">
        <v>1</v>
      </c>
      <c r="I10067" t="s">
        <v>1463</v>
      </c>
      <c r="J10067" t="s">
        <v>42</v>
      </c>
      <c r="K10067" t="s">
        <v>43</v>
      </c>
      <c r="L10067" t="s">
        <v>44</v>
      </c>
      <c r="M10067" t="s">
        <v>6</v>
      </c>
      <c r="N10067" t="s">
        <v>27</v>
      </c>
      <c r="O10067" t="s">
        <v>304</v>
      </c>
      <c r="P10067" t="s">
        <v>29</v>
      </c>
    </row>
    <row r="10068" spans="1:16" x14ac:dyDescent="0.25">
      <c r="A10068" t="s">
        <v>12012</v>
      </c>
      <c r="B10068" s="1">
        <v>41149</v>
      </c>
      <c r="C10068">
        <v>2012</v>
      </c>
      <c r="D10068">
        <v>5</v>
      </c>
      <c r="E10068">
        <v>1.4607865905692416</v>
      </c>
      <c r="F10068">
        <v>149.5</v>
      </c>
      <c r="G10068">
        <v>148.03921340943077</v>
      </c>
      <c r="H10068" t="s">
        <v>1</v>
      </c>
      <c r="I10068" t="s">
        <v>1472</v>
      </c>
      <c r="J10068" t="s">
        <v>3</v>
      </c>
      <c r="K10068" t="s">
        <v>4</v>
      </c>
      <c r="L10068" t="s">
        <v>131</v>
      </c>
      <c r="M10068" t="s">
        <v>39</v>
      </c>
      <c r="N10068" t="s">
        <v>7</v>
      </c>
      <c r="O10068" t="s">
        <v>8</v>
      </c>
      <c r="P10068" t="s">
        <v>9</v>
      </c>
    </row>
    <row r="10069" spans="1:16" x14ac:dyDescent="0.25">
      <c r="A10069" t="s">
        <v>12013</v>
      </c>
      <c r="B10069" s="1">
        <v>41583</v>
      </c>
      <c r="C10069">
        <v>2013</v>
      </c>
      <c r="D10069">
        <v>13</v>
      </c>
      <c r="E10069">
        <v>5812.2854958090838</v>
      </c>
      <c r="F10069">
        <v>2267.8739999999998</v>
      </c>
      <c r="G10069">
        <v>-3544.411495809084</v>
      </c>
      <c r="H10069" t="s">
        <v>1</v>
      </c>
      <c r="I10069" t="s">
        <v>3143</v>
      </c>
      <c r="J10069" t="s">
        <v>32</v>
      </c>
      <c r="K10069" t="s">
        <v>32</v>
      </c>
      <c r="L10069" t="s">
        <v>16</v>
      </c>
      <c r="M10069" t="s">
        <v>17</v>
      </c>
      <c r="N10069" t="s">
        <v>22</v>
      </c>
      <c r="O10069" t="s">
        <v>1340</v>
      </c>
      <c r="P10069" t="s">
        <v>24</v>
      </c>
    </row>
    <row r="10070" spans="1:16" x14ac:dyDescent="0.25">
      <c r="A10070" t="s">
        <v>12014</v>
      </c>
      <c r="B10070" s="1">
        <v>41029</v>
      </c>
      <c r="C10070">
        <v>2012</v>
      </c>
      <c r="D10070">
        <v>10</v>
      </c>
      <c r="E10070">
        <v>394.19075134519517</v>
      </c>
      <c r="F10070">
        <v>1790</v>
      </c>
      <c r="G10070">
        <v>1395.8092486548048</v>
      </c>
      <c r="H10070" t="s">
        <v>1</v>
      </c>
      <c r="I10070" t="s">
        <v>2183</v>
      </c>
      <c r="J10070" t="s">
        <v>67</v>
      </c>
      <c r="K10070" t="s">
        <v>68</v>
      </c>
      <c r="L10070" t="s">
        <v>97</v>
      </c>
      <c r="M10070" t="s">
        <v>39</v>
      </c>
      <c r="N10070" t="s">
        <v>22</v>
      </c>
      <c r="O10070" t="s">
        <v>668</v>
      </c>
      <c r="P10070" t="s">
        <v>24</v>
      </c>
    </row>
    <row r="10071" spans="1:16" x14ac:dyDescent="0.25">
      <c r="A10071" t="s">
        <v>12015</v>
      </c>
      <c r="B10071" s="1">
        <v>41004</v>
      </c>
      <c r="C10071">
        <v>2012</v>
      </c>
      <c r="D10071">
        <v>10</v>
      </c>
      <c r="E10071">
        <v>0.29844410122031823</v>
      </c>
      <c r="F10071">
        <v>138.9</v>
      </c>
      <c r="G10071">
        <v>138.60155589877968</v>
      </c>
      <c r="H10071" t="s">
        <v>1</v>
      </c>
      <c r="I10071" t="s">
        <v>4213</v>
      </c>
      <c r="J10071" t="s">
        <v>3</v>
      </c>
      <c r="K10071" t="s">
        <v>4</v>
      </c>
      <c r="L10071" t="s">
        <v>16</v>
      </c>
      <c r="M10071" t="s">
        <v>17</v>
      </c>
      <c r="N10071" t="s">
        <v>7</v>
      </c>
      <c r="O10071" t="s">
        <v>2181</v>
      </c>
      <c r="P10071" t="s">
        <v>113</v>
      </c>
    </row>
    <row r="10072" spans="1:16" x14ac:dyDescent="0.25">
      <c r="A10072" t="s">
        <v>12016</v>
      </c>
      <c r="B10072" s="1">
        <v>41052</v>
      </c>
      <c r="C10072">
        <v>2012</v>
      </c>
      <c r="D10072">
        <v>10</v>
      </c>
      <c r="E10072">
        <v>602.77311420574449</v>
      </c>
      <c r="F10072">
        <v>790</v>
      </c>
      <c r="G10072">
        <v>187.22688579425551</v>
      </c>
      <c r="H10072" t="s">
        <v>328</v>
      </c>
      <c r="I10072" t="s">
        <v>1930</v>
      </c>
      <c r="J10072" t="s">
        <v>67</v>
      </c>
      <c r="K10072" t="s">
        <v>68</v>
      </c>
      <c r="L10072" t="s">
        <v>69</v>
      </c>
      <c r="M10072" t="s">
        <v>39</v>
      </c>
      <c r="N10072" t="s">
        <v>22</v>
      </c>
      <c r="O10072" t="s">
        <v>329</v>
      </c>
      <c r="P10072" t="s">
        <v>24</v>
      </c>
    </row>
    <row r="10073" spans="1:16" x14ac:dyDescent="0.25">
      <c r="A10073" t="s">
        <v>12017</v>
      </c>
      <c r="B10073" s="1">
        <v>41396</v>
      </c>
      <c r="C10073">
        <v>2013</v>
      </c>
      <c r="D10073">
        <v>12</v>
      </c>
      <c r="E10073">
        <v>132.30911553599873</v>
      </c>
      <c r="F10073">
        <v>503.88</v>
      </c>
      <c r="G10073">
        <v>371.57088446400127</v>
      </c>
      <c r="H10073" t="s">
        <v>171</v>
      </c>
      <c r="I10073" t="s">
        <v>969</v>
      </c>
      <c r="J10073" t="s">
        <v>32</v>
      </c>
      <c r="K10073" t="s">
        <v>32</v>
      </c>
      <c r="L10073" t="s">
        <v>131</v>
      </c>
      <c r="M10073" t="s">
        <v>39</v>
      </c>
      <c r="N10073" t="s">
        <v>27</v>
      </c>
      <c r="O10073" t="s">
        <v>28</v>
      </c>
      <c r="P10073" t="s">
        <v>29</v>
      </c>
    </row>
    <row r="10074" spans="1:16" x14ac:dyDescent="0.25">
      <c r="A10074" t="s">
        <v>12018</v>
      </c>
      <c r="B10074" s="1">
        <v>41848</v>
      </c>
      <c r="C10074">
        <v>2014</v>
      </c>
      <c r="D10074">
        <v>9</v>
      </c>
      <c r="E10074">
        <v>9.213186019242551</v>
      </c>
      <c r="F10074">
        <v>2578.4</v>
      </c>
      <c r="G10074">
        <v>2569.1868139807575</v>
      </c>
      <c r="H10074" t="s">
        <v>1</v>
      </c>
      <c r="I10074" t="s">
        <v>2993</v>
      </c>
      <c r="J10074" t="s">
        <v>47</v>
      </c>
      <c r="K10074" t="s">
        <v>47</v>
      </c>
      <c r="L10074" t="s">
        <v>273</v>
      </c>
      <c r="M10074" t="s">
        <v>49</v>
      </c>
      <c r="N10074" t="s">
        <v>7</v>
      </c>
      <c r="O10074" t="s">
        <v>1052</v>
      </c>
      <c r="P10074" t="s">
        <v>1053</v>
      </c>
    </row>
    <row r="10075" spans="1:16" x14ac:dyDescent="0.25">
      <c r="A10075" t="s">
        <v>12019</v>
      </c>
      <c r="B10075" s="1">
        <v>41591</v>
      </c>
      <c r="C10075">
        <v>2013</v>
      </c>
      <c r="D10075">
        <v>13</v>
      </c>
      <c r="E10075">
        <v>724.13397221527327</v>
      </c>
      <c r="F10075">
        <v>2968.35</v>
      </c>
      <c r="G10075">
        <v>2244.2160277847265</v>
      </c>
      <c r="H10075" t="s">
        <v>26</v>
      </c>
      <c r="I10075" t="s">
        <v>1344</v>
      </c>
      <c r="J10075" t="s">
        <v>57</v>
      </c>
      <c r="K10075" t="s">
        <v>58</v>
      </c>
      <c r="L10075" t="s">
        <v>92</v>
      </c>
      <c r="M10075" t="s">
        <v>6</v>
      </c>
      <c r="N10075" t="s">
        <v>27</v>
      </c>
      <c r="O10075" t="s">
        <v>28</v>
      </c>
      <c r="P10075" t="s">
        <v>29</v>
      </c>
    </row>
    <row r="10076" spans="1:16" x14ac:dyDescent="0.25">
      <c r="A10076" t="s">
        <v>12020</v>
      </c>
      <c r="B10076" s="1">
        <v>41686</v>
      </c>
      <c r="C10076">
        <v>2014</v>
      </c>
      <c r="D10076">
        <v>9</v>
      </c>
      <c r="E10076">
        <v>74.500125615971555</v>
      </c>
      <c r="F10076">
        <v>7607.5</v>
      </c>
      <c r="G10076">
        <v>7532.9998743840288</v>
      </c>
      <c r="H10076" t="s">
        <v>1</v>
      </c>
      <c r="I10076" t="s">
        <v>2187</v>
      </c>
      <c r="J10076" t="s">
        <v>42</v>
      </c>
      <c r="K10076" t="s">
        <v>43</v>
      </c>
      <c r="L10076" t="s">
        <v>44</v>
      </c>
      <c r="M10076" t="s">
        <v>6</v>
      </c>
      <c r="N10076" t="s">
        <v>22</v>
      </c>
      <c r="O10076" t="s">
        <v>605</v>
      </c>
      <c r="P10076" t="s">
        <v>24</v>
      </c>
    </row>
    <row r="10077" spans="1:16" x14ac:dyDescent="0.25">
      <c r="A10077" t="s">
        <v>12021</v>
      </c>
      <c r="B10077" s="1">
        <v>41371</v>
      </c>
      <c r="C10077">
        <v>2013</v>
      </c>
      <c r="D10077">
        <v>10</v>
      </c>
      <c r="E10077">
        <v>18.059868450178406</v>
      </c>
      <c r="F10077">
        <v>15600</v>
      </c>
      <c r="G10077">
        <v>15581.940131549822</v>
      </c>
      <c r="H10077" t="s">
        <v>1</v>
      </c>
      <c r="I10077" t="s">
        <v>7806</v>
      </c>
      <c r="J10077" t="s">
        <v>42</v>
      </c>
      <c r="K10077" t="s">
        <v>43</v>
      </c>
      <c r="L10077" t="s">
        <v>44</v>
      </c>
      <c r="M10077" t="s">
        <v>6</v>
      </c>
      <c r="N10077" t="s">
        <v>7</v>
      </c>
      <c r="O10077" t="s">
        <v>8</v>
      </c>
      <c r="P10077" t="s">
        <v>9</v>
      </c>
    </row>
    <row r="10078" spans="1:16" x14ac:dyDescent="0.25">
      <c r="A10078" t="s">
        <v>12022</v>
      </c>
      <c r="B10078" s="1">
        <v>41451</v>
      </c>
      <c r="C10078">
        <v>2013</v>
      </c>
      <c r="D10078">
        <v>12</v>
      </c>
      <c r="E10078">
        <v>7.1317831783997638</v>
      </c>
      <c r="F10078">
        <v>2628</v>
      </c>
      <c r="G10078">
        <v>2620.8682168216001</v>
      </c>
      <c r="H10078" t="s">
        <v>1</v>
      </c>
      <c r="I10078" t="s">
        <v>932</v>
      </c>
      <c r="J10078" t="s">
        <v>32</v>
      </c>
      <c r="K10078" t="s">
        <v>32</v>
      </c>
      <c r="L10078" t="s">
        <v>16</v>
      </c>
      <c r="M10078" t="s">
        <v>17</v>
      </c>
      <c r="N10078" t="s">
        <v>27</v>
      </c>
      <c r="O10078" t="s">
        <v>369</v>
      </c>
      <c r="P10078" t="s">
        <v>370</v>
      </c>
    </row>
    <row r="10079" spans="1:16" x14ac:dyDescent="0.25">
      <c r="A10079" t="s">
        <v>12023</v>
      </c>
      <c r="B10079" s="1">
        <v>41750</v>
      </c>
      <c r="C10079">
        <v>2014</v>
      </c>
      <c r="D10079">
        <v>20</v>
      </c>
      <c r="E10079">
        <v>13.001026165147405</v>
      </c>
      <c r="F10079">
        <v>1519.8</v>
      </c>
      <c r="G10079">
        <v>1506.7989738348526</v>
      </c>
      <c r="H10079" t="s">
        <v>1</v>
      </c>
      <c r="I10079" t="s">
        <v>2722</v>
      </c>
      <c r="J10079" t="s">
        <v>32</v>
      </c>
      <c r="K10079" t="s">
        <v>32</v>
      </c>
      <c r="L10079" t="s">
        <v>131</v>
      </c>
      <c r="M10079" t="s">
        <v>39</v>
      </c>
      <c r="N10079" t="s">
        <v>22</v>
      </c>
      <c r="O10079" t="s">
        <v>655</v>
      </c>
      <c r="P10079" t="s">
        <v>24</v>
      </c>
    </row>
    <row r="10080" spans="1:16" x14ac:dyDescent="0.25">
      <c r="A10080" t="s">
        <v>12024</v>
      </c>
      <c r="B10080" s="1">
        <v>41606</v>
      </c>
      <c r="C10080">
        <v>2013</v>
      </c>
      <c r="D10080">
        <v>26</v>
      </c>
      <c r="E10080">
        <v>43.338637025692954</v>
      </c>
      <c r="F10080">
        <v>7192</v>
      </c>
      <c r="G10080">
        <v>7148.6613629743069</v>
      </c>
      <c r="H10080" t="s">
        <v>26</v>
      </c>
      <c r="I10080" t="s">
        <v>2775</v>
      </c>
      <c r="J10080" t="s">
        <v>3</v>
      </c>
      <c r="K10080" t="s">
        <v>4</v>
      </c>
      <c r="L10080" t="s">
        <v>273</v>
      </c>
      <c r="M10080" t="s">
        <v>49</v>
      </c>
      <c r="N10080" t="s">
        <v>22</v>
      </c>
      <c r="O10080" t="s">
        <v>209</v>
      </c>
      <c r="P10080" t="s">
        <v>24</v>
      </c>
    </row>
    <row r="10081" spans="1:16" x14ac:dyDescent="0.25">
      <c r="A10081" t="s">
        <v>12025</v>
      </c>
      <c r="B10081" s="1">
        <v>41671</v>
      </c>
      <c r="C10081">
        <v>2014</v>
      </c>
      <c r="D10081">
        <v>9</v>
      </c>
      <c r="E10081">
        <v>772.14790933134111</v>
      </c>
      <c r="F10081">
        <v>5509.1</v>
      </c>
      <c r="G10081">
        <v>4736.9520906686594</v>
      </c>
      <c r="H10081" t="s">
        <v>1</v>
      </c>
      <c r="I10081" t="s">
        <v>3734</v>
      </c>
      <c r="J10081" t="s">
        <v>67</v>
      </c>
      <c r="K10081" t="s">
        <v>68</v>
      </c>
      <c r="L10081" t="s">
        <v>97</v>
      </c>
      <c r="M10081" t="s">
        <v>39</v>
      </c>
      <c r="N10081" t="s">
        <v>22</v>
      </c>
      <c r="O10081" t="s">
        <v>1424</v>
      </c>
      <c r="P10081" t="s">
        <v>24</v>
      </c>
    </row>
    <row r="10082" spans="1:16" x14ac:dyDescent="0.25">
      <c r="A10082" t="s">
        <v>12026</v>
      </c>
      <c r="B10082" s="1">
        <v>41092</v>
      </c>
      <c r="C10082">
        <v>2012</v>
      </c>
      <c r="D10082">
        <v>12</v>
      </c>
      <c r="E10082">
        <v>2.4208823775353263</v>
      </c>
      <c r="F10082">
        <v>1556.8</v>
      </c>
      <c r="G10082">
        <v>1554.3791176224647</v>
      </c>
      <c r="H10082" t="s">
        <v>328</v>
      </c>
      <c r="I10082" t="s">
        <v>2411</v>
      </c>
      <c r="J10082" t="s">
        <v>3</v>
      </c>
      <c r="K10082" t="s">
        <v>4</v>
      </c>
      <c r="L10082" t="s">
        <v>87</v>
      </c>
      <c r="M10082" t="s">
        <v>39</v>
      </c>
      <c r="N10082" t="s">
        <v>22</v>
      </c>
      <c r="O10082" t="s">
        <v>329</v>
      </c>
      <c r="P10082" t="s">
        <v>24</v>
      </c>
    </row>
    <row r="10083" spans="1:16" x14ac:dyDescent="0.25">
      <c r="A10083" t="s">
        <v>12027</v>
      </c>
      <c r="B10083" s="1">
        <v>41361</v>
      </c>
      <c r="C10083">
        <v>2013</v>
      </c>
      <c r="D10083">
        <v>10</v>
      </c>
      <c r="E10083">
        <v>22.697019614575659</v>
      </c>
      <c r="F10083">
        <v>141.9</v>
      </c>
      <c r="G10083">
        <v>119.20298038542435</v>
      </c>
      <c r="H10083" t="s">
        <v>1</v>
      </c>
      <c r="I10083" t="s">
        <v>2545</v>
      </c>
      <c r="J10083" t="s">
        <v>3</v>
      </c>
      <c r="K10083" t="s">
        <v>4</v>
      </c>
      <c r="L10083" t="s">
        <v>118</v>
      </c>
      <c r="M10083" t="s">
        <v>49</v>
      </c>
      <c r="N10083" t="s">
        <v>22</v>
      </c>
      <c r="O10083" t="s">
        <v>596</v>
      </c>
      <c r="P10083" t="s">
        <v>24</v>
      </c>
    </row>
    <row r="10084" spans="1:16" x14ac:dyDescent="0.25">
      <c r="A10084" t="s">
        <v>12028</v>
      </c>
      <c r="B10084" s="1">
        <v>41875</v>
      </c>
      <c r="C10084">
        <v>2014</v>
      </c>
      <c r="D10084">
        <v>20</v>
      </c>
      <c r="E10084">
        <v>523.55832383461939</v>
      </c>
      <c r="F10084">
        <v>1199.8</v>
      </c>
      <c r="G10084">
        <v>676.24167616538057</v>
      </c>
      <c r="H10084" t="s">
        <v>1</v>
      </c>
      <c r="I10084" t="s">
        <v>7033</v>
      </c>
      <c r="J10084" t="s">
        <v>32</v>
      </c>
      <c r="K10084" t="s">
        <v>32</v>
      </c>
      <c r="L10084" t="s">
        <v>131</v>
      </c>
      <c r="M10084" t="s">
        <v>39</v>
      </c>
      <c r="N10084" t="s">
        <v>27</v>
      </c>
      <c r="O10084" t="s">
        <v>304</v>
      </c>
      <c r="P10084" t="s">
        <v>29</v>
      </c>
    </row>
    <row r="10085" spans="1:16" x14ac:dyDescent="0.25">
      <c r="A10085" t="s">
        <v>12029</v>
      </c>
      <c r="B10085" s="1">
        <v>41959</v>
      </c>
      <c r="C10085">
        <v>2014</v>
      </c>
      <c r="D10085">
        <v>26</v>
      </c>
      <c r="E10085">
        <v>38.974299242568755</v>
      </c>
      <c r="F10085">
        <v>1269.7460000000001</v>
      </c>
      <c r="G10085">
        <v>1230.7717007574313</v>
      </c>
      <c r="H10085" t="s">
        <v>1</v>
      </c>
      <c r="I10085" t="s">
        <v>5854</v>
      </c>
      <c r="J10085" t="s">
        <v>3</v>
      </c>
      <c r="K10085" t="s">
        <v>4</v>
      </c>
      <c r="L10085" t="s">
        <v>749</v>
      </c>
      <c r="M10085" t="s">
        <v>6</v>
      </c>
      <c r="N10085" t="s">
        <v>22</v>
      </c>
      <c r="O10085" t="s">
        <v>778</v>
      </c>
      <c r="P10085" t="s">
        <v>24</v>
      </c>
    </row>
    <row r="10086" spans="1:16" x14ac:dyDescent="0.25">
      <c r="A10086" t="s">
        <v>12030</v>
      </c>
      <c r="B10086" s="1">
        <v>41023</v>
      </c>
      <c r="C10086">
        <v>2012</v>
      </c>
      <c r="D10086">
        <v>5</v>
      </c>
      <c r="E10086">
        <v>1.3847608677636398</v>
      </c>
      <c r="F10086">
        <v>64.75</v>
      </c>
      <c r="G10086">
        <v>63.365239132236361</v>
      </c>
      <c r="H10086" t="s">
        <v>1</v>
      </c>
      <c r="I10086" t="s">
        <v>673</v>
      </c>
      <c r="J10086" t="s">
        <v>3</v>
      </c>
      <c r="K10086" t="s">
        <v>4</v>
      </c>
      <c r="L10086" t="s">
        <v>131</v>
      </c>
      <c r="M10086" t="s">
        <v>39</v>
      </c>
      <c r="N10086" t="s">
        <v>22</v>
      </c>
      <c r="O10086" t="s">
        <v>834</v>
      </c>
      <c r="P10086" t="s">
        <v>24</v>
      </c>
    </row>
    <row r="10087" spans="1:16" x14ac:dyDescent="0.25">
      <c r="A10087" t="s">
        <v>12031</v>
      </c>
      <c r="B10087" s="1">
        <v>41043</v>
      </c>
      <c r="C10087">
        <v>2012</v>
      </c>
      <c r="D10087">
        <v>10</v>
      </c>
      <c r="E10087">
        <v>1558.9599506432764</v>
      </c>
      <c r="F10087">
        <v>4220</v>
      </c>
      <c r="G10087">
        <v>2661.0400493567236</v>
      </c>
      <c r="H10087" t="s">
        <v>1</v>
      </c>
      <c r="I10087" t="s">
        <v>7447</v>
      </c>
      <c r="J10087" t="s">
        <v>42</v>
      </c>
      <c r="K10087" t="s">
        <v>43</v>
      </c>
      <c r="L10087" t="s">
        <v>44</v>
      </c>
      <c r="M10087" t="s">
        <v>6</v>
      </c>
      <c r="N10087" t="s">
        <v>22</v>
      </c>
      <c r="O10087" t="s">
        <v>572</v>
      </c>
      <c r="P10087" t="s">
        <v>24</v>
      </c>
    </row>
    <row r="10088" spans="1:16" x14ac:dyDescent="0.25">
      <c r="A10088" t="s">
        <v>12032</v>
      </c>
      <c r="B10088" s="1">
        <v>40942</v>
      </c>
      <c r="C10088">
        <v>2012</v>
      </c>
      <c r="D10088">
        <v>4</v>
      </c>
      <c r="E10088">
        <v>102.43999474637356</v>
      </c>
      <c r="F10088">
        <v>496.65</v>
      </c>
      <c r="G10088">
        <v>394.21000525362643</v>
      </c>
      <c r="H10088" t="s">
        <v>1</v>
      </c>
      <c r="I10088" t="s">
        <v>2834</v>
      </c>
      <c r="J10088" t="s">
        <v>57</v>
      </c>
      <c r="K10088" t="s">
        <v>58</v>
      </c>
      <c r="L10088" t="s">
        <v>92</v>
      </c>
      <c r="M10088" t="s">
        <v>6</v>
      </c>
      <c r="N10088" t="s">
        <v>22</v>
      </c>
      <c r="O10088" t="s">
        <v>651</v>
      </c>
      <c r="P10088" t="s">
        <v>24</v>
      </c>
    </row>
    <row r="10089" spans="1:16" x14ac:dyDescent="0.25">
      <c r="A10089" t="s">
        <v>12033</v>
      </c>
      <c r="B10089" s="1">
        <v>40965</v>
      </c>
      <c r="C10089">
        <v>2012</v>
      </c>
      <c r="D10089">
        <v>6</v>
      </c>
      <c r="E10089">
        <v>212.82674305589725</v>
      </c>
      <c r="F10089">
        <v>1180.07</v>
      </c>
      <c r="G10089">
        <v>967.24325694410265</v>
      </c>
      <c r="H10089" t="s">
        <v>1</v>
      </c>
      <c r="I10089" t="s">
        <v>2985</v>
      </c>
      <c r="J10089" t="s">
        <v>47</v>
      </c>
      <c r="K10089" t="s">
        <v>47</v>
      </c>
      <c r="L10089" t="s">
        <v>273</v>
      </c>
      <c r="M10089" t="s">
        <v>49</v>
      </c>
      <c r="N10089" t="s">
        <v>7</v>
      </c>
      <c r="O10089" t="s">
        <v>2289</v>
      </c>
      <c r="P10089" t="s">
        <v>2290</v>
      </c>
    </row>
    <row r="10090" spans="1:16" x14ac:dyDescent="0.25">
      <c r="A10090" t="s">
        <v>12034</v>
      </c>
      <c r="B10090" s="1">
        <v>41023</v>
      </c>
      <c r="C10090">
        <v>2012</v>
      </c>
      <c r="D10090">
        <v>10</v>
      </c>
      <c r="E10090">
        <v>1424.6304481118596</v>
      </c>
      <c r="F10090">
        <v>5880</v>
      </c>
      <c r="G10090">
        <v>4455.3695518881404</v>
      </c>
      <c r="H10090" t="s">
        <v>1</v>
      </c>
      <c r="I10090" t="s">
        <v>56</v>
      </c>
      <c r="J10090" t="s">
        <v>57</v>
      </c>
      <c r="K10090" t="s">
        <v>58</v>
      </c>
      <c r="L10090" t="s">
        <v>5</v>
      </c>
      <c r="M10090" t="s">
        <v>6</v>
      </c>
      <c r="N10090" t="s">
        <v>7</v>
      </c>
      <c r="O10090" t="s">
        <v>378</v>
      </c>
      <c r="P10090" t="s">
        <v>113</v>
      </c>
    </row>
    <row r="10091" spans="1:16" x14ac:dyDescent="0.25">
      <c r="A10091" t="s">
        <v>12035</v>
      </c>
      <c r="B10091" s="1">
        <v>41117</v>
      </c>
      <c r="C10091">
        <v>2012</v>
      </c>
      <c r="D10091">
        <v>18</v>
      </c>
      <c r="E10091">
        <v>1488.1170898567912</v>
      </c>
      <c r="F10091">
        <v>4778.1149999999998</v>
      </c>
      <c r="G10091">
        <v>3289.9979101432086</v>
      </c>
      <c r="H10091" t="s">
        <v>26</v>
      </c>
      <c r="I10091" t="s">
        <v>2041</v>
      </c>
      <c r="J10091" t="s">
        <v>37</v>
      </c>
      <c r="K10091" t="s">
        <v>37</v>
      </c>
      <c r="L10091" t="s">
        <v>123</v>
      </c>
      <c r="M10091" t="s">
        <v>39</v>
      </c>
      <c r="N10091" t="s">
        <v>22</v>
      </c>
      <c r="O10091" t="s">
        <v>209</v>
      </c>
      <c r="P10091" t="s">
        <v>24</v>
      </c>
    </row>
    <row r="10092" spans="1:16" x14ac:dyDescent="0.25">
      <c r="A10092" t="s">
        <v>12036</v>
      </c>
      <c r="B10092" s="1">
        <v>41382</v>
      </c>
      <c r="C10092">
        <v>2013</v>
      </c>
      <c r="D10092">
        <v>20</v>
      </c>
      <c r="E10092">
        <v>110.85999591894232</v>
      </c>
      <c r="F10092">
        <v>8180</v>
      </c>
      <c r="G10092">
        <v>8069.1400040810577</v>
      </c>
      <c r="H10092" t="s">
        <v>26</v>
      </c>
      <c r="I10092" t="s">
        <v>1316</v>
      </c>
      <c r="J10092" t="s">
        <v>3</v>
      </c>
      <c r="K10092" t="s">
        <v>4</v>
      </c>
      <c r="L10092" t="s">
        <v>101</v>
      </c>
      <c r="M10092" t="s">
        <v>34</v>
      </c>
      <c r="N10092" t="s">
        <v>7</v>
      </c>
      <c r="O10092" t="s">
        <v>137</v>
      </c>
      <c r="P10092" t="s">
        <v>138</v>
      </c>
    </row>
    <row r="10093" spans="1:16" x14ac:dyDescent="0.25">
      <c r="A10093" t="s">
        <v>12037</v>
      </c>
      <c r="B10093" s="1">
        <v>41058</v>
      </c>
      <c r="C10093">
        <v>2012</v>
      </c>
      <c r="D10093">
        <v>30</v>
      </c>
      <c r="E10093">
        <v>3815.4385560177543</v>
      </c>
      <c r="F10093">
        <v>11070</v>
      </c>
      <c r="G10093">
        <v>7254.5614439822457</v>
      </c>
      <c r="H10093" t="s">
        <v>1</v>
      </c>
      <c r="I10093" t="s">
        <v>4317</v>
      </c>
      <c r="J10093" t="s">
        <v>37</v>
      </c>
      <c r="K10093" t="s">
        <v>37</v>
      </c>
      <c r="L10093" t="s">
        <v>123</v>
      </c>
      <c r="M10093" t="s">
        <v>39</v>
      </c>
      <c r="N10093" t="s">
        <v>7</v>
      </c>
      <c r="O10093" t="s">
        <v>529</v>
      </c>
      <c r="P10093" t="s">
        <v>113</v>
      </c>
    </row>
    <row r="10094" spans="1:16" x14ac:dyDescent="0.25">
      <c r="A10094" t="s">
        <v>12038</v>
      </c>
      <c r="B10094" s="1">
        <v>41221</v>
      </c>
      <c r="C10094">
        <v>2012</v>
      </c>
      <c r="D10094">
        <v>13</v>
      </c>
      <c r="E10094">
        <v>705.87504203458275</v>
      </c>
      <c r="F10094">
        <v>11956</v>
      </c>
      <c r="G10094">
        <v>11250.124957965418</v>
      </c>
      <c r="H10094" t="s">
        <v>1</v>
      </c>
      <c r="I10094" t="s">
        <v>3633</v>
      </c>
      <c r="J10094" t="s">
        <v>42</v>
      </c>
      <c r="K10094" t="s">
        <v>43</v>
      </c>
      <c r="L10094" t="s">
        <v>44</v>
      </c>
      <c r="M10094" t="s">
        <v>6</v>
      </c>
      <c r="N10094" t="s">
        <v>22</v>
      </c>
      <c r="O10094" t="s">
        <v>291</v>
      </c>
      <c r="P10094" t="s">
        <v>125</v>
      </c>
    </row>
    <row r="10095" spans="1:16" x14ac:dyDescent="0.25">
      <c r="A10095" t="s">
        <v>12039</v>
      </c>
      <c r="B10095" s="1">
        <v>41388</v>
      </c>
      <c r="C10095">
        <v>2013</v>
      </c>
      <c r="D10095">
        <v>10</v>
      </c>
      <c r="E10095">
        <v>746.0304931586985</v>
      </c>
      <c r="F10095">
        <v>3280</v>
      </c>
      <c r="G10095">
        <v>2533.9695068413016</v>
      </c>
      <c r="H10095" t="s">
        <v>1</v>
      </c>
      <c r="I10095" t="s">
        <v>2594</v>
      </c>
      <c r="J10095" t="s">
        <v>42</v>
      </c>
      <c r="K10095" t="s">
        <v>43</v>
      </c>
      <c r="L10095" t="s">
        <v>5</v>
      </c>
      <c r="M10095" t="s">
        <v>6</v>
      </c>
      <c r="N10095" t="s">
        <v>22</v>
      </c>
      <c r="O10095" t="s">
        <v>2089</v>
      </c>
      <c r="P10095" t="s">
        <v>24</v>
      </c>
    </row>
    <row r="10096" spans="1:16" x14ac:dyDescent="0.25">
      <c r="A10096" t="s">
        <v>12040</v>
      </c>
      <c r="B10096" s="1">
        <v>41395</v>
      </c>
      <c r="C10096">
        <v>2013</v>
      </c>
      <c r="D10096">
        <v>12</v>
      </c>
      <c r="E10096">
        <v>1483.6992664998775</v>
      </c>
      <c r="F10096">
        <v>2400</v>
      </c>
      <c r="G10096">
        <v>916.30073350012253</v>
      </c>
      <c r="H10096" t="s">
        <v>1</v>
      </c>
      <c r="I10096" t="s">
        <v>2823</v>
      </c>
      <c r="J10096" t="s">
        <v>57</v>
      </c>
      <c r="K10096" t="s">
        <v>58</v>
      </c>
      <c r="L10096" t="s">
        <v>92</v>
      </c>
      <c r="M10096" t="s">
        <v>6</v>
      </c>
      <c r="N10096" t="s">
        <v>7</v>
      </c>
      <c r="O10096" t="s">
        <v>8</v>
      </c>
      <c r="P10096" t="s">
        <v>9</v>
      </c>
    </row>
    <row r="10097" spans="1:16" x14ac:dyDescent="0.25">
      <c r="A10097" t="s">
        <v>12041</v>
      </c>
      <c r="B10097" s="1">
        <v>41478</v>
      </c>
      <c r="C10097">
        <v>2013</v>
      </c>
      <c r="D10097">
        <v>12</v>
      </c>
      <c r="E10097">
        <v>28.927505329940129</v>
      </c>
      <c r="F10097">
        <v>3624</v>
      </c>
      <c r="G10097">
        <v>3595.0724946700598</v>
      </c>
      <c r="H10097" t="s">
        <v>1</v>
      </c>
      <c r="I10097" t="s">
        <v>3190</v>
      </c>
      <c r="J10097" t="s">
        <v>42</v>
      </c>
      <c r="K10097" t="s">
        <v>43</v>
      </c>
      <c r="L10097" t="s">
        <v>5</v>
      </c>
      <c r="M10097" t="s">
        <v>6</v>
      </c>
      <c r="N10097" t="s">
        <v>22</v>
      </c>
      <c r="O10097" t="s">
        <v>1675</v>
      </c>
      <c r="P10097" t="s">
        <v>24</v>
      </c>
    </row>
    <row r="10098" spans="1:16" x14ac:dyDescent="0.25">
      <c r="A10098" t="s">
        <v>12042</v>
      </c>
      <c r="B10098" s="1">
        <v>41444</v>
      </c>
      <c r="C10098">
        <v>2013</v>
      </c>
      <c r="D10098">
        <v>12</v>
      </c>
      <c r="E10098">
        <v>174.47666449164802</v>
      </c>
      <c r="F10098">
        <v>809.2</v>
      </c>
      <c r="G10098">
        <v>634.72333550835197</v>
      </c>
      <c r="H10098" t="s">
        <v>26</v>
      </c>
      <c r="I10098" t="s">
        <v>5086</v>
      </c>
      <c r="J10098" t="s">
        <v>3</v>
      </c>
      <c r="K10098" t="s">
        <v>4</v>
      </c>
      <c r="L10098" t="s">
        <v>749</v>
      </c>
      <c r="M10098" t="s">
        <v>6</v>
      </c>
      <c r="N10098" t="s">
        <v>22</v>
      </c>
      <c r="O10098" t="s">
        <v>209</v>
      </c>
      <c r="P10098" t="s">
        <v>24</v>
      </c>
    </row>
    <row r="10099" spans="1:16" x14ac:dyDescent="0.25">
      <c r="A10099" t="s">
        <v>12043</v>
      </c>
      <c r="B10099" s="1">
        <v>41513</v>
      </c>
      <c r="C10099">
        <v>2013</v>
      </c>
      <c r="D10099">
        <v>9</v>
      </c>
      <c r="E10099">
        <v>261.53473000820054</v>
      </c>
      <c r="F10099">
        <v>430</v>
      </c>
      <c r="G10099">
        <v>168.46526999179946</v>
      </c>
      <c r="H10099" t="s">
        <v>26</v>
      </c>
      <c r="I10099" t="s">
        <v>5414</v>
      </c>
      <c r="J10099" t="s">
        <v>3</v>
      </c>
      <c r="K10099" t="s">
        <v>4</v>
      </c>
      <c r="L10099" t="s">
        <v>131</v>
      </c>
      <c r="M10099" t="s">
        <v>39</v>
      </c>
      <c r="N10099" t="s">
        <v>7</v>
      </c>
      <c r="O10099" t="s">
        <v>137</v>
      </c>
      <c r="P10099" t="s">
        <v>138</v>
      </c>
    </row>
    <row r="10100" spans="1:16" x14ac:dyDescent="0.25">
      <c r="A10100" t="s">
        <v>12044</v>
      </c>
      <c r="B10100" s="1">
        <v>40955</v>
      </c>
      <c r="C10100">
        <v>2012</v>
      </c>
      <c r="D10100">
        <v>9</v>
      </c>
      <c r="E10100">
        <v>5.4828887670369788</v>
      </c>
      <c r="F10100">
        <v>5035.6499999999996</v>
      </c>
      <c r="G10100">
        <v>5030.1671112329623</v>
      </c>
      <c r="H10100" t="s">
        <v>26</v>
      </c>
      <c r="I10100" t="s">
        <v>5835</v>
      </c>
      <c r="J10100" t="s">
        <v>100</v>
      </c>
      <c r="K10100" t="s">
        <v>287</v>
      </c>
      <c r="L10100" t="s">
        <v>101</v>
      </c>
      <c r="M10100" t="s">
        <v>34</v>
      </c>
      <c r="N10100" t="s">
        <v>22</v>
      </c>
      <c r="O10100" t="s">
        <v>209</v>
      </c>
      <c r="P10100" t="s">
        <v>24</v>
      </c>
    </row>
    <row r="10101" spans="1:16" x14ac:dyDescent="0.25">
      <c r="A10101" t="s">
        <v>12045</v>
      </c>
      <c r="B10101" s="1">
        <v>41823</v>
      </c>
      <c r="C10101">
        <v>2014</v>
      </c>
      <c r="D10101">
        <v>40</v>
      </c>
      <c r="E10101">
        <v>1808.9519497767014</v>
      </c>
      <c r="F10101">
        <v>16080</v>
      </c>
      <c r="G10101">
        <v>14271.048050223299</v>
      </c>
      <c r="H10101" t="s">
        <v>171</v>
      </c>
      <c r="I10101" t="s">
        <v>2974</v>
      </c>
      <c r="J10101" t="s">
        <v>47</v>
      </c>
      <c r="K10101" t="s">
        <v>47</v>
      </c>
      <c r="L10101" t="s">
        <v>48</v>
      </c>
      <c r="M10101" t="s">
        <v>49</v>
      </c>
      <c r="N10101" t="s">
        <v>7</v>
      </c>
      <c r="O10101" t="s">
        <v>252</v>
      </c>
      <c r="P10101" t="s">
        <v>253</v>
      </c>
    </row>
    <row r="10102" spans="1:16" x14ac:dyDescent="0.25">
      <c r="A10102" t="s">
        <v>12046</v>
      </c>
      <c r="B10102" s="1">
        <v>41691</v>
      </c>
      <c r="C10102">
        <v>2014</v>
      </c>
      <c r="D10102">
        <v>9</v>
      </c>
      <c r="E10102">
        <v>1655.624700358879</v>
      </c>
      <c r="F10102">
        <v>5391</v>
      </c>
      <c r="G10102">
        <v>3735.3752996411213</v>
      </c>
      <c r="H10102" t="s">
        <v>1</v>
      </c>
      <c r="I10102" t="s">
        <v>1738</v>
      </c>
      <c r="J10102" t="s">
        <v>37</v>
      </c>
      <c r="K10102" t="s">
        <v>37</v>
      </c>
      <c r="L10102" t="s">
        <v>38</v>
      </c>
      <c r="M10102" t="s">
        <v>39</v>
      </c>
      <c r="N10102" t="s">
        <v>22</v>
      </c>
      <c r="O10102" t="s">
        <v>743</v>
      </c>
      <c r="P10102" t="s">
        <v>24</v>
      </c>
    </row>
    <row r="10103" spans="1:16" x14ac:dyDescent="0.25">
      <c r="A10103" t="s">
        <v>12047</v>
      </c>
      <c r="B10103" s="1">
        <v>41104</v>
      </c>
      <c r="C10103">
        <v>2012</v>
      </c>
      <c r="D10103">
        <v>6</v>
      </c>
      <c r="E10103">
        <v>166.4386705660055</v>
      </c>
      <c r="F10103">
        <v>150.44999999999999</v>
      </c>
      <c r="G10103">
        <v>-15.98867056600551</v>
      </c>
      <c r="H10103" t="s">
        <v>171</v>
      </c>
      <c r="I10103" t="s">
        <v>2485</v>
      </c>
      <c r="J10103" t="s">
        <v>3</v>
      </c>
      <c r="K10103" t="s">
        <v>4</v>
      </c>
      <c r="L10103" t="s">
        <v>131</v>
      </c>
      <c r="M10103" t="s">
        <v>39</v>
      </c>
      <c r="N10103" t="s">
        <v>22</v>
      </c>
      <c r="O10103" t="s">
        <v>173</v>
      </c>
      <c r="P10103" t="s">
        <v>24</v>
      </c>
    </row>
    <row r="10104" spans="1:16" x14ac:dyDescent="0.25">
      <c r="A10104" t="s">
        <v>12048</v>
      </c>
      <c r="B10104" s="1">
        <v>41720</v>
      </c>
      <c r="C10104">
        <v>2014</v>
      </c>
      <c r="D10104">
        <v>20</v>
      </c>
      <c r="E10104">
        <v>232.46621146990248</v>
      </c>
      <c r="F10104">
        <v>1199.8</v>
      </c>
      <c r="G10104">
        <v>967.33378853009754</v>
      </c>
      <c r="H10104" t="s">
        <v>1</v>
      </c>
      <c r="I10104" t="s">
        <v>6758</v>
      </c>
      <c r="J10104" t="s">
        <v>3</v>
      </c>
      <c r="K10104" t="s">
        <v>4</v>
      </c>
      <c r="L10104" t="s">
        <v>749</v>
      </c>
      <c r="M10104" t="s">
        <v>6</v>
      </c>
      <c r="N10104" t="s">
        <v>22</v>
      </c>
      <c r="O10104" t="s">
        <v>3887</v>
      </c>
      <c r="P10104" t="s">
        <v>24</v>
      </c>
    </row>
    <row r="10105" spans="1:16" x14ac:dyDescent="0.25">
      <c r="A10105" t="s">
        <v>12049</v>
      </c>
      <c r="B10105" s="1">
        <v>41606</v>
      </c>
      <c r="C10105">
        <v>2013</v>
      </c>
      <c r="D10105">
        <v>13</v>
      </c>
      <c r="E10105">
        <v>836.04575194304687</v>
      </c>
      <c r="F10105">
        <v>2021.2</v>
      </c>
      <c r="G10105">
        <v>1185.1542480569533</v>
      </c>
      <c r="H10105" t="s">
        <v>1</v>
      </c>
      <c r="I10105" t="s">
        <v>2039</v>
      </c>
      <c r="J10105" t="s">
        <v>67</v>
      </c>
      <c r="K10105" t="s">
        <v>68</v>
      </c>
      <c r="L10105" t="s">
        <v>69</v>
      </c>
      <c r="M10105" t="s">
        <v>39</v>
      </c>
      <c r="N10105" t="s">
        <v>22</v>
      </c>
      <c r="O10105" t="s">
        <v>613</v>
      </c>
      <c r="P10105" t="s">
        <v>24</v>
      </c>
    </row>
    <row r="10106" spans="1:16" x14ac:dyDescent="0.25">
      <c r="A10106" t="s">
        <v>12050</v>
      </c>
      <c r="B10106" s="1">
        <v>41255</v>
      </c>
      <c r="C10106">
        <v>2012</v>
      </c>
      <c r="D10106">
        <v>9</v>
      </c>
      <c r="E10106">
        <v>1467.0964802241328</v>
      </c>
      <c r="F10106">
        <v>8800</v>
      </c>
      <c r="G10106">
        <v>7332.9035197758676</v>
      </c>
      <c r="H10106" t="s">
        <v>1</v>
      </c>
      <c r="I10106" t="s">
        <v>5513</v>
      </c>
      <c r="J10106" t="s">
        <v>42</v>
      </c>
      <c r="K10106" t="s">
        <v>43</v>
      </c>
      <c r="L10106" t="s">
        <v>44</v>
      </c>
      <c r="M10106" t="s">
        <v>6</v>
      </c>
      <c r="N10106" t="s">
        <v>22</v>
      </c>
      <c r="O10106" t="s">
        <v>1175</v>
      </c>
      <c r="P10106" t="s">
        <v>24</v>
      </c>
    </row>
    <row r="10107" spans="1:16" x14ac:dyDescent="0.25">
      <c r="A10107" t="s">
        <v>12051</v>
      </c>
      <c r="B10107" s="1">
        <v>40976</v>
      </c>
      <c r="C10107">
        <v>2012</v>
      </c>
      <c r="D10107">
        <v>10</v>
      </c>
      <c r="E10107">
        <v>109.16883448961778</v>
      </c>
      <c r="F10107">
        <v>1969</v>
      </c>
      <c r="G10107">
        <v>1859.8311655103821</v>
      </c>
      <c r="H10107" t="s">
        <v>1</v>
      </c>
      <c r="I10107" t="s">
        <v>2684</v>
      </c>
      <c r="J10107" t="s">
        <v>57</v>
      </c>
      <c r="K10107" t="s">
        <v>58</v>
      </c>
      <c r="L10107" t="s">
        <v>92</v>
      </c>
      <c r="M10107" t="s">
        <v>6</v>
      </c>
      <c r="N10107" t="s">
        <v>22</v>
      </c>
      <c r="O10107" t="s">
        <v>2104</v>
      </c>
      <c r="P10107" t="s">
        <v>24</v>
      </c>
    </row>
    <row r="10108" spans="1:16" x14ac:dyDescent="0.25">
      <c r="A10108" t="s">
        <v>12052</v>
      </c>
      <c r="B10108" s="1">
        <v>41055</v>
      </c>
      <c r="C10108">
        <v>2012</v>
      </c>
      <c r="D10108">
        <v>10</v>
      </c>
      <c r="E10108">
        <v>80.813312105800563</v>
      </c>
      <c r="F10108">
        <v>3100</v>
      </c>
      <c r="G10108">
        <v>3019.1866878941996</v>
      </c>
      <c r="H10108" t="s">
        <v>26</v>
      </c>
      <c r="I10108" t="s">
        <v>46</v>
      </c>
      <c r="J10108" t="s">
        <v>47</v>
      </c>
      <c r="K10108" t="s">
        <v>47</v>
      </c>
      <c r="L10108" t="s">
        <v>48</v>
      </c>
      <c r="M10108" t="s">
        <v>49</v>
      </c>
      <c r="N10108" t="s">
        <v>7</v>
      </c>
      <c r="O10108" t="s">
        <v>137</v>
      </c>
      <c r="P10108" t="s">
        <v>138</v>
      </c>
    </row>
    <row r="10109" spans="1:16" x14ac:dyDescent="0.25">
      <c r="A10109" t="s">
        <v>12053</v>
      </c>
      <c r="B10109" s="1">
        <v>41080</v>
      </c>
      <c r="C10109">
        <v>2012</v>
      </c>
      <c r="D10109">
        <v>12</v>
      </c>
      <c r="E10109">
        <v>305.45814174918365</v>
      </c>
      <c r="F10109">
        <v>3480</v>
      </c>
      <c r="G10109">
        <v>3174.5418582508164</v>
      </c>
      <c r="H10109" t="s">
        <v>1</v>
      </c>
      <c r="I10109" t="s">
        <v>195</v>
      </c>
      <c r="J10109" t="s">
        <v>57</v>
      </c>
      <c r="K10109" t="s">
        <v>58</v>
      </c>
      <c r="L10109" t="s">
        <v>92</v>
      </c>
      <c r="M10109" t="s">
        <v>6</v>
      </c>
      <c r="N10109" t="s">
        <v>22</v>
      </c>
      <c r="O10109" t="s">
        <v>781</v>
      </c>
      <c r="P10109" t="s">
        <v>24</v>
      </c>
    </row>
    <row r="10110" spans="1:16" x14ac:dyDescent="0.25">
      <c r="A10110" t="s">
        <v>12054</v>
      </c>
      <c r="B10110" s="1">
        <v>41464</v>
      </c>
      <c r="C10110">
        <v>2013</v>
      </c>
      <c r="D10110">
        <v>10</v>
      </c>
      <c r="E10110">
        <v>706.60201988960569</v>
      </c>
      <c r="F10110">
        <v>790</v>
      </c>
      <c r="G10110">
        <v>83.397980110394315</v>
      </c>
      <c r="H10110" t="s">
        <v>26</v>
      </c>
      <c r="I10110" t="s">
        <v>1930</v>
      </c>
      <c r="J10110" t="s">
        <v>67</v>
      </c>
      <c r="K10110" t="s">
        <v>68</v>
      </c>
      <c r="L10110" t="s">
        <v>69</v>
      </c>
      <c r="M10110" t="s">
        <v>39</v>
      </c>
      <c r="N10110" t="s">
        <v>27</v>
      </c>
      <c r="O10110" t="s">
        <v>28</v>
      </c>
      <c r="P10110" t="s">
        <v>29</v>
      </c>
    </row>
    <row r="10111" spans="1:16" x14ac:dyDescent="0.25">
      <c r="A10111" t="s">
        <v>12055</v>
      </c>
      <c r="B10111" s="1">
        <v>41594</v>
      </c>
      <c r="C10111">
        <v>2013</v>
      </c>
      <c r="D10111">
        <v>8</v>
      </c>
      <c r="E10111">
        <v>9658.6076592035097</v>
      </c>
      <c r="F10111">
        <v>6368.8</v>
      </c>
      <c r="G10111">
        <v>-3289.8076592035095</v>
      </c>
      <c r="H10111" t="s">
        <v>1</v>
      </c>
      <c r="I10111" t="s">
        <v>2937</v>
      </c>
      <c r="J10111" t="s">
        <v>42</v>
      </c>
      <c r="K10111" t="s">
        <v>43</v>
      </c>
      <c r="L10111" t="s">
        <v>44</v>
      </c>
      <c r="M10111" t="s">
        <v>6</v>
      </c>
      <c r="N10111" t="s">
        <v>7</v>
      </c>
      <c r="O10111" t="s">
        <v>252</v>
      </c>
      <c r="P10111" t="s">
        <v>253</v>
      </c>
    </row>
    <row r="10112" spans="1:16" x14ac:dyDescent="0.25">
      <c r="A10112" t="s">
        <v>12056</v>
      </c>
      <c r="B10112" s="1">
        <v>41700</v>
      </c>
      <c r="C10112">
        <v>2014</v>
      </c>
      <c r="D10112">
        <v>9</v>
      </c>
      <c r="E10112">
        <v>11.061736735358503</v>
      </c>
      <c r="F10112">
        <v>225</v>
      </c>
      <c r="G10112">
        <v>213.93826326464151</v>
      </c>
      <c r="H10112" t="s">
        <v>1</v>
      </c>
      <c r="I10112" t="s">
        <v>3383</v>
      </c>
      <c r="J10112" t="s">
        <v>3</v>
      </c>
      <c r="K10112" t="s">
        <v>4</v>
      </c>
      <c r="L10112" t="s">
        <v>749</v>
      </c>
      <c r="M10112" t="s">
        <v>6</v>
      </c>
      <c r="N10112" t="s">
        <v>22</v>
      </c>
      <c r="O10112" t="s">
        <v>615</v>
      </c>
      <c r="P10112" t="s">
        <v>24</v>
      </c>
    </row>
    <row r="10113" spans="1:16" x14ac:dyDescent="0.25">
      <c r="A10113" t="s">
        <v>12057</v>
      </c>
      <c r="B10113" s="1">
        <v>41052</v>
      </c>
      <c r="C10113">
        <v>2012</v>
      </c>
      <c r="D10113">
        <v>6</v>
      </c>
      <c r="E10113">
        <v>408.07884328641921</v>
      </c>
      <c r="F10113">
        <v>233.68799999999999</v>
      </c>
      <c r="G10113">
        <v>-174.39084328641923</v>
      </c>
      <c r="H10113" t="s">
        <v>1</v>
      </c>
      <c r="I10113" t="s">
        <v>1554</v>
      </c>
      <c r="J10113" t="s">
        <v>32</v>
      </c>
      <c r="K10113" t="s">
        <v>32</v>
      </c>
      <c r="L10113" t="s">
        <v>131</v>
      </c>
      <c r="M10113" t="s">
        <v>39</v>
      </c>
      <c r="N10113" t="s">
        <v>27</v>
      </c>
      <c r="O10113" t="s">
        <v>304</v>
      </c>
      <c r="P10113" t="s">
        <v>29</v>
      </c>
    </row>
    <row r="10114" spans="1:16" x14ac:dyDescent="0.25">
      <c r="A10114" t="s">
        <v>12058</v>
      </c>
      <c r="B10114" s="1">
        <v>41096</v>
      </c>
      <c r="C10114">
        <v>2012</v>
      </c>
      <c r="D10114">
        <v>4</v>
      </c>
      <c r="E10114">
        <v>735.29334854930266</v>
      </c>
      <c r="F10114">
        <v>1213.5999999999999</v>
      </c>
      <c r="G10114">
        <v>478.30665145069725</v>
      </c>
      <c r="H10114" t="s">
        <v>1</v>
      </c>
      <c r="I10114" t="s">
        <v>838</v>
      </c>
      <c r="J10114" t="s">
        <v>42</v>
      </c>
      <c r="K10114" t="s">
        <v>43</v>
      </c>
      <c r="L10114" t="s">
        <v>5</v>
      </c>
      <c r="M10114" t="s">
        <v>6</v>
      </c>
      <c r="N10114" t="s">
        <v>7</v>
      </c>
      <c r="O10114" t="s">
        <v>1658</v>
      </c>
      <c r="P10114" t="s">
        <v>510</v>
      </c>
    </row>
    <row r="10115" spans="1:16" x14ac:dyDescent="0.25">
      <c r="A10115" t="s">
        <v>12059</v>
      </c>
      <c r="B10115" s="1">
        <v>41978</v>
      </c>
      <c r="C10115">
        <v>2014</v>
      </c>
      <c r="D10115">
        <v>16</v>
      </c>
      <c r="E10115">
        <v>0.53487003122312493</v>
      </c>
      <c r="F10115">
        <v>5150.8</v>
      </c>
      <c r="G10115">
        <v>5150.2651299687768</v>
      </c>
      <c r="H10115" t="s">
        <v>1</v>
      </c>
      <c r="I10115" t="s">
        <v>344</v>
      </c>
      <c r="J10115" t="s">
        <v>37</v>
      </c>
      <c r="K10115" t="s">
        <v>37</v>
      </c>
      <c r="L10115" t="s">
        <v>38</v>
      </c>
      <c r="M10115" t="s">
        <v>39</v>
      </c>
      <c r="N10115" t="s">
        <v>7</v>
      </c>
      <c r="O10115" t="s">
        <v>700</v>
      </c>
      <c r="P10115" t="s">
        <v>701</v>
      </c>
    </row>
    <row r="10116" spans="1:16" x14ac:dyDescent="0.25">
      <c r="A10116" t="s">
        <v>12060</v>
      </c>
      <c r="B10116" s="1">
        <v>41437</v>
      </c>
      <c r="C10116">
        <v>2013</v>
      </c>
      <c r="D10116">
        <v>12</v>
      </c>
      <c r="E10116">
        <v>2777.6481706361778</v>
      </c>
      <c r="F10116">
        <v>3948</v>
      </c>
      <c r="G10116">
        <v>1170.3518293638222</v>
      </c>
      <c r="H10116" t="s">
        <v>26</v>
      </c>
      <c r="I10116" t="s">
        <v>4179</v>
      </c>
      <c r="J10116" t="s">
        <v>3</v>
      </c>
      <c r="K10116" t="s">
        <v>4</v>
      </c>
      <c r="L10116" t="s">
        <v>101</v>
      </c>
      <c r="M10116" t="s">
        <v>34</v>
      </c>
      <c r="N10116" t="s">
        <v>27</v>
      </c>
      <c r="O10116" t="s">
        <v>28</v>
      </c>
      <c r="P10116" t="s">
        <v>29</v>
      </c>
    </row>
    <row r="10117" spans="1:16" x14ac:dyDescent="0.25">
      <c r="A10117" t="s">
        <v>12061</v>
      </c>
      <c r="B10117" s="1">
        <v>41573</v>
      </c>
      <c r="C10117">
        <v>2013</v>
      </c>
      <c r="D10117">
        <v>16</v>
      </c>
      <c r="E10117">
        <v>1710.2680934819753</v>
      </c>
      <c r="F10117">
        <v>4408</v>
      </c>
      <c r="G10117">
        <v>2697.7319065180245</v>
      </c>
      <c r="H10117" t="s">
        <v>26</v>
      </c>
      <c r="I10117" t="s">
        <v>2987</v>
      </c>
      <c r="J10117" t="s">
        <v>47</v>
      </c>
      <c r="K10117" t="s">
        <v>47</v>
      </c>
      <c r="L10117" t="s">
        <v>273</v>
      </c>
      <c r="M10117" t="s">
        <v>49</v>
      </c>
      <c r="N10117" t="s">
        <v>7</v>
      </c>
      <c r="O10117" t="s">
        <v>137</v>
      </c>
      <c r="P10117" t="s">
        <v>138</v>
      </c>
    </row>
    <row r="10118" spans="1:16" x14ac:dyDescent="0.25">
      <c r="A10118" t="s">
        <v>12062</v>
      </c>
      <c r="B10118" s="1">
        <v>41319</v>
      </c>
      <c r="C10118">
        <v>2013</v>
      </c>
      <c r="D10118">
        <v>9</v>
      </c>
      <c r="E10118">
        <v>49.853188074051459</v>
      </c>
      <c r="F10118">
        <v>3887.2</v>
      </c>
      <c r="G10118">
        <v>3837.3468119259483</v>
      </c>
      <c r="H10118" t="s">
        <v>26</v>
      </c>
      <c r="I10118" t="s">
        <v>8490</v>
      </c>
      <c r="J10118" t="s">
        <v>42</v>
      </c>
      <c r="K10118" t="s">
        <v>43</v>
      </c>
      <c r="L10118" t="s">
        <v>44</v>
      </c>
      <c r="M10118" t="s">
        <v>6</v>
      </c>
      <c r="N10118" t="s">
        <v>27</v>
      </c>
      <c r="O10118" t="s">
        <v>28</v>
      </c>
      <c r="P10118" t="s">
        <v>29</v>
      </c>
    </row>
    <row r="10119" spans="1:16" x14ac:dyDescent="0.25">
      <c r="A10119" t="s">
        <v>12063</v>
      </c>
      <c r="B10119" s="1">
        <v>41918</v>
      </c>
      <c r="C10119">
        <v>2014</v>
      </c>
      <c r="D10119">
        <v>13</v>
      </c>
      <c r="E10119">
        <v>1406.2004757212387</v>
      </c>
      <c r="F10119">
        <v>2538.73</v>
      </c>
      <c r="G10119">
        <v>1132.5295242787613</v>
      </c>
      <c r="H10119" t="s">
        <v>1</v>
      </c>
      <c r="I10119" t="s">
        <v>3370</v>
      </c>
      <c r="J10119" t="s">
        <v>3</v>
      </c>
      <c r="K10119" t="s">
        <v>4</v>
      </c>
      <c r="L10119" t="s">
        <v>12</v>
      </c>
      <c r="M10119" t="s">
        <v>13</v>
      </c>
      <c r="N10119" t="s">
        <v>27</v>
      </c>
      <c r="O10119" t="s">
        <v>28</v>
      </c>
      <c r="P10119" t="s">
        <v>29</v>
      </c>
    </row>
    <row r="10120" spans="1:16" x14ac:dyDescent="0.25">
      <c r="A10120" t="s">
        <v>12064</v>
      </c>
      <c r="B10120" s="1">
        <v>40989</v>
      </c>
      <c r="C10120">
        <v>2012</v>
      </c>
      <c r="D10120">
        <v>10</v>
      </c>
      <c r="E10120">
        <v>378.80248867757786</v>
      </c>
      <c r="F10120">
        <v>2310</v>
      </c>
      <c r="G10120">
        <v>1931.1975113224221</v>
      </c>
      <c r="H10120" t="s">
        <v>1</v>
      </c>
      <c r="I10120" t="s">
        <v>1960</v>
      </c>
      <c r="J10120" t="s">
        <v>57</v>
      </c>
      <c r="K10120" t="s">
        <v>58</v>
      </c>
      <c r="L10120" t="s">
        <v>92</v>
      </c>
      <c r="M10120" t="s">
        <v>6</v>
      </c>
      <c r="N10120" t="s">
        <v>22</v>
      </c>
      <c r="O10120" t="s">
        <v>776</v>
      </c>
      <c r="P10120" t="s">
        <v>24</v>
      </c>
    </row>
    <row r="10121" spans="1:16" x14ac:dyDescent="0.25">
      <c r="A10121" t="s">
        <v>12065</v>
      </c>
      <c r="B10121" s="1">
        <v>41168</v>
      </c>
      <c r="C10121">
        <v>2012</v>
      </c>
      <c r="D10121">
        <v>5</v>
      </c>
      <c r="E10121">
        <v>0.10858213583004045</v>
      </c>
      <c r="F10121">
        <v>78</v>
      </c>
      <c r="G10121">
        <v>77.891417864169966</v>
      </c>
      <c r="H10121" t="s">
        <v>1</v>
      </c>
      <c r="I10121" t="s">
        <v>2649</v>
      </c>
      <c r="J10121" t="s">
        <v>3</v>
      </c>
      <c r="K10121" t="s">
        <v>4</v>
      </c>
      <c r="L10121" t="s">
        <v>131</v>
      </c>
      <c r="M10121" t="s">
        <v>39</v>
      </c>
      <c r="N10121" t="s">
        <v>22</v>
      </c>
      <c r="O10121" t="s">
        <v>134</v>
      </c>
      <c r="P10121" t="s">
        <v>24</v>
      </c>
    </row>
    <row r="10122" spans="1:16" x14ac:dyDescent="0.25">
      <c r="A10122" t="s">
        <v>12066</v>
      </c>
      <c r="B10122" s="1">
        <v>41241</v>
      </c>
      <c r="C10122">
        <v>2012</v>
      </c>
      <c r="D10122">
        <v>6</v>
      </c>
      <c r="E10122">
        <v>68.795706307474873</v>
      </c>
      <c r="F10122">
        <v>61.88</v>
      </c>
      <c r="G10122">
        <v>-6.9157063074748706</v>
      </c>
      <c r="H10122" t="s">
        <v>1</v>
      </c>
      <c r="I10122" t="s">
        <v>2641</v>
      </c>
      <c r="J10122" t="s">
        <v>3</v>
      </c>
      <c r="K10122" t="s">
        <v>4</v>
      </c>
      <c r="L10122" t="s">
        <v>131</v>
      </c>
      <c r="M10122" t="s">
        <v>39</v>
      </c>
      <c r="N10122" t="s">
        <v>22</v>
      </c>
      <c r="O10122" t="s">
        <v>1748</v>
      </c>
      <c r="P10122" t="s">
        <v>125</v>
      </c>
    </row>
    <row r="10123" spans="1:16" x14ac:dyDescent="0.25">
      <c r="A10123" t="s">
        <v>12067</v>
      </c>
      <c r="B10123" s="1">
        <v>41396</v>
      </c>
      <c r="C10123">
        <v>2013</v>
      </c>
      <c r="D10123">
        <v>10</v>
      </c>
      <c r="E10123">
        <v>379.08769209625234</v>
      </c>
      <c r="F10123">
        <v>2790</v>
      </c>
      <c r="G10123">
        <v>2410.9123079037477</v>
      </c>
      <c r="H10123" t="s">
        <v>171</v>
      </c>
      <c r="I10123" t="s">
        <v>1158</v>
      </c>
      <c r="J10123" t="s">
        <v>32</v>
      </c>
      <c r="K10123" t="s">
        <v>32</v>
      </c>
      <c r="L10123" t="s">
        <v>33</v>
      </c>
      <c r="M10123" t="s">
        <v>34</v>
      </c>
      <c r="N10123" t="s">
        <v>7</v>
      </c>
      <c r="O10123" t="s">
        <v>252</v>
      </c>
      <c r="P10123" t="s">
        <v>253</v>
      </c>
    </row>
    <row r="10124" spans="1:16" x14ac:dyDescent="0.25">
      <c r="A10124" t="s">
        <v>12068</v>
      </c>
      <c r="B10124" s="1">
        <v>41903</v>
      </c>
      <c r="C10124">
        <v>2014</v>
      </c>
      <c r="D10124">
        <v>20</v>
      </c>
      <c r="E10124">
        <v>94.529384493136646</v>
      </c>
      <c r="F10124">
        <v>1980</v>
      </c>
      <c r="G10124">
        <v>1885.4706155068634</v>
      </c>
      <c r="H10124" t="s">
        <v>26</v>
      </c>
      <c r="I10124" t="s">
        <v>2185</v>
      </c>
      <c r="J10124" t="s">
        <v>67</v>
      </c>
      <c r="K10124" t="s">
        <v>68</v>
      </c>
      <c r="L10124" t="s">
        <v>97</v>
      </c>
      <c r="M10124" t="s">
        <v>39</v>
      </c>
      <c r="N10124" t="s">
        <v>22</v>
      </c>
      <c r="O10124" t="s">
        <v>209</v>
      </c>
      <c r="P10124" t="s">
        <v>24</v>
      </c>
    </row>
    <row r="10125" spans="1:16" x14ac:dyDescent="0.25">
      <c r="A10125" t="s">
        <v>12069</v>
      </c>
      <c r="B10125" s="1">
        <v>41561</v>
      </c>
      <c r="C10125">
        <v>2013</v>
      </c>
      <c r="D10125">
        <v>13</v>
      </c>
      <c r="E10125">
        <v>22.923890313483952</v>
      </c>
      <c r="F10125">
        <v>168.87</v>
      </c>
      <c r="G10125">
        <v>145.94610968651605</v>
      </c>
      <c r="H10125" t="s">
        <v>1</v>
      </c>
      <c r="I10125" t="s">
        <v>2736</v>
      </c>
      <c r="J10125" t="s">
        <v>3</v>
      </c>
      <c r="K10125" t="s">
        <v>4</v>
      </c>
      <c r="L10125" t="s">
        <v>16</v>
      </c>
      <c r="M10125" t="s">
        <v>17</v>
      </c>
      <c r="N10125" t="s">
        <v>27</v>
      </c>
      <c r="O10125" t="s">
        <v>28</v>
      </c>
      <c r="P10125" t="s">
        <v>29</v>
      </c>
    </row>
    <row r="10126" spans="1:16" x14ac:dyDescent="0.25">
      <c r="A10126" t="s">
        <v>12070</v>
      </c>
      <c r="B10126" s="1">
        <v>41004</v>
      </c>
      <c r="C10126">
        <v>2012</v>
      </c>
      <c r="D10126">
        <v>5</v>
      </c>
      <c r="E10126">
        <v>48.38728782409185</v>
      </c>
      <c r="F10126">
        <v>249.95</v>
      </c>
      <c r="G10126">
        <v>201.56271217590813</v>
      </c>
      <c r="H10126" t="s">
        <v>1</v>
      </c>
      <c r="I10126" t="s">
        <v>2160</v>
      </c>
      <c r="J10126" t="s">
        <v>3</v>
      </c>
      <c r="K10126" t="s">
        <v>4</v>
      </c>
      <c r="L10126" t="s">
        <v>749</v>
      </c>
      <c r="M10126" t="s">
        <v>6</v>
      </c>
      <c r="N10126" t="s">
        <v>22</v>
      </c>
      <c r="O10126" t="s">
        <v>619</v>
      </c>
      <c r="P10126" t="s">
        <v>24</v>
      </c>
    </row>
    <row r="10127" spans="1:16" x14ac:dyDescent="0.25">
      <c r="A10127" t="s">
        <v>12071</v>
      </c>
      <c r="B10127" s="1">
        <v>41083</v>
      </c>
      <c r="C10127">
        <v>2012</v>
      </c>
      <c r="D10127">
        <v>6</v>
      </c>
      <c r="E10127">
        <v>4.8930231991653406</v>
      </c>
      <c r="F10127">
        <v>76.641000000000005</v>
      </c>
      <c r="G10127">
        <v>71.747976800834664</v>
      </c>
      <c r="H10127" t="s">
        <v>1</v>
      </c>
      <c r="I10127" t="s">
        <v>1248</v>
      </c>
      <c r="J10127" t="s">
        <v>3</v>
      </c>
      <c r="K10127" t="s">
        <v>4</v>
      </c>
      <c r="L10127" t="s">
        <v>118</v>
      </c>
      <c r="M10127" t="s">
        <v>49</v>
      </c>
      <c r="N10127" t="s">
        <v>22</v>
      </c>
      <c r="O10127" t="s">
        <v>651</v>
      </c>
      <c r="P10127" t="s">
        <v>24</v>
      </c>
    </row>
    <row r="10128" spans="1:16" x14ac:dyDescent="0.25">
      <c r="A10128" t="s">
        <v>12072</v>
      </c>
      <c r="B10128" s="1">
        <v>41112</v>
      </c>
      <c r="C10128">
        <v>2012</v>
      </c>
      <c r="D10128">
        <v>9</v>
      </c>
      <c r="E10128">
        <v>10224.287232674147</v>
      </c>
      <c r="F10128">
        <v>7654</v>
      </c>
      <c r="G10128">
        <v>-2570.2872326741472</v>
      </c>
      <c r="H10128" t="s">
        <v>1</v>
      </c>
      <c r="I10128" t="s">
        <v>1417</v>
      </c>
      <c r="J10128" t="s">
        <v>42</v>
      </c>
      <c r="K10128" t="s">
        <v>43</v>
      </c>
      <c r="L10128" t="s">
        <v>44</v>
      </c>
      <c r="M10128" t="s">
        <v>6</v>
      </c>
      <c r="N10128" t="s">
        <v>7</v>
      </c>
      <c r="O10128" t="s">
        <v>519</v>
      </c>
      <c r="P10128" t="s">
        <v>9</v>
      </c>
    </row>
    <row r="10129" spans="1:16" x14ac:dyDescent="0.25">
      <c r="A10129" t="s">
        <v>12073</v>
      </c>
      <c r="B10129" s="1">
        <v>41241</v>
      </c>
      <c r="C10129">
        <v>2012</v>
      </c>
      <c r="D10129">
        <v>13</v>
      </c>
      <c r="E10129">
        <v>408.25173156360444</v>
      </c>
      <c r="F10129">
        <v>6357</v>
      </c>
      <c r="G10129">
        <v>5948.7482684363958</v>
      </c>
      <c r="H10129" t="s">
        <v>1</v>
      </c>
      <c r="I10129" t="s">
        <v>5227</v>
      </c>
      <c r="J10129" t="s">
        <v>3</v>
      </c>
      <c r="K10129" t="s">
        <v>4</v>
      </c>
      <c r="L10129" t="s">
        <v>101</v>
      </c>
      <c r="M10129" t="s">
        <v>34</v>
      </c>
      <c r="N10129" t="s">
        <v>22</v>
      </c>
      <c r="O10129" t="s">
        <v>643</v>
      </c>
      <c r="P10129" t="s">
        <v>24</v>
      </c>
    </row>
    <row r="10130" spans="1:16" x14ac:dyDescent="0.25">
      <c r="A10130" t="s">
        <v>12074</v>
      </c>
      <c r="B10130" s="1">
        <v>41240</v>
      </c>
      <c r="C10130">
        <v>2012</v>
      </c>
      <c r="D10130">
        <v>6</v>
      </c>
      <c r="E10130">
        <v>1012.9843441668178</v>
      </c>
      <c r="F10130">
        <v>280</v>
      </c>
      <c r="G10130">
        <v>-732.98434416681778</v>
      </c>
      <c r="H10130" t="s">
        <v>1</v>
      </c>
      <c r="I10130" t="s">
        <v>1869</v>
      </c>
      <c r="J10130" t="s">
        <v>3</v>
      </c>
      <c r="K10130" t="s">
        <v>4</v>
      </c>
      <c r="L10130" t="s">
        <v>131</v>
      </c>
      <c r="M10130" t="s">
        <v>39</v>
      </c>
      <c r="N10130" t="s">
        <v>22</v>
      </c>
      <c r="O10130" t="s">
        <v>1340</v>
      </c>
      <c r="P10130" t="s">
        <v>24</v>
      </c>
    </row>
    <row r="10131" spans="1:16" x14ac:dyDescent="0.25">
      <c r="A10131" t="s">
        <v>12075</v>
      </c>
      <c r="B10131" s="1">
        <v>40927</v>
      </c>
      <c r="C10131">
        <v>2012</v>
      </c>
      <c r="D10131">
        <v>9</v>
      </c>
      <c r="E10131">
        <v>715.84761760331287</v>
      </c>
      <c r="F10131">
        <v>8991</v>
      </c>
      <c r="G10131">
        <v>8275.1523823966872</v>
      </c>
      <c r="H10131" t="s">
        <v>1</v>
      </c>
      <c r="I10131" t="s">
        <v>2211</v>
      </c>
      <c r="J10131" t="s">
        <v>42</v>
      </c>
      <c r="K10131" t="s">
        <v>43</v>
      </c>
      <c r="L10131" t="s">
        <v>44</v>
      </c>
      <c r="M10131" t="s">
        <v>6</v>
      </c>
      <c r="N10131" t="s">
        <v>22</v>
      </c>
      <c r="O10131" t="s">
        <v>326</v>
      </c>
      <c r="P10131" t="s">
        <v>24</v>
      </c>
    </row>
    <row r="10132" spans="1:16" x14ac:dyDescent="0.25">
      <c r="A10132" t="s">
        <v>12076</v>
      </c>
      <c r="B10132" s="1">
        <v>41154</v>
      </c>
      <c r="C10132">
        <v>2012</v>
      </c>
      <c r="D10132">
        <v>9</v>
      </c>
      <c r="E10132">
        <v>624.14687310461068</v>
      </c>
      <c r="F10132">
        <v>1521</v>
      </c>
      <c r="G10132">
        <v>896.85312689538932</v>
      </c>
      <c r="H10132" t="s">
        <v>1</v>
      </c>
      <c r="I10132" t="s">
        <v>5199</v>
      </c>
      <c r="J10132" t="s">
        <v>67</v>
      </c>
      <c r="K10132" t="s">
        <v>68</v>
      </c>
      <c r="L10132" t="s">
        <v>69</v>
      </c>
      <c r="M10132" t="s">
        <v>39</v>
      </c>
      <c r="N10132" t="s">
        <v>7</v>
      </c>
      <c r="O10132" t="s">
        <v>280</v>
      </c>
      <c r="P10132" t="s">
        <v>113</v>
      </c>
    </row>
    <row r="10133" spans="1:16" x14ac:dyDescent="0.25">
      <c r="A10133" t="s">
        <v>12077</v>
      </c>
      <c r="B10133" s="1">
        <v>41560</v>
      </c>
      <c r="C10133">
        <v>2013</v>
      </c>
      <c r="D10133">
        <v>8</v>
      </c>
      <c r="E10133">
        <v>215.26156154185998</v>
      </c>
      <c r="F10133">
        <v>1173.5999999999999</v>
      </c>
      <c r="G10133">
        <v>958.33843845813999</v>
      </c>
      <c r="H10133" t="s">
        <v>26</v>
      </c>
      <c r="I10133" t="s">
        <v>2235</v>
      </c>
      <c r="J10133" t="s">
        <v>67</v>
      </c>
      <c r="K10133" t="s">
        <v>68</v>
      </c>
      <c r="L10133" t="s">
        <v>69</v>
      </c>
      <c r="M10133" t="s">
        <v>39</v>
      </c>
      <c r="N10133" t="s">
        <v>7</v>
      </c>
      <c r="O10133" t="s">
        <v>137</v>
      </c>
      <c r="P10133" t="s">
        <v>138</v>
      </c>
    </row>
    <row r="10134" spans="1:16" x14ac:dyDescent="0.25">
      <c r="A10134" t="s">
        <v>12078</v>
      </c>
      <c r="B10134" s="1">
        <v>41657</v>
      </c>
      <c r="C10134">
        <v>2014</v>
      </c>
      <c r="D10134">
        <v>9</v>
      </c>
      <c r="E10134">
        <v>783.92418004637625</v>
      </c>
      <c r="F10134">
        <v>2921.6</v>
      </c>
      <c r="G10134">
        <v>2137.6758199536234</v>
      </c>
      <c r="H10134" t="s">
        <v>171</v>
      </c>
      <c r="I10134" t="s">
        <v>2262</v>
      </c>
      <c r="J10134" t="s">
        <v>42</v>
      </c>
      <c r="K10134" t="s">
        <v>43</v>
      </c>
      <c r="L10134" t="s">
        <v>5</v>
      </c>
      <c r="M10134" t="s">
        <v>6</v>
      </c>
      <c r="N10134" t="s">
        <v>27</v>
      </c>
      <c r="O10134" t="s">
        <v>28</v>
      </c>
      <c r="P10134" t="s">
        <v>29</v>
      </c>
    </row>
    <row r="10135" spans="1:16" x14ac:dyDescent="0.25">
      <c r="A10135" t="s">
        <v>12079</v>
      </c>
      <c r="B10135" s="1">
        <v>41215</v>
      </c>
      <c r="C10135">
        <v>2012</v>
      </c>
      <c r="D10135">
        <v>4</v>
      </c>
      <c r="E10135">
        <v>2.8505933665856036</v>
      </c>
      <c r="F10135">
        <v>464.4</v>
      </c>
      <c r="G10135">
        <v>461.54940663341438</v>
      </c>
      <c r="H10135" t="s">
        <v>26</v>
      </c>
      <c r="I10135" t="s">
        <v>3931</v>
      </c>
      <c r="J10135" t="s">
        <v>72</v>
      </c>
      <c r="K10135" t="s">
        <v>72</v>
      </c>
      <c r="L10135" t="s">
        <v>97</v>
      </c>
      <c r="M10135" t="s">
        <v>39</v>
      </c>
      <c r="N10135" t="s">
        <v>7</v>
      </c>
      <c r="O10135" t="s">
        <v>137</v>
      </c>
      <c r="P10135" t="s">
        <v>138</v>
      </c>
    </row>
    <row r="10136" spans="1:16" x14ac:dyDescent="0.25">
      <c r="A10136" t="s">
        <v>12080</v>
      </c>
      <c r="B10136" s="1">
        <v>41576</v>
      </c>
      <c r="C10136">
        <v>2013</v>
      </c>
      <c r="D10136">
        <v>13</v>
      </c>
      <c r="E10136">
        <v>33.506229167349737</v>
      </c>
      <c r="F10136">
        <v>5317</v>
      </c>
      <c r="G10136">
        <v>5283.4937708326506</v>
      </c>
      <c r="H10136" t="s">
        <v>1</v>
      </c>
      <c r="I10136" t="s">
        <v>140</v>
      </c>
      <c r="J10136" t="s">
        <v>3</v>
      </c>
      <c r="K10136" t="s">
        <v>4</v>
      </c>
      <c r="L10136" t="s">
        <v>101</v>
      </c>
      <c r="M10136" t="s">
        <v>34</v>
      </c>
      <c r="N10136" t="s">
        <v>22</v>
      </c>
      <c r="O10136" t="s">
        <v>1076</v>
      </c>
      <c r="P10136" t="s">
        <v>24</v>
      </c>
    </row>
    <row r="10137" spans="1:16" x14ac:dyDescent="0.25">
      <c r="A10137" t="s">
        <v>12081</v>
      </c>
      <c r="B10137" s="1">
        <v>41302</v>
      </c>
      <c r="C10137">
        <v>2013</v>
      </c>
      <c r="D10137">
        <v>9</v>
      </c>
      <c r="E10137">
        <v>1761.5148314509124</v>
      </c>
      <c r="F10137">
        <v>10911.6</v>
      </c>
      <c r="G10137">
        <v>9150.0851685490888</v>
      </c>
      <c r="H10137" t="s">
        <v>171</v>
      </c>
      <c r="I10137" t="s">
        <v>1934</v>
      </c>
      <c r="J10137" t="s">
        <v>37</v>
      </c>
      <c r="K10137" t="s">
        <v>37</v>
      </c>
      <c r="L10137" t="s">
        <v>38</v>
      </c>
      <c r="M10137" t="s">
        <v>39</v>
      </c>
      <c r="N10137" t="s">
        <v>27</v>
      </c>
      <c r="O10137" t="s">
        <v>28</v>
      </c>
      <c r="P10137" t="s">
        <v>29</v>
      </c>
    </row>
    <row r="10138" spans="1:16" x14ac:dyDescent="0.25">
      <c r="A10138" t="s">
        <v>12082</v>
      </c>
      <c r="B10138" s="1">
        <v>41321</v>
      </c>
      <c r="C10138">
        <v>2013</v>
      </c>
      <c r="D10138">
        <v>12</v>
      </c>
      <c r="E10138">
        <v>3967.524038225481</v>
      </c>
      <c r="F10138">
        <v>14136.6921</v>
      </c>
      <c r="G10138">
        <v>10169.168061774519</v>
      </c>
      <c r="H10138" t="s">
        <v>26</v>
      </c>
      <c r="I10138" t="s">
        <v>3300</v>
      </c>
      <c r="J10138" t="s">
        <v>37</v>
      </c>
      <c r="K10138" t="s">
        <v>37</v>
      </c>
      <c r="L10138" t="s">
        <v>54</v>
      </c>
      <c r="M10138" t="s">
        <v>34</v>
      </c>
      <c r="N10138" t="s">
        <v>7</v>
      </c>
      <c r="O10138" t="s">
        <v>137</v>
      </c>
      <c r="P10138" t="s">
        <v>138</v>
      </c>
    </row>
    <row r="10139" spans="1:16" x14ac:dyDescent="0.25">
      <c r="A10139" t="s">
        <v>12083</v>
      </c>
      <c r="B10139" s="1">
        <v>41779</v>
      </c>
      <c r="C10139">
        <v>2014</v>
      </c>
      <c r="D10139">
        <v>40</v>
      </c>
      <c r="E10139">
        <v>8.9971015941855104</v>
      </c>
      <c r="F10139">
        <v>476</v>
      </c>
      <c r="G10139">
        <v>467.00289840581451</v>
      </c>
      <c r="H10139" t="s">
        <v>26</v>
      </c>
      <c r="I10139" t="s">
        <v>2132</v>
      </c>
      <c r="J10139" t="s">
        <v>3</v>
      </c>
      <c r="K10139" t="s">
        <v>4</v>
      </c>
      <c r="L10139" t="s">
        <v>131</v>
      </c>
      <c r="M10139" t="s">
        <v>39</v>
      </c>
      <c r="N10139" t="s">
        <v>7</v>
      </c>
      <c r="O10139" t="s">
        <v>137</v>
      </c>
      <c r="P10139" t="s">
        <v>138</v>
      </c>
    </row>
    <row r="10140" spans="1:16" x14ac:dyDescent="0.25">
      <c r="A10140" t="s">
        <v>12084</v>
      </c>
      <c r="B10140" s="1">
        <v>41545</v>
      </c>
      <c r="C10140">
        <v>2013</v>
      </c>
      <c r="D10140">
        <v>40</v>
      </c>
      <c r="E10140">
        <v>801.4551824115523</v>
      </c>
      <c r="F10140">
        <v>13160</v>
      </c>
      <c r="G10140">
        <v>12358.544817588448</v>
      </c>
      <c r="H10140" t="s">
        <v>328</v>
      </c>
      <c r="I10140" t="s">
        <v>826</v>
      </c>
      <c r="J10140" t="s">
        <v>3</v>
      </c>
      <c r="K10140" t="s">
        <v>4</v>
      </c>
      <c r="L10140" t="s">
        <v>101</v>
      </c>
      <c r="M10140" t="s">
        <v>34</v>
      </c>
      <c r="N10140" t="s">
        <v>22</v>
      </c>
      <c r="O10140" t="s">
        <v>329</v>
      </c>
      <c r="P10140" t="s">
        <v>24</v>
      </c>
    </row>
    <row r="10141" spans="1:16" x14ac:dyDescent="0.25">
      <c r="A10141" t="s">
        <v>12085</v>
      </c>
      <c r="B10141" s="1">
        <v>41820</v>
      </c>
      <c r="C10141">
        <v>2014</v>
      </c>
      <c r="D10141">
        <v>24</v>
      </c>
      <c r="E10141">
        <v>204.98317428494514</v>
      </c>
      <c r="F10141">
        <v>235.76400000000001</v>
      </c>
      <c r="G10141">
        <v>30.780825715054874</v>
      </c>
      <c r="H10141" t="s">
        <v>1</v>
      </c>
      <c r="I10141" t="s">
        <v>2918</v>
      </c>
      <c r="J10141" t="s">
        <v>3</v>
      </c>
      <c r="K10141" t="s">
        <v>4</v>
      </c>
      <c r="L10141" t="s">
        <v>118</v>
      </c>
      <c r="M10141" t="s">
        <v>49</v>
      </c>
      <c r="N10141" t="s">
        <v>22</v>
      </c>
      <c r="O10141" t="s">
        <v>593</v>
      </c>
      <c r="P10141" t="s">
        <v>24</v>
      </c>
    </row>
    <row r="10142" spans="1:16" x14ac:dyDescent="0.25">
      <c r="A10142" t="s">
        <v>12086</v>
      </c>
      <c r="B10142" s="1">
        <v>41769</v>
      </c>
      <c r="C10142">
        <v>2014</v>
      </c>
      <c r="D10142">
        <v>48</v>
      </c>
      <c r="E10142">
        <v>72.250059264786984</v>
      </c>
      <c r="F10142">
        <v>661.64</v>
      </c>
      <c r="G10142">
        <v>589.38994073521303</v>
      </c>
      <c r="H10142" t="s">
        <v>26</v>
      </c>
      <c r="I10142" t="s">
        <v>5782</v>
      </c>
      <c r="J10142" t="s">
        <v>3</v>
      </c>
      <c r="K10142" t="s">
        <v>4</v>
      </c>
      <c r="L10142" t="s">
        <v>131</v>
      </c>
      <c r="M10142" t="s">
        <v>39</v>
      </c>
      <c r="N10142" t="s">
        <v>27</v>
      </c>
      <c r="O10142" t="s">
        <v>28</v>
      </c>
      <c r="P10142" t="s">
        <v>29</v>
      </c>
    </row>
    <row r="10143" spans="1:16" x14ac:dyDescent="0.25">
      <c r="A10143" t="s">
        <v>12087</v>
      </c>
      <c r="B10143" s="1">
        <v>41167</v>
      </c>
      <c r="C10143">
        <v>2012</v>
      </c>
      <c r="D10143">
        <v>10</v>
      </c>
      <c r="E10143">
        <v>209.70977911661299</v>
      </c>
      <c r="F10143">
        <v>2190</v>
      </c>
      <c r="G10143">
        <v>1980.2902208833871</v>
      </c>
      <c r="H10143" t="s">
        <v>1</v>
      </c>
      <c r="I10143" t="s">
        <v>2961</v>
      </c>
      <c r="J10143" t="s">
        <v>3</v>
      </c>
      <c r="K10143" t="s">
        <v>4</v>
      </c>
      <c r="L10143" t="s">
        <v>16</v>
      </c>
      <c r="M10143" t="s">
        <v>17</v>
      </c>
      <c r="N10143" t="s">
        <v>22</v>
      </c>
      <c r="O10143" t="s">
        <v>1265</v>
      </c>
      <c r="P10143" t="s">
        <v>24</v>
      </c>
    </row>
    <row r="10144" spans="1:16" x14ac:dyDescent="0.25">
      <c r="A10144" t="s">
        <v>12088</v>
      </c>
      <c r="B10144" s="1">
        <v>41247</v>
      </c>
      <c r="C10144">
        <v>2012</v>
      </c>
      <c r="D10144">
        <v>13</v>
      </c>
      <c r="E10144">
        <v>7108.2357441074819</v>
      </c>
      <c r="F10144">
        <v>3968</v>
      </c>
      <c r="G10144">
        <v>-3140.2357441074819</v>
      </c>
      <c r="H10144" t="s">
        <v>171</v>
      </c>
      <c r="I10144" t="s">
        <v>2562</v>
      </c>
      <c r="J10144" t="s">
        <v>47</v>
      </c>
      <c r="K10144" t="s">
        <v>47</v>
      </c>
      <c r="L10144" t="s">
        <v>48</v>
      </c>
      <c r="M10144" t="s">
        <v>49</v>
      </c>
      <c r="N10144" t="s">
        <v>22</v>
      </c>
      <c r="O10144" t="s">
        <v>173</v>
      </c>
      <c r="P10144" t="s">
        <v>24</v>
      </c>
    </row>
    <row r="10145" spans="1:16" x14ac:dyDescent="0.25">
      <c r="A10145" t="s">
        <v>12089</v>
      </c>
      <c r="B10145" s="1">
        <v>41245</v>
      </c>
      <c r="C10145">
        <v>2012</v>
      </c>
      <c r="D10145">
        <v>8</v>
      </c>
      <c r="E10145">
        <v>177.14125423263508</v>
      </c>
      <c r="F10145">
        <v>1832</v>
      </c>
      <c r="G10145">
        <v>1654.858745767365</v>
      </c>
      <c r="H10145" t="s">
        <v>26</v>
      </c>
      <c r="I10145" t="s">
        <v>2093</v>
      </c>
      <c r="J10145" t="s">
        <v>67</v>
      </c>
      <c r="K10145" t="s">
        <v>68</v>
      </c>
      <c r="L10145" t="s">
        <v>87</v>
      </c>
      <c r="M10145" t="s">
        <v>39</v>
      </c>
      <c r="N10145" t="s">
        <v>7</v>
      </c>
      <c r="O10145" t="s">
        <v>137</v>
      </c>
      <c r="P10145" t="s">
        <v>138</v>
      </c>
    </row>
    <row r="10146" spans="1:16" x14ac:dyDescent="0.25">
      <c r="A10146" t="s">
        <v>12090</v>
      </c>
      <c r="B10146" s="1">
        <v>41063</v>
      </c>
      <c r="C10146">
        <v>2012</v>
      </c>
      <c r="D10146">
        <v>10</v>
      </c>
      <c r="E10146">
        <v>2755.5510789498048</v>
      </c>
      <c r="F10146">
        <v>3290</v>
      </c>
      <c r="G10146">
        <v>534.44892105019517</v>
      </c>
      <c r="H10146" t="s">
        <v>1</v>
      </c>
      <c r="I10146" t="s">
        <v>1307</v>
      </c>
      <c r="J10146" t="s">
        <v>3</v>
      </c>
      <c r="K10146" t="s">
        <v>4</v>
      </c>
      <c r="L10146" t="s">
        <v>101</v>
      </c>
      <c r="M10146" t="s">
        <v>34</v>
      </c>
      <c r="N10146" t="s">
        <v>22</v>
      </c>
      <c r="O10146" t="s">
        <v>372</v>
      </c>
      <c r="P10146" t="s">
        <v>24</v>
      </c>
    </row>
    <row r="10147" spans="1:16" x14ac:dyDescent="0.25">
      <c r="A10147" t="s">
        <v>12091</v>
      </c>
      <c r="B10147" s="1">
        <v>41179</v>
      </c>
      <c r="C10147">
        <v>2012</v>
      </c>
      <c r="D10147">
        <v>100</v>
      </c>
      <c r="E10147">
        <v>432.38494325589005</v>
      </c>
      <c r="F10147">
        <v>1499</v>
      </c>
      <c r="G10147">
        <v>1066.61505674411</v>
      </c>
      <c r="H10147" t="s">
        <v>1</v>
      </c>
      <c r="I10147" t="s">
        <v>7359</v>
      </c>
      <c r="J10147" t="s">
        <v>3</v>
      </c>
      <c r="K10147" t="s">
        <v>4</v>
      </c>
      <c r="L10147" t="s">
        <v>200</v>
      </c>
      <c r="M10147" t="s">
        <v>49</v>
      </c>
      <c r="N10147" t="s">
        <v>22</v>
      </c>
      <c r="O10147" t="s">
        <v>1034</v>
      </c>
      <c r="P10147" t="s">
        <v>24</v>
      </c>
    </row>
    <row r="10148" spans="1:16" x14ac:dyDescent="0.25">
      <c r="A10148" t="s">
        <v>12092</v>
      </c>
      <c r="B10148" s="1">
        <v>41362</v>
      </c>
      <c r="C10148">
        <v>2013</v>
      </c>
      <c r="D10148">
        <v>27</v>
      </c>
      <c r="E10148">
        <v>3786.679962321004</v>
      </c>
      <c r="F10148">
        <v>5120</v>
      </c>
      <c r="G10148">
        <v>1333.320037678996</v>
      </c>
      <c r="H10148" t="s">
        <v>171</v>
      </c>
      <c r="I10148" t="s">
        <v>1745</v>
      </c>
      <c r="J10148" t="s">
        <v>57</v>
      </c>
      <c r="K10148" t="s">
        <v>58</v>
      </c>
      <c r="L10148" t="s">
        <v>92</v>
      </c>
      <c r="M10148" t="s">
        <v>6</v>
      </c>
      <c r="N10148" t="s">
        <v>27</v>
      </c>
      <c r="O10148" t="s">
        <v>28</v>
      </c>
      <c r="P10148" t="s">
        <v>29</v>
      </c>
    </row>
    <row r="10149" spans="1:16" x14ac:dyDescent="0.25">
      <c r="A10149" t="s">
        <v>12093</v>
      </c>
      <c r="B10149" s="1">
        <v>41552</v>
      </c>
      <c r="C10149">
        <v>2013</v>
      </c>
      <c r="D10149">
        <v>10</v>
      </c>
      <c r="E10149">
        <v>1026.828612819708</v>
      </c>
      <c r="F10149">
        <v>2960</v>
      </c>
      <c r="G10149">
        <v>1933.171387180292</v>
      </c>
      <c r="H10149" t="s">
        <v>1</v>
      </c>
      <c r="I10149" t="s">
        <v>75</v>
      </c>
      <c r="J10149" t="s">
        <v>72</v>
      </c>
      <c r="K10149" t="s">
        <v>72</v>
      </c>
      <c r="L10149" t="s">
        <v>73</v>
      </c>
      <c r="M10149" t="s">
        <v>13</v>
      </c>
      <c r="N10149" t="s">
        <v>22</v>
      </c>
      <c r="O10149" t="s">
        <v>637</v>
      </c>
      <c r="P10149" t="s">
        <v>24</v>
      </c>
    </row>
    <row r="10150" spans="1:16" x14ac:dyDescent="0.25">
      <c r="A10150" t="s">
        <v>12094</v>
      </c>
      <c r="B10150" s="1">
        <v>41304</v>
      </c>
      <c r="C10150">
        <v>2013</v>
      </c>
      <c r="D10150">
        <v>48</v>
      </c>
      <c r="E10150">
        <v>7585.8731618993343</v>
      </c>
      <c r="F10150">
        <v>7567.527</v>
      </c>
      <c r="G10150">
        <v>-18.34616189933422</v>
      </c>
      <c r="H10150" t="s">
        <v>171</v>
      </c>
      <c r="I10150" t="s">
        <v>3643</v>
      </c>
      <c r="J10150" t="s">
        <v>3</v>
      </c>
      <c r="K10150" t="s">
        <v>4</v>
      </c>
      <c r="L10150" t="s">
        <v>16</v>
      </c>
      <c r="M10150" t="s">
        <v>17</v>
      </c>
      <c r="N10150" t="s">
        <v>7</v>
      </c>
      <c r="O10150" t="s">
        <v>252</v>
      </c>
      <c r="P10150" t="s">
        <v>253</v>
      </c>
    </row>
    <row r="10151" spans="1:16" x14ac:dyDescent="0.25">
      <c r="A10151" t="s">
        <v>12095</v>
      </c>
      <c r="B10151" s="1">
        <v>41652</v>
      </c>
      <c r="C10151">
        <v>2014</v>
      </c>
      <c r="D10151">
        <v>36</v>
      </c>
      <c r="E10151">
        <v>43.464249371764097</v>
      </c>
      <c r="F10151">
        <v>1360.5074999999999</v>
      </c>
      <c r="G10151">
        <v>1317.0432506282359</v>
      </c>
      <c r="H10151" t="s">
        <v>328</v>
      </c>
      <c r="I10151" t="s">
        <v>4902</v>
      </c>
      <c r="J10151" t="s">
        <v>20</v>
      </c>
      <c r="K10151" t="s">
        <v>20</v>
      </c>
      <c r="L10151" t="s">
        <v>21</v>
      </c>
      <c r="M10151" t="s">
        <v>13</v>
      </c>
      <c r="N10151" t="s">
        <v>22</v>
      </c>
      <c r="O10151" t="s">
        <v>329</v>
      </c>
      <c r="P10151" t="s">
        <v>24</v>
      </c>
    </row>
    <row r="10152" spans="1:16" x14ac:dyDescent="0.25">
      <c r="A10152" t="s">
        <v>12096</v>
      </c>
      <c r="B10152" s="1">
        <v>40976</v>
      </c>
      <c r="C10152">
        <v>2012</v>
      </c>
      <c r="D10152">
        <v>10</v>
      </c>
      <c r="E10152">
        <v>811.83507918769112</v>
      </c>
      <c r="F10152">
        <v>1869</v>
      </c>
      <c r="G10152">
        <v>1057.164920812309</v>
      </c>
      <c r="H10152" t="s">
        <v>1</v>
      </c>
      <c r="I10152" t="s">
        <v>1925</v>
      </c>
      <c r="J10152" t="s">
        <v>57</v>
      </c>
      <c r="K10152" t="s">
        <v>58</v>
      </c>
      <c r="L10152" t="s">
        <v>92</v>
      </c>
      <c r="M10152" t="s">
        <v>6</v>
      </c>
      <c r="N10152" t="s">
        <v>22</v>
      </c>
      <c r="O10152" t="s">
        <v>834</v>
      </c>
      <c r="P10152" t="s">
        <v>24</v>
      </c>
    </row>
    <row r="10153" spans="1:16" x14ac:dyDescent="0.25">
      <c r="A10153" t="s">
        <v>12097</v>
      </c>
      <c r="B10153" s="1">
        <v>41019</v>
      </c>
      <c r="C10153">
        <v>2012</v>
      </c>
      <c r="D10153">
        <v>10</v>
      </c>
      <c r="E10153">
        <v>1460.8502437561956</v>
      </c>
      <c r="F10153">
        <v>4220</v>
      </c>
      <c r="G10153">
        <v>2759.1497562438044</v>
      </c>
      <c r="H10153" t="s">
        <v>171</v>
      </c>
      <c r="I10153" t="s">
        <v>317</v>
      </c>
      <c r="J10153" t="s">
        <v>42</v>
      </c>
      <c r="K10153" t="s">
        <v>43</v>
      </c>
      <c r="L10153" t="s">
        <v>44</v>
      </c>
      <c r="M10153" t="s">
        <v>6</v>
      </c>
      <c r="N10153" t="s">
        <v>7</v>
      </c>
      <c r="O10153" t="s">
        <v>252</v>
      </c>
      <c r="P10153" t="s">
        <v>253</v>
      </c>
    </row>
    <row r="10154" spans="1:16" x14ac:dyDescent="0.25">
      <c r="A10154" t="s">
        <v>12098</v>
      </c>
      <c r="B10154" s="1">
        <v>41101</v>
      </c>
      <c r="C10154">
        <v>2012</v>
      </c>
      <c r="D10154">
        <v>10</v>
      </c>
      <c r="E10154">
        <v>186.34406957740958</v>
      </c>
      <c r="F10154">
        <v>2810</v>
      </c>
      <c r="G10154">
        <v>2623.6559304225902</v>
      </c>
      <c r="H10154" t="s">
        <v>171</v>
      </c>
      <c r="I10154" t="s">
        <v>1581</v>
      </c>
      <c r="J10154" t="s">
        <v>57</v>
      </c>
      <c r="K10154" t="s">
        <v>58</v>
      </c>
      <c r="L10154" t="s">
        <v>92</v>
      </c>
      <c r="M10154" t="s">
        <v>6</v>
      </c>
      <c r="N10154" t="s">
        <v>27</v>
      </c>
      <c r="O10154" t="s">
        <v>28</v>
      </c>
      <c r="P10154" t="s">
        <v>29</v>
      </c>
    </row>
    <row r="10155" spans="1:16" x14ac:dyDescent="0.25">
      <c r="A10155" t="s">
        <v>12099</v>
      </c>
      <c r="B10155" s="1">
        <v>41241</v>
      </c>
      <c r="C10155">
        <v>2012</v>
      </c>
      <c r="D10155">
        <v>16</v>
      </c>
      <c r="E10155">
        <v>1988.4271858093641</v>
      </c>
      <c r="F10155">
        <v>2804.4</v>
      </c>
      <c r="G10155">
        <v>815.97281419063597</v>
      </c>
      <c r="H10155" t="s">
        <v>26</v>
      </c>
      <c r="I10155" t="s">
        <v>3608</v>
      </c>
      <c r="J10155" t="s">
        <v>57</v>
      </c>
      <c r="K10155" t="s">
        <v>58</v>
      </c>
      <c r="L10155" t="s">
        <v>92</v>
      </c>
      <c r="M10155" t="s">
        <v>6</v>
      </c>
      <c r="N10155" t="s">
        <v>7</v>
      </c>
      <c r="O10155" t="s">
        <v>137</v>
      </c>
      <c r="P10155" t="s">
        <v>138</v>
      </c>
    </row>
    <row r="10156" spans="1:16" x14ac:dyDescent="0.25">
      <c r="A10156" t="s">
        <v>12100</v>
      </c>
      <c r="B10156" s="1">
        <v>41925</v>
      </c>
      <c r="C10156">
        <v>2014</v>
      </c>
      <c r="D10156">
        <v>8</v>
      </c>
      <c r="E10156">
        <v>3377.6325726237765</v>
      </c>
      <c r="F10156">
        <v>10392</v>
      </c>
      <c r="G10156">
        <v>7014.3674273762235</v>
      </c>
      <c r="H10156" t="s">
        <v>1</v>
      </c>
      <c r="I10156" t="s">
        <v>2003</v>
      </c>
      <c r="J10156" t="s">
        <v>72</v>
      </c>
      <c r="K10156" t="s">
        <v>72</v>
      </c>
      <c r="L10156" t="s">
        <v>38</v>
      </c>
      <c r="M10156" t="s">
        <v>39</v>
      </c>
      <c r="N10156" t="s">
        <v>7</v>
      </c>
      <c r="O10156" t="s">
        <v>522</v>
      </c>
      <c r="P10156" t="s">
        <v>138</v>
      </c>
    </row>
    <row r="10157" spans="1:16" x14ac:dyDescent="0.25">
      <c r="A10157" t="s">
        <v>12101</v>
      </c>
      <c r="B10157" s="1">
        <v>41212</v>
      </c>
      <c r="C10157">
        <v>2012</v>
      </c>
      <c r="D10157">
        <v>6</v>
      </c>
      <c r="E10157">
        <v>1.8791362998220236</v>
      </c>
      <c r="F10157">
        <v>438.45</v>
      </c>
      <c r="G10157">
        <v>436.57086370017794</v>
      </c>
      <c r="H10157" t="s">
        <v>26</v>
      </c>
      <c r="I10157" t="s">
        <v>2149</v>
      </c>
      <c r="J10157" t="s">
        <v>67</v>
      </c>
      <c r="K10157" t="s">
        <v>68</v>
      </c>
      <c r="L10157" t="s">
        <v>69</v>
      </c>
      <c r="M10157" t="s">
        <v>39</v>
      </c>
      <c r="N10157" t="s">
        <v>27</v>
      </c>
      <c r="O10157" t="s">
        <v>28</v>
      </c>
      <c r="P10157" t="s">
        <v>29</v>
      </c>
    </row>
    <row r="10158" spans="1:16" x14ac:dyDescent="0.25">
      <c r="A10158" t="s">
        <v>12102</v>
      </c>
      <c r="B10158" s="1">
        <v>41232</v>
      </c>
      <c r="C10158">
        <v>2012</v>
      </c>
      <c r="D10158">
        <v>13</v>
      </c>
      <c r="E10158">
        <v>1450.8471970875505</v>
      </c>
      <c r="F10158">
        <v>6487</v>
      </c>
      <c r="G10158">
        <v>5036.1528029124493</v>
      </c>
      <c r="H10158" t="s">
        <v>26</v>
      </c>
      <c r="I10158" t="s">
        <v>2400</v>
      </c>
      <c r="J10158" t="s">
        <v>3</v>
      </c>
      <c r="K10158" t="s">
        <v>4</v>
      </c>
      <c r="L10158" t="s">
        <v>87</v>
      </c>
      <c r="M10158" t="s">
        <v>39</v>
      </c>
      <c r="N10158" t="s">
        <v>27</v>
      </c>
      <c r="O10158" t="s">
        <v>28</v>
      </c>
      <c r="P10158" t="s">
        <v>29</v>
      </c>
    </row>
    <row r="10159" spans="1:16" x14ac:dyDescent="0.25">
      <c r="A10159" t="s">
        <v>12103</v>
      </c>
      <c r="B10159" s="1">
        <v>41404</v>
      </c>
      <c r="C10159">
        <v>2013</v>
      </c>
      <c r="D10159">
        <v>10</v>
      </c>
      <c r="E10159">
        <v>979.14697239449094</v>
      </c>
      <c r="F10159">
        <v>5790</v>
      </c>
      <c r="G10159">
        <v>4810.8530276055089</v>
      </c>
      <c r="H10159" t="s">
        <v>1</v>
      </c>
      <c r="I10159" t="s">
        <v>1104</v>
      </c>
      <c r="J10159" t="s">
        <v>100</v>
      </c>
      <c r="K10159" t="s">
        <v>287</v>
      </c>
      <c r="L10159" t="s">
        <v>101</v>
      </c>
      <c r="M10159" t="s">
        <v>34</v>
      </c>
      <c r="N10159" t="s">
        <v>22</v>
      </c>
      <c r="O10159" t="s">
        <v>3356</v>
      </c>
      <c r="P10159" t="s">
        <v>24</v>
      </c>
    </row>
    <row r="10160" spans="1:16" x14ac:dyDescent="0.25">
      <c r="A10160" t="s">
        <v>12104</v>
      </c>
      <c r="B10160" s="1">
        <v>41558</v>
      </c>
      <c r="C10160">
        <v>2013</v>
      </c>
      <c r="D10160">
        <v>8</v>
      </c>
      <c r="E10160">
        <v>2062.5950136408283</v>
      </c>
      <c r="F10160">
        <v>2757.24</v>
      </c>
      <c r="G10160">
        <v>694.64498635917153</v>
      </c>
      <c r="H10160" t="s">
        <v>26</v>
      </c>
      <c r="I10160" t="s">
        <v>5040</v>
      </c>
      <c r="J10160" t="s">
        <v>72</v>
      </c>
      <c r="K10160" t="s">
        <v>72</v>
      </c>
      <c r="L10160" t="s">
        <v>38</v>
      </c>
      <c r="M10160" t="s">
        <v>39</v>
      </c>
      <c r="N10160" t="s">
        <v>7</v>
      </c>
      <c r="O10160" t="s">
        <v>137</v>
      </c>
      <c r="P10160" t="s">
        <v>138</v>
      </c>
    </row>
    <row r="10161" spans="1:16" x14ac:dyDescent="0.25">
      <c r="A10161" t="s">
        <v>12105</v>
      </c>
      <c r="B10161" s="1">
        <v>41113</v>
      </c>
      <c r="C10161">
        <v>2012</v>
      </c>
      <c r="D10161">
        <v>9</v>
      </c>
      <c r="E10161">
        <v>18.854146480117144</v>
      </c>
      <c r="F10161">
        <v>151.21100000000001</v>
      </c>
      <c r="G10161">
        <v>132.35685351988286</v>
      </c>
      <c r="H10161" t="s">
        <v>1</v>
      </c>
      <c r="I10161" t="s">
        <v>2821</v>
      </c>
      <c r="J10161" t="s">
        <v>3</v>
      </c>
      <c r="K10161" t="s">
        <v>4</v>
      </c>
      <c r="L10161" t="s">
        <v>118</v>
      </c>
      <c r="M10161" t="s">
        <v>49</v>
      </c>
      <c r="N10161" t="s">
        <v>7</v>
      </c>
      <c r="O10161" t="s">
        <v>522</v>
      </c>
      <c r="P10161" t="s">
        <v>138</v>
      </c>
    </row>
    <row r="10162" spans="1:16" x14ac:dyDescent="0.25">
      <c r="A10162" t="s">
        <v>12106</v>
      </c>
      <c r="B10162" s="1">
        <v>41054</v>
      </c>
      <c r="C10162">
        <v>2012</v>
      </c>
      <c r="D10162">
        <v>10</v>
      </c>
      <c r="E10162">
        <v>152.50408042131698</v>
      </c>
      <c r="F10162">
        <v>2900</v>
      </c>
      <c r="G10162">
        <v>2747.4959195786832</v>
      </c>
      <c r="H10162" t="s">
        <v>1</v>
      </c>
      <c r="I10162" t="s">
        <v>1313</v>
      </c>
      <c r="J10162" t="s">
        <v>57</v>
      </c>
      <c r="K10162" t="s">
        <v>58</v>
      </c>
      <c r="L10162" t="s">
        <v>92</v>
      </c>
      <c r="M10162" t="s">
        <v>6</v>
      </c>
      <c r="N10162" t="s">
        <v>7</v>
      </c>
      <c r="O10162" t="s">
        <v>503</v>
      </c>
      <c r="P10162" t="s">
        <v>113</v>
      </c>
    </row>
    <row r="10163" spans="1:16" x14ac:dyDescent="0.25">
      <c r="A10163" t="s">
        <v>12107</v>
      </c>
      <c r="B10163" s="1">
        <v>41163</v>
      </c>
      <c r="C10163">
        <v>2012</v>
      </c>
      <c r="D10163">
        <v>5</v>
      </c>
      <c r="E10163">
        <v>745.59459236793623</v>
      </c>
      <c r="F10163">
        <v>695</v>
      </c>
      <c r="G10163">
        <v>-50.594592367936229</v>
      </c>
      <c r="H10163" t="s">
        <v>1</v>
      </c>
      <c r="I10163" t="s">
        <v>2254</v>
      </c>
      <c r="J10163" t="s">
        <v>72</v>
      </c>
      <c r="K10163" t="s">
        <v>72</v>
      </c>
      <c r="L10163" t="s">
        <v>97</v>
      </c>
      <c r="M10163" t="s">
        <v>39</v>
      </c>
      <c r="N10163" t="s">
        <v>22</v>
      </c>
      <c r="O10163" t="s">
        <v>546</v>
      </c>
      <c r="P10163" t="s">
        <v>24</v>
      </c>
    </row>
    <row r="10164" spans="1:16" x14ac:dyDescent="0.25">
      <c r="A10164" t="s">
        <v>12108</v>
      </c>
      <c r="B10164" s="1">
        <v>41203</v>
      </c>
      <c r="C10164">
        <v>2012</v>
      </c>
      <c r="D10164">
        <v>78</v>
      </c>
      <c r="E10164">
        <v>6763.2903346202993</v>
      </c>
      <c r="F10164">
        <v>38592.28</v>
      </c>
      <c r="G10164">
        <v>31828.9896653797</v>
      </c>
      <c r="H10164" t="s">
        <v>1</v>
      </c>
      <c r="I10164" t="s">
        <v>186</v>
      </c>
      <c r="J10164" t="s">
        <v>37</v>
      </c>
      <c r="K10164" t="s">
        <v>37</v>
      </c>
      <c r="L10164" t="s">
        <v>123</v>
      </c>
      <c r="M10164" t="s">
        <v>39</v>
      </c>
      <c r="N10164" t="s">
        <v>22</v>
      </c>
      <c r="O10164" t="s">
        <v>120</v>
      </c>
      <c r="P10164" t="s">
        <v>24</v>
      </c>
    </row>
    <row r="10165" spans="1:16" x14ac:dyDescent="0.25">
      <c r="A10165" t="s">
        <v>12109</v>
      </c>
      <c r="B10165" s="1">
        <v>41199</v>
      </c>
      <c r="C10165">
        <v>2012</v>
      </c>
      <c r="D10165">
        <v>13</v>
      </c>
      <c r="E10165">
        <v>233.00661646706487</v>
      </c>
      <c r="F10165">
        <v>870.4</v>
      </c>
      <c r="G10165">
        <v>637.3933835329351</v>
      </c>
      <c r="H10165" t="s">
        <v>1</v>
      </c>
      <c r="I10165" t="s">
        <v>1456</v>
      </c>
      <c r="J10165" t="s">
        <v>3</v>
      </c>
      <c r="K10165" t="s">
        <v>4</v>
      </c>
      <c r="L10165" t="s">
        <v>749</v>
      </c>
      <c r="M10165" t="s">
        <v>6</v>
      </c>
      <c r="N10165" t="s">
        <v>22</v>
      </c>
      <c r="O10165" t="s">
        <v>760</v>
      </c>
      <c r="P10165" t="s">
        <v>24</v>
      </c>
    </row>
    <row r="10166" spans="1:16" x14ac:dyDescent="0.25">
      <c r="A10166" t="s">
        <v>12110</v>
      </c>
      <c r="B10166" s="1">
        <v>40904</v>
      </c>
      <c r="C10166">
        <v>2011</v>
      </c>
      <c r="D10166">
        <v>8</v>
      </c>
      <c r="E10166">
        <v>1045.6342313960811</v>
      </c>
      <c r="F10166">
        <v>1508</v>
      </c>
      <c r="G10166">
        <v>462.36576860391892</v>
      </c>
      <c r="H10166" t="s">
        <v>26</v>
      </c>
      <c r="I10166" t="s">
        <v>7576</v>
      </c>
      <c r="J10166" t="s">
        <v>57</v>
      </c>
      <c r="K10166" t="s">
        <v>58</v>
      </c>
      <c r="L10166" t="s">
        <v>92</v>
      </c>
      <c r="M10166" t="s">
        <v>6</v>
      </c>
      <c r="N10166" t="s">
        <v>7</v>
      </c>
      <c r="O10166" t="s">
        <v>137</v>
      </c>
      <c r="P10166" t="s">
        <v>138</v>
      </c>
    </row>
    <row r="10167" spans="1:16" x14ac:dyDescent="0.25">
      <c r="A10167" t="s">
        <v>12111</v>
      </c>
      <c r="B10167" s="1">
        <v>41173</v>
      </c>
      <c r="C10167">
        <v>2012</v>
      </c>
      <c r="D10167">
        <v>10</v>
      </c>
      <c r="E10167">
        <v>9032.2177978755881</v>
      </c>
      <c r="F10167">
        <v>6990</v>
      </c>
      <c r="G10167">
        <v>-2042.2177978755881</v>
      </c>
      <c r="H10167" t="s">
        <v>1</v>
      </c>
      <c r="I10167" t="s">
        <v>413</v>
      </c>
      <c r="J10167" t="s">
        <v>3</v>
      </c>
      <c r="K10167" t="s">
        <v>4</v>
      </c>
      <c r="L10167" t="s">
        <v>87</v>
      </c>
      <c r="M10167" t="s">
        <v>39</v>
      </c>
      <c r="N10167" t="s">
        <v>22</v>
      </c>
      <c r="O10167" t="s">
        <v>539</v>
      </c>
      <c r="P10167" t="s">
        <v>24</v>
      </c>
    </row>
    <row r="10168" spans="1:16" x14ac:dyDescent="0.25">
      <c r="A10168" t="s">
        <v>12112</v>
      </c>
      <c r="B10168" s="1">
        <v>41228</v>
      </c>
      <c r="C10168">
        <v>2012</v>
      </c>
      <c r="D10168">
        <v>6</v>
      </c>
      <c r="E10168">
        <v>74.484733058360845</v>
      </c>
      <c r="F10168">
        <v>69</v>
      </c>
      <c r="G10168">
        <v>-5.4847330583608453</v>
      </c>
      <c r="H10168" t="s">
        <v>1</v>
      </c>
      <c r="I10168" t="s">
        <v>1566</v>
      </c>
      <c r="J10168" t="s">
        <v>3</v>
      </c>
      <c r="K10168" t="s">
        <v>4</v>
      </c>
      <c r="L10168" t="s">
        <v>131</v>
      </c>
      <c r="M10168" t="s">
        <v>39</v>
      </c>
      <c r="N10168" t="s">
        <v>22</v>
      </c>
      <c r="O10168" t="s">
        <v>640</v>
      </c>
      <c r="P10168" t="s">
        <v>24</v>
      </c>
    </row>
    <row r="10169" spans="1:16" x14ac:dyDescent="0.25">
      <c r="A10169" t="s">
        <v>12113</v>
      </c>
      <c r="B10169" s="1">
        <v>41245</v>
      </c>
      <c r="C10169">
        <v>2012</v>
      </c>
      <c r="D10169">
        <v>13</v>
      </c>
      <c r="E10169">
        <v>1574.2172588870428</v>
      </c>
      <c r="F10169">
        <v>5344.4</v>
      </c>
      <c r="G10169">
        <v>3770.182741112957</v>
      </c>
      <c r="H10169" t="s">
        <v>26</v>
      </c>
      <c r="I10169" t="s">
        <v>2926</v>
      </c>
      <c r="J10169" t="s">
        <v>42</v>
      </c>
      <c r="K10169" t="s">
        <v>43</v>
      </c>
      <c r="L10169" t="s">
        <v>44</v>
      </c>
      <c r="M10169" t="s">
        <v>6</v>
      </c>
      <c r="N10169" t="s">
        <v>27</v>
      </c>
      <c r="O10169" t="s">
        <v>28</v>
      </c>
      <c r="P10169" t="s">
        <v>29</v>
      </c>
    </row>
    <row r="10170" spans="1:16" x14ac:dyDescent="0.25">
      <c r="A10170" t="s">
        <v>12114</v>
      </c>
      <c r="B10170" s="1">
        <v>41348</v>
      </c>
      <c r="C10170">
        <v>2013</v>
      </c>
      <c r="D10170">
        <v>9</v>
      </c>
      <c r="E10170">
        <v>966.03284496676042</v>
      </c>
      <c r="F10170">
        <v>1109.4000000000001</v>
      </c>
      <c r="G10170">
        <v>143.36715503323967</v>
      </c>
      <c r="H10170" t="s">
        <v>26</v>
      </c>
      <c r="I10170" t="s">
        <v>3558</v>
      </c>
      <c r="J10170" t="s">
        <v>67</v>
      </c>
      <c r="K10170" t="s">
        <v>68</v>
      </c>
      <c r="L10170" t="s">
        <v>69</v>
      </c>
      <c r="M10170" t="s">
        <v>39</v>
      </c>
      <c r="N10170" t="s">
        <v>27</v>
      </c>
      <c r="O10170" t="s">
        <v>28</v>
      </c>
      <c r="P10170" t="s">
        <v>29</v>
      </c>
    </row>
    <row r="10171" spans="1:16" x14ac:dyDescent="0.25">
      <c r="A10171" t="s">
        <v>12115</v>
      </c>
      <c r="B10171" s="1">
        <v>41760</v>
      </c>
      <c r="C10171">
        <v>2014</v>
      </c>
      <c r="D10171">
        <v>10</v>
      </c>
      <c r="E10171">
        <v>2803.3402325213051</v>
      </c>
      <c r="F10171">
        <v>2990</v>
      </c>
      <c r="G10171">
        <v>186.6597674786949</v>
      </c>
      <c r="H10171" t="s">
        <v>1</v>
      </c>
      <c r="I10171" t="s">
        <v>9038</v>
      </c>
      <c r="J10171" t="s">
        <v>3</v>
      </c>
      <c r="K10171" t="s">
        <v>4</v>
      </c>
      <c r="L10171" t="s">
        <v>87</v>
      </c>
      <c r="M10171" t="s">
        <v>39</v>
      </c>
      <c r="N10171" t="s">
        <v>22</v>
      </c>
      <c r="O10171" t="s">
        <v>1265</v>
      </c>
      <c r="P10171" t="s">
        <v>24</v>
      </c>
    </row>
    <row r="10172" spans="1:16" x14ac:dyDescent="0.25">
      <c r="A10172" t="s">
        <v>12116</v>
      </c>
      <c r="B10172" s="1">
        <v>41853</v>
      </c>
      <c r="C10172">
        <v>2014</v>
      </c>
      <c r="D10172">
        <v>20</v>
      </c>
      <c r="E10172">
        <v>165.87755300781396</v>
      </c>
      <c r="F10172">
        <v>3160</v>
      </c>
      <c r="G10172">
        <v>2994.1224469921863</v>
      </c>
      <c r="H10172" t="s">
        <v>1</v>
      </c>
      <c r="I10172" t="s">
        <v>2454</v>
      </c>
      <c r="J10172" t="s">
        <v>42</v>
      </c>
      <c r="K10172" t="s">
        <v>43</v>
      </c>
      <c r="L10172" t="s">
        <v>44</v>
      </c>
      <c r="M10172" t="s">
        <v>6</v>
      </c>
      <c r="N10172" t="s">
        <v>27</v>
      </c>
      <c r="O10172" t="s">
        <v>442</v>
      </c>
      <c r="P10172" t="s">
        <v>443</v>
      </c>
    </row>
    <row r="10173" spans="1:16" x14ac:dyDescent="0.25">
      <c r="A10173" t="s">
        <v>12117</v>
      </c>
      <c r="B10173" s="1">
        <v>41036</v>
      </c>
      <c r="C10173">
        <v>2012</v>
      </c>
      <c r="D10173">
        <v>5</v>
      </c>
      <c r="E10173">
        <v>29.663203071715333</v>
      </c>
      <c r="F10173">
        <v>47.5</v>
      </c>
      <c r="G10173">
        <v>17.836796928284667</v>
      </c>
      <c r="H10173" t="s">
        <v>1</v>
      </c>
      <c r="I10173" t="s">
        <v>2365</v>
      </c>
      <c r="J10173" t="s">
        <v>3</v>
      </c>
      <c r="K10173" t="s">
        <v>4</v>
      </c>
      <c r="L10173" t="s">
        <v>131</v>
      </c>
      <c r="M10173" t="s">
        <v>39</v>
      </c>
      <c r="N10173" t="s">
        <v>7</v>
      </c>
      <c r="O10173" t="s">
        <v>495</v>
      </c>
      <c r="P10173" t="s">
        <v>113</v>
      </c>
    </row>
    <row r="10174" spans="1:16" x14ac:dyDescent="0.25">
      <c r="A10174" t="s">
        <v>12118</v>
      </c>
      <c r="B10174" s="1">
        <v>41161</v>
      </c>
      <c r="C10174">
        <v>2012</v>
      </c>
      <c r="D10174">
        <v>10</v>
      </c>
      <c r="E10174">
        <v>289.43012093072008</v>
      </c>
      <c r="F10174">
        <v>3010</v>
      </c>
      <c r="G10174">
        <v>2720.56987906928</v>
      </c>
      <c r="H10174" t="s">
        <v>1</v>
      </c>
      <c r="I10174" t="s">
        <v>800</v>
      </c>
      <c r="J10174" t="s">
        <v>3</v>
      </c>
      <c r="K10174" t="s">
        <v>4</v>
      </c>
      <c r="L10174" t="s">
        <v>273</v>
      </c>
      <c r="M10174" t="s">
        <v>49</v>
      </c>
      <c r="N10174" t="s">
        <v>22</v>
      </c>
      <c r="O10174" t="s">
        <v>952</v>
      </c>
      <c r="P10174" t="s">
        <v>24</v>
      </c>
    </row>
    <row r="10175" spans="1:16" x14ac:dyDescent="0.25">
      <c r="A10175" t="s">
        <v>12119</v>
      </c>
      <c r="B10175" s="1">
        <v>41590</v>
      </c>
      <c r="C10175">
        <v>2013</v>
      </c>
      <c r="D10175">
        <v>13</v>
      </c>
      <c r="E10175">
        <v>2278.8320246004159</v>
      </c>
      <c r="F10175">
        <v>3346.76</v>
      </c>
      <c r="G10175">
        <v>1067.9279753995843</v>
      </c>
      <c r="H10175" t="s">
        <v>1</v>
      </c>
      <c r="I10175" t="s">
        <v>1044</v>
      </c>
      <c r="J10175" t="s">
        <v>100</v>
      </c>
      <c r="K10175" t="s">
        <v>287</v>
      </c>
      <c r="L10175" t="s">
        <v>101</v>
      </c>
      <c r="M10175" t="s">
        <v>34</v>
      </c>
      <c r="N10175" t="s">
        <v>22</v>
      </c>
      <c r="O10175" t="s">
        <v>548</v>
      </c>
      <c r="P10175" t="s">
        <v>24</v>
      </c>
    </row>
    <row r="10176" spans="1:16" x14ac:dyDescent="0.25">
      <c r="A10176" t="s">
        <v>12120</v>
      </c>
      <c r="B10176" s="1">
        <v>41320</v>
      </c>
      <c r="C10176">
        <v>2013</v>
      </c>
      <c r="D10176">
        <v>9</v>
      </c>
      <c r="E10176">
        <v>416.97187632599548</v>
      </c>
      <c r="F10176">
        <v>1230.1500000000001</v>
      </c>
      <c r="G10176">
        <v>813.17812367400461</v>
      </c>
      <c r="H10176" t="s">
        <v>1</v>
      </c>
      <c r="I10176" t="s">
        <v>4845</v>
      </c>
      <c r="J10176" t="s">
        <v>37</v>
      </c>
      <c r="K10176" t="s">
        <v>37</v>
      </c>
      <c r="L10176" t="s">
        <v>97</v>
      </c>
      <c r="M10176" t="s">
        <v>39</v>
      </c>
      <c r="N10176" t="s">
        <v>22</v>
      </c>
      <c r="O10176" t="s">
        <v>661</v>
      </c>
      <c r="P10176" t="s">
        <v>24</v>
      </c>
    </row>
    <row r="10177" spans="1:16" x14ac:dyDescent="0.25">
      <c r="A10177" t="s">
        <v>12121</v>
      </c>
      <c r="B10177" s="1">
        <v>41482</v>
      </c>
      <c r="C10177">
        <v>2013</v>
      </c>
      <c r="D10177">
        <v>10</v>
      </c>
      <c r="E10177">
        <v>147.98416862936358</v>
      </c>
      <c r="F10177">
        <v>1690</v>
      </c>
      <c r="G10177">
        <v>1542.0158313706365</v>
      </c>
      <c r="H10177" t="s">
        <v>1</v>
      </c>
      <c r="I10177" t="s">
        <v>1876</v>
      </c>
      <c r="J10177" t="s">
        <v>67</v>
      </c>
      <c r="K10177" t="s">
        <v>68</v>
      </c>
      <c r="L10177" t="s">
        <v>69</v>
      </c>
      <c r="M10177" t="s">
        <v>39</v>
      </c>
      <c r="N10177" t="s">
        <v>27</v>
      </c>
      <c r="O10177" t="s">
        <v>304</v>
      </c>
      <c r="P10177" t="s">
        <v>29</v>
      </c>
    </row>
    <row r="10178" spans="1:16" x14ac:dyDescent="0.25">
      <c r="A10178" t="s">
        <v>12122</v>
      </c>
      <c r="B10178" s="1">
        <v>41816</v>
      </c>
      <c r="C10178">
        <v>2014</v>
      </c>
      <c r="D10178">
        <v>12</v>
      </c>
      <c r="E10178">
        <v>724.64340951317206</v>
      </c>
      <c r="F10178">
        <v>2376</v>
      </c>
      <c r="G10178">
        <v>1651.3565904868278</v>
      </c>
      <c r="H10178" t="s">
        <v>171</v>
      </c>
      <c r="I10178" t="s">
        <v>2845</v>
      </c>
      <c r="J10178" t="s">
        <v>57</v>
      </c>
      <c r="K10178" t="s">
        <v>58</v>
      </c>
      <c r="L10178" t="s">
        <v>92</v>
      </c>
      <c r="M10178" t="s">
        <v>6</v>
      </c>
      <c r="N10178" t="s">
        <v>27</v>
      </c>
      <c r="O10178" t="s">
        <v>28</v>
      </c>
      <c r="P10178" t="s">
        <v>29</v>
      </c>
    </row>
    <row r="10179" spans="1:16" x14ac:dyDescent="0.25">
      <c r="A10179" t="s">
        <v>12123</v>
      </c>
      <c r="B10179" s="1">
        <v>40958</v>
      </c>
      <c r="C10179">
        <v>2012</v>
      </c>
      <c r="D10179">
        <v>9</v>
      </c>
      <c r="E10179">
        <v>12.875781702126039</v>
      </c>
      <c r="F10179">
        <v>1886</v>
      </c>
      <c r="G10179">
        <v>1873.124218297874</v>
      </c>
      <c r="H10179" t="s">
        <v>26</v>
      </c>
      <c r="I10179" t="s">
        <v>2670</v>
      </c>
      <c r="J10179" t="s">
        <v>47</v>
      </c>
      <c r="K10179" t="s">
        <v>47</v>
      </c>
      <c r="L10179" t="s">
        <v>273</v>
      </c>
      <c r="M10179" t="s">
        <v>49</v>
      </c>
      <c r="N10179" t="s">
        <v>27</v>
      </c>
      <c r="O10179" t="s">
        <v>28</v>
      </c>
      <c r="P10179" t="s">
        <v>29</v>
      </c>
    </row>
    <row r="10180" spans="1:16" x14ac:dyDescent="0.25">
      <c r="A10180" t="s">
        <v>12124</v>
      </c>
      <c r="B10180" s="1">
        <v>41305</v>
      </c>
      <c r="C10180">
        <v>2013</v>
      </c>
      <c r="D10180">
        <v>9</v>
      </c>
      <c r="E10180">
        <v>2244.857134255908</v>
      </c>
      <c r="F10180">
        <v>6291</v>
      </c>
      <c r="G10180">
        <v>4046.142865744092</v>
      </c>
      <c r="H10180" t="s">
        <v>1</v>
      </c>
      <c r="I10180" t="s">
        <v>1850</v>
      </c>
      <c r="J10180" t="s">
        <v>72</v>
      </c>
      <c r="K10180" t="s">
        <v>72</v>
      </c>
      <c r="L10180" t="s">
        <v>38</v>
      </c>
      <c r="M10180" t="s">
        <v>39</v>
      </c>
      <c r="N10180" t="s">
        <v>27</v>
      </c>
      <c r="O10180" t="s">
        <v>425</v>
      </c>
      <c r="P10180" t="s">
        <v>29</v>
      </c>
    </row>
    <row r="10181" spans="1:16" x14ac:dyDescent="0.25">
      <c r="A10181" t="s">
        <v>12125</v>
      </c>
      <c r="B10181" s="1">
        <v>40989</v>
      </c>
      <c r="C10181">
        <v>2012</v>
      </c>
      <c r="D10181">
        <v>10</v>
      </c>
      <c r="E10181">
        <v>1474.4880928870434</v>
      </c>
      <c r="F10181">
        <v>9980</v>
      </c>
      <c r="G10181">
        <v>8505.5119071129557</v>
      </c>
      <c r="H10181" t="s">
        <v>1</v>
      </c>
      <c r="I10181" t="s">
        <v>679</v>
      </c>
      <c r="J10181" t="s">
        <v>42</v>
      </c>
      <c r="K10181" t="s">
        <v>43</v>
      </c>
      <c r="L10181" t="s">
        <v>44</v>
      </c>
      <c r="M10181" t="s">
        <v>6</v>
      </c>
      <c r="N10181" t="s">
        <v>22</v>
      </c>
      <c r="O10181" t="s">
        <v>173</v>
      </c>
      <c r="P10181" t="s">
        <v>24</v>
      </c>
    </row>
    <row r="10182" spans="1:16" x14ac:dyDescent="0.25">
      <c r="A10182" t="s">
        <v>12126</v>
      </c>
      <c r="B10182" s="1">
        <v>41667</v>
      </c>
      <c r="C10182">
        <v>2014</v>
      </c>
      <c r="D10182">
        <v>9</v>
      </c>
      <c r="E10182">
        <v>269.75674955129614</v>
      </c>
      <c r="F10182">
        <v>8771</v>
      </c>
      <c r="G10182">
        <v>8501.2432504487042</v>
      </c>
      <c r="H10182" t="s">
        <v>1</v>
      </c>
      <c r="I10182" t="s">
        <v>1682</v>
      </c>
      <c r="J10182" t="s">
        <v>42</v>
      </c>
      <c r="K10182" t="s">
        <v>43</v>
      </c>
      <c r="L10182" t="s">
        <v>44</v>
      </c>
      <c r="M10182" t="s">
        <v>6</v>
      </c>
      <c r="N10182" t="s">
        <v>22</v>
      </c>
      <c r="O10182" t="s">
        <v>778</v>
      </c>
      <c r="P10182" t="s">
        <v>24</v>
      </c>
    </row>
    <row r="10183" spans="1:16" x14ac:dyDescent="0.25">
      <c r="A10183" t="s">
        <v>12127</v>
      </c>
      <c r="B10183" s="1">
        <v>41028</v>
      </c>
      <c r="C10183">
        <v>2012</v>
      </c>
      <c r="D10183">
        <v>10</v>
      </c>
      <c r="E10183">
        <v>24.252774221786851</v>
      </c>
      <c r="F10183">
        <v>126.6</v>
      </c>
      <c r="G10183">
        <v>102.34722577821314</v>
      </c>
      <c r="H10183" t="s">
        <v>1</v>
      </c>
      <c r="I10183" t="s">
        <v>2982</v>
      </c>
      <c r="J10183" t="s">
        <v>32</v>
      </c>
      <c r="K10183" t="s">
        <v>32</v>
      </c>
      <c r="L10183" t="s">
        <v>16</v>
      </c>
      <c r="M10183" t="s">
        <v>17</v>
      </c>
      <c r="N10183" t="s">
        <v>22</v>
      </c>
      <c r="O10183" t="s">
        <v>1225</v>
      </c>
      <c r="P10183" t="s">
        <v>125</v>
      </c>
    </row>
    <row r="10184" spans="1:16" x14ac:dyDescent="0.25">
      <c r="A10184" t="s">
        <v>12128</v>
      </c>
      <c r="B10184" s="1">
        <v>41379</v>
      </c>
      <c r="C10184">
        <v>2013</v>
      </c>
      <c r="D10184">
        <v>10</v>
      </c>
      <c r="E10184">
        <v>93.691909013425501</v>
      </c>
      <c r="F10184">
        <v>3000</v>
      </c>
      <c r="G10184">
        <v>2906.3080909865744</v>
      </c>
      <c r="H10184" t="s">
        <v>1</v>
      </c>
      <c r="I10184" t="s">
        <v>1339</v>
      </c>
      <c r="J10184" t="s">
        <v>47</v>
      </c>
      <c r="K10184" t="s">
        <v>47</v>
      </c>
      <c r="L10184" t="s">
        <v>48</v>
      </c>
      <c r="M10184" t="s">
        <v>49</v>
      </c>
      <c r="N10184" t="s">
        <v>22</v>
      </c>
      <c r="O10184" t="s">
        <v>1191</v>
      </c>
      <c r="P10184" t="s">
        <v>125</v>
      </c>
    </row>
    <row r="10185" spans="1:16" x14ac:dyDescent="0.25">
      <c r="A10185" t="s">
        <v>12129</v>
      </c>
      <c r="B10185" s="1">
        <v>41839</v>
      </c>
      <c r="C10185">
        <v>2014</v>
      </c>
      <c r="D10185">
        <v>20</v>
      </c>
      <c r="E10185">
        <v>49.725350942624061</v>
      </c>
      <c r="F10185">
        <v>312</v>
      </c>
      <c r="G10185">
        <v>262.27464905737594</v>
      </c>
      <c r="H10185" t="s">
        <v>1</v>
      </c>
      <c r="I10185" t="s">
        <v>6500</v>
      </c>
      <c r="J10185" t="s">
        <v>3</v>
      </c>
      <c r="K10185" t="s">
        <v>4</v>
      </c>
      <c r="L10185" t="s">
        <v>131</v>
      </c>
      <c r="M10185" t="s">
        <v>39</v>
      </c>
      <c r="N10185" t="s">
        <v>27</v>
      </c>
      <c r="O10185" t="s">
        <v>465</v>
      </c>
      <c r="P10185" t="s">
        <v>443</v>
      </c>
    </row>
    <row r="10186" spans="1:16" x14ac:dyDescent="0.25">
      <c r="A10186" t="s">
        <v>12130</v>
      </c>
      <c r="B10186" s="1">
        <v>41806</v>
      </c>
      <c r="C10186">
        <v>2014</v>
      </c>
      <c r="D10186">
        <v>12</v>
      </c>
      <c r="E10186">
        <v>1566.1533976892713</v>
      </c>
      <c r="F10186">
        <v>7068.2</v>
      </c>
      <c r="G10186">
        <v>5502.0466023107283</v>
      </c>
      <c r="H10186" t="s">
        <v>1</v>
      </c>
      <c r="I10186" t="s">
        <v>1738</v>
      </c>
      <c r="J10186" t="s">
        <v>37</v>
      </c>
      <c r="K10186" t="s">
        <v>37</v>
      </c>
      <c r="L10186" t="s">
        <v>38</v>
      </c>
      <c r="M10186" t="s">
        <v>39</v>
      </c>
      <c r="N10186" t="s">
        <v>22</v>
      </c>
      <c r="O10186" t="s">
        <v>455</v>
      </c>
      <c r="P10186" t="s">
        <v>24</v>
      </c>
    </row>
    <row r="10187" spans="1:16" x14ac:dyDescent="0.25">
      <c r="A10187" t="s">
        <v>12131</v>
      </c>
      <c r="B10187" s="1">
        <v>41169</v>
      </c>
      <c r="C10187">
        <v>2012</v>
      </c>
      <c r="D10187">
        <v>10</v>
      </c>
      <c r="E10187">
        <v>645.00394513057574</v>
      </c>
      <c r="F10187">
        <v>4270</v>
      </c>
      <c r="G10187">
        <v>3624.9960548694244</v>
      </c>
      <c r="H10187" t="s">
        <v>1</v>
      </c>
      <c r="I10187" t="s">
        <v>2853</v>
      </c>
      <c r="J10187" t="s">
        <v>57</v>
      </c>
      <c r="K10187" t="s">
        <v>58</v>
      </c>
      <c r="L10187" t="s">
        <v>5</v>
      </c>
      <c r="M10187" t="s">
        <v>6</v>
      </c>
      <c r="N10187" t="s">
        <v>22</v>
      </c>
      <c r="O10187" t="s">
        <v>681</v>
      </c>
      <c r="P10187" t="s">
        <v>24</v>
      </c>
    </row>
    <row r="10188" spans="1:16" x14ac:dyDescent="0.25">
      <c r="A10188" t="s">
        <v>12132</v>
      </c>
      <c r="B10188" s="1">
        <v>41156</v>
      </c>
      <c r="C10188">
        <v>2012</v>
      </c>
      <c r="D10188">
        <v>20</v>
      </c>
      <c r="E10188">
        <v>12922.32204835007</v>
      </c>
      <c r="F10188">
        <v>31200</v>
      </c>
      <c r="G10188">
        <v>18277.67795164993</v>
      </c>
      <c r="H10188" t="s">
        <v>26</v>
      </c>
      <c r="I10188" t="s">
        <v>7344</v>
      </c>
      <c r="J10188" t="s">
        <v>42</v>
      </c>
      <c r="K10188" t="s">
        <v>43</v>
      </c>
      <c r="L10188" t="s">
        <v>44</v>
      </c>
      <c r="M10188" t="s">
        <v>6</v>
      </c>
      <c r="N10188" t="s">
        <v>22</v>
      </c>
      <c r="O10188" t="s">
        <v>209</v>
      </c>
      <c r="P10188" t="s">
        <v>24</v>
      </c>
    </row>
    <row r="10189" spans="1:16" x14ac:dyDescent="0.25">
      <c r="A10189" t="s">
        <v>12133</v>
      </c>
      <c r="B10189" s="1">
        <v>41442</v>
      </c>
      <c r="C10189">
        <v>2013</v>
      </c>
      <c r="D10189">
        <v>12</v>
      </c>
      <c r="E10189">
        <v>2625.0797304442785</v>
      </c>
      <c r="F10189">
        <v>11988</v>
      </c>
      <c r="G10189">
        <v>9362.9202695557215</v>
      </c>
      <c r="H10189" t="s">
        <v>171</v>
      </c>
      <c r="I10189" t="s">
        <v>2760</v>
      </c>
      <c r="J10189" t="s">
        <v>42</v>
      </c>
      <c r="K10189" t="s">
        <v>43</v>
      </c>
      <c r="L10189" t="s">
        <v>44</v>
      </c>
      <c r="M10189" t="s">
        <v>6</v>
      </c>
      <c r="N10189" t="s">
        <v>27</v>
      </c>
      <c r="O10189" t="s">
        <v>28</v>
      </c>
      <c r="P10189" t="s">
        <v>29</v>
      </c>
    </row>
    <row r="10190" spans="1:16" x14ac:dyDescent="0.25">
      <c r="A10190" t="s">
        <v>12134</v>
      </c>
      <c r="B10190" s="1">
        <v>41710</v>
      </c>
      <c r="C10190">
        <v>2014</v>
      </c>
      <c r="D10190">
        <v>9</v>
      </c>
      <c r="E10190">
        <v>121.10957772343501</v>
      </c>
      <c r="F10190">
        <v>1170.3119999999999</v>
      </c>
      <c r="G10190">
        <v>1049.2024222765649</v>
      </c>
      <c r="H10190" t="s">
        <v>1</v>
      </c>
      <c r="I10190" t="s">
        <v>683</v>
      </c>
      <c r="J10190" t="s">
        <v>72</v>
      </c>
      <c r="K10190" t="s">
        <v>72</v>
      </c>
      <c r="L10190" t="s">
        <v>21</v>
      </c>
      <c r="M10190" t="s">
        <v>13</v>
      </c>
      <c r="N10190" t="s">
        <v>27</v>
      </c>
      <c r="O10190" t="s">
        <v>408</v>
      </c>
      <c r="P10190" t="s">
        <v>409</v>
      </c>
    </row>
    <row r="10191" spans="1:16" x14ac:dyDescent="0.25">
      <c r="A10191" t="s">
        <v>12135</v>
      </c>
      <c r="B10191" s="1">
        <v>41739</v>
      </c>
      <c r="C10191">
        <v>2014</v>
      </c>
      <c r="D10191">
        <v>24</v>
      </c>
      <c r="E10191">
        <v>93.998695068423558</v>
      </c>
      <c r="F10191">
        <v>309.505</v>
      </c>
      <c r="G10191">
        <v>215.50630493157644</v>
      </c>
      <c r="H10191" t="s">
        <v>171</v>
      </c>
      <c r="I10191" t="s">
        <v>673</v>
      </c>
      <c r="J10191" t="s">
        <v>3</v>
      </c>
      <c r="K10191" t="s">
        <v>4</v>
      </c>
      <c r="L10191" t="s">
        <v>131</v>
      </c>
      <c r="M10191" t="s">
        <v>39</v>
      </c>
      <c r="N10191" t="s">
        <v>27</v>
      </c>
      <c r="O10191" t="s">
        <v>28</v>
      </c>
      <c r="P10191" t="s">
        <v>29</v>
      </c>
    </row>
    <row r="10192" spans="1:16" x14ac:dyDescent="0.25">
      <c r="A10192" t="s">
        <v>12136</v>
      </c>
      <c r="B10192" s="1">
        <v>41603</v>
      </c>
      <c r="C10192">
        <v>2013</v>
      </c>
      <c r="D10192">
        <v>13</v>
      </c>
      <c r="E10192">
        <v>346.64913536066194</v>
      </c>
      <c r="F10192">
        <v>15404.61</v>
      </c>
      <c r="G10192">
        <v>15057.960864639339</v>
      </c>
      <c r="H10192" t="s">
        <v>1</v>
      </c>
      <c r="I10192" t="s">
        <v>9572</v>
      </c>
      <c r="J10192" t="s">
        <v>37</v>
      </c>
      <c r="K10192" t="s">
        <v>37</v>
      </c>
      <c r="L10192" t="s">
        <v>54</v>
      </c>
      <c r="M10192" t="s">
        <v>34</v>
      </c>
      <c r="N10192" t="s">
        <v>27</v>
      </c>
      <c r="O10192" t="s">
        <v>957</v>
      </c>
      <c r="P10192" t="s">
        <v>958</v>
      </c>
    </row>
    <row r="10193" spans="1:16" x14ac:dyDescent="0.25">
      <c r="A10193" t="s">
        <v>12137</v>
      </c>
      <c r="B10193" s="1">
        <v>41265</v>
      </c>
      <c r="C10193">
        <v>2012</v>
      </c>
      <c r="D10193">
        <v>160</v>
      </c>
      <c r="E10193">
        <v>80.435660706847912</v>
      </c>
      <c r="F10193">
        <v>2389.4059999999999</v>
      </c>
      <c r="G10193">
        <v>2308.9703392931519</v>
      </c>
      <c r="H10193" t="s">
        <v>26</v>
      </c>
      <c r="I10193" t="s">
        <v>2953</v>
      </c>
      <c r="J10193" t="s">
        <v>3</v>
      </c>
      <c r="K10193" t="s">
        <v>4</v>
      </c>
      <c r="L10193" t="s">
        <v>200</v>
      </c>
      <c r="M10193" t="s">
        <v>49</v>
      </c>
      <c r="N10193" t="s">
        <v>7</v>
      </c>
      <c r="O10193" t="s">
        <v>137</v>
      </c>
      <c r="P10193" t="s">
        <v>138</v>
      </c>
    </row>
    <row r="10194" spans="1:16" x14ac:dyDescent="0.25">
      <c r="A10194" t="s">
        <v>12138</v>
      </c>
      <c r="B10194" s="1">
        <v>41062</v>
      </c>
      <c r="C10194">
        <v>2012</v>
      </c>
      <c r="D10194">
        <v>12</v>
      </c>
      <c r="E10194">
        <v>130.77251504769987</v>
      </c>
      <c r="F10194">
        <v>591.48400000000004</v>
      </c>
      <c r="G10194">
        <v>460.71148495230017</v>
      </c>
      <c r="H10194" t="s">
        <v>171</v>
      </c>
      <c r="I10194" t="s">
        <v>2274</v>
      </c>
      <c r="J10194" t="s">
        <v>3</v>
      </c>
      <c r="K10194" t="s">
        <v>4</v>
      </c>
      <c r="L10194" t="s">
        <v>131</v>
      </c>
      <c r="M10194" t="s">
        <v>39</v>
      </c>
      <c r="N10194" t="s">
        <v>27</v>
      </c>
      <c r="O10194" t="s">
        <v>28</v>
      </c>
      <c r="P10194" t="s">
        <v>29</v>
      </c>
    </row>
    <row r="10195" spans="1:16" x14ac:dyDescent="0.25">
      <c r="A10195" t="s">
        <v>12139</v>
      </c>
      <c r="B10195" s="1">
        <v>41105</v>
      </c>
      <c r="C10195">
        <v>2012</v>
      </c>
      <c r="D10195">
        <v>6</v>
      </c>
      <c r="E10195">
        <v>13.549044228608659</v>
      </c>
      <c r="F10195">
        <v>1174.0999999999999</v>
      </c>
      <c r="G10195">
        <v>1160.5509557713913</v>
      </c>
      <c r="H10195" t="s">
        <v>1</v>
      </c>
      <c r="I10195" t="s">
        <v>1706</v>
      </c>
      <c r="J10195" t="s">
        <v>47</v>
      </c>
      <c r="K10195" t="s">
        <v>47</v>
      </c>
      <c r="L10195" t="s">
        <v>273</v>
      </c>
      <c r="M10195" t="s">
        <v>49</v>
      </c>
      <c r="N10195" t="s">
        <v>22</v>
      </c>
      <c r="O10195" t="s">
        <v>514</v>
      </c>
      <c r="P10195" t="s">
        <v>24</v>
      </c>
    </row>
    <row r="10196" spans="1:16" x14ac:dyDescent="0.25">
      <c r="A10196" t="s">
        <v>12140</v>
      </c>
      <c r="B10196" s="1">
        <v>41615</v>
      </c>
      <c r="C10196">
        <v>2013</v>
      </c>
      <c r="D10196">
        <v>9</v>
      </c>
      <c r="E10196">
        <v>381.49147855160874</v>
      </c>
      <c r="F10196">
        <v>2921.6</v>
      </c>
      <c r="G10196">
        <v>2540.108521448391</v>
      </c>
      <c r="H10196" t="s">
        <v>26</v>
      </c>
      <c r="I10196" t="s">
        <v>5052</v>
      </c>
      <c r="J10196" t="s">
        <v>3</v>
      </c>
      <c r="K10196" t="s">
        <v>4</v>
      </c>
      <c r="L10196" t="s">
        <v>5</v>
      </c>
      <c r="M10196" t="s">
        <v>6</v>
      </c>
      <c r="N10196" t="s">
        <v>22</v>
      </c>
      <c r="O10196" t="s">
        <v>209</v>
      </c>
      <c r="P10196" t="s">
        <v>24</v>
      </c>
    </row>
    <row r="10197" spans="1:16" x14ac:dyDescent="0.25">
      <c r="A10197" t="s">
        <v>12141</v>
      </c>
      <c r="B10197" s="1">
        <v>41114</v>
      </c>
      <c r="C10197">
        <v>2012</v>
      </c>
      <c r="D10197">
        <v>12</v>
      </c>
      <c r="E10197">
        <v>2300.8740696407913</v>
      </c>
      <c r="F10197">
        <v>6622.2</v>
      </c>
      <c r="G10197">
        <v>4321.3259303592085</v>
      </c>
      <c r="H10197" t="s">
        <v>1</v>
      </c>
      <c r="I10197" t="s">
        <v>9131</v>
      </c>
      <c r="J10197" t="s">
        <v>42</v>
      </c>
      <c r="K10197" t="s">
        <v>43</v>
      </c>
      <c r="L10197" t="s">
        <v>44</v>
      </c>
      <c r="M10197" t="s">
        <v>6</v>
      </c>
      <c r="N10197" t="s">
        <v>22</v>
      </c>
      <c r="O10197" t="s">
        <v>246</v>
      </c>
      <c r="P10197" t="s">
        <v>24</v>
      </c>
    </row>
    <row r="10198" spans="1:16" x14ac:dyDescent="0.25">
      <c r="A10198" t="s">
        <v>12142</v>
      </c>
      <c r="B10198" s="1">
        <v>41050</v>
      </c>
      <c r="C10198">
        <v>2012</v>
      </c>
      <c r="D10198">
        <v>10</v>
      </c>
      <c r="E10198">
        <v>1363.0411096483331</v>
      </c>
      <c r="F10198">
        <v>3290</v>
      </c>
      <c r="G10198">
        <v>1926.9588903516669</v>
      </c>
      <c r="H10198" t="s">
        <v>1</v>
      </c>
      <c r="I10198" t="s">
        <v>1360</v>
      </c>
      <c r="J10198" t="s">
        <v>3</v>
      </c>
      <c r="K10198" t="s">
        <v>4</v>
      </c>
      <c r="L10198" t="s">
        <v>101</v>
      </c>
      <c r="M10198" t="s">
        <v>34</v>
      </c>
      <c r="N10198" t="s">
        <v>22</v>
      </c>
      <c r="O10198" t="s">
        <v>3364</v>
      </c>
      <c r="P10198" t="s">
        <v>24</v>
      </c>
    </row>
    <row r="10199" spans="1:16" x14ac:dyDescent="0.25">
      <c r="A10199" t="s">
        <v>12143</v>
      </c>
      <c r="B10199" s="1">
        <v>41436</v>
      </c>
      <c r="C10199">
        <v>2013</v>
      </c>
      <c r="D10199">
        <v>12</v>
      </c>
      <c r="E10199">
        <v>43.596562155144149</v>
      </c>
      <c r="F10199">
        <v>3590.76</v>
      </c>
      <c r="G10199">
        <v>3547.1634378448562</v>
      </c>
      <c r="H10199" t="s">
        <v>1</v>
      </c>
      <c r="I10199" t="s">
        <v>64</v>
      </c>
      <c r="J10199" t="s">
        <v>3</v>
      </c>
      <c r="K10199" t="s">
        <v>4</v>
      </c>
      <c r="L10199" t="s">
        <v>12</v>
      </c>
      <c r="M10199" t="s">
        <v>13</v>
      </c>
      <c r="N10199" t="s">
        <v>22</v>
      </c>
      <c r="O10199" t="s">
        <v>593</v>
      </c>
      <c r="P10199" t="s">
        <v>24</v>
      </c>
    </row>
    <row r="10200" spans="1:16" x14ac:dyDescent="0.25">
      <c r="A10200" t="s">
        <v>12144</v>
      </c>
      <c r="B10200" s="1">
        <v>41439</v>
      </c>
      <c r="C10200">
        <v>2013</v>
      </c>
      <c r="D10200">
        <v>30</v>
      </c>
      <c r="E10200">
        <v>2692.7368097216622</v>
      </c>
      <c r="F10200">
        <v>1251.9000000000001</v>
      </c>
      <c r="G10200">
        <v>-1440.8368097216621</v>
      </c>
      <c r="H10200" t="s">
        <v>171</v>
      </c>
      <c r="I10200" t="s">
        <v>354</v>
      </c>
      <c r="J10200" t="s">
        <v>32</v>
      </c>
      <c r="K10200" t="s">
        <v>32</v>
      </c>
      <c r="L10200" t="s">
        <v>131</v>
      </c>
      <c r="M10200" t="s">
        <v>39</v>
      </c>
      <c r="N10200" t="s">
        <v>7</v>
      </c>
      <c r="O10200" t="s">
        <v>252</v>
      </c>
      <c r="P10200" t="s">
        <v>253</v>
      </c>
    </row>
    <row r="10201" spans="1:16" x14ac:dyDescent="0.25">
      <c r="A10201" t="s">
        <v>12145</v>
      </c>
      <c r="B10201" s="1">
        <v>41907</v>
      </c>
      <c r="C10201">
        <v>2014</v>
      </c>
      <c r="D10201">
        <v>10</v>
      </c>
      <c r="E10201">
        <v>1572.9963369731665</v>
      </c>
      <c r="F10201">
        <v>5290</v>
      </c>
      <c r="G10201">
        <v>3717.0036630268332</v>
      </c>
      <c r="H10201" t="s">
        <v>1</v>
      </c>
      <c r="I10201" t="s">
        <v>12146</v>
      </c>
      <c r="J10201" t="s">
        <v>3</v>
      </c>
      <c r="K10201" t="s">
        <v>4</v>
      </c>
      <c r="L10201" t="s">
        <v>101</v>
      </c>
      <c r="M10201" t="s">
        <v>34</v>
      </c>
      <c r="N10201" t="s">
        <v>22</v>
      </c>
      <c r="O10201" t="s">
        <v>911</v>
      </c>
      <c r="P10201" t="s">
        <v>24</v>
      </c>
    </row>
    <row r="10202" spans="1:16" x14ac:dyDescent="0.25">
      <c r="A10202" t="s">
        <v>12147</v>
      </c>
      <c r="B10202" s="1">
        <v>40906</v>
      </c>
      <c r="C10202">
        <v>2011</v>
      </c>
      <c r="D10202">
        <v>4</v>
      </c>
      <c r="E10202">
        <v>443.75814019246815</v>
      </c>
      <c r="F10202">
        <v>671.46050000000002</v>
      </c>
      <c r="G10202">
        <v>227.70235980753188</v>
      </c>
      <c r="H10202" t="s">
        <v>1</v>
      </c>
      <c r="I10202" t="s">
        <v>4510</v>
      </c>
      <c r="J10202" t="s">
        <v>37</v>
      </c>
      <c r="K10202" t="s">
        <v>37</v>
      </c>
      <c r="L10202" t="s">
        <v>54</v>
      </c>
      <c r="M10202" t="s">
        <v>34</v>
      </c>
      <c r="N10202" t="s">
        <v>22</v>
      </c>
      <c r="O10202" t="s">
        <v>596</v>
      </c>
      <c r="P10202" t="s">
        <v>24</v>
      </c>
    </row>
    <row r="10203" spans="1:16" x14ac:dyDescent="0.25">
      <c r="A10203" t="s">
        <v>12148</v>
      </c>
      <c r="B10203" s="1">
        <v>41050</v>
      </c>
      <c r="C10203">
        <v>2012</v>
      </c>
      <c r="D10203">
        <v>10</v>
      </c>
      <c r="E10203">
        <v>8.4177814840000966</v>
      </c>
      <c r="F10203">
        <v>230</v>
      </c>
      <c r="G10203">
        <v>221.5822185159999</v>
      </c>
      <c r="H10203" t="s">
        <v>1</v>
      </c>
      <c r="I10203" t="s">
        <v>2174</v>
      </c>
      <c r="J10203" t="s">
        <v>3</v>
      </c>
      <c r="K10203" t="s">
        <v>4</v>
      </c>
      <c r="L10203" t="s">
        <v>118</v>
      </c>
      <c r="M10203" t="s">
        <v>49</v>
      </c>
      <c r="N10203" t="s">
        <v>22</v>
      </c>
      <c r="O10203" t="s">
        <v>1957</v>
      </c>
      <c r="P10203" t="s">
        <v>24</v>
      </c>
    </row>
    <row r="10204" spans="1:16" x14ac:dyDescent="0.25">
      <c r="A10204" t="s">
        <v>12149</v>
      </c>
      <c r="B10204" s="1">
        <v>41170</v>
      </c>
      <c r="C10204">
        <v>2012</v>
      </c>
      <c r="D10204">
        <v>5</v>
      </c>
      <c r="E10204">
        <v>1.7248485601173053E-2</v>
      </c>
      <c r="F10204">
        <v>945</v>
      </c>
      <c r="G10204">
        <v>944.98275151439884</v>
      </c>
      <c r="H10204" t="s">
        <v>1</v>
      </c>
      <c r="I10204" t="s">
        <v>5239</v>
      </c>
      <c r="J10204" t="s">
        <v>47</v>
      </c>
      <c r="K10204" t="s">
        <v>47</v>
      </c>
      <c r="L10204" t="s">
        <v>273</v>
      </c>
      <c r="M10204" t="s">
        <v>49</v>
      </c>
      <c r="N10204" t="s">
        <v>22</v>
      </c>
      <c r="O10204" t="s">
        <v>452</v>
      </c>
      <c r="P10204" t="s">
        <v>24</v>
      </c>
    </row>
    <row r="10205" spans="1:16" x14ac:dyDescent="0.25">
      <c r="A10205" t="s">
        <v>12150</v>
      </c>
      <c r="B10205" s="1">
        <v>41363</v>
      </c>
      <c r="C10205">
        <v>2013</v>
      </c>
      <c r="D10205">
        <v>12</v>
      </c>
      <c r="E10205">
        <v>5804.7102764870651</v>
      </c>
      <c r="F10205">
        <v>7596</v>
      </c>
      <c r="G10205">
        <v>1791.2897235129349</v>
      </c>
      <c r="H10205" t="s">
        <v>171</v>
      </c>
      <c r="I10205" t="s">
        <v>2859</v>
      </c>
      <c r="J10205" t="s">
        <v>42</v>
      </c>
      <c r="K10205" t="s">
        <v>43</v>
      </c>
      <c r="L10205" t="s">
        <v>44</v>
      </c>
      <c r="M10205" t="s">
        <v>6</v>
      </c>
      <c r="N10205" t="s">
        <v>7</v>
      </c>
      <c r="O10205" t="s">
        <v>252</v>
      </c>
      <c r="P10205" t="s">
        <v>253</v>
      </c>
    </row>
    <row r="10206" spans="1:16" x14ac:dyDescent="0.25">
      <c r="A10206" t="s">
        <v>12151</v>
      </c>
      <c r="B10206" s="1">
        <v>41461</v>
      </c>
      <c r="C10206">
        <v>2013</v>
      </c>
      <c r="D10206">
        <v>9</v>
      </c>
      <c r="E10206">
        <v>21.891510741389084</v>
      </c>
      <c r="F10206">
        <v>194.13</v>
      </c>
      <c r="G10206">
        <v>172.23848925861091</v>
      </c>
      <c r="H10206" t="s">
        <v>171</v>
      </c>
      <c r="I10206" t="s">
        <v>208</v>
      </c>
      <c r="J10206" t="s">
        <v>3</v>
      </c>
      <c r="K10206" t="s">
        <v>4</v>
      </c>
      <c r="L10206" t="s">
        <v>12</v>
      </c>
      <c r="M10206" t="s">
        <v>13</v>
      </c>
      <c r="N10206" t="s">
        <v>7</v>
      </c>
      <c r="O10206" t="s">
        <v>252</v>
      </c>
      <c r="P10206" t="s">
        <v>253</v>
      </c>
    </row>
    <row r="10207" spans="1:16" x14ac:dyDescent="0.25">
      <c r="A10207" t="s">
        <v>12152</v>
      </c>
      <c r="B10207" s="1">
        <v>41516</v>
      </c>
      <c r="C10207">
        <v>2013</v>
      </c>
      <c r="D10207">
        <v>10</v>
      </c>
      <c r="E10207">
        <v>178.27535281108902</v>
      </c>
      <c r="F10207">
        <v>229.9</v>
      </c>
      <c r="G10207">
        <v>51.624647188910984</v>
      </c>
      <c r="H10207" t="s">
        <v>26</v>
      </c>
      <c r="I10207" t="s">
        <v>3019</v>
      </c>
      <c r="J10207" t="s">
        <v>3</v>
      </c>
      <c r="K10207" t="s">
        <v>4</v>
      </c>
      <c r="L10207" t="s">
        <v>118</v>
      </c>
      <c r="M10207" t="s">
        <v>49</v>
      </c>
      <c r="N10207" t="s">
        <v>27</v>
      </c>
      <c r="O10207" t="s">
        <v>28</v>
      </c>
      <c r="P10207" t="s">
        <v>29</v>
      </c>
    </row>
    <row r="10208" spans="1:16" x14ac:dyDescent="0.25">
      <c r="A10208" t="s">
        <v>12153</v>
      </c>
      <c r="B10208" s="1">
        <v>40893</v>
      </c>
      <c r="C10208">
        <v>2011</v>
      </c>
      <c r="D10208">
        <v>8</v>
      </c>
      <c r="E10208">
        <v>1695.0432908614582</v>
      </c>
      <c r="F10208">
        <v>4993.2</v>
      </c>
      <c r="G10208">
        <v>3298.1567091385414</v>
      </c>
      <c r="H10208" t="s">
        <v>171</v>
      </c>
      <c r="I10208" t="s">
        <v>3241</v>
      </c>
      <c r="J10208" t="s">
        <v>42</v>
      </c>
      <c r="K10208" t="s">
        <v>43</v>
      </c>
      <c r="L10208" t="s">
        <v>5</v>
      </c>
      <c r="M10208" t="s">
        <v>6</v>
      </c>
      <c r="N10208" t="s">
        <v>7</v>
      </c>
      <c r="O10208" t="s">
        <v>252</v>
      </c>
      <c r="P10208" t="s">
        <v>253</v>
      </c>
    </row>
    <row r="10209" spans="1:16" x14ac:dyDescent="0.25">
      <c r="A10209" t="s">
        <v>12154</v>
      </c>
      <c r="B10209" s="1">
        <v>40957</v>
      </c>
      <c r="C10209">
        <v>2012</v>
      </c>
      <c r="D10209">
        <v>6</v>
      </c>
      <c r="E10209">
        <v>438.82459645084748</v>
      </c>
      <c r="F10209">
        <v>646.37</v>
      </c>
      <c r="G10209">
        <v>207.54540354915252</v>
      </c>
      <c r="H10209" t="s">
        <v>1</v>
      </c>
      <c r="I10209" t="s">
        <v>2005</v>
      </c>
      <c r="J10209" t="s">
        <v>67</v>
      </c>
      <c r="K10209" t="s">
        <v>68</v>
      </c>
      <c r="L10209" t="s">
        <v>87</v>
      </c>
      <c r="M10209" t="s">
        <v>39</v>
      </c>
      <c r="N10209" t="s">
        <v>7</v>
      </c>
      <c r="O10209" t="s">
        <v>477</v>
      </c>
      <c r="P10209" t="s">
        <v>138</v>
      </c>
    </row>
    <row r="10210" spans="1:16" x14ac:dyDescent="0.25">
      <c r="A10210" t="s">
        <v>12155</v>
      </c>
      <c r="B10210" s="1">
        <v>41331</v>
      </c>
      <c r="C10210">
        <v>2013</v>
      </c>
      <c r="D10210">
        <v>9</v>
      </c>
      <c r="E10210">
        <v>60.208106997210592</v>
      </c>
      <c r="F10210">
        <v>2919.2</v>
      </c>
      <c r="G10210">
        <v>2858.9918930027893</v>
      </c>
      <c r="H10210" t="s">
        <v>1</v>
      </c>
      <c r="I10210" t="s">
        <v>3312</v>
      </c>
      <c r="J10210" t="s">
        <v>42</v>
      </c>
      <c r="K10210" t="s">
        <v>43</v>
      </c>
      <c r="L10210" t="s">
        <v>5</v>
      </c>
      <c r="M10210" t="s">
        <v>6</v>
      </c>
      <c r="N10210" t="s">
        <v>22</v>
      </c>
      <c r="O10210" t="s">
        <v>623</v>
      </c>
      <c r="P10210" t="s">
        <v>24</v>
      </c>
    </row>
    <row r="10211" spans="1:16" x14ac:dyDescent="0.25">
      <c r="A10211" t="s">
        <v>12156</v>
      </c>
      <c r="B10211" s="1">
        <v>41835</v>
      </c>
      <c r="C10211">
        <v>2014</v>
      </c>
      <c r="D10211">
        <v>12</v>
      </c>
      <c r="E10211">
        <v>1587.2687721016298</v>
      </c>
      <c r="F10211">
        <v>4342.3999999999996</v>
      </c>
      <c r="G10211">
        <v>2755.1312278983696</v>
      </c>
      <c r="H10211" t="s">
        <v>1</v>
      </c>
      <c r="I10211" t="s">
        <v>1690</v>
      </c>
      <c r="J10211" t="s">
        <v>42</v>
      </c>
      <c r="K10211" t="s">
        <v>43</v>
      </c>
      <c r="L10211" t="s">
        <v>38</v>
      </c>
      <c r="M10211" t="s">
        <v>39</v>
      </c>
      <c r="N10211" t="s">
        <v>22</v>
      </c>
      <c r="O10211" t="s">
        <v>659</v>
      </c>
      <c r="P10211" t="s">
        <v>24</v>
      </c>
    </row>
    <row r="10212" spans="1:16" x14ac:dyDescent="0.25">
      <c r="A10212" t="s">
        <v>12157</v>
      </c>
      <c r="B10212" s="1">
        <v>41816</v>
      </c>
      <c r="C10212">
        <v>2014</v>
      </c>
      <c r="D10212">
        <v>12</v>
      </c>
      <c r="E10212">
        <v>315.32050844198778</v>
      </c>
      <c r="F10212">
        <v>1554.4</v>
      </c>
      <c r="G10212">
        <v>1239.0794915580123</v>
      </c>
      <c r="H10212" t="s">
        <v>328</v>
      </c>
      <c r="I10212" t="s">
        <v>339</v>
      </c>
      <c r="J10212" t="s">
        <v>3</v>
      </c>
      <c r="K10212" t="s">
        <v>4</v>
      </c>
      <c r="L10212" t="s">
        <v>12</v>
      </c>
      <c r="M10212" t="s">
        <v>13</v>
      </c>
      <c r="N10212" t="s">
        <v>22</v>
      </c>
      <c r="O10212" t="s">
        <v>329</v>
      </c>
      <c r="P10212" t="s">
        <v>24</v>
      </c>
    </row>
    <row r="10213" spans="1:16" x14ac:dyDescent="0.25">
      <c r="A10213" t="s">
        <v>12158</v>
      </c>
      <c r="B10213" s="1">
        <v>41512</v>
      </c>
      <c r="C10213">
        <v>2013</v>
      </c>
      <c r="D10213">
        <v>9</v>
      </c>
      <c r="E10213">
        <v>1306.5408637166865</v>
      </c>
      <c r="F10213">
        <v>1905.3</v>
      </c>
      <c r="G10213">
        <v>598.75913628331341</v>
      </c>
      <c r="H10213" t="s">
        <v>1</v>
      </c>
      <c r="I10213" t="s">
        <v>2719</v>
      </c>
      <c r="J10213" t="s">
        <v>32</v>
      </c>
      <c r="K10213" t="s">
        <v>32</v>
      </c>
      <c r="L10213" t="s">
        <v>16</v>
      </c>
      <c r="M10213" t="s">
        <v>17</v>
      </c>
      <c r="N10213" t="s">
        <v>7</v>
      </c>
      <c r="O10213" t="s">
        <v>378</v>
      </c>
      <c r="P10213" t="s">
        <v>113</v>
      </c>
    </row>
    <row r="10214" spans="1:16" x14ac:dyDescent="0.25">
      <c r="A10214" t="s">
        <v>12159</v>
      </c>
      <c r="B10214" s="1">
        <v>41009</v>
      </c>
      <c r="C10214">
        <v>2012</v>
      </c>
      <c r="D10214">
        <v>10</v>
      </c>
      <c r="E10214">
        <v>1225.4709869689866</v>
      </c>
      <c r="F10214">
        <v>2080</v>
      </c>
      <c r="G10214">
        <v>854.52901303101339</v>
      </c>
      <c r="H10214" t="s">
        <v>171</v>
      </c>
      <c r="I10214" t="s">
        <v>6027</v>
      </c>
      <c r="J10214" t="s">
        <v>47</v>
      </c>
      <c r="K10214" t="s">
        <v>47</v>
      </c>
      <c r="L10214" t="s">
        <v>48</v>
      </c>
      <c r="M10214" t="s">
        <v>49</v>
      </c>
      <c r="N10214" t="s">
        <v>22</v>
      </c>
      <c r="O10214" t="s">
        <v>173</v>
      </c>
      <c r="P10214" t="s">
        <v>24</v>
      </c>
    </row>
    <row r="10215" spans="1:16" x14ac:dyDescent="0.25">
      <c r="A10215" t="s">
        <v>12160</v>
      </c>
      <c r="B10215" s="1">
        <v>41163</v>
      </c>
      <c r="C10215">
        <v>2012</v>
      </c>
      <c r="D10215">
        <v>4</v>
      </c>
      <c r="E10215">
        <v>10.370388443256992</v>
      </c>
      <c r="F10215">
        <v>49.21</v>
      </c>
      <c r="G10215">
        <v>38.839611556743009</v>
      </c>
      <c r="H10215" t="s">
        <v>26</v>
      </c>
      <c r="I10215" t="s">
        <v>479</v>
      </c>
      <c r="J10215" t="s">
        <v>3</v>
      </c>
      <c r="K10215" t="s">
        <v>4</v>
      </c>
      <c r="L10215" t="s">
        <v>131</v>
      </c>
      <c r="M10215" t="s">
        <v>39</v>
      </c>
      <c r="N10215" t="s">
        <v>7</v>
      </c>
      <c r="O10215" t="s">
        <v>137</v>
      </c>
      <c r="P10215" t="s">
        <v>138</v>
      </c>
    </row>
    <row r="10216" spans="1:16" x14ac:dyDescent="0.25">
      <c r="A10216" t="s">
        <v>12161</v>
      </c>
      <c r="B10216" s="1">
        <v>41292</v>
      </c>
      <c r="C10216">
        <v>2013</v>
      </c>
      <c r="D10216">
        <v>54</v>
      </c>
      <c r="E10216">
        <v>3899.0258542184642</v>
      </c>
      <c r="F10216">
        <v>16585</v>
      </c>
      <c r="G10216">
        <v>12685.974145781536</v>
      </c>
      <c r="H10216" t="s">
        <v>26</v>
      </c>
      <c r="I10216" t="s">
        <v>251</v>
      </c>
      <c r="J10216" t="s">
        <v>47</v>
      </c>
      <c r="K10216" t="s">
        <v>47</v>
      </c>
      <c r="L10216" t="s">
        <v>48</v>
      </c>
      <c r="M10216" t="s">
        <v>49</v>
      </c>
      <c r="N10216" t="s">
        <v>22</v>
      </c>
      <c r="O10216" t="s">
        <v>209</v>
      </c>
      <c r="P10216" t="s">
        <v>24</v>
      </c>
    </row>
    <row r="10217" spans="1:16" x14ac:dyDescent="0.25">
      <c r="A10217" t="s">
        <v>12162</v>
      </c>
      <c r="B10217" s="1">
        <v>40988</v>
      </c>
      <c r="C10217">
        <v>2012</v>
      </c>
      <c r="D10217">
        <v>9</v>
      </c>
      <c r="E10217">
        <v>83.104007020586394</v>
      </c>
      <c r="F10217">
        <v>3775.2</v>
      </c>
      <c r="G10217">
        <v>3692.0959929794135</v>
      </c>
      <c r="H10217" t="s">
        <v>1</v>
      </c>
      <c r="I10217" t="s">
        <v>1369</v>
      </c>
      <c r="J10217" t="s">
        <v>3</v>
      </c>
      <c r="K10217" t="s">
        <v>4</v>
      </c>
      <c r="L10217" t="s">
        <v>101</v>
      </c>
      <c r="M10217" t="s">
        <v>34</v>
      </c>
      <c r="N10217" t="s">
        <v>27</v>
      </c>
      <c r="O10217" t="s">
        <v>450</v>
      </c>
      <c r="P10217" t="s">
        <v>450</v>
      </c>
    </row>
    <row r="10218" spans="1:16" x14ac:dyDescent="0.25">
      <c r="A10218" t="s">
        <v>12163</v>
      </c>
      <c r="B10218" s="1">
        <v>41004</v>
      </c>
      <c r="C10218">
        <v>2012</v>
      </c>
      <c r="D10218">
        <v>10</v>
      </c>
      <c r="E10218">
        <v>1268.24821991564</v>
      </c>
      <c r="F10218">
        <v>10300</v>
      </c>
      <c r="G10218">
        <v>9031.7517800843598</v>
      </c>
      <c r="H10218" t="s">
        <v>1</v>
      </c>
      <c r="I10218" t="s">
        <v>2626</v>
      </c>
      <c r="J10218" t="s">
        <v>42</v>
      </c>
      <c r="K10218" t="s">
        <v>43</v>
      </c>
      <c r="L10218" t="s">
        <v>44</v>
      </c>
      <c r="M10218" t="s">
        <v>6</v>
      </c>
      <c r="N10218" t="s">
        <v>22</v>
      </c>
      <c r="O10218" t="s">
        <v>1017</v>
      </c>
      <c r="P10218" t="s">
        <v>24</v>
      </c>
    </row>
    <row r="10219" spans="1:16" x14ac:dyDescent="0.25">
      <c r="A10219" t="s">
        <v>12164</v>
      </c>
      <c r="B10219" s="1">
        <v>41893</v>
      </c>
      <c r="C10219">
        <v>2014</v>
      </c>
      <c r="D10219">
        <v>16</v>
      </c>
      <c r="E10219">
        <v>4285.4119237052391</v>
      </c>
      <c r="F10219">
        <v>20004.599999999999</v>
      </c>
      <c r="G10219">
        <v>15719.188076294759</v>
      </c>
      <c r="H10219" t="s">
        <v>26</v>
      </c>
      <c r="I10219" t="s">
        <v>2003</v>
      </c>
      <c r="J10219" t="s">
        <v>72</v>
      </c>
      <c r="K10219" t="s">
        <v>72</v>
      </c>
      <c r="L10219" t="s">
        <v>38</v>
      </c>
      <c r="M10219" t="s">
        <v>39</v>
      </c>
      <c r="N10219" t="s">
        <v>7</v>
      </c>
      <c r="O10219" t="s">
        <v>137</v>
      </c>
      <c r="P10219" t="s">
        <v>138</v>
      </c>
    </row>
    <row r="10220" spans="1:16" x14ac:dyDescent="0.25">
      <c r="A10220" t="s">
        <v>12165</v>
      </c>
      <c r="B10220" s="1">
        <v>41368</v>
      </c>
      <c r="C10220">
        <v>2013</v>
      </c>
      <c r="D10220">
        <v>24</v>
      </c>
      <c r="E10220">
        <v>171.68418083981604</v>
      </c>
      <c r="F10220">
        <v>9552</v>
      </c>
      <c r="G10220">
        <v>9380.3158191601833</v>
      </c>
      <c r="H10220" t="s">
        <v>26</v>
      </c>
      <c r="I10220" t="s">
        <v>6008</v>
      </c>
      <c r="J10220" t="s">
        <v>47</v>
      </c>
      <c r="K10220" t="s">
        <v>47</v>
      </c>
      <c r="L10220" t="s">
        <v>48</v>
      </c>
      <c r="M10220" t="s">
        <v>49</v>
      </c>
      <c r="N10220" t="s">
        <v>7</v>
      </c>
      <c r="O10220" t="s">
        <v>137</v>
      </c>
      <c r="P10220" t="s">
        <v>138</v>
      </c>
    </row>
    <row r="10221" spans="1:16" x14ac:dyDescent="0.25">
      <c r="A10221" t="s">
        <v>12166</v>
      </c>
      <c r="B10221" s="1">
        <v>41450</v>
      </c>
      <c r="C10221">
        <v>2013</v>
      </c>
      <c r="D10221">
        <v>10</v>
      </c>
      <c r="E10221">
        <v>819.31226207916711</v>
      </c>
      <c r="F10221">
        <v>5880</v>
      </c>
      <c r="G10221">
        <v>5060.6877379208327</v>
      </c>
      <c r="H10221" t="s">
        <v>26</v>
      </c>
      <c r="I10221" t="s">
        <v>2468</v>
      </c>
      <c r="J10221" t="s">
        <v>57</v>
      </c>
      <c r="K10221" t="s">
        <v>58</v>
      </c>
      <c r="L10221" t="s">
        <v>5</v>
      </c>
      <c r="M10221" t="s">
        <v>6</v>
      </c>
      <c r="N10221" t="s">
        <v>7</v>
      </c>
      <c r="O10221" t="s">
        <v>137</v>
      </c>
      <c r="P10221" t="s">
        <v>138</v>
      </c>
    </row>
    <row r="10222" spans="1:16" x14ac:dyDescent="0.25">
      <c r="A10222" t="s">
        <v>12167</v>
      </c>
      <c r="B10222" s="1">
        <v>41550</v>
      </c>
      <c r="C10222">
        <v>2013</v>
      </c>
      <c r="D10222">
        <v>20</v>
      </c>
      <c r="E10222">
        <v>1946.3675677791184</v>
      </c>
      <c r="F10222">
        <v>4618</v>
      </c>
      <c r="G10222">
        <v>2671.6324322208816</v>
      </c>
      <c r="H10222" t="s">
        <v>26</v>
      </c>
      <c r="I10222" t="s">
        <v>2703</v>
      </c>
      <c r="J10222" t="s">
        <v>3</v>
      </c>
      <c r="K10222" t="s">
        <v>4</v>
      </c>
      <c r="L10222" t="s">
        <v>131</v>
      </c>
      <c r="M10222" t="s">
        <v>39</v>
      </c>
      <c r="N10222" t="s">
        <v>22</v>
      </c>
      <c r="O10222" t="s">
        <v>209</v>
      </c>
      <c r="P10222" t="s">
        <v>24</v>
      </c>
    </row>
    <row r="10223" spans="1:16" x14ac:dyDescent="0.25">
      <c r="A10223" t="s">
        <v>12168</v>
      </c>
      <c r="B10223" s="1">
        <v>41574</v>
      </c>
      <c r="C10223">
        <v>2013</v>
      </c>
      <c r="D10223">
        <v>13</v>
      </c>
      <c r="E10223">
        <v>9562.5822853582376</v>
      </c>
      <c r="F10223">
        <v>6771.2</v>
      </c>
      <c r="G10223">
        <v>-2791.3822853582378</v>
      </c>
      <c r="H10223" t="s">
        <v>1</v>
      </c>
      <c r="I10223" t="s">
        <v>6981</v>
      </c>
      <c r="J10223" t="s">
        <v>3</v>
      </c>
      <c r="K10223" t="s">
        <v>4</v>
      </c>
      <c r="L10223" t="s">
        <v>101</v>
      </c>
      <c r="M10223" t="s">
        <v>34</v>
      </c>
      <c r="N10223" t="s">
        <v>22</v>
      </c>
      <c r="O10223" t="s">
        <v>580</v>
      </c>
      <c r="P10223" t="s">
        <v>24</v>
      </c>
    </row>
    <row r="10224" spans="1:16" x14ac:dyDescent="0.25">
      <c r="A10224" t="s">
        <v>12169</v>
      </c>
      <c r="B10224" s="1">
        <v>41501</v>
      </c>
      <c r="C10224">
        <v>2013</v>
      </c>
      <c r="D10224">
        <v>9</v>
      </c>
      <c r="E10224">
        <v>69.197366204047142</v>
      </c>
      <c r="F10224">
        <v>2661.1</v>
      </c>
      <c r="G10224">
        <v>2591.9026337959526</v>
      </c>
      <c r="H10224" t="s">
        <v>1</v>
      </c>
      <c r="I10224" t="s">
        <v>862</v>
      </c>
      <c r="J10224" t="s">
        <v>67</v>
      </c>
      <c r="K10224" t="s">
        <v>68</v>
      </c>
      <c r="L10224" t="s">
        <v>87</v>
      </c>
      <c r="M10224" t="s">
        <v>39</v>
      </c>
      <c r="N10224" t="s">
        <v>7</v>
      </c>
      <c r="O10224" t="s">
        <v>1111</v>
      </c>
      <c r="P10224" t="s">
        <v>138</v>
      </c>
    </row>
    <row r="10225" spans="1:16" x14ac:dyDescent="0.25">
      <c r="A10225" t="s">
        <v>12170</v>
      </c>
      <c r="B10225" s="1">
        <v>40901</v>
      </c>
      <c r="C10225">
        <v>2011</v>
      </c>
      <c r="D10225">
        <v>13</v>
      </c>
      <c r="E10225">
        <v>517.83986050677231</v>
      </c>
      <c r="F10225">
        <v>3855</v>
      </c>
      <c r="G10225">
        <v>3337.1601394932277</v>
      </c>
      <c r="H10225" t="s">
        <v>1</v>
      </c>
      <c r="I10225" t="s">
        <v>818</v>
      </c>
      <c r="J10225" t="s">
        <v>47</v>
      </c>
      <c r="K10225" t="s">
        <v>47</v>
      </c>
      <c r="L10225" t="s">
        <v>273</v>
      </c>
      <c r="M10225" t="s">
        <v>49</v>
      </c>
      <c r="N10225" t="s">
        <v>27</v>
      </c>
      <c r="O10225" t="s">
        <v>768</v>
      </c>
      <c r="P10225" t="s">
        <v>769</v>
      </c>
    </row>
    <row r="10226" spans="1:16" x14ac:dyDescent="0.25">
      <c r="A10226" t="s">
        <v>12171</v>
      </c>
      <c r="B10226" s="1">
        <v>41044</v>
      </c>
      <c r="C10226">
        <v>2012</v>
      </c>
      <c r="D10226">
        <v>20</v>
      </c>
      <c r="E10226">
        <v>54.816024712893416</v>
      </c>
      <c r="F10226">
        <v>4960</v>
      </c>
      <c r="G10226">
        <v>4905.1839752871065</v>
      </c>
      <c r="H10226" t="s">
        <v>26</v>
      </c>
      <c r="I10226" t="s">
        <v>315</v>
      </c>
      <c r="J10226" t="s">
        <v>67</v>
      </c>
      <c r="K10226" t="s">
        <v>68</v>
      </c>
      <c r="L10226" t="s">
        <v>69</v>
      </c>
      <c r="M10226" t="s">
        <v>39</v>
      </c>
      <c r="N10226" t="s">
        <v>7</v>
      </c>
      <c r="O10226" t="s">
        <v>137</v>
      </c>
      <c r="P10226" t="s">
        <v>138</v>
      </c>
    </row>
    <row r="10227" spans="1:16" x14ac:dyDescent="0.25">
      <c r="A10227" t="s">
        <v>12172</v>
      </c>
      <c r="B10227" s="1">
        <v>41748</v>
      </c>
      <c r="C10227">
        <v>2014</v>
      </c>
      <c r="D10227">
        <v>12</v>
      </c>
      <c r="E10227">
        <v>780.11699690038938</v>
      </c>
      <c r="F10227">
        <v>9020.2000000000007</v>
      </c>
      <c r="G10227">
        <v>8240.0830030996112</v>
      </c>
      <c r="H10227" t="s">
        <v>1</v>
      </c>
      <c r="I10227" t="s">
        <v>1944</v>
      </c>
      <c r="J10227" t="s">
        <v>37</v>
      </c>
      <c r="K10227" t="s">
        <v>37</v>
      </c>
      <c r="L10227" t="s">
        <v>38</v>
      </c>
      <c r="M10227" t="s">
        <v>39</v>
      </c>
      <c r="N10227" t="s">
        <v>27</v>
      </c>
      <c r="O10227" t="s">
        <v>768</v>
      </c>
      <c r="P10227" t="s">
        <v>769</v>
      </c>
    </row>
    <row r="10228" spans="1:16" x14ac:dyDescent="0.25">
      <c r="A10228" t="s">
        <v>12173</v>
      </c>
      <c r="B10228" s="1">
        <v>41917</v>
      </c>
      <c r="C10228">
        <v>2014</v>
      </c>
      <c r="D10228">
        <v>10</v>
      </c>
      <c r="E10228">
        <v>3640.880708034977</v>
      </c>
      <c r="F10228">
        <v>5990</v>
      </c>
      <c r="G10228">
        <v>2349.119291965023</v>
      </c>
      <c r="H10228" t="s">
        <v>1</v>
      </c>
      <c r="I10228" t="s">
        <v>1738</v>
      </c>
      <c r="J10228" t="s">
        <v>37</v>
      </c>
      <c r="K10228" t="s">
        <v>37</v>
      </c>
      <c r="L10228" t="s">
        <v>38</v>
      </c>
      <c r="M10228" t="s">
        <v>39</v>
      </c>
      <c r="N10228" t="s">
        <v>22</v>
      </c>
      <c r="O10228" t="s">
        <v>485</v>
      </c>
      <c r="P10228" t="s">
        <v>24</v>
      </c>
    </row>
    <row r="10229" spans="1:16" x14ac:dyDescent="0.25">
      <c r="A10229" t="s">
        <v>12174</v>
      </c>
      <c r="B10229" s="1">
        <v>41953</v>
      </c>
      <c r="C10229">
        <v>2014</v>
      </c>
      <c r="D10229">
        <v>13</v>
      </c>
      <c r="E10229">
        <v>277.22248870311608</v>
      </c>
      <c r="F10229">
        <v>9247.6</v>
      </c>
      <c r="G10229">
        <v>8970.3775112968851</v>
      </c>
      <c r="H10229" t="s">
        <v>1</v>
      </c>
      <c r="I10229" t="s">
        <v>1979</v>
      </c>
      <c r="J10229" t="s">
        <v>72</v>
      </c>
      <c r="K10229" t="s">
        <v>72</v>
      </c>
      <c r="L10229" t="s">
        <v>38</v>
      </c>
      <c r="M10229" t="s">
        <v>39</v>
      </c>
      <c r="N10229" t="s">
        <v>22</v>
      </c>
      <c r="O10229" t="s">
        <v>637</v>
      </c>
      <c r="P10229" t="s">
        <v>24</v>
      </c>
    </row>
    <row r="10230" spans="1:16" x14ac:dyDescent="0.25">
      <c r="A10230" t="s">
        <v>12175</v>
      </c>
      <c r="B10230" s="1">
        <v>41758</v>
      </c>
      <c r="C10230">
        <v>2014</v>
      </c>
      <c r="D10230">
        <v>10</v>
      </c>
      <c r="E10230">
        <v>562.76363121471832</v>
      </c>
      <c r="F10230">
        <v>1490</v>
      </c>
      <c r="G10230">
        <v>927.23636878528168</v>
      </c>
      <c r="H10230" t="s">
        <v>26</v>
      </c>
      <c r="I10230" t="s">
        <v>3542</v>
      </c>
      <c r="J10230" t="s">
        <v>67</v>
      </c>
      <c r="K10230" t="s">
        <v>68</v>
      </c>
      <c r="L10230" t="s">
        <v>69</v>
      </c>
      <c r="M10230" t="s">
        <v>39</v>
      </c>
      <c r="N10230" t="s">
        <v>22</v>
      </c>
      <c r="O10230" t="s">
        <v>209</v>
      </c>
      <c r="P10230" t="s">
        <v>24</v>
      </c>
    </row>
    <row r="10231" spans="1:16" x14ac:dyDescent="0.25">
      <c r="A10231" t="s">
        <v>12176</v>
      </c>
      <c r="B10231" s="1">
        <v>41968</v>
      </c>
      <c r="C10231">
        <v>2014</v>
      </c>
      <c r="D10231">
        <v>13</v>
      </c>
      <c r="E10231">
        <v>1699.7382798094629</v>
      </c>
      <c r="F10231">
        <v>2406.4</v>
      </c>
      <c r="G10231">
        <v>706.66172019053715</v>
      </c>
      <c r="H10231" t="s">
        <v>1</v>
      </c>
      <c r="I10231" t="s">
        <v>1588</v>
      </c>
      <c r="J10231" t="s">
        <v>67</v>
      </c>
      <c r="K10231" t="s">
        <v>68</v>
      </c>
      <c r="L10231" t="s">
        <v>69</v>
      </c>
      <c r="M10231" t="s">
        <v>39</v>
      </c>
      <c r="N10231" t="s">
        <v>22</v>
      </c>
      <c r="O10231" t="s">
        <v>295</v>
      </c>
      <c r="P10231" t="s">
        <v>24</v>
      </c>
    </row>
    <row r="10232" spans="1:16" x14ac:dyDescent="0.25">
      <c r="A10232" t="s">
        <v>12177</v>
      </c>
      <c r="B10232" s="1">
        <v>41837</v>
      </c>
      <c r="C10232">
        <v>2014</v>
      </c>
      <c r="D10232">
        <v>10</v>
      </c>
      <c r="E10232">
        <v>17061.833514038328</v>
      </c>
      <c r="F10232">
        <v>22950</v>
      </c>
      <c r="G10232">
        <v>5888.1664859616722</v>
      </c>
      <c r="H10232" t="s">
        <v>26</v>
      </c>
      <c r="I10232" t="s">
        <v>1246</v>
      </c>
      <c r="J10232" t="s">
        <v>3</v>
      </c>
      <c r="K10232" t="s">
        <v>4</v>
      </c>
      <c r="L10232" t="s">
        <v>87</v>
      </c>
      <c r="M10232" t="s">
        <v>39</v>
      </c>
      <c r="N10232" t="s">
        <v>27</v>
      </c>
      <c r="O10232" t="s">
        <v>28</v>
      </c>
      <c r="P10232" t="s">
        <v>29</v>
      </c>
    </row>
    <row r="10233" spans="1:16" x14ac:dyDescent="0.25">
      <c r="A10233" t="s">
        <v>12178</v>
      </c>
      <c r="B10233" s="1">
        <v>41066</v>
      </c>
      <c r="C10233">
        <v>2012</v>
      </c>
      <c r="D10233">
        <v>12</v>
      </c>
      <c r="E10233">
        <v>178.75589368680326</v>
      </c>
      <c r="F10233">
        <v>491.4</v>
      </c>
      <c r="G10233">
        <v>312.64410631319674</v>
      </c>
      <c r="H10233" t="s">
        <v>1</v>
      </c>
      <c r="I10233" t="s">
        <v>2972</v>
      </c>
      <c r="J10233" t="s">
        <v>3</v>
      </c>
      <c r="K10233" t="s">
        <v>4</v>
      </c>
      <c r="L10233" t="s">
        <v>118</v>
      </c>
      <c r="M10233" t="s">
        <v>49</v>
      </c>
      <c r="N10233" t="s">
        <v>22</v>
      </c>
      <c r="O10233" t="s">
        <v>589</v>
      </c>
      <c r="P10233" t="s">
        <v>24</v>
      </c>
    </row>
    <row r="10234" spans="1:16" x14ac:dyDescent="0.25">
      <c r="A10234" t="s">
        <v>12179</v>
      </c>
      <c r="B10234" s="1">
        <v>41823</v>
      </c>
      <c r="C10234">
        <v>2014</v>
      </c>
      <c r="D10234">
        <v>12</v>
      </c>
      <c r="E10234">
        <v>9703.0006323060297</v>
      </c>
      <c r="F10234">
        <v>7428</v>
      </c>
      <c r="G10234">
        <v>-2275.0006323060297</v>
      </c>
      <c r="H10234" t="s">
        <v>1</v>
      </c>
      <c r="I10234" t="s">
        <v>5455</v>
      </c>
      <c r="J10234" t="s">
        <v>67</v>
      </c>
      <c r="K10234" t="s">
        <v>68</v>
      </c>
      <c r="L10234" t="s">
        <v>97</v>
      </c>
      <c r="M10234" t="s">
        <v>39</v>
      </c>
      <c r="N10234" t="s">
        <v>27</v>
      </c>
      <c r="O10234" t="s">
        <v>383</v>
      </c>
      <c r="P10234" t="s">
        <v>384</v>
      </c>
    </row>
    <row r="10235" spans="1:16" x14ac:dyDescent="0.25">
      <c r="A10235" t="s">
        <v>12180</v>
      </c>
      <c r="B10235" s="1">
        <v>41973</v>
      </c>
      <c r="C10235">
        <v>2014</v>
      </c>
      <c r="D10235">
        <v>13</v>
      </c>
      <c r="E10235">
        <v>222.47452752631716</v>
      </c>
      <c r="F10235">
        <v>251.37</v>
      </c>
      <c r="G10235">
        <v>28.895472473682844</v>
      </c>
      <c r="H10235" t="s">
        <v>1</v>
      </c>
      <c r="I10235" t="s">
        <v>2645</v>
      </c>
      <c r="J10235" t="s">
        <v>3</v>
      </c>
      <c r="K10235" t="s">
        <v>4</v>
      </c>
      <c r="L10235" t="s">
        <v>131</v>
      </c>
      <c r="M10235" t="s">
        <v>39</v>
      </c>
      <c r="N10235" t="s">
        <v>22</v>
      </c>
      <c r="O10235" t="s">
        <v>1675</v>
      </c>
      <c r="P10235" t="s">
        <v>24</v>
      </c>
    </row>
    <row r="10236" spans="1:16" x14ac:dyDescent="0.25">
      <c r="A10236" t="s">
        <v>12181</v>
      </c>
      <c r="B10236" s="1">
        <v>41893</v>
      </c>
      <c r="C10236">
        <v>2014</v>
      </c>
      <c r="D10236">
        <v>10</v>
      </c>
      <c r="E10236">
        <v>1226.4658519181521</v>
      </c>
      <c r="F10236">
        <v>1360</v>
      </c>
      <c r="G10236">
        <v>133.53414808184789</v>
      </c>
      <c r="H10236" t="s">
        <v>1</v>
      </c>
      <c r="I10236" t="s">
        <v>1976</v>
      </c>
      <c r="J10236" t="s">
        <v>67</v>
      </c>
      <c r="K10236" t="s">
        <v>68</v>
      </c>
      <c r="L10236" t="s">
        <v>69</v>
      </c>
      <c r="M10236" t="s">
        <v>39</v>
      </c>
      <c r="N10236" t="s">
        <v>22</v>
      </c>
      <c r="O10236" t="s">
        <v>928</v>
      </c>
      <c r="P10236" t="s">
        <v>24</v>
      </c>
    </row>
    <row r="10237" spans="1:16" x14ac:dyDescent="0.25">
      <c r="A10237" t="s">
        <v>12182</v>
      </c>
      <c r="B10237" s="1">
        <v>40975</v>
      </c>
      <c r="C10237">
        <v>2012</v>
      </c>
      <c r="D10237">
        <v>12</v>
      </c>
      <c r="E10237">
        <v>510.37790550325923</v>
      </c>
      <c r="F10237">
        <v>2256</v>
      </c>
      <c r="G10237">
        <v>1745.6220944967408</v>
      </c>
      <c r="H10237" t="s">
        <v>1</v>
      </c>
      <c r="I10237" t="s">
        <v>5570</v>
      </c>
      <c r="J10237" t="s">
        <v>67</v>
      </c>
      <c r="K10237" t="s">
        <v>68</v>
      </c>
      <c r="L10237" t="s">
        <v>69</v>
      </c>
      <c r="M10237" t="s">
        <v>39</v>
      </c>
      <c r="N10237" t="s">
        <v>7</v>
      </c>
      <c r="O10237" t="s">
        <v>477</v>
      </c>
      <c r="P10237" t="s">
        <v>138</v>
      </c>
    </row>
    <row r="10238" spans="1:16" x14ac:dyDescent="0.25">
      <c r="A10238" t="s">
        <v>12183</v>
      </c>
      <c r="B10238" s="1">
        <v>41040</v>
      </c>
      <c r="C10238">
        <v>2012</v>
      </c>
      <c r="D10238">
        <v>20</v>
      </c>
      <c r="E10238">
        <v>240.8987169304767</v>
      </c>
      <c r="F10238">
        <v>6200</v>
      </c>
      <c r="G10238">
        <v>5959.1012830695236</v>
      </c>
      <c r="H10238" t="s">
        <v>171</v>
      </c>
      <c r="I10238" t="s">
        <v>1586</v>
      </c>
      <c r="J10238" t="s">
        <v>47</v>
      </c>
      <c r="K10238" t="s">
        <v>47</v>
      </c>
      <c r="L10238" t="s">
        <v>48</v>
      </c>
      <c r="M10238" t="s">
        <v>49</v>
      </c>
      <c r="N10238" t="s">
        <v>7</v>
      </c>
      <c r="O10238" t="s">
        <v>252</v>
      </c>
      <c r="P10238" t="s">
        <v>253</v>
      </c>
    </row>
    <row r="10239" spans="1:16" x14ac:dyDescent="0.25">
      <c r="A10239" t="s">
        <v>12184</v>
      </c>
      <c r="B10239" s="1">
        <v>41910</v>
      </c>
      <c r="C10239">
        <v>2014</v>
      </c>
      <c r="D10239">
        <v>10</v>
      </c>
      <c r="E10239">
        <v>730.84223910775188</v>
      </c>
      <c r="F10239">
        <v>4270</v>
      </c>
      <c r="G10239">
        <v>3539.157760892248</v>
      </c>
      <c r="H10239" t="s">
        <v>26</v>
      </c>
      <c r="I10239" t="s">
        <v>1647</v>
      </c>
      <c r="J10239" t="s">
        <v>57</v>
      </c>
      <c r="K10239" t="s">
        <v>58</v>
      </c>
      <c r="L10239" t="s">
        <v>5</v>
      </c>
      <c r="M10239" t="s">
        <v>6</v>
      </c>
      <c r="N10239" t="s">
        <v>27</v>
      </c>
      <c r="O10239" t="s">
        <v>28</v>
      </c>
      <c r="P10239" t="s">
        <v>29</v>
      </c>
    </row>
    <row r="10240" spans="1:16" x14ac:dyDescent="0.25">
      <c r="A10240" t="s">
        <v>12185</v>
      </c>
      <c r="B10240" s="1">
        <v>41937</v>
      </c>
      <c r="C10240">
        <v>2014</v>
      </c>
      <c r="D10240">
        <v>13</v>
      </c>
      <c r="E10240">
        <v>1247.4165940479024</v>
      </c>
      <c r="F10240">
        <v>2910.6</v>
      </c>
      <c r="G10240">
        <v>1663.1834059520975</v>
      </c>
      <c r="H10240" t="s">
        <v>1</v>
      </c>
      <c r="I10240" t="s">
        <v>12186</v>
      </c>
      <c r="J10240" t="s">
        <v>57</v>
      </c>
      <c r="K10240" t="s">
        <v>58</v>
      </c>
      <c r="L10240" t="s">
        <v>92</v>
      </c>
      <c r="M10240" t="s">
        <v>6</v>
      </c>
      <c r="N10240" t="s">
        <v>22</v>
      </c>
      <c r="O10240" t="s">
        <v>406</v>
      </c>
      <c r="P10240" t="s">
        <v>24</v>
      </c>
    </row>
    <row r="10241" spans="1:16" x14ac:dyDescent="0.25">
      <c r="A10241" t="s">
        <v>12187</v>
      </c>
      <c r="B10241" s="1">
        <v>40967</v>
      </c>
      <c r="C10241">
        <v>2012</v>
      </c>
      <c r="D10241">
        <v>9</v>
      </c>
      <c r="E10241">
        <v>245.694726231</v>
      </c>
      <c r="F10241">
        <v>1423.05</v>
      </c>
      <c r="G10241">
        <v>1177.355273769</v>
      </c>
      <c r="H10241" t="s">
        <v>1</v>
      </c>
      <c r="I10241" t="s">
        <v>2590</v>
      </c>
      <c r="J10241" t="s">
        <v>67</v>
      </c>
      <c r="K10241" t="s">
        <v>68</v>
      </c>
      <c r="L10241" t="s">
        <v>69</v>
      </c>
      <c r="M10241" t="s">
        <v>39</v>
      </c>
      <c r="N10241" t="s">
        <v>22</v>
      </c>
      <c r="O10241" t="s">
        <v>610</v>
      </c>
      <c r="P10241" t="s">
        <v>24</v>
      </c>
    </row>
    <row r="10242" spans="1:16" x14ac:dyDescent="0.25">
      <c r="A10242" t="s">
        <v>12188</v>
      </c>
      <c r="B10242" s="1">
        <v>41051</v>
      </c>
      <c r="C10242">
        <v>2012</v>
      </c>
      <c r="D10242">
        <v>5</v>
      </c>
      <c r="E10242">
        <v>65.656120056766639</v>
      </c>
      <c r="F10242">
        <v>107.85</v>
      </c>
      <c r="G10242">
        <v>42.193879943233355</v>
      </c>
      <c r="H10242" t="s">
        <v>1</v>
      </c>
      <c r="I10242" t="s">
        <v>208</v>
      </c>
      <c r="J10242" t="s">
        <v>3</v>
      </c>
      <c r="K10242" t="s">
        <v>4</v>
      </c>
      <c r="L10242" t="s">
        <v>12</v>
      </c>
      <c r="M10242" t="s">
        <v>13</v>
      </c>
      <c r="N10242" t="s">
        <v>22</v>
      </c>
      <c r="O10242" t="s">
        <v>663</v>
      </c>
      <c r="P10242" t="s">
        <v>24</v>
      </c>
    </row>
    <row r="10243" spans="1:16" x14ac:dyDescent="0.25">
      <c r="A10243" t="s">
        <v>12189</v>
      </c>
      <c r="B10243" s="1">
        <v>41055</v>
      </c>
      <c r="C10243">
        <v>2012</v>
      </c>
      <c r="D10243">
        <v>5</v>
      </c>
      <c r="E10243">
        <v>1.0828789420271394</v>
      </c>
      <c r="F10243">
        <v>337</v>
      </c>
      <c r="G10243">
        <v>335.91712105797285</v>
      </c>
      <c r="H10243" t="s">
        <v>1</v>
      </c>
      <c r="I10243" t="s">
        <v>667</v>
      </c>
      <c r="J10243" t="s">
        <v>72</v>
      </c>
      <c r="K10243" t="s">
        <v>72</v>
      </c>
      <c r="L10243" t="s">
        <v>21</v>
      </c>
      <c r="M10243" t="s">
        <v>13</v>
      </c>
      <c r="N10243" t="s">
        <v>22</v>
      </c>
      <c r="O10243" t="s">
        <v>1270</v>
      </c>
      <c r="P10243" t="s">
        <v>24</v>
      </c>
    </row>
    <row r="10244" spans="1:16" x14ac:dyDescent="0.25">
      <c r="A10244" t="s">
        <v>12190</v>
      </c>
      <c r="B10244" s="1">
        <v>41446</v>
      </c>
      <c r="C10244">
        <v>2013</v>
      </c>
      <c r="D10244">
        <v>12</v>
      </c>
      <c r="E10244">
        <v>767.03875107994497</v>
      </c>
      <c r="F10244">
        <v>2628</v>
      </c>
      <c r="G10244">
        <v>1860.9612489200549</v>
      </c>
      <c r="H10244" t="s">
        <v>1</v>
      </c>
      <c r="I10244" t="s">
        <v>2961</v>
      </c>
      <c r="J10244" t="s">
        <v>3</v>
      </c>
      <c r="K10244" t="s">
        <v>4</v>
      </c>
      <c r="L10244" t="s">
        <v>16</v>
      </c>
      <c r="M10244" t="s">
        <v>17</v>
      </c>
      <c r="N10244" t="s">
        <v>27</v>
      </c>
      <c r="O10244" t="s">
        <v>28</v>
      </c>
      <c r="P10244" t="s">
        <v>29</v>
      </c>
    </row>
    <row r="10245" spans="1:16" x14ac:dyDescent="0.25">
      <c r="A10245" t="s">
        <v>12191</v>
      </c>
      <c r="B10245" s="1">
        <v>41774</v>
      </c>
      <c r="C10245">
        <v>2014</v>
      </c>
      <c r="D10245">
        <v>10</v>
      </c>
      <c r="E10245">
        <v>259.4806688433232</v>
      </c>
      <c r="F10245">
        <v>2990</v>
      </c>
      <c r="G10245">
        <v>2730.5193311566768</v>
      </c>
      <c r="H10245" t="s">
        <v>1</v>
      </c>
      <c r="I10245" t="s">
        <v>1524</v>
      </c>
      <c r="J10245" t="s">
        <v>47</v>
      </c>
      <c r="K10245" t="s">
        <v>47</v>
      </c>
      <c r="L10245" t="s">
        <v>273</v>
      </c>
      <c r="M10245" t="s">
        <v>49</v>
      </c>
      <c r="N10245" t="s">
        <v>22</v>
      </c>
      <c r="O10245" t="s">
        <v>783</v>
      </c>
      <c r="P10245" t="s">
        <v>24</v>
      </c>
    </row>
    <row r="10246" spans="1:16" x14ac:dyDescent="0.25">
      <c r="A10246" t="s">
        <v>12192</v>
      </c>
      <c r="B10246" s="1">
        <v>41825</v>
      </c>
      <c r="C10246">
        <v>2014</v>
      </c>
      <c r="D10246">
        <v>24</v>
      </c>
      <c r="E10246">
        <v>159.62372654234798</v>
      </c>
      <c r="F10246">
        <v>284.41000000000003</v>
      </c>
      <c r="G10246">
        <v>124.78627345765204</v>
      </c>
      <c r="H10246" t="s">
        <v>1</v>
      </c>
      <c r="I10246" t="s">
        <v>2641</v>
      </c>
      <c r="J10246" t="s">
        <v>3</v>
      </c>
      <c r="K10246" t="s">
        <v>4</v>
      </c>
      <c r="L10246" t="s">
        <v>131</v>
      </c>
      <c r="M10246" t="s">
        <v>39</v>
      </c>
      <c r="N10246" t="s">
        <v>22</v>
      </c>
      <c r="O10246" t="s">
        <v>778</v>
      </c>
      <c r="P10246" t="s">
        <v>24</v>
      </c>
    </row>
    <row r="10247" spans="1:16" x14ac:dyDescent="0.25">
      <c r="A10247" t="s">
        <v>12193</v>
      </c>
      <c r="B10247" s="1">
        <v>41600</v>
      </c>
      <c r="C10247">
        <v>2013</v>
      </c>
      <c r="D10247">
        <v>13</v>
      </c>
      <c r="E10247">
        <v>2575.8808014364554</v>
      </c>
      <c r="F10247">
        <v>1625.4</v>
      </c>
      <c r="G10247">
        <v>-950.48080143645529</v>
      </c>
      <c r="H10247" t="s">
        <v>1</v>
      </c>
      <c r="I10247" t="s">
        <v>1172</v>
      </c>
      <c r="J10247" t="s">
        <v>57</v>
      </c>
      <c r="K10247" t="s">
        <v>58</v>
      </c>
      <c r="L10247" t="s">
        <v>92</v>
      </c>
      <c r="M10247" t="s">
        <v>6</v>
      </c>
      <c r="N10247" t="s">
        <v>22</v>
      </c>
      <c r="O10247" t="s">
        <v>554</v>
      </c>
      <c r="P10247" t="s">
        <v>24</v>
      </c>
    </row>
    <row r="10248" spans="1:16" x14ac:dyDescent="0.25">
      <c r="A10248" t="s">
        <v>12194</v>
      </c>
      <c r="B10248" s="1">
        <v>41615</v>
      </c>
      <c r="C10248">
        <v>2013</v>
      </c>
      <c r="D10248">
        <v>18</v>
      </c>
      <c r="E10248">
        <v>85.307542899945005</v>
      </c>
      <c r="F10248">
        <v>1070.8215</v>
      </c>
      <c r="G10248">
        <v>985.51395710005499</v>
      </c>
      <c r="H10248" t="s">
        <v>171</v>
      </c>
      <c r="I10248" t="s">
        <v>3723</v>
      </c>
      <c r="J10248" t="s">
        <v>3</v>
      </c>
      <c r="K10248" t="s">
        <v>4</v>
      </c>
      <c r="L10248" t="s">
        <v>12</v>
      </c>
      <c r="M10248" t="s">
        <v>13</v>
      </c>
      <c r="N10248" t="s">
        <v>22</v>
      </c>
      <c r="O10248" t="s">
        <v>173</v>
      </c>
      <c r="P10248" t="s">
        <v>24</v>
      </c>
    </row>
    <row r="10249" spans="1:16" x14ac:dyDescent="0.25">
      <c r="A10249" t="s">
        <v>12195</v>
      </c>
      <c r="B10249" s="1">
        <v>41020</v>
      </c>
      <c r="C10249">
        <v>2012</v>
      </c>
      <c r="D10249">
        <v>5</v>
      </c>
      <c r="E10249">
        <v>509.08662689777032</v>
      </c>
      <c r="F10249">
        <v>945</v>
      </c>
      <c r="G10249">
        <v>435.91337310222968</v>
      </c>
      <c r="H10249" t="s">
        <v>171</v>
      </c>
      <c r="I10249" t="s">
        <v>6514</v>
      </c>
      <c r="J10249" t="s">
        <v>47</v>
      </c>
      <c r="K10249" t="s">
        <v>47</v>
      </c>
      <c r="L10249" t="s">
        <v>273</v>
      </c>
      <c r="M10249" t="s">
        <v>49</v>
      </c>
      <c r="N10249" t="s">
        <v>22</v>
      </c>
      <c r="O10249" t="s">
        <v>173</v>
      </c>
      <c r="P10249" t="s">
        <v>24</v>
      </c>
    </row>
    <row r="10250" spans="1:16" x14ac:dyDescent="0.25">
      <c r="A10250" t="s">
        <v>12196</v>
      </c>
      <c r="B10250" s="1">
        <v>41069</v>
      </c>
      <c r="C10250">
        <v>2012</v>
      </c>
      <c r="D10250">
        <v>120</v>
      </c>
      <c r="E10250">
        <v>16.200317358910461</v>
      </c>
      <c r="F10250">
        <v>486.38799999999998</v>
      </c>
      <c r="G10250">
        <v>470.18768264108951</v>
      </c>
      <c r="H10250" t="s">
        <v>1</v>
      </c>
      <c r="I10250" t="s">
        <v>2171</v>
      </c>
      <c r="J10250" t="s">
        <v>3</v>
      </c>
      <c r="K10250" t="s">
        <v>4</v>
      </c>
      <c r="L10250" t="s">
        <v>200</v>
      </c>
      <c r="M10250" t="s">
        <v>49</v>
      </c>
      <c r="N10250" t="s">
        <v>22</v>
      </c>
      <c r="O10250" t="s">
        <v>648</v>
      </c>
      <c r="P10250" t="s">
        <v>24</v>
      </c>
    </row>
    <row r="10251" spans="1:16" x14ac:dyDescent="0.25">
      <c r="A10251" t="s">
        <v>12197</v>
      </c>
      <c r="B10251" s="1">
        <v>41796</v>
      </c>
      <c r="C10251">
        <v>2014</v>
      </c>
      <c r="D10251">
        <v>12</v>
      </c>
      <c r="E10251">
        <v>254.71740912167778</v>
      </c>
      <c r="F10251">
        <v>1159.884</v>
      </c>
      <c r="G10251">
        <v>905.16659087832227</v>
      </c>
      <c r="H10251" t="s">
        <v>1</v>
      </c>
      <c r="I10251" t="s">
        <v>4592</v>
      </c>
      <c r="J10251" t="s">
        <v>20</v>
      </c>
      <c r="K10251" t="s">
        <v>20</v>
      </c>
      <c r="L10251" t="s">
        <v>21</v>
      </c>
      <c r="M10251" t="s">
        <v>13</v>
      </c>
      <c r="N10251" t="s">
        <v>22</v>
      </c>
      <c r="O10251" t="s">
        <v>392</v>
      </c>
      <c r="P10251" t="s">
        <v>24</v>
      </c>
    </row>
    <row r="10252" spans="1:16" x14ac:dyDescent="0.25">
      <c r="A10252" t="s">
        <v>12198</v>
      </c>
      <c r="B10252" s="1">
        <v>41315</v>
      </c>
      <c r="C10252">
        <v>2013</v>
      </c>
      <c r="D10252">
        <v>9</v>
      </c>
      <c r="E10252">
        <v>156.16748036500181</v>
      </c>
      <c r="F10252">
        <v>2511</v>
      </c>
      <c r="G10252">
        <v>2354.8325196349983</v>
      </c>
      <c r="H10252" t="s">
        <v>1</v>
      </c>
      <c r="I10252" t="s">
        <v>4491</v>
      </c>
      <c r="J10252" t="s">
        <v>37</v>
      </c>
      <c r="K10252" t="s">
        <v>37</v>
      </c>
      <c r="L10252" t="s">
        <v>97</v>
      </c>
      <c r="M10252" t="s">
        <v>39</v>
      </c>
      <c r="N10252" t="s">
        <v>22</v>
      </c>
      <c r="O10252" t="s">
        <v>493</v>
      </c>
      <c r="P10252" t="s">
        <v>24</v>
      </c>
    </row>
    <row r="10253" spans="1:16" x14ac:dyDescent="0.25">
      <c r="A10253" t="s">
        <v>12199</v>
      </c>
      <c r="B10253" s="1">
        <v>41139</v>
      </c>
      <c r="C10253">
        <v>2012</v>
      </c>
      <c r="D10253">
        <v>5</v>
      </c>
      <c r="E10253">
        <v>90.466754754039542</v>
      </c>
      <c r="F10253">
        <v>250</v>
      </c>
      <c r="G10253">
        <v>159.53324524596047</v>
      </c>
      <c r="H10253" t="s">
        <v>1</v>
      </c>
      <c r="I10253" t="s">
        <v>1880</v>
      </c>
      <c r="J10253" t="s">
        <v>3</v>
      </c>
      <c r="K10253" t="s">
        <v>4</v>
      </c>
      <c r="L10253" t="s">
        <v>131</v>
      </c>
      <c r="M10253" t="s">
        <v>39</v>
      </c>
      <c r="N10253" t="s">
        <v>7</v>
      </c>
      <c r="O10253" t="s">
        <v>8</v>
      </c>
      <c r="P10253" t="s">
        <v>9</v>
      </c>
    </row>
    <row r="10254" spans="1:16" x14ac:dyDescent="0.25">
      <c r="A10254" t="s">
        <v>12200</v>
      </c>
      <c r="B10254" s="1">
        <v>41167</v>
      </c>
      <c r="C10254">
        <v>2012</v>
      </c>
      <c r="D10254">
        <v>8</v>
      </c>
      <c r="E10254">
        <v>606.04327872479541</v>
      </c>
      <c r="F10254">
        <v>2144</v>
      </c>
      <c r="G10254">
        <v>1537.9567212752045</v>
      </c>
      <c r="H10254" t="s">
        <v>171</v>
      </c>
      <c r="I10254" t="s">
        <v>688</v>
      </c>
      <c r="J10254" t="s">
        <v>47</v>
      </c>
      <c r="K10254" t="s">
        <v>47</v>
      </c>
      <c r="L10254" t="s">
        <v>48</v>
      </c>
      <c r="M10254" t="s">
        <v>49</v>
      </c>
      <c r="N10254" t="s">
        <v>7</v>
      </c>
      <c r="O10254" t="s">
        <v>252</v>
      </c>
      <c r="P10254" t="s">
        <v>253</v>
      </c>
    </row>
    <row r="10255" spans="1:16" x14ac:dyDescent="0.25">
      <c r="A10255" t="s">
        <v>12201</v>
      </c>
      <c r="B10255" s="1">
        <v>41177</v>
      </c>
      <c r="C10255">
        <v>2012</v>
      </c>
      <c r="D10255">
        <v>5</v>
      </c>
      <c r="E10255">
        <v>13.030879530161249</v>
      </c>
      <c r="F10255">
        <v>49.95</v>
      </c>
      <c r="G10255">
        <v>36.919120469838752</v>
      </c>
      <c r="H10255" t="s">
        <v>26</v>
      </c>
      <c r="I10255" t="s">
        <v>3193</v>
      </c>
      <c r="J10255" t="s">
        <v>3</v>
      </c>
      <c r="K10255" t="s">
        <v>4</v>
      </c>
      <c r="L10255" t="s">
        <v>16</v>
      </c>
      <c r="M10255" t="s">
        <v>17</v>
      </c>
      <c r="N10255" t="s">
        <v>27</v>
      </c>
      <c r="O10255" t="s">
        <v>28</v>
      </c>
      <c r="P10255" t="s">
        <v>29</v>
      </c>
    </row>
    <row r="10256" spans="1:16" x14ac:dyDescent="0.25">
      <c r="A10256" t="s">
        <v>12202</v>
      </c>
      <c r="B10256" s="1">
        <v>41917</v>
      </c>
      <c r="C10256">
        <v>2014</v>
      </c>
      <c r="D10256">
        <v>10</v>
      </c>
      <c r="E10256">
        <v>4.2854899132950965</v>
      </c>
      <c r="F10256">
        <v>1969</v>
      </c>
      <c r="G10256">
        <v>1964.7145100867049</v>
      </c>
      <c r="H10256" t="s">
        <v>1</v>
      </c>
      <c r="I10256" t="s">
        <v>2767</v>
      </c>
      <c r="J10256" t="s">
        <v>57</v>
      </c>
      <c r="K10256" t="s">
        <v>58</v>
      </c>
      <c r="L10256" t="s">
        <v>92</v>
      </c>
      <c r="M10256" t="s">
        <v>6</v>
      </c>
      <c r="N10256" t="s">
        <v>22</v>
      </c>
      <c r="O10256" t="s">
        <v>623</v>
      </c>
      <c r="P10256" t="s">
        <v>24</v>
      </c>
    </row>
    <row r="10257" spans="1:16" x14ac:dyDescent="0.25">
      <c r="A10257" t="s">
        <v>12203</v>
      </c>
      <c r="B10257" s="1">
        <v>41962</v>
      </c>
      <c r="C10257">
        <v>2014</v>
      </c>
      <c r="D10257">
        <v>26</v>
      </c>
      <c r="E10257">
        <v>31.731726484555075</v>
      </c>
      <c r="F10257">
        <v>2631.6</v>
      </c>
      <c r="G10257">
        <v>2599.8682735154448</v>
      </c>
      <c r="H10257" t="s">
        <v>1</v>
      </c>
      <c r="I10257" t="s">
        <v>2220</v>
      </c>
      <c r="J10257" t="s">
        <v>32</v>
      </c>
      <c r="K10257" t="s">
        <v>32</v>
      </c>
      <c r="L10257" t="s">
        <v>131</v>
      </c>
      <c r="M10257" t="s">
        <v>39</v>
      </c>
      <c r="N10257" t="s">
        <v>22</v>
      </c>
      <c r="O10257" t="s">
        <v>306</v>
      </c>
      <c r="P10257" t="s">
        <v>24</v>
      </c>
    </row>
    <row r="10258" spans="1:16" x14ac:dyDescent="0.25">
      <c r="A10258" t="s">
        <v>12204</v>
      </c>
      <c r="B10258" s="1">
        <v>41318</v>
      </c>
      <c r="C10258">
        <v>2013</v>
      </c>
      <c r="D10258">
        <v>9</v>
      </c>
      <c r="E10258">
        <v>693.24917362396729</v>
      </c>
      <c r="F10258">
        <v>3423.2</v>
      </c>
      <c r="G10258">
        <v>2729.9508263760326</v>
      </c>
      <c r="H10258" t="s">
        <v>1</v>
      </c>
      <c r="I10258" t="s">
        <v>4233</v>
      </c>
      <c r="J10258" t="s">
        <v>47</v>
      </c>
      <c r="K10258" t="s">
        <v>47</v>
      </c>
      <c r="L10258" t="s">
        <v>48</v>
      </c>
      <c r="M10258" t="s">
        <v>49</v>
      </c>
      <c r="N10258" t="s">
        <v>22</v>
      </c>
      <c r="O10258" t="s">
        <v>485</v>
      </c>
      <c r="P10258" t="s">
        <v>24</v>
      </c>
    </row>
    <row r="10259" spans="1:16" x14ac:dyDescent="0.25">
      <c r="A10259" t="s">
        <v>12205</v>
      </c>
      <c r="B10259" s="1">
        <v>41693</v>
      </c>
      <c r="C10259">
        <v>2014</v>
      </c>
      <c r="D10259">
        <v>9</v>
      </c>
      <c r="E10259">
        <v>57.870595523213673</v>
      </c>
      <c r="F10259">
        <v>316.71199999999999</v>
      </c>
      <c r="G10259">
        <v>258.84140447678629</v>
      </c>
      <c r="H10259" t="s">
        <v>1</v>
      </c>
      <c r="I10259" t="s">
        <v>1420</v>
      </c>
      <c r="J10259" t="s">
        <v>3</v>
      </c>
      <c r="K10259" t="s">
        <v>4</v>
      </c>
      <c r="L10259" t="s">
        <v>118</v>
      </c>
      <c r="M10259" t="s">
        <v>49</v>
      </c>
      <c r="N10259" t="s">
        <v>22</v>
      </c>
      <c r="O10259" t="s">
        <v>653</v>
      </c>
      <c r="P10259" t="s">
        <v>24</v>
      </c>
    </row>
    <row r="10260" spans="1:16" x14ac:dyDescent="0.25">
      <c r="A10260" t="s">
        <v>12206</v>
      </c>
      <c r="B10260" s="1">
        <v>41753</v>
      </c>
      <c r="C10260">
        <v>2014</v>
      </c>
      <c r="D10260">
        <v>10</v>
      </c>
      <c r="E10260">
        <v>907.97496699757812</v>
      </c>
      <c r="F10260">
        <v>359.9</v>
      </c>
      <c r="G10260">
        <v>-548.07496699757814</v>
      </c>
      <c r="H10260" t="s">
        <v>1</v>
      </c>
      <c r="I10260" t="s">
        <v>5500</v>
      </c>
      <c r="J10260" t="s">
        <v>3</v>
      </c>
      <c r="K10260" t="s">
        <v>4</v>
      </c>
      <c r="L10260" t="s">
        <v>118</v>
      </c>
      <c r="M10260" t="s">
        <v>49</v>
      </c>
      <c r="N10260" t="s">
        <v>7</v>
      </c>
      <c r="O10260" t="s">
        <v>477</v>
      </c>
      <c r="P10260" t="s">
        <v>138</v>
      </c>
    </row>
    <row r="10261" spans="1:16" x14ac:dyDescent="0.25">
      <c r="A10261" t="s">
        <v>12207</v>
      </c>
      <c r="B10261" s="1">
        <v>41884</v>
      </c>
      <c r="C10261">
        <v>2014</v>
      </c>
      <c r="D10261">
        <v>24</v>
      </c>
      <c r="E10261">
        <v>84.829602782512481</v>
      </c>
      <c r="F10261">
        <v>1141.21</v>
      </c>
      <c r="G10261">
        <v>1056.3803972174876</v>
      </c>
      <c r="H10261" t="s">
        <v>1</v>
      </c>
      <c r="I10261" t="s">
        <v>3574</v>
      </c>
      <c r="J10261" t="s">
        <v>20</v>
      </c>
      <c r="K10261" t="s">
        <v>20</v>
      </c>
      <c r="L10261" t="s">
        <v>21</v>
      </c>
      <c r="M10261" t="s">
        <v>13</v>
      </c>
      <c r="N10261" t="s">
        <v>22</v>
      </c>
      <c r="O10261" t="s">
        <v>772</v>
      </c>
      <c r="P10261" t="s">
        <v>24</v>
      </c>
    </row>
    <row r="10262" spans="1:16" x14ac:dyDescent="0.25">
      <c r="A10262" t="s">
        <v>12208</v>
      </c>
      <c r="B10262" s="1">
        <v>41932</v>
      </c>
      <c r="C10262">
        <v>2014</v>
      </c>
      <c r="D10262">
        <v>26</v>
      </c>
      <c r="E10262">
        <v>102.36913552859575</v>
      </c>
      <c r="F10262">
        <v>7654.4</v>
      </c>
      <c r="G10262">
        <v>7552.0308644714041</v>
      </c>
      <c r="H10262" t="s">
        <v>26</v>
      </c>
      <c r="I10262" t="s">
        <v>862</v>
      </c>
      <c r="J10262" t="s">
        <v>67</v>
      </c>
      <c r="K10262" t="s">
        <v>68</v>
      </c>
      <c r="L10262" t="s">
        <v>87</v>
      </c>
      <c r="M10262" t="s">
        <v>39</v>
      </c>
      <c r="N10262" t="s">
        <v>22</v>
      </c>
      <c r="O10262" t="s">
        <v>209</v>
      </c>
      <c r="P10262" t="s">
        <v>24</v>
      </c>
    </row>
    <row r="10263" spans="1:16" x14ac:dyDescent="0.25">
      <c r="A10263" t="s">
        <v>12209</v>
      </c>
      <c r="B10263" s="1">
        <v>41306</v>
      </c>
      <c r="C10263">
        <v>2013</v>
      </c>
      <c r="D10263">
        <v>9</v>
      </c>
      <c r="E10263">
        <v>11.260175078102224</v>
      </c>
      <c r="F10263">
        <v>11171.4</v>
      </c>
      <c r="G10263">
        <v>11160.139824921898</v>
      </c>
      <c r="H10263" t="s">
        <v>1</v>
      </c>
      <c r="I10263" t="s">
        <v>1991</v>
      </c>
      <c r="J10263" t="s">
        <v>72</v>
      </c>
      <c r="K10263" t="s">
        <v>72</v>
      </c>
      <c r="L10263" t="s">
        <v>38</v>
      </c>
      <c r="M10263" t="s">
        <v>39</v>
      </c>
      <c r="N10263" t="s">
        <v>27</v>
      </c>
      <c r="O10263" t="s">
        <v>389</v>
      </c>
      <c r="P10263" t="s">
        <v>390</v>
      </c>
    </row>
    <row r="10264" spans="1:16" x14ac:dyDescent="0.25">
      <c r="A10264" t="s">
        <v>12210</v>
      </c>
      <c r="B10264" s="1">
        <v>41755</v>
      </c>
      <c r="C10264">
        <v>2014</v>
      </c>
      <c r="D10264">
        <v>12</v>
      </c>
      <c r="E10264">
        <v>2844.8305553951295</v>
      </c>
      <c r="F10264">
        <v>4979.6000000000004</v>
      </c>
      <c r="G10264">
        <v>2134.7694446048708</v>
      </c>
      <c r="H10264" t="s">
        <v>1</v>
      </c>
      <c r="I10264" t="s">
        <v>7447</v>
      </c>
      <c r="J10264" t="s">
        <v>42</v>
      </c>
      <c r="K10264" t="s">
        <v>43</v>
      </c>
      <c r="L10264" t="s">
        <v>44</v>
      </c>
      <c r="M10264" t="s">
        <v>6</v>
      </c>
      <c r="N10264" t="s">
        <v>27</v>
      </c>
      <c r="O10264" t="s">
        <v>264</v>
      </c>
      <c r="P10264" t="s">
        <v>265</v>
      </c>
    </row>
    <row r="10265" spans="1:16" x14ac:dyDescent="0.25">
      <c r="A10265" t="s">
        <v>12211</v>
      </c>
      <c r="B10265" s="1">
        <v>41055</v>
      </c>
      <c r="C10265">
        <v>2012</v>
      </c>
      <c r="D10265">
        <v>12</v>
      </c>
      <c r="E10265">
        <v>442.82065278853611</v>
      </c>
      <c r="F10265">
        <v>2237.1999999999998</v>
      </c>
      <c r="G10265">
        <v>1794.3793472114637</v>
      </c>
      <c r="H10265" t="s">
        <v>1</v>
      </c>
      <c r="I10265" t="s">
        <v>1974</v>
      </c>
      <c r="J10265" t="s">
        <v>57</v>
      </c>
      <c r="K10265" t="s">
        <v>58</v>
      </c>
      <c r="L10265" t="s">
        <v>92</v>
      </c>
      <c r="M10265" t="s">
        <v>6</v>
      </c>
      <c r="N10265" t="s">
        <v>27</v>
      </c>
      <c r="O10265" t="s">
        <v>434</v>
      </c>
      <c r="P10265" t="s">
        <v>420</v>
      </c>
    </row>
    <row r="10266" spans="1:16" x14ac:dyDescent="0.25">
      <c r="A10266" t="s">
        <v>12212</v>
      </c>
      <c r="B10266" s="1">
        <v>41202</v>
      </c>
      <c r="C10266">
        <v>2012</v>
      </c>
      <c r="D10266">
        <v>24</v>
      </c>
      <c r="E10266">
        <v>46.491704142627952</v>
      </c>
      <c r="F10266">
        <v>161.24</v>
      </c>
      <c r="G10266">
        <v>114.74829585737206</v>
      </c>
      <c r="H10266" t="s">
        <v>328</v>
      </c>
      <c r="I10266" t="s">
        <v>4529</v>
      </c>
      <c r="J10266" t="s">
        <v>3</v>
      </c>
      <c r="K10266" t="s">
        <v>4</v>
      </c>
      <c r="L10266" t="s">
        <v>749</v>
      </c>
      <c r="M10266" t="s">
        <v>6</v>
      </c>
      <c r="N10266" t="s">
        <v>22</v>
      </c>
      <c r="O10266" t="s">
        <v>329</v>
      </c>
      <c r="P10266" t="s">
        <v>24</v>
      </c>
    </row>
    <row r="10267" spans="1:16" x14ac:dyDescent="0.25">
      <c r="A10267" t="s">
        <v>12213</v>
      </c>
      <c r="B10267" s="1">
        <v>41815</v>
      </c>
      <c r="C10267">
        <v>2014</v>
      </c>
      <c r="D10267">
        <v>12</v>
      </c>
      <c r="E10267">
        <v>1129.2424772674333</v>
      </c>
      <c r="F10267">
        <v>3108</v>
      </c>
      <c r="G10267">
        <v>1978.7575227325667</v>
      </c>
      <c r="H10267" t="s">
        <v>1</v>
      </c>
      <c r="I10267" t="s">
        <v>4300</v>
      </c>
      <c r="J10267" t="s">
        <v>67</v>
      </c>
      <c r="K10267" t="s">
        <v>68</v>
      </c>
      <c r="L10267" t="s">
        <v>97</v>
      </c>
      <c r="M10267" t="s">
        <v>39</v>
      </c>
      <c r="N10267" t="s">
        <v>22</v>
      </c>
      <c r="O10267" t="s">
        <v>1549</v>
      </c>
      <c r="P10267" t="s">
        <v>24</v>
      </c>
    </row>
    <row r="10268" spans="1:16" x14ac:dyDescent="0.25">
      <c r="A10268" t="s">
        <v>12214</v>
      </c>
      <c r="B10268" s="1">
        <v>41515</v>
      </c>
      <c r="C10268">
        <v>2013</v>
      </c>
      <c r="D10268">
        <v>9</v>
      </c>
      <c r="E10268">
        <v>298.45146755527963</v>
      </c>
      <c r="F10268">
        <v>373.71100000000001</v>
      </c>
      <c r="G10268">
        <v>75.259532444720378</v>
      </c>
      <c r="H10268" t="s">
        <v>171</v>
      </c>
      <c r="I10268" t="s">
        <v>3130</v>
      </c>
      <c r="J10268" t="s">
        <v>32</v>
      </c>
      <c r="K10268" t="s">
        <v>32</v>
      </c>
      <c r="L10268" t="s">
        <v>131</v>
      </c>
      <c r="M10268" t="s">
        <v>39</v>
      </c>
      <c r="N10268" t="s">
        <v>7</v>
      </c>
      <c r="O10268" t="s">
        <v>252</v>
      </c>
      <c r="P10268" t="s">
        <v>253</v>
      </c>
    </row>
    <row r="10269" spans="1:16" x14ac:dyDescent="0.25">
      <c r="A10269" t="s">
        <v>12215</v>
      </c>
      <c r="B10269" s="1">
        <v>40974</v>
      </c>
      <c r="C10269">
        <v>2012</v>
      </c>
      <c r="D10269">
        <v>5</v>
      </c>
      <c r="E10269">
        <v>136.97111704938467</v>
      </c>
      <c r="F10269">
        <v>1095</v>
      </c>
      <c r="G10269">
        <v>958.0288829506153</v>
      </c>
      <c r="H10269" t="s">
        <v>1</v>
      </c>
      <c r="I10269" t="s">
        <v>5387</v>
      </c>
      <c r="J10269" t="s">
        <v>32</v>
      </c>
      <c r="K10269" t="s">
        <v>32</v>
      </c>
      <c r="L10269" t="s">
        <v>33</v>
      </c>
      <c r="M10269" t="s">
        <v>34</v>
      </c>
      <c r="N10269" t="s">
        <v>22</v>
      </c>
      <c r="O10269" t="s">
        <v>661</v>
      </c>
      <c r="P10269" t="s">
        <v>24</v>
      </c>
    </row>
    <row r="10270" spans="1:16" x14ac:dyDescent="0.25">
      <c r="A10270" t="s">
        <v>12216</v>
      </c>
      <c r="B10270" s="1">
        <v>41552</v>
      </c>
      <c r="C10270">
        <v>2013</v>
      </c>
      <c r="D10270">
        <v>10</v>
      </c>
      <c r="E10270">
        <v>61.224788911395457</v>
      </c>
      <c r="F10270">
        <v>2510</v>
      </c>
      <c r="G10270">
        <v>2448.7752110886045</v>
      </c>
      <c r="H10270" t="s">
        <v>171</v>
      </c>
      <c r="I10270" t="s">
        <v>4122</v>
      </c>
      <c r="J10270" t="s">
        <v>72</v>
      </c>
      <c r="K10270" t="s">
        <v>72</v>
      </c>
      <c r="L10270" t="s">
        <v>87</v>
      </c>
      <c r="M10270" t="s">
        <v>39</v>
      </c>
      <c r="N10270" t="s">
        <v>27</v>
      </c>
      <c r="O10270" t="s">
        <v>28</v>
      </c>
      <c r="P10270" t="s">
        <v>29</v>
      </c>
    </row>
    <row r="10271" spans="1:16" x14ac:dyDescent="0.25">
      <c r="A10271" t="s">
        <v>12217</v>
      </c>
      <c r="B10271" s="1">
        <v>41944</v>
      </c>
      <c r="C10271">
        <v>2014</v>
      </c>
      <c r="D10271">
        <v>26</v>
      </c>
      <c r="E10271">
        <v>1794.0717940436</v>
      </c>
      <c r="F10271">
        <v>5586.73</v>
      </c>
      <c r="G10271">
        <v>3792.6582059563998</v>
      </c>
      <c r="H10271" t="s">
        <v>171</v>
      </c>
      <c r="I10271" t="s">
        <v>1789</v>
      </c>
      <c r="J10271" t="s">
        <v>72</v>
      </c>
      <c r="K10271" t="s">
        <v>72</v>
      </c>
      <c r="L10271" t="s">
        <v>123</v>
      </c>
      <c r="M10271" t="s">
        <v>39</v>
      </c>
      <c r="N10271" t="s">
        <v>27</v>
      </c>
      <c r="O10271" t="s">
        <v>28</v>
      </c>
      <c r="P10271" t="s">
        <v>29</v>
      </c>
    </row>
    <row r="10272" spans="1:16" x14ac:dyDescent="0.25">
      <c r="A10272" t="s">
        <v>12218</v>
      </c>
      <c r="B10272" s="1">
        <v>41613</v>
      </c>
      <c r="C10272">
        <v>2013</v>
      </c>
      <c r="D10272">
        <v>13</v>
      </c>
      <c r="E10272">
        <v>1199.8007323646814</v>
      </c>
      <c r="F10272">
        <v>1715.2</v>
      </c>
      <c r="G10272">
        <v>515.39926763531867</v>
      </c>
      <c r="H10272" t="s">
        <v>1</v>
      </c>
      <c r="I10272" t="s">
        <v>339</v>
      </c>
      <c r="J10272" t="s">
        <v>3</v>
      </c>
      <c r="K10272" t="s">
        <v>4</v>
      </c>
      <c r="L10272" t="s">
        <v>12</v>
      </c>
      <c r="M10272" t="s">
        <v>13</v>
      </c>
      <c r="N10272" t="s">
        <v>22</v>
      </c>
      <c r="O10272" t="s">
        <v>705</v>
      </c>
      <c r="P10272" t="s">
        <v>24</v>
      </c>
    </row>
    <row r="10273" spans="1:16" x14ac:dyDescent="0.25">
      <c r="A10273" t="s">
        <v>12219</v>
      </c>
      <c r="B10273" s="1">
        <v>41589</v>
      </c>
      <c r="C10273">
        <v>2013</v>
      </c>
      <c r="D10273">
        <v>8</v>
      </c>
      <c r="E10273">
        <v>261.87508475957264</v>
      </c>
      <c r="F10273">
        <v>296.01</v>
      </c>
      <c r="G10273">
        <v>34.134915240427347</v>
      </c>
      <c r="H10273" t="s">
        <v>1</v>
      </c>
      <c r="I10273" t="s">
        <v>598</v>
      </c>
      <c r="J10273" t="s">
        <v>20</v>
      </c>
      <c r="K10273" t="s">
        <v>20</v>
      </c>
      <c r="L10273" t="s">
        <v>21</v>
      </c>
      <c r="M10273" t="s">
        <v>13</v>
      </c>
      <c r="N10273" t="s">
        <v>22</v>
      </c>
      <c r="O10273" t="s">
        <v>735</v>
      </c>
      <c r="P10273" t="s">
        <v>24</v>
      </c>
    </row>
    <row r="10274" spans="1:16" x14ac:dyDescent="0.25">
      <c r="A10274" t="s">
        <v>12220</v>
      </c>
      <c r="B10274" s="1">
        <v>40972</v>
      </c>
      <c r="C10274">
        <v>2012</v>
      </c>
      <c r="D10274">
        <v>6</v>
      </c>
      <c r="E10274">
        <v>322.09965966308613</v>
      </c>
      <c r="F10274">
        <v>1595.88</v>
      </c>
      <c r="G10274">
        <v>1273.7803403369139</v>
      </c>
      <c r="H10274" t="s">
        <v>1</v>
      </c>
      <c r="I10274" t="s">
        <v>1158</v>
      </c>
      <c r="J10274" t="s">
        <v>32</v>
      </c>
      <c r="K10274" t="s">
        <v>32</v>
      </c>
      <c r="L10274" t="s">
        <v>33</v>
      </c>
      <c r="M10274" t="s">
        <v>34</v>
      </c>
      <c r="N10274" t="s">
        <v>7</v>
      </c>
      <c r="O10274" t="s">
        <v>505</v>
      </c>
      <c r="P10274" t="s">
        <v>113</v>
      </c>
    </row>
    <row r="10275" spans="1:16" x14ac:dyDescent="0.25">
      <c r="A10275" t="s">
        <v>12221</v>
      </c>
      <c r="B10275" s="1">
        <v>41630</v>
      </c>
      <c r="C10275">
        <v>2013</v>
      </c>
      <c r="D10275">
        <v>18</v>
      </c>
      <c r="E10275">
        <v>2180.537086701217</v>
      </c>
      <c r="F10275">
        <v>2574.0300000000002</v>
      </c>
      <c r="G10275">
        <v>393.49291329878315</v>
      </c>
      <c r="H10275" t="s">
        <v>1</v>
      </c>
      <c r="I10275" t="s">
        <v>775</v>
      </c>
      <c r="J10275" t="s">
        <v>37</v>
      </c>
      <c r="K10275" t="s">
        <v>37</v>
      </c>
      <c r="L10275" t="s">
        <v>54</v>
      </c>
      <c r="M10275" t="s">
        <v>34</v>
      </c>
      <c r="N10275" t="s">
        <v>22</v>
      </c>
      <c r="O10275" t="s">
        <v>1603</v>
      </c>
      <c r="P10275" t="s">
        <v>24</v>
      </c>
    </row>
    <row r="10276" spans="1:16" x14ac:dyDescent="0.25">
      <c r="A10276" t="s">
        <v>12222</v>
      </c>
      <c r="B10276" s="1">
        <v>40986</v>
      </c>
      <c r="C10276">
        <v>2012</v>
      </c>
      <c r="D10276">
        <v>5</v>
      </c>
      <c r="E10276">
        <v>287.52739628874122</v>
      </c>
      <c r="F10276">
        <v>645</v>
      </c>
      <c r="G10276">
        <v>357.47260371125878</v>
      </c>
      <c r="H10276" t="s">
        <v>1</v>
      </c>
      <c r="I10276" t="s">
        <v>2226</v>
      </c>
      <c r="J10276" t="s">
        <v>37</v>
      </c>
      <c r="K10276" t="s">
        <v>37</v>
      </c>
      <c r="L10276" t="s">
        <v>97</v>
      </c>
      <c r="M10276" t="s">
        <v>39</v>
      </c>
      <c r="N10276" t="s">
        <v>22</v>
      </c>
      <c r="O10276" t="s">
        <v>2595</v>
      </c>
      <c r="P10276" t="s">
        <v>24</v>
      </c>
    </row>
    <row r="10277" spans="1:16" x14ac:dyDescent="0.25">
      <c r="A10277" t="s">
        <v>12223</v>
      </c>
      <c r="B10277" s="1">
        <v>40987</v>
      </c>
      <c r="C10277">
        <v>2012</v>
      </c>
      <c r="D10277">
        <v>10</v>
      </c>
      <c r="E10277">
        <v>258.27320598999341</v>
      </c>
      <c r="F10277">
        <v>2290</v>
      </c>
      <c r="G10277">
        <v>2031.7267940100066</v>
      </c>
      <c r="H10277" t="s">
        <v>1</v>
      </c>
      <c r="I10277" t="s">
        <v>1813</v>
      </c>
      <c r="J10277" t="s">
        <v>72</v>
      </c>
      <c r="K10277" t="s">
        <v>72</v>
      </c>
      <c r="L10277" t="s">
        <v>87</v>
      </c>
      <c r="M10277" t="s">
        <v>39</v>
      </c>
      <c r="N10277" t="s">
        <v>22</v>
      </c>
      <c r="O10277" t="s">
        <v>911</v>
      </c>
      <c r="P10277" t="s">
        <v>24</v>
      </c>
    </row>
    <row r="10278" spans="1:16" x14ac:dyDescent="0.25">
      <c r="A10278" t="s">
        <v>12224</v>
      </c>
      <c r="B10278" s="1">
        <v>41242</v>
      </c>
      <c r="C10278">
        <v>2012</v>
      </c>
      <c r="D10278">
        <v>13</v>
      </c>
      <c r="E10278">
        <v>472.11913433333586</v>
      </c>
      <c r="F10278">
        <v>3654</v>
      </c>
      <c r="G10278">
        <v>3181.8808656666642</v>
      </c>
      <c r="H10278" t="s">
        <v>1</v>
      </c>
      <c r="I10278" t="s">
        <v>2987</v>
      </c>
      <c r="J10278" t="s">
        <v>47</v>
      </c>
      <c r="K10278" t="s">
        <v>47</v>
      </c>
      <c r="L10278" t="s">
        <v>273</v>
      </c>
      <c r="M10278" t="s">
        <v>49</v>
      </c>
      <c r="N10278" t="s">
        <v>22</v>
      </c>
      <c r="O10278" t="s">
        <v>455</v>
      </c>
      <c r="P10278" t="s">
        <v>24</v>
      </c>
    </row>
    <row r="10279" spans="1:16" x14ac:dyDescent="0.25">
      <c r="A10279" t="s">
        <v>12225</v>
      </c>
      <c r="B10279" s="1">
        <v>41484</v>
      </c>
      <c r="C10279">
        <v>2013</v>
      </c>
      <c r="D10279">
        <v>12</v>
      </c>
      <c r="E10279">
        <v>493.27858585638336</v>
      </c>
      <c r="F10279">
        <v>10254.200000000001</v>
      </c>
      <c r="G10279">
        <v>9760.9214141436169</v>
      </c>
      <c r="H10279" t="s">
        <v>171</v>
      </c>
      <c r="I10279" t="s">
        <v>3419</v>
      </c>
      <c r="J10279" t="s">
        <v>32</v>
      </c>
      <c r="K10279" t="s">
        <v>32</v>
      </c>
      <c r="L10279" t="s">
        <v>33</v>
      </c>
      <c r="M10279" t="s">
        <v>34</v>
      </c>
      <c r="N10279" t="s">
        <v>22</v>
      </c>
      <c r="O10279" t="s">
        <v>173</v>
      </c>
      <c r="P10279" t="s">
        <v>24</v>
      </c>
    </row>
    <row r="10280" spans="1:16" x14ac:dyDescent="0.25">
      <c r="A10280" t="s">
        <v>12226</v>
      </c>
      <c r="B10280" s="1">
        <v>41908</v>
      </c>
      <c r="C10280">
        <v>2014</v>
      </c>
      <c r="D10280">
        <v>10</v>
      </c>
      <c r="E10280">
        <v>658.49015878857426</v>
      </c>
      <c r="F10280">
        <v>8690</v>
      </c>
      <c r="G10280">
        <v>8031.5098412114257</v>
      </c>
      <c r="H10280" t="s">
        <v>1</v>
      </c>
      <c r="I10280" t="s">
        <v>9141</v>
      </c>
      <c r="J10280" t="s">
        <v>67</v>
      </c>
      <c r="K10280" t="s">
        <v>68</v>
      </c>
      <c r="L10280" t="s">
        <v>97</v>
      </c>
      <c r="M10280" t="s">
        <v>39</v>
      </c>
      <c r="N10280" t="s">
        <v>22</v>
      </c>
      <c r="O10280" t="s">
        <v>381</v>
      </c>
      <c r="P10280" t="s">
        <v>24</v>
      </c>
    </row>
    <row r="10281" spans="1:16" x14ac:dyDescent="0.25">
      <c r="A10281" t="s">
        <v>12227</v>
      </c>
      <c r="B10281" s="1">
        <v>41502</v>
      </c>
      <c r="C10281">
        <v>2013</v>
      </c>
      <c r="D10281">
        <v>9</v>
      </c>
      <c r="E10281">
        <v>101.22654418501826</v>
      </c>
      <c r="F10281">
        <v>1760</v>
      </c>
      <c r="G10281">
        <v>1658.7734558149818</v>
      </c>
      <c r="H10281" t="s">
        <v>171</v>
      </c>
      <c r="I10281" t="s">
        <v>1571</v>
      </c>
      <c r="J10281" t="s">
        <v>57</v>
      </c>
      <c r="K10281" t="s">
        <v>58</v>
      </c>
      <c r="L10281" t="s">
        <v>92</v>
      </c>
      <c r="M10281" t="s">
        <v>6</v>
      </c>
      <c r="N10281" t="s">
        <v>7</v>
      </c>
      <c r="O10281" t="s">
        <v>252</v>
      </c>
      <c r="P10281" t="s">
        <v>253</v>
      </c>
    </row>
    <row r="10282" spans="1:16" x14ac:dyDescent="0.25">
      <c r="A10282" t="s">
        <v>12228</v>
      </c>
      <c r="B10282" s="1">
        <v>41544</v>
      </c>
      <c r="C10282">
        <v>2013</v>
      </c>
      <c r="D10282">
        <v>10</v>
      </c>
      <c r="E10282">
        <v>1925.6617093346679</v>
      </c>
      <c r="F10282">
        <v>2990</v>
      </c>
      <c r="G10282">
        <v>1064.3382906653321</v>
      </c>
      <c r="H10282" t="s">
        <v>171</v>
      </c>
      <c r="I10282" t="s">
        <v>4470</v>
      </c>
      <c r="J10282" t="s">
        <v>67</v>
      </c>
      <c r="K10282" t="s">
        <v>68</v>
      </c>
      <c r="L10282" t="s">
        <v>87</v>
      </c>
      <c r="M10282" t="s">
        <v>39</v>
      </c>
      <c r="N10282" t="s">
        <v>27</v>
      </c>
      <c r="O10282" t="s">
        <v>28</v>
      </c>
      <c r="P10282" t="s">
        <v>29</v>
      </c>
    </row>
    <row r="10283" spans="1:16" x14ac:dyDescent="0.25">
      <c r="A10283" t="s">
        <v>12229</v>
      </c>
      <c r="B10283" s="1">
        <v>40887</v>
      </c>
      <c r="C10283">
        <v>2011</v>
      </c>
      <c r="D10283">
        <v>4</v>
      </c>
      <c r="E10283">
        <v>70.266236166338786</v>
      </c>
      <c r="F10283">
        <v>100.8</v>
      </c>
      <c r="G10283">
        <v>30.533763833661212</v>
      </c>
      <c r="H10283" t="s">
        <v>1</v>
      </c>
      <c r="I10283" t="s">
        <v>7272</v>
      </c>
      <c r="J10283" t="s">
        <v>3</v>
      </c>
      <c r="K10283" t="s">
        <v>4</v>
      </c>
      <c r="L10283" t="s">
        <v>749</v>
      </c>
      <c r="M10283" t="s">
        <v>6</v>
      </c>
      <c r="N10283" t="s">
        <v>7</v>
      </c>
      <c r="O10283" t="s">
        <v>112</v>
      </c>
      <c r="P10283" t="s">
        <v>113</v>
      </c>
    </row>
    <row r="10284" spans="1:16" x14ac:dyDescent="0.25">
      <c r="A10284" t="s">
        <v>12230</v>
      </c>
      <c r="B10284" s="1">
        <v>41692</v>
      </c>
      <c r="C10284">
        <v>2014</v>
      </c>
      <c r="D10284">
        <v>9</v>
      </c>
      <c r="E10284">
        <v>325.64301371052841</v>
      </c>
      <c r="F10284">
        <v>974.4</v>
      </c>
      <c r="G10284">
        <v>648.75698628947157</v>
      </c>
      <c r="H10284" t="s">
        <v>1</v>
      </c>
      <c r="I10284" t="s">
        <v>995</v>
      </c>
      <c r="J10284" t="s">
        <v>67</v>
      </c>
      <c r="K10284" t="s">
        <v>68</v>
      </c>
      <c r="L10284" t="s">
        <v>69</v>
      </c>
      <c r="M10284" t="s">
        <v>39</v>
      </c>
      <c r="N10284" t="s">
        <v>27</v>
      </c>
      <c r="O10284" t="s">
        <v>425</v>
      </c>
      <c r="P10284" t="s">
        <v>29</v>
      </c>
    </row>
    <row r="10285" spans="1:16" x14ac:dyDescent="0.25">
      <c r="A10285" t="s">
        <v>12231</v>
      </c>
      <c r="B10285" s="1">
        <v>41177</v>
      </c>
      <c r="C10285">
        <v>2012</v>
      </c>
      <c r="D10285">
        <v>16</v>
      </c>
      <c r="E10285">
        <v>1260.6459043345421</v>
      </c>
      <c r="F10285">
        <v>4020</v>
      </c>
      <c r="G10285">
        <v>2759.3540956654579</v>
      </c>
      <c r="H10285" t="s">
        <v>26</v>
      </c>
      <c r="I10285" t="s">
        <v>2384</v>
      </c>
      <c r="J10285" t="s">
        <v>47</v>
      </c>
      <c r="K10285" t="s">
        <v>47</v>
      </c>
      <c r="L10285" t="s">
        <v>273</v>
      </c>
      <c r="M10285" t="s">
        <v>49</v>
      </c>
      <c r="N10285" t="s">
        <v>7</v>
      </c>
      <c r="O10285" t="s">
        <v>137</v>
      </c>
      <c r="P10285" t="s">
        <v>138</v>
      </c>
    </row>
    <row r="10286" spans="1:16" x14ac:dyDescent="0.25">
      <c r="A10286" t="s">
        <v>12232</v>
      </c>
      <c r="B10286" s="1">
        <v>41548</v>
      </c>
      <c r="C10286">
        <v>2013</v>
      </c>
      <c r="D10286">
        <v>20</v>
      </c>
      <c r="E10286">
        <v>1688.9769444138983</v>
      </c>
      <c r="F10286">
        <v>7980</v>
      </c>
      <c r="G10286">
        <v>6291.0230555861017</v>
      </c>
      <c r="H10286" t="s">
        <v>26</v>
      </c>
      <c r="I10286" t="s">
        <v>3279</v>
      </c>
      <c r="J10286" t="s">
        <v>42</v>
      </c>
      <c r="K10286" t="s">
        <v>43</v>
      </c>
      <c r="L10286" t="s">
        <v>38</v>
      </c>
      <c r="M10286" t="s">
        <v>39</v>
      </c>
      <c r="N10286" t="s">
        <v>27</v>
      </c>
      <c r="O10286" t="s">
        <v>28</v>
      </c>
      <c r="P10286" t="s">
        <v>29</v>
      </c>
    </row>
    <row r="10287" spans="1:16" x14ac:dyDescent="0.25">
      <c r="A10287" t="s">
        <v>12233</v>
      </c>
      <c r="B10287" s="1">
        <v>41544</v>
      </c>
      <c r="C10287">
        <v>2013</v>
      </c>
      <c r="D10287">
        <v>10</v>
      </c>
      <c r="E10287">
        <v>1067.6673309373782</v>
      </c>
      <c r="F10287">
        <v>3380</v>
      </c>
      <c r="G10287">
        <v>2312.3326690626218</v>
      </c>
      <c r="H10287" t="s">
        <v>1</v>
      </c>
      <c r="I10287" t="s">
        <v>1031</v>
      </c>
      <c r="J10287" t="s">
        <v>57</v>
      </c>
      <c r="K10287" t="s">
        <v>58</v>
      </c>
      <c r="L10287" t="s">
        <v>5</v>
      </c>
      <c r="M10287" t="s">
        <v>6</v>
      </c>
      <c r="N10287" t="s">
        <v>27</v>
      </c>
      <c r="O10287" t="s">
        <v>282</v>
      </c>
      <c r="P10287" t="s">
        <v>283</v>
      </c>
    </row>
    <row r="10288" spans="1:16" x14ac:dyDescent="0.25">
      <c r="A10288" t="s">
        <v>12234</v>
      </c>
      <c r="B10288" s="1">
        <v>41198</v>
      </c>
      <c r="C10288">
        <v>2012</v>
      </c>
      <c r="D10288">
        <v>4</v>
      </c>
      <c r="E10288">
        <v>229.97175303701653</v>
      </c>
      <c r="F10288">
        <v>438.6</v>
      </c>
      <c r="G10288">
        <v>208.6282469629835</v>
      </c>
      <c r="H10288" t="s">
        <v>1</v>
      </c>
      <c r="I10288" t="s">
        <v>3503</v>
      </c>
      <c r="J10288" t="s">
        <v>47</v>
      </c>
      <c r="K10288" t="s">
        <v>47</v>
      </c>
      <c r="L10288" t="s">
        <v>48</v>
      </c>
      <c r="M10288" t="s">
        <v>49</v>
      </c>
      <c r="N10288" t="s">
        <v>7</v>
      </c>
      <c r="O10288" t="s">
        <v>252</v>
      </c>
      <c r="P10288" t="s">
        <v>253</v>
      </c>
    </row>
    <row r="10289" spans="1:16" x14ac:dyDescent="0.25">
      <c r="A10289" t="s">
        <v>12235</v>
      </c>
      <c r="B10289" s="1">
        <v>41792</v>
      </c>
      <c r="C10289">
        <v>2014</v>
      </c>
      <c r="D10289">
        <v>12</v>
      </c>
      <c r="E10289">
        <v>43.647828689597404</v>
      </c>
      <c r="F10289">
        <v>275.88</v>
      </c>
      <c r="G10289">
        <v>232.23217131040258</v>
      </c>
      <c r="H10289" t="s">
        <v>1</v>
      </c>
      <c r="I10289" t="s">
        <v>1803</v>
      </c>
      <c r="J10289" t="s">
        <v>3</v>
      </c>
      <c r="K10289" t="s">
        <v>4</v>
      </c>
      <c r="L10289" t="s">
        <v>118</v>
      </c>
      <c r="M10289" t="s">
        <v>49</v>
      </c>
      <c r="N10289" t="s">
        <v>27</v>
      </c>
      <c r="O10289" t="s">
        <v>465</v>
      </c>
      <c r="P10289" t="s">
        <v>443</v>
      </c>
    </row>
    <row r="10290" spans="1:16" x14ac:dyDescent="0.25">
      <c r="A10290" t="s">
        <v>12236</v>
      </c>
      <c r="B10290" s="1">
        <v>41885</v>
      </c>
      <c r="C10290">
        <v>2014</v>
      </c>
      <c r="D10290">
        <v>360</v>
      </c>
      <c r="E10290">
        <v>10.333198774865901</v>
      </c>
      <c r="F10290">
        <v>1205.665</v>
      </c>
      <c r="G10290">
        <v>1195.3318012251341</v>
      </c>
      <c r="H10290" t="s">
        <v>26</v>
      </c>
      <c r="I10290" t="s">
        <v>1444</v>
      </c>
      <c r="J10290" t="s">
        <v>3</v>
      </c>
      <c r="K10290" t="s">
        <v>4</v>
      </c>
      <c r="L10290" t="s">
        <v>200</v>
      </c>
      <c r="M10290" t="s">
        <v>49</v>
      </c>
      <c r="N10290" t="s">
        <v>7</v>
      </c>
      <c r="O10290" t="s">
        <v>137</v>
      </c>
      <c r="P10290" t="s">
        <v>138</v>
      </c>
    </row>
    <row r="10291" spans="1:16" x14ac:dyDescent="0.25">
      <c r="A10291" t="s">
        <v>12237</v>
      </c>
      <c r="B10291" s="1">
        <v>41087</v>
      </c>
      <c r="C10291">
        <v>2012</v>
      </c>
      <c r="D10291">
        <v>24</v>
      </c>
      <c r="E10291">
        <v>17615.154541836826</v>
      </c>
      <c r="F10291">
        <v>14376</v>
      </c>
      <c r="G10291">
        <v>-3239.154541836826</v>
      </c>
      <c r="H10291" t="s">
        <v>171</v>
      </c>
      <c r="I10291" t="s">
        <v>3268</v>
      </c>
      <c r="J10291" t="s">
        <v>37</v>
      </c>
      <c r="K10291" t="s">
        <v>37</v>
      </c>
      <c r="L10291" t="s">
        <v>38</v>
      </c>
      <c r="M10291" t="s">
        <v>39</v>
      </c>
      <c r="N10291" t="s">
        <v>27</v>
      </c>
      <c r="O10291" t="s">
        <v>28</v>
      </c>
      <c r="P10291" t="s">
        <v>29</v>
      </c>
    </row>
    <row r="10292" spans="1:16" x14ac:dyDescent="0.25">
      <c r="A10292" t="s">
        <v>12238</v>
      </c>
      <c r="B10292" s="1">
        <v>41942</v>
      </c>
      <c r="C10292">
        <v>2014</v>
      </c>
      <c r="D10292">
        <v>16</v>
      </c>
      <c r="E10292">
        <v>1012.0726955405636</v>
      </c>
      <c r="F10292">
        <v>3104.4</v>
      </c>
      <c r="G10292">
        <v>2092.3273044594366</v>
      </c>
      <c r="H10292" t="s">
        <v>171</v>
      </c>
      <c r="I10292" t="s">
        <v>1461</v>
      </c>
      <c r="J10292" t="s">
        <v>32</v>
      </c>
      <c r="K10292" t="s">
        <v>32</v>
      </c>
      <c r="L10292" t="s">
        <v>33</v>
      </c>
      <c r="M10292" t="s">
        <v>34</v>
      </c>
      <c r="N10292" t="s">
        <v>7</v>
      </c>
      <c r="O10292" t="s">
        <v>252</v>
      </c>
      <c r="P10292" t="s">
        <v>253</v>
      </c>
    </row>
    <row r="10293" spans="1:16" x14ac:dyDescent="0.25">
      <c r="A10293" t="s">
        <v>12239</v>
      </c>
      <c r="B10293" s="1">
        <v>41906</v>
      </c>
      <c r="C10293">
        <v>2014</v>
      </c>
      <c r="D10293">
        <v>10</v>
      </c>
      <c r="E10293">
        <v>89.337177191429817</v>
      </c>
      <c r="F10293">
        <v>138.9</v>
      </c>
      <c r="G10293">
        <v>49.562822808570189</v>
      </c>
      <c r="H10293" t="s">
        <v>1</v>
      </c>
      <c r="I10293" t="s">
        <v>3261</v>
      </c>
      <c r="J10293" t="s">
        <v>32</v>
      </c>
      <c r="K10293" t="s">
        <v>32</v>
      </c>
      <c r="L10293" t="s">
        <v>16</v>
      </c>
      <c r="M10293" t="s">
        <v>17</v>
      </c>
      <c r="N10293" t="s">
        <v>22</v>
      </c>
      <c r="O10293" t="s">
        <v>291</v>
      </c>
      <c r="P10293" t="s">
        <v>125</v>
      </c>
    </row>
    <row r="10294" spans="1:16" x14ac:dyDescent="0.25">
      <c r="A10294" t="s">
        <v>12240</v>
      </c>
      <c r="B10294" s="1">
        <v>40907</v>
      </c>
      <c r="C10294">
        <v>2011</v>
      </c>
      <c r="D10294">
        <v>9</v>
      </c>
      <c r="E10294">
        <v>124.22074026869748</v>
      </c>
      <c r="F10294">
        <v>1408</v>
      </c>
      <c r="G10294">
        <v>1283.7792597313025</v>
      </c>
      <c r="H10294" t="s">
        <v>1</v>
      </c>
      <c r="I10294" t="s">
        <v>2543</v>
      </c>
      <c r="J10294" t="s">
        <v>67</v>
      </c>
      <c r="K10294" t="s">
        <v>68</v>
      </c>
      <c r="L10294" t="s">
        <v>69</v>
      </c>
      <c r="M10294" t="s">
        <v>39</v>
      </c>
      <c r="N10294" t="s">
        <v>22</v>
      </c>
      <c r="O10294" t="s">
        <v>460</v>
      </c>
      <c r="P10294" t="s">
        <v>24</v>
      </c>
    </row>
    <row r="10295" spans="1:16" x14ac:dyDescent="0.25">
      <c r="A10295" t="s">
        <v>12241</v>
      </c>
      <c r="B10295" s="1">
        <v>40959</v>
      </c>
      <c r="C10295">
        <v>2012</v>
      </c>
      <c r="D10295">
        <v>9</v>
      </c>
      <c r="E10295">
        <v>2.8971817087134886</v>
      </c>
      <c r="F10295">
        <v>2514.9499999999998</v>
      </c>
      <c r="G10295">
        <v>2512.0528182912863</v>
      </c>
      <c r="H10295" t="s">
        <v>1</v>
      </c>
      <c r="I10295" t="s">
        <v>261</v>
      </c>
      <c r="J10295" t="s">
        <v>57</v>
      </c>
      <c r="K10295" t="s">
        <v>58</v>
      </c>
      <c r="L10295" t="s">
        <v>92</v>
      </c>
      <c r="M10295" t="s">
        <v>6</v>
      </c>
      <c r="N10295" t="s">
        <v>22</v>
      </c>
      <c r="O10295" t="s">
        <v>585</v>
      </c>
      <c r="P10295" t="s">
        <v>24</v>
      </c>
    </row>
    <row r="10296" spans="1:16" x14ac:dyDescent="0.25">
      <c r="A10296" t="s">
        <v>12242</v>
      </c>
      <c r="B10296" s="1">
        <v>41725</v>
      </c>
      <c r="C10296">
        <v>2014</v>
      </c>
      <c r="D10296">
        <v>20</v>
      </c>
      <c r="E10296">
        <v>1001.206011246301</v>
      </c>
      <c r="F10296">
        <v>6520</v>
      </c>
      <c r="G10296">
        <v>5518.7939887536986</v>
      </c>
      <c r="H10296" t="s">
        <v>1</v>
      </c>
      <c r="I10296" t="s">
        <v>1903</v>
      </c>
      <c r="J10296" t="s">
        <v>37</v>
      </c>
      <c r="K10296" t="s">
        <v>37</v>
      </c>
      <c r="L10296" t="s">
        <v>38</v>
      </c>
      <c r="M10296" t="s">
        <v>39</v>
      </c>
      <c r="N10296" t="s">
        <v>22</v>
      </c>
      <c r="O10296" t="s">
        <v>681</v>
      </c>
      <c r="P10296" t="s">
        <v>24</v>
      </c>
    </row>
    <row r="10297" spans="1:16" x14ac:dyDescent="0.25">
      <c r="A10297" t="s">
        <v>12243</v>
      </c>
      <c r="B10297" s="1">
        <v>41084</v>
      </c>
      <c r="C10297">
        <v>2012</v>
      </c>
      <c r="D10297">
        <v>6</v>
      </c>
      <c r="E10297">
        <v>6.9934902935731404</v>
      </c>
      <c r="F10297">
        <v>928</v>
      </c>
      <c r="G10297">
        <v>921.00650970642687</v>
      </c>
      <c r="H10297" t="s">
        <v>1</v>
      </c>
      <c r="I10297" t="s">
        <v>3314</v>
      </c>
      <c r="J10297" t="s">
        <v>42</v>
      </c>
      <c r="K10297" t="s">
        <v>43</v>
      </c>
      <c r="L10297" t="s">
        <v>44</v>
      </c>
      <c r="M10297" t="s">
        <v>6</v>
      </c>
      <c r="N10297" t="s">
        <v>22</v>
      </c>
      <c r="O10297" t="s">
        <v>607</v>
      </c>
      <c r="P10297" t="s">
        <v>24</v>
      </c>
    </row>
    <row r="10298" spans="1:16" x14ac:dyDescent="0.25">
      <c r="A10298" t="s">
        <v>12244</v>
      </c>
      <c r="B10298" s="1">
        <v>41167</v>
      </c>
      <c r="C10298">
        <v>2012</v>
      </c>
      <c r="D10298">
        <v>5</v>
      </c>
      <c r="E10298">
        <v>58.06323414643694</v>
      </c>
      <c r="F10298">
        <v>389.95</v>
      </c>
      <c r="G10298">
        <v>331.88676585356302</v>
      </c>
      <c r="H10298" t="s">
        <v>1</v>
      </c>
      <c r="I10298" t="s">
        <v>797</v>
      </c>
      <c r="J10298" t="s">
        <v>3</v>
      </c>
      <c r="K10298" t="s">
        <v>4</v>
      </c>
      <c r="L10298" t="s">
        <v>749</v>
      </c>
      <c r="M10298" t="s">
        <v>6</v>
      </c>
      <c r="N10298" t="s">
        <v>27</v>
      </c>
      <c r="O10298" t="s">
        <v>425</v>
      </c>
      <c r="P10298" t="s">
        <v>29</v>
      </c>
    </row>
    <row r="10299" spans="1:16" x14ac:dyDescent="0.25">
      <c r="A10299" t="s">
        <v>12245</v>
      </c>
      <c r="B10299" s="1">
        <v>41147</v>
      </c>
      <c r="C10299">
        <v>2012</v>
      </c>
      <c r="D10299">
        <v>12</v>
      </c>
      <c r="E10299">
        <v>874.55305268466952</v>
      </c>
      <c r="F10299">
        <v>2124.4</v>
      </c>
      <c r="G10299">
        <v>1249.8469473153305</v>
      </c>
      <c r="H10299" t="s">
        <v>26</v>
      </c>
      <c r="I10299" t="s">
        <v>225</v>
      </c>
      <c r="J10299" t="s">
        <v>42</v>
      </c>
      <c r="K10299" t="s">
        <v>43</v>
      </c>
      <c r="L10299" t="s">
        <v>44</v>
      </c>
      <c r="M10299" t="s">
        <v>6</v>
      </c>
      <c r="N10299" t="s">
        <v>7</v>
      </c>
      <c r="O10299" t="s">
        <v>137</v>
      </c>
      <c r="P10299" t="s">
        <v>138</v>
      </c>
    </row>
    <row r="10300" spans="1:16" x14ac:dyDescent="0.25">
      <c r="A10300" t="s">
        <v>12246</v>
      </c>
      <c r="B10300" s="1">
        <v>41489</v>
      </c>
      <c r="C10300">
        <v>2013</v>
      </c>
      <c r="D10300">
        <v>12</v>
      </c>
      <c r="E10300">
        <v>599.58342152485739</v>
      </c>
      <c r="F10300">
        <v>816</v>
      </c>
      <c r="G10300">
        <v>216.41657847514261</v>
      </c>
      <c r="H10300" t="s">
        <v>1</v>
      </c>
      <c r="I10300" t="s">
        <v>951</v>
      </c>
      <c r="J10300" t="s">
        <v>3</v>
      </c>
      <c r="K10300" t="s">
        <v>4</v>
      </c>
      <c r="L10300" t="s">
        <v>749</v>
      </c>
      <c r="M10300" t="s">
        <v>6</v>
      </c>
      <c r="N10300" t="s">
        <v>22</v>
      </c>
      <c r="O10300" t="s">
        <v>514</v>
      </c>
      <c r="P10300" t="s">
        <v>24</v>
      </c>
    </row>
    <row r="10301" spans="1:16" x14ac:dyDescent="0.25">
      <c r="A10301" t="s">
        <v>12247</v>
      </c>
      <c r="B10301" s="1">
        <v>41304</v>
      </c>
      <c r="C10301">
        <v>2013</v>
      </c>
      <c r="D10301">
        <v>9</v>
      </c>
      <c r="E10301">
        <v>4119.3575712108568</v>
      </c>
      <c r="F10301">
        <v>7480</v>
      </c>
      <c r="G10301">
        <v>3360.6424287891432</v>
      </c>
      <c r="H10301" t="s">
        <v>1</v>
      </c>
      <c r="I10301" t="s">
        <v>2799</v>
      </c>
      <c r="J10301" t="s">
        <v>42</v>
      </c>
      <c r="K10301" t="s">
        <v>43</v>
      </c>
      <c r="L10301" t="s">
        <v>44</v>
      </c>
      <c r="M10301" t="s">
        <v>6</v>
      </c>
      <c r="N10301" t="s">
        <v>22</v>
      </c>
      <c r="O10301" t="s">
        <v>1584</v>
      </c>
      <c r="P10301" t="s">
        <v>24</v>
      </c>
    </row>
    <row r="10302" spans="1:16" x14ac:dyDescent="0.25">
      <c r="A10302" t="s">
        <v>12248</v>
      </c>
      <c r="B10302" s="1">
        <v>41149</v>
      </c>
      <c r="C10302">
        <v>2012</v>
      </c>
      <c r="D10302">
        <v>10</v>
      </c>
      <c r="E10302">
        <v>471.43477293552121</v>
      </c>
      <c r="F10302">
        <v>6990</v>
      </c>
      <c r="G10302">
        <v>6518.5652270644787</v>
      </c>
      <c r="H10302" t="s">
        <v>1</v>
      </c>
      <c r="I10302" t="s">
        <v>2425</v>
      </c>
      <c r="J10302" t="s">
        <v>72</v>
      </c>
      <c r="K10302" t="s">
        <v>72</v>
      </c>
      <c r="L10302" t="s">
        <v>87</v>
      </c>
      <c r="M10302" t="s">
        <v>39</v>
      </c>
      <c r="N10302" t="s">
        <v>27</v>
      </c>
      <c r="O10302" t="s">
        <v>419</v>
      </c>
      <c r="P10302" t="s">
        <v>420</v>
      </c>
    </row>
    <row r="10303" spans="1:16" x14ac:dyDescent="0.25">
      <c r="A10303" t="s">
        <v>12249</v>
      </c>
      <c r="B10303" s="1">
        <v>41240</v>
      </c>
      <c r="C10303">
        <v>2012</v>
      </c>
      <c r="D10303">
        <v>39</v>
      </c>
      <c r="E10303">
        <v>1111.5568138242891</v>
      </c>
      <c r="F10303">
        <v>37148.800000000003</v>
      </c>
      <c r="G10303">
        <v>36037.243186175714</v>
      </c>
      <c r="H10303" t="s">
        <v>26</v>
      </c>
      <c r="I10303" t="s">
        <v>2933</v>
      </c>
      <c r="J10303" t="s">
        <v>42</v>
      </c>
      <c r="K10303" t="s">
        <v>43</v>
      </c>
      <c r="L10303" t="s">
        <v>44</v>
      </c>
      <c r="M10303" t="s">
        <v>6</v>
      </c>
      <c r="N10303" t="s">
        <v>22</v>
      </c>
      <c r="O10303" t="s">
        <v>209</v>
      </c>
      <c r="P10303" t="s">
        <v>24</v>
      </c>
    </row>
    <row r="10304" spans="1:16" x14ac:dyDescent="0.25">
      <c r="A10304" t="s">
        <v>12250</v>
      </c>
      <c r="B10304" s="1">
        <v>41748</v>
      </c>
      <c r="C10304">
        <v>2014</v>
      </c>
      <c r="D10304">
        <v>10</v>
      </c>
      <c r="E10304">
        <v>58.471296559827437</v>
      </c>
      <c r="F10304">
        <v>4270</v>
      </c>
      <c r="G10304">
        <v>4211.5287034401726</v>
      </c>
      <c r="H10304" t="s">
        <v>1</v>
      </c>
      <c r="I10304" t="s">
        <v>4554</v>
      </c>
      <c r="J10304" t="s">
        <v>57</v>
      </c>
      <c r="K10304" t="s">
        <v>58</v>
      </c>
      <c r="L10304" t="s">
        <v>5</v>
      </c>
      <c r="M10304" t="s">
        <v>6</v>
      </c>
      <c r="N10304" t="s">
        <v>22</v>
      </c>
      <c r="O10304" t="s">
        <v>406</v>
      </c>
      <c r="P10304" t="s">
        <v>24</v>
      </c>
    </row>
    <row r="10305" spans="1:16" x14ac:dyDescent="0.25">
      <c r="A10305" t="s">
        <v>12251</v>
      </c>
      <c r="B10305" s="1">
        <v>41879</v>
      </c>
      <c r="C10305">
        <v>2014</v>
      </c>
      <c r="D10305">
        <v>12</v>
      </c>
      <c r="E10305">
        <v>8917.344077383279</v>
      </c>
      <c r="F10305">
        <v>9582.2999999999993</v>
      </c>
      <c r="G10305">
        <v>664.95592261672027</v>
      </c>
      <c r="H10305" t="s">
        <v>1</v>
      </c>
      <c r="I10305" t="s">
        <v>1394</v>
      </c>
      <c r="J10305" t="s">
        <v>42</v>
      </c>
      <c r="K10305" t="s">
        <v>43</v>
      </c>
      <c r="L10305" t="s">
        <v>38</v>
      </c>
      <c r="M10305" t="s">
        <v>39</v>
      </c>
      <c r="N10305" t="s">
        <v>22</v>
      </c>
      <c r="O10305" t="s">
        <v>277</v>
      </c>
      <c r="P10305" t="s">
        <v>24</v>
      </c>
    </row>
    <row r="10306" spans="1:16" x14ac:dyDescent="0.25">
      <c r="A10306" t="s">
        <v>12252</v>
      </c>
      <c r="B10306" s="1">
        <v>41561</v>
      </c>
      <c r="C10306">
        <v>2013</v>
      </c>
      <c r="D10306">
        <v>8</v>
      </c>
      <c r="E10306">
        <v>58.950304707408115</v>
      </c>
      <c r="F10306">
        <v>5172.6000000000004</v>
      </c>
      <c r="G10306">
        <v>5113.6496952925927</v>
      </c>
      <c r="H10306" t="s">
        <v>171</v>
      </c>
      <c r="I10306" t="s">
        <v>2316</v>
      </c>
      <c r="J10306" t="s">
        <v>67</v>
      </c>
      <c r="K10306" t="s">
        <v>68</v>
      </c>
      <c r="L10306" t="s">
        <v>87</v>
      </c>
      <c r="M10306" t="s">
        <v>39</v>
      </c>
      <c r="N10306" t="s">
        <v>7</v>
      </c>
      <c r="O10306" t="s">
        <v>252</v>
      </c>
      <c r="P10306" t="s">
        <v>253</v>
      </c>
    </row>
    <row r="10307" spans="1:16" x14ac:dyDescent="0.25">
      <c r="A10307" t="s">
        <v>12253</v>
      </c>
      <c r="B10307" s="1">
        <v>40933</v>
      </c>
      <c r="C10307">
        <v>2012</v>
      </c>
      <c r="D10307">
        <v>4</v>
      </c>
      <c r="E10307">
        <v>36.884332582934292</v>
      </c>
      <c r="F10307">
        <v>599.79999999999995</v>
      </c>
      <c r="G10307">
        <v>562.91566741706561</v>
      </c>
      <c r="H10307" t="s">
        <v>1</v>
      </c>
      <c r="I10307" t="s">
        <v>4854</v>
      </c>
      <c r="J10307" t="s">
        <v>72</v>
      </c>
      <c r="K10307" t="s">
        <v>72</v>
      </c>
      <c r="L10307" t="s">
        <v>73</v>
      </c>
      <c r="M10307" t="s">
        <v>13</v>
      </c>
      <c r="N10307" t="s">
        <v>27</v>
      </c>
      <c r="O10307" t="s">
        <v>469</v>
      </c>
      <c r="P10307" t="s">
        <v>470</v>
      </c>
    </row>
    <row r="10308" spans="1:16" x14ac:dyDescent="0.25">
      <c r="A10308" t="s">
        <v>12254</v>
      </c>
      <c r="B10308" s="1">
        <v>40926</v>
      </c>
      <c r="C10308">
        <v>2012</v>
      </c>
      <c r="D10308">
        <v>6</v>
      </c>
      <c r="E10308">
        <v>105.11919506155344</v>
      </c>
      <c r="F10308">
        <v>468</v>
      </c>
      <c r="G10308">
        <v>362.88080493844654</v>
      </c>
      <c r="H10308" t="s">
        <v>1</v>
      </c>
      <c r="I10308" t="s">
        <v>3259</v>
      </c>
      <c r="J10308" t="s">
        <v>67</v>
      </c>
      <c r="K10308" t="s">
        <v>68</v>
      </c>
      <c r="L10308" t="s">
        <v>69</v>
      </c>
      <c r="M10308" t="s">
        <v>39</v>
      </c>
      <c r="N10308" t="s">
        <v>7</v>
      </c>
      <c r="O10308" t="s">
        <v>519</v>
      </c>
      <c r="P10308" t="s">
        <v>9</v>
      </c>
    </row>
    <row r="10309" spans="1:16" x14ac:dyDescent="0.25">
      <c r="A10309" t="s">
        <v>12255</v>
      </c>
      <c r="B10309" s="1">
        <v>41328</v>
      </c>
      <c r="C10309">
        <v>2013</v>
      </c>
      <c r="D10309">
        <v>12</v>
      </c>
      <c r="E10309">
        <v>0.1243403850843334</v>
      </c>
      <c r="F10309">
        <v>11.333500000000001</v>
      </c>
      <c r="G10309">
        <v>11.209159614915668</v>
      </c>
      <c r="H10309" t="s">
        <v>1</v>
      </c>
      <c r="I10309" t="s">
        <v>3032</v>
      </c>
      <c r="J10309" t="s">
        <v>32</v>
      </c>
      <c r="K10309" t="s">
        <v>32</v>
      </c>
      <c r="L10309" t="s">
        <v>131</v>
      </c>
      <c r="M10309" t="s">
        <v>39</v>
      </c>
      <c r="N10309" t="s">
        <v>7</v>
      </c>
      <c r="O10309" t="s">
        <v>700</v>
      </c>
      <c r="P10309" t="s">
        <v>701</v>
      </c>
    </row>
    <row r="10310" spans="1:16" x14ac:dyDescent="0.25">
      <c r="A10310" t="s">
        <v>12256</v>
      </c>
      <c r="B10310" s="1">
        <v>41014</v>
      </c>
      <c r="C10310">
        <v>2012</v>
      </c>
      <c r="D10310">
        <v>12</v>
      </c>
      <c r="E10310">
        <v>225.07353341633808</v>
      </c>
      <c r="F10310">
        <v>1128.5999999999999</v>
      </c>
      <c r="G10310">
        <v>903.52646658366189</v>
      </c>
      <c r="H10310" t="s">
        <v>1</v>
      </c>
      <c r="I10310" t="s">
        <v>4407</v>
      </c>
      <c r="J10310" t="s">
        <v>72</v>
      </c>
      <c r="K10310" t="s">
        <v>72</v>
      </c>
      <c r="L10310" t="s">
        <v>97</v>
      </c>
      <c r="M10310" t="s">
        <v>39</v>
      </c>
      <c r="N10310" t="s">
        <v>27</v>
      </c>
      <c r="O10310" t="s">
        <v>383</v>
      </c>
      <c r="P10310" t="s">
        <v>384</v>
      </c>
    </row>
    <row r="10311" spans="1:16" x14ac:dyDescent="0.25">
      <c r="A10311" t="s">
        <v>12257</v>
      </c>
      <c r="B10311" s="1">
        <v>41082</v>
      </c>
      <c r="C10311">
        <v>2012</v>
      </c>
      <c r="D10311">
        <v>6</v>
      </c>
      <c r="E10311">
        <v>262.69090084405275</v>
      </c>
      <c r="F10311">
        <v>284.2</v>
      </c>
      <c r="G10311">
        <v>21.50909915594724</v>
      </c>
      <c r="H10311" t="s">
        <v>1</v>
      </c>
      <c r="I10311" t="s">
        <v>1721</v>
      </c>
      <c r="J10311" t="s">
        <v>67</v>
      </c>
      <c r="K10311" t="s">
        <v>68</v>
      </c>
      <c r="L10311" t="s">
        <v>97</v>
      </c>
      <c r="M10311" t="s">
        <v>39</v>
      </c>
      <c r="N10311" t="s">
        <v>22</v>
      </c>
      <c r="O10311" t="s">
        <v>583</v>
      </c>
      <c r="P10311" t="s">
        <v>24</v>
      </c>
    </row>
    <row r="10312" spans="1:16" x14ac:dyDescent="0.25">
      <c r="A10312" t="s">
        <v>12258</v>
      </c>
      <c r="B10312" s="1">
        <v>41206</v>
      </c>
      <c r="C10312">
        <v>2012</v>
      </c>
      <c r="D10312">
        <v>13</v>
      </c>
      <c r="E10312">
        <v>2303.1889522225879</v>
      </c>
      <c r="F10312">
        <v>6487</v>
      </c>
      <c r="G10312">
        <v>4183.8110477774117</v>
      </c>
      <c r="H10312" t="s">
        <v>1</v>
      </c>
      <c r="I10312" t="s">
        <v>2400</v>
      </c>
      <c r="J10312" t="s">
        <v>3</v>
      </c>
      <c r="K10312" t="s">
        <v>4</v>
      </c>
      <c r="L10312" t="s">
        <v>87</v>
      </c>
      <c r="M10312" t="s">
        <v>39</v>
      </c>
      <c r="N10312" t="s">
        <v>22</v>
      </c>
      <c r="O10312" t="s">
        <v>1771</v>
      </c>
      <c r="P10312" t="s">
        <v>24</v>
      </c>
    </row>
    <row r="10313" spans="1:16" x14ac:dyDescent="0.25">
      <c r="A10313" t="s">
        <v>12259</v>
      </c>
      <c r="B10313" s="1">
        <v>41426</v>
      </c>
      <c r="C10313">
        <v>2013</v>
      </c>
      <c r="D10313">
        <v>20</v>
      </c>
      <c r="E10313">
        <v>2514.8849835410106</v>
      </c>
      <c r="F10313">
        <v>8540</v>
      </c>
      <c r="G10313">
        <v>6025.115016458989</v>
      </c>
      <c r="H10313" t="s">
        <v>328</v>
      </c>
      <c r="I10313" t="s">
        <v>3256</v>
      </c>
      <c r="J10313" t="s">
        <v>3</v>
      </c>
      <c r="K10313" t="s">
        <v>4</v>
      </c>
      <c r="L10313" t="s">
        <v>5</v>
      </c>
      <c r="M10313" t="s">
        <v>6</v>
      </c>
      <c r="N10313" t="s">
        <v>22</v>
      </c>
      <c r="O10313" t="s">
        <v>329</v>
      </c>
      <c r="P10313" t="s">
        <v>24</v>
      </c>
    </row>
    <row r="10314" spans="1:16" x14ac:dyDescent="0.25">
      <c r="A10314" t="s">
        <v>12260</v>
      </c>
      <c r="B10314" s="1">
        <v>41842</v>
      </c>
      <c r="C10314">
        <v>2014</v>
      </c>
      <c r="D10314">
        <v>20</v>
      </c>
      <c r="E10314">
        <v>798.59545369300361</v>
      </c>
      <c r="F10314">
        <v>4399</v>
      </c>
      <c r="G10314">
        <v>3600.4045463069965</v>
      </c>
      <c r="H10314" t="s">
        <v>1</v>
      </c>
      <c r="I10314" t="s">
        <v>2107</v>
      </c>
      <c r="J10314" t="s">
        <v>72</v>
      </c>
      <c r="K10314" t="s">
        <v>72</v>
      </c>
      <c r="L10314" t="s">
        <v>123</v>
      </c>
      <c r="M10314" t="s">
        <v>39</v>
      </c>
      <c r="N10314" t="s">
        <v>27</v>
      </c>
      <c r="O10314" t="s">
        <v>711</v>
      </c>
      <c r="P10314" t="s">
        <v>390</v>
      </c>
    </row>
    <row r="10315" spans="1:16" x14ac:dyDescent="0.25">
      <c r="A10315" t="s">
        <v>12261</v>
      </c>
      <c r="B10315" s="1">
        <v>41900</v>
      </c>
      <c r="C10315">
        <v>2014</v>
      </c>
      <c r="D10315">
        <v>32</v>
      </c>
      <c r="E10315">
        <v>256.24979336306711</v>
      </c>
      <c r="F10315">
        <v>1805.4</v>
      </c>
      <c r="G10315">
        <v>1549.150206636933</v>
      </c>
      <c r="H10315" t="s">
        <v>26</v>
      </c>
      <c r="I10315" t="s">
        <v>2163</v>
      </c>
      <c r="J10315" t="s">
        <v>67</v>
      </c>
      <c r="K10315" t="s">
        <v>68</v>
      </c>
      <c r="L10315" t="s">
        <v>97</v>
      </c>
      <c r="M10315" t="s">
        <v>39</v>
      </c>
      <c r="N10315" t="s">
        <v>7</v>
      </c>
      <c r="O10315" t="s">
        <v>137</v>
      </c>
      <c r="P10315" t="s">
        <v>138</v>
      </c>
    </row>
    <row r="10316" spans="1:16" x14ac:dyDescent="0.25">
      <c r="A10316" t="s">
        <v>12262</v>
      </c>
      <c r="B10316" s="1">
        <v>41884</v>
      </c>
      <c r="C10316">
        <v>2014</v>
      </c>
      <c r="D10316">
        <v>12</v>
      </c>
      <c r="E10316">
        <v>797.68955861326799</v>
      </c>
      <c r="F10316">
        <v>5838.3</v>
      </c>
      <c r="G10316">
        <v>5040.6104413867324</v>
      </c>
      <c r="H10316" t="s">
        <v>328</v>
      </c>
      <c r="I10316" t="s">
        <v>3046</v>
      </c>
      <c r="J10316" t="s">
        <v>72</v>
      </c>
      <c r="K10316" t="s">
        <v>72</v>
      </c>
      <c r="L10316" t="s">
        <v>87</v>
      </c>
      <c r="M10316" t="s">
        <v>39</v>
      </c>
      <c r="N10316" t="s">
        <v>22</v>
      </c>
      <c r="O10316" t="s">
        <v>329</v>
      </c>
      <c r="P10316" t="s">
        <v>24</v>
      </c>
    </row>
    <row r="10317" spans="1:16" x14ac:dyDescent="0.25">
      <c r="A10317" t="s">
        <v>12263</v>
      </c>
      <c r="B10317" s="1">
        <v>41526</v>
      </c>
      <c r="C10317">
        <v>2013</v>
      </c>
      <c r="D10317">
        <v>10</v>
      </c>
      <c r="E10317">
        <v>1254.3787395083286</v>
      </c>
      <c r="F10317">
        <v>990</v>
      </c>
      <c r="G10317">
        <v>-264.37873950832864</v>
      </c>
      <c r="H10317" t="s">
        <v>1</v>
      </c>
      <c r="I10317" t="s">
        <v>2229</v>
      </c>
      <c r="J10317" t="s">
        <v>37</v>
      </c>
      <c r="K10317" t="s">
        <v>37</v>
      </c>
      <c r="L10317" t="s">
        <v>97</v>
      </c>
      <c r="M10317" t="s">
        <v>39</v>
      </c>
      <c r="N10317" t="s">
        <v>22</v>
      </c>
      <c r="O10317" t="s">
        <v>629</v>
      </c>
      <c r="P10317" t="s">
        <v>125</v>
      </c>
    </row>
    <row r="10318" spans="1:16" x14ac:dyDescent="0.25">
      <c r="A10318" t="s">
        <v>12264</v>
      </c>
      <c r="B10318" s="1">
        <v>41154</v>
      </c>
      <c r="C10318">
        <v>2012</v>
      </c>
      <c r="D10318">
        <v>8</v>
      </c>
      <c r="E10318">
        <v>224.31592917498187</v>
      </c>
      <c r="F10318">
        <v>1455.3</v>
      </c>
      <c r="G10318">
        <v>1230.9840708250181</v>
      </c>
      <c r="H10318" t="s">
        <v>26</v>
      </c>
      <c r="I10318" t="s">
        <v>5239</v>
      </c>
      <c r="J10318" t="s">
        <v>47</v>
      </c>
      <c r="K10318" t="s">
        <v>47</v>
      </c>
      <c r="L10318" t="s">
        <v>273</v>
      </c>
      <c r="M10318" t="s">
        <v>49</v>
      </c>
      <c r="N10318" t="s">
        <v>7</v>
      </c>
      <c r="O10318" t="s">
        <v>137</v>
      </c>
      <c r="P10318" t="s">
        <v>138</v>
      </c>
    </row>
    <row r="10319" spans="1:16" x14ac:dyDescent="0.25">
      <c r="A10319" t="s">
        <v>12265</v>
      </c>
      <c r="B10319" s="1">
        <v>40928</v>
      </c>
      <c r="C10319">
        <v>2012</v>
      </c>
      <c r="D10319">
        <v>9</v>
      </c>
      <c r="E10319">
        <v>28.690768623959009</v>
      </c>
      <c r="F10319">
        <v>1932</v>
      </c>
      <c r="G10319">
        <v>1903.309231376041</v>
      </c>
      <c r="H10319" t="s">
        <v>1</v>
      </c>
      <c r="I10319" t="s">
        <v>1066</v>
      </c>
      <c r="J10319" t="s">
        <v>47</v>
      </c>
      <c r="K10319" t="s">
        <v>47</v>
      </c>
      <c r="L10319" t="s">
        <v>48</v>
      </c>
      <c r="M10319" t="s">
        <v>49</v>
      </c>
      <c r="N10319" t="s">
        <v>27</v>
      </c>
      <c r="O10319" t="s">
        <v>166</v>
      </c>
      <c r="P10319" t="s">
        <v>167</v>
      </c>
    </row>
    <row r="10320" spans="1:16" x14ac:dyDescent="0.25">
      <c r="A10320" t="s">
        <v>12266</v>
      </c>
      <c r="B10320" s="1">
        <v>41676</v>
      </c>
      <c r="C10320">
        <v>2014</v>
      </c>
      <c r="D10320">
        <v>9</v>
      </c>
      <c r="E10320">
        <v>1.2972199101798163</v>
      </c>
      <c r="F10320">
        <v>206.91</v>
      </c>
      <c r="G10320">
        <v>205.61278008982018</v>
      </c>
      <c r="H10320" t="s">
        <v>1</v>
      </c>
      <c r="I10320" t="s">
        <v>3489</v>
      </c>
      <c r="J10320" t="s">
        <v>3</v>
      </c>
      <c r="K10320" t="s">
        <v>4</v>
      </c>
      <c r="L10320" t="s">
        <v>118</v>
      </c>
      <c r="M10320" t="s">
        <v>49</v>
      </c>
      <c r="N10320" t="s">
        <v>27</v>
      </c>
      <c r="O10320" t="s">
        <v>282</v>
      </c>
      <c r="P10320" t="s">
        <v>283</v>
      </c>
    </row>
    <row r="10321" spans="1:16" x14ac:dyDescent="0.25">
      <c r="A10321" t="s">
        <v>12267</v>
      </c>
      <c r="B10321" s="1">
        <v>41213</v>
      </c>
      <c r="C10321">
        <v>2012</v>
      </c>
      <c r="D10321">
        <v>12</v>
      </c>
      <c r="E10321">
        <v>122.33500651909341</v>
      </c>
      <c r="F10321">
        <v>306.66000000000003</v>
      </c>
      <c r="G10321">
        <v>184.32499348090661</v>
      </c>
      <c r="H10321" t="s">
        <v>26</v>
      </c>
      <c r="I10321" t="s">
        <v>927</v>
      </c>
      <c r="J10321" t="s">
        <v>3</v>
      </c>
      <c r="K10321" t="s">
        <v>4</v>
      </c>
      <c r="L10321" t="s">
        <v>131</v>
      </c>
      <c r="M10321" t="s">
        <v>39</v>
      </c>
      <c r="N10321" t="s">
        <v>27</v>
      </c>
      <c r="O10321" t="s">
        <v>28</v>
      </c>
      <c r="P10321" t="s">
        <v>29</v>
      </c>
    </row>
    <row r="10322" spans="1:16" x14ac:dyDescent="0.25">
      <c r="A10322" t="s">
        <v>12268</v>
      </c>
      <c r="B10322" s="1">
        <v>41485</v>
      </c>
      <c r="C10322">
        <v>2013</v>
      </c>
      <c r="D10322">
        <v>12</v>
      </c>
      <c r="E10322">
        <v>1.3119208688781594</v>
      </c>
      <c r="F10322">
        <v>11.115</v>
      </c>
      <c r="G10322">
        <v>9.8030791311218408</v>
      </c>
      <c r="H10322" t="s">
        <v>1</v>
      </c>
      <c r="I10322" t="s">
        <v>3032</v>
      </c>
      <c r="J10322" t="s">
        <v>32</v>
      </c>
      <c r="K10322" t="s">
        <v>32</v>
      </c>
      <c r="L10322" t="s">
        <v>131</v>
      </c>
      <c r="M10322" t="s">
        <v>39</v>
      </c>
      <c r="N10322" t="s">
        <v>22</v>
      </c>
      <c r="O10322" t="s">
        <v>793</v>
      </c>
      <c r="P10322" t="s">
        <v>24</v>
      </c>
    </row>
    <row r="10323" spans="1:16" x14ac:dyDescent="0.25">
      <c r="A10323" t="s">
        <v>12269</v>
      </c>
      <c r="B10323" s="1">
        <v>41318</v>
      </c>
      <c r="C10323">
        <v>2013</v>
      </c>
      <c r="D10323">
        <v>9</v>
      </c>
      <c r="E10323">
        <v>54.891025527558789</v>
      </c>
      <c r="F10323">
        <v>112.041</v>
      </c>
      <c r="G10323">
        <v>57.149974472441208</v>
      </c>
      <c r="H10323" t="s">
        <v>1</v>
      </c>
      <c r="I10323" t="s">
        <v>2007</v>
      </c>
      <c r="J10323" t="s">
        <v>32</v>
      </c>
      <c r="K10323" t="s">
        <v>32</v>
      </c>
      <c r="L10323" t="s">
        <v>16</v>
      </c>
      <c r="M10323" t="s">
        <v>17</v>
      </c>
      <c r="N10323" t="s">
        <v>22</v>
      </c>
      <c r="O10323" t="s">
        <v>1017</v>
      </c>
      <c r="P10323" t="s">
        <v>24</v>
      </c>
    </row>
    <row r="10324" spans="1:16" x14ac:dyDescent="0.25">
      <c r="A10324" t="s">
        <v>12270</v>
      </c>
      <c r="B10324" s="1">
        <v>41195</v>
      </c>
      <c r="C10324">
        <v>2012</v>
      </c>
      <c r="D10324">
        <v>6</v>
      </c>
      <c r="E10324">
        <v>116.21921829849703</v>
      </c>
      <c r="F10324">
        <v>72.744</v>
      </c>
      <c r="G10324">
        <v>-43.475218298497026</v>
      </c>
      <c r="H10324" t="s">
        <v>1</v>
      </c>
      <c r="I10324" t="s">
        <v>11</v>
      </c>
      <c r="J10324" t="s">
        <v>3</v>
      </c>
      <c r="K10324" t="s">
        <v>4</v>
      </c>
      <c r="L10324" t="s">
        <v>12</v>
      </c>
      <c r="M10324" t="s">
        <v>13</v>
      </c>
      <c r="N10324" t="s">
        <v>22</v>
      </c>
      <c r="O10324" t="s">
        <v>1191</v>
      </c>
      <c r="P10324" t="s">
        <v>125</v>
      </c>
    </row>
    <row r="10325" spans="1:16" x14ac:dyDescent="0.25">
      <c r="A10325" t="s">
        <v>12271</v>
      </c>
      <c r="B10325" s="1">
        <v>40990</v>
      </c>
      <c r="C10325">
        <v>2012</v>
      </c>
      <c r="D10325">
        <v>10</v>
      </c>
      <c r="E10325">
        <v>3311.9600618391642</v>
      </c>
      <c r="F10325">
        <v>9990</v>
      </c>
      <c r="G10325">
        <v>6678.0399381608358</v>
      </c>
      <c r="H10325" t="s">
        <v>1</v>
      </c>
      <c r="I10325" t="s">
        <v>3498</v>
      </c>
      <c r="J10325" t="s">
        <v>3</v>
      </c>
      <c r="K10325" t="s">
        <v>4</v>
      </c>
      <c r="L10325" t="s">
        <v>87</v>
      </c>
      <c r="M10325" t="s">
        <v>39</v>
      </c>
      <c r="N10325" t="s">
        <v>22</v>
      </c>
      <c r="O10325" t="s">
        <v>653</v>
      </c>
      <c r="P10325" t="s">
        <v>24</v>
      </c>
    </row>
    <row r="10326" spans="1:16" x14ac:dyDescent="0.25">
      <c r="A10326" t="s">
        <v>12272</v>
      </c>
      <c r="B10326" s="1">
        <v>41206</v>
      </c>
      <c r="C10326">
        <v>2012</v>
      </c>
      <c r="D10326">
        <v>13</v>
      </c>
      <c r="E10326">
        <v>2656.1016940032805</v>
      </c>
      <c r="F10326">
        <v>8278.2000000000007</v>
      </c>
      <c r="G10326">
        <v>5622.0983059967202</v>
      </c>
      <c r="H10326" t="s">
        <v>1</v>
      </c>
      <c r="I10326" t="s">
        <v>2558</v>
      </c>
      <c r="J10326" t="s">
        <v>42</v>
      </c>
      <c r="K10326" t="s">
        <v>43</v>
      </c>
      <c r="L10326" t="s">
        <v>5</v>
      </c>
      <c r="M10326" t="s">
        <v>6</v>
      </c>
      <c r="N10326" t="s">
        <v>22</v>
      </c>
      <c r="O10326" t="s">
        <v>493</v>
      </c>
      <c r="P10326" t="s">
        <v>24</v>
      </c>
    </row>
    <row r="10327" spans="1:16" x14ac:dyDescent="0.25">
      <c r="A10327" t="s">
        <v>12273</v>
      </c>
      <c r="B10327" s="1">
        <v>41405</v>
      </c>
      <c r="C10327">
        <v>2013</v>
      </c>
      <c r="D10327">
        <v>10</v>
      </c>
      <c r="E10327">
        <v>641.4536040826008</v>
      </c>
      <c r="F10327">
        <v>1799.9</v>
      </c>
      <c r="G10327">
        <v>1158.4463959173993</v>
      </c>
      <c r="H10327" t="s">
        <v>1</v>
      </c>
      <c r="I10327" t="s">
        <v>8907</v>
      </c>
      <c r="J10327" t="s">
        <v>3</v>
      </c>
      <c r="K10327" t="s">
        <v>4</v>
      </c>
      <c r="L10327" t="s">
        <v>16</v>
      </c>
      <c r="M10327" t="s">
        <v>17</v>
      </c>
      <c r="N10327" t="s">
        <v>22</v>
      </c>
      <c r="O10327" t="s">
        <v>1195</v>
      </c>
      <c r="P10327" t="s">
        <v>24</v>
      </c>
    </row>
    <row r="10328" spans="1:16" x14ac:dyDescent="0.25">
      <c r="A10328" t="s">
        <v>12274</v>
      </c>
      <c r="B10328" s="1">
        <v>41763</v>
      </c>
      <c r="C10328">
        <v>2014</v>
      </c>
      <c r="D10328">
        <v>24</v>
      </c>
      <c r="E10328">
        <v>438.06131899704798</v>
      </c>
      <c r="F10328">
        <v>1199.04</v>
      </c>
      <c r="G10328">
        <v>760.97868100295204</v>
      </c>
      <c r="H10328" t="s">
        <v>26</v>
      </c>
      <c r="I10328" t="s">
        <v>2103</v>
      </c>
      <c r="J10328" t="s">
        <v>3</v>
      </c>
      <c r="K10328" t="s">
        <v>4</v>
      </c>
      <c r="L10328" t="s">
        <v>749</v>
      </c>
      <c r="M10328" t="s">
        <v>6</v>
      </c>
      <c r="N10328" t="s">
        <v>27</v>
      </c>
      <c r="O10328" t="s">
        <v>28</v>
      </c>
      <c r="P10328" t="s">
        <v>29</v>
      </c>
    </row>
    <row r="10329" spans="1:16" x14ac:dyDescent="0.25">
      <c r="A10329" t="s">
        <v>12275</v>
      </c>
      <c r="B10329" s="1">
        <v>41884</v>
      </c>
      <c r="C10329">
        <v>2014</v>
      </c>
      <c r="D10329">
        <v>9</v>
      </c>
      <c r="E10329">
        <v>774.57741549501691</v>
      </c>
      <c r="F10329">
        <v>825.17</v>
      </c>
      <c r="G10329">
        <v>50.592584504983051</v>
      </c>
      <c r="H10329" t="s">
        <v>171</v>
      </c>
      <c r="I10329" t="s">
        <v>193</v>
      </c>
      <c r="J10329" t="s">
        <v>3</v>
      </c>
      <c r="K10329" t="s">
        <v>4</v>
      </c>
      <c r="L10329" t="s">
        <v>12</v>
      </c>
      <c r="M10329" t="s">
        <v>13</v>
      </c>
      <c r="N10329" t="s">
        <v>7</v>
      </c>
      <c r="O10329" t="s">
        <v>252</v>
      </c>
      <c r="P10329" t="s">
        <v>253</v>
      </c>
    </row>
    <row r="10330" spans="1:16" x14ac:dyDescent="0.25">
      <c r="A10330" t="s">
        <v>12276</v>
      </c>
      <c r="B10330" s="1">
        <v>41074</v>
      </c>
      <c r="C10330">
        <v>2012</v>
      </c>
      <c r="D10330">
        <v>12</v>
      </c>
      <c r="E10330">
        <v>6.6939575587762032</v>
      </c>
      <c r="F10330">
        <v>499.8</v>
      </c>
      <c r="G10330">
        <v>493.10604244122379</v>
      </c>
      <c r="H10330" t="s">
        <v>1</v>
      </c>
      <c r="I10330" t="s">
        <v>2724</v>
      </c>
      <c r="J10330" t="s">
        <v>3</v>
      </c>
      <c r="K10330" t="s">
        <v>4</v>
      </c>
      <c r="L10330" t="s">
        <v>118</v>
      </c>
      <c r="M10330" t="s">
        <v>49</v>
      </c>
      <c r="N10330" t="s">
        <v>22</v>
      </c>
      <c r="O10330" t="s">
        <v>554</v>
      </c>
      <c r="P10330" t="s">
        <v>24</v>
      </c>
    </row>
    <row r="10331" spans="1:16" x14ac:dyDescent="0.25">
      <c r="A10331" t="s">
        <v>12277</v>
      </c>
      <c r="B10331" s="1">
        <v>41150</v>
      </c>
      <c r="C10331">
        <v>2012</v>
      </c>
      <c r="D10331">
        <v>10</v>
      </c>
      <c r="E10331">
        <v>79.014391421972363</v>
      </c>
      <c r="F10331">
        <v>138.9</v>
      </c>
      <c r="G10331">
        <v>59.885608578027643</v>
      </c>
      <c r="H10331" t="s">
        <v>26</v>
      </c>
      <c r="I10331" t="s">
        <v>359</v>
      </c>
      <c r="J10331" t="s">
        <v>3</v>
      </c>
      <c r="K10331" t="s">
        <v>4</v>
      </c>
      <c r="L10331" t="s">
        <v>16</v>
      </c>
      <c r="M10331" t="s">
        <v>17</v>
      </c>
      <c r="N10331" t="s">
        <v>27</v>
      </c>
      <c r="O10331" t="s">
        <v>28</v>
      </c>
      <c r="P10331" t="s">
        <v>29</v>
      </c>
    </row>
    <row r="10332" spans="1:16" x14ac:dyDescent="0.25">
      <c r="A10332" t="s">
        <v>12278</v>
      </c>
      <c r="B10332" s="1">
        <v>41755</v>
      </c>
      <c r="C10332">
        <v>2014</v>
      </c>
      <c r="D10332">
        <v>10</v>
      </c>
      <c r="E10332">
        <v>686.76065057119615</v>
      </c>
      <c r="F10332">
        <v>4800</v>
      </c>
      <c r="G10332">
        <v>4113.2393494288035</v>
      </c>
      <c r="H10332" t="s">
        <v>1</v>
      </c>
      <c r="I10332" t="s">
        <v>1291</v>
      </c>
      <c r="J10332" t="s">
        <v>3</v>
      </c>
      <c r="K10332" t="s">
        <v>4</v>
      </c>
      <c r="L10332" t="s">
        <v>101</v>
      </c>
      <c r="M10332" t="s">
        <v>34</v>
      </c>
      <c r="N10332" t="s">
        <v>22</v>
      </c>
      <c r="O10332" t="s">
        <v>1017</v>
      </c>
      <c r="P10332" t="s">
        <v>24</v>
      </c>
    </row>
    <row r="10333" spans="1:16" x14ac:dyDescent="0.25">
      <c r="A10333" t="s">
        <v>12279</v>
      </c>
      <c r="B10333" s="1">
        <v>41833</v>
      </c>
      <c r="C10333">
        <v>2014</v>
      </c>
      <c r="D10333">
        <v>6</v>
      </c>
      <c r="E10333">
        <v>638.82267011843578</v>
      </c>
      <c r="F10333">
        <v>8700</v>
      </c>
      <c r="G10333">
        <v>8061.1773298815642</v>
      </c>
      <c r="H10333" t="s">
        <v>1</v>
      </c>
      <c r="I10333" t="s">
        <v>2578</v>
      </c>
      <c r="J10333" t="s">
        <v>42</v>
      </c>
      <c r="K10333" t="s">
        <v>43</v>
      </c>
      <c r="L10333" t="s">
        <v>44</v>
      </c>
      <c r="M10333" t="s">
        <v>6</v>
      </c>
      <c r="N10333" t="s">
        <v>22</v>
      </c>
      <c r="O10333" t="s">
        <v>778</v>
      </c>
      <c r="P10333" t="s">
        <v>24</v>
      </c>
    </row>
    <row r="10334" spans="1:16" x14ac:dyDescent="0.25">
      <c r="A10334" t="s">
        <v>12280</v>
      </c>
      <c r="B10334" s="1">
        <v>41972</v>
      </c>
      <c r="C10334">
        <v>2014</v>
      </c>
      <c r="D10334">
        <v>6</v>
      </c>
      <c r="E10334">
        <v>184.615099269528</v>
      </c>
      <c r="F10334">
        <v>251.4915</v>
      </c>
      <c r="G10334">
        <v>66.876400730472</v>
      </c>
      <c r="H10334" t="s">
        <v>171</v>
      </c>
      <c r="I10334" t="s">
        <v>1118</v>
      </c>
      <c r="J10334" t="s">
        <v>3</v>
      </c>
      <c r="K10334" t="s">
        <v>4</v>
      </c>
      <c r="L10334" t="s">
        <v>118</v>
      </c>
      <c r="M10334" t="s">
        <v>49</v>
      </c>
      <c r="N10334" t="s">
        <v>27</v>
      </c>
      <c r="O10334" t="s">
        <v>28</v>
      </c>
      <c r="P10334" t="s">
        <v>29</v>
      </c>
    </row>
    <row r="10335" spans="1:16" x14ac:dyDescent="0.25">
      <c r="A10335" t="s">
        <v>12281</v>
      </c>
      <c r="B10335" s="1">
        <v>41598</v>
      </c>
      <c r="C10335">
        <v>2013</v>
      </c>
      <c r="D10335">
        <v>13</v>
      </c>
      <c r="E10335">
        <v>2322.8890923496811</v>
      </c>
      <c r="F10335">
        <v>19276</v>
      </c>
      <c r="G10335">
        <v>16953.11090765032</v>
      </c>
      <c r="H10335" t="s">
        <v>1</v>
      </c>
      <c r="I10335" t="s">
        <v>4328</v>
      </c>
      <c r="J10335" t="s">
        <v>42</v>
      </c>
      <c r="K10335" t="s">
        <v>43</v>
      </c>
      <c r="L10335" t="s">
        <v>44</v>
      </c>
      <c r="M10335" t="s">
        <v>6</v>
      </c>
      <c r="N10335" t="s">
        <v>22</v>
      </c>
      <c r="O10335" t="s">
        <v>295</v>
      </c>
      <c r="P10335" t="s">
        <v>24</v>
      </c>
    </row>
    <row r="10336" spans="1:16" x14ac:dyDescent="0.25">
      <c r="A10336" t="s">
        <v>12282</v>
      </c>
      <c r="B10336" s="1">
        <v>41566</v>
      </c>
      <c r="C10336">
        <v>2013</v>
      </c>
      <c r="D10336">
        <v>13</v>
      </c>
      <c r="E10336">
        <v>3369.2464927214378</v>
      </c>
      <c r="F10336">
        <v>11440</v>
      </c>
      <c r="G10336">
        <v>8070.7535072785622</v>
      </c>
      <c r="H10336" t="s">
        <v>26</v>
      </c>
      <c r="I10336" t="s">
        <v>1403</v>
      </c>
      <c r="J10336" t="s">
        <v>42</v>
      </c>
      <c r="K10336" t="s">
        <v>43</v>
      </c>
      <c r="L10336" t="s">
        <v>44</v>
      </c>
      <c r="M10336" t="s">
        <v>6</v>
      </c>
      <c r="N10336" t="s">
        <v>27</v>
      </c>
      <c r="O10336" t="s">
        <v>28</v>
      </c>
      <c r="P10336" t="s">
        <v>29</v>
      </c>
    </row>
    <row r="10337" spans="1:16" x14ac:dyDescent="0.25">
      <c r="A10337" t="s">
        <v>12283</v>
      </c>
      <c r="B10337" s="1">
        <v>41632</v>
      </c>
      <c r="C10337">
        <v>2013</v>
      </c>
      <c r="D10337">
        <v>9</v>
      </c>
      <c r="E10337">
        <v>611.34154055858744</v>
      </c>
      <c r="F10337">
        <v>2472.8000000000002</v>
      </c>
      <c r="G10337">
        <v>1861.4584594414127</v>
      </c>
      <c r="H10337" t="s">
        <v>1</v>
      </c>
      <c r="I10337" t="s">
        <v>1262</v>
      </c>
      <c r="J10337" t="s">
        <v>57</v>
      </c>
      <c r="K10337" t="s">
        <v>58</v>
      </c>
      <c r="L10337" t="s">
        <v>92</v>
      </c>
      <c r="M10337" t="s">
        <v>6</v>
      </c>
      <c r="N10337" t="s">
        <v>22</v>
      </c>
      <c r="O10337" t="s">
        <v>720</v>
      </c>
      <c r="P10337" t="s">
        <v>24</v>
      </c>
    </row>
    <row r="10338" spans="1:16" x14ac:dyDescent="0.25">
      <c r="A10338" t="s">
        <v>12284</v>
      </c>
      <c r="B10338" s="1">
        <v>41026</v>
      </c>
      <c r="C10338">
        <v>2012</v>
      </c>
      <c r="D10338">
        <v>10</v>
      </c>
      <c r="E10338">
        <v>267.92621744683754</v>
      </c>
      <c r="F10338">
        <v>249.9</v>
      </c>
      <c r="G10338">
        <v>-18.026217446837535</v>
      </c>
      <c r="H10338" t="s">
        <v>26</v>
      </c>
      <c r="I10338" t="s">
        <v>2881</v>
      </c>
      <c r="J10338" t="s">
        <v>3</v>
      </c>
      <c r="K10338" t="s">
        <v>4</v>
      </c>
      <c r="L10338" t="s">
        <v>749</v>
      </c>
      <c r="M10338" t="s">
        <v>6</v>
      </c>
      <c r="N10338" t="s">
        <v>22</v>
      </c>
      <c r="O10338" t="s">
        <v>209</v>
      </c>
      <c r="P10338" t="s">
        <v>24</v>
      </c>
    </row>
    <row r="10339" spans="1:16" x14ac:dyDescent="0.25">
      <c r="A10339" t="s">
        <v>12285</v>
      </c>
      <c r="B10339" s="1">
        <v>41162</v>
      </c>
      <c r="C10339">
        <v>2012</v>
      </c>
      <c r="D10339">
        <v>10</v>
      </c>
      <c r="E10339">
        <v>2690.9558265529186</v>
      </c>
      <c r="F10339">
        <v>3010</v>
      </c>
      <c r="G10339">
        <v>319.04417344708145</v>
      </c>
      <c r="H10339" t="s">
        <v>1</v>
      </c>
      <c r="I10339" t="s">
        <v>800</v>
      </c>
      <c r="J10339" t="s">
        <v>3</v>
      </c>
      <c r="K10339" t="s">
        <v>4</v>
      </c>
      <c r="L10339" t="s">
        <v>273</v>
      </c>
      <c r="M10339" t="s">
        <v>49</v>
      </c>
      <c r="N10339" t="s">
        <v>27</v>
      </c>
      <c r="O10339" t="s">
        <v>434</v>
      </c>
      <c r="P10339" t="s">
        <v>420</v>
      </c>
    </row>
    <row r="10340" spans="1:16" x14ac:dyDescent="0.25">
      <c r="A10340" t="s">
        <v>12286</v>
      </c>
      <c r="B10340" s="1">
        <v>41894</v>
      </c>
      <c r="C10340">
        <v>2014</v>
      </c>
      <c r="D10340">
        <v>10</v>
      </c>
      <c r="E10340">
        <v>36.679751089977117</v>
      </c>
      <c r="F10340">
        <v>3829.5</v>
      </c>
      <c r="G10340">
        <v>3792.8202489100231</v>
      </c>
      <c r="H10340" t="s">
        <v>1</v>
      </c>
      <c r="I10340" t="s">
        <v>1736</v>
      </c>
      <c r="J10340" t="s">
        <v>37</v>
      </c>
      <c r="K10340" t="s">
        <v>37</v>
      </c>
      <c r="L10340" t="s">
        <v>38</v>
      </c>
      <c r="M10340" t="s">
        <v>39</v>
      </c>
      <c r="N10340" t="s">
        <v>22</v>
      </c>
      <c r="O10340" t="s">
        <v>617</v>
      </c>
      <c r="P10340" t="s">
        <v>24</v>
      </c>
    </row>
    <row r="10341" spans="1:16" x14ac:dyDescent="0.25">
      <c r="A10341" t="s">
        <v>12287</v>
      </c>
      <c r="B10341" s="1">
        <v>41347</v>
      </c>
      <c r="C10341">
        <v>2013</v>
      </c>
      <c r="D10341">
        <v>10</v>
      </c>
      <c r="E10341">
        <v>9.6486878144690618</v>
      </c>
      <c r="F10341">
        <v>4362</v>
      </c>
      <c r="G10341">
        <v>4352.3513121855312</v>
      </c>
      <c r="H10341" t="s">
        <v>1</v>
      </c>
      <c r="I10341" t="s">
        <v>844</v>
      </c>
      <c r="J10341" t="s">
        <v>42</v>
      </c>
      <c r="K10341" t="s">
        <v>43</v>
      </c>
      <c r="L10341" t="s">
        <v>5</v>
      </c>
      <c r="M10341" t="s">
        <v>6</v>
      </c>
      <c r="N10341" t="s">
        <v>22</v>
      </c>
      <c r="O10341" t="s">
        <v>928</v>
      </c>
      <c r="P10341" t="s">
        <v>24</v>
      </c>
    </row>
    <row r="10342" spans="1:16" x14ac:dyDescent="0.25">
      <c r="A10342" t="s">
        <v>12288</v>
      </c>
      <c r="B10342" s="1">
        <v>41226</v>
      </c>
      <c r="C10342">
        <v>2012</v>
      </c>
      <c r="D10342">
        <v>26</v>
      </c>
      <c r="E10342">
        <v>171.71748049759171</v>
      </c>
      <c r="F10342">
        <v>462.34300000000002</v>
      </c>
      <c r="G10342">
        <v>290.62551950240834</v>
      </c>
      <c r="H10342" t="s">
        <v>26</v>
      </c>
      <c r="I10342" t="s">
        <v>569</v>
      </c>
      <c r="J10342" t="s">
        <v>32</v>
      </c>
      <c r="K10342" t="s">
        <v>32</v>
      </c>
      <c r="L10342" t="s">
        <v>16</v>
      </c>
      <c r="M10342" t="s">
        <v>17</v>
      </c>
      <c r="N10342" t="s">
        <v>27</v>
      </c>
      <c r="O10342" t="s">
        <v>28</v>
      </c>
      <c r="P10342" t="s">
        <v>29</v>
      </c>
    </row>
    <row r="10343" spans="1:16" x14ac:dyDescent="0.25">
      <c r="A10343" t="s">
        <v>12289</v>
      </c>
      <c r="B10343" s="1">
        <v>41717</v>
      </c>
      <c r="C10343">
        <v>2014</v>
      </c>
      <c r="D10343">
        <v>10</v>
      </c>
      <c r="E10343">
        <v>6624.8034349237414</v>
      </c>
      <c r="F10343">
        <v>5990</v>
      </c>
      <c r="G10343">
        <v>-634.80343492374141</v>
      </c>
      <c r="H10343" t="s">
        <v>1</v>
      </c>
      <c r="I10343" t="s">
        <v>1001</v>
      </c>
      <c r="J10343" t="s">
        <v>37</v>
      </c>
      <c r="K10343" t="s">
        <v>37</v>
      </c>
      <c r="L10343" t="s">
        <v>38</v>
      </c>
      <c r="M10343" t="s">
        <v>39</v>
      </c>
      <c r="N10343" t="s">
        <v>22</v>
      </c>
      <c r="O10343" t="s">
        <v>288</v>
      </c>
      <c r="P10343" t="s">
        <v>24</v>
      </c>
    </row>
    <row r="10344" spans="1:16" x14ac:dyDescent="0.25">
      <c r="A10344" t="s">
        <v>12290</v>
      </c>
      <c r="B10344" s="1">
        <v>41085</v>
      </c>
      <c r="C10344">
        <v>2012</v>
      </c>
      <c r="D10344">
        <v>5</v>
      </c>
      <c r="E10344">
        <v>6.2619028541137007</v>
      </c>
      <c r="F10344">
        <v>345</v>
      </c>
      <c r="G10344">
        <v>338.73809714588629</v>
      </c>
      <c r="H10344" t="s">
        <v>1</v>
      </c>
      <c r="I10344" t="s">
        <v>8479</v>
      </c>
      <c r="J10344" t="s">
        <v>32</v>
      </c>
      <c r="K10344" t="s">
        <v>32</v>
      </c>
      <c r="L10344" t="s">
        <v>366</v>
      </c>
      <c r="M10344" t="s">
        <v>34</v>
      </c>
      <c r="N10344" t="s">
        <v>7</v>
      </c>
      <c r="O10344" t="s">
        <v>806</v>
      </c>
      <c r="P10344" t="s">
        <v>253</v>
      </c>
    </row>
    <row r="10345" spans="1:16" x14ac:dyDescent="0.25">
      <c r="A10345" t="s">
        <v>12291</v>
      </c>
      <c r="B10345" s="1">
        <v>41855</v>
      </c>
      <c r="C10345">
        <v>2014</v>
      </c>
      <c r="D10345">
        <v>9</v>
      </c>
      <c r="E10345">
        <v>27.453586364557236</v>
      </c>
      <c r="F10345">
        <v>3220.8</v>
      </c>
      <c r="G10345">
        <v>3193.3464136354428</v>
      </c>
      <c r="H10345" t="s">
        <v>171</v>
      </c>
      <c r="I10345" t="s">
        <v>1650</v>
      </c>
      <c r="J10345" t="s">
        <v>42</v>
      </c>
      <c r="K10345" t="s">
        <v>43</v>
      </c>
      <c r="L10345" t="s">
        <v>38</v>
      </c>
      <c r="M10345" t="s">
        <v>39</v>
      </c>
      <c r="N10345" t="s">
        <v>7</v>
      </c>
      <c r="O10345" t="s">
        <v>252</v>
      </c>
      <c r="P10345" t="s">
        <v>253</v>
      </c>
    </row>
    <row r="10346" spans="1:16" x14ac:dyDescent="0.25">
      <c r="A10346" t="s">
        <v>12292</v>
      </c>
      <c r="B10346" s="1">
        <v>41894</v>
      </c>
      <c r="C10346">
        <v>2014</v>
      </c>
      <c r="D10346">
        <v>10</v>
      </c>
      <c r="E10346">
        <v>94.960681591801901</v>
      </c>
      <c r="F10346">
        <v>4990</v>
      </c>
      <c r="G10346">
        <v>4895.0393184081977</v>
      </c>
      <c r="H10346" t="s">
        <v>1</v>
      </c>
      <c r="I10346" t="s">
        <v>1773</v>
      </c>
      <c r="J10346" t="s">
        <v>72</v>
      </c>
      <c r="K10346" t="s">
        <v>72</v>
      </c>
      <c r="L10346" t="s">
        <v>87</v>
      </c>
      <c r="M10346" t="s">
        <v>39</v>
      </c>
      <c r="N10346" t="s">
        <v>22</v>
      </c>
      <c r="O10346" t="s">
        <v>955</v>
      </c>
      <c r="P10346" t="s">
        <v>24</v>
      </c>
    </row>
    <row r="10347" spans="1:16" x14ac:dyDescent="0.25">
      <c r="A10347" t="s">
        <v>12293</v>
      </c>
      <c r="B10347" s="1">
        <v>41493</v>
      </c>
      <c r="C10347">
        <v>2013</v>
      </c>
      <c r="D10347">
        <v>24</v>
      </c>
      <c r="E10347">
        <v>1320.6518736002447</v>
      </c>
      <c r="F10347">
        <v>1409.7650000000001</v>
      </c>
      <c r="G10347">
        <v>89.113126399755402</v>
      </c>
      <c r="H10347" t="s">
        <v>328</v>
      </c>
      <c r="I10347" t="s">
        <v>3723</v>
      </c>
      <c r="J10347" t="s">
        <v>3</v>
      </c>
      <c r="K10347" t="s">
        <v>4</v>
      </c>
      <c r="L10347" t="s">
        <v>12</v>
      </c>
      <c r="M10347" t="s">
        <v>13</v>
      </c>
      <c r="N10347" t="s">
        <v>22</v>
      </c>
      <c r="O10347" t="s">
        <v>329</v>
      </c>
      <c r="P10347" t="s">
        <v>24</v>
      </c>
    </row>
    <row r="10348" spans="1:16" x14ac:dyDescent="0.25">
      <c r="A10348" t="s">
        <v>12294</v>
      </c>
      <c r="B10348" s="1">
        <v>41602</v>
      </c>
      <c r="C10348">
        <v>2013</v>
      </c>
      <c r="D10348">
        <v>8</v>
      </c>
      <c r="E10348">
        <v>6.3629361260100898</v>
      </c>
      <c r="F10348">
        <v>1328.4</v>
      </c>
      <c r="G10348">
        <v>1322.0370638739901</v>
      </c>
      <c r="H10348" t="s">
        <v>26</v>
      </c>
      <c r="I10348" t="s">
        <v>3561</v>
      </c>
      <c r="J10348" t="s">
        <v>57</v>
      </c>
      <c r="K10348" t="s">
        <v>58</v>
      </c>
      <c r="L10348" t="s">
        <v>92</v>
      </c>
      <c r="M10348" t="s">
        <v>6</v>
      </c>
      <c r="N10348" t="s">
        <v>7</v>
      </c>
      <c r="O10348" t="s">
        <v>137</v>
      </c>
      <c r="P10348" t="s">
        <v>138</v>
      </c>
    </row>
    <row r="10349" spans="1:16" x14ac:dyDescent="0.25">
      <c r="A10349" t="s">
        <v>12295</v>
      </c>
      <c r="B10349" s="1">
        <v>40887</v>
      </c>
      <c r="C10349">
        <v>2011</v>
      </c>
      <c r="D10349">
        <v>8</v>
      </c>
      <c r="E10349">
        <v>374.5998926324599</v>
      </c>
      <c r="F10349">
        <v>169.386</v>
      </c>
      <c r="G10349">
        <v>-205.2138926324599</v>
      </c>
      <c r="H10349" t="s">
        <v>1</v>
      </c>
      <c r="I10349" t="s">
        <v>3747</v>
      </c>
      <c r="J10349" t="s">
        <v>32</v>
      </c>
      <c r="K10349" t="s">
        <v>32</v>
      </c>
      <c r="L10349" t="s">
        <v>16</v>
      </c>
      <c r="M10349" t="s">
        <v>17</v>
      </c>
      <c r="N10349" t="s">
        <v>7</v>
      </c>
      <c r="O10349" t="s">
        <v>457</v>
      </c>
      <c r="P10349" t="s">
        <v>138</v>
      </c>
    </row>
    <row r="10350" spans="1:16" x14ac:dyDescent="0.25">
      <c r="A10350" t="s">
        <v>12296</v>
      </c>
      <c r="B10350" s="1">
        <v>41920</v>
      </c>
      <c r="C10350">
        <v>2014</v>
      </c>
      <c r="D10350">
        <v>13</v>
      </c>
      <c r="E10350">
        <v>268.76726831580669</v>
      </c>
      <c r="F10350">
        <v>7427.6</v>
      </c>
      <c r="G10350">
        <v>7158.8327316841933</v>
      </c>
      <c r="H10350" t="s">
        <v>1</v>
      </c>
      <c r="I10350" t="s">
        <v>3268</v>
      </c>
      <c r="J10350" t="s">
        <v>37</v>
      </c>
      <c r="K10350" t="s">
        <v>37</v>
      </c>
      <c r="L10350" t="s">
        <v>38</v>
      </c>
      <c r="M10350" t="s">
        <v>39</v>
      </c>
      <c r="N10350" t="s">
        <v>22</v>
      </c>
      <c r="O10350" t="s">
        <v>566</v>
      </c>
      <c r="P10350" t="s">
        <v>24</v>
      </c>
    </row>
    <row r="10351" spans="1:16" x14ac:dyDescent="0.25">
      <c r="A10351" t="s">
        <v>12297</v>
      </c>
      <c r="B10351" s="1">
        <v>41847</v>
      </c>
      <c r="C10351">
        <v>2014</v>
      </c>
      <c r="D10351">
        <v>9</v>
      </c>
      <c r="E10351">
        <v>624.83839030954857</v>
      </c>
      <c r="F10351">
        <v>1635.6</v>
      </c>
      <c r="G10351">
        <v>1010.7616096904513</v>
      </c>
      <c r="H10351" t="s">
        <v>1</v>
      </c>
      <c r="I10351" t="s">
        <v>1588</v>
      </c>
      <c r="J10351" t="s">
        <v>67</v>
      </c>
      <c r="K10351" t="s">
        <v>68</v>
      </c>
      <c r="L10351" t="s">
        <v>69</v>
      </c>
      <c r="M10351" t="s">
        <v>39</v>
      </c>
      <c r="N10351" t="s">
        <v>7</v>
      </c>
      <c r="O10351" t="s">
        <v>503</v>
      </c>
      <c r="P10351" t="s">
        <v>113</v>
      </c>
    </row>
    <row r="10352" spans="1:16" x14ac:dyDescent="0.25">
      <c r="A10352" t="s">
        <v>12298</v>
      </c>
      <c r="B10352" s="1">
        <v>41914</v>
      </c>
      <c r="C10352">
        <v>2014</v>
      </c>
      <c r="D10352">
        <v>8</v>
      </c>
      <c r="E10352">
        <v>93.237487179641363</v>
      </c>
      <c r="F10352">
        <v>424.72800000000001</v>
      </c>
      <c r="G10352">
        <v>331.49051282035862</v>
      </c>
      <c r="H10352" t="s">
        <v>1</v>
      </c>
      <c r="I10352" t="s">
        <v>4635</v>
      </c>
      <c r="J10352" t="s">
        <v>32</v>
      </c>
      <c r="K10352" t="s">
        <v>32</v>
      </c>
      <c r="L10352" t="s">
        <v>16</v>
      </c>
      <c r="M10352" t="s">
        <v>17</v>
      </c>
      <c r="N10352" t="s">
        <v>7</v>
      </c>
      <c r="O10352" t="s">
        <v>112</v>
      </c>
      <c r="P10352" t="s">
        <v>113</v>
      </c>
    </row>
    <row r="10353" spans="1:16" x14ac:dyDescent="0.25">
      <c r="A10353" t="s">
        <v>12299</v>
      </c>
      <c r="B10353" s="1">
        <v>41670</v>
      </c>
      <c r="C10353">
        <v>2014</v>
      </c>
      <c r="D10353">
        <v>9</v>
      </c>
      <c r="E10353">
        <v>247.51446543819756</v>
      </c>
      <c r="F10353">
        <v>2581</v>
      </c>
      <c r="G10353">
        <v>2333.4855345618025</v>
      </c>
      <c r="H10353" t="s">
        <v>328</v>
      </c>
      <c r="I10353" t="s">
        <v>2775</v>
      </c>
      <c r="J10353" t="s">
        <v>3</v>
      </c>
      <c r="K10353" t="s">
        <v>4</v>
      </c>
      <c r="L10353" t="s">
        <v>273</v>
      </c>
      <c r="M10353" t="s">
        <v>49</v>
      </c>
      <c r="N10353" t="s">
        <v>22</v>
      </c>
      <c r="O10353" t="s">
        <v>329</v>
      </c>
      <c r="P10353" t="s">
        <v>24</v>
      </c>
    </row>
    <row r="10354" spans="1:16" x14ac:dyDescent="0.25">
      <c r="A10354" t="s">
        <v>12300</v>
      </c>
      <c r="B10354" s="1">
        <v>41080</v>
      </c>
      <c r="C10354">
        <v>2012</v>
      </c>
      <c r="D10354">
        <v>12</v>
      </c>
      <c r="E10354">
        <v>534.0740833232253</v>
      </c>
      <c r="F10354">
        <v>8388</v>
      </c>
      <c r="G10354">
        <v>7853.9259166767752</v>
      </c>
      <c r="H10354" t="s">
        <v>1</v>
      </c>
      <c r="I10354" t="s">
        <v>8212</v>
      </c>
      <c r="J10354" t="s">
        <v>3</v>
      </c>
      <c r="K10354" t="s">
        <v>4</v>
      </c>
      <c r="L10354" t="s">
        <v>87</v>
      </c>
      <c r="M10354" t="s">
        <v>39</v>
      </c>
      <c r="N10354" t="s">
        <v>22</v>
      </c>
      <c r="O10354" t="s">
        <v>2089</v>
      </c>
      <c r="P10354" t="s">
        <v>24</v>
      </c>
    </row>
    <row r="10355" spans="1:16" x14ac:dyDescent="0.25">
      <c r="A10355" t="s">
        <v>12301</v>
      </c>
      <c r="B10355" s="1">
        <v>41159</v>
      </c>
      <c r="C10355">
        <v>2012</v>
      </c>
      <c r="D10355">
        <v>10</v>
      </c>
      <c r="E10355">
        <v>43.034982389772871</v>
      </c>
      <c r="F10355">
        <v>4362</v>
      </c>
      <c r="G10355">
        <v>4318.9650176102268</v>
      </c>
      <c r="H10355" t="s">
        <v>1</v>
      </c>
      <c r="I10355" t="s">
        <v>2084</v>
      </c>
      <c r="J10355" t="s">
        <v>42</v>
      </c>
      <c r="K10355" t="s">
        <v>43</v>
      </c>
      <c r="L10355" t="s">
        <v>5</v>
      </c>
      <c r="M10355" t="s">
        <v>6</v>
      </c>
      <c r="N10355" t="s">
        <v>22</v>
      </c>
      <c r="O10355" t="s">
        <v>681</v>
      </c>
      <c r="P10355" t="s">
        <v>24</v>
      </c>
    </row>
    <row r="10356" spans="1:16" x14ac:dyDescent="0.25">
      <c r="A10356" t="s">
        <v>12302</v>
      </c>
      <c r="B10356" s="1">
        <v>41135</v>
      </c>
      <c r="C10356">
        <v>2012</v>
      </c>
      <c r="D10356">
        <v>240</v>
      </c>
      <c r="E10356">
        <v>3724.993711373013</v>
      </c>
      <c r="F10356">
        <v>5987.6040000000003</v>
      </c>
      <c r="G10356">
        <v>2262.6102886269873</v>
      </c>
      <c r="H10356" t="s">
        <v>328</v>
      </c>
      <c r="I10356" t="s">
        <v>4382</v>
      </c>
      <c r="J10356" t="s">
        <v>3</v>
      </c>
      <c r="K10356" t="s">
        <v>4</v>
      </c>
      <c r="L10356" t="s">
        <v>200</v>
      </c>
      <c r="M10356" t="s">
        <v>49</v>
      </c>
      <c r="N10356" t="s">
        <v>22</v>
      </c>
      <c r="O10356" t="s">
        <v>329</v>
      </c>
      <c r="P10356" t="s">
        <v>24</v>
      </c>
    </row>
    <row r="10357" spans="1:16" x14ac:dyDescent="0.25">
      <c r="A10357" t="s">
        <v>12303</v>
      </c>
      <c r="B10357" s="1">
        <v>41477</v>
      </c>
      <c r="C10357">
        <v>2013</v>
      </c>
      <c r="D10357">
        <v>9</v>
      </c>
      <c r="E10357">
        <v>223.74247854726218</v>
      </c>
      <c r="F10357">
        <v>2340.3000000000002</v>
      </c>
      <c r="G10357">
        <v>2116.557521452738</v>
      </c>
      <c r="H10357" t="s">
        <v>1</v>
      </c>
      <c r="I10357" t="s">
        <v>5585</v>
      </c>
      <c r="J10357" t="s">
        <v>47</v>
      </c>
      <c r="K10357" t="s">
        <v>47</v>
      </c>
      <c r="L10357" t="s">
        <v>48</v>
      </c>
      <c r="M10357" t="s">
        <v>49</v>
      </c>
      <c r="N10357" t="s">
        <v>7</v>
      </c>
      <c r="O10357" t="s">
        <v>806</v>
      </c>
      <c r="P10357" t="s">
        <v>253</v>
      </c>
    </row>
    <row r="10358" spans="1:16" x14ac:dyDescent="0.25">
      <c r="A10358" t="s">
        <v>12304</v>
      </c>
      <c r="B10358" s="1">
        <v>41430</v>
      </c>
      <c r="C10358">
        <v>2013</v>
      </c>
      <c r="D10358">
        <v>12</v>
      </c>
      <c r="E10358">
        <v>878.35622113308989</v>
      </c>
      <c r="F10358">
        <v>4442.22</v>
      </c>
      <c r="G10358">
        <v>3563.8637788669103</v>
      </c>
      <c r="H10358" t="s">
        <v>26</v>
      </c>
      <c r="I10358" t="s">
        <v>1736</v>
      </c>
      <c r="J10358" t="s">
        <v>37</v>
      </c>
      <c r="K10358" t="s">
        <v>37</v>
      </c>
      <c r="L10358" t="s">
        <v>38</v>
      </c>
      <c r="M10358" t="s">
        <v>39</v>
      </c>
      <c r="N10358" t="s">
        <v>22</v>
      </c>
      <c r="O10358" t="s">
        <v>209</v>
      </c>
      <c r="P10358" t="s">
        <v>24</v>
      </c>
    </row>
    <row r="10359" spans="1:16" x14ac:dyDescent="0.25">
      <c r="A10359" t="s">
        <v>12305</v>
      </c>
      <c r="B10359" s="1">
        <v>41379</v>
      </c>
      <c r="C10359">
        <v>2013</v>
      </c>
      <c r="D10359">
        <v>10</v>
      </c>
      <c r="E10359">
        <v>749.65893748966243</v>
      </c>
      <c r="F10359">
        <v>1480</v>
      </c>
      <c r="G10359">
        <v>730.34106251033757</v>
      </c>
      <c r="H10359" t="s">
        <v>1</v>
      </c>
      <c r="I10359" t="s">
        <v>1348</v>
      </c>
      <c r="J10359" t="s">
        <v>57</v>
      </c>
      <c r="K10359" t="s">
        <v>58</v>
      </c>
      <c r="L10359" t="s">
        <v>92</v>
      </c>
      <c r="M10359" t="s">
        <v>6</v>
      </c>
      <c r="N10359" t="s">
        <v>22</v>
      </c>
      <c r="O10359" t="s">
        <v>487</v>
      </c>
      <c r="P10359" t="s">
        <v>24</v>
      </c>
    </row>
    <row r="10360" spans="1:16" x14ac:dyDescent="0.25">
      <c r="A10360" t="s">
        <v>12306</v>
      </c>
      <c r="B10360" s="1">
        <v>41491</v>
      </c>
      <c r="C10360">
        <v>2013</v>
      </c>
      <c r="D10360">
        <v>10</v>
      </c>
      <c r="E10360">
        <v>66.190641489524765</v>
      </c>
      <c r="F10360">
        <v>990</v>
      </c>
      <c r="G10360">
        <v>923.80935851047525</v>
      </c>
      <c r="H10360" t="s">
        <v>1</v>
      </c>
      <c r="I10360" t="s">
        <v>4578</v>
      </c>
      <c r="J10360" t="s">
        <v>37</v>
      </c>
      <c r="K10360" t="s">
        <v>37</v>
      </c>
      <c r="L10360" t="s">
        <v>97</v>
      </c>
      <c r="M10360" t="s">
        <v>39</v>
      </c>
      <c r="N10360" t="s">
        <v>27</v>
      </c>
      <c r="O10360" t="s">
        <v>1503</v>
      </c>
      <c r="P10360" t="s">
        <v>1504</v>
      </c>
    </row>
    <row r="10361" spans="1:16" x14ac:dyDescent="0.25">
      <c r="A10361" t="s">
        <v>12307</v>
      </c>
      <c r="B10361" s="1">
        <v>41772</v>
      </c>
      <c r="C10361">
        <v>2014</v>
      </c>
      <c r="D10361">
        <v>12</v>
      </c>
      <c r="E10361">
        <v>268.22996722440263</v>
      </c>
      <c r="F10361">
        <v>6622.2</v>
      </c>
      <c r="G10361">
        <v>6353.9700327755972</v>
      </c>
      <c r="H10361" t="s">
        <v>1</v>
      </c>
      <c r="I10361" t="s">
        <v>9131</v>
      </c>
      <c r="J10361" t="s">
        <v>42</v>
      </c>
      <c r="K10361" t="s">
        <v>43</v>
      </c>
      <c r="L10361" t="s">
        <v>44</v>
      </c>
      <c r="M10361" t="s">
        <v>6</v>
      </c>
      <c r="N10361" t="s">
        <v>27</v>
      </c>
      <c r="O10361" t="s">
        <v>166</v>
      </c>
      <c r="P10361" t="s">
        <v>167</v>
      </c>
    </row>
    <row r="10362" spans="1:16" x14ac:dyDescent="0.25">
      <c r="A10362" t="s">
        <v>12308</v>
      </c>
      <c r="B10362" s="1">
        <v>40984</v>
      </c>
      <c r="C10362">
        <v>2012</v>
      </c>
      <c r="D10362">
        <v>10</v>
      </c>
      <c r="E10362">
        <v>152.84456817369647</v>
      </c>
      <c r="F10362">
        <v>499.9</v>
      </c>
      <c r="G10362">
        <v>347.0554318263035</v>
      </c>
      <c r="H10362" t="s">
        <v>1</v>
      </c>
      <c r="I10362" t="s">
        <v>1577</v>
      </c>
      <c r="J10362" t="s">
        <v>3</v>
      </c>
      <c r="K10362" t="s">
        <v>4</v>
      </c>
      <c r="L10362" t="s">
        <v>118</v>
      </c>
      <c r="M10362" t="s">
        <v>49</v>
      </c>
      <c r="N10362" t="s">
        <v>22</v>
      </c>
      <c r="O10362" t="s">
        <v>720</v>
      </c>
      <c r="P10362" t="s">
        <v>24</v>
      </c>
    </row>
    <row r="10363" spans="1:16" x14ac:dyDescent="0.25">
      <c r="A10363" t="s">
        <v>12309</v>
      </c>
      <c r="B10363" s="1">
        <v>41012</v>
      </c>
      <c r="C10363">
        <v>2012</v>
      </c>
      <c r="D10363">
        <v>10</v>
      </c>
      <c r="E10363">
        <v>830.6689319537636</v>
      </c>
      <c r="F10363">
        <v>2670</v>
      </c>
      <c r="G10363">
        <v>1839.3310680462364</v>
      </c>
      <c r="H10363" t="s">
        <v>1</v>
      </c>
      <c r="I10363" t="s">
        <v>6198</v>
      </c>
      <c r="J10363" t="s">
        <v>47</v>
      </c>
      <c r="K10363" t="s">
        <v>47</v>
      </c>
      <c r="L10363" t="s">
        <v>48</v>
      </c>
      <c r="M10363" t="s">
        <v>49</v>
      </c>
      <c r="N10363" t="s">
        <v>22</v>
      </c>
      <c r="O10363" t="s">
        <v>631</v>
      </c>
      <c r="P10363" t="s">
        <v>24</v>
      </c>
    </row>
    <row r="10364" spans="1:16" x14ac:dyDescent="0.25">
      <c r="A10364" t="s">
        <v>12310</v>
      </c>
      <c r="B10364" s="1">
        <v>41038</v>
      </c>
      <c r="C10364">
        <v>2012</v>
      </c>
      <c r="D10364">
        <v>10</v>
      </c>
      <c r="E10364">
        <v>47.632637238297143</v>
      </c>
      <c r="F10364">
        <v>2000</v>
      </c>
      <c r="G10364">
        <v>1952.3673627617029</v>
      </c>
      <c r="H10364" t="s">
        <v>1</v>
      </c>
      <c r="I10364" t="s">
        <v>2823</v>
      </c>
      <c r="J10364" t="s">
        <v>57</v>
      </c>
      <c r="K10364" t="s">
        <v>58</v>
      </c>
      <c r="L10364" t="s">
        <v>92</v>
      </c>
      <c r="M10364" t="s">
        <v>6</v>
      </c>
      <c r="N10364" t="s">
        <v>22</v>
      </c>
      <c r="O10364" t="s">
        <v>2595</v>
      </c>
      <c r="P10364" t="s">
        <v>24</v>
      </c>
    </row>
    <row r="10365" spans="1:16" x14ac:dyDescent="0.25">
      <c r="A10365" t="s">
        <v>12311</v>
      </c>
      <c r="B10365" s="1">
        <v>41073</v>
      </c>
      <c r="C10365">
        <v>2012</v>
      </c>
      <c r="D10365">
        <v>10</v>
      </c>
      <c r="E10365">
        <v>701.83438823625488</v>
      </c>
      <c r="F10365">
        <v>2900</v>
      </c>
      <c r="G10365">
        <v>2198.1656117637449</v>
      </c>
      <c r="H10365" t="s">
        <v>171</v>
      </c>
      <c r="I10365" t="s">
        <v>3827</v>
      </c>
      <c r="J10365" t="s">
        <v>57</v>
      </c>
      <c r="K10365" t="s">
        <v>58</v>
      </c>
      <c r="L10365" t="s">
        <v>92</v>
      </c>
      <c r="M10365" t="s">
        <v>6</v>
      </c>
      <c r="N10365" t="s">
        <v>7</v>
      </c>
      <c r="O10365" t="s">
        <v>252</v>
      </c>
      <c r="P10365" t="s">
        <v>253</v>
      </c>
    </row>
    <row r="10366" spans="1:16" x14ac:dyDescent="0.25">
      <c r="A10366" t="s">
        <v>12312</v>
      </c>
      <c r="B10366" s="1">
        <v>41184</v>
      </c>
      <c r="C10366">
        <v>2012</v>
      </c>
      <c r="D10366">
        <v>10</v>
      </c>
      <c r="E10366">
        <v>274.58246387357747</v>
      </c>
      <c r="F10366">
        <v>9990</v>
      </c>
      <c r="G10366">
        <v>9715.4175361264224</v>
      </c>
      <c r="H10366" t="s">
        <v>1</v>
      </c>
      <c r="I10366" t="s">
        <v>3498</v>
      </c>
      <c r="J10366" t="s">
        <v>3</v>
      </c>
      <c r="K10366" t="s">
        <v>4</v>
      </c>
      <c r="L10366" t="s">
        <v>87</v>
      </c>
      <c r="M10366" t="s">
        <v>39</v>
      </c>
      <c r="N10366" t="s">
        <v>22</v>
      </c>
      <c r="O10366" t="s">
        <v>871</v>
      </c>
      <c r="P10366" t="s">
        <v>24</v>
      </c>
    </row>
    <row r="10367" spans="1:16" x14ac:dyDescent="0.25">
      <c r="A10367" t="s">
        <v>12313</v>
      </c>
      <c r="B10367" s="1">
        <v>41963</v>
      </c>
      <c r="C10367">
        <v>2014</v>
      </c>
      <c r="D10367">
        <v>13</v>
      </c>
      <c r="E10367">
        <v>551.51468501741351</v>
      </c>
      <c r="F10367">
        <v>7644</v>
      </c>
      <c r="G10367">
        <v>7092.4853149825867</v>
      </c>
      <c r="H10367" t="s">
        <v>171</v>
      </c>
      <c r="I10367" t="s">
        <v>1365</v>
      </c>
      <c r="J10367" t="s">
        <v>57</v>
      </c>
      <c r="K10367" t="s">
        <v>58</v>
      </c>
      <c r="L10367" t="s">
        <v>5</v>
      </c>
      <c r="M10367" t="s">
        <v>6</v>
      </c>
      <c r="N10367" t="s">
        <v>27</v>
      </c>
      <c r="O10367" t="s">
        <v>28</v>
      </c>
      <c r="P10367" t="s">
        <v>29</v>
      </c>
    </row>
    <row r="10368" spans="1:16" x14ac:dyDescent="0.25">
      <c r="A10368" t="s">
        <v>12314</v>
      </c>
      <c r="B10368" s="1">
        <v>41331</v>
      </c>
      <c r="C10368">
        <v>2013</v>
      </c>
      <c r="D10368">
        <v>9</v>
      </c>
      <c r="E10368">
        <v>265.08448083899827</v>
      </c>
      <c r="F10368">
        <v>531</v>
      </c>
      <c r="G10368">
        <v>265.91551916100173</v>
      </c>
      <c r="H10368" t="s">
        <v>1</v>
      </c>
      <c r="I10368" t="s">
        <v>1324</v>
      </c>
      <c r="J10368" t="s">
        <v>37</v>
      </c>
      <c r="K10368" t="s">
        <v>37</v>
      </c>
      <c r="L10368" t="s">
        <v>97</v>
      </c>
      <c r="M10368" t="s">
        <v>39</v>
      </c>
      <c r="N10368" t="s">
        <v>27</v>
      </c>
      <c r="O10368" t="s">
        <v>768</v>
      </c>
      <c r="P10368" t="s">
        <v>769</v>
      </c>
    </row>
    <row r="10369" spans="1:16" x14ac:dyDescent="0.25">
      <c r="A10369" t="s">
        <v>12315</v>
      </c>
      <c r="B10369" s="1">
        <v>40935</v>
      </c>
      <c r="C10369">
        <v>2012</v>
      </c>
      <c r="D10369">
        <v>4</v>
      </c>
      <c r="E10369">
        <v>113.91355434352236</v>
      </c>
      <c r="F10369">
        <v>107.8</v>
      </c>
      <c r="G10369">
        <v>-6.1135543435223667</v>
      </c>
      <c r="H10369" t="s">
        <v>1</v>
      </c>
      <c r="I10369" t="s">
        <v>1600</v>
      </c>
      <c r="J10369" t="s">
        <v>3</v>
      </c>
      <c r="K10369" t="s">
        <v>4</v>
      </c>
      <c r="L10369" t="s">
        <v>749</v>
      </c>
      <c r="M10369" t="s">
        <v>6</v>
      </c>
      <c r="N10369" t="s">
        <v>22</v>
      </c>
      <c r="O10369" t="s">
        <v>659</v>
      </c>
      <c r="P10369" t="s">
        <v>24</v>
      </c>
    </row>
    <row r="10370" spans="1:16" x14ac:dyDescent="0.25">
      <c r="A10370" t="s">
        <v>12316</v>
      </c>
      <c r="B10370" s="1">
        <v>41244</v>
      </c>
      <c r="C10370">
        <v>2012</v>
      </c>
      <c r="D10370">
        <v>6</v>
      </c>
      <c r="E10370">
        <v>170.04093264242914</v>
      </c>
      <c r="F10370">
        <v>637.94200000000001</v>
      </c>
      <c r="G10370">
        <v>467.90106735757087</v>
      </c>
      <c r="H10370" t="s">
        <v>1</v>
      </c>
      <c r="I10370" t="s">
        <v>3174</v>
      </c>
      <c r="J10370" t="s">
        <v>3</v>
      </c>
      <c r="K10370" t="s">
        <v>4</v>
      </c>
      <c r="L10370" t="s">
        <v>16</v>
      </c>
      <c r="M10370" t="s">
        <v>17</v>
      </c>
      <c r="N10370" t="s">
        <v>22</v>
      </c>
      <c r="O10370" t="s">
        <v>455</v>
      </c>
      <c r="P10370" t="s">
        <v>24</v>
      </c>
    </row>
    <row r="10371" spans="1:16" x14ac:dyDescent="0.25">
      <c r="A10371" t="s">
        <v>12317</v>
      </c>
      <c r="B10371" s="1">
        <v>41371</v>
      </c>
      <c r="C10371">
        <v>2013</v>
      </c>
      <c r="D10371">
        <v>12</v>
      </c>
      <c r="E10371">
        <v>112.97686313423102</v>
      </c>
      <c r="F10371">
        <v>1264.4000000000001</v>
      </c>
      <c r="G10371">
        <v>1151.423136865769</v>
      </c>
      <c r="H10371" t="s">
        <v>1</v>
      </c>
      <c r="I10371" t="s">
        <v>5725</v>
      </c>
      <c r="J10371" t="s">
        <v>32</v>
      </c>
      <c r="K10371" t="s">
        <v>32</v>
      </c>
      <c r="L10371" t="s">
        <v>366</v>
      </c>
      <c r="M10371" t="s">
        <v>34</v>
      </c>
      <c r="N10371" t="s">
        <v>27</v>
      </c>
      <c r="O10371" t="s">
        <v>442</v>
      </c>
      <c r="P10371" t="s">
        <v>443</v>
      </c>
    </row>
    <row r="10372" spans="1:16" x14ac:dyDescent="0.25">
      <c r="A10372" t="s">
        <v>12318</v>
      </c>
      <c r="B10372" s="1">
        <v>41063</v>
      </c>
      <c r="C10372">
        <v>2012</v>
      </c>
      <c r="D10372">
        <v>100</v>
      </c>
      <c r="E10372">
        <v>234.63601916795338</v>
      </c>
      <c r="F10372">
        <v>474</v>
      </c>
      <c r="G10372">
        <v>239.36398083204662</v>
      </c>
      <c r="H10372" t="s">
        <v>1</v>
      </c>
      <c r="I10372" t="s">
        <v>1686</v>
      </c>
      <c r="J10372" t="s">
        <v>3</v>
      </c>
      <c r="K10372" t="s">
        <v>4</v>
      </c>
      <c r="L10372" t="s">
        <v>200</v>
      </c>
      <c r="M10372" t="s">
        <v>49</v>
      </c>
      <c r="N10372" t="s">
        <v>22</v>
      </c>
      <c r="O10372" t="s">
        <v>1572</v>
      </c>
      <c r="P10372" t="s">
        <v>24</v>
      </c>
    </row>
    <row r="10373" spans="1:16" x14ac:dyDescent="0.25">
      <c r="A10373" t="s">
        <v>12319</v>
      </c>
      <c r="B10373" s="1">
        <v>41219</v>
      </c>
      <c r="C10373">
        <v>2012</v>
      </c>
      <c r="D10373">
        <v>13</v>
      </c>
      <c r="E10373">
        <v>1282.5063850531171</v>
      </c>
      <c r="F10373">
        <v>15847.8</v>
      </c>
      <c r="G10373">
        <v>14565.293614946882</v>
      </c>
      <c r="H10373" t="s">
        <v>1</v>
      </c>
      <c r="I10373" t="s">
        <v>2003</v>
      </c>
      <c r="J10373" t="s">
        <v>72</v>
      </c>
      <c r="K10373" t="s">
        <v>72</v>
      </c>
      <c r="L10373" t="s">
        <v>38</v>
      </c>
      <c r="M10373" t="s">
        <v>39</v>
      </c>
      <c r="N10373" t="s">
        <v>22</v>
      </c>
      <c r="O10373" t="s">
        <v>1957</v>
      </c>
      <c r="P10373" t="s">
        <v>24</v>
      </c>
    </row>
    <row r="10374" spans="1:16" x14ac:dyDescent="0.25">
      <c r="A10374" t="s">
        <v>12320</v>
      </c>
      <c r="B10374" s="1">
        <v>41577</v>
      </c>
      <c r="C10374">
        <v>2013</v>
      </c>
      <c r="D10374">
        <v>13</v>
      </c>
      <c r="E10374">
        <v>275.28803559450506</v>
      </c>
      <c r="F10374">
        <v>2303.8719999999998</v>
      </c>
      <c r="G10374">
        <v>2028.5839644054947</v>
      </c>
      <c r="H10374" t="s">
        <v>1</v>
      </c>
      <c r="I10374" t="s">
        <v>2256</v>
      </c>
      <c r="J10374" t="s">
        <v>3</v>
      </c>
      <c r="K10374" t="s">
        <v>4</v>
      </c>
      <c r="L10374" t="s">
        <v>16</v>
      </c>
      <c r="M10374" t="s">
        <v>17</v>
      </c>
      <c r="N10374" t="s">
        <v>22</v>
      </c>
      <c r="O10374" t="s">
        <v>603</v>
      </c>
      <c r="P10374" t="s">
        <v>24</v>
      </c>
    </row>
    <row r="10375" spans="1:16" x14ac:dyDescent="0.25">
      <c r="A10375" t="s">
        <v>12321</v>
      </c>
      <c r="B10375" s="1">
        <v>41603</v>
      </c>
      <c r="C10375">
        <v>2013</v>
      </c>
      <c r="D10375">
        <v>13</v>
      </c>
      <c r="E10375">
        <v>1753.6025034725865</v>
      </c>
      <c r="F10375">
        <v>6487</v>
      </c>
      <c r="G10375">
        <v>4733.3974965274138</v>
      </c>
      <c r="H10375" t="s">
        <v>1</v>
      </c>
      <c r="I10375" t="s">
        <v>2296</v>
      </c>
      <c r="J10375" t="s">
        <v>67</v>
      </c>
      <c r="K10375" t="s">
        <v>68</v>
      </c>
      <c r="L10375" t="s">
        <v>87</v>
      </c>
      <c r="M10375" t="s">
        <v>39</v>
      </c>
      <c r="N10375" t="s">
        <v>22</v>
      </c>
      <c r="O10375" t="s">
        <v>560</v>
      </c>
      <c r="P10375" t="s">
        <v>24</v>
      </c>
    </row>
    <row r="10376" spans="1:16" x14ac:dyDescent="0.25">
      <c r="A10376" t="s">
        <v>12322</v>
      </c>
      <c r="B10376" s="1">
        <v>40970</v>
      </c>
      <c r="C10376">
        <v>2012</v>
      </c>
      <c r="D10376">
        <v>24</v>
      </c>
      <c r="E10376">
        <v>198.84810711940648</v>
      </c>
      <c r="F10376">
        <v>301.1814</v>
      </c>
      <c r="G10376">
        <v>102.33329288059352</v>
      </c>
      <c r="H10376" t="s">
        <v>171</v>
      </c>
      <c r="I10376" t="s">
        <v>2982</v>
      </c>
      <c r="J10376" t="s">
        <v>32</v>
      </c>
      <c r="K10376" t="s">
        <v>32</v>
      </c>
      <c r="L10376" t="s">
        <v>16</v>
      </c>
      <c r="M10376" t="s">
        <v>17</v>
      </c>
      <c r="N10376" t="s">
        <v>7</v>
      </c>
      <c r="O10376" t="s">
        <v>252</v>
      </c>
      <c r="P10376" t="s">
        <v>253</v>
      </c>
    </row>
    <row r="10377" spans="1:16" x14ac:dyDescent="0.25">
      <c r="A10377" t="s">
        <v>12323</v>
      </c>
      <c r="B10377" s="1">
        <v>41691</v>
      </c>
      <c r="C10377">
        <v>2014</v>
      </c>
      <c r="D10377">
        <v>9</v>
      </c>
      <c r="E10377">
        <v>32.420450490312511</v>
      </c>
      <c r="F10377">
        <v>3164.8</v>
      </c>
      <c r="G10377">
        <v>3132.3795495096879</v>
      </c>
      <c r="H10377" t="s">
        <v>1</v>
      </c>
      <c r="I10377" t="s">
        <v>3308</v>
      </c>
      <c r="J10377" t="s">
        <v>47</v>
      </c>
      <c r="K10377" t="s">
        <v>47</v>
      </c>
      <c r="L10377" t="s">
        <v>48</v>
      </c>
      <c r="M10377" t="s">
        <v>49</v>
      </c>
      <c r="N10377" t="s">
        <v>27</v>
      </c>
      <c r="O10377" t="s">
        <v>419</v>
      </c>
      <c r="P10377" t="s">
        <v>420</v>
      </c>
    </row>
    <row r="10378" spans="1:16" x14ac:dyDescent="0.25">
      <c r="A10378" t="s">
        <v>12324</v>
      </c>
      <c r="B10378" s="1">
        <v>41655</v>
      </c>
      <c r="C10378">
        <v>2014</v>
      </c>
      <c r="D10378">
        <v>9</v>
      </c>
      <c r="E10378">
        <v>3.1404851142832499</v>
      </c>
      <c r="F10378">
        <v>290.31200000000001</v>
      </c>
      <c r="G10378">
        <v>287.17151488571676</v>
      </c>
      <c r="H10378" t="s">
        <v>1</v>
      </c>
      <c r="I10378" t="s">
        <v>8695</v>
      </c>
      <c r="J10378" t="s">
        <v>3</v>
      </c>
      <c r="K10378" t="s">
        <v>4</v>
      </c>
      <c r="L10378" t="s">
        <v>118</v>
      </c>
      <c r="M10378" t="s">
        <v>49</v>
      </c>
      <c r="N10378" t="s">
        <v>22</v>
      </c>
      <c r="O10378" t="s">
        <v>596</v>
      </c>
      <c r="P10378" t="s">
        <v>24</v>
      </c>
    </row>
    <row r="10379" spans="1:16" x14ac:dyDescent="0.25">
      <c r="A10379" t="s">
        <v>12325</v>
      </c>
      <c r="B10379" s="1">
        <v>41109</v>
      </c>
      <c r="C10379">
        <v>2012</v>
      </c>
      <c r="D10379">
        <v>12</v>
      </c>
      <c r="E10379">
        <v>637.30686844921843</v>
      </c>
      <c r="F10379">
        <v>3915.1</v>
      </c>
      <c r="G10379">
        <v>3277.7931315507813</v>
      </c>
      <c r="H10379" t="s">
        <v>1</v>
      </c>
      <c r="I10379" t="s">
        <v>4179</v>
      </c>
      <c r="J10379" t="s">
        <v>3</v>
      </c>
      <c r="K10379" t="s">
        <v>4</v>
      </c>
      <c r="L10379" t="s">
        <v>101</v>
      </c>
      <c r="M10379" t="s">
        <v>34</v>
      </c>
      <c r="N10379" t="s">
        <v>22</v>
      </c>
      <c r="O10379" t="s">
        <v>1655</v>
      </c>
      <c r="P10379" t="s">
        <v>24</v>
      </c>
    </row>
    <row r="10380" spans="1:16" x14ac:dyDescent="0.25">
      <c r="A10380" t="s">
        <v>12326</v>
      </c>
      <c r="B10380" s="1">
        <v>41345</v>
      </c>
      <c r="C10380">
        <v>2013</v>
      </c>
      <c r="D10380">
        <v>12</v>
      </c>
      <c r="E10380">
        <v>1684.6370109415559</v>
      </c>
      <c r="F10380">
        <v>10272</v>
      </c>
      <c r="G10380">
        <v>8587.3629890584434</v>
      </c>
      <c r="H10380" t="s">
        <v>26</v>
      </c>
      <c r="I10380" t="s">
        <v>2717</v>
      </c>
      <c r="J10380" t="s">
        <v>42</v>
      </c>
      <c r="K10380" t="s">
        <v>43</v>
      </c>
      <c r="L10380" t="s">
        <v>44</v>
      </c>
      <c r="M10380" t="s">
        <v>6</v>
      </c>
      <c r="N10380" t="s">
        <v>7</v>
      </c>
      <c r="O10380" t="s">
        <v>137</v>
      </c>
      <c r="P10380" t="s">
        <v>138</v>
      </c>
    </row>
    <row r="10381" spans="1:16" x14ac:dyDescent="0.25">
      <c r="A10381" t="s">
        <v>12327</v>
      </c>
      <c r="B10381" s="1">
        <v>41475</v>
      </c>
      <c r="C10381">
        <v>2013</v>
      </c>
      <c r="D10381">
        <v>18</v>
      </c>
      <c r="E10381">
        <v>477.15632539836577</v>
      </c>
      <c r="F10381">
        <v>3210.3</v>
      </c>
      <c r="G10381">
        <v>2733.1436746016343</v>
      </c>
      <c r="H10381" t="s">
        <v>26</v>
      </c>
      <c r="I10381" t="s">
        <v>3608</v>
      </c>
      <c r="J10381" t="s">
        <v>57</v>
      </c>
      <c r="K10381" t="s">
        <v>58</v>
      </c>
      <c r="L10381" t="s">
        <v>92</v>
      </c>
      <c r="M10381" t="s">
        <v>6</v>
      </c>
      <c r="N10381" t="s">
        <v>7</v>
      </c>
      <c r="O10381" t="s">
        <v>137</v>
      </c>
      <c r="P10381" t="s">
        <v>138</v>
      </c>
    </row>
    <row r="10382" spans="1:16" x14ac:dyDescent="0.25">
      <c r="A10382" t="s">
        <v>12328</v>
      </c>
      <c r="B10382" s="1">
        <v>41800</v>
      </c>
      <c r="C10382">
        <v>2014</v>
      </c>
      <c r="D10382">
        <v>24</v>
      </c>
      <c r="E10382">
        <v>353.34143255082114</v>
      </c>
      <c r="F10382">
        <v>1628.4</v>
      </c>
      <c r="G10382">
        <v>1275.058567449179</v>
      </c>
      <c r="H10382" t="s">
        <v>1</v>
      </c>
      <c r="I10382" t="s">
        <v>8479</v>
      </c>
      <c r="J10382" t="s">
        <v>32</v>
      </c>
      <c r="K10382" t="s">
        <v>32</v>
      </c>
      <c r="L10382" t="s">
        <v>366</v>
      </c>
      <c r="M10382" t="s">
        <v>34</v>
      </c>
      <c r="N10382" t="s">
        <v>22</v>
      </c>
      <c r="O10382" t="s">
        <v>625</v>
      </c>
      <c r="P10382" t="s">
        <v>24</v>
      </c>
    </row>
    <row r="10383" spans="1:16" x14ac:dyDescent="0.25">
      <c r="A10383" t="s">
        <v>12329</v>
      </c>
      <c r="B10383" s="1">
        <v>41681</v>
      </c>
      <c r="C10383">
        <v>2014</v>
      </c>
      <c r="D10383">
        <v>18</v>
      </c>
      <c r="E10383">
        <v>1093.7142574557008</v>
      </c>
      <c r="F10383">
        <v>1390.472</v>
      </c>
      <c r="G10383">
        <v>296.75774254429916</v>
      </c>
      <c r="H10383" t="s">
        <v>26</v>
      </c>
      <c r="I10383" t="s">
        <v>3119</v>
      </c>
      <c r="J10383" t="s">
        <v>3</v>
      </c>
      <c r="K10383" t="s">
        <v>4</v>
      </c>
      <c r="L10383" t="s">
        <v>12</v>
      </c>
      <c r="M10383" t="s">
        <v>13</v>
      </c>
      <c r="N10383" t="s">
        <v>22</v>
      </c>
      <c r="O10383" t="s">
        <v>209</v>
      </c>
      <c r="P10383" t="s">
        <v>24</v>
      </c>
    </row>
    <row r="10384" spans="1:16" x14ac:dyDescent="0.25">
      <c r="A10384" t="s">
        <v>12330</v>
      </c>
      <c r="B10384" s="1">
        <v>40991</v>
      </c>
      <c r="C10384">
        <v>2012</v>
      </c>
      <c r="D10384">
        <v>10</v>
      </c>
      <c r="E10384">
        <v>139.66303858482397</v>
      </c>
      <c r="F10384">
        <v>1630</v>
      </c>
      <c r="G10384">
        <v>1490.3369614151761</v>
      </c>
      <c r="H10384" t="s">
        <v>1</v>
      </c>
      <c r="I10384" t="s">
        <v>2572</v>
      </c>
      <c r="J10384" t="s">
        <v>67</v>
      </c>
      <c r="K10384" t="s">
        <v>68</v>
      </c>
      <c r="L10384" t="s">
        <v>69</v>
      </c>
      <c r="M10384" t="s">
        <v>39</v>
      </c>
      <c r="N10384" t="s">
        <v>22</v>
      </c>
      <c r="O10384" t="s">
        <v>452</v>
      </c>
      <c r="P10384" t="s">
        <v>24</v>
      </c>
    </row>
    <row r="10385" spans="1:16" x14ac:dyDescent="0.25">
      <c r="A10385" t="s">
        <v>12331</v>
      </c>
      <c r="B10385" s="1">
        <v>41454</v>
      </c>
      <c r="C10385">
        <v>2013</v>
      </c>
      <c r="D10385">
        <v>12</v>
      </c>
      <c r="E10385">
        <v>12.817565550126117</v>
      </c>
      <c r="F10385">
        <v>139.22999999999999</v>
      </c>
      <c r="G10385">
        <v>126.41243444987387</v>
      </c>
      <c r="H10385" t="s">
        <v>1</v>
      </c>
      <c r="I10385" t="s">
        <v>2641</v>
      </c>
      <c r="J10385" t="s">
        <v>3</v>
      </c>
      <c r="K10385" t="s">
        <v>4</v>
      </c>
      <c r="L10385" t="s">
        <v>131</v>
      </c>
      <c r="M10385" t="s">
        <v>39</v>
      </c>
      <c r="N10385" t="s">
        <v>22</v>
      </c>
      <c r="O10385" t="s">
        <v>607</v>
      </c>
      <c r="P10385" t="s">
        <v>24</v>
      </c>
    </row>
    <row r="10386" spans="1:16" x14ac:dyDescent="0.25">
      <c r="A10386" t="s">
        <v>12332</v>
      </c>
      <c r="B10386" s="1">
        <v>41869</v>
      </c>
      <c r="C10386">
        <v>2014</v>
      </c>
      <c r="D10386">
        <v>18</v>
      </c>
      <c r="E10386">
        <v>1041.9576165889864</v>
      </c>
      <c r="F10386">
        <v>2649.2</v>
      </c>
      <c r="G10386">
        <v>1607.2423834110134</v>
      </c>
      <c r="H10386" t="s">
        <v>1</v>
      </c>
      <c r="I10386" t="s">
        <v>9026</v>
      </c>
      <c r="J10386" t="s">
        <v>57</v>
      </c>
      <c r="K10386" t="s">
        <v>58</v>
      </c>
      <c r="L10386" t="s">
        <v>92</v>
      </c>
      <c r="M10386" t="s">
        <v>6</v>
      </c>
      <c r="N10386" t="s">
        <v>7</v>
      </c>
      <c r="O10386" t="s">
        <v>984</v>
      </c>
      <c r="P10386" t="s">
        <v>253</v>
      </c>
    </row>
    <row r="10387" spans="1:16" x14ac:dyDescent="0.25">
      <c r="A10387" t="s">
        <v>12333</v>
      </c>
      <c r="B10387" s="1">
        <v>41847</v>
      </c>
      <c r="C10387">
        <v>2014</v>
      </c>
      <c r="D10387">
        <v>20</v>
      </c>
      <c r="E10387">
        <v>1263.0134369633097</v>
      </c>
      <c r="F10387">
        <v>3980</v>
      </c>
      <c r="G10387">
        <v>2716.9865630366903</v>
      </c>
      <c r="H10387" t="s">
        <v>171</v>
      </c>
      <c r="I10387" t="s">
        <v>1706</v>
      </c>
      <c r="J10387" t="s">
        <v>47</v>
      </c>
      <c r="K10387" t="s">
        <v>47</v>
      </c>
      <c r="L10387" t="s">
        <v>273</v>
      </c>
      <c r="M10387" t="s">
        <v>49</v>
      </c>
      <c r="N10387" t="s">
        <v>27</v>
      </c>
      <c r="O10387" t="s">
        <v>28</v>
      </c>
      <c r="P10387" t="s">
        <v>29</v>
      </c>
    </row>
    <row r="10388" spans="1:16" x14ac:dyDescent="0.25">
      <c r="A10388" t="s">
        <v>12334</v>
      </c>
      <c r="B10388" s="1">
        <v>40982</v>
      </c>
      <c r="C10388">
        <v>2012</v>
      </c>
      <c r="D10388">
        <v>5</v>
      </c>
      <c r="E10388">
        <v>40.889148462818582</v>
      </c>
      <c r="F10388">
        <v>64.95</v>
      </c>
      <c r="G10388">
        <v>24.060851537181421</v>
      </c>
      <c r="H10388" t="s">
        <v>1</v>
      </c>
      <c r="I10388" t="s">
        <v>518</v>
      </c>
      <c r="J10388" t="s">
        <v>32</v>
      </c>
      <c r="K10388" t="s">
        <v>32</v>
      </c>
      <c r="L10388" t="s">
        <v>16</v>
      </c>
      <c r="M10388" t="s">
        <v>17</v>
      </c>
      <c r="N10388" t="s">
        <v>22</v>
      </c>
      <c r="O10388" t="s">
        <v>2508</v>
      </c>
      <c r="P10388" t="s">
        <v>24</v>
      </c>
    </row>
    <row r="10389" spans="1:16" x14ac:dyDescent="0.25">
      <c r="A10389" t="s">
        <v>12335</v>
      </c>
      <c r="B10389" s="1">
        <v>41074</v>
      </c>
      <c r="C10389">
        <v>2012</v>
      </c>
      <c r="D10389">
        <v>12</v>
      </c>
      <c r="E10389">
        <v>1185.0892094250969</v>
      </c>
      <c r="F10389">
        <v>5105.1000000000004</v>
      </c>
      <c r="G10389">
        <v>3920.0107905749037</v>
      </c>
      <c r="H10389" t="s">
        <v>1</v>
      </c>
      <c r="I10389" t="s">
        <v>1230</v>
      </c>
      <c r="J10389" t="s">
        <v>3</v>
      </c>
      <c r="K10389" t="s">
        <v>4</v>
      </c>
      <c r="L10389" t="s">
        <v>101</v>
      </c>
      <c r="M10389" t="s">
        <v>34</v>
      </c>
      <c r="N10389" t="s">
        <v>22</v>
      </c>
      <c r="O10389" t="s">
        <v>621</v>
      </c>
      <c r="P10389" t="s">
        <v>24</v>
      </c>
    </row>
    <row r="10390" spans="1:16" x14ac:dyDescent="0.25">
      <c r="A10390" t="s">
        <v>12336</v>
      </c>
      <c r="B10390" s="1">
        <v>41192</v>
      </c>
      <c r="C10390">
        <v>2012</v>
      </c>
      <c r="D10390">
        <v>13</v>
      </c>
      <c r="E10390">
        <v>6691.351627435989</v>
      </c>
      <c r="F10390">
        <v>4979.2</v>
      </c>
      <c r="G10390">
        <v>-1712.1516274359892</v>
      </c>
      <c r="H10390" t="s">
        <v>1</v>
      </c>
      <c r="I10390" t="s">
        <v>686</v>
      </c>
      <c r="J10390" t="s">
        <v>47</v>
      </c>
      <c r="K10390" t="s">
        <v>47</v>
      </c>
      <c r="L10390" t="s">
        <v>48</v>
      </c>
      <c r="M10390" t="s">
        <v>49</v>
      </c>
      <c r="N10390" t="s">
        <v>22</v>
      </c>
      <c r="O10390" t="s">
        <v>653</v>
      </c>
      <c r="P10390" t="s">
        <v>24</v>
      </c>
    </row>
    <row r="10391" spans="1:16" x14ac:dyDescent="0.25">
      <c r="A10391" t="s">
        <v>12337</v>
      </c>
      <c r="B10391" s="1">
        <v>40990</v>
      </c>
      <c r="C10391">
        <v>2012</v>
      </c>
      <c r="D10391">
        <v>6</v>
      </c>
      <c r="E10391">
        <v>56.44374999890492</v>
      </c>
      <c r="F10391">
        <v>59.94</v>
      </c>
      <c r="G10391">
        <v>3.4962500010950777</v>
      </c>
      <c r="H10391" t="s">
        <v>1</v>
      </c>
      <c r="I10391" t="s">
        <v>3193</v>
      </c>
      <c r="J10391" t="s">
        <v>3</v>
      </c>
      <c r="K10391" t="s">
        <v>4</v>
      </c>
      <c r="L10391" t="s">
        <v>16</v>
      </c>
      <c r="M10391" t="s">
        <v>17</v>
      </c>
      <c r="N10391" t="s">
        <v>7</v>
      </c>
      <c r="O10391" t="s">
        <v>8</v>
      </c>
      <c r="P10391" t="s">
        <v>9</v>
      </c>
    </row>
    <row r="10392" spans="1:16" x14ac:dyDescent="0.25">
      <c r="A10392" t="s">
        <v>12338</v>
      </c>
      <c r="B10392" s="1">
        <v>41858</v>
      </c>
      <c r="C10392">
        <v>2014</v>
      </c>
      <c r="D10392">
        <v>480</v>
      </c>
      <c r="E10392">
        <v>1727.8206815464036</v>
      </c>
      <c r="F10392">
        <v>2273.7779999999998</v>
      </c>
      <c r="G10392">
        <v>545.95731845359614</v>
      </c>
      <c r="H10392" t="s">
        <v>1</v>
      </c>
      <c r="I10392" t="s">
        <v>199</v>
      </c>
      <c r="J10392" t="s">
        <v>3</v>
      </c>
      <c r="K10392" t="s">
        <v>4</v>
      </c>
      <c r="L10392" t="s">
        <v>200</v>
      </c>
      <c r="M10392" t="s">
        <v>49</v>
      </c>
      <c r="N10392" t="s">
        <v>22</v>
      </c>
      <c r="O10392" t="s">
        <v>514</v>
      </c>
      <c r="P10392" t="s">
        <v>24</v>
      </c>
    </row>
    <row r="10393" spans="1:16" x14ac:dyDescent="0.25">
      <c r="A10393" t="s">
        <v>12339</v>
      </c>
      <c r="B10393" s="1">
        <v>41170</v>
      </c>
      <c r="C10393">
        <v>2012</v>
      </c>
      <c r="D10393">
        <v>5</v>
      </c>
      <c r="E10393">
        <v>251.96292813094087</v>
      </c>
      <c r="F10393">
        <v>545</v>
      </c>
      <c r="G10393">
        <v>293.0370718690591</v>
      </c>
      <c r="H10393" t="s">
        <v>1</v>
      </c>
      <c r="I10393" t="s">
        <v>2005</v>
      </c>
      <c r="J10393" t="s">
        <v>67</v>
      </c>
      <c r="K10393" t="s">
        <v>68</v>
      </c>
      <c r="L10393" t="s">
        <v>87</v>
      </c>
      <c r="M10393" t="s">
        <v>39</v>
      </c>
      <c r="N10393" t="s">
        <v>22</v>
      </c>
      <c r="O10393" t="s">
        <v>546</v>
      </c>
      <c r="P10393" t="s">
        <v>24</v>
      </c>
    </row>
    <row r="10394" spans="1:16" x14ac:dyDescent="0.25">
      <c r="A10394" t="s">
        <v>12340</v>
      </c>
      <c r="B10394" s="1">
        <v>41496</v>
      </c>
      <c r="C10394">
        <v>2013</v>
      </c>
      <c r="D10394">
        <v>9</v>
      </c>
      <c r="E10394">
        <v>82.006489471252706</v>
      </c>
      <c r="F10394">
        <v>1548.6</v>
      </c>
      <c r="G10394">
        <v>1466.5935105287472</v>
      </c>
      <c r="H10394" t="s">
        <v>171</v>
      </c>
      <c r="I10394" t="s">
        <v>1070</v>
      </c>
      <c r="J10394" t="s">
        <v>42</v>
      </c>
      <c r="K10394" t="s">
        <v>43</v>
      </c>
      <c r="L10394" t="s">
        <v>44</v>
      </c>
      <c r="M10394" t="s">
        <v>6</v>
      </c>
      <c r="N10394" t="s">
        <v>7</v>
      </c>
      <c r="O10394" t="s">
        <v>252</v>
      </c>
      <c r="P10394" t="s">
        <v>253</v>
      </c>
    </row>
    <row r="10395" spans="1:16" x14ac:dyDescent="0.25">
      <c r="A10395" t="s">
        <v>12341</v>
      </c>
      <c r="B10395" s="1">
        <v>40999</v>
      </c>
      <c r="C10395">
        <v>2012</v>
      </c>
      <c r="D10395">
        <v>5</v>
      </c>
      <c r="E10395">
        <v>339.38433646387472</v>
      </c>
      <c r="F10395">
        <v>825</v>
      </c>
      <c r="G10395">
        <v>485.61566353612528</v>
      </c>
      <c r="H10395" t="s">
        <v>1</v>
      </c>
      <c r="I10395" t="s">
        <v>4758</v>
      </c>
      <c r="J10395" t="s">
        <v>42</v>
      </c>
      <c r="K10395" t="s">
        <v>43</v>
      </c>
      <c r="L10395" t="s">
        <v>44</v>
      </c>
      <c r="M10395" t="s">
        <v>6</v>
      </c>
      <c r="N10395" t="s">
        <v>22</v>
      </c>
      <c r="O10395" t="s">
        <v>524</v>
      </c>
      <c r="P10395" t="s">
        <v>24</v>
      </c>
    </row>
    <row r="10396" spans="1:16" x14ac:dyDescent="0.25">
      <c r="A10396" t="s">
        <v>12342</v>
      </c>
      <c r="B10396" s="1">
        <v>41159</v>
      </c>
      <c r="C10396">
        <v>2012</v>
      </c>
      <c r="D10396">
        <v>10</v>
      </c>
      <c r="E10396">
        <v>619.46290981940888</v>
      </c>
      <c r="F10396">
        <v>4990</v>
      </c>
      <c r="G10396">
        <v>4370.5370901805909</v>
      </c>
      <c r="H10396" t="s">
        <v>1</v>
      </c>
      <c r="I10396" t="s">
        <v>2296</v>
      </c>
      <c r="J10396" t="s">
        <v>67</v>
      </c>
      <c r="K10396" t="s">
        <v>68</v>
      </c>
      <c r="L10396" t="s">
        <v>87</v>
      </c>
      <c r="M10396" t="s">
        <v>39</v>
      </c>
      <c r="N10396" t="s">
        <v>22</v>
      </c>
      <c r="O10396" t="s">
        <v>288</v>
      </c>
      <c r="P10396" t="s">
        <v>24</v>
      </c>
    </row>
    <row r="10397" spans="1:16" x14ac:dyDescent="0.25">
      <c r="A10397" t="s">
        <v>12343</v>
      </c>
      <c r="B10397" s="1">
        <v>41352</v>
      </c>
      <c r="C10397">
        <v>2013</v>
      </c>
      <c r="D10397">
        <v>10</v>
      </c>
      <c r="E10397">
        <v>414.33807369383862</v>
      </c>
      <c r="F10397">
        <v>239</v>
      </c>
      <c r="G10397">
        <v>-175.33807369383862</v>
      </c>
      <c r="H10397" t="s">
        <v>1</v>
      </c>
      <c r="I10397" t="s">
        <v>2629</v>
      </c>
      <c r="J10397" t="s">
        <v>3</v>
      </c>
      <c r="K10397" t="s">
        <v>4</v>
      </c>
      <c r="L10397" t="s">
        <v>131</v>
      </c>
      <c r="M10397" t="s">
        <v>39</v>
      </c>
      <c r="N10397" t="s">
        <v>22</v>
      </c>
      <c r="O10397" t="s">
        <v>277</v>
      </c>
      <c r="P10397" t="s">
        <v>24</v>
      </c>
    </row>
    <row r="10398" spans="1:16" x14ac:dyDescent="0.25">
      <c r="A10398" t="s">
        <v>12344</v>
      </c>
      <c r="B10398" s="1">
        <v>41580</v>
      </c>
      <c r="C10398">
        <v>2013</v>
      </c>
      <c r="D10398">
        <v>13</v>
      </c>
      <c r="E10398">
        <v>54.218680378123032</v>
      </c>
      <c r="F10398">
        <v>2401.665</v>
      </c>
      <c r="G10398">
        <v>2347.4463196218771</v>
      </c>
      <c r="H10398" t="s">
        <v>1</v>
      </c>
      <c r="I10398" t="s">
        <v>103</v>
      </c>
      <c r="J10398" t="s">
        <v>57</v>
      </c>
      <c r="K10398" t="s">
        <v>58</v>
      </c>
      <c r="L10398" t="s">
        <v>92</v>
      </c>
      <c r="M10398" t="s">
        <v>6</v>
      </c>
      <c r="N10398" t="s">
        <v>27</v>
      </c>
      <c r="O10398" t="s">
        <v>957</v>
      </c>
      <c r="P10398" t="s">
        <v>958</v>
      </c>
    </row>
    <row r="10399" spans="1:16" x14ac:dyDescent="0.25">
      <c r="A10399" t="s">
        <v>12345</v>
      </c>
      <c r="B10399" s="1">
        <v>41110</v>
      </c>
      <c r="C10399">
        <v>2012</v>
      </c>
      <c r="D10399">
        <v>12</v>
      </c>
      <c r="E10399">
        <v>2263.615540059594</v>
      </c>
      <c r="F10399">
        <v>3364</v>
      </c>
      <c r="G10399">
        <v>1100.384459940406</v>
      </c>
      <c r="H10399" t="s">
        <v>1</v>
      </c>
      <c r="I10399" t="s">
        <v>2775</v>
      </c>
      <c r="J10399" t="s">
        <v>3</v>
      </c>
      <c r="K10399" t="s">
        <v>4</v>
      </c>
      <c r="L10399" t="s">
        <v>273</v>
      </c>
      <c r="M10399" t="s">
        <v>49</v>
      </c>
      <c r="N10399" t="s">
        <v>22</v>
      </c>
      <c r="O10399" t="s">
        <v>487</v>
      </c>
      <c r="P10399" t="s">
        <v>24</v>
      </c>
    </row>
    <row r="10400" spans="1:16" x14ac:dyDescent="0.25">
      <c r="A10400" t="s">
        <v>12346</v>
      </c>
      <c r="B10400" s="1">
        <v>41735</v>
      </c>
      <c r="C10400">
        <v>2014</v>
      </c>
      <c r="D10400">
        <v>10</v>
      </c>
      <c r="E10400">
        <v>2538.6407402156105</v>
      </c>
      <c r="F10400">
        <v>10300</v>
      </c>
      <c r="G10400">
        <v>7761.359259784389</v>
      </c>
      <c r="H10400" t="s">
        <v>171</v>
      </c>
      <c r="I10400" t="s">
        <v>2626</v>
      </c>
      <c r="J10400" t="s">
        <v>42</v>
      </c>
      <c r="K10400" t="s">
        <v>43</v>
      </c>
      <c r="L10400" t="s">
        <v>44</v>
      </c>
      <c r="M10400" t="s">
        <v>6</v>
      </c>
      <c r="N10400" t="s">
        <v>7</v>
      </c>
      <c r="O10400" t="s">
        <v>252</v>
      </c>
      <c r="P10400" t="s">
        <v>253</v>
      </c>
    </row>
    <row r="10401" spans="1:16" x14ac:dyDescent="0.25">
      <c r="A10401" t="s">
        <v>12347</v>
      </c>
      <c r="B10401" s="1">
        <v>41857</v>
      </c>
      <c r="C10401">
        <v>2014</v>
      </c>
      <c r="D10401">
        <v>24</v>
      </c>
      <c r="E10401">
        <v>88.219638178180873</v>
      </c>
      <c r="F10401">
        <v>498.84800000000001</v>
      </c>
      <c r="G10401">
        <v>410.62836182181911</v>
      </c>
      <c r="H10401" t="s">
        <v>1</v>
      </c>
      <c r="I10401" t="s">
        <v>1826</v>
      </c>
      <c r="J10401" t="s">
        <v>3</v>
      </c>
      <c r="K10401" t="s">
        <v>4</v>
      </c>
      <c r="L10401" t="s">
        <v>131</v>
      </c>
      <c r="M10401" t="s">
        <v>39</v>
      </c>
      <c r="N10401" t="s">
        <v>22</v>
      </c>
      <c r="O10401" t="s">
        <v>576</v>
      </c>
      <c r="P10401" t="s">
        <v>24</v>
      </c>
    </row>
    <row r="10402" spans="1:16" x14ac:dyDescent="0.25">
      <c r="A10402" t="s">
        <v>12348</v>
      </c>
      <c r="B10402" s="1">
        <v>41579</v>
      </c>
      <c r="C10402">
        <v>2013</v>
      </c>
      <c r="D10402">
        <v>13</v>
      </c>
      <c r="E10402">
        <v>4718.270522602138</v>
      </c>
      <c r="F10402">
        <v>3484</v>
      </c>
      <c r="G10402">
        <v>-1234.270522602138</v>
      </c>
      <c r="H10402" t="s">
        <v>1</v>
      </c>
      <c r="I10402" t="s">
        <v>3112</v>
      </c>
      <c r="J10402" t="s">
        <v>47</v>
      </c>
      <c r="K10402" t="s">
        <v>47</v>
      </c>
      <c r="L10402" t="s">
        <v>48</v>
      </c>
      <c r="M10402" t="s">
        <v>49</v>
      </c>
      <c r="N10402" t="s">
        <v>22</v>
      </c>
      <c r="O10402" t="s">
        <v>781</v>
      </c>
      <c r="P10402" t="s">
        <v>24</v>
      </c>
    </row>
    <row r="10403" spans="1:16" x14ac:dyDescent="0.25">
      <c r="A10403" t="s">
        <v>12349</v>
      </c>
      <c r="B10403" s="1">
        <v>41253</v>
      </c>
      <c r="C10403">
        <v>2012</v>
      </c>
      <c r="D10403">
        <v>9</v>
      </c>
      <c r="E10403">
        <v>1009.0820018453533</v>
      </c>
      <c r="F10403">
        <v>959.2</v>
      </c>
      <c r="G10403">
        <v>-49.882001845353216</v>
      </c>
      <c r="H10403" t="s">
        <v>1</v>
      </c>
      <c r="I10403" t="s">
        <v>9788</v>
      </c>
      <c r="J10403" t="s">
        <v>3</v>
      </c>
      <c r="K10403" t="s">
        <v>4</v>
      </c>
      <c r="L10403" t="s">
        <v>87</v>
      </c>
      <c r="M10403" t="s">
        <v>39</v>
      </c>
      <c r="N10403" t="s">
        <v>22</v>
      </c>
      <c r="O10403" t="s">
        <v>120</v>
      </c>
      <c r="P10403" t="s">
        <v>24</v>
      </c>
    </row>
    <row r="10404" spans="1:16" x14ac:dyDescent="0.25">
      <c r="A10404" t="s">
        <v>12350</v>
      </c>
      <c r="B10404" s="1">
        <v>41563</v>
      </c>
      <c r="C10404">
        <v>2013</v>
      </c>
      <c r="D10404">
        <v>13</v>
      </c>
      <c r="E10404">
        <v>66.369383217283243</v>
      </c>
      <c r="F10404">
        <v>2381.4</v>
      </c>
      <c r="G10404">
        <v>2315.0306167827171</v>
      </c>
      <c r="H10404" t="s">
        <v>171</v>
      </c>
      <c r="I10404" t="s">
        <v>3050</v>
      </c>
      <c r="J10404" t="s">
        <v>47</v>
      </c>
      <c r="K10404" t="s">
        <v>47</v>
      </c>
      <c r="L10404" t="s">
        <v>273</v>
      </c>
      <c r="M10404" t="s">
        <v>49</v>
      </c>
      <c r="N10404" t="s">
        <v>22</v>
      </c>
      <c r="O10404" t="s">
        <v>173</v>
      </c>
      <c r="P10404" t="s">
        <v>24</v>
      </c>
    </row>
    <row r="10405" spans="1:16" x14ac:dyDescent="0.25">
      <c r="A10405" t="s">
        <v>12351</v>
      </c>
      <c r="B10405" s="1">
        <v>40981</v>
      </c>
      <c r="C10405">
        <v>2012</v>
      </c>
      <c r="D10405">
        <v>6</v>
      </c>
      <c r="E10405">
        <v>554.31018858741004</v>
      </c>
      <c r="F10405">
        <v>1968</v>
      </c>
      <c r="G10405">
        <v>1413.68981141259</v>
      </c>
      <c r="H10405" t="s">
        <v>1</v>
      </c>
      <c r="I10405" t="s">
        <v>2325</v>
      </c>
      <c r="J10405" t="s">
        <v>42</v>
      </c>
      <c r="K10405" t="s">
        <v>43</v>
      </c>
      <c r="L10405" t="s">
        <v>5</v>
      </c>
      <c r="M10405" t="s">
        <v>6</v>
      </c>
      <c r="N10405" t="s">
        <v>7</v>
      </c>
      <c r="O10405" t="s">
        <v>764</v>
      </c>
      <c r="P10405" t="s">
        <v>765</v>
      </c>
    </row>
    <row r="10406" spans="1:16" x14ac:dyDescent="0.25">
      <c r="A10406" t="s">
        <v>12352</v>
      </c>
      <c r="B10406" s="1">
        <v>41422</v>
      </c>
      <c r="C10406">
        <v>2013</v>
      </c>
      <c r="D10406">
        <v>12</v>
      </c>
      <c r="E10406">
        <v>898.05536471935443</v>
      </c>
      <c r="F10406">
        <v>1183.2</v>
      </c>
      <c r="G10406">
        <v>285.14463528064562</v>
      </c>
      <c r="H10406" t="s">
        <v>171</v>
      </c>
      <c r="I10406" t="s">
        <v>6048</v>
      </c>
      <c r="J10406" t="s">
        <v>32</v>
      </c>
      <c r="K10406" t="s">
        <v>32</v>
      </c>
      <c r="L10406" t="s">
        <v>131</v>
      </c>
      <c r="M10406" t="s">
        <v>39</v>
      </c>
      <c r="N10406" t="s">
        <v>27</v>
      </c>
      <c r="O10406" t="s">
        <v>28</v>
      </c>
      <c r="P10406" t="s">
        <v>29</v>
      </c>
    </row>
    <row r="10407" spans="1:16" x14ac:dyDescent="0.25">
      <c r="A10407" t="s">
        <v>12353</v>
      </c>
      <c r="B10407" s="1">
        <v>41943</v>
      </c>
      <c r="C10407">
        <v>2014</v>
      </c>
      <c r="D10407">
        <v>13</v>
      </c>
      <c r="E10407">
        <v>2208.8445426228018</v>
      </c>
      <c r="F10407">
        <v>2560</v>
      </c>
      <c r="G10407">
        <v>351.15545737719822</v>
      </c>
      <c r="H10407" t="s">
        <v>26</v>
      </c>
      <c r="I10407" t="s">
        <v>4919</v>
      </c>
      <c r="J10407" t="s">
        <v>57</v>
      </c>
      <c r="K10407" t="s">
        <v>58</v>
      </c>
      <c r="L10407" t="s">
        <v>92</v>
      </c>
      <c r="M10407" t="s">
        <v>6</v>
      </c>
      <c r="N10407" t="s">
        <v>22</v>
      </c>
      <c r="O10407" t="s">
        <v>209</v>
      </c>
      <c r="P10407" t="s">
        <v>24</v>
      </c>
    </row>
    <row r="10408" spans="1:16" x14ac:dyDescent="0.25">
      <c r="A10408" t="s">
        <v>12354</v>
      </c>
      <c r="B10408" s="1">
        <v>40979</v>
      </c>
      <c r="C10408">
        <v>2012</v>
      </c>
      <c r="D10408">
        <v>10</v>
      </c>
      <c r="E10408">
        <v>287.91440097096853</v>
      </c>
      <c r="F10408">
        <v>1599.9</v>
      </c>
      <c r="G10408">
        <v>1311.9855990290316</v>
      </c>
      <c r="H10408" t="s">
        <v>1</v>
      </c>
      <c r="I10408" t="s">
        <v>4035</v>
      </c>
      <c r="J10408" t="s">
        <v>32</v>
      </c>
      <c r="K10408" t="s">
        <v>32</v>
      </c>
      <c r="L10408" t="s">
        <v>16</v>
      </c>
      <c r="M10408" t="s">
        <v>17</v>
      </c>
      <c r="N10408" t="s">
        <v>22</v>
      </c>
      <c r="O10408" t="s">
        <v>524</v>
      </c>
      <c r="P10408" t="s">
        <v>24</v>
      </c>
    </row>
    <row r="10409" spans="1:16" x14ac:dyDescent="0.25">
      <c r="A10409" t="s">
        <v>12355</v>
      </c>
      <c r="B10409" s="1">
        <v>40990</v>
      </c>
      <c r="C10409">
        <v>2012</v>
      </c>
      <c r="D10409">
        <v>10</v>
      </c>
      <c r="E10409">
        <v>133.75286221858065</v>
      </c>
      <c r="F10409">
        <v>229.9</v>
      </c>
      <c r="G10409">
        <v>96.14713778141936</v>
      </c>
      <c r="H10409" t="s">
        <v>1</v>
      </c>
      <c r="I10409" t="s">
        <v>3214</v>
      </c>
      <c r="J10409" t="s">
        <v>3</v>
      </c>
      <c r="K10409" t="s">
        <v>4</v>
      </c>
      <c r="L10409" t="s">
        <v>118</v>
      </c>
      <c r="M10409" t="s">
        <v>49</v>
      </c>
      <c r="N10409" t="s">
        <v>22</v>
      </c>
      <c r="O10409" t="s">
        <v>631</v>
      </c>
      <c r="P10409" t="s">
        <v>24</v>
      </c>
    </row>
    <row r="10410" spans="1:16" x14ac:dyDescent="0.25">
      <c r="A10410" t="s">
        <v>12356</v>
      </c>
      <c r="B10410" s="1">
        <v>41115</v>
      </c>
      <c r="C10410">
        <v>2012</v>
      </c>
      <c r="D10410">
        <v>9</v>
      </c>
      <c r="E10410">
        <v>238.38900924757783</v>
      </c>
      <c r="F10410">
        <v>8526</v>
      </c>
      <c r="G10410">
        <v>8287.6109907524224</v>
      </c>
      <c r="H10410" t="s">
        <v>1</v>
      </c>
      <c r="I10410" t="s">
        <v>3042</v>
      </c>
      <c r="J10410" t="s">
        <v>42</v>
      </c>
      <c r="K10410" t="s">
        <v>43</v>
      </c>
      <c r="L10410" t="s">
        <v>44</v>
      </c>
      <c r="M10410" t="s">
        <v>6</v>
      </c>
      <c r="N10410" t="s">
        <v>7</v>
      </c>
      <c r="O10410" t="s">
        <v>482</v>
      </c>
      <c r="P10410" t="s">
        <v>483</v>
      </c>
    </row>
    <row r="10411" spans="1:16" x14ac:dyDescent="0.25">
      <c r="A10411" t="s">
        <v>12357</v>
      </c>
      <c r="B10411" s="1">
        <v>41361</v>
      </c>
      <c r="C10411">
        <v>2013</v>
      </c>
      <c r="D10411">
        <v>10</v>
      </c>
      <c r="E10411">
        <v>441.29914205940042</v>
      </c>
      <c r="F10411">
        <v>2190</v>
      </c>
      <c r="G10411">
        <v>1748.7008579405997</v>
      </c>
      <c r="H10411" t="s">
        <v>1</v>
      </c>
      <c r="I10411" t="s">
        <v>4916</v>
      </c>
      <c r="J10411" t="s">
        <v>32</v>
      </c>
      <c r="K10411" t="s">
        <v>32</v>
      </c>
      <c r="L10411" t="s">
        <v>33</v>
      </c>
      <c r="M10411" t="s">
        <v>34</v>
      </c>
      <c r="N10411" t="s">
        <v>22</v>
      </c>
      <c r="O10411" t="s">
        <v>629</v>
      </c>
      <c r="P10411" t="s">
        <v>125</v>
      </c>
    </row>
    <row r="10412" spans="1:16" x14ac:dyDescent="0.25">
      <c r="A10412" t="s">
        <v>12358</v>
      </c>
      <c r="B10412" s="1">
        <v>41804</v>
      </c>
      <c r="C10412">
        <v>2014</v>
      </c>
      <c r="D10412">
        <v>480</v>
      </c>
      <c r="E10412">
        <v>776.49381102753046</v>
      </c>
      <c r="F10412">
        <v>2274.252</v>
      </c>
      <c r="G10412">
        <v>1497.7581889724695</v>
      </c>
      <c r="H10412" t="s">
        <v>171</v>
      </c>
      <c r="I10412" t="s">
        <v>1730</v>
      </c>
      <c r="J10412" t="s">
        <v>3</v>
      </c>
      <c r="K10412" t="s">
        <v>4</v>
      </c>
      <c r="L10412" t="s">
        <v>200</v>
      </c>
      <c r="M10412" t="s">
        <v>49</v>
      </c>
      <c r="N10412" t="s">
        <v>22</v>
      </c>
      <c r="O10412" t="s">
        <v>173</v>
      </c>
      <c r="P10412" t="s">
        <v>24</v>
      </c>
    </row>
    <row r="10413" spans="1:16" x14ac:dyDescent="0.25">
      <c r="A10413" t="s">
        <v>12359</v>
      </c>
      <c r="B10413" s="1">
        <v>41119</v>
      </c>
      <c r="C10413">
        <v>2012</v>
      </c>
      <c r="D10413">
        <v>12</v>
      </c>
      <c r="E10413">
        <v>6827.2686869885028</v>
      </c>
      <c r="F10413">
        <v>3558.1</v>
      </c>
      <c r="G10413">
        <v>-3269.1686869885029</v>
      </c>
      <c r="H10413" t="s">
        <v>1</v>
      </c>
      <c r="I10413" t="s">
        <v>2584</v>
      </c>
      <c r="J10413" t="s">
        <v>47</v>
      </c>
      <c r="K10413" t="s">
        <v>47</v>
      </c>
      <c r="L10413" t="s">
        <v>48</v>
      </c>
      <c r="M10413" t="s">
        <v>49</v>
      </c>
      <c r="N10413" t="s">
        <v>22</v>
      </c>
      <c r="O10413" t="s">
        <v>246</v>
      </c>
      <c r="P10413" t="s">
        <v>24</v>
      </c>
    </row>
    <row r="10414" spans="1:16" x14ac:dyDescent="0.25">
      <c r="A10414" t="s">
        <v>12360</v>
      </c>
      <c r="B10414" s="1">
        <v>41324</v>
      </c>
      <c r="C10414">
        <v>2013</v>
      </c>
      <c r="D10414">
        <v>9</v>
      </c>
      <c r="E10414">
        <v>13.973653047059038</v>
      </c>
      <c r="F10414">
        <v>316.71199999999999</v>
      </c>
      <c r="G10414">
        <v>302.73834695294096</v>
      </c>
      <c r="H10414" t="s">
        <v>26</v>
      </c>
      <c r="I10414" t="s">
        <v>2260</v>
      </c>
      <c r="J10414" t="s">
        <v>3</v>
      </c>
      <c r="K10414" t="s">
        <v>4</v>
      </c>
      <c r="L10414" t="s">
        <v>118</v>
      </c>
      <c r="M10414" t="s">
        <v>49</v>
      </c>
      <c r="N10414" t="s">
        <v>22</v>
      </c>
      <c r="O10414" t="s">
        <v>209</v>
      </c>
      <c r="P10414" t="s">
        <v>24</v>
      </c>
    </row>
    <row r="10415" spans="1:16" x14ac:dyDescent="0.25">
      <c r="A10415" t="s">
        <v>12361</v>
      </c>
      <c r="B10415" s="1">
        <v>41546</v>
      </c>
      <c r="C10415">
        <v>2013</v>
      </c>
      <c r="D10415">
        <v>10</v>
      </c>
      <c r="E10415">
        <v>25.471563312939249</v>
      </c>
      <c r="F10415">
        <v>229.9</v>
      </c>
      <c r="G10415">
        <v>204.42843668706075</v>
      </c>
      <c r="H10415" t="s">
        <v>1</v>
      </c>
      <c r="I10415" t="s">
        <v>3489</v>
      </c>
      <c r="J10415" t="s">
        <v>3</v>
      </c>
      <c r="K10415" t="s">
        <v>4</v>
      </c>
      <c r="L10415" t="s">
        <v>118</v>
      </c>
      <c r="M10415" t="s">
        <v>49</v>
      </c>
      <c r="N10415" t="s">
        <v>27</v>
      </c>
      <c r="O10415" t="s">
        <v>383</v>
      </c>
      <c r="P10415" t="s">
        <v>384</v>
      </c>
    </row>
    <row r="10416" spans="1:16" x14ac:dyDescent="0.25">
      <c r="A10416" t="s">
        <v>12362</v>
      </c>
      <c r="B10416" s="1">
        <v>40993</v>
      </c>
      <c r="C10416">
        <v>2012</v>
      </c>
      <c r="D10416">
        <v>100</v>
      </c>
      <c r="E10416">
        <v>41.236524750728293</v>
      </c>
      <c r="F10416">
        <v>474</v>
      </c>
      <c r="G10416">
        <v>432.76347524927172</v>
      </c>
      <c r="H10416" t="s">
        <v>1</v>
      </c>
      <c r="I10416" t="s">
        <v>1730</v>
      </c>
      <c r="J10416" t="s">
        <v>3</v>
      </c>
      <c r="K10416" t="s">
        <v>4</v>
      </c>
      <c r="L10416" t="s">
        <v>200</v>
      </c>
      <c r="M10416" t="s">
        <v>49</v>
      </c>
      <c r="N10416" t="s">
        <v>22</v>
      </c>
      <c r="O10416" t="s">
        <v>2508</v>
      </c>
      <c r="P10416" t="s">
        <v>24</v>
      </c>
    </row>
    <row r="10417" spans="1:16" x14ac:dyDescent="0.25">
      <c r="A10417" t="s">
        <v>12363</v>
      </c>
      <c r="B10417" s="1">
        <v>40987</v>
      </c>
      <c r="C10417">
        <v>2012</v>
      </c>
      <c r="D10417">
        <v>8</v>
      </c>
      <c r="E10417">
        <v>180.70896466999523</v>
      </c>
      <c r="F10417">
        <v>813.92600000000004</v>
      </c>
      <c r="G10417">
        <v>633.21703533000482</v>
      </c>
      <c r="H10417" t="s">
        <v>26</v>
      </c>
      <c r="I10417" t="s">
        <v>2322</v>
      </c>
      <c r="J10417" t="s">
        <v>3</v>
      </c>
      <c r="K10417" t="s">
        <v>4</v>
      </c>
      <c r="L10417" t="s">
        <v>16</v>
      </c>
      <c r="M10417" t="s">
        <v>17</v>
      </c>
      <c r="N10417" t="s">
        <v>27</v>
      </c>
      <c r="O10417" t="s">
        <v>28</v>
      </c>
      <c r="P10417" t="s">
        <v>29</v>
      </c>
    </row>
    <row r="10418" spans="1:16" x14ac:dyDescent="0.25">
      <c r="A10418" t="s">
        <v>12364</v>
      </c>
      <c r="B10418" s="1">
        <v>41190</v>
      </c>
      <c r="C10418">
        <v>2012</v>
      </c>
      <c r="D10418">
        <v>8</v>
      </c>
      <c r="E10418">
        <v>373.22738638357299</v>
      </c>
      <c r="F10418">
        <v>369.92599999999999</v>
      </c>
      <c r="G10418">
        <v>-3.3013863835730035</v>
      </c>
      <c r="H10418" t="s">
        <v>1</v>
      </c>
      <c r="I10418" t="s">
        <v>1577</v>
      </c>
      <c r="J10418" t="s">
        <v>3</v>
      </c>
      <c r="K10418" t="s">
        <v>4</v>
      </c>
      <c r="L10418" t="s">
        <v>118</v>
      </c>
      <c r="M10418" t="s">
        <v>49</v>
      </c>
      <c r="N10418" t="s">
        <v>7</v>
      </c>
      <c r="O10418" t="s">
        <v>1786</v>
      </c>
      <c r="P10418" t="s">
        <v>113</v>
      </c>
    </row>
    <row r="10419" spans="1:16" x14ac:dyDescent="0.25">
      <c r="A10419" t="s">
        <v>12365</v>
      </c>
      <c r="B10419" s="1">
        <v>41317</v>
      </c>
      <c r="C10419">
        <v>2013</v>
      </c>
      <c r="D10419">
        <v>9</v>
      </c>
      <c r="E10419">
        <v>5.7172261780736733</v>
      </c>
      <c r="F10419">
        <v>6151.2</v>
      </c>
      <c r="G10419">
        <v>6145.4827738219265</v>
      </c>
      <c r="H10419" t="s">
        <v>1</v>
      </c>
      <c r="I10419" t="s">
        <v>2316</v>
      </c>
      <c r="J10419" t="s">
        <v>67</v>
      </c>
      <c r="K10419" t="s">
        <v>68</v>
      </c>
      <c r="L10419" t="s">
        <v>87</v>
      </c>
      <c r="M10419" t="s">
        <v>39</v>
      </c>
      <c r="N10419" t="s">
        <v>22</v>
      </c>
      <c r="O10419" t="s">
        <v>625</v>
      </c>
      <c r="P10419" t="s">
        <v>24</v>
      </c>
    </row>
    <row r="10420" spans="1:16" x14ac:dyDescent="0.25">
      <c r="A10420" t="s">
        <v>12366</v>
      </c>
      <c r="B10420" s="1">
        <v>41487</v>
      </c>
      <c r="C10420">
        <v>2013</v>
      </c>
      <c r="D10420">
        <v>12</v>
      </c>
      <c r="E10420">
        <v>55.362947978148689</v>
      </c>
      <c r="F10420">
        <v>1042.8399999999999</v>
      </c>
      <c r="G10420">
        <v>987.47705202185125</v>
      </c>
      <c r="H10420" t="s">
        <v>1</v>
      </c>
      <c r="I10420" t="s">
        <v>5030</v>
      </c>
      <c r="J10420" t="s">
        <v>32</v>
      </c>
      <c r="K10420" t="s">
        <v>32</v>
      </c>
      <c r="L10420" t="s">
        <v>366</v>
      </c>
      <c r="M10420" t="s">
        <v>34</v>
      </c>
      <c r="N10420" t="s">
        <v>7</v>
      </c>
      <c r="O10420" t="s">
        <v>163</v>
      </c>
      <c r="P10420" t="s">
        <v>113</v>
      </c>
    </row>
    <row r="10421" spans="1:16" x14ac:dyDescent="0.25">
      <c r="A10421" t="s">
        <v>12367</v>
      </c>
      <c r="B10421" s="1">
        <v>41912</v>
      </c>
      <c r="C10421">
        <v>2014</v>
      </c>
      <c r="D10421">
        <v>20</v>
      </c>
      <c r="E10421">
        <v>3360.396648709655</v>
      </c>
      <c r="F10421">
        <v>19380</v>
      </c>
      <c r="G10421">
        <v>16019.603351290345</v>
      </c>
      <c r="H10421" t="s">
        <v>26</v>
      </c>
      <c r="I10421" t="s">
        <v>2037</v>
      </c>
      <c r="J10421" t="s">
        <v>37</v>
      </c>
      <c r="K10421" t="s">
        <v>37</v>
      </c>
      <c r="L10421" t="s">
        <v>123</v>
      </c>
      <c r="M10421" t="s">
        <v>39</v>
      </c>
      <c r="N10421" t="s">
        <v>27</v>
      </c>
      <c r="O10421" t="s">
        <v>28</v>
      </c>
      <c r="P10421" t="s">
        <v>29</v>
      </c>
    </row>
    <row r="10422" spans="1:16" x14ac:dyDescent="0.25">
      <c r="A10422" t="s">
        <v>12368</v>
      </c>
      <c r="B10422" s="1">
        <v>41901</v>
      </c>
      <c r="C10422">
        <v>2014</v>
      </c>
      <c r="D10422">
        <v>10</v>
      </c>
      <c r="E10422">
        <v>115.38164581291494</v>
      </c>
      <c r="F10422">
        <v>269.89999999999998</v>
      </c>
      <c r="G10422">
        <v>154.51835418708504</v>
      </c>
      <c r="H10422" t="s">
        <v>1</v>
      </c>
      <c r="I10422" t="s">
        <v>7840</v>
      </c>
      <c r="J10422" t="s">
        <v>3</v>
      </c>
      <c r="K10422" t="s">
        <v>4</v>
      </c>
      <c r="L10422" t="s">
        <v>118</v>
      </c>
      <c r="M10422" t="s">
        <v>49</v>
      </c>
      <c r="N10422" t="s">
        <v>22</v>
      </c>
      <c r="O10422" t="s">
        <v>277</v>
      </c>
      <c r="P10422" t="s">
        <v>24</v>
      </c>
    </row>
    <row r="10423" spans="1:16" x14ac:dyDescent="0.25">
      <c r="A10423" t="s">
        <v>12369</v>
      </c>
      <c r="B10423" s="1">
        <v>41525</v>
      </c>
      <c r="C10423">
        <v>2013</v>
      </c>
      <c r="D10423">
        <v>10</v>
      </c>
      <c r="E10423">
        <v>596.26084985194871</v>
      </c>
      <c r="F10423">
        <v>2080</v>
      </c>
      <c r="G10423">
        <v>1483.7391501480513</v>
      </c>
      <c r="H10423" t="s">
        <v>328</v>
      </c>
      <c r="I10423" t="s">
        <v>2941</v>
      </c>
      <c r="J10423" t="s">
        <v>47</v>
      </c>
      <c r="K10423" t="s">
        <v>47</v>
      </c>
      <c r="L10423" t="s">
        <v>48</v>
      </c>
      <c r="M10423" t="s">
        <v>49</v>
      </c>
      <c r="N10423" t="s">
        <v>22</v>
      </c>
      <c r="O10423" t="s">
        <v>329</v>
      </c>
      <c r="P10423" t="s">
        <v>24</v>
      </c>
    </row>
    <row r="10424" spans="1:16" x14ac:dyDescent="0.25">
      <c r="A10424" t="s">
        <v>12370</v>
      </c>
      <c r="B10424" s="1">
        <v>41565</v>
      </c>
      <c r="C10424">
        <v>2013</v>
      </c>
      <c r="D10424">
        <v>13</v>
      </c>
      <c r="E10424">
        <v>35.135289143476584</v>
      </c>
      <c r="F10424">
        <v>169.458</v>
      </c>
      <c r="G10424">
        <v>134.32271085652343</v>
      </c>
      <c r="H10424" t="s">
        <v>26</v>
      </c>
      <c r="I10424" t="s">
        <v>4213</v>
      </c>
      <c r="J10424" t="s">
        <v>3</v>
      </c>
      <c r="K10424" t="s">
        <v>4</v>
      </c>
      <c r="L10424" t="s">
        <v>16</v>
      </c>
      <c r="M10424" t="s">
        <v>17</v>
      </c>
      <c r="N10424" t="s">
        <v>22</v>
      </c>
      <c r="O10424" t="s">
        <v>209</v>
      </c>
      <c r="P10424" t="s">
        <v>24</v>
      </c>
    </row>
    <row r="10425" spans="1:16" x14ac:dyDescent="0.25">
      <c r="A10425" t="s">
        <v>12371</v>
      </c>
      <c r="B10425" s="1">
        <v>41055</v>
      </c>
      <c r="C10425">
        <v>2012</v>
      </c>
      <c r="D10425">
        <v>12</v>
      </c>
      <c r="E10425">
        <v>0.72061241394919084</v>
      </c>
      <c r="F10425">
        <v>82.704999999999998</v>
      </c>
      <c r="G10425">
        <v>81.984387586050801</v>
      </c>
      <c r="H10425" t="s">
        <v>171</v>
      </c>
      <c r="I10425" t="s">
        <v>2209</v>
      </c>
      <c r="J10425" t="s">
        <v>3</v>
      </c>
      <c r="K10425" t="s">
        <v>4</v>
      </c>
      <c r="L10425" t="s">
        <v>749</v>
      </c>
      <c r="M10425" t="s">
        <v>6</v>
      </c>
      <c r="N10425" t="s">
        <v>27</v>
      </c>
      <c r="O10425" t="s">
        <v>28</v>
      </c>
      <c r="P10425" t="s">
        <v>29</v>
      </c>
    </row>
    <row r="10426" spans="1:16" x14ac:dyDescent="0.25">
      <c r="A10426" t="s">
        <v>12372</v>
      </c>
      <c r="B10426" s="1">
        <v>41103</v>
      </c>
      <c r="C10426">
        <v>2012</v>
      </c>
      <c r="D10426">
        <v>27</v>
      </c>
      <c r="E10426">
        <v>5.2315359764113829</v>
      </c>
      <c r="F10426">
        <v>13397.32</v>
      </c>
      <c r="G10426">
        <v>13392.088464023589</v>
      </c>
      <c r="H10426" t="s">
        <v>1</v>
      </c>
      <c r="I10426" t="s">
        <v>2046</v>
      </c>
      <c r="J10426" t="s">
        <v>37</v>
      </c>
      <c r="K10426" t="s">
        <v>37</v>
      </c>
      <c r="L10426" t="s">
        <v>123</v>
      </c>
      <c r="M10426" t="s">
        <v>39</v>
      </c>
      <c r="N10426" t="s">
        <v>7</v>
      </c>
      <c r="O10426" t="s">
        <v>1740</v>
      </c>
      <c r="P10426" t="s">
        <v>1741</v>
      </c>
    </row>
    <row r="10427" spans="1:16" x14ac:dyDescent="0.25">
      <c r="A10427" t="s">
        <v>12373</v>
      </c>
      <c r="B10427" s="1">
        <v>41930</v>
      </c>
      <c r="C10427">
        <v>2014</v>
      </c>
      <c r="D10427">
        <v>6</v>
      </c>
      <c r="E10427">
        <v>4265.1701966134387</v>
      </c>
      <c r="F10427">
        <v>9048</v>
      </c>
      <c r="G10427">
        <v>4782.8298033865613</v>
      </c>
      <c r="H10427" t="s">
        <v>1</v>
      </c>
      <c r="I10427" t="s">
        <v>7344</v>
      </c>
      <c r="J10427" t="s">
        <v>42</v>
      </c>
      <c r="K10427" t="s">
        <v>43</v>
      </c>
      <c r="L10427" t="s">
        <v>44</v>
      </c>
      <c r="M10427" t="s">
        <v>6</v>
      </c>
      <c r="N10427" t="s">
        <v>22</v>
      </c>
      <c r="O10427" t="s">
        <v>467</v>
      </c>
      <c r="P10427" t="s">
        <v>24</v>
      </c>
    </row>
    <row r="10428" spans="1:16" x14ac:dyDescent="0.25">
      <c r="A10428" t="s">
        <v>12374</v>
      </c>
      <c r="B10428" s="1">
        <v>41597</v>
      </c>
      <c r="C10428">
        <v>2013</v>
      </c>
      <c r="D10428">
        <v>26</v>
      </c>
      <c r="E10428">
        <v>1480.42180685017</v>
      </c>
      <c r="F10428">
        <v>15445.2</v>
      </c>
      <c r="G10428">
        <v>13964.77819314983</v>
      </c>
      <c r="H10428" t="s">
        <v>171</v>
      </c>
      <c r="I10428" t="s">
        <v>464</v>
      </c>
      <c r="J10428" t="s">
        <v>42</v>
      </c>
      <c r="K10428" t="s">
        <v>43</v>
      </c>
      <c r="L10428" t="s">
        <v>44</v>
      </c>
      <c r="M10428" t="s">
        <v>6</v>
      </c>
      <c r="N10428" t="s">
        <v>22</v>
      </c>
      <c r="O10428" t="s">
        <v>173</v>
      </c>
      <c r="P10428" t="s">
        <v>24</v>
      </c>
    </row>
    <row r="10429" spans="1:16" x14ac:dyDescent="0.25">
      <c r="A10429" t="s">
        <v>12375</v>
      </c>
      <c r="B10429" s="1">
        <v>41165</v>
      </c>
      <c r="C10429">
        <v>2012</v>
      </c>
      <c r="D10429">
        <v>20</v>
      </c>
      <c r="E10429">
        <v>7164.7164178817084</v>
      </c>
      <c r="F10429">
        <v>19980</v>
      </c>
      <c r="G10429">
        <v>12815.283582118293</v>
      </c>
      <c r="H10429" t="s">
        <v>1</v>
      </c>
      <c r="I10429" t="s">
        <v>1470</v>
      </c>
      <c r="J10429" t="s">
        <v>67</v>
      </c>
      <c r="K10429" t="s">
        <v>68</v>
      </c>
      <c r="L10429" t="s">
        <v>87</v>
      </c>
      <c r="M10429" t="s">
        <v>39</v>
      </c>
      <c r="N10429" t="s">
        <v>22</v>
      </c>
      <c r="O10429" t="s">
        <v>277</v>
      </c>
      <c r="P10429" t="s">
        <v>24</v>
      </c>
    </row>
    <row r="10430" spans="1:16" x14ac:dyDescent="0.25">
      <c r="A10430" t="s">
        <v>12376</v>
      </c>
      <c r="B10430" s="1">
        <v>41206</v>
      </c>
      <c r="C10430">
        <v>2012</v>
      </c>
      <c r="D10430">
        <v>13</v>
      </c>
      <c r="E10430">
        <v>1588.902999112574</v>
      </c>
      <c r="F10430">
        <v>2317.56</v>
      </c>
      <c r="G10430">
        <v>728.65700088742597</v>
      </c>
      <c r="H10430" t="s">
        <v>1</v>
      </c>
      <c r="I10430" t="s">
        <v>2843</v>
      </c>
      <c r="J10430" t="s">
        <v>57</v>
      </c>
      <c r="K10430" t="s">
        <v>58</v>
      </c>
      <c r="L10430" t="s">
        <v>92</v>
      </c>
      <c r="M10430" t="s">
        <v>6</v>
      </c>
      <c r="N10430" t="s">
        <v>22</v>
      </c>
      <c r="O10430" t="s">
        <v>746</v>
      </c>
      <c r="P10430" t="s">
        <v>24</v>
      </c>
    </row>
    <row r="10431" spans="1:16" x14ac:dyDescent="0.25">
      <c r="A10431" t="s">
        <v>12377</v>
      </c>
      <c r="B10431" s="1">
        <v>41763</v>
      </c>
      <c r="C10431">
        <v>2014</v>
      </c>
      <c r="D10431">
        <v>10</v>
      </c>
      <c r="E10431">
        <v>17.474887084094199</v>
      </c>
      <c r="F10431">
        <v>1799.9</v>
      </c>
      <c r="G10431">
        <v>1782.4251129159059</v>
      </c>
      <c r="H10431" t="s">
        <v>1</v>
      </c>
      <c r="I10431" t="s">
        <v>3143</v>
      </c>
      <c r="J10431" t="s">
        <v>32</v>
      </c>
      <c r="K10431" t="s">
        <v>32</v>
      </c>
      <c r="L10431" t="s">
        <v>16</v>
      </c>
      <c r="M10431" t="s">
        <v>17</v>
      </c>
      <c r="N10431" t="s">
        <v>22</v>
      </c>
      <c r="O10431" t="s">
        <v>913</v>
      </c>
      <c r="P10431" t="s">
        <v>24</v>
      </c>
    </row>
    <row r="10432" spans="1:16" x14ac:dyDescent="0.25">
      <c r="A10432" t="s">
        <v>12378</v>
      </c>
      <c r="B10432" s="1">
        <v>41852</v>
      </c>
      <c r="C10432">
        <v>2014</v>
      </c>
      <c r="D10432">
        <v>12</v>
      </c>
      <c r="E10432">
        <v>69.06210699711977</v>
      </c>
      <c r="F10432">
        <v>210.483</v>
      </c>
      <c r="G10432">
        <v>141.42089300288023</v>
      </c>
      <c r="H10432" t="s">
        <v>328</v>
      </c>
      <c r="I10432" t="s">
        <v>569</v>
      </c>
      <c r="J10432" t="s">
        <v>32</v>
      </c>
      <c r="K10432" t="s">
        <v>32</v>
      </c>
      <c r="L10432" t="s">
        <v>16</v>
      </c>
      <c r="M10432" t="s">
        <v>17</v>
      </c>
      <c r="N10432" t="s">
        <v>22</v>
      </c>
      <c r="O10432" t="s">
        <v>329</v>
      </c>
      <c r="P10432" t="s">
        <v>24</v>
      </c>
    </row>
    <row r="10433" spans="1:16" x14ac:dyDescent="0.25">
      <c r="A10433" t="s">
        <v>12379</v>
      </c>
      <c r="B10433" s="1">
        <v>41252</v>
      </c>
      <c r="C10433">
        <v>2012</v>
      </c>
      <c r="D10433">
        <v>18</v>
      </c>
      <c r="E10433">
        <v>479.19124517863423</v>
      </c>
      <c r="F10433">
        <v>882</v>
      </c>
      <c r="G10433">
        <v>402.80875482136577</v>
      </c>
      <c r="H10433" t="s">
        <v>328</v>
      </c>
      <c r="I10433" t="s">
        <v>2169</v>
      </c>
      <c r="J10433" t="s">
        <v>67</v>
      </c>
      <c r="K10433" t="s">
        <v>68</v>
      </c>
      <c r="L10433" t="s">
        <v>97</v>
      </c>
      <c r="M10433" t="s">
        <v>39</v>
      </c>
      <c r="N10433" t="s">
        <v>22</v>
      </c>
      <c r="O10433" t="s">
        <v>329</v>
      </c>
      <c r="P10433" t="s">
        <v>24</v>
      </c>
    </row>
    <row r="10434" spans="1:16" x14ac:dyDescent="0.25">
      <c r="A10434" t="s">
        <v>12380</v>
      </c>
      <c r="B10434" s="1">
        <v>41308</v>
      </c>
      <c r="C10434">
        <v>2013</v>
      </c>
      <c r="D10434">
        <v>12</v>
      </c>
      <c r="E10434">
        <v>97.067042196749199</v>
      </c>
      <c r="F10434">
        <v>269.44279999999998</v>
      </c>
      <c r="G10434">
        <v>172.37575780325079</v>
      </c>
      <c r="H10434" t="s">
        <v>1</v>
      </c>
      <c r="I10434" t="s">
        <v>1853</v>
      </c>
      <c r="J10434" t="s">
        <v>3</v>
      </c>
      <c r="K10434" t="s">
        <v>4</v>
      </c>
      <c r="L10434" t="s">
        <v>118</v>
      </c>
      <c r="M10434" t="s">
        <v>49</v>
      </c>
      <c r="N10434" t="s">
        <v>7</v>
      </c>
      <c r="O10434" t="s">
        <v>543</v>
      </c>
      <c r="P10434" t="s">
        <v>544</v>
      </c>
    </row>
    <row r="10435" spans="1:16" x14ac:dyDescent="0.25">
      <c r="A10435" t="s">
        <v>12381</v>
      </c>
      <c r="B10435" s="1">
        <v>41220</v>
      </c>
      <c r="C10435">
        <v>2012</v>
      </c>
      <c r="D10435">
        <v>13</v>
      </c>
      <c r="E10435">
        <v>157.71560228970924</v>
      </c>
      <c r="F10435">
        <v>7408.8</v>
      </c>
      <c r="G10435">
        <v>7251.0843977102913</v>
      </c>
      <c r="H10435" t="s">
        <v>1</v>
      </c>
      <c r="I10435" t="s">
        <v>56</v>
      </c>
      <c r="J10435" t="s">
        <v>57</v>
      </c>
      <c r="K10435" t="s">
        <v>58</v>
      </c>
      <c r="L10435" t="s">
        <v>5</v>
      </c>
      <c r="M10435" t="s">
        <v>6</v>
      </c>
      <c r="N10435" t="s">
        <v>22</v>
      </c>
      <c r="O10435" t="s">
        <v>1340</v>
      </c>
      <c r="P10435" t="s">
        <v>24</v>
      </c>
    </row>
    <row r="10436" spans="1:16" x14ac:dyDescent="0.25">
      <c r="A10436" t="s">
        <v>12382</v>
      </c>
      <c r="B10436" s="1">
        <v>41404</v>
      </c>
      <c r="C10436">
        <v>2013</v>
      </c>
      <c r="D10436">
        <v>12</v>
      </c>
      <c r="E10436">
        <v>690.17716698192487</v>
      </c>
      <c r="F10436">
        <v>486.6</v>
      </c>
      <c r="G10436">
        <v>-203.57716698192485</v>
      </c>
      <c r="H10436" t="s">
        <v>1</v>
      </c>
      <c r="I10436" t="s">
        <v>418</v>
      </c>
      <c r="J10436" t="s">
        <v>20</v>
      </c>
      <c r="K10436" t="s">
        <v>20</v>
      </c>
      <c r="L10436" t="s">
        <v>21</v>
      </c>
      <c r="M10436" t="s">
        <v>13</v>
      </c>
      <c r="N10436" t="s">
        <v>27</v>
      </c>
      <c r="O10436" t="s">
        <v>389</v>
      </c>
      <c r="P10436" t="s">
        <v>390</v>
      </c>
    </row>
    <row r="10437" spans="1:16" x14ac:dyDescent="0.25">
      <c r="A10437" t="s">
        <v>12383</v>
      </c>
      <c r="B10437" s="1">
        <v>40936</v>
      </c>
      <c r="C10437">
        <v>2012</v>
      </c>
      <c r="D10437">
        <v>4</v>
      </c>
      <c r="E10437">
        <v>53.659406594920789</v>
      </c>
      <c r="F10437">
        <v>479.96</v>
      </c>
      <c r="G10437">
        <v>426.30059340507921</v>
      </c>
      <c r="H10437" t="s">
        <v>1</v>
      </c>
      <c r="I10437" t="s">
        <v>4841</v>
      </c>
      <c r="J10437" t="s">
        <v>37</v>
      </c>
      <c r="K10437" t="s">
        <v>37</v>
      </c>
      <c r="L10437" t="s">
        <v>54</v>
      </c>
      <c r="M10437" t="s">
        <v>34</v>
      </c>
      <c r="N10437" t="s">
        <v>22</v>
      </c>
      <c r="O10437" t="s">
        <v>1270</v>
      </c>
      <c r="P10437" t="s">
        <v>24</v>
      </c>
    </row>
    <row r="10438" spans="1:16" x14ac:dyDescent="0.25">
      <c r="A10438" t="s">
        <v>12384</v>
      </c>
      <c r="B10438" s="1">
        <v>40958</v>
      </c>
      <c r="C10438">
        <v>2012</v>
      </c>
      <c r="D10438">
        <v>9</v>
      </c>
      <c r="E10438">
        <v>1345.9086621173262</v>
      </c>
      <c r="F10438">
        <v>3715.2</v>
      </c>
      <c r="G10438">
        <v>2369.2913378826734</v>
      </c>
      <c r="H10438" t="s">
        <v>171</v>
      </c>
      <c r="I10438" t="s">
        <v>2905</v>
      </c>
      <c r="J10438" t="s">
        <v>42</v>
      </c>
      <c r="K10438" t="s">
        <v>43</v>
      </c>
      <c r="L10438" t="s">
        <v>44</v>
      </c>
      <c r="M10438" t="s">
        <v>6</v>
      </c>
      <c r="N10438" t="s">
        <v>27</v>
      </c>
      <c r="O10438" t="s">
        <v>28</v>
      </c>
      <c r="P10438" t="s">
        <v>29</v>
      </c>
    </row>
    <row r="10439" spans="1:16" x14ac:dyDescent="0.25">
      <c r="A10439" t="s">
        <v>12385</v>
      </c>
      <c r="B10439" s="1">
        <v>41267</v>
      </c>
      <c r="C10439">
        <v>2012</v>
      </c>
      <c r="D10439">
        <v>8</v>
      </c>
      <c r="E10439">
        <v>188.76813846292541</v>
      </c>
      <c r="F10439">
        <v>1428.8</v>
      </c>
      <c r="G10439">
        <v>1240.0318615370745</v>
      </c>
      <c r="H10439" t="s">
        <v>1</v>
      </c>
      <c r="I10439" t="s">
        <v>2580</v>
      </c>
      <c r="J10439" t="s">
        <v>67</v>
      </c>
      <c r="K10439" t="s">
        <v>68</v>
      </c>
      <c r="L10439" t="s">
        <v>69</v>
      </c>
      <c r="M10439" t="s">
        <v>39</v>
      </c>
      <c r="N10439" t="s">
        <v>7</v>
      </c>
      <c r="O10439" t="s">
        <v>1658</v>
      </c>
      <c r="P10439" t="s">
        <v>510</v>
      </c>
    </row>
    <row r="10440" spans="1:16" x14ac:dyDescent="0.25">
      <c r="A10440" t="s">
        <v>12386</v>
      </c>
      <c r="B10440" s="1">
        <v>41651</v>
      </c>
      <c r="C10440">
        <v>2014</v>
      </c>
      <c r="D10440">
        <v>18</v>
      </c>
      <c r="E10440">
        <v>60.570944465824546</v>
      </c>
      <c r="F10440">
        <v>1935.8240000000001</v>
      </c>
      <c r="G10440">
        <v>1875.2530555341755</v>
      </c>
      <c r="H10440" t="s">
        <v>1</v>
      </c>
      <c r="I10440" t="s">
        <v>1799</v>
      </c>
      <c r="J10440" t="s">
        <v>3</v>
      </c>
      <c r="K10440" t="s">
        <v>4</v>
      </c>
      <c r="L10440" t="s">
        <v>16</v>
      </c>
      <c r="M10440" t="s">
        <v>17</v>
      </c>
      <c r="N10440" t="s">
        <v>27</v>
      </c>
      <c r="O10440" t="s">
        <v>282</v>
      </c>
      <c r="P10440" t="s">
        <v>283</v>
      </c>
    </row>
    <row r="10441" spans="1:16" x14ac:dyDescent="0.25">
      <c r="A10441" t="s">
        <v>12387</v>
      </c>
      <c r="B10441" s="1">
        <v>41696</v>
      </c>
      <c r="C10441">
        <v>2014</v>
      </c>
      <c r="D10441">
        <v>9</v>
      </c>
      <c r="E10441">
        <v>6.7088220643719358</v>
      </c>
      <c r="F10441">
        <v>2376.3000000000002</v>
      </c>
      <c r="G10441">
        <v>2369.5911779356284</v>
      </c>
      <c r="H10441" t="s">
        <v>328</v>
      </c>
      <c r="I10441" t="s">
        <v>3590</v>
      </c>
      <c r="J10441" t="s">
        <v>47</v>
      </c>
      <c r="K10441" t="s">
        <v>47</v>
      </c>
      <c r="L10441" t="s">
        <v>48</v>
      </c>
      <c r="M10441" t="s">
        <v>49</v>
      </c>
      <c r="N10441" t="s">
        <v>22</v>
      </c>
      <c r="O10441" t="s">
        <v>329</v>
      </c>
      <c r="P10441" t="s">
        <v>24</v>
      </c>
    </row>
    <row r="10442" spans="1:16" x14ac:dyDescent="0.25">
      <c r="A10442" t="s">
        <v>12388</v>
      </c>
      <c r="B10442" s="1">
        <v>40974</v>
      </c>
      <c r="C10442">
        <v>2012</v>
      </c>
      <c r="D10442">
        <v>12</v>
      </c>
      <c r="E10442">
        <v>1740.0077395542085</v>
      </c>
      <c r="F10442">
        <v>4668</v>
      </c>
      <c r="G10442">
        <v>2927.9922604457915</v>
      </c>
      <c r="H10442" t="s">
        <v>1</v>
      </c>
      <c r="I10442" t="s">
        <v>686</v>
      </c>
      <c r="J10442" t="s">
        <v>47</v>
      </c>
      <c r="K10442" t="s">
        <v>47</v>
      </c>
      <c r="L10442" t="s">
        <v>48</v>
      </c>
      <c r="M10442" t="s">
        <v>49</v>
      </c>
      <c r="N10442" t="s">
        <v>7</v>
      </c>
      <c r="O10442" t="s">
        <v>244</v>
      </c>
      <c r="P10442" t="s">
        <v>113</v>
      </c>
    </row>
    <row r="10443" spans="1:16" x14ac:dyDescent="0.25">
      <c r="A10443" t="s">
        <v>12389</v>
      </c>
      <c r="B10443" s="1">
        <v>41854</v>
      </c>
      <c r="C10443">
        <v>2014</v>
      </c>
      <c r="D10443">
        <v>6</v>
      </c>
      <c r="E10443">
        <v>1.2706087189088988</v>
      </c>
      <c r="F10443">
        <v>253.64099999999999</v>
      </c>
      <c r="G10443">
        <v>252.37039128109109</v>
      </c>
      <c r="H10443" t="s">
        <v>1</v>
      </c>
      <c r="I10443" t="s">
        <v>1181</v>
      </c>
      <c r="J10443" t="s">
        <v>3</v>
      </c>
      <c r="K10443" t="s">
        <v>4</v>
      </c>
      <c r="L10443" t="s">
        <v>118</v>
      </c>
      <c r="M10443" t="s">
        <v>49</v>
      </c>
      <c r="N10443" t="s">
        <v>22</v>
      </c>
      <c r="O10443" t="s">
        <v>989</v>
      </c>
      <c r="P10443" t="s">
        <v>24</v>
      </c>
    </row>
    <row r="10444" spans="1:16" x14ac:dyDescent="0.25">
      <c r="A10444" t="s">
        <v>12390</v>
      </c>
      <c r="B10444" s="1">
        <v>41564</v>
      </c>
      <c r="C10444">
        <v>2013</v>
      </c>
      <c r="D10444">
        <v>8</v>
      </c>
      <c r="E10444">
        <v>728.62644265916595</v>
      </c>
      <c r="F10444">
        <v>4800</v>
      </c>
      <c r="G10444">
        <v>4071.3735573408339</v>
      </c>
      <c r="H10444" t="s">
        <v>171</v>
      </c>
      <c r="I10444" t="s">
        <v>1463</v>
      </c>
      <c r="J10444" t="s">
        <v>42</v>
      </c>
      <c r="K10444" t="s">
        <v>43</v>
      </c>
      <c r="L10444" t="s">
        <v>44</v>
      </c>
      <c r="M10444" t="s">
        <v>6</v>
      </c>
      <c r="N10444" t="s">
        <v>7</v>
      </c>
      <c r="O10444" t="s">
        <v>252</v>
      </c>
      <c r="P10444" t="s">
        <v>253</v>
      </c>
    </row>
    <row r="10445" spans="1:16" x14ac:dyDescent="0.25">
      <c r="A10445" t="s">
        <v>12391</v>
      </c>
      <c r="B10445" s="1">
        <v>40904</v>
      </c>
      <c r="C10445">
        <v>2011</v>
      </c>
      <c r="D10445">
        <v>9</v>
      </c>
      <c r="E10445">
        <v>565.4484057734935</v>
      </c>
      <c r="F10445">
        <v>5661</v>
      </c>
      <c r="G10445">
        <v>5095.5515942265065</v>
      </c>
      <c r="H10445" t="s">
        <v>1</v>
      </c>
      <c r="I10445" t="s">
        <v>2020</v>
      </c>
      <c r="J10445" t="s">
        <v>42</v>
      </c>
      <c r="K10445" t="s">
        <v>43</v>
      </c>
      <c r="L10445" t="s">
        <v>5</v>
      </c>
      <c r="M10445" t="s">
        <v>6</v>
      </c>
      <c r="N10445" t="s">
        <v>22</v>
      </c>
      <c r="O10445" t="s">
        <v>381</v>
      </c>
      <c r="P10445" t="s">
        <v>24</v>
      </c>
    </row>
    <row r="10446" spans="1:16" x14ac:dyDescent="0.25">
      <c r="A10446" t="s">
        <v>12392</v>
      </c>
      <c r="B10446" s="1">
        <v>40922</v>
      </c>
      <c r="C10446">
        <v>2012</v>
      </c>
      <c r="D10446">
        <v>6</v>
      </c>
      <c r="E10446">
        <v>2873.474574157297</v>
      </c>
      <c r="F10446">
        <v>830.28599999999994</v>
      </c>
      <c r="G10446">
        <v>-2043.1885741572969</v>
      </c>
      <c r="H10446" t="s">
        <v>26</v>
      </c>
      <c r="I10446" t="s">
        <v>763</v>
      </c>
      <c r="J10446" t="s">
        <v>37</v>
      </c>
      <c r="K10446" t="s">
        <v>37</v>
      </c>
      <c r="L10446" t="s">
        <v>54</v>
      </c>
      <c r="M10446" t="s">
        <v>34</v>
      </c>
      <c r="N10446" t="s">
        <v>7</v>
      </c>
      <c r="O10446" t="s">
        <v>137</v>
      </c>
      <c r="P10446" t="s">
        <v>138</v>
      </c>
    </row>
    <row r="10447" spans="1:16" x14ac:dyDescent="0.25">
      <c r="A10447" t="s">
        <v>12393</v>
      </c>
      <c r="B10447" s="1">
        <v>41261</v>
      </c>
      <c r="C10447">
        <v>2012</v>
      </c>
      <c r="D10447">
        <v>9</v>
      </c>
      <c r="E10447">
        <v>139.91463828955892</v>
      </c>
      <c r="F10447">
        <v>2745.6</v>
      </c>
      <c r="G10447">
        <v>2605.6853617104412</v>
      </c>
      <c r="H10447" t="s">
        <v>1</v>
      </c>
      <c r="I10447" t="s">
        <v>2819</v>
      </c>
      <c r="J10447" t="s">
        <v>57</v>
      </c>
      <c r="K10447" t="s">
        <v>58</v>
      </c>
      <c r="L10447" t="s">
        <v>5</v>
      </c>
      <c r="M10447" t="s">
        <v>6</v>
      </c>
      <c r="N10447" t="s">
        <v>22</v>
      </c>
      <c r="O10447" t="s">
        <v>524</v>
      </c>
      <c r="P10447" t="s">
        <v>24</v>
      </c>
    </row>
    <row r="10448" spans="1:16" x14ac:dyDescent="0.25">
      <c r="A10448" t="s">
        <v>12394</v>
      </c>
      <c r="B10448" s="1">
        <v>41690</v>
      </c>
      <c r="C10448">
        <v>2014</v>
      </c>
      <c r="D10448">
        <v>9</v>
      </c>
      <c r="E10448">
        <v>9908.0159751839947</v>
      </c>
      <c r="F10448">
        <v>22116.15</v>
      </c>
      <c r="G10448">
        <v>12208.134024816007</v>
      </c>
      <c r="H10448" t="s">
        <v>1</v>
      </c>
      <c r="I10448" t="s">
        <v>3029</v>
      </c>
      <c r="J10448" t="s">
        <v>72</v>
      </c>
      <c r="K10448" t="s">
        <v>72</v>
      </c>
      <c r="L10448" t="s">
        <v>87</v>
      </c>
      <c r="M10448" t="s">
        <v>39</v>
      </c>
      <c r="N10448" t="s">
        <v>22</v>
      </c>
      <c r="O10448" t="s">
        <v>1270</v>
      </c>
      <c r="P10448" t="s">
        <v>24</v>
      </c>
    </row>
    <row r="10449" spans="1:16" x14ac:dyDescent="0.25">
      <c r="A10449" t="s">
        <v>12395</v>
      </c>
      <c r="B10449" s="1">
        <v>40974</v>
      </c>
      <c r="C10449">
        <v>2012</v>
      </c>
      <c r="D10449">
        <v>10</v>
      </c>
      <c r="E10449">
        <v>241.04389176788979</v>
      </c>
      <c r="F10449">
        <v>299</v>
      </c>
      <c r="G10449">
        <v>57.956108232110211</v>
      </c>
      <c r="H10449" t="s">
        <v>1</v>
      </c>
      <c r="I10449" t="s">
        <v>627</v>
      </c>
      <c r="J10449" t="s">
        <v>3</v>
      </c>
      <c r="K10449" t="s">
        <v>4</v>
      </c>
      <c r="L10449" t="s">
        <v>131</v>
      </c>
      <c r="M10449" t="s">
        <v>39</v>
      </c>
      <c r="N10449" t="s">
        <v>22</v>
      </c>
      <c r="O10449" t="s">
        <v>2720</v>
      </c>
      <c r="P10449" t="s">
        <v>24</v>
      </c>
    </row>
    <row r="10450" spans="1:16" x14ac:dyDescent="0.25">
      <c r="A10450" t="s">
        <v>12396</v>
      </c>
      <c r="B10450" s="1">
        <v>41084</v>
      </c>
      <c r="C10450">
        <v>2012</v>
      </c>
      <c r="D10450">
        <v>12</v>
      </c>
      <c r="E10450">
        <v>135.63336465400928</v>
      </c>
      <c r="F10450">
        <v>2166</v>
      </c>
      <c r="G10450">
        <v>2030.3666353459907</v>
      </c>
      <c r="H10450" t="s">
        <v>26</v>
      </c>
      <c r="I10450" t="s">
        <v>2120</v>
      </c>
      <c r="J10450" t="s">
        <v>67</v>
      </c>
      <c r="K10450" t="s">
        <v>68</v>
      </c>
      <c r="L10450" t="s">
        <v>87</v>
      </c>
      <c r="M10450" t="s">
        <v>39</v>
      </c>
      <c r="N10450" t="s">
        <v>22</v>
      </c>
      <c r="O10450" t="s">
        <v>209</v>
      </c>
      <c r="P10450" t="s">
        <v>24</v>
      </c>
    </row>
    <row r="10451" spans="1:16" x14ac:dyDescent="0.25">
      <c r="A10451" t="s">
        <v>12397</v>
      </c>
      <c r="B10451" s="1">
        <v>41301</v>
      </c>
      <c r="C10451">
        <v>2013</v>
      </c>
      <c r="D10451">
        <v>9</v>
      </c>
      <c r="E10451">
        <v>152.25596505438892</v>
      </c>
      <c r="F10451">
        <v>5331.1</v>
      </c>
      <c r="G10451">
        <v>5178.8440349456114</v>
      </c>
      <c r="H10451" t="s">
        <v>1</v>
      </c>
      <c r="I10451" t="s">
        <v>1204</v>
      </c>
      <c r="J10451" t="s">
        <v>100</v>
      </c>
      <c r="K10451" t="s">
        <v>287</v>
      </c>
      <c r="L10451" t="s">
        <v>101</v>
      </c>
      <c r="M10451" t="s">
        <v>34</v>
      </c>
      <c r="N10451" t="s">
        <v>22</v>
      </c>
      <c r="O10451" t="s">
        <v>1378</v>
      </c>
      <c r="P10451" t="s">
        <v>24</v>
      </c>
    </row>
    <row r="10452" spans="1:16" x14ac:dyDescent="0.25">
      <c r="A10452" t="s">
        <v>12398</v>
      </c>
      <c r="B10452" s="1">
        <v>41145</v>
      </c>
      <c r="C10452">
        <v>2012</v>
      </c>
      <c r="D10452">
        <v>12</v>
      </c>
      <c r="E10452">
        <v>867.23794013175723</v>
      </c>
      <c r="F10452">
        <v>3696</v>
      </c>
      <c r="G10452">
        <v>2828.7620598682429</v>
      </c>
      <c r="H10452" t="s">
        <v>1</v>
      </c>
      <c r="I10452" t="s">
        <v>2836</v>
      </c>
      <c r="J10452" t="s">
        <v>3</v>
      </c>
      <c r="K10452" t="s">
        <v>4</v>
      </c>
      <c r="L10452" t="s">
        <v>273</v>
      </c>
      <c r="M10452" t="s">
        <v>49</v>
      </c>
      <c r="N10452" t="s">
        <v>22</v>
      </c>
      <c r="O10452" t="s">
        <v>386</v>
      </c>
      <c r="P10452" t="s">
        <v>24</v>
      </c>
    </row>
    <row r="10453" spans="1:16" x14ac:dyDescent="0.25">
      <c r="A10453" t="s">
        <v>12399</v>
      </c>
      <c r="B10453" s="1">
        <v>41412</v>
      </c>
      <c r="C10453">
        <v>2013</v>
      </c>
      <c r="D10453">
        <v>10</v>
      </c>
      <c r="E10453">
        <v>315.21709205259162</v>
      </c>
      <c r="F10453">
        <v>1340</v>
      </c>
      <c r="G10453">
        <v>1024.7829079474084</v>
      </c>
      <c r="H10453" t="s">
        <v>1</v>
      </c>
      <c r="I10453" t="s">
        <v>218</v>
      </c>
      <c r="J10453" t="s">
        <v>3</v>
      </c>
      <c r="K10453" t="s">
        <v>4</v>
      </c>
      <c r="L10453" t="s">
        <v>12</v>
      </c>
      <c r="M10453" t="s">
        <v>13</v>
      </c>
      <c r="N10453" t="s">
        <v>7</v>
      </c>
      <c r="O10453" t="s">
        <v>1968</v>
      </c>
      <c r="P10453" t="s">
        <v>510</v>
      </c>
    </row>
    <row r="10454" spans="1:16" x14ac:dyDescent="0.25">
      <c r="A10454" t="s">
        <v>12400</v>
      </c>
      <c r="B10454" s="1">
        <v>41871</v>
      </c>
      <c r="C10454">
        <v>2014</v>
      </c>
      <c r="D10454">
        <v>10</v>
      </c>
      <c r="E10454">
        <v>424.79935933366704</v>
      </c>
      <c r="F10454">
        <v>2320</v>
      </c>
      <c r="G10454">
        <v>1895.2006406663329</v>
      </c>
      <c r="H10454" t="s">
        <v>171</v>
      </c>
      <c r="I10454" t="s">
        <v>153</v>
      </c>
      <c r="J10454" t="s">
        <v>3</v>
      </c>
      <c r="K10454" t="s">
        <v>4</v>
      </c>
      <c r="L10454" t="s">
        <v>12</v>
      </c>
      <c r="M10454" t="s">
        <v>13</v>
      </c>
      <c r="N10454" t="s">
        <v>27</v>
      </c>
      <c r="O10454" t="s">
        <v>28</v>
      </c>
      <c r="P10454" t="s">
        <v>29</v>
      </c>
    </row>
    <row r="10455" spans="1:16" x14ac:dyDescent="0.25">
      <c r="A10455" t="s">
        <v>12401</v>
      </c>
      <c r="B10455" s="1">
        <v>41870</v>
      </c>
      <c r="C10455">
        <v>2014</v>
      </c>
      <c r="D10455">
        <v>48</v>
      </c>
      <c r="E10455">
        <v>16.356988484021461</v>
      </c>
      <c r="F10455">
        <v>678.28200000000004</v>
      </c>
      <c r="G10455">
        <v>661.92501151597855</v>
      </c>
      <c r="H10455" t="s">
        <v>171</v>
      </c>
      <c r="I10455" t="s">
        <v>1539</v>
      </c>
      <c r="J10455" t="s">
        <v>3</v>
      </c>
      <c r="K10455" t="s">
        <v>4</v>
      </c>
      <c r="L10455" t="s">
        <v>118</v>
      </c>
      <c r="M10455" t="s">
        <v>49</v>
      </c>
      <c r="N10455" t="s">
        <v>22</v>
      </c>
      <c r="O10455" t="s">
        <v>173</v>
      </c>
      <c r="P10455" t="s">
        <v>24</v>
      </c>
    </row>
    <row r="10456" spans="1:16" x14ac:dyDescent="0.25">
      <c r="A10456" t="s">
        <v>12402</v>
      </c>
      <c r="B10456" s="1">
        <v>41823</v>
      </c>
      <c r="C10456">
        <v>2014</v>
      </c>
      <c r="D10456">
        <v>12</v>
      </c>
      <c r="E10456">
        <v>622.42374512522076</v>
      </c>
      <c r="F10456">
        <v>5184</v>
      </c>
      <c r="G10456">
        <v>4561.5762548747789</v>
      </c>
      <c r="H10456" t="s">
        <v>26</v>
      </c>
      <c r="I10456" t="s">
        <v>1643</v>
      </c>
      <c r="J10456" t="s">
        <v>42</v>
      </c>
      <c r="K10456" t="s">
        <v>43</v>
      </c>
      <c r="L10456" t="s">
        <v>44</v>
      </c>
      <c r="M10456" t="s">
        <v>6</v>
      </c>
      <c r="N10456" t="s">
        <v>27</v>
      </c>
      <c r="O10456" t="s">
        <v>28</v>
      </c>
      <c r="P10456" t="s">
        <v>29</v>
      </c>
    </row>
    <row r="10457" spans="1:16" x14ac:dyDescent="0.25">
      <c r="A10457" t="s">
        <v>12403</v>
      </c>
      <c r="B10457" s="1">
        <v>40996</v>
      </c>
      <c r="C10457">
        <v>2012</v>
      </c>
      <c r="D10457">
        <v>5</v>
      </c>
      <c r="E10457">
        <v>57.553885391122314</v>
      </c>
      <c r="F10457">
        <v>995</v>
      </c>
      <c r="G10457">
        <v>937.44611460887768</v>
      </c>
      <c r="H10457" t="s">
        <v>1</v>
      </c>
      <c r="I10457" t="s">
        <v>3221</v>
      </c>
      <c r="J10457" t="s">
        <v>47</v>
      </c>
      <c r="K10457" t="s">
        <v>47</v>
      </c>
      <c r="L10457" t="s">
        <v>273</v>
      </c>
      <c r="M10457" t="s">
        <v>49</v>
      </c>
      <c r="N10457" t="s">
        <v>22</v>
      </c>
      <c r="O10457" t="s">
        <v>526</v>
      </c>
      <c r="P10457" t="s">
        <v>24</v>
      </c>
    </row>
    <row r="10458" spans="1:16" x14ac:dyDescent="0.25">
      <c r="A10458" t="s">
        <v>12404</v>
      </c>
      <c r="B10458" s="1">
        <v>41726</v>
      </c>
      <c r="C10458">
        <v>2014</v>
      </c>
      <c r="D10458">
        <v>20</v>
      </c>
      <c r="E10458">
        <v>15.694574800340282</v>
      </c>
      <c r="F10458">
        <v>3800</v>
      </c>
      <c r="G10458">
        <v>3784.3054251996596</v>
      </c>
      <c r="H10458" t="s">
        <v>328</v>
      </c>
      <c r="I10458" t="s">
        <v>243</v>
      </c>
      <c r="J10458" t="s">
        <v>3</v>
      </c>
      <c r="K10458" t="s">
        <v>4</v>
      </c>
      <c r="L10458" t="s">
        <v>87</v>
      </c>
      <c r="M10458" t="s">
        <v>39</v>
      </c>
      <c r="N10458" t="s">
        <v>22</v>
      </c>
      <c r="O10458" t="s">
        <v>329</v>
      </c>
      <c r="P10458" t="s">
        <v>24</v>
      </c>
    </row>
    <row r="10459" spans="1:16" x14ac:dyDescent="0.25">
      <c r="A10459" t="s">
        <v>12405</v>
      </c>
      <c r="B10459" s="1">
        <v>41530</v>
      </c>
      <c r="C10459">
        <v>2013</v>
      </c>
      <c r="D10459">
        <v>8</v>
      </c>
      <c r="E10459">
        <v>3502.5870938155072</v>
      </c>
      <c r="F10459">
        <v>6232.2</v>
      </c>
      <c r="G10459">
        <v>2729.6129061844927</v>
      </c>
      <c r="H10459" t="s">
        <v>1</v>
      </c>
      <c r="I10459" t="s">
        <v>3680</v>
      </c>
      <c r="J10459" t="s">
        <v>100</v>
      </c>
      <c r="K10459" t="s">
        <v>287</v>
      </c>
      <c r="L10459" t="s">
        <v>101</v>
      </c>
      <c r="M10459" t="s">
        <v>34</v>
      </c>
      <c r="N10459" t="s">
        <v>7</v>
      </c>
      <c r="O10459" t="s">
        <v>984</v>
      </c>
      <c r="P10459" t="s">
        <v>253</v>
      </c>
    </row>
    <row r="10460" spans="1:16" x14ac:dyDescent="0.25">
      <c r="A10460" t="s">
        <v>12406</v>
      </c>
      <c r="B10460" s="1">
        <v>41649</v>
      </c>
      <c r="C10460">
        <v>2014</v>
      </c>
      <c r="D10460">
        <v>9</v>
      </c>
      <c r="E10460">
        <v>56.533683562120466</v>
      </c>
      <c r="F10460">
        <v>5271.2</v>
      </c>
      <c r="G10460">
        <v>5214.6663164378797</v>
      </c>
      <c r="H10460" t="s">
        <v>1</v>
      </c>
      <c r="I10460" t="s">
        <v>3268</v>
      </c>
      <c r="J10460" t="s">
        <v>37</v>
      </c>
      <c r="K10460" t="s">
        <v>37</v>
      </c>
      <c r="L10460" t="s">
        <v>38</v>
      </c>
      <c r="M10460" t="s">
        <v>39</v>
      </c>
      <c r="N10460" t="s">
        <v>22</v>
      </c>
      <c r="O10460" t="s">
        <v>487</v>
      </c>
      <c r="P10460" t="s">
        <v>24</v>
      </c>
    </row>
    <row r="10461" spans="1:16" x14ac:dyDescent="0.25">
      <c r="A10461" t="s">
        <v>12407</v>
      </c>
      <c r="B10461" s="1">
        <v>41030</v>
      </c>
      <c r="C10461">
        <v>2012</v>
      </c>
      <c r="D10461">
        <v>15</v>
      </c>
      <c r="E10461">
        <v>320.45113696150503</v>
      </c>
      <c r="F10461">
        <v>4049.25</v>
      </c>
      <c r="G10461">
        <v>3728.7988630384948</v>
      </c>
      <c r="H10461" t="s">
        <v>1</v>
      </c>
      <c r="I10461" t="s">
        <v>1882</v>
      </c>
      <c r="J10461" t="s">
        <v>37</v>
      </c>
      <c r="K10461" t="s">
        <v>37</v>
      </c>
      <c r="L10461" t="s">
        <v>123</v>
      </c>
      <c r="M10461" t="s">
        <v>39</v>
      </c>
      <c r="N10461" t="s">
        <v>22</v>
      </c>
      <c r="O10461" t="s">
        <v>460</v>
      </c>
      <c r="P10461" t="s">
        <v>24</v>
      </c>
    </row>
    <row r="10462" spans="1:16" x14ac:dyDescent="0.25">
      <c r="A10462" t="s">
        <v>12408</v>
      </c>
      <c r="B10462" s="1">
        <v>41755</v>
      </c>
      <c r="C10462">
        <v>2014</v>
      </c>
      <c r="D10462">
        <v>20</v>
      </c>
      <c r="E10462">
        <v>103.94925955662556</v>
      </c>
      <c r="F10462">
        <v>1000</v>
      </c>
      <c r="G10462">
        <v>896.05074044337448</v>
      </c>
      <c r="H10462" t="s">
        <v>1</v>
      </c>
      <c r="I10462" t="s">
        <v>1869</v>
      </c>
      <c r="J10462" t="s">
        <v>3</v>
      </c>
      <c r="K10462" t="s">
        <v>4</v>
      </c>
      <c r="L10462" t="s">
        <v>131</v>
      </c>
      <c r="M10462" t="s">
        <v>39</v>
      </c>
      <c r="N10462" t="s">
        <v>7</v>
      </c>
      <c r="O10462" t="s">
        <v>700</v>
      </c>
      <c r="P10462" t="s">
        <v>701</v>
      </c>
    </row>
    <row r="10463" spans="1:16" x14ac:dyDescent="0.25">
      <c r="A10463" t="s">
        <v>12409</v>
      </c>
      <c r="B10463" s="1">
        <v>41816</v>
      </c>
      <c r="C10463">
        <v>2014</v>
      </c>
      <c r="D10463">
        <v>12</v>
      </c>
      <c r="E10463">
        <v>372.5994227009748</v>
      </c>
      <c r="F10463">
        <v>9906.6</v>
      </c>
      <c r="G10463">
        <v>9534.0005772990262</v>
      </c>
      <c r="H10463" t="s">
        <v>26</v>
      </c>
      <c r="I10463" t="s">
        <v>1423</v>
      </c>
      <c r="J10463" t="s">
        <v>32</v>
      </c>
      <c r="K10463" t="s">
        <v>32</v>
      </c>
      <c r="L10463" t="s">
        <v>33</v>
      </c>
      <c r="M10463" t="s">
        <v>34</v>
      </c>
      <c r="N10463" t="s">
        <v>22</v>
      </c>
      <c r="O10463" t="s">
        <v>209</v>
      </c>
      <c r="P10463" t="s">
        <v>24</v>
      </c>
    </row>
    <row r="10464" spans="1:16" x14ac:dyDescent="0.25">
      <c r="A10464" t="s">
        <v>12410</v>
      </c>
      <c r="B10464" s="1">
        <v>41077</v>
      </c>
      <c r="C10464">
        <v>2012</v>
      </c>
      <c r="D10464">
        <v>12</v>
      </c>
      <c r="E10464">
        <v>208.18932536454241</v>
      </c>
      <c r="F10464">
        <v>1591.2</v>
      </c>
      <c r="G10464">
        <v>1383.0106746354577</v>
      </c>
      <c r="H10464" t="s">
        <v>1</v>
      </c>
      <c r="I10464" t="s">
        <v>3863</v>
      </c>
      <c r="J10464" t="s">
        <v>67</v>
      </c>
      <c r="K10464" t="s">
        <v>68</v>
      </c>
      <c r="L10464" t="s">
        <v>69</v>
      </c>
      <c r="M10464" t="s">
        <v>39</v>
      </c>
      <c r="N10464" t="s">
        <v>22</v>
      </c>
      <c r="O10464" t="s">
        <v>2034</v>
      </c>
      <c r="P10464" t="s">
        <v>24</v>
      </c>
    </row>
    <row r="10465" spans="1:16" x14ac:dyDescent="0.25">
      <c r="A10465" t="s">
        <v>12411</v>
      </c>
      <c r="B10465" s="1">
        <v>41398</v>
      </c>
      <c r="C10465">
        <v>2013</v>
      </c>
      <c r="D10465">
        <v>10</v>
      </c>
      <c r="E10465">
        <v>165.46751670870978</v>
      </c>
      <c r="F10465">
        <v>599.9</v>
      </c>
      <c r="G10465">
        <v>434.43248329129017</v>
      </c>
      <c r="H10465" t="s">
        <v>1</v>
      </c>
      <c r="I10465" t="s">
        <v>276</v>
      </c>
      <c r="J10465" t="s">
        <v>3</v>
      </c>
      <c r="K10465" t="s">
        <v>4</v>
      </c>
      <c r="L10465" t="s">
        <v>12</v>
      </c>
      <c r="M10465" t="s">
        <v>13</v>
      </c>
      <c r="N10465" t="s">
        <v>22</v>
      </c>
      <c r="O10465" t="s">
        <v>617</v>
      </c>
      <c r="P10465" t="s">
        <v>24</v>
      </c>
    </row>
    <row r="10466" spans="1:16" x14ac:dyDescent="0.25">
      <c r="A10466" t="s">
        <v>12412</v>
      </c>
      <c r="B10466" s="1">
        <v>41728</v>
      </c>
      <c r="C10466">
        <v>2014</v>
      </c>
      <c r="D10466">
        <v>24</v>
      </c>
      <c r="E10466">
        <v>65.021853460485389</v>
      </c>
      <c r="F10466">
        <v>4079.76</v>
      </c>
      <c r="G10466">
        <v>4014.7381465395147</v>
      </c>
      <c r="H10466" t="s">
        <v>26</v>
      </c>
      <c r="I10466" t="s">
        <v>142</v>
      </c>
      <c r="J10466" t="s">
        <v>37</v>
      </c>
      <c r="K10466" t="s">
        <v>37</v>
      </c>
      <c r="L10466" t="s">
        <v>54</v>
      </c>
      <c r="M10466" t="s">
        <v>34</v>
      </c>
      <c r="N10466" t="s">
        <v>7</v>
      </c>
      <c r="O10466" t="s">
        <v>137</v>
      </c>
      <c r="P10466" t="s">
        <v>138</v>
      </c>
    </row>
    <row r="10467" spans="1:16" x14ac:dyDescent="0.25">
      <c r="A10467" t="s">
        <v>12413</v>
      </c>
      <c r="B10467" s="1">
        <v>41830</v>
      </c>
      <c r="C10467">
        <v>2014</v>
      </c>
      <c r="D10467">
        <v>20</v>
      </c>
      <c r="E10467">
        <v>73.903084234137339</v>
      </c>
      <c r="F10467">
        <v>270</v>
      </c>
      <c r="G10467">
        <v>196.09691576586266</v>
      </c>
      <c r="H10467" t="s">
        <v>26</v>
      </c>
      <c r="I10467" t="s">
        <v>1432</v>
      </c>
      <c r="J10467" t="s">
        <v>3</v>
      </c>
      <c r="K10467" t="s">
        <v>4</v>
      </c>
      <c r="L10467" t="s">
        <v>131</v>
      </c>
      <c r="M10467" t="s">
        <v>39</v>
      </c>
      <c r="N10467" t="s">
        <v>27</v>
      </c>
      <c r="O10467" t="s">
        <v>28</v>
      </c>
      <c r="P10467" t="s">
        <v>29</v>
      </c>
    </row>
    <row r="10468" spans="1:16" x14ac:dyDescent="0.25">
      <c r="A10468" t="s">
        <v>12414</v>
      </c>
      <c r="B10468" s="1">
        <v>41692</v>
      </c>
      <c r="C10468">
        <v>2014</v>
      </c>
      <c r="D10468">
        <v>9</v>
      </c>
      <c r="E10468">
        <v>2479.0890184744044</v>
      </c>
      <c r="F10468">
        <v>1632.825</v>
      </c>
      <c r="G10468">
        <v>-846.26401847440434</v>
      </c>
      <c r="H10468" t="s">
        <v>1</v>
      </c>
      <c r="I10468" t="s">
        <v>3608</v>
      </c>
      <c r="J10468" t="s">
        <v>57</v>
      </c>
      <c r="K10468" t="s">
        <v>58</v>
      </c>
      <c r="L10468" t="s">
        <v>92</v>
      </c>
      <c r="M10468" t="s">
        <v>6</v>
      </c>
      <c r="N10468" t="s">
        <v>22</v>
      </c>
      <c r="O10468" t="s">
        <v>629</v>
      </c>
      <c r="P10468" t="s">
        <v>125</v>
      </c>
    </row>
    <row r="10469" spans="1:16" x14ac:dyDescent="0.25">
      <c r="A10469" t="s">
        <v>12415</v>
      </c>
      <c r="B10469" s="1">
        <v>41011</v>
      </c>
      <c r="C10469">
        <v>2012</v>
      </c>
      <c r="D10469">
        <v>10</v>
      </c>
      <c r="E10469">
        <v>151.85305577623822</v>
      </c>
      <c r="F10469">
        <v>1999.5</v>
      </c>
      <c r="G10469">
        <v>1847.6469442237617</v>
      </c>
      <c r="H10469" t="s">
        <v>1</v>
      </c>
      <c r="I10469" t="s">
        <v>609</v>
      </c>
      <c r="J10469" t="s">
        <v>72</v>
      </c>
      <c r="K10469" t="s">
        <v>72</v>
      </c>
      <c r="L10469" t="s">
        <v>73</v>
      </c>
      <c r="M10469" t="s">
        <v>13</v>
      </c>
      <c r="N10469" t="s">
        <v>22</v>
      </c>
      <c r="O10469" t="s">
        <v>1579</v>
      </c>
      <c r="P10469" t="s">
        <v>24</v>
      </c>
    </row>
    <row r="10470" spans="1:16" x14ac:dyDescent="0.25">
      <c r="A10470" t="s">
        <v>12416</v>
      </c>
      <c r="B10470" s="1">
        <v>41030</v>
      </c>
      <c r="C10470">
        <v>2012</v>
      </c>
      <c r="D10470">
        <v>20</v>
      </c>
      <c r="E10470">
        <v>104.40076555995829</v>
      </c>
      <c r="F10470">
        <v>859.8</v>
      </c>
      <c r="G10470">
        <v>755.39923444004171</v>
      </c>
      <c r="H10470" t="s">
        <v>26</v>
      </c>
      <c r="I10470" t="s">
        <v>1181</v>
      </c>
      <c r="J10470" t="s">
        <v>3</v>
      </c>
      <c r="K10470" t="s">
        <v>4</v>
      </c>
      <c r="L10470" t="s">
        <v>118</v>
      </c>
      <c r="M10470" t="s">
        <v>49</v>
      </c>
      <c r="N10470" t="s">
        <v>7</v>
      </c>
      <c r="O10470" t="s">
        <v>137</v>
      </c>
      <c r="P10470" t="s">
        <v>138</v>
      </c>
    </row>
    <row r="10471" spans="1:16" x14ac:dyDescent="0.25">
      <c r="A10471" t="s">
        <v>12417</v>
      </c>
      <c r="B10471" s="1">
        <v>41057</v>
      </c>
      <c r="C10471">
        <v>2012</v>
      </c>
      <c r="D10471">
        <v>5</v>
      </c>
      <c r="E10471">
        <v>36.959696619325889</v>
      </c>
      <c r="F10471">
        <v>740</v>
      </c>
      <c r="G10471">
        <v>703.04030338067412</v>
      </c>
      <c r="H10471" t="s">
        <v>1</v>
      </c>
      <c r="I10471" t="s">
        <v>2838</v>
      </c>
      <c r="J10471" t="s">
        <v>57</v>
      </c>
      <c r="K10471" t="s">
        <v>58</v>
      </c>
      <c r="L10471" t="s">
        <v>92</v>
      </c>
      <c r="M10471" t="s">
        <v>6</v>
      </c>
      <c r="N10471" t="s">
        <v>22</v>
      </c>
      <c r="O10471" t="s">
        <v>2104</v>
      </c>
      <c r="P10471" t="s">
        <v>24</v>
      </c>
    </row>
    <row r="10472" spans="1:16" x14ac:dyDescent="0.25">
      <c r="A10472" t="s">
        <v>12418</v>
      </c>
      <c r="B10472" s="1">
        <v>41755</v>
      </c>
      <c r="C10472">
        <v>2014</v>
      </c>
      <c r="D10472">
        <v>20</v>
      </c>
      <c r="E10472">
        <v>78.425830965912539</v>
      </c>
      <c r="F10472">
        <v>6240</v>
      </c>
      <c r="G10472">
        <v>6161.5741690340874</v>
      </c>
      <c r="H10472" t="s">
        <v>328</v>
      </c>
      <c r="I10472" t="s">
        <v>6150</v>
      </c>
      <c r="J10472" t="s">
        <v>57</v>
      </c>
      <c r="K10472" t="s">
        <v>58</v>
      </c>
      <c r="L10472" t="s">
        <v>5</v>
      </c>
      <c r="M10472" t="s">
        <v>6</v>
      </c>
      <c r="N10472" t="s">
        <v>22</v>
      </c>
      <c r="O10472" t="s">
        <v>329</v>
      </c>
      <c r="P10472" t="s">
        <v>24</v>
      </c>
    </row>
    <row r="10473" spans="1:16" x14ac:dyDescent="0.25">
      <c r="A10473" t="s">
        <v>12419</v>
      </c>
      <c r="B10473" s="1">
        <v>41572</v>
      </c>
      <c r="C10473">
        <v>2013</v>
      </c>
      <c r="D10473">
        <v>39</v>
      </c>
      <c r="E10473">
        <v>46.504823483750329</v>
      </c>
      <c r="F10473">
        <v>6357.6260000000002</v>
      </c>
      <c r="G10473">
        <v>6311.1211765162498</v>
      </c>
      <c r="H10473" t="s">
        <v>26</v>
      </c>
      <c r="I10473" t="s">
        <v>719</v>
      </c>
      <c r="J10473" t="s">
        <v>37</v>
      </c>
      <c r="K10473" t="s">
        <v>37</v>
      </c>
      <c r="L10473" t="s">
        <v>54</v>
      </c>
      <c r="M10473" t="s">
        <v>34</v>
      </c>
      <c r="N10473" t="s">
        <v>22</v>
      </c>
      <c r="O10473" t="s">
        <v>209</v>
      </c>
      <c r="P10473" t="s">
        <v>24</v>
      </c>
    </row>
    <row r="10474" spans="1:16" x14ac:dyDescent="0.25">
      <c r="A10474" t="s">
        <v>12420</v>
      </c>
      <c r="B10474" s="1">
        <v>40889</v>
      </c>
      <c r="C10474">
        <v>2011</v>
      </c>
      <c r="D10474">
        <v>9</v>
      </c>
      <c r="E10474">
        <v>102.53678152150917</v>
      </c>
      <c r="F10474">
        <v>240.21100000000001</v>
      </c>
      <c r="G10474">
        <v>137.67421847849084</v>
      </c>
      <c r="H10474" t="s">
        <v>1</v>
      </c>
      <c r="I10474" t="s">
        <v>347</v>
      </c>
      <c r="J10474" t="s">
        <v>3</v>
      </c>
      <c r="K10474" t="s">
        <v>4</v>
      </c>
      <c r="L10474" t="s">
        <v>118</v>
      </c>
      <c r="M10474" t="s">
        <v>49</v>
      </c>
      <c r="N10474" t="s">
        <v>22</v>
      </c>
      <c r="O10474" t="s">
        <v>760</v>
      </c>
      <c r="P10474" t="s">
        <v>24</v>
      </c>
    </row>
    <row r="10475" spans="1:16" x14ac:dyDescent="0.25">
      <c r="A10475" t="s">
        <v>12421</v>
      </c>
      <c r="B10475" s="1">
        <v>41204</v>
      </c>
      <c r="C10475">
        <v>2012</v>
      </c>
      <c r="D10475">
        <v>12</v>
      </c>
      <c r="E10475">
        <v>1030.2718395915438</v>
      </c>
      <c r="F10475">
        <v>3077.43</v>
      </c>
      <c r="G10475">
        <v>2047.1581604084561</v>
      </c>
      <c r="H10475" t="s">
        <v>1</v>
      </c>
      <c r="I10475" t="s">
        <v>1882</v>
      </c>
      <c r="J10475" t="s">
        <v>37</v>
      </c>
      <c r="K10475" t="s">
        <v>37</v>
      </c>
      <c r="L10475" t="s">
        <v>123</v>
      </c>
      <c r="M10475" t="s">
        <v>39</v>
      </c>
      <c r="N10475" t="s">
        <v>7</v>
      </c>
      <c r="O10475" t="s">
        <v>477</v>
      </c>
      <c r="P10475" t="s">
        <v>138</v>
      </c>
    </row>
    <row r="10476" spans="1:16" x14ac:dyDescent="0.25">
      <c r="A10476" t="s">
        <v>12422</v>
      </c>
      <c r="B10476" s="1">
        <v>41472</v>
      </c>
      <c r="C10476">
        <v>2013</v>
      </c>
      <c r="D10476">
        <v>12</v>
      </c>
      <c r="E10476">
        <v>503.2122106158829</v>
      </c>
      <c r="F10476">
        <v>3439.1</v>
      </c>
      <c r="G10476">
        <v>2935.8877893841172</v>
      </c>
      <c r="H10476" t="s">
        <v>1</v>
      </c>
      <c r="I10476" t="s">
        <v>5001</v>
      </c>
      <c r="J10476" t="s">
        <v>47</v>
      </c>
      <c r="K10476" t="s">
        <v>47</v>
      </c>
      <c r="L10476" t="s">
        <v>273</v>
      </c>
      <c r="M10476" t="s">
        <v>49</v>
      </c>
      <c r="N10476" t="s">
        <v>22</v>
      </c>
      <c r="O10476" t="s">
        <v>551</v>
      </c>
      <c r="P10476" t="s">
        <v>24</v>
      </c>
    </row>
    <row r="10477" spans="1:16" x14ac:dyDescent="0.25">
      <c r="A10477" t="s">
        <v>12423</v>
      </c>
      <c r="B10477" s="1">
        <v>41921</v>
      </c>
      <c r="C10477">
        <v>2014</v>
      </c>
      <c r="D10477">
        <v>26</v>
      </c>
      <c r="E10477">
        <v>294.40557615119076</v>
      </c>
      <c r="F10477">
        <v>4628</v>
      </c>
      <c r="G10477">
        <v>4333.5944238488091</v>
      </c>
      <c r="H10477" t="s">
        <v>1</v>
      </c>
      <c r="I10477" t="s">
        <v>41</v>
      </c>
      <c r="J10477" t="s">
        <v>42</v>
      </c>
      <c r="K10477" t="s">
        <v>43</v>
      </c>
      <c r="L10477" t="s">
        <v>44</v>
      </c>
      <c r="M10477" t="s">
        <v>6</v>
      </c>
      <c r="N10477" t="s">
        <v>22</v>
      </c>
      <c r="O10477" t="s">
        <v>1549</v>
      </c>
      <c r="P10477" t="s">
        <v>24</v>
      </c>
    </row>
    <row r="10478" spans="1:16" x14ac:dyDescent="0.25">
      <c r="A10478" t="s">
        <v>12424</v>
      </c>
      <c r="B10478" s="1">
        <v>41943</v>
      </c>
      <c r="C10478">
        <v>2014</v>
      </c>
      <c r="D10478">
        <v>13</v>
      </c>
      <c r="E10478">
        <v>3706.8338337844202</v>
      </c>
      <c r="F10478">
        <v>7427.6</v>
      </c>
      <c r="G10478">
        <v>3720.7661662155801</v>
      </c>
      <c r="H10478" t="s">
        <v>1</v>
      </c>
      <c r="I10478" t="s">
        <v>5152</v>
      </c>
      <c r="J10478" t="s">
        <v>100</v>
      </c>
      <c r="K10478" t="s">
        <v>287</v>
      </c>
      <c r="L10478" t="s">
        <v>101</v>
      </c>
      <c r="M10478" t="s">
        <v>34</v>
      </c>
      <c r="N10478" t="s">
        <v>22</v>
      </c>
      <c r="O10478" t="s">
        <v>783</v>
      </c>
      <c r="P10478" t="s">
        <v>24</v>
      </c>
    </row>
    <row r="10479" spans="1:16" x14ac:dyDescent="0.25">
      <c r="A10479" t="s">
        <v>12425</v>
      </c>
      <c r="B10479" s="1">
        <v>41512</v>
      </c>
      <c r="C10479">
        <v>2013</v>
      </c>
      <c r="D10479">
        <v>12</v>
      </c>
      <c r="E10479">
        <v>2738.1592660351967</v>
      </c>
      <c r="F10479">
        <v>1203.5999999999999</v>
      </c>
      <c r="G10479">
        <v>-1534.5592660351967</v>
      </c>
      <c r="H10479" t="s">
        <v>1</v>
      </c>
      <c r="I10479" t="s">
        <v>2220</v>
      </c>
      <c r="J10479" t="s">
        <v>32</v>
      </c>
      <c r="K10479" t="s">
        <v>32</v>
      </c>
      <c r="L10479" t="s">
        <v>131</v>
      </c>
      <c r="M10479" t="s">
        <v>39</v>
      </c>
      <c r="N10479" t="s">
        <v>22</v>
      </c>
      <c r="O10479" t="s">
        <v>645</v>
      </c>
      <c r="P10479" t="s">
        <v>24</v>
      </c>
    </row>
    <row r="10480" spans="1:16" x14ac:dyDescent="0.25">
      <c r="A10480" t="s">
        <v>12426</v>
      </c>
      <c r="B10480" s="1">
        <v>41222</v>
      </c>
      <c r="C10480">
        <v>2012</v>
      </c>
      <c r="D10480">
        <v>6</v>
      </c>
      <c r="E10480">
        <v>307.19920594000678</v>
      </c>
      <c r="F10480">
        <v>1674.4</v>
      </c>
      <c r="G10480">
        <v>1367.2007940599933</v>
      </c>
      <c r="H10480" t="s">
        <v>1</v>
      </c>
      <c r="I10480" t="s">
        <v>1250</v>
      </c>
      <c r="J10480" t="s">
        <v>3</v>
      </c>
      <c r="K10480" t="s">
        <v>4</v>
      </c>
      <c r="L10480" t="s">
        <v>101</v>
      </c>
      <c r="M10480" t="s">
        <v>34</v>
      </c>
      <c r="N10480" t="s">
        <v>22</v>
      </c>
      <c r="O10480" t="s">
        <v>621</v>
      </c>
      <c r="P10480" t="s">
        <v>24</v>
      </c>
    </row>
    <row r="10481" spans="1:16" x14ac:dyDescent="0.25">
      <c r="A10481" t="s">
        <v>12427</v>
      </c>
      <c r="B10481" s="1">
        <v>41401</v>
      </c>
      <c r="C10481">
        <v>2013</v>
      </c>
      <c r="D10481">
        <v>10</v>
      </c>
      <c r="E10481">
        <v>1916.2337735654733</v>
      </c>
      <c r="F10481">
        <v>1900</v>
      </c>
      <c r="G10481">
        <v>-16.233773565473257</v>
      </c>
      <c r="H10481" t="s">
        <v>26</v>
      </c>
      <c r="I10481" t="s">
        <v>2337</v>
      </c>
      <c r="J10481" t="s">
        <v>67</v>
      </c>
      <c r="K10481" t="s">
        <v>68</v>
      </c>
      <c r="L10481" t="s">
        <v>69</v>
      </c>
      <c r="M10481" t="s">
        <v>39</v>
      </c>
      <c r="N10481" t="s">
        <v>7</v>
      </c>
      <c r="O10481" t="s">
        <v>137</v>
      </c>
      <c r="P10481" t="s">
        <v>138</v>
      </c>
    </row>
    <row r="10482" spans="1:16" x14ac:dyDescent="0.25">
      <c r="A10482" t="s">
        <v>12428</v>
      </c>
      <c r="B10482" s="1">
        <v>41717</v>
      </c>
      <c r="C10482">
        <v>2014</v>
      </c>
      <c r="D10482">
        <v>18</v>
      </c>
      <c r="E10482">
        <v>0.70323321274660056</v>
      </c>
      <c r="F10482">
        <v>452.14400000000001</v>
      </c>
      <c r="G10482">
        <v>451.44076678725338</v>
      </c>
      <c r="H10482" t="s">
        <v>1</v>
      </c>
      <c r="I10482" t="s">
        <v>19</v>
      </c>
      <c r="J10482" t="s">
        <v>20</v>
      </c>
      <c r="K10482" t="s">
        <v>20</v>
      </c>
      <c r="L10482" t="s">
        <v>21</v>
      </c>
      <c r="M10482" t="s">
        <v>13</v>
      </c>
      <c r="N10482" t="s">
        <v>27</v>
      </c>
      <c r="O10482" t="s">
        <v>389</v>
      </c>
      <c r="P10482" t="s">
        <v>390</v>
      </c>
    </row>
    <row r="10483" spans="1:16" x14ac:dyDescent="0.25">
      <c r="A10483" t="s">
        <v>12429</v>
      </c>
      <c r="B10483" s="1">
        <v>41581</v>
      </c>
      <c r="C10483">
        <v>2013</v>
      </c>
      <c r="D10483">
        <v>13</v>
      </c>
      <c r="E10483">
        <v>72.25183043086183</v>
      </c>
      <c r="F10483">
        <v>161.07599999999999</v>
      </c>
      <c r="G10483">
        <v>88.824169569138164</v>
      </c>
      <c r="H10483" t="s">
        <v>1</v>
      </c>
      <c r="I10483" t="s">
        <v>2736</v>
      </c>
      <c r="J10483" t="s">
        <v>3</v>
      </c>
      <c r="K10483" t="s">
        <v>4</v>
      </c>
      <c r="L10483" t="s">
        <v>16</v>
      </c>
      <c r="M10483" t="s">
        <v>17</v>
      </c>
      <c r="N10483" t="s">
        <v>22</v>
      </c>
      <c r="O10483" t="s">
        <v>989</v>
      </c>
      <c r="P10483" t="s">
        <v>24</v>
      </c>
    </row>
    <row r="10484" spans="1:16" x14ac:dyDescent="0.25">
      <c r="A10484" t="s">
        <v>12430</v>
      </c>
      <c r="B10484" s="1">
        <v>41257</v>
      </c>
      <c r="C10484">
        <v>2012</v>
      </c>
      <c r="D10484">
        <v>13</v>
      </c>
      <c r="E10484">
        <v>1628.8110417356418</v>
      </c>
      <c r="F10484">
        <v>3726.3715000000002</v>
      </c>
      <c r="G10484">
        <v>2097.5604582643582</v>
      </c>
      <c r="H10484" t="s">
        <v>1</v>
      </c>
      <c r="I10484" t="s">
        <v>978</v>
      </c>
      <c r="J10484" t="s">
        <v>32</v>
      </c>
      <c r="K10484" t="s">
        <v>32</v>
      </c>
      <c r="L10484" t="s">
        <v>16</v>
      </c>
      <c r="M10484" t="s">
        <v>17</v>
      </c>
      <c r="N10484" t="s">
        <v>27</v>
      </c>
      <c r="O10484" t="s">
        <v>434</v>
      </c>
      <c r="P10484" t="s">
        <v>420</v>
      </c>
    </row>
    <row r="10485" spans="1:16" x14ac:dyDescent="0.25">
      <c r="A10485" t="s">
        <v>12431</v>
      </c>
      <c r="B10485" s="1">
        <v>41055</v>
      </c>
      <c r="C10485">
        <v>2012</v>
      </c>
      <c r="D10485">
        <v>5</v>
      </c>
      <c r="E10485">
        <v>8.2933423886573596</v>
      </c>
      <c r="F10485">
        <v>1000</v>
      </c>
      <c r="G10485">
        <v>991.70665761134262</v>
      </c>
      <c r="H10485" t="s">
        <v>1</v>
      </c>
      <c r="I10485" t="s">
        <v>785</v>
      </c>
      <c r="J10485" t="s">
        <v>37</v>
      </c>
      <c r="K10485" t="s">
        <v>37</v>
      </c>
      <c r="L10485" t="s">
        <v>54</v>
      </c>
      <c r="M10485" t="s">
        <v>34</v>
      </c>
      <c r="N10485" t="s">
        <v>22</v>
      </c>
      <c r="O10485" t="s">
        <v>2104</v>
      </c>
      <c r="P10485" t="s">
        <v>24</v>
      </c>
    </row>
    <row r="10486" spans="1:16" x14ac:dyDescent="0.25">
      <c r="A10486" t="s">
        <v>12432</v>
      </c>
      <c r="B10486" s="1">
        <v>41510</v>
      </c>
      <c r="C10486">
        <v>2013</v>
      </c>
      <c r="D10486">
        <v>12</v>
      </c>
      <c r="E10486">
        <v>370.93072537308149</v>
      </c>
      <c r="F10486">
        <v>702.1</v>
      </c>
      <c r="G10486">
        <v>331.16927462691854</v>
      </c>
      <c r="H10486" t="s">
        <v>26</v>
      </c>
      <c r="I10486" t="s">
        <v>2163</v>
      </c>
      <c r="J10486" t="s">
        <v>67</v>
      </c>
      <c r="K10486" t="s">
        <v>68</v>
      </c>
      <c r="L10486" t="s">
        <v>97</v>
      </c>
      <c r="M10486" t="s">
        <v>39</v>
      </c>
      <c r="N10486" t="s">
        <v>22</v>
      </c>
      <c r="O10486" t="s">
        <v>209</v>
      </c>
      <c r="P10486" t="s">
        <v>24</v>
      </c>
    </row>
    <row r="10487" spans="1:16" x14ac:dyDescent="0.25">
      <c r="A10487" t="s">
        <v>12433</v>
      </c>
      <c r="B10487" s="1">
        <v>41290</v>
      </c>
      <c r="C10487">
        <v>2013</v>
      </c>
      <c r="D10487">
        <v>9</v>
      </c>
      <c r="E10487">
        <v>477.00541165225798</v>
      </c>
      <c r="F10487">
        <v>3776.9</v>
      </c>
      <c r="G10487">
        <v>3299.8945883477422</v>
      </c>
      <c r="H10487" t="s">
        <v>1</v>
      </c>
      <c r="I10487" t="s">
        <v>317</v>
      </c>
      <c r="J10487" t="s">
        <v>42</v>
      </c>
      <c r="K10487" t="s">
        <v>43</v>
      </c>
      <c r="L10487" t="s">
        <v>44</v>
      </c>
      <c r="M10487" t="s">
        <v>6</v>
      </c>
      <c r="N10487" t="s">
        <v>22</v>
      </c>
      <c r="O10487" t="s">
        <v>1048</v>
      </c>
      <c r="P10487" t="s">
        <v>24</v>
      </c>
    </row>
    <row r="10488" spans="1:16" x14ac:dyDescent="0.25">
      <c r="A10488" t="s">
        <v>12434</v>
      </c>
      <c r="B10488" s="1">
        <v>41755</v>
      </c>
      <c r="C10488">
        <v>2014</v>
      </c>
      <c r="D10488">
        <v>10</v>
      </c>
      <c r="E10488">
        <v>1412.4198191776811</v>
      </c>
      <c r="F10488">
        <v>12990</v>
      </c>
      <c r="G10488">
        <v>11577.580180822319</v>
      </c>
      <c r="H10488" t="s">
        <v>1</v>
      </c>
      <c r="I10488" t="s">
        <v>1734</v>
      </c>
      <c r="J10488" t="s">
        <v>37</v>
      </c>
      <c r="K10488" t="s">
        <v>37</v>
      </c>
      <c r="L10488" t="s">
        <v>38</v>
      </c>
      <c r="M10488" t="s">
        <v>39</v>
      </c>
      <c r="N10488" t="s">
        <v>22</v>
      </c>
      <c r="O10488" t="s">
        <v>277</v>
      </c>
      <c r="P10488" t="s">
        <v>24</v>
      </c>
    </row>
    <row r="10489" spans="1:16" x14ac:dyDescent="0.25">
      <c r="A10489" t="s">
        <v>12435</v>
      </c>
      <c r="B10489" s="1">
        <v>40957</v>
      </c>
      <c r="C10489">
        <v>2012</v>
      </c>
      <c r="D10489">
        <v>6</v>
      </c>
      <c r="E10489">
        <v>1051.1646734143626</v>
      </c>
      <c r="F10489">
        <v>824.27</v>
      </c>
      <c r="G10489">
        <v>-226.89467341436261</v>
      </c>
      <c r="H10489" t="s">
        <v>1</v>
      </c>
      <c r="I10489" t="s">
        <v>227</v>
      </c>
      <c r="J10489" t="s">
        <v>3</v>
      </c>
      <c r="K10489" t="s">
        <v>4</v>
      </c>
      <c r="L10489" t="s">
        <v>87</v>
      </c>
      <c r="M10489" t="s">
        <v>39</v>
      </c>
      <c r="N10489" t="s">
        <v>7</v>
      </c>
      <c r="O10489" t="s">
        <v>1004</v>
      </c>
      <c r="P10489" t="s">
        <v>138</v>
      </c>
    </row>
    <row r="10490" spans="1:16" x14ac:dyDescent="0.25">
      <c r="A10490" t="s">
        <v>12436</v>
      </c>
      <c r="B10490" s="1">
        <v>40895</v>
      </c>
      <c r="C10490">
        <v>2011</v>
      </c>
      <c r="D10490">
        <v>18</v>
      </c>
      <c r="E10490">
        <v>2826.4809349376987</v>
      </c>
      <c r="F10490">
        <v>10460.1</v>
      </c>
      <c r="G10490">
        <v>7633.6190650623012</v>
      </c>
      <c r="H10490" t="s">
        <v>328</v>
      </c>
      <c r="I10490" t="s">
        <v>1663</v>
      </c>
      <c r="J10490" t="s">
        <v>42</v>
      </c>
      <c r="K10490" t="s">
        <v>43</v>
      </c>
      <c r="L10490" t="s">
        <v>38</v>
      </c>
      <c r="M10490" t="s">
        <v>39</v>
      </c>
      <c r="N10490" t="s">
        <v>22</v>
      </c>
      <c r="O10490" t="s">
        <v>329</v>
      </c>
      <c r="P10490" t="s">
        <v>24</v>
      </c>
    </row>
    <row r="10491" spans="1:16" x14ac:dyDescent="0.25">
      <c r="A10491" t="s">
        <v>12437</v>
      </c>
      <c r="B10491" s="1">
        <v>41650</v>
      </c>
      <c r="C10491">
        <v>2014</v>
      </c>
      <c r="D10491">
        <v>18</v>
      </c>
      <c r="E10491">
        <v>57.425562453657051</v>
      </c>
      <c r="F10491">
        <v>275.89999999999998</v>
      </c>
      <c r="G10491">
        <v>218.47443754634293</v>
      </c>
      <c r="H10491" t="s">
        <v>1</v>
      </c>
      <c r="I10491" t="s">
        <v>7766</v>
      </c>
      <c r="J10491" t="s">
        <v>3</v>
      </c>
      <c r="K10491" t="s">
        <v>4</v>
      </c>
      <c r="L10491" t="s">
        <v>131</v>
      </c>
      <c r="M10491" t="s">
        <v>39</v>
      </c>
      <c r="N10491" t="s">
        <v>22</v>
      </c>
      <c r="O10491" t="s">
        <v>406</v>
      </c>
      <c r="P10491" t="s">
        <v>24</v>
      </c>
    </row>
    <row r="10492" spans="1:16" x14ac:dyDescent="0.25">
      <c r="A10492" t="s">
        <v>12438</v>
      </c>
      <c r="B10492" s="1">
        <v>41107</v>
      </c>
      <c r="C10492">
        <v>2012</v>
      </c>
      <c r="D10492">
        <v>12</v>
      </c>
      <c r="E10492">
        <v>2277.0817285749117</v>
      </c>
      <c r="F10492">
        <v>4849.8</v>
      </c>
      <c r="G10492">
        <v>2572.7182714250885</v>
      </c>
      <c r="H10492" t="s">
        <v>1</v>
      </c>
      <c r="I10492" t="s">
        <v>4268</v>
      </c>
      <c r="J10492" t="s">
        <v>42</v>
      </c>
      <c r="K10492" t="s">
        <v>43</v>
      </c>
      <c r="L10492" t="s">
        <v>44</v>
      </c>
      <c r="M10492" t="s">
        <v>6</v>
      </c>
      <c r="N10492" t="s">
        <v>22</v>
      </c>
      <c r="O10492" t="s">
        <v>546</v>
      </c>
      <c r="P10492" t="s">
        <v>24</v>
      </c>
    </row>
    <row r="10493" spans="1:16" x14ac:dyDescent="0.25">
      <c r="A10493" t="s">
        <v>12439</v>
      </c>
      <c r="B10493" s="1">
        <v>41108</v>
      </c>
      <c r="C10493">
        <v>2012</v>
      </c>
      <c r="D10493">
        <v>8</v>
      </c>
      <c r="E10493">
        <v>45.076244015460539</v>
      </c>
      <c r="F10493">
        <v>75.924000000000007</v>
      </c>
      <c r="G10493">
        <v>30.847755984539468</v>
      </c>
      <c r="H10493" t="s">
        <v>26</v>
      </c>
      <c r="I10493" t="s">
        <v>3193</v>
      </c>
      <c r="J10493" t="s">
        <v>3</v>
      </c>
      <c r="K10493" t="s">
        <v>4</v>
      </c>
      <c r="L10493" t="s">
        <v>16</v>
      </c>
      <c r="M10493" t="s">
        <v>17</v>
      </c>
      <c r="N10493" t="s">
        <v>7</v>
      </c>
      <c r="O10493" t="s">
        <v>137</v>
      </c>
      <c r="P10493" t="s">
        <v>138</v>
      </c>
    </row>
    <row r="10494" spans="1:16" x14ac:dyDescent="0.25">
      <c r="A10494" t="s">
        <v>12440</v>
      </c>
      <c r="B10494" s="1">
        <v>41395</v>
      </c>
      <c r="C10494">
        <v>2013</v>
      </c>
      <c r="D10494">
        <v>24</v>
      </c>
      <c r="E10494">
        <v>35781.766270106418</v>
      </c>
      <c r="F10494">
        <v>58976.4</v>
      </c>
      <c r="G10494">
        <v>23194.633729893583</v>
      </c>
      <c r="H10494" t="s">
        <v>171</v>
      </c>
      <c r="I10494" t="s">
        <v>2292</v>
      </c>
      <c r="J10494" t="s">
        <v>67</v>
      </c>
      <c r="K10494" t="s">
        <v>68</v>
      </c>
      <c r="L10494" t="s">
        <v>87</v>
      </c>
      <c r="M10494" t="s">
        <v>39</v>
      </c>
      <c r="N10494" t="s">
        <v>27</v>
      </c>
      <c r="O10494" t="s">
        <v>28</v>
      </c>
      <c r="P10494" t="s">
        <v>29</v>
      </c>
    </row>
    <row r="10495" spans="1:16" x14ac:dyDescent="0.25">
      <c r="A10495" t="s">
        <v>12441</v>
      </c>
      <c r="B10495" s="1">
        <v>41179</v>
      </c>
      <c r="C10495">
        <v>2012</v>
      </c>
      <c r="D10495">
        <v>5</v>
      </c>
      <c r="E10495">
        <v>35.139750202291886</v>
      </c>
      <c r="F10495">
        <v>34.75</v>
      </c>
      <c r="G10495">
        <v>-0.38975020229188573</v>
      </c>
      <c r="H10495" t="s">
        <v>1</v>
      </c>
      <c r="I10495" t="s">
        <v>2209</v>
      </c>
      <c r="J10495" t="s">
        <v>3</v>
      </c>
      <c r="K10495" t="s">
        <v>4</v>
      </c>
      <c r="L10495" t="s">
        <v>749</v>
      </c>
      <c r="M10495" t="s">
        <v>6</v>
      </c>
      <c r="N10495" t="s">
        <v>22</v>
      </c>
      <c r="O10495" t="s">
        <v>1142</v>
      </c>
      <c r="P10495" t="s">
        <v>24</v>
      </c>
    </row>
    <row r="10496" spans="1:16" x14ac:dyDescent="0.25">
      <c r="A10496" t="s">
        <v>12442</v>
      </c>
      <c r="B10496" s="1">
        <v>41500</v>
      </c>
      <c r="C10496">
        <v>2013</v>
      </c>
      <c r="D10496">
        <v>12</v>
      </c>
      <c r="E10496">
        <v>5099.7495303953301</v>
      </c>
      <c r="F10496">
        <v>3700.4</v>
      </c>
      <c r="G10496">
        <v>-1399.34953039533</v>
      </c>
      <c r="H10496" t="s">
        <v>1</v>
      </c>
      <c r="I10496" t="s">
        <v>1466</v>
      </c>
      <c r="J10496" t="s">
        <v>32</v>
      </c>
      <c r="K10496" t="s">
        <v>32</v>
      </c>
      <c r="L10496" t="s">
        <v>33</v>
      </c>
      <c r="M10496" t="s">
        <v>34</v>
      </c>
      <c r="N10496" t="s">
        <v>22</v>
      </c>
      <c r="O10496" t="s">
        <v>2977</v>
      </c>
      <c r="P10496" t="s">
        <v>24</v>
      </c>
    </row>
    <row r="10497" spans="1:16" x14ac:dyDescent="0.25">
      <c r="A10497" t="s">
        <v>12443</v>
      </c>
      <c r="B10497" s="1">
        <v>40904</v>
      </c>
      <c r="C10497">
        <v>2011</v>
      </c>
      <c r="D10497">
        <v>9</v>
      </c>
      <c r="E10497">
        <v>447.97068337026894</v>
      </c>
      <c r="F10497">
        <v>2741.2</v>
      </c>
      <c r="G10497">
        <v>2293.2293166297309</v>
      </c>
      <c r="H10497" t="s">
        <v>171</v>
      </c>
      <c r="I10497" t="s">
        <v>3412</v>
      </c>
      <c r="J10497" t="s">
        <v>47</v>
      </c>
      <c r="K10497" t="s">
        <v>47</v>
      </c>
      <c r="L10497" t="s">
        <v>273</v>
      </c>
      <c r="M10497" t="s">
        <v>49</v>
      </c>
      <c r="N10497" t="s">
        <v>22</v>
      </c>
      <c r="O10497" t="s">
        <v>173</v>
      </c>
      <c r="P10497" t="s">
        <v>24</v>
      </c>
    </row>
    <row r="10498" spans="1:16" x14ac:dyDescent="0.25">
      <c r="A10498" t="s">
        <v>12444</v>
      </c>
      <c r="B10498" s="1">
        <v>40946</v>
      </c>
      <c r="C10498">
        <v>2012</v>
      </c>
      <c r="D10498">
        <v>4</v>
      </c>
      <c r="E10498">
        <v>798.88281683918467</v>
      </c>
      <c r="F10498">
        <v>1312</v>
      </c>
      <c r="G10498">
        <v>513.11718316081533</v>
      </c>
      <c r="H10498" t="s">
        <v>171</v>
      </c>
      <c r="I10498" t="s">
        <v>5205</v>
      </c>
      <c r="J10498" t="s">
        <v>42</v>
      </c>
      <c r="K10498" t="s">
        <v>43</v>
      </c>
      <c r="L10498" t="s">
        <v>5</v>
      </c>
      <c r="M10498" t="s">
        <v>6</v>
      </c>
      <c r="N10498" t="s">
        <v>22</v>
      </c>
      <c r="O10498" t="s">
        <v>173</v>
      </c>
      <c r="P10498" t="s">
        <v>24</v>
      </c>
    </row>
    <row r="10499" spans="1:16" x14ac:dyDescent="0.25">
      <c r="A10499" t="s">
        <v>12445</v>
      </c>
      <c r="B10499" s="1">
        <v>41285</v>
      </c>
      <c r="C10499">
        <v>2013</v>
      </c>
      <c r="D10499">
        <v>12</v>
      </c>
      <c r="E10499">
        <v>535.78011199556386</v>
      </c>
      <c r="F10499">
        <v>910.40959999999995</v>
      </c>
      <c r="G10499">
        <v>374.6294880044361</v>
      </c>
      <c r="H10499" t="s">
        <v>1</v>
      </c>
      <c r="I10499" t="s">
        <v>325</v>
      </c>
      <c r="J10499" t="s">
        <v>3</v>
      </c>
      <c r="K10499" t="s">
        <v>4</v>
      </c>
      <c r="L10499" t="s">
        <v>12</v>
      </c>
      <c r="M10499" t="s">
        <v>13</v>
      </c>
      <c r="N10499" t="s">
        <v>7</v>
      </c>
      <c r="O10499" t="s">
        <v>1740</v>
      </c>
      <c r="P10499" t="s">
        <v>1741</v>
      </c>
    </row>
    <row r="10500" spans="1:16" x14ac:dyDescent="0.25">
      <c r="A10500" t="s">
        <v>12446</v>
      </c>
      <c r="B10500" s="1">
        <v>41210</v>
      </c>
      <c r="C10500">
        <v>2012</v>
      </c>
      <c r="D10500">
        <v>6</v>
      </c>
      <c r="E10500">
        <v>7.2978454229550227</v>
      </c>
      <c r="F10500">
        <v>40.31</v>
      </c>
      <c r="G10500">
        <v>33.012154577044981</v>
      </c>
      <c r="H10500" t="s">
        <v>171</v>
      </c>
      <c r="I10500" t="s">
        <v>4529</v>
      </c>
      <c r="J10500" t="s">
        <v>3</v>
      </c>
      <c r="K10500" t="s">
        <v>4</v>
      </c>
      <c r="L10500" t="s">
        <v>749</v>
      </c>
      <c r="M10500" t="s">
        <v>6</v>
      </c>
      <c r="N10500" t="s">
        <v>22</v>
      </c>
      <c r="O10500" t="s">
        <v>173</v>
      </c>
      <c r="P10500" t="s">
        <v>24</v>
      </c>
    </row>
    <row r="10501" spans="1:16" x14ac:dyDescent="0.25">
      <c r="A10501" t="s">
        <v>12447</v>
      </c>
      <c r="B10501" s="1">
        <v>41207</v>
      </c>
      <c r="C10501">
        <v>2012</v>
      </c>
      <c r="D10501">
        <v>6</v>
      </c>
      <c r="E10501">
        <v>19.452574562255244</v>
      </c>
      <c r="F10501">
        <v>297</v>
      </c>
      <c r="G10501">
        <v>277.54742543774478</v>
      </c>
      <c r="H10501" t="s">
        <v>1</v>
      </c>
      <c r="I10501" t="s">
        <v>4248</v>
      </c>
      <c r="J10501" t="s">
        <v>32</v>
      </c>
      <c r="K10501" t="s">
        <v>32</v>
      </c>
      <c r="L10501" t="s">
        <v>131</v>
      </c>
      <c r="M10501" t="s">
        <v>39</v>
      </c>
      <c r="N10501" t="s">
        <v>22</v>
      </c>
      <c r="O10501" t="s">
        <v>643</v>
      </c>
      <c r="P10501" t="s">
        <v>24</v>
      </c>
    </row>
    <row r="10502" spans="1:16" x14ac:dyDescent="0.25">
      <c r="A10502" t="s">
        <v>12448</v>
      </c>
      <c r="B10502" s="1">
        <v>41372</v>
      </c>
      <c r="C10502">
        <v>2013</v>
      </c>
      <c r="D10502">
        <v>20</v>
      </c>
      <c r="E10502">
        <v>1554.3616965153201</v>
      </c>
      <c r="F10502">
        <v>25980</v>
      </c>
      <c r="G10502">
        <v>24425.63830348468</v>
      </c>
      <c r="H10502" t="s">
        <v>328</v>
      </c>
      <c r="I10502" t="s">
        <v>1934</v>
      </c>
      <c r="J10502" t="s">
        <v>37</v>
      </c>
      <c r="K10502" t="s">
        <v>37</v>
      </c>
      <c r="L10502" t="s">
        <v>38</v>
      </c>
      <c r="M10502" t="s">
        <v>39</v>
      </c>
      <c r="N10502" t="s">
        <v>22</v>
      </c>
      <c r="O10502" t="s">
        <v>329</v>
      </c>
      <c r="P10502" t="s">
        <v>24</v>
      </c>
    </row>
    <row r="10503" spans="1:16" x14ac:dyDescent="0.25">
      <c r="A10503" t="s">
        <v>12449</v>
      </c>
      <c r="B10503" s="1">
        <v>41472</v>
      </c>
      <c r="C10503">
        <v>2013</v>
      </c>
      <c r="D10503">
        <v>12</v>
      </c>
      <c r="E10503">
        <v>185.06409230576958</v>
      </c>
      <c r="F10503">
        <v>444.01499999999999</v>
      </c>
      <c r="G10503">
        <v>258.95090769423041</v>
      </c>
      <c r="H10503" t="s">
        <v>1</v>
      </c>
      <c r="I10503" t="s">
        <v>582</v>
      </c>
      <c r="J10503" t="s">
        <v>20</v>
      </c>
      <c r="K10503" t="s">
        <v>20</v>
      </c>
      <c r="L10503" t="s">
        <v>21</v>
      </c>
      <c r="M10503" t="s">
        <v>13</v>
      </c>
      <c r="N10503" t="s">
        <v>22</v>
      </c>
      <c r="O10503" t="s">
        <v>629</v>
      </c>
      <c r="P10503" t="s">
        <v>125</v>
      </c>
    </row>
    <row r="10504" spans="1:16" x14ac:dyDescent="0.25">
      <c r="A10504" t="s">
        <v>12450</v>
      </c>
      <c r="B10504" s="1">
        <v>40896</v>
      </c>
      <c r="C10504">
        <v>2011</v>
      </c>
      <c r="D10504">
        <v>8</v>
      </c>
      <c r="E10504">
        <v>335.19264408421287</v>
      </c>
      <c r="F10504">
        <v>4514.3999999999996</v>
      </c>
      <c r="G10504">
        <v>4179.207355915787</v>
      </c>
      <c r="H10504" t="s">
        <v>171</v>
      </c>
      <c r="I10504" t="s">
        <v>2329</v>
      </c>
      <c r="J10504" t="s">
        <v>57</v>
      </c>
      <c r="K10504" t="s">
        <v>58</v>
      </c>
      <c r="L10504" t="s">
        <v>5</v>
      </c>
      <c r="M10504" t="s">
        <v>6</v>
      </c>
      <c r="N10504" t="s">
        <v>7</v>
      </c>
      <c r="O10504" t="s">
        <v>252</v>
      </c>
      <c r="P10504" t="s">
        <v>253</v>
      </c>
    </row>
    <row r="10505" spans="1:16" x14ac:dyDescent="0.25">
      <c r="A10505" t="s">
        <v>12451</v>
      </c>
      <c r="B10505" s="1">
        <v>40989</v>
      </c>
      <c r="C10505">
        <v>2012</v>
      </c>
      <c r="D10505">
        <v>36</v>
      </c>
      <c r="E10505">
        <v>6531.6984056626643</v>
      </c>
      <c r="F10505">
        <v>10548</v>
      </c>
      <c r="G10505">
        <v>4016.3015943373357</v>
      </c>
      <c r="H10505" t="s">
        <v>26</v>
      </c>
      <c r="I10505" t="s">
        <v>2993</v>
      </c>
      <c r="J10505" t="s">
        <v>47</v>
      </c>
      <c r="K10505" t="s">
        <v>47</v>
      </c>
      <c r="L10505" t="s">
        <v>273</v>
      </c>
      <c r="M10505" t="s">
        <v>49</v>
      </c>
      <c r="N10505" t="s">
        <v>7</v>
      </c>
      <c r="O10505" t="s">
        <v>137</v>
      </c>
      <c r="P10505" t="s">
        <v>138</v>
      </c>
    </row>
    <row r="10506" spans="1:16" x14ac:dyDescent="0.25">
      <c r="A10506" t="s">
        <v>12452</v>
      </c>
      <c r="B10506" s="1">
        <v>41819</v>
      </c>
      <c r="C10506">
        <v>2014</v>
      </c>
      <c r="D10506">
        <v>24</v>
      </c>
      <c r="E10506">
        <v>1258.8684988908174</v>
      </c>
      <c r="F10506">
        <v>7693.6</v>
      </c>
      <c r="G10506">
        <v>6434.7315011091832</v>
      </c>
      <c r="H10506" t="s">
        <v>1</v>
      </c>
      <c r="I10506" t="s">
        <v>3850</v>
      </c>
      <c r="J10506" t="s">
        <v>42</v>
      </c>
      <c r="K10506" t="s">
        <v>43</v>
      </c>
      <c r="L10506" t="s">
        <v>38</v>
      </c>
      <c r="M10506" t="s">
        <v>39</v>
      </c>
      <c r="N10506" t="s">
        <v>22</v>
      </c>
      <c r="O10506" t="s">
        <v>485</v>
      </c>
      <c r="P10506" t="s">
        <v>24</v>
      </c>
    </row>
    <row r="10507" spans="1:16" x14ac:dyDescent="0.25">
      <c r="A10507" t="s">
        <v>12453</v>
      </c>
      <c r="B10507" s="1">
        <v>41105</v>
      </c>
      <c r="C10507">
        <v>2012</v>
      </c>
      <c r="D10507">
        <v>12</v>
      </c>
      <c r="E10507">
        <v>1369.9743777436863</v>
      </c>
      <c r="F10507">
        <v>2628</v>
      </c>
      <c r="G10507">
        <v>1258.0256222563137</v>
      </c>
      <c r="H10507" t="s">
        <v>1</v>
      </c>
      <c r="I10507" t="s">
        <v>737</v>
      </c>
      <c r="J10507" t="s">
        <v>67</v>
      </c>
      <c r="K10507" t="s">
        <v>68</v>
      </c>
      <c r="L10507" t="s">
        <v>69</v>
      </c>
      <c r="M10507" t="s">
        <v>39</v>
      </c>
      <c r="N10507" t="s">
        <v>22</v>
      </c>
      <c r="O10507" t="s">
        <v>580</v>
      </c>
      <c r="P10507" t="s">
        <v>24</v>
      </c>
    </row>
    <row r="10508" spans="1:16" x14ac:dyDescent="0.25">
      <c r="A10508" t="s">
        <v>12454</v>
      </c>
      <c r="B10508" s="1">
        <v>41708</v>
      </c>
      <c r="C10508">
        <v>2014</v>
      </c>
      <c r="D10508">
        <v>9</v>
      </c>
      <c r="E10508">
        <v>2395.1058929011915</v>
      </c>
      <c r="F10508">
        <v>5266.8</v>
      </c>
      <c r="G10508">
        <v>2871.6941070988087</v>
      </c>
      <c r="H10508" t="s">
        <v>171</v>
      </c>
      <c r="I10508" t="s">
        <v>5901</v>
      </c>
      <c r="J10508" t="s">
        <v>57</v>
      </c>
      <c r="K10508" t="s">
        <v>58</v>
      </c>
      <c r="L10508" t="s">
        <v>5</v>
      </c>
      <c r="M10508" t="s">
        <v>6</v>
      </c>
      <c r="N10508" t="s">
        <v>27</v>
      </c>
      <c r="O10508" t="s">
        <v>28</v>
      </c>
      <c r="P10508" t="s">
        <v>29</v>
      </c>
    </row>
    <row r="10509" spans="1:16" x14ac:dyDescent="0.25">
      <c r="A10509" t="s">
        <v>12455</v>
      </c>
      <c r="B10509" s="1">
        <v>41696</v>
      </c>
      <c r="C10509">
        <v>2014</v>
      </c>
      <c r="D10509">
        <v>9</v>
      </c>
      <c r="E10509">
        <v>63.945049625002831</v>
      </c>
      <c r="F10509">
        <v>422.91</v>
      </c>
      <c r="G10509">
        <v>358.96495037499722</v>
      </c>
      <c r="H10509" t="s">
        <v>1</v>
      </c>
      <c r="I10509" t="s">
        <v>1288</v>
      </c>
      <c r="J10509" t="s">
        <v>3</v>
      </c>
      <c r="K10509" t="s">
        <v>4</v>
      </c>
      <c r="L10509" t="s">
        <v>118</v>
      </c>
      <c r="M10509" t="s">
        <v>49</v>
      </c>
      <c r="N10509" t="s">
        <v>22</v>
      </c>
      <c r="O10509" t="s">
        <v>2508</v>
      </c>
      <c r="P10509" t="s">
        <v>24</v>
      </c>
    </row>
    <row r="10510" spans="1:16" x14ac:dyDescent="0.25">
      <c r="A10510" t="s">
        <v>12456</v>
      </c>
      <c r="B10510" s="1">
        <v>41005</v>
      </c>
      <c r="C10510">
        <v>2012</v>
      </c>
      <c r="D10510">
        <v>10</v>
      </c>
      <c r="E10510">
        <v>1693.178501842996</v>
      </c>
      <c r="F10510">
        <v>3380</v>
      </c>
      <c r="G10510">
        <v>1686.821498157004</v>
      </c>
      <c r="H10510" t="s">
        <v>1</v>
      </c>
      <c r="I10510" t="s">
        <v>742</v>
      </c>
      <c r="J10510" t="s">
        <v>57</v>
      </c>
      <c r="K10510" t="s">
        <v>58</v>
      </c>
      <c r="L10510" t="s">
        <v>5</v>
      </c>
      <c r="M10510" t="s">
        <v>6</v>
      </c>
      <c r="N10510" t="s">
        <v>22</v>
      </c>
      <c r="O10510" t="s">
        <v>2839</v>
      </c>
      <c r="P10510" t="s">
        <v>24</v>
      </c>
    </row>
    <row r="10511" spans="1:16" x14ac:dyDescent="0.25">
      <c r="A10511" t="s">
        <v>12457</v>
      </c>
      <c r="B10511" s="1">
        <v>41497</v>
      </c>
      <c r="C10511">
        <v>2013</v>
      </c>
      <c r="D10511">
        <v>12</v>
      </c>
      <c r="E10511">
        <v>172.39091930919767</v>
      </c>
      <c r="F10511">
        <v>151.51499999999999</v>
      </c>
      <c r="G10511">
        <v>-20.875919309197684</v>
      </c>
      <c r="H10511" t="s">
        <v>1</v>
      </c>
      <c r="I10511" t="s">
        <v>2507</v>
      </c>
      <c r="J10511" t="s">
        <v>3</v>
      </c>
      <c r="K10511" t="s">
        <v>4</v>
      </c>
      <c r="L10511" t="s">
        <v>131</v>
      </c>
      <c r="M10511" t="s">
        <v>39</v>
      </c>
      <c r="N10511" t="s">
        <v>22</v>
      </c>
      <c r="O10511" t="s">
        <v>1210</v>
      </c>
      <c r="P10511" t="s">
        <v>24</v>
      </c>
    </row>
    <row r="10512" spans="1:16" x14ac:dyDescent="0.25">
      <c r="A10512" t="s">
        <v>12458</v>
      </c>
      <c r="B10512" s="1">
        <v>41737</v>
      </c>
      <c r="C10512">
        <v>2014</v>
      </c>
      <c r="D10512">
        <v>12</v>
      </c>
      <c r="E10512">
        <v>1428.7945621182232</v>
      </c>
      <c r="F10512">
        <v>1582.5809999999999</v>
      </c>
      <c r="G10512">
        <v>153.78643788177669</v>
      </c>
      <c r="H10512" t="s">
        <v>1</v>
      </c>
      <c r="I10512" t="s">
        <v>12459</v>
      </c>
      <c r="J10512" t="s">
        <v>72</v>
      </c>
      <c r="K10512" t="s">
        <v>72</v>
      </c>
      <c r="L10512" t="s">
        <v>21</v>
      </c>
      <c r="M10512" t="s">
        <v>13</v>
      </c>
      <c r="N10512" t="s">
        <v>27</v>
      </c>
      <c r="O10512" t="s">
        <v>434</v>
      </c>
      <c r="P10512" t="s">
        <v>420</v>
      </c>
    </row>
    <row r="10513" spans="1:16" x14ac:dyDescent="0.25">
      <c r="A10513" t="s">
        <v>12460</v>
      </c>
      <c r="B10513" s="1">
        <v>41841</v>
      </c>
      <c r="C10513">
        <v>2014</v>
      </c>
      <c r="D10513">
        <v>12</v>
      </c>
      <c r="E10513">
        <v>128.8198067305909</v>
      </c>
      <c r="F10513">
        <v>5378.8</v>
      </c>
      <c r="G10513">
        <v>5249.980193269409</v>
      </c>
      <c r="H10513" t="s">
        <v>1</v>
      </c>
      <c r="I10513" t="s">
        <v>8490</v>
      </c>
      <c r="J10513" t="s">
        <v>42</v>
      </c>
      <c r="K10513" t="s">
        <v>43</v>
      </c>
      <c r="L10513" t="s">
        <v>44</v>
      </c>
      <c r="M10513" t="s">
        <v>6</v>
      </c>
      <c r="N10513" t="s">
        <v>22</v>
      </c>
      <c r="O10513" t="s">
        <v>661</v>
      </c>
      <c r="P10513" t="s">
        <v>24</v>
      </c>
    </row>
    <row r="10514" spans="1:16" x14ac:dyDescent="0.25">
      <c r="A10514" t="s">
        <v>12461</v>
      </c>
      <c r="B10514" s="1">
        <v>40899</v>
      </c>
      <c r="C10514">
        <v>2011</v>
      </c>
      <c r="D10514">
        <v>9</v>
      </c>
      <c r="E10514">
        <v>658.15877726819792</v>
      </c>
      <c r="F10514">
        <v>1663.8</v>
      </c>
      <c r="G10514">
        <v>1005.641222731802</v>
      </c>
      <c r="H10514" t="s">
        <v>1</v>
      </c>
      <c r="I10514" t="s">
        <v>2829</v>
      </c>
      <c r="J10514" t="s">
        <v>57</v>
      </c>
      <c r="K10514" t="s">
        <v>58</v>
      </c>
      <c r="L10514" t="s">
        <v>92</v>
      </c>
      <c r="M10514" t="s">
        <v>6</v>
      </c>
      <c r="N10514" t="s">
        <v>22</v>
      </c>
      <c r="O10514" t="s">
        <v>905</v>
      </c>
      <c r="P10514" t="s">
        <v>24</v>
      </c>
    </row>
    <row r="10515" spans="1:16" x14ac:dyDescent="0.25">
      <c r="A10515" t="s">
        <v>12462</v>
      </c>
      <c r="B10515" s="1">
        <v>41305</v>
      </c>
      <c r="C10515">
        <v>2013</v>
      </c>
      <c r="D10515">
        <v>9</v>
      </c>
      <c r="E10515">
        <v>285.44680643975795</v>
      </c>
      <c r="F10515">
        <v>850.25</v>
      </c>
      <c r="G10515">
        <v>564.80319356024211</v>
      </c>
      <c r="H10515" t="s">
        <v>1</v>
      </c>
      <c r="I10515" t="s">
        <v>7745</v>
      </c>
      <c r="J10515" t="s">
        <v>3</v>
      </c>
      <c r="K10515" t="s">
        <v>4</v>
      </c>
      <c r="L10515" t="s">
        <v>749</v>
      </c>
      <c r="M10515" t="s">
        <v>6</v>
      </c>
      <c r="N10515" t="s">
        <v>22</v>
      </c>
      <c r="O10515" t="s">
        <v>1175</v>
      </c>
      <c r="P10515" t="s">
        <v>24</v>
      </c>
    </row>
    <row r="10516" spans="1:16" x14ac:dyDescent="0.25">
      <c r="A10516" t="s">
        <v>12463</v>
      </c>
      <c r="B10516" s="1">
        <v>41062</v>
      </c>
      <c r="C10516">
        <v>2012</v>
      </c>
      <c r="D10516">
        <v>5</v>
      </c>
      <c r="E10516">
        <v>26.013088800781741</v>
      </c>
      <c r="F10516">
        <v>67.5</v>
      </c>
      <c r="G10516">
        <v>41.486911199218255</v>
      </c>
      <c r="H10516" t="s">
        <v>1</v>
      </c>
      <c r="I10516" t="s">
        <v>1432</v>
      </c>
      <c r="J10516" t="s">
        <v>3</v>
      </c>
      <c r="K10516" t="s">
        <v>4</v>
      </c>
      <c r="L10516" t="s">
        <v>131</v>
      </c>
      <c r="M10516" t="s">
        <v>39</v>
      </c>
      <c r="N10516" t="s">
        <v>7</v>
      </c>
      <c r="O10516" t="s">
        <v>529</v>
      </c>
      <c r="P10516" t="s">
        <v>113</v>
      </c>
    </row>
    <row r="10517" spans="1:16" x14ac:dyDescent="0.25">
      <c r="A10517" t="s">
        <v>12464</v>
      </c>
      <c r="B10517" s="1">
        <v>41926</v>
      </c>
      <c r="C10517">
        <v>2014</v>
      </c>
      <c r="D10517">
        <v>6</v>
      </c>
      <c r="E10517">
        <v>17.12360878349234</v>
      </c>
      <c r="F10517">
        <v>284.94299999999998</v>
      </c>
      <c r="G10517">
        <v>267.81939121650765</v>
      </c>
      <c r="H10517" t="s">
        <v>1</v>
      </c>
      <c r="I10517" t="s">
        <v>8560</v>
      </c>
      <c r="J10517" t="s">
        <v>3</v>
      </c>
      <c r="K10517" t="s">
        <v>4</v>
      </c>
      <c r="L10517" t="s">
        <v>118</v>
      </c>
      <c r="M10517" t="s">
        <v>49</v>
      </c>
      <c r="N10517" t="s">
        <v>27</v>
      </c>
      <c r="O10517" t="s">
        <v>264</v>
      </c>
      <c r="P10517" t="s">
        <v>265</v>
      </c>
    </row>
    <row r="10518" spans="1:16" x14ac:dyDescent="0.25">
      <c r="A10518" t="s">
        <v>12465</v>
      </c>
      <c r="B10518" s="1">
        <v>40902</v>
      </c>
      <c r="C10518">
        <v>2011</v>
      </c>
      <c r="D10518">
        <v>8</v>
      </c>
      <c r="E10518">
        <v>6249.9777664359071</v>
      </c>
      <c r="F10518">
        <v>2538.1999999999998</v>
      </c>
      <c r="G10518">
        <v>-3711.7777664359073</v>
      </c>
      <c r="H10518" t="s">
        <v>1</v>
      </c>
      <c r="I10518" t="s">
        <v>109</v>
      </c>
      <c r="J10518" t="s">
        <v>3</v>
      </c>
      <c r="K10518" t="s">
        <v>4</v>
      </c>
      <c r="L10518" t="s">
        <v>5</v>
      </c>
      <c r="M10518" t="s">
        <v>6</v>
      </c>
      <c r="N10518" t="s">
        <v>7</v>
      </c>
      <c r="O10518" t="s">
        <v>477</v>
      </c>
      <c r="P10518" t="s">
        <v>138</v>
      </c>
    </row>
    <row r="10519" spans="1:16" x14ac:dyDescent="0.25">
      <c r="A10519" t="s">
        <v>12466</v>
      </c>
      <c r="B10519" s="1">
        <v>41175</v>
      </c>
      <c r="C10519">
        <v>2012</v>
      </c>
      <c r="D10519">
        <v>5</v>
      </c>
      <c r="E10519">
        <v>2.2628332426925208</v>
      </c>
      <c r="F10519">
        <v>455</v>
      </c>
      <c r="G10519">
        <v>452.73716675730748</v>
      </c>
      <c r="H10519" t="s">
        <v>1</v>
      </c>
      <c r="I10519" t="s">
        <v>5209</v>
      </c>
      <c r="J10519" t="s">
        <v>67</v>
      </c>
      <c r="K10519" t="s">
        <v>68</v>
      </c>
      <c r="L10519" t="s">
        <v>69</v>
      </c>
      <c r="M10519" t="s">
        <v>39</v>
      </c>
      <c r="N10519" t="s">
        <v>22</v>
      </c>
      <c r="O10519" t="s">
        <v>659</v>
      </c>
      <c r="P10519" t="s">
        <v>24</v>
      </c>
    </row>
    <row r="10520" spans="1:16" x14ac:dyDescent="0.25">
      <c r="A10520" t="s">
        <v>12467</v>
      </c>
      <c r="B10520" s="1">
        <v>40916</v>
      </c>
      <c r="C10520">
        <v>2012</v>
      </c>
      <c r="D10520">
        <v>4</v>
      </c>
      <c r="E10520">
        <v>462.17920222682392</v>
      </c>
      <c r="F10520">
        <v>1076.4000000000001</v>
      </c>
      <c r="G10520">
        <v>614.22079777317617</v>
      </c>
      <c r="H10520" t="s">
        <v>1</v>
      </c>
      <c r="I10520" t="s">
        <v>1250</v>
      </c>
      <c r="J10520" t="s">
        <v>3</v>
      </c>
      <c r="K10520" t="s">
        <v>4</v>
      </c>
      <c r="L10520" t="s">
        <v>101</v>
      </c>
      <c r="M10520" t="s">
        <v>34</v>
      </c>
      <c r="N10520" t="s">
        <v>27</v>
      </c>
      <c r="O10520" t="s">
        <v>427</v>
      </c>
      <c r="P10520" t="s">
        <v>420</v>
      </c>
    </row>
    <row r="10521" spans="1:16" x14ac:dyDescent="0.25">
      <c r="A10521" t="s">
        <v>12468</v>
      </c>
      <c r="B10521" s="1">
        <v>41632</v>
      </c>
      <c r="C10521">
        <v>2013</v>
      </c>
      <c r="D10521">
        <v>36</v>
      </c>
      <c r="E10521">
        <v>194.376312501332</v>
      </c>
      <c r="F10521">
        <v>464.39249999999998</v>
      </c>
      <c r="G10521">
        <v>270.01618749866799</v>
      </c>
      <c r="H10521" t="s">
        <v>328</v>
      </c>
      <c r="I10521" t="s">
        <v>2736</v>
      </c>
      <c r="J10521" t="s">
        <v>3</v>
      </c>
      <c r="K10521" t="s">
        <v>4</v>
      </c>
      <c r="L10521" t="s">
        <v>16</v>
      </c>
      <c r="M10521" t="s">
        <v>17</v>
      </c>
      <c r="N10521" t="s">
        <v>22</v>
      </c>
      <c r="O10521" t="s">
        <v>329</v>
      </c>
      <c r="P10521" t="s">
        <v>24</v>
      </c>
    </row>
    <row r="10522" spans="1:16" x14ac:dyDescent="0.25">
      <c r="A10522" t="s">
        <v>12469</v>
      </c>
      <c r="B10522" s="1">
        <v>41033</v>
      </c>
      <c r="C10522">
        <v>2012</v>
      </c>
      <c r="D10522">
        <v>10</v>
      </c>
      <c r="E10522">
        <v>1995.3326089665654</v>
      </c>
      <c r="F10522">
        <v>4990</v>
      </c>
      <c r="G10522">
        <v>2994.6673910334348</v>
      </c>
      <c r="H10522" t="s">
        <v>1</v>
      </c>
      <c r="I10522" t="s">
        <v>2400</v>
      </c>
      <c r="J10522" t="s">
        <v>3</v>
      </c>
      <c r="K10522" t="s">
        <v>4</v>
      </c>
      <c r="L10522" t="s">
        <v>87</v>
      </c>
      <c r="M10522" t="s">
        <v>39</v>
      </c>
      <c r="N10522" t="s">
        <v>22</v>
      </c>
      <c r="O10522" t="s">
        <v>659</v>
      </c>
      <c r="P10522" t="s">
        <v>24</v>
      </c>
    </row>
    <row r="10523" spans="1:16" x14ac:dyDescent="0.25">
      <c r="A10523" t="s">
        <v>12470</v>
      </c>
      <c r="B10523" s="1">
        <v>41214</v>
      </c>
      <c r="C10523">
        <v>2012</v>
      </c>
      <c r="D10523">
        <v>26</v>
      </c>
      <c r="E10523">
        <v>638.03699329775611</v>
      </c>
      <c r="F10523">
        <v>8712.2000000000007</v>
      </c>
      <c r="G10523">
        <v>8074.1630067022443</v>
      </c>
      <c r="H10523" t="s">
        <v>328</v>
      </c>
      <c r="I10523" t="s">
        <v>109</v>
      </c>
      <c r="J10523" t="s">
        <v>3</v>
      </c>
      <c r="K10523" t="s">
        <v>4</v>
      </c>
      <c r="L10523" t="s">
        <v>5</v>
      </c>
      <c r="M10523" t="s">
        <v>6</v>
      </c>
      <c r="N10523" t="s">
        <v>22</v>
      </c>
      <c r="O10523" t="s">
        <v>329</v>
      </c>
      <c r="P10523" t="s">
        <v>24</v>
      </c>
    </row>
    <row r="10524" spans="1:16" x14ac:dyDescent="0.25">
      <c r="A10524" t="s">
        <v>12471</v>
      </c>
      <c r="B10524" s="1">
        <v>40961</v>
      </c>
      <c r="C10524">
        <v>2012</v>
      </c>
      <c r="D10524">
        <v>9</v>
      </c>
      <c r="E10524">
        <v>1312.2599909760524</v>
      </c>
      <c r="F10524">
        <v>5611.65</v>
      </c>
      <c r="G10524">
        <v>4299.3900090239476</v>
      </c>
      <c r="H10524" t="s">
        <v>1</v>
      </c>
      <c r="I10524" t="s">
        <v>127</v>
      </c>
      <c r="J10524" t="s">
        <v>42</v>
      </c>
      <c r="K10524" t="s">
        <v>43</v>
      </c>
      <c r="L10524" t="s">
        <v>5</v>
      </c>
      <c r="M10524" t="s">
        <v>6</v>
      </c>
      <c r="N10524" t="s">
        <v>22</v>
      </c>
      <c r="O10524" t="s">
        <v>653</v>
      </c>
      <c r="P10524" t="s">
        <v>24</v>
      </c>
    </row>
    <row r="10525" spans="1:16" x14ac:dyDescent="0.25">
      <c r="A10525" t="s">
        <v>12472</v>
      </c>
      <c r="B10525" s="1">
        <v>41614</v>
      </c>
      <c r="C10525">
        <v>2013</v>
      </c>
      <c r="D10525">
        <v>26</v>
      </c>
      <c r="E10525">
        <v>20051.290359435083</v>
      </c>
      <c r="F10525">
        <v>30098.238000000001</v>
      </c>
      <c r="G10525">
        <v>10046.947640564918</v>
      </c>
      <c r="H10525" t="s">
        <v>26</v>
      </c>
      <c r="I10525" t="s">
        <v>3300</v>
      </c>
      <c r="J10525" t="s">
        <v>37</v>
      </c>
      <c r="K10525" t="s">
        <v>37</v>
      </c>
      <c r="L10525" t="s">
        <v>54</v>
      </c>
      <c r="M10525" t="s">
        <v>34</v>
      </c>
      <c r="N10525" t="s">
        <v>27</v>
      </c>
      <c r="O10525" t="s">
        <v>28</v>
      </c>
      <c r="P10525" t="s">
        <v>29</v>
      </c>
    </row>
    <row r="10526" spans="1:16" x14ac:dyDescent="0.25">
      <c r="A10526" t="s">
        <v>12473</v>
      </c>
      <c r="B10526" s="1">
        <v>40991</v>
      </c>
      <c r="C10526">
        <v>2012</v>
      </c>
      <c r="D10526">
        <v>6</v>
      </c>
      <c r="E10526">
        <v>100.24792869467069</v>
      </c>
      <c r="F10526">
        <v>612</v>
      </c>
      <c r="G10526">
        <v>511.75207130532931</v>
      </c>
      <c r="H10526" t="s">
        <v>1</v>
      </c>
      <c r="I10526" t="s">
        <v>6048</v>
      </c>
      <c r="J10526" t="s">
        <v>32</v>
      </c>
      <c r="K10526" t="s">
        <v>32</v>
      </c>
      <c r="L10526" t="s">
        <v>131</v>
      </c>
      <c r="M10526" t="s">
        <v>39</v>
      </c>
      <c r="N10526" t="s">
        <v>7</v>
      </c>
      <c r="O10526" t="s">
        <v>522</v>
      </c>
      <c r="P10526" t="s">
        <v>138</v>
      </c>
    </row>
    <row r="10527" spans="1:16" x14ac:dyDescent="0.25">
      <c r="A10527" t="s">
        <v>12474</v>
      </c>
      <c r="B10527" s="1">
        <v>40975</v>
      </c>
      <c r="C10527">
        <v>2012</v>
      </c>
      <c r="D10527">
        <v>12</v>
      </c>
      <c r="E10527">
        <v>2340.4396158061959</v>
      </c>
      <c r="F10527">
        <v>2496</v>
      </c>
      <c r="G10527">
        <v>155.56038419380411</v>
      </c>
      <c r="H10527" t="s">
        <v>26</v>
      </c>
      <c r="I10527" t="s">
        <v>2941</v>
      </c>
      <c r="J10527" t="s">
        <v>47</v>
      </c>
      <c r="K10527" t="s">
        <v>47</v>
      </c>
      <c r="L10527" t="s">
        <v>48</v>
      </c>
      <c r="M10527" t="s">
        <v>49</v>
      </c>
      <c r="N10527" t="s">
        <v>7</v>
      </c>
      <c r="O10527" t="s">
        <v>137</v>
      </c>
      <c r="P10527" t="s">
        <v>138</v>
      </c>
    </row>
    <row r="10528" spans="1:16" x14ac:dyDescent="0.25">
      <c r="A10528" t="s">
        <v>12475</v>
      </c>
      <c r="B10528" s="1">
        <v>41902</v>
      </c>
      <c r="C10528">
        <v>2014</v>
      </c>
      <c r="D10528">
        <v>10</v>
      </c>
      <c r="E10528">
        <v>1058.4575685925831</v>
      </c>
      <c r="F10528">
        <v>7580</v>
      </c>
      <c r="G10528">
        <v>6521.5424314074171</v>
      </c>
      <c r="H10528" t="s">
        <v>1</v>
      </c>
      <c r="I10528" t="s">
        <v>4488</v>
      </c>
      <c r="J10528" t="s">
        <v>37</v>
      </c>
      <c r="K10528" t="s">
        <v>37</v>
      </c>
      <c r="L10528" t="s">
        <v>38</v>
      </c>
      <c r="M10528" t="s">
        <v>39</v>
      </c>
      <c r="N10528" t="s">
        <v>22</v>
      </c>
      <c r="O10528" t="s">
        <v>613</v>
      </c>
      <c r="P10528" t="s">
        <v>24</v>
      </c>
    </row>
    <row r="10529" spans="1:16" x14ac:dyDescent="0.25">
      <c r="A10529" t="s">
        <v>12476</v>
      </c>
      <c r="B10529" s="1">
        <v>41134</v>
      </c>
      <c r="C10529">
        <v>2012</v>
      </c>
      <c r="D10529">
        <v>4</v>
      </c>
      <c r="E10529">
        <v>0.31601492923168245</v>
      </c>
      <c r="F10529">
        <v>91.8</v>
      </c>
      <c r="G10529">
        <v>91.483985070768313</v>
      </c>
      <c r="H10529" t="s">
        <v>1</v>
      </c>
      <c r="I10529" t="s">
        <v>2498</v>
      </c>
      <c r="J10529" t="s">
        <v>3</v>
      </c>
      <c r="K10529" t="s">
        <v>4</v>
      </c>
      <c r="L10529" t="s">
        <v>131</v>
      </c>
      <c r="M10529" t="s">
        <v>39</v>
      </c>
      <c r="N10529" t="s">
        <v>7</v>
      </c>
      <c r="O10529" t="s">
        <v>457</v>
      </c>
      <c r="P10529" t="s">
        <v>138</v>
      </c>
    </row>
    <row r="10530" spans="1:16" x14ac:dyDescent="0.25">
      <c r="A10530" t="s">
        <v>12477</v>
      </c>
      <c r="B10530" s="1">
        <v>41667</v>
      </c>
      <c r="C10530">
        <v>2014</v>
      </c>
      <c r="D10530">
        <v>9</v>
      </c>
      <c r="E10530">
        <v>1933.1454059333662</v>
      </c>
      <c r="F10530">
        <v>8991</v>
      </c>
      <c r="G10530">
        <v>7057.8545940666336</v>
      </c>
      <c r="H10530" t="s">
        <v>26</v>
      </c>
      <c r="I10530" t="s">
        <v>5384</v>
      </c>
      <c r="J10530" t="s">
        <v>72</v>
      </c>
      <c r="K10530" t="s">
        <v>72</v>
      </c>
      <c r="L10530" t="s">
        <v>87</v>
      </c>
      <c r="M10530" t="s">
        <v>39</v>
      </c>
      <c r="N10530" t="s">
        <v>22</v>
      </c>
      <c r="O10530" t="s">
        <v>209</v>
      </c>
      <c r="P10530" t="s">
        <v>24</v>
      </c>
    </row>
    <row r="10531" spans="1:16" x14ac:dyDescent="0.25">
      <c r="A10531" t="s">
        <v>12478</v>
      </c>
      <c r="B10531" s="1">
        <v>41749</v>
      </c>
      <c r="C10531">
        <v>2014</v>
      </c>
      <c r="D10531">
        <v>10</v>
      </c>
      <c r="E10531">
        <v>89.651409060607207</v>
      </c>
      <c r="F10531">
        <v>1969</v>
      </c>
      <c r="G10531">
        <v>1879.3485909393928</v>
      </c>
      <c r="H10531" t="s">
        <v>1</v>
      </c>
      <c r="I10531" t="s">
        <v>4928</v>
      </c>
      <c r="J10531" t="s">
        <v>57</v>
      </c>
      <c r="K10531" t="s">
        <v>58</v>
      </c>
      <c r="L10531" t="s">
        <v>92</v>
      </c>
      <c r="M10531" t="s">
        <v>6</v>
      </c>
      <c r="N10531" t="s">
        <v>7</v>
      </c>
      <c r="O10531" t="s">
        <v>1786</v>
      </c>
      <c r="P10531" t="s">
        <v>113</v>
      </c>
    </row>
    <row r="10532" spans="1:16" x14ac:dyDescent="0.25">
      <c r="A10532" t="s">
        <v>12479</v>
      </c>
      <c r="B10532" s="1">
        <v>41941</v>
      </c>
      <c r="C10532">
        <v>2014</v>
      </c>
      <c r="D10532">
        <v>13</v>
      </c>
      <c r="E10532">
        <v>283.47334707892634</v>
      </c>
      <c r="F10532">
        <v>2356</v>
      </c>
      <c r="G10532">
        <v>2072.5266529210735</v>
      </c>
      <c r="H10532" t="s">
        <v>1</v>
      </c>
      <c r="I10532" t="s">
        <v>2337</v>
      </c>
      <c r="J10532" t="s">
        <v>67</v>
      </c>
      <c r="K10532" t="s">
        <v>68</v>
      </c>
      <c r="L10532" t="s">
        <v>69</v>
      </c>
      <c r="M10532" t="s">
        <v>39</v>
      </c>
      <c r="N10532" t="s">
        <v>22</v>
      </c>
      <c r="O10532" t="s">
        <v>3340</v>
      </c>
      <c r="P10532" t="s">
        <v>24</v>
      </c>
    </row>
    <row r="10533" spans="1:16" x14ac:dyDescent="0.25">
      <c r="A10533" t="s">
        <v>12480</v>
      </c>
      <c r="B10533" s="1">
        <v>41936</v>
      </c>
      <c r="C10533">
        <v>2014</v>
      </c>
      <c r="D10533">
        <v>13</v>
      </c>
      <c r="E10533">
        <v>1500.8095081877366</v>
      </c>
      <c r="F10533">
        <v>6931.6</v>
      </c>
      <c r="G10533">
        <v>5430.790491812264</v>
      </c>
      <c r="H10533" t="s">
        <v>1</v>
      </c>
      <c r="I10533" t="s">
        <v>5893</v>
      </c>
      <c r="J10533" t="s">
        <v>72</v>
      </c>
      <c r="K10533" t="s">
        <v>72</v>
      </c>
      <c r="L10533" t="s">
        <v>123</v>
      </c>
      <c r="M10533" t="s">
        <v>39</v>
      </c>
      <c r="N10533" t="s">
        <v>27</v>
      </c>
      <c r="O10533" t="s">
        <v>2854</v>
      </c>
      <c r="P10533" t="s">
        <v>443</v>
      </c>
    </row>
    <row r="10534" spans="1:16" x14ac:dyDescent="0.25">
      <c r="A10534" t="s">
        <v>12481</v>
      </c>
      <c r="B10534" s="1">
        <v>41578</v>
      </c>
      <c r="C10534">
        <v>2013</v>
      </c>
      <c r="D10534">
        <v>13</v>
      </c>
      <c r="E10534">
        <v>346.94839928808017</v>
      </c>
      <c r="F10534">
        <v>2293.6</v>
      </c>
      <c r="G10534">
        <v>1946.6516007119199</v>
      </c>
      <c r="H10534" t="s">
        <v>1</v>
      </c>
      <c r="I10534" t="s">
        <v>2829</v>
      </c>
      <c r="J10534" t="s">
        <v>57</v>
      </c>
      <c r="K10534" t="s">
        <v>58</v>
      </c>
      <c r="L10534" t="s">
        <v>92</v>
      </c>
      <c r="M10534" t="s">
        <v>6</v>
      </c>
      <c r="N10534" t="s">
        <v>22</v>
      </c>
      <c r="O10534" t="s">
        <v>2205</v>
      </c>
      <c r="P10534" t="s">
        <v>24</v>
      </c>
    </row>
    <row r="10535" spans="1:16" x14ac:dyDescent="0.25">
      <c r="A10535" t="s">
        <v>12482</v>
      </c>
      <c r="B10535" s="1">
        <v>41581</v>
      </c>
      <c r="C10535">
        <v>2013</v>
      </c>
      <c r="D10535">
        <v>13</v>
      </c>
      <c r="E10535">
        <v>946.8240016473618</v>
      </c>
      <c r="F10535">
        <v>3213</v>
      </c>
      <c r="G10535">
        <v>2266.1759983526381</v>
      </c>
      <c r="H10535" t="s">
        <v>1</v>
      </c>
      <c r="I10535" t="s">
        <v>3368</v>
      </c>
      <c r="J10535" t="s">
        <v>3</v>
      </c>
      <c r="K10535" t="s">
        <v>4</v>
      </c>
      <c r="L10535" t="s">
        <v>12</v>
      </c>
      <c r="M10535" t="s">
        <v>13</v>
      </c>
      <c r="N10535" t="s">
        <v>22</v>
      </c>
      <c r="O10535" t="s">
        <v>526</v>
      </c>
      <c r="P10535" t="s">
        <v>24</v>
      </c>
    </row>
    <row r="10536" spans="1:16" x14ac:dyDescent="0.25">
      <c r="A10536" t="s">
        <v>12483</v>
      </c>
      <c r="B10536" s="1">
        <v>40977</v>
      </c>
      <c r="C10536">
        <v>2012</v>
      </c>
      <c r="D10536">
        <v>10</v>
      </c>
      <c r="E10536">
        <v>35.397041604895975</v>
      </c>
      <c r="F10536">
        <v>269.89999999999998</v>
      </c>
      <c r="G10536">
        <v>234.502958395104</v>
      </c>
      <c r="H10536" t="s">
        <v>1</v>
      </c>
      <c r="I10536" t="s">
        <v>2673</v>
      </c>
      <c r="J10536" t="s">
        <v>3</v>
      </c>
      <c r="K10536" t="s">
        <v>4</v>
      </c>
      <c r="L10536" t="s">
        <v>118</v>
      </c>
      <c r="M10536" t="s">
        <v>49</v>
      </c>
      <c r="N10536" t="s">
        <v>22</v>
      </c>
      <c r="O10536" t="s">
        <v>437</v>
      </c>
      <c r="P10536" t="s">
        <v>24</v>
      </c>
    </row>
    <row r="10537" spans="1:16" x14ac:dyDescent="0.25">
      <c r="A10537" t="s">
        <v>12484</v>
      </c>
      <c r="B10537" s="1">
        <v>40998</v>
      </c>
      <c r="C10537">
        <v>2012</v>
      </c>
      <c r="D10537">
        <v>10</v>
      </c>
      <c r="E10537">
        <v>2239.246015828815</v>
      </c>
      <c r="F10537">
        <v>10000</v>
      </c>
      <c r="G10537">
        <v>7760.753984171185</v>
      </c>
      <c r="H10537" t="s">
        <v>1</v>
      </c>
      <c r="I10537" t="s">
        <v>5483</v>
      </c>
      <c r="J10537" t="s">
        <v>42</v>
      </c>
      <c r="K10537" t="s">
        <v>43</v>
      </c>
      <c r="L10537" t="s">
        <v>44</v>
      </c>
      <c r="M10537" t="s">
        <v>6</v>
      </c>
      <c r="N10537" t="s">
        <v>22</v>
      </c>
      <c r="O10537" t="s">
        <v>514</v>
      </c>
      <c r="P10537" t="s">
        <v>24</v>
      </c>
    </row>
    <row r="10538" spans="1:16" x14ac:dyDescent="0.25">
      <c r="A10538" t="s">
        <v>12485</v>
      </c>
      <c r="B10538" s="1">
        <v>41049</v>
      </c>
      <c r="C10538">
        <v>2012</v>
      </c>
      <c r="D10538">
        <v>5</v>
      </c>
      <c r="E10538">
        <v>131.67526552596811</v>
      </c>
      <c r="F10538">
        <v>389.95</v>
      </c>
      <c r="G10538">
        <v>258.2747344740319</v>
      </c>
      <c r="H10538" t="s">
        <v>171</v>
      </c>
      <c r="I10538" t="s">
        <v>797</v>
      </c>
      <c r="J10538" t="s">
        <v>3</v>
      </c>
      <c r="K10538" t="s">
        <v>4</v>
      </c>
      <c r="L10538" t="s">
        <v>749</v>
      </c>
      <c r="M10538" t="s">
        <v>6</v>
      </c>
      <c r="N10538" t="s">
        <v>22</v>
      </c>
      <c r="O10538" t="s">
        <v>173</v>
      </c>
      <c r="P10538" t="s">
        <v>24</v>
      </c>
    </row>
    <row r="10539" spans="1:16" x14ac:dyDescent="0.25">
      <c r="A10539" t="s">
        <v>12486</v>
      </c>
      <c r="B10539" s="1">
        <v>41085</v>
      </c>
      <c r="C10539">
        <v>2012</v>
      </c>
      <c r="D10539">
        <v>10</v>
      </c>
      <c r="E10539">
        <v>10.026968014653235</v>
      </c>
      <c r="F10539">
        <v>229.9</v>
      </c>
      <c r="G10539">
        <v>219.87303198534676</v>
      </c>
      <c r="H10539" t="s">
        <v>1</v>
      </c>
      <c r="I10539" t="s">
        <v>3489</v>
      </c>
      <c r="J10539" t="s">
        <v>3</v>
      </c>
      <c r="K10539" t="s">
        <v>4</v>
      </c>
      <c r="L10539" t="s">
        <v>118</v>
      </c>
      <c r="M10539" t="s">
        <v>49</v>
      </c>
      <c r="N10539" t="s">
        <v>7</v>
      </c>
      <c r="O10539" t="s">
        <v>252</v>
      </c>
      <c r="P10539" t="s">
        <v>253</v>
      </c>
    </row>
    <row r="10540" spans="1:16" x14ac:dyDescent="0.25">
      <c r="A10540" t="s">
        <v>12487</v>
      </c>
      <c r="B10540" s="1">
        <v>41177</v>
      </c>
      <c r="C10540">
        <v>2012</v>
      </c>
      <c r="D10540">
        <v>10</v>
      </c>
      <c r="E10540">
        <v>138.02426704710689</v>
      </c>
      <c r="F10540">
        <v>950</v>
      </c>
      <c r="G10540">
        <v>811.97573295289317</v>
      </c>
      <c r="H10540" t="s">
        <v>1</v>
      </c>
      <c r="I10540" t="s">
        <v>2248</v>
      </c>
      <c r="J10540" t="s">
        <v>3</v>
      </c>
      <c r="K10540" t="s">
        <v>4</v>
      </c>
      <c r="L10540" t="s">
        <v>749</v>
      </c>
      <c r="M10540" t="s">
        <v>6</v>
      </c>
      <c r="N10540" t="s">
        <v>22</v>
      </c>
      <c r="O10540" t="s">
        <v>631</v>
      </c>
      <c r="P10540" t="s">
        <v>24</v>
      </c>
    </row>
    <row r="10541" spans="1:16" x14ac:dyDescent="0.25">
      <c r="A10541" t="s">
        <v>12488</v>
      </c>
      <c r="B10541" s="1">
        <v>41167</v>
      </c>
      <c r="C10541">
        <v>2012</v>
      </c>
      <c r="D10541">
        <v>10</v>
      </c>
      <c r="E10541">
        <v>90.12657168427863</v>
      </c>
      <c r="F10541">
        <v>3990</v>
      </c>
      <c r="G10541">
        <v>3899.8734283157214</v>
      </c>
      <c r="H10541" t="s">
        <v>26</v>
      </c>
      <c r="I10541" t="s">
        <v>1332</v>
      </c>
      <c r="J10541" t="s">
        <v>3</v>
      </c>
      <c r="K10541" t="s">
        <v>4</v>
      </c>
      <c r="L10541" t="s">
        <v>101</v>
      </c>
      <c r="M10541" t="s">
        <v>34</v>
      </c>
      <c r="N10541" t="s">
        <v>27</v>
      </c>
      <c r="O10541" t="s">
        <v>28</v>
      </c>
      <c r="P10541" t="s">
        <v>29</v>
      </c>
    </row>
    <row r="10542" spans="1:16" x14ac:dyDescent="0.25">
      <c r="A10542" t="s">
        <v>12489</v>
      </c>
      <c r="B10542" s="1">
        <v>41201</v>
      </c>
      <c r="C10542">
        <v>2012</v>
      </c>
      <c r="D10542">
        <v>13</v>
      </c>
      <c r="E10542">
        <v>477.6240047002936</v>
      </c>
      <c r="F10542">
        <v>7173.6</v>
      </c>
      <c r="G10542">
        <v>6695.9759952997065</v>
      </c>
      <c r="H10542" t="s">
        <v>1</v>
      </c>
      <c r="I10542" t="s">
        <v>780</v>
      </c>
      <c r="J10542" t="s">
        <v>57</v>
      </c>
      <c r="K10542" t="s">
        <v>58</v>
      </c>
      <c r="L10542" t="s">
        <v>5</v>
      </c>
      <c r="M10542" t="s">
        <v>6</v>
      </c>
      <c r="N10542" t="s">
        <v>22</v>
      </c>
      <c r="O10542" t="s">
        <v>487</v>
      </c>
      <c r="P10542" t="s">
        <v>24</v>
      </c>
    </row>
    <row r="10543" spans="1:16" x14ac:dyDescent="0.25">
      <c r="A10543" t="s">
        <v>12490</v>
      </c>
      <c r="B10543" s="1">
        <v>41790</v>
      </c>
      <c r="C10543">
        <v>2014</v>
      </c>
      <c r="D10543">
        <v>10</v>
      </c>
      <c r="E10543">
        <v>4282.2190369662603</v>
      </c>
      <c r="F10543">
        <v>3990</v>
      </c>
      <c r="G10543">
        <v>-292.21903696626032</v>
      </c>
      <c r="H10543" t="s">
        <v>1</v>
      </c>
      <c r="I10543" t="s">
        <v>4444</v>
      </c>
      <c r="J10543" t="s">
        <v>3</v>
      </c>
      <c r="K10543" t="s">
        <v>4</v>
      </c>
      <c r="L10543" t="s">
        <v>101</v>
      </c>
      <c r="M10543" t="s">
        <v>34</v>
      </c>
      <c r="N10543" t="s">
        <v>7</v>
      </c>
      <c r="O10543" t="s">
        <v>1658</v>
      </c>
      <c r="P10543" t="s">
        <v>510</v>
      </c>
    </row>
    <row r="10544" spans="1:16" x14ac:dyDescent="0.25">
      <c r="A10544" t="s">
        <v>12491</v>
      </c>
      <c r="B10544" s="1">
        <v>41848</v>
      </c>
      <c r="C10544">
        <v>2014</v>
      </c>
      <c r="D10544">
        <v>10</v>
      </c>
      <c r="E10544">
        <v>49.531569447659315</v>
      </c>
      <c r="F10544">
        <v>950</v>
      </c>
      <c r="G10544">
        <v>900.46843055234069</v>
      </c>
      <c r="H10544" t="s">
        <v>1</v>
      </c>
      <c r="I10544" t="s">
        <v>7745</v>
      </c>
      <c r="J10544" t="s">
        <v>3</v>
      </c>
      <c r="K10544" t="s">
        <v>4</v>
      </c>
      <c r="L10544" t="s">
        <v>749</v>
      </c>
      <c r="M10544" t="s">
        <v>6</v>
      </c>
      <c r="N10544" t="s">
        <v>27</v>
      </c>
      <c r="O10544" t="s">
        <v>369</v>
      </c>
      <c r="P10544" t="s">
        <v>370</v>
      </c>
    </row>
    <row r="10545" spans="1:16" x14ac:dyDescent="0.25">
      <c r="A10545" t="s">
        <v>12492</v>
      </c>
      <c r="B10545" s="1">
        <v>40890</v>
      </c>
      <c r="C10545">
        <v>2011</v>
      </c>
      <c r="D10545">
        <v>8</v>
      </c>
      <c r="E10545">
        <v>1271.2214239749849</v>
      </c>
      <c r="F10545">
        <v>3227.88</v>
      </c>
      <c r="G10545">
        <v>1956.6585760250152</v>
      </c>
      <c r="H10545" t="s">
        <v>1</v>
      </c>
      <c r="I10545" t="s">
        <v>2084</v>
      </c>
      <c r="J10545" t="s">
        <v>42</v>
      </c>
      <c r="K10545" t="s">
        <v>43</v>
      </c>
      <c r="L10545" t="s">
        <v>5</v>
      </c>
      <c r="M10545" t="s">
        <v>6</v>
      </c>
      <c r="N10545" t="s">
        <v>7</v>
      </c>
      <c r="O10545" t="s">
        <v>522</v>
      </c>
      <c r="P10545" t="s">
        <v>138</v>
      </c>
    </row>
    <row r="10546" spans="1:16" x14ac:dyDescent="0.25">
      <c r="A10546" t="s">
        <v>12493</v>
      </c>
      <c r="B10546" s="1">
        <v>40946</v>
      </c>
      <c r="C10546">
        <v>2012</v>
      </c>
      <c r="D10546">
        <v>9</v>
      </c>
      <c r="E10546">
        <v>53.884342820770868</v>
      </c>
      <c r="F10546">
        <v>2710.4</v>
      </c>
      <c r="G10546">
        <v>2656.515657179229</v>
      </c>
      <c r="H10546" t="s">
        <v>1</v>
      </c>
      <c r="I10546" t="s">
        <v>272</v>
      </c>
      <c r="J10546" t="s">
        <v>47</v>
      </c>
      <c r="K10546" t="s">
        <v>47</v>
      </c>
      <c r="L10546" t="s">
        <v>273</v>
      </c>
      <c r="M10546" t="s">
        <v>49</v>
      </c>
      <c r="N10546" t="s">
        <v>22</v>
      </c>
      <c r="O10546" t="s">
        <v>1549</v>
      </c>
      <c r="P10546" t="s">
        <v>24</v>
      </c>
    </row>
    <row r="10547" spans="1:16" x14ac:dyDescent="0.25">
      <c r="A10547" t="s">
        <v>12494</v>
      </c>
      <c r="B10547" s="1">
        <v>41660</v>
      </c>
      <c r="C10547">
        <v>2014</v>
      </c>
      <c r="D10547">
        <v>9</v>
      </c>
      <c r="E10547">
        <v>3326.2486473707618</v>
      </c>
      <c r="F10547">
        <v>9064</v>
      </c>
      <c r="G10547">
        <v>5737.7513526292387</v>
      </c>
      <c r="H10547" t="s">
        <v>1</v>
      </c>
      <c r="I10547" t="s">
        <v>2626</v>
      </c>
      <c r="J10547" t="s">
        <v>42</v>
      </c>
      <c r="K10547" t="s">
        <v>43</v>
      </c>
      <c r="L10547" t="s">
        <v>44</v>
      </c>
      <c r="M10547" t="s">
        <v>6</v>
      </c>
      <c r="N10547" t="s">
        <v>22</v>
      </c>
      <c r="O10547" t="s">
        <v>651</v>
      </c>
      <c r="P10547" t="s">
        <v>24</v>
      </c>
    </row>
    <row r="10548" spans="1:16" x14ac:dyDescent="0.25">
      <c r="A10548" t="s">
        <v>12495</v>
      </c>
      <c r="B10548" s="1">
        <v>41158</v>
      </c>
      <c r="C10548">
        <v>2012</v>
      </c>
      <c r="D10548">
        <v>4</v>
      </c>
      <c r="E10548">
        <v>18.894216835423055</v>
      </c>
      <c r="F10548">
        <v>153.44</v>
      </c>
      <c r="G10548">
        <v>134.54578316457693</v>
      </c>
      <c r="H10548" t="s">
        <v>1</v>
      </c>
      <c r="I10548" t="s">
        <v>155</v>
      </c>
      <c r="J10548" t="s">
        <v>20</v>
      </c>
      <c r="K10548" t="s">
        <v>20</v>
      </c>
      <c r="L10548" t="s">
        <v>21</v>
      </c>
      <c r="M10548" t="s">
        <v>13</v>
      </c>
      <c r="N10548" t="s">
        <v>7</v>
      </c>
      <c r="O10548" t="s">
        <v>378</v>
      </c>
      <c r="P10548" t="s">
        <v>113</v>
      </c>
    </row>
    <row r="10549" spans="1:16" x14ac:dyDescent="0.25">
      <c r="A10549" t="s">
        <v>12496</v>
      </c>
      <c r="B10549" s="1">
        <v>41005</v>
      </c>
      <c r="C10549">
        <v>2012</v>
      </c>
      <c r="D10549">
        <v>10</v>
      </c>
      <c r="E10549">
        <v>160.33588230904121</v>
      </c>
      <c r="F10549">
        <v>250</v>
      </c>
      <c r="G10549">
        <v>89.66411769095879</v>
      </c>
      <c r="H10549" t="s">
        <v>1</v>
      </c>
      <c r="I10549" t="s">
        <v>2946</v>
      </c>
      <c r="J10549" t="s">
        <v>3</v>
      </c>
      <c r="K10549" t="s">
        <v>4</v>
      </c>
      <c r="L10549" t="s">
        <v>749</v>
      </c>
      <c r="M10549" t="s">
        <v>6</v>
      </c>
      <c r="N10549" t="s">
        <v>22</v>
      </c>
      <c r="O10549" t="s">
        <v>554</v>
      </c>
      <c r="P10549" t="s">
        <v>24</v>
      </c>
    </row>
    <row r="10550" spans="1:16" x14ac:dyDescent="0.25">
      <c r="A10550" t="s">
        <v>12497</v>
      </c>
      <c r="B10550" s="1">
        <v>41228</v>
      </c>
      <c r="C10550">
        <v>2012</v>
      </c>
      <c r="D10550">
        <v>13</v>
      </c>
      <c r="E10550">
        <v>1041.7846863343973</v>
      </c>
      <c r="F10550">
        <v>12399.4</v>
      </c>
      <c r="G10550">
        <v>11357.615313665603</v>
      </c>
      <c r="H10550" t="s">
        <v>26</v>
      </c>
      <c r="I10550" t="s">
        <v>2933</v>
      </c>
      <c r="J10550" t="s">
        <v>42</v>
      </c>
      <c r="K10550" t="s">
        <v>43</v>
      </c>
      <c r="L10550" t="s">
        <v>44</v>
      </c>
      <c r="M10550" t="s">
        <v>6</v>
      </c>
      <c r="N10550" t="s">
        <v>27</v>
      </c>
      <c r="O10550" t="s">
        <v>28</v>
      </c>
      <c r="P10550" t="s">
        <v>29</v>
      </c>
    </row>
    <row r="10551" spans="1:16" x14ac:dyDescent="0.25">
      <c r="A10551" t="s">
        <v>12498</v>
      </c>
      <c r="B10551" s="1">
        <v>41245</v>
      </c>
      <c r="C10551">
        <v>2012</v>
      </c>
      <c r="D10551">
        <v>6</v>
      </c>
      <c r="E10551">
        <v>1374.0143020832093</v>
      </c>
      <c r="F10551">
        <v>1170</v>
      </c>
      <c r="G10551">
        <v>-204.01430208320926</v>
      </c>
      <c r="H10551" t="s">
        <v>1</v>
      </c>
      <c r="I10551" t="s">
        <v>795</v>
      </c>
      <c r="J10551" t="s">
        <v>37</v>
      </c>
      <c r="K10551" t="s">
        <v>37</v>
      </c>
      <c r="L10551" t="s">
        <v>54</v>
      </c>
      <c r="M10551" t="s">
        <v>34</v>
      </c>
      <c r="N10551" t="s">
        <v>27</v>
      </c>
      <c r="O10551" t="s">
        <v>442</v>
      </c>
      <c r="P10551" t="s">
        <v>443</v>
      </c>
    </row>
    <row r="10552" spans="1:16" x14ac:dyDescent="0.25">
      <c r="A10552" t="s">
        <v>12499</v>
      </c>
      <c r="B10552" s="1">
        <v>41368</v>
      </c>
      <c r="C10552">
        <v>2013</v>
      </c>
      <c r="D10552">
        <v>10</v>
      </c>
      <c r="E10552">
        <v>34.758588288304587</v>
      </c>
      <c r="F10552">
        <v>590</v>
      </c>
      <c r="G10552">
        <v>555.24141171169538</v>
      </c>
      <c r="H10552" t="s">
        <v>1</v>
      </c>
      <c r="I10552" t="s">
        <v>8267</v>
      </c>
      <c r="J10552" t="s">
        <v>67</v>
      </c>
      <c r="K10552" t="s">
        <v>68</v>
      </c>
      <c r="L10552" t="s">
        <v>97</v>
      </c>
      <c r="M10552" t="s">
        <v>39</v>
      </c>
      <c r="N10552" t="s">
        <v>22</v>
      </c>
      <c r="O10552" t="s">
        <v>919</v>
      </c>
      <c r="P10552" t="s">
        <v>24</v>
      </c>
    </row>
    <row r="10553" spans="1:16" x14ac:dyDescent="0.25">
      <c r="A10553" t="s">
        <v>12500</v>
      </c>
      <c r="B10553" s="1">
        <v>40899</v>
      </c>
      <c r="C10553">
        <v>2011</v>
      </c>
      <c r="D10553">
        <v>18</v>
      </c>
      <c r="E10553">
        <v>40.491361282899874</v>
      </c>
      <c r="F10553">
        <v>13568.2</v>
      </c>
      <c r="G10553">
        <v>13527.7086387171</v>
      </c>
      <c r="H10553" t="s">
        <v>328</v>
      </c>
      <c r="I10553" t="s">
        <v>1726</v>
      </c>
      <c r="J10553" t="s">
        <v>37</v>
      </c>
      <c r="K10553" t="s">
        <v>37</v>
      </c>
      <c r="L10553" t="s">
        <v>38</v>
      </c>
      <c r="M10553" t="s">
        <v>39</v>
      </c>
      <c r="N10553" t="s">
        <v>22</v>
      </c>
      <c r="O10553" t="s">
        <v>329</v>
      </c>
      <c r="P10553" t="s">
        <v>24</v>
      </c>
    </row>
    <row r="10554" spans="1:16" x14ac:dyDescent="0.25">
      <c r="A10554" t="s">
        <v>12501</v>
      </c>
      <c r="B10554" s="1">
        <v>41233</v>
      </c>
      <c r="C10554">
        <v>2012</v>
      </c>
      <c r="D10554">
        <v>240</v>
      </c>
      <c r="E10554">
        <v>371.61581770999067</v>
      </c>
      <c r="F10554">
        <v>3573.616</v>
      </c>
      <c r="G10554">
        <v>3202.0001822900094</v>
      </c>
      <c r="H10554" t="s">
        <v>328</v>
      </c>
      <c r="I10554" t="s">
        <v>2953</v>
      </c>
      <c r="J10554" t="s">
        <v>3</v>
      </c>
      <c r="K10554" t="s">
        <v>4</v>
      </c>
      <c r="L10554" t="s">
        <v>200</v>
      </c>
      <c r="M10554" t="s">
        <v>49</v>
      </c>
      <c r="N10554" t="s">
        <v>22</v>
      </c>
      <c r="O10554" t="s">
        <v>329</v>
      </c>
      <c r="P10554" t="s">
        <v>24</v>
      </c>
    </row>
    <row r="10555" spans="1:16" x14ac:dyDescent="0.25">
      <c r="A10555" t="s">
        <v>12502</v>
      </c>
      <c r="B10555" s="1">
        <v>41580</v>
      </c>
      <c r="C10555">
        <v>2013</v>
      </c>
      <c r="D10555">
        <v>13</v>
      </c>
      <c r="E10555">
        <v>43.759465671328854</v>
      </c>
      <c r="F10555">
        <v>2054</v>
      </c>
      <c r="G10555">
        <v>2010.2405343286712</v>
      </c>
      <c r="H10555" t="s">
        <v>1</v>
      </c>
      <c r="I10555" t="s">
        <v>1605</v>
      </c>
      <c r="J10555" t="s">
        <v>67</v>
      </c>
      <c r="K10555" t="s">
        <v>68</v>
      </c>
      <c r="L10555" t="s">
        <v>69</v>
      </c>
      <c r="M10555" t="s">
        <v>39</v>
      </c>
      <c r="N10555" t="s">
        <v>22</v>
      </c>
      <c r="O10555" t="s">
        <v>600</v>
      </c>
      <c r="P10555" t="s">
        <v>24</v>
      </c>
    </row>
    <row r="10556" spans="1:16" x14ac:dyDescent="0.25">
      <c r="A10556" t="s">
        <v>12503</v>
      </c>
      <c r="B10556" s="1">
        <v>40952</v>
      </c>
      <c r="C10556">
        <v>2012</v>
      </c>
      <c r="D10556">
        <v>9</v>
      </c>
      <c r="E10556">
        <v>141.22393643878419</v>
      </c>
      <c r="F10556">
        <v>5026.8</v>
      </c>
      <c r="G10556">
        <v>4885.576063561216</v>
      </c>
      <c r="H10556" t="s">
        <v>1</v>
      </c>
      <c r="I10556" t="s">
        <v>2620</v>
      </c>
      <c r="J10556" t="s">
        <v>3</v>
      </c>
      <c r="K10556" t="s">
        <v>4</v>
      </c>
      <c r="L10556" t="s">
        <v>5</v>
      </c>
      <c r="M10556" t="s">
        <v>6</v>
      </c>
      <c r="N10556" t="s">
        <v>22</v>
      </c>
      <c r="O10556" t="s">
        <v>3340</v>
      </c>
      <c r="P10556" t="s">
        <v>24</v>
      </c>
    </row>
    <row r="10557" spans="1:16" x14ac:dyDescent="0.25">
      <c r="A10557" t="s">
        <v>12504</v>
      </c>
      <c r="B10557" s="1">
        <v>41114</v>
      </c>
      <c r="C10557">
        <v>2012</v>
      </c>
      <c r="D10557">
        <v>12</v>
      </c>
      <c r="E10557">
        <v>363.30571775124776</v>
      </c>
      <c r="F10557">
        <v>5520</v>
      </c>
      <c r="G10557">
        <v>5156.6942822487526</v>
      </c>
      <c r="H10557" t="s">
        <v>1</v>
      </c>
      <c r="I10557" t="s">
        <v>2928</v>
      </c>
      <c r="J10557" t="s">
        <v>42</v>
      </c>
      <c r="K10557" t="s">
        <v>43</v>
      </c>
      <c r="L10557" t="s">
        <v>44</v>
      </c>
      <c r="M10557" t="s">
        <v>6</v>
      </c>
      <c r="N10557" t="s">
        <v>22</v>
      </c>
      <c r="O10557" t="s">
        <v>1675</v>
      </c>
      <c r="P10557" t="s">
        <v>24</v>
      </c>
    </row>
    <row r="10558" spans="1:16" x14ac:dyDescent="0.25">
      <c r="A10558" t="s">
        <v>12505</v>
      </c>
      <c r="B10558" s="1">
        <v>41132</v>
      </c>
      <c r="C10558">
        <v>2012</v>
      </c>
      <c r="D10558">
        <v>5</v>
      </c>
      <c r="E10558">
        <v>876.99979955624588</v>
      </c>
      <c r="F10558">
        <v>950</v>
      </c>
      <c r="G10558">
        <v>73.000200443754125</v>
      </c>
      <c r="H10558" t="s">
        <v>1</v>
      </c>
      <c r="I10558" t="s">
        <v>1783</v>
      </c>
      <c r="J10558" t="s">
        <v>72</v>
      </c>
      <c r="K10558" t="s">
        <v>72</v>
      </c>
      <c r="L10558" t="s">
        <v>87</v>
      </c>
      <c r="M10558" t="s">
        <v>39</v>
      </c>
      <c r="N10558" t="s">
        <v>27</v>
      </c>
      <c r="O10558" t="s">
        <v>469</v>
      </c>
      <c r="P10558" t="s">
        <v>470</v>
      </c>
    </row>
    <row r="10559" spans="1:16" x14ac:dyDescent="0.25">
      <c r="A10559" t="s">
        <v>12506</v>
      </c>
      <c r="B10559" s="1">
        <v>41708</v>
      </c>
      <c r="C10559">
        <v>2014</v>
      </c>
      <c r="D10559">
        <v>36</v>
      </c>
      <c r="E10559">
        <v>445.66251583373406</v>
      </c>
      <c r="F10559">
        <v>3465</v>
      </c>
      <c r="G10559">
        <v>3019.3374841662658</v>
      </c>
      <c r="H10559" t="s">
        <v>26</v>
      </c>
      <c r="I10559" t="s">
        <v>4407</v>
      </c>
      <c r="J10559" t="s">
        <v>72</v>
      </c>
      <c r="K10559" t="s">
        <v>72</v>
      </c>
      <c r="L10559" t="s">
        <v>97</v>
      </c>
      <c r="M10559" t="s">
        <v>39</v>
      </c>
      <c r="N10559" t="s">
        <v>27</v>
      </c>
      <c r="O10559" t="s">
        <v>28</v>
      </c>
      <c r="P10559" t="s">
        <v>29</v>
      </c>
    </row>
    <row r="10560" spans="1:16" x14ac:dyDescent="0.25">
      <c r="A10560" t="s">
        <v>12507</v>
      </c>
      <c r="B10560" s="1">
        <v>41533</v>
      </c>
      <c r="C10560">
        <v>2013</v>
      </c>
      <c r="D10560">
        <v>10</v>
      </c>
      <c r="E10560">
        <v>2715.7764940631423</v>
      </c>
      <c r="F10560">
        <v>9990</v>
      </c>
      <c r="G10560">
        <v>7274.2235059368577</v>
      </c>
      <c r="H10560" t="s">
        <v>26</v>
      </c>
      <c r="I10560" t="s">
        <v>1470</v>
      </c>
      <c r="J10560" t="s">
        <v>67</v>
      </c>
      <c r="K10560" t="s">
        <v>68</v>
      </c>
      <c r="L10560" t="s">
        <v>87</v>
      </c>
      <c r="M10560" t="s">
        <v>39</v>
      </c>
      <c r="N10560" t="s">
        <v>27</v>
      </c>
      <c r="O10560" t="s">
        <v>28</v>
      </c>
      <c r="P10560" t="s">
        <v>29</v>
      </c>
    </row>
    <row r="10561" spans="1:16" x14ac:dyDescent="0.25">
      <c r="A10561" t="s">
        <v>12508</v>
      </c>
      <c r="B10561" s="1">
        <v>41057</v>
      </c>
      <c r="C10561">
        <v>2012</v>
      </c>
      <c r="D10561">
        <v>10</v>
      </c>
      <c r="E10561">
        <v>162.06390261225769</v>
      </c>
      <c r="F10561">
        <v>1869</v>
      </c>
      <c r="G10561">
        <v>1706.9360973877424</v>
      </c>
      <c r="H10561" t="s">
        <v>1</v>
      </c>
      <c r="I10561" t="s">
        <v>1925</v>
      </c>
      <c r="J10561" t="s">
        <v>57</v>
      </c>
      <c r="K10561" t="s">
        <v>58</v>
      </c>
      <c r="L10561" t="s">
        <v>92</v>
      </c>
      <c r="M10561" t="s">
        <v>6</v>
      </c>
      <c r="N10561" t="s">
        <v>22</v>
      </c>
      <c r="O10561" t="s">
        <v>913</v>
      </c>
      <c r="P10561" t="s">
        <v>24</v>
      </c>
    </row>
    <row r="10562" spans="1:16" x14ac:dyDescent="0.25">
      <c r="A10562" t="s">
        <v>12509</v>
      </c>
      <c r="B10562" s="1">
        <v>41418</v>
      </c>
      <c r="C10562">
        <v>2013</v>
      </c>
      <c r="D10562">
        <v>10</v>
      </c>
      <c r="E10562">
        <v>1114.8767824896736</v>
      </c>
      <c r="F10562">
        <v>2510</v>
      </c>
      <c r="G10562">
        <v>1395.1232175103264</v>
      </c>
      <c r="H10562" t="s">
        <v>1</v>
      </c>
      <c r="I10562" t="s">
        <v>4450</v>
      </c>
      <c r="J10562" t="s">
        <v>72</v>
      </c>
      <c r="K10562" t="s">
        <v>72</v>
      </c>
      <c r="L10562" t="s">
        <v>87</v>
      </c>
      <c r="M10562" t="s">
        <v>39</v>
      </c>
      <c r="N10562" t="s">
        <v>22</v>
      </c>
      <c r="O10562" t="s">
        <v>1191</v>
      </c>
      <c r="P10562" t="s">
        <v>125</v>
      </c>
    </row>
    <row r="10563" spans="1:16" x14ac:dyDescent="0.25">
      <c r="A10563" t="s">
        <v>12510</v>
      </c>
      <c r="B10563" s="1">
        <v>41527</v>
      </c>
      <c r="C10563">
        <v>2013</v>
      </c>
      <c r="D10563">
        <v>10</v>
      </c>
      <c r="E10563">
        <v>5030.4206805952781</v>
      </c>
      <c r="F10563">
        <v>3100</v>
      </c>
      <c r="G10563">
        <v>-1930.4206805952781</v>
      </c>
      <c r="H10563" t="s">
        <v>1</v>
      </c>
      <c r="I10563" t="s">
        <v>1586</v>
      </c>
      <c r="J10563" t="s">
        <v>47</v>
      </c>
      <c r="K10563" t="s">
        <v>47</v>
      </c>
      <c r="L10563" t="s">
        <v>48</v>
      </c>
      <c r="M10563" t="s">
        <v>49</v>
      </c>
      <c r="N10563" t="s">
        <v>22</v>
      </c>
      <c r="O10563" t="s">
        <v>684</v>
      </c>
      <c r="P10563" t="s">
        <v>24</v>
      </c>
    </row>
    <row r="10564" spans="1:16" x14ac:dyDescent="0.25">
      <c r="A10564" t="s">
        <v>12511</v>
      </c>
      <c r="B10564" s="1">
        <v>41618</v>
      </c>
      <c r="C10564">
        <v>2013</v>
      </c>
      <c r="D10564">
        <v>9</v>
      </c>
      <c r="E10564">
        <v>118.91618206802518</v>
      </c>
      <c r="F10564">
        <v>102.35</v>
      </c>
      <c r="G10564">
        <v>-16.566182068025185</v>
      </c>
      <c r="H10564" t="s">
        <v>1</v>
      </c>
      <c r="I10564" t="s">
        <v>521</v>
      </c>
      <c r="J10564" t="s">
        <v>3</v>
      </c>
      <c r="K10564" t="s">
        <v>4</v>
      </c>
      <c r="L10564" t="s">
        <v>131</v>
      </c>
      <c r="M10564" t="s">
        <v>39</v>
      </c>
      <c r="N10564" t="s">
        <v>22</v>
      </c>
      <c r="O10564" t="s">
        <v>4198</v>
      </c>
      <c r="P10564" t="s">
        <v>24</v>
      </c>
    </row>
    <row r="10565" spans="1:16" x14ac:dyDescent="0.25">
      <c r="A10565" t="s">
        <v>12512</v>
      </c>
      <c r="B10565" s="1">
        <v>41073</v>
      </c>
      <c r="C10565">
        <v>2012</v>
      </c>
      <c r="D10565">
        <v>12</v>
      </c>
      <c r="E10565">
        <v>1978.4340896076367</v>
      </c>
      <c r="F10565">
        <v>7941.4</v>
      </c>
      <c r="G10565">
        <v>5962.9659103923632</v>
      </c>
      <c r="H10565" t="s">
        <v>171</v>
      </c>
      <c r="I10565" t="s">
        <v>7011</v>
      </c>
      <c r="J10565" t="s">
        <v>3</v>
      </c>
      <c r="K10565" t="s">
        <v>4</v>
      </c>
      <c r="L10565" t="s">
        <v>5</v>
      </c>
      <c r="M10565" t="s">
        <v>6</v>
      </c>
      <c r="N10565" t="s">
        <v>22</v>
      </c>
      <c r="O10565" t="s">
        <v>173</v>
      </c>
      <c r="P10565" t="s">
        <v>24</v>
      </c>
    </row>
    <row r="10566" spans="1:16" x14ac:dyDescent="0.25">
      <c r="A10566" t="s">
        <v>12513</v>
      </c>
      <c r="B10566" s="1">
        <v>41800</v>
      </c>
      <c r="C10566">
        <v>2014</v>
      </c>
      <c r="D10566">
        <v>12</v>
      </c>
      <c r="E10566">
        <v>23.184959516104506</v>
      </c>
      <c r="F10566">
        <v>359.4</v>
      </c>
      <c r="G10566">
        <v>336.21504048389545</v>
      </c>
      <c r="H10566" t="s">
        <v>1</v>
      </c>
      <c r="I10566" t="s">
        <v>1482</v>
      </c>
      <c r="J10566" t="s">
        <v>3</v>
      </c>
      <c r="K10566" t="s">
        <v>4</v>
      </c>
      <c r="L10566" t="s">
        <v>131</v>
      </c>
      <c r="M10566" t="s">
        <v>39</v>
      </c>
      <c r="N10566" t="s">
        <v>27</v>
      </c>
      <c r="O10566" t="s">
        <v>304</v>
      </c>
      <c r="P10566" t="s">
        <v>29</v>
      </c>
    </row>
    <row r="10567" spans="1:16" x14ac:dyDescent="0.25">
      <c r="A10567" t="s">
        <v>12514</v>
      </c>
      <c r="B10567" s="1">
        <v>41935</v>
      </c>
      <c r="C10567">
        <v>2014</v>
      </c>
      <c r="D10567">
        <v>8</v>
      </c>
      <c r="E10567">
        <v>4969.9407943080641</v>
      </c>
      <c r="F10567">
        <v>2894.4</v>
      </c>
      <c r="G10567">
        <v>-2075.5407943080641</v>
      </c>
      <c r="H10567" t="s">
        <v>26</v>
      </c>
      <c r="I10567" t="s">
        <v>12515</v>
      </c>
      <c r="J10567" t="s">
        <v>47</v>
      </c>
      <c r="K10567" t="s">
        <v>47</v>
      </c>
      <c r="L10567" t="s">
        <v>48</v>
      </c>
      <c r="M10567" t="s">
        <v>49</v>
      </c>
      <c r="N10567" t="s">
        <v>7</v>
      </c>
      <c r="O10567" t="s">
        <v>137</v>
      </c>
      <c r="P10567" t="s">
        <v>138</v>
      </c>
    </row>
    <row r="10568" spans="1:16" x14ac:dyDescent="0.25">
      <c r="A10568" t="s">
        <v>12516</v>
      </c>
      <c r="B10568" s="1">
        <v>41970</v>
      </c>
      <c r="C10568">
        <v>2014</v>
      </c>
      <c r="D10568">
        <v>26</v>
      </c>
      <c r="E10568">
        <v>1202.8328477473692</v>
      </c>
      <c r="F10568">
        <v>1794</v>
      </c>
      <c r="G10568">
        <v>591.16715225263079</v>
      </c>
      <c r="H10568" t="s">
        <v>26</v>
      </c>
      <c r="I10568" t="s">
        <v>96</v>
      </c>
      <c r="J10568" t="s">
        <v>67</v>
      </c>
      <c r="K10568" t="s">
        <v>68</v>
      </c>
      <c r="L10568" t="s">
        <v>97</v>
      </c>
      <c r="M10568" t="s">
        <v>39</v>
      </c>
      <c r="N10568" t="s">
        <v>27</v>
      </c>
      <c r="O10568" t="s">
        <v>28</v>
      </c>
      <c r="P10568" t="s">
        <v>29</v>
      </c>
    </row>
    <row r="10569" spans="1:16" x14ac:dyDescent="0.25">
      <c r="A10569" t="s">
        <v>12517</v>
      </c>
      <c r="B10569" s="1">
        <v>40996</v>
      </c>
      <c r="C10569">
        <v>2012</v>
      </c>
      <c r="D10569">
        <v>5</v>
      </c>
      <c r="E10569">
        <v>229.28991511798017</v>
      </c>
      <c r="F10569">
        <v>645</v>
      </c>
      <c r="G10569">
        <v>415.71008488201983</v>
      </c>
      <c r="H10569" t="s">
        <v>171</v>
      </c>
      <c r="I10569" t="s">
        <v>1492</v>
      </c>
      <c r="J10569" t="s">
        <v>37</v>
      </c>
      <c r="K10569" t="s">
        <v>37</v>
      </c>
      <c r="L10569" t="s">
        <v>97</v>
      </c>
      <c r="M10569" t="s">
        <v>39</v>
      </c>
      <c r="N10569" t="s">
        <v>22</v>
      </c>
      <c r="O10569" t="s">
        <v>173</v>
      </c>
      <c r="P10569" t="s">
        <v>24</v>
      </c>
    </row>
    <row r="10570" spans="1:16" x14ac:dyDescent="0.25">
      <c r="A10570" t="s">
        <v>12518</v>
      </c>
      <c r="B10570" s="1">
        <v>41171</v>
      </c>
      <c r="C10570">
        <v>2012</v>
      </c>
      <c r="D10570">
        <v>4</v>
      </c>
      <c r="E10570">
        <v>25.843316199704066</v>
      </c>
      <c r="F10570">
        <v>370.6</v>
      </c>
      <c r="G10570">
        <v>344.75668380029595</v>
      </c>
      <c r="H10570" t="s">
        <v>26</v>
      </c>
      <c r="I10570" t="s">
        <v>9788</v>
      </c>
      <c r="J10570" t="s">
        <v>3</v>
      </c>
      <c r="K10570" t="s">
        <v>4</v>
      </c>
      <c r="L10570" t="s">
        <v>87</v>
      </c>
      <c r="M10570" t="s">
        <v>39</v>
      </c>
      <c r="N10570" t="s">
        <v>7</v>
      </c>
      <c r="O10570" t="s">
        <v>137</v>
      </c>
      <c r="P10570" t="s">
        <v>138</v>
      </c>
    </row>
    <row r="10571" spans="1:16" x14ac:dyDescent="0.25">
      <c r="A10571" t="s">
        <v>12519</v>
      </c>
      <c r="B10571" s="1">
        <v>41360</v>
      </c>
      <c r="C10571">
        <v>2013</v>
      </c>
      <c r="D10571">
        <v>10</v>
      </c>
      <c r="E10571">
        <v>42.258337979301032</v>
      </c>
      <c r="F10571">
        <v>209.6</v>
      </c>
      <c r="G10571">
        <v>167.34166202069895</v>
      </c>
      <c r="H10571" t="s">
        <v>1</v>
      </c>
      <c r="I10571" t="s">
        <v>1826</v>
      </c>
      <c r="J10571" t="s">
        <v>3</v>
      </c>
      <c r="K10571" t="s">
        <v>4</v>
      </c>
      <c r="L10571" t="s">
        <v>131</v>
      </c>
      <c r="M10571" t="s">
        <v>39</v>
      </c>
      <c r="N10571" t="s">
        <v>22</v>
      </c>
      <c r="O10571" t="s">
        <v>493</v>
      </c>
      <c r="P10571" t="s">
        <v>24</v>
      </c>
    </row>
    <row r="10572" spans="1:16" x14ac:dyDescent="0.25">
      <c r="A10572" t="s">
        <v>12520</v>
      </c>
      <c r="B10572" s="1">
        <v>41421</v>
      </c>
      <c r="C10572">
        <v>2013</v>
      </c>
      <c r="D10572">
        <v>10</v>
      </c>
      <c r="E10572">
        <v>36.177410136465028</v>
      </c>
      <c r="F10572">
        <v>550</v>
      </c>
      <c r="G10572">
        <v>513.82258986353497</v>
      </c>
      <c r="H10572" t="s">
        <v>1</v>
      </c>
      <c r="I10572" t="s">
        <v>4248</v>
      </c>
      <c r="J10572" t="s">
        <v>32</v>
      </c>
      <c r="K10572" t="s">
        <v>32</v>
      </c>
      <c r="L10572" t="s">
        <v>131</v>
      </c>
      <c r="M10572" t="s">
        <v>39</v>
      </c>
      <c r="N10572" t="s">
        <v>7</v>
      </c>
      <c r="O10572" t="s">
        <v>529</v>
      </c>
      <c r="P10572" t="s">
        <v>113</v>
      </c>
    </row>
    <row r="10573" spans="1:16" x14ac:dyDescent="0.25">
      <c r="A10573" t="s">
        <v>12521</v>
      </c>
      <c r="B10573" s="1">
        <v>41773</v>
      </c>
      <c r="C10573">
        <v>2014</v>
      </c>
      <c r="D10573">
        <v>20</v>
      </c>
      <c r="E10573">
        <v>103.93059651206514</v>
      </c>
      <c r="F10573">
        <v>1019.8</v>
      </c>
      <c r="G10573">
        <v>915.86940348793485</v>
      </c>
      <c r="H10573" t="s">
        <v>26</v>
      </c>
      <c r="I10573" t="s">
        <v>942</v>
      </c>
      <c r="J10573" t="s">
        <v>3</v>
      </c>
      <c r="K10573" t="s">
        <v>4</v>
      </c>
      <c r="L10573" t="s">
        <v>131</v>
      </c>
      <c r="M10573" t="s">
        <v>39</v>
      </c>
      <c r="N10573" t="s">
        <v>7</v>
      </c>
      <c r="O10573" t="s">
        <v>137</v>
      </c>
      <c r="P10573" t="s">
        <v>138</v>
      </c>
    </row>
    <row r="10574" spans="1:16" x14ac:dyDescent="0.25">
      <c r="A10574" t="s">
        <v>12522</v>
      </c>
      <c r="B10574" s="1">
        <v>41495</v>
      </c>
      <c r="C10574">
        <v>2013</v>
      </c>
      <c r="D10574">
        <v>12</v>
      </c>
      <c r="E10574">
        <v>638.10055088357376</v>
      </c>
      <c r="F10574">
        <v>2400</v>
      </c>
      <c r="G10574">
        <v>1761.8994491164262</v>
      </c>
      <c r="H10574" t="s">
        <v>1</v>
      </c>
      <c r="I10574" t="s">
        <v>1571</v>
      </c>
      <c r="J10574" t="s">
        <v>57</v>
      </c>
      <c r="K10574" t="s">
        <v>58</v>
      </c>
      <c r="L10574" t="s">
        <v>92</v>
      </c>
      <c r="M10574" t="s">
        <v>6</v>
      </c>
      <c r="N10574" t="s">
        <v>22</v>
      </c>
      <c r="O10574" t="s">
        <v>684</v>
      </c>
      <c r="P10574" t="s">
        <v>24</v>
      </c>
    </row>
    <row r="10575" spans="1:16" x14ac:dyDescent="0.25">
      <c r="A10575" t="s">
        <v>12523</v>
      </c>
      <c r="B10575" s="1">
        <v>41748</v>
      </c>
      <c r="C10575">
        <v>2014</v>
      </c>
      <c r="D10575">
        <v>6</v>
      </c>
      <c r="E10575">
        <v>295.44467352571729</v>
      </c>
      <c r="F10575">
        <v>1624</v>
      </c>
      <c r="G10575">
        <v>1328.5553264742828</v>
      </c>
      <c r="H10575" t="s">
        <v>1</v>
      </c>
      <c r="I10575" t="s">
        <v>3674</v>
      </c>
      <c r="J10575" t="s">
        <v>57</v>
      </c>
      <c r="K10575" t="s">
        <v>58</v>
      </c>
      <c r="L10575" t="s">
        <v>92</v>
      </c>
      <c r="M10575" t="s">
        <v>6</v>
      </c>
      <c r="N10575" t="s">
        <v>27</v>
      </c>
      <c r="O10575" t="s">
        <v>425</v>
      </c>
      <c r="P10575" t="s">
        <v>29</v>
      </c>
    </row>
    <row r="10576" spans="1:16" x14ac:dyDescent="0.25">
      <c r="A10576" t="s">
        <v>12524</v>
      </c>
      <c r="B10576" s="1">
        <v>41704</v>
      </c>
      <c r="C10576">
        <v>2014</v>
      </c>
      <c r="D10576">
        <v>10</v>
      </c>
      <c r="E10576">
        <v>864.66429897859689</v>
      </c>
      <c r="F10576">
        <v>1845</v>
      </c>
      <c r="G10576">
        <v>980.33570102140311</v>
      </c>
      <c r="H10576" t="s">
        <v>171</v>
      </c>
      <c r="I10576" t="s">
        <v>337</v>
      </c>
      <c r="J10576" t="s">
        <v>57</v>
      </c>
      <c r="K10576" t="s">
        <v>58</v>
      </c>
      <c r="L10576" t="s">
        <v>92</v>
      </c>
      <c r="M10576" t="s">
        <v>6</v>
      </c>
      <c r="N10576" t="s">
        <v>22</v>
      </c>
      <c r="O10576" t="s">
        <v>173</v>
      </c>
      <c r="P10576" t="s">
        <v>24</v>
      </c>
    </row>
    <row r="10577" spans="1:16" x14ac:dyDescent="0.25">
      <c r="A10577" t="s">
        <v>12525</v>
      </c>
      <c r="B10577" s="1">
        <v>41821</v>
      </c>
      <c r="C10577">
        <v>2014</v>
      </c>
      <c r="D10577">
        <v>24</v>
      </c>
      <c r="E10577">
        <v>8539.814100281581</v>
      </c>
      <c r="F10577">
        <v>6396.63</v>
      </c>
      <c r="G10577">
        <v>-2143.1841002815809</v>
      </c>
      <c r="H10577" t="s">
        <v>1</v>
      </c>
      <c r="I10577" t="s">
        <v>12526</v>
      </c>
      <c r="J10577" t="s">
        <v>72</v>
      </c>
      <c r="K10577" t="s">
        <v>72</v>
      </c>
      <c r="L10577" t="s">
        <v>123</v>
      </c>
      <c r="M10577" t="s">
        <v>39</v>
      </c>
      <c r="N10577" t="s">
        <v>22</v>
      </c>
      <c r="O10577" t="s">
        <v>1957</v>
      </c>
      <c r="P10577" t="s">
        <v>24</v>
      </c>
    </row>
    <row r="10578" spans="1:16" x14ac:dyDescent="0.25">
      <c r="A10578" t="s">
        <v>12527</v>
      </c>
      <c r="B10578" s="1">
        <v>41876</v>
      </c>
      <c r="C10578">
        <v>2014</v>
      </c>
      <c r="D10578">
        <v>40</v>
      </c>
      <c r="E10578">
        <v>6787.860656920172</v>
      </c>
      <c r="F10578">
        <v>5736</v>
      </c>
      <c r="G10578">
        <v>-1051.860656920172</v>
      </c>
      <c r="H10578" t="s">
        <v>1</v>
      </c>
      <c r="I10578" t="s">
        <v>9069</v>
      </c>
      <c r="J10578" t="s">
        <v>37</v>
      </c>
      <c r="K10578" t="s">
        <v>37</v>
      </c>
      <c r="L10578" t="s">
        <v>54</v>
      </c>
      <c r="M10578" t="s">
        <v>34</v>
      </c>
      <c r="N10578" t="s">
        <v>27</v>
      </c>
      <c r="O10578" t="s">
        <v>419</v>
      </c>
      <c r="P10578" t="s">
        <v>420</v>
      </c>
    </row>
    <row r="10579" spans="1:16" x14ac:dyDescent="0.25">
      <c r="A10579" t="s">
        <v>12528</v>
      </c>
      <c r="B10579" s="1">
        <v>41543</v>
      </c>
      <c r="C10579">
        <v>2013</v>
      </c>
      <c r="D10579">
        <v>10</v>
      </c>
      <c r="E10579">
        <v>12.350620248786777</v>
      </c>
      <c r="F10579">
        <v>2000</v>
      </c>
      <c r="G10579">
        <v>1987.6493797512132</v>
      </c>
      <c r="H10579" t="s">
        <v>1</v>
      </c>
      <c r="I10579" t="s">
        <v>1199</v>
      </c>
      <c r="J10579" t="s">
        <v>47</v>
      </c>
      <c r="K10579" t="s">
        <v>47</v>
      </c>
      <c r="L10579" t="s">
        <v>273</v>
      </c>
      <c r="M10579" t="s">
        <v>49</v>
      </c>
      <c r="N10579" t="s">
        <v>22</v>
      </c>
      <c r="O10579" t="s">
        <v>619</v>
      </c>
      <c r="P10579" t="s">
        <v>24</v>
      </c>
    </row>
    <row r="10580" spans="1:16" x14ac:dyDescent="0.25">
      <c r="A10580" t="s">
        <v>12529</v>
      </c>
      <c r="B10580" s="1">
        <v>41292</v>
      </c>
      <c r="C10580">
        <v>2013</v>
      </c>
      <c r="D10580">
        <v>9</v>
      </c>
      <c r="E10580">
        <v>3.6190041461845448</v>
      </c>
      <c r="F10580">
        <v>610.65</v>
      </c>
      <c r="G10580">
        <v>607.0309958538154</v>
      </c>
      <c r="H10580" t="s">
        <v>328</v>
      </c>
      <c r="I10580" t="s">
        <v>157</v>
      </c>
      <c r="J10580" t="s">
        <v>37</v>
      </c>
      <c r="K10580" t="s">
        <v>37</v>
      </c>
      <c r="L10580" t="s">
        <v>97</v>
      </c>
      <c r="M10580" t="s">
        <v>39</v>
      </c>
      <c r="N10580" t="s">
        <v>22</v>
      </c>
      <c r="O10580" t="s">
        <v>329</v>
      </c>
      <c r="P10580" t="s">
        <v>24</v>
      </c>
    </row>
    <row r="10581" spans="1:16" x14ac:dyDescent="0.25">
      <c r="A10581" t="s">
        <v>12530</v>
      </c>
      <c r="B10581" s="1">
        <v>41335</v>
      </c>
      <c r="C10581">
        <v>2013</v>
      </c>
      <c r="D10581">
        <v>9</v>
      </c>
      <c r="E10581">
        <v>1401.7389167393901</v>
      </c>
      <c r="F10581">
        <v>3501</v>
      </c>
      <c r="G10581">
        <v>2099.2610832606097</v>
      </c>
      <c r="H10581" t="s">
        <v>1</v>
      </c>
      <c r="I10581" t="s">
        <v>4233</v>
      </c>
      <c r="J10581" t="s">
        <v>47</v>
      </c>
      <c r="K10581" t="s">
        <v>47</v>
      </c>
      <c r="L10581" t="s">
        <v>48</v>
      </c>
      <c r="M10581" t="s">
        <v>49</v>
      </c>
      <c r="N10581" t="s">
        <v>27</v>
      </c>
      <c r="O10581" t="s">
        <v>389</v>
      </c>
      <c r="P10581" t="s">
        <v>390</v>
      </c>
    </row>
    <row r="10582" spans="1:16" x14ac:dyDescent="0.25">
      <c r="A10582" t="s">
        <v>12531</v>
      </c>
      <c r="B10582" s="1">
        <v>41497</v>
      </c>
      <c r="C10582">
        <v>2013</v>
      </c>
      <c r="D10582">
        <v>12</v>
      </c>
      <c r="E10582">
        <v>4124.3114224821438</v>
      </c>
      <c r="F10582">
        <v>6600.4</v>
      </c>
      <c r="G10582">
        <v>2476.0885775178558</v>
      </c>
      <c r="H10582" t="s">
        <v>1</v>
      </c>
      <c r="I10582" t="s">
        <v>5835</v>
      </c>
      <c r="J10582" t="s">
        <v>100</v>
      </c>
      <c r="K10582" t="s">
        <v>287</v>
      </c>
      <c r="L10582" t="s">
        <v>101</v>
      </c>
      <c r="M10582" t="s">
        <v>34</v>
      </c>
      <c r="N10582" t="s">
        <v>22</v>
      </c>
      <c r="O10582" t="s">
        <v>1957</v>
      </c>
      <c r="P10582" t="s">
        <v>24</v>
      </c>
    </row>
    <row r="10583" spans="1:16" x14ac:dyDescent="0.25">
      <c r="A10583" t="s">
        <v>12532</v>
      </c>
      <c r="B10583" s="1">
        <v>40986</v>
      </c>
      <c r="C10583">
        <v>2012</v>
      </c>
      <c r="D10583">
        <v>6</v>
      </c>
      <c r="E10583">
        <v>109.71977425528527</v>
      </c>
      <c r="F10583">
        <v>41.7</v>
      </c>
      <c r="G10583">
        <v>-68.01977425528527</v>
      </c>
      <c r="H10583" t="s">
        <v>1</v>
      </c>
      <c r="I10583" t="s">
        <v>6851</v>
      </c>
      <c r="J10583" t="s">
        <v>3</v>
      </c>
      <c r="K10583" t="s">
        <v>4</v>
      </c>
      <c r="L10583" t="s">
        <v>749</v>
      </c>
      <c r="M10583" t="s">
        <v>6</v>
      </c>
      <c r="N10583" t="s">
        <v>7</v>
      </c>
      <c r="O10583" t="s">
        <v>1658</v>
      </c>
      <c r="P10583" t="s">
        <v>510</v>
      </c>
    </row>
    <row r="10584" spans="1:16" x14ac:dyDescent="0.25">
      <c r="A10584" t="s">
        <v>12533</v>
      </c>
      <c r="B10584" s="1">
        <v>41018</v>
      </c>
      <c r="C10584">
        <v>2012</v>
      </c>
      <c r="D10584">
        <v>6</v>
      </c>
      <c r="E10584">
        <v>3.5471389837329106</v>
      </c>
      <c r="F10584">
        <v>77.7</v>
      </c>
      <c r="G10584">
        <v>74.152861016267096</v>
      </c>
      <c r="H10584" t="s">
        <v>1</v>
      </c>
      <c r="I10584" t="s">
        <v>479</v>
      </c>
      <c r="J10584" t="s">
        <v>3</v>
      </c>
      <c r="K10584" t="s">
        <v>4</v>
      </c>
      <c r="L10584" t="s">
        <v>131</v>
      </c>
      <c r="M10584" t="s">
        <v>39</v>
      </c>
      <c r="N10584" t="s">
        <v>7</v>
      </c>
      <c r="O10584" t="s">
        <v>8</v>
      </c>
      <c r="P10584" t="s">
        <v>9</v>
      </c>
    </row>
    <row r="10585" spans="1:16" x14ac:dyDescent="0.25">
      <c r="A10585" t="s">
        <v>12534</v>
      </c>
      <c r="B10585" s="1">
        <v>41086</v>
      </c>
      <c r="C10585">
        <v>2012</v>
      </c>
      <c r="D10585">
        <v>6</v>
      </c>
      <c r="E10585">
        <v>1.8872795712946722</v>
      </c>
      <c r="F10585">
        <v>115.42</v>
      </c>
      <c r="G10585">
        <v>113.53272042870533</v>
      </c>
      <c r="H10585" t="s">
        <v>1</v>
      </c>
      <c r="I10585" t="s">
        <v>2686</v>
      </c>
      <c r="J10585" t="s">
        <v>3</v>
      </c>
      <c r="K10585" t="s">
        <v>4</v>
      </c>
      <c r="L10585" t="s">
        <v>131</v>
      </c>
      <c r="M10585" t="s">
        <v>39</v>
      </c>
      <c r="N10585" t="s">
        <v>22</v>
      </c>
      <c r="O10585" t="s">
        <v>576</v>
      </c>
      <c r="P10585" t="s">
        <v>24</v>
      </c>
    </row>
    <row r="10586" spans="1:16" x14ac:dyDescent="0.25">
      <c r="A10586" t="s">
        <v>12535</v>
      </c>
      <c r="B10586" s="1">
        <v>41839</v>
      </c>
      <c r="C10586">
        <v>2014</v>
      </c>
      <c r="D10586">
        <v>20</v>
      </c>
      <c r="E10586">
        <v>1019.4048648717414</v>
      </c>
      <c r="F10586">
        <v>6560</v>
      </c>
      <c r="G10586">
        <v>5540.5951351282583</v>
      </c>
      <c r="H10586" t="s">
        <v>1</v>
      </c>
      <c r="I10586" t="s">
        <v>2883</v>
      </c>
      <c r="J10586" t="s">
        <v>42</v>
      </c>
      <c r="K10586" t="s">
        <v>43</v>
      </c>
      <c r="L10586" t="s">
        <v>5</v>
      </c>
      <c r="M10586" t="s">
        <v>6</v>
      </c>
      <c r="N10586" t="s">
        <v>27</v>
      </c>
      <c r="O10586" t="s">
        <v>847</v>
      </c>
      <c r="P10586" t="s">
        <v>443</v>
      </c>
    </row>
    <row r="10587" spans="1:16" x14ac:dyDescent="0.25">
      <c r="A10587" t="s">
        <v>12536</v>
      </c>
      <c r="B10587" s="1">
        <v>41951</v>
      </c>
      <c r="C10587">
        <v>2014</v>
      </c>
      <c r="D10587">
        <v>13</v>
      </c>
      <c r="E10587">
        <v>3.6094089538202834</v>
      </c>
      <c r="F10587">
        <v>345.47199999999998</v>
      </c>
      <c r="G10587">
        <v>341.86259104617972</v>
      </c>
      <c r="H10587" t="s">
        <v>171</v>
      </c>
      <c r="I10587" t="s">
        <v>1922</v>
      </c>
      <c r="J10587" t="s">
        <v>3</v>
      </c>
      <c r="K10587" t="s">
        <v>4</v>
      </c>
      <c r="L10587" t="s">
        <v>118</v>
      </c>
      <c r="M10587" t="s">
        <v>49</v>
      </c>
      <c r="N10587" t="s">
        <v>22</v>
      </c>
      <c r="O10587" t="s">
        <v>173</v>
      </c>
      <c r="P10587" t="s">
        <v>24</v>
      </c>
    </row>
    <row r="10588" spans="1:16" x14ac:dyDescent="0.25">
      <c r="A10588" t="s">
        <v>12537</v>
      </c>
      <c r="B10588" s="1">
        <v>41106</v>
      </c>
      <c r="C10588">
        <v>2012</v>
      </c>
      <c r="D10588">
        <v>6</v>
      </c>
      <c r="E10588">
        <v>1331.6482034663688</v>
      </c>
      <c r="F10588">
        <v>820.1</v>
      </c>
      <c r="G10588">
        <v>-511.54820346636882</v>
      </c>
      <c r="H10588" t="s">
        <v>1</v>
      </c>
      <c r="I10588" t="s">
        <v>1008</v>
      </c>
      <c r="J10588" t="s">
        <v>72</v>
      </c>
      <c r="K10588" t="s">
        <v>72</v>
      </c>
      <c r="L10588" t="s">
        <v>87</v>
      </c>
      <c r="M10588" t="s">
        <v>39</v>
      </c>
      <c r="N10588" t="s">
        <v>22</v>
      </c>
      <c r="O10588" t="s">
        <v>1295</v>
      </c>
      <c r="P10588" t="s">
        <v>24</v>
      </c>
    </row>
    <row r="10589" spans="1:16" x14ac:dyDescent="0.25">
      <c r="A10589" t="s">
        <v>12538</v>
      </c>
      <c r="B10589" s="1">
        <v>41087</v>
      </c>
      <c r="C10589">
        <v>2012</v>
      </c>
      <c r="D10589">
        <v>10</v>
      </c>
      <c r="E10589">
        <v>336.49699506632163</v>
      </c>
      <c r="F10589">
        <v>2000</v>
      </c>
      <c r="G10589">
        <v>1663.5030049336783</v>
      </c>
      <c r="H10589" t="s">
        <v>1</v>
      </c>
      <c r="I10589" t="s">
        <v>2823</v>
      </c>
      <c r="J10589" t="s">
        <v>57</v>
      </c>
      <c r="K10589" t="s">
        <v>58</v>
      </c>
      <c r="L10589" t="s">
        <v>92</v>
      </c>
      <c r="M10589" t="s">
        <v>6</v>
      </c>
      <c r="N10589" t="s">
        <v>7</v>
      </c>
      <c r="O10589" t="s">
        <v>1102</v>
      </c>
      <c r="P10589" t="s">
        <v>138</v>
      </c>
    </row>
    <row r="10590" spans="1:16" x14ac:dyDescent="0.25">
      <c r="A10590" t="s">
        <v>12539</v>
      </c>
      <c r="B10590" s="1">
        <v>41108</v>
      </c>
      <c r="C10590">
        <v>2012</v>
      </c>
      <c r="D10590">
        <v>12</v>
      </c>
      <c r="E10590">
        <v>401.73425591049647</v>
      </c>
      <c r="F10590">
        <v>5011.2</v>
      </c>
      <c r="G10590">
        <v>4609.4657440895035</v>
      </c>
      <c r="H10590" t="s">
        <v>171</v>
      </c>
      <c r="I10590" t="s">
        <v>2889</v>
      </c>
      <c r="J10590" t="s">
        <v>42</v>
      </c>
      <c r="K10590" t="s">
        <v>43</v>
      </c>
      <c r="L10590" t="s">
        <v>44</v>
      </c>
      <c r="M10590" t="s">
        <v>6</v>
      </c>
      <c r="N10590" t="s">
        <v>22</v>
      </c>
      <c r="O10590" t="s">
        <v>173</v>
      </c>
      <c r="P10590" t="s">
        <v>24</v>
      </c>
    </row>
    <row r="10591" spans="1:16" x14ac:dyDescent="0.25">
      <c r="A10591" t="s">
        <v>12540</v>
      </c>
      <c r="B10591" s="1">
        <v>41857</v>
      </c>
      <c r="C10591">
        <v>2014</v>
      </c>
      <c r="D10591">
        <v>12</v>
      </c>
      <c r="E10591">
        <v>83.424099265577198</v>
      </c>
      <c r="F10591">
        <v>3920.8</v>
      </c>
      <c r="G10591">
        <v>3837.3759007344229</v>
      </c>
      <c r="H10591" t="s">
        <v>171</v>
      </c>
      <c r="I10591" t="s">
        <v>8274</v>
      </c>
      <c r="J10591" t="s">
        <v>57</v>
      </c>
      <c r="K10591" t="s">
        <v>58</v>
      </c>
      <c r="L10591" t="s">
        <v>5</v>
      </c>
      <c r="M10591" t="s">
        <v>6</v>
      </c>
      <c r="N10591" t="s">
        <v>22</v>
      </c>
      <c r="O10591" t="s">
        <v>173</v>
      </c>
      <c r="P10591" t="s">
        <v>24</v>
      </c>
    </row>
    <row r="10592" spans="1:16" x14ac:dyDescent="0.25">
      <c r="A10592" t="s">
        <v>12541</v>
      </c>
      <c r="B10592" s="1">
        <v>41963</v>
      </c>
      <c r="C10592">
        <v>2014</v>
      </c>
      <c r="D10592">
        <v>13</v>
      </c>
      <c r="E10592">
        <v>1557.7236308842719</v>
      </c>
      <c r="F10592">
        <v>6199.8760000000002</v>
      </c>
      <c r="G10592">
        <v>4642.1523691157281</v>
      </c>
      <c r="H10592" t="s">
        <v>1</v>
      </c>
      <c r="I10592" t="s">
        <v>3223</v>
      </c>
      <c r="J10592" t="s">
        <v>37</v>
      </c>
      <c r="K10592" t="s">
        <v>37</v>
      </c>
      <c r="L10592" t="s">
        <v>54</v>
      </c>
      <c r="M10592" t="s">
        <v>34</v>
      </c>
      <c r="N10592" t="s">
        <v>27</v>
      </c>
      <c r="O10592" t="s">
        <v>419</v>
      </c>
      <c r="P10592" t="s">
        <v>420</v>
      </c>
    </row>
    <row r="10593" spans="1:16" x14ac:dyDescent="0.25">
      <c r="A10593" t="s">
        <v>12542</v>
      </c>
      <c r="B10593" s="1">
        <v>41272</v>
      </c>
      <c r="C10593">
        <v>2012</v>
      </c>
      <c r="D10593">
        <v>9</v>
      </c>
      <c r="E10593">
        <v>150.61644440717259</v>
      </c>
      <c r="F10593">
        <v>1196.8</v>
      </c>
      <c r="G10593">
        <v>1046.1835555928274</v>
      </c>
      <c r="H10593" t="s">
        <v>1</v>
      </c>
      <c r="I10593" t="s">
        <v>1976</v>
      </c>
      <c r="J10593" t="s">
        <v>67</v>
      </c>
      <c r="K10593" t="s">
        <v>68</v>
      </c>
      <c r="L10593" t="s">
        <v>69</v>
      </c>
      <c r="M10593" t="s">
        <v>39</v>
      </c>
      <c r="N10593" t="s">
        <v>22</v>
      </c>
      <c r="O10593" t="s">
        <v>989</v>
      </c>
      <c r="P10593" t="s">
        <v>24</v>
      </c>
    </row>
    <row r="10594" spans="1:16" x14ac:dyDescent="0.25">
      <c r="A10594" t="s">
        <v>12543</v>
      </c>
      <c r="B10594" s="1">
        <v>41103</v>
      </c>
      <c r="C10594">
        <v>2012</v>
      </c>
      <c r="D10594">
        <v>6</v>
      </c>
      <c r="E10594">
        <v>121.90687526555523</v>
      </c>
      <c r="F10594">
        <v>940.8</v>
      </c>
      <c r="G10594">
        <v>818.89312473444477</v>
      </c>
      <c r="H10594" t="s">
        <v>1</v>
      </c>
      <c r="I10594" t="s">
        <v>2897</v>
      </c>
      <c r="J10594" t="s">
        <v>42</v>
      </c>
      <c r="K10594" t="s">
        <v>43</v>
      </c>
      <c r="L10594" t="s">
        <v>44</v>
      </c>
      <c r="M10594" t="s">
        <v>6</v>
      </c>
      <c r="N10594" t="s">
        <v>22</v>
      </c>
      <c r="O10594" t="s">
        <v>871</v>
      </c>
      <c r="P10594" t="s">
        <v>24</v>
      </c>
    </row>
    <row r="10595" spans="1:16" x14ac:dyDescent="0.25">
      <c r="A10595" t="s">
        <v>12544</v>
      </c>
      <c r="B10595" s="1">
        <v>41871</v>
      </c>
      <c r="C10595">
        <v>2014</v>
      </c>
      <c r="D10595">
        <v>10</v>
      </c>
      <c r="E10595">
        <v>167.42492321444675</v>
      </c>
      <c r="F10595">
        <v>429.9</v>
      </c>
      <c r="G10595">
        <v>262.47507678555326</v>
      </c>
      <c r="H10595" t="s">
        <v>1</v>
      </c>
      <c r="I10595" t="s">
        <v>1118</v>
      </c>
      <c r="J10595" t="s">
        <v>3</v>
      </c>
      <c r="K10595" t="s">
        <v>4</v>
      </c>
      <c r="L10595" t="s">
        <v>118</v>
      </c>
      <c r="M10595" t="s">
        <v>49</v>
      </c>
      <c r="N10595" t="s">
        <v>27</v>
      </c>
      <c r="O10595" t="s">
        <v>2464</v>
      </c>
      <c r="P10595" t="s">
        <v>29</v>
      </c>
    </row>
    <row r="10596" spans="1:16" x14ac:dyDescent="0.25">
      <c r="A10596" t="s">
        <v>12545</v>
      </c>
      <c r="B10596" s="1">
        <v>41004</v>
      </c>
      <c r="C10596">
        <v>2012</v>
      </c>
      <c r="D10596">
        <v>100</v>
      </c>
      <c r="E10596">
        <v>70.762075773516642</v>
      </c>
      <c r="F10596">
        <v>406</v>
      </c>
      <c r="G10596">
        <v>335.23792422648336</v>
      </c>
      <c r="H10596" t="s">
        <v>1</v>
      </c>
      <c r="I10596" t="s">
        <v>2171</v>
      </c>
      <c r="J10596" t="s">
        <v>3</v>
      </c>
      <c r="K10596" t="s">
        <v>4</v>
      </c>
      <c r="L10596" t="s">
        <v>200</v>
      </c>
      <c r="M10596" t="s">
        <v>49</v>
      </c>
      <c r="N10596" t="s">
        <v>22</v>
      </c>
      <c r="O10596" t="s">
        <v>1270</v>
      </c>
      <c r="P10596" t="s">
        <v>24</v>
      </c>
    </row>
    <row r="10597" spans="1:16" x14ac:dyDescent="0.25">
      <c r="A10597" t="s">
        <v>12546</v>
      </c>
      <c r="B10597" s="1">
        <v>41234</v>
      </c>
      <c r="C10597">
        <v>2012</v>
      </c>
      <c r="D10597">
        <v>8</v>
      </c>
      <c r="E10597">
        <v>449.59437420413957</v>
      </c>
      <c r="F10597">
        <v>1183.9259999999999</v>
      </c>
      <c r="G10597">
        <v>734.33162579586042</v>
      </c>
      <c r="H10597" t="s">
        <v>1</v>
      </c>
      <c r="I10597" t="s">
        <v>3643</v>
      </c>
      <c r="J10597" t="s">
        <v>3</v>
      </c>
      <c r="K10597" t="s">
        <v>4</v>
      </c>
      <c r="L10597" t="s">
        <v>16</v>
      </c>
      <c r="M10597" t="s">
        <v>17</v>
      </c>
      <c r="N10597" t="s">
        <v>7</v>
      </c>
      <c r="O10597" t="s">
        <v>378</v>
      </c>
      <c r="P10597" t="s">
        <v>113</v>
      </c>
    </row>
    <row r="10598" spans="1:16" x14ac:dyDescent="0.25">
      <c r="A10598" t="s">
        <v>12547</v>
      </c>
      <c r="B10598" s="1">
        <v>41782</v>
      </c>
      <c r="C10598">
        <v>2014</v>
      </c>
      <c r="D10598">
        <v>10</v>
      </c>
      <c r="E10598">
        <v>3.3888137055482583</v>
      </c>
      <c r="F10598">
        <v>3020</v>
      </c>
      <c r="G10598">
        <v>3016.6111862944517</v>
      </c>
      <c r="H10598" t="s">
        <v>1</v>
      </c>
      <c r="I10598" t="s">
        <v>8333</v>
      </c>
      <c r="J10598" t="s">
        <v>47</v>
      </c>
      <c r="K10598" t="s">
        <v>47</v>
      </c>
      <c r="L10598" t="s">
        <v>48</v>
      </c>
      <c r="M10598" t="s">
        <v>49</v>
      </c>
      <c r="N10598" t="s">
        <v>22</v>
      </c>
      <c r="O10598" t="s">
        <v>514</v>
      </c>
      <c r="P10598" t="s">
        <v>24</v>
      </c>
    </row>
    <row r="10599" spans="1:16" x14ac:dyDescent="0.25">
      <c r="A10599" t="s">
        <v>12548</v>
      </c>
      <c r="B10599" s="1">
        <v>41708</v>
      </c>
      <c r="C10599">
        <v>2014</v>
      </c>
      <c r="D10599">
        <v>9</v>
      </c>
      <c r="E10599">
        <v>38.37867862776212</v>
      </c>
      <c r="F10599">
        <v>1692</v>
      </c>
      <c r="G10599">
        <v>1653.6213213722378</v>
      </c>
      <c r="H10599" t="s">
        <v>1</v>
      </c>
      <c r="I10599" t="s">
        <v>2829</v>
      </c>
      <c r="J10599" t="s">
        <v>57</v>
      </c>
      <c r="K10599" t="s">
        <v>58</v>
      </c>
      <c r="L10599" t="s">
        <v>92</v>
      </c>
      <c r="M10599" t="s">
        <v>6</v>
      </c>
      <c r="N10599" t="s">
        <v>27</v>
      </c>
      <c r="O10599" t="s">
        <v>465</v>
      </c>
      <c r="P10599" t="s">
        <v>443</v>
      </c>
    </row>
    <row r="10600" spans="1:16" x14ac:dyDescent="0.25">
      <c r="A10600" t="s">
        <v>12549</v>
      </c>
      <c r="B10600" s="1">
        <v>41824</v>
      </c>
      <c r="C10600">
        <v>2014</v>
      </c>
      <c r="D10600">
        <v>12</v>
      </c>
      <c r="E10600">
        <v>56.89232232459694</v>
      </c>
      <c r="F10600">
        <v>3588</v>
      </c>
      <c r="G10600">
        <v>3531.107677675403</v>
      </c>
      <c r="H10600" t="s">
        <v>1</v>
      </c>
      <c r="I10600" t="s">
        <v>2749</v>
      </c>
      <c r="J10600" t="s">
        <v>47</v>
      </c>
      <c r="K10600" t="s">
        <v>47</v>
      </c>
      <c r="L10600" t="s">
        <v>273</v>
      </c>
      <c r="M10600" t="s">
        <v>49</v>
      </c>
      <c r="N10600" t="s">
        <v>27</v>
      </c>
      <c r="O10600" t="s">
        <v>1503</v>
      </c>
      <c r="P10600" t="s">
        <v>1504</v>
      </c>
    </row>
    <row r="10601" spans="1:16" x14ac:dyDescent="0.25">
      <c r="A10601" t="s">
        <v>12550</v>
      </c>
      <c r="B10601" s="1">
        <v>41966</v>
      </c>
      <c r="C10601">
        <v>2014</v>
      </c>
      <c r="D10601">
        <v>16</v>
      </c>
      <c r="E10601">
        <v>5835.638130871791</v>
      </c>
      <c r="F10601">
        <v>45239.843999999997</v>
      </c>
      <c r="G10601">
        <v>39404.205869128207</v>
      </c>
      <c r="H10601" t="s">
        <v>26</v>
      </c>
      <c r="I10601" t="s">
        <v>858</v>
      </c>
      <c r="J10601" t="s">
        <v>37</v>
      </c>
      <c r="K10601" t="s">
        <v>37</v>
      </c>
      <c r="L10601" t="s">
        <v>54</v>
      </c>
      <c r="M10601" t="s">
        <v>34</v>
      </c>
      <c r="N10601" t="s">
        <v>7</v>
      </c>
      <c r="O10601" t="s">
        <v>137</v>
      </c>
      <c r="P10601" t="s">
        <v>138</v>
      </c>
    </row>
    <row r="10602" spans="1:16" x14ac:dyDescent="0.25">
      <c r="A10602" t="s">
        <v>12551</v>
      </c>
      <c r="B10602" s="1">
        <v>41522</v>
      </c>
      <c r="C10602">
        <v>2013</v>
      </c>
      <c r="D10602">
        <v>10</v>
      </c>
      <c r="E10602">
        <v>0.49569503611980376</v>
      </c>
      <c r="F10602">
        <v>2930</v>
      </c>
      <c r="G10602">
        <v>2929.5043049638803</v>
      </c>
      <c r="H10602" t="s">
        <v>1</v>
      </c>
      <c r="I10602" t="s">
        <v>2390</v>
      </c>
      <c r="J10602" t="s">
        <v>47</v>
      </c>
      <c r="K10602" t="s">
        <v>47</v>
      </c>
      <c r="L10602" t="s">
        <v>273</v>
      </c>
      <c r="M10602" t="s">
        <v>49</v>
      </c>
      <c r="N10602" t="s">
        <v>22</v>
      </c>
      <c r="O10602" t="s">
        <v>1265</v>
      </c>
      <c r="P10602" t="s">
        <v>24</v>
      </c>
    </row>
    <row r="10603" spans="1:16" x14ac:dyDescent="0.25">
      <c r="A10603" t="s">
        <v>12552</v>
      </c>
      <c r="B10603" s="1">
        <v>41138</v>
      </c>
      <c r="C10603">
        <v>2012</v>
      </c>
      <c r="D10603">
        <v>4</v>
      </c>
      <c r="E10603">
        <v>946.435531212711</v>
      </c>
      <c r="F10603">
        <v>556</v>
      </c>
      <c r="G10603">
        <v>-390.435531212711</v>
      </c>
      <c r="H10603" t="s">
        <v>171</v>
      </c>
      <c r="I10603" t="s">
        <v>3813</v>
      </c>
      <c r="J10603" t="s">
        <v>37</v>
      </c>
      <c r="K10603" t="s">
        <v>37</v>
      </c>
      <c r="L10603" t="s">
        <v>97</v>
      </c>
      <c r="M10603" t="s">
        <v>39</v>
      </c>
      <c r="N10603" t="s">
        <v>7</v>
      </c>
      <c r="O10603" t="s">
        <v>252</v>
      </c>
      <c r="P10603" t="s">
        <v>253</v>
      </c>
    </row>
    <row r="10604" spans="1:16" x14ac:dyDescent="0.25">
      <c r="A10604" t="s">
        <v>12553</v>
      </c>
      <c r="B10604" s="1">
        <v>41922</v>
      </c>
      <c r="C10604">
        <v>2014</v>
      </c>
      <c r="D10604">
        <v>13</v>
      </c>
      <c r="E10604">
        <v>1448.3999243737444</v>
      </c>
      <c r="F10604">
        <v>5084</v>
      </c>
      <c r="G10604">
        <v>3635.6000756262556</v>
      </c>
      <c r="H10604" t="s">
        <v>1</v>
      </c>
      <c r="I10604" t="s">
        <v>771</v>
      </c>
      <c r="J10604" t="s">
        <v>42</v>
      </c>
      <c r="K10604" t="s">
        <v>43</v>
      </c>
      <c r="L10604" t="s">
        <v>44</v>
      </c>
      <c r="M10604" t="s">
        <v>6</v>
      </c>
      <c r="N10604" t="s">
        <v>22</v>
      </c>
      <c r="O10604" t="s">
        <v>720</v>
      </c>
      <c r="P10604" t="s">
        <v>24</v>
      </c>
    </row>
    <row r="10605" spans="1:16" x14ac:dyDescent="0.25">
      <c r="A10605" t="s">
        <v>12554</v>
      </c>
      <c r="B10605" s="1">
        <v>41517</v>
      </c>
      <c r="C10605">
        <v>2013</v>
      </c>
      <c r="D10605">
        <v>12</v>
      </c>
      <c r="E10605">
        <v>390.22856923229074</v>
      </c>
      <c r="F10605">
        <v>2691</v>
      </c>
      <c r="G10605">
        <v>2300.7714307677093</v>
      </c>
      <c r="H10605" t="s">
        <v>1</v>
      </c>
      <c r="I10605" t="s">
        <v>2851</v>
      </c>
      <c r="J10605" t="s">
        <v>47</v>
      </c>
      <c r="K10605" t="s">
        <v>47</v>
      </c>
      <c r="L10605" t="s">
        <v>48</v>
      </c>
      <c r="M10605" t="s">
        <v>49</v>
      </c>
      <c r="N10605" t="s">
        <v>22</v>
      </c>
      <c r="O10605" t="s">
        <v>524</v>
      </c>
      <c r="P10605" t="s">
        <v>24</v>
      </c>
    </row>
    <row r="10606" spans="1:16" x14ac:dyDescent="0.25">
      <c r="A10606" t="s">
        <v>12555</v>
      </c>
      <c r="B10606" s="1">
        <v>41604</v>
      </c>
      <c r="C10606">
        <v>2013</v>
      </c>
      <c r="D10606">
        <v>26</v>
      </c>
      <c r="E10606">
        <v>1866.5767797082897</v>
      </c>
      <c r="F10606">
        <v>7626</v>
      </c>
      <c r="G10606">
        <v>5759.4232202917101</v>
      </c>
      <c r="H10606" t="s">
        <v>26</v>
      </c>
      <c r="I10606" t="s">
        <v>1272</v>
      </c>
      <c r="J10606" t="s">
        <v>47</v>
      </c>
      <c r="K10606" t="s">
        <v>47</v>
      </c>
      <c r="L10606" t="s">
        <v>48</v>
      </c>
      <c r="M10606" t="s">
        <v>49</v>
      </c>
      <c r="N10606" t="s">
        <v>22</v>
      </c>
      <c r="O10606" t="s">
        <v>209</v>
      </c>
      <c r="P10606" t="s">
        <v>24</v>
      </c>
    </row>
    <row r="10607" spans="1:16" x14ac:dyDescent="0.25">
      <c r="A10607" t="s">
        <v>12556</v>
      </c>
      <c r="B10607" s="1">
        <v>40898</v>
      </c>
      <c r="C10607">
        <v>2011</v>
      </c>
      <c r="D10607">
        <v>4</v>
      </c>
      <c r="E10607">
        <v>50.298108027639145</v>
      </c>
      <c r="F10607">
        <v>233.96100000000001</v>
      </c>
      <c r="G10607">
        <v>183.66289197236085</v>
      </c>
      <c r="H10607" t="s">
        <v>1</v>
      </c>
      <c r="I10607" t="s">
        <v>6758</v>
      </c>
      <c r="J10607" t="s">
        <v>3</v>
      </c>
      <c r="K10607" t="s">
        <v>4</v>
      </c>
      <c r="L10607" t="s">
        <v>749</v>
      </c>
      <c r="M10607" t="s">
        <v>6</v>
      </c>
      <c r="N10607" t="s">
        <v>22</v>
      </c>
      <c r="O10607" t="s">
        <v>1295</v>
      </c>
      <c r="P10607" t="s">
        <v>24</v>
      </c>
    </row>
    <row r="10608" spans="1:16" x14ac:dyDescent="0.25">
      <c r="A10608" t="s">
        <v>12557</v>
      </c>
      <c r="B10608" s="1">
        <v>40936</v>
      </c>
      <c r="C10608">
        <v>2012</v>
      </c>
      <c r="D10608">
        <v>9</v>
      </c>
      <c r="E10608">
        <v>17.54659625510223</v>
      </c>
      <c r="F10608">
        <v>2514.9499999999998</v>
      </c>
      <c r="G10608">
        <v>2497.4034037448978</v>
      </c>
      <c r="H10608" t="s">
        <v>1</v>
      </c>
      <c r="I10608" t="s">
        <v>1262</v>
      </c>
      <c r="J10608" t="s">
        <v>57</v>
      </c>
      <c r="K10608" t="s">
        <v>58</v>
      </c>
      <c r="L10608" t="s">
        <v>92</v>
      </c>
      <c r="M10608" t="s">
        <v>6</v>
      </c>
      <c r="N10608" t="s">
        <v>22</v>
      </c>
      <c r="O10608" t="s">
        <v>600</v>
      </c>
      <c r="P10608" t="s">
        <v>24</v>
      </c>
    </row>
    <row r="10609" spans="1:16" x14ac:dyDescent="0.25">
      <c r="A10609" t="s">
        <v>12558</v>
      </c>
      <c r="B10609" s="1">
        <v>41202</v>
      </c>
      <c r="C10609">
        <v>2012</v>
      </c>
      <c r="D10609">
        <v>26</v>
      </c>
      <c r="E10609">
        <v>5151.0378889117401</v>
      </c>
      <c r="F10609">
        <v>4816.1750000000002</v>
      </c>
      <c r="G10609">
        <v>-334.8628889117399</v>
      </c>
      <c r="H10609" t="s">
        <v>171</v>
      </c>
      <c r="I10609" t="s">
        <v>1667</v>
      </c>
      <c r="J10609" t="s">
        <v>57</v>
      </c>
      <c r="K10609" t="s">
        <v>58</v>
      </c>
      <c r="L10609" t="s">
        <v>92</v>
      </c>
      <c r="M10609" t="s">
        <v>6</v>
      </c>
      <c r="N10609" t="s">
        <v>27</v>
      </c>
      <c r="O10609" t="s">
        <v>28</v>
      </c>
      <c r="P10609" t="s">
        <v>29</v>
      </c>
    </row>
    <row r="10610" spans="1:16" x14ac:dyDescent="0.25">
      <c r="A10610" t="s">
        <v>12559</v>
      </c>
      <c r="B10610" s="1">
        <v>41394</v>
      </c>
      <c r="C10610">
        <v>2013</v>
      </c>
      <c r="D10610">
        <v>20</v>
      </c>
      <c r="E10610">
        <v>96.978053889843963</v>
      </c>
      <c r="F10610">
        <v>330</v>
      </c>
      <c r="G10610">
        <v>233.02194611015602</v>
      </c>
      <c r="H10610" t="s">
        <v>26</v>
      </c>
      <c r="I10610" t="s">
        <v>4280</v>
      </c>
      <c r="J10610" t="s">
        <v>3</v>
      </c>
      <c r="K10610" t="s">
        <v>4</v>
      </c>
      <c r="L10610" t="s">
        <v>131</v>
      </c>
      <c r="M10610" t="s">
        <v>39</v>
      </c>
      <c r="N10610" t="s">
        <v>22</v>
      </c>
      <c r="O10610" t="s">
        <v>209</v>
      </c>
      <c r="P10610" t="s">
        <v>24</v>
      </c>
    </row>
    <row r="10611" spans="1:16" x14ac:dyDescent="0.25">
      <c r="A10611" t="s">
        <v>12560</v>
      </c>
      <c r="B10611" s="1">
        <v>41000</v>
      </c>
      <c r="C10611">
        <v>2012</v>
      </c>
      <c r="D10611">
        <v>5</v>
      </c>
      <c r="E10611">
        <v>1175.8895481586478</v>
      </c>
      <c r="F10611">
        <v>695</v>
      </c>
      <c r="G10611">
        <v>-480.88954815864781</v>
      </c>
      <c r="H10611" t="s">
        <v>1</v>
      </c>
      <c r="I10611" t="s">
        <v>2411</v>
      </c>
      <c r="J10611" t="s">
        <v>3</v>
      </c>
      <c r="K10611" t="s">
        <v>4</v>
      </c>
      <c r="L10611" t="s">
        <v>87</v>
      </c>
      <c r="M10611" t="s">
        <v>39</v>
      </c>
      <c r="N10611" t="s">
        <v>22</v>
      </c>
      <c r="O10611" t="s">
        <v>633</v>
      </c>
      <c r="P10611" t="s">
        <v>24</v>
      </c>
    </row>
    <row r="10612" spans="1:16" x14ac:dyDescent="0.25">
      <c r="A10612" t="s">
        <v>12561</v>
      </c>
      <c r="B10612" s="1">
        <v>41162</v>
      </c>
      <c r="C10612">
        <v>2012</v>
      </c>
      <c r="D10612">
        <v>10</v>
      </c>
      <c r="E10612">
        <v>1095.3808680101129</v>
      </c>
      <c r="F10612">
        <v>2190</v>
      </c>
      <c r="G10612">
        <v>1094.6191319898871</v>
      </c>
      <c r="H10612" t="s">
        <v>1</v>
      </c>
      <c r="I10612" t="s">
        <v>860</v>
      </c>
      <c r="J10612" t="s">
        <v>32</v>
      </c>
      <c r="K10612" t="s">
        <v>32</v>
      </c>
      <c r="L10612" t="s">
        <v>16</v>
      </c>
      <c r="M10612" t="s">
        <v>17</v>
      </c>
      <c r="N10612" t="s">
        <v>27</v>
      </c>
      <c r="O10612" t="s">
        <v>408</v>
      </c>
      <c r="P10612" t="s">
        <v>409</v>
      </c>
    </row>
    <row r="10613" spans="1:16" x14ac:dyDescent="0.25">
      <c r="A10613" t="s">
        <v>12562</v>
      </c>
      <c r="B10613" s="1">
        <v>41428</v>
      </c>
      <c r="C10613">
        <v>2013</v>
      </c>
      <c r="D10613">
        <v>10</v>
      </c>
      <c r="E10613">
        <v>193.35297214744671</v>
      </c>
      <c r="F10613">
        <v>1290</v>
      </c>
      <c r="G10613">
        <v>1096.6470278525533</v>
      </c>
      <c r="H10613" t="s">
        <v>1</v>
      </c>
      <c r="I10613" t="s">
        <v>1172</v>
      </c>
      <c r="J10613" t="s">
        <v>57</v>
      </c>
      <c r="K10613" t="s">
        <v>58</v>
      </c>
      <c r="L10613" t="s">
        <v>92</v>
      </c>
      <c r="M10613" t="s">
        <v>6</v>
      </c>
      <c r="N10613" t="s">
        <v>22</v>
      </c>
      <c r="O10613" t="s">
        <v>554</v>
      </c>
      <c r="P10613" t="s">
        <v>24</v>
      </c>
    </row>
    <row r="10614" spans="1:16" x14ac:dyDescent="0.25">
      <c r="A10614" t="s">
        <v>12563</v>
      </c>
      <c r="B10614" s="1">
        <v>41380</v>
      </c>
      <c r="C10614">
        <v>2013</v>
      </c>
      <c r="D10614">
        <v>10</v>
      </c>
      <c r="E10614">
        <v>234.66200801969993</v>
      </c>
      <c r="F10614">
        <v>3320</v>
      </c>
      <c r="G10614">
        <v>3085.3379919803001</v>
      </c>
      <c r="H10614" t="s">
        <v>1</v>
      </c>
      <c r="I10614" t="s">
        <v>5052</v>
      </c>
      <c r="J10614" t="s">
        <v>3</v>
      </c>
      <c r="K10614" t="s">
        <v>4</v>
      </c>
      <c r="L10614" t="s">
        <v>5</v>
      </c>
      <c r="M10614" t="s">
        <v>6</v>
      </c>
      <c r="N10614" t="s">
        <v>22</v>
      </c>
      <c r="O10614" t="s">
        <v>607</v>
      </c>
      <c r="P10614" t="s">
        <v>24</v>
      </c>
    </row>
    <row r="10615" spans="1:16" x14ac:dyDescent="0.25">
      <c r="A10615" t="s">
        <v>12564</v>
      </c>
      <c r="B10615" s="1">
        <v>41809</v>
      </c>
      <c r="C10615">
        <v>2014</v>
      </c>
      <c r="D10615">
        <v>480</v>
      </c>
      <c r="E10615">
        <v>3495.3708413911072</v>
      </c>
      <c r="F10615">
        <v>4791.2039999999997</v>
      </c>
      <c r="G10615">
        <v>1295.8331586088925</v>
      </c>
      <c r="H10615" t="s">
        <v>1</v>
      </c>
      <c r="I10615" t="s">
        <v>3059</v>
      </c>
      <c r="J10615" t="s">
        <v>3</v>
      </c>
      <c r="K10615" t="s">
        <v>4</v>
      </c>
      <c r="L10615" t="s">
        <v>200</v>
      </c>
      <c r="M10615" t="s">
        <v>49</v>
      </c>
      <c r="N10615" t="s">
        <v>22</v>
      </c>
      <c r="O10615" t="s">
        <v>615</v>
      </c>
      <c r="P10615" t="s">
        <v>24</v>
      </c>
    </row>
    <row r="10616" spans="1:16" x14ac:dyDescent="0.25">
      <c r="A10616" t="s">
        <v>12565</v>
      </c>
      <c r="B10616" s="1">
        <v>41831</v>
      </c>
      <c r="C10616">
        <v>2014</v>
      </c>
      <c r="D10616">
        <v>12</v>
      </c>
      <c r="E10616">
        <v>325.94565879683711</v>
      </c>
      <c r="F10616">
        <v>2284.04</v>
      </c>
      <c r="G10616">
        <v>1958.0943412031629</v>
      </c>
      <c r="H10616" t="s">
        <v>1</v>
      </c>
      <c r="I10616" t="s">
        <v>1695</v>
      </c>
      <c r="J10616" t="s">
        <v>57</v>
      </c>
      <c r="K10616" t="s">
        <v>58</v>
      </c>
      <c r="L10616" t="s">
        <v>92</v>
      </c>
      <c r="M10616" t="s">
        <v>6</v>
      </c>
      <c r="N10616" t="s">
        <v>22</v>
      </c>
      <c r="O10616" t="s">
        <v>605</v>
      </c>
      <c r="P10616" t="s">
        <v>24</v>
      </c>
    </row>
    <row r="10617" spans="1:16" x14ac:dyDescent="0.25">
      <c r="A10617" t="s">
        <v>12566</v>
      </c>
      <c r="B10617" s="1">
        <v>41264</v>
      </c>
      <c r="C10617">
        <v>2012</v>
      </c>
      <c r="D10617">
        <v>13</v>
      </c>
      <c r="E10617">
        <v>26.670349445856527</v>
      </c>
      <c r="F10617">
        <v>3865.4</v>
      </c>
      <c r="G10617">
        <v>3838.7296505541435</v>
      </c>
      <c r="H10617" t="s">
        <v>1</v>
      </c>
      <c r="I10617" t="s">
        <v>3412</v>
      </c>
      <c r="J10617" t="s">
        <v>47</v>
      </c>
      <c r="K10617" t="s">
        <v>47</v>
      </c>
      <c r="L10617" t="s">
        <v>273</v>
      </c>
      <c r="M10617" t="s">
        <v>49</v>
      </c>
      <c r="N10617" t="s">
        <v>27</v>
      </c>
      <c r="O10617" t="s">
        <v>389</v>
      </c>
      <c r="P10617" t="s">
        <v>390</v>
      </c>
    </row>
    <row r="10618" spans="1:16" x14ac:dyDescent="0.25">
      <c r="A10618" t="s">
        <v>12567</v>
      </c>
      <c r="B10618" s="1">
        <v>41322</v>
      </c>
      <c r="C10618">
        <v>2013</v>
      </c>
      <c r="D10618">
        <v>12</v>
      </c>
      <c r="E10618">
        <v>69.702431215150739</v>
      </c>
      <c r="F10618">
        <v>3216</v>
      </c>
      <c r="G10618">
        <v>3146.2975687848493</v>
      </c>
      <c r="H10618" t="s">
        <v>171</v>
      </c>
      <c r="I10618" t="s">
        <v>1281</v>
      </c>
      <c r="J10618" t="s">
        <v>47</v>
      </c>
      <c r="K10618" t="s">
        <v>47</v>
      </c>
      <c r="L10618" t="s">
        <v>48</v>
      </c>
      <c r="M10618" t="s">
        <v>49</v>
      </c>
      <c r="N10618" t="s">
        <v>7</v>
      </c>
      <c r="O10618" t="s">
        <v>252</v>
      </c>
      <c r="P10618" t="s">
        <v>253</v>
      </c>
    </row>
    <row r="10619" spans="1:16" x14ac:dyDescent="0.25">
      <c r="A10619" t="s">
        <v>12568</v>
      </c>
      <c r="B10619" s="1">
        <v>41791</v>
      </c>
      <c r="C10619">
        <v>2014</v>
      </c>
      <c r="D10619">
        <v>20</v>
      </c>
      <c r="E10619">
        <v>1515.6901111727691</v>
      </c>
      <c r="F10619">
        <v>1980</v>
      </c>
      <c r="G10619">
        <v>464.30988882723091</v>
      </c>
      <c r="H10619" t="s">
        <v>1</v>
      </c>
      <c r="I10619" t="s">
        <v>6274</v>
      </c>
      <c r="J10619" t="s">
        <v>72</v>
      </c>
      <c r="K10619" t="s">
        <v>72</v>
      </c>
      <c r="L10619" t="s">
        <v>97</v>
      </c>
      <c r="M10619" t="s">
        <v>39</v>
      </c>
      <c r="N10619" t="s">
        <v>22</v>
      </c>
      <c r="O10619" t="s">
        <v>1265</v>
      </c>
      <c r="P10619" t="s">
        <v>24</v>
      </c>
    </row>
    <row r="10620" spans="1:16" x14ac:dyDescent="0.25">
      <c r="A10620" t="s">
        <v>12569</v>
      </c>
      <c r="B10620" s="1">
        <v>40919</v>
      </c>
      <c r="C10620">
        <v>2012</v>
      </c>
      <c r="D10620">
        <v>4</v>
      </c>
      <c r="E10620">
        <v>49.976993804317097</v>
      </c>
      <c r="F10620">
        <v>356.4</v>
      </c>
      <c r="G10620">
        <v>306.42300619568289</v>
      </c>
      <c r="H10620" t="s">
        <v>1</v>
      </c>
      <c r="I10620" t="s">
        <v>2229</v>
      </c>
      <c r="J10620" t="s">
        <v>37</v>
      </c>
      <c r="K10620" t="s">
        <v>37</v>
      </c>
      <c r="L10620" t="s">
        <v>97</v>
      </c>
      <c r="M10620" t="s">
        <v>39</v>
      </c>
      <c r="N10620" t="s">
        <v>27</v>
      </c>
      <c r="O10620" t="s">
        <v>369</v>
      </c>
      <c r="P10620" t="s">
        <v>370</v>
      </c>
    </row>
    <row r="10621" spans="1:16" x14ac:dyDescent="0.25">
      <c r="A10621" t="s">
        <v>12570</v>
      </c>
      <c r="B10621" s="1">
        <v>41465</v>
      </c>
      <c r="C10621">
        <v>2013</v>
      </c>
      <c r="D10621">
        <v>9</v>
      </c>
      <c r="E10621">
        <v>27.300278871362721</v>
      </c>
      <c r="F10621">
        <v>191.97300000000001</v>
      </c>
      <c r="G10621">
        <v>164.67272112863731</v>
      </c>
      <c r="H10621" t="s">
        <v>1</v>
      </c>
      <c r="I10621" t="s">
        <v>175</v>
      </c>
      <c r="J10621" t="s">
        <v>3</v>
      </c>
      <c r="K10621" t="s">
        <v>4</v>
      </c>
      <c r="L10621" t="s">
        <v>12</v>
      </c>
      <c r="M10621" t="s">
        <v>13</v>
      </c>
      <c r="N10621" t="s">
        <v>7</v>
      </c>
      <c r="O10621" t="s">
        <v>522</v>
      </c>
      <c r="P10621" t="s">
        <v>138</v>
      </c>
    </row>
    <row r="10622" spans="1:16" x14ac:dyDescent="0.25">
      <c r="A10622" t="s">
        <v>12571</v>
      </c>
      <c r="B10622" s="1">
        <v>41824</v>
      </c>
      <c r="C10622">
        <v>2014</v>
      </c>
      <c r="D10622">
        <v>12</v>
      </c>
      <c r="E10622">
        <v>21.871939714251631</v>
      </c>
      <c r="F10622">
        <v>2748</v>
      </c>
      <c r="G10622">
        <v>2726.1280602857482</v>
      </c>
      <c r="H10622" t="s">
        <v>1</v>
      </c>
      <c r="I10622" t="s">
        <v>5952</v>
      </c>
      <c r="J10622" t="s">
        <v>47</v>
      </c>
      <c r="K10622" t="s">
        <v>47</v>
      </c>
      <c r="L10622" t="s">
        <v>48</v>
      </c>
      <c r="M10622" t="s">
        <v>49</v>
      </c>
      <c r="N10622" t="s">
        <v>27</v>
      </c>
      <c r="O10622" t="s">
        <v>465</v>
      </c>
      <c r="P10622" t="s">
        <v>443</v>
      </c>
    </row>
    <row r="10623" spans="1:16" x14ac:dyDescent="0.25">
      <c r="A10623" t="s">
        <v>12572</v>
      </c>
      <c r="B10623" s="1">
        <v>41617</v>
      </c>
      <c r="C10623">
        <v>2013</v>
      </c>
      <c r="D10623">
        <v>8</v>
      </c>
      <c r="E10623">
        <v>351.86520540635297</v>
      </c>
      <c r="F10623">
        <v>2757.24</v>
      </c>
      <c r="G10623">
        <v>2405.3747945936466</v>
      </c>
      <c r="H10623" t="s">
        <v>1</v>
      </c>
      <c r="I10623" t="s">
        <v>1954</v>
      </c>
      <c r="J10623" t="s">
        <v>37</v>
      </c>
      <c r="K10623" t="s">
        <v>37</v>
      </c>
      <c r="L10623" t="s">
        <v>38</v>
      </c>
      <c r="M10623" t="s">
        <v>39</v>
      </c>
      <c r="N10623" t="s">
        <v>7</v>
      </c>
      <c r="O10623" t="s">
        <v>8</v>
      </c>
      <c r="P10623" t="s">
        <v>9</v>
      </c>
    </row>
    <row r="10624" spans="1:16" x14ac:dyDescent="0.25">
      <c r="A10624" t="s">
        <v>12573</v>
      </c>
      <c r="B10624" s="1">
        <v>40974</v>
      </c>
      <c r="C10624">
        <v>2012</v>
      </c>
      <c r="D10624">
        <v>5</v>
      </c>
      <c r="E10624">
        <v>663.12117340718044</v>
      </c>
      <c r="F10624">
        <v>695</v>
      </c>
      <c r="G10624">
        <v>31.878826592819564</v>
      </c>
      <c r="H10624" t="s">
        <v>1</v>
      </c>
      <c r="I10624" t="s">
        <v>3286</v>
      </c>
      <c r="J10624" t="s">
        <v>67</v>
      </c>
      <c r="K10624" t="s">
        <v>68</v>
      </c>
      <c r="L10624" t="s">
        <v>87</v>
      </c>
      <c r="M10624" t="s">
        <v>39</v>
      </c>
      <c r="N10624" t="s">
        <v>22</v>
      </c>
      <c r="O10624" t="s">
        <v>585</v>
      </c>
      <c r="P10624" t="s">
        <v>24</v>
      </c>
    </row>
    <row r="10625" spans="1:16" x14ac:dyDescent="0.25">
      <c r="A10625" t="s">
        <v>12574</v>
      </c>
      <c r="B10625" s="1">
        <v>41190</v>
      </c>
      <c r="C10625">
        <v>2012</v>
      </c>
      <c r="D10625">
        <v>8</v>
      </c>
      <c r="E10625">
        <v>62.224830001975526</v>
      </c>
      <c r="F10625">
        <v>1580.8</v>
      </c>
      <c r="G10625">
        <v>1518.5751699980244</v>
      </c>
      <c r="H10625" t="s">
        <v>1</v>
      </c>
      <c r="I10625" t="s">
        <v>1607</v>
      </c>
      <c r="J10625" t="s">
        <v>47</v>
      </c>
      <c r="K10625" t="s">
        <v>47</v>
      </c>
      <c r="L10625" t="s">
        <v>48</v>
      </c>
      <c r="M10625" t="s">
        <v>49</v>
      </c>
      <c r="N10625" t="s">
        <v>7</v>
      </c>
      <c r="O10625" t="s">
        <v>495</v>
      </c>
      <c r="P10625" t="s">
        <v>113</v>
      </c>
    </row>
    <row r="10626" spans="1:16" x14ac:dyDescent="0.25">
      <c r="A10626" t="s">
        <v>12575</v>
      </c>
      <c r="B10626" s="1">
        <v>41548</v>
      </c>
      <c r="C10626">
        <v>2013</v>
      </c>
      <c r="D10626">
        <v>10</v>
      </c>
      <c r="E10626">
        <v>1198.6520985075686</v>
      </c>
      <c r="F10626">
        <v>1969</v>
      </c>
      <c r="G10626">
        <v>770.34790149243145</v>
      </c>
      <c r="H10626" t="s">
        <v>1</v>
      </c>
      <c r="I10626" t="s">
        <v>3515</v>
      </c>
      <c r="J10626" t="s">
        <v>57</v>
      </c>
      <c r="K10626" t="s">
        <v>58</v>
      </c>
      <c r="L10626" t="s">
        <v>92</v>
      </c>
      <c r="M10626" t="s">
        <v>6</v>
      </c>
      <c r="N10626" t="s">
        <v>22</v>
      </c>
      <c r="O10626" t="s">
        <v>776</v>
      </c>
      <c r="P10626" t="s">
        <v>24</v>
      </c>
    </row>
    <row r="10627" spans="1:16" x14ac:dyDescent="0.25">
      <c r="A10627" t="s">
        <v>12576</v>
      </c>
      <c r="B10627" s="1">
        <v>41396</v>
      </c>
      <c r="C10627">
        <v>2013</v>
      </c>
      <c r="D10627">
        <v>10</v>
      </c>
      <c r="E10627">
        <v>7.7890060345189962</v>
      </c>
      <c r="F10627">
        <v>199.5</v>
      </c>
      <c r="G10627">
        <v>191.71099396548101</v>
      </c>
      <c r="H10627" t="s">
        <v>1</v>
      </c>
      <c r="I10627" t="s">
        <v>2645</v>
      </c>
      <c r="J10627" t="s">
        <v>3</v>
      </c>
      <c r="K10627" t="s">
        <v>4</v>
      </c>
      <c r="L10627" t="s">
        <v>131</v>
      </c>
      <c r="M10627" t="s">
        <v>39</v>
      </c>
      <c r="N10627" t="s">
        <v>22</v>
      </c>
      <c r="O10627" t="s">
        <v>295</v>
      </c>
      <c r="P10627" t="s">
        <v>24</v>
      </c>
    </row>
    <row r="10628" spans="1:16" x14ac:dyDescent="0.25">
      <c r="A10628" t="s">
        <v>12577</v>
      </c>
      <c r="B10628" s="1">
        <v>41349</v>
      </c>
      <c r="C10628">
        <v>2013</v>
      </c>
      <c r="D10628">
        <v>10</v>
      </c>
      <c r="E10628">
        <v>11022.069988956158</v>
      </c>
      <c r="F10628">
        <v>24990</v>
      </c>
      <c r="G10628">
        <v>13967.930011043842</v>
      </c>
      <c r="H10628" t="s">
        <v>1</v>
      </c>
      <c r="I10628" t="s">
        <v>2147</v>
      </c>
      <c r="J10628" t="s">
        <v>67</v>
      </c>
      <c r="K10628" t="s">
        <v>68</v>
      </c>
      <c r="L10628" t="s">
        <v>87</v>
      </c>
      <c r="M10628" t="s">
        <v>39</v>
      </c>
      <c r="N10628" t="s">
        <v>22</v>
      </c>
      <c r="O10628" t="s">
        <v>663</v>
      </c>
      <c r="P10628" t="s">
        <v>24</v>
      </c>
    </row>
    <row r="10629" spans="1:16" x14ac:dyDescent="0.25">
      <c r="A10629" t="s">
        <v>12578</v>
      </c>
      <c r="B10629" s="1">
        <v>41705</v>
      </c>
      <c r="C10629">
        <v>2014</v>
      </c>
      <c r="D10629">
        <v>9</v>
      </c>
      <c r="E10629">
        <v>55.239363061897528</v>
      </c>
      <c r="F10629">
        <v>4779.6000000000004</v>
      </c>
      <c r="G10629">
        <v>4724.3606369381032</v>
      </c>
      <c r="H10629" t="s">
        <v>26</v>
      </c>
      <c r="I10629" t="s">
        <v>4023</v>
      </c>
      <c r="J10629" t="s">
        <v>100</v>
      </c>
      <c r="K10629" t="s">
        <v>287</v>
      </c>
      <c r="L10629" t="s">
        <v>101</v>
      </c>
      <c r="M10629" t="s">
        <v>34</v>
      </c>
      <c r="N10629" t="s">
        <v>27</v>
      </c>
      <c r="O10629" t="s">
        <v>28</v>
      </c>
      <c r="P10629" t="s">
        <v>29</v>
      </c>
    </row>
    <row r="10630" spans="1:16" x14ac:dyDescent="0.25">
      <c r="A10630" t="s">
        <v>12579</v>
      </c>
      <c r="B10630" s="1">
        <v>41853</v>
      </c>
      <c r="C10630">
        <v>2014</v>
      </c>
      <c r="D10630">
        <v>12</v>
      </c>
      <c r="E10630">
        <v>5141.4353411771262</v>
      </c>
      <c r="F10630">
        <v>7485.1</v>
      </c>
      <c r="G10630">
        <v>2343.6646588228741</v>
      </c>
      <c r="H10630" t="s">
        <v>328</v>
      </c>
      <c r="I10630" t="s">
        <v>2020</v>
      </c>
      <c r="J10630" t="s">
        <v>42</v>
      </c>
      <c r="K10630" t="s">
        <v>43</v>
      </c>
      <c r="L10630" t="s">
        <v>5</v>
      </c>
      <c r="M10630" t="s">
        <v>6</v>
      </c>
      <c r="N10630" t="s">
        <v>22</v>
      </c>
      <c r="O10630" t="s">
        <v>329</v>
      </c>
      <c r="P10630" t="s">
        <v>24</v>
      </c>
    </row>
    <row r="10631" spans="1:16" x14ac:dyDescent="0.25">
      <c r="A10631" t="s">
        <v>12580</v>
      </c>
      <c r="B10631" s="1">
        <v>41930</v>
      </c>
      <c r="C10631">
        <v>2014</v>
      </c>
      <c r="D10631">
        <v>13</v>
      </c>
      <c r="E10631">
        <v>529.24917057168557</v>
      </c>
      <c r="F10631">
        <v>2394</v>
      </c>
      <c r="G10631">
        <v>1864.7508294283143</v>
      </c>
      <c r="H10631" t="s">
        <v>1</v>
      </c>
      <c r="I10631" t="s">
        <v>2337</v>
      </c>
      <c r="J10631" t="s">
        <v>67</v>
      </c>
      <c r="K10631" t="s">
        <v>68</v>
      </c>
      <c r="L10631" t="s">
        <v>69</v>
      </c>
      <c r="M10631" t="s">
        <v>39</v>
      </c>
      <c r="N10631" t="s">
        <v>22</v>
      </c>
      <c r="O10631" t="s">
        <v>653</v>
      </c>
      <c r="P10631" t="s">
        <v>24</v>
      </c>
    </row>
    <row r="10632" spans="1:16" x14ac:dyDescent="0.25">
      <c r="A10632" t="s">
        <v>12581</v>
      </c>
      <c r="B10632" s="1">
        <v>41570</v>
      </c>
      <c r="C10632">
        <v>2013</v>
      </c>
      <c r="D10632">
        <v>13</v>
      </c>
      <c r="E10632">
        <v>332.69070910052631</v>
      </c>
      <c r="F10632">
        <v>5491.2</v>
      </c>
      <c r="G10632">
        <v>5158.5092908994739</v>
      </c>
      <c r="H10632" t="s">
        <v>1</v>
      </c>
      <c r="I10632" t="s">
        <v>1230</v>
      </c>
      <c r="J10632" t="s">
        <v>3</v>
      </c>
      <c r="K10632" t="s">
        <v>4</v>
      </c>
      <c r="L10632" t="s">
        <v>101</v>
      </c>
      <c r="M10632" t="s">
        <v>34</v>
      </c>
      <c r="N10632" t="s">
        <v>22</v>
      </c>
      <c r="O10632" t="s">
        <v>1549</v>
      </c>
      <c r="P10632" t="s">
        <v>24</v>
      </c>
    </row>
    <row r="10633" spans="1:16" x14ac:dyDescent="0.25">
      <c r="A10633" t="s">
        <v>12582</v>
      </c>
      <c r="B10633" s="1">
        <v>41502</v>
      </c>
      <c r="C10633">
        <v>2013</v>
      </c>
      <c r="D10633">
        <v>12</v>
      </c>
      <c r="E10633">
        <v>2586.0029080064542</v>
      </c>
      <c r="F10633">
        <v>3343.9</v>
      </c>
      <c r="G10633">
        <v>757.89709199354593</v>
      </c>
      <c r="H10633" t="s">
        <v>1</v>
      </c>
      <c r="I10633" t="s">
        <v>4584</v>
      </c>
      <c r="J10633" t="s">
        <v>57</v>
      </c>
      <c r="K10633" t="s">
        <v>58</v>
      </c>
      <c r="L10633" t="s">
        <v>92</v>
      </c>
      <c r="M10633" t="s">
        <v>6</v>
      </c>
      <c r="N10633" t="s">
        <v>22</v>
      </c>
      <c r="O10633" t="s">
        <v>1305</v>
      </c>
      <c r="P10633" t="s">
        <v>24</v>
      </c>
    </row>
    <row r="10634" spans="1:16" x14ac:dyDescent="0.25">
      <c r="A10634" t="s">
        <v>12583</v>
      </c>
      <c r="B10634" s="1">
        <v>41148</v>
      </c>
      <c r="C10634">
        <v>2012</v>
      </c>
      <c r="D10634">
        <v>4</v>
      </c>
      <c r="E10634">
        <v>6.2707584014413875</v>
      </c>
      <c r="F10634">
        <v>528.20000000000005</v>
      </c>
      <c r="G10634">
        <v>521.92924159855863</v>
      </c>
      <c r="H10634" t="s">
        <v>1</v>
      </c>
      <c r="I10634" t="s">
        <v>1792</v>
      </c>
      <c r="J10634" t="s">
        <v>72</v>
      </c>
      <c r="K10634" t="s">
        <v>72</v>
      </c>
      <c r="L10634" t="s">
        <v>87</v>
      </c>
      <c r="M10634" t="s">
        <v>39</v>
      </c>
      <c r="N10634" t="s">
        <v>7</v>
      </c>
      <c r="O10634" t="s">
        <v>297</v>
      </c>
      <c r="P10634" t="s">
        <v>138</v>
      </c>
    </row>
    <row r="10635" spans="1:16" x14ac:dyDescent="0.25">
      <c r="A10635" t="s">
        <v>12584</v>
      </c>
      <c r="B10635" s="1">
        <v>41427</v>
      </c>
      <c r="C10635">
        <v>2013</v>
      </c>
      <c r="D10635">
        <v>20</v>
      </c>
      <c r="E10635">
        <v>5.2411117264122602</v>
      </c>
      <c r="F10635">
        <v>539.79999999999995</v>
      </c>
      <c r="G10635">
        <v>534.55888827358774</v>
      </c>
      <c r="H10635" t="s">
        <v>26</v>
      </c>
      <c r="I10635" t="s">
        <v>2673</v>
      </c>
      <c r="J10635" t="s">
        <v>3</v>
      </c>
      <c r="K10635" t="s">
        <v>4</v>
      </c>
      <c r="L10635" t="s">
        <v>118</v>
      </c>
      <c r="M10635" t="s">
        <v>49</v>
      </c>
      <c r="N10635" t="s">
        <v>22</v>
      </c>
      <c r="O10635" t="s">
        <v>209</v>
      </c>
      <c r="P10635" t="s">
        <v>24</v>
      </c>
    </row>
    <row r="10636" spans="1:16" x14ac:dyDescent="0.25">
      <c r="A10636" t="s">
        <v>12585</v>
      </c>
      <c r="B10636" s="1">
        <v>41824</v>
      </c>
      <c r="C10636">
        <v>2014</v>
      </c>
      <c r="D10636">
        <v>1440</v>
      </c>
      <c r="E10636">
        <v>848.42859864291052</v>
      </c>
      <c r="F10636">
        <v>4821.6549999999997</v>
      </c>
      <c r="G10636">
        <v>3973.2264013570893</v>
      </c>
      <c r="H10636" t="s">
        <v>26</v>
      </c>
      <c r="I10636" t="s">
        <v>1444</v>
      </c>
      <c r="J10636" t="s">
        <v>3</v>
      </c>
      <c r="K10636" t="s">
        <v>4</v>
      </c>
      <c r="L10636" t="s">
        <v>200</v>
      </c>
      <c r="M10636" t="s">
        <v>49</v>
      </c>
      <c r="N10636" t="s">
        <v>22</v>
      </c>
      <c r="O10636" t="s">
        <v>209</v>
      </c>
      <c r="P10636" t="s">
        <v>24</v>
      </c>
    </row>
    <row r="10637" spans="1:16" x14ac:dyDescent="0.25">
      <c r="A10637" t="s">
        <v>12586</v>
      </c>
      <c r="B10637" s="1">
        <v>41940</v>
      </c>
      <c r="C10637">
        <v>2014</v>
      </c>
      <c r="D10637">
        <v>520</v>
      </c>
      <c r="E10637">
        <v>10128.099025885358</v>
      </c>
      <c r="F10637">
        <v>12979.806</v>
      </c>
      <c r="G10637">
        <v>2851.7069741146424</v>
      </c>
      <c r="H10637" t="s">
        <v>1</v>
      </c>
      <c r="I10637" t="s">
        <v>5545</v>
      </c>
      <c r="J10637" t="s">
        <v>3</v>
      </c>
      <c r="K10637" t="s">
        <v>4</v>
      </c>
      <c r="L10637" t="s">
        <v>200</v>
      </c>
      <c r="M10637" t="s">
        <v>49</v>
      </c>
      <c r="N10637" t="s">
        <v>27</v>
      </c>
      <c r="O10637" t="s">
        <v>419</v>
      </c>
      <c r="P10637" t="s">
        <v>420</v>
      </c>
    </row>
    <row r="10638" spans="1:16" x14ac:dyDescent="0.25">
      <c r="A10638" t="s">
        <v>12587</v>
      </c>
      <c r="B10638" s="1">
        <v>41249</v>
      </c>
      <c r="C10638">
        <v>2012</v>
      </c>
      <c r="D10638">
        <v>9</v>
      </c>
      <c r="E10638">
        <v>20.348674587651072</v>
      </c>
      <c r="F10638">
        <v>141.6</v>
      </c>
      <c r="G10638">
        <v>121.25132541234892</v>
      </c>
      <c r="H10638" t="s">
        <v>171</v>
      </c>
      <c r="I10638" t="s">
        <v>1480</v>
      </c>
      <c r="J10638" t="s">
        <v>3</v>
      </c>
      <c r="K10638" t="s">
        <v>4</v>
      </c>
      <c r="L10638" t="s">
        <v>118</v>
      </c>
      <c r="M10638" t="s">
        <v>49</v>
      </c>
      <c r="N10638" t="s">
        <v>22</v>
      </c>
      <c r="O10638" t="s">
        <v>173</v>
      </c>
      <c r="P10638" t="s">
        <v>24</v>
      </c>
    </row>
    <row r="10639" spans="1:16" x14ac:dyDescent="0.25">
      <c r="A10639" t="s">
        <v>12588</v>
      </c>
      <c r="B10639" s="1">
        <v>41635</v>
      </c>
      <c r="C10639">
        <v>2013</v>
      </c>
      <c r="D10639">
        <v>16</v>
      </c>
      <c r="E10639">
        <v>237.67275085841302</v>
      </c>
      <c r="F10639">
        <v>632.58000000000004</v>
      </c>
      <c r="G10639">
        <v>394.90724914158704</v>
      </c>
      <c r="H10639" t="s">
        <v>26</v>
      </c>
      <c r="I10639" t="s">
        <v>84</v>
      </c>
      <c r="J10639" t="s">
        <v>20</v>
      </c>
      <c r="K10639" t="s">
        <v>20</v>
      </c>
      <c r="L10639" t="s">
        <v>21</v>
      </c>
      <c r="M10639" t="s">
        <v>13</v>
      </c>
      <c r="N10639" t="s">
        <v>7</v>
      </c>
      <c r="O10639" t="s">
        <v>137</v>
      </c>
      <c r="P10639" t="s">
        <v>138</v>
      </c>
    </row>
    <row r="10640" spans="1:16" x14ac:dyDescent="0.25">
      <c r="A10640" t="s">
        <v>12589</v>
      </c>
      <c r="B10640" s="1">
        <v>41006</v>
      </c>
      <c r="C10640">
        <v>2012</v>
      </c>
      <c r="D10640">
        <v>10</v>
      </c>
      <c r="E10640">
        <v>35.937067110657047</v>
      </c>
      <c r="F10640">
        <v>179.9</v>
      </c>
      <c r="G10640">
        <v>143.96293288934297</v>
      </c>
      <c r="H10640" t="s">
        <v>1</v>
      </c>
      <c r="I10640" t="s">
        <v>2827</v>
      </c>
      <c r="J10640" t="s">
        <v>32</v>
      </c>
      <c r="K10640" t="s">
        <v>32</v>
      </c>
      <c r="L10640" t="s">
        <v>16</v>
      </c>
      <c r="M10640" t="s">
        <v>17</v>
      </c>
      <c r="N10640" t="s">
        <v>22</v>
      </c>
      <c r="O10640" t="s">
        <v>684</v>
      </c>
      <c r="P10640" t="s">
        <v>24</v>
      </c>
    </row>
    <row r="10641" spans="1:16" x14ac:dyDescent="0.25">
      <c r="A10641" t="s">
        <v>12590</v>
      </c>
      <c r="B10641" s="1">
        <v>41228</v>
      </c>
      <c r="C10641">
        <v>2012</v>
      </c>
      <c r="D10641">
        <v>8</v>
      </c>
      <c r="E10641">
        <v>548.42813674479953</v>
      </c>
      <c r="F10641">
        <v>3792.4</v>
      </c>
      <c r="G10641">
        <v>3243.9718632552003</v>
      </c>
      <c r="H10641" t="s">
        <v>1</v>
      </c>
      <c r="I10641" t="s">
        <v>1447</v>
      </c>
      <c r="J10641" t="s">
        <v>32</v>
      </c>
      <c r="K10641" t="s">
        <v>32</v>
      </c>
      <c r="L10641" t="s">
        <v>33</v>
      </c>
      <c r="M10641" t="s">
        <v>34</v>
      </c>
      <c r="N10641" t="s">
        <v>7</v>
      </c>
      <c r="O10641" t="s">
        <v>1366</v>
      </c>
      <c r="P10641" t="s">
        <v>138</v>
      </c>
    </row>
    <row r="10642" spans="1:16" x14ac:dyDescent="0.25">
      <c r="A10642" t="s">
        <v>12591</v>
      </c>
      <c r="B10642" s="1">
        <v>41734</v>
      </c>
      <c r="C10642">
        <v>2014</v>
      </c>
      <c r="D10642">
        <v>24</v>
      </c>
      <c r="E10642">
        <v>4047.1805218029226</v>
      </c>
      <c r="F10642">
        <v>7773.6</v>
      </c>
      <c r="G10642">
        <v>3726.4194781970778</v>
      </c>
      <c r="H10642" t="s">
        <v>1</v>
      </c>
      <c r="I10642" t="s">
        <v>2594</v>
      </c>
      <c r="J10642" t="s">
        <v>42</v>
      </c>
      <c r="K10642" t="s">
        <v>43</v>
      </c>
      <c r="L10642" t="s">
        <v>5</v>
      </c>
      <c r="M10642" t="s">
        <v>6</v>
      </c>
      <c r="N10642" t="s">
        <v>27</v>
      </c>
      <c r="O10642" t="s">
        <v>1672</v>
      </c>
      <c r="P10642" t="s">
        <v>443</v>
      </c>
    </row>
    <row r="10643" spans="1:16" x14ac:dyDescent="0.25">
      <c r="A10643" t="s">
        <v>12592</v>
      </c>
      <c r="B10643" s="1">
        <v>41934</v>
      </c>
      <c r="C10643">
        <v>2014</v>
      </c>
      <c r="D10643">
        <v>26</v>
      </c>
      <c r="E10643">
        <v>2758.2020526976717</v>
      </c>
      <c r="F10643">
        <v>2514.6</v>
      </c>
      <c r="G10643">
        <v>-243.60205269767175</v>
      </c>
      <c r="H10643" t="s">
        <v>1</v>
      </c>
      <c r="I10643" t="s">
        <v>3912</v>
      </c>
      <c r="J10643" t="s">
        <v>67</v>
      </c>
      <c r="K10643" t="s">
        <v>68</v>
      </c>
      <c r="L10643" t="s">
        <v>97</v>
      </c>
      <c r="M10643" t="s">
        <v>39</v>
      </c>
      <c r="N10643" t="s">
        <v>22</v>
      </c>
      <c r="O10643" t="s">
        <v>615</v>
      </c>
      <c r="P10643" t="s">
        <v>24</v>
      </c>
    </row>
    <row r="10644" spans="1:16" x14ac:dyDescent="0.25">
      <c r="A10644" t="s">
        <v>12593</v>
      </c>
      <c r="B10644" s="1">
        <v>41520</v>
      </c>
      <c r="C10644">
        <v>2013</v>
      </c>
      <c r="D10644">
        <v>12</v>
      </c>
      <c r="E10644">
        <v>52.256191568391131</v>
      </c>
      <c r="F10644">
        <v>800.4</v>
      </c>
      <c r="G10644">
        <v>748.14380843160882</v>
      </c>
      <c r="H10644" t="s">
        <v>1</v>
      </c>
      <c r="I10644" t="s">
        <v>157</v>
      </c>
      <c r="J10644" t="s">
        <v>37</v>
      </c>
      <c r="K10644" t="s">
        <v>37</v>
      </c>
      <c r="L10644" t="s">
        <v>97</v>
      </c>
      <c r="M10644" t="s">
        <v>39</v>
      </c>
      <c r="N10644" t="s">
        <v>22</v>
      </c>
      <c r="O10644" t="s">
        <v>1957</v>
      </c>
      <c r="P10644" t="s">
        <v>24</v>
      </c>
    </row>
    <row r="10645" spans="1:16" x14ac:dyDescent="0.25">
      <c r="A10645" t="s">
        <v>12594</v>
      </c>
      <c r="B10645" s="1">
        <v>41315</v>
      </c>
      <c r="C10645">
        <v>2013</v>
      </c>
      <c r="D10645">
        <v>18</v>
      </c>
      <c r="E10645">
        <v>5473.6140729601402</v>
      </c>
      <c r="F10645">
        <v>12337.35</v>
      </c>
      <c r="G10645">
        <v>6863.7359270398601</v>
      </c>
      <c r="H10645" t="s">
        <v>26</v>
      </c>
      <c r="I10645" t="s">
        <v>2316</v>
      </c>
      <c r="J10645" t="s">
        <v>67</v>
      </c>
      <c r="K10645" t="s">
        <v>68</v>
      </c>
      <c r="L10645" t="s">
        <v>87</v>
      </c>
      <c r="M10645" t="s">
        <v>39</v>
      </c>
      <c r="N10645" t="s">
        <v>22</v>
      </c>
      <c r="O10645" t="s">
        <v>209</v>
      </c>
      <c r="P10645" t="s">
        <v>24</v>
      </c>
    </row>
    <row r="10646" spans="1:16" x14ac:dyDescent="0.25">
      <c r="A10646" t="s">
        <v>12595</v>
      </c>
      <c r="B10646" s="1">
        <v>41014</v>
      </c>
      <c r="C10646">
        <v>2012</v>
      </c>
      <c r="D10646">
        <v>10</v>
      </c>
      <c r="E10646">
        <v>192.99649016233067</v>
      </c>
      <c r="F10646">
        <v>2580</v>
      </c>
      <c r="G10646">
        <v>2387.0035098376693</v>
      </c>
      <c r="H10646" t="s">
        <v>1</v>
      </c>
      <c r="I10646" t="s">
        <v>2964</v>
      </c>
      <c r="J10646" t="s">
        <v>47</v>
      </c>
      <c r="K10646" t="s">
        <v>47</v>
      </c>
      <c r="L10646" t="s">
        <v>273</v>
      </c>
      <c r="M10646" t="s">
        <v>49</v>
      </c>
      <c r="N10646" t="s">
        <v>22</v>
      </c>
      <c r="O10646" t="s">
        <v>2977</v>
      </c>
      <c r="P10646" t="s">
        <v>24</v>
      </c>
    </row>
    <row r="10647" spans="1:16" x14ac:dyDescent="0.25">
      <c r="A10647" t="s">
        <v>12596</v>
      </c>
      <c r="B10647" s="1">
        <v>41948</v>
      </c>
      <c r="C10647">
        <v>2014</v>
      </c>
      <c r="D10647">
        <v>26</v>
      </c>
      <c r="E10647">
        <v>75.549462688556332</v>
      </c>
      <c r="F10647">
        <v>336.7</v>
      </c>
      <c r="G10647">
        <v>261.15053731144366</v>
      </c>
      <c r="H10647" t="s">
        <v>26</v>
      </c>
      <c r="I10647" t="s">
        <v>3137</v>
      </c>
      <c r="J10647" t="s">
        <v>3</v>
      </c>
      <c r="K10647" t="s">
        <v>4</v>
      </c>
      <c r="L10647" t="s">
        <v>131</v>
      </c>
      <c r="M10647" t="s">
        <v>39</v>
      </c>
      <c r="N10647" t="s">
        <v>22</v>
      </c>
      <c r="O10647" t="s">
        <v>209</v>
      </c>
      <c r="P10647" t="s">
        <v>24</v>
      </c>
    </row>
    <row r="10648" spans="1:16" x14ac:dyDescent="0.25">
      <c r="A10648" t="s">
        <v>12597</v>
      </c>
      <c r="B10648" s="1">
        <v>41549</v>
      </c>
      <c r="C10648">
        <v>2013</v>
      </c>
      <c r="D10648">
        <v>10</v>
      </c>
      <c r="E10648">
        <v>7012.7060225063988</v>
      </c>
      <c r="F10648">
        <v>15922</v>
      </c>
      <c r="G10648">
        <v>8909.2939774936021</v>
      </c>
      <c r="H10648" t="s">
        <v>1</v>
      </c>
      <c r="I10648" t="s">
        <v>433</v>
      </c>
      <c r="J10648" t="s">
        <v>37</v>
      </c>
      <c r="K10648" t="s">
        <v>37</v>
      </c>
      <c r="L10648" t="s">
        <v>54</v>
      </c>
      <c r="M10648" t="s">
        <v>34</v>
      </c>
      <c r="N10648" t="s">
        <v>22</v>
      </c>
      <c r="O10648" t="s">
        <v>1195</v>
      </c>
      <c r="P10648" t="s">
        <v>24</v>
      </c>
    </row>
    <row r="10649" spans="1:16" x14ac:dyDescent="0.25">
      <c r="A10649" t="s">
        <v>12598</v>
      </c>
      <c r="B10649" s="1">
        <v>40910</v>
      </c>
      <c r="C10649">
        <v>2012</v>
      </c>
      <c r="D10649">
        <v>9</v>
      </c>
      <c r="E10649">
        <v>149.34755538542336</v>
      </c>
      <c r="F10649">
        <v>260.91000000000003</v>
      </c>
      <c r="G10649">
        <v>111.56244461457666</v>
      </c>
      <c r="H10649" t="s">
        <v>1</v>
      </c>
      <c r="I10649" t="s">
        <v>2931</v>
      </c>
      <c r="J10649" t="s">
        <v>3</v>
      </c>
      <c r="K10649" t="s">
        <v>4</v>
      </c>
      <c r="L10649" t="s">
        <v>118</v>
      </c>
      <c r="M10649" t="s">
        <v>49</v>
      </c>
      <c r="N10649" t="s">
        <v>22</v>
      </c>
      <c r="O10649" t="s">
        <v>1579</v>
      </c>
      <c r="P10649" t="s">
        <v>24</v>
      </c>
    </row>
    <row r="10650" spans="1:16" x14ac:dyDescent="0.25">
      <c r="A10650" t="s">
        <v>12599</v>
      </c>
      <c r="B10650" s="1">
        <v>41680</v>
      </c>
      <c r="C10650">
        <v>2014</v>
      </c>
      <c r="D10650">
        <v>9</v>
      </c>
      <c r="E10650">
        <v>1752.6409555399703</v>
      </c>
      <c r="F10650">
        <v>3018.4</v>
      </c>
      <c r="G10650">
        <v>1265.7590444600298</v>
      </c>
      <c r="H10650" t="s">
        <v>1</v>
      </c>
      <c r="I10650" t="s">
        <v>109</v>
      </c>
      <c r="J10650" t="s">
        <v>3</v>
      </c>
      <c r="K10650" t="s">
        <v>4</v>
      </c>
      <c r="L10650" t="s">
        <v>5</v>
      </c>
      <c r="M10650" t="s">
        <v>6</v>
      </c>
      <c r="N10650" t="s">
        <v>22</v>
      </c>
      <c r="O10650" t="s">
        <v>406</v>
      </c>
      <c r="P10650" t="s">
        <v>24</v>
      </c>
    </row>
    <row r="10651" spans="1:16" x14ac:dyDescent="0.25">
      <c r="A10651" t="s">
        <v>12600</v>
      </c>
      <c r="B10651" s="1">
        <v>41221</v>
      </c>
      <c r="C10651">
        <v>2012</v>
      </c>
      <c r="D10651">
        <v>13</v>
      </c>
      <c r="E10651">
        <v>1660.3994800618664</v>
      </c>
      <c r="F10651">
        <v>4394</v>
      </c>
      <c r="G10651">
        <v>2733.6005199381334</v>
      </c>
      <c r="H10651" t="s">
        <v>1</v>
      </c>
      <c r="I10651" t="s">
        <v>742</v>
      </c>
      <c r="J10651" t="s">
        <v>57</v>
      </c>
      <c r="K10651" t="s">
        <v>58</v>
      </c>
      <c r="L10651" t="s">
        <v>5</v>
      </c>
      <c r="M10651" t="s">
        <v>6</v>
      </c>
      <c r="N10651" t="s">
        <v>22</v>
      </c>
      <c r="O10651" t="s">
        <v>554</v>
      </c>
      <c r="P10651" t="s">
        <v>24</v>
      </c>
    </row>
    <row r="10652" spans="1:16" x14ac:dyDescent="0.25">
      <c r="A10652" t="s">
        <v>12601</v>
      </c>
      <c r="B10652" s="1">
        <v>41443</v>
      </c>
      <c r="C10652">
        <v>2013</v>
      </c>
      <c r="D10652">
        <v>12</v>
      </c>
      <c r="E10652">
        <v>1931.1722369588369</v>
      </c>
      <c r="F10652">
        <v>3576</v>
      </c>
      <c r="G10652">
        <v>1644.8277630411631</v>
      </c>
      <c r="H10652" t="s">
        <v>1</v>
      </c>
      <c r="I10652" t="s">
        <v>2302</v>
      </c>
      <c r="J10652" t="s">
        <v>47</v>
      </c>
      <c r="K10652" t="s">
        <v>47</v>
      </c>
      <c r="L10652" t="s">
        <v>48</v>
      </c>
      <c r="M10652" t="s">
        <v>49</v>
      </c>
      <c r="N10652" t="s">
        <v>27</v>
      </c>
      <c r="O10652" t="s">
        <v>419</v>
      </c>
      <c r="P10652" t="s">
        <v>420</v>
      </c>
    </row>
    <row r="10653" spans="1:16" x14ac:dyDescent="0.25">
      <c r="A10653" t="s">
        <v>12602</v>
      </c>
      <c r="B10653" s="1">
        <v>41462</v>
      </c>
      <c r="C10653">
        <v>2013</v>
      </c>
      <c r="D10653">
        <v>12</v>
      </c>
      <c r="E10653">
        <v>7614.9748656547399</v>
      </c>
      <c r="F10653">
        <v>2237.1999999999998</v>
      </c>
      <c r="G10653">
        <v>-5377.7748656547401</v>
      </c>
      <c r="H10653" t="s">
        <v>1</v>
      </c>
      <c r="I10653" t="s">
        <v>2580</v>
      </c>
      <c r="J10653" t="s">
        <v>67</v>
      </c>
      <c r="K10653" t="s">
        <v>68</v>
      </c>
      <c r="L10653" t="s">
        <v>69</v>
      </c>
      <c r="M10653" t="s">
        <v>39</v>
      </c>
      <c r="N10653" t="s">
        <v>22</v>
      </c>
      <c r="O10653" t="s">
        <v>452</v>
      </c>
      <c r="P10653" t="s">
        <v>24</v>
      </c>
    </row>
    <row r="10654" spans="1:16" x14ac:dyDescent="0.25">
      <c r="A10654" t="s">
        <v>12603</v>
      </c>
      <c r="B10654" s="1">
        <v>40952</v>
      </c>
      <c r="C10654">
        <v>2012</v>
      </c>
      <c r="D10654">
        <v>4</v>
      </c>
      <c r="E10654">
        <v>37.323721980702885</v>
      </c>
      <c r="F10654">
        <v>414.2</v>
      </c>
      <c r="G10654">
        <v>376.8762780192971</v>
      </c>
      <c r="H10654" t="s">
        <v>1</v>
      </c>
      <c r="I10654" t="s">
        <v>2413</v>
      </c>
      <c r="J10654" t="s">
        <v>3</v>
      </c>
      <c r="K10654" t="s">
        <v>4</v>
      </c>
      <c r="L10654" t="s">
        <v>87</v>
      </c>
      <c r="M10654" t="s">
        <v>39</v>
      </c>
      <c r="N10654" t="s">
        <v>22</v>
      </c>
      <c r="O10654" t="s">
        <v>842</v>
      </c>
      <c r="P10654" t="s">
        <v>24</v>
      </c>
    </row>
    <row r="10655" spans="1:16" x14ac:dyDescent="0.25">
      <c r="A10655" t="s">
        <v>12604</v>
      </c>
      <c r="B10655" s="1">
        <v>41353</v>
      </c>
      <c r="C10655">
        <v>2013</v>
      </c>
      <c r="D10655">
        <v>12</v>
      </c>
      <c r="E10655">
        <v>213.43220456848843</v>
      </c>
      <c r="F10655">
        <v>1308</v>
      </c>
      <c r="G10655">
        <v>1094.5677954315115</v>
      </c>
      <c r="H10655" t="s">
        <v>1</v>
      </c>
      <c r="I10655" t="s">
        <v>2382</v>
      </c>
      <c r="J10655" t="s">
        <v>3</v>
      </c>
      <c r="K10655" t="s">
        <v>4</v>
      </c>
      <c r="L10655" t="s">
        <v>87</v>
      </c>
      <c r="M10655" t="s">
        <v>39</v>
      </c>
      <c r="N10655" t="s">
        <v>7</v>
      </c>
      <c r="O10655" t="s">
        <v>473</v>
      </c>
      <c r="P10655" t="s">
        <v>474</v>
      </c>
    </row>
    <row r="10656" spans="1:16" x14ac:dyDescent="0.25">
      <c r="A10656" t="s">
        <v>12605</v>
      </c>
      <c r="B10656" s="1">
        <v>41434</v>
      </c>
      <c r="C10656">
        <v>2013</v>
      </c>
      <c r="D10656">
        <v>12</v>
      </c>
      <c r="E10656">
        <v>5319.8030565178397</v>
      </c>
      <c r="F10656">
        <v>7598</v>
      </c>
      <c r="G10656">
        <v>2278.1969434821603</v>
      </c>
      <c r="H10656" t="s">
        <v>1</v>
      </c>
      <c r="I10656" t="s">
        <v>5241</v>
      </c>
      <c r="J10656" t="s">
        <v>42</v>
      </c>
      <c r="K10656" t="s">
        <v>43</v>
      </c>
      <c r="L10656" t="s">
        <v>44</v>
      </c>
      <c r="M10656" t="s">
        <v>6</v>
      </c>
      <c r="N10656" t="s">
        <v>22</v>
      </c>
      <c r="O10656" t="s">
        <v>603</v>
      </c>
      <c r="P10656" t="s">
        <v>24</v>
      </c>
    </row>
    <row r="10657" spans="1:16" x14ac:dyDescent="0.25">
      <c r="A10657" t="s">
        <v>12606</v>
      </c>
      <c r="B10657" s="1">
        <v>41760</v>
      </c>
      <c r="C10657">
        <v>2014</v>
      </c>
      <c r="D10657">
        <v>12</v>
      </c>
      <c r="E10657">
        <v>1828.3553027001126</v>
      </c>
      <c r="F10657">
        <v>10324</v>
      </c>
      <c r="G10657">
        <v>8495.6446972998874</v>
      </c>
      <c r="H10657" t="s">
        <v>1</v>
      </c>
      <c r="I10657" t="s">
        <v>2624</v>
      </c>
      <c r="J10657" t="s">
        <v>42</v>
      </c>
      <c r="K10657" t="s">
        <v>43</v>
      </c>
      <c r="L10657" t="s">
        <v>44</v>
      </c>
      <c r="M10657" t="s">
        <v>6</v>
      </c>
      <c r="N10657" t="s">
        <v>27</v>
      </c>
      <c r="O10657" t="s">
        <v>304</v>
      </c>
      <c r="P10657" t="s">
        <v>29</v>
      </c>
    </row>
    <row r="10658" spans="1:16" x14ac:dyDescent="0.25">
      <c r="A10658" t="s">
        <v>12607</v>
      </c>
      <c r="B10658" s="1">
        <v>41851</v>
      </c>
      <c r="C10658">
        <v>2014</v>
      </c>
      <c r="D10658">
        <v>20</v>
      </c>
      <c r="E10658">
        <v>489.63415414980568</v>
      </c>
      <c r="F10658">
        <v>811</v>
      </c>
      <c r="G10658">
        <v>321.36584585019432</v>
      </c>
      <c r="H10658" t="s">
        <v>1</v>
      </c>
      <c r="I10658" t="s">
        <v>374</v>
      </c>
      <c r="J10658" t="s">
        <v>20</v>
      </c>
      <c r="K10658" t="s">
        <v>20</v>
      </c>
      <c r="L10658" t="s">
        <v>21</v>
      </c>
      <c r="M10658" t="s">
        <v>13</v>
      </c>
      <c r="N10658" t="s">
        <v>27</v>
      </c>
      <c r="O10658" t="s">
        <v>427</v>
      </c>
      <c r="P10658" t="s">
        <v>420</v>
      </c>
    </row>
    <row r="10659" spans="1:16" x14ac:dyDescent="0.25">
      <c r="A10659" t="s">
        <v>12608</v>
      </c>
      <c r="B10659" s="1">
        <v>41961</v>
      </c>
      <c r="C10659">
        <v>2014</v>
      </c>
      <c r="D10659">
        <v>13</v>
      </c>
      <c r="E10659">
        <v>63.124706400885856</v>
      </c>
      <c r="F10659">
        <v>446.27600000000001</v>
      </c>
      <c r="G10659">
        <v>383.15129359911418</v>
      </c>
      <c r="H10659" t="s">
        <v>1</v>
      </c>
      <c r="I10659" t="s">
        <v>5500</v>
      </c>
      <c r="J10659" t="s">
        <v>3</v>
      </c>
      <c r="K10659" t="s">
        <v>4</v>
      </c>
      <c r="L10659" t="s">
        <v>118</v>
      </c>
      <c r="M10659" t="s">
        <v>49</v>
      </c>
      <c r="N10659" t="s">
        <v>22</v>
      </c>
      <c r="O10659" t="s">
        <v>613</v>
      </c>
      <c r="P10659" t="s">
        <v>24</v>
      </c>
    </row>
    <row r="10660" spans="1:16" x14ac:dyDescent="0.25">
      <c r="A10660" t="s">
        <v>12609</v>
      </c>
      <c r="B10660" s="1">
        <v>40912</v>
      </c>
      <c r="C10660">
        <v>2012</v>
      </c>
      <c r="D10660">
        <v>8</v>
      </c>
      <c r="E10660">
        <v>28.961932561668014</v>
      </c>
      <c r="F10660">
        <v>943.8</v>
      </c>
      <c r="G10660">
        <v>914.8380674383319</v>
      </c>
      <c r="H10660" t="s">
        <v>1</v>
      </c>
      <c r="I10660" t="s">
        <v>2492</v>
      </c>
      <c r="J10660" t="s">
        <v>67</v>
      </c>
      <c r="K10660" t="s">
        <v>68</v>
      </c>
      <c r="L10660" t="s">
        <v>69</v>
      </c>
      <c r="M10660" t="s">
        <v>39</v>
      </c>
      <c r="N10660" t="s">
        <v>7</v>
      </c>
      <c r="O10660" t="s">
        <v>1740</v>
      </c>
      <c r="P10660" t="s">
        <v>1741</v>
      </c>
    </row>
    <row r="10661" spans="1:16" x14ac:dyDescent="0.25">
      <c r="A10661" t="s">
        <v>12610</v>
      </c>
      <c r="B10661" s="1">
        <v>40921</v>
      </c>
      <c r="C10661">
        <v>2012</v>
      </c>
      <c r="D10661">
        <v>4</v>
      </c>
      <c r="E10661">
        <v>10.512583985901372</v>
      </c>
      <c r="F10661">
        <v>191.1</v>
      </c>
      <c r="G10661">
        <v>180.58741601409861</v>
      </c>
      <c r="H10661" t="s">
        <v>1</v>
      </c>
      <c r="I10661" t="s">
        <v>2169</v>
      </c>
      <c r="J10661" t="s">
        <v>67</v>
      </c>
      <c r="K10661" t="s">
        <v>68</v>
      </c>
      <c r="L10661" t="s">
        <v>97</v>
      </c>
      <c r="M10661" t="s">
        <v>39</v>
      </c>
      <c r="N10661" t="s">
        <v>22</v>
      </c>
      <c r="O10661" t="s">
        <v>1191</v>
      </c>
      <c r="P10661" t="s">
        <v>125</v>
      </c>
    </row>
    <row r="10662" spans="1:16" x14ac:dyDescent="0.25">
      <c r="A10662" t="s">
        <v>12611</v>
      </c>
      <c r="B10662" s="1">
        <v>41331</v>
      </c>
      <c r="C10662">
        <v>2013</v>
      </c>
      <c r="D10662">
        <v>9</v>
      </c>
      <c r="E10662">
        <v>166.58653253418356</v>
      </c>
      <c r="F10662">
        <v>1141.6500000000001</v>
      </c>
      <c r="G10662">
        <v>975.06346746581653</v>
      </c>
      <c r="H10662" t="s">
        <v>1</v>
      </c>
      <c r="I10662" t="s">
        <v>1353</v>
      </c>
      <c r="J10662" t="s">
        <v>3</v>
      </c>
      <c r="K10662" t="s">
        <v>4</v>
      </c>
      <c r="L10662" t="s">
        <v>131</v>
      </c>
      <c r="M10662" t="s">
        <v>39</v>
      </c>
      <c r="N10662" t="s">
        <v>22</v>
      </c>
      <c r="O10662" t="s">
        <v>913</v>
      </c>
      <c r="P10662" t="s">
        <v>24</v>
      </c>
    </row>
    <row r="10663" spans="1:16" x14ac:dyDescent="0.25">
      <c r="A10663" t="s">
        <v>12612</v>
      </c>
      <c r="B10663" s="1">
        <v>41337</v>
      </c>
      <c r="C10663">
        <v>2013</v>
      </c>
      <c r="D10663">
        <v>9</v>
      </c>
      <c r="E10663">
        <v>461.58583798250498</v>
      </c>
      <c r="F10663">
        <v>7821</v>
      </c>
      <c r="G10663">
        <v>7359.4141620174951</v>
      </c>
      <c r="H10663" t="s">
        <v>328</v>
      </c>
      <c r="I10663" t="s">
        <v>3227</v>
      </c>
      <c r="J10663" t="s">
        <v>32</v>
      </c>
      <c r="K10663" t="s">
        <v>32</v>
      </c>
      <c r="L10663" t="s">
        <v>33</v>
      </c>
      <c r="M10663" t="s">
        <v>34</v>
      </c>
      <c r="N10663" t="s">
        <v>22</v>
      </c>
      <c r="O10663" t="s">
        <v>329</v>
      </c>
      <c r="P10663" t="s">
        <v>24</v>
      </c>
    </row>
    <row r="10664" spans="1:16" x14ac:dyDescent="0.25">
      <c r="A10664" t="s">
        <v>12613</v>
      </c>
      <c r="B10664" s="1">
        <v>41645</v>
      </c>
      <c r="C10664">
        <v>2014</v>
      </c>
      <c r="D10664">
        <v>36</v>
      </c>
      <c r="E10664">
        <v>19.629897140982838</v>
      </c>
      <c r="F10664">
        <v>248.81</v>
      </c>
      <c r="G10664">
        <v>229.18010285901715</v>
      </c>
      <c r="H10664" t="s">
        <v>1</v>
      </c>
      <c r="I10664" t="s">
        <v>3742</v>
      </c>
      <c r="J10664" t="s">
        <v>3</v>
      </c>
      <c r="K10664" t="s">
        <v>4</v>
      </c>
      <c r="L10664" t="s">
        <v>749</v>
      </c>
      <c r="M10664" t="s">
        <v>6</v>
      </c>
      <c r="N10664" t="s">
        <v>7</v>
      </c>
      <c r="O10664" t="s">
        <v>163</v>
      </c>
      <c r="P10664" t="s">
        <v>113</v>
      </c>
    </row>
    <row r="10665" spans="1:16" x14ac:dyDescent="0.25">
      <c r="A10665" t="s">
        <v>12614</v>
      </c>
      <c r="B10665" s="1">
        <v>41375</v>
      </c>
      <c r="C10665">
        <v>2013</v>
      </c>
      <c r="D10665">
        <v>10</v>
      </c>
      <c r="E10665">
        <v>1.9385656254475383</v>
      </c>
      <c r="F10665">
        <v>229</v>
      </c>
      <c r="G10665">
        <v>227.06143437455245</v>
      </c>
      <c r="H10665" t="s">
        <v>1</v>
      </c>
      <c r="I10665" t="s">
        <v>2639</v>
      </c>
      <c r="J10665" t="s">
        <v>3</v>
      </c>
      <c r="K10665" t="s">
        <v>4</v>
      </c>
      <c r="L10665" t="s">
        <v>131</v>
      </c>
      <c r="M10665" t="s">
        <v>39</v>
      </c>
      <c r="N10665" t="s">
        <v>22</v>
      </c>
      <c r="O10665" t="s">
        <v>607</v>
      </c>
      <c r="P10665" t="s">
        <v>24</v>
      </c>
    </row>
    <row r="10666" spans="1:16" x14ac:dyDescent="0.25">
      <c r="A10666" t="s">
        <v>12615</v>
      </c>
      <c r="B10666" s="1">
        <v>41539</v>
      </c>
      <c r="C10666">
        <v>2013</v>
      </c>
      <c r="D10666">
        <v>10</v>
      </c>
      <c r="E10666">
        <v>225.20455594714682</v>
      </c>
      <c r="F10666">
        <v>199</v>
      </c>
      <c r="G10666">
        <v>-26.204555947146815</v>
      </c>
      <c r="H10666" t="s">
        <v>328</v>
      </c>
      <c r="I10666" t="s">
        <v>1335</v>
      </c>
      <c r="J10666" t="s">
        <v>3</v>
      </c>
      <c r="K10666" t="s">
        <v>4</v>
      </c>
      <c r="L10666" t="s">
        <v>131</v>
      </c>
      <c r="M10666" t="s">
        <v>39</v>
      </c>
      <c r="N10666" t="s">
        <v>22</v>
      </c>
      <c r="O10666" t="s">
        <v>329</v>
      </c>
      <c r="P10666" t="s">
        <v>24</v>
      </c>
    </row>
    <row r="10667" spans="1:16" x14ac:dyDescent="0.25">
      <c r="A10667" t="s">
        <v>12616</v>
      </c>
      <c r="B10667" s="1">
        <v>41517</v>
      </c>
      <c r="C10667">
        <v>2013</v>
      </c>
      <c r="D10667">
        <v>12</v>
      </c>
      <c r="E10667">
        <v>360.6478658086059</v>
      </c>
      <c r="F10667">
        <v>502.983</v>
      </c>
      <c r="G10667">
        <v>142.3351341913941</v>
      </c>
      <c r="H10667" t="s">
        <v>1</v>
      </c>
      <c r="I10667" t="s">
        <v>1181</v>
      </c>
      <c r="J10667" t="s">
        <v>3</v>
      </c>
      <c r="K10667" t="s">
        <v>4</v>
      </c>
      <c r="L10667" t="s">
        <v>118</v>
      </c>
      <c r="M10667" t="s">
        <v>49</v>
      </c>
      <c r="N10667" t="s">
        <v>22</v>
      </c>
      <c r="O10667" t="s">
        <v>124</v>
      </c>
      <c r="P10667" t="s">
        <v>125</v>
      </c>
    </row>
    <row r="10668" spans="1:16" x14ac:dyDescent="0.25">
      <c r="A10668" t="s">
        <v>12617</v>
      </c>
      <c r="B10668" s="1">
        <v>40986</v>
      </c>
      <c r="C10668">
        <v>2012</v>
      </c>
      <c r="D10668">
        <v>10</v>
      </c>
      <c r="E10668">
        <v>38.385323638043729</v>
      </c>
      <c r="F10668">
        <v>359.9</v>
      </c>
      <c r="G10668">
        <v>321.51467636195628</v>
      </c>
      <c r="H10668" t="s">
        <v>1</v>
      </c>
      <c r="I10668" t="s">
        <v>6779</v>
      </c>
      <c r="J10668" t="s">
        <v>3</v>
      </c>
      <c r="K10668" t="s">
        <v>4</v>
      </c>
      <c r="L10668" t="s">
        <v>118</v>
      </c>
      <c r="M10668" t="s">
        <v>49</v>
      </c>
      <c r="N10668" t="s">
        <v>22</v>
      </c>
      <c r="O10668" t="s">
        <v>524</v>
      </c>
      <c r="P10668" t="s">
        <v>24</v>
      </c>
    </row>
    <row r="10669" spans="1:16" x14ac:dyDescent="0.25">
      <c r="A10669" t="s">
        <v>12618</v>
      </c>
      <c r="B10669" s="1">
        <v>41062</v>
      </c>
      <c r="C10669">
        <v>2012</v>
      </c>
      <c r="D10669">
        <v>10</v>
      </c>
      <c r="E10669">
        <v>227.63560331613283</v>
      </c>
      <c r="F10669">
        <v>4990</v>
      </c>
      <c r="G10669">
        <v>4762.3643966838672</v>
      </c>
      <c r="H10669" t="s">
        <v>1</v>
      </c>
      <c r="I10669" t="s">
        <v>1773</v>
      </c>
      <c r="J10669" t="s">
        <v>72</v>
      </c>
      <c r="K10669" t="s">
        <v>72</v>
      </c>
      <c r="L10669" t="s">
        <v>87</v>
      </c>
      <c r="M10669" t="s">
        <v>39</v>
      </c>
      <c r="N10669" t="s">
        <v>7</v>
      </c>
      <c r="O10669" t="s">
        <v>1786</v>
      </c>
      <c r="P10669" t="s">
        <v>113</v>
      </c>
    </row>
    <row r="10670" spans="1:16" x14ac:dyDescent="0.25">
      <c r="A10670" t="s">
        <v>12619</v>
      </c>
      <c r="B10670" s="1">
        <v>41082</v>
      </c>
      <c r="C10670">
        <v>2012</v>
      </c>
      <c r="D10670">
        <v>6</v>
      </c>
      <c r="E10670">
        <v>67.946550722169945</v>
      </c>
      <c r="F10670">
        <v>1872</v>
      </c>
      <c r="G10670">
        <v>1804.0534492778302</v>
      </c>
      <c r="H10670" t="s">
        <v>1</v>
      </c>
      <c r="I10670" t="s">
        <v>2857</v>
      </c>
      <c r="J10670" t="s">
        <v>57</v>
      </c>
      <c r="K10670" t="s">
        <v>58</v>
      </c>
      <c r="L10670" t="s">
        <v>5</v>
      </c>
      <c r="M10670" t="s">
        <v>6</v>
      </c>
      <c r="N10670" t="s">
        <v>22</v>
      </c>
      <c r="O10670" t="s">
        <v>173</v>
      </c>
      <c r="P10670" t="s">
        <v>24</v>
      </c>
    </row>
    <row r="10671" spans="1:16" x14ac:dyDescent="0.25">
      <c r="A10671" t="s">
        <v>12620</v>
      </c>
      <c r="B10671" s="1">
        <v>41470</v>
      </c>
      <c r="C10671">
        <v>2013</v>
      </c>
      <c r="D10671">
        <v>10</v>
      </c>
      <c r="E10671">
        <v>81.441722604143337</v>
      </c>
      <c r="F10671">
        <v>4362</v>
      </c>
      <c r="G10671">
        <v>4280.5582773958567</v>
      </c>
      <c r="H10671" t="s">
        <v>1</v>
      </c>
      <c r="I10671" t="s">
        <v>1888</v>
      </c>
      <c r="J10671" t="s">
        <v>42</v>
      </c>
      <c r="K10671" t="s">
        <v>43</v>
      </c>
      <c r="L10671" t="s">
        <v>5</v>
      </c>
      <c r="M10671" t="s">
        <v>6</v>
      </c>
      <c r="N10671" t="s">
        <v>27</v>
      </c>
      <c r="O10671" t="s">
        <v>369</v>
      </c>
      <c r="P10671" t="s">
        <v>370</v>
      </c>
    </row>
    <row r="10672" spans="1:16" x14ac:dyDescent="0.25">
      <c r="A10672" t="s">
        <v>12621</v>
      </c>
      <c r="B10672" s="1">
        <v>41451</v>
      </c>
      <c r="C10672">
        <v>2013</v>
      </c>
      <c r="D10672">
        <v>12</v>
      </c>
      <c r="E10672">
        <v>1663.2059394395255</v>
      </c>
      <c r="F10672">
        <v>3954.6</v>
      </c>
      <c r="G10672">
        <v>2291.3940605604744</v>
      </c>
      <c r="H10672" t="s">
        <v>328</v>
      </c>
      <c r="I10672" t="s">
        <v>1946</v>
      </c>
      <c r="J10672" t="s">
        <v>57</v>
      </c>
      <c r="K10672" t="s">
        <v>58</v>
      </c>
      <c r="L10672" t="s">
        <v>5</v>
      </c>
      <c r="M10672" t="s">
        <v>6</v>
      </c>
      <c r="N10672" t="s">
        <v>22</v>
      </c>
      <c r="O10672" t="s">
        <v>329</v>
      </c>
      <c r="P10672" t="s">
        <v>24</v>
      </c>
    </row>
    <row r="10673" spans="1:16" x14ac:dyDescent="0.25">
      <c r="A10673" t="s">
        <v>12622</v>
      </c>
      <c r="B10673" s="1">
        <v>41881</v>
      </c>
      <c r="C10673">
        <v>2014</v>
      </c>
      <c r="D10673">
        <v>24</v>
      </c>
      <c r="E10673">
        <v>4349.3649280882391</v>
      </c>
      <c r="F10673">
        <v>6397.8149999999996</v>
      </c>
      <c r="G10673">
        <v>2048.4500719117605</v>
      </c>
      <c r="H10673" t="s">
        <v>1</v>
      </c>
      <c r="I10673" t="s">
        <v>2059</v>
      </c>
      <c r="J10673" t="s">
        <v>37</v>
      </c>
      <c r="K10673" t="s">
        <v>37</v>
      </c>
      <c r="L10673" t="s">
        <v>123</v>
      </c>
      <c r="M10673" t="s">
        <v>39</v>
      </c>
      <c r="N10673" t="s">
        <v>22</v>
      </c>
      <c r="O10673" t="s">
        <v>635</v>
      </c>
      <c r="P10673" t="s">
        <v>24</v>
      </c>
    </row>
    <row r="10674" spans="1:16" x14ac:dyDescent="0.25">
      <c r="A10674" t="s">
        <v>12623</v>
      </c>
      <c r="B10674" s="1">
        <v>40892</v>
      </c>
      <c r="C10674">
        <v>2011</v>
      </c>
      <c r="D10674">
        <v>9</v>
      </c>
      <c r="E10674">
        <v>51.4014042442871</v>
      </c>
      <c r="F10674">
        <v>266.11</v>
      </c>
      <c r="G10674">
        <v>214.70859575571291</v>
      </c>
      <c r="H10674" t="s">
        <v>1</v>
      </c>
      <c r="I10674" t="s">
        <v>2664</v>
      </c>
      <c r="J10674" t="s">
        <v>3</v>
      </c>
      <c r="K10674" t="s">
        <v>4</v>
      </c>
      <c r="L10674" t="s">
        <v>131</v>
      </c>
      <c r="M10674" t="s">
        <v>39</v>
      </c>
      <c r="N10674" t="s">
        <v>22</v>
      </c>
      <c r="O10674" t="s">
        <v>793</v>
      </c>
      <c r="P10674" t="s">
        <v>24</v>
      </c>
    </row>
    <row r="10675" spans="1:16" x14ac:dyDescent="0.25">
      <c r="A10675" t="s">
        <v>12624</v>
      </c>
      <c r="B10675" s="1">
        <v>41871</v>
      </c>
      <c r="C10675">
        <v>2014</v>
      </c>
      <c r="D10675">
        <v>12</v>
      </c>
      <c r="E10675">
        <v>588.74846957951081</v>
      </c>
      <c r="F10675">
        <v>4557.1049999999996</v>
      </c>
      <c r="G10675">
        <v>3968.3565304204885</v>
      </c>
      <c r="H10675" t="s">
        <v>1</v>
      </c>
      <c r="I10675" t="s">
        <v>1939</v>
      </c>
      <c r="J10675" t="s">
        <v>37</v>
      </c>
      <c r="K10675" t="s">
        <v>37</v>
      </c>
      <c r="L10675" t="s">
        <v>38</v>
      </c>
      <c r="M10675" t="s">
        <v>39</v>
      </c>
      <c r="N10675" t="s">
        <v>22</v>
      </c>
      <c r="O10675" t="s">
        <v>911</v>
      </c>
      <c r="P10675" t="s">
        <v>24</v>
      </c>
    </row>
    <row r="10676" spans="1:16" x14ac:dyDescent="0.25">
      <c r="A10676" t="s">
        <v>12625</v>
      </c>
      <c r="B10676" s="1">
        <v>41409</v>
      </c>
      <c r="C10676">
        <v>2013</v>
      </c>
      <c r="D10676">
        <v>10</v>
      </c>
      <c r="E10676">
        <v>613.84656708462433</v>
      </c>
      <c r="F10676">
        <v>1020</v>
      </c>
      <c r="G10676">
        <v>406.15343291537567</v>
      </c>
      <c r="H10676" t="s">
        <v>1</v>
      </c>
      <c r="I10676" t="s">
        <v>115</v>
      </c>
      <c r="J10676" t="s">
        <v>67</v>
      </c>
      <c r="K10676" t="s">
        <v>68</v>
      </c>
      <c r="L10676" t="s">
        <v>69</v>
      </c>
      <c r="M10676" t="s">
        <v>39</v>
      </c>
      <c r="N10676" t="s">
        <v>22</v>
      </c>
      <c r="O10676" t="s">
        <v>913</v>
      </c>
      <c r="P10676" t="s">
        <v>24</v>
      </c>
    </row>
    <row r="10677" spans="1:16" x14ac:dyDescent="0.25">
      <c r="A10677" t="s">
        <v>12626</v>
      </c>
      <c r="B10677" s="1">
        <v>41103</v>
      </c>
      <c r="C10677">
        <v>2012</v>
      </c>
      <c r="D10677">
        <v>12</v>
      </c>
      <c r="E10677">
        <v>243.31573510385533</v>
      </c>
      <c r="F10677">
        <v>7008.3</v>
      </c>
      <c r="G10677">
        <v>6764.9842648961449</v>
      </c>
      <c r="H10677" t="s">
        <v>1</v>
      </c>
      <c r="I10677" t="s">
        <v>6292</v>
      </c>
      <c r="J10677" t="s">
        <v>37</v>
      </c>
      <c r="K10677" t="s">
        <v>37</v>
      </c>
      <c r="L10677" t="s">
        <v>38</v>
      </c>
      <c r="M10677" t="s">
        <v>39</v>
      </c>
      <c r="N10677" t="s">
        <v>22</v>
      </c>
      <c r="O10677" t="s">
        <v>589</v>
      </c>
      <c r="P10677" t="s">
        <v>24</v>
      </c>
    </row>
    <row r="10678" spans="1:16" x14ac:dyDescent="0.25">
      <c r="A10678" t="s">
        <v>12627</v>
      </c>
      <c r="B10678" s="1">
        <v>41562</v>
      </c>
      <c r="C10678">
        <v>2013</v>
      </c>
      <c r="D10678">
        <v>13</v>
      </c>
      <c r="E10678">
        <v>558.84194426078659</v>
      </c>
      <c r="F10678">
        <v>856.8</v>
      </c>
      <c r="G10678">
        <v>297.95805573921336</v>
      </c>
      <c r="H10678" t="s">
        <v>26</v>
      </c>
      <c r="I10678" t="s">
        <v>1456</v>
      </c>
      <c r="J10678" t="s">
        <v>3</v>
      </c>
      <c r="K10678" t="s">
        <v>4</v>
      </c>
      <c r="L10678" t="s">
        <v>749</v>
      </c>
      <c r="M10678" t="s">
        <v>6</v>
      </c>
      <c r="N10678" t="s">
        <v>22</v>
      </c>
      <c r="O10678" t="s">
        <v>209</v>
      </c>
      <c r="P10678" t="s">
        <v>24</v>
      </c>
    </row>
    <row r="10679" spans="1:16" x14ac:dyDescent="0.25">
      <c r="A10679" t="s">
        <v>12628</v>
      </c>
      <c r="B10679" s="1">
        <v>41220</v>
      </c>
      <c r="C10679">
        <v>2012</v>
      </c>
      <c r="D10679">
        <v>120</v>
      </c>
      <c r="E10679">
        <v>175.52244310806586</v>
      </c>
      <c r="F10679">
        <v>486.38799999999998</v>
      </c>
      <c r="G10679">
        <v>310.86555689193415</v>
      </c>
      <c r="H10679" t="s">
        <v>1</v>
      </c>
      <c r="I10679" t="s">
        <v>1911</v>
      </c>
      <c r="J10679" t="s">
        <v>3</v>
      </c>
      <c r="K10679" t="s">
        <v>4</v>
      </c>
      <c r="L10679" t="s">
        <v>200</v>
      </c>
      <c r="M10679" t="s">
        <v>49</v>
      </c>
      <c r="N10679" t="s">
        <v>22</v>
      </c>
      <c r="O10679" t="s">
        <v>1821</v>
      </c>
      <c r="P10679" t="s">
        <v>24</v>
      </c>
    </row>
    <row r="10680" spans="1:16" x14ac:dyDescent="0.25">
      <c r="A10680" t="s">
        <v>12629</v>
      </c>
      <c r="B10680" s="1">
        <v>41353</v>
      </c>
      <c r="C10680">
        <v>2013</v>
      </c>
      <c r="D10680">
        <v>10</v>
      </c>
      <c r="E10680">
        <v>647.046043504306</v>
      </c>
      <c r="F10680">
        <v>6190</v>
      </c>
      <c r="G10680">
        <v>5542.953956495694</v>
      </c>
      <c r="H10680" t="s">
        <v>1</v>
      </c>
      <c r="I10680" t="s">
        <v>5455</v>
      </c>
      <c r="J10680" t="s">
        <v>67</v>
      </c>
      <c r="K10680" t="s">
        <v>68</v>
      </c>
      <c r="L10680" t="s">
        <v>97</v>
      </c>
      <c r="M10680" t="s">
        <v>39</v>
      </c>
      <c r="N10680" t="s">
        <v>22</v>
      </c>
      <c r="O10680" t="s">
        <v>625</v>
      </c>
      <c r="P10680" t="s">
        <v>24</v>
      </c>
    </row>
    <row r="10681" spans="1:16" x14ac:dyDescent="0.25">
      <c r="A10681" t="s">
        <v>12630</v>
      </c>
      <c r="B10681" s="1">
        <v>41824</v>
      </c>
      <c r="C10681">
        <v>2014</v>
      </c>
      <c r="D10681">
        <v>12</v>
      </c>
      <c r="E10681">
        <v>287.60752076610515</v>
      </c>
      <c r="F10681">
        <v>4296</v>
      </c>
      <c r="G10681">
        <v>4008.3924792338948</v>
      </c>
      <c r="H10681" t="s">
        <v>1</v>
      </c>
      <c r="I10681" t="s">
        <v>2647</v>
      </c>
      <c r="J10681" t="s">
        <v>3</v>
      </c>
      <c r="K10681" t="s">
        <v>4</v>
      </c>
      <c r="L10681" t="s">
        <v>5</v>
      </c>
      <c r="M10681" t="s">
        <v>6</v>
      </c>
      <c r="N10681" t="s">
        <v>22</v>
      </c>
      <c r="O10681" t="s">
        <v>295</v>
      </c>
      <c r="P10681" t="s">
        <v>24</v>
      </c>
    </row>
    <row r="10682" spans="1:16" x14ac:dyDescent="0.25">
      <c r="A10682" t="s">
        <v>12631</v>
      </c>
      <c r="B10682" s="1">
        <v>41792</v>
      </c>
      <c r="C10682">
        <v>2014</v>
      </c>
      <c r="D10682">
        <v>72</v>
      </c>
      <c r="E10682">
        <v>518.17791587230067</v>
      </c>
      <c r="F10682">
        <v>19189.89</v>
      </c>
      <c r="G10682">
        <v>18671.712084127699</v>
      </c>
      <c r="H10682" t="s">
        <v>171</v>
      </c>
      <c r="I10682" t="s">
        <v>2143</v>
      </c>
      <c r="J10682" t="s">
        <v>72</v>
      </c>
      <c r="K10682" t="s">
        <v>72</v>
      </c>
      <c r="L10682" t="s">
        <v>123</v>
      </c>
      <c r="M10682" t="s">
        <v>39</v>
      </c>
      <c r="N10682" t="s">
        <v>27</v>
      </c>
      <c r="O10682" t="s">
        <v>28</v>
      </c>
      <c r="P10682" t="s">
        <v>29</v>
      </c>
    </row>
    <row r="10683" spans="1:16" x14ac:dyDescent="0.25">
      <c r="A10683" t="s">
        <v>12632</v>
      </c>
      <c r="B10683" s="1">
        <v>41956</v>
      </c>
      <c r="C10683">
        <v>2014</v>
      </c>
      <c r="D10683">
        <v>13</v>
      </c>
      <c r="E10683">
        <v>302.79862112565479</v>
      </c>
      <c r="F10683">
        <v>3707.6</v>
      </c>
      <c r="G10683">
        <v>3404.8013788743451</v>
      </c>
      <c r="H10683" t="s">
        <v>1</v>
      </c>
      <c r="I10683" t="s">
        <v>1057</v>
      </c>
      <c r="J10683" t="s">
        <v>32</v>
      </c>
      <c r="K10683" t="s">
        <v>32</v>
      </c>
      <c r="L10683" t="s">
        <v>33</v>
      </c>
      <c r="M10683" t="s">
        <v>34</v>
      </c>
      <c r="N10683" t="s">
        <v>22</v>
      </c>
      <c r="O10683" t="s">
        <v>1034</v>
      </c>
      <c r="P10683" t="s">
        <v>24</v>
      </c>
    </row>
    <row r="10684" spans="1:16" x14ac:dyDescent="0.25">
      <c r="A10684" t="s">
        <v>12633</v>
      </c>
      <c r="B10684" s="1">
        <v>41847</v>
      </c>
      <c r="C10684">
        <v>2014</v>
      </c>
      <c r="D10684">
        <v>24</v>
      </c>
      <c r="E10684">
        <v>11.147022216556001</v>
      </c>
      <c r="F10684">
        <v>1658.7629999999999</v>
      </c>
      <c r="G10684">
        <v>1647.6159777834439</v>
      </c>
      <c r="H10684" t="s">
        <v>328</v>
      </c>
      <c r="I10684" t="s">
        <v>3108</v>
      </c>
      <c r="J10684" t="s">
        <v>3</v>
      </c>
      <c r="K10684" t="s">
        <v>4</v>
      </c>
      <c r="L10684" t="s">
        <v>131</v>
      </c>
      <c r="M10684" t="s">
        <v>39</v>
      </c>
      <c r="N10684" t="s">
        <v>22</v>
      </c>
      <c r="O10684" t="s">
        <v>329</v>
      </c>
      <c r="P10684" t="s">
        <v>24</v>
      </c>
    </row>
    <row r="10685" spans="1:16" x14ac:dyDescent="0.25">
      <c r="A10685" t="s">
        <v>12634</v>
      </c>
      <c r="B10685" s="1">
        <v>41499</v>
      </c>
      <c r="C10685">
        <v>2013</v>
      </c>
      <c r="D10685">
        <v>12</v>
      </c>
      <c r="E10685">
        <v>72.121436204388274</v>
      </c>
      <c r="F10685">
        <v>272.39100000000002</v>
      </c>
      <c r="G10685">
        <v>200.26956379561176</v>
      </c>
      <c r="H10685" t="s">
        <v>1</v>
      </c>
      <c r="I10685" t="s">
        <v>3747</v>
      </c>
      <c r="J10685" t="s">
        <v>32</v>
      </c>
      <c r="K10685" t="s">
        <v>32</v>
      </c>
      <c r="L10685" t="s">
        <v>16</v>
      </c>
      <c r="M10685" t="s">
        <v>17</v>
      </c>
      <c r="N10685" t="s">
        <v>22</v>
      </c>
      <c r="O10685" t="s">
        <v>460</v>
      </c>
      <c r="P10685" t="s">
        <v>24</v>
      </c>
    </row>
    <row r="10686" spans="1:16" x14ac:dyDescent="0.25">
      <c r="A10686" t="s">
        <v>12635</v>
      </c>
      <c r="B10686" s="1">
        <v>41313</v>
      </c>
      <c r="C10686">
        <v>2013</v>
      </c>
      <c r="D10686">
        <v>9</v>
      </c>
      <c r="E10686">
        <v>722.33410704744256</v>
      </c>
      <c r="F10686">
        <v>2661.1</v>
      </c>
      <c r="G10686">
        <v>1938.7658929525574</v>
      </c>
      <c r="H10686" t="s">
        <v>1</v>
      </c>
      <c r="I10686" t="s">
        <v>2584</v>
      </c>
      <c r="J10686" t="s">
        <v>47</v>
      </c>
      <c r="K10686" t="s">
        <v>47</v>
      </c>
      <c r="L10686" t="s">
        <v>48</v>
      </c>
      <c r="M10686" t="s">
        <v>49</v>
      </c>
      <c r="N10686" t="s">
        <v>22</v>
      </c>
      <c r="O10686" t="s">
        <v>913</v>
      </c>
      <c r="P10686" t="s">
        <v>24</v>
      </c>
    </row>
    <row r="10687" spans="1:16" x14ac:dyDescent="0.25">
      <c r="A10687" t="s">
        <v>12636</v>
      </c>
      <c r="B10687" s="1">
        <v>41031</v>
      </c>
      <c r="C10687">
        <v>2012</v>
      </c>
      <c r="D10687">
        <v>5</v>
      </c>
      <c r="E10687">
        <v>2280.0741122635623</v>
      </c>
      <c r="F10687">
        <v>545</v>
      </c>
      <c r="G10687">
        <v>-1735.0741122635623</v>
      </c>
      <c r="H10687" t="s">
        <v>1</v>
      </c>
      <c r="I10687" t="s">
        <v>2413</v>
      </c>
      <c r="J10687" t="s">
        <v>3</v>
      </c>
      <c r="K10687" t="s">
        <v>4</v>
      </c>
      <c r="L10687" t="s">
        <v>87</v>
      </c>
      <c r="M10687" t="s">
        <v>39</v>
      </c>
      <c r="N10687" t="s">
        <v>7</v>
      </c>
      <c r="O10687" t="s">
        <v>495</v>
      </c>
      <c r="P10687" t="s">
        <v>113</v>
      </c>
    </row>
    <row r="10688" spans="1:16" x14ac:dyDescent="0.25">
      <c r="A10688" t="s">
        <v>12637</v>
      </c>
      <c r="B10688" s="1">
        <v>41115</v>
      </c>
      <c r="C10688">
        <v>2012</v>
      </c>
      <c r="D10688">
        <v>5</v>
      </c>
      <c r="E10688">
        <v>1.5677216120431572</v>
      </c>
      <c r="F10688">
        <v>1000</v>
      </c>
      <c r="G10688">
        <v>998.4322783879569</v>
      </c>
      <c r="H10688" t="s">
        <v>171</v>
      </c>
      <c r="I10688" t="s">
        <v>1301</v>
      </c>
      <c r="J10688" t="s">
        <v>47</v>
      </c>
      <c r="K10688" t="s">
        <v>47</v>
      </c>
      <c r="L10688" t="s">
        <v>273</v>
      </c>
      <c r="M10688" t="s">
        <v>49</v>
      </c>
      <c r="N10688" t="s">
        <v>27</v>
      </c>
      <c r="O10688" t="s">
        <v>28</v>
      </c>
      <c r="P10688" t="s">
        <v>29</v>
      </c>
    </row>
    <row r="10689" spans="1:16" x14ac:dyDescent="0.25">
      <c r="A10689" t="s">
        <v>12638</v>
      </c>
      <c r="B10689" s="1">
        <v>41362</v>
      </c>
      <c r="C10689">
        <v>2013</v>
      </c>
      <c r="D10689">
        <v>10</v>
      </c>
      <c r="E10689">
        <v>283.47335376377958</v>
      </c>
      <c r="F10689">
        <v>3829.5</v>
      </c>
      <c r="G10689">
        <v>3546.0266462362206</v>
      </c>
      <c r="H10689" t="s">
        <v>1</v>
      </c>
      <c r="I10689" t="s">
        <v>2029</v>
      </c>
      <c r="J10689" t="s">
        <v>67</v>
      </c>
      <c r="K10689" t="s">
        <v>68</v>
      </c>
      <c r="L10689" t="s">
        <v>38</v>
      </c>
      <c r="M10689" t="s">
        <v>39</v>
      </c>
      <c r="N10689" t="s">
        <v>22</v>
      </c>
      <c r="O10689" t="s">
        <v>913</v>
      </c>
      <c r="P10689" t="s">
        <v>24</v>
      </c>
    </row>
    <row r="10690" spans="1:16" x14ac:dyDescent="0.25">
      <c r="A10690" t="s">
        <v>12639</v>
      </c>
      <c r="B10690" s="1">
        <v>41037</v>
      </c>
      <c r="C10690">
        <v>2012</v>
      </c>
      <c r="D10690">
        <v>6</v>
      </c>
      <c r="E10690">
        <v>451.31644782395421</v>
      </c>
      <c r="F10690">
        <v>601.79999999999995</v>
      </c>
      <c r="G10690">
        <v>150.48355217604575</v>
      </c>
      <c r="H10690" t="s">
        <v>171</v>
      </c>
      <c r="I10690" t="s">
        <v>2569</v>
      </c>
      <c r="J10690" t="s">
        <v>67</v>
      </c>
      <c r="K10690" t="s">
        <v>68</v>
      </c>
      <c r="L10690" t="s">
        <v>69</v>
      </c>
      <c r="M10690" t="s">
        <v>39</v>
      </c>
      <c r="N10690" t="s">
        <v>27</v>
      </c>
      <c r="O10690" t="s">
        <v>28</v>
      </c>
      <c r="P10690" t="s">
        <v>29</v>
      </c>
    </row>
    <row r="10691" spans="1:16" x14ac:dyDescent="0.25">
      <c r="A10691" t="s">
        <v>12640</v>
      </c>
      <c r="B10691" s="1">
        <v>41140</v>
      </c>
      <c r="C10691">
        <v>2012</v>
      </c>
      <c r="D10691">
        <v>6</v>
      </c>
      <c r="E10691">
        <v>46.848825226240379</v>
      </c>
      <c r="F10691">
        <v>932.2</v>
      </c>
      <c r="G10691">
        <v>885.35117477375968</v>
      </c>
      <c r="H10691" t="s">
        <v>1</v>
      </c>
      <c r="I10691" t="s">
        <v>2454</v>
      </c>
      <c r="J10691" t="s">
        <v>42</v>
      </c>
      <c r="K10691" t="s">
        <v>43</v>
      </c>
      <c r="L10691" t="s">
        <v>44</v>
      </c>
      <c r="M10691" t="s">
        <v>6</v>
      </c>
      <c r="N10691" t="s">
        <v>22</v>
      </c>
      <c r="O10691" t="s">
        <v>898</v>
      </c>
      <c r="P10691" t="s">
        <v>24</v>
      </c>
    </row>
    <row r="10692" spans="1:16" x14ac:dyDescent="0.25">
      <c r="A10692" t="s">
        <v>12641</v>
      </c>
      <c r="B10692" s="1">
        <v>41383</v>
      </c>
      <c r="C10692">
        <v>2013</v>
      </c>
      <c r="D10692">
        <v>10</v>
      </c>
      <c r="E10692">
        <v>171.93968112348304</v>
      </c>
      <c r="F10692">
        <v>1880</v>
      </c>
      <c r="G10692">
        <v>1708.0603188765169</v>
      </c>
      <c r="H10692" t="s">
        <v>1</v>
      </c>
      <c r="I10692" t="s">
        <v>2580</v>
      </c>
      <c r="J10692" t="s">
        <v>67</v>
      </c>
      <c r="K10692" t="s">
        <v>68</v>
      </c>
      <c r="L10692" t="s">
        <v>69</v>
      </c>
      <c r="M10692" t="s">
        <v>39</v>
      </c>
      <c r="N10692" t="s">
        <v>22</v>
      </c>
      <c r="O10692" t="s">
        <v>124</v>
      </c>
      <c r="P10692" t="s">
        <v>125</v>
      </c>
    </row>
    <row r="10693" spans="1:16" x14ac:dyDescent="0.25">
      <c r="A10693" t="s">
        <v>12642</v>
      </c>
      <c r="B10693" s="1">
        <v>41044</v>
      </c>
      <c r="C10693">
        <v>2012</v>
      </c>
      <c r="D10693">
        <v>10</v>
      </c>
      <c r="E10693">
        <v>5800.7344759693324</v>
      </c>
      <c r="F10693">
        <v>15600</v>
      </c>
      <c r="G10693">
        <v>9799.2655240306667</v>
      </c>
      <c r="H10693" t="s">
        <v>1</v>
      </c>
      <c r="I10693" t="s">
        <v>3525</v>
      </c>
      <c r="J10693" t="s">
        <v>42</v>
      </c>
      <c r="K10693" t="s">
        <v>43</v>
      </c>
      <c r="L10693" t="s">
        <v>44</v>
      </c>
      <c r="M10693" t="s">
        <v>6</v>
      </c>
      <c r="N10693" t="s">
        <v>7</v>
      </c>
      <c r="O10693" t="s">
        <v>1102</v>
      </c>
      <c r="P10693" t="s">
        <v>138</v>
      </c>
    </row>
    <row r="10694" spans="1:16" x14ac:dyDescent="0.25">
      <c r="A10694" t="s">
        <v>12643</v>
      </c>
      <c r="B10694" s="1">
        <v>41061</v>
      </c>
      <c r="C10694">
        <v>2012</v>
      </c>
      <c r="D10694">
        <v>10</v>
      </c>
      <c r="E10694">
        <v>612.6400432020065</v>
      </c>
      <c r="F10694">
        <v>10000</v>
      </c>
      <c r="G10694">
        <v>9387.3599567979927</v>
      </c>
      <c r="H10694" t="s">
        <v>1</v>
      </c>
      <c r="I10694" t="s">
        <v>5483</v>
      </c>
      <c r="J10694" t="s">
        <v>42</v>
      </c>
      <c r="K10694" t="s">
        <v>43</v>
      </c>
      <c r="L10694" t="s">
        <v>44</v>
      </c>
      <c r="M10694" t="s">
        <v>6</v>
      </c>
      <c r="N10694" t="s">
        <v>22</v>
      </c>
      <c r="O10694" t="s">
        <v>605</v>
      </c>
      <c r="P10694" t="s">
        <v>24</v>
      </c>
    </row>
    <row r="10695" spans="1:16" x14ac:dyDescent="0.25">
      <c r="A10695" t="s">
        <v>12644</v>
      </c>
      <c r="B10695" s="1">
        <v>41548</v>
      </c>
      <c r="C10695">
        <v>2013</v>
      </c>
      <c r="D10695">
        <v>10</v>
      </c>
      <c r="E10695">
        <v>183.20898018050599</v>
      </c>
      <c r="F10695">
        <v>379.5</v>
      </c>
      <c r="G10695">
        <v>196.29101981949401</v>
      </c>
      <c r="H10695" t="s">
        <v>26</v>
      </c>
      <c r="I10695" t="s">
        <v>598</v>
      </c>
      <c r="J10695" t="s">
        <v>20</v>
      </c>
      <c r="K10695" t="s">
        <v>20</v>
      </c>
      <c r="L10695" t="s">
        <v>21</v>
      </c>
      <c r="M10695" t="s">
        <v>13</v>
      </c>
      <c r="N10695" t="s">
        <v>22</v>
      </c>
      <c r="O10695" t="s">
        <v>209</v>
      </c>
      <c r="P10695" t="s">
        <v>24</v>
      </c>
    </row>
    <row r="10696" spans="1:16" x14ac:dyDescent="0.25">
      <c r="A10696" t="s">
        <v>12645</v>
      </c>
      <c r="B10696" s="1">
        <v>40957</v>
      </c>
      <c r="C10696">
        <v>2012</v>
      </c>
      <c r="D10696">
        <v>9</v>
      </c>
      <c r="E10696">
        <v>2439.211281131179</v>
      </c>
      <c r="F10696">
        <v>5637.45</v>
      </c>
      <c r="G10696">
        <v>3198.2387188688208</v>
      </c>
      <c r="H10696" t="s">
        <v>1</v>
      </c>
      <c r="I10696" t="s">
        <v>2789</v>
      </c>
      <c r="J10696" t="s">
        <v>3</v>
      </c>
      <c r="K10696" t="s">
        <v>4</v>
      </c>
      <c r="L10696" t="s">
        <v>5</v>
      </c>
      <c r="M10696" t="s">
        <v>6</v>
      </c>
      <c r="N10696" t="s">
        <v>22</v>
      </c>
      <c r="O10696" t="s">
        <v>455</v>
      </c>
      <c r="P10696" t="s">
        <v>24</v>
      </c>
    </row>
    <row r="10697" spans="1:16" x14ac:dyDescent="0.25">
      <c r="A10697" t="s">
        <v>12646</v>
      </c>
      <c r="B10697" s="1">
        <v>41275</v>
      </c>
      <c r="C10697">
        <v>2013</v>
      </c>
      <c r="D10697">
        <v>9</v>
      </c>
      <c r="E10697">
        <v>1371.2002648510368</v>
      </c>
      <c r="F10697">
        <v>1682.6</v>
      </c>
      <c r="G10697">
        <v>311.39973514896315</v>
      </c>
      <c r="H10697" t="s">
        <v>1</v>
      </c>
      <c r="I10697" t="s">
        <v>2580</v>
      </c>
      <c r="J10697" t="s">
        <v>67</v>
      </c>
      <c r="K10697" t="s">
        <v>68</v>
      </c>
      <c r="L10697" t="s">
        <v>69</v>
      </c>
      <c r="M10697" t="s">
        <v>39</v>
      </c>
      <c r="N10697" t="s">
        <v>22</v>
      </c>
      <c r="O10697" t="s">
        <v>681</v>
      </c>
      <c r="P10697" t="s">
        <v>24</v>
      </c>
    </row>
    <row r="10698" spans="1:16" x14ac:dyDescent="0.25">
      <c r="A10698" t="s">
        <v>12647</v>
      </c>
      <c r="B10698" s="1">
        <v>41843</v>
      </c>
      <c r="C10698">
        <v>2014</v>
      </c>
      <c r="D10698">
        <v>20</v>
      </c>
      <c r="E10698">
        <v>327.39280759614314</v>
      </c>
      <c r="F10698">
        <v>6520</v>
      </c>
      <c r="G10698">
        <v>6192.607192403857</v>
      </c>
      <c r="H10698" t="s">
        <v>1</v>
      </c>
      <c r="I10698" t="s">
        <v>3850</v>
      </c>
      <c r="J10698" t="s">
        <v>42</v>
      </c>
      <c r="K10698" t="s">
        <v>43</v>
      </c>
      <c r="L10698" t="s">
        <v>38</v>
      </c>
      <c r="M10698" t="s">
        <v>39</v>
      </c>
      <c r="N10698" t="s">
        <v>27</v>
      </c>
      <c r="O10698" t="s">
        <v>166</v>
      </c>
      <c r="P10698" t="s">
        <v>167</v>
      </c>
    </row>
    <row r="10699" spans="1:16" x14ac:dyDescent="0.25">
      <c r="A10699" t="s">
        <v>12648</v>
      </c>
      <c r="B10699" s="1">
        <v>41443</v>
      </c>
      <c r="C10699">
        <v>2013</v>
      </c>
      <c r="D10699">
        <v>12</v>
      </c>
      <c r="E10699">
        <v>6585.5925697830144</v>
      </c>
      <c r="F10699">
        <v>11988</v>
      </c>
      <c r="G10699">
        <v>5402.4074302169856</v>
      </c>
      <c r="H10699" t="s">
        <v>1</v>
      </c>
      <c r="I10699" t="s">
        <v>2345</v>
      </c>
      <c r="J10699" t="s">
        <v>3</v>
      </c>
      <c r="K10699" t="s">
        <v>4</v>
      </c>
      <c r="L10699" t="s">
        <v>87</v>
      </c>
      <c r="M10699" t="s">
        <v>39</v>
      </c>
      <c r="N10699" t="s">
        <v>27</v>
      </c>
      <c r="O10699" t="s">
        <v>442</v>
      </c>
      <c r="P10699" t="s">
        <v>443</v>
      </c>
    </row>
    <row r="10700" spans="1:16" x14ac:dyDescent="0.25">
      <c r="A10700" t="s">
        <v>12649</v>
      </c>
      <c r="B10700" s="1">
        <v>41718</v>
      </c>
      <c r="C10700">
        <v>2014</v>
      </c>
      <c r="D10700">
        <v>10</v>
      </c>
      <c r="E10700">
        <v>28.603085310937907</v>
      </c>
      <c r="F10700">
        <v>1690</v>
      </c>
      <c r="G10700">
        <v>1661.396914689062</v>
      </c>
      <c r="H10700" t="s">
        <v>1</v>
      </c>
      <c r="I10700" t="s">
        <v>4405</v>
      </c>
      <c r="J10700" t="s">
        <v>32</v>
      </c>
      <c r="K10700" t="s">
        <v>32</v>
      </c>
      <c r="L10700" t="s">
        <v>366</v>
      </c>
      <c r="M10700" t="s">
        <v>34</v>
      </c>
      <c r="N10700" t="s">
        <v>22</v>
      </c>
      <c r="O10700" t="s">
        <v>1191</v>
      </c>
      <c r="P10700" t="s">
        <v>125</v>
      </c>
    </row>
    <row r="10701" spans="1:16" x14ac:dyDescent="0.25">
      <c r="A10701" t="s">
        <v>12650</v>
      </c>
      <c r="B10701" s="1">
        <v>41885</v>
      </c>
      <c r="C10701">
        <v>2014</v>
      </c>
      <c r="D10701">
        <v>12</v>
      </c>
      <c r="E10701">
        <v>36.255463675321977</v>
      </c>
      <c r="F10701">
        <v>3030.3</v>
      </c>
      <c r="G10701">
        <v>2994.0445363246781</v>
      </c>
      <c r="H10701" t="s">
        <v>26</v>
      </c>
      <c r="I10701" t="s">
        <v>8840</v>
      </c>
      <c r="J10701" t="s">
        <v>67</v>
      </c>
      <c r="K10701" t="s">
        <v>68</v>
      </c>
      <c r="L10701" t="s">
        <v>97</v>
      </c>
      <c r="M10701" t="s">
        <v>39</v>
      </c>
      <c r="N10701" t="s">
        <v>22</v>
      </c>
      <c r="O10701" t="s">
        <v>209</v>
      </c>
      <c r="P10701" t="s">
        <v>24</v>
      </c>
    </row>
    <row r="10702" spans="1:16" x14ac:dyDescent="0.25">
      <c r="A10702" t="s">
        <v>12651</v>
      </c>
      <c r="B10702" s="1">
        <v>40939</v>
      </c>
      <c r="C10702">
        <v>2012</v>
      </c>
      <c r="D10702">
        <v>12</v>
      </c>
      <c r="E10702">
        <v>819.79179112079009</v>
      </c>
      <c r="F10702">
        <v>3468</v>
      </c>
      <c r="G10702">
        <v>2648.2082088792099</v>
      </c>
      <c r="H10702" t="s">
        <v>1</v>
      </c>
      <c r="I10702" t="s">
        <v>2189</v>
      </c>
      <c r="J10702" t="s">
        <v>47</v>
      </c>
      <c r="K10702" t="s">
        <v>47</v>
      </c>
      <c r="L10702" t="s">
        <v>273</v>
      </c>
      <c r="M10702" t="s">
        <v>49</v>
      </c>
      <c r="N10702" t="s">
        <v>7</v>
      </c>
      <c r="O10702" t="s">
        <v>890</v>
      </c>
      <c r="P10702" t="s">
        <v>891</v>
      </c>
    </row>
    <row r="10703" spans="1:16" x14ac:dyDescent="0.25">
      <c r="A10703" t="s">
        <v>12652</v>
      </c>
      <c r="B10703" s="1">
        <v>41031</v>
      </c>
      <c r="C10703">
        <v>2012</v>
      </c>
      <c r="D10703">
        <v>10</v>
      </c>
      <c r="E10703">
        <v>1160.2495109224978</v>
      </c>
      <c r="F10703">
        <v>6270</v>
      </c>
      <c r="G10703">
        <v>5109.7504890775017</v>
      </c>
      <c r="H10703" t="s">
        <v>328</v>
      </c>
      <c r="I10703" t="s">
        <v>127</v>
      </c>
      <c r="J10703" t="s">
        <v>42</v>
      </c>
      <c r="K10703" t="s">
        <v>43</v>
      </c>
      <c r="L10703" t="s">
        <v>5</v>
      </c>
      <c r="M10703" t="s">
        <v>6</v>
      </c>
      <c r="N10703" t="s">
        <v>22</v>
      </c>
      <c r="O10703" t="s">
        <v>329</v>
      </c>
      <c r="P10703" t="s">
        <v>24</v>
      </c>
    </row>
    <row r="10704" spans="1:16" x14ac:dyDescent="0.25">
      <c r="A10704" t="s">
        <v>12653</v>
      </c>
      <c r="B10704" s="1">
        <v>41245</v>
      </c>
      <c r="C10704">
        <v>2012</v>
      </c>
      <c r="D10704">
        <v>13</v>
      </c>
      <c r="E10704">
        <v>716.46027463977202</v>
      </c>
      <c r="F10704">
        <v>6337.3</v>
      </c>
      <c r="G10704">
        <v>5620.8397253602279</v>
      </c>
      <c r="H10704" t="s">
        <v>26</v>
      </c>
      <c r="I10704" t="s">
        <v>1447</v>
      </c>
      <c r="J10704" t="s">
        <v>32</v>
      </c>
      <c r="K10704" t="s">
        <v>32</v>
      </c>
      <c r="L10704" t="s">
        <v>33</v>
      </c>
      <c r="M10704" t="s">
        <v>34</v>
      </c>
      <c r="N10704" t="s">
        <v>27</v>
      </c>
      <c r="O10704" t="s">
        <v>28</v>
      </c>
      <c r="P10704" t="s">
        <v>29</v>
      </c>
    </row>
    <row r="10705" spans="1:16" x14ac:dyDescent="0.25">
      <c r="A10705" t="s">
        <v>12654</v>
      </c>
      <c r="B10705" s="1">
        <v>41454</v>
      </c>
      <c r="C10705">
        <v>2013</v>
      </c>
      <c r="D10705">
        <v>12</v>
      </c>
      <c r="E10705">
        <v>78.380937716790982</v>
      </c>
      <c r="F10705">
        <v>462.84</v>
      </c>
      <c r="G10705">
        <v>384.45906228320899</v>
      </c>
      <c r="H10705" t="s">
        <v>1</v>
      </c>
      <c r="I10705" t="s">
        <v>1709</v>
      </c>
      <c r="J10705" t="s">
        <v>3</v>
      </c>
      <c r="K10705" t="s">
        <v>4</v>
      </c>
      <c r="L10705" t="s">
        <v>131</v>
      </c>
      <c r="M10705" t="s">
        <v>39</v>
      </c>
      <c r="N10705" t="s">
        <v>22</v>
      </c>
      <c r="O10705" t="s">
        <v>128</v>
      </c>
      <c r="P10705" t="s">
        <v>24</v>
      </c>
    </row>
    <row r="10706" spans="1:16" x14ac:dyDescent="0.25">
      <c r="A10706" t="s">
        <v>12655</v>
      </c>
      <c r="B10706" s="1">
        <v>41558</v>
      </c>
      <c r="C10706">
        <v>2013</v>
      </c>
      <c r="D10706">
        <v>13</v>
      </c>
      <c r="E10706">
        <v>28.439464844923474</v>
      </c>
      <c r="F10706">
        <v>2944</v>
      </c>
      <c r="G10706">
        <v>2915.5605351550766</v>
      </c>
      <c r="H10706" t="s">
        <v>1</v>
      </c>
      <c r="I10706" t="s">
        <v>2851</v>
      </c>
      <c r="J10706" t="s">
        <v>47</v>
      </c>
      <c r="K10706" t="s">
        <v>47</v>
      </c>
      <c r="L10706" t="s">
        <v>48</v>
      </c>
      <c r="M10706" t="s">
        <v>49</v>
      </c>
      <c r="N10706" t="s">
        <v>22</v>
      </c>
      <c r="O10706" t="s">
        <v>952</v>
      </c>
      <c r="P10706" t="s">
        <v>24</v>
      </c>
    </row>
    <row r="10707" spans="1:16" x14ac:dyDescent="0.25">
      <c r="A10707" t="s">
        <v>12656</v>
      </c>
      <c r="B10707" s="1">
        <v>40904</v>
      </c>
      <c r="C10707">
        <v>2011</v>
      </c>
      <c r="D10707">
        <v>18</v>
      </c>
      <c r="E10707">
        <v>50.115980002452361</v>
      </c>
      <c r="F10707">
        <v>2909.55</v>
      </c>
      <c r="G10707">
        <v>2859.4340199975477</v>
      </c>
      <c r="H10707" t="s">
        <v>171</v>
      </c>
      <c r="I10707" t="s">
        <v>2235</v>
      </c>
      <c r="J10707" t="s">
        <v>67</v>
      </c>
      <c r="K10707" t="s">
        <v>68</v>
      </c>
      <c r="L10707" t="s">
        <v>69</v>
      </c>
      <c r="M10707" t="s">
        <v>39</v>
      </c>
      <c r="N10707" t="s">
        <v>22</v>
      </c>
      <c r="O10707" t="s">
        <v>173</v>
      </c>
      <c r="P10707" t="s">
        <v>24</v>
      </c>
    </row>
    <row r="10708" spans="1:16" x14ac:dyDescent="0.25">
      <c r="A10708" t="s">
        <v>12657</v>
      </c>
      <c r="B10708" s="1">
        <v>41151</v>
      </c>
      <c r="C10708">
        <v>2012</v>
      </c>
      <c r="D10708">
        <v>9</v>
      </c>
      <c r="E10708">
        <v>1258.9676924579637</v>
      </c>
      <c r="F10708">
        <v>2436</v>
      </c>
      <c r="G10708">
        <v>1177.0323075420363</v>
      </c>
      <c r="H10708" t="s">
        <v>171</v>
      </c>
      <c r="I10708" t="s">
        <v>1201</v>
      </c>
      <c r="J10708" t="s">
        <v>47</v>
      </c>
      <c r="K10708" t="s">
        <v>47</v>
      </c>
      <c r="L10708" t="s">
        <v>48</v>
      </c>
      <c r="M10708" t="s">
        <v>49</v>
      </c>
      <c r="N10708" t="s">
        <v>7</v>
      </c>
      <c r="O10708" t="s">
        <v>252</v>
      </c>
      <c r="P10708" t="s">
        <v>253</v>
      </c>
    </row>
    <row r="10709" spans="1:16" x14ac:dyDescent="0.25">
      <c r="A10709" t="s">
        <v>12658</v>
      </c>
      <c r="B10709" s="1">
        <v>41218</v>
      </c>
      <c r="C10709">
        <v>2012</v>
      </c>
      <c r="D10709">
        <v>13</v>
      </c>
      <c r="E10709">
        <v>15.448063663575477</v>
      </c>
      <c r="F10709">
        <v>4881.95</v>
      </c>
      <c r="G10709">
        <v>4866.5019363364245</v>
      </c>
      <c r="H10709" t="s">
        <v>26</v>
      </c>
      <c r="I10709" t="s">
        <v>4233</v>
      </c>
      <c r="J10709" t="s">
        <v>47</v>
      </c>
      <c r="K10709" t="s">
        <v>47</v>
      </c>
      <c r="L10709" t="s">
        <v>48</v>
      </c>
      <c r="M10709" t="s">
        <v>49</v>
      </c>
      <c r="N10709" t="s">
        <v>27</v>
      </c>
      <c r="O10709" t="s">
        <v>28</v>
      </c>
      <c r="P10709" t="s">
        <v>29</v>
      </c>
    </row>
    <row r="10710" spans="1:16" x14ac:dyDescent="0.25">
      <c r="A10710" t="s">
        <v>12659</v>
      </c>
      <c r="B10710" s="1">
        <v>41479</v>
      </c>
      <c r="C10710">
        <v>2013</v>
      </c>
      <c r="D10710">
        <v>12</v>
      </c>
      <c r="E10710">
        <v>122.60712358769018</v>
      </c>
      <c r="F10710">
        <v>237.881</v>
      </c>
      <c r="G10710">
        <v>115.27387641230982</v>
      </c>
      <c r="H10710" t="s">
        <v>1</v>
      </c>
      <c r="I10710" t="s">
        <v>1006</v>
      </c>
      <c r="J10710" t="s">
        <v>3</v>
      </c>
      <c r="K10710" t="s">
        <v>4</v>
      </c>
      <c r="L10710" t="s">
        <v>749</v>
      </c>
      <c r="M10710" t="s">
        <v>6</v>
      </c>
      <c r="N10710" t="s">
        <v>22</v>
      </c>
      <c r="O10710" t="s">
        <v>830</v>
      </c>
      <c r="P10710" t="s">
        <v>24</v>
      </c>
    </row>
    <row r="10711" spans="1:16" x14ac:dyDescent="0.25">
      <c r="A10711" t="s">
        <v>12660</v>
      </c>
      <c r="B10711" s="1">
        <v>41481</v>
      </c>
      <c r="C10711">
        <v>2013</v>
      </c>
      <c r="D10711">
        <v>12</v>
      </c>
      <c r="E10711">
        <v>128.69308905497201</v>
      </c>
      <c r="F10711">
        <v>3189.2</v>
      </c>
      <c r="G10711">
        <v>3060.5069109450278</v>
      </c>
      <c r="H10711" t="s">
        <v>328</v>
      </c>
      <c r="I10711" t="s">
        <v>1478</v>
      </c>
      <c r="J10711" t="s">
        <v>47</v>
      </c>
      <c r="K10711" t="s">
        <v>47</v>
      </c>
      <c r="L10711" t="s">
        <v>48</v>
      </c>
      <c r="M10711" t="s">
        <v>49</v>
      </c>
      <c r="N10711" t="s">
        <v>22</v>
      </c>
      <c r="O10711" t="s">
        <v>329</v>
      </c>
      <c r="P10711" t="s">
        <v>24</v>
      </c>
    </row>
    <row r="10712" spans="1:16" x14ac:dyDescent="0.25">
      <c r="A10712" t="s">
        <v>12661</v>
      </c>
      <c r="B10712" s="1">
        <v>41284</v>
      </c>
      <c r="C10712">
        <v>2013</v>
      </c>
      <c r="D10712">
        <v>24</v>
      </c>
      <c r="E10712">
        <v>19743.399089057995</v>
      </c>
      <c r="F10712">
        <v>17926.7</v>
      </c>
      <c r="G10712">
        <v>-1816.6990890579946</v>
      </c>
      <c r="H10712" t="s">
        <v>171</v>
      </c>
      <c r="I10712" t="s">
        <v>2031</v>
      </c>
      <c r="J10712" t="s">
        <v>67</v>
      </c>
      <c r="K10712" t="s">
        <v>68</v>
      </c>
      <c r="L10712" t="s">
        <v>38</v>
      </c>
      <c r="M10712" t="s">
        <v>39</v>
      </c>
      <c r="N10712" t="s">
        <v>7</v>
      </c>
      <c r="O10712" t="s">
        <v>252</v>
      </c>
      <c r="P10712" t="s">
        <v>253</v>
      </c>
    </row>
    <row r="10713" spans="1:16" x14ac:dyDescent="0.25">
      <c r="A10713" t="s">
        <v>12662</v>
      </c>
      <c r="B10713" s="1">
        <v>41151</v>
      </c>
      <c r="C10713">
        <v>2012</v>
      </c>
      <c r="D10713">
        <v>12</v>
      </c>
      <c r="E10713">
        <v>73.853912703030574</v>
      </c>
      <c r="F10713">
        <v>372</v>
      </c>
      <c r="G10713">
        <v>298.14608729696943</v>
      </c>
      <c r="H10713" t="s">
        <v>1</v>
      </c>
      <c r="I10713" t="s">
        <v>117</v>
      </c>
      <c r="J10713" t="s">
        <v>3</v>
      </c>
      <c r="K10713" t="s">
        <v>4</v>
      </c>
      <c r="L10713" t="s">
        <v>118</v>
      </c>
      <c r="M10713" t="s">
        <v>49</v>
      </c>
      <c r="N10713" t="s">
        <v>22</v>
      </c>
      <c r="O10713" t="s">
        <v>607</v>
      </c>
      <c r="P10713" t="s">
        <v>24</v>
      </c>
    </row>
    <row r="10714" spans="1:16" x14ac:dyDescent="0.25">
      <c r="A10714" t="s">
        <v>12663</v>
      </c>
      <c r="B10714" s="1">
        <v>41901</v>
      </c>
      <c r="C10714">
        <v>2014</v>
      </c>
      <c r="D10714">
        <v>10</v>
      </c>
      <c r="E10714">
        <v>1433.3417013133414</v>
      </c>
      <c r="F10714">
        <v>7580</v>
      </c>
      <c r="G10714">
        <v>6146.6582986866588</v>
      </c>
      <c r="H10714" t="s">
        <v>171</v>
      </c>
      <c r="I10714" t="s">
        <v>4488</v>
      </c>
      <c r="J10714" t="s">
        <v>37</v>
      </c>
      <c r="K10714" t="s">
        <v>37</v>
      </c>
      <c r="L10714" t="s">
        <v>38</v>
      </c>
      <c r="M10714" t="s">
        <v>39</v>
      </c>
      <c r="N10714" t="s">
        <v>27</v>
      </c>
      <c r="O10714" t="s">
        <v>28</v>
      </c>
      <c r="P10714" t="s">
        <v>29</v>
      </c>
    </row>
    <row r="10715" spans="1:16" x14ac:dyDescent="0.25">
      <c r="A10715" t="s">
        <v>12664</v>
      </c>
      <c r="B10715" s="1">
        <v>40924</v>
      </c>
      <c r="C10715">
        <v>2012</v>
      </c>
      <c r="D10715">
        <v>9</v>
      </c>
      <c r="E10715">
        <v>1289.5408987228452</v>
      </c>
      <c r="F10715">
        <v>7289.1</v>
      </c>
      <c r="G10715">
        <v>5999.5591012771547</v>
      </c>
      <c r="H10715" t="s">
        <v>1</v>
      </c>
      <c r="I10715" t="s">
        <v>1232</v>
      </c>
      <c r="J10715" t="s">
        <v>72</v>
      </c>
      <c r="K10715" t="s">
        <v>72</v>
      </c>
      <c r="L10715" t="s">
        <v>97</v>
      </c>
      <c r="M10715" t="s">
        <v>39</v>
      </c>
      <c r="N10715" t="s">
        <v>22</v>
      </c>
      <c r="O10715" t="s">
        <v>593</v>
      </c>
      <c r="P10715" t="s">
        <v>24</v>
      </c>
    </row>
    <row r="10716" spans="1:16" x14ac:dyDescent="0.25">
      <c r="A10716" t="s">
        <v>12665</v>
      </c>
      <c r="B10716" s="1">
        <v>41284</v>
      </c>
      <c r="C10716">
        <v>2013</v>
      </c>
      <c r="D10716">
        <v>12</v>
      </c>
      <c r="E10716">
        <v>12.585551986235375</v>
      </c>
      <c r="F10716">
        <v>462.42140000000001</v>
      </c>
      <c r="G10716">
        <v>449.83584801376463</v>
      </c>
      <c r="H10716" t="s">
        <v>1</v>
      </c>
      <c r="I10716" t="s">
        <v>2743</v>
      </c>
      <c r="J10716" t="s">
        <v>3</v>
      </c>
      <c r="K10716" t="s">
        <v>4</v>
      </c>
      <c r="L10716" t="s">
        <v>118</v>
      </c>
      <c r="M10716" t="s">
        <v>49</v>
      </c>
      <c r="N10716" t="s">
        <v>7</v>
      </c>
      <c r="O10716" t="s">
        <v>490</v>
      </c>
      <c r="P10716" t="s">
        <v>491</v>
      </c>
    </row>
    <row r="10717" spans="1:16" x14ac:dyDescent="0.25">
      <c r="A10717" t="s">
        <v>12666</v>
      </c>
      <c r="B10717" s="1">
        <v>41297</v>
      </c>
      <c r="C10717">
        <v>2013</v>
      </c>
      <c r="D10717">
        <v>9</v>
      </c>
      <c r="E10717">
        <v>1055.3521848152013</v>
      </c>
      <c r="F10717">
        <v>1575.2</v>
      </c>
      <c r="G10717">
        <v>519.84781518479872</v>
      </c>
      <c r="H10717" t="s">
        <v>171</v>
      </c>
      <c r="I10717" t="s">
        <v>2224</v>
      </c>
      <c r="J10717" t="s">
        <v>37</v>
      </c>
      <c r="K10717" t="s">
        <v>37</v>
      </c>
      <c r="L10717" t="s">
        <v>97</v>
      </c>
      <c r="M10717" t="s">
        <v>39</v>
      </c>
      <c r="N10717" t="s">
        <v>22</v>
      </c>
      <c r="O10717" t="s">
        <v>173</v>
      </c>
      <c r="P10717" t="s">
        <v>24</v>
      </c>
    </row>
    <row r="10718" spans="1:16" x14ac:dyDescent="0.25">
      <c r="A10718" t="s">
        <v>12667</v>
      </c>
      <c r="B10718" s="1">
        <v>41719</v>
      </c>
      <c r="C10718">
        <v>2014</v>
      </c>
      <c r="D10718">
        <v>9</v>
      </c>
      <c r="E10718">
        <v>39.824112463773908</v>
      </c>
      <c r="F10718">
        <v>6518.8</v>
      </c>
      <c r="G10718">
        <v>6478.9758875362259</v>
      </c>
      <c r="H10718" t="s">
        <v>1</v>
      </c>
      <c r="I10718" t="s">
        <v>1944</v>
      </c>
      <c r="J10718" t="s">
        <v>37</v>
      </c>
      <c r="K10718" t="s">
        <v>37</v>
      </c>
      <c r="L10718" t="s">
        <v>38</v>
      </c>
      <c r="M10718" t="s">
        <v>39</v>
      </c>
      <c r="N10718" t="s">
        <v>27</v>
      </c>
      <c r="O10718" t="s">
        <v>383</v>
      </c>
      <c r="P10718" t="s">
        <v>384</v>
      </c>
    </row>
    <row r="10719" spans="1:16" x14ac:dyDescent="0.25">
      <c r="A10719" t="s">
        <v>12668</v>
      </c>
      <c r="B10719" s="1">
        <v>41924</v>
      </c>
      <c r="C10719">
        <v>2014</v>
      </c>
      <c r="D10719">
        <v>26</v>
      </c>
      <c r="E10719">
        <v>1156.6557787864213</v>
      </c>
      <c r="F10719">
        <v>963.93</v>
      </c>
      <c r="G10719">
        <v>-192.7257787864213</v>
      </c>
      <c r="H10719" t="s">
        <v>1</v>
      </c>
      <c r="I10719" t="s">
        <v>4902</v>
      </c>
      <c r="J10719" t="s">
        <v>20</v>
      </c>
      <c r="K10719" t="s">
        <v>20</v>
      </c>
      <c r="L10719" t="s">
        <v>21</v>
      </c>
      <c r="M10719" t="s">
        <v>13</v>
      </c>
      <c r="N10719" t="s">
        <v>22</v>
      </c>
      <c r="O10719" t="s">
        <v>600</v>
      </c>
      <c r="P10719" t="s">
        <v>24</v>
      </c>
    </row>
    <row r="10720" spans="1:16" x14ac:dyDescent="0.25">
      <c r="A10720" t="s">
        <v>12669</v>
      </c>
      <c r="B10720" s="1">
        <v>41601</v>
      </c>
      <c r="C10720">
        <v>2013</v>
      </c>
      <c r="D10720">
        <v>26</v>
      </c>
      <c r="E10720">
        <v>6362.3711377258232</v>
      </c>
      <c r="F10720">
        <v>6910.72</v>
      </c>
      <c r="G10720">
        <v>548.34886227417701</v>
      </c>
      <c r="H10720" t="s">
        <v>1</v>
      </c>
      <c r="I10720" t="s">
        <v>2041</v>
      </c>
      <c r="J10720" t="s">
        <v>37</v>
      </c>
      <c r="K10720" t="s">
        <v>37</v>
      </c>
      <c r="L10720" t="s">
        <v>123</v>
      </c>
      <c r="M10720" t="s">
        <v>39</v>
      </c>
      <c r="N10720" t="s">
        <v>22</v>
      </c>
      <c r="O10720" t="s">
        <v>2720</v>
      </c>
      <c r="P10720" t="s">
        <v>24</v>
      </c>
    </row>
    <row r="10721" spans="1:16" x14ac:dyDescent="0.25">
      <c r="A10721" t="s">
        <v>12670</v>
      </c>
      <c r="B10721" s="1">
        <v>41513</v>
      </c>
      <c r="C10721">
        <v>2013</v>
      </c>
      <c r="D10721">
        <v>9</v>
      </c>
      <c r="E10721">
        <v>28.091552328098576</v>
      </c>
      <c r="F10721">
        <v>2009.7</v>
      </c>
      <c r="G10721">
        <v>1981.6084476719016</v>
      </c>
      <c r="H10721" t="s">
        <v>1</v>
      </c>
      <c r="I10721" t="s">
        <v>1344</v>
      </c>
      <c r="J10721" t="s">
        <v>57</v>
      </c>
      <c r="K10721" t="s">
        <v>58</v>
      </c>
      <c r="L10721" t="s">
        <v>92</v>
      </c>
      <c r="M10721" t="s">
        <v>6</v>
      </c>
      <c r="N10721" t="s">
        <v>7</v>
      </c>
      <c r="O10721" t="s">
        <v>3109</v>
      </c>
      <c r="P10721" t="s">
        <v>253</v>
      </c>
    </row>
    <row r="10722" spans="1:16" x14ac:dyDescent="0.25">
      <c r="A10722" t="s">
        <v>12671</v>
      </c>
      <c r="B10722" s="1">
        <v>41307</v>
      </c>
      <c r="C10722">
        <v>2013</v>
      </c>
      <c r="D10722">
        <v>9</v>
      </c>
      <c r="E10722">
        <v>9833.6931938753914</v>
      </c>
      <c r="F10722">
        <v>13104</v>
      </c>
      <c r="G10722">
        <v>3270.3068061246086</v>
      </c>
      <c r="H10722" t="s">
        <v>26</v>
      </c>
      <c r="I10722" t="s">
        <v>3525</v>
      </c>
      <c r="J10722" t="s">
        <v>42</v>
      </c>
      <c r="K10722" t="s">
        <v>43</v>
      </c>
      <c r="L10722" t="s">
        <v>44</v>
      </c>
      <c r="M10722" t="s">
        <v>6</v>
      </c>
      <c r="N10722" t="s">
        <v>27</v>
      </c>
      <c r="O10722" t="s">
        <v>28</v>
      </c>
      <c r="P10722" t="s">
        <v>29</v>
      </c>
    </row>
    <row r="10723" spans="1:16" x14ac:dyDescent="0.25">
      <c r="A10723" t="s">
        <v>12672</v>
      </c>
      <c r="B10723" s="1">
        <v>40967</v>
      </c>
      <c r="C10723">
        <v>2012</v>
      </c>
      <c r="D10723">
        <v>9</v>
      </c>
      <c r="E10723">
        <v>1750.9732222463779</v>
      </c>
      <c r="F10723">
        <v>3369.96</v>
      </c>
      <c r="G10723">
        <v>1618.9867777536222</v>
      </c>
      <c r="H10723" t="s">
        <v>1</v>
      </c>
      <c r="I10723" t="s">
        <v>1954</v>
      </c>
      <c r="J10723" t="s">
        <v>37</v>
      </c>
      <c r="K10723" t="s">
        <v>37</v>
      </c>
      <c r="L10723" t="s">
        <v>38</v>
      </c>
      <c r="M10723" t="s">
        <v>39</v>
      </c>
      <c r="N10723" t="s">
        <v>27</v>
      </c>
      <c r="O10723" t="s">
        <v>166</v>
      </c>
      <c r="P10723" t="s">
        <v>167</v>
      </c>
    </row>
    <row r="10724" spans="1:16" x14ac:dyDescent="0.25">
      <c r="A10724" t="s">
        <v>12673</v>
      </c>
      <c r="B10724" s="1">
        <v>41136</v>
      </c>
      <c r="C10724">
        <v>2012</v>
      </c>
      <c r="D10724">
        <v>6</v>
      </c>
      <c r="E10724">
        <v>10.080875251669388</v>
      </c>
      <c r="F10724">
        <v>75.11</v>
      </c>
      <c r="G10724">
        <v>65.029124748330617</v>
      </c>
      <c r="H10724" t="s">
        <v>1</v>
      </c>
      <c r="I10724" t="s">
        <v>2507</v>
      </c>
      <c r="J10724" t="s">
        <v>3</v>
      </c>
      <c r="K10724" t="s">
        <v>4</v>
      </c>
      <c r="L10724" t="s">
        <v>131</v>
      </c>
      <c r="M10724" t="s">
        <v>39</v>
      </c>
      <c r="N10724" t="s">
        <v>22</v>
      </c>
      <c r="O10724" t="s">
        <v>493</v>
      </c>
      <c r="P10724" t="s">
        <v>24</v>
      </c>
    </row>
    <row r="10725" spans="1:16" x14ac:dyDescent="0.25">
      <c r="A10725" t="s">
        <v>12674</v>
      </c>
      <c r="B10725" s="1">
        <v>41083</v>
      </c>
      <c r="C10725">
        <v>2012</v>
      </c>
      <c r="D10725">
        <v>120</v>
      </c>
      <c r="E10725">
        <v>136.68960976470549</v>
      </c>
      <c r="F10725">
        <v>486.38799999999998</v>
      </c>
      <c r="G10725">
        <v>349.69839023529448</v>
      </c>
      <c r="H10725" t="s">
        <v>328</v>
      </c>
      <c r="I10725" t="s">
        <v>1911</v>
      </c>
      <c r="J10725" t="s">
        <v>3</v>
      </c>
      <c r="K10725" t="s">
        <v>4</v>
      </c>
      <c r="L10725" t="s">
        <v>200</v>
      </c>
      <c r="M10725" t="s">
        <v>49</v>
      </c>
      <c r="N10725" t="s">
        <v>22</v>
      </c>
      <c r="O10725" t="s">
        <v>329</v>
      </c>
      <c r="P10725" t="s">
        <v>24</v>
      </c>
    </row>
    <row r="10726" spans="1:16" x14ac:dyDescent="0.25">
      <c r="A10726" t="s">
        <v>12675</v>
      </c>
      <c r="B10726" s="1">
        <v>41477</v>
      </c>
      <c r="C10726">
        <v>2013</v>
      </c>
      <c r="D10726">
        <v>12</v>
      </c>
      <c r="E10726">
        <v>160.35394863239665</v>
      </c>
      <c r="F10726">
        <v>7128.1</v>
      </c>
      <c r="G10726">
        <v>6967.7460513676033</v>
      </c>
      <c r="H10726" t="s">
        <v>171</v>
      </c>
      <c r="I10726" t="s">
        <v>1164</v>
      </c>
      <c r="J10726" t="s">
        <v>100</v>
      </c>
      <c r="K10726" t="s">
        <v>287</v>
      </c>
      <c r="L10726" t="s">
        <v>101</v>
      </c>
      <c r="M10726" t="s">
        <v>34</v>
      </c>
      <c r="N10726" t="s">
        <v>22</v>
      </c>
      <c r="O10726" t="s">
        <v>173</v>
      </c>
      <c r="P10726" t="s">
        <v>24</v>
      </c>
    </row>
    <row r="10727" spans="1:16" x14ac:dyDescent="0.25">
      <c r="A10727" t="s">
        <v>12676</v>
      </c>
      <c r="B10727" s="1">
        <v>41649</v>
      </c>
      <c r="C10727">
        <v>2014</v>
      </c>
      <c r="D10727">
        <v>6</v>
      </c>
      <c r="E10727">
        <v>59.903342165087331</v>
      </c>
      <c r="F10727">
        <v>7430.28</v>
      </c>
      <c r="G10727">
        <v>7370.3766578349123</v>
      </c>
      <c r="H10727" t="s">
        <v>171</v>
      </c>
      <c r="I10727" t="s">
        <v>1934</v>
      </c>
      <c r="J10727" t="s">
        <v>37</v>
      </c>
      <c r="K10727" t="s">
        <v>37</v>
      </c>
      <c r="L10727" t="s">
        <v>38</v>
      </c>
      <c r="M10727" t="s">
        <v>39</v>
      </c>
      <c r="N10727" t="s">
        <v>7</v>
      </c>
      <c r="O10727" t="s">
        <v>252</v>
      </c>
      <c r="P10727" t="s">
        <v>253</v>
      </c>
    </row>
    <row r="10728" spans="1:16" x14ac:dyDescent="0.25">
      <c r="A10728" t="s">
        <v>12677</v>
      </c>
      <c r="B10728" s="1">
        <v>40955</v>
      </c>
      <c r="C10728">
        <v>2012</v>
      </c>
      <c r="D10728">
        <v>36</v>
      </c>
      <c r="E10728">
        <v>22446.335394102185</v>
      </c>
      <c r="F10728">
        <v>10745.16</v>
      </c>
      <c r="G10728">
        <v>-11701.175394102185</v>
      </c>
      <c r="H10728" t="s">
        <v>171</v>
      </c>
      <c r="I10728" t="s">
        <v>2145</v>
      </c>
      <c r="J10728" t="s">
        <v>47</v>
      </c>
      <c r="K10728" t="s">
        <v>47</v>
      </c>
      <c r="L10728" t="s">
        <v>48</v>
      </c>
      <c r="M10728" t="s">
        <v>49</v>
      </c>
      <c r="N10728" t="s">
        <v>7</v>
      </c>
      <c r="O10728" t="s">
        <v>252</v>
      </c>
      <c r="P10728" t="s">
        <v>253</v>
      </c>
    </row>
    <row r="10729" spans="1:16" x14ac:dyDescent="0.25">
      <c r="A10729" t="s">
        <v>12678</v>
      </c>
      <c r="B10729" s="1">
        <v>41062</v>
      </c>
      <c r="C10729">
        <v>2012</v>
      </c>
      <c r="D10729">
        <v>10</v>
      </c>
      <c r="E10729">
        <v>974.54734444836402</v>
      </c>
      <c r="F10729">
        <v>1845</v>
      </c>
      <c r="G10729">
        <v>870.45265555163598</v>
      </c>
      <c r="H10729" t="s">
        <v>1</v>
      </c>
      <c r="I10729" t="s">
        <v>3561</v>
      </c>
      <c r="J10729" t="s">
        <v>57</v>
      </c>
      <c r="K10729" t="s">
        <v>58</v>
      </c>
      <c r="L10729" t="s">
        <v>92</v>
      </c>
      <c r="M10729" t="s">
        <v>6</v>
      </c>
      <c r="N10729" t="s">
        <v>22</v>
      </c>
      <c r="O10729" t="s">
        <v>277</v>
      </c>
      <c r="P10729" t="s">
        <v>24</v>
      </c>
    </row>
    <row r="10730" spans="1:16" x14ac:dyDescent="0.25">
      <c r="A10730" t="s">
        <v>12679</v>
      </c>
      <c r="B10730" s="1">
        <v>41117</v>
      </c>
      <c r="C10730">
        <v>2012</v>
      </c>
      <c r="D10730">
        <v>12</v>
      </c>
      <c r="E10730">
        <v>188.32195931353536</v>
      </c>
      <c r="F10730">
        <v>809.2</v>
      </c>
      <c r="G10730">
        <v>620.87804068646471</v>
      </c>
      <c r="H10730" t="s">
        <v>1</v>
      </c>
      <c r="I10730" t="s">
        <v>1456</v>
      </c>
      <c r="J10730" t="s">
        <v>3</v>
      </c>
      <c r="K10730" t="s">
        <v>4</v>
      </c>
      <c r="L10730" t="s">
        <v>749</v>
      </c>
      <c r="M10730" t="s">
        <v>6</v>
      </c>
      <c r="N10730" t="s">
        <v>22</v>
      </c>
      <c r="O10730" t="s">
        <v>1655</v>
      </c>
      <c r="P10730" t="s">
        <v>24</v>
      </c>
    </row>
    <row r="10731" spans="1:16" x14ac:dyDescent="0.25">
      <c r="A10731" t="s">
        <v>12680</v>
      </c>
      <c r="B10731" s="1">
        <v>41882</v>
      </c>
      <c r="C10731">
        <v>2014</v>
      </c>
      <c r="D10731">
        <v>18</v>
      </c>
      <c r="E10731">
        <v>117.98991098724406</v>
      </c>
      <c r="F10731">
        <v>5770.2</v>
      </c>
      <c r="G10731">
        <v>5652.2100890127558</v>
      </c>
      <c r="H10731" t="s">
        <v>1</v>
      </c>
      <c r="I10731" t="s">
        <v>1084</v>
      </c>
      <c r="J10731" t="s">
        <v>37</v>
      </c>
      <c r="K10731" t="s">
        <v>37</v>
      </c>
      <c r="L10731" t="s">
        <v>38</v>
      </c>
      <c r="M10731" t="s">
        <v>39</v>
      </c>
      <c r="N10731" t="s">
        <v>7</v>
      </c>
      <c r="O10731" t="s">
        <v>473</v>
      </c>
      <c r="P10731" t="s">
        <v>474</v>
      </c>
    </row>
    <row r="10732" spans="1:16" x14ac:dyDescent="0.25">
      <c r="A10732" t="s">
        <v>12681</v>
      </c>
      <c r="B10732" s="1">
        <v>41219</v>
      </c>
      <c r="C10732">
        <v>2012</v>
      </c>
      <c r="D10732">
        <v>8</v>
      </c>
      <c r="E10732">
        <v>1133.7674730571882</v>
      </c>
      <c r="F10732">
        <v>2248</v>
      </c>
      <c r="G10732">
        <v>1114.2325269428118</v>
      </c>
      <c r="H10732" t="s">
        <v>171</v>
      </c>
      <c r="I10732" t="s">
        <v>2443</v>
      </c>
      <c r="J10732" t="s">
        <v>57</v>
      </c>
      <c r="K10732" t="s">
        <v>58</v>
      </c>
      <c r="L10732" t="s">
        <v>92</v>
      </c>
      <c r="M10732" t="s">
        <v>6</v>
      </c>
      <c r="N10732" t="s">
        <v>7</v>
      </c>
      <c r="O10732" t="s">
        <v>252</v>
      </c>
      <c r="P10732" t="s">
        <v>253</v>
      </c>
    </row>
    <row r="10733" spans="1:16" x14ac:dyDescent="0.25">
      <c r="A10733" t="s">
        <v>12682</v>
      </c>
      <c r="B10733" s="1">
        <v>41238</v>
      </c>
      <c r="C10733">
        <v>2012</v>
      </c>
      <c r="D10733">
        <v>6</v>
      </c>
      <c r="E10733">
        <v>141.22112110625014</v>
      </c>
      <c r="F10733">
        <v>264</v>
      </c>
      <c r="G10733">
        <v>122.77887889374986</v>
      </c>
      <c r="H10733" t="s">
        <v>26</v>
      </c>
      <c r="I10733" t="s">
        <v>1551</v>
      </c>
      <c r="J10733" t="s">
        <v>32</v>
      </c>
      <c r="K10733" t="s">
        <v>32</v>
      </c>
      <c r="L10733" t="s">
        <v>131</v>
      </c>
      <c r="M10733" t="s">
        <v>39</v>
      </c>
      <c r="N10733" t="s">
        <v>27</v>
      </c>
      <c r="O10733" t="s">
        <v>28</v>
      </c>
      <c r="P10733" t="s">
        <v>29</v>
      </c>
    </row>
    <row r="10734" spans="1:16" x14ac:dyDescent="0.25">
      <c r="A10734" t="s">
        <v>12683</v>
      </c>
      <c r="B10734" s="1">
        <v>41819</v>
      </c>
      <c r="C10734">
        <v>2014</v>
      </c>
      <c r="D10734">
        <v>24</v>
      </c>
      <c r="E10734">
        <v>29.957597495837103</v>
      </c>
      <c r="F10734">
        <v>1823.76</v>
      </c>
      <c r="G10734">
        <v>1793.802402504163</v>
      </c>
      <c r="H10734" t="s">
        <v>1</v>
      </c>
      <c r="I10734" t="s">
        <v>8203</v>
      </c>
      <c r="J10734" t="s">
        <v>32</v>
      </c>
      <c r="K10734" t="s">
        <v>32</v>
      </c>
      <c r="L10734" t="s">
        <v>131</v>
      </c>
      <c r="M10734" t="s">
        <v>39</v>
      </c>
      <c r="N10734" t="s">
        <v>27</v>
      </c>
      <c r="O10734" t="s">
        <v>389</v>
      </c>
      <c r="P10734" t="s">
        <v>390</v>
      </c>
    </row>
    <row r="10735" spans="1:16" x14ac:dyDescent="0.25">
      <c r="A10735" t="s">
        <v>12684</v>
      </c>
      <c r="B10735" s="1">
        <v>41333</v>
      </c>
      <c r="C10735">
        <v>2013</v>
      </c>
      <c r="D10735">
        <v>12</v>
      </c>
      <c r="E10735">
        <v>5718.6225474771154</v>
      </c>
      <c r="F10735">
        <v>3890.08</v>
      </c>
      <c r="G10735">
        <v>-1828.5425474771155</v>
      </c>
      <c r="H10735" t="s">
        <v>171</v>
      </c>
      <c r="I10735" t="s">
        <v>2325</v>
      </c>
      <c r="J10735" t="s">
        <v>42</v>
      </c>
      <c r="K10735" t="s">
        <v>43</v>
      </c>
      <c r="L10735" t="s">
        <v>5</v>
      </c>
      <c r="M10735" t="s">
        <v>6</v>
      </c>
      <c r="N10735" t="s">
        <v>7</v>
      </c>
      <c r="O10735" t="s">
        <v>252</v>
      </c>
      <c r="P10735" t="s">
        <v>253</v>
      </c>
    </row>
    <row r="10736" spans="1:16" x14ac:dyDescent="0.25">
      <c r="A10736" t="s">
        <v>12685</v>
      </c>
      <c r="B10736" s="1">
        <v>41023</v>
      </c>
      <c r="C10736">
        <v>2012</v>
      </c>
      <c r="D10736">
        <v>12</v>
      </c>
      <c r="E10736">
        <v>66.70622482081869</v>
      </c>
      <c r="F10736">
        <v>1173</v>
      </c>
      <c r="G10736">
        <v>1106.2937751791812</v>
      </c>
      <c r="H10736" t="s">
        <v>171</v>
      </c>
      <c r="I10736" t="s">
        <v>2220</v>
      </c>
      <c r="J10736" t="s">
        <v>32</v>
      </c>
      <c r="K10736" t="s">
        <v>32</v>
      </c>
      <c r="L10736" t="s">
        <v>131</v>
      </c>
      <c r="M10736" t="s">
        <v>39</v>
      </c>
      <c r="N10736" t="s">
        <v>27</v>
      </c>
      <c r="O10736" t="s">
        <v>28</v>
      </c>
      <c r="P10736" t="s">
        <v>29</v>
      </c>
    </row>
    <row r="10737" spans="1:16" x14ac:dyDescent="0.25">
      <c r="A10737" t="s">
        <v>12686</v>
      </c>
      <c r="B10737" s="1">
        <v>41345</v>
      </c>
      <c r="C10737">
        <v>2013</v>
      </c>
      <c r="D10737">
        <v>10</v>
      </c>
      <c r="E10737">
        <v>90.171514677824987</v>
      </c>
      <c r="F10737">
        <v>399.9</v>
      </c>
      <c r="G10737">
        <v>309.728485322175</v>
      </c>
      <c r="H10737" t="s">
        <v>1</v>
      </c>
      <c r="I10737" t="s">
        <v>229</v>
      </c>
      <c r="J10737" t="s">
        <v>3</v>
      </c>
      <c r="K10737" t="s">
        <v>4</v>
      </c>
      <c r="L10737" t="s">
        <v>118</v>
      </c>
      <c r="M10737" t="s">
        <v>49</v>
      </c>
      <c r="N10737" t="s">
        <v>22</v>
      </c>
      <c r="O10737" t="s">
        <v>621</v>
      </c>
      <c r="P10737" t="s">
        <v>24</v>
      </c>
    </row>
    <row r="10738" spans="1:16" x14ac:dyDescent="0.25">
      <c r="A10738" t="s">
        <v>12687</v>
      </c>
      <c r="B10738" s="1">
        <v>41782</v>
      </c>
      <c r="C10738">
        <v>2014</v>
      </c>
      <c r="D10738">
        <v>20</v>
      </c>
      <c r="E10738">
        <v>41.561134622437471</v>
      </c>
      <c r="F10738">
        <v>278</v>
      </c>
      <c r="G10738">
        <v>236.43886537756254</v>
      </c>
      <c r="H10738" t="s">
        <v>1</v>
      </c>
      <c r="I10738" t="s">
        <v>1088</v>
      </c>
      <c r="J10738" t="s">
        <v>3</v>
      </c>
      <c r="K10738" t="s">
        <v>4</v>
      </c>
      <c r="L10738" t="s">
        <v>131</v>
      </c>
      <c r="M10738" t="s">
        <v>39</v>
      </c>
      <c r="N10738" t="s">
        <v>22</v>
      </c>
      <c r="O10738" t="s">
        <v>783</v>
      </c>
      <c r="P10738" t="s">
        <v>24</v>
      </c>
    </row>
    <row r="10739" spans="1:16" x14ac:dyDescent="0.25">
      <c r="A10739" t="s">
        <v>12688</v>
      </c>
      <c r="B10739" s="1">
        <v>41539</v>
      </c>
      <c r="C10739">
        <v>2013</v>
      </c>
      <c r="D10739">
        <v>10</v>
      </c>
      <c r="E10739">
        <v>24.99138199480231</v>
      </c>
      <c r="F10739">
        <v>2190</v>
      </c>
      <c r="G10739">
        <v>2165.0086180051976</v>
      </c>
      <c r="H10739" t="s">
        <v>1</v>
      </c>
      <c r="I10739" t="s">
        <v>323</v>
      </c>
      <c r="J10739" t="s">
        <v>3</v>
      </c>
      <c r="K10739" t="s">
        <v>4</v>
      </c>
      <c r="L10739" t="s">
        <v>16</v>
      </c>
      <c r="M10739" t="s">
        <v>17</v>
      </c>
      <c r="N10739" t="s">
        <v>22</v>
      </c>
      <c r="O10739" t="s">
        <v>875</v>
      </c>
      <c r="P10739" t="s">
        <v>24</v>
      </c>
    </row>
    <row r="10740" spans="1:16" x14ac:dyDescent="0.25">
      <c r="A10740" t="s">
        <v>12689</v>
      </c>
      <c r="B10740" s="1">
        <v>41601</v>
      </c>
      <c r="C10740">
        <v>2013</v>
      </c>
      <c r="D10740">
        <v>8</v>
      </c>
      <c r="E10740">
        <v>277.61960434042351</v>
      </c>
      <c r="F10740">
        <v>2214.3020000000001</v>
      </c>
      <c r="G10740">
        <v>1936.6823956595767</v>
      </c>
      <c r="H10740" t="s">
        <v>1</v>
      </c>
      <c r="I10740" t="s">
        <v>309</v>
      </c>
      <c r="J10740" t="s">
        <v>3</v>
      </c>
      <c r="K10740" t="s">
        <v>4</v>
      </c>
      <c r="L10740" t="s">
        <v>12</v>
      </c>
      <c r="M10740" t="s">
        <v>13</v>
      </c>
      <c r="N10740" t="s">
        <v>7</v>
      </c>
      <c r="O10740" t="s">
        <v>362</v>
      </c>
      <c r="P10740" t="s">
        <v>253</v>
      </c>
    </row>
    <row r="10741" spans="1:16" x14ac:dyDescent="0.25">
      <c r="A10741" t="s">
        <v>12690</v>
      </c>
      <c r="B10741" s="1">
        <v>40893</v>
      </c>
      <c r="C10741">
        <v>2011</v>
      </c>
      <c r="D10741">
        <v>13</v>
      </c>
      <c r="E10741">
        <v>53.709052005845301</v>
      </c>
      <c r="F10741">
        <v>546</v>
      </c>
      <c r="G10741">
        <v>492.29094799415469</v>
      </c>
      <c r="H10741" t="s">
        <v>1</v>
      </c>
      <c r="I10741" t="s">
        <v>2972</v>
      </c>
      <c r="J10741" t="s">
        <v>3</v>
      </c>
      <c r="K10741" t="s">
        <v>4</v>
      </c>
      <c r="L10741" t="s">
        <v>118</v>
      </c>
      <c r="M10741" t="s">
        <v>49</v>
      </c>
      <c r="N10741" t="s">
        <v>27</v>
      </c>
      <c r="O10741" t="s">
        <v>264</v>
      </c>
      <c r="P10741" t="s">
        <v>265</v>
      </c>
    </row>
    <row r="10742" spans="1:16" x14ac:dyDescent="0.25">
      <c r="A10742" t="s">
        <v>12691</v>
      </c>
      <c r="B10742" s="1">
        <v>41265</v>
      </c>
      <c r="C10742">
        <v>2012</v>
      </c>
      <c r="D10742">
        <v>16</v>
      </c>
      <c r="E10742">
        <v>3875.8192158487909</v>
      </c>
      <c r="F10742">
        <v>7285.4</v>
      </c>
      <c r="G10742">
        <v>3409.5807841512087</v>
      </c>
      <c r="H10742" t="s">
        <v>26</v>
      </c>
      <c r="I10742" t="s">
        <v>1773</v>
      </c>
      <c r="J10742" t="s">
        <v>72</v>
      </c>
      <c r="K10742" t="s">
        <v>72</v>
      </c>
      <c r="L10742" t="s">
        <v>87</v>
      </c>
      <c r="M10742" t="s">
        <v>39</v>
      </c>
      <c r="N10742" t="s">
        <v>7</v>
      </c>
      <c r="O10742" t="s">
        <v>137</v>
      </c>
      <c r="P10742" t="s">
        <v>138</v>
      </c>
    </row>
    <row r="10743" spans="1:16" x14ac:dyDescent="0.25">
      <c r="A10743" t="s">
        <v>12692</v>
      </c>
      <c r="B10743" s="1">
        <v>41348</v>
      </c>
      <c r="C10743">
        <v>2013</v>
      </c>
      <c r="D10743">
        <v>10</v>
      </c>
      <c r="E10743">
        <v>2.097333968845319</v>
      </c>
      <c r="F10743">
        <v>130</v>
      </c>
      <c r="G10743">
        <v>127.90266603115468</v>
      </c>
      <c r="H10743" t="s">
        <v>1</v>
      </c>
      <c r="I10743" t="s">
        <v>884</v>
      </c>
      <c r="J10743" t="s">
        <v>3</v>
      </c>
      <c r="K10743" t="s">
        <v>4</v>
      </c>
      <c r="L10743" t="s">
        <v>131</v>
      </c>
      <c r="M10743" t="s">
        <v>39</v>
      </c>
      <c r="N10743" t="s">
        <v>22</v>
      </c>
      <c r="O10743" t="s">
        <v>485</v>
      </c>
      <c r="P10743" t="s">
        <v>24</v>
      </c>
    </row>
    <row r="10744" spans="1:16" x14ac:dyDescent="0.25">
      <c r="A10744" t="s">
        <v>12693</v>
      </c>
      <c r="B10744" s="1">
        <v>41960</v>
      </c>
      <c r="C10744">
        <v>2014</v>
      </c>
      <c r="D10744">
        <v>8</v>
      </c>
      <c r="E10744">
        <v>69.848480601531378</v>
      </c>
      <c r="F10744">
        <v>928.8</v>
      </c>
      <c r="G10744">
        <v>858.95151939846858</v>
      </c>
      <c r="H10744" t="s">
        <v>1</v>
      </c>
      <c r="I10744" t="s">
        <v>2286</v>
      </c>
      <c r="J10744" t="s">
        <v>3</v>
      </c>
      <c r="K10744" t="s">
        <v>4</v>
      </c>
      <c r="L10744" t="s">
        <v>131</v>
      </c>
      <c r="M10744" t="s">
        <v>39</v>
      </c>
      <c r="N10744" t="s">
        <v>7</v>
      </c>
      <c r="O10744" t="s">
        <v>252</v>
      </c>
      <c r="P10744" t="s">
        <v>253</v>
      </c>
    </row>
    <row r="10745" spans="1:16" x14ac:dyDescent="0.25">
      <c r="A10745" t="s">
        <v>12694</v>
      </c>
      <c r="B10745" s="1">
        <v>41349</v>
      </c>
      <c r="C10745">
        <v>2013</v>
      </c>
      <c r="D10745">
        <v>9</v>
      </c>
      <c r="E10745">
        <v>590.60042612057441</v>
      </c>
      <c r="F10745">
        <v>2820.8</v>
      </c>
      <c r="G10745">
        <v>2230.1995738794258</v>
      </c>
      <c r="H10745" t="s">
        <v>26</v>
      </c>
      <c r="I10745" t="s">
        <v>2325</v>
      </c>
      <c r="J10745" t="s">
        <v>42</v>
      </c>
      <c r="K10745" t="s">
        <v>43</v>
      </c>
      <c r="L10745" t="s">
        <v>5</v>
      </c>
      <c r="M10745" t="s">
        <v>6</v>
      </c>
      <c r="N10745" t="s">
        <v>27</v>
      </c>
      <c r="O10745" t="s">
        <v>28</v>
      </c>
      <c r="P10745" t="s">
        <v>29</v>
      </c>
    </row>
    <row r="10746" spans="1:16" x14ac:dyDescent="0.25">
      <c r="A10746" t="s">
        <v>12695</v>
      </c>
      <c r="B10746" s="1">
        <v>41514</v>
      </c>
      <c r="C10746">
        <v>2013</v>
      </c>
      <c r="D10746">
        <v>12</v>
      </c>
      <c r="E10746">
        <v>84.279236602826302</v>
      </c>
      <c r="F10746">
        <v>154.58099999999999</v>
      </c>
      <c r="G10746">
        <v>70.301763397173687</v>
      </c>
      <c r="H10746" t="s">
        <v>1</v>
      </c>
      <c r="I10746" t="s">
        <v>11</v>
      </c>
      <c r="J10746" t="s">
        <v>3</v>
      </c>
      <c r="K10746" t="s">
        <v>4</v>
      </c>
      <c r="L10746" t="s">
        <v>12</v>
      </c>
      <c r="M10746" t="s">
        <v>13</v>
      </c>
      <c r="N10746" t="s">
        <v>22</v>
      </c>
      <c r="O10746" t="s">
        <v>640</v>
      </c>
      <c r="P10746" t="s">
        <v>24</v>
      </c>
    </row>
    <row r="10747" spans="1:16" x14ac:dyDescent="0.25">
      <c r="A10747" t="s">
        <v>12696</v>
      </c>
      <c r="B10747" s="1">
        <v>41173</v>
      </c>
      <c r="C10747">
        <v>2012</v>
      </c>
      <c r="D10747">
        <v>5</v>
      </c>
      <c r="E10747">
        <v>70.958178661862604</v>
      </c>
      <c r="F10747">
        <v>47.5</v>
      </c>
      <c r="G10747">
        <v>-23.458178661862604</v>
      </c>
      <c r="H10747" t="s">
        <v>1</v>
      </c>
      <c r="I10747" t="s">
        <v>2656</v>
      </c>
      <c r="J10747" t="s">
        <v>3</v>
      </c>
      <c r="K10747" t="s">
        <v>4</v>
      </c>
      <c r="L10747" t="s">
        <v>131</v>
      </c>
      <c r="M10747" t="s">
        <v>39</v>
      </c>
      <c r="N10747" t="s">
        <v>27</v>
      </c>
      <c r="O10747" t="s">
        <v>166</v>
      </c>
      <c r="P10747" t="s">
        <v>167</v>
      </c>
    </row>
    <row r="10748" spans="1:16" x14ac:dyDescent="0.25">
      <c r="A10748" t="s">
        <v>12697</v>
      </c>
      <c r="B10748" s="1">
        <v>41150</v>
      </c>
      <c r="C10748">
        <v>2012</v>
      </c>
      <c r="D10748">
        <v>12</v>
      </c>
      <c r="E10748">
        <v>409.28727646329526</v>
      </c>
      <c r="F10748">
        <v>3287.7</v>
      </c>
      <c r="G10748">
        <v>2878.4127235367046</v>
      </c>
      <c r="H10748" t="s">
        <v>1</v>
      </c>
      <c r="I10748" t="s">
        <v>1262</v>
      </c>
      <c r="J10748" t="s">
        <v>57</v>
      </c>
      <c r="K10748" t="s">
        <v>58</v>
      </c>
      <c r="L10748" t="s">
        <v>92</v>
      </c>
      <c r="M10748" t="s">
        <v>6</v>
      </c>
      <c r="N10748" t="s">
        <v>22</v>
      </c>
      <c r="O10748" t="s">
        <v>783</v>
      </c>
      <c r="P10748" t="s">
        <v>24</v>
      </c>
    </row>
    <row r="10749" spans="1:16" x14ac:dyDescent="0.25">
      <c r="A10749" t="s">
        <v>12698</v>
      </c>
      <c r="B10749" s="1">
        <v>41237</v>
      </c>
      <c r="C10749">
        <v>2012</v>
      </c>
      <c r="D10749">
        <v>13</v>
      </c>
      <c r="E10749">
        <v>726.98263576037959</v>
      </c>
      <c r="F10749">
        <v>5084</v>
      </c>
      <c r="G10749">
        <v>4357.0173642396203</v>
      </c>
      <c r="H10749" t="s">
        <v>1</v>
      </c>
      <c r="I10749" t="s">
        <v>2079</v>
      </c>
      <c r="J10749" t="s">
        <v>42</v>
      </c>
      <c r="K10749" t="s">
        <v>43</v>
      </c>
      <c r="L10749" t="s">
        <v>44</v>
      </c>
      <c r="M10749" t="s">
        <v>6</v>
      </c>
      <c r="N10749" t="s">
        <v>22</v>
      </c>
      <c r="O10749" t="s">
        <v>1549</v>
      </c>
      <c r="P10749" t="s">
        <v>24</v>
      </c>
    </row>
    <row r="10750" spans="1:16" x14ac:dyDescent="0.25">
      <c r="A10750" t="s">
        <v>12699</v>
      </c>
      <c r="B10750" s="1">
        <v>41195</v>
      </c>
      <c r="C10750">
        <v>2012</v>
      </c>
      <c r="D10750">
        <v>12</v>
      </c>
      <c r="E10750">
        <v>158.18622564789806</v>
      </c>
      <c r="F10750">
        <v>2758.8</v>
      </c>
      <c r="G10750">
        <v>2600.6137743521022</v>
      </c>
      <c r="H10750" t="s">
        <v>171</v>
      </c>
      <c r="I10750" t="s">
        <v>2136</v>
      </c>
      <c r="J10750" t="s">
        <v>72</v>
      </c>
      <c r="K10750" t="s">
        <v>72</v>
      </c>
      <c r="L10750" t="s">
        <v>123</v>
      </c>
      <c r="M10750" t="s">
        <v>39</v>
      </c>
      <c r="N10750" t="s">
        <v>7</v>
      </c>
      <c r="O10750" t="s">
        <v>252</v>
      </c>
      <c r="P10750" t="s">
        <v>253</v>
      </c>
    </row>
    <row r="10751" spans="1:16" x14ac:dyDescent="0.25">
      <c r="A10751" t="s">
        <v>12700</v>
      </c>
      <c r="B10751" s="1">
        <v>41204</v>
      </c>
      <c r="C10751">
        <v>2012</v>
      </c>
      <c r="D10751">
        <v>6</v>
      </c>
      <c r="E10751">
        <v>283.59160751047347</v>
      </c>
      <c r="F10751">
        <v>1114.4000000000001</v>
      </c>
      <c r="G10751">
        <v>830.80839248952657</v>
      </c>
      <c r="H10751" t="s">
        <v>1</v>
      </c>
      <c r="I10751" t="s">
        <v>1706</v>
      </c>
      <c r="J10751" t="s">
        <v>47</v>
      </c>
      <c r="K10751" t="s">
        <v>47</v>
      </c>
      <c r="L10751" t="s">
        <v>273</v>
      </c>
      <c r="M10751" t="s">
        <v>49</v>
      </c>
      <c r="N10751" t="s">
        <v>22</v>
      </c>
      <c r="O10751" t="s">
        <v>499</v>
      </c>
      <c r="P10751" t="s">
        <v>24</v>
      </c>
    </row>
    <row r="10752" spans="1:16" x14ac:dyDescent="0.25">
      <c r="A10752" t="s">
        <v>12701</v>
      </c>
      <c r="B10752" s="1">
        <v>41840</v>
      </c>
      <c r="C10752">
        <v>2014</v>
      </c>
      <c r="D10752">
        <v>10</v>
      </c>
      <c r="E10752">
        <v>7369.4795835391742</v>
      </c>
      <c r="F10752">
        <v>10300</v>
      </c>
      <c r="G10752">
        <v>2930.5204164608258</v>
      </c>
      <c r="H10752" t="s">
        <v>26</v>
      </c>
      <c r="I10752" t="s">
        <v>2626</v>
      </c>
      <c r="J10752" t="s">
        <v>42</v>
      </c>
      <c r="K10752" t="s">
        <v>43</v>
      </c>
      <c r="L10752" t="s">
        <v>44</v>
      </c>
      <c r="M10752" t="s">
        <v>6</v>
      </c>
      <c r="N10752" t="s">
        <v>27</v>
      </c>
      <c r="O10752" t="s">
        <v>28</v>
      </c>
      <c r="P10752" t="s">
        <v>29</v>
      </c>
    </row>
    <row r="10753" spans="1:16" x14ac:dyDescent="0.25">
      <c r="A10753" t="s">
        <v>12702</v>
      </c>
      <c r="B10753" s="1">
        <v>41562</v>
      </c>
      <c r="C10753">
        <v>2013</v>
      </c>
      <c r="D10753">
        <v>26</v>
      </c>
      <c r="E10753">
        <v>712.44385342055546</v>
      </c>
      <c r="F10753">
        <v>2704.77</v>
      </c>
      <c r="G10753">
        <v>1992.3261465794444</v>
      </c>
      <c r="H10753" t="s">
        <v>26</v>
      </c>
      <c r="I10753" t="s">
        <v>214</v>
      </c>
      <c r="J10753" t="s">
        <v>3</v>
      </c>
      <c r="K10753" t="s">
        <v>4</v>
      </c>
      <c r="L10753" t="s">
        <v>12</v>
      </c>
      <c r="M10753" t="s">
        <v>13</v>
      </c>
      <c r="N10753" t="s">
        <v>22</v>
      </c>
      <c r="O10753" t="s">
        <v>209</v>
      </c>
      <c r="P10753" t="s">
        <v>24</v>
      </c>
    </row>
    <row r="10754" spans="1:16" x14ac:dyDescent="0.25">
      <c r="A10754" t="s">
        <v>12703</v>
      </c>
      <c r="B10754" s="1">
        <v>40910</v>
      </c>
      <c r="C10754">
        <v>2012</v>
      </c>
      <c r="D10754">
        <v>9</v>
      </c>
      <c r="E10754">
        <v>137.68757085141058</v>
      </c>
      <c r="F10754">
        <v>1467</v>
      </c>
      <c r="G10754">
        <v>1329.3124291485894</v>
      </c>
      <c r="H10754" t="s">
        <v>1</v>
      </c>
      <c r="I10754" t="s">
        <v>2235</v>
      </c>
      <c r="J10754" t="s">
        <v>67</v>
      </c>
      <c r="K10754" t="s">
        <v>68</v>
      </c>
      <c r="L10754" t="s">
        <v>69</v>
      </c>
      <c r="M10754" t="s">
        <v>39</v>
      </c>
      <c r="N10754" t="s">
        <v>22</v>
      </c>
      <c r="O10754" t="s">
        <v>913</v>
      </c>
      <c r="P10754" t="s">
        <v>24</v>
      </c>
    </row>
    <row r="10755" spans="1:16" x14ac:dyDescent="0.25">
      <c r="A10755" t="s">
        <v>12704</v>
      </c>
      <c r="B10755" s="1">
        <v>40942</v>
      </c>
      <c r="C10755">
        <v>2012</v>
      </c>
      <c r="D10755">
        <v>80</v>
      </c>
      <c r="E10755">
        <v>67.47414220360271</v>
      </c>
      <c r="F10755">
        <v>267.83249999999998</v>
      </c>
      <c r="G10755">
        <v>200.35835779639729</v>
      </c>
      <c r="H10755" t="s">
        <v>1</v>
      </c>
      <c r="I10755" t="s">
        <v>2658</v>
      </c>
      <c r="J10755" t="s">
        <v>3</v>
      </c>
      <c r="K10755" t="s">
        <v>4</v>
      </c>
      <c r="L10755" t="s">
        <v>200</v>
      </c>
      <c r="M10755" t="s">
        <v>49</v>
      </c>
      <c r="N10755" t="s">
        <v>22</v>
      </c>
      <c r="O10755" t="s">
        <v>173</v>
      </c>
      <c r="P10755" t="s">
        <v>24</v>
      </c>
    </row>
    <row r="10756" spans="1:16" x14ac:dyDescent="0.25">
      <c r="A10756" t="s">
        <v>12705</v>
      </c>
      <c r="B10756" s="1">
        <v>40942</v>
      </c>
      <c r="C10756">
        <v>2012</v>
      </c>
      <c r="D10756">
        <v>24</v>
      </c>
      <c r="E10756">
        <v>67.281278431934183</v>
      </c>
      <c r="F10756">
        <v>7181.52</v>
      </c>
      <c r="G10756">
        <v>7114.2387215680665</v>
      </c>
      <c r="H10756" t="s">
        <v>26</v>
      </c>
      <c r="I10756" t="s">
        <v>64</v>
      </c>
      <c r="J10756" t="s">
        <v>3</v>
      </c>
      <c r="K10756" t="s">
        <v>4</v>
      </c>
      <c r="L10756" t="s">
        <v>12</v>
      </c>
      <c r="M10756" t="s">
        <v>13</v>
      </c>
      <c r="N10756" t="s">
        <v>7</v>
      </c>
      <c r="O10756" t="s">
        <v>137</v>
      </c>
      <c r="P10756" t="s">
        <v>138</v>
      </c>
    </row>
    <row r="10757" spans="1:16" x14ac:dyDescent="0.25">
      <c r="A10757" t="s">
        <v>12706</v>
      </c>
      <c r="B10757" s="1">
        <v>41657</v>
      </c>
      <c r="C10757">
        <v>2014</v>
      </c>
      <c r="D10757">
        <v>18</v>
      </c>
      <c r="E10757">
        <v>1279.1036360664677</v>
      </c>
      <c r="F10757">
        <v>4815.1000000000004</v>
      </c>
      <c r="G10757">
        <v>3535.9963639335328</v>
      </c>
      <c r="H10757" t="s">
        <v>1</v>
      </c>
      <c r="I10757" t="s">
        <v>1294</v>
      </c>
      <c r="J10757" t="s">
        <v>32</v>
      </c>
      <c r="K10757" t="s">
        <v>32</v>
      </c>
      <c r="L10757" t="s">
        <v>33</v>
      </c>
      <c r="M10757" t="s">
        <v>34</v>
      </c>
      <c r="N10757" t="s">
        <v>22</v>
      </c>
      <c r="O10757" t="s">
        <v>493</v>
      </c>
      <c r="P10757" t="s">
        <v>24</v>
      </c>
    </row>
    <row r="10758" spans="1:16" x14ac:dyDescent="0.25">
      <c r="A10758" t="s">
        <v>12707</v>
      </c>
      <c r="B10758" s="1">
        <v>41027</v>
      </c>
      <c r="C10758">
        <v>2012</v>
      </c>
      <c r="D10758">
        <v>10</v>
      </c>
      <c r="E10758">
        <v>24.214159657641972</v>
      </c>
      <c r="F10758">
        <v>2680</v>
      </c>
      <c r="G10758">
        <v>2655.7858403423579</v>
      </c>
      <c r="H10758" t="s">
        <v>1</v>
      </c>
      <c r="I10758" t="s">
        <v>688</v>
      </c>
      <c r="J10758" t="s">
        <v>47</v>
      </c>
      <c r="K10758" t="s">
        <v>47</v>
      </c>
      <c r="L10758" t="s">
        <v>48</v>
      </c>
      <c r="M10758" t="s">
        <v>49</v>
      </c>
      <c r="N10758" t="s">
        <v>22</v>
      </c>
      <c r="O10758" t="s">
        <v>2720</v>
      </c>
      <c r="P10758" t="s">
        <v>24</v>
      </c>
    </row>
    <row r="10759" spans="1:16" x14ac:dyDescent="0.25">
      <c r="A10759" t="s">
        <v>12708</v>
      </c>
      <c r="B10759" s="1">
        <v>41011</v>
      </c>
      <c r="C10759">
        <v>2012</v>
      </c>
      <c r="D10759">
        <v>10</v>
      </c>
      <c r="E10759">
        <v>919.2820233370403</v>
      </c>
      <c r="F10759">
        <v>4805</v>
      </c>
      <c r="G10759">
        <v>3885.7179766629597</v>
      </c>
      <c r="H10759" t="s">
        <v>328</v>
      </c>
      <c r="I10759" t="s">
        <v>2153</v>
      </c>
      <c r="J10759" t="s">
        <v>42</v>
      </c>
      <c r="K10759" t="s">
        <v>43</v>
      </c>
      <c r="L10759" t="s">
        <v>5</v>
      </c>
      <c r="M10759" t="s">
        <v>6</v>
      </c>
      <c r="N10759" t="s">
        <v>22</v>
      </c>
      <c r="O10759" t="s">
        <v>329</v>
      </c>
      <c r="P10759" t="s">
        <v>24</v>
      </c>
    </row>
    <row r="10760" spans="1:16" x14ac:dyDescent="0.25">
      <c r="A10760" t="s">
        <v>12709</v>
      </c>
      <c r="B10760" s="1">
        <v>41368</v>
      </c>
      <c r="C10760">
        <v>2013</v>
      </c>
      <c r="D10760">
        <v>10</v>
      </c>
      <c r="E10760">
        <v>26.421376590194523</v>
      </c>
      <c r="F10760">
        <v>256.89999999999998</v>
      </c>
      <c r="G10760">
        <v>230.47862340980546</v>
      </c>
      <c r="H10760" t="s">
        <v>1</v>
      </c>
      <c r="I10760" t="s">
        <v>19</v>
      </c>
      <c r="J10760" t="s">
        <v>20</v>
      </c>
      <c r="K10760" t="s">
        <v>20</v>
      </c>
      <c r="L10760" t="s">
        <v>21</v>
      </c>
      <c r="M10760" t="s">
        <v>13</v>
      </c>
      <c r="N10760" t="s">
        <v>22</v>
      </c>
      <c r="O10760" t="s">
        <v>4198</v>
      </c>
      <c r="P10760" t="s">
        <v>24</v>
      </c>
    </row>
    <row r="10761" spans="1:16" x14ac:dyDescent="0.25">
      <c r="A10761" t="s">
        <v>12710</v>
      </c>
      <c r="B10761" s="1">
        <v>41306</v>
      </c>
      <c r="C10761">
        <v>2013</v>
      </c>
      <c r="D10761">
        <v>9</v>
      </c>
      <c r="E10761">
        <v>408.88455970385604</v>
      </c>
      <c r="F10761">
        <v>1960.05</v>
      </c>
      <c r="G10761">
        <v>1551.165440296144</v>
      </c>
      <c r="H10761" t="s">
        <v>1</v>
      </c>
      <c r="I10761" t="s">
        <v>1680</v>
      </c>
      <c r="J10761" t="s">
        <v>3</v>
      </c>
      <c r="K10761" t="s">
        <v>4</v>
      </c>
      <c r="L10761" t="s">
        <v>16</v>
      </c>
      <c r="M10761" t="s">
        <v>17</v>
      </c>
      <c r="N10761" t="s">
        <v>22</v>
      </c>
      <c r="O10761" t="s">
        <v>546</v>
      </c>
      <c r="P10761" t="s">
        <v>24</v>
      </c>
    </row>
    <row r="10762" spans="1:16" x14ac:dyDescent="0.25">
      <c r="A10762" t="s">
        <v>12711</v>
      </c>
      <c r="B10762" s="1">
        <v>41012</v>
      </c>
      <c r="C10762">
        <v>2012</v>
      </c>
      <c r="D10762">
        <v>5</v>
      </c>
      <c r="E10762">
        <v>8.5311165284660841</v>
      </c>
      <c r="F10762">
        <v>510</v>
      </c>
      <c r="G10762">
        <v>501.4688834715339</v>
      </c>
      <c r="H10762" t="s">
        <v>1</v>
      </c>
      <c r="I10762" t="s">
        <v>115</v>
      </c>
      <c r="J10762" t="s">
        <v>67</v>
      </c>
      <c r="K10762" t="s">
        <v>68</v>
      </c>
      <c r="L10762" t="s">
        <v>69</v>
      </c>
      <c r="M10762" t="s">
        <v>39</v>
      </c>
      <c r="N10762" t="s">
        <v>7</v>
      </c>
      <c r="O10762" t="s">
        <v>1102</v>
      </c>
      <c r="P10762" t="s">
        <v>138</v>
      </c>
    </row>
    <row r="10763" spans="1:16" x14ac:dyDescent="0.25">
      <c r="A10763" t="s">
        <v>12712</v>
      </c>
      <c r="B10763" s="1">
        <v>41034</v>
      </c>
      <c r="C10763">
        <v>2012</v>
      </c>
      <c r="D10763">
        <v>10</v>
      </c>
      <c r="E10763">
        <v>868.0757744801731</v>
      </c>
      <c r="F10763">
        <v>1360</v>
      </c>
      <c r="G10763">
        <v>491.9242255198269</v>
      </c>
      <c r="H10763" t="s">
        <v>1</v>
      </c>
      <c r="I10763" t="s">
        <v>1976</v>
      </c>
      <c r="J10763" t="s">
        <v>67</v>
      </c>
      <c r="K10763" t="s">
        <v>68</v>
      </c>
      <c r="L10763" t="s">
        <v>69</v>
      </c>
      <c r="M10763" t="s">
        <v>39</v>
      </c>
      <c r="N10763" t="s">
        <v>22</v>
      </c>
      <c r="O10763" t="s">
        <v>911</v>
      </c>
      <c r="P10763" t="s">
        <v>24</v>
      </c>
    </row>
    <row r="10764" spans="1:16" x14ac:dyDescent="0.25">
      <c r="A10764" t="s">
        <v>12713</v>
      </c>
      <c r="B10764" s="1">
        <v>41714</v>
      </c>
      <c r="C10764">
        <v>2014</v>
      </c>
      <c r="D10764">
        <v>9</v>
      </c>
      <c r="E10764">
        <v>112.89761572720327</v>
      </c>
      <c r="F10764">
        <v>152.91</v>
      </c>
      <c r="G10764">
        <v>40.012384272796723</v>
      </c>
      <c r="H10764" t="s">
        <v>26</v>
      </c>
      <c r="I10764" t="s">
        <v>1502</v>
      </c>
      <c r="J10764" t="s">
        <v>3</v>
      </c>
      <c r="K10764" t="s">
        <v>4</v>
      </c>
      <c r="L10764" t="s">
        <v>118</v>
      </c>
      <c r="M10764" t="s">
        <v>49</v>
      </c>
      <c r="N10764" t="s">
        <v>27</v>
      </c>
      <c r="O10764" t="s">
        <v>28</v>
      </c>
      <c r="P10764" t="s">
        <v>29</v>
      </c>
    </row>
    <row r="10765" spans="1:16" x14ac:dyDescent="0.25">
      <c r="A10765" t="s">
        <v>12714</v>
      </c>
      <c r="B10765" s="1">
        <v>41269</v>
      </c>
      <c r="C10765">
        <v>2012</v>
      </c>
      <c r="D10765">
        <v>9</v>
      </c>
      <c r="E10765">
        <v>113.20992281552437</v>
      </c>
      <c r="F10765">
        <v>4376.55</v>
      </c>
      <c r="G10765">
        <v>4263.3400771844754</v>
      </c>
      <c r="H10765" t="s">
        <v>1</v>
      </c>
      <c r="I10765" t="s">
        <v>5227</v>
      </c>
      <c r="J10765" t="s">
        <v>3</v>
      </c>
      <c r="K10765" t="s">
        <v>4</v>
      </c>
      <c r="L10765" t="s">
        <v>101</v>
      </c>
      <c r="M10765" t="s">
        <v>34</v>
      </c>
      <c r="N10765" t="s">
        <v>22</v>
      </c>
      <c r="O10765" t="s">
        <v>720</v>
      </c>
      <c r="P10765" t="s">
        <v>24</v>
      </c>
    </row>
    <row r="10766" spans="1:16" x14ac:dyDescent="0.25">
      <c r="A10766" t="s">
        <v>12715</v>
      </c>
      <c r="B10766" s="1">
        <v>41171</v>
      </c>
      <c r="C10766">
        <v>2012</v>
      </c>
      <c r="D10766">
        <v>10</v>
      </c>
      <c r="E10766">
        <v>42.689470885842731</v>
      </c>
      <c r="F10766">
        <v>2900</v>
      </c>
      <c r="G10766">
        <v>2857.3105291141574</v>
      </c>
      <c r="H10766" t="s">
        <v>1</v>
      </c>
      <c r="I10766" t="s">
        <v>3827</v>
      </c>
      <c r="J10766" t="s">
        <v>57</v>
      </c>
      <c r="K10766" t="s">
        <v>58</v>
      </c>
      <c r="L10766" t="s">
        <v>92</v>
      </c>
      <c r="M10766" t="s">
        <v>6</v>
      </c>
      <c r="N10766" t="s">
        <v>22</v>
      </c>
      <c r="O10766" t="s">
        <v>1818</v>
      </c>
      <c r="P10766" t="s">
        <v>24</v>
      </c>
    </row>
    <row r="10767" spans="1:16" x14ac:dyDescent="0.25">
      <c r="A10767" t="s">
        <v>12716</v>
      </c>
      <c r="B10767" s="1">
        <v>41205</v>
      </c>
      <c r="C10767">
        <v>2012</v>
      </c>
      <c r="D10767">
        <v>6</v>
      </c>
      <c r="E10767">
        <v>163.02322540828035</v>
      </c>
      <c r="F10767">
        <v>1008</v>
      </c>
      <c r="G10767">
        <v>844.97677459171962</v>
      </c>
      <c r="H10767" t="s">
        <v>1</v>
      </c>
      <c r="I10767" t="s">
        <v>3098</v>
      </c>
      <c r="J10767" t="s">
        <v>42</v>
      </c>
      <c r="K10767" t="s">
        <v>43</v>
      </c>
      <c r="L10767" t="s">
        <v>44</v>
      </c>
      <c r="M10767" t="s">
        <v>6</v>
      </c>
      <c r="N10767" t="s">
        <v>22</v>
      </c>
      <c r="O10767" t="s">
        <v>1728</v>
      </c>
      <c r="P10767" t="s">
        <v>24</v>
      </c>
    </row>
    <row r="10768" spans="1:16" x14ac:dyDescent="0.25">
      <c r="A10768" t="s">
        <v>12717</v>
      </c>
      <c r="B10768" s="1">
        <v>41425</v>
      </c>
      <c r="C10768">
        <v>2013</v>
      </c>
      <c r="D10768">
        <v>10</v>
      </c>
      <c r="E10768">
        <v>1672.7126864981765</v>
      </c>
      <c r="F10768">
        <v>2499.9</v>
      </c>
      <c r="G10768">
        <v>827.18731350182361</v>
      </c>
      <c r="H10768" t="s">
        <v>1</v>
      </c>
      <c r="I10768" t="s">
        <v>691</v>
      </c>
      <c r="J10768" t="s">
        <v>72</v>
      </c>
      <c r="K10768" t="s">
        <v>72</v>
      </c>
      <c r="L10768" t="s">
        <v>21</v>
      </c>
      <c r="M10768" t="s">
        <v>13</v>
      </c>
      <c r="N10768" t="s">
        <v>22</v>
      </c>
      <c r="O10768" t="s">
        <v>485</v>
      </c>
      <c r="P10768" t="s">
        <v>24</v>
      </c>
    </row>
    <row r="10769" spans="1:16" x14ac:dyDescent="0.25">
      <c r="A10769" t="s">
        <v>12718</v>
      </c>
      <c r="B10769" s="1">
        <v>41927</v>
      </c>
      <c r="C10769">
        <v>2014</v>
      </c>
      <c r="D10769">
        <v>13</v>
      </c>
      <c r="E10769">
        <v>1794.4764131986415</v>
      </c>
      <c r="F10769">
        <v>2287.8000000000002</v>
      </c>
      <c r="G10769">
        <v>493.32358680135872</v>
      </c>
      <c r="H10769" t="s">
        <v>1</v>
      </c>
      <c r="I10769" t="s">
        <v>3067</v>
      </c>
      <c r="J10769" t="s">
        <v>57</v>
      </c>
      <c r="K10769" t="s">
        <v>58</v>
      </c>
      <c r="L10769" t="s">
        <v>92</v>
      </c>
      <c r="M10769" t="s">
        <v>6</v>
      </c>
      <c r="N10769" t="s">
        <v>27</v>
      </c>
      <c r="O10769" t="s">
        <v>465</v>
      </c>
      <c r="P10769" t="s">
        <v>443</v>
      </c>
    </row>
    <row r="10770" spans="1:16" x14ac:dyDescent="0.25">
      <c r="A10770" t="s">
        <v>12719</v>
      </c>
      <c r="B10770" s="1">
        <v>41553</v>
      </c>
      <c r="C10770">
        <v>2013</v>
      </c>
      <c r="D10770">
        <v>26</v>
      </c>
      <c r="E10770">
        <v>1898.1415051959211</v>
      </c>
      <c r="F10770">
        <v>2301.44</v>
      </c>
      <c r="G10770">
        <v>403.29849480407893</v>
      </c>
      <c r="H10770" t="s">
        <v>26</v>
      </c>
      <c r="I10770" t="s">
        <v>5030</v>
      </c>
      <c r="J10770" t="s">
        <v>32</v>
      </c>
      <c r="K10770" t="s">
        <v>32</v>
      </c>
      <c r="L10770" t="s">
        <v>366</v>
      </c>
      <c r="M10770" t="s">
        <v>34</v>
      </c>
      <c r="N10770" t="s">
        <v>22</v>
      </c>
      <c r="O10770" t="s">
        <v>209</v>
      </c>
      <c r="P10770" t="s">
        <v>24</v>
      </c>
    </row>
    <row r="10771" spans="1:16" x14ac:dyDescent="0.25">
      <c r="A10771" t="s">
        <v>12720</v>
      </c>
      <c r="B10771" s="1">
        <v>40913</v>
      </c>
      <c r="C10771">
        <v>2012</v>
      </c>
      <c r="D10771">
        <v>6</v>
      </c>
      <c r="E10771">
        <v>134.71375836537388</v>
      </c>
      <c r="F10771">
        <v>157.36500000000001</v>
      </c>
      <c r="G10771">
        <v>22.651241634626132</v>
      </c>
      <c r="H10771" t="s">
        <v>171</v>
      </c>
      <c r="I10771" t="s">
        <v>927</v>
      </c>
      <c r="J10771" t="s">
        <v>3</v>
      </c>
      <c r="K10771" t="s">
        <v>4</v>
      </c>
      <c r="L10771" t="s">
        <v>131</v>
      </c>
      <c r="M10771" t="s">
        <v>39</v>
      </c>
      <c r="N10771" t="s">
        <v>27</v>
      </c>
      <c r="O10771" t="s">
        <v>28</v>
      </c>
      <c r="P10771" t="s">
        <v>29</v>
      </c>
    </row>
    <row r="10772" spans="1:16" x14ac:dyDescent="0.25">
      <c r="A10772" t="s">
        <v>12721</v>
      </c>
      <c r="B10772" s="1">
        <v>41683</v>
      </c>
      <c r="C10772">
        <v>2014</v>
      </c>
      <c r="D10772">
        <v>9</v>
      </c>
      <c r="E10772">
        <v>6295.8267504412897</v>
      </c>
      <c r="F10772">
        <v>6097.65</v>
      </c>
      <c r="G10772">
        <v>-198.1767504412901</v>
      </c>
      <c r="H10772" t="s">
        <v>1</v>
      </c>
      <c r="I10772" t="s">
        <v>1193</v>
      </c>
      <c r="J10772" t="s">
        <v>100</v>
      </c>
      <c r="K10772" t="s">
        <v>287</v>
      </c>
      <c r="L10772" t="s">
        <v>101</v>
      </c>
      <c r="M10772" t="s">
        <v>34</v>
      </c>
      <c r="N10772" t="s">
        <v>22</v>
      </c>
      <c r="O10772" t="s">
        <v>1076</v>
      </c>
      <c r="P10772" t="s">
        <v>24</v>
      </c>
    </row>
    <row r="10773" spans="1:16" x14ac:dyDescent="0.25">
      <c r="A10773" t="s">
        <v>12722</v>
      </c>
      <c r="B10773" s="1">
        <v>41063</v>
      </c>
      <c r="C10773">
        <v>2012</v>
      </c>
      <c r="D10773">
        <v>10</v>
      </c>
      <c r="E10773">
        <v>319.83160822824522</v>
      </c>
      <c r="F10773">
        <v>8600</v>
      </c>
      <c r="G10773">
        <v>8280.1683917717546</v>
      </c>
      <c r="H10773" t="s">
        <v>1</v>
      </c>
      <c r="I10773" t="s">
        <v>1747</v>
      </c>
      <c r="J10773" t="s">
        <v>42</v>
      </c>
      <c r="K10773" t="s">
        <v>43</v>
      </c>
      <c r="L10773" t="s">
        <v>44</v>
      </c>
      <c r="M10773" t="s">
        <v>6</v>
      </c>
      <c r="N10773" t="s">
        <v>7</v>
      </c>
      <c r="O10773" t="s">
        <v>482</v>
      </c>
      <c r="P10773" t="s">
        <v>483</v>
      </c>
    </row>
    <row r="10774" spans="1:16" x14ac:dyDescent="0.25">
      <c r="A10774" t="s">
        <v>12723</v>
      </c>
      <c r="B10774" s="1">
        <v>41159</v>
      </c>
      <c r="C10774">
        <v>2012</v>
      </c>
      <c r="D10774">
        <v>10</v>
      </c>
      <c r="E10774">
        <v>4.2240776050593718</v>
      </c>
      <c r="F10774">
        <v>220</v>
      </c>
      <c r="G10774">
        <v>215.77592239494064</v>
      </c>
      <c r="H10774" t="s">
        <v>1</v>
      </c>
      <c r="I10774" t="s">
        <v>4271</v>
      </c>
      <c r="J10774" t="s">
        <v>3</v>
      </c>
      <c r="K10774" t="s">
        <v>4</v>
      </c>
      <c r="L10774" t="s">
        <v>118</v>
      </c>
      <c r="M10774" t="s">
        <v>49</v>
      </c>
      <c r="N10774" t="s">
        <v>27</v>
      </c>
      <c r="O10774" t="s">
        <v>768</v>
      </c>
      <c r="P10774" t="s">
        <v>769</v>
      </c>
    </row>
    <row r="10775" spans="1:16" x14ac:dyDescent="0.25">
      <c r="A10775" t="s">
        <v>12724</v>
      </c>
      <c r="B10775" s="1">
        <v>41381</v>
      </c>
      <c r="C10775">
        <v>2013</v>
      </c>
      <c r="D10775">
        <v>10</v>
      </c>
      <c r="E10775">
        <v>50.512931015596301</v>
      </c>
      <c r="F10775">
        <v>8690</v>
      </c>
      <c r="G10775">
        <v>8639.4870689844029</v>
      </c>
      <c r="H10775" t="s">
        <v>171</v>
      </c>
      <c r="I10775" t="s">
        <v>335</v>
      </c>
      <c r="J10775" t="s">
        <v>37</v>
      </c>
      <c r="K10775" t="s">
        <v>37</v>
      </c>
      <c r="L10775" t="s">
        <v>97</v>
      </c>
      <c r="M10775" t="s">
        <v>39</v>
      </c>
      <c r="N10775" t="s">
        <v>22</v>
      </c>
      <c r="O10775" t="s">
        <v>173</v>
      </c>
      <c r="P10775" t="s">
        <v>24</v>
      </c>
    </row>
    <row r="10776" spans="1:16" x14ac:dyDescent="0.25">
      <c r="A10776" t="s">
        <v>12725</v>
      </c>
      <c r="B10776" s="1">
        <v>41318</v>
      </c>
      <c r="C10776">
        <v>2013</v>
      </c>
      <c r="D10776">
        <v>9</v>
      </c>
      <c r="E10776">
        <v>1663.4689468540341</v>
      </c>
      <c r="F10776">
        <v>3888</v>
      </c>
      <c r="G10776">
        <v>2224.5310531459659</v>
      </c>
      <c r="H10776" t="s">
        <v>26</v>
      </c>
      <c r="I10776" t="s">
        <v>2905</v>
      </c>
      <c r="J10776" t="s">
        <v>42</v>
      </c>
      <c r="K10776" t="s">
        <v>43</v>
      </c>
      <c r="L10776" t="s">
        <v>44</v>
      </c>
      <c r="M10776" t="s">
        <v>6</v>
      </c>
      <c r="N10776" t="s">
        <v>22</v>
      </c>
      <c r="O10776" t="s">
        <v>209</v>
      </c>
      <c r="P10776" t="s">
        <v>24</v>
      </c>
    </row>
    <row r="10777" spans="1:16" x14ac:dyDescent="0.25">
      <c r="A10777" t="s">
        <v>12726</v>
      </c>
      <c r="B10777" s="1">
        <v>41444</v>
      </c>
      <c r="C10777">
        <v>2013</v>
      </c>
      <c r="D10777">
        <v>12</v>
      </c>
      <c r="E10777">
        <v>284.55884452838359</v>
      </c>
      <c r="F10777">
        <v>7188</v>
      </c>
      <c r="G10777">
        <v>6903.4411554716162</v>
      </c>
      <c r="H10777" t="s">
        <v>1</v>
      </c>
      <c r="I10777" t="s">
        <v>1532</v>
      </c>
      <c r="J10777" t="s">
        <v>72</v>
      </c>
      <c r="K10777" t="s">
        <v>72</v>
      </c>
      <c r="L10777" t="s">
        <v>38</v>
      </c>
      <c r="M10777" t="s">
        <v>39</v>
      </c>
      <c r="N10777" t="s">
        <v>27</v>
      </c>
      <c r="O10777" t="s">
        <v>469</v>
      </c>
      <c r="P10777" t="s">
        <v>470</v>
      </c>
    </row>
    <row r="10778" spans="1:16" x14ac:dyDescent="0.25">
      <c r="A10778" t="s">
        <v>12727</v>
      </c>
      <c r="B10778" s="1">
        <v>41276</v>
      </c>
      <c r="C10778">
        <v>2013</v>
      </c>
      <c r="D10778">
        <v>9</v>
      </c>
      <c r="E10778">
        <v>1718.1231247190437</v>
      </c>
      <c r="F10778">
        <v>1261.92</v>
      </c>
      <c r="G10778">
        <v>-456.20312471904367</v>
      </c>
      <c r="H10778" t="s">
        <v>171</v>
      </c>
      <c r="I10778" t="s">
        <v>9069</v>
      </c>
      <c r="J10778" t="s">
        <v>37</v>
      </c>
      <c r="K10778" t="s">
        <v>37</v>
      </c>
      <c r="L10778" t="s">
        <v>54</v>
      </c>
      <c r="M10778" t="s">
        <v>34</v>
      </c>
      <c r="N10778" t="s">
        <v>22</v>
      </c>
      <c r="O10778" t="s">
        <v>173</v>
      </c>
      <c r="P10778" t="s">
        <v>24</v>
      </c>
    </row>
    <row r="10779" spans="1:16" x14ac:dyDescent="0.25">
      <c r="A10779" t="s">
        <v>12728</v>
      </c>
      <c r="B10779" s="1">
        <v>41327</v>
      </c>
      <c r="C10779">
        <v>2013</v>
      </c>
      <c r="D10779">
        <v>9</v>
      </c>
      <c r="E10779">
        <v>296.96077085095925</v>
      </c>
      <c r="F10779">
        <v>1781.05</v>
      </c>
      <c r="G10779">
        <v>1484.0892291490406</v>
      </c>
      <c r="H10779" t="s">
        <v>1</v>
      </c>
      <c r="I10779" t="s">
        <v>1500</v>
      </c>
      <c r="J10779" t="s">
        <v>32</v>
      </c>
      <c r="K10779" t="s">
        <v>32</v>
      </c>
      <c r="L10779" t="s">
        <v>33</v>
      </c>
      <c r="M10779" t="s">
        <v>34</v>
      </c>
      <c r="N10779" t="s">
        <v>22</v>
      </c>
      <c r="O10779" t="s">
        <v>755</v>
      </c>
      <c r="P10779" t="s">
        <v>24</v>
      </c>
    </row>
    <row r="10780" spans="1:16" x14ac:dyDescent="0.25">
      <c r="A10780" t="s">
        <v>12729</v>
      </c>
      <c r="B10780" s="1">
        <v>41366</v>
      </c>
      <c r="C10780">
        <v>2013</v>
      </c>
      <c r="D10780">
        <v>10</v>
      </c>
      <c r="E10780">
        <v>6444.980146812286</v>
      </c>
      <c r="F10780">
        <v>5990</v>
      </c>
      <c r="G10780">
        <v>-454.98014681228597</v>
      </c>
      <c r="H10780" t="s">
        <v>1</v>
      </c>
      <c r="I10780" t="s">
        <v>3422</v>
      </c>
      <c r="J10780" t="s">
        <v>72</v>
      </c>
      <c r="K10780" t="s">
        <v>72</v>
      </c>
      <c r="L10780" t="s">
        <v>38</v>
      </c>
      <c r="M10780" t="s">
        <v>39</v>
      </c>
      <c r="N10780" t="s">
        <v>22</v>
      </c>
      <c r="O10780" t="s">
        <v>600</v>
      </c>
      <c r="P10780" t="s">
        <v>24</v>
      </c>
    </row>
    <row r="10781" spans="1:16" x14ac:dyDescent="0.25">
      <c r="A10781" t="s">
        <v>12730</v>
      </c>
      <c r="B10781" s="1">
        <v>41020</v>
      </c>
      <c r="C10781">
        <v>2012</v>
      </c>
      <c r="D10781">
        <v>5</v>
      </c>
      <c r="E10781">
        <v>38.058007500912566</v>
      </c>
      <c r="F10781">
        <v>49.95</v>
      </c>
      <c r="G10781">
        <v>11.891992499087436</v>
      </c>
      <c r="H10781" t="s">
        <v>328</v>
      </c>
      <c r="I10781" t="s">
        <v>3318</v>
      </c>
      <c r="J10781" t="s">
        <v>32</v>
      </c>
      <c r="K10781" t="s">
        <v>32</v>
      </c>
      <c r="L10781" t="s">
        <v>16</v>
      </c>
      <c r="M10781" t="s">
        <v>17</v>
      </c>
      <c r="N10781" t="s">
        <v>22</v>
      </c>
      <c r="O10781" t="s">
        <v>329</v>
      </c>
      <c r="P10781" t="s">
        <v>24</v>
      </c>
    </row>
    <row r="10782" spans="1:16" x14ac:dyDescent="0.25">
      <c r="A10782" t="s">
        <v>12731</v>
      </c>
      <c r="B10782" s="1">
        <v>41047</v>
      </c>
      <c r="C10782">
        <v>2012</v>
      </c>
      <c r="D10782">
        <v>10</v>
      </c>
      <c r="E10782">
        <v>495.20398922703242</v>
      </c>
      <c r="F10782">
        <v>1999.5</v>
      </c>
      <c r="G10782">
        <v>1504.2960107729675</v>
      </c>
      <c r="H10782" t="s">
        <v>1</v>
      </c>
      <c r="I10782" t="s">
        <v>71</v>
      </c>
      <c r="J10782" t="s">
        <v>72</v>
      </c>
      <c r="K10782" t="s">
        <v>72</v>
      </c>
      <c r="L10782" t="s">
        <v>73</v>
      </c>
      <c r="M10782" t="s">
        <v>13</v>
      </c>
      <c r="N10782" t="s">
        <v>22</v>
      </c>
      <c r="O10782" t="s">
        <v>834</v>
      </c>
      <c r="P10782" t="s">
        <v>24</v>
      </c>
    </row>
    <row r="10783" spans="1:16" x14ac:dyDescent="0.25">
      <c r="A10783" t="s">
        <v>12732</v>
      </c>
      <c r="B10783" s="1">
        <v>41168</v>
      </c>
      <c r="C10783">
        <v>2012</v>
      </c>
      <c r="D10783">
        <v>30</v>
      </c>
      <c r="E10783">
        <v>499.0670275638999</v>
      </c>
      <c r="F10783">
        <v>14070</v>
      </c>
      <c r="G10783">
        <v>13570.9329724361</v>
      </c>
      <c r="H10783" t="s">
        <v>1</v>
      </c>
      <c r="I10783" t="s">
        <v>2050</v>
      </c>
      <c r="J10783" t="s">
        <v>37</v>
      </c>
      <c r="K10783" t="s">
        <v>37</v>
      </c>
      <c r="L10783" t="s">
        <v>123</v>
      </c>
      <c r="M10783" t="s">
        <v>39</v>
      </c>
      <c r="N10783" t="s">
        <v>22</v>
      </c>
      <c r="O10783" t="s">
        <v>2839</v>
      </c>
      <c r="P10783" t="s">
        <v>24</v>
      </c>
    </row>
    <row r="10784" spans="1:16" x14ac:dyDescent="0.25">
      <c r="A10784" t="s">
        <v>12733</v>
      </c>
      <c r="B10784" s="1">
        <v>41216</v>
      </c>
      <c r="C10784">
        <v>2012</v>
      </c>
      <c r="D10784">
        <v>13</v>
      </c>
      <c r="E10784">
        <v>1392.1394886834341</v>
      </c>
      <c r="F10784">
        <v>4030</v>
      </c>
      <c r="G10784">
        <v>2637.8605113165659</v>
      </c>
      <c r="H10784" t="s">
        <v>26</v>
      </c>
      <c r="I10784" t="s">
        <v>1272</v>
      </c>
      <c r="J10784" t="s">
        <v>47</v>
      </c>
      <c r="K10784" t="s">
        <v>47</v>
      </c>
      <c r="L10784" t="s">
        <v>48</v>
      </c>
      <c r="M10784" t="s">
        <v>49</v>
      </c>
      <c r="N10784" t="s">
        <v>22</v>
      </c>
      <c r="O10784" t="s">
        <v>209</v>
      </c>
      <c r="P10784" t="s">
        <v>24</v>
      </c>
    </row>
    <row r="10785" spans="1:16" x14ac:dyDescent="0.25">
      <c r="A10785" t="s">
        <v>12734</v>
      </c>
      <c r="B10785" s="1">
        <v>41364</v>
      </c>
      <c r="C10785">
        <v>2013</v>
      </c>
      <c r="D10785">
        <v>24</v>
      </c>
      <c r="E10785">
        <v>1496.2874410489749</v>
      </c>
      <c r="F10785">
        <v>7197.6</v>
      </c>
      <c r="G10785">
        <v>5701.3125589510255</v>
      </c>
      <c r="H10785" t="s">
        <v>26</v>
      </c>
      <c r="I10785" t="s">
        <v>753</v>
      </c>
      <c r="J10785" t="s">
        <v>72</v>
      </c>
      <c r="K10785" t="s">
        <v>72</v>
      </c>
      <c r="L10785" t="s">
        <v>123</v>
      </c>
      <c r="M10785" t="s">
        <v>39</v>
      </c>
      <c r="N10785" t="s">
        <v>7</v>
      </c>
      <c r="O10785" t="s">
        <v>137</v>
      </c>
      <c r="P10785" t="s">
        <v>138</v>
      </c>
    </row>
    <row r="10786" spans="1:16" x14ac:dyDescent="0.25">
      <c r="A10786" t="s">
        <v>12735</v>
      </c>
      <c r="B10786" s="1">
        <v>41447</v>
      </c>
      <c r="C10786">
        <v>2013</v>
      </c>
      <c r="D10786">
        <v>12</v>
      </c>
      <c r="E10786">
        <v>3.4403403805551358</v>
      </c>
      <c r="F10786">
        <v>3736.6</v>
      </c>
      <c r="G10786">
        <v>3733.1596596194449</v>
      </c>
      <c r="H10786" t="s">
        <v>1</v>
      </c>
      <c r="I10786" t="s">
        <v>2870</v>
      </c>
      <c r="J10786" t="s">
        <v>3</v>
      </c>
      <c r="K10786" t="s">
        <v>4</v>
      </c>
      <c r="L10786" t="s">
        <v>5</v>
      </c>
      <c r="M10786" t="s">
        <v>6</v>
      </c>
      <c r="N10786" t="s">
        <v>22</v>
      </c>
      <c r="O10786" t="s">
        <v>578</v>
      </c>
      <c r="P10786" t="s">
        <v>24</v>
      </c>
    </row>
    <row r="10787" spans="1:16" x14ac:dyDescent="0.25">
      <c r="A10787" t="s">
        <v>12736</v>
      </c>
      <c r="B10787" s="1">
        <v>41959</v>
      </c>
      <c r="C10787">
        <v>2014</v>
      </c>
      <c r="D10787">
        <v>26</v>
      </c>
      <c r="E10787">
        <v>121.47744649470313</v>
      </c>
      <c r="F10787">
        <v>1048.2175</v>
      </c>
      <c r="G10787">
        <v>926.74005350529683</v>
      </c>
      <c r="H10787" t="s">
        <v>171</v>
      </c>
      <c r="I10787" t="s">
        <v>639</v>
      </c>
      <c r="J10787" t="s">
        <v>20</v>
      </c>
      <c r="K10787" t="s">
        <v>20</v>
      </c>
      <c r="L10787" t="s">
        <v>21</v>
      </c>
      <c r="M10787" t="s">
        <v>13</v>
      </c>
      <c r="N10787" t="s">
        <v>27</v>
      </c>
      <c r="O10787" t="s">
        <v>28</v>
      </c>
      <c r="P10787" t="s">
        <v>29</v>
      </c>
    </row>
    <row r="10788" spans="1:16" x14ac:dyDescent="0.25">
      <c r="A10788" t="s">
        <v>12737</v>
      </c>
      <c r="B10788" s="1">
        <v>41610</v>
      </c>
      <c r="C10788">
        <v>2013</v>
      </c>
      <c r="D10788">
        <v>13</v>
      </c>
      <c r="E10788">
        <v>153.3709083963854</v>
      </c>
      <c r="F10788">
        <v>460.67200000000003</v>
      </c>
      <c r="G10788">
        <v>307.30109160361462</v>
      </c>
      <c r="H10788" t="s">
        <v>1</v>
      </c>
      <c r="I10788" t="s">
        <v>2165</v>
      </c>
      <c r="J10788" t="s">
        <v>3</v>
      </c>
      <c r="K10788" t="s">
        <v>4</v>
      </c>
      <c r="L10788" t="s">
        <v>118</v>
      </c>
      <c r="M10788" t="s">
        <v>49</v>
      </c>
      <c r="N10788" t="s">
        <v>22</v>
      </c>
      <c r="O10788" t="s">
        <v>2205</v>
      </c>
      <c r="P10788" t="s">
        <v>24</v>
      </c>
    </row>
    <row r="10789" spans="1:16" x14ac:dyDescent="0.25">
      <c r="A10789" t="s">
        <v>12738</v>
      </c>
      <c r="B10789" s="1">
        <v>40926</v>
      </c>
      <c r="C10789">
        <v>2012</v>
      </c>
      <c r="D10789">
        <v>9</v>
      </c>
      <c r="E10789">
        <v>2722.6424899334797</v>
      </c>
      <c r="F10789">
        <v>3660.55</v>
      </c>
      <c r="G10789">
        <v>937.90751006652044</v>
      </c>
      <c r="H10789" t="s">
        <v>1</v>
      </c>
      <c r="I10789" t="s">
        <v>140</v>
      </c>
      <c r="J10789" t="s">
        <v>3</v>
      </c>
      <c r="K10789" t="s">
        <v>4</v>
      </c>
      <c r="L10789" t="s">
        <v>101</v>
      </c>
      <c r="M10789" t="s">
        <v>34</v>
      </c>
      <c r="N10789" t="s">
        <v>22</v>
      </c>
      <c r="O10789" t="s">
        <v>576</v>
      </c>
      <c r="P10789" t="s">
        <v>24</v>
      </c>
    </row>
    <row r="10790" spans="1:16" x14ac:dyDescent="0.25">
      <c r="A10790" t="s">
        <v>12739</v>
      </c>
      <c r="B10790" s="1">
        <v>41694</v>
      </c>
      <c r="C10790">
        <v>2014</v>
      </c>
      <c r="D10790">
        <v>24</v>
      </c>
      <c r="E10790">
        <v>300.39159676122841</v>
      </c>
      <c r="F10790">
        <v>2063.64</v>
      </c>
      <c r="G10790">
        <v>1763.2484032387715</v>
      </c>
      <c r="H10790" t="s">
        <v>1</v>
      </c>
      <c r="I10790" t="s">
        <v>2524</v>
      </c>
      <c r="J10790" t="s">
        <v>67</v>
      </c>
      <c r="K10790" t="s">
        <v>68</v>
      </c>
      <c r="L10790" t="s">
        <v>69</v>
      </c>
      <c r="M10790" t="s">
        <v>39</v>
      </c>
      <c r="N10790" t="s">
        <v>7</v>
      </c>
      <c r="O10790" t="s">
        <v>3109</v>
      </c>
      <c r="P10790" t="s">
        <v>253</v>
      </c>
    </row>
    <row r="10791" spans="1:16" x14ac:dyDescent="0.25">
      <c r="A10791" t="s">
        <v>12740</v>
      </c>
      <c r="B10791" s="1">
        <v>41246</v>
      </c>
      <c r="C10791">
        <v>2012</v>
      </c>
      <c r="D10791">
        <v>13</v>
      </c>
      <c r="E10791">
        <v>3697.9615289153335</v>
      </c>
      <c r="F10791">
        <v>4145.3999999999996</v>
      </c>
      <c r="G10791">
        <v>447.43847108466616</v>
      </c>
      <c r="H10791" t="s">
        <v>1</v>
      </c>
      <c r="I10791" t="s">
        <v>3606</v>
      </c>
      <c r="J10791" t="s">
        <v>3</v>
      </c>
      <c r="K10791" t="s">
        <v>4</v>
      </c>
      <c r="L10791" t="s">
        <v>101</v>
      </c>
      <c r="M10791" t="s">
        <v>34</v>
      </c>
      <c r="N10791" t="s">
        <v>22</v>
      </c>
      <c r="O10791" t="s">
        <v>493</v>
      </c>
      <c r="P10791" t="s">
        <v>24</v>
      </c>
    </row>
    <row r="10792" spans="1:16" x14ac:dyDescent="0.25">
      <c r="A10792" t="s">
        <v>12741</v>
      </c>
      <c r="B10792" s="1">
        <v>41208</v>
      </c>
      <c r="C10792">
        <v>2012</v>
      </c>
      <c r="D10792">
        <v>120</v>
      </c>
      <c r="E10792">
        <v>396.25712089743411</v>
      </c>
      <c r="F10792">
        <v>2998.8</v>
      </c>
      <c r="G10792">
        <v>2602.5428791025661</v>
      </c>
      <c r="H10792" t="s">
        <v>1</v>
      </c>
      <c r="I10792" t="s">
        <v>5545</v>
      </c>
      <c r="J10792" t="s">
        <v>3</v>
      </c>
      <c r="K10792" t="s">
        <v>4</v>
      </c>
      <c r="L10792" t="s">
        <v>200</v>
      </c>
      <c r="M10792" t="s">
        <v>49</v>
      </c>
      <c r="N10792" t="s">
        <v>27</v>
      </c>
      <c r="O10792" t="s">
        <v>847</v>
      </c>
      <c r="P10792" t="s">
        <v>443</v>
      </c>
    </row>
    <row r="10793" spans="1:16" x14ac:dyDescent="0.25">
      <c r="A10793" t="s">
        <v>12742</v>
      </c>
      <c r="B10793" s="1">
        <v>41499</v>
      </c>
      <c r="C10793">
        <v>2013</v>
      </c>
      <c r="D10793">
        <v>12</v>
      </c>
      <c r="E10793">
        <v>399.4537349950408</v>
      </c>
      <c r="F10793">
        <v>13864.148999999999</v>
      </c>
      <c r="G10793">
        <v>13464.695265004959</v>
      </c>
      <c r="H10793" t="s">
        <v>1</v>
      </c>
      <c r="I10793" t="s">
        <v>865</v>
      </c>
      <c r="J10793" t="s">
        <v>37</v>
      </c>
      <c r="K10793" t="s">
        <v>37</v>
      </c>
      <c r="L10793" t="s">
        <v>54</v>
      </c>
      <c r="M10793" t="s">
        <v>34</v>
      </c>
      <c r="N10793" t="s">
        <v>22</v>
      </c>
      <c r="O10793" t="s">
        <v>635</v>
      </c>
      <c r="P10793" t="s">
        <v>24</v>
      </c>
    </row>
    <row r="10794" spans="1:16" x14ac:dyDescent="0.25">
      <c r="A10794" t="s">
        <v>12743</v>
      </c>
      <c r="B10794" s="1">
        <v>41562</v>
      </c>
      <c r="C10794">
        <v>2013</v>
      </c>
      <c r="D10794">
        <v>13</v>
      </c>
      <c r="E10794">
        <v>3455.4112772934932</v>
      </c>
      <c r="F10794">
        <v>8827</v>
      </c>
      <c r="G10794">
        <v>5371.5887227065068</v>
      </c>
      <c r="H10794" t="s">
        <v>1</v>
      </c>
      <c r="I10794" t="s">
        <v>10344</v>
      </c>
      <c r="J10794" t="s">
        <v>67</v>
      </c>
      <c r="K10794" t="s">
        <v>68</v>
      </c>
      <c r="L10794" t="s">
        <v>97</v>
      </c>
      <c r="M10794" t="s">
        <v>39</v>
      </c>
      <c r="N10794" t="s">
        <v>22</v>
      </c>
      <c r="O10794" t="s">
        <v>1561</v>
      </c>
      <c r="P10794" t="s">
        <v>24</v>
      </c>
    </row>
    <row r="10795" spans="1:16" x14ac:dyDescent="0.25">
      <c r="A10795" t="s">
        <v>12744</v>
      </c>
      <c r="B10795" s="1">
        <v>41110</v>
      </c>
      <c r="C10795">
        <v>2012</v>
      </c>
      <c r="D10795">
        <v>6</v>
      </c>
      <c r="E10795">
        <v>911.30461501726973</v>
      </c>
      <c r="F10795">
        <v>1083</v>
      </c>
      <c r="G10795">
        <v>171.69538498273027</v>
      </c>
      <c r="H10795" t="s">
        <v>1</v>
      </c>
      <c r="I10795" t="s">
        <v>2120</v>
      </c>
      <c r="J10795" t="s">
        <v>67</v>
      </c>
      <c r="K10795" t="s">
        <v>68</v>
      </c>
      <c r="L10795" t="s">
        <v>87</v>
      </c>
      <c r="M10795" t="s">
        <v>39</v>
      </c>
      <c r="N10795" t="s">
        <v>22</v>
      </c>
      <c r="O10795" t="s">
        <v>560</v>
      </c>
      <c r="P10795" t="s">
        <v>24</v>
      </c>
    </row>
    <row r="10796" spans="1:16" x14ac:dyDescent="0.25">
      <c r="A10796" t="s">
        <v>12745</v>
      </c>
      <c r="B10796" s="1">
        <v>41091</v>
      </c>
      <c r="C10796">
        <v>2012</v>
      </c>
      <c r="D10796">
        <v>6</v>
      </c>
      <c r="E10796">
        <v>99.704887957707896</v>
      </c>
      <c r="F10796">
        <v>85.14</v>
      </c>
      <c r="G10796">
        <v>-14.564887957707896</v>
      </c>
      <c r="H10796" t="s">
        <v>1</v>
      </c>
      <c r="I10796" t="s">
        <v>2545</v>
      </c>
      <c r="J10796" t="s">
        <v>3</v>
      </c>
      <c r="K10796" t="s">
        <v>4</v>
      </c>
      <c r="L10796" t="s">
        <v>118</v>
      </c>
      <c r="M10796" t="s">
        <v>49</v>
      </c>
      <c r="N10796" t="s">
        <v>27</v>
      </c>
      <c r="O10796" t="s">
        <v>264</v>
      </c>
      <c r="P10796" t="s">
        <v>265</v>
      </c>
    </row>
    <row r="10797" spans="1:16" x14ac:dyDescent="0.25">
      <c r="A10797" t="s">
        <v>12746</v>
      </c>
      <c r="B10797" s="1">
        <v>41441</v>
      </c>
      <c r="C10797">
        <v>2013</v>
      </c>
      <c r="D10797">
        <v>12</v>
      </c>
      <c r="E10797">
        <v>489.23241721100965</v>
      </c>
      <c r="F10797">
        <v>142.80000000000001</v>
      </c>
      <c r="G10797">
        <v>-346.43241721100964</v>
      </c>
      <c r="H10797" t="s">
        <v>328</v>
      </c>
      <c r="I10797" t="s">
        <v>2132</v>
      </c>
      <c r="J10797" t="s">
        <v>3</v>
      </c>
      <c r="K10797" t="s">
        <v>4</v>
      </c>
      <c r="L10797" t="s">
        <v>131</v>
      </c>
      <c r="M10797" t="s">
        <v>39</v>
      </c>
      <c r="N10797" t="s">
        <v>22</v>
      </c>
      <c r="O10797" t="s">
        <v>329</v>
      </c>
      <c r="P10797" t="s">
        <v>24</v>
      </c>
    </row>
    <row r="10798" spans="1:16" x14ac:dyDescent="0.25">
      <c r="A10798" t="s">
        <v>12747</v>
      </c>
      <c r="B10798" s="1">
        <v>41856</v>
      </c>
      <c r="C10798">
        <v>2014</v>
      </c>
      <c r="D10798">
        <v>24</v>
      </c>
      <c r="E10798">
        <v>5838.5818438347251</v>
      </c>
      <c r="F10798">
        <v>3728.4</v>
      </c>
      <c r="G10798">
        <v>-2110.181843834725</v>
      </c>
      <c r="H10798" t="s">
        <v>1</v>
      </c>
      <c r="I10798" t="s">
        <v>4813</v>
      </c>
      <c r="J10798" t="s">
        <v>72</v>
      </c>
      <c r="K10798" t="s">
        <v>72</v>
      </c>
      <c r="L10798" t="s">
        <v>73</v>
      </c>
      <c r="M10798" t="s">
        <v>13</v>
      </c>
      <c r="N10798" t="s">
        <v>22</v>
      </c>
      <c r="O10798" t="s">
        <v>668</v>
      </c>
      <c r="P10798" t="s">
        <v>24</v>
      </c>
    </row>
    <row r="10799" spans="1:16" x14ac:dyDescent="0.25">
      <c r="A10799" t="s">
        <v>12748</v>
      </c>
      <c r="B10799" s="1">
        <v>41915</v>
      </c>
      <c r="C10799">
        <v>2014</v>
      </c>
      <c r="D10799">
        <v>16</v>
      </c>
      <c r="E10799">
        <v>178.85711293773446</v>
      </c>
      <c r="F10799">
        <v>1196.2719999999999</v>
      </c>
      <c r="G10799">
        <v>1017.4148870622655</v>
      </c>
      <c r="H10799" t="s">
        <v>26</v>
      </c>
      <c r="I10799" t="s">
        <v>325</v>
      </c>
      <c r="J10799" t="s">
        <v>3</v>
      </c>
      <c r="K10799" t="s">
        <v>4</v>
      </c>
      <c r="L10799" t="s">
        <v>12</v>
      </c>
      <c r="M10799" t="s">
        <v>13</v>
      </c>
      <c r="N10799" t="s">
        <v>7</v>
      </c>
      <c r="O10799" t="s">
        <v>137</v>
      </c>
      <c r="P10799" t="s">
        <v>138</v>
      </c>
    </row>
    <row r="10800" spans="1:16" x14ac:dyDescent="0.25">
      <c r="A10800" t="s">
        <v>12749</v>
      </c>
      <c r="B10800" s="1">
        <v>41287</v>
      </c>
      <c r="C10800">
        <v>2013</v>
      </c>
      <c r="D10800">
        <v>9</v>
      </c>
      <c r="E10800">
        <v>1688.9593588071268</v>
      </c>
      <c r="F10800">
        <v>2194.8000000000002</v>
      </c>
      <c r="G10800">
        <v>505.84064119287336</v>
      </c>
      <c r="H10800" t="s">
        <v>1</v>
      </c>
      <c r="I10800" t="s">
        <v>315</v>
      </c>
      <c r="J10800" t="s">
        <v>67</v>
      </c>
      <c r="K10800" t="s">
        <v>68</v>
      </c>
      <c r="L10800" t="s">
        <v>69</v>
      </c>
      <c r="M10800" t="s">
        <v>39</v>
      </c>
      <c r="N10800" t="s">
        <v>22</v>
      </c>
      <c r="O10800" t="s">
        <v>1584</v>
      </c>
      <c r="P10800" t="s">
        <v>24</v>
      </c>
    </row>
    <row r="10801" spans="1:16" x14ac:dyDescent="0.25">
      <c r="A10801" t="s">
        <v>12750</v>
      </c>
      <c r="B10801" s="1">
        <v>40938</v>
      </c>
      <c r="C10801">
        <v>2012</v>
      </c>
      <c r="D10801">
        <v>12</v>
      </c>
      <c r="E10801">
        <v>226.6946299461618</v>
      </c>
      <c r="F10801">
        <v>1933.18</v>
      </c>
      <c r="G10801">
        <v>1706.4853700538383</v>
      </c>
      <c r="H10801" t="s">
        <v>1</v>
      </c>
      <c r="I10801" t="s">
        <v>2572</v>
      </c>
      <c r="J10801" t="s">
        <v>67</v>
      </c>
      <c r="K10801" t="s">
        <v>68</v>
      </c>
      <c r="L10801" t="s">
        <v>69</v>
      </c>
      <c r="M10801" t="s">
        <v>39</v>
      </c>
      <c r="N10801" t="s">
        <v>7</v>
      </c>
      <c r="O10801" t="s">
        <v>495</v>
      </c>
      <c r="P10801" t="s">
        <v>113</v>
      </c>
    </row>
    <row r="10802" spans="1:16" x14ac:dyDescent="0.25">
      <c r="A10802" t="s">
        <v>12751</v>
      </c>
      <c r="B10802" s="1">
        <v>41554</v>
      </c>
      <c r="C10802">
        <v>2013</v>
      </c>
      <c r="D10802">
        <v>13</v>
      </c>
      <c r="E10802">
        <v>846.56337058079555</v>
      </c>
      <c r="F10802">
        <v>1919.36</v>
      </c>
      <c r="G10802">
        <v>1072.7966294192042</v>
      </c>
      <c r="H10802" t="s">
        <v>1</v>
      </c>
      <c r="I10802" t="s">
        <v>256</v>
      </c>
      <c r="J10802" t="s">
        <v>72</v>
      </c>
      <c r="K10802" t="s">
        <v>72</v>
      </c>
      <c r="L10802" t="s">
        <v>73</v>
      </c>
      <c r="M10802" t="s">
        <v>13</v>
      </c>
      <c r="N10802" t="s">
        <v>22</v>
      </c>
      <c r="O10802" t="s">
        <v>524</v>
      </c>
      <c r="P10802" t="s">
        <v>24</v>
      </c>
    </row>
    <row r="10803" spans="1:16" x14ac:dyDescent="0.25">
      <c r="A10803" t="s">
        <v>12752</v>
      </c>
      <c r="B10803" s="1">
        <v>41687</v>
      </c>
      <c r="C10803">
        <v>2014</v>
      </c>
      <c r="D10803">
        <v>18</v>
      </c>
      <c r="E10803">
        <v>188.43721153682398</v>
      </c>
      <c r="F10803">
        <v>2958</v>
      </c>
      <c r="G10803">
        <v>2769.5627884631758</v>
      </c>
      <c r="H10803" t="s">
        <v>1</v>
      </c>
      <c r="I10803" t="s">
        <v>3652</v>
      </c>
      <c r="J10803" t="s">
        <v>42</v>
      </c>
      <c r="K10803" t="s">
        <v>43</v>
      </c>
      <c r="L10803" t="s">
        <v>44</v>
      </c>
      <c r="M10803" t="s">
        <v>6</v>
      </c>
      <c r="N10803" t="s">
        <v>27</v>
      </c>
      <c r="O10803" t="s">
        <v>768</v>
      </c>
      <c r="P10803" t="s">
        <v>769</v>
      </c>
    </row>
    <row r="10804" spans="1:16" x14ac:dyDescent="0.25">
      <c r="A10804" t="s">
        <v>12753</v>
      </c>
      <c r="B10804" s="1">
        <v>41318</v>
      </c>
      <c r="C10804">
        <v>2013</v>
      </c>
      <c r="D10804">
        <v>27</v>
      </c>
      <c r="E10804">
        <v>3585.6753746142226</v>
      </c>
      <c r="F10804">
        <v>7474.6</v>
      </c>
      <c r="G10804">
        <v>3888.9246253857777</v>
      </c>
      <c r="H10804" t="s">
        <v>328</v>
      </c>
      <c r="I10804" t="s">
        <v>2813</v>
      </c>
      <c r="J10804" t="s">
        <v>57</v>
      </c>
      <c r="K10804" t="s">
        <v>58</v>
      </c>
      <c r="L10804" t="s">
        <v>92</v>
      </c>
      <c r="M10804" t="s">
        <v>6</v>
      </c>
      <c r="N10804" t="s">
        <v>22</v>
      </c>
      <c r="O10804" t="s">
        <v>329</v>
      </c>
      <c r="P10804" t="s">
        <v>24</v>
      </c>
    </row>
    <row r="10805" spans="1:16" x14ac:dyDescent="0.25">
      <c r="A10805" t="s">
        <v>12754</v>
      </c>
      <c r="B10805" s="1">
        <v>41121</v>
      </c>
      <c r="C10805">
        <v>2012</v>
      </c>
      <c r="D10805">
        <v>10</v>
      </c>
      <c r="E10805">
        <v>305.22584658726731</v>
      </c>
      <c r="F10805">
        <v>1845</v>
      </c>
      <c r="G10805">
        <v>1539.7741534127326</v>
      </c>
      <c r="H10805" t="s">
        <v>171</v>
      </c>
      <c r="I10805" t="s">
        <v>3561</v>
      </c>
      <c r="J10805" t="s">
        <v>57</v>
      </c>
      <c r="K10805" t="s">
        <v>58</v>
      </c>
      <c r="L10805" t="s">
        <v>92</v>
      </c>
      <c r="M10805" t="s">
        <v>6</v>
      </c>
      <c r="N10805" t="s">
        <v>27</v>
      </c>
      <c r="O10805" t="s">
        <v>28</v>
      </c>
      <c r="P10805" t="s">
        <v>29</v>
      </c>
    </row>
    <row r="10806" spans="1:16" x14ac:dyDescent="0.25">
      <c r="A10806" t="s">
        <v>12755</v>
      </c>
      <c r="B10806" s="1">
        <v>41340</v>
      </c>
      <c r="C10806">
        <v>2013</v>
      </c>
      <c r="D10806">
        <v>10</v>
      </c>
      <c r="E10806">
        <v>524.65582475519477</v>
      </c>
      <c r="F10806">
        <v>1340</v>
      </c>
      <c r="G10806">
        <v>815.34417524480523</v>
      </c>
      <c r="H10806" t="s">
        <v>26</v>
      </c>
      <c r="I10806" t="s">
        <v>218</v>
      </c>
      <c r="J10806" t="s">
        <v>3</v>
      </c>
      <c r="K10806" t="s">
        <v>4</v>
      </c>
      <c r="L10806" t="s">
        <v>12</v>
      </c>
      <c r="M10806" t="s">
        <v>13</v>
      </c>
      <c r="N10806" t="s">
        <v>22</v>
      </c>
      <c r="O10806" t="s">
        <v>209</v>
      </c>
      <c r="P10806" t="s">
        <v>24</v>
      </c>
    </row>
    <row r="10807" spans="1:16" x14ac:dyDescent="0.25">
      <c r="A10807" t="s">
        <v>12756</v>
      </c>
      <c r="B10807" s="1">
        <v>41418</v>
      </c>
      <c r="C10807">
        <v>2013</v>
      </c>
      <c r="D10807">
        <v>12</v>
      </c>
      <c r="E10807">
        <v>181.13230818251537</v>
      </c>
      <c r="F10807">
        <v>470.38</v>
      </c>
      <c r="G10807">
        <v>289.24769181748462</v>
      </c>
      <c r="H10807" t="s">
        <v>1</v>
      </c>
      <c r="I10807" t="s">
        <v>588</v>
      </c>
      <c r="J10807" t="s">
        <v>20</v>
      </c>
      <c r="K10807" t="s">
        <v>20</v>
      </c>
      <c r="L10807" t="s">
        <v>21</v>
      </c>
      <c r="M10807" t="s">
        <v>13</v>
      </c>
      <c r="N10807" t="s">
        <v>27</v>
      </c>
      <c r="O10807" t="s">
        <v>450</v>
      </c>
      <c r="P10807" t="s">
        <v>450</v>
      </c>
    </row>
    <row r="10808" spans="1:16" x14ac:dyDescent="0.25">
      <c r="A10808" t="s">
        <v>12757</v>
      </c>
      <c r="B10808" s="1">
        <v>41767</v>
      </c>
      <c r="C10808">
        <v>2014</v>
      </c>
      <c r="D10808">
        <v>20</v>
      </c>
      <c r="E10808">
        <v>5112.5088060744592</v>
      </c>
      <c r="F10808">
        <v>5860</v>
      </c>
      <c r="G10808">
        <v>747.49119392554076</v>
      </c>
      <c r="H10808" t="s">
        <v>1</v>
      </c>
      <c r="I10808" t="s">
        <v>2993</v>
      </c>
      <c r="J10808" t="s">
        <v>47</v>
      </c>
      <c r="K10808" t="s">
        <v>47</v>
      </c>
      <c r="L10808" t="s">
        <v>273</v>
      </c>
      <c r="M10808" t="s">
        <v>49</v>
      </c>
      <c r="N10808" t="s">
        <v>22</v>
      </c>
      <c r="O10808" t="s">
        <v>1748</v>
      </c>
      <c r="P10808" t="s">
        <v>125</v>
      </c>
    </row>
    <row r="10809" spans="1:16" x14ac:dyDescent="0.25">
      <c r="A10809" t="s">
        <v>12758</v>
      </c>
      <c r="B10809" s="1">
        <v>41660</v>
      </c>
      <c r="C10809">
        <v>2014</v>
      </c>
      <c r="D10809">
        <v>9</v>
      </c>
      <c r="E10809">
        <v>145.2940277625892</v>
      </c>
      <c r="F10809">
        <v>5796.75</v>
      </c>
      <c r="G10809">
        <v>5651.4559722374106</v>
      </c>
      <c r="H10809" t="s">
        <v>26</v>
      </c>
      <c r="I10809" t="s">
        <v>2614</v>
      </c>
      <c r="J10809" t="s">
        <v>42</v>
      </c>
      <c r="K10809" t="s">
        <v>43</v>
      </c>
      <c r="L10809" t="s">
        <v>44</v>
      </c>
      <c r="M10809" t="s">
        <v>6</v>
      </c>
      <c r="N10809" t="s">
        <v>22</v>
      </c>
      <c r="O10809" t="s">
        <v>209</v>
      </c>
      <c r="P10809" t="s">
        <v>24</v>
      </c>
    </row>
    <row r="10810" spans="1:16" x14ac:dyDescent="0.25">
      <c r="A10810" t="s">
        <v>12759</v>
      </c>
      <c r="B10810" s="1">
        <v>41770</v>
      </c>
      <c r="C10810">
        <v>2014</v>
      </c>
      <c r="D10810">
        <v>10</v>
      </c>
      <c r="E10810">
        <v>40.449496963662199</v>
      </c>
      <c r="F10810">
        <v>15922</v>
      </c>
      <c r="G10810">
        <v>15881.550503036338</v>
      </c>
      <c r="H10810" t="s">
        <v>1</v>
      </c>
      <c r="I10810" t="s">
        <v>433</v>
      </c>
      <c r="J10810" t="s">
        <v>37</v>
      </c>
      <c r="K10810" t="s">
        <v>37</v>
      </c>
      <c r="L10810" t="s">
        <v>54</v>
      </c>
      <c r="M10810" t="s">
        <v>34</v>
      </c>
      <c r="N10810" t="s">
        <v>7</v>
      </c>
      <c r="O10810" t="s">
        <v>522</v>
      </c>
      <c r="P10810" t="s">
        <v>138</v>
      </c>
    </row>
    <row r="10811" spans="1:16" x14ac:dyDescent="0.25">
      <c r="A10811" t="s">
        <v>12760</v>
      </c>
      <c r="B10811" s="1">
        <v>41886</v>
      </c>
      <c r="C10811">
        <v>2014</v>
      </c>
      <c r="D10811">
        <v>24</v>
      </c>
      <c r="E10811">
        <v>24.622964354445855</v>
      </c>
      <c r="F10811">
        <v>3336</v>
      </c>
      <c r="G10811">
        <v>3311.3770356455543</v>
      </c>
      <c r="H10811" t="s">
        <v>1</v>
      </c>
      <c r="I10811" t="s">
        <v>6559</v>
      </c>
      <c r="J10811" t="s">
        <v>72</v>
      </c>
      <c r="K10811" t="s">
        <v>72</v>
      </c>
      <c r="L10811" t="s">
        <v>97</v>
      </c>
      <c r="M10811" t="s">
        <v>39</v>
      </c>
      <c r="N10811" t="s">
        <v>22</v>
      </c>
      <c r="O10811" t="s">
        <v>648</v>
      </c>
      <c r="P10811" t="s">
        <v>24</v>
      </c>
    </row>
    <row r="10812" spans="1:16" x14ac:dyDescent="0.25">
      <c r="A10812" t="s">
        <v>12761</v>
      </c>
      <c r="B10812" s="1">
        <v>41922</v>
      </c>
      <c r="C10812">
        <v>2014</v>
      </c>
      <c r="D10812">
        <v>13</v>
      </c>
      <c r="E10812">
        <v>244.3568103117673</v>
      </c>
      <c r="F10812">
        <v>4459</v>
      </c>
      <c r="G10812">
        <v>4214.6431896882323</v>
      </c>
      <c r="H10812" t="s">
        <v>1</v>
      </c>
      <c r="I10812" t="s">
        <v>5452</v>
      </c>
      <c r="J10812" t="s">
        <v>3</v>
      </c>
      <c r="K10812" t="s">
        <v>4</v>
      </c>
      <c r="L10812" t="s">
        <v>5</v>
      </c>
      <c r="M10812" t="s">
        <v>6</v>
      </c>
      <c r="N10812" t="s">
        <v>22</v>
      </c>
      <c r="O10812" t="s">
        <v>629</v>
      </c>
      <c r="P10812" t="s">
        <v>125</v>
      </c>
    </row>
    <row r="10813" spans="1:16" x14ac:dyDescent="0.25">
      <c r="A10813" t="s">
        <v>12762</v>
      </c>
      <c r="B10813" s="1">
        <v>40923</v>
      </c>
      <c r="C10813">
        <v>2012</v>
      </c>
      <c r="D10813">
        <v>12</v>
      </c>
      <c r="E10813">
        <v>3400.7503772342393</v>
      </c>
      <c r="F10813">
        <v>3878.91</v>
      </c>
      <c r="G10813">
        <v>478.15962276576056</v>
      </c>
      <c r="H10813" t="s">
        <v>1</v>
      </c>
      <c r="I10813" t="s">
        <v>1360</v>
      </c>
      <c r="J10813" t="s">
        <v>3</v>
      </c>
      <c r="K10813" t="s">
        <v>4</v>
      </c>
      <c r="L10813" t="s">
        <v>101</v>
      </c>
      <c r="M10813" t="s">
        <v>34</v>
      </c>
      <c r="N10813" t="s">
        <v>7</v>
      </c>
      <c r="O10813" t="s">
        <v>675</v>
      </c>
      <c r="P10813" t="s">
        <v>510</v>
      </c>
    </row>
    <row r="10814" spans="1:16" x14ac:dyDescent="0.25">
      <c r="A10814" t="s">
        <v>12763</v>
      </c>
      <c r="B10814" s="1">
        <v>41257</v>
      </c>
      <c r="C10814">
        <v>2012</v>
      </c>
      <c r="D10814">
        <v>9</v>
      </c>
      <c r="E10814">
        <v>227.60008632192319</v>
      </c>
      <c r="F10814">
        <v>6221.1</v>
      </c>
      <c r="G10814">
        <v>5993.4999136780771</v>
      </c>
      <c r="H10814" t="s">
        <v>328</v>
      </c>
      <c r="I10814" t="s">
        <v>1850</v>
      </c>
      <c r="J10814" t="s">
        <v>72</v>
      </c>
      <c r="K10814" t="s">
        <v>72</v>
      </c>
      <c r="L10814" t="s">
        <v>38</v>
      </c>
      <c r="M10814" t="s">
        <v>39</v>
      </c>
      <c r="N10814" t="s">
        <v>22</v>
      </c>
      <c r="O10814" t="s">
        <v>329</v>
      </c>
      <c r="P10814" t="s">
        <v>24</v>
      </c>
    </row>
    <row r="10815" spans="1:16" x14ac:dyDescent="0.25">
      <c r="A10815" t="s">
        <v>12764</v>
      </c>
      <c r="B10815" s="1">
        <v>41003</v>
      </c>
      <c r="C10815">
        <v>2012</v>
      </c>
      <c r="D10815">
        <v>5</v>
      </c>
      <c r="E10815">
        <v>39.174391449068452</v>
      </c>
      <c r="F10815">
        <v>169.95</v>
      </c>
      <c r="G10815">
        <v>130.77560855093154</v>
      </c>
      <c r="H10815" t="s">
        <v>1</v>
      </c>
      <c r="I10815" t="s">
        <v>1712</v>
      </c>
      <c r="J10815" t="s">
        <v>32</v>
      </c>
      <c r="K10815" t="s">
        <v>32</v>
      </c>
      <c r="L10815" t="s">
        <v>131</v>
      </c>
      <c r="M10815" t="s">
        <v>39</v>
      </c>
      <c r="N10815" t="s">
        <v>22</v>
      </c>
      <c r="O10815" t="s">
        <v>1225</v>
      </c>
      <c r="P10815" t="s">
        <v>125</v>
      </c>
    </row>
    <row r="10816" spans="1:16" x14ac:dyDescent="0.25">
      <c r="A10816" t="s">
        <v>12765</v>
      </c>
      <c r="B10816" s="1">
        <v>41114</v>
      </c>
      <c r="C10816">
        <v>2012</v>
      </c>
      <c r="D10816">
        <v>10</v>
      </c>
      <c r="E10816">
        <v>384.14297920532101</v>
      </c>
      <c r="F10816">
        <v>3690</v>
      </c>
      <c r="G10816">
        <v>3305.8570207946791</v>
      </c>
      <c r="H10816" t="s">
        <v>171</v>
      </c>
      <c r="I10816" t="s">
        <v>1128</v>
      </c>
      <c r="J10816" t="s">
        <v>32</v>
      </c>
      <c r="K10816" t="s">
        <v>32</v>
      </c>
      <c r="L10816" t="s">
        <v>33</v>
      </c>
      <c r="M10816" t="s">
        <v>34</v>
      </c>
      <c r="N10816" t="s">
        <v>27</v>
      </c>
      <c r="O10816" t="s">
        <v>28</v>
      </c>
      <c r="P10816" t="s">
        <v>29</v>
      </c>
    </row>
    <row r="10817" spans="1:16" x14ac:dyDescent="0.25">
      <c r="A10817" t="s">
        <v>12766</v>
      </c>
      <c r="B10817" s="1">
        <v>41130</v>
      </c>
      <c r="C10817">
        <v>2012</v>
      </c>
      <c r="D10817">
        <v>9</v>
      </c>
      <c r="E10817">
        <v>934.96633255146173</v>
      </c>
      <c r="F10817">
        <v>4400</v>
      </c>
      <c r="G10817">
        <v>3465.0336674485384</v>
      </c>
      <c r="H10817" t="s">
        <v>1</v>
      </c>
      <c r="I10817" t="s">
        <v>693</v>
      </c>
      <c r="J10817" t="s">
        <v>32</v>
      </c>
      <c r="K10817" t="s">
        <v>32</v>
      </c>
      <c r="L10817" t="s">
        <v>33</v>
      </c>
      <c r="M10817" t="s">
        <v>34</v>
      </c>
      <c r="N10817" t="s">
        <v>7</v>
      </c>
      <c r="O10817" t="s">
        <v>2289</v>
      </c>
      <c r="P10817" t="s">
        <v>2290</v>
      </c>
    </row>
    <row r="10818" spans="1:16" x14ac:dyDescent="0.25">
      <c r="A10818" t="s">
        <v>12767</v>
      </c>
      <c r="B10818" s="1">
        <v>41565</v>
      </c>
      <c r="C10818">
        <v>2013</v>
      </c>
      <c r="D10818">
        <v>13</v>
      </c>
      <c r="E10818">
        <v>916.58941174550205</v>
      </c>
      <c r="F10818">
        <v>1451.8</v>
      </c>
      <c r="G10818">
        <v>535.21058825449791</v>
      </c>
      <c r="H10818" t="s">
        <v>328</v>
      </c>
      <c r="I10818" t="s">
        <v>945</v>
      </c>
      <c r="J10818" t="s">
        <v>32</v>
      </c>
      <c r="K10818" t="s">
        <v>32</v>
      </c>
      <c r="L10818" t="s">
        <v>366</v>
      </c>
      <c r="M10818" t="s">
        <v>34</v>
      </c>
      <c r="N10818" t="s">
        <v>22</v>
      </c>
      <c r="O10818" t="s">
        <v>329</v>
      </c>
      <c r="P10818" t="s">
        <v>24</v>
      </c>
    </row>
    <row r="10819" spans="1:16" x14ac:dyDescent="0.25">
      <c r="A10819" t="s">
        <v>12768</v>
      </c>
      <c r="B10819" s="1">
        <v>40987</v>
      </c>
      <c r="C10819">
        <v>2012</v>
      </c>
      <c r="D10819">
        <v>5</v>
      </c>
      <c r="E10819">
        <v>37.423568545524553</v>
      </c>
      <c r="F10819">
        <v>825</v>
      </c>
      <c r="G10819">
        <v>787.57643145447548</v>
      </c>
      <c r="H10819" t="s">
        <v>1</v>
      </c>
      <c r="I10819" t="s">
        <v>2784</v>
      </c>
      <c r="J10819" t="s">
        <v>57</v>
      </c>
      <c r="K10819" t="s">
        <v>58</v>
      </c>
      <c r="L10819" t="s">
        <v>92</v>
      </c>
      <c r="M10819" t="s">
        <v>6</v>
      </c>
      <c r="N10819" t="s">
        <v>22</v>
      </c>
      <c r="O10819" t="s">
        <v>295</v>
      </c>
      <c r="P10819" t="s">
        <v>24</v>
      </c>
    </row>
    <row r="10820" spans="1:16" x14ac:dyDescent="0.25">
      <c r="A10820" t="s">
        <v>12769</v>
      </c>
      <c r="B10820" s="1">
        <v>41357</v>
      </c>
      <c r="C10820">
        <v>2013</v>
      </c>
      <c r="D10820">
        <v>27</v>
      </c>
      <c r="E10820">
        <v>836.5235053586764</v>
      </c>
      <c r="F10820">
        <v>4876.2</v>
      </c>
      <c r="G10820">
        <v>4039.6764946413232</v>
      </c>
      <c r="H10820" t="s">
        <v>26</v>
      </c>
      <c r="I10820" t="s">
        <v>6514</v>
      </c>
      <c r="J10820" t="s">
        <v>47</v>
      </c>
      <c r="K10820" t="s">
        <v>47</v>
      </c>
      <c r="L10820" t="s">
        <v>273</v>
      </c>
      <c r="M10820" t="s">
        <v>49</v>
      </c>
      <c r="N10820" t="s">
        <v>27</v>
      </c>
      <c r="O10820" t="s">
        <v>28</v>
      </c>
      <c r="P10820" t="s">
        <v>29</v>
      </c>
    </row>
    <row r="10821" spans="1:16" x14ac:dyDescent="0.25">
      <c r="A10821" t="s">
        <v>12770</v>
      </c>
      <c r="B10821" s="1">
        <v>41255</v>
      </c>
      <c r="C10821">
        <v>2012</v>
      </c>
      <c r="D10821">
        <v>9</v>
      </c>
      <c r="E10821">
        <v>960.80330137719898</v>
      </c>
      <c r="F10821">
        <v>4159.2344999999996</v>
      </c>
      <c r="G10821">
        <v>3198.4311986228004</v>
      </c>
      <c r="H10821" t="s">
        <v>1</v>
      </c>
      <c r="I10821" t="s">
        <v>907</v>
      </c>
      <c r="J10821" t="s">
        <v>37</v>
      </c>
      <c r="K10821" t="s">
        <v>37</v>
      </c>
      <c r="L10821" t="s">
        <v>54</v>
      </c>
      <c r="M10821" t="s">
        <v>34</v>
      </c>
      <c r="N10821" t="s">
        <v>22</v>
      </c>
      <c r="O10821" t="s">
        <v>746</v>
      </c>
      <c r="P10821" t="s">
        <v>24</v>
      </c>
    </row>
    <row r="10822" spans="1:16" x14ac:dyDescent="0.25">
      <c r="A10822" t="s">
        <v>12771</v>
      </c>
      <c r="B10822" s="1">
        <v>41277</v>
      </c>
      <c r="C10822">
        <v>2013</v>
      </c>
      <c r="D10822">
        <v>9</v>
      </c>
      <c r="E10822">
        <v>36.82125876913117</v>
      </c>
      <c r="F10822">
        <v>106.505</v>
      </c>
      <c r="G10822">
        <v>69.683741230868833</v>
      </c>
      <c r="H10822" t="s">
        <v>1</v>
      </c>
      <c r="I10822" t="s">
        <v>804</v>
      </c>
      <c r="J10822" t="s">
        <v>3</v>
      </c>
      <c r="K10822" t="s">
        <v>4</v>
      </c>
      <c r="L10822" t="s">
        <v>131</v>
      </c>
      <c r="M10822" t="s">
        <v>39</v>
      </c>
      <c r="N10822" t="s">
        <v>22</v>
      </c>
      <c r="O10822" t="s">
        <v>534</v>
      </c>
      <c r="P10822" t="s">
        <v>24</v>
      </c>
    </row>
    <row r="10823" spans="1:16" x14ac:dyDescent="0.25">
      <c r="A10823" t="s">
        <v>12772</v>
      </c>
      <c r="B10823" s="1">
        <v>41695</v>
      </c>
      <c r="C10823">
        <v>2014</v>
      </c>
      <c r="D10823">
        <v>9</v>
      </c>
      <c r="E10823">
        <v>1378.9310587279781</v>
      </c>
      <c r="F10823">
        <v>2566.5</v>
      </c>
      <c r="G10823">
        <v>1187.5689412720219</v>
      </c>
      <c r="H10823" t="s">
        <v>26</v>
      </c>
      <c r="I10823" t="s">
        <v>2280</v>
      </c>
      <c r="J10823" t="s">
        <v>57</v>
      </c>
      <c r="K10823" t="s">
        <v>58</v>
      </c>
      <c r="L10823" t="s">
        <v>92</v>
      </c>
      <c r="M10823" t="s">
        <v>6</v>
      </c>
      <c r="N10823" t="s">
        <v>22</v>
      </c>
      <c r="O10823" t="s">
        <v>209</v>
      </c>
      <c r="P10823" t="s">
        <v>24</v>
      </c>
    </row>
    <row r="10824" spans="1:16" x14ac:dyDescent="0.25">
      <c r="A10824" t="s">
        <v>12773</v>
      </c>
      <c r="B10824" s="1">
        <v>41068</v>
      </c>
      <c r="C10824">
        <v>2012</v>
      </c>
      <c r="D10824">
        <v>10</v>
      </c>
      <c r="E10824">
        <v>412.11722859983644</v>
      </c>
      <c r="F10824">
        <v>4805</v>
      </c>
      <c r="G10824">
        <v>4392.8827714001636</v>
      </c>
      <c r="H10824" t="s">
        <v>1</v>
      </c>
      <c r="I10824" t="s">
        <v>3084</v>
      </c>
      <c r="J10824" t="s">
        <v>42</v>
      </c>
      <c r="K10824" t="s">
        <v>43</v>
      </c>
      <c r="L10824" t="s">
        <v>5</v>
      </c>
      <c r="M10824" t="s">
        <v>6</v>
      </c>
      <c r="N10824" t="s">
        <v>7</v>
      </c>
      <c r="O10824" t="s">
        <v>1052</v>
      </c>
      <c r="P10824" t="s">
        <v>1053</v>
      </c>
    </row>
    <row r="10825" spans="1:16" x14ac:dyDescent="0.25">
      <c r="A10825" t="s">
        <v>12774</v>
      </c>
      <c r="B10825" s="1">
        <v>41227</v>
      </c>
      <c r="C10825">
        <v>2012</v>
      </c>
      <c r="D10825">
        <v>13</v>
      </c>
      <c r="E10825">
        <v>867.56003322016636</v>
      </c>
      <c r="F10825">
        <v>5496.12</v>
      </c>
      <c r="G10825">
        <v>4628.5599667798333</v>
      </c>
      <c r="H10825" t="s">
        <v>1</v>
      </c>
      <c r="I10825" t="s">
        <v>2714</v>
      </c>
      <c r="J10825" t="s">
        <v>42</v>
      </c>
      <c r="K10825" t="s">
        <v>43</v>
      </c>
      <c r="L10825" t="s">
        <v>5</v>
      </c>
      <c r="M10825" t="s">
        <v>6</v>
      </c>
      <c r="N10825" t="s">
        <v>22</v>
      </c>
      <c r="O10825" t="s">
        <v>928</v>
      </c>
      <c r="P10825" t="s">
        <v>24</v>
      </c>
    </row>
    <row r="10826" spans="1:16" x14ac:dyDescent="0.25">
      <c r="A10826" t="s">
        <v>12775</v>
      </c>
      <c r="B10826" s="1">
        <v>41424</v>
      </c>
      <c r="C10826">
        <v>2013</v>
      </c>
      <c r="D10826">
        <v>12</v>
      </c>
      <c r="E10826">
        <v>107.46651288768659</v>
      </c>
      <c r="F10826">
        <v>545.08399999999995</v>
      </c>
      <c r="G10826">
        <v>437.61748711231337</v>
      </c>
      <c r="H10826" t="s">
        <v>171</v>
      </c>
      <c r="I10826" t="s">
        <v>439</v>
      </c>
      <c r="J10826" t="s">
        <v>3</v>
      </c>
      <c r="K10826" t="s">
        <v>4</v>
      </c>
      <c r="L10826" t="s">
        <v>118</v>
      </c>
      <c r="M10826" t="s">
        <v>49</v>
      </c>
      <c r="N10826" t="s">
        <v>27</v>
      </c>
      <c r="O10826" t="s">
        <v>28</v>
      </c>
      <c r="P10826" t="s">
        <v>29</v>
      </c>
    </row>
    <row r="10827" spans="1:16" x14ac:dyDescent="0.25">
      <c r="A10827" t="s">
        <v>12776</v>
      </c>
      <c r="B10827" s="1">
        <v>41890</v>
      </c>
      <c r="C10827">
        <v>2014</v>
      </c>
      <c r="D10827">
        <v>20</v>
      </c>
      <c r="E10827">
        <v>285.08404277911649</v>
      </c>
      <c r="F10827">
        <v>5398</v>
      </c>
      <c r="G10827">
        <v>5112.9159572208837</v>
      </c>
      <c r="H10827" t="s">
        <v>1</v>
      </c>
      <c r="I10827" t="s">
        <v>1044</v>
      </c>
      <c r="J10827" t="s">
        <v>100</v>
      </c>
      <c r="K10827" t="s">
        <v>287</v>
      </c>
      <c r="L10827" t="s">
        <v>101</v>
      </c>
      <c r="M10827" t="s">
        <v>34</v>
      </c>
      <c r="N10827" t="s">
        <v>22</v>
      </c>
      <c r="O10827" t="s">
        <v>2034</v>
      </c>
      <c r="P10827" t="s">
        <v>24</v>
      </c>
    </row>
    <row r="10828" spans="1:16" x14ac:dyDescent="0.25">
      <c r="A10828" t="s">
        <v>12777</v>
      </c>
      <c r="B10828" s="1">
        <v>41651</v>
      </c>
      <c r="C10828">
        <v>2014</v>
      </c>
      <c r="D10828">
        <v>9</v>
      </c>
      <c r="E10828">
        <v>1885.0745192740062</v>
      </c>
      <c r="F10828">
        <v>4135.7359999999999</v>
      </c>
      <c r="G10828">
        <v>2250.6614807259939</v>
      </c>
      <c r="H10828" t="s">
        <v>1</v>
      </c>
      <c r="I10828" t="s">
        <v>881</v>
      </c>
      <c r="J10828" t="s">
        <v>37</v>
      </c>
      <c r="K10828" t="s">
        <v>37</v>
      </c>
      <c r="L10828" t="s">
        <v>54</v>
      </c>
      <c r="M10828" t="s">
        <v>34</v>
      </c>
      <c r="N10828" t="s">
        <v>22</v>
      </c>
      <c r="O10828" t="s">
        <v>919</v>
      </c>
      <c r="P10828" t="s">
        <v>24</v>
      </c>
    </row>
    <row r="10829" spans="1:16" x14ac:dyDescent="0.25">
      <c r="A10829" t="s">
        <v>12778</v>
      </c>
      <c r="B10829" s="1">
        <v>41165</v>
      </c>
      <c r="C10829">
        <v>2012</v>
      </c>
      <c r="D10829">
        <v>10</v>
      </c>
      <c r="E10829">
        <v>224.78987246102693</v>
      </c>
      <c r="F10829">
        <v>1880</v>
      </c>
      <c r="G10829">
        <v>1655.210127538973</v>
      </c>
      <c r="H10829" t="s">
        <v>1</v>
      </c>
      <c r="I10829" t="s">
        <v>476</v>
      </c>
      <c r="J10829" t="s">
        <v>57</v>
      </c>
      <c r="K10829" t="s">
        <v>58</v>
      </c>
      <c r="L10829" t="s">
        <v>92</v>
      </c>
      <c r="M10829" t="s">
        <v>6</v>
      </c>
      <c r="N10829" t="s">
        <v>22</v>
      </c>
      <c r="O10829" t="s">
        <v>246</v>
      </c>
      <c r="P10829" t="s">
        <v>24</v>
      </c>
    </row>
    <row r="10830" spans="1:16" x14ac:dyDescent="0.25">
      <c r="A10830" t="s">
        <v>12779</v>
      </c>
      <c r="B10830" s="1">
        <v>41755</v>
      </c>
      <c r="C10830">
        <v>2014</v>
      </c>
      <c r="D10830">
        <v>20</v>
      </c>
      <c r="E10830">
        <v>382.58550795511491</v>
      </c>
      <c r="F10830">
        <v>560</v>
      </c>
      <c r="G10830">
        <v>177.41449204488509</v>
      </c>
      <c r="H10830" t="s">
        <v>26</v>
      </c>
      <c r="I10830" t="s">
        <v>7272</v>
      </c>
      <c r="J10830" t="s">
        <v>3</v>
      </c>
      <c r="K10830" t="s">
        <v>4</v>
      </c>
      <c r="L10830" t="s">
        <v>749</v>
      </c>
      <c r="M10830" t="s">
        <v>6</v>
      </c>
      <c r="N10830" t="s">
        <v>22</v>
      </c>
      <c r="O10830" t="s">
        <v>209</v>
      </c>
      <c r="P10830" t="s">
        <v>24</v>
      </c>
    </row>
    <row r="10831" spans="1:16" x14ac:dyDescent="0.25">
      <c r="A10831" t="s">
        <v>12780</v>
      </c>
      <c r="B10831" s="1">
        <v>41828</v>
      </c>
      <c r="C10831">
        <v>2014</v>
      </c>
      <c r="D10831">
        <v>12</v>
      </c>
      <c r="E10831">
        <v>486.16159563918598</v>
      </c>
      <c r="F10831">
        <v>5735.8</v>
      </c>
      <c r="G10831">
        <v>5249.6384043608141</v>
      </c>
      <c r="H10831" t="s">
        <v>1</v>
      </c>
      <c r="I10831" t="s">
        <v>832</v>
      </c>
      <c r="J10831" t="s">
        <v>42</v>
      </c>
      <c r="K10831" t="s">
        <v>43</v>
      </c>
      <c r="L10831" t="s">
        <v>44</v>
      </c>
      <c r="M10831" t="s">
        <v>6</v>
      </c>
      <c r="N10831" t="s">
        <v>22</v>
      </c>
      <c r="O10831" t="s">
        <v>1265</v>
      </c>
      <c r="P10831" t="s">
        <v>24</v>
      </c>
    </row>
    <row r="10832" spans="1:16" x14ac:dyDescent="0.25">
      <c r="A10832" t="s">
        <v>12781</v>
      </c>
      <c r="B10832" s="1">
        <v>40899</v>
      </c>
      <c r="C10832">
        <v>2011</v>
      </c>
      <c r="D10832">
        <v>16</v>
      </c>
      <c r="E10832">
        <v>10044.793386311656</v>
      </c>
      <c r="F10832">
        <v>8820</v>
      </c>
      <c r="G10832">
        <v>-1224.7933863116559</v>
      </c>
      <c r="H10832" t="s">
        <v>26</v>
      </c>
      <c r="I10832" t="s">
        <v>56</v>
      </c>
      <c r="J10832" t="s">
        <v>57</v>
      </c>
      <c r="K10832" t="s">
        <v>58</v>
      </c>
      <c r="L10832" t="s">
        <v>5</v>
      </c>
      <c r="M10832" t="s">
        <v>6</v>
      </c>
      <c r="N10832" t="s">
        <v>7</v>
      </c>
      <c r="O10832" t="s">
        <v>137</v>
      </c>
      <c r="P10832" t="s">
        <v>138</v>
      </c>
    </row>
    <row r="10833" spans="1:16" x14ac:dyDescent="0.25">
      <c r="A10833" t="s">
        <v>12782</v>
      </c>
      <c r="B10833" s="1">
        <v>40990</v>
      </c>
      <c r="C10833">
        <v>2012</v>
      </c>
      <c r="D10833">
        <v>10</v>
      </c>
      <c r="E10833">
        <v>957.84797360919583</v>
      </c>
      <c r="F10833">
        <v>3000</v>
      </c>
      <c r="G10833">
        <v>2042.1520263908042</v>
      </c>
      <c r="H10833" t="s">
        <v>1</v>
      </c>
      <c r="I10833" t="s">
        <v>642</v>
      </c>
      <c r="J10833" t="s">
        <v>47</v>
      </c>
      <c r="K10833" t="s">
        <v>47</v>
      </c>
      <c r="L10833" t="s">
        <v>48</v>
      </c>
      <c r="M10833" t="s">
        <v>49</v>
      </c>
      <c r="N10833" t="s">
        <v>22</v>
      </c>
      <c r="O10833" t="s">
        <v>3340</v>
      </c>
      <c r="P10833" t="s">
        <v>24</v>
      </c>
    </row>
    <row r="10834" spans="1:16" x14ac:dyDescent="0.25">
      <c r="A10834" t="s">
        <v>12783</v>
      </c>
      <c r="B10834" s="1">
        <v>41132</v>
      </c>
      <c r="C10834">
        <v>2012</v>
      </c>
      <c r="D10834">
        <v>10</v>
      </c>
      <c r="E10834">
        <v>14.204591267810825</v>
      </c>
      <c r="F10834">
        <v>126.6</v>
      </c>
      <c r="G10834">
        <v>112.39540873218917</v>
      </c>
      <c r="H10834" t="s">
        <v>1</v>
      </c>
      <c r="I10834" t="s">
        <v>3432</v>
      </c>
      <c r="J10834" t="s">
        <v>3</v>
      </c>
      <c r="K10834" t="s">
        <v>4</v>
      </c>
      <c r="L10834" t="s">
        <v>16</v>
      </c>
      <c r="M10834" t="s">
        <v>17</v>
      </c>
      <c r="N10834" t="s">
        <v>27</v>
      </c>
      <c r="O10834" t="s">
        <v>419</v>
      </c>
      <c r="P10834" t="s">
        <v>420</v>
      </c>
    </row>
    <row r="10835" spans="1:16" x14ac:dyDescent="0.25">
      <c r="A10835" t="s">
        <v>12784</v>
      </c>
      <c r="B10835" s="1">
        <v>41188</v>
      </c>
      <c r="C10835">
        <v>2012</v>
      </c>
      <c r="D10835">
        <v>6</v>
      </c>
      <c r="E10835">
        <v>703.96497273844102</v>
      </c>
      <c r="F10835">
        <v>1080</v>
      </c>
      <c r="G10835">
        <v>376.03502726155898</v>
      </c>
      <c r="H10835" t="s">
        <v>1</v>
      </c>
      <c r="I10835" t="s">
        <v>3098</v>
      </c>
      <c r="J10835" t="s">
        <v>42</v>
      </c>
      <c r="K10835" t="s">
        <v>43</v>
      </c>
      <c r="L10835" t="s">
        <v>44</v>
      </c>
      <c r="M10835" t="s">
        <v>6</v>
      </c>
      <c r="N10835" t="s">
        <v>22</v>
      </c>
      <c r="O10835" t="s">
        <v>560</v>
      </c>
      <c r="P10835" t="s">
        <v>24</v>
      </c>
    </row>
    <row r="10836" spans="1:16" x14ac:dyDescent="0.25">
      <c r="A10836" t="s">
        <v>12785</v>
      </c>
      <c r="B10836" s="1">
        <v>41229</v>
      </c>
      <c r="C10836">
        <v>2012</v>
      </c>
      <c r="D10836">
        <v>13</v>
      </c>
      <c r="E10836">
        <v>28.54880524615584</v>
      </c>
      <c r="F10836">
        <v>446.27600000000001</v>
      </c>
      <c r="G10836">
        <v>417.72719475384417</v>
      </c>
      <c r="H10836" t="s">
        <v>1</v>
      </c>
      <c r="I10836" t="s">
        <v>1420</v>
      </c>
      <c r="J10836" t="s">
        <v>3</v>
      </c>
      <c r="K10836" t="s">
        <v>4</v>
      </c>
      <c r="L10836" t="s">
        <v>118</v>
      </c>
      <c r="M10836" t="s">
        <v>49</v>
      </c>
      <c r="N10836" t="s">
        <v>22</v>
      </c>
      <c r="O10836" t="s">
        <v>905</v>
      </c>
      <c r="P10836" t="s">
        <v>24</v>
      </c>
    </row>
    <row r="10837" spans="1:16" x14ac:dyDescent="0.25">
      <c r="A10837" t="s">
        <v>12786</v>
      </c>
      <c r="B10837" s="1">
        <v>41725</v>
      </c>
      <c r="C10837">
        <v>2014</v>
      </c>
      <c r="D10837">
        <v>10</v>
      </c>
      <c r="E10837">
        <v>414.88683972464003</v>
      </c>
      <c r="F10837">
        <v>1499.9</v>
      </c>
      <c r="G10837">
        <v>1085.01316027536</v>
      </c>
      <c r="H10837" t="s">
        <v>1</v>
      </c>
      <c r="I10837" t="s">
        <v>7435</v>
      </c>
      <c r="J10837" t="s">
        <v>20</v>
      </c>
      <c r="K10837" t="s">
        <v>20</v>
      </c>
      <c r="L10837" t="s">
        <v>21</v>
      </c>
      <c r="M10837" t="s">
        <v>13</v>
      </c>
      <c r="N10837" t="s">
        <v>22</v>
      </c>
      <c r="O10837" t="s">
        <v>1675</v>
      </c>
      <c r="P10837" t="s">
        <v>24</v>
      </c>
    </row>
    <row r="10838" spans="1:16" x14ac:dyDescent="0.25">
      <c r="A10838" t="s">
        <v>12787</v>
      </c>
      <c r="B10838" s="1">
        <v>41043</v>
      </c>
      <c r="C10838">
        <v>2012</v>
      </c>
      <c r="D10838">
        <v>5</v>
      </c>
      <c r="E10838">
        <v>13.536048708195494</v>
      </c>
      <c r="F10838">
        <v>1395</v>
      </c>
      <c r="G10838">
        <v>1381.4639512918045</v>
      </c>
      <c r="H10838" t="s">
        <v>1</v>
      </c>
      <c r="I10838" t="s">
        <v>1144</v>
      </c>
      <c r="J10838" t="s">
        <v>32</v>
      </c>
      <c r="K10838" t="s">
        <v>32</v>
      </c>
      <c r="L10838" t="s">
        <v>33</v>
      </c>
      <c r="M10838" t="s">
        <v>34</v>
      </c>
      <c r="N10838" t="s">
        <v>22</v>
      </c>
      <c r="O10838" t="s">
        <v>898</v>
      </c>
      <c r="P10838" t="s">
        <v>24</v>
      </c>
    </row>
    <row r="10839" spans="1:16" x14ac:dyDescent="0.25">
      <c r="A10839" t="s">
        <v>12788</v>
      </c>
      <c r="B10839" s="1">
        <v>41564</v>
      </c>
      <c r="C10839">
        <v>2013</v>
      </c>
      <c r="D10839">
        <v>13</v>
      </c>
      <c r="E10839">
        <v>852.64593068622435</v>
      </c>
      <c r="F10839">
        <v>4439.2</v>
      </c>
      <c r="G10839">
        <v>3586.5540693137755</v>
      </c>
      <c r="H10839" t="s">
        <v>1</v>
      </c>
      <c r="I10839" t="s">
        <v>2825</v>
      </c>
      <c r="J10839" t="s">
        <v>3</v>
      </c>
      <c r="K10839" t="s">
        <v>4</v>
      </c>
      <c r="L10839" t="s">
        <v>5</v>
      </c>
      <c r="M10839" t="s">
        <v>6</v>
      </c>
      <c r="N10839" t="s">
        <v>22</v>
      </c>
      <c r="O10839" t="s">
        <v>615</v>
      </c>
      <c r="P10839" t="s">
        <v>24</v>
      </c>
    </row>
    <row r="10840" spans="1:16" x14ac:dyDescent="0.25">
      <c r="A10840" t="s">
        <v>12789</v>
      </c>
      <c r="B10840" s="1">
        <v>41665</v>
      </c>
      <c r="C10840">
        <v>2014</v>
      </c>
      <c r="D10840">
        <v>12</v>
      </c>
      <c r="E10840">
        <v>9.7736069144760958</v>
      </c>
      <c r="F10840">
        <v>196.845</v>
      </c>
      <c r="G10840">
        <v>187.07139308552391</v>
      </c>
      <c r="H10840" t="s">
        <v>1</v>
      </c>
      <c r="I10840" t="s">
        <v>2652</v>
      </c>
      <c r="J10840" t="s">
        <v>3</v>
      </c>
      <c r="K10840" t="s">
        <v>4</v>
      </c>
      <c r="L10840" t="s">
        <v>131</v>
      </c>
      <c r="M10840" t="s">
        <v>39</v>
      </c>
      <c r="N10840" t="s">
        <v>7</v>
      </c>
      <c r="O10840" t="s">
        <v>1102</v>
      </c>
      <c r="P10840" t="s">
        <v>138</v>
      </c>
    </row>
    <row r="10841" spans="1:16" x14ac:dyDescent="0.25">
      <c r="A10841" t="s">
        <v>12790</v>
      </c>
      <c r="B10841" s="1">
        <v>41217</v>
      </c>
      <c r="C10841">
        <v>2012</v>
      </c>
      <c r="D10841">
        <v>13</v>
      </c>
      <c r="E10841">
        <v>395.97373988882282</v>
      </c>
      <c r="F10841">
        <v>2392.3200000000002</v>
      </c>
      <c r="G10841">
        <v>1996.3462601111773</v>
      </c>
      <c r="H10841" t="s">
        <v>1</v>
      </c>
      <c r="I10841" t="s">
        <v>91</v>
      </c>
      <c r="J10841" t="s">
        <v>57</v>
      </c>
      <c r="K10841" t="s">
        <v>58</v>
      </c>
      <c r="L10841" t="s">
        <v>92</v>
      </c>
      <c r="M10841" t="s">
        <v>6</v>
      </c>
      <c r="N10841" t="s">
        <v>22</v>
      </c>
      <c r="O10841" t="s">
        <v>485</v>
      </c>
      <c r="P10841" t="s">
        <v>24</v>
      </c>
    </row>
    <row r="10842" spans="1:16" x14ac:dyDescent="0.25">
      <c r="A10842" t="s">
        <v>12791</v>
      </c>
      <c r="B10842" s="1">
        <v>41752</v>
      </c>
      <c r="C10842">
        <v>2014</v>
      </c>
      <c r="D10842">
        <v>10</v>
      </c>
      <c r="E10842">
        <v>70.902358540179407</v>
      </c>
      <c r="F10842">
        <v>578.79999999999995</v>
      </c>
      <c r="G10842">
        <v>507.89764145982053</v>
      </c>
      <c r="H10842" t="s">
        <v>1</v>
      </c>
      <c r="I10842" t="s">
        <v>2643</v>
      </c>
      <c r="J10842" t="s">
        <v>32</v>
      </c>
      <c r="K10842" t="s">
        <v>32</v>
      </c>
      <c r="L10842" t="s">
        <v>16</v>
      </c>
      <c r="M10842" t="s">
        <v>17</v>
      </c>
      <c r="N10842" t="s">
        <v>22</v>
      </c>
      <c r="O10842" t="s">
        <v>668</v>
      </c>
      <c r="P10842" t="s">
        <v>24</v>
      </c>
    </row>
    <row r="10843" spans="1:16" x14ac:dyDescent="0.25">
      <c r="A10843" t="s">
        <v>12792</v>
      </c>
      <c r="B10843" s="1">
        <v>41712</v>
      </c>
      <c r="C10843">
        <v>2014</v>
      </c>
      <c r="D10843">
        <v>24</v>
      </c>
      <c r="E10843">
        <v>583.32486352722344</v>
      </c>
      <c r="F10843">
        <v>6456</v>
      </c>
      <c r="G10843">
        <v>5872.675136472777</v>
      </c>
      <c r="H10843" t="s">
        <v>1</v>
      </c>
      <c r="I10843" t="s">
        <v>1405</v>
      </c>
      <c r="J10843" t="s">
        <v>32</v>
      </c>
      <c r="K10843" t="s">
        <v>32</v>
      </c>
      <c r="L10843" t="s">
        <v>33</v>
      </c>
      <c r="M10843" t="s">
        <v>34</v>
      </c>
      <c r="N10843" t="s">
        <v>7</v>
      </c>
      <c r="O10843" t="s">
        <v>675</v>
      </c>
      <c r="P10843" t="s">
        <v>510</v>
      </c>
    </row>
    <row r="10844" spans="1:16" x14ac:dyDescent="0.25">
      <c r="A10844" t="s">
        <v>12793</v>
      </c>
      <c r="B10844" s="1">
        <v>41061</v>
      </c>
      <c r="C10844">
        <v>2012</v>
      </c>
      <c r="D10844">
        <v>12</v>
      </c>
      <c r="E10844">
        <v>1198.9812964838302</v>
      </c>
      <c r="F10844">
        <v>6856.2</v>
      </c>
      <c r="G10844">
        <v>5657.2187035161696</v>
      </c>
      <c r="H10844" t="s">
        <v>1</v>
      </c>
      <c r="I10844" t="s">
        <v>1663</v>
      </c>
      <c r="J10844" t="s">
        <v>42</v>
      </c>
      <c r="K10844" t="s">
        <v>43</v>
      </c>
      <c r="L10844" t="s">
        <v>38</v>
      </c>
      <c r="M10844" t="s">
        <v>39</v>
      </c>
      <c r="N10844" t="s">
        <v>27</v>
      </c>
      <c r="O10844" t="s">
        <v>282</v>
      </c>
      <c r="P10844" t="s">
        <v>283</v>
      </c>
    </row>
    <row r="10845" spans="1:16" x14ac:dyDescent="0.25">
      <c r="A10845" t="s">
        <v>12794</v>
      </c>
      <c r="B10845" s="1">
        <v>41866</v>
      </c>
      <c r="C10845">
        <v>2014</v>
      </c>
      <c r="D10845">
        <v>10</v>
      </c>
      <c r="E10845">
        <v>126.11713623925529</v>
      </c>
      <c r="F10845">
        <v>3380</v>
      </c>
      <c r="G10845">
        <v>3253.8828637607448</v>
      </c>
      <c r="H10845" t="s">
        <v>171</v>
      </c>
      <c r="I10845" t="s">
        <v>5408</v>
      </c>
      <c r="J10845" t="s">
        <v>57</v>
      </c>
      <c r="K10845" t="s">
        <v>58</v>
      </c>
      <c r="L10845" t="s">
        <v>5</v>
      </c>
      <c r="M10845" t="s">
        <v>6</v>
      </c>
      <c r="N10845" t="s">
        <v>27</v>
      </c>
      <c r="O10845" t="s">
        <v>28</v>
      </c>
      <c r="P10845" t="s">
        <v>29</v>
      </c>
    </row>
    <row r="10846" spans="1:16" x14ac:dyDescent="0.25">
      <c r="A10846" t="s">
        <v>12795</v>
      </c>
      <c r="B10846" s="1">
        <v>40940</v>
      </c>
      <c r="C10846">
        <v>2012</v>
      </c>
      <c r="D10846">
        <v>9</v>
      </c>
      <c r="E10846">
        <v>17.473027922469093</v>
      </c>
      <c r="F10846">
        <v>320.31099999999998</v>
      </c>
      <c r="G10846">
        <v>302.83797207753088</v>
      </c>
      <c r="H10846" t="s">
        <v>1</v>
      </c>
      <c r="I10846" t="s">
        <v>5500</v>
      </c>
      <c r="J10846" t="s">
        <v>3</v>
      </c>
      <c r="K10846" t="s">
        <v>4</v>
      </c>
      <c r="L10846" t="s">
        <v>118</v>
      </c>
      <c r="M10846" t="s">
        <v>49</v>
      </c>
      <c r="N10846" t="s">
        <v>22</v>
      </c>
      <c r="O10846" t="s">
        <v>898</v>
      </c>
      <c r="P10846" t="s">
        <v>24</v>
      </c>
    </row>
    <row r="10847" spans="1:16" x14ac:dyDescent="0.25">
      <c r="A10847" t="s">
        <v>12796</v>
      </c>
      <c r="B10847" s="1">
        <v>40988</v>
      </c>
      <c r="C10847">
        <v>2012</v>
      </c>
      <c r="D10847">
        <v>10</v>
      </c>
      <c r="E10847">
        <v>38.099182959997961</v>
      </c>
      <c r="F10847">
        <v>3090</v>
      </c>
      <c r="G10847">
        <v>3051.900817040002</v>
      </c>
      <c r="H10847" t="s">
        <v>1</v>
      </c>
      <c r="I10847" t="s">
        <v>1497</v>
      </c>
      <c r="J10847" t="s">
        <v>32</v>
      </c>
      <c r="K10847" t="s">
        <v>32</v>
      </c>
      <c r="L10847" t="s">
        <v>33</v>
      </c>
      <c r="M10847" t="s">
        <v>34</v>
      </c>
      <c r="N10847" t="s">
        <v>22</v>
      </c>
      <c r="O10847" t="s">
        <v>1561</v>
      </c>
      <c r="P10847" t="s">
        <v>24</v>
      </c>
    </row>
    <row r="10848" spans="1:16" x14ac:dyDescent="0.25">
      <c r="A10848" t="s">
        <v>12797</v>
      </c>
      <c r="B10848" s="1">
        <v>41393</v>
      </c>
      <c r="C10848">
        <v>2013</v>
      </c>
      <c r="D10848">
        <v>10</v>
      </c>
      <c r="E10848">
        <v>2.8125906416674789</v>
      </c>
      <c r="F10848">
        <v>3020</v>
      </c>
      <c r="G10848">
        <v>3017.1874093583324</v>
      </c>
      <c r="H10848" t="s">
        <v>1</v>
      </c>
      <c r="I10848" t="s">
        <v>8333</v>
      </c>
      <c r="J10848" t="s">
        <v>47</v>
      </c>
      <c r="K10848" t="s">
        <v>47</v>
      </c>
      <c r="L10848" t="s">
        <v>48</v>
      </c>
      <c r="M10848" t="s">
        <v>49</v>
      </c>
      <c r="N10848" t="s">
        <v>22</v>
      </c>
      <c r="O10848" t="s">
        <v>643</v>
      </c>
      <c r="P10848" t="s">
        <v>24</v>
      </c>
    </row>
    <row r="10849" spans="1:16" x14ac:dyDescent="0.25">
      <c r="A10849" t="s">
        <v>12798</v>
      </c>
      <c r="B10849" s="1">
        <v>41613</v>
      </c>
      <c r="C10849">
        <v>2013</v>
      </c>
      <c r="D10849">
        <v>13</v>
      </c>
      <c r="E10849">
        <v>308.78436066007413</v>
      </c>
      <c r="F10849">
        <v>8301.1</v>
      </c>
      <c r="G10849">
        <v>7992.3156393399258</v>
      </c>
      <c r="H10849" t="s">
        <v>1</v>
      </c>
      <c r="I10849" t="s">
        <v>3929</v>
      </c>
      <c r="J10849" t="s">
        <v>3</v>
      </c>
      <c r="K10849" t="s">
        <v>4</v>
      </c>
      <c r="L10849" t="s">
        <v>5</v>
      </c>
      <c r="M10849" t="s">
        <v>6</v>
      </c>
      <c r="N10849" t="s">
        <v>27</v>
      </c>
      <c r="O10849" t="s">
        <v>369</v>
      </c>
      <c r="P10849" t="s">
        <v>370</v>
      </c>
    </row>
    <row r="10850" spans="1:16" x14ac:dyDescent="0.25">
      <c r="A10850" t="s">
        <v>12799</v>
      </c>
      <c r="B10850" s="1">
        <v>41581</v>
      </c>
      <c r="C10850">
        <v>2013</v>
      </c>
      <c r="D10850">
        <v>13</v>
      </c>
      <c r="E10850">
        <v>2008.4090416294714</v>
      </c>
      <c r="F10850">
        <v>5898.1234999999997</v>
      </c>
      <c r="G10850">
        <v>3889.7144583705285</v>
      </c>
      <c r="H10850" t="s">
        <v>26</v>
      </c>
      <c r="I10850" t="s">
        <v>889</v>
      </c>
      <c r="J10850" t="s">
        <v>37</v>
      </c>
      <c r="K10850" t="s">
        <v>37</v>
      </c>
      <c r="L10850" t="s">
        <v>54</v>
      </c>
      <c r="M10850" t="s">
        <v>34</v>
      </c>
      <c r="N10850" t="s">
        <v>27</v>
      </c>
      <c r="O10850" t="s">
        <v>28</v>
      </c>
      <c r="P10850" t="s">
        <v>29</v>
      </c>
    </row>
    <row r="10851" spans="1:16" x14ac:dyDescent="0.25">
      <c r="A10851" t="s">
        <v>12800</v>
      </c>
      <c r="B10851" s="1">
        <v>41168</v>
      </c>
      <c r="C10851">
        <v>2012</v>
      </c>
      <c r="D10851">
        <v>10</v>
      </c>
      <c r="E10851">
        <v>361.69530209644341</v>
      </c>
      <c r="F10851">
        <v>3430</v>
      </c>
      <c r="G10851">
        <v>3068.3046979035566</v>
      </c>
      <c r="H10851" t="s">
        <v>1</v>
      </c>
      <c r="I10851" t="s">
        <v>109</v>
      </c>
      <c r="J10851" t="s">
        <v>3</v>
      </c>
      <c r="K10851" t="s">
        <v>4</v>
      </c>
      <c r="L10851" t="s">
        <v>5</v>
      </c>
      <c r="M10851" t="s">
        <v>6</v>
      </c>
      <c r="N10851" t="s">
        <v>22</v>
      </c>
      <c r="O10851" t="s">
        <v>783</v>
      </c>
      <c r="P10851" t="s">
        <v>24</v>
      </c>
    </row>
    <row r="10852" spans="1:16" x14ac:dyDescent="0.25">
      <c r="A10852" t="s">
        <v>12801</v>
      </c>
      <c r="B10852" s="1">
        <v>41728</v>
      </c>
      <c r="C10852">
        <v>2014</v>
      </c>
      <c r="D10852">
        <v>40</v>
      </c>
      <c r="E10852">
        <v>705.72884053473024</v>
      </c>
      <c r="F10852">
        <v>5560</v>
      </c>
      <c r="G10852">
        <v>4854.2711594652701</v>
      </c>
      <c r="H10852" t="s">
        <v>328</v>
      </c>
      <c r="I10852" t="s">
        <v>2254</v>
      </c>
      <c r="J10852" t="s">
        <v>72</v>
      </c>
      <c r="K10852" t="s">
        <v>72</v>
      </c>
      <c r="L10852" t="s">
        <v>97</v>
      </c>
      <c r="M10852" t="s">
        <v>39</v>
      </c>
      <c r="N10852" t="s">
        <v>22</v>
      </c>
      <c r="O10852" t="s">
        <v>329</v>
      </c>
      <c r="P10852" t="s">
        <v>24</v>
      </c>
    </row>
    <row r="10853" spans="1:16" x14ac:dyDescent="0.25">
      <c r="A10853" t="s">
        <v>12802</v>
      </c>
      <c r="B10853" s="1">
        <v>41504</v>
      </c>
      <c r="C10853">
        <v>2013</v>
      </c>
      <c r="D10853">
        <v>18</v>
      </c>
      <c r="E10853">
        <v>76.83821785548156</v>
      </c>
      <c r="F10853">
        <v>227.32499999999999</v>
      </c>
      <c r="G10853">
        <v>150.48678214451843</v>
      </c>
      <c r="H10853" t="s">
        <v>26</v>
      </c>
      <c r="I10853" t="s">
        <v>518</v>
      </c>
      <c r="J10853" t="s">
        <v>32</v>
      </c>
      <c r="K10853" t="s">
        <v>32</v>
      </c>
      <c r="L10853" t="s">
        <v>16</v>
      </c>
      <c r="M10853" t="s">
        <v>17</v>
      </c>
      <c r="N10853" t="s">
        <v>7</v>
      </c>
      <c r="O10853" t="s">
        <v>137</v>
      </c>
      <c r="P10853" t="s">
        <v>138</v>
      </c>
    </row>
    <row r="10854" spans="1:16" x14ac:dyDescent="0.25">
      <c r="A10854" t="s">
        <v>12803</v>
      </c>
      <c r="B10854" s="1">
        <v>41217</v>
      </c>
      <c r="C10854">
        <v>2012</v>
      </c>
      <c r="D10854">
        <v>26</v>
      </c>
      <c r="E10854">
        <v>508.86576047257296</v>
      </c>
      <c r="F10854">
        <v>10036.200000000001</v>
      </c>
      <c r="G10854">
        <v>9527.3342395274285</v>
      </c>
      <c r="H10854" t="s">
        <v>1</v>
      </c>
      <c r="I10854" t="s">
        <v>4233</v>
      </c>
      <c r="J10854" t="s">
        <v>47</v>
      </c>
      <c r="K10854" t="s">
        <v>47</v>
      </c>
      <c r="L10854" t="s">
        <v>48</v>
      </c>
      <c r="M10854" t="s">
        <v>49</v>
      </c>
      <c r="N10854" t="s">
        <v>22</v>
      </c>
      <c r="O10854" t="s">
        <v>539</v>
      </c>
      <c r="P10854" t="s">
        <v>24</v>
      </c>
    </row>
    <row r="10855" spans="1:16" x14ac:dyDescent="0.25">
      <c r="A10855" t="s">
        <v>12804</v>
      </c>
      <c r="B10855" s="1">
        <v>41231</v>
      </c>
      <c r="C10855">
        <v>2012</v>
      </c>
      <c r="D10855">
        <v>6</v>
      </c>
      <c r="E10855">
        <v>68.378890584034252</v>
      </c>
      <c r="F10855">
        <v>259.79199999999997</v>
      </c>
      <c r="G10855">
        <v>191.41310941596572</v>
      </c>
      <c r="H10855" t="s">
        <v>328</v>
      </c>
      <c r="I10855" t="s">
        <v>2103</v>
      </c>
      <c r="J10855" t="s">
        <v>3</v>
      </c>
      <c r="K10855" t="s">
        <v>4</v>
      </c>
      <c r="L10855" t="s">
        <v>749</v>
      </c>
      <c r="M10855" t="s">
        <v>6</v>
      </c>
      <c r="N10855" t="s">
        <v>22</v>
      </c>
      <c r="O10855" t="s">
        <v>329</v>
      </c>
      <c r="P10855" t="s">
        <v>24</v>
      </c>
    </row>
    <row r="10856" spans="1:16" x14ac:dyDescent="0.25">
      <c r="A10856" t="s">
        <v>12805</v>
      </c>
      <c r="B10856" s="1">
        <v>41353</v>
      </c>
      <c r="C10856">
        <v>2013</v>
      </c>
      <c r="D10856">
        <v>10</v>
      </c>
      <c r="E10856">
        <v>66.379297252251945</v>
      </c>
      <c r="F10856">
        <v>359.9</v>
      </c>
      <c r="G10856">
        <v>293.52070274774803</v>
      </c>
      <c r="H10856" t="s">
        <v>26</v>
      </c>
      <c r="I10856" t="s">
        <v>6779</v>
      </c>
      <c r="J10856" t="s">
        <v>3</v>
      </c>
      <c r="K10856" t="s">
        <v>4</v>
      </c>
      <c r="L10856" t="s">
        <v>118</v>
      </c>
      <c r="M10856" t="s">
        <v>49</v>
      </c>
      <c r="N10856" t="s">
        <v>22</v>
      </c>
      <c r="O10856" t="s">
        <v>209</v>
      </c>
      <c r="P10856" t="s">
        <v>24</v>
      </c>
    </row>
    <row r="10857" spans="1:16" x14ac:dyDescent="0.25">
      <c r="A10857" t="s">
        <v>12806</v>
      </c>
      <c r="B10857" s="1">
        <v>41336</v>
      </c>
      <c r="C10857">
        <v>2013</v>
      </c>
      <c r="D10857">
        <v>9</v>
      </c>
      <c r="E10857">
        <v>846.23940903339962</v>
      </c>
      <c r="F10857">
        <v>2934</v>
      </c>
      <c r="G10857">
        <v>2087.7605909666004</v>
      </c>
      <c r="H10857" t="s">
        <v>1</v>
      </c>
      <c r="I10857" t="s">
        <v>189</v>
      </c>
      <c r="J10857" t="s">
        <v>67</v>
      </c>
      <c r="K10857" t="s">
        <v>68</v>
      </c>
      <c r="L10857" t="s">
        <v>38</v>
      </c>
      <c r="M10857" t="s">
        <v>39</v>
      </c>
      <c r="N10857" t="s">
        <v>22</v>
      </c>
      <c r="O10857" t="s">
        <v>173</v>
      </c>
      <c r="P10857" t="s">
        <v>24</v>
      </c>
    </row>
    <row r="10858" spans="1:16" x14ac:dyDescent="0.25">
      <c r="A10858" t="s">
        <v>12807</v>
      </c>
      <c r="B10858" s="1">
        <v>40975</v>
      </c>
      <c r="C10858">
        <v>2012</v>
      </c>
      <c r="D10858">
        <v>10</v>
      </c>
      <c r="E10858">
        <v>589.43636434177495</v>
      </c>
      <c r="F10858">
        <v>2899.9</v>
      </c>
      <c r="G10858">
        <v>2310.463635658225</v>
      </c>
      <c r="H10858" t="s">
        <v>1</v>
      </c>
      <c r="I10858" t="s">
        <v>8641</v>
      </c>
      <c r="J10858" t="s">
        <v>32</v>
      </c>
      <c r="K10858" t="s">
        <v>32</v>
      </c>
      <c r="L10858" t="s">
        <v>16</v>
      </c>
      <c r="M10858" t="s">
        <v>17</v>
      </c>
      <c r="N10858" t="s">
        <v>22</v>
      </c>
      <c r="O10858" t="s">
        <v>615</v>
      </c>
      <c r="P10858" t="s">
        <v>24</v>
      </c>
    </row>
    <row r="10859" spans="1:16" x14ac:dyDescent="0.25">
      <c r="A10859" t="s">
        <v>12808</v>
      </c>
      <c r="B10859" s="1">
        <v>41016</v>
      </c>
      <c r="C10859">
        <v>2012</v>
      </c>
      <c r="D10859">
        <v>5</v>
      </c>
      <c r="E10859">
        <v>0.92762713319664647</v>
      </c>
      <c r="F10859">
        <v>34.75</v>
      </c>
      <c r="G10859">
        <v>33.822372866803356</v>
      </c>
      <c r="H10859" t="s">
        <v>1</v>
      </c>
      <c r="I10859" t="s">
        <v>2209</v>
      </c>
      <c r="J10859" t="s">
        <v>3</v>
      </c>
      <c r="K10859" t="s">
        <v>4</v>
      </c>
      <c r="L10859" t="s">
        <v>749</v>
      </c>
      <c r="M10859" t="s">
        <v>6</v>
      </c>
      <c r="N10859" t="s">
        <v>22</v>
      </c>
      <c r="O10859" t="s">
        <v>485</v>
      </c>
      <c r="P10859" t="s">
        <v>24</v>
      </c>
    </row>
    <row r="10860" spans="1:16" x14ac:dyDescent="0.25">
      <c r="A10860" t="s">
        <v>12809</v>
      </c>
      <c r="B10860" s="1">
        <v>41349</v>
      </c>
      <c r="C10860">
        <v>2013</v>
      </c>
      <c r="D10860">
        <v>10</v>
      </c>
      <c r="E10860">
        <v>5.8002679514164592</v>
      </c>
      <c r="F10860">
        <v>399.9</v>
      </c>
      <c r="G10860">
        <v>394.09973204858352</v>
      </c>
      <c r="H10860" t="s">
        <v>1</v>
      </c>
      <c r="I10860" t="s">
        <v>1913</v>
      </c>
      <c r="J10860" t="s">
        <v>3</v>
      </c>
      <c r="K10860" t="s">
        <v>4</v>
      </c>
      <c r="L10860" t="s">
        <v>118</v>
      </c>
      <c r="M10860" t="s">
        <v>49</v>
      </c>
      <c r="N10860" t="s">
        <v>22</v>
      </c>
      <c r="O10860" t="s">
        <v>288</v>
      </c>
      <c r="P10860" t="s">
        <v>24</v>
      </c>
    </row>
    <row r="10861" spans="1:16" x14ac:dyDescent="0.25">
      <c r="A10861" t="s">
        <v>12810</v>
      </c>
      <c r="B10861" s="1">
        <v>40991</v>
      </c>
      <c r="C10861">
        <v>2012</v>
      </c>
      <c r="D10861">
        <v>36</v>
      </c>
      <c r="E10861">
        <v>165.66208988002916</v>
      </c>
      <c r="F10861">
        <v>13284</v>
      </c>
      <c r="G10861">
        <v>13118.337910119972</v>
      </c>
      <c r="H10861" t="s">
        <v>1</v>
      </c>
      <c r="I10861" t="s">
        <v>4031</v>
      </c>
      <c r="J10861" t="s">
        <v>37</v>
      </c>
      <c r="K10861" t="s">
        <v>37</v>
      </c>
      <c r="L10861" t="s">
        <v>123</v>
      </c>
      <c r="M10861" t="s">
        <v>39</v>
      </c>
      <c r="N10861" t="s">
        <v>7</v>
      </c>
      <c r="O10861" t="s">
        <v>477</v>
      </c>
      <c r="P10861" t="s">
        <v>138</v>
      </c>
    </row>
    <row r="10862" spans="1:16" x14ac:dyDescent="0.25">
      <c r="A10862" t="s">
        <v>12811</v>
      </c>
      <c r="B10862" s="1">
        <v>41726</v>
      </c>
      <c r="C10862">
        <v>2014</v>
      </c>
      <c r="D10862">
        <v>20</v>
      </c>
      <c r="E10862">
        <v>977.11314908487736</v>
      </c>
      <c r="F10862">
        <v>1042.5999999999999</v>
      </c>
      <c r="G10862">
        <v>65.486850915122545</v>
      </c>
      <c r="H10862" t="s">
        <v>1</v>
      </c>
      <c r="I10862" t="s">
        <v>6289</v>
      </c>
      <c r="J10862" t="s">
        <v>3</v>
      </c>
      <c r="K10862" t="s">
        <v>4</v>
      </c>
      <c r="L10862" t="s">
        <v>749</v>
      </c>
      <c r="M10862" t="s">
        <v>6</v>
      </c>
      <c r="N10862" t="s">
        <v>22</v>
      </c>
      <c r="O10862" t="s">
        <v>1225</v>
      </c>
      <c r="P10862" t="s">
        <v>125</v>
      </c>
    </row>
    <row r="10863" spans="1:16" x14ac:dyDescent="0.25">
      <c r="A10863" t="s">
        <v>12812</v>
      </c>
      <c r="B10863" s="1">
        <v>41731</v>
      </c>
      <c r="C10863">
        <v>2014</v>
      </c>
      <c r="D10863">
        <v>36</v>
      </c>
      <c r="E10863">
        <v>92.15189660298293</v>
      </c>
      <c r="F10863">
        <v>912.9</v>
      </c>
      <c r="G10863">
        <v>820.74810339701708</v>
      </c>
      <c r="H10863" t="s">
        <v>26</v>
      </c>
      <c r="I10863" t="s">
        <v>921</v>
      </c>
      <c r="J10863" t="s">
        <v>3</v>
      </c>
      <c r="K10863" t="s">
        <v>4</v>
      </c>
      <c r="L10863" t="s">
        <v>131</v>
      </c>
      <c r="M10863" t="s">
        <v>39</v>
      </c>
      <c r="N10863" t="s">
        <v>27</v>
      </c>
      <c r="O10863" t="s">
        <v>28</v>
      </c>
      <c r="P10863" t="s">
        <v>29</v>
      </c>
    </row>
    <row r="10864" spans="1:16" x14ac:dyDescent="0.25">
      <c r="A10864" t="s">
        <v>12813</v>
      </c>
      <c r="B10864" s="1">
        <v>40953</v>
      </c>
      <c r="C10864">
        <v>2012</v>
      </c>
      <c r="D10864">
        <v>24</v>
      </c>
      <c r="E10864">
        <v>5393.1180138050549</v>
      </c>
      <c r="F10864">
        <v>7305.76</v>
      </c>
      <c r="G10864">
        <v>1912.6419861949453</v>
      </c>
      <c r="H10864" t="s">
        <v>26</v>
      </c>
      <c r="I10864" t="s">
        <v>2217</v>
      </c>
      <c r="J10864" t="s">
        <v>47</v>
      </c>
      <c r="K10864" t="s">
        <v>47</v>
      </c>
      <c r="L10864" t="s">
        <v>273</v>
      </c>
      <c r="M10864" t="s">
        <v>49</v>
      </c>
      <c r="N10864" t="s">
        <v>7</v>
      </c>
      <c r="O10864" t="s">
        <v>137</v>
      </c>
      <c r="P10864" t="s">
        <v>138</v>
      </c>
    </row>
    <row r="10865" spans="1:16" x14ac:dyDescent="0.25">
      <c r="A10865" t="s">
        <v>12814</v>
      </c>
      <c r="B10865" s="1">
        <v>40986</v>
      </c>
      <c r="C10865">
        <v>2012</v>
      </c>
      <c r="D10865">
        <v>10</v>
      </c>
      <c r="E10865">
        <v>310.84395183389915</v>
      </c>
      <c r="F10865">
        <v>2800</v>
      </c>
      <c r="G10865">
        <v>2489.1560481661008</v>
      </c>
      <c r="H10865" t="s">
        <v>1</v>
      </c>
      <c r="I10865" t="s">
        <v>1201</v>
      </c>
      <c r="J10865" t="s">
        <v>47</v>
      </c>
      <c r="K10865" t="s">
        <v>47</v>
      </c>
      <c r="L10865" t="s">
        <v>48</v>
      </c>
      <c r="M10865" t="s">
        <v>49</v>
      </c>
      <c r="N10865" t="s">
        <v>22</v>
      </c>
      <c r="O10865" t="s">
        <v>295</v>
      </c>
      <c r="P10865" t="s">
        <v>24</v>
      </c>
    </row>
    <row r="10866" spans="1:16" x14ac:dyDescent="0.25">
      <c r="A10866" t="s">
        <v>12815</v>
      </c>
      <c r="B10866" s="1">
        <v>41038</v>
      </c>
      <c r="C10866">
        <v>2012</v>
      </c>
      <c r="D10866">
        <v>20</v>
      </c>
      <c r="E10866">
        <v>1933.145022167876</v>
      </c>
      <c r="F10866">
        <v>2868</v>
      </c>
      <c r="G10866">
        <v>934.85497783212395</v>
      </c>
      <c r="H10866" t="s">
        <v>328</v>
      </c>
      <c r="I10866" t="s">
        <v>775</v>
      </c>
      <c r="J10866" t="s">
        <v>37</v>
      </c>
      <c r="K10866" t="s">
        <v>37</v>
      </c>
      <c r="L10866" t="s">
        <v>54</v>
      </c>
      <c r="M10866" t="s">
        <v>34</v>
      </c>
      <c r="N10866" t="s">
        <v>22</v>
      </c>
      <c r="O10866" t="s">
        <v>329</v>
      </c>
      <c r="P10866" t="s">
        <v>24</v>
      </c>
    </row>
    <row r="10867" spans="1:16" x14ac:dyDescent="0.25">
      <c r="A10867" t="s">
        <v>12816</v>
      </c>
      <c r="B10867" s="1">
        <v>41120</v>
      </c>
      <c r="C10867">
        <v>2012</v>
      </c>
      <c r="D10867">
        <v>12</v>
      </c>
      <c r="E10867">
        <v>192.2194663406853</v>
      </c>
      <c r="F10867">
        <v>3372</v>
      </c>
      <c r="G10867">
        <v>3179.7805336593146</v>
      </c>
      <c r="H10867" t="s">
        <v>1</v>
      </c>
      <c r="I10867" t="s">
        <v>261</v>
      </c>
      <c r="J10867" t="s">
        <v>57</v>
      </c>
      <c r="K10867" t="s">
        <v>58</v>
      </c>
      <c r="L10867" t="s">
        <v>92</v>
      </c>
      <c r="M10867" t="s">
        <v>6</v>
      </c>
      <c r="N10867" t="s">
        <v>22</v>
      </c>
      <c r="O10867" t="s">
        <v>288</v>
      </c>
      <c r="P10867" t="s">
        <v>24</v>
      </c>
    </row>
    <row r="10868" spans="1:16" x14ac:dyDescent="0.25">
      <c r="A10868" t="s">
        <v>12817</v>
      </c>
      <c r="B10868" s="1">
        <v>41575</v>
      </c>
      <c r="C10868">
        <v>2013</v>
      </c>
      <c r="D10868">
        <v>26</v>
      </c>
      <c r="E10868">
        <v>171.54489001460951</v>
      </c>
      <c r="F10868">
        <v>1186</v>
      </c>
      <c r="G10868">
        <v>1014.4551099853904</v>
      </c>
      <c r="H10868" t="s">
        <v>171</v>
      </c>
      <c r="I10868" t="s">
        <v>2980</v>
      </c>
      <c r="J10868" t="s">
        <v>3</v>
      </c>
      <c r="K10868" t="s">
        <v>4</v>
      </c>
      <c r="L10868" t="s">
        <v>118</v>
      </c>
      <c r="M10868" t="s">
        <v>49</v>
      </c>
      <c r="N10868" t="s">
        <v>22</v>
      </c>
      <c r="O10868" t="s">
        <v>173</v>
      </c>
      <c r="P10868" t="s">
        <v>24</v>
      </c>
    </row>
    <row r="10869" spans="1:16" x14ac:dyDescent="0.25">
      <c r="A10869" t="s">
        <v>12818</v>
      </c>
      <c r="B10869" s="1">
        <v>40957</v>
      </c>
      <c r="C10869">
        <v>2012</v>
      </c>
      <c r="D10869">
        <v>9</v>
      </c>
      <c r="E10869">
        <v>82.543180709701303</v>
      </c>
      <c r="F10869">
        <v>1407.912</v>
      </c>
      <c r="G10869">
        <v>1325.3688192902987</v>
      </c>
      <c r="H10869" t="s">
        <v>1</v>
      </c>
      <c r="I10869" t="s">
        <v>2769</v>
      </c>
      <c r="J10869" t="s">
        <v>32</v>
      </c>
      <c r="K10869" t="s">
        <v>32</v>
      </c>
      <c r="L10869" t="s">
        <v>16</v>
      </c>
      <c r="M10869" t="s">
        <v>17</v>
      </c>
      <c r="N10869" t="s">
        <v>22</v>
      </c>
      <c r="O10869" t="s">
        <v>651</v>
      </c>
      <c r="P10869" t="s">
        <v>24</v>
      </c>
    </row>
    <row r="10870" spans="1:16" x14ac:dyDescent="0.25">
      <c r="A10870" t="s">
        <v>12819</v>
      </c>
      <c r="B10870" s="1">
        <v>41643</v>
      </c>
      <c r="C10870">
        <v>2014</v>
      </c>
      <c r="D10870">
        <v>13</v>
      </c>
      <c r="E10870">
        <v>755.93067661898624</v>
      </c>
      <c r="F10870">
        <v>6187.6</v>
      </c>
      <c r="G10870">
        <v>5431.6693233810138</v>
      </c>
      <c r="H10870" t="s">
        <v>1</v>
      </c>
      <c r="I10870" t="s">
        <v>1485</v>
      </c>
      <c r="J10870" t="s">
        <v>32</v>
      </c>
      <c r="K10870" t="s">
        <v>32</v>
      </c>
      <c r="L10870" t="s">
        <v>33</v>
      </c>
      <c r="M10870" t="s">
        <v>34</v>
      </c>
      <c r="N10870" t="s">
        <v>27</v>
      </c>
      <c r="O10870" t="s">
        <v>395</v>
      </c>
      <c r="P10870" t="s">
        <v>265</v>
      </c>
    </row>
    <row r="10871" spans="1:16" x14ac:dyDescent="0.25">
      <c r="A10871" t="s">
        <v>12820</v>
      </c>
      <c r="B10871" s="1">
        <v>41070</v>
      </c>
      <c r="C10871">
        <v>2012</v>
      </c>
      <c r="D10871">
        <v>6</v>
      </c>
      <c r="E10871">
        <v>711.65188893089737</v>
      </c>
      <c r="F10871">
        <v>1562.4</v>
      </c>
      <c r="G10871">
        <v>850.74811106910272</v>
      </c>
      <c r="H10871" t="s">
        <v>328</v>
      </c>
      <c r="I10871" t="s">
        <v>4987</v>
      </c>
      <c r="J10871" t="s">
        <v>32</v>
      </c>
      <c r="K10871" t="s">
        <v>32</v>
      </c>
      <c r="L10871" t="s">
        <v>33</v>
      </c>
      <c r="M10871" t="s">
        <v>34</v>
      </c>
      <c r="N10871" t="s">
        <v>22</v>
      </c>
      <c r="O10871" t="s">
        <v>329</v>
      </c>
      <c r="P10871" t="s">
        <v>24</v>
      </c>
    </row>
    <row r="10872" spans="1:16" x14ac:dyDescent="0.25">
      <c r="A10872" t="s">
        <v>12821</v>
      </c>
      <c r="B10872" s="1">
        <v>41180</v>
      </c>
      <c r="C10872">
        <v>2012</v>
      </c>
      <c r="D10872">
        <v>5</v>
      </c>
      <c r="E10872">
        <v>19.289674086319025</v>
      </c>
      <c r="F10872">
        <v>295</v>
      </c>
      <c r="G10872">
        <v>275.710325913681</v>
      </c>
      <c r="H10872" t="s">
        <v>1</v>
      </c>
      <c r="I10872" t="s">
        <v>2163</v>
      </c>
      <c r="J10872" t="s">
        <v>67</v>
      </c>
      <c r="K10872" t="s">
        <v>68</v>
      </c>
      <c r="L10872" t="s">
        <v>97</v>
      </c>
      <c r="M10872" t="s">
        <v>39</v>
      </c>
      <c r="N10872" t="s">
        <v>27</v>
      </c>
      <c r="O10872" t="s">
        <v>304</v>
      </c>
      <c r="P10872" t="s">
        <v>29</v>
      </c>
    </row>
    <row r="10873" spans="1:16" x14ac:dyDescent="0.25">
      <c r="A10873" t="s">
        <v>12822</v>
      </c>
      <c r="B10873" s="1">
        <v>41801</v>
      </c>
      <c r="C10873">
        <v>2014</v>
      </c>
      <c r="D10873">
        <v>12</v>
      </c>
      <c r="E10873">
        <v>326.53033358211718</v>
      </c>
      <c r="F10873">
        <v>3360</v>
      </c>
      <c r="G10873">
        <v>3033.4696664178828</v>
      </c>
      <c r="H10873" t="s">
        <v>1</v>
      </c>
      <c r="I10873" t="s">
        <v>1016</v>
      </c>
      <c r="J10873" t="s">
        <v>47</v>
      </c>
      <c r="K10873" t="s">
        <v>47</v>
      </c>
      <c r="L10873" t="s">
        <v>48</v>
      </c>
      <c r="M10873" t="s">
        <v>49</v>
      </c>
      <c r="N10873" t="s">
        <v>22</v>
      </c>
      <c r="O10873" t="s">
        <v>493</v>
      </c>
      <c r="P10873" t="s">
        <v>24</v>
      </c>
    </row>
    <row r="10874" spans="1:16" x14ac:dyDescent="0.25">
      <c r="A10874" t="s">
        <v>12823</v>
      </c>
      <c r="B10874" s="1">
        <v>40969</v>
      </c>
      <c r="C10874">
        <v>2012</v>
      </c>
      <c r="D10874">
        <v>4</v>
      </c>
      <c r="E10874">
        <v>1.186711056796556</v>
      </c>
      <c r="F10874">
        <v>77.61</v>
      </c>
      <c r="G10874">
        <v>76.423288943203445</v>
      </c>
      <c r="H10874" t="s">
        <v>1</v>
      </c>
      <c r="I10874" t="s">
        <v>1512</v>
      </c>
      <c r="J10874" t="s">
        <v>3</v>
      </c>
      <c r="K10874" t="s">
        <v>4</v>
      </c>
      <c r="L10874" t="s">
        <v>131</v>
      </c>
      <c r="M10874" t="s">
        <v>39</v>
      </c>
      <c r="N10874" t="s">
        <v>22</v>
      </c>
      <c r="O10874" t="s">
        <v>1131</v>
      </c>
      <c r="P10874" t="s">
        <v>24</v>
      </c>
    </row>
    <row r="10875" spans="1:16" x14ac:dyDescent="0.25">
      <c r="A10875" t="s">
        <v>12824</v>
      </c>
      <c r="B10875" s="1">
        <v>41133</v>
      </c>
      <c r="C10875">
        <v>2012</v>
      </c>
      <c r="D10875">
        <v>4</v>
      </c>
      <c r="E10875">
        <v>95.861757833312581</v>
      </c>
      <c r="F10875">
        <v>366.3</v>
      </c>
      <c r="G10875">
        <v>270.43824216668742</v>
      </c>
      <c r="H10875" t="s">
        <v>26</v>
      </c>
      <c r="I10875" t="s">
        <v>1797</v>
      </c>
      <c r="J10875" t="s">
        <v>37</v>
      </c>
      <c r="K10875" t="s">
        <v>37</v>
      </c>
      <c r="L10875" t="s">
        <v>97</v>
      </c>
      <c r="M10875" t="s">
        <v>39</v>
      </c>
      <c r="N10875" t="s">
        <v>7</v>
      </c>
      <c r="O10875" t="s">
        <v>137</v>
      </c>
      <c r="P10875" t="s">
        <v>138</v>
      </c>
    </row>
    <row r="10876" spans="1:16" x14ac:dyDescent="0.25">
      <c r="A10876" t="s">
        <v>12825</v>
      </c>
      <c r="B10876" s="1">
        <v>41360</v>
      </c>
      <c r="C10876">
        <v>2013</v>
      </c>
      <c r="D10876">
        <v>10</v>
      </c>
      <c r="E10876">
        <v>1999.9653485604238</v>
      </c>
      <c r="F10876">
        <v>5680</v>
      </c>
      <c r="G10876">
        <v>3680.034651439576</v>
      </c>
      <c r="H10876" t="s">
        <v>1</v>
      </c>
      <c r="I10876" t="s">
        <v>1162</v>
      </c>
      <c r="J10876" t="s">
        <v>3</v>
      </c>
      <c r="K10876" t="s">
        <v>4</v>
      </c>
      <c r="L10876" t="s">
        <v>5</v>
      </c>
      <c r="M10876" t="s">
        <v>6</v>
      </c>
      <c r="N10876" t="s">
        <v>22</v>
      </c>
      <c r="O10876" t="s">
        <v>398</v>
      </c>
      <c r="P10876" t="s">
        <v>24</v>
      </c>
    </row>
    <row r="10877" spans="1:16" x14ac:dyDescent="0.25">
      <c r="A10877" t="s">
        <v>12826</v>
      </c>
      <c r="B10877" s="1">
        <v>41706</v>
      </c>
      <c r="C10877">
        <v>2014</v>
      </c>
      <c r="D10877">
        <v>20</v>
      </c>
      <c r="E10877">
        <v>862.25131619575575</v>
      </c>
      <c r="F10877">
        <v>4380</v>
      </c>
      <c r="G10877">
        <v>3517.7486838042441</v>
      </c>
      <c r="H10877" t="s">
        <v>1</v>
      </c>
      <c r="I10877" t="s">
        <v>4916</v>
      </c>
      <c r="J10877" t="s">
        <v>32</v>
      </c>
      <c r="K10877" t="s">
        <v>32</v>
      </c>
      <c r="L10877" t="s">
        <v>33</v>
      </c>
      <c r="M10877" t="s">
        <v>34</v>
      </c>
      <c r="N10877" t="s">
        <v>22</v>
      </c>
      <c r="O10877" t="s">
        <v>919</v>
      </c>
      <c r="P10877" t="s">
        <v>24</v>
      </c>
    </row>
    <row r="10878" spans="1:16" x14ac:dyDescent="0.25">
      <c r="A10878" t="s">
        <v>12827</v>
      </c>
      <c r="B10878" s="1">
        <v>41890</v>
      </c>
      <c r="C10878">
        <v>2014</v>
      </c>
      <c r="D10878">
        <v>10</v>
      </c>
      <c r="E10878">
        <v>291.8425836038727</v>
      </c>
      <c r="F10878">
        <v>699.9</v>
      </c>
      <c r="G10878">
        <v>408.05741639612728</v>
      </c>
      <c r="H10878" t="s">
        <v>1</v>
      </c>
      <c r="I10878" t="s">
        <v>2529</v>
      </c>
      <c r="J10878" t="s">
        <v>3</v>
      </c>
      <c r="K10878" t="s">
        <v>4</v>
      </c>
      <c r="L10878" t="s">
        <v>131</v>
      </c>
      <c r="M10878" t="s">
        <v>39</v>
      </c>
      <c r="N10878" t="s">
        <v>22</v>
      </c>
      <c r="O10878" t="s">
        <v>3147</v>
      </c>
      <c r="P10878" t="s">
        <v>24</v>
      </c>
    </row>
    <row r="10879" spans="1:16" x14ac:dyDescent="0.25">
      <c r="A10879" t="s">
        <v>12828</v>
      </c>
      <c r="B10879" s="1">
        <v>40946</v>
      </c>
      <c r="C10879">
        <v>2012</v>
      </c>
      <c r="D10879">
        <v>9</v>
      </c>
      <c r="E10879">
        <v>11.917400337603967</v>
      </c>
      <c r="F10879">
        <v>256.56150000000002</v>
      </c>
      <c r="G10879">
        <v>244.64409966239606</v>
      </c>
      <c r="H10879" t="s">
        <v>1</v>
      </c>
      <c r="I10879" t="s">
        <v>3754</v>
      </c>
      <c r="J10879" t="s">
        <v>3</v>
      </c>
      <c r="K10879" t="s">
        <v>4</v>
      </c>
      <c r="L10879" t="s">
        <v>118</v>
      </c>
      <c r="M10879" t="s">
        <v>49</v>
      </c>
      <c r="N10879" t="s">
        <v>22</v>
      </c>
      <c r="O10879" t="s">
        <v>499</v>
      </c>
      <c r="P10879" t="s">
        <v>24</v>
      </c>
    </row>
    <row r="10880" spans="1:16" x14ac:dyDescent="0.25">
      <c r="A10880" t="s">
        <v>12829</v>
      </c>
      <c r="B10880" s="1">
        <v>41659</v>
      </c>
      <c r="C10880">
        <v>2014</v>
      </c>
      <c r="D10880">
        <v>12</v>
      </c>
      <c r="E10880">
        <v>1415.274355182464</v>
      </c>
      <c r="F10880">
        <v>8339.07</v>
      </c>
      <c r="G10880">
        <v>6923.7956448175355</v>
      </c>
      <c r="H10880" t="s">
        <v>1</v>
      </c>
      <c r="I10880" t="s">
        <v>86</v>
      </c>
      <c r="J10880" t="s">
        <v>72</v>
      </c>
      <c r="K10880" t="s">
        <v>72</v>
      </c>
      <c r="L10880" t="s">
        <v>87</v>
      </c>
      <c r="M10880" t="s">
        <v>39</v>
      </c>
      <c r="N10880" t="s">
        <v>7</v>
      </c>
      <c r="O10880" t="s">
        <v>457</v>
      </c>
      <c r="P10880" t="s">
        <v>138</v>
      </c>
    </row>
    <row r="10881" spans="1:16" x14ac:dyDescent="0.25">
      <c r="A10881" t="s">
        <v>12830</v>
      </c>
      <c r="B10881" s="1">
        <v>41175</v>
      </c>
      <c r="C10881">
        <v>2012</v>
      </c>
      <c r="D10881">
        <v>10</v>
      </c>
      <c r="E10881">
        <v>1285.6519614506544</v>
      </c>
      <c r="F10881">
        <v>9800</v>
      </c>
      <c r="G10881">
        <v>8514.3480385493458</v>
      </c>
      <c r="H10881" t="s">
        <v>1</v>
      </c>
      <c r="I10881" t="s">
        <v>3042</v>
      </c>
      <c r="J10881" t="s">
        <v>42</v>
      </c>
      <c r="K10881" t="s">
        <v>43</v>
      </c>
      <c r="L10881" t="s">
        <v>44</v>
      </c>
      <c r="M10881" t="s">
        <v>6</v>
      </c>
      <c r="N10881" t="s">
        <v>22</v>
      </c>
      <c r="O10881" t="s">
        <v>589</v>
      </c>
      <c r="P10881" t="s">
        <v>24</v>
      </c>
    </row>
    <row r="10882" spans="1:16" x14ac:dyDescent="0.25">
      <c r="A10882" t="s">
        <v>12831</v>
      </c>
      <c r="B10882" s="1">
        <v>41516</v>
      </c>
      <c r="C10882">
        <v>2013</v>
      </c>
      <c r="D10882">
        <v>9</v>
      </c>
      <c r="E10882">
        <v>1681.3548156854988</v>
      </c>
      <c r="F10882">
        <v>1634</v>
      </c>
      <c r="G10882">
        <v>-47.354815685498806</v>
      </c>
      <c r="H10882" t="s">
        <v>171</v>
      </c>
      <c r="I10882" t="s">
        <v>3155</v>
      </c>
      <c r="J10882" t="s">
        <v>67</v>
      </c>
      <c r="K10882" t="s">
        <v>68</v>
      </c>
      <c r="L10882" t="s">
        <v>87</v>
      </c>
      <c r="M10882" t="s">
        <v>39</v>
      </c>
      <c r="N10882" t="s">
        <v>7</v>
      </c>
      <c r="O10882" t="s">
        <v>252</v>
      </c>
      <c r="P10882" t="s">
        <v>253</v>
      </c>
    </row>
    <row r="10883" spans="1:16" x14ac:dyDescent="0.25">
      <c r="A10883" t="s">
        <v>12832</v>
      </c>
      <c r="B10883" s="1">
        <v>41611</v>
      </c>
      <c r="C10883">
        <v>2013</v>
      </c>
      <c r="D10883">
        <v>16</v>
      </c>
      <c r="E10883">
        <v>1810.1297749720823</v>
      </c>
      <c r="F10883">
        <v>4234</v>
      </c>
      <c r="G10883">
        <v>2423.8702250279175</v>
      </c>
      <c r="H10883" t="s">
        <v>171</v>
      </c>
      <c r="I10883" t="s">
        <v>2280</v>
      </c>
      <c r="J10883" t="s">
        <v>57</v>
      </c>
      <c r="K10883" t="s">
        <v>58</v>
      </c>
      <c r="L10883" t="s">
        <v>92</v>
      </c>
      <c r="M10883" t="s">
        <v>6</v>
      </c>
      <c r="N10883" t="s">
        <v>7</v>
      </c>
      <c r="O10883" t="s">
        <v>252</v>
      </c>
      <c r="P10883" t="s">
        <v>253</v>
      </c>
    </row>
    <row r="10884" spans="1:16" x14ac:dyDescent="0.25">
      <c r="A10884" t="s">
        <v>12833</v>
      </c>
      <c r="B10884" s="1">
        <v>40933</v>
      </c>
      <c r="C10884">
        <v>2012</v>
      </c>
      <c r="D10884">
        <v>12</v>
      </c>
      <c r="E10884">
        <v>102.10497884681345</v>
      </c>
      <c r="F10884">
        <v>2566.6799999999998</v>
      </c>
      <c r="G10884">
        <v>2464.5750211531863</v>
      </c>
      <c r="H10884" t="s">
        <v>1</v>
      </c>
      <c r="I10884" t="s">
        <v>4750</v>
      </c>
      <c r="J10884" t="s">
        <v>67</v>
      </c>
      <c r="K10884" t="s">
        <v>68</v>
      </c>
      <c r="L10884" t="s">
        <v>69</v>
      </c>
      <c r="M10884" t="s">
        <v>39</v>
      </c>
      <c r="N10884" t="s">
        <v>7</v>
      </c>
      <c r="O10884" t="s">
        <v>1004</v>
      </c>
      <c r="P10884" t="s">
        <v>138</v>
      </c>
    </row>
    <row r="10885" spans="1:16" x14ac:dyDescent="0.25">
      <c r="A10885" t="s">
        <v>12834</v>
      </c>
      <c r="B10885" s="1">
        <v>40976</v>
      </c>
      <c r="C10885">
        <v>2012</v>
      </c>
      <c r="D10885">
        <v>10</v>
      </c>
      <c r="E10885">
        <v>1322.0822249233822</v>
      </c>
      <c r="F10885">
        <v>22950</v>
      </c>
      <c r="G10885">
        <v>21627.917775076618</v>
      </c>
      <c r="H10885" t="s">
        <v>1</v>
      </c>
      <c r="I10885" t="s">
        <v>2341</v>
      </c>
      <c r="J10885" t="s">
        <v>3</v>
      </c>
      <c r="K10885" t="s">
        <v>4</v>
      </c>
      <c r="L10885" t="s">
        <v>87</v>
      </c>
      <c r="M10885" t="s">
        <v>39</v>
      </c>
      <c r="N10885" t="s">
        <v>22</v>
      </c>
      <c r="O10885" t="s">
        <v>645</v>
      </c>
      <c r="P10885" t="s">
        <v>24</v>
      </c>
    </row>
    <row r="10886" spans="1:16" x14ac:dyDescent="0.25">
      <c r="A10886" t="s">
        <v>12835</v>
      </c>
      <c r="B10886" s="1">
        <v>41367</v>
      </c>
      <c r="C10886">
        <v>2013</v>
      </c>
      <c r="D10886">
        <v>12</v>
      </c>
      <c r="E10886">
        <v>2077.6417007413716</v>
      </c>
      <c r="F10886">
        <v>1608</v>
      </c>
      <c r="G10886">
        <v>-469.64170074137155</v>
      </c>
      <c r="H10886" t="s">
        <v>26</v>
      </c>
      <c r="I10886" t="s">
        <v>12836</v>
      </c>
      <c r="J10886" t="s">
        <v>3</v>
      </c>
      <c r="K10886" t="s">
        <v>4</v>
      </c>
      <c r="L10886" t="s">
        <v>12</v>
      </c>
      <c r="M10886" t="s">
        <v>13</v>
      </c>
      <c r="N10886" t="s">
        <v>7</v>
      </c>
      <c r="O10886" t="s">
        <v>137</v>
      </c>
      <c r="P10886" t="s">
        <v>138</v>
      </c>
    </row>
    <row r="10887" spans="1:16" x14ac:dyDescent="0.25">
      <c r="A10887" t="s">
        <v>12837</v>
      </c>
      <c r="B10887" s="1">
        <v>41752</v>
      </c>
      <c r="C10887">
        <v>2014</v>
      </c>
      <c r="D10887">
        <v>10</v>
      </c>
      <c r="E10887">
        <v>972.82182384351711</v>
      </c>
      <c r="F10887">
        <v>3300</v>
      </c>
      <c r="G10887">
        <v>2327.178176156483</v>
      </c>
      <c r="H10887" t="s">
        <v>171</v>
      </c>
      <c r="I10887" t="s">
        <v>1150</v>
      </c>
      <c r="J10887" t="s">
        <v>47</v>
      </c>
      <c r="K10887" t="s">
        <v>47</v>
      </c>
      <c r="L10887" t="s">
        <v>48</v>
      </c>
      <c r="M10887" t="s">
        <v>49</v>
      </c>
      <c r="N10887" t="s">
        <v>7</v>
      </c>
      <c r="O10887" t="s">
        <v>252</v>
      </c>
      <c r="P10887" t="s">
        <v>253</v>
      </c>
    </row>
    <row r="10888" spans="1:16" x14ac:dyDescent="0.25">
      <c r="A10888" t="s">
        <v>12838</v>
      </c>
      <c r="B10888" s="1">
        <v>41869</v>
      </c>
      <c r="C10888">
        <v>2014</v>
      </c>
      <c r="D10888">
        <v>9</v>
      </c>
      <c r="E10888">
        <v>48.293157082521049</v>
      </c>
      <c r="F10888">
        <v>2523</v>
      </c>
      <c r="G10888">
        <v>2474.7068429174788</v>
      </c>
      <c r="H10888" t="s">
        <v>1</v>
      </c>
      <c r="I10888" t="s">
        <v>195</v>
      </c>
      <c r="J10888" t="s">
        <v>57</v>
      </c>
      <c r="K10888" t="s">
        <v>58</v>
      </c>
      <c r="L10888" t="s">
        <v>92</v>
      </c>
      <c r="M10888" t="s">
        <v>6</v>
      </c>
      <c r="N10888" t="s">
        <v>7</v>
      </c>
      <c r="O10888" t="s">
        <v>543</v>
      </c>
      <c r="P10888" t="s">
        <v>544</v>
      </c>
    </row>
    <row r="10889" spans="1:16" x14ac:dyDescent="0.25">
      <c r="A10889" t="s">
        <v>12839</v>
      </c>
      <c r="B10889" s="1">
        <v>40905</v>
      </c>
      <c r="C10889">
        <v>2011</v>
      </c>
      <c r="D10889">
        <v>8</v>
      </c>
      <c r="E10889">
        <v>11.142302854188577</v>
      </c>
      <c r="F10889">
        <v>4233.6000000000004</v>
      </c>
      <c r="G10889">
        <v>4222.4576971458118</v>
      </c>
      <c r="H10889" t="s">
        <v>1</v>
      </c>
      <c r="I10889" t="s">
        <v>56</v>
      </c>
      <c r="J10889" t="s">
        <v>57</v>
      </c>
      <c r="K10889" t="s">
        <v>58</v>
      </c>
      <c r="L10889" t="s">
        <v>5</v>
      </c>
      <c r="M10889" t="s">
        <v>6</v>
      </c>
      <c r="N10889" t="s">
        <v>7</v>
      </c>
      <c r="O10889" t="s">
        <v>543</v>
      </c>
      <c r="P10889" t="s">
        <v>544</v>
      </c>
    </row>
    <row r="10890" spans="1:16" x14ac:dyDescent="0.25">
      <c r="A10890" t="s">
        <v>12840</v>
      </c>
      <c r="B10890" s="1">
        <v>41266</v>
      </c>
      <c r="C10890">
        <v>2012</v>
      </c>
      <c r="D10890">
        <v>18</v>
      </c>
      <c r="E10890">
        <v>998.23076533210269</v>
      </c>
      <c r="F10890">
        <v>3308.8</v>
      </c>
      <c r="G10890">
        <v>2310.5692346678975</v>
      </c>
      <c r="H10890" t="s">
        <v>26</v>
      </c>
      <c r="I10890" t="s">
        <v>5570</v>
      </c>
      <c r="J10890" t="s">
        <v>67</v>
      </c>
      <c r="K10890" t="s">
        <v>68</v>
      </c>
      <c r="L10890" t="s">
        <v>69</v>
      </c>
      <c r="M10890" t="s">
        <v>39</v>
      </c>
      <c r="N10890" t="s">
        <v>22</v>
      </c>
      <c r="O10890" t="s">
        <v>209</v>
      </c>
      <c r="P10890" t="s">
        <v>24</v>
      </c>
    </row>
    <row r="10891" spans="1:16" x14ac:dyDescent="0.25">
      <c r="A10891" t="s">
        <v>12841</v>
      </c>
      <c r="B10891" s="1">
        <v>40913</v>
      </c>
      <c r="C10891">
        <v>2012</v>
      </c>
      <c r="D10891">
        <v>9</v>
      </c>
      <c r="E10891">
        <v>129.75877064069684</v>
      </c>
      <c r="F10891">
        <v>186.9</v>
      </c>
      <c r="G10891">
        <v>57.141229359303168</v>
      </c>
      <c r="H10891" t="s">
        <v>171</v>
      </c>
      <c r="I10891" t="s">
        <v>2024</v>
      </c>
      <c r="J10891" t="s">
        <v>3</v>
      </c>
      <c r="K10891" t="s">
        <v>4</v>
      </c>
      <c r="L10891" t="s">
        <v>118</v>
      </c>
      <c r="M10891" t="s">
        <v>49</v>
      </c>
      <c r="N10891" t="s">
        <v>22</v>
      </c>
      <c r="O10891" t="s">
        <v>173</v>
      </c>
      <c r="P10891" t="s">
        <v>24</v>
      </c>
    </row>
    <row r="10892" spans="1:16" x14ac:dyDescent="0.25">
      <c r="A10892" t="s">
        <v>12842</v>
      </c>
      <c r="B10892" s="1">
        <v>41260</v>
      </c>
      <c r="C10892">
        <v>2012</v>
      </c>
      <c r="D10892">
        <v>9</v>
      </c>
      <c r="E10892">
        <v>4.6906274061540598</v>
      </c>
      <c r="F10892">
        <v>686.4</v>
      </c>
      <c r="G10892">
        <v>681.70937259384596</v>
      </c>
      <c r="H10892" t="s">
        <v>1</v>
      </c>
      <c r="I10892" t="s">
        <v>2178</v>
      </c>
      <c r="J10892" t="s">
        <v>67</v>
      </c>
      <c r="K10892" t="s">
        <v>68</v>
      </c>
      <c r="L10892" t="s">
        <v>69</v>
      </c>
      <c r="M10892" t="s">
        <v>39</v>
      </c>
      <c r="N10892" t="s">
        <v>22</v>
      </c>
      <c r="O10892" t="s">
        <v>576</v>
      </c>
      <c r="P10892" t="s">
        <v>24</v>
      </c>
    </row>
    <row r="10893" spans="1:16" x14ac:dyDescent="0.25">
      <c r="A10893" t="s">
        <v>12843</v>
      </c>
      <c r="B10893" s="1">
        <v>41447</v>
      </c>
      <c r="C10893">
        <v>2013</v>
      </c>
      <c r="D10893">
        <v>12</v>
      </c>
      <c r="E10893">
        <v>266.84175641119964</v>
      </c>
      <c r="F10893">
        <v>7944.3</v>
      </c>
      <c r="G10893">
        <v>7677.4582435888005</v>
      </c>
      <c r="H10893" t="s">
        <v>1</v>
      </c>
      <c r="I10893" t="s">
        <v>2195</v>
      </c>
      <c r="J10893" t="s">
        <v>37</v>
      </c>
      <c r="K10893" t="s">
        <v>37</v>
      </c>
      <c r="L10893" t="s">
        <v>97</v>
      </c>
      <c r="M10893" t="s">
        <v>39</v>
      </c>
      <c r="N10893" t="s">
        <v>22</v>
      </c>
      <c r="O10893" t="s">
        <v>1166</v>
      </c>
      <c r="P10893" t="s">
        <v>24</v>
      </c>
    </row>
    <row r="10894" spans="1:16" x14ac:dyDescent="0.25">
      <c r="A10894" t="s">
        <v>12844</v>
      </c>
      <c r="B10894" s="1">
        <v>41592</v>
      </c>
      <c r="C10894">
        <v>2013</v>
      </c>
      <c r="D10894">
        <v>13</v>
      </c>
      <c r="E10894">
        <v>33.485357319498938</v>
      </c>
      <c r="F10894">
        <v>1625.4</v>
      </c>
      <c r="G10894">
        <v>1591.9146426805012</v>
      </c>
      <c r="H10894" t="s">
        <v>1</v>
      </c>
      <c r="I10894" t="s">
        <v>3931</v>
      </c>
      <c r="J10894" t="s">
        <v>72</v>
      </c>
      <c r="K10894" t="s">
        <v>72</v>
      </c>
      <c r="L10894" t="s">
        <v>97</v>
      </c>
      <c r="M10894" t="s">
        <v>39</v>
      </c>
      <c r="N10894" t="s">
        <v>22</v>
      </c>
      <c r="O10894" t="s">
        <v>1048</v>
      </c>
      <c r="P10894" t="s">
        <v>24</v>
      </c>
    </row>
    <row r="10895" spans="1:16" x14ac:dyDescent="0.25">
      <c r="A10895" t="s">
        <v>12845</v>
      </c>
      <c r="B10895" s="1">
        <v>41008</v>
      </c>
      <c r="C10895">
        <v>2012</v>
      </c>
      <c r="D10895">
        <v>5</v>
      </c>
      <c r="E10895">
        <v>158.6345109669474</v>
      </c>
      <c r="F10895">
        <v>1640</v>
      </c>
      <c r="G10895">
        <v>1481.3654890330527</v>
      </c>
      <c r="H10895" t="s">
        <v>1</v>
      </c>
      <c r="I10895" t="s">
        <v>2601</v>
      </c>
      <c r="J10895" t="s">
        <v>42</v>
      </c>
      <c r="K10895" t="s">
        <v>43</v>
      </c>
      <c r="L10895" t="s">
        <v>5</v>
      </c>
      <c r="M10895" t="s">
        <v>6</v>
      </c>
      <c r="N10895" t="s">
        <v>22</v>
      </c>
      <c r="O10895" t="s">
        <v>743</v>
      </c>
      <c r="P10895" t="s">
        <v>24</v>
      </c>
    </row>
    <row r="10896" spans="1:16" x14ac:dyDescent="0.25">
      <c r="A10896" t="s">
        <v>12846</v>
      </c>
      <c r="B10896" s="1">
        <v>41156</v>
      </c>
      <c r="C10896">
        <v>2012</v>
      </c>
      <c r="D10896">
        <v>10</v>
      </c>
      <c r="E10896">
        <v>2934.9863239932574</v>
      </c>
      <c r="F10896">
        <v>3380</v>
      </c>
      <c r="G10896">
        <v>445.01367600674257</v>
      </c>
      <c r="H10896" t="s">
        <v>1</v>
      </c>
      <c r="I10896" t="s">
        <v>2141</v>
      </c>
      <c r="J10896" t="s">
        <v>57</v>
      </c>
      <c r="K10896" t="s">
        <v>58</v>
      </c>
      <c r="L10896" t="s">
        <v>5</v>
      </c>
      <c r="M10896" t="s">
        <v>6</v>
      </c>
      <c r="N10896" t="s">
        <v>22</v>
      </c>
      <c r="O10896" t="s">
        <v>554</v>
      </c>
      <c r="P10896" t="s">
        <v>24</v>
      </c>
    </row>
    <row r="10897" spans="1:16" x14ac:dyDescent="0.25">
      <c r="A10897" t="s">
        <v>12847</v>
      </c>
      <c r="B10897" s="1">
        <v>41414</v>
      </c>
      <c r="C10897">
        <v>2013</v>
      </c>
      <c r="D10897">
        <v>10</v>
      </c>
      <c r="E10897">
        <v>24.877646435677988</v>
      </c>
      <c r="F10897">
        <v>1099.9000000000001</v>
      </c>
      <c r="G10897">
        <v>1075.0223535643222</v>
      </c>
      <c r="H10897" t="s">
        <v>328</v>
      </c>
      <c r="I10897" t="s">
        <v>3600</v>
      </c>
      <c r="J10897" t="s">
        <v>32</v>
      </c>
      <c r="K10897" t="s">
        <v>32</v>
      </c>
      <c r="L10897" t="s">
        <v>16</v>
      </c>
      <c r="M10897" t="s">
        <v>17</v>
      </c>
      <c r="N10897" t="s">
        <v>22</v>
      </c>
      <c r="O10897" t="s">
        <v>329</v>
      </c>
      <c r="P10897" t="s">
        <v>24</v>
      </c>
    </row>
    <row r="10898" spans="1:16" x14ac:dyDescent="0.25">
      <c r="A10898" t="s">
        <v>12848</v>
      </c>
      <c r="B10898" s="1">
        <v>41704</v>
      </c>
      <c r="C10898">
        <v>2014</v>
      </c>
      <c r="D10898">
        <v>18</v>
      </c>
      <c r="E10898">
        <v>2173.1221472206698</v>
      </c>
      <c r="F10898">
        <v>7499.4</v>
      </c>
      <c r="G10898">
        <v>5326.2778527793298</v>
      </c>
      <c r="H10898" t="s">
        <v>26</v>
      </c>
      <c r="I10898" t="s">
        <v>2926</v>
      </c>
      <c r="J10898" t="s">
        <v>42</v>
      </c>
      <c r="K10898" t="s">
        <v>43</v>
      </c>
      <c r="L10898" t="s">
        <v>44</v>
      </c>
      <c r="M10898" t="s">
        <v>6</v>
      </c>
      <c r="N10898" t="s">
        <v>27</v>
      </c>
      <c r="O10898" t="s">
        <v>28</v>
      </c>
      <c r="P10898" t="s">
        <v>29</v>
      </c>
    </row>
    <row r="10899" spans="1:16" x14ac:dyDescent="0.25">
      <c r="A10899" t="s">
        <v>12849</v>
      </c>
      <c r="B10899" s="1">
        <v>41798</v>
      </c>
      <c r="C10899">
        <v>2014</v>
      </c>
      <c r="D10899">
        <v>24</v>
      </c>
      <c r="E10899">
        <v>3.119215816510601</v>
      </c>
      <c r="F10899">
        <v>368.9</v>
      </c>
      <c r="G10899">
        <v>365.7807841834894</v>
      </c>
      <c r="H10899" t="s">
        <v>1</v>
      </c>
      <c r="I10899" t="s">
        <v>8741</v>
      </c>
      <c r="J10899" t="s">
        <v>3</v>
      </c>
      <c r="K10899" t="s">
        <v>4</v>
      </c>
      <c r="L10899" t="s">
        <v>131</v>
      </c>
      <c r="M10899" t="s">
        <v>39</v>
      </c>
      <c r="N10899" t="s">
        <v>22</v>
      </c>
      <c r="O10899" t="s">
        <v>629</v>
      </c>
      <c r="P10899" t="s">
        <v>125</v>
      </c>
    </row>
    <row r="10900" spans="1:16" x14ac:dyDescent="0.25">
      <c r="A10900" t="s">
        <v>12850</v>
      </c>
      <c r="B10900" s="1">
        <v>41526</v>
      </c>
      <c r="C10900">
        <v>2013</v>
      </c>
      <c r="D10900">
        <v>16</v>
      </c>
      <c r="E10900">
        <v>1311.1566903375519</v>
      </c>
      <c r="F10900">
        <v>9224.6</v>
      </c>
      <c r="G10900">
        <v>7913.4433096624489</v>
      </c>
      <c r="H10900" t="s">
        <v>26</v>
      </c>
      <c r="I10900" t="s">
        <v>1532</v>
      </c>
      <c r="J10900" t="s">
        <v>72</v>
      </c>
      <c r="K10900" t="s">
        <v>72</v>
      </c>
      <c r="L10900" t="s">
        <v>38</v>
      </c>
      <c r="M10900" t="s">
        <v>39</v>
      </c>
      <c r="N10900" t="s">
        <v>7</v>
      </c>
      <c r="O10900" t="s">
        <v>137</v>
      </c>
      <c r="P10900" t="s">
        <v>138</v>
      </c>
    </row>
    <row r="10901" spans="1:16" x14ac:dyDescent="0.25">
      <c r="A10901" t="s">
        <v>12851</v>
      </c>
      <c r="B10901" s="1">
        <v>40943</v>
      </c>
      <c r="C10901">
        <v>2012</v>
      </c>
      <c r="D10901">
        <v>9</v>
      </c>
      <c r="E10901">
        <v>2223.4338564536947</v>
      </c>
      <c r="F10901">
        <v>1654.0650000000001</v>
      </c>
      <c r="G10901">
        <v>-569.36885645369466</v>
      </c>
      <c r="H10901" t="s">
        <v>1</v>
      </c>
      <c r="I10901" t="s">
        <v>103</v>
      </c>
      <c r="J10901" t="s">
        <v>57</v>
      </c>
      <c r="K10901" t="s">
        <v>58</v>
      </c>
      <c r="L10901" t="s">
        <v>92</v>
      </c>
      <c r="M10901" t="s">
        <v>6</v>
      </c>
      <c r="N10901" t="s">
        <v>22</v>
      </c>
      <c r="O10901" t="s">
        <v>173</v>
      </c>
      <c r="P10901" t="s">
        <v>24</v>
      </c>
    </row>
    <row r="10902" spans="1:16" x14ac:dyDescent="0.25">
      <c r="A10902" t="s">
        <v>12852</v>
      </c>
      <c r="B10902" s="1">
        <v>41293</v>
      </c>
      <c r="C10902">
        <v>2013</v>
      </c>
      <c r="D10902">
        <v>9</v>
      </c>
      <c r="E10902">
        <v>152.69300408567361</v>
      </c>
      <c r="F10902">
        <v>2917.7</v>
      </c>
      <c r="G10902">
        <v>2765.0069959143261</v>
      </c>
      <c r="H10902" t="s">
        <v>1</v>
      </c>
      <c r="I10902" t="s">
        <v>2001</v>
      </c>
      <c r="J10902" t="s">
        <v>72</v>
      </c>
      <c r="K10902" t="s">
        <v>72</v>
      </c>
      <c r="L10902" t="s">
        <v>38</v>
      </c>
      <c r="M10902" t="s">
        <v>39</v>
      </c>
      <c r="N10902" t="s">
        <v>22</v>
      </c>
      <c r="O10902" t="s">
        <v>2508</v>
      </c>
      <c r="P10902" t="s">
        <v>24</v>
      </c>
    </row>
    <row r="10903" spans="1:16" x14ac:dyDescent="0.25">
      <c r="A10903" t="s">
        <v>12853</v>
      </c>
      <c r="B10903" s="1">
        <v>41035</v>
      </c>
      <c r="C10903">
        <v>2012</v>
      </c>
      <c r="D10903">
        <v>5</v>
      </c>
      <c r="E10903">
        <v>520.16211704299337</v>
      </c>
      <c r="F10903">
        <v>284.5</v>
      </c>
      <c r="G10903">
        <v>-235.66211704299337</v>
      </c>
      <c r="H10903" t="s">
        <v>1</v>
      </c>
      <c r="I10903" t="s">
        <v>1019</v>
      </c>
      <c r="J10903" t="s">
        <v>32</v>
      </c>
      <c r="K10903" t="s">
        <v>32</v>
      </c>
      <c r="L10903" t="s">
        <v>366</v>
      </c>
      <c r="M10903" t="s">
        <v>34</v>
      </c>
      <c r="N10903" t="s">
        <v>7</v>
      </c>
      <c r="O10903" t="s">
        <v>532</v>
      </c>
      <c r="P10903" t="s">
        <v>253</v>
      </c>
    </row>
    <row r="10904" spans="1:16" x14ac:dyDescent="0.25">
      <c r="A10904" t="s">
        <v>12854</v>
      </c>
      <c r="B10904" s="1">
        <v>41427</v>
      </c>
      <c r="C10904">
        <v>2013</v>
      </c>
      <c r="D10904">
        <v>12</v>
      </c>
      <c r="E10904">
        <v>171.75668536606767</v>
      </c>
      <c r="F10904">
        <v>2293.1999999999998</v>
      </c>
      <c r="G10904">
        <v>2121.443314633932</v>
      </c>
      <c r="H10904" t="s">
        <v>26</v>
      </c>
      <c r="I10904" t="s">
        <v>2473</v>
      </c>
      <c r="J10904" t="s">
        <v>67</v>
      </c>
      <c r="K10904" t="s">
        <v>68</v>
      </c>
      <c r="L10904" t="s">
        <v>69</v>
      </c>
      <c r="M10904" t="s">
        <v>39</v>
      </c>
      <c r="N10904" t="s">
        <v>27</v>
      </c>
      <c r="O10904" t="s">
        <v>28</v>
      </c>
      <c r="P10904" t="s">
        <v>29</v>
      </c>
    </row>
    <row r="10905" spans="1:16" x14ac:dyDescent="0.25">
      <c r="A10905" t="s">
        <v>12855</v>
      </c>
      <c r="B10905" s="1">
        <v>40911</v>
      </c>
      <c r="C10905">
        <v>2012</v>
      </c>
      <c r="D10905">
        <v>13</v>
      </c>
      <c r="E10905">
        <v>1929.6872934341425</v>
      </c>
      <c r="F10905">
        <v>7140.95</v>
      </c>
      <c r="G10905">
        <v>5211.2627065658571</v>
      </c>
      <c r="H10905" t="s">
        <v>26</v>
      </c>
      <c r="I10905" t="s">
        <v>1099</v>
      </c>
      <c r="J10905" t="s">
        <v>100</v>
      </c>
      <c r="K10905" t="s">
        <v>287</v>
      </c>
      <c r="L10905" t="s">
        <v>101</v>
      </c>
      <c r="M10905" t="s">
        <v>34</v>
      </c>
      <c r="N10905" t="s">
        <v>27</v>
      </c>
      <c r="O10905" t="s">
        <v>28</v>
      </c>
      <c r="P10905" t="s">
        <v>29</v>
      </c>
    </row>
    <row r="10906" spans="1:16" x14ac:dyDescent="0.25">
      <c r="A10906" t="s">
        <v>12856</v>
      </c>
      <c r="B10906" s="1">
        <v>40985</v>
      </c>
      <c r="C10906">
        <v>2012</v>
      </c>
      <c r="D10906">
        <v>9</v>
      </c>
      <c r="E10906">
        <v>296.01931309187376</v>
      </c>
      <c r="F10906">
        <v>2666</v>
      </c>
      <c r="G10906">
        <v>2369.9806869081262</v>
      </c>
      <c r="H10906" t="s">
        <v>26</v>
      </c>
      <c r="I10906" t="s">
        <v>2069</v>
      </c>
      <c r="J10906" t="s">
        <v>47</v>
      </c>
      <c r="K10906" t="s">
        <v>47</v>
      </c>
      <c r="L10906" t="s">
        <v>48</v>
      </c>
      <c r="M10906" t="s">
        <v>49</v>
      </c>
      <c r="N10906" t="s">
        <v>27</v>
      </c>
      <c r="O10906" t="s">
        <v>28</v>
      </c>
      <c r="P10906" t="s">
        <v>29</v>
      </c>
    </row>
    <row r="10907" spans="1:16" x14ac:dyDescent="0.25">
      <c r="A10907" t="s">
        <v>12857</v>
      </c>
      <c r="B10907" s="1">
        <v>41070</v>
      </c>
      <c r="C10907">
        <v>2012</v>
      </c>
      <c r="D10907">
        <v>12</v>
      </c>
      <c r="E10907">
        <v>132.23840281889323</v>
      </c>
      <c r="F10907">
        <v>267.81299999999999</v>
      </c>
      <c r="G10907">
        <v>135.57459718110675</v>
      </c>
      <c r="H10907" t="s">
        <v>1</v>
      </c>
      <c r="I10907" t="s">
        <v>1206</v>
      </c>
      <c r="J10907" t="s">
        <v>3</v>
      </c>
      <c r="K10907" t="s">
        <v>4</v>
      </c>
      <c r="L10907" t="s">
        <v>16</v>
      </c>
      <c r="M10907" t="s">
        <v>17</v>
      </c>
      <c r="N10907" t="s">
        <v>22</v>
      </c>
      <c r="O10907" t="s">
        <v>277</v>
      </c>
      <c r="P10907" t="s">
        <v>24</v>
      </c>
    </row>
    <row r="10908" spans="1:16" x14ac:dyDescent="0.25">
      <c r="A10908" t="s">
        <v>12858</v>
      </c>
      <c r="B10908" s="1">
        <v>41149</v>
      </c>
      <c r="C10908">
        <v>2012</v>
      </c>
      <c r="D10908">
        <v>12</v>
      </c>
      <c r="E10908">
        <v>3752.0333128886518</v>
      </c>
      <c r="F10908">
        <v>7686.9</v>
      </c>
      <c r="G10908">
        <v>3934.8666871113478</v>
      </c>
      <c r="H10908" t="s">
        <v>1</v>
      </c>
      <c r="I10908" t="s">
        <v>3241</v>
      </c>
      <c r="J10908" t="s">
        <v>42</v>
      </c>
      <c r="K10908" t="s">
        <v>43</v>
      </c>
      <c r="L10908" t="s">
        <v>5</v>
      </c>
      <c r="M10908" t="s">
        <v>6</v>
      </c>
      <c r="N10908" t="s">
        <v>22</v>
      </c>
      <c r="O10908" t="s">
        <v>2350</v>
      </c>
      <c r="P10908" t="s">
        <v>24</v>
      </c>
    </row>
    <row r="10909" spans="1:16" x14ac:dyDescent="0.25">
      <c r="A10909" t="s">
        <v>12859</v>
      </c>
      <c r="B10909" s="1">
        <v>41465</v>
      </c>
      <c r="C10909">
        <v>2013</v>
      </c>
      <c r="D10909">
        <v>9</v>
      </c>
      <c r="E10909">
        <v>98.762252138116409</v>
      </c>
      <c r="F10909">
        <v>355.911</v>
      </c>
      <c r="G10909">
        <v>257.14874786188358</v>
      </c>
      <c r="H10909" t="s">
        <v>1</v>
      </c>
      <c r="I10909" t="s">
        <v>1913</v>
      </c>
      <c r="J10909" t="s">
        <v>3</v>
      </c>
      <c r="K10909" t="s">
        <v>4</v>
      </c>
      <c r="L10909" t="s">
        <v>118</v>
      </c>
      <c r="M10909" t="s">
        <v>49</v>
      </c>
      <c r="N10909" t="s">
        <v>7</v>
      </c>
      <c r="O10909" t="s">
        <v>297</v>
      </c>
      <c r="P10909" t="s">
        <v>138</v>
      </c>
    </row>
    <row r="10910" spans="1:16" x14ac:dyDescent="0.25">
      <c r="A10910" t="s">
        <v>12860</v>
      </c>
      <c r="B10910" s="1">
        <v>41443</v>
      </c>
      <c r="C10910">
        <v>2013</v>
      </c>
      <c r="D10910">
        <v>12</v>
      </c>
      <c r="E10910">
        <v>4094.3182412213232</v>
      </c>
      <c r="F10910">
        <v>3216</v>
      </c>
      <c r="G10910">
        <v>-878.31824122132321</v>
      </c>
      <c r="H10910" t="s">
        <v>1</v>
      </c>
      <c r="I10910" t="s">
        <v>2786</v>
      </c>
      <c r="J10910" t="s">
        <v>57</v>
      </c>
      <c r="K10910" t="s">
        <v>58</v>
      </c>
      <c r="L10910" t="s">
        <v>92</v>
      </c>
      <c r="M10910" t="s">
        <v>6</v>
      </c>
      <c r="N10910" t="s">
        <v>22</v>
      </c>
      <c r="O10910" t="s">
        <v>295</v>
      </c>
      <c r="P10910" t="s">
        <v>24</v>
      </c>
    </row>
    <row r="10911" spans="1:16" x14ac:dyDescent="0.25">
      <c r="A10911" t="s">
        <v>12861</v>
      </c>
      <c r="B10911" s="1">
        <v>41740</v>
      </c>
      <c r="C10911">
        <v>2014</v>
      </c>
      <c r="D10911">
        <v>10</v>
      </c>
      <c r="E10911">
        <v>848.92793229049164</v>
      </c>
      <c r="F10911">
        <v>2550</v>
      </c>
      <c r="G10911">
        <v>1701.0720677095082</v>
      </c>
      <c r="H10911" t="s">
        <v>1</v>
      </c>
      <c r="I10911" t="s">
        <v>4315</v>
      </c>
      <c r="J10911" t="s">
        <v>3</v>
      </c>
      <c r="K10911" t="s">
        <v>4</v>
      </c>
      <c r="L10911" t="s">
        <v>12</v>
      </c>
      <c r="M10911" t="s">
        <v>13</v>
      </c>
      <c r="N10911" t="s">
        <v>22</v>
      </c>
      <c r="O10911" t="s">
        <v>134</v>
      </c>
      <c r="P10911" t="s">
        <v>24</v>
      </c>
    </row>
    <row r="10912" spans="1:16" x14ac:dyDescent="0.25">
      <c r="A10912" t="s">
        <v>12862</v>
      </c>
      <c r="B10912" s="1">
        <v>41000</v>
      </c>
      <c r="C10912">
        <v>2012</v>
      </c>
      <c r="D10912">
        <v>20</v>
      </c>
      <c r="E10912">
        <v>514.71064333197705</v>
      </c>
      <c r="F10912">
        <v>598</v>
      </c>
      <c r="G10912">
        <v>83.289356668022947</v>
      </c>
      <c r="H10912" t="s">
        <v>1</v>
      </c>
      <c r="I10912" t="s">
        <v>2664</v>
      </c>
      <c r="J10912" t="s">
        <v>3</v>
      </c>
      <c r="K10912" t="s">
        <v>4</v>
      </c>
      <c r="L10912" t="s">
        <v>131</v>
      </c>
      <c r="M10912" t="s">
        <v>39</v>
      </c>
      <c r="N10912" t="s">
        <v>22</v>
      </c>
      <c r="O10912" t="s">
        <v>631</v>
      </c>
      <c r="P10912" t="s">
        <v>24</v>
      </c>
    </row>
    <row r="10913" spans="1:16" x14ac:dyDescent="0.25">
      <c r="A10913" t="s">
        <v>12863</v>
      </c>
      <c r="B10913" s="1">
        <v>41042</v>
      </c>
      <c r="C10913">
        <v>2012</v>
      </c>
      <c r="D10913">
        <v>5</v>
      </c>
      <c r="E10913">
        <v>85.854318166918773</v>
      </c>
      <c r="F10913">
        <v>72.599999999999994</v>
      </c>
      <c r="G10913">
        <v>-13.254318166918779</v>
      </c>
      <c r="H10913" t="s">
        <v>26</v>
      </c>
      <c r="I10913" t="s">
        <v>165</v>
      </c>
      <c r="J10913" t="s">
        <v>3</v>
      </c>
      <c r="K10913" t="s">
        <v>4</v>
      </c>
      <c r="L10913" t="s">
        <v>12</v>
      </c>
      <c r="M10913" t="s">
        <v>13</v>
      </c>
      <c r="N10913" t="s">
        <v>7</v>
      </c>
      <c r="O10913" t="s">
        <v>137</v>
      </c>
      <c r="P10913" t="s">
        <v>138</v>
      </c>
    </row>
    <row r="10914" spans="1:16" x14ac:dyDescent="0.25">
      <c r="A10914" t="s">
        <v>12864</v>
      </c>
      <c r="B10914" s="1">
        <v>41184</v>
      </c>
      <c r="C10914">
        <v>2012</v>
      </c>
      <c r="D10914">
        <v>4</v>
      </c>
      <c r="E10914">
        <v>42.29621986016717</v>
      </c>
      <c r="F10914">
        <v>147.96</v>
      </c>
      <c r="G10914">
        <v>105.66378013983284</v>
      </c>
      <c r="H10914" t="s">
        <v>1</v>
      </c>
      <c r="I10914" t="s">
        <v>2948</v>
      </c>
      <c r="J10914" t="s">
        <v>3</v>
      </c>
      <c r="K10914" t="s">
        <v>4</v>
      </c>
      <c r="L10914" t="s">
        <v>749</v>
      </c>
      <c r="M10914" t="s">
        <v>6</v>
      </c>
      <c r="N10914" t="s">
        <v>7</v>
      </c>
      <c r="O10914" t="s">
        <v>482</v>
      </c>
      <c r="P10914" t="s">
        <v>483</v>
      </c>
    </row>
    <row r="10915" spans="1:16" x14ac:dyDescent="0.25">
      <c r="A10915" t="s">
        <v>12865</v>
      </c>
      <c r="B10915" s="1">
        <v>41875</v>
      </c>
      <c r="C10915">
        <v>2014</v>
      </c>
      <c r="D10915">
        <v>12</v>
      </c>
      <c r="E10915">
        <v>240.25204229214248</v>
      </c>
      <c r="F10915">
        <v>11313.9</v>
      </c>
      <c r="G10915">
        <v>11073.647957707857</v>
      </c>
      <c r="H10915" t="s">
        <v>1</v>
      </c>
      <c r="I10915" t="s">
        <v>1623</v>
      </c>
      <c r="J10915" t="s">
        <v>42</v>
      </c>
      <c r="K10915" t="s">
        <v>43</v>
      </c>
      <c r="L10915" t="s">
        <v>38</v>
      </c>
      <c r="M10915" t="s">
        <v>39</v>
      </c>
      <c r="N10915" t="s">
        <v>22</v>
      </c>
      <c r="O10915" t="s">
        <v>406</v>
      </c>
      <c r="P10915" t="s">
        <v>24</v>
      </c>
    </row>
    <row r="10916" spans="1:16" x14ac:dyDescent="0.25">
      <c r="A10916" t="s">
        <v>12866</v>
      </c>
      <c r="B10916" s="1">
        <v>41406</v>
      </c>
      <c r="C10916">
        <v>2013</v>
      </c>
      <c r="D10916">
        <v>10</v>
      </c>
      <c r="E10916">
        <v>768.59809163084947</v>
      </c>
      <c r="F10916">
        <v>1480</v>
      </c>
      <c r="G10916">
        <v>711.40190836915053</v>
      </c>
      <c r="H10916" t="s">
        <v>1</v>
      </c>
      <c r="I10916" t="s">
        <v>1348</v>
      </c>
      <c r="J10916" t="s">
        <v>57</v>
      </c>
      <c r="K10916" t="s">
        <v>58</v>
      </c>
      <c r="L10916" t="s">
        <v>92</v>
      </c>
      <c r="M10916" t="s">
        <v>6</v>
      </c>
      <c r="N10916" t="s">
        <v>22</v>
      </c>
      <c r="O10916" t="s">
        <v>493</v>
      </c>
      <c r="P10916" t="s">
        <v>24</v>
      </c>
    </row>
    <row r="10917" spans="1:16" x14ac:dyDescent="0.25">
      <c r="A10917" t="s">
        <v>12867</v>
      </c>
      <c r="B10917" s="1">
        <v>40923</v>
      </c>
      <c r="C10917">
        <v>2012</v>
      </c>
      <c r="D10917">
        <v>6</v>
      </c>
      <c r="E10917">
        <v>78.482558845086999</v>
      </c>
      <c r="F10917">
        <v>774</v>
      </c>
      <c r="G10917">
        <v>695.51744115491306</v>
      </c>
      <c r="H10917" t="s">
        <v>1</v>
      </c>
      <c r="I10917" t="s">
        <v>3752</v>
      </c>
      <c r="J10917" t="s">
        <v>47</v>
      </c>
      <c r="K10917" t="s">
        <v>47</v>
      </c>
      <c r="L10917" t="s">
        <v>48</v>
      </c>
      <c r="M10917" t="s">
        <v>49</v>
      </c>
      <c r="N10917" t="s">
        <v>7</v>
      </c>
      <c r="O10917" t="s">
        <v>490</v>
      </c>
      <c r="P10917" t="s">
        <v>491</v>
      </c>
    </row>
    <row r="10918" spans="1:16" x14ac:dyDescent="0.25">
      <c r="A10918" t="s">
        <v>12868</v>
      </c>
      <c r="B10918" s="1">
        <v>41177</v>
      </c>
      <c r="C10918">
        <v>2012</v>
      </c>
      <c r="D10918">
        <v>10</v>
      </c>
      <c r="E10918">
        <v>543.53271286395193</v>
      </c>
      <c r="F10918">
        <v>1290</v>
      </c>
      <c r="G10918">
        <v>746.46728713604807</v>
      </c>
      <c r="H10918" t="s">
        <v>328</v>
      </c>
      <c r="I10918" t="s">
        <v>105</v>
      </c>
      <c r="J10918" t="s">
        <v>72</v>
      </c>
      <c r="K10918" t="s">
        <v>72</v>
      </c>
      <c r="L10918" t="s">
        <v>97</v>
      </c>
      <c r="M10918" t="s">
        <v>39</v>
      </c>
      <c r="N10918" t="s">
        <v>22</v>
      </c>
      <c r="O10918" t="s">
        <v>329</v>
      </c>
      <c r="P10918" t="s">
        <v>24</v>
      </c>
    </row>
    <row r="10919" spans="1:16" x14ac:dyDescent="0.25">
      <c r="A10919" t="s">
        <v>12869</v>
      </c>
      <c r="B10919" s="1">
        <v>41916</v>
      </c>
      <c r="C10919">
        <v>2014</v>
      </c>
      <c r="D10919">
        <v>320</v>
      </c>
      <c r="E10919">
        <v>337.82507354139381</v>
      </c>
      <c r="F10919">
        <v>1514.904</v>
      </c>
      <c r="G10919">
        <v>1177.0789264586062</v>
      </c>
      <c r="H10919" t="s">
        <v>26</v>
      </c>
      <c r="I10919" t="s">
        <v>199</v>
      </c>
      <c r="J10919" t="s">
        <v>3</v>
      </c>
      <c r="K10919" t="s">
        <v>4</v>
      </c>
      <c r="L10919" t="s">
        <v>200</v>
      </c>
      <c r="M10919" t="s">
        <v>49</v>
      </c>
      <c r="N10919" t="s">
        <v>7</v>
      </c>
      <c r="O10919" t="s">
        <v>137</v>
      </c>
      <c r="P10919" t="s">
        <v>138</v>
      </c>
    </row>
    <row r="10920" spans="1:16" x14ac:dyDescent="0.25">
      <c r="A10920" t="s">
        <v>12870</v>
      </c>
      <c r="B10920" s="1">
        <v>41797</v>
      </c>
      <c r="C10920">
        <v>2014</v>
      </c>
      <c r="D10920">
        <v>24</v>
      </c>
      <c r="E10920">
        <v>5048.5489343640693</v>
      </c>
      <c r="F10920">
        <v>14608.4</v>
      </c>
      <c r="G10920">
        <v>9559.8510656359304</v>
      </c>
      <c r="H10920" t="s">
        <v>26</v>
      </c>
      <c r="I10920" t="s">
        <v>4849</v>
      </c>
      <c r="J10920" t="s">
        <v>72</v>
      </c>
      <c r="K10920" t="s">
        <v>72</v>
      </c>
      <c r="L10920" t="s">
        <v>97</v>
      </c>
      <c r="M10920" t="s">
        <v>39</v>
      </c>
      <c r="N10920" t="s">
        <v>22</v>
      </c>
      <c r="O10920" t="s">
        <v>209</v>
      </c>
      <c r="P10920" t="s">
        <v>24</v>
      </c>
    </row>
    <row r="10921" spans="1:16" x14ac:dyDescent="0.25">
      <c r="A10921" t="s">
        <v>12871</v>
      </c>
      <c r="B10921" s="1">
        <v>41924</v>
      </c>
      <c r="C10921">
        <v>2014</v>
      </c>
      <c r="D10921">
        <v>8</v>
      </c>
      <c r="E10921">
        <v>82.568401340234715</v>
      </c>
      <c r="F10921">
        <v>173.964</v>
      </c>
      <c r="G10921">
        <v>91.395598659765284</v>
      </c>
      <c r="H10921" t="s">
        <v>171</v>
      </c>
      <c r="I10921" t="s">
        <v>2997</v>
      </c>
      <c r="J10921" t="s">
        <v>32</v>
      </c>
      <c r="K10921" t="s">
        <v>32</v>
      </c>
      <c r="L10921" t="s">
        <v>16</v>
      </c>
      <c r="M10921" t="s">
        <v>17</v>
      </c>
      <c r="N10921" t="s">
        <v>7</v>
      </c>
      <c r="O10921" t="s">
        <v>252</v>
      </c>
      <c r="P10921" t="s">
        <v>253</v>
      </c>
    </row>
    <row r="10922" spans="1:16" x14ac:dyDescent="0.25">
      <c r="A10922" t="s">
        <v>12872</v>
      </c>
      <c r="B10922" s="1">
        <v>41045</v>
      </c>
      <c r="C10922">
        <v>2012</v>
      </c>
      <c r="D10922">
        <v>10</v>
      </c>
      <c r="E10922">
        <v>1151.8005056864313</v>
      </c>
      <c r="F10922">
        <v>3990</v>
      </c>
      <c r="G10922">
        <v>2838.1994943135687</v>
      </c>
      <c r="H10922" t="s">
        <v>26</v>
      </c>
      <c r="I10922" t="s">
        <v>4444</v>
      </c>
      <c r="J10922" t="s">
        <v>3</v>
      </c>
      <c r="K10922" t="s">
        <v>4</v>
      </c>
      <c r="L10922" t="s">
        <v>101</v>
      </c>
      <c r="M10922" t="s">
        <v>34</v>
      </c>
      <c r="N10922" t="s">
        <v>7</v>
      </c>
      <c r="O10922" t="s">
        <v>137</v>
      </c>
      <c r="P10922" t="s">
        <v>138</v>
      </c>
    </row>
    <row r="10923" spans="1:16" x14ac:dyDescent="0.25">
      <c r="A10923" t="s">
        <v>12873</v>
      </c>
      <c r="B10923" s="1">
        <v>41369</v>
      </c>
      <c r="C10923">
        <v>2013</v>
      </c>
      <c r="D10923">
        <v>12</v>
      </c>
      <c r="E10923">
        <v>1404.0768225907184</v>
      </c>
      <c r="F10923">
        <v>1071</v>
      </c>
      <c r="G10923">
        <v>-333.07682259071839</v>
      </c>
      <c r="H10923" t="s">
        <v>1</v>
      </c>
      <c r="I10923" t="s">
        <v>313</v>
      </c>
      <c r="J10923" t="s">
        <v>37</v>
      </c>
      <c r="K10923" t="s">
        <v>37</v>
      </c>
      <c r="L10923" t="s">
        <v>97</v>
      </c>
      <c r="M10923" t="s">
        <v>39</v>
      </c>
      <c r="N10923" t="s">
        <v>27</v>
      </c>
      <c r="O10923" t="s">
        <v>304</v>
      </c>
      <c r="P10923" t="s">
        <v>29</v>
      </c>
    </row>
    <row r="10924" spans="1:16" x14ac:dyDescent="0.25">
      <c r="A10924" t="s">
        <v>12874</v>
      </c>
      <c r="B10924" s="1">
        <v>41760</v>
      </c>
      <c r="C10924">
        <v>2014</v>
      </c>
      <c r="D10924">
        <v>10</v>
      </c>
      <c r="E10924">
        <v>1040.2988506119425</v>
      </c>
      <c r="F10924">
        <v>2000</v>
      </c>
      <c r="G10924">
        <v>959.7011493880575</v>
      </c>
      <c r="H10924" t="s">
        <v>1</v>
      </c>
      <c r="I10924" t="s">
        <v>2754</v>
      </c>
      <c r="J10924" t="s">
        <v>57</v>
      </c>
      <c r="K10924" t="s">
        <v>58</v>
      </c>
      <c r="L10924" t="s">
        <v>92</v>
      </c>
      <c r="M10924" t="s">
        <v>6</v>
      </c>
      <c r="N10924" t="s">
        <v>22</v>
      </c>
      <c r="O10924" t="s">
        <v>631</v>
      </c>
      <c r="P10924" t="s">
        <v>24</v>
      </c>
    </row>
    <row r="10925" spans="1:16" x14ac:dyDescent="0.25">
      <c r="A10925" t="s">
        <v>12875</v>
      </c>
      <c r="B10925" s="1">
        <v>41874</v>
      </c>
      <c r="C10925">
        <v>2014</v>
      </c>
      <c r="D10925">
        <v>72</v>
      </c>
      <c r="E10925">
        <v>26704.375678086919</v>
      </c>
      <c r="F10925">
        <v>14300</v>
      </c>
      <c r="G10925">
        <v>-12404.375678086919</v>
      </c>
      <c r="H10925" t="s">
        <v>26</v>
      </c>
      <c r="I10925" t="s">
        <v>6899</v>
      </c>
      <c r="J10925" t="s">
        <v>37</v>
      </c>
      <c r="K10925" t="s">
        <v>37</v>
      </c>
      <c r="L10925" t="s">
        <v>54</v>
      </c>
      <c r="M10925" t="s">
        <v>34</v>
      </c>
      <c r="N10925" t="s">
        <v>22</v>
      </c>
      <c r="O10925" t="s">
        <v>209</v>
      </c>
      <c r="P10925" t="s">
        <v>24</v>
      </c>
    </row>
    <row r="10926" spans="1:16" x14ac:dyDescent="0.25">
      <c r="A10926" t="s">
        <v>12876</v>
      </c>
      <c r="B10926" s="1">
        <v>41717</v>
      </c>
      <c r="C10926">
        <v>2014</v>
      </c>
      <c r="D10926">
        <v>9</v>
      </c>
      <c r="E10926">
        <v>942.88603082135774</v>
      </c>
      <c r="F10926">
        <v>4391.2</v>
      </c>
      <c r="G10926">
        <v>3448.3139691786419</v>
      </c>
      <c r="H10926" t="s">
        <v>1</v>
      </c>
      <c r="I10926" t="s">
        <v>1999</v>
      </c>
      <c r="J10926" t="s">
        <v>72</v>
      </c>
      <c r="K10926" t="s">
        <v>72</v>
      </c>
      <c r="L10926" t="s">
        <v>87</v>
      </c>
      <c r="M10926" t="s">
        <v>39</v>
      </c>
      <c r="N10926" t="s">
        <v>27</v>
      </c>
      <c r="O10926" t="s">
        <v>408</v>
      </c>
      <c r="P10926" t="s">
        <v>409</v>
      </c>
    </row>
    <row r="10927" spans="1:16" x14ac:dyDescent="0.25">
      <c r="A10927" t="s">
        <v>12877</v>
      </c>
      <c r="B10927" s="1">
        <v>40933</v>
      </c>
      <c r="C10927">
        <v>2012</v>
      </c>
      <c r="D10927">
        <v>4</v>
      </c>
      <c r="E10927">
        <v>41.477248922370983</v>
      </c>
      <c r="F10927">
        <v>55.176000000000002</v>
      </c>
      <c r="G10927">
        <v>13.698751077629019</v>
      </c>
      <c r="H10927" t="s">
        <v>1</v>
      </c>
      <c r="I10927" t="s">
        <v>165</v>
      </c>
      <c r="J10927" t="s">
        <v>3</v>
      </c>
      <c r="K10927" t="s">
        <v>4</v>
      </c>
      <c r="L10927" t="s">
        <v>12</v>
      </c>
      <c r="M10927" t="s">
        <v>13</v>
      </c>
      <c r="N10927" t="s">
        <v>22</v>
      </c>
      <c r="O10927" t="s">
        <v>928</v>
      </c>
      <c r="P10927" t="s">
        <v>24</v>
      </c>
    </row>
    <row r="10928" spans="1:16" x14ac:dyDescent="0.25">
      <c r="A10928" t="s">
        <v>12878</v>
      </c>
      <c r="B10928" s="1">
        <v>41472</v>
      </c>
      <c r="C10928">
        <v>2013</v>
      </c>
      <c r="D10928">
        <v>12</v>
      </c>
      <c r="E10928">
        <v>78.686784766660978</v>
      </c>
      <c r="F10928">
        <v>684.4</v>
      </c>
      <c r="G10928">
        <v>605.71321523333904</v>
      </c>
      <c r="H10928" t="s">
        <v>1</v>
      </c>
      <c r="I10928" t="s">
        <v>293</v>
      </c>
      <c r="J10928" t="s">
        <v>37</v>
      </c>
      <c r="K10928" t="s">
        <v>37</v>
      </c>
      <c r="L10928" t="s">
        <v>97</v>
      </c>
      <c r="M10928" t="s">
        <v>39</v>
      </c>
      <c r="N10928" t="s">
        <v>22</v>
      </c>
      <c r="O10928" t="s">
        <v>524</v>
      </c>
      <c r="P10928" t="s">
        <v>24</v>
      </c>
    </row>
    <row r="10929" spans="1:16" x14ac:dyDescent="0.25">
      <c r="A10929" t="s">
        <v>12879</v>
      </c>
      <c r="B10929" s="1">
        <v>41596</v>
      </c>
      <c r="C10929">
        <v>2013</v>
      </c>
      <c r="D10929">
        <v>13</v>
      </c>
      <c r="E10929">
        <v>732.52856326682991</v>
      </c>
      <c r="F10929">
        <v>1599.6</v>
      </c>
      <c r="G10929">
        <v>867.07143673317</v>
      </c>
      <c r="H10929" t="s">
        <v>1</v>
      </c>
      <c r="I10929" t="s">
        <v>2792</v>
      </c>
      <c r="J10929" t="s">
        <v>57</v>
      </c>
      <c r="K10929" t="s">
        <v>58</v>
      </c>
      <c r="L10929" t="s">
        <v>92</v>
      </c>
      <c r="M10929" t="s">
        <v>6</v>
      </c>
      <c r="N10929" t="s">
        <v>27</v>
      </c>
      <c r="O10929" t="s">
        <v>369</v>
      </c>
      <c r="P10929" t="s">
        <v>370</v>
      </c>
    </row>
    <row r="10930" spans="1:16" x14ac:dyDescent="0.25">
      <c r="A10930" t="s">
        <v>12880</v>
      </c>
      <c r="B10930" s="1">
        <v>41177</v>
      </c>
      <c r="C10930">
        <v>2012</v>
      </c>
      <c r="D10930">
        <v>5</v>
      </c>
      <c r="E10930">
        <v>42.029847560624326</v>
      </c>
      <c r="F10930">
        <v>127.5</v>
      </c>
      <c r="G10930">
        <v>85.470152439375681</v>
      </c>
      <c r="H10930" t="s">
        <v>1</v>
      </c>
      <c r="I10930" t="s">
        <v>2485</v>
      </c>
      <c r="J10930" t="s">
        <v>3</v>
      </c>
      <c r="K10930" t="s">
        <v>4</v>
      </c>
      <c r="L10930" t="s">
        <v>131</v>
      </c>
      <c r="M10930" t="s">
        <v>39</v>
      </c>
      <c r="N10930" t="s">
        <v>22</v>
      </c>
      <c r="O10930" t="s">
        <v>580</v>
      </c>
      <c r="P10930" t="s">
        <v>24</v>
      </c>
    </row>
    <row r="10931" spans="1:16" x14ac:dyDescent="0.25">
      <c r="A10931" t="s">
        <v>12881</v>
      </c>
      <c r="B10931" s="1">
        <v>41165</v>
      </c>
      <c r="C10931">
        <v>2012</v>
      </c>
      <c r="D10931">
        <v>5</v>
      </c>
      <c r="E10931">
        <v>0.1786633541923035</v>
      </c>
      <c r="F10931">
        <v>199.5</v>
      </c>
      <c r="G10931">
        <v>199.32133664580769</v>
      </c>
      <c r="H10931" t="s">
        <v>1</v>
      </c>
      <c r="I10931" t="s">
        <v>4041</v>
      </c>
      <c r="J10931" t="s">
        <v>3</v>
      </c>
      <c r="K10931" t="s">
        <v>4</v>
      </c>
      <c r="L10931" t="s">
        <v>131</v>
      </c>
      <c r="M10931" t="s">
        <v>39</v>
      </c>
      <c r="N10931" t="s">
        <v>22</v>
      </c>
      <c r="O10931" t="s">
        <v>534</v>
      </c>
      <c r="P10931" t="s">
        <v>24</v>
      </c>
    </row>
    <row r="10932" spans="1:16" x14ac:dyDescent="0.25">
      <c r="A10932" t="s">
        <v>12882</v>
      </c>
      <c r="B10932" s="1">
        <v>41163</v>
      </c>
      <c r="C10932">
        <v>2012</v>
      </c>
      <c r="D10932">
        <v>30</v>
      </c>
      <c r="E10932">
        <v>45.753519166831119</v>
      </c>
      <c r="F10932">
        <v>12270</v>
      </c>
      <c r="G10932">
        <v>12224.24648083317</v>
      </c>
      <c r="H10932" t="s">
        <v>328</v>
      </c>
      <c r="I10932" t="s">
        <v>140</v>
      </c>
      <c r="J10932" t="s">
        <v>3</v>
      </c>
      <c r="K10932" t="s">
        <v>4</v>
      </c>
      <c r="L10932" t="s">
        <v>101</v>
      </c>
      <c r="M10932" t="s">
        <v>34</v>
      </c>
      <c r="N10932" t="s">
        <v>22</v>
      </c>
      <c r="O10932" t="s">
        <v>329</v>
      </c>
      <c r="P10932" t="s">
        <v>24</v>
      </c>
    </row>
    <row r="10933" spans="1:16" x14ac:dyDescent="0.25">
      <c r="A10933" t="s">
        <v>12883</v>
      </c>
      <c r="B10933" s="1">
        <v>41933</v>
      </c>
      <c r="C10933">
        <v>2014</v>
      </c>
      <c r="D10933">
        <v>8</v>
      </c>
      <c r="E10933">
        <v>180.07351684606064</v>
      </c>
      <c r="F10933">
        <v>3227.88</v>
      </c>
      <c r="G10933">
        <v>3047.8064831539396</v>
      </c>
      <c r="H10933" t="s">
        <v>1</v>
      </c>
      <c r="I10933" t="s">
        <v>2714</v>
      </c>
      <c r="J10933" t="s">
        <v>42</v>
      </c>
      <c r="K10933" t="s">
        <v>43</v>
      </c>
      <c r="L10933" t="s">
        <v>5</v>
      </c>
      <c r="M10933" t="s">
        <v>6</v>
      </c>
      <c r="N10933" t="s">
        <v>7</v>
      </c>
      <c r="O10933" t="s">
        <v>1052</v>
      </c>
      <c r="P10933" t="s">
        <v>1053</v>
      </c>
    </row>
    <row r="10934" spans="1:16" x14ac:dyDescent="0.25">
      <c r="A10934" t="s">
        <v>12884</v>
      </c>
      <c r="B10934" s="1">
        <v>41575</v>
      </c>
      <c r="C10934">
        <v>2013</v>
      </c>
      <c r="D10934">
        <v>8</v>
      </c>
      <c r="E10934">
        <v>1.5544347751151018</v>
      </c>
      <c r="F10934">
        <v>173.964</v>
      </c>
      <c r="G10934">
        <v>172.40956522488489</v>
      </c>
      <c r="H10934" t="s">
        <v>26</v>
      </c>
      <c r="I10934" t="s">
        <v>2997</v>
      </c>
      <c r="J10934" t="s">
        <v>32</v>
      </c>
      <c r="K10934" t="s">
        <v>32</v>
      </c>
      <c r="L10934" t="s">
        <v>16</v>
      </c>
      <c r="M10934" t="s">
        <v>17</v>
      </c>
      <c r="N10934" t="s">
        <v>7</v>
      </c>
      <c r="O10934" t="s">
        <v>137</v>
      </c>
      <c r="P10934" t="s">
        <v>138</v>
      </c>
    </row>
    <row r="10935" spans="1:16" x14ac:dyDescent="0.25">
      <c r="A10935" t="s">
        <v>12885</v>
      </c>
      <c r="B10935" s="1">
        <v>40959</v>
      </c>
      <c r="C10935">
        <v>2012</v>
      </c>
      <c r="D10935">
        <v>18</v>
      </c>
      <c r="E10935">
        <v>173.57167878051931</v>
      </c>
      <c r="F10935">
        <v>711.822</v>
      </c>
      <c r="G10935">
        <v>538.25032121948072</v>
      </c>
      <c r="H10935" t="s">
        <v>26</v>
      </c>
      <c r="I10935" t="s">
        <v>229</v>
      </c>
      <c r="J10935" t="s">
        <v>3</v>
      </c>
      <c r="K10935" t="s">
        <v>4</v>
      </c>
      <c r="L10935" t="s">
        <v>118</v>
      </c>
      <c r="M10935" t="s">
        <v>49</v>
      </c>
      <c r="N10935" t="s">
        <v>22</v>
      </c>
      <c r="O10935" t="s">
        <v>209</v>
      </c>
      <c r="P10935" t="s">
        <v>24</v>
      </c>
    </row>
    <row r="10936" spans="1:16" x14ac:dyDescent="0.25">
      <c r="A10936" t="s">
        <v>12886</v>
      </c>
      <c r="B10936" s="1">
        <v>41258</v>
      </c>
      <c r="C10936">
        <v>2012</v>
      </c>
      <c r="D10936">
        <v>16</v>
      </c>
      <c r="E10936">
        <v>7.9910031363388465E-2</v>
      </c>
      <c r="F10936">
        <v>429.05200000000002</v>
      </c>
      <c r="G10936">
        <v>428.97208996863662</v>
      </c>
      <c r="H10936" t="s">
        <v>171</v>
      </c>
      <c r="I10936" t="s">
        <v>3754</v>
      </c>
      <c r="J10936" t="s">
        <v>3</v>
      </c>
      <c r="K10936" t="s">
        <v>4</v>
      </c>
      <c r="L10936" t="s">
        <v>118</v>
      </c>
      <c r="M10936" t="s">
        <v>49</v>
      </c>
      <c r="N10936" t="s">
        <v>7</v>
      </c>
      <c r="O10936" t="s">
        <v>252</v>
      </c>
      <c r="P10936" t="s">
        <v>253</v>
      </c>
    </row>
    <row r="10937" spans="1:16" x14ac:dyDescent="0.25">
      <c r="A10937" t="s">
        <v>12887</v>
      </c>
      <c r="B10937" s="1">
        <v>41285</v>
      </c>
      <c r="C10937">
        <v>2013</v>
      </c>
      <c r="D10937">
        <v>9</v>
      </c>
      <c r="E10937">
        <v>214.85139838509417</v>
      </c>
      <c r="F10937">
        <v>2024</v>
      </c>
      <c r="G10937">
        <v>1809.1486016149058</v>
      </c>
      <c r="H10937" t="s">
        <v>1</v>
      </c>
      <c r="I10937" t="s">
        <v>1614</v>
      </c>
      <c r="J10937" t="s">
        <v>47</v>
      </c>
      <c r="K10937" t="s">
        <v>47</v>
      </c>
      <c r="L10937" t="s">
        <v>48</v>
      </c>
      <c r="M10937" t="s">
        <v>49</v>
      </c>
      <c r="N10937" t="s">
        <v>22</v>
      </c>
      <c r="O10937" t="s">
        <v>623</v>
      </c>
      <c r="P10937" t="s">
        <v>24</v>
      </c>
    </row>
    <row r="10938" spans="1:16" x14ac:dyDescent="0.25">
      <c r="A10938" t="s">
        <v>12888</v>
      </c>
      <c r="B10938" s="1">
        <v>41679</v>
      </c>
      <c r="C10938">
        <v>2014</v>
      </c>
      <c r="D10938">
        <v>9</v>
      </c>
      <c r="E10938">
        <v>97.810075946993592</v>
      </c>
      <c r="F10938">
        <v>1949.1</v>
      </c>
      <c r="G10938">
        <v>1851.2899240530064</v>
      </c>
      <c r="H10938" t="s">
        <v>1</v>
      </c>
      <c r="I10938" t="s">
        <v>860</v>
      </c>
      <c r="J10938" t="s">
        <v>32</v>
      </c>
      <c r="K10938" t="s">
        <v>32</v>
      </c>
      <c r="L10938" t="s">
        <v>16</v>
      </c>
      <c r="M10938" t="s">
        <v>17</v>
      </c>
      <c r="N10938" t="s">
        <v>22</v>
      </c>
      <c r="O10938" t="s">
        <v>110</v>
      </c>
      <c r="P10938" t="s">
        <v>24</v>
      </c>
    </row>
    <row r="10939" spans="1:16" x14ac:dyDescent="0.25">
      <c r="A10939" t="s">
        <v>12889</v>
      </c>
      <c r="B10939" s="1">
        <v>41461</v>
      </c>
      <c r="C10939">
        <v>2013</v>
      </c>
      <c r="D10939">
        <v>10</v>
      </c>
      <c r="E10939">
        <v>1299.7311103327552</v>
      </c>
      <c r="F10939">
        <v>3380</v>
      </c>
      <c r="G10939">
        <v>2080.2688896672448</v>
      </c>
      <c r="H10939" t="s">
        <v>26</v>
      </c>
      <c r="I10939" t="s">
        <v>2141</v>
      </c>
      <c r="J10939" t="s">
        <v>57</v>
      </c>
      <c r="K10939" t="s">
        <v>58</v>
      </c>
      <c r="L10939" t="s">
        <v>5</v>
      </c>
      <c r="M10939" t="s">
        <v>6</v>
      </c>
      <c r="N10939" t="s">
        <v>27</v>
      </c>
      <c r="O10939" t="s">
        <v>28</v>
      </c>
      <c r="P10939" t="s">
        <v>29</v>
      </c>
    </row>
    <row r="10940" spans="1:16" x14ac:dyDescent="0.25">
      <c r="A10940" t="s">
        <v>12890</v>
      </c>
      <c r="B10940" s="1">
        <v>41732</v>
      </c>
      <c r="C10940">
        <v>2014</v>
      </c>
      <c r="D10940">
        <v>9</v>
      </c>
      <c r="E10940">
        <v>212.64633132676906</v>
      </c>
      <c r="F10940">
        <v>8139.6</v>
      </c>
      <c r="G10940">
        <v>7926.9536686732317</v>
      </c>
      <c r="H10940" t="s">
        <v>1</v>
      </c>
      <c r="I10940" t="s">
        <v>5481</v>
      </c>
      <c r="J10940" t="s">
        <v>37</v>
      </c>
      <c r="K10940" t="s">
        <v>37</v>
      </c>
      <c r="L10940" t="s">
        <v>123</v>
      </c>
      <c r="M10940" t="s">
        <v>39</v>
      </c>
      <c r="N10940" t="s">
        <v>27</v>
      </c>
      <c r="O10940" t="s">
        <v>264</v>
      </c>
      <c r="P10940" t="s">
        <v>265</v>
      </c>
    </row>
    <row r="10941" spans="1:16" x14ac:dyDescent="0.25">
      <c r="A10941" t="s">
        <v>12891</v>
      </c>
      <c r="B10941" s="1">
        <v>41277</v>
      </c>
      <c r="C10941">
        <v>2013</v>
      </c>
      <c r="D10941">
        <v>9</v>
      </c>
      <c r="E10941">
        <v>152.23627437526198</v>
      </c>
      <c r="F10941">
        <v>112.67400000000001</v>
      </c>
      <c r="G10941">
        <v>-39.562274375261978</v>
      </c>
      <c r="H10941" t="s">
        <v>1</v>
      </c>
      <c r="I10941" t="s">
        <v>5056</v>
      </c>
      <c r="J10941" t="s">
        <v>3</v>
      </c>
      <c r="K10941" t="s">
        <v>4</v>
      </c>
      <c r="L10941" t="s">
        <v>16</v>
      </c>
      <c r="M10941" t="s">
        <v>17</v>
      </c>
      <c r="N10941" t="s">
        <v>22</v>
      </c>
      <c r="O10941" t="s">
        <v>578</v>
      </c>
      <c r="P10941" t="s">
        <v>24</v>
      </c>
    </row>
    <row r="10942" spans="1:16" x14ac:dyDescent="0.25">
      <c r="A10942" t="s">
        <v>12892</v>
      </c>
      <c r="B10942" s="1">
        <v>40943</v>
      </c>
      <c r="C10942">
        <v>2012</v>
      </c>
      <c r="D10942">
        <v>4</v>
      </c>
      <c r="E10942">
        <v>327.63121425291968</v>
      </c>
      <c r="F10942">
        <v>1271.4000000000001</v>
      </c>
      <c r="G10942">
        <v>943.76878574708041</v>
      </c>
      <c r="H10942" t="s">
        <v>1</v>
      </c>
      <c r="I10942" t="s">
        <v>1986</v>
      </c>
      <c r="J10942" t="s">
        <v>72</v>
      </c>
      <c r="K10942" t="s">
        <v>72</v>
      </c>
      <c r="L10942" t="s">
        <v>38</v>
      </c>
      <c r="M10942" t="s">
        <v>39</v>
      </c>
      <c r="N10942" t="s">
        <v>22</v>
      </c>
      <c r="O10942" t="s">
        <v>651</v>
      </c>
      <c r="P10942" t="s">
        <v>24</v>
      </c>
    </row>
    <row r="10943" spans="1:16" x14ac:dyDescent="0.25">
      <c r="A10943" t="s">
        <v>12893</v>
      </c>
      <c r="B10943" s="1">
        <v>41427</v>
      </c>
      <c r="C10943">
        <v>2013</v>
      </c>
      <c r="D10943">
        <v>10</v>
      </c>
      <c r="E10943">
        <v>548.59329096944339</v>
      </c>
      <c r="F10943">
        <v>1990</v>
      </c>
      <c r="G10943">
        <v>1441.4067090305566</v>
      </c>
      <c r="H10943" t="s">
        <v>26</v>
      </c>
      <c r="I10943" t="s">
        <v>1706</v>
      </c>
      <c r="J10943" t="s">
        <v>47</v>
      </c>
      <c r="K10943" t="s">
        <v>47</v>
      </c>
      <c r="L10943" t="s">
        <v>273</v>
      </c>
      <c r="M10943" t="s">
        <v>49</v>
      </c>
      <c r="N10943" t="s">
        <v>7</v>
      </c>
      <c r="O10943" t="s">
        <v>137</v>
      </c>
      <c r="P10943" t="s">
        <v>138</v>
      </c>
    </row>
    <row r="10944" spans="1:16" x14ac:dyDescent="0.25">
      <c r="A10944" t="s">
        <v>12894</v>
      </c>
      <c r="B10944" s="1">
        <v>41382</v>
      </c>
      <c r="C10944">
        <v>2013</v>
      </c>
      <c r="D10944">
        <v>12</v>
      </c>
      <c r="E10944">
        <v>276.85319680755254</v>
      </c>
      <c r="F10944">
        <v>2832</v>
      </c>
      <c r="G10944">
        <v>2555.1468031924474</v>
      </c>
      <c r="H10944" t="s">
        <v>26</v>
      </c>
      <c r="I10944" t="s">
        <v>4215</v>
      </c>
      <c r="J10944" t="s">
        <v>67</v>
      </c>
      <c r="K10944" t="s">
        <v>68</v>
      </c>
      <c r="L10944" t="s">
        <v>69</v>
      </c>
      <c r="M10944" t="s">
        <v>39</v>
      </c>
      <c r="N10944" t="s">
        <v>27</v>
      </c>
      <c r="O10944" t="s">
        <v>28</v>
      </c>
      <c r="P10944" t="s">
        <v>29</v>
      </c>
    </row>
    <row r="10945" spans="1:16" x14ac:dyDescent="0.25">
      <c r="A10945" t="s">
        <v>12895</v>
      </c>
      <c r="B10945" s="1">
        <v>41451</v>
      </c>
      <c r="C10945">
        <v>2013</v>
      </c>
      <c r="D10945">
        <v>12</v>
      </c>
      <c r="E10945">
        <v>10.682704858917583</v>
      </c>
      <c r="F10945">
        <v>11.21</v>
      </c>
      <c r="G10945">
        <v>0.52729514108241737</v>
      </c>
      <c r="H10945" t="s">
        <v>1</v>
      </c>
      <c r="I10945" t="s">
        <v>3032</v>
      </c>
      <c r="J10945" t="s">
        <v>32</v>
      </c>
      <c r="K10945" t="s">
        <v>32</v>
      </c>
      <c r="L10945" t="s">
        <v>131</v>
      </c>
      <c r="M10945" t="s">
        <v>39</v>
      </c>
      <c r="N10945" t="s">
        <v>22</v>
      </c>
      <c r="O10945" t="s">
        <v>306</v>
      </c>
      <c r="P10945" t="s">
        <v>24</v>
      </c>
    </row>
    <row r="10946" spans="1:16" x14ac:dyDescent="0.25">
      <c r="A10946" t="s">
        <v>12896</v>
      </c>
      <c r="B10946" s="1">
        <v>41083</v>
      </c>
      <c r="C10946">
        <v>2012</v>
      </c>
      <c r="D10946">
        <v>12</v>
      </c>
      <c r="E10946">
        <v>512.72411868778431</v>
      </c>
      <c r="F10946">
        <v>5234.3999999999996</v>
      </c>
      <c r="G10946">
        <v>4721.6758813122151</v>
      </c>
      <c r="H10946" t="s">
        <v>1</v>
      </c>
      <c r="I10946" t="s">
        <v>2084</v>
      </c>
      <c r="J10946" t="s">
        <v>42</v>
      </c>
      <c r="K10946" t="s">
        <v>43</v>
      </c>
      <c r="L10946" t="s">
        <v>5</v>
      </c>
      <c r="M10946" t="s">
        <v>6</v>
      </c>
      <c r="N10946" t="s">
        <v>27</v>
      </c>
      <c r="O10946" t="s">
        <v>419</v>
      </c>
      <c r="P10946" t="s">
        <v>420</v>
      </c>
    </row>
    <row r="10947" spans="1:16" x14ac:dyDescent="0.25">
      <c r="A10947" t="s">
        <v>12897</v>
      </c>
      <c r="B10947" s="1">
        <v>41404</v>
      </c>
      <c r="C10947">
        <v>2013</v>
      </c>
      <c r="D10947">
        <v>10</v>
      </c>
      <c r="E10947">
        <v>327.61950312899779</v>
      </c>
      <c r="F10947">
        <v>230</v>
      </c>
      <c r="G10947">
        <v>-97.619503128997792</v>
      </c>
      <c r="H10947" t="s">
        <v>1</v>
      </c>
      <c r="I10947" t="s">
        <v>2174</v>
      </c>
      <c r="J10947" t="s">
        <v>3</v>
      </c>
      <c r="K10947" t="s">
        <v>4</v>
      </c>
      <c r="L10947" t="s">
        <v>118</v>
      </c>
      <c r="M10947" t="s">
        <v>49</v>
      </c>
      <c r="N10947" t="s">
        <v>22</v>
      </c>
      <c r="O10947" t="s">
        <v>875</v>
      </c>
      <c r="P10947" t="s">
        <v>24</v>
      </c>
    </row>
    <row r="10948" spans="1:16" x14ac:dyDescent="0.25">
      <c r="A10948" t="s">
        <v>12898</v>
      </c>
      <c r="B10948" s="1">
        <v>41796</v>
      </c>
      <c r="C10948">
        <v>2014</v>
      </c>
      <c r="D10948">
        <v>12</v>
      </c>
      <c r="E10948">
        <v>409.51188452400584</v>
      </c>
      <c r="F10948">
        <v>7056</v>
      </c>
      <c r="G10948">
        <v>6646.4881154759942</v>
      </c>
      <c r="H10948" t="s">
        <v>171</v>
      </c>
      <c r="I10948" t="s">
        <v>2468</v>
      </c>
      <c r="J10948" t="s">
        <v>57</v>
      </c>
      <c r="K10948" t="s">
        <v>58</v>
      </c>
      <c r="L10948" t="s">
        <v>5</v>
      </c>
      <c r="M10948" t="s">
        <v>6</v>
      </c>
      <c r="N10948" t="s">
        <v>22</v>
      </c>
      <c r="O10948" t="s">
        <v>173</v>
      </c>
      <c r="P10948" t="s">
        <v>24</v>
      </c>
    </row>
    <row r="10949" spans="1:16" x14ac:dyDescent="0.25">
      <c r="A10949" t="s">
        <v>12899</v>
      </c>
      <c r="B10949" s="1">
        <v>40915</v>
      </c>
      <c r="C10949">
        <v>2012</v>
      </c>
      <c r="D10949">
        <v>9</v>
      </c>
      <c r="E10949">
        <v>2613.0308310038995</v>
      </c>
      <c r="F10949">
        <v>2765.55</v>
      </c>
      <c r="G10949">
        <v>152.51916899610069</v>
      </c>
      <c r="H10949" t="s">
        <v>1</v>
      </c>
      <c r="I10949" t="s">
        <v>1497</v>
      </c>
      <c r="J10949" t="s">
        <v>32</v>
      </c>
      <c r="K10949" t="s">
        <v>32</v>
      </c>
      <c r="L10949" t="s">
        <v>33</v>
      </c>
      <c r="M10949" t="s">
        <v>34</v>
      </c>
      <c r="N10949" t="s">
        <v>22</v>
      </c>
      <c r="O10949" t="s">
        <v>291</v>
      </c>
      <c r="P10949" t="s">
        <v>125</v>
      </c>
    </row>
    <row r="10950" spans="1:16" x14ac:dyDescent="0.25">
      <c r="A10950" t="s">
        <v>12900</v>
      </c>
      <c r="B10950" s="1">
        <v>41416</v>
      </c>
      <c r="C10950">
        <v>2013</v>
      </c>
      <c r="D10950">
        <v>12</v>
      </c>
      <c r="E10950">
        <v>1874.8738926199701</v>
      </c>
      <c r="F10950">
        <v>3816.4</v>
      </c>
      <c r="G10950">
        <v>1941.52610738003</v>
      </c>
      <c r="H10950" t="s">
        <v>1</v>
      </c>
      <c r="I10950" t="s">
        <v>4179</v>
      </c>
      <c r="J10950" t="s">
        <v>3</v>
      </c>
      <c r="K10950" t="s">
        <v>4</v>
      </c>
      <c r="L10950" t="s">
        <v>101</v>
      </c>
      <c r="M10950" t="s">
        <v>34</v>
      </c>
      <c r="N10950" t="s">
        <v>27</v>
      </c>
      <c r="O10950" t="s">
        <v>282</v>
      </c>
      <c r="P10950" t="s">
        <v>283</v>
      </c>
    </row>
    <row r="10951" spans="1:16" x14ac:dyDescent="0.25">
      <c r="A10951" t="s">
        <v>12901</v>
      </c>
      <c r="B10951" s="1">
        <v>41973</v>
      </c>
      <c r="C10951">
        <v>2014</v>
      </c>
      <c r="D10951">
        <v>8</v>
      </c>
      <c r="E10951">
        <v>73.178070494840398</v>
      </c>
      <c r="F10951">
        <v>159.6</v>
      </c>
      <c r="G10951">
        <v>86.421929505159596</v>
      </c>
      <c r="H10951" t="s">
        <v>171</v>
      </c>
      <c r="I10951" t="s">
        <v>2024</v>
      </c>
      <c r="J10951" t="s">
        <v>3</v>
      </c>
      <c r="K10951" t="s">
        <v>4</v>
      </c>
      <c r="L10951" t="s">
        <v>118</v>
      </c>
      <c r="M10951" t="s">
        <v>49</v>
      </c>
      <c r="N10951" t="s">
        <v>7</v>
      </c>
      <c r="O10951" t="s">
        <v>252</v>
      </c>
      <c r="P10951" t="s">
        <v>253</v>
      </c>
    </row>
    <row r="10952" spans="1:16" x14ac:dyDescent="0.25">
      <c r="A10952" t="s">
        <v>12902</v>
      </c>
      <c r="B10952" s="1">
        <v>41075</v>
      </c>
      <c r="C10952">
        <v>2012</v>
      </c>
      <c r="D10952">
        <v>12</v>
      </c>
      <c r="E10952">
        <v>5156.3161180469733</v>
      </c>
      <c r="F10952">
        <v>4808.7</v>
      </c>
      <c r="G10952">
        <v>-347.6161180469735</v>
      </c>
      <c r="H10952" t="s">
        <v>1</v>
      </c>
      <c r="I10952" t="s">
        <v>4268</v>
      </c>
      <c r="J10952" t="s">
        <v>42</v>
      </c>
      <c r="K10952" t="s">
        <v>43</v>
      </c>
      <c r="L10952" t="s">
        <v>44</v>
      </c>
      <c r="M10952" t="s">
        <v>6</v>
      </c>
      <c r="N10952" t="s">
        <v>22</v>
      </c>
      <c r="O10952" t="s">
        <v>648</v>
      </c>
      <c r="P10952" t="s">
        <v>24</v>
      </c>
    </row>
    <row r="10953" spans="1:16" x14ac:dyDescent="0.25">
      <c r="A10953" t="s">
        <v>12903</v>
      </c>
      <c r="B10953" s="1">
        <v>41153</v>
      </c>
      <c r="C10953">
        <v>2012</v>
      </c>
      <c r="D10953">
        <v>6</v>
      </c>
      <c r="E10953">
        <v>2.7985082192211626</v>
      </c>
      <c r="F10953">
        <v>1314</v>
      </c>
      <c r="G10953">
        <v>1311.2014917807787</v>
      </c>
      <c r="H10953" t="s">
        <v>1</v>
      </c>
      <c r="I10953" t="s">
        <v>5387</v>
      </c>
      <c r="J10953" t="s">
        <v>32</v>
      </c>
      <c r="K10953" t="s">
        <v>32</v>
      </c>
      <c r="L10953" t="s">
        <v>33</v>
      </c>
      <c r="M10953" t="s">
        <v>34</v>
      </c>
      <c r="N10953" t="s">
        <v>22</v>
      </c>
      <c r="O10953" t="s">
        <v>783</v>
      </c>
      <c r="P10953" t="s">
        <v>24</v>
      </c>
    </row>
    <row r="10954" spans="1:16" x14ac:dyDescent="0.25">
      <c r="A10954" t="s">
        <v>12904</v>
      </c>
      <c r="B10954" s="1">
        <v>41416</v>
      </c>
      <c r="C10954">
        <v>2013</v>
      </c>
      <c r="D10954">
        <v>10</v>
      </c>
      <c r="E10954">
        <v>483.62443580988293</v>
      </c>
      <c r="F10954">
        <v>1590</v>
      </c>
      <c r="G10954">
        <v>1106.3755641901171</v>
      </c>
      <c r="H10954" t="s">
        <v>328</v>
      </c>
      <c r="I10954" t="s">
        <v>2475</v>
      </c>
      <c r="J10954" t="s">
        <v>67</v>
      </c>
      <c r="K10954" t="s">
        <v>68</v>
      </c>
      <c r="L10954" t="s">
        <v>69</v>
      </c>
      <c r="M10954" t="s">
        <v>39</v>
      </c>
      <c r="N10954" t="s">
        <v>22</v>
      </c>
      <c r="O10954" t="s">
        <v>329</v>
      </c>
      <c r="P10954" t="s">
        <v>24</v>
      </c>
    </row>
    <row r="10955" spans="1:16" x14ac:dyDescent="0.25">
      <c r="A10955" t="s">
        <v>12905</v>
      </c>
      <c r="B10955" s="1">
        <v>41812</v>
      </c>
      <c r="C10955">
        <v>2014</v>
      </c>
      <c r="D10955">
        <v>36</v>
      </c>
      <c r="E10955">
        <v>4378.4152899774426</v>
      </c>
      <c r="F10955">
        <v>8910.5</v>
      </c>
      <c r="G10955">
        <v>4532.0847100225574</v>
      </c>
      <c r="H10955" t="s">
        <v>26</v>
      </c>
      <c r="I10955" t="s">
        <v>3794</v>
      </c>
      <c r="J10955" t="s">
        <v>3</v>
      </c>
      <c r="K10955" t="s">
        <v>4</v>
      </c>
      <c r="L10955" t="s">
        <v>87</v>
      </c>
      <c r="M10955" t="s">
        <v>39</v>
      </c>
      <c r="N10955" t="s">
        <v>22</v>
      </c>
      <c r="O10955" t="s">
        <v>209</v>
      </c>
      <c r="P10955" t="s">
        <v>24</v>
      </c>
    </row>
    <row r="10956" spans="1:16" x14ac:dyDescent="0.25">
      <c r="A10956" t="s">
        <v>12906</v>
      </c>
      <c r="B10956" s="1">
        <v>41552</v>
      </c>
      <c r="C10956">
        <v>2013</v>
      </c>
      <c r="D10956">
        <v>10</v>
      </c>
      <c r="E10956">
        <v>521.29652918155409</v>
      </c>
      <c r="F10956">
        <v>1599.9</v>
      </c>
      <c r="G10956">
        <v>1078.6034708184461</v>
      </c>
      <c r="H10956" t="s">
        <v>1</v>
      </c>
      <c r="I10956" t="s">
        <v>2769</v>
      </c>
      <c r="J10956" t="s">
        <v>32</v>
      </c>
      <c r="K10956" t="s">
        <v>32</v>
      </c>
      <c r="L10956" t="s">
        <v>16</v>
      </c>
      <c r="M10956" t="s">
        <v>17</v>
      </c>
      <c r="N10956" t="s">
        <v>22</v>
      </c>
      <c r="O10956" t="s">
        <v>955</v>
      </c>
      <c r="P10956" t="s">
        <v>24</v>
      </c>
    </row>
    <row r="10957" spans="1:16" x14ac:dyDescent="0.25">
      <c r="A10957" t="s">
        <v>12907</v>
      </c>
      <c r="B10957" s="1">
        <v>41284</v>
      </c>
      <c r="C10957">
        <v>2013</v>
      </c>
      <c r="D10957">
        <v>9</v>
      </c>
      <c r="E10957">
        <v>3.7078340904718345</v>
      </c>
      <c r="F10957">
        <v>1681.5</v>
      </c>
      <c r="G10957">
        <v>1677.7921659095282</v>
      </c>
      <c r="H10957" t="s">
        <v>1</v>
      </c>
      <c r="I10957" t="s">
        <v>3342</v>
      </c>
      <c r="J10957" t="s">
        <v>3</v>
      </c>
      <c r="K10957" t="s">
        <v>4</v>
      </c>
      <c r="L10957" t="s">
        <v>87</v>
      </c>
      <c r="M10957" t="s">
        <v>39</v>
      </c>
      <c r="N10957" t="s">
        <v>22</v>
      </c>
      <c r="O10957" t="s">
        <v>487</v>
      </c>
      <c r="P10957" t="s">
        <v>24</v>
      </c>
    </row>
    <row r="10958" spans="1:16" x14ac:dyDescent="0.25">
      <c r="A10958" t="s">
        <v>12908</v>
      </c>
      <c r="B10958" s="1">
        <v>41557</v>
      </c>
      <c r="C10958">
        <v>2013</v>
      </c>
      <c r="D10958">
        <v>13</v>
      </c>
      <c r="E10958">
        <v>15.445385070973014</v>
      </c>
      <c r="F10958">
        <v>3809</v>
      </c>
      <c r="G10958">
        <v>3793.5546149290271</v>
      </c>
      <c r="H10958" t="s">
        <v>1</v>
      </c>
      <c r="I10958" t="s">
        <v>1717</v>
      </c>
      <c r="J10958" t="s">
        <v>3</v>
      </c>
      <c r="K10958" t="s">
        <v>4</v>
      </c>
      <c r="L10958" t="s">
        <v>273</v>
      </c>
      <c r="M10958" t="s">
        <v>49</v>
      </c>
      <c r="N10958" t="s">
        <v>27</v>
      </c>
      <c r="O10958" t="s">
        <v>2854</v>
      </c>
      <c r="P10958" t="s">
        <v>443</v>
      </c>
    </row>
    <row r="10959" spans="1:16" x14ac:dyDescent="0.25">
      <c r="A10959" t="s">
        <v>12909</v>
      </c>
      <c r="B10959" s="1">
        <v>40885</v>
      </c>
      <c r="C10959">
        <v>2011</v>
      </c>
      <c r="D10959">
        <v>9</v>
      </c>
      <c r="E10959">
        <v>202.8501690329341</v>
      </c>
      <c r="F10959">
        <v>1642.05</v>
      </c>
      <c r="G10959">
        <v>1439.1998309670657</v>
      </c>
      <c r="H10959" t="s">
        <v>1</v>
      </c>
      <c r="I10959" t="s">
        <v>1833</v>
      </c>
      <c r="J10959" t="s">
        <v>57</v>
      </c>
      <c r="K10959" t="s">
        <v>58</v>
      </c>
      <c r="L10959" t="s">
        <v>92</v>
      </c>
      <c r="M10959" t="s">
        <v>6</v>
      </c>
      <c r="N10959" t="s">
        <v>22</v>
      </c>
      <c r="O10959" t="s">
        <v>437</v>
      </c>
      <c r="P10959" t="s">
        <v>24</v>
      </c>
    </row>
    <row r="10960" spans="1:16" x14ac:dyDescent="0.25">
      <c r="A10960" t="s">
        <v>12910</v>
      </c>
      <c r="B10960" s="1">
        <v>41188</v>
      </c>
      <c r="C10960">
        <v>2012</v>
      </c>
      <c r="D10960">
        <v>8</v>
      </c>
      <c r="E10960">
        <v>42.797753171927752</v>
      </c>
      <c r="F10960">
        <v>205.124</v>
      </c>
      <c r="G10960">
        <v>162.32624682807224</v>
      </c>
      <c r="H10960" t="s">
        <v>171</v>
      </c>
      <c r="I10960" t="s">
        <v>2673</v>
      </c>
      <c r="J10960" t="s">
        <v>3</v>
      </c>
      <c r="K10960" t="s">
        <v>4</v>
      </c>
      <c r="L10960" t="s">
        <v>118</v>
      </c>
      <c r="M10960" t="s">
        <v>49</v>
      </c>
      <c r="N10960" t="s">
        <v>7</v>
      </c>
      <c r="O10960" t="s">
        <v>252</v>
      </c>
      <c r="P10960" t="s">
        <v>253</v>
      </c>
    </row>
    <row r="10961" spans="1:16" x14ac:dyDescent="0.25">
      <c r="A10961" t="s">
        <v>12911</v>
      </c>
      <c r="B10961" s="1">
        <v>40890</v>
      </c>
      <c r="C10961">
        <v>2011</v>
      </c>
      <c r="D10961">
        <v>26</v>
      </c>
      <c r="E10961">
        <v>8175.6695159651326</v>
      </c>
      <c r="F10961">
        <v>16179.8</v>
      </c>
      <c r="G10961">
        <v>8004.1304840348666</v>
      </c>
      <c r="H10961" t="s">
        <v>26</v>
      </c>
      <c r="I10961" t="s">
        <v>2789</v>
      </c>
      <c r="J10961" t="s">
        <v>3</v>
      </c>
      <c r="K10961" t="s">
        <v>4</v>
      </c>
      <c r="L10961" t="s">
        <v>5</v>
      </c>
      <c r="M10961" t="s">
        <v>6</v>
      </c>
      <c r="N10961" t="s">
        <v>27</v>
      </c>
      <c r="O10961" t="s">
        <v>28</v>
      </c>
      <c r="P10961" t="s">
        <v>29</v>
      </c>
    </row>
    <row r="10962" spans="1:16" x14ac:dyDescent="0.25">
      <c r="A10962" t="s">
        <v>12912</v>
      </c>
      <c r="B10962" s="1">
        <v>40942</v>
      </c>
      <c r="C10962">
        <v>2012</v>
      </c>
      <c r="D10962">
        <v>9</v>
      </c>
      <c r="E10962">
        <v>413.553699051519</v>
      </c>
      <c r="F10962">
        <v>3591</v>
      </c>
      <c r="G10962">
        <v>3177.4463009484812</v>
      </c>
      <c r="H10962" t="s">
        <v>328</v>
      </c>
      <c r="I10962" t="s">
        <v>4444</v>
      </c>
      <c r="J10962" t="s">
        <v>3</v>
      </c>
      <c r="K10962" t="s">
        <v>4</v>
      </c>
      <c r="L10962" t="s">
        <v>101</v>
      </c>
      <c r="M10962" t="s">
        <v>34</v>
      </c>
      <c r="N10962" t="s">
        <v>22</v>
      </c>
      <c r="O10962" t="s">
        <v>329</v>
      </c>
      <c r="P10962" t="s">
        <v>24</v>
      </c>
    </row>
    <row r="10963" spans="1:16" x14ac:dyDescent="0.25">
      <c r="A10963" t="s">
        <v>12913</v>
      </c>
      <c r="B10963" s="1">
        <v>41383</v>
      </c>
      <c r="C10963">
        <v>2013</v>
      </c>
      <c r="D10963">
        <v>10</v>
      </c>
      <c r="E10963">
        <v>0.24079901105704918</v>
      </c>
      <c r="F10963">
        <v>990</v>
      </c>
      <c r="G10963">
        <v>989.75920098894301</v>
      </c>
      <c r="H10963" t="s">
        <v>1</v>
      </c>
      <c r="I10963" t="s">
        <v>321</v>
      </c>
      <c r="J10963" t="s">
        <v>37</v>
      </c>
      <c r="K10963" t="s">
        <v>37</v>
      </c>
      <c r="L10963" t="s">
        <v>97</v>
      </c>
      <c r="M10963" t="s">
        <v>39</v>
      </c>
      <c r="N10963" t="s">
        <v>22</v>
      </c>
      <c r="O10963" t="s">
        <v>3356</v>
      </c>
      <c r="P10963" t="s">
        <v>24</v>
      </c>
    </row>
    <row r="10964" spans="1:16" x14ac:dyDescent="0.25">
      <c r="A10964" t="s">
        <v>12914</v>
      </c>
      <c r="B10964" s="1">
        <v>41420</v>
      </c>
      <c r="C10964">
        <v>2013</v>
      </c>
      <c r="D10964">
        <v>10</v>
      </c>
      <c r="E10964">
        <v>1027.2464947031656</v>
      </c>
      <c r="F10964">
        <v>2990</v>
      </c>
      <c r="G10964">
        <v>1962.7535052968344</v>
      </c>
      <c r="H10964" t="s">
        <v>1</v>
      </c>
      <c r="I10964" t="s">
        <v>6010</v>
      </c>
      <c r="J10964" t="s">
        <v>100</v>
      </c>
      <c r="K10964" t="s">
        <v>287</v>
      </c>
      <c r="L10964" t="s">
        <v>101</v>
      </c>
      <c r="M10964" t="s">
        <v>34</v>
      </c>
      <c r="N10964" t="s">
        <v>22</v>
      </c>
      <c r="O10964" t="s">
        <v>871</v>
      </c>
      <c r="P10964" t="s">
        <v>24</v>
      </c>
    </row>
    <row r="10965" spans="1:16" x14ac:dyDescent="0.25">
      <c r="A10965" t="s">
        <v>12915</v>
      </c>
      <c r="B10965" s="1">
        <v>41807</v>
      </c>
      <c r="C10965">
        <v>2014</v>
      </c>
      <c r="D10965">
        <v>24</v>
      </c>
      <c r="E10965">
        <v>543.12660943247533</v>
      </c>
      <c r="F10965">
        <v>3553.8150000000001</v>
      </c>
      <c r="G10965">
        <v>3010.6883905675249</v>
      </c>
      <c r="H10965" t="s">
        <v>1</v>
      </c>
      <c r="I10965" t="s">
        <v>256</v>
      </c>
      <c r="J10965" t="s">
        <v>72</v>
      </c>
      <c r="K10965" t="s">
        <v>72</v>
      </c>
      <c r="L10965" t="s">
        <v>73</v>
      </c>
      <c r="M10965" t="s">
        <v>13</v>
      </c>
      <c r="N10965" t="s">
        <v>22</v>
      </c>
      <c r="O10965" t="s">
        <v>1675</v>
      </c>
      <c r="P10965" t="s">
        <v>24</v>
      </c>
    </row>
    <row r="10966" spans="1:16" x14ac:dyDescent="0.25">
      <c r="A10966" t="s">
        <v>12916</v>
      </c>
      <c r="B10966" s="1">
        <v>41517</v>
      </c>
      <c r="C10966">
        <v>2013</v>
      </c>
      <c r="D10966">
        <v>12</v>
      </c>
      <c r="E10966">
        <v>194.99809228587304</v>
      </c>
      <c r="F10966">
        <v>578.20000000000005</v>
      </c>
      <c r="G10966">
        <v>383.201907714127</v>
      </c>
      <c r="H10966" t="s">
        <v>1</v>
      </c>
      <c r="I10966" t="s">
        <v>1721</v>
      </c>
      <c r="J10966" t="s">
        <v>67</v>
      </c>
      <c r="K10966" t="s">
        <v>68</v>
      </c>
      <c r="L10966" t="s">
        <v>97</v>
      </c>
      <c r="M10966" t="s">
        <v>39</v>
      </c>
      <c r="N10966" t="s">
        <v>22</v>
      </c>
      <c r="O10966" t="s">
        <v>610</v>
      </c>
      <c r="P10966" t="s">
        <v>24</v>
      </c>
    </row>
    <row r="10967" spans="1:16" x14ac:dyDescent="0.25">
      <c r="A10967" t="s">
        <v>12917</v>
      </c>
      <c r="B10967" s="1">
        <v>41026</v>
      </c>
      <c r="C10967">
        <v>2012</v>
      </c>
      <c r="D10967">
        <v>10</v>
      </c>
      <c r="E10967">
        <v>218.09963173204397</v>
      </c>
      <c r="F10967">
        <v>2580</v>
      </c>
      <c r="G10967">
        <v>2361.9003682679559</v>
      </c>
      <c r="H10967" t="s">
        <v>1</v>
      </c>
      <c r="I10967" t="s">
        <v>2964</v>
      </c>
      <c r="J10967" t="s">
        <v>47</v>
      </c>
      <c r="K10967" t="s">
        <v>47</v>
      </c>
      <c r="L10967" t="s">
        <v>273</v>
      </c>
      <c r="M10967" t="s">
        <v>49</v>
      </c>
      <c r="N10967" t="s">
        <v>22</v>
      </c>
      <c r="O10967" t="s">
        <v>1142</v>
      </c>
      <c r="P10967" t="s">
        <v>24</v>
      </c>
    </row>
    <row r="10968" spans="1:16" x14ac:dyDescent="0.25">
      <c r="A10968" t="s">
        <v>12918</v>
      </c>
      <c r="B10968" s="1">
        <v>41027</v>
      </c>
      <c r="C10968">
        <v>2012</v>
      </c>
      <c r="D10968">
        <v>12</v>
      </c>
      <c r="E10968">
        <v>3191.7978595095469</v>
      </c>
      <c r="F10968">
        <v>7740</v>
      </c>
      <c r="G10968">
        <v>4548.2021404904535</v>
      </c>
      <c r="H10968" t="s">
        <v>1</v>
      </c>
      <c r="I10968" t="s">
        <v>2877</v>
      </c>
      <c r="J10968" t="s">
        <v>42</v>
      </c>
      <c r="K10968" t="s">
        <v>43</v>
      </c>
      <c r="L10968" t="s">
        <v>5</v>
      </c>
      <c r="M10968" t="s">
        <v>6</v>
      </c>
      <c r="N10968" t="s">
        <v>27</v>
      </c>
      <c r="O10968" t="s">
        <v>425</v>
      </c>
      <c r="P10968" t="s">
        <v>29</v>
      </c>
    </row>
    <row r="10969" spans="1:16" x14ac:dyDescent="0.25">
      <c r="A10969" t="s">
        <v>12919</v>
      </c>
      <c r="B10969" s="1">
        <v>41225</v>
      </c>
      <c r="C10969">
        <v>2012</v>
      </c>
      <c r="D10969">
        <v>4</v>
      </c>
      <c r="E10969">
        <v>801.36786706152475</v>
      </c>
      <c r="F10969">
        <v>756.2</v>
      </c>
      <c r="G10969">
        <v>-45.167867061524703</v>
      </c>
      <c r="H10969" t="s">
        <v>1</v>
      </c>
      <c r="I10969" t="s">
        <v>3352</v>
      </c>
      <c r="J10969" t="s">
        <v>3</v>
      </c>
      <c r="K10969" t="s">
        <v>4</v>
      </c>
      <c r="L10969" t="s">
        <v>273</v>
      </c>
      <c r="M10969" t="s">
        <v>49</v>
      </c>
      <c r="N10969" t="s">
        <v>7</v>
      </c>
      <c r="O10969" t="s">
        <v>252</v>
      </c>
      <c r="P10969" t="s">
        <v>253</v>
      </c>
    </row>
    <row r="10970" spans="1:16" x14ac:dyDescent="0.25">
      <c r="A10970" t="s">
        <v>12920</v>
      </c>
      <c r="B10970" s="1">
        <v>41382</v>
      </c>
      <c r="C10970">
        <v>2013</v>
      </c>
      <c r="D10970">
        <v>10</v>
      </c>
      <c r="E10970">
        <v>567.29180236713694</v>
      </c>
      <c r="F10970">
        <v>1790</v>
      </c>
      <c r="G10970">
        <v>1222.7081976328632</v>
      </c>
      <c r="H10970" t="s">
        <v>1</v>
      </c>
      <c r="I10970" t="s">
        <v>2224</v>
      </c>
      <c r="J10970" t="s">
        <v>37</v>
      </c>
      <c r="K10970" t="s">
        <v>37</v>
      </c>
      <c r="L10970" t="s">
        <v>97</v>
      </c>
      <c r="M10970" t="s">
        <v>39</v>
      </c>
      <c r="N10970" t="s">
        <v>22</v>
      </c>
      <c r="O10970" t="s">
        <v>524</v>
      </c>
      <c r="P10970" t="s">
        <v>24</v>
      </c>
    </row>
    <row r="10971" spans="1:16" x14ac:dyDescent="0.25">
      <c r="A10971" t="s">
        <v>12921</v>
      </c>
      <c r="B10971" s="1">
        <v>41603</v>
      </c>
      <c r="C10971">
        <v>2013</v>
      </c>
      <c r="D10971">
        <v>8</v>
      </c>
      <c r="E10971">
        <v>418.70221954304787</v>
      </c>
      <c r="F10971">
        <v>2152.8000000000002</v>
      </c>
      <c r="G10971">
        <v>1734.0977804569523</v>
      </c>
      <c r="H10971" t="s">
        <v>1</v>
      </c>
      <c r="I10971" t="s">
        <v>564</v>
      </c>
      <c r="J10971" t="s">
        <v>47</v>
      </c>
      <c r="K10971" t="s">
        <v>47</v>
      </c>
      <c r="L10971" t="s">
        <v>48</v>
      </c>
      <c r="M10971" t="s">
        <v>49</v>
      </c>
      <c r="N10971" t="s">
        <v>7</v>
      </c>
      <c r="O10971" t="s">
        <v>280</v>
      </c>
      <c r="P10971" t="s">
        <v>113</v>
      </c>
    </row>
    <row r="10972" spans="1:16" x14ac:dyDescent="0.25">
      <c r="A10972" t="s">
        <v>12922</v>
      </c>
      <c r="B10972" s="1">
        <v>41320</v>
      </c>
      <c r="C10972">
        <v>2013</v>
      </c>
      <c r="D10972">
        <v>9</v>
      </c>
      <c r="E10972">
        <v>21.432098857563702</v>
      </c>
      <c r="F10972">
        <v>3389.1075000000001</v>
      </c>
      <c r="G10972">
        <v>3367.6754011424364</v>
      </c>
      <c r="H10972" t="s">
        <v>1</v>
      </c>
      <c r="I10972" t="s">
        <v>2029</v>
      </c>
      <c r="J10972" t="s">
        <v>67</v>
      </c>
      <c r="K10972" t="s">
        <v>68</v>
      </c>
      <c r="L10972" t="s">
        <v>38</v>
      </c>
      <c r="M10972" t="s">
        <v>39</v>
      </c>
      <c r="N10972" t="s">
        <v>22</v>
      </c>
      <c r="O10972" t="s">
        <v>621</v>
      </c>
      <c r="P10972" t="s">
        <v>24</v>
      </c>
    </row>
    <row r="10973" spans="1:16" x14ac:dyDescent="0.25">
      <c r="A10973" t="s">
        <v>12923</v>
      </c>
      <c r="B10973" s="1">
        <v>41594</v>
      </c>
      <c r="C10973">
        <v>2013</v>
      </c>
      <c r="D10973">
        <v>13</v>
      </c>
      <c r="E10973">
        <v>26.692449061236335</v>
      </c>
      <c r="F10973">
        <v>216.32</v>
      </c>
      <c r="G10973">
        <v>189.62755093876365</v>
      </c>
      <c r="H10973" t="s">
        <v>171</v>
      </c>
      <c r="I10973" t="s">
        <v>2304</v>
      </c>
      <c r="J10973" t="s">
        <v>3</v>
      </c>
      <c r="K10973" t="s">
        <v>4</v>
      </c>
      <c r="L10973" t="s">
        <v>131</v>
      </c>
      <c r="M10973" t="s">
        <v>39</v>
      </c>
      <c r="N10973" t="s">
        <v>22</v>
      </c>
      <c r="O10973" t="s">
        <v>173</v>
      </c>
      <c r="P10973" t="s">
        <v>24</v>
      </c>
    </row>
    <row r="10974" spans="1:16" x14ac:dyDescent="0.25">
      <c r="A10974" t="s">
        <v>12924</v>
      </c>
      <c r="B10974" s="1">
        <v>40904</v>
      </c>
      <c r="C10974">
        <v>2011</v>
      </c>
      <c r="D10974">
        <v>8</v>
      </c>
      <c r="E10974">
        <v>231.87911599547888</v>
      </c>
      <c r="F10974">
        <v>2090.4</v>
      </c>
      <c r="G10974">
        <v>1858.5208840045211</v>
      </c>
      <c r="H10974" t="s">
        <v>1</v>
      </c>
      <c r="I10974" t="s">
        <v>3112</v>
      </c>
      <c r="J10974" t="s">
        <v>47</v>
      </c>
      <c r="K10974" t="s">
        <v>47</v>
      </c>
      <c r="L10974" t="s">
        <v>48</v>
      </c>
      <c r="M10974" t="s">
        <v>49</v>
      </c>
      <c r="N10974" t="s">
        <v>7</v>
      </c>
      <c r="O10974" t="s">
        <v>1740</v>
      </c>
      <c r="P10974" t="s">
        <v>1741</v>
      </c>
    </row>
    <row r="10975" spans="1:16" x14ac:dyDescent="0.25">
      <c r="A10975" t="s">
        <v>12925</v>
      </c>
      <c r="B10975" s="1">
        <v>40960</v>
      </c>
      <c r="C10975">
        <v>2012</v>
      </c>
      <c r="D10975">
        <v>12</v>
      </c>
      <c r="E10975">
        <v>434.68578710754548</v>
      </c>
      <c r="F10975">
        <v>2175.2550000000001</v>
      </c>
      <c r="G10975">
        <v>1740.5692128924547</v>
      </c>
      <c r="H10975" t="s">
        <v>1</v>
      </c>
      <c r="I10975" t="s">
        <v>2574</v>
      </c>
      <c r="J10975" t="s">
        <v>57</v>
      </c>
      <c r="K10975" t="s">
        <v>58</v>
      </c>
      <c r="L10975" t="s">
        <v>92</v>
      </c>
      <c r="M10975" t="s">
        <v>6</v>
      </c>
      <c r="N10975" t="s">
        <v>7</v>
      </c>
      <c r="O10975" t="s">
        <v>505</v>
      </c>
      <c r="P10975" t="s">
        <v>113</v>
      </c>
    </row>
    <row r="10976" spans="1:16" x14ac:dyDescent="0.25">
      <c r="A10976" t="s">
        <v>12926</v>
      </c>
      <c r="B10976" s="1">
        <v>41304</v>
      </c>
      <c r="C10976">
        <v>2013</v>
      </c>
      <c r="D10976">
        <v>9</v>
      </c>
      <c r="E10976">
        <v>1162.6201398648877</v>
      </c>
      <c r="F10976">
        <v>2367.1999999999998</v>
      </c>
      <c r="G10976">
        <v>1204.5798601351121</v>
      </c>
      <c r="H10976" t="s">
        <v>1</v>
      </c>
      <c r="I10976" t="s">
        <v>1321</v>
      </c>
      <c r="J10976" t="s">
        <v>32</v>
      </c>
      <c r="K10976" t="s">
        <v>32</v>
      </c>
      <c r="L10976" t="s">
        <v>33</v>
      </c>
      <c r="M10976" t="s">
        <v>34</v>
      </c>
      <c r="N10976" t="s">
        <v>27</v>
      </c>
      <c r="O10976" t="s">
        <v>1032</v>
      </c>
      <c r="P10976" t="s">
        <v>29</v>
      </c>
    </row>
    <row r="10977" spans="1:16" x14ac:dyDescent="0.25">
      <c r="A10977" t="s">
        <v>12927</v>
      </c>
      <c r="B10977" s="1">
        <v>41033</v>
      </c>
      <c r="C10977">
        <v>2012</v>
      </c>
      <c r="D10977">
        <v>10</v>
      </c>
      <c r="E10977">
        <v>253.49113981379713</v>
      </c>
      <c r="F10977">
        <v>429.9</v>
      </c>
      <c r="G10977">
        <v>176.40886018620284</v>
      </c>
      <c r="H10977" t="s">
        <v>1</v>
      </c>
      <c r="I10977" t="s">
        <v>1181</v>
      </c>
      <c r="J10977" t="s">
        <v>3</v>
      </c>
      <c r="K10977" t="s">
        <v>4</v>
      </c>
      <c r="L10977" t="s">
        <v>118</v>
      </c>
      <c r="M10977" t="s">
        <v>49</v>
      </c>
      <c r="N10977" t="s">
        <v>22</v>
      </c>
      <c r="O10977" t="s">
        <v>1800</v>
      </c>
      <c r="P10977" t="s">
        <v>24</v>
      </c>
    </row>
    <row r="10978" spans="1:16" x14ac:dyDescent="0.25">
      <c r="A10978" t="s">
        <v>12928</v>
      </c>
      <c r="B10978" s="1">
        <v>41264</v>
      </c>
      <c r="C10978">
        <v>2012</v>
      </c>
      <c r="D10978">
        <v>9</v>
      </c>
      <c r="E10978">
        <v>8.1046163572165639</v>
      </c>
      <c r="F10978">
        <v>800.11</v>
      </c>
      <c r="G10978">
        <v>792.0053836427835</v>
      </c>
      <c r="H10978" t="s">
        <v>1</v>
      </c>
      <c r="I10978" t="s">
        <v>965</v>
      </c>
      <c r="J10978" t="s">
        <v>32</v>
      </c>
      <c r="K10978" t="s">
        <v>32</v>
      </c>
      <c r="L10978" t="s">
        <v>366</v>
      </c>
      <c r="M10978" t="s">
        <v>34</v>
      </c>
      <c r="N10978" t="s">
        <v>22</v>
      </c>
      <c r="O10978" t="s">
        <v>452</v>
      </c>
      <c r="P10978" t="s">
        <v>24</v>
      </c>
    </row>
    <row r="10979" spans="1:16" x14ac:dyDescent="0.25">
      <c r="A10979" t="s">
        <v>12929</v>
      </c>
      <c r="B10979" s="1">
        <v>41020</v>
      </c>
      <c r="C10979">
        <v>2012</v>
      </c>
      <c r="D10979">
        <v>5</v>
      </c>
      <c r="E10979">
        <v>175.68560436953013</v>
      </c>
      <c r="F10979">
        <v>199.5</v>
      </c>
      <c r="G10979">
        <v>23.814395630469875</v>
      </c>
      <c r="H10979" t="s">
        <v>1</v>
      </c>
      <c r="I10979" t="s">
        <v>1709</v>
      </c>
      <c r="J10979" t="s">
        <v>3</v>
      </c>
      <c r="K10979" t="s">
        <v>4</v>
      </c>
      <c r="L10979" t="s">
        <v>131</v>
      </c>
      <c r="M10979" t="s">
        <v>39</v>
      </c>
      <c r="N10979" t="s">
        <v>22</v>
      </c>
      <c r="O10979" t="s">
        <v>615</v>
      </c>
      <c r="P10979" t="s">
        <v>24</v>
      </c>
    </row>
    <row r="10980" spans="1:16" x14ac:dyDescent="0.25">
      <c r="A10980" t="s">
        <v>12930</v>
      </c>
      <c r="B10980" s="1">
        <v>41116</v>
      </c>
      <c r="C10980">
        <v>2012</v>
      </c>
      <c r="D10980">
        <v>12</v>
      </c>
      <c r="E10980">
        <v>6210.467575000036</v>
      </c>
      <c r="F10980">
        <v>5616</v>
      </c>
      <c r="G10980">
        <v>-594.46757500003605</v>
      </c>
      <c r="H10980" t="s">
        <v>1</v>
      </c>
      <c r="I10980" t="s">
        <v>1346</v>
      </c>
      <c r="J10980" t="s">
        <v>3</v>
      </c>
      <c r="K10980" t="s">
        <v>4</v>
      </c>
      <c r="L10980" t="s">
        <v>101</v>
      </c>
      <c r="M10980" t="s">
        <v>34</v>
      </c>
      <c r="N10980" t="s">
        <v>22</v>
      </c>
      <c r="O10980" t="s">
        <v>1424</v>
      </c>
      <c r="P10980" t="s">
        <v>24</v>
      </c>
    </row>
    <row r="10981" spans="1:16" x14ac:dyDescent="0.25">
      <c r="A10981" t="s">
        <v>12931</v>
      </c>
      <c r="B10981" s="1">
        <v>41704</v>
      </c>
      <c r="C10981">
        <v>2014</v>
      </c>
      <c r="D10981">
        <v>400</v>
      </c>
      <c r="E10981">
        <v>343.13391668133897</v>
      </c>
      <c r="F10981">
        <v>3996</v>
      </c>
      <c r="G10981">
        <v>3652.8660833186609</v>
      </c>
      <c r="H10981" t="s">
        <v>1</v>
      </c>
      <c r="I10981" t="s">
        <v>3059</v>
      </c>
      <c r="J10981" t="s">
        <v>3</v>
      </c>
      <c r="K10981" t="s">
        <v>4</v>
      </c>
      <c r="L10981" t="s">
        <v>200</v>
      </c>
      <c r="M10981" t="s">
        <v>49</v>
      </c>
      <c r="N10981" t="s">
        <v>22</v>
      </c>
      <c r="O10981" t="s">
        <v>2350</v>
      </c>
      <c r="P10981" t="s">
        <v>24</v>
      </c>
    </row>
    <row r="10982" spans="1:16" x14ac:dyDescent="0.25">
      <c r="A10982" t="s">
        <v>12932</v>
      </c>
      <c r="B10982" s="1">
        <v>41475</v>
      </c>
      <c r="C10982">
        <v>2013</v>
      </c>
      <c r="D10982">
        <v>10</v>
      </c>
      <c r="E10982">
        <v>518.1415903576293</v>
      </c>
      <c r="F10982">
        <v>1600</v>
      </c>
      <c r="G10982">
        <v>1081.8584096423706</v>
      </c>
      <c r="H10982" t="s">
        <v>1</v>
      </c>
      <c r="I10982" t="s">
        <v>2911</v>
      </c>
      <c r="J10982" t="s">
        <v>42</v>
      </c>
      <c r="K10982" t="s">
        <v>43</v>
      </c>
      <c r="L10982" t="s">
        <v>44</v>
      </c>
      <c r="M10982" t="s">
        <v>6</v>
      </c>
      <c r="N10982" t="s">
        <v>27</v>
      </c>
      <c r="O10982" t="s">
        <v>469</v>
      </c>
      <c r="P10982" t="s">
        <v>470</v>
      </c>
    </row>
    <row r="10983" spans="1:16" x14ac:dyDescent="0.25">
      <c r="A10983" t="s">
        <v>12933</v>
      </c>
      <c r="B10983" s="1">
        <v>41704</v>
      </c>
      <c r="C10983">
        <v>2014</v>
      </c>
      <c r="D10983">
        <v>18</v>
      </c>
      <c r="E10983">
        <v>173.97894460272923</v>
      </c>
      <c r="F10983">
        <v>209.44</v>
      </c>
      <c r="G10983">
        <v>35.461055397270769</v>
      </c>
      <c r="H10983" t="s">
        <v>1</v>
      </c>
      <c r="I10983" t="s">
        <v>1373</v>
      </c>
      <c r="J10983" t="s">
        <v>3</v>
      </c>
      <c r="K10983" t="s">
        <v>4</v>
      </c>
      <c r="L10983" t="s">
        <v>131</v>
      </c>
      <c r="M10983" t="s">
        <v>39</v>
      </c>
      <c r="N10983" t="s">
        <v>27</v>
      </c>
      <c r="O10983" t="s">
        <v>304</v>
      </c>
      <c r="P10983" t="s">
        <v>29</v>
      </c>
    </row>
    <row r="10984" spans="1:16" x14ac:dyDescent="0.25">
      <c r="A10984" t="s">
        <v>12934</v>
      </c>
      <c r="B10984" s="1">
        <v>41969</v>
      </c>
      <c r="C10984">
        <v>2014</v>
      </c>
      <c r="D10984">
        <v>13</v>
      </c>
      <c r="E10984">
        <v>4052.4674799203094</v>
      </c>
      <c r="F10984">
        <v>6087.8</v>
      </c>
      <c r="G10984">
        <v>2035.3325200796908</v>
      </c>
      <c r="H10984" t="s">
        <v>1</v>
      </c>
      <c r="I10984" t="s">
        <v>1447</v>
      </c>
      <c r="J10984" t="s">
        <v>32</v>
      </c>
      <c r="K10984" t="s">
        <v>32</v>
      </c>
      <c r="L10984" t="s">
        <v>33</v>
      </c>
      <c r="M10984" t="s">
        <v>34</v>
      </c>
      <c r="N10984" t="s">
        <v>22</v>
      </c>
      <c r="O10984" t="s">
        <v>558</v>
      </c>
      <c r="P10984" t="s">
        <v>24</v>
      </c>
    </row>
    <row r="10985" spans="1:16" x14ac:dyDescent="0.25">
      <c r="A10985" t="s">
        <v>12935</v>
      </c>
      <c r="B10985" s="1">
        <v>40945</v>
      </c>
      <c r="C10985">
        <v>2012</v>
      </c>
      <c r="D10985">
        <v>4</v>
      </c>
      <c r="E10985">
        <v>712.41805248293724</v>
      </c>
      <c r="F10985">
        <v>684</v>
      </c>
      <c r="G10985">
        <v>-28.418052482937242</v>
      </c>
      <c r="H10985" t="s">
        <v>1</v>
      </c>
      <c r="I10985" t="s">
        <v>7175</v>
      </c>
      <c r="J10985" t="s">
        <v>42</v>
      </c>
      <c r="K10985" t="s">
        <v>43</v>
      </c>
      <c r="L10985" t="s">
        <v>44</v>
      </c>
      <c r="M10985" t="s">
        <v>6</v>
      </c>
      <c r="N10985" t="s">
        <v>22</v>
      </c>
      <c r="O10985" t="s">
        <v>485</v>
      </c>
      <c r="P10985" t="s">
        <v>24</v>
      </c>
    </row>
    <row r="10986" spans="1:16" x14ac:dyDescent="0.25">
      <c r="A10986" t="s">
        <v>12936</v>
      </c>
      <c r="B10986" s="1">
        <v>40952</v>
      </c>
      <c r="C10986">
        <v>2012</v>
      </c>
      <c r="D10986">
        <v>9</v>
      </c>
      <c r="E10986">
        <v>2166.7807526128931</v>
      </c>
      <c r="F10986">
        <v>8591.4</v>
      </c>
      <c r="G10986">
        <v>6424.619247387107</v>
      </c>
      <c r="H10986" t="s">
        <v>1</v>
      </c>
      <c r="I10986" t="s">
        <v>2192</v>
      </c>
      <c r="J10986" t="s">
        <v>3</v>
      </c>
      <c r="K10986" t="s">
        <v>4</v>
      </c>
      <c r="L10986" t="s">
        <v>87</v>
      </c>
      <c r="M10986" t="s">
        <v>39</v>
      </c>
      <c r="N10986" t="s">
        <v>27</v>
      </c>
      <c r="O10986" t="s">
        <v>465</v>
      </c>
      <c r="P10986" t="s">
        <v>443</v>
      </c>
    </row>
    <row r="10987" spans="1:16" x14ac:dyDescent="0.25">
      <c r="A10987" t="s">
        <v>12937</v>
      </c>
      <c r="B10987" s="1">
        <v>41689</v>
      </c>
      <c r="C10987">
        <v>2014</v>
      </c>
      <c r="D10987">
        <v>36</v>
      </c>
      <c r="E10987">
        <v>1996.537772794441</v>
      </c>
      <c r="F10987">
        <v>3217.5</v>
      </c>
      <c r="G10987">
        <v>1220.962227205559</v>
      </c>
      <c r="H10987" t="s">
        <v>26</v>
      </c>
      <c r="I10987" t="s">
        <v>973</v>
      </c>
      <c r="J10987" t="s">
        <v>37</v>
      </c>
      <c r="K10987" t="s">
        <v>37</v>
      </c>
      <c r="L10987" t="s">
        <v>97</v>
      </c>
      <c r="M10987" t="s">
        <v>39</v>
      </c>
      <c r="N10987" t="s">
        <v>22</v>
      </c>
      <c r="O10987" t="s">
        <v>209</v>
      </c>
      <c r="P10987" t="s">
        <v>24</v>
      </c>
    </row>
    <row r="10988" spans="1:16" x14ac:dyDescent="0.25">
      <c r="A10988" t="s">
        <v>12938</v>
      </c>
      <c r="B10988" s="1">
        <v>41905</v>
      </c>
      <c r="C10988">
        <v>2014</v>
      </c>
      <c r="D10988">
        <v>16</v>
      </c>
      <c r="E10988">
        <v>177.97555061213973</v>
      </c>
      <c r="F10988">
        <v>1986.6</v>
      </c>
      <c r="G10988">
        <v>1808.6244493878603</v>
      </c>
      <c r="H10988" t="s">
        <v>26</v>
      </c>
      <c r="I10988" t="s">
        <v>1767</v>
      </c>
      <c r="J10988" t="s">
        <v>57</v>
      </c>
      <c r="K10988" t="s">
        <v>58</v>
      </c>
      <c r="L10988" t="s">
        <v>92</v>
      </c>
      <c r="M10988" t="s">
        <v>6</v>
      </c>
      <c r="N10988" t="s">
        <v>7</v>
      </c>
      <c r="O10988" t="s">
        <v>137</v>
      </c>
      <c r="P10988" t="s">
        <v>138</v>
      </c>
    </row>
    <row r="10989" spans="1:16" x14ac:dyDescent="0.25">
      <c r="A10989" t="s">
        <v>12939</v>
      </c>
      <c r="B10989" s="1">
        <v>40960</v>
      </c>
      <c r="C10989">
        <v>2012</v>
      </c>
      <c r="D10989">
        <v>18</v>
      </c>
      <c r="E10989">
        <v>3989.5419682468391</v>
      </c>
      <c r="F10989">
        <v>17832.150000000001</v>
      </c>
      <c r="G10989">
        <v>13842.608031753163</v>
      </c>
      <c r="H10989" t="s">
        <v>26</v>
      </c>
      <c r="I10989" t="s">
        <v>3498</v>
      </c>
      <c r="J10989" t="s">
        <v>3</v>
      </c>
      <c r="K10989" t="s">
        <v>4</v>
      </c>
      <c r="L10989" t="s">
        <v>87</v>
      </c>
      <c r="M10989" t="s">
        <v>39</v>
      </c>
      <c r="N10989" t="s">
        <v>22</v>
      </c>
      <c r="O10989" t="s">
        <v>209</v>
      </c>
      <c r="P10989" t="s">
        <v>24</v>
      </c>
    </row>
    <row r="10990" spans="1:16" x14ac:dyDescent="0.25">
      <c r="A10990" t="s">
        <v>12940</v>
      </c>
      <c r="B10990" s="1">
        <v>40950</v>
      </c>
      <c r="C10990">
        <v>2012</v>
      </c>
      <c r="D10990">
        <v>9</v>
      </c>
      <c r="E10990">
        <v>1902.9561066387162</v>
      </c>
      <c r="F10990">
        <v>6011.4</v>
      </c>
      <c r="G10990">
        <v>4108.4438933612837</v>
      </c>
      <c r="H10990" t="s">
        <v>1</v>
      </c>
      <c r="I10990" t="s">
        <v>1120</v>
      </c>
      <c r="J10990" t="s">
        <v>72</v>
      </c>
      <c r="K10990" t="s">
        <v>72</v>
      </c>
      <c r="L10990" t="s">
        <v>38</v>
      </c>
      <c r="M10990" t="s">
        <v>39</v>
      </c>
      <c r="N10990" t="s">
        <v>27</v>
      </c>
      <c r="O10990" t="s">
        <v>465</v>
      </c>
      <c r="P10990" t="s">
        <v>443</v>
      </c>
    </row>
    <row r="10991" spans="1:16" x14ac:dyDescent="0.25">
      <c r="A10991" t="s">
        <v>12941</v>
      </c>
      <c r="B10991" s="1">
        <v>41102</v>
      </c>
      <c r="C10991">
        <v>2012</v>
      </c>
      <c r="D10991">
        <v>24</v>
      </c>
      <c r="E10991">
        <v>778.4726106145705</v>
      </c>
      <c r="F10991">
        <v>5473.1</v>
      </c>
      <c r="G10991">
        <v>4694.6273893854295</v>
      </c>
      <c r="H10991" t="s">
        <v>1</v>
      </c>
      <c r="I10991" t="s">
        <v>2320</v>
      </c>
      <c r="J10991" t="s">
        <v>67</v>
      </c>
      <c r="K10991" t="s">
        <v>68</v>
      </c>
      <c r="L10991" t="s">
        <v>87</v>
      </c>
      <c r="M10991" t="s">
        <v>39</v>
      </c>
      <c r="N10991" t="s">
        <v>22</v>
      </c>
      <c r="O10991" t="s">
        <v>668</v>
      </c>
      <c r="P10991" t="s">
        <v>24</v>
      </c>
    </row>
    <row r="10992" spans="1:16" x14ac:dyDescent="0.25">
      <c r="A10992" t="s">
        <v>12942</v>
      </c>
      <c r="B10992" s="1">
        <v>41658</v>
      </c>
      <c r="C10992">
        <v>2014</v>
      </c>
      <c r="D10992">
        <v>9</v>
      </c>
      <c r="E10992">
        <v>20712.325213887274</v>
      </c>
      <c r="F10992">
        <v>20310.75</v>
      </c>
      <c r="G10992">
        <v>-401.575213887274</v>
      </c>
      <c r="H10992" t="s">
        <v>26</v>
      </c>
      <c r="I10992" t="s">
        <v>2341</v>
      </c>
      <c r="J10992" t="s">
        <v>3</v>
      </c>
      <c r="K10992" t="s">
        <v>4</v>
      </c>
      <c r="L10992" t="s">
        <v>87</v>
      </c>
      <c r="M10992" t="s">
        <v>39</v>
      </c>
      <c r="N10992" t="s">
        <v>22</v>
      </c>
      <c r="O10992" t="s">
        <v>209</v>
      </c>
      <c r="P10992" t="s">
        <v>24</v>
      </c>
    </row>
    <row r="10993" spans="1:16" x14ac:dyDescent="0.25">
      <c r="A10993" t="s">
        <v>12943</v>
      </c>
      <c r="B10993" s="1">
        <v>41646</v>
      </c>
      <c r="C10993">
        <v>2014</v>
      </c>
      <c r="D10993">
        <v>18</v>
      </c>
      <c r="E10993">
        <v>167.44672517830583</v>
      </c>
      <c r="F10993">
        <v>1979.82</v>
      </c>
      <c r="G10993">
        <v>1812.3732748216942</v>
      </c>
      <c r="H10993" t="s">
        <v>26</v>
      </c>
      <c r="I10993" t="s">
        <v>2322</v>
      </c>
      <c r="J10993" t="s">
        <v>3</v>
      </c>
      <c r="K10993" t="s">
        <v>4</v>
      </c>
      <c r="L10993" t="s">
        <v>16</v>
      </c>
      <c r="M10993" t="s">
        <v>17</v>
      </c>
      <c r="N10993" t="s">
        <v>27</v>
      </c>
      <c r="O10993" t="s">
        <v>28</v>
      </c>
      <c r="P10993" t="s">
        <v>29</v>
      </c>
    </row>
    <row r="10994" spans="1:16" x14ac:dyDescent="0.25">
      <c r="A10994" t="s">
        <v>12944</v>
      </c>
      <c r="B10994" s="1">
        <v>41048</v>
      </c>
      <c r="C10994">
        <v>2012</v>
      </c>
      <c r="D10994">
        <v>10</v>
      </c>
      <c r="E10994">
        <v>3166.2625698563156</v>
      </c>
      <c r="F10994">
        <v>4990</v>
      </c>
      <c r="G10994">
        <v>1823.7374301436844</v>
      </c>
      <c r="H10994" t="s">
        <v>1</v>
      </c>
      <c r="I10994" t="s">
        <v>3322</v>
      </c>
      <c r="J10994" t="s">
        <v>32</v>
      </c>
      <c r="K10994" t="s">
        <v>32</v>
      </c>
      <c r="L10994" t="s">
        <v>33</v>
      </c>
      <c r="M10994" t="s">
        <v>34</v>
      </c>
      <c r="N10994" t="s">
        <v>22</v>
      </c>
      <c r="O10994" t="s">
        <v>1076</v>
      </c>
      <c r="P10994" t="s">
        <v>24</v>
      </c>
    </row>
    <row r="10995" spans="1:16" x14ac:dyDescent="0.25">
      <c r="A10995" t="s">
        <v>12945</v>
      </c>
      <c r="B10995" s="1">
        <v>41210</v>
      </c>
      <c r="C10995">
        <v>2012</v>
      </c>
      <c r="D10995">
        <v>13</v>
      </c>
      <c r="E10995">
        <v>89.05977168128851</v>
      </c>
      <c r="F10995">
        <v>12387.6</v>
      </c>
      <c r="G10995">
        <v>12298.540228318712</v>
      </c>
      <c r="H10995" t="s">
        <v>1</v>
      </c>
      <c r="I10995" t="s">
        <v>3455</v>
      </c>
      <c r="J10995" t="s">
        <v>72</v>
      </c>
      <c r="K10995" t="s">
        <v>72</v>
      </c>
      <c r="L10995" t="s">
        <v>87</v>
      </c>
      <c r="M10995" t="s">
        <v>39</v>
      </c>
      <c r="N10995" t="s">
        <v>22</v>
      </c>
      <c r="O10995" t="s">
        <v>610</v>
      </c>
      <c r="P10995" t="s">
        <v>24</v>
      </c>
    </row>
    <row r="10996" spans="1:16" x14ac:dyDescent="0.25">
      <c r="A10996" t="s">
        <v>12946</v>
      </c>
      <c r="B10996" s="1">
        <v>41416</v>
      </c>
      <c r="C10996">
        <v>2013</v>
      </c>
      <c r="D10996">
        <v>10</v>
      </c>
      <c r="E10996">
        <v>198.40694185008925</v>
      </c>
      <c r="F10996">
        <v>590</v>
      </c>
      <c r="G10996">
        <v>391.59305814991075</v>
      </c>
      <c r="H10996" t="s">
        <v>1</v>
      </c>
      <c r="I10996" t="s">
        <v>1324</v>
      </c>
      <c r="J10996" t="s">
        <v>37</v>
      </c>
      <c r="K10996" t="s">
        <v>37</v>
      </c>
      <c r="L10996" t="s">
        <v>97</v>
      </c>
      <c r="M10996" t="s">
        <v>39</v>
      </c>
      <c r="N10996" t="s">
        <v>22</v>
      </c>
      <c r="O10996" t="s">
        <v>790</v>
      </c>
      <c r="P10996" t="s">
        <v>24</v>
      </c>
    </row>
    <row r="10997" spans="1:16" x14ac:dyDescent="0.25">
      <c r="A10997" t="s">
        <v>12947</v>
      </c>
      <c r="B10997" s="1">
        <v>41433</v>
      </c>
      <c r="C10997">
        <v>2013</v>
      </c>
      <c r="D10997">
        <v>36</v>
      </c>
      <c r="E10997">
        <v>9403.0614531349511</v>
      </c>
      <c r="F10997">
        <v>35664.300000000003</v>
      </c>
      <c r="G10997">
        <v>26261.238546865054</v>
      </c>
      <c r="H10997" t="s">
        <v>26</v>
      </c>
      <c r="I10997" t="s">
        <v>5384</v>
      </c>
      <c r="J10997" t="s">
        <v>72</v>
      </c>
      <c r="K10997" t="s">
        <v>72</v>
      </c>
      <c r="L10997" t="s">
        <v>87</v>
      </c>
      <c r="M10997" t="s">
        <v>39</v>
      </c>
      <c r="N10997" t="s">
        <v>22</v>
      </c>
      <c r="O10997" t="s">
        <v>209</v>
      </c>
      <c r="P10997" t="s">
        <v>24</v>
      </c>
    </row>
    <row r="10998" spans="1:16" x14ac:dyDescent="0.25">
      <c r="A10998" t="s">
        <v>12948</v>
      </c>
      <c r="B10998" s="1">
        <v>41680</v>
      </c>
      <c r="C10998">
        <v>2014</v>
      </c>
      <c r="D10998">
        <v>9</v>
      </c>
      <c r="E10998">
        <v>1433.7855285812191</v>
      </c>
      <c r="F10998">
        <v>4199.16</v>
      </c>
      <c r="G10998">
        <v>2765.3744714187806</v>
      </c>
      <c r="H10998" t="s">
        <v>1</v>
      </c>
      <c r="I10998" t="s">
        <v>4811</v>
      </c>
      <c r="J10998" t="s">
        <v>37</v>
      </c>
      <c r="K10998" t="s">
        <v>37</v>
      </c>
      <c r="L10998" t="s">
        <v>123</v>
      </c>
      <c r="M10998" t="s">
        <v>39</v>
      </c>
      <c r="N10998" t="s">
        <v>27</v>
      </c>
      <c r="O10998" t="s">
        <v>442</v>
      </c>
      <c r="P10998" t="s">
        <v>443</v>
      </c>
    </row>
    <row r="10999" spans="1:16" x14ac:dyDescent="0.25">
      <c r="A10999" t="s">
        <v>12949</v>
      </c>
      <c r="B10999" s="1">
        <v>41062</v>
      </c>
      <c r="C10999">
        <v>2012</v>
      </c>
      <c r="D10999">
        <v>10</v>
      </c>
      <c r="E10999">
        <v>413.47325199478951</v>
      </c>
      <c r="F10999">
        <v>4362</v>
      </c>
      <c r="G10999">
        <v>3948.5267480052107</v>
      </c>
      <c r="H10999" t="s">
        <v>1</v>
      </c>
      <c r="I10999" t="s">
        <v>844</v>
      </c>
      <c r="J10999" t="s">
        <v>42</v>
      </c>
      <c r="K10999" t="s">
        <v>43</v>
      </c>
      <c r="L10999" t="s">
        <v>5</v>
      </c>
      <c r="M10999" t="s">
        <v>6</v>
      </c>
      <c r="N10999" t="s">
        <v>7</v>
      </c>
      <c r="O10999" t="s">
        <v>509</v>
      </c>
      <c r="P10999" t="s">
        <v>510</v>
      </c>
    </row>
    <row r="11000" spans="1:16" x14ac:dyDescent="0.25">
      <c r="A11000" t="s">
        <v>12950</v>
      </c>
      <c r="B11000" s="1">
        <v>41029</v>
      </c>
      <c r="C11000">
        <v>2012</v>
      </c>
      <c r="D11000">
        <v>10</v>
      </c>
      <c r="E11000">
        <v>5672.2718723623293</v>
      </c>
      <c r="F11000">
        <v>4990</v>
      </c>
      <c r="G11000">
        <v>-682.2718723623293</v>
      </c>
      <c r="H11000" t="s">
        <v>1</v>
      </c>
      <c r="I11000" t="s">
        <v>1773</v>
      </c>
      <c r="J11000" t="s">
        <v>72</v>
      </c>
      <c r="K11000" t="s">
        <v>72</v>
      </c>
      <c r="L11000" t="s">
        <v>87</v>
      </c>
      <c r="M11000" t="s">
        <v>39</v>
      </c>
      <c r="N11000" t="s">
        <v>22</v>
      </c>
      <c r="O11000" t="s">
        <v>288</v>
      </c>
      <c r="P11000" t="s">
        <v>24</v>
      </c>
    </row>
    <row r="11001" spans="1:16" x14ac:dyDescent="0.25">
      <c r="A11001" t="s">
        <v>12951</v>
      </c>
      <c r="B11001" s="1">
        <v>41047</v>
      </c>
      <c r="C11001">
        <v>2012</v>
      </c>
      <c r="D11001">
        <v>10</v>
      </c>
      <c r="E11001">
        <v>166.20917628164594</v>
      </c>
      <c r="F11001">
        <v>2680</v>
      </c>
      <c r="G11001">
        <v>2513.7908237183542</v>
      </c>
      <c r="H11001" t="s">
        <v>1</v>
      </c>
      <c r="I11001" t="s">
        <v>1183</v>
      </c>
      <c r="J11001" t="s">
        <v>57</v>
      </c>
      <c r="K11001" t="s">
        <v>58</v>
      </c>
      <c r="L11001" t="s">
        <v>92</v>
      </c>
      <c r="M11001" t="s">
        <v>6</v>
      </c>
      <c r="N11001" t="s">
        <v>22</v>
      </c>
      <c r="O11001" t="s">
        <v>661</v>
      </c>
      <c r="P11001" t="s">
        <v>24</v>
      </c>
    </row>
    <row r="11002" spans="1:16" x14ac:dyDescent="0.25">
      <c r="A11002" t="s">
        <v>12952</v>
      </c>
      <c r="B11002" s="1">
        <v>41228</v>
      </c>
      <c r="C11002">
        <v>2012</v>
      </c>
      <c r="D11002">
        <v>13</v>
      </c>
      <c r="E11002">
        <v>679.82286851614458</v>
      </c>
      <c r="F11002">
        <v>3471.8760000000002</v>
      </c>
      <c r="G11002">
        <v>2792.0531314838554</v>
      </c>
      <c r="H11002" t="s">
        <v>1</v>
      </c>
      <c r="I11002" t="s">
        <v>739</v>
      </c>
      <c r="J11002" t="s">
        <v>37</v>
      </c>
      <c r="K11002" t="s">
        <v>37</v>
      </c>
      <c r="L11002" t="s">
        <v>54</v>
      </c>
      <c r="M11002" t="s">
        <v>34</v>
      </c>
      <c r="N11002" t="s">
        <v>22</v>
      </c>
      <c r="O11002" t="s">
        <v>913</v>
      </c>
      <c r="P11002" t="s">
        <v>24</v>
      </c>
    </row>
    <row r="11003" spans="1:16" x14ac:dyDescent="0.25">
      <c r="A11003" t="s">
        <v>12953</v>
      </c>
      <c r="B11003" s="1">
        <v>41822</v>
      </c>
      <c r="C11003">
        <v>2014</v>
      </c>
      <c r="D11003">
        <v>12</v>
      </c>
      <c r="E11003">
        <v>7072.3251895564799</v>
      </c>
      <c r="F11003">
        <v>10680</v>
      </c>
      <c r="G11003">
        <v>3607.6748104435201</v>
      </c>
      <c r="H11003" t="s">
        <v>1</v>
      </c>
      <c r="I11003" t="s">
        <v>2624</v>
      </c>
      <c r="J11003" t="s">
        <v>42</v>
      </c>
      <c r="K11003" t="s">
        <v>43</v>
      </c>
      <c r="L11003" t="s">
        <v>44</v>
      </c>
      <c r="M11003" t="s">
        <v>6</v>
      </c>
      <c r="N11003" t="s">
        <v>27</v>
      </c>
      <c r="O11003" t="s">
        <v>425</v>
      </c>
      <c r="P11003" t="s">
        <v>29</v>
      </c>
    </row>
    <row r="11004" spans="1:16" x14ac:dyDescent="0.25">
      <c r="A11004" t="s">
        <v>12954</v>
      </c>
      <c r="B11004" s="1">
        <v>40992</v>
      </c>
      <c r="C11004">
        <v>2012</v>
      </c>
      <c r="D11004">
        <v>12</v>
      </c>
      <c r="E11004">
        <v>265.42027605589601</v>
      </c>
      <c r="F11004">
        <v>2399.4</v>
      </c>
      <c r="G11004">
        <v>2133.9797239441041</v>
      </c>
      <c r="H11004" t="s">
        <v>1</v>
      </c>
      <c r="I11004" t="s">
        <v>71</v>
      </c>
      <c r="J11004" t="s">
        <v>72</v>
      </c>
      <c r="K11004" t="s">
        <v>72</v>
      </c>
      <c r="L11004" t="s">
        <v>73</v>
      </c>
      <c r="M11004" t="s">
        <v>13</v>
      </c>
      <c r="N11004" t="s">
        <v>7</v>
      </c>
      <c r="O11004" t="s">
        <v>1786</v>
      </c>
      <c r="P11004" t="s">
        <v>113</v>
      </c>
    </row>
    <row r="11005" spans="1:16" x14ac:dyDescent="0.25">
      <c r="A11005" t="s">
        <v>12955</v>
      </c>
      <c r="B11005" s="1">
        <v>41080</v>
      </c>
      <c r="C11005">
        <v>2012</v>
      </c>
      <c r="D11005">
        <v>12</v>
      </c>
      <c r="E11005">
        <v>4685.9438165137717</v>
      </c>
      <c r="F11005">
        <v>18792</v>
      </c>
      <c r="G11005">
        <v>14106.056183486227</v>
      </c>
      <c r="H11005" t="s">
        <v>1</v>
      </c>
      <c r="I11005" t="s">
        <v>6677</v>
      </c>
      <c r="J11005" t="s">
        <v>42</v>
      </c>
      <c r="K11005" t="s">
        <v>43</v>
      </c>
      <c r="L11005" t="s">
        <v>44</v>
      </c>
      <c r="M11005" t="s">
        <v>6</v>
      </c>
      <c r="N11005" t="s">
        <v>22</v>
      </c>
      <c r="O11005" t="s">
        <v>1270</v>
      </c>
      <c r="P11005" t="s">
        <v>24</v>
      </c>
    </row>
    <row r="11006" spans="1:16" x14ac:dyDescent="0.25">
      <c r="A11006" t="s">
        <v>12956</v>
      </c>
      <c r="B11006" s="1">
        <v>41844</v>
      </c>
      <c r="C11006">
        <v>2014</v>
      </c>
      <c r="D11006">
        <v>12</v>
      </c>
      <c r="E11006">
        <v>341.44420789458871</v>
      </c>
      <c r="F11006">
        <v>6242.2</v>
      </c>
      <c r="G11006">
        <v>5900.7557921054113</v>
      </c>
      <c r="H11006" t="s">
        <v>1</v>
      </c>
      <c r="I11006" t="s">
        <v>6981</v>
      </c>
      <c r="J11006" t="s">
        <v>3</v>
      </c>
      <c r="K11006" t="s">
        <v>4</v>
      </c>
      <c r="L11006" t="s">
        <v>101</v>
      </c>
      <c r="M11006" t="s">
        <v>34</v>
      </c>
      <c r="N11006" t="s">
        <v>22</v>
      </c>
      <c r="O11006" t="s">
        <v>1270</v>
      </c>
      <c r="P11006" t="s">
        <v>24</v>
      </c>
    </row>
    <row r="11007" spans="1:16" x14ac:dyDescent="0.25">
      <c r="A11007" t="s">
        <v>12957</v>
      </c>
      <c r="B11007" s="1">
        <v>41818</v>
      </c>
      <c r="C11007">
        <v>2014</v>
      </c>
      <c r="D11007">
        <v>6</v>
      </c>
      <c r="E11007">
        <v>0.66811958960567697</v>
      </c>
      <c r="F11007">
        <v>247.8</v>
      </c>
      <c r="G11007">
        <v>247.13188041039433</v>
      </c>
      <c r="H11007" t="s">
        <v>328</v>
      </c>
      <c r="I11007" t="s">
        <v>2972</v>
      </c>
      <c r="J11007" t="s">
        <v>3</v>
      </c>
      <c r="K11007" t="s">
        <v>4</v>
      </c>
      <c r="L11007" t="s">
        <v>118</v>
      </c>
      <c r="M11007" t="s">
        <v>49</v>
      </c>
      <c r="N11007" t="s">
        <v>22</v>
      </c>
      <c r="O11007" t="s">
        <v>329</v>
      </c>
      <c r="P11007" t="s">
        <v>24</v>
      </c>
    </row>
    <row r="11008" spans="1:16" x14ac:dyDescent="0.25">
      <c r="A11008" t="s">
        <v>12958</v>
      </c>
      <c r="B11008" s="1">
        <v>41552</v>
      </c>
      <c r="C11008">
        <v>2013</v>
      </c>
      <c r="D11008">
        <v>8</v>
      </c>
      <c r="E11008">
        <v>330.6307712462069</v>
      </c>
      <c r="F11008">
        <v>6512</v>
      </c>
      <c r="G11008">
        <v>6181.3692287537933</v>
      </c>
      <c r="H11008" t="s">
        <v>1</v>
      </c>
      <c r="I11008" t="s">
        <v>2922</v>
      </c>
      <c r="J11008" t="s">
        <v>42</v>
      </c>
      <c r="K11008" t="s">
        <v>43</v>
      </c>
      <c r="L11008" t="s">
        <v>44</v>
      </c>
      <c r="M11008" t="s">
        <v>6</v>
      </c>
      <c r="N11008" t="s">
        <v>7</v>
      </c>
      <c r="O11008" t="s">
        <v>1786</v>
      </c>
      <c r="P11008" t="s">
        <v>113</v>
      </c>
    </row>
    <row r="11009" spans="1:16" x14ac:dyDescent="0.25">
      <c r="A11009" t="s">
        <v>12959</v>
      </c>
      <c r="B11009" s="1">
        <v>40905</v>
      </c>
      <c r="C11009">
        <v>2011</v>
      </c>
      <c r="D11009">
        <v>8</v>
      </c>
      <c r="E11009">
        <v>923.46003273906149</v>
      </c>
      <c r="F11009">
        <v>5056</v>
      </c>
      <c r="G11009">
        <v>4132.5399672609383</v>
      </c>
      <c r="H11009" t="s">
        <v>171</v>
      </c>
      <c r="I11009" t="s">
        <v>1526</v>
      </c>
      <c r="J11009" t="s">
        <v>3</v>
      </c>
      <c r="K11009" t="s">
        <v>4</v>
      </c>
      <c r="L11009" t="s">
        <v>5</v>
      </c>
      <c r="M11009" t="s">
        <v>6</v>
      </c>
      <c r="N11009" t="s">
        <v>7</v>
      </c>
      <c r="O11009" t="s">
        <v>252</v>
      </c>
      <c r="P11009" t="s">
        <v>253</v>
      </c>
    </row>
    <row r="11010" spans="1:16" x14ac:dyDescent="0.25">
      <c r="A11010" t="s">
        <v>12960</v>
      </c>
      <c r="B11010" s="1">
        <v>40912</v>
      </c>
      <c r="C11010">
        <v>2012</v>
      </c>
      <c r="D11010">
        <v>26</v>
      </c>
      <c r="E11010">
        <v>616.60561734534872</v>
      </c>
      <c r="F11010">
        <v>10029.9</v>
      </c>
      <c r="G11010">
        <v>9413.2943826546507</v>
      </c>
      <c r="H11010" t="s">
        <v>171</v>
      </c>
      <c r="I11010" t="s">
        <v>2974</v>
      </c>
      <c r="J11010" t="s">
        <v>47</v>
      </c>
      <c r="K11010" t="s">
        <v>47</v>
      </c>
      <c r="L11010" t="s">
        <v>48</v>
      </c>
      <c r="M11010" t="s">
        <v>49</v>
      </c>
      <c r="N11010" t="s">
        <v>27</v>
      </c>
      <c r="O11010" t="s">
        <v>28</v>
      </c>
      <c r="P11010" t="s">
        <v>29</v>
      </c>
    </row>
    <row r="11011" spans="1:16" x14ac:dyDescent="0.25">
      <c r="A11011" t="s">
        <v>12961</v>
      </c>
      <c r="B11011" s="1">
        <v>41215</v>
      </c>
      <c r="C11011">
        <v>2012</v>
      </c>
      <c r="D11011">
        <v>4</v>
      </c>
      <c r="E11011">
        <v>596.9505946229483</v>
      </c>
      <c r="F11011">
        <v>407.96600000000001</v>
      </c>
      <c r="G11011">
        <v>-188.98459462294829</v>
      </c>
      <c r="H11011" t="s">
        <v>1</v>
      </c>
      <c r="I11011" t="s">
        <v>728</v>
      </c>
      <c r="J11011" t="s">
        <v>37</v>
      </c>
      <c r="K11011" t="s">
        <v>37</v>
      </c>
      <c r="L11011" t="s">
        <v>54</v>
      </c>
      <c r="M11011" t="s">
        <v>34</v>
      </c>
      <c r="N11011" t="s">
        <v>7</v>
      </c>
      <c r="O11011" t="s">
        <v>532</v>
      </c>
      <c r="P11011" t="s">
        <v>253</v>
      </c>
    </row>
    <row r="11012" spans="1:16" x14ac:dyDescent="0.25">
      <c r="A11012" t="s">
        <v>12962</v>
      </c>
      <c r="B11012" s="1">
        <v>41400</v>
      </c>
      <c r="C11012">
        <v>2013</v>
      </c>
      <c r="D11012">
        <v>10</v>
      </c>
      <c r="E11012">
        <v>3844.4407218471947</v>
      </c>
      <c r="F11012">
        <v>4110</v>
      </c>
      <c r="G11012">
        <v>265.55927815280529</v>
      </c>
      <c r="H11012" t="s">
        <v>1</v>
      </c>
      <c r="I11012" t="s">
        <v>2592</v>
      </c>
      <c r="J11012" t="s">
        <v>42</v>
      </c>
      <c r="K11012" t="s">
        <v>43</v>
      </c>
      <c r="L11012" t="s">
        <v>44</v>
      </c>
      <c r="M11012" t="s">
        <v>6</v>
      </c>
      <c r="N11012" t="s">
        <v>22</v>
      </c>
      <c r="O11012" t="s">
        <v>596</v>
      </c>
      <c r="P11012" t="s">
        <v>24</v>
      </c>
    </row>
    <row r="11013" spans="1:16" x14ac:dyDescent="0.25">
      <c r="A11013" t="s">
        <v>12963</v>
      </c>
      <c r="B11013" s="1">
        <v>41419</v>
      </c>
      <c r="C11013">
        <v>2013</v>
      </c>
      <c r="D11013">
        <v>10</v>
      </c>
      <c r="E11013">
        <v>3129.6587262334924</v>
      </c>
      <c r="F11013">
        <v>8890</v>
      </c>
      <c r="G11013">
        <v>5760.3412737665076</v>
      </c>
      <c r="H11013" t="s">
        <v>26</v>
      </c>
      <c r="I11013" t="s">
        <v>3861</v>
      </c>
      <c r="J11013" t="s">
        <v>3</v>
      </c>
      <c r="K11013" t="s">
        <v>4</v>
      </c>
      <c r="L11013" t="s">
        <v>101</v>
      </c>
      <c r="M11013" t="s">
        <v>34</v>
      </c>
      <c r="N11013" t="s">
        <v>7</v>
      </c>
      <c r="O11013" t="s">
        <v>137</v>
      </c>
      <c r="P11013" t="s">
        <v>138</v>
      </c>
    </row>
    <row r="11014" spans="1:16" x14ac:dyDescent="0.25">
      <c r="A11014" t="s">
        <v>12964</v>
      </c>
      <c r="B11014" s="1">
        <v>41937</v>
      </c>
      <c r="C11014">
        <v>2014</v>
      </c>
      <c r="D11014">
        <v>26</v>
      </c>
      <c r="E11014">
        <v>13447.642384950985</v>
      </c>
      <c r="F11014">
        <v>7576.8</v>
      </c>
      <c r="G11014">
        <v>-5870.8423849509845</v>
      </c>
      <c r="H11014" t="s">
        <v>26</v>
      </c>
      <c r="I11014" t="s">
        <v>3412</v>
      </c>
      <c r="J11014" t="s">
        <v>47</v>
      </c>
      <c r="K11014" t="s">
        <v>47</v>
      </c>
      <c r="L11014" t="s">
        <v>273</v>
      </c>
      <c r="M11014" t="s">
        <v>49</v>
      </c>
      <c r="N11014" t="s">
        <v>22</v>
      </c>
      <c r="O11014" t="s">
        <v>209</v>
      </c>
      <c r="P11014" t="s">
        <v>24</v>
      </c>
    </row>
    <row r="11015" spans="1:16" x14ac:dyDescent="0.25">
      <c r="A11015" t="s">
        <v>12965</v>
      </c>
      <c r="B11015" s="1">
        <v>41533</v>
      </c>
      <c r="C11015">
        <v>2013</v>
      </c>
      <c r="D11015">
        <v>8</v>
      </c>
      <c r="E11015">
        <v>2741.1327529827831</v>
      </c>
      <c r="F11015">
        <v>2432</v>
      </c>
      <c r="G11015">
        <v>-309.13275298278313</v>
      </c>
      <c r="H11015" t="s">
        <v>1</v>
      </c>
      <c r="I11015" t="s">
        <v>2</v>
      </c>
      <c r="J11015" t="s">
        <v>3</v>
      </c>
      <c r="K11015" t="s">
        <v>4</v>
      </c>
      <c r="L11015" t="s">
        <v>5</v>
      </c>
      <c r="M11015" t="s">
        <v>6</v>
      </c>
      <c r="N11015" t="s">
        <v>22</v>
      </c>
      <c r="O11015" t="s">
        <v>735</v>
      </c>
      <c r="P11015" t="s">
        <v>24</v>
      </c>
    </row>
    <row r="11016" spans="1:16" x14ac:dyDescent="0.25">
      <c r="A11016" t="s">
        <v>12966</v>
      </c>
      <c r="B11016" s="1">
        <v>41307</v>
      </c>
      <c r="C11016">
        <v>2013</v>
      </c>
      <c r="D11016">
        <v>12</v>
      </c>
      <c r="E11016">
        <v>1178.3114131967313</v>
      </c>
      <c r="F11016">
        <v>2452.3200000000002</v>
      </c>
      <c r="G11016">
        <v>1274.0085868032688</v>
      </c>
      <c r="H11016" t="s">
        <v>171</v>
      </c>
      <c r="I11016" t="s">
        <v>6027</v>
      </c>
      <c r="J11016" t="s">
        <v>47</v>
      </c>
      <c r="K11016" t="s">
        <v>47</v>
      </c>
      <c r="L11016" t="s">
        <v>48</v>
      </c>
      <c r="M11016" t="s">
        <v>49</v>
      </c>
      <c r="N11016" t="s">
        <v>7</v>
      </c>
      <c r="O11016" t="s">
        <v>252</v>
      </c>
      <c r="P11016" t="s">
        <v>253</v>
      </c>
    </row>
    <row r="11017" spans="1:16" x14ac:dyDescent="0.25">
      <c r="A11017" t="s">
        <v>12967</v>
      </c>
      <c r="B11017" s="1">
        <v>41061</v>
      </c>
      <c r="C11017">
        <v>2012</v>
      </c>
      <c r="D11017">
        <v>10</v>
      </c>
      <c r="E11017">
        <v>199.47082697029444</v>
      </c>
      <c r="F11017">
        <v>6460</v>
      </c>
      <c r="G11017">
        <v>6260.5291730297058</v>
      </c>
      <c r="H11017" t="s">
        <v>26</v>
      </c>
      <c r="I11017" t="s">
        <v>1568</v>
      </c>
      <c r="J11017" t="s">
        <v>3</v>
      </c>
      <c r="K11017" t="s">
        <v>4</v>
      </c>
      <c r="L11017" t="s">
        <v>5</v>
      </c>
      <c r="M11017" t="s">
        <v>6</v>
      </c>
      <c r="N11017" t="s">
        <v>7</v>
      </c>
      <c r="O11017" t="s">
        <v>137</v>
      </c>
      <c r="P11017" t="s">
        <v>138</v>
      </c>
    </row>
    <row r="11018" spans="1:16" x14ac:dyDescent="0.25">
      <c r="A11018" t="s">
        <v>12968</v>
      </c>
      <c r="B11018" s="1">
        <v>41522</v>
      </c>
      <c r="C11018">
        <v>2013</v>
      </c>
      <c r="D11018">
        <v>10</v>
      </c>
      <c r="E11018">
        <v>2238.3022103645317</v>
      </c>
      <c r="F11018">
        <v>1599.9</v>
      </c>
      <c r="G11018">
        <v>-638.40221036453158</v>
      </c>
      <c r="H11018" t="s">
        <v>1</v>
      </c>
      <c r="I11018" t="s">
        <v>2769</v>
      </c>
      <c r="J11018" t="s">
        <v>32</v>
      </c>
      <c r="K11018" t="s">
        <v>32</v>
      </c>
      <c r="L11018" t="s">
        <v>16</v>
      </c>
      <c r="M11018" t="s">
        <v>17</v>
      </c>
      <c r="N11018" t="s">
        <v>22</v>
      </c>
      <c r="O11018" t="s">
        <v>120</v>
      </c>
      <c r="P11018" t="s">
        <v>24</v>
      </c>
    </row>
    <row r="11019" spans="1:16" x14ac:dyDescent="0.25">
      <c r="A11019" t="s">
        <v>12969</v>
      </c>
      <c r="B11019" s="1">
        <v>40963</v>
      </c>
      <c r="C11019">
        <v>2012</v>
      </c>
      <c r="D11019">
        <v>27</v>
      </c>
      <c r="E11019">
        <v>7742.8993771856312</v>
      </c>
      <c r="F11019">
        <v>8990.7999999999993</v>
      </c>
      <c r="G11019">
        <v>1247.900622814368</v>
      </c>
      <c r="H11019" t="s">
        <v>1</v>
      </c>
      <c r="I11019" t="s">
        <v>1031</v>
      </c>
      <c r="J11019" t="s">
        <v>57</v>
      </c>
      <c r="K11019" t="s">
        <v>58</v>
      </c>
      <c r="L11019" t="s">
        <v>5</v>
      </c>
      <c r="M11019" t="s">
        <v>6</v>
      </c>
      <c r="N11019" t="s">
        <v>22</v>
      </c>
      <c r="O11019" t="s">
        <v>386</v>
      </c>
      <c r="P11019" t="s">
        <v>24</v>
      </c>
    </row>
    <row r="11020" spans="1:16" x14ac:dyDescent="0.25">
      <c r="A11020" t="s">
        <v>12970</v>
      </c>
      <c r="B11020" s="1">
        <v>41334</v>
      </c>
      <c r="C11020">
        <v>2013</v>
      </c>
      <c r="D11020">
        <v>9</v>
      </c>
      <c r="E11020">
        <v>3005.2521857219008</v>
      </c>
      <c r="F11020">
        <v>5292</v>
      </c>
      <c r="G11020">
        <v>2286.7478142780992</v>
      </c>
      <c r="H11020" t="s">
        <v>1</v>
      </c>
      <c r="I11020" t="s">
        <v>9205</v>
      </c>
      <c r="J11020" t="s">
        <v>57</v>
      </c>
      <c r="K11020" t="s">
        <v>58</v>
      </c>
      <c r="L11020" t="s">
        <v>5</v>
      </c>
      <c r="M11020" t="s">
        <v>6</v>
      </c>
      <c r="N11020" t="s">
        <v>22</v>
      </c>
      <c r="O11020" t="s">
        <v>603</v>
      </c>
      <c r="P11020" t="s">
        <v>24</v>
      </c>
    </row>
    <row r="11021" spans="1:16" x14ac:dyDescent="0.25">
      <c r="A11021" t="s">
        <v>12971</v>
      </c>
      <c r="B11021" s="1">
        <v>41623</v>
      </c>
      <c r="C11021">
        <v>2013</v>
      </c>
      <c r="D11021">
        <v>9</v>
      </c>
      <c r="E11021">
        <v>932.34761892614563</v>
      </c>
      <c r="F11021">
        <v>8991</v>
      </c>
      <c r="G11021">
        <v>8058.6523810738545</v>
      </c>
      <c r="H11021" t="s">
        <v>328</v>
      </c>
      <c r="I11021" t="s">
        <v>716</v>
      </c>
      <c r="J11021" t="s">
        <v>42</v>
      </c>
      <c r="K11021" t="s">
        <v>43</v>
      </c>
      <c r="L11021" t="s">
        <v>44</v>
      </c>
      <c r="M11021" t="s">
        <v>6</v>
      </c>
      <c r="N11021" t="s">
        <v>22</v>
      </c>
      <c r="O11021" t="s">
        <v>329</v>
      </c>
      <c r="P11021" t="s">
        <v>24</v>
      </c>
    </row>
    <row r="11022" spans="1:16" x14ac:dyDescent="0.25">
      <c r="A11022" t="s">
        <v>12972</v>
      </c>
      <c r="B11022" s="1">
        <v>41849</v>
      </c>
      <c r="C11022">
        <v>2014</v>
      </c>
      <c r="D11022">
        <v>12</v>
      </c>
      <c r="E11022">
        <v>939.56954601474604</v>
      </c>
      <c r="F11022">
        <v>7078.82</v>
      </c>
      <c r="G11022">
        <v>6139.2504539852534</v>
      </c>
      <c r="H11022" t="s">
        <v>1</v>
      </c>
      <c r="I11022" t="s">
        <v>1510</v>
      </c>
      <c r="J11022" t="s">
        <v>37</v>
      </c>
      <c r="K11022" t="s">
        <v>37</v>
      </c>
      <c r="L11022" t="s">
        <v>123</v>
      </c>
      <c r="M11022" t="s">
        <v>39</v>
      </c>
      <c r="N11022" t="s">
        <v>22</v>
      </c>
      <c r="O11022" t="s">
        <v>120</v>
      </c>
      <c r="P11022" t="s">
        <v>24</v>
      </c>
    </row>
    <row r="11023" spans="1:16" x14ac:dyDescent="0.25">
      <c r="A11023" t="s">
        <v>12973</v>
      </c>
      <c r="B11023" s="1">
        <v>41585</v>
      </c>
      <c r="C11023">
        <v>2013</v>
      </c>
      <c r="D11023">
        <v>13</v>
      </c>
      <c r="E11023">
        <v>3868.7483125264052</v>
      </c>
      <c r="F11023">
        <v>2559.6999999999998</v>
      </c>
      <c r="G11023">
        <v>-1309.0483125264054</v>
      </c>
      <c r="H11023" t="s">
        <v>1</v>
      </c>
      <c r="I11023" t="s">
        <v>1695</v>
      </c>
      <c r="J11023" t="s">
        <v>57</v>
      </c>
      <c r="K11023" t="s">
        <v>58</v>
      </c>
      <c r="L11023" t="s">
        <v>92</v>
      </c>
      <c r="M11023" t="s">
        <v>6</v>
      </c>
      <c r="N11023" t="s">
        <v>22</v>
      </c>
      <c r="O11023" t="s">
        <v>1042</v>
      </c>
      <c r="P11023" t="s">
        <v>24</v>
      </c>
    </row>
    <row r="11024" spans="1:16" x14ac:dyDescent="0.25">
      <c r="A11024" t="s">
        <v>12974</v>
      </c>
      <c r="B11024" s="1">
        <v>40996</v>
      </c>
      <c r="C11024">
        <v>2012</v>
      </c>
      <c r="D11024">
        <v>12</v>
      </c>
      <c r="E11024">
        <v>1748.2130312513871</v>
      </c>
      <c r="F11024">
        <v>5184</v>
      </c>
      <c r="G11024">
        <v>3435.7869687486127</v>
      </c>
      <c r="H11024" t="s">
        <v>171</v>
      </c>
      <c r="I11024" t="s">
        <v>2889</v>
      </c>
      <c r="J11024" t="s">
        <v>42</v>
      </c>
      <c r="K11024" t="s">
        <v>43</v>
      </c>
      <c r="L11024" t="s">
        <v>44</v>
      </c>
      <c r="M11024" t="s">
        <v>6</v>
      </c>
      <c r="N11024" t="s">
        <v>7</v>
      </c>
      <c r="O11024" t="s">
        <v>252</v>
      </c>
      <c r="P11024" t="s">
        <v>253</v>
      </c>
    </row>
    <row r="11025" spans="1:16" x14ac:dyDescent="0.25">
      <c r="A11025" t="s">
        <v>12975</v>
      </c>
      <c r="B11025" s="1">
        <v>41345</v>
      </c>
      <c r="C11025">
        <v>2013</v>
      </c>
      <c r="D11025">
        <v>12</v>
      </c>
      <c r="E11025">
        <v>2799.6435363575033</v>
      </c>
      <c r="F11025">
        <v>2760</v>
      </c>
      <c r="G11025">
        <v>-39.643536357503308</v>
      </c>
      <c r="H11025" t="s">
        <v>171</v>
      </c>
      <c r="I11025" t="s">
        <v>2907</v>
      </c>
      <c r="J11025" t="s">
        <v>47</v>
      </c>
      <c r="K11025" t="s">
        <v>47</v>
      </c>
      <c r="L11025" t="s">
        <v>273</v>
      </c>
      <c r="M11025" t="s">
        <v>49</v>
      </c>
      <c r="N11025" t="s">
        <v>7</v>
      </c>
      <c r="O11025" t="s">
        <v>252</v>
      </c>
      <c r="P11025" t="s">
        <v>253</v>
      </c>
    </row>
    <row r="11026" spans="1:16" x14ac:dyDescent="0.25">
      <c r="A11026" t="s">
        <v>12976</v>
      </c>
      <c r="B11026" s="1">
        <v>41729</v>
      </c>
      <c r="C11026">
        <v>2014</v>
      </c>
      <c r="D11026">
        <v>20</v>
      </c>
      <c r="E11026">
        <v>519.94382889662324</v>
      </c>
      <c r="F11026">
        <v>1580</v>
      </c>
      <c r="G11026">
        <v>1060.0561711033768</v>
      </c>
      <c r="H11026" t="s">
        <v>26</v>
      </c>
      <c r="I11026" t="s">
        <v>3616</v>
      </c>
      <c r="J11026" t="s">
        <v>67</v>
      </c>
      <c r="K11026" t="s">
        <v>68</v>
      </c>
      <c r="L11026" t="s">
        <v>69</v>
      </c>
      <c r="M11026" t="s">
        <v>39</v>
      </c>
      <c r="N11026" t="s">
        <v>22</v>
      </c>
      <c r="O11026" t="s">
        <v>209</v>
      </c>
      <c r="P11026" t="s">
        <v>24</v>
      </c>
    </row>
    <row r="11027" spans="1:16" x14ac:dyDescent="0.25">
      <c r="A11027" t="s">
        <v>12977</v>
      </c>
      <c r="B11027" s="1">
        <v>41783</v>
      </c>
      <c r="C11027">
        <v>2014</v>
      </c>
      <c r="D11027">
        <v>10</v>
      </c>
      <c r="E11027">
        <v>775.54559716139363</v>
      </c>
      <c r="F11027">
        <v>4990</v>
      </c>
      <c r="G11027">
        <v>4214.4544028386063</v>
      </c>
      <c r="H11027" t="s">
        <v>26</v>
      </c>
      <c r="I11027" t="s">
        <v>3046</v>
      </c>
      <c r="J11027" t="s">
        <v>72</v>
      </c>
      <c r="K11027" t="s">
        <v>72</v>
      </c>
      <c r="L11027" t="s">
        <v>87</v>
      </c>
      <c r="M11027" t="s">
        <v>39</v>
      </c>
      <c r="N11027" t="s">
        <v>7</v>
      </c>
      <c r="O11027" t="s">
        <v>137</v>
      </c>
      <c r="P11027" t="s">
        <v>138</v>
      </c>
    </row>
    <row r="11028" spans="1:16" x14ac:dyDescent="0.25">
      <c r="A11028" t="s">
        <v>12978</v>
      </c>
      <c r="B11028" s="1">
        <v>41880</v>
      </c>
      <c r="C11028">
        <v>2014</v>
      </c>
      <c r="D11028">
        <v>12</v>
      </c>
      <c r="E11028">
        <v>418.74440743027236</v>
      </c>
      <c r="F11028">
        <v>1286.2</v>
      </c>
      <c r="G11028">
        <v>867.45559256972774</v>
      </c>
      <c r="H11028" t="s">
        <v>1</v>
      </c>
      <c r="I11028" t="s">
        <v>816</v>
      </c>
      <c r="J11028" t="s">
        <v>32</v>
      </c>
      <c r="K11028" t="s">
        <v>32</v>
      </c>
      <c r="L11028" t="s">
        <v>366</v>
      </c>
      <c r="M11028" t="s">
        <v>34</v>
      </c>
      <c r="N11028" t="s">
        <v>22</v>
      </c>
      <c r="O11028" t="s">
        <v>583</v>
      </c>
      <c r="P11028" t="s">
        <v>24</v>
      </c>
    </row>
    <row r="11029" spans="1:16" x14ac:dyDescent="0.25">
      <c r="A11029" t="s">
        <v>12979</v>
      </c>
      <c r="B11029" s="1">
        <v>41595</v>
      </c>
      <c r="C11029">
        <v>2013</v>
      </c>
      <c r="D11029">
        <v>26</v>
      </c>
      <c r="E11029">
        <v>857.49791031646851</v>
      </c>
      <c r="F11029">
        <v>4787.8999999999996</v>
      </c>
      <c r="G11029">
        <v>3930.4020896835309</v>
      </c>
      <c r="H11029" t="s">
        <v>171</v>
      </c>
      <c r="I11029" t="s">
        <v>2421</v>
      </c>
      <c r="J11029" t="s">
        <v>57</v>
      </c>
      <c r="K11029" t="s">
        <v>58</v>
      </c>
      <c r="L11029" t="s">
        <v>92</v>
      </c>
      <c r="M11029" t="s">
        <v>6</v>
      </c>
      <c r="N11029" t="s">
        <v>27</v>
      </c>
      <c r="O11029" t="s">
        <v>28</v>
      </c>
      <c r="P11029" t="s">
        <v>29</v>
      </c>
    </row>
    <row r="11030" spans="1:16" x14ac:dyDescent="0.25">
      <c r="A11030" t="s">
        <v>12980</v>
      </c>
      <c r="B11030" s="1">
        <v>40911</v>
      </c>
      <c r="C11030">
        <v>2012</v>
      </c>
      <c r="D11030">
        <v>4</v>
      </c>
      <c r="E11030">
        <v>37.014530839345511</v>
      </c>
      <c r="F11030">
        <v>102</v>
      </c>
      <c r="G11030">
        <v>64.985469160654489</v>
      </c>
      <c r="H11030" t="s">
        <v>1</v>
      </c>
      <c r="I11030" t="s">
        <v>2485</v>
      </c>
      <c r="J11030" t="s">
        <v>3</v>
      </c>
      <c r="K11030" t="s">
        <v>4</v>
      </c>
      <c r="L11030" t="s">
        <v>131</v>
      </c>
      <c r="M11030" t="s">
        <v>39</v>
      </c>
      <c r="N11030" t="s">
        <v>22</v>
      </c>
      <c r="O11030" t="s">
        <v>589</v>
      </c>
      <c r="P11030" t="s">
        <v>24</v>
      </c>
    </row>
    <row r="11031" spans="1:16" x14ac:dyDescent="0.25">
      <c r="A11031" t="s">
        <v>12981</v>
      </c>
      <c r="B11031" s="1">
        <v>41671</v>
      </c>
      <c r="C11031">
        <v>2014</v>
      </c>
      <c r="D11031">
        <v>12</v>
      </c>
      <c r="E11031">
        <v>438.13319586822104</v>
      </c>
      <c r="F11031">
        <v>1319.4</v>
      </c>
      <c r="G11031">
        <v>881.26680413177905</v>
      </c>
      <c r="H11031" t="s">
        <v>1</v>
      </c>
      <c r="I11031" t="s">
        <v>403</v>
      </c>
      <c r="J11031" t="s">
        <v>3</v>
      </c>
      <c r="K11031" t="s">
        <v>4</v>
      </c>
      <c r="L11031" t="s">
        <v>12</v>
      </c>
      <c r="M11031" t="s">
        <v>13</v>
      </c>
      <c r="N11031" t="s">
        <v>7</v>
      </c>
      <c r="O11031" t="s">
        <v>244</v>
      </c>
      <c r="P11031" t="s">
        <v>113</v>
      </c>
    </row>
    <row r="11032" spans="1:16" x14ac:dyDescent="0.25">
      <c r="A11032" t="s">
        <v>12982</v>
      </c>
      <c r="B11032" s="1">
        <v>41157</v>
      </c>
      <c r="C11032">
        <v>2012</v>
      </c>
      <c r="D11032">
        <v>8</v>
      </c>
      <c r="E11032">
        <v>304.4573260717674</v>
      </c>
      <c r="F11032">
        <v>2730.6</v>
      </c>
      <c r="G11032">
        <v>2426.1426739282324</v>
      </c>
      <c r="H11032" t="s">
        <v>26</v>
      </c>
      <c r="I11032" t="s">
        <v>1128</v>
      </c>
      <c r="J11032" t="s">
        <v>32</v>
      </c>
      <c r="K11032" t="s">
        <v>32</v>
      </c>
      <c r="L11032" t="s">
        <v>33</v>
      </c>
      <c r="M11032" t="s">
        <v>34</v>
      </c>
      <c r="N11032" t="s">
        <v>7</v>
      </c>
      <c r="O11032" t="s">
        <v>137</v>
      </c>
      <c r="P11032" t="s">
        <v>138</v>
      </c>
    </row>
    <row r="11033" spans="1:16" x14ac:dyDescent="0.25">
      <c r="A11033" t="s">
        <v>12983</v>
      </c>
      <c r="B11033" s="1">
        <v>40897</v>
      </c>
      <c r="C11033">
        <v>2011</v>
      </c>
      <c r="D11033">
        <v>4</v>
      </c>
      <c r="E11033">
        <v>12.284606409411783</v>
      </c>
      <c r="F11033">
        <v>38.461500000000001</v>
      </c>
      <c r="G11033">
        <v>26.176893590588218</v>
      </c>
      <c r="H11033" t="s">
        <v>1</v>
      </c>
      <c r="I11033" t="s">
        <v>3063</v>
      </c>
      <c r="J11033" t="s">
        <v>32</v>
      </c>
      <c r="K11033" t="s">
        <v>32</v>
      </c>
      <c r="L11033" t="s">
        <v>16</v>
      </c>
      <c r="M11033" t="s">
        <v>17</v>
      </c>
      <c r="N11033" t="s">
        <v>22</v>
      </c>
      <c r="O11033" t="s">
        <v>295</v>
      </c>
      <c r="P11033" t="s">
        <v>24</v>
      </c>
    </row>
    <row r="11034" spans="1:16" x14ac:dyDescent="0.25">
      <c r="A11034" t="s">
        <v>12984</v>
      </c>
      <c r="B11034" s="1">
        <v>41694</v>
      </c>
      <c r="C11034">
        <v>2014</v>
      </c>
      <c r="D11034">
        <v>12</v>
      </c>
      <c r="E11034">
        <v>2303.7337337386143</v>
      </c>
      <c r="F11034">
        <v>3480</v>
      </c>
      <c r="G11034">
        <v>1176.2662662613857</v>
      </c>
      <c r="H11034" t="s">
        <v>26</v>
      </c>
      <c r="I11034" t="s">
        <v>2775</v>
      </c>
      <c r="J11034" t="s">
        <v>3</v>
      </c>
      <c r="K11034" t="s">
        <v>4</v>
      </c>
      <c r="L11034" t="s">
        <v>273</v>
      </c>
      <c r="M11034" t="s">
        <v>49</v>
      </c>
      <c r="N11034" t="s">
        <v>7</v>
      </c>
      <c r="O11034" t="s">
        <v>137</v>
      </c>
      <c r="P11034" t="s">
        <v>138</v>
      </c>
    </row>
    <row r="11035" spans="1:16" x14ac:dyDescent="0.25">
      <c r="A11035" t="s">
        <v>12985</v>
      </c>
      <c r="B11035" s="1">
        <v>41184</v>
      </c>
      <c r="C11035">
        <v>2012</v>
      </c>
      <c r="D11035">
        <v>10</v>
      </c>
      <c r="E11035">
        <v>1322.2122864349628</v>
      </c>
      <c r="F11035">
        <v>4699.7</v>
      </c>
      <c r="G11035">
        <v>3377.4877135650368</v>
      </c>
      <c r="H11035" t="s">
        <v>1</v>
      </c>
      <c r="I11035" t="s">
        <v>881</v>
      </c>
      <c r="J11035" t="s">
        <v>37</v>
      </c>
      <c r="K11035" t="s">
        <v>37</v>
      </c>
      <c r="L11035" t="s">
        <v>54</v>
      </c>
      <c r="M11035" t="s">
        <v>34</v>
      </c>
      <c r="N11035" t="s">
        <v>22</v>
      </c>
      <c r="O11035" t="s">
        <v>783</v>
      </c>
      <c r="P11035" t="s">
        <v>24</v>
      </c>
    </row>
    <row r="11036" spans="1:16" x14ac:dyDescent="0.25">
      <c r="A11036" t="s">
        <v>12986</v>
      </c>
      <c r="B11036" s="1">
        <v>41448</v>
      </c>
      <c r="C11036">
        <v>2013</v>
      </c>
      <c r="D11036">
        <v>12</v>
      </c>
      <c r="E11036">
        <v>792.69226655247292</v>
      </c>
      <c r="F11036">
        <v>4354.2</v>
      </c>
      <c r="G11036">
        <v>3561.5077334475268</v>
      </c>
      <c r="H11036" t="s">
        <v>1</v>
      </c>
      <c r="I11036" t="s">
        <v>1128</v>
      </c>
      <c r="J11036" t="s">
        <v>32</v>
      </c>
      <c r="K11036" t="s">
        <v>32</v>
      </c>
      <c r="L11036" t="s">
        <v>33</v>
      </c>
      <c r="M11036" t="s">
        <v>34</v>
      </c>
      <c r="N11036" t="s">
        <v>22</v>
      </c>
      <c r="O11036" t="s">
        <v>633</v>
      </c>
      <c r="P11036" t="s">
        <v>24</v>
      </c>
    </row>
    <row r="11037" spans="1:16" x14ac:dyDescent="0.25">
      <c r="A11037" t="s">
        <v>12987</v>
      </c>
      <c r="B11037" s="1">
        <v>40944</v>
      </c>
      <c r="C11037">
        <v>2012</v>
      </c>
      <c r="D11037">
        <v>4</v>
      </c>
      <c r="E11037">
        <v>165.71971239911039</v>
      </c>
      <c r="F11037">
        <v>880.6</v>
      </c>
      <c r="G11037">
        <v>714.88028760088969</v>
      </c>
      <c r="H11037" t="s">
        <v>1</v>
      </c>
      <c r="I11037" t="s">
        <v>231</v>
      </c>
      <c r="J11037" t="s">
        <v>32</v>
      </c>
      <c r="K11037" t="s">
        <v>32</v>
      </c>
      <c r="L11037" t="s">
        <v>33</v>
      </c>
      <c r="M11037" t="s">
        <v>34</v>
      </c>
      <c r="N11037" t="s">
        <v>27</v>
      </c>
      <c r="O11037" t="s">
        <v>264</v>
      </c>
      <c r="P11037" t="s">
        <v>265</v>
      </c>
    </row>
    <row r="11038" spans="1:16" x14ac:dyDescent="0.25">
      <c r="A11038" t="s">
        <v>12988</v>
      </c>
      <c r="B11038" s="1">
        <v>41251</v>
      </c>
      <c r="C11038">
        <v>2012</v>
      </c>
      <c r="D11038">
        <v>9</v>
      </c>
      <c r="E11038">
        <v>568.63100197466292</v>
      </c>
      <c r="F11038">
        <v>3591</v>
      </c>
      <c r="G11038">
        <v>3022.3689980253371</v>
      </c>
      <c r="H11038" t="s">
        <v>1</v>
      </c>
      <c r="I11038" t="s">
        <v>3279</v>
      </c>
      <c r="J11038" t="s">
        <v>42</v>
      </c>
      <c r="K11038" t="s">
        <v>43</v>
      </c>
      <c r="L11038" t="s">
        <v>38</v>
      </c>
      <c r="M11038" t="s">
        <v>39</v>
      </c>
      <c r="N11038" t="s">
        <v>22</v>
      </c>
      <c r="O11038" t="s">
        <v>1821</v>
      </c>
      <c r="P11038" t="s">
        <v>24</v>
      </c>
    </row>
    <row r="11039" spans="1:16" x14ac:dyDescent="0.25">
      <c r="A11039" t="s">
        <v>12989</v>
      </c>
      <c r="B11039" s="1">
        <v>41284</v>
      </c>
      <c r="C11039">
        <v>2013</v>
      </c>
      <c r="D11039">
        <v>9</v>
      </c>
      <c r="E11039">
        <v>383.13048219007084</v>
      </c>
      <c r="F11039">
        <v>2579.14</v>
      </c>
      <c r="G11039">
        <v>2196.0095178099291</v>
      </c>
      <c r="H11039" t="s">
        <v>171</v>
      </c>
      <c r="I11039" t="s">
        <v>1051</v>
      </c>
      <c r="J11039" t="s">
        <v>100</v>
      </c>
      <c r="K11039" t="s">
        <v>287</v>
      </c>
      <c r="L11039" t="s">
        <v>101</v>
      </c>
      <c r="M11039" t="s">
        <v>34</v>
      </c>
      <c r="N11039" t="s">
        <v>27</v>
      </c>
      <c r="O11039" t="s">
        <v>28</v>
      </c>
      <c r="P11039" t="s">
        <v>29</v>
      </c>
    </row>
    <row r="11040" spans="1:16" x14ac:dyDescent="0.25">
      <c r="A11040" t="s">
        <v>12990</v>
      </c>
      <c r="B11040" s="1">
        <v>41741</v>
      </c>
      <c r="C11040">
        <v>2014</v>
      </c>
      <c r="D11040">
        <v>20</v>
      </c>
      <c r="E11040">
        <v>280.26661845773111</v>
      </c>
      <c r="F11040">
        <v>6520</v>
      </c>
      <c r="G11040">
        <v>6239.7333815422689</v>
      </c>
      <c r="H11040" t="s">
        <v>1</v>
      </c>
      <c r="I11040" t="s">
        <v>1750</v>
      </c>
      <c r="J11040" t="s">
        <v>37</v>
      </c>
      <c r="K11040" t="s">
        <v>37</v>
      </c>
      <c r="L11040" t="s">
        <v>38</v>
      </c>
      <c r="M11040" t="s">
        <v>39</v>
      </c>
      <c r="N11040" t="s">
        <v>22</v>
      </c>
      <c r="O11040" t="s">
        <v>705</v>
      </c>
      <c r="P11040" t="s">
        <v>24</v>
      </c>
    </row>
    <row r="11041" spans="1:16" x14ac:dyDescent="0.25">
      <c r="A11041" t="s">
        <v>12991</v>
      </c>
      <c r="B11041" s="1">
        <v>41177</v>
      </c>
      <c r="C11041">
        <v>2012</v>
      </c>
      <c r="D11041">
        <v>10</v>
      </c>
      <c r="E11041">
        <v>888.00365213102054</v>
      </c>
      <c r="F11041">
        <v>2300</v>
      </c>
      <c r="G11041">
        <v>1411.9963478689795</v>
      </c>
      <c r="H11041" t="s">
        <v>1</v>
      </c>
      <c r="I11041" t="s">
        <v>993</v>
      </c>
      <c r="J11041" t="s">
        <v>47</v>
      </c>
      <c r="K11041" t="s">
        <v>47</v>
      </c>
      <c r="L11041" t="s">
        <v>48</v>
      </c>
      <c r="M11041" t="s">
        <v>49</v>
      </c>
      <c r="N11041" t="s">
        <v>22</v>
      </c>
      <c r="O11041" t="s">
        <v>631</v>
      </c>
      <c r="P11041" t="s">
        <v>24</v>
      </c>
    </row>
    <row r="11042" spans="1:16" x14ac:dyDescent="0.25">
      <c r="A11042" t="s">
        <v>12992</v>
      </c>
      <c r="B11042" s="1">
        <v>41845</v>
      </c>
      <c r="C11042">
        <v>2014</v>
      </c>
      <c r="D11042">
        <v>9</v>
      </c>
      <c r="E11042">
        <v>1482.5047145092967</v>
      </c>
      <c r="F11042">
        <v>11691</v>
      </c>
      <c r="G11042">
        <v>10208.495285490702</v>
      </c>
      <c r="H11042" t="s">
        <v>171</v>
      </c>
      <c r="I11042" t="s">
        <v>557</v>
      </c>
      <c r="J11042" t="s">
        <v>72</v>
      </c>
      <c r="K11042" t="s">
        <v>72</v>
      </c>
      <c r="L11042" t="s">
        <v>38</v>
      </c>
      <c r="M11042" t="s">
        <v>39</v>
      </c>
      <c r="N11042" t="s">
        <v>7</v>
      </c>
      <c r="O11042" t="s">
        <v>252</v>
      </c>
      <c r="P11042" t="s">
        <v>253</v>
      </c>
    </row>
    <row r="11043" spans="1:16" x14ac:dyDescent="0.25">
      <c r="A11043" t="s">
        <v>12993</v>
      </c>
      <c r="B11043" s="1">
        <v>41729</v>
      </c>
      <c r="C11043">
        <v>2014</v>
      </c>
      <c r="D11043">
        <v>10</v>
      </c>
      <c r="E11043">
        <v>379.70071809858956</v>
      </c>
      <c r="F11043">
        <v>401.9</v>
      </c>
      <c r="G11043">
        <v>22.199281901410416</v>
      </c>
      <c r="H11043" t="s">
        <v>1</v>
      </c>
      <c r="I11043" t="s">
        <v>6889</v>
      </c>
      <c r="J11043" t="s">
        <v>3</v>
      </c>
      <c r="K11043" t="s">
        <v>4</v>
      </c>
      <c r="L11043" t="s">
        <v>118</v>
      </c>
      <c r="M11043" t="s">
        <v>49</v>
      </c>
      <c r="N11043" t="s">
        <v>22</v>
      </c>
      <c r="O11043" t="s">
        <v>173</v>
      </c>
      <c r="P11043" t="s">
        <v>24</v>
      </c>
    </row>
    <row r="11044" spans="1:16" x14ac:dyDescent="0.25">
      <c r="A11044" t="s">
        <v>12994</v>
      </c>
      <c r="B11044" s="1">
        <v>41941</v>
      </c>
      <c r="C11044">
        <v>2014</v>
      </c>
      <c r="D11044">
        <v>26</v>
      </c>
      <c r="E11044">
        <v>12141.474604136723</v>
      </c>
      <c r="F11044">
        <v>10357.200000000001</v>
      </c>
      <c r="G11044">
        <v>-1784.2746041367227</v>
      </c>
      <c r="H11044" t="s">
        <v>171</v>
      </c>
      <c r="I11044" t="s">
        <v>2012</v>
      </c>
      <c r="J11044" t="s">
        <v>42</v>
      </c>
      <c r="K11044" t="s">
        <v>43</v>
      </c>
      <c r="L11044" t="s">
        <v>44</v>
      </c>
      <c r="M11044" t="s">
        <v>6</v>
      </c>
      <c r="N11044" t="s">
        <v>22</v>
      </c>
      <c r="O11044" t="s">
        <v>173</v>
      </c>
      <c r="P11044" t="s">
        <v>24</v>
      </c>
    </row>
    <row r="11045" spans="1:16" x14ac:dyDescent="0.25">
      <c r="A11045" t="s">
        <v>12995</v>
      </c>
      <c r="B11045" s="1">
        <v>40973</v>
      </c>
      <c r="C11045">
        <v>2012</v>
      </c>
      <c r="D11045">
        <v>4</v>
      </c>
      <c r="E11045">
        <v>281.34890644490298</v>
      </c>
      <c r="F11045">
        <v>800</v>
      </c>
      <c r="G11045">
        <v>518.65109355509708</v>
      </c>
      <c r="H11045" t="s">
        <v>1</v>
      </c>
      <c r="I11045" t="s">
        <v>1199</v>
      </c>
      <c r="J11045" t="s">
        <v>47</v>
      </c>
      <c r="K11045" t="s">
        <v>47</v>
      </c>
      <c r="L11045" t="s">
        <v>273</v>
      </c>
      <c r="M11045" t="s">
        <v>49</v>
      </c>
      <c r="N11045" t="s">
        <v>27</v>
      </c>
      <c r="O11045" t="s">
        <v>395</v>
      </c>
      <c r="P11045" t="s">
        <v>265</v>
      </c>
    </row>
    <row r="11046" spans="1:16" x14ac:dyDescent="0.25">
      <c r="A11046" t="s">
        <v>12996</v>
      </c>
      <c r="B11046" s="1">
        <v>41244</v>
      </c>
      <c r="C11046">
        <v>2012</v>
      </c>
      <c r="D11046">
        <v>13</v>
      </c>
      <c r="E11046">
        <v>4850.837810503579</v>
      </c>
      <c r="F11046">
        <v>2429.6999999999998</v>
      </c>
      <c r="G11046">
        <v>-2421.1378105035792</v>
      </c>
      <c r="H11046" t="s">
        <v>1</v>
      </c>
      <c r="I11046" t="s">
        <v>2554</v>
      </c>
      <c r="J11046" t="s">
        <v>57</v>
      </c>
      <c r="K11046" t="s">
        <v>58</v>
      </c>
      <c r="L11046" t="s">
        <v>92</v>
      </c>
      <c r="M11046" t="s">
        <v>6</v>
      </c>
      <c r="N11046" t="s">
        <v>22</v>
      </c>
      <c r="O11046" t="s">
        <v>1561</v>
      </c>
      <c r="P11046" t="s">
        <v>24</v>
      </c>
    </row>
    <row r="11047" spans="1:16" x14ac:dyDescent="0.25">
      <c r="A11047" t="s">
        <v>12997</v>
      </c>
      <c r="B11047" s="1">
        <v>41879</v>
      </c>
      <c r="C11047">
        <v>2014</v>
      </c>
      <c r="D11047">
        <v>9</v>
      </c>
      <c r="E11047">
        <v>1707.8465354786347</v>
      </c>
      <c r="F11047">
        <v>5687.1</v>
      </c>
      <c r="G11047">
        <v>3979.2534645213655</v>
      </c>
      <c r="H11047" t="s">
        <v>171</v>
      </c>
      <c r="I11047" t="s">
        <v>8302</v>
      </c>
      <c r="J11047" t="s">
        <v>100</v>
      </c>
      <c r="K11047" t="s">
        <v>287</v>
      </c>
      <c r="L11047" t="s">
        <v>101</v>
      </c>
      <c r="M11047" t="s">
        <v>34</v>
      </c>
      <c r="N11047" t="s">
        <v>7</v>
      </c>
      <c r="O11047" t="s">
        <v>252</v>
      </c>
      <c r="P11047" t="s">
        <v>253</v>
      </c>
    </row>
    <row r="11048" spans="1:16" x14ac:dyDescent="0.25">
      <c r="A11048" t="s">
        <v>12998</v>
      </c>
      <c r="B11048" s="1">
        <v>40912</v>
      </c>
      <c r="C11048">
        <v>2012</v>
      </c>
      <c r="D11048">
        <v>36</v>
      </c>
      <c r="E11048">
        <v>5194.0391602587451</v>
      </c>
      <c r="F11048">
        <v>14642.2</v>
      </c>
      <c r="G11048">
        <v>9448.1608397412565</v>
      </c>
      <c r="H11048" t="s">
        <v>328</v>
      </c>
      <c r="I11048" t="s">
        <v>5732</v>
      </c>
      <c r="J11048" t="s">
        <v>3</v>
      </c>
      <c r="K11048" t="s">
        <v>4</v>
      </c>
      <c r="L11048" t="s">
        <v>101</v>
      </c>
      <c r="M11048" t="s">
        <v>34</v>
      </c>
      <c r="N11048" t="s">
        <v>22</v>
      </c>
      <c r="O11048" t="s">
        <v>329</v>
      </c>
      <c r="P11048" t="s">
        <v>24</v>
      </c>
    </row>
    <row r="11049" spans="1:16" x14ac:dyDescent="0.25">
      <c r="A11049" t="s">
        <v>12999</v>
      </c>
      <c r="B11049" s="1">
        <v>41002</v>
      </c>
      <c r="C11049">
        <v>2012</v>
      </c>
      <c r="D11049">
        <v>40</v>
      </c>
      <c r="E11049">
        <v>15745.553011802305</v>
      </c>
      <c r="F11049">
        <v>16360</v>
      </c>
      <c r="G11049">
        <v>614.44698819769474</v>
      </c>
      <c r="H11049" t="s">
        <v>171</v>
      </c>
      <c r="I11049" t="s">
        <v>1227</v>
      </c>
      <c r="J11049" t="s">
        <v>3</v>
      </c>
      <c r="K11049" t="s">
        <v>4</v>
      </c>
      <c r="L11049" t="s">
        <v>101</v>
      </c>
      <c r="M11049" t="s">
        <v>34</v>
      </c>
      <c r="N11049" t="s">
        <v>22</v>
      </c>
      <c r="O11049" t="s">
        <v>173</v>
      </c>
      <c r="P11049" t="s">
        <v>24</v>
      </c>
    </row>
    <row r="11050" spans="1:16" x14ac:dyDescent="0.25">
      <c r="A11050" t="s">
        <v>13000</v>
      </c>
      <c r="B11050" s="1">
        <v>41036</v>
      </c>
      <c r="C11050">
        <v>2012</v>
      </c>
      <c r="D11050">
        <v>12</v>
      </c>
      <c r="E11050">
        <v>84.059346338890037</v>
      </c>
      <c r="F11050">
        <v>327.60000000000002</v>
      </c>
      <c r="G11050">
        <v>243.54065366110999</v>
      </c>
      <c r="H11050" t="s">
        <v>26</v>
      </c>
      <c r="I11050" t="s">
        <v>2909</v>
      </c>
      <c r="J11050" t="s">
        <v>3</v>
      </c>
      <c r="K11050" t="s">
        <v>4</v>
      </c>
      <c r="L11050" t="s">
        <v>749</v>
      </c>
      <c r="M11050" t="s">
        <v>6</v>
      </c>
      <c r="N11050" t="s">
        <v>27</v>
      </c>
      <c r="O11050" t="s">
        <v>28</v>
      </c>
      <c r="P11050" t="s">
        <v>29</v>
      </c>
    </row>
    <row r="11051" spans="1:16" x14ac:dyDescent="0.25">
      <c r="A11051" t="s">
        <v>13001</v>
      </c>
      <c r="B11051" s="1">
        <v>41729</v>
      </c>
      <c r="C11051">
        <v>2014</v>
      </c>
      <c r="D11051">
        <v>10</v>
      </c>
      <c r="E11051">
        <v>5.7224909228544432</v>
      </c>
      <c r="F11051">
        <v>999.9</v>
      </c>
      <c r="G11051">
        <v>994.17750907714549</v>
      </c>
      <c r="H11051" t="s">
        <v>1</v>
      </c>
      <c r="I11051" t="s">
        <v>4592</v>
      </c>
      <c r="J11051" t="s">
        <v>20</v>
      </c>
      <c r="K11051" t="s">
        <v>20</v>
      </c>
      <c r="L11051" t="s">
        <v>21</v>
      </c>
      <c r="M11051" t="s">
        <v>13</v>
      </c>
      <c r="N11051" t="s">
        <v>22</v>
      </c>
      <c r="O11051" t="s">
        <v>372</v>
      </c>
      <c r="P11051" t="s">
        <v>24</v>
      </c>
    </row>
    <row r="11052" spans="1:16" x14ac:dyDescent="0.25">
      <c r="A11052" t="s">
        <v>13002</v>
      </c>
      <c r="B11052" s="1">
        <v>40888</v>
      </c>
      <c r="C11052">
        <v>2011</v>
      </c>
      <c r="D11052">
        <v>8</v>
      </c>
      <c r="E11052">
        <v>3137.2905479274818</v>
      </c>
      <c r="F11052">
        <v>1656</v>
      </c>
      <c r="G11052">
        <v>-1481.2905479274818</v>
      </c>
      <c r="H11052" t="s">
        <v>1</v>
      </c>
      <c r="I11052" t="s">
        <v>3306</v>
      </c>
      <c r="J11052" t="s">
        <v>47</v>
      </c>
      <c r="K11052" t="s">
        <v>47</v>
      </c>
      <c r="L11052" t="s">
        <v>273</v>
      </c>
      <c r="M11052" t="s">
        <v>49</v>
      </c>
      <c r="N11052" t="s">
        <v>7</v>
      </c>
      <c r="O11052" t="s">
        <v>457</v>
      </c>
      <c r="P11052" t="s">
        <v>138</v>
      </c>
    </row>
    <row r="11053" spans="1:16" x14ac:dyDescent="0.25">
      <c r="A11053" t="s">
        <v>13003</v>
      </c>
      <c r="B11053" s="1">
        <v>40940</v>
      </c>
      <c r="C11053">
        <v>2012</v>
      </c>
      <c r="D11053">
        <v>16</v>
      </c>
      <c r="E11053">
        <v>1566.3783284305371</v>
      </c>
      <c r="F11053">
        <v>5198.8</v>
      </c>
      <c r="G11053">
        <v>3632.4216715694629</v>
      </c>
      <c r="H11053" t="s">
        <v>328</v>
      </c>
      <c r="I11053" t="s">
        <v>3312</v>
      </c>
      <c r="J11053" t="s">
        <v>42</v>
      </c>
      <c r="K11053" t="s">
        <v>43</v>
      </c>
      <c r="L11053" t="s">
        <v>5</v>
      </c>
      <c r="M11053" t="s">
        <v>6</v>
      </c>
      <c r="N11053" t="s">
        <v>22</v>
      </c>
      <c r="O11053" t="s">
        <v>329</v>
      </c>
      <c r="P11053" t="s">
        <v>24</v>
      </c>
    </row>
    <row r="11054" spans="1:16" x14ac:dyDescent="0.25">
      <c r="A11054" t="s">
        <v>13004</v>
      </c>
      <c r="B11054" s="1">
        <v>41034</v>
      </c>
      <c r="C11054">
        <v>2012</v>
      </c>
      <c r="D11054">
        <v>10</v>
      </c>
      <c r="E11054">
        <v>4175.1099479756431</v>
      </c>
      <c r="F11054">
        <v>1980</v>
      </c>
      <c r="G11054">
        <v>-2195.1099479756431</v>
      </c>
      <c r="H11054" t="s">
        <v>171</v>
      </c>
      <c r="I11054" t="s">
        <v>1377</v>
      </c>
      <c r="J11054" t="s">
        <v>57</v>
      </c>
      <c r="K11054" t="s">
        <v>58</v>
      </c>
      <c r="L11054" t="s">
        <v>92</v>
      </c>
      <c r="M11054" t="s">
        <v>6</v>
      </c>
      <c r="N11054" t="s">
        <v>22</v>
      </c>
      <c r="O11054" t="s">
        <v>173</v>
      </c>
      <c r="P11054" t="s">
        <v>24</v>
      </c>
    </row>
    <row r="11055" spans="1:16" x14ac:dyDescent="0.25">
      <c r="A11055" t="s">
        <v>13005</v>
      </c>
      <c r="B11055" s="1">
        <v>41360</v>
      </c>
      <c r="C11055">
        <v>2013</v>
      </c>
      <c r="D11055">
        <v>18</v>
      </c>
      <c r="E11055">
        <v>212.69607553111848</v>
      </c>
      <c r="F11055">
        <v>889.822</v>
      </c>
      <c r="G11055">
        <v>677.12592446888152</v>
      </c>
      <c r="H11055" t="s">
        <v>26</v>
      </c>
      <c r="I11055" t="s">
        <v>1177</v>
      </c>
      <c r="J11055" t="s">
        <v>3</v>
      </c>
      <c r="K11055" t="s">
        <v>4</v>
      </c>
      <c r="L11055" t="s">
        <v>749</v>
      </c>
      <c r="M11055" t="s">
        <v>6</v>
      </c>
      <c r="N11055" t="s">
        <v>27</v>
      </c>
      <c r="O11055" t="s">
        <v>28</v>
      </c>
      <c r="P11055" t="s">
        <v>29</v>
      </c>
    </row>
    <row r="11056" spans="1:16" x14ac:dyDescent="0.25">
      <c r="A11056" t="s">
        <v>13006</v>
      </c>
      <c r="B11056" s="1">
        <v>41785</v>
      </c>
      <c r="C11056">
        <v>2014</v>
      </c>
      <c r="D11056">
        <v>20</v>
      </c>
      <c r="E11056">
        <v>14.481598429264022</v>
      </c>
      <c r="F11056">
        <v>759</v>
      </c>
      <c r="G11056">
        <v>744.51840157073593</v>
      </c>
      <c r="H11056" t="s">
        <v>1</v>
      </c>
      <c r="I11056" t="s">
        <v>582</v>
      </c>
      <c r="J11056" t="s">
        <v>20</v>
      </c>
      <c r="K11056" t="s">
        <v>20</v>
      </c>
      <c r="L11056" t="s">
        <v>21</v>
      </c>
      <c r="M11056" t="s">
        <v>13</v>
      </c>
      <c r="N11056" t="s">
        <v>22</v>
      </c>
      <c r="O11056" t="s">
        <v>834</v>
      </c>
      <c r="P11056" t="s">
        <v>24</v>
      </c>
    </row>
    <row r="11057" spans="1:16" x14ac:dyDescent="0.25">
      <c r="A11057" t="s">
        <v>13007</v>
      </c>
      <c r="B11057" s="1">
        <v>41538</v>
      </c>
      <c r="C11057">
        <v>2013</v>
      </c>
      <c r="D11057">
        <v>10</v>
      </c>
      <c r="E11057">
        <v>1890.3039106191575</v>
      </c>
      <c r="F11057">
        <v>1980</v>
      </c>
      <c r="G11057">
        <v>89.696089380842523</v>
      </c>
      <c r="H11057" t="s">
        <v>171</v>
      </c>
      <c r="I11057" t="s">
        <v>2077</v>
      </c>
      <c r="J11057" t="s">
        <v>57</v>
      </c>
      <c r="K11057" t="s">
        <v>58</v>
      </c>
      <c r="L11057" t="s">
        <v>92</v>
      </c>
      <c r="M11057" t="s">
        <v>6</v>
      </c>
      <c r="N11057" t="s">
        <v>27</v>
      </c>
      <c r="O11057" t="s">
        <v>28</v>
      </c>
      <c r="P11057" t="s">
        <v>29</v>
      </c>
    </row>
    <row r="11058" spans="1:16" x14ac:dyDescent="0.25">
      <c r="A11058" t="s">
        <v>13008</v>
      </c>
      <c r="B11058" s="1">
        <v>41568</v>
      </c>
      <c r="C11058">
        <v>2013</v>
      </c>
      <c r="D11058">
        <v>13</v>
      </c>
      <c r="E11058">
        <v>142.90652436955375</v>
      </c>
      <c r="F11058">
        <v>1155.7</v>
      </c>
      <c r="G11058">
        <v>1012.7934756304463</v>
      </c>
      <c r="H11058" t="s">
        <v>1</v>
      </c>
      <c r="I11058" t="s">
        <v>5342</v>
      </c>
      <c r="J11058" t="s">
        <v>67</v>
      </c>
      <c r="K11058" t="s">
        <v>68</v>
      </c>
      <c r="L11058" t="s">
        <v>69</v>
      </c>
      <c r="M11058" t="s">
        <v>39</v>
      </c>
      <c r="N11058" t="s">
        <v>27</v>
      </c>
      <c r="O11058" t="s">
        <v>1503</v>
      </c>
      <c r="P11058" t="s">
        <v>1504</v>
      </c>
    </row>
    <row r="11059" spans="1:16" x14ac:dyDescent="0.25">
      <c r="A11059" t="s">
        <v>13009</v>
      </c>
      <c r="B11059" s="1">
        <v>41816</v>
      </c>
      <c r="C11059">
        <v>2014</v>
      </c>
      <c r="D11059">
        <v>10</v>
      </c>
      <c r="E11059">
        <v>12223.161579710822</v>
      </c>
      <c r="F11059">
        <v>6990</v>
      </c>
      <c r="G11059">
        <v>-5233.1615797108225</v>
      </c>
      <c r="H11059" t="s">
        <v>1</v>
      </c>
      <c r="I11059" t="s">
        <v>1108</v>
      </c>
      <c r="J11059" t="s">
        <v>37</v>
      </c>
      <c r="K11059" t="s">
        <v>37</v>
      </c>
      <c r="L11059" t="s">
        <v>38</v>
      </c>
      <c r="M11059" t="s">
        <v>39</v>
      </c>
      <c r="N11059" t="s">
        <v>7</v>
      </c>
      <c r="O11059" t="s">
        <v>1151</v>
      </c>
      <c r="P11059" t="s">
        <v>113</v>
      </c>
    </row>
    <row r="11060" spans="1:16" x14ac:dyDescent="0.25">
      <c r="A11060" t="s">
        <v>13010</v>
      </c>
      <c r="B11060" s="1">
        <v>41199</v>
      </c>
      <c r="C11060">
        <v>2012</v>
      </c>
      <c r="D11060">
        <v>6</v>
      </c>
      <c r="E11060">
        <v>0.75368406601573634</v>
      </c>
      <c r="F11060">
        <v>85.14</v>
      </c>
      <c r="G11060">
        <v>84.386315933984264</v>
      </c>
      <c r="H11060" t="s">
        <v>1</v>
      </c>
      <c r="I11060" t="s">
        <v>2545</v>
      </c>
      <c r="J11060" t="s">
        <v>3</v>
      </c>
      <c r="K11060" t="s">
        <v>4</v>
      </c>
      <c r="L11060" t="s">
        <v>118</v>
      </c>
      <c r="M11060" t="s">
        <v>49</v>
      </c>
      <c r="N11060" t="s">
        <v>27</v>
      </c>
      <c r="O11060" t="s">
        <v>389</v>
      </c>
      <c r="P11060" t="s">
        <v>390</v>
      </c>
    </row>
    <row r="11061" spans="1:16" x14ac:dyDescent="0.25">
      <c r="A11061" t="s">
        <v>13011</v>
      </c>
      <c r="B11061" s="1">
        <v>41267</v>
      </c>
      <c r="C11061">
        <v>2012</v>
      </c>
      <c r="D11061">
        <v>13</v>
      </c>
      <c r="E11061">
        <v>404.6912958077578</v>
      </c>
      <c r="F11061">
        <v>376.87</v>
      </c>
      <c r="G11061">
        <v>-27.821295807757792</v>
      </c>
      <c r="H11061" t="s">
        <v>1</v>
      </c>
      <c r="I11061" t="s">
        <v>1488</v>
      </c>
      <c r="J11061" t="s">
        <v>3</v>
      </c>
      <c r="K11061" t="s">
        <v>4</v>
      </c>
      <c r="L11061" t="s">
        <v>118</v>
      </c>
      <c r="M11061" t="s">
        <v>49</v>
      </c>
      <c r="N11061" t="s">
        <v>27</v>
      </c>
      <c r="O11061" t="s">
        <v>465</v>
      </c>
      <c r="P11061" t="s">
        <v>443</v>
      </c>
    </row>
    <row r="11062" spans="1:16" x14ac:dyDescent="0.25">
      <c r="A11062" t="s">
        <v>13012</v>
      </c>
      <c r="B11062" s="1">
        <v>41023</v>
      </c>
      <c r="C11062">
        <v>2012</v>
      </c>
      <c r="D11062">
        <v>5</v>
      </c>
      <c r="E11062">
        <v>74.979918730714388</v>
      </c>
      <c r="F11062">
        <v>645</v>
      </c>
      <c r="G11062">
        <v>570.02008126928558</v>
      </c>
      <c r="H11062" t="s">
        <v>26</v>
      </c>
      <c r="I11062" t="s">
        <v>2792</v>
      </c>
      <c r="J11062" t="s">
        <v>57</v>
      </c>
      <c r="K11062" t="s">
        <v>58</v>
      </c>
      <c r="L11062" t="s">
        <v>92</v>
      </c>
      <c r="M11062" t="s">
        <v>6</v>
      </c>
      <c r="N11062" t="s">
        <v>22</v>
      </c>
      <c r="O11062" t="s">
        <v>209</v>
      </c>
      <c r="P11062" t="s">
        <v>24</v>
      </c>
    </row>
    <row r="11063" spans="1:16" x14ac:dyDescent="0.25">
      <c r="A11063" t="s">
        <v>13013</v>
      </c>
      <c r="B11063" s="1">
        <v>41124</v>
      </c>
      <c r="C11063">
        <v>2012</v>
      </c>
      <c r="D11063">
        <v>24</v>
      </c>
      <c r="E11063">
        <v>848.98732284844698</v>
      </c>
      <c r="F11063">
        <v>11876.2</v>
      </c>
      <c r="G11063">
        <v>11027.212677151554</v>
      </c>
      <c r="H11063" t="s">
        <v>26</v>
      </c>
      <c r="I11063" t="s">
        <v>3046</v>
      </c>
      <c r="J11063" t="s">
        <v>72</v>
      </c>
      <c r="K11063" t="s">
        <v>72</v>
      </c>
      <c r="L11063" t="s">
        <v>87</v>
      </c>
      <c r="M11063" t="s">
        <v>39</v>
      </c>
      <c r="N11063" t="s">
        <v>22</v>
      </c>
      <c r="O11063" t="s">
        <v>209</v>
      </c>
      <c r="P11063" t="s">
        <v>24</v>
      </c>
    </row>
    <row r="11064" spans="1:16" x14ac:dyDescent="0.25">
      <c r="A11064" t="s">
        <v>13014</v>
      </c>
      <c r="B11064" s="1">
        <v>41452</v>
      </c>
      <c r="C11064">
        <v>2013</v>
      </c>
      <c r="D11064">
        <v>12</v>
      </c>
      <c r="E11064">
        <v>10.771606388711783</v>
      </c>
      <c r="F11064">
        <v>407.88</v>
      </c>
      <c r="G11064">
        <v>397.10839361128819</v>
      </c>
      <c r="H11064" t="s">
        <v>26</v>
      </c>
      <c r="I11064" t="s">
        <v>1712</v>
      </c>
      <c r="J11064" t="s">
        <v>32</v>
      </c>
      <c r="K11064" t="s">
        <v>32</v>
      </c>
      <c r="L11064" t="s">
        <v>131</v>
      </c>
      <c r="M11064" t="s">
        <v>39</v>
      </c>
      <c r="N11064" t="s">
        <v>27</v>
      </c>
      <c r="O11064" t="s">
        <v>28</v>
      </c>
      <c r="P11064" t="s">
        <v>29</v>
      </c>
    </row>
    <row r="11065" spans="1:16" x14ac:dyDescent="0.25">
      <c r="A11065" t="s">
        <v>13015</v>
      </c>
      <c r="B11065" s="1">
        <v>41744</v>
      </c>
      <c r="C11065">
        <v>2014</v>
      </c>
      <c r="D11065">
        <v>12</v>
      </c>
      <c r="E11065">
        <v>961.94371068264536</v>
      </c>
      <c r="F11065">
        <v>5712</v>
      </c>
      <c r="G11065">
        <v>4750.0562893173546</v>
      </c>
      <c r="H11065" t="s">
        <v>171</v>
      </c>
      <c r="I11065" t="s">
        <v>1291</v>
      </c>
      <c r="J11065" t="s">
        <v>3</v>
      </c>
      <c r="K11065" t="s">
        <v>4</v>
      </c>
      <c r="L11065" t="s">
        <v>101</v>
      </c>
      <c r="M11065" t="s">
        <v>34</v>
      </c>
      <c r="N11065" t="s">
        <v>27</v>
      </c>
      <c r="O11065" t="s">
        <v>28</v>
      </c>
      <c r="P11065" t="s">
        <v>29</v>
      </c>
    </row>
    <row r="11066" spans="1:16" x14ac:dyDescent="0.25">
      <c r="A11066" t="s">
        <v>13016</v>
      </c>
      <c r="B11066" s="1">
        <v>41046</v>
      </c>
      <c r="C11066">
        <v>2012</v>
      </c>
      <c r="D11066">
        <v>6</v>
      </c>
      <c r="E11066">
        <v>84.236869914321559</v>
      </c>
      <c r="F11066">
        <v>778.4</v>
      </c>
      <c r="G11066">
        <v>694.1631300856784</v>
      </c>
      <c r="H11066" t="s">
        <v>1</v>
      </c>
      <c r="I11066" t="s">
        <v>1454</v>
      </c>
      <c r="J11066" t="s">
        <v>67</v>
      </c>
      <c r="K11066" t="s">
        <v>68</v>
      </c>
      <c r="L11066" t="s">
        <v>97</v>
      </c>
      <c r="M11066" t="s">
        <v>39</v>
      </c>
      <c r="N11066" t="s">
        <v>27</v>
      </c>
      <c r="O11066" t="s">
        <v>425</v>
      </c>
      <c r="P11066" t="s">
        <v>29</v>
      </c>
    </row>
    <row r="11067" spans="1:16" x14ac:dyDescent="0.25">
      <c r="A11067" t="s">
        <v>13017</v>
      </c>
      <c r="B11067" s="1">
        <v>41802</v>
      </c>
      <c r="C11067">
        <v>2014</v>
      </c>
      <c r="D11067">
        <v>20</v>
      </c>
      <c r="E11067">
        <v>243.1434876169838</v>
      </c>
      <c r="F11067">
        <v>538</v>
      </c>
      <c r="G11067">
        <v>294.8565123830162</v>
      </c>
      <c r="H11067" t="s">
        <v>1</v>
      </c>
      <c r="I11067" t="s">
        <v>927</v>
      </c>
      <c r="J11067" t="s">
        <v>3</v>
      </c>
      <c r="K11067" t="s">
        <v>4</v>
      </c>
      <c r="L11067" t="s">
        <v>131</v>
      </c>
      <c r="M11067" t="s">
        <v>39</v>
      </c>
      <c r="N11067" t="s">
        <v>7</v>
      </c>
      <c r="O11067" t="s">
        <v>13018</v>
      </c>
      <c r="P11067" t="s">
        <v>510</v>
      </c>
    </row>
    <row r="11068" spans="1:16" x14ac:dyDescent="0.25">
      <c r="A11068" t="s">
        <v>13019</v>
      </c>
      <c r="B11068" s="1">
        <v>40947</v>
      </c>
      <c r="C11068">
        <v>2012</v>
      </c>
      <c r="D11068">
        <v>9</v>
      </c>
      <c r="E11068">
        <v>2321.7523424289461</v>
      </c>
      <c r="F11068">
        <v>6822</v>
      </c>
      <c r="G11068">
        <v>4500.2476575710534</v>
      </c>
      <c r="H11068" t="s">
        <v>328</v>
      </c>
      <c r="I11068" t="s">
        <v>1979</v>
      </c>
      <c r="J11068" t="s">
        <v>72</v>
      </c>
      <c r="K11068" t="s">
        <v>72</v>
      </c>
      <c r="L11068" t="s">
        <v>38</v>
      </c>
      <c r="M11068" t="s">
        <v>39</v>
      </c>
      <c r="N11068" t="s">
        <v>22</v>
      </c>
      <c r="O11068" t="s">
        <v>329</v>
      </c>
      <c r="P11068" t="s">
        <v>24</v>
      </c>
    </row>
    <row r="11069" spans="1:16" x14ac:dyDescent="0.25">
      <c r="A11069" t="s">
        <v>13020</v>
      </c>
      <c r="B11069" s="1">
        <v>41103</v>
      </c>
      <c r="C11069">
        <v>2012</v>
      </c>
      <c r="D11069">
        <v>100</v>
      </c>
      <c r="E11069">
        <v>1159.840688749897</v>
      </c>
      <c r="F11069">
        <v>1499</v>
      </c>
      <c r="G11069">
        <v>339.15931125010297</v>
      </c>
      <c r="H11069" t="s">
        <v>171</v>
      </c>
      <c r="I11069" t="s">
        <v>7359</v>
      </c>
      <c r="J11069" t="s">
        <v>3</v>
      </c>
      <c r="K11069" t="s">
        <v>4</v>
      </c>
      <c r="L11069" t="s">
        <v>200</v>
      </c>
      <c r="M11069" t="s">
        <v>49</v>
      </c>
      <c r="N11069" t="s">
        <v>27</v>
      </c>
      <c r="O11069" t="s">
        <v>28</v>
      </c>
      <c r="P11069" t="s">
        <v>29</v>
      </c>
    </row>
    <row r="11070" spans="1:16" x14ac:dyDescent="0.25">
      <c r="A11070" t="s">
        <v>13021</v>
      </c>
      <c r="B11070" s="1">
        <v>41182</v>
      </c>
      <c r="C11070">
        <v>2012</v>
      </c>
      <c r="D11070">
        <v>10</v>
      </c>
      <c r="E11070">
        <v>166.3010394937904</v>
      </c>
      <c r="F11070">
        <v>2290</v>
      </c>
      <c r="G11070">
        <v>2123.6989605062095</v>
      </c>
      <c r="H11070" t="s">
        <v>1</v>
      </c>
      <c r="I11070" t="s">
        <v>178</v>
      </c>
      <c r="J11070" t="s">
        <v>67</v>
      </c>
      <c r="K11070" t="s">
        <v>68</v>
      </c>
      <c r="L11070" t="s">
        <v>69</v>
      </c>
      <c r="M11070" t="s">
        <v>39</v>
      </c>
      <c r="N11070" t="s">
        <v>22</v>
      </c>
      <c r="O11070" t="s">
        <v>2104</v>
      </c>
      <c r="P11070" t="s">
        <v>24</v>
      </c>
    </row>
    <row r="11071" spans="1:16" x14ac:dyDescent="0.25">
      <c r="A11071" t="s">
        <v>13022</v>
      </c>
      <c r="B11071" s="1">
        <v>41451</v>
      </c>
      <c r="C11071">
        <v>2013</v>
      </c>
      <c r="D11071">
        <v>12</v>
      </c>
      <c r="E11071">
        <v>385.82199877600226</v>
      </c>
      <c r="F11071">
        <v>3603.6</v>
      </c>
      <c r="G11071">
        <v>3217.7780012239978</v>
      </c>
      <c r="H11071" t="s">
        <v>1</v>
      </c>
      <c r="I11071" t="s">
        <v>2217</v>
      </c>
      <c r="J11071" t="s">
        <v>47</v>
      </c>
      <c r="K11071" t="s">
        <v>47</v>
      </c>
      <c r="L11071" t="s">
        <v>273</v>
      </c>
      <c r="M11071" t="s">
        <v>49</v>
      </c>
      <c r="N11071" t="s">
        <v>22</v>
      </c>
      <c r="O11071" t="s">
        <v>1675</v>
      </c>
      <c r="P11071" t="s">
        <v>24</v>
      </c>
    </row>
    <row r="11072" spans="1:16" x14ac:dyDescent="0.25">
      <c r="A11072" t="s">
        <v>13023</v>
      </c>
      <c r="B11072" s="1">
        <v>41480</v>
      </c>
      <c r="C11072">
        <v>2013</v>
      </c>
      <c r="D11072">
        <v>20</v>
      </c>
      <c r="E11072">
        <v>2856.0310001736761</v>
      </c>
      <c r="F11072">
        <v>3260</v>
      </c>
      <c r="G11072">
        <v>403.96899982632385</v>
      </c>
      <c r="H11072" t="s">
        <v>26</v>
      </c>
      <c r="I11072" t="s">
        <v>2572</v>
      </c>
      <c r="J11072" t="s">
        <v>67</v>
      </c>
      <c r="K11072" t="s">
        <v>68</v>
      </c>
      <c r="L11072" t="s">
        <v>69</v>
      </c>
      <c r="M11072" t="s">
        <v>39</v>
      </c>
      <c r="N11072" t="s">
        <v>27</v>
      </c>
      <c r="O11072" t="s">
        <v>28</v>
      </c>
      <c r="P11072" t="s">
        <v>29</v>
      </c>
    </row>
    <row r="11073" spans="1:16" x14ac:dyDescent="0.25">
      <c r="A11073" t="s">
        <v>13024</v>
      </c>
      <c r="B11073" s="1">
        <v>41547</v>
      </c>
      <c r="C11073">
        <v>2013</v>
      </c>
      <c r="D11073">
        <v>10</v>
      </c>
      <c r="E11073">
        <v>2801.6891520072991</v>
      </c>
      <c r="F11073">
        <v>16000</v>
      </c>
      <c r="G11073">
        <v>13198.310847992701</v>
      </c>
      <c r="H11073" t="s">
        <v>1</v>
      </c>
      <c r="I11073" t="s">
        <v>169</v>
      </c>
      <c r="J11073" t="s">
        <v>42</v>
      </c>
      <c r="K11073" t="s">
        <v>43</v>
      </c>
      <c r="L11073" t="s">
        <v>44</v>
      </c>
      <c r="M11073" t="s">
        <v>6</v>
      </c>
      <c r="N11073" t="s">
        <v>22</v>
      </c>
      <c r="O11073" t="s">
        <v>560</v>
      </c>
      <c r="P11073" t="s">
        <v>24</v>
      </c>
    </row>
    <row r="11074" spans="1:16" x14ac:dyDescent="0.25">
      <c r="A11074" t="s">
        <v>13025</v>
      </c>
      <c r="B11074" s="1">
        <v>40969</v>
      </c>
      <c r="C11074">
        <v>2012</v>
      </c>
      <c r="D11074">
        <v>12</v>
      </c>
      <c r="E11074">
        <v>954.74111015864548</v>
      </c>
      <c r="F11074">
        <v>2617.4050000000002</v>
      </c>
      <c r="G11074">
        <v>1662.6638898413548</v>
      </c>
      <c r="H11074" t="s">
        <v>171</v>
      </c>
      <c r="I11074" t="s">
        <v>2115</v>
      </c>
      <c r="J11074" t="s">
        <v>72</v>
      </c>
      <c r="K11074" t="s">
        <v>72</v>
      </c>
      <c r="L11074" t="s">
        <v>123</v>
      </c>
      <c r="M11074" t="s">
        <v>39</v>
      </c>
      <c r="N11074" t="s">
        <v>22</v>
      </c>
      <c r="O11074" t="s">
        <v>173</v>
      </c>
      <c r="P11074" t="s">
        <v>24</v>
      </c>
    </row>
    <row r="11075" spans="1:16" x14ac:dyDescent="0.25">
      <c r="A11075" t="s">
        <v>13026</v>
      </c>
      <c r="B11075" s="1">
        <v>41335</v>
      </c>
      <c r="C11075">
        <v>2013</v>
      </c>
      <c r="D11075">
        <v>9</v>
      </c>
      <c r="E11075">
        <v>4906.6790137541557</v>
      </c>
      <c r="F11075">
        <v>7920</v>
      </c>
      <c r="G11075">
        <v>3013.3209862458443</v>
      </c>
      <c r="H11075" t="s">
        <v>1</v>
      </c>
      <c r="I11075" t="s">
        <v>2831</v>
      </c>
      <c r="J11075" t="s">
        <v>42</v>
      </c>
      <c r="K11075" t="s">
        <v>43</v>
      </c>
      <c r="L11075" t="s">
        <v>44</v>
      </c>
      <c r="M11075" t="s">
        <v>6</v>
      </c>
      <c r="N11075" t="s">
        <v>22</v>
      </c>
      <c r="O11075" t="s">
        <v>572</v>
      </c>
      <c r="P11075" t="s">
        <v>24</v>
      </c>
    </row>
    <row r="11076" spans="1:16" x14ac:dyDescent="0.25">
      <c r="A11076" t="s">
        <v>13027</v>
      </c>
      <c r="B11076" s="1">
        <v>40974</v>
      </c>
      <c r="C11076">
        <v>2012</v>
      </c>
      <c r="D11076">
        <v>5</v>
      </c>
      <c r="E11076">
        <v>30.179310152093326</v>
      </c>
      <c r="F11076">
        <v>1640</v>
      </c>
      <c r="G11076">
        <v>1609.8206898479066</v>
      </c>
      <c r="H11076" t="s">
        <v>1</v>
      </c>
      <c r="I11076" t="s">
        <v>2325</v>
      </c>
      <c r="J11076" t="s">
        <v>42</v>
      </c>
      <c r="K11076" t="s">
        <v>43</v>
      </c>
      <c r="L11076" t="s">
        <v>5</v>
      </c>
      <c r="M11076" t="s">
        <v>6</v>
      </c>
      <c r="N11076" t="s">
        <v>22</v>
      </c>
      <c r="O11076" t="s">
        <v>603</v>
      </c>
      <c r="P11076" t="s">
        <v>24</v>
      </c>
    </row>
    <row r="11077" spans="1:16" x14ac:dyDescent="0.25">
      <c r="A11077" t="s">
        <v>13028</v>
      </c>
      <c r="B11077" s="1">
        <v>41010</v>
      </c>
      <c r="C11077">
        <v>2012</v>
      </c>
      <c r="D11077">
        <v>10</v>
      </c>
      <c r="E11077">
        <v>55.970129985230997</v>
      </c>
      <c r="F11077">
        <v>310</v>
      </c>
      <c r="G11077">
        <v>254.02987001476902</v>
      </c>
      <c r="H11077" t="s">
        <v>1</v>
      </c>
      <c r="I11077" t="s">
        <v>4430</v>
      </c>
      <c r="J11077" t="s">
        <v>3</v>
      </c>
      <c r="K11077" t="s">
        <v>4</v>
      </c>
      <c r="L11077" t="s">
        <v>118</v>
      </c>
      <c r="M11077" t="s">
        <v>49</v>
      </c>
      <c r="N11077" t="s">
        <v>7</v>
      </c>
      <c r="O11077" t="s">
        <v>764</v>
      </c>
      <c r="P11077" t="s">
        <v>765</v>
      </c>
    </row>
    <row r="11078" spans="1:16" x14ac:dyDescent="0.25">
      <c r="A11078" t="s">
        <v>13029</v>
      </c>
      <c r="B11078" s="1">
        <v>41422</v>
      </c>
      <c r="C11078">
        <v>2013</v>
      </c>
      <c r="D11078">
        <v>12</v>
      </c>
      <c r="E11078">
        <v>388.6415987658367</v>
      </c>
      <c r="F11078">
        <v>5300.04</v>
      </c>
      <c r="G11078">
        <v>4911.3984012341634</v>
      </c>
      <c r="H11078" t="s">
        <v>171</v>
      </c>
      <c r="I11078" t="s">
        <v>1700</v>
      </c>
      <c r="J11078" t="s">
        <v>42</v>
      </c>
      <c r="K11078" t="s">
        <v>43</v>
      </c>
      <c r="L11078" t="s">
        <v>38</v>
      </c>
      <c r="M11078" t="s">
        <v>39</v>
      </c>
      <c r="N11078" t="s">
        <v>27</v>
      </c>
      <c r="O11078" t="s">
        <v>28</v>
      </c>
      <c r="P11078" t="s">
        <v>29</v>
      </c>
    </row>
    <row r="11079" spans="1:16" x14ac:dyDescent="0.25">
      <c r="A11079" t="s">
        <v>13030</v>
      </c>
      <c r="B11079" s="1">
        <v>41552</v>
      </c>
      <c r="C11079">
        <v>2013</v>
      </c>
      <c r="D11079">
        <v>10</v>
      </c>
      <c r="E11079">
        <v>125.88487893556821</v>
      </c>
      <c r="F11079">
        <v>1869</v>
      </c>
      <c r="G11079">
        <v>1743.1151210644318</v>
      </c>
      <c r="H11079" t="s">
        <v>1</v>
      </c>
      <c r="I11079" t="s">
        <v>103</v>
      </c>
      <c r="J11079" t="s">
        <v>57</v>
      </c>
      <c r="K11079" t="s">
        <v>58</v>
      </c>
      <c r="L11079" t="s">
        <v>92</v>
      </c>
      <c r="M11079" t="s">
        <v>6</v>
      </c>
      <c r="N11079" t="s">
        <v>22</v>
      </c>
      <c r="O11079" t="s">
        <v>277</v>
      </c>
      <c r="P11079" t="s">
        <v>24</v>
      </c>
    </row>
    <row r="11080" spans="1:16" x14ac:dyDescent="0.25">
      <c r="A11080" t="s">
        <v>13031</v>
      </c>
      <c r="B11080" s="1">
        <v>41130</v>
      </c>
      <c r="C11080">
        <v>2012</v>
      </c>
      <c r="D11080">
        <v>12</v>
      </c>
      <c r="E11080">
        <v>2740.0552441890632</v>
      </c>
      <c r="F11080">
        <v>3689</v>
      </c>
      <c r="G11080">
        <v>948.94475581093684</v>
      </c>
      <c r="H11080" t="s">
        <v>1</v>
      </c>
      <c r="I11080" t="s">
        <v>251</v>
      </c>
      <c r="J11080" t="s">
        <v>47</v>
      </c>
      <c r="K11080" t="s">
        <v>47</v>
      </c>
      <c r="L11080" t="s">
        <v>48</v>
      </c>
      <c r="M11080" t="s">
        <v>49</v>
      </c>
      <c r="N11080" t="s">
        <v>22</v>
      </c>
      <c r="O11080" t="s">
        <v>554</v>
      </c>
      <c r="P11080" t="s">
        <v>24</v>
      </c>
    </row>
    <row r="11081" spans="1:16" x14ac:dyDescent="0.25">
      <c r="A11081" t="s">
        <v>13032</v>
      </c>
      <c r="B11081" s="1">
        <v>41443</v>
      </c>
      <c r="C11081">
        <v>2013</v>
      </c>
      <c r="D11081">
        <v>12</v>
      </c>
      <c r="E11081">
        <v>115.36781329979905</v>
      </c>
      <c r="F11081">
        <v>192</v>
      </c>
      <c r="G11081">
        <v>76.632186700200947</v>
      </c>
      <c r="H11081" t="s">
        <v>1</v>
      </c>
      <c r="I11081" t="s">
        <v>1480</v>
      </c>
      <c r="J11081" t="s">
        <v>3</v>
      </c>
      <c r="K11081" t="s">
        <v>4</v>
      </c>
      <c r="L11081" t="s">
        <v>118</v>
      </c>
      <c r="M11081" t="s">
        <v>49</v>
      </c>
      <c r="N11081" t="s">
        <v>22</v>
      </c>
      <c r="O11081" t="s">
        <v>526</v>
      </c>
      <c r="P11081" t="s">
        <v>24</v>
      </c>
    </row>
    <row r="11082" spans="1:16" x14ac:dyDescent="0.25">
      <c r="A11082" t="s">
        <v>13033</v>
      </c>
      <c r="B11082" s="1">
        <v>41338</v>
      </c>
      <c r="C11082">
        <v>2013</v>
      </c>
      <c r="D11082">
        <v>12</v>
      </c>
      <c r="E11082">
        <v>13.585241614443657</v>
      </c>
      <c r="F11082">
        <v>3281.4828000000002</v>
      </c>
      <c r="G11082">
        <v>3267.8975583855567</v>
      </c>
      <c r="H11082" t="s">
        <v>1</v>
      </c>
      <c r="I11082" t="s">
        <v>732</v>
      </c>
      <c r="J11082" t="s">
        <v>37</v>
      </c>
      <c r="K11082" t="s">
        <v>37</v>
      </c>
      <c r="L11082" t="s">
        <v>54</v>
      </c>
      <c r="M11082" t="s">
        <v>34</v>
      </c>
      <c r="N11082" t="s">
        <v>7</v>
      </c>
      <c r="O11082" t="s">
        <v>505</v>
      </c>
      <c r="P11082" t="s">
        <v>113</v>
      </c>
    </row>
    <row r="11083" spans="1:16" x14ac:dyDescent="0.25">
      <c r="A11083" t="s">
        <v>13034</v>
      </c>
      <c r="B11083" s="1">
        <v>41753</v>
      </c>
      <c r="C11083">
        <v>2014</v>
      </c>
      <c r="D11083">
        <v>40</v>
      </c>
      <c r="E11083">
        <v>207.79850217967075</v>
      </c>
      <c r="F11083">
        <v>399.6</v>
      </c>
      <c r="G11083">
        <v>191.80149782032927</v>
      </c>
      <c r="H11083" t="s">
        <v>328</v>
      </c>
      <c r="I11083" t="s">
        <v>3318</v>
      </c>
      <c r="J11083" t="s">
        <v>32</v>
      </c>
      <c r="K11083" t="s">
        <v>32</v>
      </c>
      <c r="L11083" t="s">
        <v>16</v>
      </c>
      <c r="M11083" t="s">
        <v>17</v>
      </c>
      <c r="N11083" t="s">
        <v>22</v>
      </c>
      <c r="O11083" t="s">
        <v>329</v>
      </c>
      <c r="P11083" t="s">
        <v>24</v>
      </c>
    </row>
    <row r="11084" spans="1:16" x14ac:dyDescent="0.25">
      <c r="A11084" t="s">
        <v>13035</v>
      </c>
      <c r="B11084" s="1">
        <v>41884</v>
      </c>
      <c r="C11084">
        <v>2014</v>
      </c>
      <c r="D11084">
        <v>10</v>
      </c>
      <c r="E11084">
        <v>4.7068233687495074</v>
      </c>
      <c r="F11084">
        <v>2790</v>
      </c>
      <c r="G11084">
        <v>2785.2931766312504</v>
      </c>
      <c r="H11084" t="s">
        <v>1</v>
      </c>
      <c r="I11084" t="s">
        <v>5674</v>
      </c>
      <c r="J11084" t="s">
        <v>67</v>
      </c>
      <c r="K11084" t="s">
        <v>68</v>
      </c>
      <c r="L11084" t="s">
        <v>97</v>
      </c>
      <c r="M11084" t="s">
        <v>39</v>
      </c>
      <c r="N11084" t="s">
        <v>27</v>
      </c>
      <c r="O11084" t="s">
        <v>389</v>
      </c>
      <c r="P11084" t="s">
        <v>390</v>
      </c>
    </row>
    <row r="11085" spans="1:16" x14ac:dyDescent="0.25">
      <c r="A11085" t="s">
        <v>13036</v>
      </c>
      <c r="B11085" s="1">
        <v>41508</v>
      </c>
      <c r="C11085">
        <v>2013</v>
      </c>
      <c r="D11085">
        <v>12</v>
      </c>
      <c r="E11085">
        <v>344.00986170135661</v>
      </c>
      <c r="F11085">
        <v>1168.2</v>
      </c>
      <c r="G11085">
        <v>824.19013829864343</v>
      </c>
      <c r="H11085" t="s">
        <v>1</v>
      </c>
      <c r="I11085" t="s">
        <v>2185</v>
      </c>
      <c r="J11085" t="s">
        <v>67</v>
      </c>
      <c r="K11085" t="s">
        <v>68</v>
      </c>
      <c r="L11085" t="s">
        <v>97</v>
      </c>
      <c r="M11085" t="s">
        <v>39</v>
      </c>
      <c r="N11085" t="s">
        <v>22</v>
      </c>
      <c r="O11085" t="s">
        <v>1748</v>
      </c>
      <c r="P11085" t="s">
        <v>125</v>
      </c>
    </row>
    <row r="11086" spans="1:16" x14ac:dyDescent="0.25">
      <c r="A11086" t="s">
        <v>13037</v>
      </c>
      <c r="B11086" s="1">
        <v>41672</v>
      </c>
      <c r="C11086">
        <v>2014</v>
      </c>
      <c r="D11086">
        <v>9</v>
      </c>
      <c r="E11086">
        <v>264.20094513359891</v>
      </c>
      <c r="F11086">
        <v>2648.8</v>
      </c>
      <c r="G11086">
        <v>2384.5990548664013</v>
      </c>
      <c r="H11086" t="s">
        <v>171</v>
      </c>
      <c r="I11086" t="s">
        <v>800</v>
      </c>
      <c r="J11086" t="s">
        <v>3</v>
      </c>
      <c r="K11086" t="s">
        <v>4</v>
      </c>
      <c r="L11086" t="s">
        <v>273</v>
      </c>
      <c r="M11086" t="s">
        <v>49</v>
      </c>
      <c r="N11086" t="s">
        <v>22</v>
      </c>
      <c r="O11086" t="s">
        <v>173</v>
      </c>
      <c r="P11086" t="s">
        <v>24</v>
      </c>
    </row>
    <row r="11087" spans="1:16" x14ac:dyDescent="0.25">
      <c r="A11087" t="s">
        <v>13038</v>
      </c>
      <c r="B11087" s="1">
        <v>41334</v>
      </c>
      <c r="C11087">
        <v>2013</v>
      </c>
      <c r="D11087">
        <v>9</v>
      </c>
      <c r="E11087">
        <v>460.49816763105008</v>
      </c>
      <c r="F11087">
        <v>1398.3</v>
      </c>
      <c r="G11087">
        <v>937.80183236894982</v>
      </c>
      <c r="H11087" t="s">
        <v>1</v>
      </c>
      <c r="I11087" t="s">
        <v>2454</v>
      </c>
      <c r="J11087" t="s">
        <v>42</v>
      </c>
      <c r="K11087" t="s">
        <v>43</v>
      </c>
      <c r="L11087" t="s">
        <v>44</v>
      </c>
      <c r="M11087" t="s">
        <v>6</v>
      </c>
      <c r="N11087" t="s">
        <v>22</v>
      </c>
      <c r="O11087" t="s">
        <v>4102</v>
      </c>
      <c r="P11087" t="s">
        <v>24</v>
      </c>
    </row>
    <row r="11088" spans="1:16" x14ac:dyDescent="0.25">
      <c r="A11088" t="s">
        <v>13039</v>
      </c>
      <c r="B11088" s="1">
        <v>41237</v>
      </c>
      <c r="C11088">
        <v>2012</v>
      </c>
      <c r="D11088">
        <v>13</v>
      </c>
      <c r="E11088">
        <v>10552.19502314569</v>
      </c>
      <c r="F11088">
        <v>6941.8</v>
      </c>
      <c r="G11088">
        <v>-3610.3950231456902</v>
      </c>
      <c r="H11088" t="s">
        <v>1</v>
      </c>
      <c r="I11088" t="s">
        <v>5835</v>
      </c>
      <c r="J11088" t="s">
        <v>100</v>
      </c>
      <c r="K11088" t="s">
        <v>287</v>
      </c>
      <c r="L11088" t="s">
        <v>101</v>
      </c>
      <c r="M11088" t="s">
        <v>34</v>
      </c>
      <c r="N11088" t="s">
        <v>22</v>
      </c>
      <c r="O11088" t="s">
        <v>460</v>
      </c>
      <c r="P11088" t="s">
        <v>24</v>
      </c>
    </row>
    <row r="11089" spans="1:16" x14ac:dyDescent="0.25">
      <c r="A11089" t="s">
        <v>13040</v>
      </c>
      <c r="B11089" s="1">
        <v>41346</v>
      </c>
      <c r="C11089">
        <v>2013</v>
      </c>
      <c r="D11089">
        <v>10</v>
      </c>
      <c r="E11089">
        <v>856.36484654119863</v>
      </c>
      <c r="F11089">
        <v>1800</v>
      </c>
      <c r="G11089">
        <v>943.63515345880137</v>
      </c>
      <c r="H11089" t="s">
        <v>1</v>
      </c>
      <c r="I11089" t="s">
        <v>7175</v>
      </c>
      <c r="J11089" t="s">
        <v>42</v>
      </c>
      <c r="K11089" t="s">
        <v>43</v>
      </c>
      <c r="L11089" t="s">
        <v>44</v>
      </c>
      <c r="M11089" t="s">
        <v>6</v>
      </c>
      <c r="N11089" t="s">
        <v>22</v>
      </c>
      <c r="O11089" t="s">
        <v>467</v>
      </c>
      <c r="P11089" t="s">
        <v>24</v>
      </c>
    </row>
    <row r="11090" spans="1:16" x14ac:dyDescent="0.25">
      <c r="A11090" t="s">
        <v>13041</v>
      </c>
      <c r="B11090" s="1">
        <v>41212</v>
      </c>
      <c r="C11090">
        <v>2012</v>
      </c>
      <c r="D11090">
        <v>13</v>
      </c>
      <c r="E11090">
        <v>3580.8631043324417</v>
      </c>
      <c r="F11090">
        <v>7787</v>
      </c>
      <c r="G11090">
        <v>4206.1368956675578</v>
      </c>
      <c r="H11090" t="s">
        <v>26</v>
      </c>
      <c r="I11090" t="s">
        <v>3268</v>
      </c>
      <c r="J11090" t="s">
        <v>37</v>
      </c>
      <c r="K11090" t="s">
        <v>37</v>
      </c>
      <c r="L11090" t="s">
        <v>38</v>
      </c>
      <c r="M11090" t="s">
        <v>39</v>
      </c>
      <c r="N11090" t="s">
        <v>27</v>
      </c>
      <c r="O11090" t="s">
        <v>28</v>
      </c>
      <c r="P11090" t="s">
        <v>29</v>
      </c>
    </row>
    <row r="11091" spans="1:16" x14ac:dyDescent="0.25">
      <c r="A11091" t="s">
        <v>13042</v>
      </c>
      <c r="B11091" s="1">
        <v>41586</v>
      </c>
      <c r="C11091">
        <v>2013</v>
      </c>
      <c r="D11091">
        <v>13</v>
      </c>
      <c r="E11091">
        <v>5.1288477915877637</v>
      </c>
      <c r="F11091">
        <v>1830</v>
      </c>
      <c r="G11091">
        <v>1824.8711522084122</v>
      </c>
      <c r="H11091" t="s">
        <v>26</v>
      </c>
      <c r="I11091" t="s">
        <v>1860</v>
      </c>
      <c r="J11091" t="s">
        <v>3</v>
      </c>
      <c r="K11091" t="s">
        <v>4</v>
      </c>
      <c r="L11091" t="s">
        <v>131</v>
      </c>
      <c r="M11091" t="s">
        <v>39</v>
      </c>
      <c r="N11091" t="s">
        <v>22</v>
      </c>
      <c r="O11091" t="s">
        <v>209</v>
      </c>
      <c r="P11091" t="s">
        <v>24</v>
      </c>
    </row>
    <row r="11092" spans="1:16" x14ac:dyDescent="0.25">
      <c r="A11092" t="s">
        <v>13043</v>
      </c>
      <c r="B11092" s="1">
        <v>40954</v>
      </c>
      <c r="C11092">
        <v>2012</v>
      </c>
      <c r="D11092">
        <v>9</v>
      </c>
      <c r="E11092">
        <v>885.84730578555184</v>
      </c>
      <c r="F11092">
        <v>1592.9114999999999</v>
      </c>
      <c r="G11092">
        <v>707.06419421444809</v>
      </c>
      <c r="H11092" t="s">
        <v>171</v>
      </c>
      <c r="I11092" t="s">
        <v>8907</v>
      </c>
      <c r="J11092" t="s">
        <v>3</v>
      </c>
      <c r="K11092" t="s">
        <v>4</v>
      </c>
      <c r="L11092" t="s">
        <v>16</v>
      </c>
      <c r="M11092" t="s">
        <v>17</v>
      </c>
      <c r="N11092" t="s">
        <v>22</v>
      </c>
      <c r="O11092" t="s">
        <v>173</v>
      </c>
      <c r="P11092" t="s">
        <v>24</v>
      </c>
    </row>
    <row r="11093" spans="1:16" x14ac:dyDescent="0.25">
      <c r="A11093" t="s">
        <v>13044</v>
      </c>
      <c r="B11093" s="1">
        <v>41228</v>
      </c>
      <c r="C11093">
        <v>2012</v>
      </c>
      <c r="D11093">
        <v>13</v>
      </c>
      <c r="E11093">
        <v>4644.9856932867488</v>
      </c>
      <c r="F11093">
        <v>7411.2</v>
      </c>
      <c r="G11093">
        <v>2766.2143067132511</v>
      </c>
      <c r="H11093" t="s">
        <v>1</v>
      </c>
      <c r="I11093" t="s">
        <v>1160</v>
      </c>
      <c r="J11093" t="s">
        <v>100</v>
      </c>
      <c r="K11093" t="s">
        <v>287</v>
      </c>
      <c r="L11093" t="s">
        <v>101</v>
      </c>
      <c r="M11093" t="s">
        <v>34</v>
      </c>
      <c r="N11093" t="s">
        <v>22</v>
      </c>
      <c r="O11093" t="s">
        <v>621</v>
      </c>
      <c r="P11093" t="s">
        <v>24</v>
      </c>
    </row>
    <row r="11094" spans="1:16" x14ac:dyDescent="0.25">
      <c r="A11094" t="s">
        <v>13045</v>
      </c>
      <c r="B11094" s="1">
        <v>41051</v>
      </c>
      <c r="C11094">
        <v>2012</v>
      </c>
      <c r="D11094">
        <v>10</v>
      </c>
      <c r="E11094">
        <v>3262.7777164445479</v>
      </c>
      <c r="F11094">
        <v>4362</v>
      </c>
      <c r="G11094">
        <v>1099.2222835554521</v>
      </c>
      <c r="H11094" t="s">
        <v>1</v>
      </c>
      <c r="I11094" t="s">
        <v>1847</v>
      </c>
      <c r="J11094" t="s">
        <v>42</v>
      </c>
      <c r="K11094" t="s">
        <v>43</v>
      </c>
      <c r="L11094" t="s">
        <v>5</v>
      </c>
      <c r="M11094" t="s">
        <v>6</v>
      </c>
      <c r="N11094" t="s">
        <v>7</v>
      </c>
      <c r="O11094" t="s">
        <v>1052</v>
      </c>
      <c r="P11094" t="s">
        <v>1053</v>
      </c>
    </row>
    <row r="11095" spans="1:16" x14ac:dyDescent="0.25">
      <c r="A11095" t="s">
        <v>13046</v>
      </c>
      <c r="B11095" s="1">
        <v>41483</v>
      </c>
      <c r="C11095">
        <v>2013</v>
      </c>
      <c r="D11095">
        <v>9</v>
      </c>
      <c r="E11095">
        <v>1919.1931130048254</v>
      </c>
      <c r="F11095">
        <v>3331.665</v>
      </c>
      <c r="G11095">
        <v>1412.4718869951746</v>
      </c>
      <c r="H11095" t="s">
        <v>26</v>
      </c>
      <c r="I11095" t="s">
        <v>1954</v>
      </c>
      <c r="J11095" t="s">
        <v>37</v>
      </c>
      <c r="K11095" t="s">
        <v>37</v>
      </c>
      <c r="L11095" t="s">
        <v>38</v>
      </c>
      <c r="M11095" t="s">
        <v>39</v>
      </c>
      <c r="N11095" t="s">
        <v>7</v>
      </c>
      <c r="O11095" t="s">
        <v>137</v>
      </c>
      <c r="P11095" t="s">
        <v>138</v>
      </c>
    </row>
    <row r="11096" spans="1:16" x14ac:dyDescent="0.25">
      <c r="A11096" t="s">
        <v>13047</v>
      </c>
      <c r="B11096" s="1">
        <v>41716</v>
      </c>
      <c r="C11096">
        <v>2014</v>
      </c>
      <c r="D11096">
        <v>24</v>
      </c>
      <c r="E11096">
        <v>257.7906714602064</v>
      </c>
      <c r="F11096">
        <v>3960</v>
      </c>
      <c r="G11096">
        <v>3702.2093285397937</v>
      </c>
      <c r="H11096" t="s">
        <v>26</v>
      </c>
      <c r="I11096" t="s">
        <v>2730</v>
      </c>
      <c r="J11096" t="s">
        <v>57</v>
      </c>
      <c r="K11096" t="s">
        <v>58</v>
      </c>
      <c r="L11096" t="s">
        <v>92</v>
      </c>
      <c r="M11096" t="s">
        <v>6</v>
      </c>
      <c r="N11096" t="s">
        <v>7</v>
      </c>
      <c r="O11096" t="s">
        <v>137</v>
      </c>
      <c r="P11096" t="s">
        <v>138</v>
      </c>
    </row>
    <row r="11097" spans="1:16" x14ac:dyDescent="0.25">
      <c r="A11097" t="s">
        <v>13048</v>
      </c>
      <c r="B11097" s="1">
        <v>41779</v>
      </c>
      <c r="C11097">
        <v>2014</v>
      </c>
      <c r="D11097">
        <v>10</v>
      </c>
      <c r="E11097">
        <v>310.34501464937256</v>
      </c>
      <c r="F11097">
        <v>28999.9</v>
      </c>
      <c r="G11097">
        <v>28689.554985350627</v>
      </c>
      <c r="H11097" t="s">
        <v>1</v>
      </c>
      <c r="I11097" t="s">
        <v>3823</v>
      </c>
      <c r="J11097" t="s">
        <v>37</v>
      </c>
      <c r="K11097" t="s">
        <v>37</v>
      </c>
      <c r="L11097" t="s">
        <v>54</v>
      </c>
      <c r="M11097" t="s">
        <v>34</v>
      </c>
      <c r="N11097" t="s">
        <v>7</v>
      </c>
      <c r="O11097" t="s">
        <v>1102</v>
      </c>
      <c r="P11097" t="s">
        <v>138</v>
      </c>
    </row>
    <row r="11098" spans="1:16" x14ac:dyDescent="0.25">
      <c r="A11098" t="s">
        <v>13049</v>
      </c>
      <c r="B11098" s="1">
        <v>41844</v>
      </c>
      <c r="C11098">
        <v>2014</v>
      </c>
      <c r="D11098">
        <v>12</v>
      </c>
      <c r="E11098">
        <v>36.16823202868845</v>
      </c>
      <c r="F11098">
        <v>400.02</v>
      </c>
      <c r="G11098">
        <v>363.85176797131152</v>
      </c>
      <c r="H11098" t="s">
        <v>26</v>
      </c>
      <c r="I11098" t="s">
        <v>2294</v>
      </c>
      <c r="J11098" t="s">
        <v>3</v>
      </c>
      <c r="K11098" t="s">
        <v>4</v>
      </c>
      <c r="L11098" t="s">
        <v>131</v>
      </c>
      <c r="M11098" t="s">
        <v>39</v>
      </c>
      <c r="N11098" t="s">
        <v>22</v>
      </c>
      <c r="O11098" t="s">
        <v>209</v>
      </c>
      <c r="P11098" t="s">
        <v>24</v>
      </c>
    </row>
    <row r="11099" spans="1:16" x14ac:dyDescent="0.25">
      <c r="A11099" t="s">
        <v>13050</v>
      </c>
      <c r="B11099" s="1">
        <v>41008</v>
      </c>
      <c r="C11099">
        <v>2012</v>
      </c>
      <c r="D11099">
        <v>100</v>
      </c>
      <c r="E11099">
        <v>1491.3452114395257</v>
      </c>
      <c r="F11099">
        <v>1499</v>
      </c>
      <c r="G11099">
        <v>7.6547885604743442</v>
      </c>
      <c r="H11099" t="s">
        <v>1</v>
      </c>
      <c r="I11099" t="s">
        <v>2953</v>
      </c>
      <c r="J11099" t="s">
        <v>3</v>
      </c>
      <c r="K11099" t="s">
        <v>4</v>
      </c>
      <c r="L11099" t="s">
        <v>200</v>
      </c>
      <c r="M11099" t="s">
        <v>49</v>
      </c>
      <c r="N11099" t="s">
        <v>22</v>
      </c>
      <c r="O11099" t="s">
        <v>653</v>
      </c>
      <c r="P11099" t="s">
        <v>24</v>
      </c>
    </row>
    <row r="11100" spans="1:16" x14ac:dyDescent="0.25">
      <c r="A11100" t="s">
        <v>13051</v>
      </c>
      <c r="B11100" s="1">
        <v>41919</v>
      </c>
      <c r="C11100">
        <v>2014</v>
      </c>
      <c r="D11100">
        <v>520</v>
      </c>
      <c r="E11100">
        <v>1176.0229554916882</v>
      </c>
      <c r="F11100">
        <v>12327.284</v>
      </c>
      <c r="G11100">
        <v>11151.261044508312</v>
      </c>
      <c r="H11100" t="s">
        <v>1</v>
      </c>
      <c r="I11100" t="s">
        <v>13052</v>
      </c>
      <c r="J11100" t="s">
        <v>3</v>
      </c>
      <c r="K11100" t="s">
        <v>4</v>
      </c>
      <c r="L11100" t="s">
        <v>200</v>
      </c>
      <c r="M11100" t="s">
        <v>49</v>
      </c>
      <c r="N11100" t="s">
        <v>27</v>
      </c>
      <c r="O11100" t="s">
        <v>28</v>
      </c>
      <c r="P11100" t="s">
        <v>29</v>
      </c>
    </row>
    <row r="11101" spans="1:16" x14ac:dyDescent="0.25">
      <c r="A11101" t="s">
        <v>13053</v>
      </c>
      <c r="B11101" s="1">
        <v>41608</v>
      </c>
      <c r="C11101">
        <v>2013</v>
      </c>
      <c r="D11101">
        <v>13</v>
      </c>
      <c r="E11101">
        <v>2751.795342032422</v>
      </c>
      <c r="F11101">
        <v>1472</v>
      </c>
      <c r="G11101">
        <v>-1279.795342032422</v>
      </c>
      <c r="H11101" t="s">
        <v>1</v>
      </c>
      <c r="I11101" t="s">
        <v>472</v>
      </c>
      <c r="J11101" t="s">
        <v>72</v>
      </c>
      <c r="K11101" t="s">
        <v>72</v>
      </c>
      <c r="L11101" t="s">
        <v>21</v>
      </c>
      <c r="M11101" t="s">
        <v>13</v>
      </c>
      <c r="N11101" t="s">
        <v>22</v>
      </c>
      <c r="O11101" t="s">
        <v>755</v>
      </c>
      <c r="P11101" t="s">
        <v>24</v>
      </c>
    </row>
    <row r="11102" spans="1:16" x14ac:dyDescent="0.25">
      <c r="A11102" t="s">
        <v>13054</v>
      </c>
      <c r="B11102" s="1">
        <v>41341</v>
      </c>
      <c r="C11102">
        <v>2013</v>
      </c>
      <c r="D11102">
        <v>27</v>
      </c>
      <c r="E11102">
        <v>1639.1632079702731</v>
      </c>
      <c r="F11102">
        <v>6426</v>
      </c>
      <c r="G11102">
        <v>4786.8367920297269</v>
      </c>
      <c r="H11102" t="s">
        <v>26</v>
      </c>
      <c r="I11102" t="s">
        <v>2429</v>
      </c>
      <c r="J11102" t="s">
        <v>47</v>
      </c>
      <c r="K11102" t="s">
        <v>47</v>
      </c>
      <c r="L11102" t="s">
        <v>48</v>
      </c>
      <c r="M11102" t="s">
        <v>49</v>
      </c>
      <c r="N11102" t="s">
        <v>27</v>
      </c>
      <c r="O11102" t="s">
        <v>28</v>
      </c>
      <c r="P11102" t="s">
        <v>29</v>
      </c>
    </row>
    <row r="11103" spans="1:16" x14ac:dyDescent="0.25">
      <c r="A11103" t="s">
        <v>13055</v>
      </c>
      <c r="B11103" s="1">
        <v>41730</v>
      </c>
      <c r="C11103">
        <v>2014</v>
      </c>
      <c r="D11103">
        <v>36</v>
      </c>
      <c r="E11103">
        <v>1601.8036569276426</v>
      </c>
      <c r="F11103">
        <v>4865</v>
      </c>
      <c r="G11103">
        <v>3263.1963430723572</v>
      </c>
      <c r="H11103" t="s">
        <v>171</v>
      </c>
      <c r="I11103" t="s">
        <v>1678</v>
      </c>
      <c r="J11103" t="s">
        <v>67</v>
      </c>
      <c r="K11103" t="s">
        <v>68</v>
      </c>
      <c r="L11103" t="s">
        <v>87</v>
      </c>
      <c r="M11103" t="s">
        <v>39</v>
      </c>
      <c r="N11103" t="s">
        <v>27</v>
      </c>
      <c r="O11103" t="s">
        <v>28</v>
      </c>
      <c r="P11103" t="s">
        <v>29</v>
      </c>
    </row>
    <row r="11104" spans="1:16" x14ac:dyDescent="0.25">
      <c r="A11104" t="s">
        <v>13056</v>
      </c>
      <c r="B11104" s="1">
        <v>41817</v>
      </c>
      <c r="C11104">
        <v>2014</v>
      </c>
      <c r="D11104">
        <v>24</v>
      </c>
      <c r="E11104">
        <v>473.82052067845206</v>
      </c>
      <c r="F11104">
        <v>7896</v>
      </c>
      <c r="G11104">
        <v>7422.1794793215477</v>
      </c>
      <c r="H11104" t="s">
        <v>328</v>
      </c>
      <c r="I11104" t="s">
        <v>1360</v>
      </c>
      <c r="J11104" t="s">
        <v>3</v>
      </c>
      <c r="K11104" t="s">
        <v>4</v>
      </c>
      <c r="L11104" t="s">
        <v>101</v>
      </c>
      <c r="M11104" t="s">
        <v>34</v>
      </c>
      <c r="N11104" t="s">
        <v>22</v>
      </c>
      <c r="O11104" t="s">
        <v>329</v>
      </c>
      <c r="P11104" t="s">
        <v>24</v>
      </c>
    </row>
    <row r="11105" spans="1:16" x14ac:dyDescent="0.25">
      <c r="A11105" t="s">
        <v>13057</v>
      </c>
      <c r="B11105" s="1">
        <v>41945</v>
      </c>
      <c r="C11105">
        <v>2014</v>
      </c>
      <c r="D11105">
        <v>13</v>
      </c>
      <c r="E11105">
        <v>1686.5822242019767</v>
      </c>
      <c r="F11105">
        <v>2963.6</v>
      </c>
      <c r="G11105">
        <v>1277.0177757980232</v>
      </c>
      <c r="H11105" t="s">
        <v>171</v>
      </c>
      <c r="I11105" t="s">
        <v>6739</v>
      </c>
      <c r="J11105" t="s">
        <v>47</v>
      </c>
      <c r="K11105" t="s">
        <v>47</v>
      </c>
      <c r="L11105" t="s">
        <v>48</v>
      </c>
      <c r="M11105" t="s">
        <v>49</v>
      </c>
      <c r="N11105" t="s">
        <v>27</v>
      </c>
      <c r="O11105" t="s">
        <v>28</v>
      </c>
      <c r="P11105" t="s">
        <v>29</v>
      </c>
    </row>
    <row r="11106" spans="1:16" x14ac:dyDescent="0.25">
      <c r="A11106" t="s">
        <v>13058</v>
      </c>
      <c r="B11106" s="1">
        <v>41014</v>
      </c>
      <c r="C11106">
        <v>2012</v>
      </c>
      <c r="D11106">
        <v>12</v>
      </c>
      <c r="E11106">
        <v>209.08494232159362</v>
      </c>
      <c r="F11106">
        <v>521.33900000000006</v>
      </c>
      <c r="G11106">
        <v>312.25405767840641</v>
      </c>
      <c r="H11106" t="s">
        <v>26</v>
      </c>
      <c r="I11106" t="s">
        <v>397</v>
      </c>
      <c r="J11106" t="s">
        <v>3</v>
      </c>
      <c r="K11106" t="s">
        <v>4</v>
      </c>
      <c r="L11106" t="s">
        <v>118</v>
      </c>
      <c r="M11106" t="s">
        <v>49</v>
      </c>
      <c r="N11106" t="s">
        <v>27</v>
      </c>
      <c r="O11106" t="s">
        <v>28</v>
      </c>
      <c r="P11106" t="s">
        <v>29</v>
      </c>
    </row>
    <row r="11107" spans="1:16" x14ac:dyDescent="0.25">
      <c r="A11107" t="s">
        <v>13059</v>
      </c>
      <c r="B11107" s="1">
        <v>41383</v>
      </c>
      <c r="C11107">
        <v>2013</v>
      </c>
      <c r="D11107">
        <v>10</v>
      </c>
      <c r="E11107">
        <v>267.56276274791634</v>
      </c>
      <c r="F11107">
        <v>15600</v>
      </c>
      <c r="G11107">
        <v>15332.437237252083</v>
      </c>
      <c r="H11107" t="s">
        <v>1</v>
      </c>
      <c r="I11107" t="s">
        <v>3525</v>
      </c>
      <c r="J11107" t="s">
        <v>42</v>
      </c>
      <c r="K11107" t="s">
        <v>43</v>
      </c>
      <c r="L11107" t="s">
        <v>44</v>
      </c>
      <c r="M11107" t="s">
        <v>6</v>
      </c>
      <c r="N11107" t="s">
        <v>22</v>
      </c>
      <c r="O11107" t="s">
        <v>1579</v>
      </c>
      <c r="P11107" t="s">
        <v>24</v>
      </c>
    </row>
    <row r="11108" spans="1:16" x14ac:dyDescent="0.25">
      <c r="A11108" t="s">
        <v>13060</v>
      </c>
      <c r="B11108" s="1">
        <v>41760</v>
      </c>
      <c r="C11108">
        <v>2014</v>
      </c>
      <c r="D11108">
        <v>12</v>
      </c>
      <c r="E11108">
        <v>512.35166812376542</v>
      </c>
      <c r="F11108">
        <v>2237.1999999999998</v>
      </c>
      <c r="G11108">
        <v>1724.8483318762344</v>
      </c>
      <c r="H11108" t="s">
        <v>26</v>
      </c>
      <c r="I11108" t="s">
        <v>8139</v>
      </c>
      <c r="J11108" t="s">
        <v>57</v>
      </c>
      <c r="K11108" t="s">
        <v>58</v>
      </c>
      <c r="L11108" t="s">
        <v>92</v>
      </c>
      <c r="M11108" t="s">
        <v>6</v>
      </c>
      <c r="N11108" t="s">
        <v>27</v>
      </c>
      <c r="O11108" t="s">
        <v>28</v>
      </c>
      <c r="P11108" t="s">
        <v>29</v>
      </c>
    </row>
    <row r="11109" spans="1:16" x14ac:dyDescent="0.25">
      <c r="A11109" t="s">
        <v>13061</v>
      </c>
      <c r="B11109" s="1">
        <v>41288</v>
      </c>
      <c r="C11109">
        <v>2013</v>
      </c>
      <c r="D11109">
        <v>9</v>
      </c>
      <c r="E11109">
        <v>48.468682732910139</v>
      </c>
      <c r="F11109">
        <v>1141.6500000000001</v>
      </c>
      <c r="G11109">
        <v>1093.18131726709</v>
      </c>
      <c r="H11109" t="s">
        <v>1</v>
      </c>
      <c r="I11109" t="s">
        <v>319</v>
      </c>
      <c r="J11109" t="s">
        <v>67</v>
      </c>
      <c r="K11109" t="s">
        <v>68</v>
      </c>
      <c r="L11109" t="s">
        <v>97</v>
      </c>
      <c r="M11109" t="s">
        <v>39</v>
      </c>
      <c r="N11109" t="s">
        <v>22</v>
      </c>
      <c r="O11109" t="s">
        <v>659</v>
      </c>
      <c r="P11109" t="s">
        <v>24</v>
      </c>
    </row>
    <row r="11110" spans="1:16" x14ac:dyDescent="0.25">
      <c r="A11110" t="s">
        <v>13062</v>
      </c>
      <c r="B11110" s="1">
        <v>41764</v>
      </c>
      <c r="C11110">
        <v>2014</v>
      </c>
      <c r="D11110">
        <v>20</v>
      </c>
      <c r="E11110">
        <v>1917.0318678833266</v>
      </c>
      <c r="F11110">
        <v>6520</v>
      </c>
      <c r="G11110">
        <v>4602.9681321166736</v>
      </c>
      <c r="H11110" t="s">
        <v>1</v>
      </c>
      <c r="I11110" t="s">
        <v>344</v>
      </c>
      <c r="J11110" t="s">
        <v>37</v>
      </c>
      <c r="K11110" t="s">
        <v>37</v>
      </c>
      <c r="L11110" t="s">
        <v>38</v>
      </c>
      <c r="M11110" t="s">
        <v>39</v>
      </c>
      <c r="N11110" t="s">
        <v>22</v>
      </c>
      <c r="O11110" t="s">
        <v>623</v>
      </c>
      <c r="P11110" t="s">
        <v>24</v>
      </c>
    </row>
    <row r="11111" spans="1:16" x14ac:dyDescent="0.25">
      <c r="A11111" t="s">
        <v>13063</v>
      </c>
      <c r="B11111" s="1">
        <v>41940</v>
      </c>
      <c r="C11111">
        <v>2014</v>
      </c>
      <c r="D11111">
        <v>8</v>
      </c>
      <c r="E11111">
        <v>3886.5261024657625</v>
      </c>
      <c r="F11111">
        <v>6064</v>
      </c>
      <c r="G11111">
        <v>2177.4738975342375</v>
      </c>
      <c r="H11111" t="s">
        <v>1</v>
      </c>
      <c r="I11111" t="s">
        <v>1669</v>
      </c>
      <c r="J11111" t="s">
        <v>42</v>
      </c>
      <c r="K11111" t="s">
        <v>43</v>
      </c>
      <c r="L11111" t="s">
        <v>38</v>
      </c>
      <c r="M11111" t="s">
        <v>39</v>
      </c>
      <c r="N11111" t="s">
        <v>7</v>
      </c>
      <c r="O11111" t="s">
        <v>522</v>
      </c>
      <c r="P11111" t="s">
        <v>138</v>
      </c>
    </row>
    <row r="11112" spans="1:16" x14ac:dyDescent="0.25">
      <c r="A11112" t="s">
        <v>13064</v>
      </c>
      <c r="B11112" s="1">
        <v>41709</v>
      </c>
      <c r="C11112">
        <v>2014</v>
      </c>
      <c r="D11112">
        <v>10</v>
      </c>
      <c r="E11112">
        <v>1901.4195824471849</v>
      </c>
      <c r="F11112">
        <v>15800</v>
      </c>
      <c r="G11112">
        <v>13898.580417552816</v>
      </c>
      <c r="H11112" t="s">
        <v>1</v>
      </c>
      <c r="I11112" t="s">
        <v>9067</v>
      </c>
      <c r="J11112" t="s">
        <v>42</v>
      </c>
      <c r="K11112" t="s">
        <v>43</v>
      </c>
      <c r="L11112" t="s">
        <v>44</v>
      </c>
      <c r="M11112" t="s">
        <v>6</v>
      </c>
      <c r="N11112" t="s">
        <v>22</v>
      </c>
      <c r="O11112" t="s">
        <v>591</v>
      </c>
      <c r="P11112" t="s">
        <v>24</v>
      </c>
    </row>
    <row r="11113" spans="1:16" x14ac:dyDescent="0.25">
      <c r="A11113" t="s">
        <v>13065</v>
      </c>
      <c r="B11113" s="1">
        <v>41514</v>
      </c>
      <c r="C11113">
        <v>2013</v>
      </c>
      <c r="D11113">
        <v>12</v>
      </c>
      <c r="E11113">
        <v>202.24815578291245</v>
      </c>
      <c r="F11113">
        <v>2224.11</v>
      </c>
      <c r="G11113">
        <v>2021.8618442170878</v>
      </c>
      <c r="H11113" t="s">
        <v>1</v>
      </c>
      <c r="I11113" t="s">
        <v>1186</v>
      </c>
      <c r="J11113" t="s">
        <v>57</v>
      </c>
      <c r="K11113" t="s">
        <v>58</v>
      </c>
      <c r="L11113" t="s">
        <v>92</v>
      </c>
      <c r="M11113" t="s">
        <v>6</v>
      </c>
      <c r="N11113" t="s">
        <v>22</v>
      </c>
      <c r="O11113" t="s">
        <v>665</v>
      </c>
      <c r="P11113" t="s">
        <v>24</v>
      </c>
    </row>
    <row r="11114" spans="1:16" x14ac:dyDescent="0.25">
      <c r="A11114" t="s">
        <v>13066</v>
      </c>
      <c r="B11114" s="1">
        <v>40918</v>
      </c>
      <c r="C11114">
        <v>2012</v>
      </c>
      <c r="D11114">
        <v>4</v>
      </c>
      <c r="E11114">
        <v>21.404601626710896</v>
      </c>
      <c r="F11114">
        <v>85.201499999999996</v>
      </c>
      <c r="G11114">
        <v>63.796898373289096</v>
      </c>
      <c r="H11114" t="s">
        <v>1</v>
      </c>
      <c r="I11114" t="s">
        <v>172</v>
      </c>
      <c r="J11114" t="s">
        <v>3</v>
      </c>
      <c r="K11114" t="s">
        <v>4</v>
      </c>
      <c r="L11114" t="s">
        <v>12</v>
      </c>
      <c r="M11114" t="s">
        <v>13</v>
      </c>
      <c r="N11114" t="s">
        <v>22</v>
      </c>
      <c r="O11114" t="s">
        <v>617</v>
      </c>
      <c r="P11114" t="s">
        <v>24</v>
      </c>
    </row>
    <row r="11115" spans="1:16" x14ac:dyDescent="0.25">
      <c r="A11115" t="s">
        <v>13067</v>
      </c>
      <c r="B11115" s="1">
        <v>41004</v>
      </c>
      <c r="C11115">
        <v>2012</v>
      </c>
      <c r="D11115">
        <v>10</v>
      </c>
      <c r="E11115">
        <v>30.341783197391035</v>
      </c>
      <c r="F11115">
        <v>9990</v>
      </c>
      <c r="G11115">
        <v>9959.6582168026089</v>
      </c>
      <c r="H11115" t="s">
        <v>1</v>
      </c>
      <c r="I11115" t="s">
        <v>5384</v>
      </c>
      <c r="J11115" t="s">
        <v>72</v>
      </c>
      <c r="K11115" t="s">
        <v>72</v>
      </c>
      <c r="L11115" t="s">
        <v>87</v>
      </c>
      <c r="M11115" t="s">
        <v>39</v>
      </c>
      <c r="N11115" t="s">
        <v>22</v>
      </c>
      <c r="O11115" t="s">
        <v>2227</v>
      </c>
      <c r="P11115" t="s">
        <v>24</v>
      </c>
    </row>
    <row r="11116" spans="1:16" x14ac:dyDescent="0.25">
      <c r="A11116" t="s">
        <v>13068</v>
      </c>
      <c r="B11116" s="1">
        <v>41053</v>
      </c>
      <c r="C11116">
        <v>2012</v>
      </c>
      <c r="D11116">
        <v>10</v>
      </c>
      <c r="E11116">
        <v>82.133914260838395</v>
      </c>
      <c r="F11116">
        <v>228.9</v>
      </c>
      <c r="G11116">
        <v>146.76608573916161</v>
      </c>
      <c r="H11116" t="s">
        <v>1</v>
      </c>
      <c r="I11116" t="s">
        <v>3747</v>
      </c>
      <c r="J11116" t="s">
        <v>32</v>
      </c>
      <c r="K11116" t="s">
        <v>32</v>
      </c>
      <c r="L11116" t="s">
        <v>16</v>
      </c>
      <c r="M11116" t="s">
        <v>17</v>
      </c>
      <c r="N11116" t="s">
        <v>22</v>
      </c>
      <c r="O11116" t="s">
        <v>1584</v>
      </c>
      <c r="P11116" t="s">
        <v>24</v>
      </c>
    </row>
    <row r="11117" spans="1:16" x14ac:dyDescent="0.25">
      <c r="A11117" t="s">
        <v>13069</v>
      </c>
      <c r="B11117" s="1">
        <v>41095</v>
      </c>
      <c r="C11117">
        <v>2012</v>
      </c>
      <c r="D11117">
        <v>36</v>
      </c>
      <c r="E11117">
        <v>3884.6586407195159</v>
      </c>
      <c r="F11117">
        <v>31737.3</v>
      </c>
      <c r="G11117">
        <v>27852.641359280482</v>
      </c>
      <c r="H11117" t="s">
        <v>328</v>
      </c>
      <c r="I11117" t="s">
        <v>1258</v>
      </c>
      <c r="J11117" t="s">
        <v>3</v>
      </c>
      <c r="K11117" t="s">
        <v>4</v>
      </c>
      <c r="L11117" t="s">
        <v>101</v>
      </c>
      <c r="M11117" t="s">
        <v>34</v>
      </c>
      <c r="N11117" t="s">
        <v>22</v>
      </c>
      <c r="O11117" t="s">
        <v>329</v>
      </c>
      <c r="P11117" t="s">
        <v>24</v>
      </c>
    </row>
    <row r="11118" spans="1:16" x14ac:dyDescent="0.25">
      <c r="A11118" t="s">
        <v>13070</v>
      </c>
      <c r="B11118" s="1">
        <v>41135</v>
      </c>
      <c r="C11118">
        <v>2012</v>
      </c>
      <c r="D11118">
        <v>12</v>
      </c>
      <c r="E11118">
        <v>31216.057059974017</v>
      </c>
      <c r="F11118">
        <v>18408</v>
      </c>
      <c r="G11118">
        <v>-12808.057059974017</v>
      </c>
      <c r="H11118" t="s">
        <v>1</v>
      </c>
      <c r="I11118" t="s">
        <v>7344</v>
      </c>
      <c r="J11118" t="s">
        <v>42</v>
      </c>
      <c r="K11118" t="s">
        <v>43</v>
      </c>
      <c r="L11118" t="s">
        <v>44</v>
      </c>
      <c r="M11118" t="s">
        <v>6</v>
      </c>
      <c r="N11118" t="s">
        <v>22</v>
      </c>
      <c r="O11118" t="s">
        <v>1076</v>
      </c>
      <c r="P11118" t="s">
        <v>24</v>
      </c>
    </row>
    <row r="11119" spans="1:16" x14ac:dyDescent="0.25">
      <c r="A11119" t="s">
        <v>13071</v>
      </c>
      <c r="B11119" s="1">
        <v>41443</v>
      </c>
      <c r="C11119">
        <v>2013</v>
      </c>
      <c r="D11119">
        <v>12</v>
      </c>
      <c r="E11119">
        <v>260.14556444153237</v>
      </c>
      <c r="F11119">
        <v>10272</v>
      </c>
      <c r="G11119">
        <v>10011.854435558467</v>
      </c>
      <c r="H11119" t="s">
        <v>1</v>
      </c>
      <c r="I11119" t="s">
        <v>5316</v>
      </c>
      <c r="J11119" t="s">
        <v>42</v>
      </c>
      <c r="K11119" t="s">
        <v>43</v>
      </c>
      <c r="L11119" t="s">
        <v>44</v>
      </c>
      <c r="M11119" t="s">
        <v>6</v>
      </c>
      <c r="N11119" t="s">
        <v>27</v>
      </c>
      <c r="O11119" t="s">
        <v>469</v>
      </c>
      <c r="P11119" t="s">
        <v>470</v>
      </c>
    </row>
    <row r="11120" spans="1:16" x14ac:dyDescent="0.25">
      <c r="A11120" t="s">
        <v>13072</v>
      </c>
      <c r="B11120" s="1">
        <v>41725</v>
      </c>
      <c r="C11120">
        <v>2014</v>
      </c>
      <c r="D11120">
        <v>12</v>
      </c>
      <c r="E11120">
        <v>6368.744789065996</v>
      </c>
      <c r="F11120">
        <v>3516</v>
      </c>
      <c r="G11120">
        <v>-2852.744789065996</v>
      </c>
      <c r="H11120" t="s">
        <v>171</v>
      </c>
      <c r="I11120" t="s">
        <v>1717</v>
      </c>
      <c r="J11120" t="s">
        <v>3</v>
      </c>
      <c r="K11120" t="s">
        <v>4</v>
      </c>
      <c r="L11120" t="s">
        <v>273</v>
      </c>
      <c r="M11120" t="s">
        <v>49</v>
      </c>
      <c r="N11120" t="s">
        <v>7</v>
      </c>
      <c r="O11120" t="s">
        <v>252</v>
      </c>
      <c r="P11120" t="s">
        <v>253</v>
      </c>
    </row>
    <row r="11121" spans="1:16" x14ac:dyDescent="0.25">
      <c r="A11121" t="s">
        <v>13073</v>
      </c>
      <c r="B11121" s="1">
        <v>40914</v>
      </c>
      <c r="C11121">
        <v>2012</v>
      </c>
      <c r="D11121">
        <v>9</v>
      </c>
      <c r="E11121">
        <v>2389.1804396739431</v>
      </c>
      <c r="F11121">
        <v>2052</v>
      </c>
      <c r="G11121">
        <v>-337.18043967394306</v>
      </c>
      <c r="H11121" t="s">
        <v>1</v>
      </c>
      <c r="I11121" t="s">
        <v>3767</v>
      </c>
      <c r="J11121" t="s">
        <v>67</v>
      </c>
      <c r="K11121" t="s">
        <v>68</v>
      </c>
      <c r="L11121" t="s">
        <v>69</v>
      </c>
      <c r="M11121" t="s">
        <v>39</v>
      </c>
      <c r="N11121" t="s">
        <v>27</v>
      </c>
      <c r="O11121" t="s">
        <v>465</v>
      </c>
      <c r="P11121" t="s">
        <v>443</v>
      </c>
    </row>
    <row r="11122" spans="1:16" x14ac:dyDescent="0.25">
      <c r="A11122" t="s">
        <v>13074</v>
      </c>
      <c r="B11122" s="1">
        <v>41276</v>
      </c>
      <c r="C11122">
        <v>2013</v>
      </c>
      <c r="D11122">
        <v>9</v>
      </c>
      <c r="E11122">
        <v>4378.0419934314068</v>
      </c>
      <c r="F11122">
        <v>7947.6</v>
      </c>
      <c r="G11122">
        <v>3569.5580065685936</v>
      </c>
      <c r="H11122" t="s">
        <v>1</v>
      </c>
      <c r="I11122" t="s">
        <v>8773</v>
      </c>
      <c r="J11122" t="s">
        <v>42</v>
      </c>
      <c r="K11122" t="s">
        <v>43</v>
      </c>
      <c r="L11122" t="s">
        <v>44</v>
      </c>
      <c r="M11122" t="s">
        <v>6</v>
      </c>
      <c r="N11122" t="s">
        <v>22</v>
      </c>
      <c r="O11122" t="s">
        <v>398</v>
      </c>
      <c r="P11122" t="s">
        <v>24</v>
      </c>
    </row>
    <row r="11123" spans="1:16" x14ac:dyDescent="0.25">
      <c r="A11123" t="s">
        <v>13075</v>
      </c>
      <c r="B11123" s="1">
        <v>41664</v>
      </c>
      <c r="C11123">
        <v>2014</v>
      </c>
      <c r="D11123">
        <v>36</v>
      </c>
      <c r="E11123">
        <v>2994.4584071041518</v>
      </c>
      <c r="F11123">
        <v>3636.3</v>
      </c>
      <c r="G11123">
        <v>641.84159289584841</v>
      </c>
      <c r="H11123" t="s">
        <v>328</v>
      </c>
      <c r="I11123" t="s">
        <v>722</v>
      </c>
      <c r="J11123" t="s">
        <v>67</v>
      </c>
      <c r="K11123" t="s">
        <v>68</v>
      </c>
      <c r="L11123" t="s">
        <v>69</v>
      </c>
      <c r="M11123" t="s">
        <v>39</v>
      </c>
      <c r="N11123" t="s">
        <v>22</v>
      </c>
      <c r="O11123" t="s">
        <v>329</v>
      </c>
      <c r="P11123" t="s">
        <v>24</v>
      </c>
    </row>
    <row r="11124" spans="1:16" x14ac:dyDescent="0.25">
      <c r="A11124" t="s">
        <v>13076</v>
      </c>
      <c r="B11124" s="1">
        <v>41057</v>
      </c>
      <c r="C11124">
        <v>2012</v>
      </c>
      <c r="D11124">
        <v>5</v>
      </c>
      <c r="E11124">
        <v>1448.7216473948467</v>
      </c>
      <c r="F11124">
        <v>1560</v>
      </c>
      <c r="G11124">
        <v>111.27835260515326</v>
      </c>
      <c r="H11124" t="s">
        <v>1</v>
      </c>
      <c r="I11124" t="s">
        <v>2819</v>
      </c>
      <c r="J11124" t="s">
        <v>57</v>
      </c>
      <c r="K11124" t="s">
        <v>58</v>
      </c>
      <c r="L11124" t="s">
        <v>5</v>
      </c>
      <c r="M11124" t="s">
        <v>6</v>
      </c>
      <c r="N11124" t="s">
        <v>22</v>
      </c>
      <c r="O11124" t="s">
        <v>539</v>
      </c>
      <c r="P11124" t="s">
        <v>24</v>
      </c>
    </row>
    <row r="11125" spans="1:16" x14ac:dyDescent="0.25">
      <c r="A11125" t="s">
        <v>13077</v>
      </c>
      <c r="B11125" s="1">
        <v>41865</v>
      </c>
      <c r="C11125">
        <v>2014</v>
      </c>
      <c r="D11125">
        <v>10</v>
      </c>
      <c r="E11125">
        <v>800.02863762798268</v>
      </c>
      <c r="F11125">
        <v>2690</v>
      </c>
      <c r="G11125">
        <v>1889.9713623720172</v>
      </c>
      <c r="H11125" t="s">
        <v>1</v>
      </c>
      <c r="I11125" t="s">
        <v>2771</v>
      </c>
      <c r="J11125" t="s">
        <v>47</v>
      </c>
      <c r="K11125" t="s">
        <v>47</v>
      </c>
      <c r="L11125" t="s">
        <v>48</v>
      </c>
      <c r="M11125" t="s">
        <v>49</v>
      </c>
      <c r="N11125" t="s">
        <v>27</v>
      </c>
      <c r="O11125" t="s">
        <v>5604</v>
      </c>
      <c r="P11125" t="s">
        <v>443</v>
      </c>
    </row>
    <row r="11126" spans="1:16" x14ac:dyDescent="0.25">
      <c r="A11126" t="s">
        <v>13078</v>
      </c>
      <c r="B11126" s="1">
        <v>41896</v>
      </c>
      <c r="C11126">
        <v>2014</v>
      </c>
      <c r="D11126">
        <v>10</v>
      </c>
      <c r="E11126">
        <v>28.115159890235475</v>
      </c>
      <c r="F11126">
        <v>2000</v>
      </c>
      <c r="G11126">
        <v>1971.8848401097646</v>
      </c>
      <c r="H11126" t="s">
        <v>1</v>
      </c>
      <c r="I11126" t="s">
        <v>2754</v>
      </c>
      <c r="J11126" t="s">
        <v>57</v>
      </c>
      <c r="K11126" t="s">
        <v>58</v>
      </c>
      <c r="L11126" t="s">
        <v>92</v>
      </c>
      <c r="M11126" t="s">
        <v>6</v>
      </c>
      <c r="N11126" t="s">
        <v>22</v>
      </c>
      <c r="O11126" t="s">
        <v>913</v>
      </c>
      <c r="P11126" t="s">
        <v>24</v>
      </c>
    </row>
    <row r="11127" spans="1:16" x14ac:dyDescent="0.25">
      <c r="A11127" t="s">
        <v>13079</v>
      </c>
      <c r="B11127" s="1">
        <v>41516</v>
      </c>
      <c r="C11127">
        <v>2013</v>
      </c>
      <c r="D11127">
        <v>12</v>
      </c>
      <c r="E11127">
        <v>1246.7852554351484</v>
      </c>
      <c r="F11127">
        <v>3681.6</v>
      </c>
      <c r="G11127">
        <v>2434.8147445648515</v>
      </c>
      <c r="H11127" t="s">
        <v>1</v>
      </c>
      <c r="I11127" t="s">
        <v>2695</v>
      </c>
      <c r="J11127" t="s">
        <v>57</v>
      </c>
      <c r="K11127" t="s">
        <v>58</v>
      </c>
      <c r="L11127" t="s">
        <v>5</v>
      </c>
      <c r="M11127" t="s">
        <v>6</v>
      </c>
      <c r="N11127" t="s">
        <v>22</v>
      </c>
      <c r="O11127" t="s">
        <v>1195</v>
      </c>
      <c r="P11127" t="s">
        <v>24</v>
      </c>
    </row>
    <row r="11128" spans="1:16" x14ac:dyDescent="0.25">
      <c r="A11128" t="s">
        <v>13080</v>
      </c>
      <c r="B11128" s="1">
        <v>41326</v>
      </c>
      <c r="C11128">
        <v>2013</v>
      </c>
      <c r="D11128">
        <v>9</v>
      </c>
      <c r="E11128">
        <v>165.19658276323366</v>
      </c>
      <c r="F11128">
        <v>1243.2</v>
      </c>
      <c r="G11128">
        <v>1078.0034172367664</v>
      </c>
      <c r="H11128" t="s">
        <v>171</v>
      </c>
      <c r="I11128" t="s">
        <v>5905</v>
      </c>
      <c r="J11128" t="s">
        <v>57</v>
      </c>
      <c r="K11128" t="s">
        <v>58</v>
      </c>
      <c r="L11128" t="s">
        <v>92</v>
      </c>
      <c r="M11128" t="s">
        <v>6</v>
      </c>
      <c r="N11128" t="s">
        <v>27</v>
      </c>
      <c r="O11128" t="s">
        <v>28</v>
      </c>
      <c r="P11128" t="s">
        <v>29</v>
      </c>
    </row>
    <row r="11129" spans="1:16" x14ac:dyDescent="0.25">
      <c r="A11129" t="s">
        <v>13081</v>
      </c>
      <c r="B11129" s="1">
        <v>41716</v>
      </c>
      <c r="C11129">
        <v>2014</v>
      </c>
      <c r="D11129">
        <v>12</v>
      </c>
      <c r="E11129">
        <v>432.9820483583901</v>
      </c>
      <c r="F11129">
        <v>2172</v>
      </c>
      <c r="G11129">
        <v>1739.0179516416099</v>
      </c>
      <c r="H11129" t="s">
        <v>1</v>
      </c>
      <c r="I11129" t="s">
        <v>388</v>
      </c>
      <c r="J11129" t="s">
        <v>72</v>
      </c>
      <c r="K11129" t="s">
        <v>72</v>
      </c>
      <c r="L11129" t="s">
        <v>73</v>
      </c>
      <c r="M11129" t="s">
        <v>13</v>
      </c>
      <c r="N11129" t="s">
        <v>7</v>
      </c>
      <c r="O11129" t="s">
        <v>509</v>
      </c>
      <c r="P11129" t="s">
        <v>510</v>
      </c>
    </row>
    <row r="11130" spans="1:16" x14ac:dyDescent="0.25">
      <c r="A11130" t="s">
        <v>13082</v>
      </c>
      <c r="B11130" s="1">
        <v>41723</v>
      </c>
      <c r="C11130">
        <v>2014</v>
      </c>
      <c r="D11130">
        <v>10</v>
      </c>
      <c r="E11130">
        <v>202.80992473746088</v>
      </c>
      <c r="F11130">
        <v>2899.9</v>
      </c>
      <c r="G11130">
        <v>2697.0900752625394</v>
      </c>
      <c r="H11130" t="s">
        <v>1</v>
      </c>
      <c r="I11130" t="s">
        <v>8641</v>
      </c>
      <c r="J11130" t="s">
        <v>32</v>
      </c>
      <c r="K11130" t="s">
        <v>32</v>
      </c>
      <c r="L11130" t="s">
        <v>16</v>
      </c>
      <c r="M11130" t="s">
        <v>17</v>
      </c>
      <c r="N11130" t="s">
        <v>22</v>
      </c>
      <c r="O11130" t="s">
        <v>246</v>
      </c>
      <c r="P11130" t="s">
        <v>24</v>
      </c>
    </row>
    <row r="11131" spans="1:16" x14ac:dyDescent="0.25">
      <c r="A11131" t="s">
        <v>13083</v>
      </c>
      <c r="B11131" s="1">
        <v>41954</v>
      </c>
      <c r="C11131">
        <v>2014</v>
      </c>
      <c r="D11131">
        <v>13</v>
      </c>
      <c r="E11131">
        <v>1821.2011530940622</v>
      </c>
      <c r="F11131">
        <v>3770</v>
      </c>
      <c r="G11131">
        <v>1948.7988469059378</v>
      </c>
      <c r="H11131" t="s">
        <v>1</v>
      </c>
      <c r="I11131" t="s">
        <v>2775</v>
      </c>
      <c r="J11131" t="s">
        <v>3</v>
      </c>
      <c r="K11131" t="s">
        <v>4</v>
      </c>
      <c r="L11131" t="s">
        <v>273</v>
      </c>
      <c r="M11131" t="s">
        <v>49</v>
      </c>
      <c r="N11131" t="s">
        <v>22</v>
      </c>
      <c r="O11131" t="s">
        <v>684</v>
      </c>
      <c r="P11131" t="s">
        <v>24</v>
      </c>
    </row>
    <row r="11132" spans="1:16" x14ac:dyDescent="0.25">
      <c r="A11132" t="s">
        <v>13084</v>
      </c>
      <c r="B11132" s="1">
        <v>41547</v>
      </c>
      <c r="C11132">
        <v>2013</v>
      </c>
      <c r="D11132">
        <v>10</v>
      </c>
      <c r="E11132">
        <v>119.31756020710591</v>
      </c>
      <c r="F11132">
        <v>2280</v>
      </c>
      <c r="G11132">
        <v>2160.682439792894</v>
      </c>
      <c r="H11132" t="s">
        <v>1</v>
      </c>
      <c r="I11132" t="s">
        <v>1920</v>
      </c>
      <c r="J11132" t="s">
        <v>67</v>
      </c>
      <c r="K11132" t="s">
        <v>68</v>
      </c>
      <c r="L11132" t="s">
        <v>69</v>
      </c>
      <c r="M11132" t="s">
        <v>39</v>
      </c>
      <c r="N11132" t="s">
        <v>22</v>
      </c>
      <c r="O11132" t="s">
        <v>2034</v>
      </c>
      <c r="P11132" t="s">
        <v>24</v>
      </c>
    </row>
    <row r="11133" spans="1:16" x14ac:dyDescent="0.25">
      <c r="A11133" t="s">
        <v>13085</v>
      </c>
      <c r="B11133" s="1">
        <v>40940</v>
      </c>
      <c r="C11133">
        <v>2012</v>
      </c>
      <c r="D11133">
        <v>12</v>
      </c>
      <c r="E11133">
        <v>4053.2937686343898</v>
      </c>
      <c r="F11133">
        <v>11918.07</v>
      </c>
      <c r="G11133">
        <v>7864.7762313656094</v>
      </c>
      <c r="H11133" t="s">
        <v>1</v>
      </c>
      <c r="I11133" t="s">
        <v>3455</v>
      </c>
      <c r="J11133" t="s">
        <v>72</v>
      </c>
      <c r="K11133" t="s">
        <v>72</v>
      </c>
      <c r="L11133" t="s">
        <v>87</v>
      </c>
      <c r="M11133" t="s">
        <v>39</v>
      </c>
      <c r="N11133" t="s">
        <v>7</v>
      </c>
      <c r="O11133" t="s">
        <v>764</v>
      </c>
      <c r="P11133" t="s">
        <v>765</v>
      </c>
    </row>
    <row r="11134" spans="1:16" x14ac:dyDescent="0.25">
      <c r="A11134" t="s">
        <v>13086</v>
      </c>
      <c r="B11134" s="1">
        <v>41477</v>
      </c>
      <c r="C11134">
        <v>2013</v>
      </c>
      <c r="D11134">
        <v>12</v>
      </c>
      <c r="E11134">
        <v>411.43615710416378</v>
      </c>
      <c r="F11134">
        <v>1188</v>
      </c>
      <c r="G11134">
        <v>776.56384289583616</v>
      </c>
      <c r="H11134" t="s">
        <v>1</v>
      </c>
      <c r="I11134" t="s">
        <v>321</v>
      </c>
      <c r="J11134" t="s">
        <v>37</v>
      </c>
      <c r="K11134" t="s">
        <v>37</v>
      </c>
      <c r="L11134" t="s">
        <v>97</v>
      </c>
      <c r="M11134" t="s">
        <v>39</v>
      </c>
      <c r="N11134" t="s">
        <v>22</v>
      </c>
      <c r="O11134" t="s">
        <v>277</v>
      </c>
      <c r="P11134" t="s">
        <v>24</v>
      </c>
    </row>
    <row r="11135" spans="1:16" x14ac:dyDescent="0.25">
      <c r="A11135" t="s">
        <v>13087</v>
      </c>
      <c r="B11135" s="1">
        <v>41058</v>
      </c>
      <c r="C11135">
        <v>2012</v>
      </c>
      <c r="D11135">
        <v>10</v>
      </c>
      <c r="E11135">
        <v>140.78301376997061</v>
      </c>
      <c r="F11135">
        <v>6990</v>
      </c>
      <c r="G11135">
        <v>6849.2169862300298</v>
      </c>
      <c r="H11135" t="s">
        <v>171</v>
      </c>
      <c r="I11135" t="s">
        <v>3229</v>
      </c>
      <c r="J11135" t="s">
        <v>37</v>
      </c>
      <c r="K11135" t="s">
        <v>37</v>
      </c>
      <c r="L11135" t="s">
        <v>38</v>
      </c>
      <c r="M11135" t="s">
        <v>39</v>
      </c>
      <c r="N11135" t="s">
        <v>22</v>
      </c>
      <c r="O11135" t="s">
        <v>173</v>
      </c>
      <c r="P11135" t="s">
        <v>24</v>
      </c>
    </row>
    <row r="11136" spans="1:16" x14ac:dyDescent="0.25">
      <c r="A11136" t="s">
        <v>13088</v>
      </c>
      <c r="B11136" s="1">
        <v>40946</v>
      </c>
      <c r="C11136">
        <v>2012</v>
      </c>
      <c r="D11136">
        <v>4</v>
      </c>
      <c r="E11136">
        <v>108.07068822666697</v>
      </c>
      <c r="F11136">
        <v>640</v>
      </c>
      <c r="G11136">
        <v>531.92931177333298</v>
      </c>
      <c r="H11136" t="s">
        <v>26</v>
      </c>
      <c r="I11136" t="s">
        <v>3314</v>
      </c>
      <c r="J11136" t="s">
        <v>42</v>
      </c>
      <c r="K11136" t="s">
        <v>43</v>
      </c>
      <c r="L11136" t="s">
        <v>44</v>
      </c>
      <c r="M11136" t="s">
        <v>6</v>
      </c>
      <c r="N11136" t="s">
        <v>22</v>
      </c>
      <c r="O11136" t="s">
        <v>209</v>
      </c>
      <c r="P11136" t="s">
        <v>24</v>
      </c>
    </row>
    <row r="11137" spans="1:16" x14ac:dyDescent="0.25">
      <c r="A11137" t="s">
        <v>13089</v>
      </c>
      <c r="B11137" s="1">
        <v>41393</v>
      </c>
      <c r="C11137">
        <v>2013</v>
      </c>
      <c r="D11137">
        <v>10</v>
      </c>
      <c r="E11137">
        <v>10.94915225782283</v>
      </c>
      <c r="F11137">
        <v>95</v>
      </c>
      <c r="G11137">
        <v>84.050847742177169</v>
      </c>
      <c r="H11137" t="s">
        <v>1</v>
      </c>
      <c r="I11137" t="s">
        <v>3244</v>
      </c>
      <c r="J11137" t="s">
        <v>3</v>
      </c>
      <c r="K11137" t="s">
        <v>4</v>
      </c>
      <c r="L11137" t="s">
        <v>131</v>
      </c>
      <c r="M11137" t="s">
        <v>39</v>
      </c>
      <c r="N11137" t="s">
        <v>22</v>
      </c>
      <c r="O11137" t="s">
        <v>589</v>
      </c>
      <c r="P11137" t="s">
        <v>24</v>
      </c>
    </row>
    <row r="11138" spans="1:16" x14ac:dyDescent="0.25">
      <c r="A11138" t="s">
        <v>13090</v>
      </c>
      <c r="B11138" s="1">
        <v>41380</v>
      </c>
      <c r="C11138">
        <v>2013</v>
      </c>
      <c r="D11138">
        <v>10</v>
      </c>
      <c r="E11138">
        <v>486.38956877570411</v>
      </c>
      <c r="F11138">
        <v>3290</v>
      </c>
      <c r="G11138">
        <v>2803.610431224296</v>
      </c>
      <c r="H11138" t="s">
        <v>1</v>
      </c>
      <c r="I11138" t="s">
        <v>3606</v>
      </c>
      <c r="J11138" t="s">
        <v>3</v>
      </c>
      <c r="K11138" t="s">
        <v>4</v>
      </c>
      <c r="L11138" t="s">
        <v>101</v>
      </c>
      <c r="M11138" t="s">
        <v>34</v>
      </c>
      <c r="N11138" t="s">
        <v>22</v>
      </c>
      <c r="O11138" t="s">
        <v>1378</v>
      </c>
      <c r="P11138" t="s">
        <v>24</v>
      </c>
    </row>
    <row r="11139" spans="1:16" x14ac:dyDescent="0.25">
      <c r="A11139" t="s">
        <v>13091</v>
      </c>
      <c r="B11139" s="1">
        <v>41759</v>
      </c>
      <c r="C11139">
        <v>2014</v>
      </c>
      <c r="D11139">
        <v>6</v>
      </c>
      <c r="E11139">
        <v>4.607225358147514</v>
      </c>
      <c r="F11139">
        <v>137.34</v>
      </c>
      <c r="G11139">
        <v>132.7327746418525</v>
      </c>
      <c r="H11139" t="s">
        <v>171</v>
      </c>
      <c r="I11139" t="s">
        <v>3006</v>
      </c>
      <c r="J11139" t="s">
        <v>3</v>
      </c>
      <c r="K11139" t="s">
        <v>4</v>
      </c>
      <c r="L11139" t="s">
        <v>16</v>
      </c>
      <c r="M11139" t="s">
        <v>17</v>
      </c>
      <c r="N11139" t="s">
        <v>27</v>
      </c>
      <c r="O11139" t="s">
        <v>28</v>
      </c>
      <c r="P11139" t="s">
        <v>29</v>
      </c>
    </row>
    <row r="11140" spans="1:16" x14ac:dyDescent="0.25">
      <c r="A11140" t="s">
        <v>13092</v>
      </c>
      <c r="B11140" s="1">
        <v>40953</v>
      </c>
      <c r="C11140">
        <v>2012</v>
      </c>
      <c r="D11140">
        <v>12</v>
      </c>
      <c r="E11140">
        <v>3828.5048882632491</v>
      </c>
      <c r="F11140">
        <v>1520.91</v>
      </c>
      <c r="G11140">
        <v>-2307.5948882632492</v>
      </c>
      <c r="H11140" t="s">
        <v>171</v>
      </c>
      <c r="I11140" t="s">
        <v>1492</v>
      </c>
      <c r="J11140" t="s">
        <v>37</v>
      </c>
      <c r="K11140" t="s">
        <v>37</v>
      </c>
      <c r="L11140" t="s">
        <v>97</v>
      </c>
      <c r="M11140" t="s">
        <v>39</v>
      </c>
      <c r="N11140" t="s">
        <v>7</v>
      </c>
      <c r="O11140" t="s">
        <v>252</v>
      </c>
      <c r="P11140" t="s">
        <v>253</v>
      </c>
    </row>
    <row r="11141" spans="1:16" x14ac:dyDescent="0.25">
      <c r="A11141" t="s">
        <v>13093</v>
      </c>
      <c r="B11141" s="1">
        <v>41017</v>
      </c>
      <c r="C11141">
        <v>2012</v>
      </c>
      <c r="D11141">
        <v>5</v>
      </c>
      <c r="E11141">
        <v>110.04876049369567</v>
      </c>
      <c r="F11141">
        <v>299.95</v>
      </c>
      <c r="G11141">
        <v>189.90123950630431</v>
      </c>
      <c r="H11141" t="s">
        <v>1</v>
      </c>
      <c r="I11141" t="s">
        <v>3723</v>
      </c>
      <c r="J11141" t="s">
        <v>3</v>
      </c>
      <c r="K11141" t="s">
        <v>4</v>
      </c>
      <c r="L11141" t="s">
        <v>12</v>
      </c>
      <c r="M11141" t="s">
        <v>13</v>
      </c>
      <c r="N11141" t="s">
        <v>22</v>
      </c>
      <c r="O11141" t="s">
        <v>452</v>
      </c>
      <c r="P11141" t="s">
        <v>24</v>
      </c>
    </row>
    <row r="11142" spans="1:16" x14ac:dyDescent="0.25">
      <c r="A11142" t="s">
        <v>13094</v>
      </c>
      <c r="B11142" s="1">
        <v>41006</v>
      </c>
      <c r="C11142">
        <v>2012</v>
      </c>
      <c r="D11142">
        <v>5</v>
      </c>
      <c r="E11142">
        <v>3.3184931318595532</v>
      </c>
      <c r="F11142">
        <v>64.75</v>
      </c>
      <c r="G11142">
        <v>61.431506868140445</v>
      </c>
      <c r="H11142" t="s">
        <v>1</v>
      </c>
      <c r="I11142" t="s">
        <v>2606</v>
      </c>
      <c r="J11142" t="s">
        <v>3</v>
      </c>
      <c r="K11142" t="s">
        <v>4</v>
      </c>
      <c r="L11142" t="s">
        <v>131</v>
      </c>
      <c r="M11142" t="s">
        <v>39</v>
      </c>
      <c r="N11142" t="s">
        <v>22</v>
      </c>
      <c r="O11142" t="s">
        <v>1675</v>
      </c>
      <c r="P11142" t="s">
        <v>24</v>
      </c>
    </row>
    <row r="11143" spans="1:16" x14ac:dyDescent="0.25">
      <c r="A11143" t="s">
        <v>13095</v>
      </c>
      <c r="B11143" s="1">
        <v>41043</v>
      </c>
      <c r="C11143">
        <v>2012</v>
      </c>
      <c r="D11143">
        <v>20</v>
      </c>
      <c r="E11143">
        <v>66.178344588144469</v>
      </c>
      <c r="F11143">
        <v>1580</v>
      </c>
      <c r="G11143">
        <v>1513.8216554118555</v>
      </c>
      <c r="H11143" t="s">
        <v>1</v>
      </c>
      <c r="I11143" t="s">
        <v>821</v>
      </c>
      <c r="J11143" t="s">
        <v>32</v>
      </c>
      <c r="K11143" t="s">
        <v>32</v>
      </c>
      <c r="L11143" t="s">
        <v>131</v>
      </c>
      <c r="M11143" t="s">
        <v>39</v>
      </c>
      <c r="N11143" t="s">
        <v>22</v>
      </c>
      <c r="O11143" t="s">
        <v>681</v>
      </c>
      <c r="P11143" t="s">
        <v>24</v>
      </c>
    </row>
    <row r="11144" spans="1:16" x14ac:dyDescent="0.25">
      <c r="A11144" t="s">
        <v>13096</v>
      </c>
      <c r="B11144" s="1">
        <v>41221</v>
      </c>
      <c r="C11144">
        <v>2012</v>
      </c>
      <c r="D11144">
        <v>13</v>
      </c>
      <c r="E11144">
        <v>482.6993061222247</v>
      </c>
      <c r="F11144">
        <v>5958.2</v>
      </c>
      <c r="G11144">
        <v>5475.5006938777751</v>
      </c>
      <c r="H11144" t="s">
        <v>1</v>
      </c>
      <c r="I11144" t="s">
        <v>3084</v>
      </c>
      <c r="J11144" t="s">
        <v>42</v>
      </c>
      <c r="K11144" t="s">
        <v>43</v>
      </c>
      <c r="L11144" t="s">
        <v>5</v>
      </c>
      <c r="M11144" t="s">
        <v>6</v>
      </c>
      <c r="N11144" t="s">
        <v>27</v>
      </c>
      <c r="O11144" t="s">
        <v>442</v>
      </c>
      <c r="P11144" t="s">
        <v>443</v>
      </c>
    </row>
    <row r="11145" spans="1:16" x14ac:dyDescent="0.25">
      <c r="A11145" t="s">
        <v>13097</v>
      </c>
      <c r="B11145" s="1">
        <v>41766</v>
      </c>
      <c r="C11145">
        <v>2014</v>
      </c>
      <c r="D11145">
        <v>10</v>
      </c>
      <c r="E11145">
        <v>2502.6872608083154</v>
      </c>
      <c r="F11145">
        <v>15600</v>
      </c>
      <c r="G11145">
        <v>13097.312739191684</v>
      </c>
      <c r="H11145" t="s">
        <v>1</v>
      </c>
      <c r="I11145" t="s">
        <v>7344</v>
      </c>
      <c r="J11145" t="s">
        <v>42</v>
      </c>
      <c r="K11145" t="s">
        <v>43</v>
      </c>
      <c r="L11145" t="s">
        <v>44</v>
      </c>
      <c r="M11145" t="s">
        <v>6</v>
      </c>
      <c r="N11145" t="s">
        <v>22</v>
      </c>
      <c r="O11145" t="s">
        <v>2205</v>
      </c>
      <c r="P11145" t="s">
        <v>24</v>
      </c>
    </row>
    <row r="11146" spans="1:16" x14ac:dyDescent="0.25">
      <c r="A11146" t="s">
        <v>13098</v>
      </c>
      <c r="B11146" s="1">
        <v>41752</v>
      </c>
      <c r="C11146">
        <v>2014</v>
      </c>
      <c r="D11146">
        <v>20</v>
      </c>
      <c r="E11146">
        <v>244.08462104420747</v>
      </c>
      <c r="F11146">
        <v>3560</v>
      </c>
      <c r="G11146">
        <v>3315.9153789557927</v>
      </c>
      <c r="H11146" t="s">
        <v>171</v>
      </c>
      <c r="I11146" t="s">
        <v>41</v>
      </c>
      <c r="J11146" t="s">
        <v>42</v>
      </c>
      <c r="K11146" t="s">
        <v>43</v>
      </c>
      <c r="L11146" t="s">
        <v>44</v>
      </c>
      <c r="M11146" t="s">
        <v>6</v>
      </c>
      <c r="N11146" t="s">
        <v>22</v>
      </c>
      <c r="O11146" t="s">
        <v>173</v>
      </c>
      <c r="P11146" t="s">
        <v>24</v>
      </c>
    </row>
    <row r="11147" spans="1:16" x14ac:dyDescent="0.25">
      <c r="A11147" t="s">
        <v>13099</v>
      </c>
      <c r="B11147" s="1">
        <v>41389</v>
      </c>
      <c r="C11147">
        <v>2013</v>
      </c>
      <c r="D11147">
        <v>10</v>
      </c>
      <c r="E11147">
        <v>277.16235561458279</v>
      </c>
      <c r="F11147">
        <v>1580</v>
      </c>
      <c r="G11147">
        <v>1302.8376443854172</v>
      </c>
      <c r="H11147" t="s">
        <v>26</v>
      </c>
      <c r="I11147" t="s">
        <v>4162</v>
      </c>
      <c r="J11147" t="s">
        <v>42</v>
      </c>
      <c r="K11147" t="s">
        <v>43</v>
      </c>
      <c r="L11147" t="s">
        <v>44</v>
      </c>
      <c r="M11147" t="s">
        <v>6</v>
      </c>
      <c r="N11147" t="s">
        <v>7</v>
      </c>
      <c r="O11147" t="s">
        <v>137</v>
      </c>
      <c r="P11147" t="s">
        <v>138</v>
      </c>
    </row>
    <row r="11148" spans="1:16" x14ac:dyDescent="0.25">
      <c r="A11148" t="s">
        <v>13100</v>
      </c>
      <c r="B11148" s="1">
        <v>41264</v>
      </c>
      <c r="C11148">
        <v>2012</v>
      </c>
      <c r="D11148">
        <v>13</v>
      </c>
      <c r="E11148">
        <v>54.441872726116422</v>
      </c>
      <c r="F11148">
        <v>2895.6</v>
      </c>
      <c r="G11148">
        <v>2841.1581272738836</v>
      </c>
      <c r="H11148" t="s">
        <v>26</v>
      </c>
      <c r="I11148" t="s">
        <v>3767</v>
      </c>
      <c r="J11148" t="s">
        <v>67</v>
      </c>
      <c r="K11148" t="s">
        <v>68</v>
      </c>
      <c r="L11148" t="s">
        <v>69</v>
      </c>
      <c r="M11148" t="s">
        <v>39</v>
      </c>
      <c r="N11148" t="s">
        <v>27</v>
      </c>
      <c r="O11148" t="s">
        <v>28</v>
      </c>
      <c r="P11148" t="s">
        <v>29</v>
      </c>
    </row>
    <row r="11149" spans="1:16" x14ac:dyDescent="0.25">
      <c r="A11149" t="s">
        <v>13101</v>
      </c>
      <c r="B11149" s="1">
        <v>41296</v>
      </c>
      <c r="C11149">
        <v>2013</v>
      </c>
      <c r="D11149">
        <v>9</v>
      </c>
      <c r="E11149">
        <v>3462.5767744310428</v>
      </c>
      <c r="F11149">
        <v>5203.8</v>
      </c>
      <c r="G11149">
        <v>1741.2232255689573</v>
      </c>
      <c r="H11149" t="s">
        <v>1</v>
      </c>
      <c r="I11149" t="s">
        <v>56</v>
      </c>
      <c r="J11149" t="s">
        <v>57</v>
      </c>
      <c r="K11149" t="s">
        <v>58</v>
      </c>
      <c r="L11149" t="s">
        <v>5</v>
      </c>
      <c r="M11149" t="s">
        <v>6</v>
      </c>
      <c r="N11149" t="s">
        <v>22</v>
      </c>
      <c r="O11149" t="s">
        <v>1142</v>
      </c>
      <c r="P11149" t="s">
        <v>24</v>
      </c>
    </row>
    <row r="11150" spans="1:16" x14ac:dyDescent="0.25">
      <c r="A11150" t="s">
        <v>13102</v>
      </c>
      <c r="B11150" s="1">
        <v>41013</v>
      </c>
      <c r="C11150">
        <v>2012</v>
      </c>
      <c r="D11150">
        <v>10</v>
      </c>
      <c r="E11150">
        <v>216.8617716822915</v>
      </c>
      <c r="F11150">
        <v>3320</v>
      </c>
      <c r="G11150">
        <v>3103.1382283177086</v>
      </c>
      <c r="H11150" t="s">
        <v>1</v>
      </c>
      <c r="I11150" t="s">
        <v>1871</v>
      </c>
      <c r="J11150" t="s">
        <v>3</v>
      </c>
      <c r="K11150" t="s">
        <v>4</v>
      </c>
      <c r="L11150" t="s">
        <v>5</v>
      </c>
      <c r="M11150" t="s">
        <v>6</v>
      </c>
      <c r="N11150" t="s">
        <v>22</v>
      </c>
      <c r="O11150" t="s">
        <v>655</v>
      </c>
      <c r="P11150" t="s">
        <v>24</v>
      </c>
    </row>
    <row r="11151" spans="1:16" x14ac:dyDescent="0.25">
      <c r="A11151" t="s">
        <v>13103</v>
      </c>
      <c r="B11151" s="1">
        <v>41771</v>
      </c>
      <c r="C11151">
        <v>2014</v>
      </c>
      <c r="D11151">
        <v>12</v>
      </c>
      <c r="E11151">
        <v>2213.3400478650101</v>
      </c>
      <c r="F11151">
        <v>1920</v>
      </c>
      <c r="G11151">
        <v>-293.34004786501009</v>
      </c>
      <c r="H11151" t="s">
        <v>1</v>
      </c>
      <c r="I11151" t="s">
        <v>949</v>
      </c>
      <c r="J11151" t="s">
        <v>67</v>
      </c>
      <c r="K11151" t="s">
        <v>68</v>
      </c>
      <c r="L11151" t="s">
        <v>69</v>
      </c>
      <c r="M11151" t="s">
        <v>39</v>
      </c>
      <c r="N11151" t="s">
        <v>27</v>
      </c>
      <c r="O11151" t="s">
        <v>957</v>
      </c>
      <c r="P11151" t="s">
        <v>958</v>
      </c>
    </row>
    <row r="11152" spans="1:16" x14ac:dyDescent="0.25">
      <c r="A11152" t="s">
        <v>13104</v>
      </c>
      <c r="B11152" s="1">
        <v>41765</v>
      </c>
      <c r="C11152">
        <v>2014</v>
      </c>
      <c r="D11152">
        <v>20</v>
      </c>
      <c r="E11152">
        <v>36.737100273921065</v>
      </c>
      <c r="F11152">
        <v>1139.8</v>
      </c>
      <c r="G11152">
        <v>1103.062899726079</v>
      </c>
      <c r="H11152" t="s">
        <v>26</v>
      </c>
      <c r="I11152" t="s">
        <v>5353</v>
      </c>
      <c r="J11152" t="s">
        <v>32</v>
      </c>
      <c r="K11152" t="s">
        <v>32</v>
      </c>
      <c r="L11152" t="s">
        <v>16</v>
      </c>
      <c r="M11152" t="s">
        <v>17</v>
      </c>
      <c r="N11152" t="s">
        <v>22</v>
      </c>
      <c r="O11152" t="s">
        <v>209</v>
      </c>
      <c r="P11152" t="s">
        <v>24</v>
      </c>
    </row>
    <row r="11153" spans="1:16" x14ac:dyDescent="0.25">
      <c r="A11153" t="s">
        <v>13105</v>
      </c>
      <c r="B11153" s="1">
        <v>41875</v>
      </c>
      <c r="C11153">
        <v>2014</v>
      </c>
      <c r="D11153">
        <v>6</v>
      </c>
      <c r="E11153">
        <v>4.8769523976238354</v>
      </c>
      <c r="F11153">
        <v>1351.1</v>
      </c>
      <c r="G11153">
        <v>1346.223047602376</v>
      </c>
      <c r="H11153" t="s">
        <v>1</v>
      </c>
      <c r="I11153" t="s">
        <v>2566</v>
      </c>
      <c r="J11153" t="s">
        <v>67</v>
      </c>
      <c r="K11153" t="s">
        <v>68</v>
      </c>
      <c r="L11153" t="s">
        <v>69</v>
      </c>
      <c r="M11153" t="s">
        <v>39</v>
      </c>
      <c r="N11153" t="s">
        <v>22</v>
      </c>
      <c r="O11153" t="s">
        <v>1048</v>
      </c>
      <c r="P11153" t="s">
        <v>24</v>
      </c>
    </row>
    <row r="11154" spans="1:16" x14ac:dyDescent="0.25">
      <c r="A11154" t="s">
        <v>13106</v>
      </c>
      <c r="B11154" s="1">
        <v>41580</v>
      </c>
      <c r="C11154">
        <v>2013</v>
      </c>
      <c r="D11154">
        <v>13</v>
      </c>
      <c r="E11154">
        <v>56.203256326512509</v>
      </c>
      <c r="F11154">
        <v>364</v>
      </c>
      <c r="G11154">
        <v>307.79674367348747</v>
      </c>
      <c r="H11154" t="s">
        <v>1</v>
      </c>
      <c r="I11154" t="s">
        <v>1600</v>
      </c>
      <c r="J11154" t="s">
        <v>3</v>
      </c>
      <c r="K11154" t="s">
        <v>4</v>
      </c>
      <c r="L11154" t="s">
        <v>749</v>
      </c>
      <c r="M11154" t="s">
        <v>6</v>
      </c>
      <c r="N11154" t="s">
        <v>27</v>
      </c>
      <c r="O11154" t="s">
        <v>2854</v>
      </c>
      <c r="P11154" t="s">
        <v>443</v>
      </c>
    </row>
    <row r="11155" spans="1:16" x14ac:dyDescent="0.25">
      <c r="A11155" t="s">
        <v>13107</v>
      </c>
      <c r="B11155" s="1">
        <v>41066</v>
      </c>
      <c r="C11155">
        <v>2012</v>
      </c>
      <c r="D11155">
        <v>12</v>
      </c>
      <c r="E11155">
        <v>12601.75705364547</v>
      </c>
      <c r="F11155">
        <v>18954</v>
      </c>
      <c r="G11155">
        <v>6352.2429463545304</v>
      </c>
      <c r="H11155" t="s">
        <v>1</v>
      </c>
      <c r="I11155" t="s">
        <v>6677</v>
      </c>
      <c r="J11155" t="s">
        <v>42</v>
      </c>
      <c r="K11155" t="s">
        <v>43</v>
      </c>
      <c r="L11155" t="s">
        <v>44</v>
      </c>
      <c r="M11155" t="s">
        <v>6</v>
      </c>
      <c r="N11155" t="s">
        <v>22</v>
      </c>
      <c r="O11155" t="s">
        <v>778</v>
      </c>
      <c r="P11155" t="s">
        <v>24</v>
      </c>
    </row>
    <row r="11156" spans="1:16" x14ac:dyDescent="0.25">
      <c r="A11156" t="s">
        <v>13108</v>
      </c>
      <c r="B11156" s="1">
        <v>41167</v>
      </c>
      <c r="C11156">
        <v>2012</v>
      </c>
      <c r="D11156">
        <v>5</v>
      </c>
      <c r="E11156">
        <v>685.06845410618268</v>
      </c>
      <c r="F11156">
        <v>825</v>
      </c>
      <c r="G11156">
        <v>139.93154589381732</v>
      </c>
      <c r="H11156" t="s">
        <v>1</v>
      </c>
      <c r="I11156" t="s">
        <v>2794</v>
      </c>
      <c r="J11156" t="s">
        <v>57</v>
      </c>
      <c r="K11156" t="s">
        <v>58</v>
      </c>
      <c r="L11156" t="s">
        <v>92</v>
      </c>
      <c r="M11156" t="s">
        <v>6</v>
      </c>
      <c r="N11156" t="s">
        <v>27</v>
      </c>
      <c r="O11156" t="s">
        <v>768</v>
      </c>
      <c r="P11156" t="s">
        <v>769</v>
      </c>
    </row>
    <row r="11157" spans="1:16" x14ac:dyDescent="0.25">
      <c r="A11157" t="s">
        <v>13109</v>
      </c>
      <c r="B11157" s="1">
        <v>41243</v>
      </c>
      <c r="C11157">
        <v>2012</v>
      </c>
      <c r="D11157">
        <v>18</v>
      </c>
      <c r="E11157">
        <v>1480.0787793584673</v>
      </c>
      <c r="F11157">
        <v>3827.13</v>
      </c>
      <c r="G11157">
        <v>2347.0512206415328</v>
      </c>
      <c r="H11157" t="s">
        <v>328</v>
      </c>
      <c r="I11157" t="s">
        <v>1252</v>
      </c>
      <c r="J11157" t="s">
        <v>72</v>
      </c>
      <c r="K11157" t="s">
        <v>72</v>
      </c>
      <c r="L11157" t="s">
        <v>123</v>
      </c>
      <c r="M11157" t="s">
        <v>39</v>
      </c>
      <c r="N11157" t="s">
        <v>22</v>
      </c>
      <c r="O11157" t="s">
        <v>329</v>
      </c>
      <c r="P11157" t="s">
        <v>24</v>
      </c>
    </row>
    <row r="11158" spans="1:16" x14ac:dyDescent="0.25">
      <c r="A11158" t="s">
        <v>13110</v>
      </c>
      <c r="B11158" s="1">
        <v>41539</v>
      </c>
      <c r="C11158">
        <v>2013</v>
      </c>
      <c r="D11158">
        <v>8</v>
      </c>
      <c r="E11158">
        <v>1128.466285528679</v>
      </c>
      <c r="F11158">
        <v>1899.924</v>
      </c>
      <c r="G11158">
        <v>771.45771447132097</v>
      </c>
      <c r="H11158" t="s">
        <v>171</v>
      </c>
      <c r="I11158" t="s">
        <v>703</v>
      </c>
      <c r="J11158" t="s">
        <v>72</v>
      </c>
      <c r="K11158" t="s">
        <v>72</v>
      </c>
      <c r="L11158" t="s">
        <v>21</v>
      </c>
      <c r="M11158" t="s">
        <v>13</v>
      </c>
      <c r="N11158" t="s">
        <v>7</v>
      </c>
      <c r="O11158" t="s">
        <v>252</v>
      </c>
      <c r="P11158" t="s">
        <v>253</v>
      </c>
    </row>
    <row r="11159" spans="1:16" x14ac:dyDescent="0.25">
      <c r="A11159" t="s">
        <v>13111</v>
      </c>
      <c r="B11159" s="1">
        <v>41512</v>
      </c>
      <c r="C11159">
        <v>2013</v>
      </c>
      <c r="D11159">
        <v>12</v>
      </c>
      <c r="E11159">
        <v>68.029894688104264</v>
      </c>
      <c r="F11159">
        <v>272.39100000000002</v>
      </c>
      <c r="G11159">
        <v>204.36110531189576</v>
      </c>
      <c r="H11159" t="s">
        <v>1</v>
      </c>
      <c r="I11159" t="s">
        <v>2997</v>
      </c>
      <c r="J11159" t="s">
        <v>32</v>
      </c>
      <c r="K11159" t="s">
        <v>32</v>
      </c>
      <c r="L11159" t="s">
        <v>16</v>
      </c>
      <c r="M11159" t="s">
        <v>17</v>
      </c>
      <c r="N11159" t="s">
        <v>22</v>
      </c>
      <c r="O11159" t="s">
        <v>246</v>
      </c>
      <c r="P11159" t="s">
        <v>24</v>
      </c>
    </row>
    <row r="11160" spans="1:16" x14ac:dyDescent="0.25">
      <c r="A11160" t="s">
        <v>13112</v>
      </c>
      <c r="B11160" s="1">
        <v>40995</v>
      </c>
      <c r="C11160">
        <v>2012</v>
      </c>
      <c r="D11160">
        <v>10</v>
      </c>
      <c r="E11160">
        <v>2167.6000822871865</v>
      </c>
      <c r="F11160">
        <v>4362</v>
      </c>
      <c r="G11160">
        <v>2194.3999177128135</v>
      </c>
      <c r="H11160" t="s">
        <v>328</v>
      </c>
      <c r="I11160" t="s">
        <v>1847</v>
      </c>
      <c r="J11160" t="s">
        <v>42</v>
      </c>
      <c r="K11160" t="s">
        <v>43</v>
      </c>
      <c r="L11160" t="s">
        <v>5</v>
      </c>
      <c r="M11160" t="s">
        <v>6</v>
      </c>
      <c r="N11160" t="s">
        <v>22</v>
      </c>
      <c r="O11160" t="s">
        <v>329</v>
      </c>
      <c r="P11160" t="s">
        <v>24</v>
      </c>
    </row>
    <row r="11161" spans="1:16" x14ac:dyDescent="0.25">
      <c r="A11161" t="s">
        <v>13113</v>
      </c>
      <c r="B11161" s="1">
        <v>41151</v>
      </c>
      <c r="C11161">
        <v>2012</v>
      </c>
      <c r="D11161">
        <v>6</v>
      </c>
      <c r="E11161">
        <v>22.979860273787825</v>
      </c>
      <c r="F11161">
        <v>75.400000000000006</v>
      </c>
      <c r="G11161">
        <v>52.420139726212184</v>
      </c>
      <c r="H11161" t="s">
        <v>1</v>
      </c>
      <c r="I11161" t="s">
        <v>884</v>
      </c>
      <c r="J11161" t="s">
        <v>3</v>
      </c>
      <c r="K11161" t="s">
        <v>4</v>
      </c>
      <c r="L11161" t="s">
        <v>131</v>
      </c>
      <c r="M11161" t="s">
        <v>39</v>
      </c>
      <c r="N11161" t="s">
        <v>22</v>
      </c>
      <c r="O11161" t="s">
        <v>585</v>
      </c>
      <c r="P11161" t="s">
        <v>24</v>
      </c>
    </row>
    <row r="11162" spans="1:16" x14ac:dyDescent="0.25">
      <c r="A11162" t="s">
        <v>13114</v>
      </c>
      <c r="B11162" s="1">
        <v>41419</v>
      </c>
      <c r="C11162">
        <v>2013</v>
      </c>
      <c r="D11162">
        <v>12</v>
      </c>
      <c r="E11162">
        <v>3863.2553045510053</v>
      </c>
      <c r="F11162">
        <v>10015.200000000001</v>
      </c>
      <c r="G11162">
        <v>6151.9446954489958</v>
      </c>
      <c r="H11162" t="s">
        <v>1</v>
      </c>
      <c r="I11162" t="s">
        <v>2717</v>
      </c>
      <c r="J11162" t="s">
        <v>42</v>
      </c>
      <c r="K11162" t="s">
        <v>43</v>
      </c>
      <c r="L11162" t="s">
        <v>44</v>
      </c>
      <c r="M11162" t="s">
        <v>6</v>
      </c>
      <c r="N11162" t="s">
        <v>27</v>
      </c>
      <c r="O11162" t="s">
        <v>465</v>
      </c>
      <c r="P11162" t="s">
        <v>443</v>
      </c>
    </row>
    <row r="11163" spans="1:16" x14ac:dyDescent="0.25">
      <c r="A11163" t="s">
        <v>13115</v>
      </c>
      <c r="B11163" s="1">
        <v>41828</v>
      </c>
      <c r="C11163">
        <v>2014</v>
      </c>
      <c r="D11163">
        <v>40</v>
      </c>
      <c r="E11163">
        <v>4348.6706728431282</v>
      </c>
      <c r="F11163">
        <v>8000</v>
      </c>
      <c r="G11163">
        <v>3651.3293271568718</v>
      </c>
      <c r="H11163" t="s">
        <v>26</v>
      </c>
      <c r="I11163" t="s">
        <v>785</v>
      </c>
      <c r="J11163" t="s">
        <v>37</v>
      </c>
      <c r="K11163" t="s">
        <v>37</v>
      </c>
      <c r="L11163" t="s">
        <v>54</v>
      </c>
      <c r="M11163" t="s">
        <v>34</v>
      </c>
      <c r="N11163" t="s">
        <v>27</v>
      </c>
      <c r="O11163" t="s">
        <v>28</v>
      </c>
      <c r="P11163" t="s">
        <v>29</v>
      </c>
    </row>
    <row r="11164" spans="1:16" x14ac:dyDescent="0.25">
      <c r="A11164" t="s">
        <v>13116</v>
      </c>
      <c r="B11164" s="1">
        <v>41804</v>
      </c>
      <c r="C11164">
        <v>2014</v>
      </c>
      <c r="D11164">
        <v>12</v>
      </c>
      <c r="E11164">
        <v>565.57458674353722</v>
      </c>
      <c r="F11164">
        <v>4296</v>
      </c>
      <c r="G11164">
        <v>3730.4254132564629</v>
      </c>
      <c r="H11164" t="s">
        <v>1</v>
      </c>
      <c r="I11164" t="s">
        <v>2872</v>
      </c>
      <c r="J11164" t="s">
        <v>3</v>
      </c>
      <c r="K11164" t="s">
        <v>4</v>
      </c>
      <c r="L11164" t="s">
        <v>5</v>
      </c>
      <c r="M11164" t="s">
        <v>6</v>
      </c>
      <c r="N11164" t="s">
        <v>27</v>
      </c>
      <c r="O11164" t="s">
        <v>264</v>
      </c>
      <c r="P11164" t="s">
        <v>265</v>
      </c>
    </row>
    <row r="11165" spans="1:16" x14ac:dyDescent="0.25">
      <c r="A11165" t="s">
        <v>13117</v>
      </c>
      <c r="B11165" s="1">
        <v>40948</v>
      </c>
      <c r="C11165">
        <v>2012</v>
      </c>
      <c r="D11165">
        <v>4</v>
      </c>
      <c r="E11165">
        <v>23.30193539415248</v>
      </c>
      <c r="F11165">
        <v>189.4025</v>
      </c>
      <c r="G11165">
        <v>166.10056460584752</v>
      </c>
      <c r="H11165" t="s">
        <v>1</v>
      </c>
      <c r="I11165" t="s">
        <v>416</v>
      </c>
      <c r="J11165" t="s">
        <v>20</v>
      </c>
      <c r="K11165" t="s">
        <v>20</v>
      </c>
      <c r="L11165" t="s">
        <v>21</v>
      </c>
      <c r="M11165" t="s">
        <v>13</v>
      </c>
      <c r="N11165" t="s">
        <v>22</v>
      </c>
      <c r="O11165" t="s">
        <v>600</v>
      </c>
      <c r="P11165" t="s">
        <v>24</v>
      </c>
    </row>
    <row r="11166" spans="1:16" x14ac:dyDescent="0.25">
      <c r="A11166" t="s">
        <v>13118</v>
      </c>
      <c r="B11166" s="1">
        <v>41003</v>
      </c>
      <c r="C11166">
        <v>2012</v>
      </c>
      <c r="D11166">
        <v>5</v>
      </c>
      <c r="E11166">
        <v>74.433269378993955</v>
      </c>
      <c r="F11166">
        <v>57.5</v>
      </c>
      <c r="G11166">
        <v>-16.933269378993955</v>
      </c>
      <c r="H11166" t="s">
        <v>1</v>
      </c>
      <c r="I11166" t="s">
        <v>2654</v>
      </c>
      <c r="J11166" t="s">
        <v>3</v>
      </c>
      <c r="K11166" t="s">
        <v>4</v>
      </c>
      <c r="L11166" t="s">
        <v>131</v>
      </c>
      <c r="M11166" t="s">
        <v>39</v>
      </c>
      <c r="N11166" t="s">
        <v>22</v>
      </c>
      <c r="O11166" t="s">
        <v>1378</v>
      </c>
      <c r="P11166" t="s">
        <v>24</v>
      </c>
    </row>
    <row r="11167" spans="1:16" x14ac:dyDescent="0.25">
      <c r="A11167" t="s">
        <v>13119</v>
      </c>
      <c r="B11167" s="1">
        <v>41166</v>
      </c>
      <c r="C11167">
        <v>2012</v>
      </c>
      <c r="D11167">
        <v>10</v>
      </c>
      <c r="E11167">
        <v>119.89737306761049</v>
      </c>
      <c r="F11167">
        <v>2480</v>
      </c>
      <c r="G11167">
        <v>2360.1026269323893</v>
      </c>
      <c r="H11167" t="s">
        <v>1</v>
      </c>
      <c r="I11167" t="s">
        <v>315</v>
      </c>
      <c r="J11167" t="s">
        <v>67</v>
      </c>
      <c r="K11167" t="s">
        <v>68</v>
      </c>
      <c r="L11167" t="s">
        <v>69</v>
      </c>
      <c r="M11167" t="s">
        <v>39</v>
      </c>
      <c r="N11167" t="s">
        <v>27</v>
      </c>
      <c r="O11167" t="s">
        <v>450</v>
      </c>
      <c r="P11167" t="s">
        <v>450</v>
      </c>
    </row>
    <row r="11168" spans="1:16" x14ac:dyDescent="0.25">
      <c r="A11168" t="s">
        <v>13120</v>
      </c>
      <c r="B11168" s="1">
        <v>41247</v>
      </c>
      <c r="C11168">
        <v>2012</v>
      </c>
      <c r="D11168">
        <v>13</v>
      </c>
      <c r="E11168">
        <v>224.61924290774775</v>
      </c>
      <c r="F11168">
        <v>7781</v>
      </c>
      <c r="G11168">
        <v>7556.3807570922527</v>
      </c>
      <c r="H11168" t="s">
        <v>1</v>
      </c>
      <c r="I11168" t="s">
        <v>2893</v>
      </c>
      <c r="J11168" t="s">
        <v>42</v>
      </c>
      <c r="K11168" t="s">
        <v>43</v>
      </c>
      <c r="L11168" t="s">
        <v>44</v>
      </c>
      <c r="M11168" t="s">
        <v>6</v>
      </c>
      <c r="N11168" t="s">
        <v>27</v>
      </c>
      <c r="O11168" t="s">
        <v>442</v>
      </c>
      <c r="P11168" t="s">
        <v>443</v>
      </c>
    </row>
    <row r="11169" spans="1:16" x14ac:dyDescent="0.25">
      <c r="A11169" t="s">
        <v>13121</v>
      </c>
      <c r="B11169" s="1">
        <v>41239</v>
      </c>
      <c r="C11169">
        <v>2012</v>
      </c>
      <c r="D11169">
        <v>6</v>
      </c>
      <c r="E11169">
        <v>48.889862162920167</v>
      </c>
      <c r="F11169">
        <v>410.346</v>
      </c>
      <c r="G11169">
        <v>361.45613783707984</v>
      </c>
      <c r="H11169" t="s">
        <v>1</v>
      </c>
      <c r="I11169" t="s">
        <v>279</v>
      </c>
      <c r="J11169" t="s">
        <v>32</v>
      </c>
      <c r="K11169" t="s">
        <v>32</v>
      </c>
      <c r="L11169" t="s">
        <v>131</v>
      </c>
      <c r="M11169" t="s">
        <v>39</v>
      </c>
      <c r="N11169" t="s">
        <v>27</v>
      </c>
      <c r="O11169" t="s">
        <v>166</v>
      </c>
      <c r="P11169" t="s">
        <v>167</v>
      </c>
    </row>
    <row r="11170" spans="1:16" x14ac:dyDescent="0.25">
      <c r="A11170" t="s">
        <v>13122</v>
      </c>
      <c r="B11170" s="1">
        <v>41355</v>
      </c>
      <c r="C11170">
        <v>2013</v>
      </c>
      <c r="D11170">
        <v>10</v>
      </c>
      <c r="E11170">
        <v>1218.8071577224518</v>
      </c>
      <c r="F11170">
        <v>1885</v>
      </c>
      <c r="G11170">
        <v>666.19284227754815</v>
      </c>
      <c r="H11170" t="s">
        <v>1</v>
      </c>
      <c r="I11170" t="s">
        <v>3711</v>
      </c>
      <c r="J11170" t="s">
        <v>57</v>
      </c>
      <c r="K11170" t="s">
        <v>58</v>
      </c>
      <c r="L11170" t="s">
        <v>92</v>
      </c>
      <c r="M11170" t="s">
        <v>6</v>
      </c>
      <c r="N11170" t="s">
        <v>22</v>
      </c>
      <c r="O11170" t="s">
        <v>898</v>
      </c>
      <c r="P11170" t="s">
        <v>24</v>
      </c>
    </row>
    <row r="11171" spans="1:16" x14ac:dyDescent="0.25">
      <c r="A11171" t="s">
        <v>13123</v>
      </c>
      <c r="B11171" s="1">
        <v>40988</v>
      </c>
      <c r="C11171">
        <v>2012</v>
      </c>
      <c r="D11171">
        <v>10</v>
      </c>
      <c r="E11171">
        <v>1809.183692655716</v>
      </c>
      <c r="F11171">
        <v>1885</v>
      </c>
      <c r="G11171">
        <v>75.816307344284041</v>
      </c>
      <c r="H11171" t="s">
        <v>1</v>
      </c>
      <c r="I11171" t="s">
        <v>2765</v>
      </c>
      <c r="J11171" t="s">
        <v>57</v>
      </c>
      <c r="K11171" t="s">
        <v>58</v>
      </c>
      <c r="L11171" t="s">
        <v>92</v>
      </c>
      <c r="M11171" t="s">
        <v>6</v>
      </c>
      <c r="N11171" t="s">
        <v>22</v>
      </c>
      <c r="O11171" t="s">
        <v>3340</v>
      </c>
      <c r="P11171" t="s">
        <v>24</v>
      </c>
    </row>
    <row r="11172" spans="1:16" x14ac:dyDescent="0.25">
      <c r="A11172" t="s">
        <v>13124</v>
      </c>
      <c r="B11172" s="1">
        <v>41017</v>
      </c>
      <c r="C11172">
        <v>2012</v>
      </c>
      <c r="D11172">
        <v>5</v>
      </c>
      <c r="E11172">
        <v>6.986276599897721</v>
      </c>
      <c r="F11172">
        <v>49.95</v>
      </c>
      <c r="G11172">
        <v>42.963723400102282</v>
      </c>
      <c r="H11172" t="s">
        <v>1</v>
      </c>
      <c r="I11172" t="s">
        <v>2955</v>
      </c>
      <c r="J11172" t="s">
        <v>3</v>
      </c>
      <c r="K11172" t="s">
        <v>4</v>
      </c>
      <c r="L11172" t="s">
        <v>16</v>
      </c>
      <c r="M11172" t="s">
        <v>17</v>
      </c>
      <c r="N11172" t="s">
        <v>22</v>
      </c>
      <c r="O11172" t="s">
        <v>1561</v>
      </c>
      <c r="P11172" t="s">
        <v>24</v>
      </c>
    </row>
    <row r="11173" spans="1:16" x14ac:dyDescent="0.25">
      <c r="A11173" t="s">
        <v>13125</v>
      </c>
      <c r="B11173" s="1">
        <v>41523</v>
      </c>
      <c r="C11173">
        <v>2013</v>
      </c>
      <c r="D11173">
        <v>10</v>
      </c>
      <c r="E11173">
        <v>1863.0350965637926</v>
      </c>
      <c r="F11173">
        <v>4110</v>
      </c>
      <c r="G11173">
        <v>2246.9649034362074</v>
      </c>
      <c r="H11173" t="s">
        <v>1</v>
      </c>
      <c r="I11173" t="s">
        <v>2592</v>
      </c>
      <c r="J11173" t="s">
        <v>42</v>
      </c>
      <c r="K11173" t="s">
        <v>43</v>
      </c>
      <c r="L11173" t="s">
        <v>44</v>
      </c>
      <c r="M11173" t="s">
        <v>6</v>
      </c>
      <c r="N11173" t="s">
        <v>22</v>
      </c>
      <c r="O11173" t="s">
        <v>499</v>
      </c>
      <c r="P11173" t="s">
        <v>24</v>
      </c>
    </row>
    <row r="11174" spans="1:16" x14ac:dyDescent="0.25">
      <c r="A11174" t="s">
        <v>13126</v>
      </c>
      <c r="B11174" s="1">
        <v>41677</v>
      </c>
      <c r="C11174">
        <v>2014</v>
      </c>
      <c r="D11174">
        <v>18</v>
      </c>
      <c r="E11174">
        <v>0.67061217016543984</v>
      </c>
      <c r="F11174">
        <v>355.21499999999997</v>
      </c>
      <c r="G11174">
        <v>354.54438782983453</v>
      </c>
      <c r="H11174" t="s">
        <v>1</v>
      </c>
      <c r="I11174" t="s">
        <v>1512</v>
      </c>
      <c r="J11174" t="s">
        <v>3</v>
      </c>
      <c r="K11174" t="s">
        <v>4</v>
      </c>
      <c r="L11174" t="s">
        <v>131</v>
      </c>
      <c r="M11174" t="s">
        <v>39</v>
      </c>
      <c r="N11174" t="s">
        <v>22</v>
      </c>
      <c r="O11174" t="s">
        <v>1034</v>
      </c>
      <c r="P11174" t="s">
        <v>24</v>
      </c>
    </row>
    <row r="11175" spans="1:16" x14ac:dyDescent="0.25">
      <c r="A11175" t="s">
        <v>13127</v>
      </c>
      <c r="B11175" s="1">
        <v>41874</v>
      </c>
      <c r="C11175">
        <v>2014</v>
      </c>
      <c r="D11175">
        <v>20</v>
      </c>
      <c r="E11175">
        <v>1243.8745692824807</v>
      </c>
      <c r="F11175">
        <v>3800</v>
      </c>
      <c r="G11175">
        <v>2556.1254307175195</v>
      </c>
      <c r="H11175" t="s">
        <v>1</v>
      </c>
      <c r="I11175" t="s">
        <v>3342</v>
      </c>
      <c r="J11175" t="s">
        <v>3</v>
      </c>
      <c r="K11175" t="s">
        <v>4</v>
      </c>
      <c r="L11175" t="s">
        <v>87</v>
      </c>
      <c r="M11175" t="s">
        <v>39</v>
      </c>
      <c r="N11175" t="s">
        <v>27</v>
      </c>
      <c r="O11175" t="s">
        <v>1503</v>
      </c>
      <c r="P11175" t="s">
        <v>1504</v>
      </c>
    </row>
    <row r="11176" spans="1:16" x14ac:dyDescent="0.25">
      <c r="A11176" t="s">
        <v>13128</v>
      </c>
      <c r="B11176" s="1">
        <v>40959</v>
      </c>
      <c r="C11176">
        <v>2012</v>
      </c>
      <c r="D11176">
        <v>4</v>
      </c>
      <c r="E11176">
        <v>2.524766710597198</v>
      </c>
      <c r="F11176">
        <v>60.42</v>
      </c>
      <c r="G11176">
        <v>57.895233289402803</v>
      </c>
      <c r="H11176" t="s">
        <v>171</v>
      </c>
      <c r="I11176" t="s">
        <v>1654</v>
      </c>
      <c r="J11176" t="s">
        <v>3</v>
      </c>
      <c r="K11176" t="s">
        <v>4</v>
      </c>
      <c r="L11176" t="s">
        <v>131</v>
      </c>
      <c r="M11176" t="s">
        <v>39</v>
      </c>
      <c r="N11176" t="s">
        <v>22</v>
      </c>
      <c r="O11176" t="s">
        <v>173</v>
      </c>
      <c r="P11176" t="s">
        <v>24</v>
      </c>
    </row>
    <row r="11177" spans="1:16" x14ac:dyDescent="0.25">
      <c r="A11177" t="s">
        <v>13129</v>
      </c>
      <c r="B11177" s="1">
        <v>41113</v>
      </c>
      <c r="C11177">
        <v>2012</v>
      </c>
      <c r="D11177">
        <v>5</v>
      </c>
      <c r="E11177">
        <v>9.6446051769361656</v>
      </c>
      <c r="F11177">
        <v>545</v>
      </c>
      <c r="G11177">
        <v>535.35539482306388</v>
      </c>
      <c r="H11177" t="s">
        <v>1</v>
      </c>
      <c r="I11177" t="s">
        <v>2339</v>
      </c>
      <c r="J11177" t="s">
        <v>67</v>
      </c>
      <c r="K11177" t="s">
        <v>68</v>
      </c>
      <c r="L11177" t="s">
        <v>87</v>
      </c>
      <c r="M11177" t="s">
        <v>39</v>
      </c>
      <c r="N11177" t="s">
        <v>27</v>
      </c>
      <c r="O11177" t="s">
        <v>304</v>
      </c>
      <c r="P11177" t="s">
        <v>29</v>
      </c>
    </row>
    <row r="11178" spans="1:16" x14ac:dyDescent="0.25">
      <c r="A11178" t="s">
        <v>13130</v>
      </c>
      <c r="B11178" s="1">
        <v>40936</v>
      </c>
      <c r="C11178">
        <v>2012</v>
      </c>
      <c r="D11178">
        <v>4</v>
      </c>
      <c r="E11178">
        <v>367.94272238465129</v>
      </c>
      <c r="F11178">
        <v>589.30349999999999</v>
      </c>
      <c r="G11178">
        <v>221.3607776153487</v>
      </c>
      <c r="H11178" t="s">
        <v>1</v>
      </c>
      <c r="I11178" t="s">
        <v>512</v>
      </c>
      <c r="J11178" t="s">
        <v>72</v>
      </c>
      <c r="K11178" t="s">
        <v>72</v>
      </c>
      <c r="L11178" t="s">
        <v>73</v>
      </c>
      <c r="M11178" t="s">
        <v>13</v>
      </c>
      <c r="N11178" t="s">
        <v>7</v>
      </c>
      <c r="O11178" t="s">
        <v>8</v>
      </c>
      <c r="P11178" t="s">
        <v>9</v>
      </c>
    </row>
    <row r="11179" spans="1:16" x14ac:dyDescent="0.25">
      <c r="A11179" t="s">
        <v>13131</v>
      </c>
      <c r="B11179" s="1">
        <v>41108</v>
      </c>
      <c r="C11179">
        <v>2012</v>
      </c>
      <c r="D11179">
        <v>12</v>
      </c>
      <c r="E11179">
        <v>370.72697621915137</v>
      </c>
      <c r="F11179">
        <v>795.32</v>
      </c>
      <c r="G11179">
        <v>424.59302378084868</v>
      </c>
      <c r="H11179" t="s">
        <v>328</v>
      </c>
      <c r="I11179" t="s">
        <v>3975</v>
      </c>
      <c r="J11179" t="s">
        <v>72</v>
      </c>
      <c r="K11179" t="s">
        <v>72</v>
      </c>
      <c r="L11179" t="s">
        <v>21</v>
      </c>
      <c r="M11179" t="s">
        <v>13</v>
      </c>
      <c r="N11179" t="s">
        <v>22</v>
      </c>
      <c r="O11179" t="s">
        <v>329</v>
      </c>
      <c r="P11179" t="s">
        <v>24</v>
      </c>
    </row>
    <row r="11180" spans="1:16" x14ac:dyDescent="0.25">
      <c r="A11180" t="s">
        <v>13132</v>
      </c>
      <c r="B11180" s="1">
        <v>41114</v>
      </c>
      <c r="C11180">
        <v>2012</v>
      </c>
      <c r="D11180">
        <v>12</v>
      </c>
      <c r="E11180">
        <v>620.86845711055059</v>
      </c>
      <c r="F11180">
        <v>2088</v>
      </c>
      <c r="G11180">
        <v>1467.1315428894495</v>
      </c>
      <c r="H11180" t="s">
        <v>328</v>
      </c>
      <c r="I11180" t="s">
        <v>3098</v>
      </c>
      <c r="J11180" t="s">
        <v>42</v>
      </c>
      <c r="K11180" t="s">
        <v>43</v>
      </c>
      <c r="L11180" t="s">
        <v>44</v>
      </c>
      <c r="M11180" t="s">
        <v>6</v>
      </c>
      <c r="N11180" t="s">
        <v>22</v>
      </c>
      <c r="O11180" t="s">
        <v>329</v>
      </c>
      <c r="P11180" t="s">
        <v>24</v>
      </c>
    </row>
    <row r="11181" spans="1:16" x14ac:dyDescent="0.25">
      <c r="A11181" t="s">
        <v>13133</v>
      </c>
      <c r="B11181" s="1">
        <v>41923</v>
      </c>
      <c r="C11181">
        <v>2014</v>
      </c>
      <c r="D11181">
        <v>8</v>
      </c>
      <c r="E11181">
        <v>2421.0804433953267</v>
      </c>
      <c r="F11181">
        <v>5032.8</v>
      </c>
      <c r="G11181">
        <v>2611.7195566046735</v>
      </c>
      <c r="H11181" t="s">
        <v>1</v>
      </c>
      <c r="I11181" t="s">
        <v>1120</v>
      </c>
      <c r="J11181" t="s">
        <v>72</v>
      </c>
      <c r="K11181" t="s">
        <v>72</v>
      </c>
      <c r="L11181" t="s">
        <v>38</v>
      </c>
      <c r="M11181" t="s">
        <v>39</v>
      </c>
      <c r="N11181" t="s">
        <v>7</v>
      </c>
      <c r="O11181" t="s">
        <v>490</v>
      </c>
      <c r="P11181" t="s">
        <v>491</v>
      </c>
    </row>
    <row r="11182" spans="1:16" x14ac:dyDescent="0.25">
      <c r="A11182" t="s">
        <v>13134</v>
      </c>
      <c r="B11182" s="1">
        <v>41388</v>
      </c>
      <c r="C11182">
        <v>2013</v>
      </c>
      <c r="D11182">
        <v>72</v>
      </c>
      <c r="E11182">
        <v>5344.3129153327627</v>
      </c>
      <c r="F11182">
        <v>39856.699999999997</v>
      </c>
      <c r="G11182">
        <v>34512.387084667236</v>
      </c>
      <c r="H11182" t="s">
        <v>26</v>
      </c>
      <c r="I11182" t="s">
        <v>2130</v>
      </c>
      <c r="J11182" t="s">
        <v>72</v>
      </c>
      <c r="K11182" t="s">
        <v>72</v>
      </c>
      <c r="L11182" t="s">
        <v>123</v>
      </c>
      <c r="M11182" t="s">
        <v>39</v>
      </c>
      <c r="N11182" t="s">
        <v>27</v>
      </c>
      <c r="O11182" t="s">
        <v>28</v>
      </c>
      <c r="P11182" t="s">
        <v>29</v>
      </c>
    </row>
    <row r="11183" spans="1:16" x14ac:dyDescent="0.25">
      <c r="A11183" t="s">
        <v>13135</v>
      </c>
      <c r="B11183" s="1">
        <v>41433</v>
      </c>
      <c r="C11183">
        <v>2013</v>
      </c>
      <c r="D11183">
        <v>12</v>
      </c>
      <c r="E11183">
        <v>154.37095906514631</v>
      </c>
      <c r="F11183">
        <v>3372</v>
      </c>
      <c r="G11183">
        <v>3217.6290409348535</v>
      </c>
      <c r="H11183" t="s">
        <v>1</v>
      </c>
      <c r="I11183" t="s">
        <v>1581</v>
      </c>
      <c r="J11183" t="s">
        <v>57</v>
      </c>
      <c r="K11183" t="s">
        <v>58</v>
      </c>
      <c r="L11183" t="s">
        <v>92</v>
      </c>
      <c r="M11183" t="s">
        <v>6</v>
      </c>
      <c r="N11183" t="s">
        <v>27</v>
      </c>
      <c r="O11183" t="s">
        <v>442</v>
      </c>
      <c r="P11183" t="s">
        <v>443</v>
      </c>
    </row>
    <row r="11184" spans="1:16" x14ac:dyDescent="0.25">
      <c r="A11184" t="s">
        <v>13136</v>
      </c>
      <c r="B11184" s="1">
        <v>41878</v>
      </c>
      <c r="C11184">
        <v>2014</v>
      </c>
      <c r="D11184">
        <v>10</v>
      </c>
      <c r="E11184">
        <v>5867.8567316999288</v>
      </c>
      <c r="F11184">
        <v>5880</v>
      </c>
      <c r="G11184">
        <v>12.143268300071213</v>
      </c>
      <c r="H11184" t="s">
        <v>171</v>
      </c>
      <c r="I11184" t="s">
        <v>528</v>
      </c>
      <c r="J11184" t="s">
        <v>57</v>
      </c>
      <c r="K11184" t="s">
        <v>58</v>
      </c>
      <c r="L11184" t="s">
        <v>5</v>
      </c>
      <c r="M11184" t="s">
        <v>6</v>
      </c>
      <c r="N11184" t="s">
        <v>27</v>
      </c>
      <c r="O11184" t="s">
        <v>28</v>
      </c>
      <c r="P11184" t="s">
        <v>29</v>
      </c>
    </row>
    <row r="11185" spans="1:16" x14ac:dyDescent="0.25">
      <c r="A11185" t="s">
        <v>13137</v>
      </c>
      <c r="B11185" s="1">
        <v>41661</v>
      </c>
      <c r="C11185">
        <v>2014</v>
      </c>
      <c r="D11185">
        <v>18</v>
      </c>
      <c r="E11185">
        <v>1205.8851418409033</v>
      </c>
      <c r="F11185">
        <v>4842</v>
      </c>
      <c r="G11185">
        <v>3636.1148581590969</v>
      </c>
      <c r="H11185" t="s">
        <v>171</v>
      </c>
      <c r="I11185" t="s">
        <v>1321</v>
      </c>
      <c r="J11185" t="s">
        <v>32</v>
      </c>
      <c r="K11185" t="s">
        <v>32</v>
      </c>
      <c r="L11185" t="s">
        <v>33</v>
      </c>
      <c r="M11185" t="s">
        <v>34</v>
      </c>
      <c r="N11185" t="s">
        <v>27</v>
      </c>
      <c r="O11185" t="s">
        <v>28</v>
      </c>
      <c r="P11185" t="s">
        <v>29</v>
      </c>
    </row>
    <row r="11186" spans="1:16" x14ac:dyDescent="0.25">
      <c r="A11186" t="s">
        <v>13138</v>
      </c>
      <c r="B11186" s="1">
        <v>41012</v>
      </c>
      <c r="C11186">
        <v>2012</v>
      </c>
      <c r="D11186">
        <v>5</v>
      </c>
      <c r="E11186">
        <v>787.30737312460656</v>
      </c>
      <c r="F11186">
        <v>249.8</v>
      </c>
      <c r="G11186">
        <v>-537.5073731246066</v>
      </c>
      <c r="H11186" t="s">
        <v>1</v>
      </c>
      <c r="I11186" t="s">
        <v>2103</v>
      </c>
      <c r="J11186" t="s">
        <v>3</v>
      </c>
      <c r="K11186" t="s">
        <v>4</v>
      </c>
      <c r="L11186" t="s">
        <v>749</v>
      </c>
      <c r="M11186" t="s">
        <v>6</v>
      </c>
      <c r="N11186" t="s">
        <v>22</v>
      </c>
      <c r="O11186" t="s">
        <v>248</v>
      </c>
      <c r="P11186" t="s">
        <v>24</v>
      </c>
    </row>
    <row r="11187" spans="1:16" x14ac:dyDescent="0.25">
      <c r="A11187" t="s">
        <v>13139</v>
      </c>
      <c r="B11187" s="1">
        <v>41122</v>
      </c>
      <c r="C11187">
        <v>2012</v>
      </c>
      <c r="D11187">
        <v>12</v>
      </c>
      <c r="E11187">
        <v>2.5113959405946402</v>
      </c>
      <c r="F11187">
        <v>4094.415</v>
      </c>
      <c r="G11187">
        <v>4091.9036040594051</v>
      </c>
      <c r="H11187" t="s">
        <v>1</v>
      </c>
      <c r="I11187" t="s">
        <v>810</v>
      </c>
      <c r="J11187" t="s">
        <v>37</v>
      </c>
      <c r="K11187" t="s">
        <v>37</v>
      </c>
      <c r="L11187" t="s">
        <v>54</v>
      </c>
      <c r="M11187" t="s">
        <v>34</v>
      </c>
      <c r="N11187" t="s">
        <v>22</v>
      </c>
      <c r="O11187" t="s">
        <v>326</v>
      </c>
      <c r="P11187" t="s">
        <v>24</v>
      </c>
    </row>
    <row r="11188" spans="1:16" x14ac:dyDescent="0.25">
      <c r="A11188" t="s">
        <v>13140</v>
      </c>
      <c r="B11188" s="1">
        <v>41921</v>
      </c>
      <c r="C11188">
        <v>2014</v>
      </c>
      <c r="D11188">
        <v>13</v>
      </c>
      <c r="E11188">
        <v>1615.8442066570049</v>
      </c>
      <c r="F11188">
        <v>4864.1000000000004</v>
      </c>
      <c r="G11188">
        <v>3248.2557933429953</v>
      </c>
      <c r="H11188" t="s">
        <v>1</v>
      </c>
      <c r="I11188" t="s">
        <v>8336</v>
      </c>
      <c r="J11188" t="s">
        <v>42</v>
      </c>
      <c r="K11188" t="s">
        <v>43</v>
      </c>
      <c r="L11188" t="s">
        <v>38</v>
      </c>
      <c r="M11188" t="s">
        <v>39</v>
      </c>
      <c r="N11188" t="s">
        <v>27</v>
      </c>
      <c r="O11188" t="s">
        <v>408</v>
      </c>
      <c r="P11188" t="s">
        <v>409</v>
      </c>
    </row>
    <row r="11189" spans="1:16" x14ac:dyDescent="0.25">
      <c r="A11189" t="s">
        <v>13141</v>
      </c>
      <c r="B11189" s="1">
        <v>41240</v>
      </c>
      <c r="C11189">
        <v>2012</v>
      </c>
      <c r="D11189">
        <v>18</v>
      </c>
      <c r="E11189">
        <v>352.21343763201077</v>
      </c>
      <c r="F11189">
        <v>1632</v>
      </c>
      <c r="G11189">
        <v>1279.7865623679893</v>
      </c>
      <c r="H11189" t="s">
        <v>328</v>
      </c>
      <c r="I11189" t="s">
        <v>722</v>
      </c>
      <c r="J11189" t="s">
        <v>67</v>
      </c>
      <c r="K11189" t="s">
        <v>68</v>
      </c>
      <c r="L11189" t="s">
        <v>69</v>
      </c>
      <c r="M11189" t="s">
        <v>39</v>
      </c>
      <c r="N11189" t="s">
        <v>22</v>
      </c>
      <c r="O11189" t="s">
        <v>329</v>
      </c>
      <c r="P11189" t="s">
        <v>24</v>
      </c>
    </row>
    <row r="11190" spans="1:16" x14ac:dyDescent="0.25">
      <c r="A11190" t="s">
        <v>13142</v>
      </c>
      <c r="B11190" s="1">
        <v>41421</v>
      </c>
      <c r="C11190">
        <v>2013</v>
      </c>
      <c r="D11190">
        <v>10</v>
      </c>
      <c r="E11190">
        <v>362.29245095289423</v>
      </c>
      <c r="F11190">
        <v>379.5</v>
      </c>
      <c r="G11190">
        <v>17.207549047105772</v>
      </c>
      <c r="H11190" t="s">
        <v>1</v>
      </c>
      <c r="I11190" t="s">
        <v>4902</v>
      </c>
      <c r="J11190" t="s">
        <v>20</v>
      </c>
      <c r="K11190" t="s">
        <v>20</v>
      </c>
      <c r="L11190" t="s">
        <v>21</v>
      </c>
      <c r="M11190" t="s">
        <v>13</v>
      </c>
      <c r="N11190" t="s">
        <v>7</v>
      </c>
      <c r="O11190" t="s">
        <v>280</v>
      </c>
      <c r="P11190" t="s">
        <v>113</v>
      </c>
    </row>
    <row r="11191" spans="1:16" x14ac:dyDescent="0.25">
      <c r="A11191" t="s">
        <v>13143</v>
      </c>
      <c r="B11191" s="1">
        <v>41021</v>
      </c>
      <c r="C11191">
        <v>2012</v>
      </c>
      <c r="D11191">
        <v>10</v>
      </c>
      <c r="E11191">
        <v>206.97967119815186</v>
      </c>
      <c r="F11191">
        <v>1999.5</v>
      </c>
      <c r="G11191">
        <v>1792.5203288018481</v>
      </c>
      <c r="H11191" t="s">
        <v>1</v>
      </c>
      <c r="I11191" t="s">
        <v>609</v>
      </c>
      <c r="J11191" t="s">
        <v>72</v>
      </c>
      <c r="K11191" t="s">
        <v>72</v>
      </c>
      <c r="L11191" t="s">
        <v>73</v>
      </c>
      <c r="M11191" t="s">
        <v>13</v>
      </c>
      <c r="N11191" t="s">
        <v>22</v>
      </c>
      <c r="O11191" t="s">
        <v>376</v>
      </c>
      <c r="P11191" t="s">
        <v>24</v>
      </c>
    </row>
    <row r="11192" spans="1:16" x14ac:dyDescent="0.25">
      <c r="A11192" t="s">
        <v>13144</v>
      </c>
      <c r="B11192" s="1">
        <v>41401</v>
      </c>
      <c r="C11192">
        <v>2013</v>
      </c>
      <c r="D11192">
        <v>10</v>
      </c>
      <c r="E11192">
        <v>3381.4868873028495</v>
      </c>
      <c r="F11192">
        <v>15922</v>
      </c>
      <c r="G11192">
        <v>12540.51311269715</v>
      </c>
      <c r="H11192" t="s">
        <v>26</v>
      </c>
      <c r="I11192" t="s">
        <v>934</v>
      </c>
      <c r="J11192" t="s">
        <v>37</v>
      </c>
      <c r="K11192" t="s">
        <v>37</v>
      </c>
      <c r="L11192" t="s">
        <v>54</v>
      </c>
      <c r="M11192" t="s">
        <v>34</v>
      </c>
      <c r="N11192" t="s">
        <v>7</v>
      </c>
      <c r="O11192" t="s">
        <v>137</v>
      </c>
      <c r="P11192" t="s">
        <v>138</v>
      </c>
    </row>
    <row r="11193" spans="1:16" x14ac:dyDescent="0.25">
      <c r="A11193" t="s">
        <v>13145</v>
      </c>
      <c r="B11193" s="1">
        <v>41820</v>
      </c>
      <c r="C11193">
        <v>2014</v>
      </c>
      <c r="D11193">
        <v>10</v>
      </c>
      <c r="E11193">
        <v>225.9896376505188</v>
      </c>
      <c r="F11193">
        <v>1580</v>
      </c>
      <c r="G11193">
        <v>1354.0103623494813</v>
      </c>
      <c r="H11193" t="s">
        <v>1</v>
      </c>
      <c r="I11193" t="s">
        <v>1605</v>
      </c>
      <c r="J11193" t="s">
        <v>67</v>
      </c>
      <c r="K11193" t="s">
        <v>68</v>
      </c>
      <c r="L11193" t="s">
        <v>69</v>
      </c>
      <c r="M11193" t="s">
        <v>39</v>
      </c>
      <c r="N11193" t="s">
        <v>7</v>
      </c>
      <c r="O11193" t="s">
        <v>764</v>
      </c>
      <c r="P11193" t="s">
        <v>765</v>
      </c>
    </row>
    <row r="11194" spans="1:16" x14ac:dyDescent="0.25">
      <c r="A11194" t="s">
        <v>13146</v>
      </c>
      <c r="B11194" s="1">
        <v>41662</v>
      </c>
      <c r="C11194">
        <v>2014</v>
      </c>
      <c r="D11194">
        <v>9</v>
      </c>
      <c r="E11194">
        <v>1853.5222229053597</v>
      </c>
      <c r="F11194">
        <v>4911.8</v>
      </c>
      <c r="G11194">
        <v>3058.2777770946404</v>
      </c>
      <c r="H11194" t="s">
        <v>1</v>
      </c>
      <c r="I11194" t="s">
        <v>991</v>
      </c>
      <c r="J11194" t="s">
        <v>67</v>
      </c>
      <c r="K11194" t="s">
        <v>68</v>
      </c>
      <c r="L11194" t="s">
        <v>38</v>
      </c>
      <c r="M11194" t="s">
        <v>39</v>
      </c>
      <c r="N11194" t="s">
        <v>27</v>
      </c>
      <c r="O11194" t="s">
        <v>2854</v>
      </c>
      <c r="P11194" t="s">
        <v>443</v>
      </c>
    </row>
    <row r="11195" spans="1:16" x14ac:dyDescent="0.25">
      <c r="A11195" t="s">
        <v>13147</v>
      </c>
      <c r="B11195" s="1">
        <v>41614</v>
      </c>
      <c r="C11195">
        <v>2013</v>
      </c>
      <c r="D11195">
        <v>9</v>
      </c>
      <c r="E11195">
        <v>664.95913674728263</v>
      </c>
      <c r="F11195">
        <v>3844.8</v>
      </c>
      <c r="G11195">
        <v>3179.8408632527176</v>
      </c>
      <c r="H11195" t="s">
        <v>1</v>
      </c>
      <c r="I11195" t="s">
        <v>2889</v>
      </c>
      <c r="J11195" t="s">
        <v>42</v>
      </c>
      <c r="K11195" t="s">
        <v>43</v>
      </c>
      <c r="L11195" t="s">
        <v>44</v>
      </c>
      <c r="M11195" t="s">
        <v>6</v>
      </c>
      <c r="N11195" t="s">
        <v>22</v>
      </c>
      <c r="O11195" t="s">
        <v>1175</v>
      </c>
      <c r="P11195" t="s">
        <v>24</v>
      </c>
    </row>
    <row r="11196" spans="1:16" x14ac:dyDescent="0.25">
      <c r="A11196" t="s">
        <v>13148</v>
      </c>
      <c r="B11196" s="1">
        <v>41139</v>
      </c>
      <c r="C11196">
        <v>2012</v>
      </c>
      <c r="D11196">
        <v>12</v>
      </c>
      <c r="E11196">
        <v>910.5548319674341</v>
      </c>
      <c r="F11196">
        <v>2362.8000000000002</v>
      </c>
      <c r="G11196">
        <v>1452.2451680325662</v>
      </c>
      <c r="H11196" t="s">
        <v>1</v>
      </c>
      <c r="I11196" t="s">
        <v>2767</v>
      </c>
      <c r="J11196" t="s">
        <v>57</v>
      </c>
      <c r="K11196" t="s">
        <v>58</v>
      </c>
      <c r="L11196" t="s">
        <v>92</v>
      </c>
      <c r="M11196" t="s">
        <v>6</v>
      </c>
      <c r="N11196" t="s">
        <v>22</v>
      </c>
      <c r="O11196" t="s">
        <v>974</v>
      </c>
      <c r="P11196" t="s">
        <v>24</v>
      </c>
    </row>
    <row r="11197" spans="1:16" x14ac:dyDescent="0.25">
      <c r="A11197" t="s">
        <v>13149</v>
      </c>
      <c r="B11197" s="1">
        <v>41516</v>
      </c>
      <c r="C11197">
        <v>2013</v>
      </c>
      <c r="D11197">
        <v>24</v>
      </c>
      <c r="E11197">
        <v>51.832130462871397</v>
      </c>
      <c r="F11197">
        <v>3814.2</v>
      </c>
      <c r="G11197">
        <v>3762.3678695371286</v>
      </c>
      <c r="H11197" t="s">
        <v>328</v>
      </c>
      <c r="I11197" t="s">
        <v>2235</v>
      </c>
      <c r="J11197" t="s">
        <v>67</v>
      </c>
      <c r="K11197" t="s">
        <v>68</v>
      </c>
      <c r="L11197" t="s">
        <v>69</v>
      </c>
      <c r="M11197" t="s">
        <v>39</v>
      </c>
      <c r="N11197" t="s">
        <v>22</v>
      </c>
      <c r="O11197" t="s">
        <v>329</v>
      </c>
      <c r="P11197" t="s">
        <v>24</v>
      </c>
    </row>
    <row r="11198" spans="1:16" x14ac:dyDescent="0.25">
      <c r="A11198" t="s">
        <v>13150</v>
      </c>
      <c r="B11198" s="1">
        <v>41773</v>
      </c>
      <c r="C11198">
        <v>2014</v>
      </c>
      <c r="D11198">
        <v>24</v>
      </c>
      <c r="E11198">
        <v>771.43013847340012</v>
      </c>
      <c r="F11198">
        <v>10645.77</v>
      </c>
      <c r="G11198">
        <v>9874.3398615265996</v>
      </c>
      <c r="H11198" t="s">
        <v>171</v>
      </c>
      <c r="I11198" t="s">
        <v>1700</v>
      </c>
      <c r="J11198" t="s">
        <v>42</v>
      </c>
      <c r="K11198" t="s">
        <v>43</v>
      </c>
      <c r="L11198" t="s">
        <v>38</v>
      </c>
      <c r="M11198" t="s">
        <v>39</v>
      </c>
      <c r="N11198" t="s">
        <v>27</v>
      </c>
      <c r="O11198" t="s">
        <v>28</v>
      </c>
      <c r="P11198" t="s">
        <v>29</v>
      </c>
    </row>
    <row r="11199" spans="1:16" x14ac:dyDescent="0.25">
      <c r="A11199" t="s">
        <v>13151</v>
      </c>
      <c r="B11199" s="1">
        <v>41038</v>
      </c>
      <c r="C11199">
        <v>2012</v>
      </c>
      <c r="D11199">
        <v>15</v>
      </c>
      <c r="E11199">
        <v>447.43568331838577</v>
      </c>
      <c r="F11199">
        <v>3299.25</v>
      </c>
      <c r="G11199">
        <v>2851.8143166816144</v>
      </c>
      <c r="H11199" t="s">
        <v>1</v>
      </c>
      <c r="I11199" t="s">
        <v>2107</v>
      </c>
      <c r="J11199" t="s">
        <v>72</v>
      </c>
      <c r="K11199" t="s">
        <v>72</v>
      </c>
      <c r="L11199" t="s">
        <v>123</v>
      </c>
      <c r="M11199" t="s">
        <v>39</v>
      </c>
      <c r="N11199" t="s">
        <v>22</v>
      </c>
      <c r="O11199" t="s">
        <v>406</v>
      </c>
      <c r="P11199" t="s">
        <v>24</v>
      </c>
    </row>
    <row r="11200" spans="1:16" x14ac:dyDescent="0.25">
      <c r="A11200" t="s">
        <v>13152</v>
      </c>
      <c r="B11200" s="1">
        <v>41247</v>
      </c>
      <c r="C11200">
        <v>2012</v>
      </c>
      <c r="D11200">
        <v>8</v>
      </c>
      <c r="E11200">
        <v>92.672618376748787</v>
      </c>
      <c r="F11200">
        <v>5592</v>
      </c>
      <c r="G11200">
        <v>5499.3273816232513</v>
      </c>
      <c r="H11200" t="s">
        <v>1</v>
      </c>
      <c r="I11200" t="s">
        <v>3022</v>
      </c>
      <c r="J11200" t="s">
        <v>100</v>
      </c>
      <c r="K11200" t="s">
        <v>287</v>
      </c>
      <c r="L11200" t="s">
        <v>101</v>
      </c>
      <c r="M11200" t="s">
        <v>34</v>
      </c>
      <c r="N11200" t="s">
        <v>7</v>
      </c>
      <c r="O11200" t="s">
        <v>503</v>
      </c>
      <c r="P11200" t="s">
        <v>113</v>
      </c>
    </row>
    <row r="11201" spans="1:16" x14ac:dyDescent="0.25">
      <c r="A11201" t="s">
        <v>13153</v>
      </c>
      <c r="B11201" s="1">
        <v>41240</v>
      </c>
      <c r="C11201">
        <v>2012</v>
      </c>
      <c r="D11201">
        <v>26</v>
      </c>
      <c r="E11201">
        <v>133.78701735846693</v>
      </c>
      <c r="F11201">
        <v>39064</v>
      </c>
      <c r="G11201">
        <v>38930.212982641533</v>
      </c>
      <c r="H11201" t="s">
        <v>26</v>
      </c>
      <c r="I11201" t="s">
        <v>2535</v>
      </c>
      <c r="J11201" t="s">
        <v>42</v>
      </c>
      <c r="K11201" t="s">
        <v>43</v>
      </c>
      <c r="L11201" t="s">
        <v>44</v>
      </c>
      <c r="M11201" t="s">
        <v>6</v>
      </c>
      <c r="N11201" t="s">
        <v>27</v>
      </c>
      <c r="O11201" t="s">
        <v>28</v>
      </c>
      <c r="P11201" t="s">
        <v>29</v>
      </c>
    </row>
    <row r="11202" spans="1:16" x14ac:dyDescent="0.25">
      <c r="A11202" t="s">
        <v>13154</v>
      </c>
      <c r="B11202" s="1">
        <v>41760</v>
      </c>
      <c r="C11202">
        <v>2014</v>
      </c>
      <c r="D11202">
        <v>10</v>
      </c>
      <c r="E11202">
        <v>42.70105144818956</v>
      </c>
      <c r="F11202">
        <v>569.9</v>
      </c>
      <c r="G11202">
        <v>527.19894855181042</v>
      </c>
      <c r="H11202" t="s">
        <v>1</v>
      </c>
      <c r="I11202" t="s">
        <v>5353</v>
      </c>
      <c r="J11202" t="s">
        <v>32</v>
      </c>
      <c r="K11202" t="s">
        <v>32</v>
      </c>
      <c r="L11202" t="s">
        <v>16</v>
      </c>
      <c r="M11202" t="s">
        <v>17</v>
      </c>
      <c r="N11202" t="s">
        <v>22</v>
      </c>
      <c r="O11202" t="s">
        <v>778</v>
      </c>
      <c r="P11202" t="s">
        <v>24</v>
      </c>
    </row>
    <row r="11203" spans="1:16" x14ac:dyDescent="0.25">
      <c r="A11203" t="s">
        <v>13155</v>
      </c>
      <c r="B11203" s="1">
        <v>41819</v>
      </c>
      <c r="C11203">
        <v>2014</v>
      </c>
      <c r="D11203">
        <v>24</v>
      </c>
      <c r="E11203">
        <v>11.23479952865179</v>
      </c>
      <c r="F11203">
        <v>372</v>
      </c>
      <c r="G11203">
        <v>360.76520047134824</v>
      </c>
      <c r="H11203" t="s">
        <v>1</v>
      </c>
      <c r="I11203" t="s">
        <v>2689</v>
      </c>
      <c r="J11203" t="s">
        <v>3</v>
      </c>
      <c r="K11203" t="s">
        <v>4</v>
      </c>
      <c r="L11203" t="s">
        <v>131</v>
      </c>
      <c r="M11203" t="s">
        <v>39</v>
      </c>
      <c r="N11203" t="s">
        <v>27</v>
      </c>
      <c r="O11203" t="s">
        <v>450</v>
      </c>
      <c r="P11203" t="s">
        <v>450</v>
      </c>
    </row>
    <row r="11204" spans="1:16" x14ac:dyDescent="0.25">
      <c r="A11204" t="s">
        <v>13156</v>
      </c>
      <c r="B11204" s="1">
        <v>41613</v>
      </c>
      <c r="C11204">
        <v>2013</v>
      </c>
      <c r="D11204">
        <v>13</v>
      </c>
      <c r="E11204">
        <v>733.50214546284451</v>
      </c>
      <c r="F11204">
        <v>3124.8</v>
      </c>
      <c r="G11204">
        <v>2391.2978545371557</v>
      </c>
      <c r="H11204" t="s">
        <v>1</v>
      </c>
      <c r="I11204" t="s">
        <v>315</v>
      </c>
      <c r="J11204" t="s">
        <v>67</v>
      </c>
      <c r="K11204" t="s">
        <v>68</v>
      </c>
      <c r="L11204" t="s">
        <v>69</v>
      </c>
      <c r="M11204" t="s">
        <v>39</v>
      </c>
      <c r="N11204" t="s">
        <v>22</v>
      </c>
      <c r="O11204" t="s">
        <v>668</v>
      </c>
      <c r="P11204" t="s">
        <v>24</v>
      </c>
    </row>
    <row r="11205" spans="1:16" x14ac:dyDescent="0.25">
      <c r="A11205" t="s">
        <v>13157</v>
      </c>
      <c r="B11205" s="1">
        <v>41203</v>
      </c>
      <c r="C11205">
        <v>2012</v>
      </c>
      <c r="D11205">
        <v>13</v>
      </c>
      <c r="E11205">
        <v>1094.2596657090273</v>
      </c>
      <c r="F11205">
        <v>2061.8000000000002</v>
      </c>
      <c r="G11205">
        <v>967.54033429097285</v>
      </c>
      <c r="H11205" t="s">
        <v>1</v>
      </c>
      <c r="I11205" t="s">
        <v>1574</v>
      </c>
      <c r="J11205" t="s">
        <v>67</v>
      </c>
      <c r="K11205" t="s">
        <v>68</v>
      </c>
      <c r="L11205" t="s">
        <v>69</v>
      </c>
      <c r="M11205" t="s">
        <v>39</v>
      </c>
      <c r="N11205" t="s">
        <v>22</v>
      </c>
      <c r="O11205" t="s">
        <v>781</v>
      </c>
      <c r="P11205" t="s">
        <v>24</v>
      </c>
    </row>
    <row r="11206" spans="1:16" x14ac:dyDescent="0.25">
      <c r="A11206" t="s">
        <v>13158</v>
      </c>
      <c r="B11206" s="1">
        <v>41245</v>
      </c>
      <c r="C11206">
        <v>2012</v>
      </c>
      <c r="D11206">
        <v>13</v>
      </c>
      <c r="E11206">
        <v>179.07422338505015</v>
      </c>
      <c r="F11206">
        <v>164.58</v>
      </c>
      <c r="G11206">
        <v>-14.494223385050134</v>
      </c>
      <c r="H11206" t="s">
        <v>1</v>
      </c>
      <c r="I11206" t="s">
        <v>2007</v>
      </c>
      <c r="J11206" t="s">
        <v>32</v>
      </c>
      <c r="K11206" t="s">
        <v>32</v>
      </c>
      <c r="L11206" t="s">
        <v>16</v>
      </c>
      <c r="M11206" t="s">
        <v>17</v>
      </c>
      <c r="N11206" t="s">
        <v>27</v>
      </c>
      <c r="O11206" t="s">
        <v>282</v>
      </c>
      <c r="P11206" t="s">
        <v>283</v>
      </c>
    </row>
    <row r="11207" spans="1:16" x14ac:dyDescent="0.25">
      <c r="A11207" t="s">
        <v>13159</v>
      </c>
      <c r="B11207" s="1">
        <v>41017</v>
      </c>
      <c r="C11207">
        <v>2012</v>
      </c>
      <c r="D11207">
        <v>10</v>
      </c>
      <c r="E11207">
        <v>811.18967179563219</v>
      </c>
      <c r="F11207">
        <v>3800</v>
      </c>
      <c r="G11207">
        <v>2988.8103282043676</v>
      </c>
      <c r="H11207" t="s">
        <v>1</v>
      </c>
      <c r="I11207" t="s">
        <v>850</v>
      </c>
      <c r="J11207" t="s">
        <v>47</v>
      </c>
      <c r="K11207" t="s">
        <v>47</v>
      </c>
      <c r="L11207" t="s">
        <v>48</v>
      </c>
      <c r="M11207" t="s">
        <v>49</v>
      </c>
      <c r="N11207" t="s">
        <v>22</v>
      </c>
      <c r="O11207" t="s">
        <v>635</v>
      </c>
      <c r="P11207" t="s">
        <v>24</v>
      </c>
    </row>
    <row r="11208" spans="1:16" x14ac:dyDescent="0.25">
      <c r="A11208" t="s">
        <v>13160</v>
      </c>
      <c r="B11208" s="1">
        <v>41168</v>
      </c>
      <c r="C11208">
        <v>2012</v>
      </c>
      <c r="D11208">
        <v>5</v>
      </c>
      <c r="E11208">
        <v>3.0116952370240915</v>
      </c>
      <c r="F11208">
        <v>64.75</v>
      </c>
      <c r="G11208">
        <v>61.738304762975908</v>
      </c>
      <c r="H11208" t="s">
        <v>1</v>
      </c>
      <c r="I11208" t="s">
        <v>479</v>
      </c>
      <c r="J11208" t="s">
        <v>3</v>
      </c>
      <c r="K11208" t="s">
        <v>4</v>
      </c>
      <c r="L11208" t="s">
        <v>131</v>
      </c>
      <c r="M11208" t="s">
        <v>39</v>
      </c>
      <c r="N11208" t="s">
        <v>27</v>
      </c>
      <c r="O11208" t="s">
        <v>264</v>
      </c>
      <c r="P11208" t="s">
        <v>265</v>
      </c>
    </row>
    <row r="11209" spans="1:16" x14ac:dyDescent="0.25">
      <c r="A11209" t="s">
        <v>13161</v>
      </c>
      <c r="B11209" s="1">
        <v>41077</v>
      </c>
      <c r="C11209">
        <v>2012</v>
      </c>
      <c r="D11209">
        <v>12</v>
      </c>
      <c r="E11209">
        <v>31.144631380503128</v>
      </c>
      <c r="F11209">
        <v>151.91999999999999</v>
      </c>
      <c r="G11209">
        <v>120.77536861949686</v>
      </c>
      <c r="H11209" t="s">
        <v>171</v>
      </c>
      <c r="I11209" t="s">
        <v>5056</v>
      </c>
      <c r="J11209" t="s">
        <v>3</v>
      </c>
      <c r="K11209" t="s">
        <v>4</v>
      </c>
      <c r="L11209" t="s">
        <v>16</v>
      </c>
      <c r="M11209" t="s">
        <v>17</v>
      </c>
      <c r="N11209" t="s">
        <v>27</v>
      </c>
      <c r="O11209" t="s">
        <v>28</v>
      </c>
      <c r="P11209" t="s">
        <v>29</v>
      </c>
    </row>
    <row r="11210" spans="1:16" x14ac:dyDescent="0.25">
      <c r="A11210" t="s">
        <v>13162</v>
      </c>
      <c r="B11210" s="1">
        <v>41245</v>
      </c>
      <c r="C11210">
        <v>2012</v>
      </c>
      <c r="D11210">
        <v>13</v>
      </c>
      <c r="E11210">
        <v>653.96524604458045</v>
      </c>
      <c r="F11210">
        <v>2818.2</v>
      </c>
      <c r="G11210">
        <v>2164.2347539554194</v>
      </c>
      <c r="H11210" t="s">
        <v>328</v>
      </c>
      <c r="I11210" t="s">
        <v>1960</v>
      </c>
      <c r="J11210" t="s">
        <v>57</v>
      </c>
      <c r="K11210" t="s">
        <v>58</v>
      </c>
      <c r="L11210" t="s">
        <v>92</v>
      </c>
      <c r="M11210" t="s">
        <v>6</v>
      </c>
      <c r="N11210" t="s">
        <v>22</v>
      </c>
      <c r="O11210" t="s">
        <v>329</v>
      </c>
      <c r="P11210" t="s">
        <v>24</v>
      </c>
    </row>
    <row r="11211" spans="1:16" x14ac:dyDescent="0.25">
      <c r="A11211" t="s">
        <v>13163</v>
      </c>
      <c r="B11211" s="1">
        <v>41063</v>
      </c>
      <c r="C11211">
        <v>2012</v>
      </c>
      <c r="D11211">
        <v>10</v>
      </c>
      <c r="E11211">
        <v>1496.3199516042791</v>
      </c>
      <c r="F11211">
        <v>3635</v>
      </c>
      <c r="G11211">
        <v>2138.6800483957209</v>
      </c>
      <c r="H11211" t="s">
        <v>1</v>
      </c>
      <c r="I11211" t="s">
        <v>6461</v>
      </c>
      <c r="J11211" t="s">
        <v>42</v>
      </c>
      <c r="K11211" t="s">
        <v>43</v>
      </c>
      <c r="L11211" t="s">
        <v>38</v>
      </c>
      <c r="M11211" t="s">
        <v>39</v>
      </c>
      <c r="N11211" t="s">
        <v>22</v>
      </c>
      <c r="O11211" t="s">
        <v>485</v>
      </c>
      <c r="P11211" t="s">
        <v>24</v>
      </c>
    </row>
    <row r="11212" spans="1:16" x14ac:dyDescent="0.25">
      <c r="A11212" t="s">
        <v>13164</v>
      </c>
      <c r="B11212" s="1">
        <v>40927</v>
      </c>
      <c r="C11212">
        <v>2012</v>
      </c>
      <c r="D11212">
        <v>4</v>
      </c>
      <c r="E11212">
        <v>267.24538359769463</v>
      </c>
      <c r="F11212">
        <v>627</v>
      </c>
      <c r="G11212">
        <v>359.75461640230537</v>
      </c>
      <c r="H11212" t="s">
        <v>1</v>
      </c>
      <c r="I11212" t="s">
        <v>2784</v>
      </c>
      <c r="J11212" t="s">
        <v>57</v>
      </c>
      <c r="K11212" t="s">
        <v>58</v>
      </c>
      <c r="L11212" t="s">
        <v>92</v>
      </c>
      <c r="M11212" t="s">
        <v>6</v>
      </c>
      <c r="N11212" t="s">
        <v>7</v>
      </c>
      <c r="O11212" t="s">
        <v>163</v>
      </c>
      <c r="P11212" t="s">
        <v>113</v>
      </c>
    </row>
    <row r="11213" spans="1:16" x14ac:dyDescent="0.25">
      <c r="A11213" t="s">
        <v>13165</v>
      </c>
      <c r="B11213" s="1">
        <v>41291</v>
      </c>
      <c r="C11213">
        <v>2013</v>
      </c>
      <c r="D11213">
        <v>9</v>
      </c>
      <c r="E11213">
        <v>382.98136549891558</v>
      </c>
      <c r="F11213">
        <v>2661.1</v>
      </c>
      <c r="G11213">
        <v>2278.1186345010842</v>
      </c>
      <c r="H11213" t="s">
        <v>1</v>
      </c>
      <c r="I11213" t="s">
        <v>2584</v>
      </c>
      <c r="J11213" t="s">
        <v>47</v>
      </c>
      <c r="K11213" t="s">
        <v>47</v>
      </c>
      <c r="L11213" t="s">
        <v>48</v>
      </c>
      <c r="M11213" t="s">
        <v>49</v>
      </c>
      <c r="N11213" t="s">
        <v>22</v>
      </c>
      <c r="O11213" t="s">
        <v>856</v>
      </c>
      <c r="P11213" t="s">
        <v>24</v>
      </c>
    </row>
    <row r="11214" spans="1:16" x14ac:dyDescent="0.25">
      <c r="A11214" t="s">
        <v>13166</v>
      </c>
      <c r="B11214" s="1">
        <v>41652</v>
      </c>
      <c r="C11214">
        <v>2014</v>
      </c>
      <c r="D11214">
        <v>9</v>
      </c>
      <c r="E11214">
        <v>15.796694936660433</v>
      </c>
      <c r="F11214">
        <v>201.43199999999999</v>
      </c>
      <c r="G11214">
        <v>185.63530506333956</v>
      </c>
      <c r="H11214" t="s">
        <v>1</v>
      </c>
      <c r="I11214" t="s">
        <v>2762</v>
      </c>
      <c r="J11214" t="s">
        <v>32</v>
      </c>
      <c r="K11214" t="s">
        <v>32</v>
      </c>
      <c r="L11214" t="s">
        <v>16</v>
      </c>
      <c r="M11214" t="s">
        <v>17</v>
      </c>
      <c r="N11214" t="s">
        <v>27</v>
      </c>
      <c r="O11214" t="s">
        <v>419</v>
      </c>
      <c r="P11214" t="s">
        <v>420</v>
      </c>
    </row>
    <row r="11215" spans="1:16" x14ac:dyDescent="0.25">
      <c r="A11215" t="s">
        <v>13167</v>
      </c>
      <c r="B11215" s="1">
        <v>41174</v>
      </c>
      <c r="C11215">
        <v>2012</v>
      </c>
      <c r="D11215">
        <v>50</v>
      </c>
      <c r="E11215">
        <v>10606.56558747557</v>
      </c>
      <c r="F11215">
        <v>44000</v>
      </c>
      <c r="G11215">
        <v>33393.434412524432</v>
      </c>
      <c r="H11215" t="s">
        <v>26</v>
      </c>
      <c r="I11215" t="s">
        <v>1403</v>
      </c>
      <c r="J11215" t="s">
        <v>42</v>
      </c>
      <c r="K11215" t="s">
        <v>43</v>
      </c>
      <c r="L11215" t="s">
        <v>44</v>
      </c>
      <c r="M11215" t="s">
        <v>6</v>
      </c>
      <c r="N11215" t="s">
        <v>27</v>
      </c>
      <c r="O11215" t="s">
        <v>28</v>
      </c>
      <c r="P11215" t="s">
        <v>29</v>
      </c>
    </row>
    <row r="11216" spans="1:16" x14ac:dyDescent="0.25">
      <c r="A11216" t="s">
        <v>13168</v>
      </c>
      <c r="B11216" s="1">
        <v>41390</v>
      </c>
      <c r="C11216">
        <v>2013</v>
      </c>
      <c r="D11216">
        <v>24</v>
      </c>
      <c r="E11216">
        <v>3240.8960381694469</v>
      </c>
      <c r="F11216">
        <v>3018.6</v>
      </c>
      <c r="G11216">
        <v>-222.296038169447</v>
      </c>
      <c r="H11216" t="s">
        <v>26</v>
      </c>
      <c r="I11216" t="s">
        <v>319</v>
      </c>
      <c r="J11216" t="s">
        <v>67</v>
      </c>
      <c r="K11216" t="s">
        <v>68</v>
      </c>
      <c r="L11216" t="s">
        <v>97</v>
      </c>
      <c r="M11216" t="s">
        <v>39</v>
      </c>
      <c r="N11216" t="s">
        <v>27</v>
      </c>
      <c r="O11216" t="s">
        <v>28</v>
      </c>
      <c r="P11216" t="s">
        <v>29</v>
      </c>
    </row>
    <row r="11217" spans="1:16" x14ac:dyDescent="0.25">
      <c r="A11217" t="s">
        <v>13169</v>
      </c>
      <c r="B11217" s="1">
        <v>41827</v>
      </c>
      <c r="C11217">
        <v>2014</v>
      </c>
      <c r="D11217">
        <v>12</v>
      </c>
      <c r="E11217">
        <v>8947.4515398729272</v>
      </c>
      <c r="F11217">
        <v>6484.4</v>
      </c>
      <c r="G11217">
        <v>-2463.0515398729276</v>
      </c>
      <c r="H11217" t="s">
        <v>1</v>
      </c>
      <c r="I11217" t="s">
        <v>2101</v>
      </c>
      <c r="J11217" t="s">
        <v>72</v>
      </c>
      <c r="K11217" t="s">
        <v>72</v>
      </c>
      <c r="L11217" t="s">
        <v>123</v>
      </c>
      <c r="M11217" t="s">
        <v>39</v>
      </c>
      <c r="N11217" t="s">
        <v>22</v>
      </c>
      <c r="O11217" t="s">
        <v>1603</v>
      </c>
      <c r="P11217" t="s">
        <v>24</v>
      </c>
    </row>
    <row r="11218" spans="1:16" x14ac:dyDescent="0.25">
      <c r="A11218" t="s">
        <v>13170</v>
      </c>
      <c r="B11218" s="1">
        <v>41557</v>
      </c>
      <c r="C11218">
        <v>2013</v>
      </c>
      <c r="D11218">
        <v>13</v>
      </c>
      <c r="E11218">
        <v>754.26601763962071</v>
      </c>
      <c r="F11218">
        <v>1573</v>
      </c>
      <c r="G11218">
        <v>818.73398236037929</v>
      </c>
      <c r="H11218" t="s">
        <v>1</v>
      </c>
      <c r="I11218" t="s">
        <v>2532</v>
      </c>
      <c r="J11218" t="s">
        <v>67</v>
      </c>
      <c r="K11218" t="s">
        <v>68</v>
      </c>
      <c r="L11218" t="s">
        <v>69</v>
      </c>
      <c r="M11218" t="s">
        <v>39</v>
      </c>
      <c r="N11218" t="s">
        <v>22</v>
      </c>
      <c r="O11218" t="s">
        <v>651</v>
      </c>
      <c r="P11218" t="s">
        <v>24</v>
      </c>
    </row>
    <row r="11219" spans="1:16" x14ac:dyDescent="0.25">
      <c r="A11219" t="s">
        <v>13171</v>
      </c>
      <c r="B11219" s="1">
        <v>40946</v>
      </c>
      <c r="C11219">
        <v>2012</v>
      </c>
      <c r="D11219">
        <v>9</v>
      </c>
      <c r="E11219">
        <v>36.055225597277449</v>
      </c>
      <c r="F11219">
        <v>1830.4</v>
      </c>
      <c r="G11219">
        <v>1794.3447744027226</v>
      </c>
      <c r="H11219" t="s">
        <v>1</v>
      </c>
      <c r="I11219" t="s">
        <v>2941</v>
      </c>
      <c r="J11219" t="s">
        <v>47</v>
      </c>
      <c r="K11219" t="s">
        <v>47</v>
      </c>
      <c r="L11219" t="s">
        <v>48</v>
      </c>
      <c r="M11219" t="s">
        <v>49</v>
      </c>
      <c r="N11219" t="s">
        <v>22</v>
      </c>
      <c r="O11219" t="s">
        <v>376</v>
      </c>
      <c r="P11219" t="s">
        <v>24</v>
      </c>
    </row>
    <row r="11220" spans="1:16" x14ac:dyDescent="0.25">
      <c r="A11220" t="s">
        <v>13172</v>
      </c>
      <c r="B11220" s="1">
        <v>41075</v>
      </c>
      <c r="C11220">
        <v>2012</v>
      </c>
      <c r="D11220">
        <v>6</v>
      </c>
      <c r="E11220">
        <v>438.33148101087158</v>
      </c>
      <c r="F11220">
        <v>957</v>
      </c>
      <c r="G11220">
        <v>518.66851898912842</v>
      </c>
      <c r="H11220" t="s">
        <v>1</v>
      </c>
      <c r="I11220" t="s">
        <v>2794</v>
      </c>
      <c r="J11220" t="s">
        <v>57</v>
      </c>
      <c r="K11220" t="s">
        <v>58</v>
      </c>
      <c r="L11220" t="s">
        <v>92</v>
      </c>
      <c r="M11220" t="s">
        <v>6</v>
      </c>
      <c r="N11220" t="s">
        <v>22</v>
      </c>
      <c r="O11220" t="s">
        <v>326</v>
      </c>
      <c r="P11220" t="s">
        <v>24</v>
      </c>
    </row>
    <row r="11221" spans="1:16" x14ac:dyDescent="0.25">
      <c r="A11221" t="s">
        <v>13173</v>
      </c>
      <c r="B11221" s="1">
        <v>41155</v>
      </c>
      <c r="C11221">
        <v>2012</v>
      </c>
      <c r="D11221">
        <v>24</v>
      </c>
      <c r="E11221">
        <v>406.18319438827194</v>
      </c>
      <c r="F11221">
        <v>15950.1</v>
      </c>
      <c r="G11221">
        <v>15543.916805611729</v>
      </c>
      <c r="H11221" t="s">
        <v>1</v>
      </c>
      <c r="I11221" t="s">
        <v>4251</v>
      </c>
      <c r="J11221" t="s">
        <v>3</v>
      </c>
      <c r="K11221" t="s">
        <v>4</v>
      </c>
      <c r="L11221" t="s">
        <v>5</v>
      </c>
      <c r="M11221" t="s">
        <v>6</v>
      </c>
      <c r="N11221" t="s">
        <v>22</v>
      </c>
      <c r="O11221" t="s">
        <v>1396</v>
      </c>
      <c r="P11221" t="s">
        <v>24</v>
      </c>
    </row>
    <row r="11222" spans="1:16" x14ac:dyDescent="0.25">
      <c r="A11222" t="s">
        <v>13174</v>
      </c>
      <c r="B11222" s="1">
        <v>41978</v>
      </c>
      <c r="C11222">
        <v>2014</v>
      </c>
      <c r="D11222">
        <v>13</v>
      </c>
      <c r="E11222">
        <v>26.657139647330307</v>
      </c>
      <c r="F11222">
        <v>3351.6</v>
      </c>
      <c r="G11222">
        <v>3324.9428603526694</v>
      </c>
      <c r="H11222" t="s">
        <v>1</v>
      </c>
      <c r="I11222" t="s">
        <v>2999</v>
      </c>
      <c r="J11222" t="s">
        <v>47</v>
      </c>
      <c r="K11222" t="s">
        <v>47</v>
      </c>
      <c r="L11222" t="s">
        <v>48</v>
      </c>
      <c r="M11222" t="s">
        <v>49</v>
      </c>
      <c r="N11222" t="s">
        <v>22</v>
      </c>
      <c r="O11222" t="s">
        <v>554</v>
      </c>
      <c r="P11222" t="s">
        <v>24</v>
      </c>
    </row>
    <row r="11223" spans="1:16" x14ac:dyDescent="0.25">
      <c r="A11223" t="s">
        <v>13175</v>
      </c>
      <c r="B11223" s="1">
        <v>41588</v>
      </c>
      <c r="C11223">
        <v>2013</v>
      </c>
      <c r="D11223">
        <v>13</v>
      </c>
      <c r="E11223">
        <v>1721.7070965907458</v>
      </c>
      <c r="F11223">
        <v>2381.4</v>
      </c>
      <c r="G11223">
        <v>659.69290340925431</v>
      </c>
      <c r="H11223" t="s">
        <v>328</v>
      </c>
      <c r="I11223" t="s">
        <v>5239</v>
      </c>
      <c r="J11223" t="s">
        <v>47</v>
      </c>
      <c r="K11223" t="s">
        <v>47</v>
      </c>
      <c r="L11223" t="s">
        <v>273</v>
      </c>
      <c r="M11223" t="s">
        <v>49</v>
      </c>
      <c r="N11223" t="s">
        <v>22</v>
      </c>
      <c r="O11223" t="s">
        <v>329</v>
      </c>
      <c r="P11223" t="s">
        <v>24</v>
      </c>
    </row>
    <row r="11224" spans="1:16" x14ac:dyDescent="0.25">
      <c r="A11224" t="s">
        <v>13176</v>
      </c>
      <c r="B11224" s="1">
        <v>40931</v>
      </c>
      <c r="C11224">
        <v>2012</v>
      </c>
      <c r="D11224">
        <v>4</v>
      </c>
      <c r="E11224">
        <v>1740.870163876712</v>
      </c>
      <c r="F11224">
        <v>731.5</v>
      </c>
      <c r="G11224">
        <v>-1009.370163876712</v>
      </c>
      <c r="H11224" t="s">
        <v>1</v>
      </c>
      <c r="I11224" t="s">
        <v>2409</v>
      </c>
      <c r="J11224" t="s">
        <v>3</v>
      </c>
      <c r="K11224" t="s">
        <v>4</v>
      </c>
      <c r="L11224" t="s">
        <v>87</v>
      </c>
      <c r="M11224" t="s">
        <v>39</v>
      </c>
      <c r="N11224" t="s">
        <v>22</v>
      </c>
      <c r="O11224" t="s">
        <v>856</v>
      </c>
      <c r="P11224" t="s">
        <v>24</v>
      </c>
    </row>
    <row r="11225" spans="1:16" x14ac:dyDescent="0.25">
      <c r="A11225" t="s">
        <v>13177</v>
      </c>
      <c r="B11225" s="1">
        <v>41017</v>
      </c>
      <c r="C11225">
        <v>2012</v>
      </c>
      <c r="D11225">
        <v>10</v>
      </c>
      <c r="E11225">
        <v>2616.1350683268251</v>
      </c>
      <c r="F11225">
        <v>2900</v>
      </c>
      <c r="G11225">
        <v>283.86493167317485</v>
      </c>
      <c r="H11225" t="s">
        <v>1</v>
      </c>
      <c r="I11225" t="s">
        <v>2706</v>
      </c>
      <c r="J11225" t="s">
        <v>57</v>
      </c>
      <c r="K11225" t="s">
        <v>58</v>
      </c>
      <c r="L11225" t="s">
        <v>92</v>
      </c>
      <c r="M11225" t="s">
        <v>6</v>
      </c>
      <c r="N11225" t="s">
        <v>7</v>
      </c>
      <c r="O11225" t="s">
        <v>477</v>
      </c>
      <c r="P11225" t="s">
        <v>138</v>
      </c>
    </row>
    <row r="11226" spans="1:16" x14ac:dyDescent="0.25">
      <c r="A11226" t="s">
        <v>13178</v>
      </c>
      <c r="B11226" s="1">
        <v>41129</v>
      </c>
      <c r="C11226">
        <v>2012</v>
      </c>
      <c r="D11226">
        <v>12</v>
      </c>
      <c r="E11226">
        <v>1769.9497786656398</v>
      </c>
      <c r="F11226">
        <v>1391.884</v>
      </c>
      <c r="G11226">
        <v>-378.06577866563975</v>
      </c>
      <c r="H11226" t="s">
        <v>26</v>
      </c>
      <c r="I11226" t="s">
        <v>726</v>
      </c>
      <c r="J11226" t="s">
        <v>37</v>
      </c>
      <c r="K11226" t="s">
        <v>37</v>
      </c>
      <c r="L11226" t="s">
        <v>54</v>
      </c>
      <c r="M11226" t="s">
        <v>34</v>
      </c>
      <c r="N11226" t="s">
        <v>7</v>
      </c>
      <c r="O11226" t="s">
        <v>137</v>
      </c>
      <c r="P11226" t="s">
        <v>138</v>
      </c>
    </row>
    <row r="11227" spans="1:16" x14ac:dyDescent="0.25">
      <c r="A11227" t="s">
        <v>13179</v>
      </c>
      <c r="B11227" s="1">
        <v>41459</v>
      </c>
      <c r="C11227">
        <v>2013</v>
      </c>
      <c r="D11227">
        <v>12</v>
      </c>
      <c r="E11227">
        <v>10.007345010272289</v>
      </c>
      <c r="F11227">
        <v>594.524</v>
      </c>
      <c r="G11227">
        <v>584.51665498972773</v>
      </c>
      <c r="H11227" t="s">
        <v>1</v>
      </c>
      <c r="I11227" t="s">
        <v>4096</v>
      </c>
      <c r="J11227" t="s">
        <v>3</v>
      </c>
      <c r="K11227" t="s">
        <v>4</v>
      </c>
      <c r="L11227" t="s">
        <v>749</v>
      </c>
      <c r="M11227" t="s">
        <v>6</v>
      </c>
      <c r="N11227" t="s">
        <v>22</v>
      </c>
      <c r="O11227" t="s">
        <v>640</v>
      </c>
      <c r="P11227" t="s">
        <v>24</v>
      </c>
    </row>
    <row r="11228" spans="1:16" x14ac:dyDescent="0.25">
      <c r="A11228" t="s">
        <v>13180</v>
      </c>
      <c r="B11228" s="1">
        <v>41827</v>
      </c>
      <c r="C11228">
        <v>2014</v>
      </c>
      <c r="D11228">
        <v>20</v>
      </c>
      <c r="E11228">
        <v>1515.8378679197176</v>
      </c>
      <c r="F11228">
        <v>1560</v>
      </c>
      <c r="G11228">
        <v>44.16213208028239</v>
      </c>
      <c r="H11228" t="s">
        <v>26</v>
      </c>
      <c r="I11228" t="s">
        <v>2178</v>
      </c>
      <c r="J11228" t="s">
        <v>67</v>
      </c>
      <c r="K11228" t="s">
        <v>68</v>
      </c>
      <c r="L11228" t="s">
        <v>69</v>
      </c>
      <c r="M11228" t="s">
        <v>39</v>
      </c>
      <c r="N11228" t="s">
        <v>27</v>
      </c>
      <c r="O11228" t="s">
        <v>28</v>
      </c>
      <c r="P11228" t="s">
        <v>29</v>
      </c>
    </row>
    <row r="11229" spans="1:16" x14ac:dyDescent="0.25">
      <c r="A11229" t="s">
        <v>13181</v>
      </c>
      <c r="B11229" s="1">
        <v>41607</v>
      </c>
      <c r="C11229">
        <v>2013</v>
      </c>
      <c r="D11229">
        <v>13</v>
      </c>
      <c r="E11229">
        <v>596.33718318391004</v>
      </c>
      <c r="F11229">
        <v>705.56</v>
      </c>
      <c r="G11229">
        <v>109.2228168160899</v>
      </c>
      <c r="H11229" t="s">
        <v>1</v>
      </c>
      <c r="I11229" t="s">
        <v>365</v>
      </c>
      <c r="J11229" t="s">
        <v>32</v>
      </c>
      <c r="K11229" t="s">
        <v>32</v>
      </c>
      <c r="L11229" t="s">
        <v>366</v>
      </c>
      <c r="M11229" t="s">
        <v>34</v>
      </c>
      <c r="N11229" t="s">
        <v>22</v>
      </c>
      <c r="O11229" t="s">
        <v>974</v>
      </c>
      <c r="P11229" t="s">
        <v>24</v>
      </c>
    </row>
    <row r="11230" spans="1:16" x14ac:dyDescent="0.25">
      <c r="A11230" t="s">
        <v>13182</v>
      </c>
      <c r="B11230" s="1">
        <v>40928</v>
      </c>
      <c r="C11230">
        <v>2012</v>
      </c>
      <c r="D11230">
        <v>8</v>
      </c>
      <c r="E11230">
        <v>308.26573003437886</v>
      </c>
      <c r="F11230">
        <v>371.61250000000001</v>
      </c>
      <c r="G11230">
        <v>63.346769965621149</v>
      </c>
      <c r="H11230" t="s">
        <v>26</v>
      </c>
      <c r="I11230" t="s">
        <v>416</v>
      </c>
      <c r="J11230" t="s">
        <v>20</v>
      </c>
      <c r="K11230" t="s">
        <v>20</v>
      </c>
      <c r="L11230" t="s">
        <v>21</v>
      </c>
      <c r="M11230" t="s">
        <v>13</v>
      </c>
      <c r="N11230" t="s">
        <v>22</v>
      </c>
      <c r="O11230" t="s">
        <v>209</v>
      </c>
      <c r="P11230" t="s">
        <v>24</v>
      </c>
    </row>
    <row r="11231" spans="1:16" x14ac:dyDescent="0.25">
      <c r="A11231" t="s">
        <v>13183</v>
      </c>
      <c r="B11231" s="1">
        <v>41296</v>
      </c>
      <c r="C11231">
        <v>2013</v>
      </c>
      <c r="D11231">
        <v>12</v>
      </c>
      <c r="E11231">
        <v>1967.5160123736521</v>
      </c>
      <c r="F11231">
        <v>8192.2800000000007</v>
      </c>
      <c r="G11231">
        <v>6224.7639876263484</v>
      </c>
      <c r="H11231" t="s">
        <v>26</v>
      </c>
      <c r="I11231" t="s">
        <v>1967</v>
      </c>
      <c r="J11231" t="s">
        <v>72</v>
      </c>
      <c r="K11231" t="s">
        <v>72</v>
      </c>
      <c r="L11231" t="s">
        <v>38</v>
      </c>
      <c r="M11231" t="s">
        <v>39</v>
      </c>
      <c r="N11231" t="s">
        <v>7</v>
      </c>
      <c r="O11231" t="s">
        <v>137</v>
      </c>
      <c r="P11231" t="s">
        <v>138</v>
      </c>
    </row>
    <row r="11232" spans="1:16" x14ac:dyDescent="0.25">
      <c r="A11232" t="s">
        <v>13184</v>
      </c>
      <c r="B11232" s="1">
        <v>41182</v>
      </c>
      <c r="C11232">
        <v>2012</v>
      </c>
      <c r="D11232">
        <v>10</v>
      </c>
      <c r="E11232">
        <v>16.480552736285428</v>
      </c>
      <c r="F11232">
        <v>95</v>
      </c>
      <c r="G11232">
        <v>78.519447263714568</v>
      </c>
      <c r="H11232" t="s">
        <v>1</v>
      </c>
      <c r="I11232" t="s">
        <v>1560</v>
      </c>
      <c r="J11232" t="s">
        <v>3</v>
      </c>
      <c r="K11232" t="s">
        <v>4</v>
      </c>
      <c r="L11232" t="s">
        <v>131</v>
      </c>
      <c r="M11232" t="s">
        <v>39</v>
      </c>
      <c r="N11232" t="s">
        <v>27</v>
      </c>
      <c r="O11232" t="s">
        <v>442</v>
      </c>
      <c r="P11232" t="s">
        <v>443</v>
      </c>
    </row>
    <row r="11233" spans="1:16" x14ac:dyDescent="0.25">
      <c r="A11233" t="s">
        <v>13185</v>
      </c>
      <c r="B11233" s="1">
        <v>41555</v>
      </c>
      <c r="C11233">
        <v>2013</v>
      </c>
      <c r="D11233">
        <v>8</v>
      </c>
      <c r="E11233">
        <v>1874.2124009132131</v>
      </c>
      <c r="F11233">
        <v>2098.1999999999998</v>
      </c>
      <c r="G11233">
        <v>223.98759908678676</v>
      </c>
      <c r="H11233" t="s">
        <v>1</v>
      </c>
      <c r="I11233" t="s">
        <v>1405</v>
      </c>
      <c r="J11233" t="s">
        <v>32</v>
      </c>
      <c r="K11233" t="s">
        <v>32</v>
      </c>
      <c r="L11233" t="s">
        <v>33</v>
      </c>
      <c r="M11233" t="s">
        <v>34</v>
      </c>
      <c r="N11233" t="s">
        <v>7</v>
      </c>
      <c r="O11233" t="s">
        <v>700</v>
      </c>
      <c r="P11233" t="s">
        <v>701</v>
      </c>
    </row>
    <row r="11234" spans="1:16" x14ac:dyDescent="0.25">
      <c r="A11234" t="s">
        <v>13186</v>
      </c>
      <c r="B11234" s="1">
        <v>41598</v>
      </c>
      <c r="C11234">
        <v>2013</v>
      </c>
      <c r="D11234">
        <v>26</v>
      </c>
      <c r="E11234">
        <v>141.18089830645394</v>
      </c>
      <c r="F11234">
        <v>856.548</v>
      </c>
      <c r="G11234">
        <v>715.36710169354603</v>
      </c>
      <c r="H11234" t="s">
        <v>26</v>
      </c>
      <c r="I11234" t="s">
        <v>4260</v>
      </c>
      <c r="J11234" t="s">
        <v>32</v>
      </c>
      <c r="K11234" t="s">
        <v>32</v>
      </c>
      <c r="L11234" t="s">
        <v>131</v>
      </c>
      <c r="M11234" t="s">
        <v>39</v>
      </c>
      <c r="N11234" t="s">
        <v>22</v>
      </c>
      <c r="O11234" t="s">
        <v>209</v>
      </c>
      <c r="P11234" t="s">
        <v>24</v>
      </c>
    </row>
    <row r="11235" spans="1:16" x14ac:dyDescent="0.25">
      <c r="A11235" t="s">
        <v>13187</v>
      </c>
      <c r="B11235" s="1">
        <v>40904</v>
      </c>
      <c r="C11235">
        <v>2011</v>
      </c>
      <c r="D11235">
        <v>9</v>
      </c>
      <c r="E11235">
        <v>8.90368389632233E-2</v>
      </c>
      <c r="F11235">
        <v>85.025000000000006</v>
      </c>
      <c r="G11235">
        <v>84.935963161036781</v>
      </c>
      <c r="H11235" t="s">
        <v>1</v>
      </c>
      <c r="I11235" t="s">
        <v>3511</v>
      </c>
      <c r="J11235" t="s">
        <v>3</v>
      </c>
      <c r="K11235" t="s">
        <v>4</v>
      </c>
      <c r="L11235" t="s">
        <v>131</v>
      </c>
      <c r="M11235" t="s">
        <v>39</v>
      </c>
      <c r="N11235" t="s">
        <v>22</v>
      </c>
      <c r="O11235" t="s">
        <v>120</v>
      </c>
      <c r="P11235" t="s">
        <v>24</v>
      </c>
    </row>
    <row r="11236" spans="1:16" x14ac:dyDescent="0.25">
      <c r="A11236" t="s">
        <v>13188</v>
      </c>
      <c r="B11236" s="1">
        <v>41272</v>
      </c>
      <c r="C11236">
        <v>2012</v>
      </c>
      <c r="D11236">
        <v>13</v>
      </c>
      <c r="E11236">
        <v>1490.1760321348654</v>
      </c>
      <c r="F11236">
        <v>2977</v>
      </c>
      <c r="G11236">
        <v>1486.8239678651346</v>
      </c>
      <c r="H11236" t="s">
        <v>171</v>
      </c>
      <c r="I11236" t="s">
        <v>178</v>
      </c>
      <c r="J11236" t="s">
        <v>67</v>
      </c>
      <c r="K11236" t="s">
        <v>68</v>
      </c>
      <c r="L11236" t="s">
        <v>69</v>
      </c>
      <c r="M11236" t="s">
        <v>39</v>
      </c>
      <c r="N11236" t="s">
        <v>27</v>
      </c>
      <c r="O11236" t="s">
        <v>28</v>
      </c>
      <c r="P11236" t="s">
        <v>29</v>
      </c>
    </row>
    <row r="11237" spans="1:16" x14ac:dyDescent="0.25">
      <c r="A11237" t="s">
        <v>13189</v>
      </c>
      <c r="B11237" s="1">
        <v>41636</v>
      </c>
      <c r="C11237">
        <v>2013</v>
      </c>
      <c r="D11237">
        <v>9</v>
      </c>
      <c r="E11237">
        <v>42.028221594814163</v>
      </c>
      <c r="F11237">
        <v>147.67500000000001</v>
      </c>
      <c r="G11237">
        <v>105.64677840518584</v>
      </c>
      <c r="H11237" t="s">
        <v>328</v>
      </c>
      <c r="I11237" t="s">
        <v>1267</v>
      </c>
      <c r="J11237" t="s">
        <v>3</v>
      </c>
      <c r="K11237" t="s">
        <v>4</v>
      </c>
      <c r="L11237" t="s">
        <v>131</v>
      </c>
      <c r="M11237" t="s">
        <v>39</v>
      </c>
      <c r="N11237" t="s">
        <v>22</v>
      </c>
      <c r="O11237" t="s">
        <v>329</v>
      </c>
      <c r="P11237" t="s">
        <v>24</v>
      </c>
    </row>
    <row r="11238" spans="1:16" x14ac:dyDescent="0.25">
      <c r="A11238" t="s">
        <v>13190</v>
      </c>
      <c r="B11238" s="1">
        <v>41084</v>
      </c>
      <c r="C11238">
        <v>2012</v>
      </c>
      <c r="D11238">
        <v>12</v>
      </c>
      <c r="E11238">
        <v>485.50457536617324</v>
      </c>
      <c r="F11238">
        <v>6816</v>
      </c>
      <c r="G11238">
        <v>6330.4954246338266</v>
      </c>
      <c r="H11238" t="s">
        <v>1</v>
      </c>
      <c r="I11238" t="s">
        <v>2868</v>
      </c>
      <c r="J11238" t="s">
        <v>3</v>
      </c>
      <c r="K11238" t="s">
        <v>4</v>
      </c>
      <c r="L11238" t="s">
        <v>5</v>
      </c>
      <c r="M11238" t="s">
        <v>6</v>
      </c>
      <c r="N11238" t="s">
        <v>22</v>
      </c>
      <c r="O11238" t="s">
        <v>4102</v>
      </c>
      <c r="P11238" t="s">
        <v>24</v>
      </c>
    </row>
    <row r="11239" spans="1:16" x14ac:dyDescent="0.25">
      <c r="A11239" t="s">
        <v>13191</v>
      </c>
      <c r="B11239" s="1">
        <v>41225</v>
      </c>
      <c r="C11239">
        <v>2012</v>
      </c>
      <c r="D11239">
        <v>8</v>
      </c>
      <c r="E11239">
        <v>2.7198323379206237</v>
      </c>
      <c r="F11239">
        <v>600.4</v>
      </c>
      <c r="G11239">
        <v>597.68016766207938</v>
      </c>
      <c r="H11239" t="s">
        <v>1</v>
      </c>
      <c r="I11239" t="s">
        <v>5402</v>
      </c>
      <c r="J11239" t="s">
        <v>32</v>
      </c>
      <c r="K11239" t="s">
        <v>32</v>
      </c>
      <c r="L11239" t="s">
        <v>131</v>
      </c>
      <c r="M11239" t="s">
        <v>39</v>
      </c>
      <c r="N11239" t="s">
        <v>7</v>
      </c>
      <c r="O11239" t="s">
        <v>457</v>
      </c>
      <c r="P11239" t="s">
        <v>138</v>
      </c>
    </row>
    <row r="11240" spans="1:16" x14ac:dyDescent="0.25">
      <c r="A11240" t="s">
        <v>13192</v>
      </c>
      <c r="B11240" s="1">
        <v>41731</v>
      </c>
      <c r="C11240">
        <v>2014</v>
      </c>
      <c r="D11240">
        <v>18</v>
      </c>
      <c r="E11240">
        <v>10815.71979729789</v>
      </c>
      <c r="F11240">
        <v>39933</v>
      </c>
      <c r="G11240">
        <v>29117.28020270211</v>
      </c>
      <c r="H11240" t="s">
        <v>26</v>
      </c>
      <c r="I11240" t="s">
        <v>3198</v>
      </c>
      <c r="J11240" t="s">
        <v>67</v>
      </c>
      <c r="K11240" t="s">
        <v>68</v>
      </c>
      <c r="L11240" t="s">
        <v>87</v>
      </c>
      <c r="M11240" t="s">
        <v>39</v>
      </c>
      <c r="N11240" t="s">
        <v>27</v>
      </c>
      <c r="O11240" t="s">
        <v>28</v>
      </c>
      <c r="P11240" t="s">
        <v>29</v>
      </c>
    </row>
    <row r="11241" spans="1:16" x14ac:dyDescent="0.25">
      <c r="A11241" t="s">
        <v>13193</v>
      </c>
      <c r="B11241" s="1">
        <v>40903</v>
      </c>
      <c r="C11241">
        <v>2011</v>
      </c>
      <c r="D11241">
        <v>4</v>
      </c>
      <c r="E11241">
        <v>0.86674211190315842</v>
      </c>
      <c r="F11241">
        <v>608</v>
      </c>
      <c r="G11241">
        <v>607.13325788809686</v>
      </c>
      <c r="H11241" t="s">
        <v>1</v>
      </c>
      <c r="I11241" t="s">
        <v>1783</v>
      </c>
      <c r="J11241" t="s">
        <v>72</v>
      </c>
      <c r="K11241" t="s">
        <v>72</v>
      </c>
      <c r="L11241" t="s">
        <v>87</v>
      </c>
      <c r="M11241" t="s">
        <v>39</v>
      </c>
      <c r="N11241" t="s">
        <v>7</v>
      </c>
      <c r="O11241" t="s">
        <v>890</v>
      </c>
      <c r="P11241" t="s">
        <v>891</v>
      </c>
    </row>
    <row r="11242" spans="1:16" x14ac:dyDescent="0.25">
      <c r="A11242" t="s">
        <v>13194</v>
      </c>
      <c r="B11242" s="1">
        <v>40944</v>
      </c>
      <c r="C11242">
        <v>2012</v>
      </c>
      <c r="D11242">
        <v>4</v>
      </c>
      <c r="E11242">
        <v>3.093523169735457</v>
      </c>
      <c r="F11242">
        <v>49.857500000000002</v>
      </c>
      <c r="G11242">
        <v>46.763976830264546</v>
      </c>
      <c r="H11242" t="s">
        <v>1</v>
      </c>
      <c r="I11242" t="s">
        <v>2606</v>
      </c>
      <c r="J11242" t="s">
        <v>3</v>
      </c>
      <c r="K11242" t="s">
        <v>4</v>
      </c>
      <c r="L11242" t="s">
        <v>131</v>
      </c>
      <c r="M11242" t="s">
        <v>39</v>
      </c>
      <c r="N11242" t="s">
        <v>22</v>
      </c>
      <c r="O11242" t="s">
        <v>534</v>
      </c>
      <c r="P11242" t="s">
        <v>24</v>
      </c>
    </row>
    <row r="11243" spans="1:16" x14ac:dyDescent="0.25">
      <c r="A11243" t="s">
        <v>13195</v>
      </c>
      <c r="B11243" s="1">
        <v>41697</v>
      </c>
      <c r="C11243">
        <v>2014</v>
      </c>
      <c r="D11243">
        <v>18</v>
      </c>
      <c r="E11243">
        <v>25.668273203408951</v>
      </c>
      <c r="F11243">
        <v>258.45600000000002</v>
      </c>
      <c r="G11243">
        <v>232.78772679659107</v>
      </c>
      <c r="H11243" t="s">
        <v>1</v>
      </c>
      <c r="I11243" t="s">
        <v>165</v>
      </c>
      <c r="J11243" t="s">
        <v>3</v>
      </c>
      <c r="K11243" t="s">
        <v>4</v>
      </c>
      <c r="L11243" t="s">
        <v>12</v>
      </c>
      <c r="M11243" t="s">
        <v>13</v>
      </c>
      <c r="N11243" t="s">
        <v>27</v>
      </c>
      <c r="O11243" t="s">
        <v>427</v>
      </c>
      <c r="P11243" t="s">
        <v>420</v>
      </c>
    </row>
    <row r="11244" spans="1:16" x14ac:dyDescent="0.25">
      <c r="A11244" t="s">
        <v>13196</v>
      </c>
      <c r="B11244" s="1">
        <v>41020</v>
      </c>
      <c r="C11244">
        <v>2012</v>
      </c>
      <c r="D11244">
        <v>10</v>
      </c>
      <c r="E11244">
        <v>393.95339746194435</v>
      </c>
      <c r="F11244">
        <v>4990</v>
      </c>
      <c r="G11244">
        <v>4596.0466025380556</v>
      </c>
      <c r="H11244" t="s">
        <v>1</v>
      </c>
      <c r="I11244" t="s">
        <v>2155</v>
      </c>
      <c r="J11244" t="s">
        <v>67</v>
      </c>
      <c r="K11244" t="s">
        <v>68</v>
      </c>
      <c r="L11244" t="s">
        <v>87</v>
      </c>
      <c r="M11244" t="s">
        <v>39</v>
      </c>
      <c r="N11244" t="s">
        <v>22</v>
      </c>
      <c r="O11244" t="s">
        <v>842</v>
      </c>
      <c r="P11244" t="s">
        <v>24</v>
      </c>
    </row>
    <row r="11245" spans="1:16" x14ac:dyDescent="0.25">
      <c r="A11245" t="s">
        <v>13197</v>
      </c>
      <c r="B11245" s="1">
        <v>41076</v>
      </c>
      <c r="C11245">
        <v>2012</v>
      </c>
      <c r="D11245">
        <v>5</v>
      </c>
      <c r="E11245">
        <v>354.76673106721245</v>
      </c>
      <c r="F11245">
        <v>220</v>
      </c>
      <c r="G11245">
        <v>-134.76673106721245</v>
      </c>
      <c r="H11245" t="s">
        <v>1</v>
      </c>
      <c r="I11245" t="s">
        <v>2675</v>
      </c>
      <c r="J11245" t="s">
        <v>32</v>
      </c>
      <c r="K11245" t="s">
        <v>32</v>
      </c>
      <c r="L11245" t="s">
        <v>131</v>
      </c>
      <c r="M11245" t="s">
        <v>39</v>
      </c>
      <c r="N11245" t="s">
        <v>7</v>
      </c>
      <c r="O11245" t="s">
        <v>1092</v>
      </c>
      <c r="P11245" t="s">
        <v>1093</v>
      </c>
    </row>
    <row r="11246" spans="1:16" x14ac:dyDescent="0.25">
      <c r="A11246" t="s">
        <v>13198</v>
      </c>
      <c r="B11246" s="1">
        <v>41103</v>
      </c>
      <c r="C11246">
        <v>2012</v>
      </c>
      <c r="D11246">
        <v>10</v>
      </c>
      <c r="E11246">
        <v>49.593295788206916</v>
      </c>
      <c r="F11246">
        <v>229.9</v>
      </c>
      <c r="G11246">
        <v>180.30670421179309</v>
      </c>
      <c r="H11246" t="s">
        <v>26</v>
      </c>
      <c r="I11246" t="s">
        <v>3489</v>
      </c>
      <c r="J11246" t="s">
        <v>3</v>
      </c>
      <c r="K11246" t="s">
        <v>4</v>
      </c>
      <c r="L11246" t="s">
        <v>118</v>
      </c>
      <c r="M11246" t="s">
        <v>49</v>
      </c>
      <c r="N11246" t="s">
        <v>27</v>
      </c>
      <c r="O11246" t="s">
        <v>28</v>
      </c>
      <c r="P11246" t="s">
        <v>29</v>
      </c>
    </row>
    <row r="11247" spans="1:16" x14ac:dyDescent="0.25">
      <c r="A11247" t="s">
        <v>13199</v>
      </c>
      <c r="B11247" s="1">
        <v>41349</v>
      </c>
      <c r="C11247">
        <v>2013</v>
      </c>
      <c r="D11247">
        <v>30</v>
      </c>
      <c r="E11247">
        <v>825.20334517498975</v>
      </c>
      <c r="F11247">
        <v>17640</v>
      </c>
      <c r="G11247">
        <v>16814.796654825012</v>
      </c>
      <c r="H11247" t="s">
        <v>26</v>
      </c>
      <c r="I11247" t="s">
        <v>528</v>
      </c>
      <c r="J11247" t="s">
        <v>57</v>
      </c>
      <c r="K11247" t="s">
        <v>58</v>
      </c>
      <c r="L11247" t="s">
        <v>5</v>
      </c>
      <c r="M11247" t="s">
        <v>6</v>
      </c>
      <c r="N11247" t="s">
        <v>22</v>
      </c>
      <c r="O11247" t="s">
        <v>209</v>
      </c>
      <c r="P11247" t="s">
        <v>24</v>
      </c>
    </row>
    <row r="11248" spans="1:16" x14ac:dyDescent="0.25">
      <c r="A11248" t="s">
        <v>13200</v>
      </c>
      <c r="B11248" s="1">
        <v>41733</v>
      </c>
      <c r="C11248">
        <v>2014</v>
      </c>
      <c r="D11248">
        <v>10</v>
      </c>
      <c r="E11248">
        <v>1161.6495676296508</v>
      </c>
      <c r="F11248">
        <v>6290</v>
      </c>
      <c r="G11248">
        <v>5128.3504323703492</v>
      </c>
      <c r="H11248" t="s">
        <v>1</v>
      </c>
      <c r="I11248" t="s">
        <v>2020</v>
      </c>
      <c r="J11248" t="s">
        <v>42</v>
      </c>
      <c r="K11248" t="s">
        <v>43</v>
      </c>
      <c r="L11248" t="s">
        <v>5</v>
      </c>
      <c r="M11248" t="s">
        <v>6</v>
      </c>
      <c r="N11248" t="s">
        <v>22</v>
      </c>
      <c r="O11248" t="s">
        <v>913</v>
      </c>
      <c r="P11248" t="s">
        <v>24</v>
      </c>
    </row>
    <row r="11249" spans="1:16" x14ac:dyDescent="0.25">
      <c r="A11249" t="s">
        <v>13201</v>
      </c>
      <c r="B11249" s="1">
        <v>40934</v>
      </c>
      <c r="C11249">
        <v>2012</v>
      </c>
      <c r="D11249">
        <v>18</v>
      </c>
      <c r="E11249">
        <v>65.418911437301134</v>
      </c>
      <c r="F11249">
        <v>1210.4000000000001</v>
      </c>
      <c r="G11249">
        <v>1144.9810885626989</v>
      </c>
      <c r="H11249" t="s">
        <v>26</v>
      </c>
      <c r="I11249" t="s">
        <v>1456</v>
      </c>
      <c r="J11249" t="s">
        <v>3</v>
      </c>
      <c r="K11249" t="s">
        <v>4</v>
      </c>
      <c r="L11249" t="s">
        <v>749</v>
      </c>
      <c r="M11249" t="s">
        <v>6</v>
      </c>
      <c r="N11249" t="s">
        <v>22</v>
      </c>
      <c r="O11249" t="s">
        <v>209</v>
      </c>
      <c r="P11249" t="s">
        <v>24</v>
      </c>
    </row>
    <row r="11250" spans="1:16" x14ac:dyDescent="0.25">
      <c r="A11250" t="s">
        <v>13202</v>
      </c>
      <c r="B11250" s="1">
        <v>41083</v>
      </c>
      <c r="C11250">
        <v>2012</v>
      </c>
      <c r="D11250">
        <v>6</v>
      </c>
      <c r="E11250">
        <v>1128.4093534927142</v>
      </c>
      <c r="F11250">
        <v>957</v>
      </c>
      <c r="G11250">
        <v>-171.40935349271422</v>
      </c>
      <c r="H11250" t="s">
        <v>1</v>
      </c>
      <c r="I11250" t="s">
        <v>677</v>
      </c>
      <c r="J11250" t="s">
        <v>57</v>
      </c>
      <c r="K11250" t="s">
        <v>58</v>
      </c>
      <c r="L11250" t="s">
        <v>92</v>
      </c>
      <c r="M11250" t="s">
        <v>6</v>
      </c>
      <c r="N11250" t="s">
        <v>22</v>
      </c>
      <c r="O11250" t="s">
        <v>1017</v>
      </c>
      <c r="P11250" t="s">
        <v>24</v>
      </c>
    </row>
    <row r="11251" spans="1:16" x14ac:dyDescent="0.25">
      <c r="A11251" t="s">
        <v>13203</v>
      </c>
      <c r="B11251" s="1">
        <v>41204</v>
      </c>
      <c r="C11251">
        <v>2012</v>
      </c>
      <c r="D11251">
        <v>13</v>
      </c>
      <c r="E11251">
        <v>51.599989835230161</v>
      </c>
      <c r="F11251">
        <v>2931.2</v>
      </c>
      <c r="G11251">
        <v>2879.6000101647696</v>
      </c>
      <c r="H11251" t="s">
        <v>1</v>
      </c>
      <c r="I11251" t="s">
        <v>2566</v>
      </c>
      <c r="J11251" t="s">
        <v>67</v>
      </c>
      <c r="K11251" t="s">
        <v>68</v>
      </c>
      <c r="L11251" t="s">
        <v>69</v>
      </c>
      <c r="M11251" t="s">
        <v>39</v>
      </c>
      <c r="N11251" t="s">
        <v>22</v>
      </c>
      <c r="O11251" t="s">
        <v>1396</v>
      </c>
      <c r="P11251" t="s">
        <v>24</v>
      </c>
    </row>
    <row r="11252" spans="1:16" x14ac:dyDescent="0.25">
      <c r="A11252" t="s">
        <v>13204</v>
      </c>
      <c r="B11252" s="1">
        <v>41483</v>
      </c>
      <c r="C11252">
        <v>2013</v>
      </c>
      <c r="D11252">
        <v>12</v>
      </c>
      <c r="E11252">
        <v>834.31149439901969</v>
      </c>
      <c r="F11252">
        <v>1677.78</v>
      </c>
      <c r="G11252">
        <v>843.46850560098028</v>
      </c>
      <c r="H11252" t="s">
        <v>171</v>
      </c>
      <c r="I11252" t="s">
        <v>775</v>
      </c>
      <c r="J11252" t="s">
        <v>37</v>
      </c>
      <c r="K11252" t="s">
        <v>37</v>
      </c>
      <c r="L11252" t="s">
        <v>54</v>
      </c>
      <c r="M11252" t="s">
        <v>34</v>
      </c>
      <c r="N11252" t="s">
        <v>22</v>
      </c>
      <c r="O11252" t="s">
        <v>173</v>
      </c>
      <c r="P11252" t="s">
        <v>24</v>
      </c>
    </row>
    <row r="11253" spans="1:16" x14ac:dyDescent="0.25">
      <c r="A11253" t="s">
        <v>13205</v>
      </c>
      <c r="B11253" s="1">
        <v>40891</v>
      </c>
      <c r="C11253">
        <v>2011</v>
      </c>
      <c r="D11253">
        <v>4</v>
      </c>
      <c r="E11253">
        <v>53.662756372467939</v>
      </c>
      <c r="F11253">
        <v>439.96</v>
      </c>
      <c r="G11253">
        <v>386.29724362753205</v>
      </c>
      <c r="H11253" t="s">
        <v>1</v>
      </c>
      <c r="I11253" t="s">
        <v>3600</v>
      </c>
      <c r="J11253" t="s">
        <v>32</v>
      </c>
      <c r="K11253" t="s">
        <v>32</v>
      </c>
      <c r="L11253" t="s">
        <v>16</v>
      </c>
      <c r="M11253" t="s">
        <v>17</v>
      </c>
      <c r="N11253" t="s">
        <v>22</v>
      </c>
      <c r="O11253" t="s">
        <v>1191</v>
      </c>
      <c r="P11253" t="s">
        <v>125</v>
      </c>
    </row>
    <row r="11254" spans="1:16" x14ac:dyDescent="0.25">
      <c r="A11254" t="s">
        <v>13206</v>
      </c>
      <c r="B11254" s="1">
        <v>41283</v>
      </c>
      <c r="C11254">
        <v>2013</v>
      </c>
      <c r="D11254">
        <v>12</v>
      </c>
      <c r="E11254">
        <v>1774.042461096064</v>
      </c>
      <c r="F11254">
        <v>7792.02</v>
      </c>
      <c r="G11254">
        <v>6017.9775389039369</v>
      </c>
      <c r="H11254" t="s">
        <v>171</v>
      </c>
      <c r="I11254" t="s">
        <v>3241</v>
      </c>
      <c r="J11254" t="s">
        <v>42</v>
      </c>
      <c r="K11254" t="s">
        <v>43</v>
      </c>
      <c r="L11254" t="s">
        <v>5</v>
      </c>
      <c r="M11254" t="s">
        <v>6</v>
      </c>
      <c r="N11254" t="s">
        <v>7</v>
      </c>
      <c r="O11254" t="s">
        <v>252</v>
      </c>
      <c r="P11254" t="s">
        <v>253</v>
      </c>
    </row>
    <row r="11255" spans="1:16" x14ac:dyDescent="0.25">
      <c r="A11255" t="s">
        <v>13207</v>
      </c>
      <c r="B11255" s="1">
        <v>41192</v>
      </c>
      <c r="C11255">
        <v>2012</v>
      </c>
      <c r="D11255">
        <v>8</v>
      </c>
      <c r="E11255">
        <v>200.68672852998674</v>
      </c>
      <c r="F11255">
        <v>1497.6</v>
      </c>
      <c r="G11255">
        <v>1296.9132714700131</v>
      </c>
      <c r="H11255" t="s">
        <v>1</v>
      </c>
      <c r="I11255" t="s">
        <v>2538</v>
      </c>
      <c r="J11255" t="s">
        <v>47</v>
      </c>
      <c r="K11255" t="s">
        <v>47</v>
      </c>
      <c r="L11255" t="s">
        <v>48</v>
      </c>
      <c r="M11255" t="s">
        <v>49</v>
      </c>
      <c r="N11255" t="s">
        <v>7</v>
      </c>
      <c r="O11255" t="s">
        <v>482</v>
      </c>
      <c r="P11255" t="s">
        <v>483</v>
      </c>
    </row>
    <row r="11256" spans="1:16" x14ac:dyDescent="0.25">
      <c r="A11256" t="s">
        <v>13208</v>
      </c>
      <c r="B11256" s="1">
        <v>41418</v>
      </c>
      <c r="C11256">
        <v>2013</v>
      </c>
      <c r="D11256">
        <v>10</v>
      </c>
      <c r="E11256">
        <v>269.79846580361414</v>
      </c>
      <c r="F11256">
        <v>990</v>
      </c>
      <c r="G11256">
        <v>720.20153419638586</v>
      </c>
      <c r="H11256" t="s">
        <v>1</v>
      </c>
      <c r="I11256" t="s">
        <v>2229</v>
      </c>
      <c r="J11256" t="s">
        <v>37</v>
      </c>
      <c r="K11256" t="s">
        <v>37</v>
      </c>
      <c r="L11256" t="s">
        <v>97</v>
      </c>
      <c r="M11256" t="s">
        <v>39</v>
      </c>
      <c r="N11256" t="s">
        <v>22</v>
      </c>
      <c r="O11256" t="s">
        <v>1034</v>
      </c>
      <c r="P11256" t="s">
        <v>24</v>
      </c>
    </row>
    <row r="11257" spans="1:16" x14ac:dyDescent="0.25">
      <c r="A11257" t="s">
        <v>13209</v>
      </c>
      <c r="B11257" s="1">
        <v>41250</v>
      </c>
      <c r="C11257">
        <v>2012</v>
      </c>
      <c r="D11257">
        <v>13</v>
      </c>
      <c r="E11257">
        <v>113.54796037534214</v>
      </c>
      <c r="F11257">
        <v>7644</v>
      </c>
      <c r="G11257">
        <v>7530.452039624658</v>
      </c>
      <c r="H11257" t="s">
        <v>1</v>
      </c>
      <c r="I11257" t="s">
        <v>9205</v>
      </c>
      <c r="J11257" t="s">
        <v>57</v>
      </c>
      <c r="K11257" t="s">
        <v>58</v>
      </c>
      <c r="L11257" t="s">
        <v>5</v>
      </c>
      <c r="M11257" t="s">
        <v>6</v>
      </c>
      <c r="N11257" t="s">
        <v>27</v>
      </c>
      <c r="O11257" t="s">
        <v>1032</v>
      </c>
      <c r="P11257" t="s">
        <v>29</v>
      </c>
    </row>
    <row r="11258" spans="1:16" x14ac:dyDescent="0.25">
      <c r="A11258" t="s">
        <v>13210</v>
      </c>
      <c r="B11258" s="1">
        <v>41323</v>
      </c>
      <c r="C11258">
        <v>2013</v>
      </c>
      <c r="D11258">
        <v>9</v>
      </c>
      <c r="E11258">
        <v>1117.8555671198635</v>
      </c>
      <c r="F11258">
        <v>9000</v>
      </c>
      <c r="G11258">
        <v>7882.1444328801363</v>
      </c>
      <c r="H11258" t="s">
        <v>171</v>
      </c>
      <c r="I11258" t="s">
        <v>3425</v>
      </c>
      <c r="J11258" t="s">
        <v>42</v>
      </c>
      <c r="K11258" t="s">
        <v>43</v>
      </c>
      <c r="L11258" t="s">
        <v>44</v>
      </c>
      <c r="M11258" t="s">
        <v>6</v>
      </c>
      <c r="N11258" t="s">
        <v>27</v>
      </c>
      <c r="O11258" t="s">
        <v>28</v>
      </c>
      <c r="P11258" t="s">
        <v>29</v>
      </c>
    </row>
    <row r="11259" spans="1:16" x14ac:dyDescent="0.25">
      <c r="A11259" t="s">
        <v>13211</v>
      </c>
      <c r="B11259" s="1">
        <v>40999</v>
      </c>
      <c r="C11259">
        <v>2012</v>
      </c>
      <c r="D11259">
        <v>10</v>
      </c>
      <c r="E11259">
        <v>389.73696605360311</v>
      </c>
      <c r="F11259">
        <v>5660</v>
      </c>
      <c r="G11259">
        <v>5270.2630339463967</v>
      </c>
      <c r="H11259" t="s">
        <v>1</v>
      </c>
      <c r="I11259" t="s">
        <v>976</v>
      </c>
      <c r="J11259" t="s">
        <v>42</v>
      </c>
      <c r="K11259" t="s">
        <v>43</v>
      </c>
      <c r="L11259" t="s">
        <v>44</v>
      </c>
      <c r="M11259" t="s">
        <v>6</v>
      </c>
      <c r="N11259" t="s">
        <v>22</v>
      </c>
      <c r="O11259" t="s">
        <v>372</v>
      </c>
      <c r="P11259" t="s">
        <v>24</v>
      </c>
    </row>
    <row r="11260" spans="1:16" x14ac:dyDescent="0.25">
      <c r="A11260" t="s">
        <v>13212</v>
      </c>
      <c r="B11260" s="1">
        <v>41546</v>
      </c>
      <c r="C11260">
        <v>2013</v>
      </c>
      <c r="D11260">
        <v>10</v>
      </c>
      <c r="E11260">
        <v>480.21841216196731</v>
      </c>
      <c r="F11260">
        <v>2990</v>
      </c>
      <c r="G11260">
        <v>2509.7815878380325</v>
      </c>
      <c r="H11260" t="s">
        <v>1</v>
      </c>
      <c r="I11260" t="s">
        <v>8575</v>
      </c>
      <c r="J11260" t="s">
        <v>47</v>
      </c>
      <c r="K11260" t="s">
        <v>47</v>
      </c>
      <c r="L11260" t="s">
        <v>273</v>
      </c>
      <c r="M11260" t="s">
        <v>49</v>
      </c>
      <c r="N11260" t="s">
        <v>22</v>
      </c>
      <c r="O11260" t="s">
        <v>1549</v>
      </c>
      <c r="P11260" t="s">
        <v>24</v>
      </c>
    </row>
    <row r="11261" spans="1:16" x14ac:dyDescent="0.25">
      <c r="A11261" t="s">
        <v>13213</v>
      </c>
      <c r="B11261" s="1">
        <v>41031</v>
      </c>
      <c r="C11261">
        <v>2012</v>
      </c>
      <c r="D11261">
        <v>10</v>
      </c>
      <c r="E11261">
        <v>3534.4989933954666</v>
      </c>
      <c r="F11261">
        <v>3829.5</v>
      </c>
      <c r="G11261">
        <v>295.00100660453336</v>
      </c>
      <c r="H11261" t="s">
        <v>1</v>
      </c>
      <c r="I11261" t="s">
        <v>4358</v>
      </c>
      <c r="J11261" t="s">
        <v>67</v>
      </c>
      <c r="K11261" t="s">
        <v>68</v>
      </c>
      <c r="L11261" t="s">
        <v>38</v>
      </c>
      <c r="M11261" t="s">
        <v>39</v>
      </c>
      <c r="N11261" t="s">
        <v>7</v>
      </c>
      <c r="O11261" t="s">
        <v>112</v>
      </c>
      <c r="P11261" t="s">
        <v>113</v>
      </c>
    </row>
    <row r="11262" spans="1:16" x14ac:dyDescent="0.25">
      <c r="A11262" t="s">
        <v>13214</v>
      </c>
      <c r="B11262" s="1">
        <v>41051</v>
      </c>
      <c r="C11262">
        <v>2012</v>
      </c>
      <c r="D11262">
        <v>5</v>
      </c>
      <c r="E11262">
        <v>178.9996407293261</v>
      </c>
      <c r="F11262">
        <v>220</v>
      </c>
      <c r="G11262">
        <v>41.000359270673897</v>
      </c>
      <c r="H11262" t="s">
        <v>1</v>
      </c>
      <c r="I11262" t="s">
        <v>1551</v>
      </c>
      <c r="J11262" t="s">
        <v>32</v>
      </c>
      <c r="K11262" t="s">
        <v>32</v>
      </c>
      <c r="L11262" t="s">
        <v>131</v>
      </c>
      <c r="M11262" t="s">
        <v>39</v>
      </c>
      <c r="N11262" t="s">
        <v>22</v>
      </c>
      <c r="O11262" t="s">
        <v>760</v>
      </c>
      <c r="P11262" t="s">
        <v>24</v>
      </c>
    </row>
    <row r="11263" spans="1:16" x14ac:dyDescent="0.25">
      <c r="A11263" t="s">
        <v>13215</v>
      </c>
      <c r="B11263" s="1">
        <v>41065</v>
      </c>
      <c r="C11263">
        <v>2012</v>
      </c>
      <c r="D11263">
        <v>5</v>
      </c>
      <c r="E11263">
        <v>37.025784229694558</v>
      </c>
      <c r="F11263">
        <v>645</v>
      </c>
      <c r="G11263">
        <v>607.97421577030548</v>
      </c>
      <c r="H11263" t="s">
        <v>1</v>
      </c>
      <c r="I11263" t="s">
        <v>105</v>
      </c>
      <c r="J11263" t="s">
        <v>72</v>
      </c>
      <c r="K11263" t="s">
        <v>72</v>
      </c>
      <c r="L11263" t="s">
        <v>97</v>
      </c>
      <c r="M11263" t="s">
        <v>39</v>
      </c>
      <c r="N11263" t="s">
        <v>7</v>
      </c>
      <c r="O11263" t="s">
        <v>490</v>
      </c>
      <c r="P11263" t="s">
        <v>491</v>
      </c>
    </row>
    <row r="11264" spans="1:16" x14ac:dyDescent="0.25">
      <c r="A11264" t="s">
        <v>13216</v>
      </c>
      <c r="B11264" s="1">
        <v>41228</v>
      </c>
      <c r="C11264">
        <v>2012</v>
      </c>
      <c r="D11264">
        <v>13</v>
      </c>
      <c r="E11264">
        <v>675.8431251494286</v>
      </c>
      <c r="F11264">
        <v>4290</v>
      </c>
      <c r="G11264">
        <v>3614.1568748505715</v>
      </c>
      <c r="H11264" t="s">
        <v>1</v>
      </c>
      <c r="I11264" t="s">
        <v>1150</v>
      </c>
      <c r="J11264" t="s">
        <v>47</v>
      </c>
      <c r="K11264" t="s">
        <v>47</v>
      </c>
      <c r="L11264" t="s">
        <v>48</v>
      </c>
      <c r="M11264" t="s">
        <v>49</v>
      </c>
      <c r="N11264" t="s">
        <v>22</v>
      </c>
      <c r="O11264" t="s">
        <v>635</v>
      </c>
      <c r="P11264" t="s">
        <v>24</v>
      </c>
    </row>
    <row r="11265" spans="1:16" x14ac:dyDescent="0.25">
      <c r="A11265" t="s">
        <v>13217</v>
      </c>
      <c r="B11265" s="1">
        <v>41856</v>
      </c>
      <c r="C11265">
        <v>2014</v>
      </c>
      <c r="D11265">
        <v>6</v>
      </c>
      <c r="E11265">
        <v>930.97928325484929</v>
      </c>
      <c r="F11265">
        <v>2242</v>
      </c>
      <c r="G11265">
        <v>1311.0207167451508</v>
      </c>
      <c r="H11265" t="s">
        <v>1</v>
      </c>
      <c r="I11265" t="s">
        <v>3509</v>
      </c>
      <c r="J11265" t="s">
        <v>47</v>
      </c>
      <c r="K11265" t="s">
        <v>47</v>
      </c>
      <c r="L11265" t="s">
        <v>48</v>
      </c>
      <c r="M11265" t="s">
        <v>49</v>
      </c>
      <c r="N11265" t="s">
        <v>22</v>
      </c>
      <c r="O11265" t="s">
        <v>1017</v>
      </c>
      <c r="P11265" t="s">
        <v>24</v>
      </c>
    </row>
    <row r="11266" spans="1:16" x14ac:dyDescent="0.25">
      <c r="A11266" t="s">
        <v>13218</v>
      </c>
      <c r="B11266" s="1">
        <v>41560</v>
      </c>
      <c r="C11266">
        <v>2013</v>
      </c>
      <c r="D11266">
        <v>13</v>
      </c>
      <c r="E11266">
        <v>1.4244467954182904</v>
      </c>
      <c r="F11266">
        <v>667.26400000000001</v>
      </c>
      <c r="G11266">
        <v>665.83955320458176</v>
      </c>
      <c r="H11266" t="s">
        <v>1</v>
      </c>
      <c r="I11266" t="s">
        <v>5768</v>
      </c>
      <c r="J11266" t="s">
        <v>3</v>
      </c>
      <c r="K11266" t="s">
        <v>4</v>
      </c>
      <c r="L11266" t="s">
        <v>749</v>
      </c>
      <c r="M11266" t="s">
        <v>6</v>
      </c>
      <c r="N11266" t="s">
        <v>22</v>
      </c>
      <c r="O11266" t="s">
        <v>600</v>
      </c>
      <c r="P11266" t="s">
        <v>24</v>
      </c>
    </row>
    <row r="11267" spans="1:16" x14ac:dyDescent="0.25">
      <c r="A11267" t="s">
        <v>13219</v>
      </c>
      <c r="B11267" s="1">
        <v>40883</v>
      </c>
      <c r="C11267">
        <v>2011</v>
      </c>
      <c r="D11267">
        <v>9</v>
      </c>
      <c r="E11267">
        <v>1941.8489653005763</v>
      </c>
      <c r="F11267">
        <v>1782</v>
      </c>
      <c r="G11267">
        <v>-159.84896530057631</v>
      </c>
      <c r="H11267" t="s">
        <v>1</v>
      </c>
      <c r="I11267" t="s">
        <v>2419</v>
      </c>
      <c r="J11267" t="s">
        <v>57</v>
      </c>
      <c r="K11267" t="s">
        <v>58</v>
      </c>
      <c r="L11267" t="s">
        <v>92</v>
      </c>
      <c r="M11267" t="s">
        <v>6</v>
      </c>
      <c r="N11267" t="s">
        <v>22</v>
      </c>
      <c r="O11267" t="s">
        <v>1195</v>
      </c>
      <c r="P11267" t="s">
        <v>24</v>
      </c>
    </row>
    <row r="11268" spans="1:16" x14ac:dyDescent="0.25">
      <c r="A11268" t="s">
        <v>13220</v>
      </c>
      <c r="B11268" s="1">
        <v>40941</v>
      </c>
      <c r="C11268">
        <v>2012</v>
      </c>
      <c r="D11268">
        <v>4</v>
      </c>
      <c r="E11268">
        <v>40.401667952303221</v>
      </c>
      <c r="F11268">
        <v>756.2</v>
      </c>
      <c r="G11268">
        <v>715.79833204769682</v>
      </c>
      <c r="H11268" t="s">
        <v>1</v>
      </c>
      <c r="I11268" t="s">
        <v>1461</v>
      </c>
      <c r="J11268" t="s">
        <v>32</v>
      </c>
      <c r="K11268" t="s">
        <v>32</v>
      </c>
      <c r="L11268" t="s">
        <v>33</v>
      </c>
      <c r="M11268" t="s">
        <v>34</v>
      </c>
      <c r="N11268" t="s">
        <v>22</v>
      </c>
      <c r="O11268" t="s">
        <v>640</v>
      </c>
      <c r="P11268" t="s">
        <v>24</v>
      </c>
    </row>
    <row r="11269" spans="1:16" x14ac:dyDescent="0.25">
      <c r="A11269" t="s">
        <v>13221</v>
      </c>
      <c r="B11269" s="1">
        <v>41071</v>
      </c>
      <c r="C11269">
        <v>2012</v>
      </c>
      <c r="D11269">
        <v>10</v>
      </c>
      <c r="E11269">
        <v>177.9829480577759</v>
      </c>
      <c r="F11269">
        <v>2280</v>
      </c>
      <c r="G11269">
        <v>2102.017051942224</v>
      </c>
      <c r="H11269" t="s">
        <v>1</v>
      </c>
      <c r="I11269" t="s">
        <v>2370</v>
      </c>
      <c r="J11269" t="s">
        <v>67</v>
      </c>
      <c r="K11269" t="s">
        <v>68</v>
      </c>
      <c r="L11269" t="s">
        <v>69</v>
      </c>
      <c r="M11269" t="s">
        <v>39</v>
      </c>
      <c r="N11269" t="s">
        <v>7</v>
      </c>
      <c r="O11269" t="s">
        <v>1102</v>
      </c>
      <c r="P11269" t="s">
        <v>138</v>
      </c>
    </row>
    <row r="11270" spans="1:16" x14ac:dyDescent="0.25">
      <c r="A11270" t="s">
        <v>13222</v>
      </c>
      <c r="B11270" s="1">
        <v>41296</v>
      </c>
      <c r="C11270">
        <v>2013</v>
      </c>
      <c r="D11270">
        <v>9</v>
      </c>
      <c r="E11270">
        <v>13.144285257393811</v>
      </c>
      <c r="F11270">
        <v>87.912000000000006</v>
      </c>
      <c r="G11270">
        <v>74.767714742606188</v>
      </c>
      <c r="H11270" t="s">
        <v>1</v>
      </c>
      <c r="I11270" t="s">
        <v>3193</v>
      </c>
      <c r="J11270" t="s">
        <v>3</v>
      </c>
      <c r="K11270" t="s">
        <v>4</v>
      </c>
      <c r="L11270" t="s">
        <v>16</v>
      </c>
      <c r="M11270" t="s">
        <v>17</v>
      </c>
      <c r="N11270" t="s">
        <v>22</v>
      </c>
      <c r="O11270" t="s">
        <v>871</v>
      </c>
      <c r="P11270" t="s">
        <v>24</v>
      </c>
    </row>
    <row r="11271" spans="1:16" x14ac:dyDescent="0.25">
      <c r="A11271" t="s">
        <v>13223</v>
      </c>
      <c r="B11271" s="1">
        <v>41314</v>
      </c>
      <c r="C11271">
        <v>2013</v>
      </c>
      <c r="D11271">
        <v>9</v>
      </c>
      <c r="E11271">
        <v>166.86390018478508</v>
      </c>
      <c r="F11271">
        <v>1575.2</v>
      </c>
      <c r="G11271">
        <v>1408.336099815215</v>
      </c>
      <c r="H11271" t="s">
        <v>1</v>
      </c>
      <c r="I11271" t="s">
        <v>2224</v>
      </c>
      <c r="J11271" t="s">
        <v>37</v>
      </c>
      <c r="K11271" t="s">
        <v>37</v>
      </c>
      <c r="L11271" t="s">
        <v>97</v>
      </c>
      <c r="M11271" t="s">
        <v>39</v>
      </c>
      <c r="N11271" t="s">
        <v>22</v>
      </c>
      <c r="O11271" t="s">
        <v>295</v>
      </c>
      <c r="P11271" t="s">
        <v>24</v>
      </c>
    </row>
    <row r="11272" spans="1:16" x14ac:dyDescent="0.25">
      <c r="A11272" t="s">
        <v>13224</v>
      </c>
      <c r="B11272" s="1">
        <v>40988</v>
      </c>
      <c r="C11272">
        <v>2012</v>
      </c>
      <c r="D11272">
        <v>5</v>
      </c>
      <c r="E11272">
        <v>208.28913711033681</v>
      </c>
      <c r="F11272">
        <v>107.85</v>
      </c>
      <c r="G11272">
        <v>-100.43913711033682</v>
      </c>
      <c r="H11272" t="s">
        <v>1</v>
      </c>
      <c r="I11272" t="s">
        <v>172</v>
      </c>
      <c r="J11272" t="s">
        <v>3</v>
      </c>
      <c r="K11272" t="s">
        <v>4</v>
      </c>
      <c r="L11272" t="s">
        <v>12</v>
      </c>
      <c r="M11272" t="s">
        <v>13</v>
      </c>
      <c r="N11272" t="s">
        <v>22</v>
      </c>
      <c r="O11272" t="s">
        <v>429</v>
      </c>
      <c r="P11272" t="s">
        <v>24</v>
      </c>
    </row>
    <row r="11273" spans="1:16" x14ac:dyDescent="0.25">
      <c r="A11273" t="s">
        <v>13225</v>
      </c>
      <c r="B11273" s="1">
        <v>41205</v>
      </c>
      <c r="C11273">
        <v>2012</v>
      </c>
      <c r="D11273">
        <v>8</v>
      </c>
      <c r="E11273">
        <v>1649.3387552385955</v>
      </c>
      <c r="F11273">
        <v>2146</v>
      </c>
      <c r="G11273">
        <v>496.66124476140453</v>
      </c>
      <c r="H11273" t="s">
        <v>171</v>
      </c>
      <c r="I11273" t="s">
        <v>2775</v>
      </c>
      <c r="J11273" t="s">
        <v>3</v>
      </c>
      <c r="K11273" t="s">
        <v>4</v>
      </c>
      <c r="L11273" t="s">
        <v>273</v>
      </c>
      <c r="M11273" t="s">
        <v>49</v>
      </c>
      <c r="N11273" t="s">
        <v>7</v>
      </c>
      <c r="O11273" t="s">
        <v>252</v>
      </c>
      <c r="P11273" t="s">
        <v>253</v>
      </c>
    </row>
    <row r="11274" spans="1:16" x14ac:dyDescent="0.25">
      <c r="A11274" t="s">
        <v>13226</v>
      </c>
      <c r="B11274" s="1">
        <v>41346</v>
      </c>
      <c r="C11274">
        <v>2013</v>
      </c>
      <c r="D11274">
        <v>18</v>
      </c>
      <c r="E11274">
        <v>32.643118599491288</v>
      </c>
      <c r="F11274">
        <v>4518</v>
      </c>
      <c r="G11274">
        <v>4485.3568814005084</v>
      </c>
      <c r="H11274" t="s">
        <v>171</v>
      </c>
      <c r="I11274" t="s">
        <v>4122</v>
      </c>
      <c r="J11274" t="s">
        <v>72</v>
      </c>
      <c r="K11274" t="s">
        <v>72</v>
      </c>
      <c r="L11274" t="s">
        <v>87</v>
      </c>
      <c r="M11274" t="s">
        <v>39</v>
      </c>
      <c r="N11274" t="s">
        <v>27</v>
      </c>
      <c r="O11274" t="s">
        <v>28</v>
      </c>
      <c r="P11274" t="s">
        <v>29</v>
      </c>
    </row>
    <row r="11275" spans="1:16" x14ac:dyDescent="0.25">
      <c r="A11275" t="s">
        <v>13227</v>
      </c>
      <c r="B11275" s="1">
        <v>41871</v>
      </c>
      <c r="C11275">
        <v>2014</v>
      </c>
      <c r="D11275">
        <v>12</v>
      </c>
      <c r="E11275">
        <v>423.61769999725965</v>
      </c>
      <c r="F11275">
        <v>5324.4</v>
      </c>
      <c r="G11275">
        <v>4900.7823000027402</v>
      </c>
      <c r="H11275" t="s">
        <v>1</v>
      </c>
      <c r="I11275" t="s">
        <v>13228</v>
      </c>
      <c r="J11275" t="s">
        <v>72</v>
      </c>
      <c r="K11275" t="s">
        <v>72</v>
      </c>
      <c r="L11275" t="s">
        <v>87</v>
      </c>
      <c r="M11275" t="s">
        <v>39</v>
      </c>
      <c r="N11275" t="s">
        <v>22</v>
      </c>
      <c r="O11275" t="s">
        <v>635</v>
      </c>
      <c r="P11275" t="s">
        <v>24</v>
      </c>
    </row>
    <row r="11276" spans="1:16" x14ac:dyDescent="0.25">
      <c r="A11276" t="s">
        <v>13229</v>
      </c>
      <c r="B11276" s="1">
        <v>41800</v>
      </c>
      <c r="C11276">
        <v>2014</v>
      </c>
      <c r="D11276">
        <v>12</v>
      </c>
      <c r="E11276">
        <v>3292.7409595178874</v>
      </c>
      <c r="F11276">
        <v>7008.3</v>
      </c>
      <c r="G11276">
        <v>3715.5590404821128</v>
      </c>
      <c r="H11276" t="s">
        <v>1</v>
      </c>
      <c r="I11276" t="s">
        <v>1738</v>
      </c>
      <c r="J11276" t="s">
        <v>37</v>
      </c>
      <c r="K11276" t="s">
        <v>37</v>
      </c>
      <c r="L11276" t="s">
        <v>38</v>
      </c>
      <c r="M11276" t="s">
        <v>39</v>
      </c>
      <c r="N11276" t="s">
        <v>22</v>
      </c>
      <c r="O11276" t="s">
        <v>546</v>
      </c>
      <c r="P11276" t="s">
        <v>24</v>
      </c>
    </row>
    <row r="11277" spans="1:16" x14ac:dyDescent="0.25">
      <c r="A11277" t="s">
        <v>13230</v>
      </c>
      <c r="B11277" s="1">
        <v>41946</v>
      </c>
      <c r="C11277">
        <v>2014</v>
      </c>
      <c r="D11277">
        <v>26</v>
      </c>
      <c r="E11277">
        <v>255.28003403723531</v>
      </c>
      <c r="F11277">
        <v>4056</v>
      </c>
      <c r="G11277">
        <v>3800.7199659627645</v>
      </c>
      <c r="H11277" t="s">
        <v>26</v>
      </c>
      <c r="I11277" t="s">
        <v>258</v>
      </c>
      <c r="J11277" t="s">
        <v>72</v>
      </c>
      <c r="K11277" t="s">
        <v>72</v>
      </c>
      <c r="L11277" t="s">
        <v>73</v>
      </c>
      <c r="M11277" t="s">
        <v>13</v>
      </c>
      <c r="N11277" t="s">
        <v>22</v>
      </c>
      <c r="O11277" t="s">
        <v>209</v>
      </c>
      <c r="P11277" t="s">
        <v>24</v>
      </c>
    </row>
    <row r="11278" spans="1:16" x14ac:dyDescent="0.25">
      <c r="A11278" t="s">
        <v>13231</v>
      </c>
      <c r="B11278" s="1">
        <v>41701</v>
      </c>
      <c r="C11278">
        <v>2014</v>
      </c>
      <c r="D11278">
        <v>12</v>
      </c>
      <c r="E11278">
        <v>14930.843303533544</v>
      </c>
      <c r="F11278">
        <v>7062.21</v>
      </c>
      <c r="G11278">
        <v>-7868.6333035335438</v>
      </c>
      <c r="H11278" t="s">
        <v>1</v>
      </c>
      <c r="I11278" t="s">
        <v>1942</v>
      </c>
      <c r="J11278" t="s">
        <v>37</v>
      </c>
      <c r="K11278" t="s">
        <v>37</v>
      </c>
      <c r="L11278" t="s">
        <v>38</v>
      </c>
      <c r="M11278" t="s">
        <v>39</v>
      </c>
      <c r="N11278" t="s">
        <v>7</v>
      </c>
      <c r="O11278" t="s">
        <v>543</v>
      </c>
      <c r="P11278" t="s">
        <v>544</v>
      </c>
    </row>
    <row r="11279" spans="1:16" x14ac:dyDescent="0.25">
      <c r="A11279" t="s">
        <v>13232</v>
      </c>
      <c r="B11279" s="1">
        <v>41295</v>
      </c>
      <c r="C11279">
        <v>2013</v>
      </c>
      <c r="D11279">
        <v>9</v>
      </c>
      <c r="E11279">
        <v>3323.223064309263</v>
      </c>
      <c r="F11279">
        <v>2928.1</v>
      </c>
      <c r="G11279">
        <v>-395.1230643092631</v>
      </c>
      <c r="H11279" t="s">
        <v>1</v>
      </c>
      <c r="I11279" t="s">
        <v>1307</v>
      </c>
      <c r="J11279" t="s">
        <v>3</v>
      </c>
      <c r="K11279" t="s">
        <v>4</v>
      </c>
      <c r="L11279" t="s">
        <v>101</v>
      </c>
      <c r="M11279" t="s">
        <v>34</v>
      </c>
      <c r="N11279" t="s">
        <v>22</v>
      </c>
      <c r="O11279" t="s">
        <v>1728</v>
      </c>
      <c r="P11279" t="s">
        <v>24</v>
      </c>
    </row>
    <row r="11280" spans="1:16" x14ac:dyDescent="0.25">
      <c r="A11280" t="s">
        <v>13233</v>
      </c>
      <c r="B11280" s="1">
        <v>41287</v>
      </c>
      <c r="C11280">
        <v>2013</v>
      </c>
      <c r="D11280">
        <v>9</v>
      </c>
      <c r="E11280">
        <v>1.7886874003109392</v>
      </c>
      <c r="F11280">
        <v>83.6</v>
      </c>
      <c r="G11280">
        <v>81.81131259968906</v>
      </c>
      <c r="H11280" t="s">
        <v>1</v>
      </c>
      <c r="I11280" t="s">
        <v>1560</v>
      </c>
      <c r="J11280" t="s">
        <v>3</v>
      </c>
      <c r="K11280" t="s">
        <v>4</v>
      </c>
      <c r="L11280" t="s">
        <v>131</v>
      </c>
      <c r="M11280" t="s">
        <v>39</v>
      </c>
      <c r="N11280" t="s">
        <v>22</v>
      </c>
      <c r="O11280" t="s">
        <v>615</v>
      </c>
      <c r="P11280" t="s">
        <v>24</v>
      </c>
    </row>
    <row r="11281" spans="1:16" x14ac:dyDescent="0.25">
      <c r="A11281" t="s">
        <v>13234</v>
      </c>
      <c r="B11281" s="1">
        <v>41829</v>
      </c>
      <c r="C11281">
        <v>2014</v>
      </c>
      <c r="D11281">
        <v>12</v>
      </c>
      <c r="E11281">
        <v>365.60268254526227</v>
      </c>
      <c r="F11281">
        <v>1887.8820000000001</v>
      </c>
      <c r="G11281">
        <v>1522.2793174547378</v>
      </c>
      <c r="H11281" t="s">
        <v>1</v>
      </c>
      <c r="I11281" t="s">
        <v>15</v>
      </c>
      <c r="J11281" t="s">
        <v>3</v>
      </c>
      <c r="K11281" t="s">
        <v>4</v>
      </c>
      <c r="L11281" t="s">
        <v>16</v>
      </c>
      <c r="M11281" t="s">
        <v>17</v>
      </c>
      <c r="N11281" t="s">
        <v>22</v>
      </c>
      <c r="O11281" t="s">
        <v>1270</v>
      </c>
      <c r="P11281" t="s">
        <v>24</v>
      </c>
    </row>
    <row r="11282" spans="1:16" x14ac:dyDescent="0.25">
      <c r="A11282" t="s">
        <v>13235</v>
      </c>
      <c r="B11282" s="1">
        <v>41283</v>
      </c>
      <c r="C11282">
        <v>2013</v>
      </c>
      <c r="D11282">
        <v>12</v>
      </c>
      <c r="E11282">
        <v>5376.0045307525315</v>
      </c>
      <c r="F11282">
        <v>4195.76</v>
      </c>
      <c r="G11282">
        <v>-1180.2445307525313</v>
      </c>
      <c r="H11282" t="s">
        <v>1</v>
      </c>
      <c r="I11282" t="s">
        <v>2872</v>
      </c>
      <c r="J11282" t="s">
        <v>3</v>
      </c>
      <c r="K11282" t="s">
        <v>4</v>
      </c>
      <c r="L11282" t="s">
        <v>5</v>
      </c>
      <c r="M11282" t="s">
        <v>6</v>
      </c>
      <c r="N11282" t="s">
        <v>7</v>
      </c>
      <c r="O11282" t="s">
        <v>268</v>
      </c>
      <c r="P11282" t="s">
        <v>138</v>
      </c>
    </row>
    <row r="11283" spans="1:16" x14ac:dyDescent="0.25">
      <c r="A11283" t="s">
        <v>13236</v>
      </c>
      <c r="B11283" s="1">
        <v>41651</v>
      </c>
      <c r="C11283">
        <v>2014</v>
      </c>
      <c r="D11283">
        <v>9</v>
      </c>
      <c r="E11283">
        <v>187.05060299444071</v>
      </c>
      <c r="F11283">
        <v>7031.2</v>
      </c>
      <c r="G11283">
        <v>6844.149397005559</v>
      </c>
      <c r="H11283" t="s">
        <v>1</v>
      </c>
      <c r="I11283" t="s">
        <v>7364</v>
      </c>
      <c r="J11283" t="s">
        <v>100</v>
      </c>
      <c r="K11283" t="s">
        <v>287</v>
      </c>
      <c r="L11283" t="s">
        <v>101</v>
      </c>
      <c r="M11283" t="s">
        <v>34</v>
      </c>
      <c r="N11283" t="s">
        <v>27</v>
      </c>
      <c r="O11283" t="s">
        <v>1672</v>
      </c>
      <c r="P11283" t="s">
        <v>443</v>
      </c>
    </row>
    <row r="11284" spans="1:16" x14ac:dyDescent="0.25">
      <c r="A11284" t="s">
        <v>13237</v>
      </c>
      <c r="B11284" s="1">
        <v>41003</v>
      </c>
      <c r="C11284">
        <v>2012</v>
      </c>
      <c r="D11284">
        <v>10</v>
      </c>
      <c r="E11284">
        <v>3519.0759754473761</v>
      </c>
      <c r="F11284">
        <v>5660</v>
      </c>
      <c r="G11284">
        <v>2140.9240245526239</v>
      </c>
      <c r="H11284" t="s">
        <v>1</v>
      </c>
      <c r="I11284" t="s">
        <v>9131</v>
      </c>
      <c r="J11284" t="s">
        <v>42</v>
      </c>
      <c r="K11284" t="s">
        <v>43</v>
      </c>
      <c r="L11284" t="s">
        <v>44</v>
      </c>
      <c r="M11284" t="s">
        <v>6</v>
      </c>
      <c r="N11284" t="s">
        <v>22</v>
      </c>
      <c r="O11284" t="s">
        <v>705</v>
      </c>
      <c r="P11284" t="s">
        <v>24</v>
      </c>
    </row>
    <row r="11285" spans="1:16" x14ac:dyDescent="0.25">
      <c r="A11285" t="s">
        <v>13238</v>
      </c>
      <c r="B11285" s="1">
        <v>41026</v>
      </c>
      <c r="C11285">
        <v>2012</v>
      </c>
      <c r="D11285">
        <v>6</v>
      </c>
      <c r="E11285">
        <v>508.34247156585036</v>
      </c>
      <c r="F11285">
        <v>458.2</v>
      </c>
      <c r="G11285">
        <v>-50.142471565850371</v>
      </c>
      <c r="H11285" t="s">
        <v>26</v>
      </c>
      <c r="I11285" t="s">
        <v>3616</v>
      </c>
      <c r="J11285" t="s">
        <v>67</v>
      </c>
      <c r="K11285" t="s">
        <v>68</v>
      </c>
      <c r="L11285" t="s">
        <v>69</v>
      </c>
      <c r="M11285" t="s">
        <v>39</v>
      </c>
      <c r="N11285" t="s">
        <v>27</v>
      </c>
      <c r="O11285" t="s">
        <v>28</v>
      </c>
      <c r="P11285" t="s">
        <v>29</v>
      </c>
    </row>
    <row r="11286" spans="1:16" x14ac:dyDescent="0.25">
      <c r="A11286" t="s">
        <v>13239</v>
      </c>
      <c r="B11286" s="1">
        <v>41155</v>
      </c>
      <c r="C11286">
        <v>2012</v>
      </c>
      <c r="D11286">
        <v>6</v>
      </c>
      <c r="E11286">
        <v>0.91921630229421381</v>
      </c>
      <c r="F11286">
        <v>57.942</v>
      </c>
      <c r="G11286">
        <v>57.022783697705783</v>
      </c>
      <c r="H11286" t="s">
        <v>1</v>
      </c>
      <c r="I11286" t="s">
        <v>1061</v>
      </c>
      <c r="J11286" t="s">
        <v>3</v>
      </c>
      <c r="K11286" t="s">
        <v>4</v>
      </c>
      <c r="L11286" t="s">
        <v>16</v>
      </c>
      <c r="M11286" t="s">
        <v>17</v>
      </c>
      <c r="N11286" t="s">
        <v>22</v>
      </c>
      <c r="O11286" t="s">
        <v>3147</v>
      </c>
      <c r="P11286" t="s">
        <v>24</v>
      </c>
    </row>
    <row r="11287" spans="1:16" x14ac:dyDescent="0.25">
      <c r="A11287" t="s">
        <v>13240</v>
      </c>
      <c r="B11287" s="1">
        <v>41237</v>
      </c>
      <c r="C11287">
        <v>2012</v>
      </c>
      <c r="D11287">
        <v>13</v>
      </c>
      <c r="E11287">
        <v>116.16828809489701</v>
      </c>
      <c r="F11287">
        <v>4549.3500000000004</v>
      </c>
      <c r="G11287">
        <v>4433.1817119051029</v>
      </c>
      <c r="H11287" t="s">
        <v>1</v>
      </c>
      <c r="I11287" t="s">
        <v>810</v>
      </c>
      <c r="J11287" t="s">
        <v>37</v>
      </c>
      <c r="K11287" t="s">
        <v>37</v>
      </c>
      <c r="L11287" t="s">
        <v>54</v>
      </c>
      <c r="M11287" t="s">
        <v>34</v>
      </c>
      <c r="N11287" t="s">
        <v>22</v>
      </c>
      <c r="O11287" t="s">
        <v>546</v>
      </c>
      <c r="P11287" t="s">
        <v>24</v>
      </c>
    </row>
    <row r="11288" spans="1:16" x14ac:dyDescent="0.25">
      <c r="A11288" t="s">
        <v>13241</v>
      </c>
      <c r="B11288" s="1">
        <v>41914</v>
      </c>
      <c r="C11288">
        <v>2014</v>
      </c>
      <c r="D11288">
        <v>10</v>
      </c>
      <c r="E11288">
        <v>315.37232428047338</v>
      </c>
      <c r="F11288">
        <v>474.4</v>
      </c>
      <c r="G11288">
        <v>159.0276757195266</v>
      </c>
      <c r="H11288" t="s">
        <v>1</v>
      </c>
      <c r="I11288" t="s">
        <v>6155</v>
      </c>
      <c r="J11288" t="s">
        <v>3</v>
      </c>
      <c r="K11288" t="s">
        <v>4</v>
      </c>
      <c r="L11288" t="s">
        <v>118</v>
      </c>
      <c r="M11288" t="s">
        <v>49</v>
      </c>
      <c r="N11288" t="s">
        <v>22</v>
      </c>
      <c r="O11288" t="s">
        <v>629</v>
      </c>
      <c r="P11288" t="s">
        <v>125</v>
      </c>
    </row>
    <row r="11289" spans="1:16" x14ac:dyDescent="0.25">
      <c r="A11289" t="s">
        <v>13242</v>
      </c>
      <c r="B11289" s="1">
        <v>41896</v>
      </c>
      <c r="C11289">
        <v>2014</v>
      </c>
      <c r="D11289">
        <v>10</v>
      </c>
      <c r="E11289">
        <v>343.86916738273806</v>
      </c>
      <c r="F11289">
        <v>8600</v>
      </c>
      <c r="G11289">
        <v>8256.1308326172621</v>
      </c>
      <c r="H11289" t="s">
        <v>1</v>
      </c>
      <c r="I11289" t="s">
        <v>1439</v>
      </c>
      <c r="J11289" t="s">
        <v>42</v>
      </c>
      <c r="K11289" t="s">
        <v>43</v>
      </c>
      <c r="L11289" t="s">
        <v>44</v>
      </c>
      <c r="M11289" t="s">
        <v>6</v>
      </c>
      <c r="N11289" t="s">
        <v>27</v>
      </c>
      <c r="O11289" t="s">
        <v>1503</v>
      </c>
      <c r="P11289" t="s">
        <v>1504</v>
      </c>
    </row>
    <row r="11290" spans="1:16" x14ac:dyDescent="0.25">
      <c r="A11290" t="s">
        <v>13243</v>
      </c>
      <c r="B11290" s="1">
        <v>40997</v>
      </c>
      <c r="C11290">
        <v>2012</v>
      </c>
      <c r="D11290">
        <v>10</v>
      </c>
      <c r="E11290">
        <v>11.244208829596916</v>
      </c>
      <c r="F11290">
        <v>199.5</v>
      </c>
      <c r="G11290">
        <v>188.25579117040309</v>
      </c>
      <c r="H11290" t="s">
        <v>1</v>
      </c>
      <c r="I11290" t="s">
        <v>2645</v>
      </c>
      <c r="J11290" t="s">
        <v>3</v>
      </c>
      <c r="K11290" t="s">
        <v>4</v>
      </c>
      <c r="L11290" t="s">
        <v>131</v>
      </c>
      <c r="M11290" t="s">
        <v>39</v>
      </c>
      <c r="N11290" t="s">
        <v>22</v>
      </c>
      <c r="O11290" t="s">
        <v>1142</v>
      </c>
      <c r="P11290" t="s">
        <v>24</v>
      </c>
    </row>
    <row r="11291" spans="1:16" x14ac:dyDescent="0.25">
      <c r="A11291" t="s">
        <v>13244</v>
      </c>
      <c r="B11291" s="1">
        <v>41051</v>
      </c>
      <c r="C11291">
        <v>2012</v>
      </c>
      <c r="D11291">
        <v>5</v>
      </c>
      <c r="E11291">
        <v>80.626509510457538</v>
      </c>
      <c r="F11291">
        <v>495</v>
      </c>
      <c r="G11291">
        <v>414.37349048954246</v>
      </c>
      <c r="H11291" t="s">
        <v>1</v>
      </c>
      <c r="I11291" t="s">
        <v>2158</v>
      </c>
      <c r="J11291" t="s">
        <v>67</v>
      </c>
      <c r="K11291" t="s">
        <v>68</v>
      </c>
      <c r="L11291" t="s">
        <v>97</v>
      </c>
      <c r="M11291" t="s">
        <v>39</v>
      </c>
      <c r="N11291" t="s">
        <v>7</v>
      </c>
      <c r="O11291" t="s">
        <v>297</v>
      </c>
      <c r="P11291" t="s">
        <v>138</v>
      </c>
    </row>
    <row r="11292" spans="1:16" x14ac:dyDescent="0.25">
      <c r="A11292" t="s">
        <v>13245</v>
      </c>
      <c r="B11292" s="1">
        <v>41202</v>
      </c>
      <c r="C11292">
        <v>2012</v>
      </c>
      <c r="D11292">
        <v>13</v>
      </c>
      <c r="E11292">
        <v>4550.4229039296215</v>
      </c>
      <c r="F11292">
        <v>3654</v>
      </c>
      <c r="G11292">
        <v>-896.4229039296215</v>
      </c>
      <c r="H11292" t="s">
        <v>1</v>
      </c>
      <c r="I11292" t="s">
        <v>195</v>
      </c>
      <c r="J11292" t="s">
        <v>57</v>
      </c>
      <c r="K11292" t="s">
        <v>58</v>
      </c>
      <c r="L11292" t="s">
        <v>92</v>
      </c>
      <c r="M11292" t="s">
        <v>6</v>
      </c>
      <c r="N11292" t="s">
        <v>22</v>
      </c>
      <c r="O11292" t="s">
        <v>617</v>
      </c>
      <c r="P11292" t="s">
        <v>24</v>
      </c>
    </row>
    <row r="11293" spans="1:16" x14ac:dyDescent="0.25">
      <c r="A11293" t="s">
        <v>13246</v>
      </c>
      <c r="B11293" s="1">
        <v>41793</v>
      </c>
      <c r="C11293">
        <v>2014</v>
      </c>
      <c r="D11293">
        <v>10</v>
      </c>
      <c r="E11293">
        <v>2332.074513901573</v>
      </c>
      <c r="F11293">
        <v>4999</v>
      </c>
      <c r="G11293">
        <v>2666.925486098427</v>
      </c>
      <c r="H11293" t="s">
        <v>1</v>
      </c>
      <c r="I11293" t="s">
        <v>670</v>
      </c>
      <c r="J11293" t="s">
        <v>37</v>
      </c>
      <c r="K11293" t="s">
        <v>37</v>
      </c>
      <c r="L11293" t="s">
        <v>123</v>
      </c>
      <c r="M11293" t="s">
        <v>39</v>
      </c>
      <c r="N11293" t="s">
        <v>22</v>
      </c>
      <c r="O11293" t="s">
        <v>663</v>
      </c>
      <c r="P11293" t="s">
        <v>24</v>
      </c>
    </row>
    <row r="11294" spans="1:16" x14ac:dyDescent="0.25">
      <c r="A11294" t="s">
        <v>13247</v>
      </c>
      <c r="B11294" s="1">
        <v>41862</v>
      </c>
      <c r="C11294">
        <v>2014</v>
      </c>
      <c r="D11294">
        <v>24</v>
      </c>
      <c r="E11294">
        <v>2010.831528482094</v>
      </c>
      <c r="F11294">
        <v>7176</v>
      </c>
      <c r="G11294">
        <v>5165.1684715179063</v>
      </c>
      <c r="H11294" t="s">
        <v>1</v>
      </c>
      <c r="I11294" t="s">
        <v>1174</v>
      </c>
      <c r="J11294" t="s">
        <v>100</v>
      </c>
      <c r="K11294" t="s">
        <v>287</v>
      </c>
      <c r="L11294" t="s">
        <v>101</v>
      </c>
      <c r="M11294" t="s">
        <v>34</v>
      </c>
      <c r="N11294" t="s">
        <v>22</v>
      </c>
      <c r="O11294" t="s">
        <v>681</v>
      </c>
      <c r="P11294" t="s">
        <v>24</v>
      </c>
    </row>
    <row r="11295" spans="1:16" x14ac:dyDescent="0.25">
      <c r="A11295" t="s">
        <v>13248</v>
      </c>
      <c r="B11295" s="1">
        <v>40914</v>
      </c>
      <c r="C11295">
        <v>2012</v>
      </c>
      <c r="D11295">
        <v>4</v>
      </c>
      <c r="E11295">
        <v>755.1026378450407</v>
      </c>
      <c r="F11295">
        <v>562.4</v>
      </c>
      <c r="G11295">
        <v>-192.70263784504073</v>
      </c>
      <c r="H11295" t="s">
        <v>1</v>
      </c>
      <c r="I11295" t="s">
        <v>9026</v>
      </c>
      <c r="J11295" t="s">
        <v>57</v>
      </c>
      <c r="K11295" t="s">
        <v>58</v>
      </c>
      <c r="L11295" t="s">
        <v>92</v>
      </c>
      <c r="M11295" t="s">
        <v>6</v>
      </c>
      <c r="N11295" t="s">
        <v>22</v>
      </c>
      <c r="O11295" t="s">
        <v>1748</v>
      </c>
      <c r="P11295" t="s">
        <v>125</v>
      </c>
    </row>
    <row r="11296" spans="1:16" x14ac:dyDescent="0.25">
      <c r="A11296" t="s">
        <v>13249</v>
      </c>
      <c r="B11296" s="1">
        <v>41076</v>
      </c>
      <c r="C11296">
        <v>2012</v>
      </c>
      <c r="D11296">
        <v>12</v>
      </c>
      <c r="E11296">
        <v>102.9644902912213</v>
      </c>
      <c r="F11296">
        <v>549.78300000000002</v>
      </c>
      <c r="G11296">
        <v>446.81850970877872</v>
      </c>
      <c r="H11296" t="s">
        <v>1</v>
      </c>
      <c r="I11296" t="s">
        <v>812</v>
      </c>
      <c r="J11296" t="s">
        <v>3</v>
      </c>
      <c r="K11296" t="s">
        <v>4</v>
      </c>
      <c r="L11296" t="s">
        <v>118</v>
      </c>
      <c r="M11296" t="s">
        <v>49</v>
      </c>
      <c r="N11296" t="s">
        <v>22</v>
      </c>
      <c r="O11296" t="s">
        <v>467</v>
      </c>
      <c r="P11296" t="s">
        <v>24</v>
      </c>
    </row>
    <row r="11297" spans="1:16" x14ac:dyDescent="0.25">
      <c r="A11297" t="s">
        <v>13250</v>
      </c>
      <c r="B11297" s="1">
        <v>41533</v>
      </c>
      <c r="C11297">
        <v>2013</v>
      </c>
      <c r="D11297">
        <v>10</v>
      </c>
      <c r="E11297">
        <v>30.080074939198418</v>
      </c>
      <c r="F11297">
        <v>2690</v>
      </c>
      <c r="G11297">
        <v>2659.9199250608017</v>
      </c>
      <c r="H11297" t="s">
        <v>171</v>
      </c>
      <c r="I11297" t="s">
        <v>1294</v>
      </c>
      <c r="J11297" t="s">
        <v>32</v>
      </c>
      <c r="K11297" t="s">
        <v>32</v>
      </c>
      <c r="L11297" t="s">
        <v>33</v>
      </c>
      <c r="M11297" t="s">
        <v>34</v>
      </c>
      <c r="N11297" t="s">
        <v>22</v>
      </c>
      <c r="O11297" t="s">
        <v>173</v>
      </c>
      <c r="P11297" t="s">
        <v>24</v>
      </c>
    </row>
    <row r="11298" spans="1:16" x14ac:dyDescent="0.25">
      <c r="A11298" t="s">
        <v>13251</v>
      </c>
      <c r="B11298" s="1">
        <v>41535</v>
      </c>
      <c r="C11298">
        <v>2013</v>
      </c>
      <c r="D11298">
        <v>10</v>
      </c>
      <c r="E11298">
        <v>2471.5422656867663</v>
      </c>
      <c r="F11298">
        <v>3220</v>
      </c>
      <c r="G11298">
        <v>748.45773431323369</v>
      </c>
      <c r="H11298" t="s">
        <v>328</v>
      </c>
      <c r="I11298" t="s">
        <v>2610</v>
      </c>
      <c r="J11298" t="s">
        <v>3</v>
      </c>
      <c r="K11298" t="s">
        <v>4</v>
      </c>
      <c r="L11298" t="s">
        <v>5</v>
      </c>
      <c r="M11298" t="s">
        <v>6</v>
      </c>
      <c r="N11298" t="s">
        <v>22</v>
      </c>
      <c r="O11298" t="s">
        <v>329</v>
      </c>
      <c r="P11298" t="s">
        <v>24</v>
      </c>
    </row>
    <row r="11299" spans="1:16" x14ac:dyDescent="0.25">
      <c r="A11299" t="s">
        <v>13252</v>
      </c>
      <c r="B11299" s="1">
        <v>40978</v>
      </c>
      <c r="C11299">
        <v>2012</v>
      </c>
      <c r="D11299">
        <v>10</v>
      </c>
      <c r="E11299">
        <v>3050.3944391020377</v>
      </c>
      <c r="F11299">
        <v>22950</v>
      </c>
      <c r="G11299">
        <v>19899.605560897962</v>
      </c>
      <c r="H11299" t="s">
        <v>1</v>
      </c>
      <c r="I11299" t="s">
        <v>1190</v>
      </c>
      <c r="J11299" t="s">
        <v>67</v>
      </c>
      <c r="K11299" t="s">
        <v>68</v>
      </c>
      <c r="L11299" t="s">
        <v>87</v>
      </c>
      <c r="M11299" t="s">
        <v>39</v>
      </c>
      <c r="N11299" t="s">
        <v>22</v>
      </c>
      <c r="O11299" t="s">
        <v>1042</v>
      </c>
      <c r="P11299" t="s">
        <v>24</v>
      </c>
    </row>
    <row r="11300" spans="1:16" x14ac:dyDescent="0.25">
      <c r="A11300" t="s">
        <v>13253</v>
      </c>
      <c r="B11300" s="1">
        <v>41061</v>
      </c>
      <c r="C11300">
        <v>2012</v>
      </c>
      <c r="D11300">
        <v>5</v>
      </c>
      <c r="E11300">
        <v>1069.4395542516261</v>
      </c>
      <c r="F11300">
        <v>695</v>
      </c>
      <c r="G11300">
        <v>-374.43955425162608</v>
      </c>
      <c r="H11300" t="s">
        <v>1</v>
      </c>
      <c r="I11300" t="s">
        <v>3286</v>
      </c>
      <c r="J11300" t="s">
        <v>67</v>
      </c>
      <c r="K11300" t="s">
        <v>68</v>
      </c>
      <c r="L11300" t="s">
        <v>87</v>
      </c>
      <c r="M11300" t="s">
        <v>39</v>
      </c>
      <c r="N11300" t="s">
        <v>22</v>
      </c>
      <c r="O11300" t="s">
        <v>1378</v>
      </c>
      <c r="P11300" t="s">
        <v>24</v>
      </c>
    </row>
    <row r="11301" spans="1:16" x14ac:dyDescent="0.25">
      <c r="A11301" t="s">
        <v>13254</v>
      </c>
      <c r="B11301" s="1">
        <v>41827</v>
      </c>
      <c r="C11301">
        <v>2014</v>
      </c>
      <c r="D11301">
        <v>9</v>
      </c>
      <c r="E11301">
        <v>1437.8157011600997</v>
      </c>
      <c r="F11301">
        <v>11301.3</v>
      </c>
      <c r="G11301">
        <v>9863.4842988398996</v>
      </c>
      <c r="H11301" t="s">
        <v>1</v>
      </c>
      <c r="I11301" t="s">
        <v>1752</v>
      </c>
      <c r="J11301" t="s">
        <v>37</v>
      </c>
      <c r="K11301" t="s">
        <v>37</v>
      </c>
      <c r="L11301" t="s">
        <v>38</v>
      </c>
      <c r="M11301" t="s">
        <v>39</v>
      </c>
      <c r="N11301" t="s">
        <v>7</v>
      </c>
      <c r="O11301" t="s">
        <v>300</v>
      </c>
      <c r="P11301" t="s">
        <v>113</v>
      </c>
    </row>
    <row r="11302" spans="1:16" x14ac:dyDescent="0.25">
      <c r="A11302" t="s">
        <v>13255</v>
      </c>
      <c r="B11302" s="1">
        <v>41789</v>
      </c>
      <c r="C11302">
        <v>2014</v>
      </c>
      <c r="D11302">
        <v>10</v>
      </c>
      <c r="E11302">
        <v>44.161504884036823</v>
      </c>
      <c r="F11302">
        <v>4590</v>
      </c>
      <c r="G11302">
        <v>4545.8384951159633</v>
      </c>
      <c r="H11302" t="s">
        <v>1</v>
      </c>
      <c r="I11302" t="s">
        <v>7923</v>
      </c>
      <c r="J11302" t="s">
        <v>72</v>
      </c>
      <c r="K11302" t="s">
        <v>72</v>
      </c>
      <c r="L11302" t="s">
        <v>87</v>
      </c>
      <c r="M11302" t="s">
        <v>39</v>
      </c>
      <c r="N11302" t="s">
        <v>22</v>
      </c>
      <c r="O11302" t="s">
        <v>526</v>
      </c>
      <c r="P11302" t="s">
        <v>24</v>
      </c>
    </row>
    <row r="11303" spans="1:16" x14ac:dyDescent="0.25">
      <c r="A11303" t="s">
        <v>13256</v>
      </c>
      <c r="B11303" s="1">
        <v>41541</v>
      </c>
      <c r="C11303">
        <v>2013</v>
      </c>
      <c r="D11303">
        <v>30</v>
      </c>
      <c r="E11303">
        <v>91.832569296643499</v>
      </c>
      <c r="F11303">
        <v>3060</v>
      </c>
      <c r="G11303">
        <v>2968.1674307033563</v>
      </c>
      <c r="H11303" t="s">
        <v>26</v>
      </c>
      <c r="I11303" t="s">
        <v>2569</v>
      </c>
      <c r="J11303" t="s">
        <v>67</v>
      </c>
      <c r="K11303" t="s">
        <v>68</v>
      </c>
      <c r="L11303" t="s">
        <v>69</v>
      </c>
      <c r="M11303" t="s">
        <v>39</v>
      </c>
      <c r="N11303" t="s">
        <v>22</v>
      </c>
      <c r="O11303" t="s">
        <v>209</v>
      </c>
      <c r="P11303" t="s">
        <v>24</v>
      </c>
    </row>
    <row r="11304" spans="1:16" x14ac:dyDescent="0.25">
      <c r="A11304" t="s">
        <v>13257</v>
      </c>
      <c r="B11304" s="1">
        <v>41668</v>
      </c>
      <c r="C11304">
        <v>2014</v>
      </c>
      <c r="D11304">
        <v>12</v>
      </c>
      <c r="E11304">
        <v>490.32662886910714</v>
      </c>
      <c r="F11304">
        <v>2612.67</v>
      </c>
      <c r="G11304">
        <v>2122.343371130893</v>
      </c>
      <c r="H11304" t="s">
        <v>1</v>
      </c>
      <c r="I11304" t="s">
        <v>737</v>
      </c>
      <c r="J11304" t="s">
        <v>67</v>
      </c>
      <c r="K11304" t="s">
        <v>68</v>
      </c>
      <c r="L11304" t="s">
        <v>69</v>
      </c>
      <c r="M11304" t="s">
        <v>39</v>
      </c>
      <c r="N11304" t="s">
        <v>7</v>
      </c>
      <c r="O11304" t="s">
        <v>529</v>
      </c>
      <c r="P11304" t="s">
        <v>113</v>
      </c>
    </row>
    <row r="11305" spans="1:16" x14ac:dyDescent="0.25">
      <c r="A11305" t="s">
        <v>13258</v>
      </c>
      <c r="B11305" s="1">
        <v>41702</v>
      </c>
      <c r="C11305">
        <v>2014</v>
      </c>
      <c r="D11305">
        <v>12</v>
      </c>
      <c r="E11305">
        <v>90.473446776977596</v>
      </c>
      <c r="F11305">
        <v>1120.05</v>
      </c>
      <c r="G11305">
        <v>1029.5765532230223</v>
      </c>
      <c r="H11305" t="s">
        <v>171</v>
      </c>
      <c r="I11305" t="s">
        <v>2477</v>
      </c>
      <c r="J11305" t="s">
        <v>3</v>
      </c>
      <c r="K11305" t="s">
        <v>4</v>
      </c>
      <c r="L11305" t="s">
        <v>749</v>
      </c>
      <c r="M11305" t="s">
        <v>6</v>
      </c>
      <c r="N11305" t="s">
        <v>7</v>
      </c>
      <c r="O11305" t="s">
        <v>252</v>
      </c>
      <c r="P11305" t="s">
        <v>253</v>
      </c>
    </row>
    <row r="11306" spans="1:16" x14ac:dyDescent="0.25">
      <c r="A11306" t="s">
        <v>13259</v>
      </c>
      <c r="B11306" s="1">
        <v>41061</v>
      </c>
      <c r="C11306">
        <v>2012</v>
      </c>
      <c r="D11306">
        <v>10</v>
      </c>
      <c r="E11306">
        <v>12.205374599339219</v>
      </c>
      <c r="F11306">
        <v>169.9</v>
      </c>
      <c r="G11306">
        <v>157.69462540066078</v>
      </c>
      <c r="H11306" t="s">
        <v>26</v>
      </c>
      <c r="I11306" t="s">
        <v>1502</v>
      </c>
      <c r="J11306" t="s">
        <v>3</v>
      </c>
      <c r="K11306" t="s">
        <v>4</v>
      </c>
      <c r="L11306" t="s">
        <v>118</v>
      </c>
      <c r="M11306" t="s">
        <v>49</v>
      </c>
      <c r="N11306" t="s">
        <v>7</v>
      </c>
      <c r="O11306" t="s">
        <v>137</v>
      </c>
      <c r="P11306" t="s">
        <v>138</v>
      </c>
    </row>
    <row r="11307" spans="1:16" x14ac:dyDescent="0.25">
      <c r="A11307" t="s">
        <v>13260</v>
      </c>
      <c r="B11307" s="1">
        <v>41169</v>
      </c>
      <c r="C11307">
        <v>2012</v>
      </c>
      <c r="D11307">
        <v>8</v>
      </c>
      <c r="E11307">
        <v>75.477241158885519</v>
      </c>
      <c r="F11307">
        <v>89.7</v>
      </c>
      <c r="G11307">
        <v>14.222758841114484</v>
      </c>
      <c r="H11307" t="s">
        <v>1</v>
      </c>
      <c r="I11307" t="s">
        <v>521</v>
      </c>
      <c r="J11307" t="s">
        <v>3</v>
      </c>
      <c r="K11307" t="s">
        <v>4</v>
      </c>
      <c r="L11307" t="s">
        <v>131</v>
      </c>
      <c r="M11307" t="s">
        <v>39</v>
      </c>
      <c r="N11307" t="s">
        <v>7</v>
      </c>
      <c r="O11307" t="s">
        <v>268</v>
      </c>
      <c r="P11307" t="s">
        <v>138</v>
      </c>
    </row>
    <row r="11308" spans="1:16" x14ac:dyDescent="0.25">
      <c r="A11308" t="s">
        <v>13261</v>
      </c>
      <c r="B11308" s="1">
        <v>41137</v>
      </c>
      <c r="C11308">
        <v>2012</v>
      </c>
      <c r="D11308">
        <v>12</v>
      </c>
      <c r="E11308">
        <v>566.85531281080273</v>
      </c>
      <c r="F11308">
        <v>3422</v>
      </c>
      <c r="G11308">
        <v>2855.1446871891972</v>
      </c>
      <c r="H11308" t="s">
        <v>1</v>
      </c>
      <c r="I11308" t="s">
        <v>3674</v>
      </c>
      <c r="J11308" t="s">
        <v>57</v>
      </c>
      <c r="K11308" t="s">
        <v>58</v>
      </c>
      <c r="L11308" t="s">
        <v>92</v>
      </c>
      <c r="M11308" t="s">
        <v>6</v>
      </c>
      <c r="N11308" t="s">
        <v>22</v>
      </c>
      <c r="O11308" t="s">
        <v>437</v>
      </c>
      <c r="P11308" t="s">
        <v>24</v>
      </c>
    </row>
    <row r="11309" spans="1:16" x14ac:dyDescent="0.25">
      <c r="A11309" t="s">
        <v>13262</v>
      </c>
      <c r="B11309" s="1">
        <v>41219</v>
      </c>
      <c r="C11309">
        <v>2012</v>
      </c>
      <c r="D11309">
        <v>6</v>
      </c>
      <c r="E11309">
        <v>338.21866741342541</v>
      </c>
      <c r="F11309">
        <v>159.6</v>
      </c>
      <c r="G11309">
        <v>-178.61866741342541</v>
      </c>
      <c r="H11309" t="s">
        <v>171</v>
      </c>
      <c r="I11309" t="s">
        <v>2909</v>
      </c>
      <c r="J11309" t="s">
        <v>3</v>
      </c>
      <c r="K11309" t="s">
        <v>4</v>
      </c>
      <c r="L11309" t="s">
        <v>749</v>
      </c>
      <c r="M11309" t="s">
        <v>6</v>
      </c>
      <c r="N11309" t="s">
        <v>27</v>
      </c>
      <c r="O11309" t="s">
        <v>28</v>
      </c>
      <c r="P11309" t="s">
        <v>29</v>
      </c>
    </row>
    <row r="11310" spans="1:16" x14ac:dyDescent="0.25">
      <c r="A11310" t="s">
        <v>13263</v>
      </c>
      <c r="B11310" s="1">
        <v>41822</v>
      </c>
      <c r="C11310">
        <v>2014</v>
      </c>
      <c r="D11310">
        <v>24</v>
      </c>
      <c r="E11310">
        <v>1669.7344348625097</v>
      </c>
      <c r="F11310">
        <v>3057.3</v>
      </c>
      <c r="G11310">
        <v>1387.5655651374905</v>
      </c>
      <c r="H11310" t="s">
        <v>1</v>
      </c>
      <c r="I11310" t="s">
        <v>394</v>
      </c>
      <c r="J11310" t="s">
        <v>67</v>
      </c>
      <c r="K11310" t="s">
        <v>68</v>
      </c>
      <c r="L11310" t="s">
        <v>97</v>
      </c>
      <c r="M11310" t="s">
        <v>39</v>
      </c>
      <c r="N11310" t="s">
        <v>22</v>
      </c>
      <c r="O11310" t="s">
        <v>406</v>
      </c>
      <c r="P11310" t="s">
        <v>24</v>
      </c>
    </row>
    <row r="11311" spans="1:16" x14ac:dyDescent="0.25">
      <c r="A11311" t="s">
        <v>13264</v>
      </c>
      <c r="B11311" s="1">
        <v>41912</v>
      </c>
      <c r="C11311">
        <v>2014</v>
      </c>
      <c r="D11311">
        <v>10</v>
      </c>
      <c r="E11311">
        <v>3483.2698257029397</v>
      </c>
      <c r="F11311">
        <v>4999</v>
      </c>
      <c r="G11311">
        <v>1515.7301742970603</v>
      </c>
      <c r="H11311" t="s">
        <v>1</v>
      </c>
      <c r="I11311" t="s">
        <v>670</v>
      </c>
      <c r="J11311" t="s">
        <v>37</v>
      </c>
      <c r="K11311" t="s">
        <v>37</v>
      </c>
      <c r="L11311" t="s">
        <v>123</v>
      </c>
      <c r="M11311" t="s">
        <v>39</v>
      </c>
      <c r="N11311" t="s">
        <v>22</v>
      </c>
      <c r="O11311" t="s">
        <v>661</v>
      </c>
      <c r="P11311" t="s">
        <v>24</v>
      </c>
    </row>
    <row r="11312" spans="1:16" x14ac:dyDescent="0.25">
      <c r="A11312" t="s">
        <v>13265</v>
      </c>
      <c r="B11312" s="1">
        <v>40892</v>
      </c>
      <c r="C11312">
        <v>2011</v>
      </c>
      <c r="D11312">
        <v>18</v>
      </c>
      <c r="E11312">
        <v>61.669124809331223</v>
      </c>
      <c r="F11312">
        <v>320.22199999999998</v>
      </c>
      <c r="G11312">
        <v>258.55287519066877</v>
      </c>
      <c r="H11312" t="s">
        <v>26</v>
      </c>
      <c r="I11312" t="s">
        <v>569</v>
      </c>
      <c r="J11312" t="s">
        <v>32</v>
      </c>
      <c r="K11312" t="s">
        <v>32</v>
      </c>
      <c r="L11312" t="s">
        <v>16</v>
      </c>
      <c r="M11312" t="s">
        <v>17</v>
      </c>
      <c r="N11312" t="s">
        <v>22</v>
      </c>
      <c r="O11312" t="s">
        <v>209</v>
      </c>
      <c r="P11312" t="s">
        <v>24</v>
      </c>
    </row>
    <row r="11313" spans="1:16" x14ac:dyDescent="0.25">
      <c r="A11313" t="s">
        <v>13266</v>
      </c>
      <c r="B11313" s="1">
        <v>41037</v>
      </c>
      <c r="C11313">
        <v>2012</v>
      </c>
      <c r="D11313">
        <v>10</v>
      </c>
      <c r="E11313">
        <v>499.12960308576095</v>
      </c>
      <c r="F11313">
        <v>2900</v>
      </c>
      <c r="G11313">
        <v>2400.8703969142389</v>
      </c>
      <c r="H11313" t="s">
        <v>1</v>
      </c>
      <c r="I11313" t="s">
        <v>910</v>
      </c>
      <c r="J11313" t="s">
        <v>47</v>
      </c>
      <c r="K11313" t="s">
        <v>47</v>
      </c>
      <c r="L11313" t="s">
        <v>273</v>
      </c>
      <c r="M11313" t="s">
        <v>49</v>
      </c>
      <c r="N11313" t="s">
        <v>22</v>
      </c>
      <c r="O11313" t="s">
        <v>705</v>
      </c>
      <c r="P11313" t="s">
        <v>24</v>
      </c>
    </row>
    <row r="11314" spans="1:16" x14ac:dyDescent="0.25">
      <c r="A11314" t="s">
        <v>13267</v>
      </c>
      <c r="B11314" s="1">
        <v>41114</v>
      </c>
      <c r="C11314">
        <v>2012</v>
      </c>
      <c r="D11314">
        <v>9</v>
      </c>
      <c r="E11314">
        <v>797.43749877763526</v>
      </c>
      <c r="F11314">
        <v>2775.3</v>
      </c>
      <c r="G11314">
        <v>1977.8625012223649</v>
      </c>
      <c r="H11314" t="s">
        <v>26</v>
      </c>
      <c r="I11314" t="s">
        <v>5416</v>
      </c>
      <c r="J11314" t="s">
        <v>32</v>
      </c>
      <c r="K11314" t="s">
        <v>32</v>
      </c>
      <c r="L11314" t="s">
        <v>33</v>
      </c>
      <c r="M11314" t="s">
        <v>34</v>
      </c>
      <c r="N11314" t="s">
        <v>7</v>
      </c>
      <c r="O11314" t="s">
        <v>137</v>
      </c>
      <c r="P11314" t="s">
        <v>138</v>
      </c>
    </row>
    <row r="11315" spans="1:16" x14ac:dyDescent="0.25">
      <c r="A11315" t="s">
        <v>13268</v>
      </c>
      <c r="B11315" s="1">
        <v>41339</v>
      </c>
      <c r="C11315">
        <v>2013</v>
      </c>
      <c r="D11315">
        <v>10</v>
      </c>
      <c r="E11315">
        <v>28.019465829612166</v>
      </c>
      <c r="F11315">
        <v>99.9</v>
      </c>
      <c r="G11315">
        <v>71.880534170387847</v>
      </c>
      <c r="H11315" t="s">
        <v>1</v>
      </c>
      <c r="I11315" t="s">
        <v>1061</v>
      </c>
      <c r="J11315" t="s">
        <v>3</v>
      </c>
      <c r="K11315" t="s">
        <v>4</v>
      </c>
      <c r="L11315" t="s">
        <v>16</v>
      </c>
      <c r="M11315" t="s">
        <v>17</v>
      </c>
      <c r="N11315" t="s">
        <v>22</v>
      </c>
      <c r="O11315" t="s">
        <v>551</v>
      </c>
      <c r="P11315" t="s">
        <v>24</v>
      </c>
    </row>
    <row r="11316" spans="1:16" x14ac:dyDescent="0.25">
      <c r="A11316" t="s">
        <v>13269</v>
      </c>
      <c r="B11316" s="1">
        <v>41967</v>
      </c>
      <c r="C11316">
        <v>2014</v>
      </c>
      <c r="D11316">
        <v>8</v>
      </c>
      <c r="E11316">
        <v>224.95663922289921</v>
      </c>
      <c r="F11316">
        <v>2087.9279999999999</v>
      </c>
      <c r="G11316">
        <v>1862.9713607771007</v>
      </c>
      <c r="H11316" t="s">
        <v>171</v>
      </c>
      <c r="I11316" t="s">
        <v>978</v>
      </c>
      <c r="J11316" t="s">
        <v>32</v>
      </c>
      <c r="K11316" t="s">
        <v>32</v>
      </c>
      <c r="L11316" t="s">
        <v>16</v>
      </c>
      <c r="M11316" t="s">
        <v>17</v>
      </c>
      <c r="N11316" t="s">
        <v>7</v>
      </c>
      <c r="O11316" t="s">
        <v>252</v>
      </c>
      <c r="P11316" t="s">
        <v>253</v>
      </c>
    </row>
    <row r="11317" spans="1:16" x14ac:dyDescent="0.25">
      <c r="A11317" t="s">
        <v>13270</v>
      </c>
      <c r="B11317" s="1">
        <v>41657</v>
      </c>
      <c r="C11317">
        <v>2014</v>
      </c>
      <c r="D11317">
        <v>9</v>
      </c>
      <c r="E11317">
        <v>65.983217075195284</v>
      </c>
      <c r="F11317">
        <v>1300.95</v>
      </c>
      <c r="G11317">
        <v>1234.9667829248046</v>
      </c>
      <c r="H11317" t="s">
        <v>171</v>
      </c>
      <c r="I11317" t="s">
        <v>4596</v>
      </c>
      <c r="J11317" t="s">
        <v>67</v>
      </c>
      <c r="K11317" t="s">
        <v>68</v>
      </c>
      <c r="L11317" t="s">
        <v>69</v>
      </c>
      <c r="M11317" t="s">
        <v>39</v>
      </c>
      <c r="N11317" t="s">
        <v>22</v>
      </c>
      <c r="O11317" t="s">
        <v>173</v>
      </c>
      <c r="P11317" t="s">
        <v>24</v>
      </c>
    </row>
    <row r="11318" spans="1:16" x14ac:dyDescent="0.25">
      <c r="A11318" t="s">
        <v>13271</v>
      </c>
      <c r="B11318" s="1">
        <v>41333</v>
      </c>
      <c r="C11318">
        <v>2013</v>
      </c>
      <c r="D11318">
        <v>9</v>
      </c>
      <c r="E11318">
        <v>55.037713841070897</v>
      </c>
      <c r="F11318">
        <v>140.715</v>
      </c>
      <c r="G11318">
        <v>85.677286158929107</v>
      </c>
      <c r="H11318" t="s">
        <v>1</v>
      </c>
      <c r="I11318" t="s">
        <v>3303</v>
      </c>
      <c r="J11318" t="s">
        <v>3</v>
      </c>
      <c r="K11318" t="s">
        <v>4</v>
      </c>
      <c r="L11318" t="s">
        <v>131</v>
      </c>
      <c r="M11318" t="s">
        <v>39</v>
      </c>
      <c r="N11318" t="s">
        <v>22</v>
      </c>
      <c r="O11318" t="s">
        <v>246</v>
      </c>
      <c r="P11318" t="s">
        <v>24</v>
      </c>
    </row>
    <row r="11319" spans="1:16" x14ac:dyDescent="0.25">
      <c r="A11319" t="s">
        <v>13272</v>
      </c>
      <c r="B11319" s="1">
        <v>41329</v>
      </c>
      <c r="C11319">
        <v>2013</v>
      </c>
      <c r="D11319">
        <v>12</v>
      </c>
      <c r="E11319">
        <v>135.18198378735133</v>
      </c>
      <c r="F11319">
        <v>3912</v>
      </c>
      <c r="G11319">
        <v>3776.8180162126487</v>
      </c>
      <c r="H11319" t="s">
        <v>26</v>
      </c>
      <c r="I11319" t="s">
        <v>2001</v>
      </c>
      <c r="J11319" t="s">
        <v>72</v>
      </c>
      <c r="K11319" t="s">
        <v>72</v>
      </c>
      <c r="L11319" t="s">
        <v>38</v>
      </c>
      <c r="M11319" t="s">
        <v>39</v>
      </c>
      <c r="N11319" t="s">
        <v>7</v>
      </c>
      <c r="O11319" t="s">
        <v>137</v>
      </c>
      <c r="P11319" t="s">
        <v>138</v>
      </c>
    </row>
    <row r="11320" spans="1:16" x14ac:dyDescent="0.25">
      <c r="A11320" t="s">
        <v>13273</v>
      </c>
      <c r="B11320" s="1">
        <v>41442</v>
      </c>
      <c r="C11320">
        <v>2013</v>
      </c>
      <c r="D11320">
        <v>12</v>
      </c>
      <c r="E11320">
        <v>1.1625166489371528</v>
      </c>
      <c r="F11320">
        <v>270.10199999999998</v>
      </c>
      <c r="G11320">
        <v>268.93948335106285</v>
      </c>
      <c r="H11320" t="s">
        <v>1</v>
      </c>
      <c r="I11320" t="s">
        <v>3006</v>
      </c>
      <c r="J11320" t="s">
        <v>3</v>
      </c>
      <c r="K11320" t="s">
        <v>4</v>
      </c>
      <c r="L11320" t="s">
        <v>16</v>
      </c>
      <c r="M11320" t="s">
        <v>17</v>
      </c>
      <c r="N11320" t="s">
        <v>22</v>
      </c>
      <c r="O11320" t="s">
        <v>580</v>
      </c>
      <c r="P11320" t="s">
        <v>24</v>
      </c>
    </row>
    <row r="11321" spans="1:16" x14ac:dyDescent="0.25">
      <c r="A11321" t="s">
        <v>13274</v>
      </c>
      <c r="B11321" s="1">
        <v>41475</v>
      </c>
      <c r="C11321">
        <v>2013</v>
      </c>
      <c r="D11321">
        <v>12</v>
      </c>
      <c r="E11321">
        <v>60.737026113088625</v>
      </c>
      <c r="F11321">
        <v>300.57299999999998</v>
      </c>
      <c r="G11321">
        <v>239.83597388691135</v>
      </c>
      <c r="H11321" t="s">
        <v>1</v>
      </c>
      <c r="I11321" t="s">
        <v>19</v>
      </c>
      <c r="J11321" t="s">
        <v>20</v>
      </c>
      <c r="K11321" t="s">
        <v>20</v>
      </c>
      <c r="L11321" t="s">
        <v>21</v>
      </c>
      <c r="M11321" t="s">
        <v>13</v>
      </c>
      <c r="N11321" t="s">
        <v>22</v>
      </c>
      <c r="O11321" t="s">
        <v>619</v>
      </c>
      <c r="P11321" t="s">
        <v>24</v>
      </c>
    </row>
    <row r="11322" spans="1:16" x14ac:dyDescent="0.25">
      <c r="A11322" t="s">
        <v>13275</v>
      </c>
      <c r="B11322" s="1">
        <v>41846</v>
      </c>
      <c r="C11322">
        <v>2014</v>
      </c>
      <c r="D11322">
        <v>24</v>
      </c>
      <c r="E11322">
        <v>169.83595084204768</v>
      </c>
      <c r="F11322">
        <v>2366.1</v>
      </c>
      <c r="G11322">
        <v>2196.2640491579523</v>
      </c>
      <c r="H11322" t="s">
        <v>26</v>
      </c>
      <c r="I11322" t="s">
        <v>6274</v>
      </c>
      <c r="J11322" t="s">
        <v>72</v>
      </c>
      <c r="K11322" t="s">
        <v>72</v>
      </c>
      <c r="L11322" t="s">
        <v>97</v>
      </c>
      <c r="M11322" t="s">
        <v>39</v>
      </c>
      <c r="N11322" t="s">
        <v>22</v>
      </c>
      <c r="O11322" t="s">
        <v>209</v>
      </c>
      <c r="P11322" t="s">
        <v>24</v>
      </c>
    </row>
    <row r="11323" spans="1:16" x14ac:dyDescent="0.25">
      <c r="A11323" t="s">
        <v>13276</v>
      </c>
      <c r="B11323" s="1">
        <v>41028</v>
      </c>
      <c r="C11323">
        <v>2012</v>
      </c>
      <c r="D11323">
        <v>10</v>
      </c>
      <c r="E11323">
        <v>347.68916002325852</v>
      </c>
      <c r="F11323">
        <v>1900</v>
      </c>
      <c r="G11323">
        <v>1552.3108399767416</v>
      </c>
      <c r="H11323" t="s">
        <v>1</v>
      </c>
      <c r="I11323" t="s">
        <v>3962</v>
      </c>
      <c r="J11323" t="s">
        <v>67</v>
      </c>
      <c r="K11323" t="s">
        <v>68</v>
      </c>
      <c r="L11323" t="s">
        <v>69</v>
      </c>
      <c r="M11323" t="s">
        <v>39</v>
      </c>
      <c r="N11323" t="s">
        <v>22</v>
      </c>
      <c r="O11323" t="s">
        <v>635</v>
      </c>
      <c r="P11323" t="s">
        <v>24</v>
      </c>
    </row>
    <row r="11324" spans="1:16" x14ac:dyDescent="0.25">
      <c r="A11324" t="s">
        <v>13277</v>
      </c>
      <c r="B11324" s="1">
        <v>41150</v>
      </c>
      <c r="C11324">
        <v>2012</v>
      </c>
      <c r="D11324">
        <v>12</v>
      </c>
      <c r="E11324">
        <v>650.57408869552489</v>
      </c>
      <c r="F11324">
        <v>1702</v>
      </c>
      <c r="G11324">
        <v>1051.425911304475</v>
      </c>
      <c r="H11324" t="s">
        <v>1</v>
      </c>
      <c r="I11324" t="s">
        <v>1348</v>
      </c>
      <c r="J11324" t="s">
        <v>57</v>
      </c>
      <c r="K11324" t="s">
        <v>58</v>
      </c>
      <c r="L11324" t="s">
        <v>92</v>
      </c>
      <c r="M11324" t="s">
        <v>6</v>
      </c>
      <c r="N11324" t="s">
        <v>22</v>
      </c>
      <c r="O11324" t="s">
        <v>772</v>
      </c>
      <c r="P11324" t="s">
        <v>24</v>
      </c>
    </row>
    <row r="11325" spans="1:16" x14ac:dyDescent="0.25">
      <c r="A11325" t="s">
        <v>13278</v>
      </c>
      <c r="B11325" s="1">
        <v>41833</v>
      </c>
      <c r="C11325">
        <v>2014</v>
      </c>
      <c r="D11325">
        <v>9</v>
      </c>
      <c r="E11325">
        <v>1330.374151819145</v>
      </c>
      <c r="F11325">
        <v>5400</v>
      </c>
      <c r="G11325">
        <v>4069.625848180855</v>
      </c>
      <c r="H11325" t="s">
        <v>1</v>
      </c>
      <c r="I11325" t="s">
        <v>1463</v>
      </c>
      <c r="J11325" t="s">
        <v>42</v>
      </c>
      <c r="K11325" t="s">
        <v>43</v>
      </c>
      <c r="L11325" t="s">
        <v>44</v>
      </c>
      <c r="M11325" t="s">
        <v>6</v>
      </c>
      <c r="N11325" t="s">
        <v>7</v>
      </c>
      <c r="O11325" t="s">
        <v>543</v>
      </c>
      <c r="P11325" t="s">
        <v>544</v>
      </c>
    </row>
    <row r="11326" spans="1:16" x14ac:dyDescent="0.25">
      <c r="A11326" t="s">
        <v>13279</v>
      </c>
      <c r="B11326" s="1">
        <v>41820</v>
      </c>
      <c r="C11326">
        <v>2014</v>
      </c>
      <c r="D11326">
        <v>12</v>
      </c>
      <c r="E11326">
        <v>90.097786607486682</v>
      </c>
      <c r="F11326">
        <v>286.8</v>
      </c>
      <c r="G11326">
        <v>196.70221339251333</v>
      </c>
      <c r="H11326" t="s">
        <v>1</v>
      </c>
      <c r="I11326" t="s">
        <v>7582</v>
      </c>
      <c r="J11326" t="s">
        <v>3</v>
      </c>
      <c r="K11326" t="s">
        <v>4</v>
      </c>
      <c r="L11326" t="s">
        <v>131</v>
      </c>
      <c r="M11326" t="s">
        <v>39</v>
      </c>
      <c r="N11326" t="s">
        <v>27</v>
      </c>
      <c r="O11326" t="s">
        <v>282</v>
      </c>
      <c r="P11326" t="s">
        <v>283</v>
      </c>
    </row>
    <row r="11327" spans="1:16" x14ac:dyDescent="0.25">
      <c r="A11327" t="s">
        <v>13280</v>
      </c>
      <c r="B11327" s="1">
        <v>41547</v>
      </c>
      <c r="C11327">
        <v>2013</v>
      </c>
      <c r="D11327">
        <v>8</v>
      </c>
      <c r="E11327">
        <v>383.24946944857345</v>
      </c>
      <c r="F11327">
        <v>2332.1999999999998</v>
      </c>
      <c r="G11327">
        <v>1948.9505305514263</v>
      </c>
      <c r="H11327" t="s">
        <v>171</v>
      </c>
      <c r="I11327" t="s">
        <v>31</v>
      </c>
      <c r="J11327" t="s">
        <v>32</v>
      </c>
      <c r="K11327" t="s">
        <v>32</v>
      </c>
      <c r="L11327" t="s">
        <v>33</v>
      </c>
      <c r="M11327" t="s">
        <v>34</v>
      </c>
      <c r="N11327" t="s">
        <v>7</v>
      </c>
      <c r="O11327" t="s">
        <v>252</v>
      </c>
      <c r="P11327" t="s">
        <v>253</v>
      </c>
    </row>
    <row r="11328" spans="1:16" x14ac:dyDescent="0.25">
      <c r="A11328" t="s">
        <v>13281</v>
      </c>
      <c r="B11328" s="1">
        <v>41834</v>
      </c>
      <c r="C11328">
        <v>2014</v>
      </c>
      <c r="D11328">
        <v>12</v>
      </c>
      <c r="E11328">
        <v>1.1355055301665771</v>
      </c>
      <c r="F11328">
        <v>4480.5150000000003</v>
      </c>
      <c r="G11328">
        <v>4479.3794944698338</v>
      </c>
      <c r="H11328" t="s">
        <v>1</v>
      </c>
      <c r="I11328" t="s">
        <v>8247</v>
      </c>
      <c r="J11328" t="s">
        <v>37</v>
      </c>
      <c r="K11328" t="s">
        <v>37</v>
      </c>
      <c r="L11328" t="s">
        <v>38</v>
      </c>
      <c r="M11328" t="s">
        <v>39</v>
      </c>
      <c r="N11328" t="s">
        <v>22</v>
      </c>
      <c r="O11328" t="s">
        <v>651</v>
      </c>
      <c r="P11328" t="s">
        <v>24</v>
      </c>
    </row>
    <row r="11329" spans="1:16" x14ac:dyDescent="0.25">
      <c r="A11329" t="s">
        <v>13282</v>
      </c>
      <c r="B11329" s="1">
        <v>41226</v>
      </c>
      <c r="C11329">
        <v>2012</v>
      </c>
      <c r="D11329">
        <v>13</v>
      </c>
      <c r="E11329">
        <v>3065.360050360307</v>
      </c>
      <c r="F11329">
        <v>4116.8</v>
      </c>
      <c r="G11329">
        <v>1051.4399496396932</v>
      </c>
      <c r="H11329" t="s">
        <v>1</v>
      </c>
      <c r="I11329" t="s">
        <v>1871</v>
      </c>
      <c r="J11329" t="s">
        <v>3</v>
      </c>
      <c r="K11329" t="s">
        <v>4</v>
      </c>
      <c r="L11329" t="s">
        <v>5</v>
      </c>
      <c r="M11329" t="s">
        <v>6</v>
      </c>
      <c r="N11329" t="s">
        <v>27</v>
      </c>
      <c r="O11329" t="s">
        <v>408</v>
      </c>
      <c r="P11329" t="s">
        <v>409</v>
      </c>
    </row>
    <row r="11330" spans="1:16" x14ac:dyDescent="0.25">
      <c r="A11330" t="s">
        <v>13283</v>
      </c>
      <c r="B11330" s="1">
        <v>41597</v>
      </c>
      <c r="C11330">
        <v>2013</v>
      </c>
      <c r="D11330">
        <v>13</v>
      </c>
      <c r="E11330">
        <v>172.26027917869479</v>
      </c>
      <c r="F11330">
        <v>8982.15</v>
      </c>
      <c r="G11330">
        <v>8809.8897208213057</v>
      </c>
      <c r="H11330" t="s">
        <v>1</v>
      </c>
      <c r="I11330" t="s">
        <v>4458</v>
      </c>
      <c r="J11330" t="s">
        <v>100</v>
      </c>
      <c r="K11330" t="s">
        <v>287</v>
      </c>
      <c r="L11330" t="s">
        <v>101</v>
      </c>
      <c r="M11330" t="s">
        <v>34</v>
      </c>
      <c r="N11330" t="s">
        <v>27</v>
      </c>
      <c r="O11330" t="s">
        <v>427</v>
      </c>
      <c r="P11330" t="s">
        <v>420</v>
      </c>
    </row>
    <row r="11331" spans="1:16" x14ac:dyDescent="0.25">
      <c r="A11331" t="s">
        <v>13284</v>
      </c>
      <c r="B11331" s="1">
        <v>40972</v>
      </c>
      <c r="C11331">
        <v>2012</v>
      </c>
      <c r="D11331">
        <v>12</v>
      </c>
      <c r="E11331">
        <v>85.868674142616769</v>
      </c>
      <c r="F11331">
        <v>165.70769999999999</v>
      </c>
      <c r="G11331">
        <v>79.83902585738322</v>
      </c>
      <c r="H11331" t="s">
        <v>1</v>
      </c>
      <c r="I11331" t="s">
        <v>3261</v>
      </c>
      <c r="J11331" t="s">
        <v>32</v>
      </c>
      <c r="K11331" t="s">
        <v>32</v>
      </c>
      <c r="L11331" t="s">
        <v>16</v>
      </c>
      <c r="M11331" t="s">
        <v>17</v>
      </c>
      <c r="N11331" t="s">
        <v>7</v>
      </c>
      <c r="O11331" t="s">
        <v>1151</v>
      </c>
      <c r="P11331" t="s">
        <v>113</v>
      </c>
    </row>
    <row r="11332" spans="1:16" x14ac:dyDescent="0.25">
      <c r="A11332" t="s">
        <v>13285</v>
      </c>
      <c r="B11332" s="1">
        <v>41675</v>
      </c>
      <c r="C11332">
        <v>2014</v>
      </c>
      <c r="D11332">
        <v>18</v>
      </c>
      <c r="E11332">
        <v>261.70313603333938</v>
      </c>
      <c r="F11332">
        <v>4526.25</v>
      </c>
      <c r="G11332">
        <v>4264.5468639666606</v>
      </c>
      <c r="H11332" t="s">
        <v>328</v>
      </c>
      <c r="I11332" t="s">
        <v>2429</v>
      </c>
      <c r="J11332" t="s">
        <v>47</v>
      </c>
      <c r="K11332" t="s">
        <v>47</v>
      </c>
      <c r="L11332" t="s">
        <v>48</v>
      </c>
      <c r="M11332" t="s">
        <v>49</v>
      </c>
      <c r="N11332" t="s">
        <v>22</v>
      </c>
      <c r="O11332" t="s">
        <v>329</v>
      </c>
      <c r="P11332" t="s">
        <v>24</v>
      </c>
    </row>
    <row r="11333" spans="1:16" x14ac:dyDescent="0.25">
      <c r="A11333" t="s">
        <v>13286</v>
      </c>
      <c r="B11333" s="1">
        <v>41121</v>
      </c>
      <c r="C11333">
        <v>2012</v>
      </c>
      <c r="D11333">
        <v>12</v>
      </c>
      <c r="E11333">
        <v>10.81203131552828</v>
      </c>
      <c r="F11333">
        <v>3491.6</v>
      </c>
      <c r="G11333">
        <v>3480.7879686844717</v>
      </c>
      <c r="H11333" t="s">
        <v>1</v>
      </c>
      <c r="I11333" t="s">
        <v>800</v>
      </c>
      <c r="J11333" t="s">
        <v>3</v>
      </c>
      <c r="K11333" t="s">
        <v>4</v>
      </c>
      <c r="L11333" t="s">
        <v>273</v>
      </c>
      <c r="M11333" t="s">
        <v>49</v>
      </c>
      <c r="N11333" t="s">
        <v>7</v>
      </c>
      <c r="O11333" t="s">
        <v>163</v>
      </c>
      <c r="P11333" t="s">
        <v>113</v>
      </c>
    </row>
    <row r="11334" spans="1:16" x14ac:dyDescent="0.25">
      <c r="A11334" t="s">
        <v>13287</v>
      </c>
      <c r="B11334" s="1">
        <v>41153</v>
      </c>
      <c r="C11334">
        <v>2012</v>
      </c>
      <c r="D11334">
        <v>120</v>
      </c>
      <c r="E11334">
        <v>31.672088536960842</v>
      </c>
      <c r="F11334">
        <v>568.79999999999995</v>
      </c>
      <c r="G11334">
        <v>537.12791146303914</v>
      </c>
      <c r="H11334" t="s">
        <v>1</v>
      </c>
      <c r="I11334" t="s">
        <v>1686</v>
      </c>
      <c r="J11334" t="s">
        <v>3</v>
      </c>
      <c r="K11334" t="s">
        <v>4</v>
      </c>
      <c r="L11334" t="s">
        <v>200</v>
      </c>
      <c r="M11334" t="s">
        <v>49</v>
      </c>
      <c r="N11334" t="s">
        <v>22</v>
      </c>
      <c r="O11334" t="s">
        <v>485</v>
      </c>
      <c r="P11334" t="s">
        <v>24</v>
      </c>
    </row>
    <row r="11335" spans="1:16" x14ac:dyDescent="0.25">
      <c r="A11335" t="s">
        <v>13288</v>
      </c>
      <c r="B11335" s="1">
        <v>41240</v>
      </c>
      <c r="C11335">
        <v>2012</v>
      </c>
      <c r="D11335">
        <v>13</v>
      </c>
      <c r="E11335">
        <v>18.769316558921357</v>
      </c>
      <c r="F11335">
        <v>2885.4</v>
      </c>
      <c r="G11335">
        <v>2866.6306834410789</v>
      </c>
      <c r="H11335" t="s">
        <v>1</v>
      </c>
      <c r="I11335" t="s">
        <v>1765</v>
      </c>
      <c r="J11335" t="s">
        <v>72</v>
      </c>
      <c r="K11335" t="s">
        <v>72</v>
      </c>
      <c r="L11335" t="s">
        <v>87</v>
      </c>
      <c r="M11335" t="s">
        <v>39</v>
      </c>
      <c r="N11335" t="s">
        <v>22</v>
      </c>
      <c r="O11335" t="s">
        <v>120</v>
      </c>
      <c r="P11335" t="s">
        <v>24</v>
      </c>
    </row>
    <row r="11336" spans="1:16" x14ac:dyDescent="0.25">
      <c r="A11336" t="s">
        <v>13289</v>
      </c>
      <c r="B11336" s="1">
        <v>41289</v>
      </c>
      <c r="C11336">
        <v>2013</v>
      </c>
      <c r="D11336">
        <v>12</v>
      </c>
      <c r="E11336">
        <v>241.1389539629071</v>
      </c>
      <c r="F11336">
        <v>271.0521</v>
      </c>
      <c r="G11336">
        <v>29.913146037092901</v>
      </c>
      <c r="H11336" t="s">
        <v>1</v>
      </c>
      <c r="I11336" t="s">
        <v>1114</v>
      </c>
      <c r="J11336" t="s">
        <v>3</v>
      </c>
      <c r="K11336" t="s">
        <v>4</v>
      </c>
      <c r="L11336" t="s">
        <v>118</v>
      </c>
      <c r="M11336" t="s">
        <v>49</v>
      </c>
      <c r="N11336" t="s">
        <v>7</v>
      </c>
      <c r="O11336" t="s">
        <v>543</v>
      </c>
      <c r="P11336" t="s">
        <v>544</v>
      </c>
    </row>
    <row r="11337" spans="1:16" x14ac:dyDescent="0.25">
      <c r="A11337" t="s">
        <v>13290</v>
      </c>
      <c r="B11337" s="1">
        <v>41000</v>
      </c>
      <c r="C11337">
        <v>2012</v>
      </c>
      <c r="D11337">
        <v>6</v>
      </c>
      <c r="E11337">
        <v>283.46704052474337</v>
      </c>
      <c r="F11337">
        <v>990</v>
      </c>
      <c r="G11337">
        <v>706.53295947525658</v>
      </c>
      <c r="H11337" t="s">
        <v>171</v>
      </c>
      <c r="I11337" t="s">
        <v>2730</v>
      </c>
      <c r="J11337" t="s">
        <v>57</v>
      </c>
      <c r="K11337" t="s">
        <v>58</v>
      </c>
      <c r="L11337" t="s">
        <v>92</v>
      </c>
      <c r="M11337" t="s">
        <v>6</v>
      </c>
      <c r="N11337" t="s">
        <v>7</v>
      </c>
      <c r="O11337" t="s">
        <v>252</v>
      </c>
      <c r="P11337" t="s">
        <v>253</v>
      </c>
    </row>
    <row r="11338" spans="1:16" x14ac:dyDescent="0.25">
      <c r="A11338" t="s">
        <v>13291</v>
      </c>
      <c r="B11338" s="1">
        <v>41058</v>
      </c>
      <c r="C11338">
        <v>2012</v>
      </c>
      <c r="D11338">
        <v>10</v>
      </c>
      <c r="E11338">
        <v>591.71356533231517</v>
      </c>
      <c r="F11338">
        <v>1190</v>
      </c>
      <c r="G11338">
        <v>598.28643466768483</v>
      </c>
      <c r="H11338" t="s">
        <v>26</v>
      </c>
      <c r="I11338" t="s">
        <v>945</v>
      </c>
      <c r="J11338" t="s">
        <v>32</v>
      </c>
      <c r="K11338" t="s">
        <v>32</v>
      </c>
      <c r="L11338" t="s">
        <v>366</v>
      </c>
      <c r="M11338" t="s">
        <v>34</v>
      </c>
      <c r="N11338" t="s">
        <v>7</v>
      </c>
      <c r="O11338" t="s">
        <v>137</v>
      </c>
      <c r="P11338" t="s">
        <v>138</v>
      </c>
    </row>
    <row r="11339" spans="1:16" x14ac:dyDescent="0.25">
      <c r="A11339" t="s">
        <v>13292</v>
      </c>
      <c r="B11339" s="1">
        <v>41472</v>
      </c>
      <c r="C11339">
        <v>2013</v>
      </c>
      <c r="D11339">
        <v>10</v>
      </c>
      <c r="E11339">
        <v>135.64878727981284</v>
      </c>
      <c r="F11339">
        <v>179.9</v>
      </c>
      <c r="G11339">
        <v>44.251212720187169</v>
      </c>
      <c r="H11339" t="s">
        <v>171</v>
      </c>
      <c r="I11339" t="s">
        <v>3008</v>
      </c>
      <c r="J11339" t="s">
        <v>3</v>
      </c>
      <c r="K11339" t="s">
        <v>4</v>
      </c>
      <c r="L11339" t="s">
        <v>16</v>
      </c>
      <c r="M11339" t="s">
        <v>17</v>
      </c>
      <c r="N11339" t="s">
        <v>27</v>
      </c>
      <c r="O11339" t="s">
        <v>28</v>
      </c>
      <c r="P11339" t="s">
        <v>29</v>
      </c>
    </row>
    <row r="11340" spans="1:16" x14ac:dyDescent="0.25">
      <c r="A11340" t="s">
        <v>13293</v>
      </c>
      <c r="B11340" s="1">
        <v>41570</v>
      </c>
      <c r="C11340">
        <v>2013</v>
      </c>
      <c r="D11340">
        <v>13</v>
      </c>
      <c r="E11340">
        <v>28.875192560086429</v>
      </c>
      <c r="F11340">
        <v>2046</v>
      </c>
      <c r="G11340">
        <v>2017.1248074399136</v>
      </c>
      <c r="H11340" t="s">
        <v>171</v>
      </c>
      <c r="I11340" t="s">
        <v>2318</v>
      </c>
      <c r="J11340" t="s">
        <v>57</v>
      </c>
      <c r="K11340" t="s">
        <v>58</v>
      </c>
      <c r="L11340" t="s">
        <v>92</v>
      </c>
      <c r="M11340" t="s">
        <v>6</v>
      </c>
      <c r="N11340" t="s">
        <v>22</v>
      </c>
      <c r="O11340" t="s">
        <v>173</v>
      </c>
      <c r="P11340" t="s">
        <v>24</v>
      </c>
    </row>
    <row r="11341" spans="1:16" x14ac:dyDescent="0.25">
      <c r="A11341" t="s">
        <v>13294</v>
      </c>
      <c r="B11341" s="1">
        <v>41036</v>
      </c>
      <c r="C11341">
        <v>2012</v>
      </c>
      <c r="D11341">
        <v>10</v>
      </c>
      <c r="E11341">
        <v>142.70321571435525</v>
      </c>
      <c r="F11341">
        <v>1980</v>
      </c>
      <c r="G11341">
        <v>1837.2967842856447</v>
      </c>
      <c r="H11341" t="s">
        <v>1</v>
      </c>
      <c r="I11341" t="s">
        <v>2077</v>
      </c>
      <c r="J11341" t="s">
        <v>57</v>
      </c>
      <c r="K11341" t="s">
        <v>58</v>
      </c>
      <c r="L11341" t="s">
        <v>92</v>
      </c>
      <c r="M11341" t="s">
        <v>6</v>
      </c>
      <c r="N11341" t="s">
        <v>22</v>
      </c>
      <c r="O11341" t="s">
        <v>629</v>
      </c>
      <c r="P11341" t="s">
        <v>125</v>
      </c>
    </row>
    <row r="11342" spans="1:16" x14ac:dyDescent="0.25">
      <c r="A11342" t="s">
        <v>13295</v>
      </c>
      <c r="B11342" s="1">
        <v>41109</v>
      </c>
      <c r="C11342">
        <v>2012</v>
      </c>
      <c r="D11342">
        <v>9</v>
      </c>
      <c r="E11342">
        <v>53.415027284529735</v>
      </c>
      <c r="F11342">
        <v>2244.6</v>
      </c>
      <c r="G11342">
        <v>2191.1849727154704</v>
      </c>
      <c r="H11342" t="s">
        <v>1</v>
      </c>
      <c r="I11342" t="s">
        <v>1836</v>
      </c>
      <c r="J11342" t="s">
        <v>47</v>
      </c>
      <c r="K11342" t="s">
        <v>47</v>
      </c>
      <c r="L11342" t="s">
        <v>273</v>
      </c>
      <c r="M11342" t="s">
        <v>49</v>
      </c>
      <c r="N11342" t="s">
        <v>7</v>
      </c>
      <c r="O11342" t="s">
        <v>1052</v>
      </c>
      <c r="P11342" t="s">
        <v>1053</v>
      </c>
    </row>
    <row r="11343" spans="1:16" x14ac:dyDescent="0.25">
      <c r="A11343" t="s">
        <v>13296</v>
      </c>
      <c r="B11343" s="1">
        <v>41173</v>
      </c>
      <c r="C11343">
        <v>2012</v>
      </c>
      <c r="D11343">
        <v>10</v>
      </c>
      <c r="E11343">
        <v>44.19091885765237</v>
      </c>
      <c r="F11343">
        <v>199.5</v>
      </c>
      <c r="G11343">
        <v>155.30908114234762</v>
      </c>
      <c r="H11343" t="s">
        <v>1</v>
      </c>
      <c r="I11343" t="s">
        <v>2343</v>
      </c>
      <c r="J11343" t="s">
        <v>3</v>
      </c>
      <c r="K11343" t="s">
        <v>4</v>
      </c>
      <c r="L11343" t="s">
        <v>131</v>
      </c>
      <c r="M11343" t="s">
        <v>39</v>
      </c>
      <c r="N11343" t="s">
        <v>22</v>
      </c>
      <c r="O11343" t="s">
        <v>2720</v>
      </c>
      <c r="P11343" t="s">
        <v>24</v>
      </c>
    </row>
    <row r="11344" spans="1:16" x14ac:dyDescent="0.25">
      <c r="A11344" t="s">
        <v>13297</v>
      </c>
      <c r="B11344" s="1">
        <v>41142</v>
      </c>
      <c r="C11344">
        <v>2012</v>
      </c>
      <c r="D11344">
        <v>10</v>
      </c>
      <c r="E11344">
        <v>5336.4640053333233</v>
      </c>
      <c r="F11344">
        <v>1885</v>
      </c>
      <c r="G11344">
        <v>-3451.4640053333233</v>
      </c>
      <c r="H11344" t="s">
        <v>1</v>
      </c>
      <c r="I11344" t="s">
        <v>2421</v>
      </c>
      <c r="J11344" t="s">
        <v>57</v>
      </c>
      <c r="K11344" t="s">
        <v>58</v>
      </c>
      <c r="L11344" t="s">
        <v>92</v>
      </c>
      <c r="M11344" t="s">
        <v>6</v>
      </c>
      <c r="N11344" t="s">
        <v>27</v>
      </c>
      <c r="O11344" t="s">
        <v>425</v>
      </c>
      <c r="P11344" t="s">
        <v>29</v>
      </c>
    </row>
    <row r="11345" spans="1:16" x14ac:dyDescent="0.25">
      <c r="A11345" t="s">
        <v>13298</v>
      </c>
      <c r="B11345" s="1">
        <v>41598</v>
      </c>
      <c r="C11345">
        <v>2013</v>
      </c>
      <c r="D11345">
        <v>13</v>
      </c>
      <c r="E11345">
        <v>904.79053719576723</v>
      </c>
      <c r="F11345">
        <v>613.76</v>
      </c>
      <c r="G11345">
        <v>-291.03053719576724</v>
      </c>
      <c r="H11345" t="s">
        <v>1</v>
      </c>
      <c r="I11345" t="s">
        <v>416</v>
      </c>
      <c r="J11345" t="s">
        <v>20</v>
      </c>
      <c r="K11345" t="s">
        <v>20</v>
      </c>
      <c r="L11345" t="s">
        <v>21</v>
      </c>
      <c r="M11345" t="s">
        <v>13</v>
      </c>
      <c r="N11345" t="s">
        <v>22</v>
      </c>
      <c r="O11345" t="s">
        <v>778</v>
      </c>
      <c r="P11345" t="s">
        <v>24</v>
      </c>
    </row>
    <row r="11346" spans="1:16" x14ac:dyDescent="0.25">
      <c r="A11346" t="s">
        <v>13299</v>
      </c>
      <c r="B11346" s="1">
        <v>41564</v>
      </c>
      <c r="C11346">
        <v>2013</v>
      </c>
      <c r="D11346">
        <v>13</v>
      </c>
      <c r="E11346">
        <v>289.49112569401495</v>
      </c>
      <c r="F11346">
        <v>4214.8</v>
      </c>
      <c r="G11346">
        <v>3925.3088743059852</v>
      </c>
      <c r="H11346" t="s">
        <v>26</v>
      </c>
      <c r="I11346" t="s">
        <v>2883</v>
      </c>
      <c r="J11346" t="s">
        <v>42</v>
      </c>
      <c r="K11346" t="s">
        <v>43</v>
      </c>
      <c r="L11346" t="s">
        <v>5</v>
      </c>
      <c r="M11346" t="s">
        <v>6</v>
      </c>
      <c r="N11346" t="s">
        <v>27</v>
      </c>
      <c r="O11346" t="s">
        <v>28</v>
      </c>
      <c r="P11346" t="s">
        <v>29</v>
      </c>
    </row>
    <row r="11347" spans="1:16" x14ac:dyDescent="0.25">
      <c r="A11347" t="s">
        <v>13300</v>
      </c>
      <c r="B11347" s="1">
        <v>41616</v>
      </c>
      <c r="C11347">
        <v>2013</v>
      </c>
      <c r="D11347">
        <v>9</v>
      </c>
      <c r="E11347">
        <v>349.59164274511369</v>
      </c>
      <c r="F11347">
        <v>350.91</v>
      </c>
      <c r="G11347">
        <v>1.3183572548863367</v>
      </c>
      <c r="H11347" t="s">
        <v>1</v>
      </c>
      <c r="I11347" t="s">
        <v>3506</v>
      </c>
      <c r="J11347" t="s">
        <v>3</v>
      </c>
      <c r="K11347" t="s">
        <v>4</v>
      </c>
      <c r="L11347" t="s">
        <v>118</v>
      </c>
      <c r="M11347" t="s">
        <v>49</v>
      </c>
      <c r="N11347" t="s">
        <v>22</v>
      </c>
      <c r="O11347" t="s">
        <v>1572</v>
      </c>
      <c r="P11347" t="s">
        <v>24</v>
      </c>
    </row>
    <row r="11348" spans="1:16" x14ac:dyDescent="0.25">
      <c r="A11348" t="s">
        <v>13301</v>
      </c>
      <c r="B11348" s="1">
        <v>41137</v>
      </c>
      <c r="C11348">
        <v>2012</v>
      </c>
      <c r="D11348">
        <v>12</v>
      </c>
      <c r="E11348">
        <v>61.785002504831539</v>
      </c>
      <c r="F11348">
        <v>463.98099999999999</v>
      </c>
      <c r="G11348">
        <v>402.19599749516846</v>
      </c>
      <c r="H11348" t="s">
        <v>1</v>
      </c>
      <c r="I11348" t="s">
        <v>3506</v>
      </c>
      <c r="J11348" t="s">
        <v>3</v>
      </c>
      <c r="K11348" t="s">
        <v>4</v>
      </c>
      <c r="L11348" t="s">
        <v>118</v>
      </c>
      <c r="M11348" t="s">
        <v>49</v>
      </c>
      <c r="N11348" t="s">
        <v>22</v>
      </c>
      <c r="O11348" t="s">
        <v>619</v>
      </c>
      <c r="P11348" t="s">
        <v>24</v>
      </c>
    </row>
    <row r="11349" spans="1:16" x14ac:dyDescent="0.25">
      <c r="A11349" t="s">
        <v>13302</v>
      </c>
      <c r="B11349" s="1">
        <v>41848</v>
      </c>
      <c r="C11349">
        <v>2014</v>
      </c>
      <c r="D11349">
        <v>24</v>
      </c>
      <c r="E11349">
        <v>121.48240329963821</v>
      </c>
      <c r="F11349">
        <v>1199.04</v>
      </c>
      <c r="G11349">
        <v>1077.5575967003617</v>
      </c>
      <c r="H11349" t="s">
        <v>1</v>
      </c>
      <c r="I11349" t="s">
        <v>4096</v>
      </c>
      <c r="J11349" t="s">
        <v>3</v>
      </c>
      <c r="K11349" t="s">
        <v>4</v>
      </c>
      <c r="L11349" t="s">
        <v>749</v>
      </c>
      <c r="M11349" t="s">
        <v>6</v>
      </c>
      <c r="N11349" t="s">
        <v>22</v>
      </c>
      <c r="O11349" t="s">
        <v>952</v>
      </c>
      <c r="P11349" t="s">
        <v>24</v>
      </c>
    </row>
    <row r="11350" spans="1:16" x14ac:dyDescent="0.25">
      <c r="A11350" t="s">
        <v>13303</v>
      </c>
      <c r="B11350" s="1">
        <v>40913</v>
      </c>
      <c r="C11350">
        <v>2012</v>
      </c>
      <c r="D11350">
        <v>9</v>
      </c>
      <c r="E11350">
        <v>1.7949231234495968</v>
      </c>
      <c r="F11350">
        <v>1780</v>
      </c>
      <c r="G11350">
        <v>1778.2050768765505</v>
      </c>
      <c r="H11350" t="s">
        <v>1</v>
      </c>
      <c r="I11350" t="s">
        <v>2823</v>
      </c>
      <c r="J11350" t="s">
        <v>57</v>
      </c>
      <c r="K11350" t="s">
        <v>58</v>
      </c>
      <c r="L11350" t="s">
        <v>92</v>
      </c>
      <c r="M11350" t="s">
        <v>6</v>
      </c>
      <c r="N11350" t="s">
        <v>22</v>
      </c>
      <c r="O11350" t="s">
        <v>621</v>
      </c>
      <c r="P11350" t="s">
        <v>24</v>
      </c>
    </row>
    <row r="11351" spans="1:16" x14ac:dyDescent="0.25">
      <c r="A11351" t="s">
        <v>13304</v>
      </c>
      <c r="B11351" s="1">
        <v>40937</v>
      </c>
      <c r="C11351">
        <v>2012</v>
      </c>
      <c r="D11351">
        <v>4</v>
      </c>
      <c r="E11351">
        <v>398.87585418101941</v>
      </c>
      <c r="F11351">
        <v>1288</v>
      </c>
      <c r="G11351">
        <v>889.12414581898065</v>
      </c>
      <c r="H11351" t="s">
        <v>1</v>
      </c>
      <c r="I11351" t="s">
        <v>2610</v>
      </c>
      <c r="J11351" t="s">
        <v>3</v>
      </c>
      <c r="K11351" t="s">
        <v>4</v>
      </c>
      <c r="L11351" t="s">
        <v>5</v>
      </c>
      <c r="M11351" t="s">
        <v>6</v>
      </c>
      <c r="N11351" t="s">
        <v>27</v>
      </c>
      <c r="O11351" t="s">
        <v>282</v>
      </c>
      <c r="P11351" t="s">
        <v>283</v>
      </c>
    </row>
    <row r="11352" spans="1:16" x14ac:dyDescent="0.25">
      <c r="A11352" t="s">
        <v>13305</v>
      </c>
      <c r="B11352" s="1">
        <v>41222</v>
      </c>
      <c r="C11352">
        <v>2012</v>
      </c>
      <c r="D11352">
        <v>8</v>
      </c>
      <c r="E11352">
        <v>1192.7514806664976</v>
      </c>
      <c r="F11352">
        <v>11376</v>
      </c>
      <c r="G11352">
        <v>10183.248519333501</v>
      </c>
      <c r="H11352" t="s">
        <v>1</v>
      </c>
      <c r="I11352" t="s">
        <v>9067</v>
      </c>
      <c r="J11352" t="s">
        <v>42</v>
      </c>
      <c r="K11352" t="s">
        <v>43</v>
      </c>
      <c r="L11352" t="s">
        <v>44</v>
      </c>
      <c r="M11352" t="s">
        <v>6</v>
      </c>
      <c r="N11352" t="s">
        <v>7</v>
      </c>
      <c r="O11352" t="s">
        <v>700</v>
      </c>
      <c r="P11352" t="s">
        <v>701</v>
      </c>
    </row>
    <row r="11353" spans="1:16" x14ac:dyDescent="0.25">
      <c r="A11353" t="s">
        <v>13306</v>
      </c>
      <c r="B11353" s="1">
        <v>41776</v>
      </c>
      <c r="C11353">
        <v>2014</v>
      </c>
      <c r="D11353">
        <v>10</v>
      </c>
      <c r="E11353">
        <v>1965.7315402448221</v>
      </c>
      <c r="F11353">
        <v>3890</v>
      </c>
      <c r="G11353">
        <v>1924.2684597551779</v>
      </c>
      <c r="H11353" t="s">
        <v>1</v>
      </c>
      <c r="I11353" t="s">
        <v>3016</v>
      </c>
      <c r="J11353" t="s">
        <v>47</v>
      </c>
      <c r="K11353" t="s">
        <v>47</v>
      </c>
      <c r="L11353" t="s">
        <v>48</v>
      </c>
      <c r="M11353" t="s">
        <v>49</v>
      </c>
      <c r="N11353" t="s">
        <v>22</v>
      </c>
      <c r="O11353" t="s">
        <v>2350</v>
      </c>
      <c r="P11353" t="s">
        <v>24</v>
      </c>
    </row>
    <row r="11354" spans="1:16" x14ac:dyDescent="0.25">
      <c r="A11354" t="s">
        <v>13307</v>
      </c>
      <c r="B11354" s="1">
        <v>41927</v>
      </c>
      <c r="C11354">
        <v>2014</v>
      </c>
      <c r="D11354">
        <v>13</v>
      </c>
      <c r="E11354">
        <v>336.51842855078127</v>
      </c>
      <c r="F11354">
        <v>7551.8</v>
      </c>
      <c r="G11354">
        <v>7215.281571449219</v>
      </c>
      <c r="H11354" t="s">
        <v>1</v>
      </c>
      <c r="I11354" t="s">
        <v>10377</v>
      </c>
      <c r="J11354" t="s">
        <v>37</v>
      </c>
      <c r="K11354" t="s">
        <v>37</v>
      </c>
      <c r="L11354" t="s">
        <v>97</v>
      </c>
      <c r="M11354" t="s">
        <v>39</v>
      </c>
      <c r="N11354" t="s">
        <v>22</v>
      </c>
      <c r="O11354" t="s">
        <v>661</v>
      </c>
      <c r="P11354" t="s">
        <v>24</v>
      </c>
    </row>
    <row r="11355" spans="1:16" x14ac:dyDescent="0.25">
      <c r="A11355" t="s">
        <v>13308</v>
      </c>
      <c r="B11355" s="1">
        <v>41452</v>
      </c>
      <c r="C11355">
        <v>2013</v>
      </c>
      <c r="D11355">
        <v>12</v>
      </c>
      <c r="E11355">
        <v>124.47769698816015</v>
      </c>
      <c r="F11355">
        <v>6879.6</v>
      </c>
      <c r="G11355">
        <v>6755.1223030118399</v>
      </c>
      <c r="H11355" t="s">
        <v>1</v>
      </c>
      <c r="I11355" t="s">
        <v>780</v>
      </c>
      <c r="J11355" t="s">
        <v>57</v>
      </c>
      <c r="K11355" t="s">
        <v>58</v>
      </c>
      <c r="L11355" t="s">
        <v>5</v>
      </c>
      <c r="M11355" t="s">
        <v>6</v>
      </c>
      <c r="N11355" t="s">
        <v>22</v>
      </c>
      <c r="O11355" t="s">
        <v>629</v>
      </c>
      <c r="P11355" t="s">
        <v>125</v>
      </c>
    </row>
    <row r="11356" spans="1:16" x14ac:dyDescent="0.25">
      <c r="A11356" t="s">
        <v>13309</v>
      </c>
      <c r="B11356" s="1">
        <v>41765</v>
      </c>
      <c r="C11356">
        <v>2014</v>
      </c>
      <c r="D11356">
        <v>24</v>
      </c>
      <c r="E11356">
        <v>28.181245863078797</v>
      </c>
      <c r="F11356">
        <v>398.84</v>
      </c>
      <c r="G11356">
        <v>370.65875413692117</v>
      </c>
      <c r="H11356" t="s">
        <v>26</v>
      </c>
      <c r="I11356" t="s">
        <v>2304</v>
      </c>
      <c r="J11356" t="s">
        <v>3</v>
      </c>
      <c r="K11356" t="s">
        <v>4</v>
      </c>
      <c r="L11356" t="s">
        <v>131</v>
      </c>
      <c r="M11356" t="s">
        <v>39</v>
      </c>
      <c r="N11356" t="s">
        <v>27</v>
      </c>
      <c r="O11356" t="s">
        <v>28</v>
      </c>
      <c r="P11356" t="s">
        <v>29</v>
      </c>
    </row>
    <row r="11357" spans="1:16" x14ac:dyDescent="0.25">
      <c r="A11357" t="s">
        <v>13310</v>
      </c>
      <c r="B11357" s="1">
        <v>41891</v>
      </c>
      <c r="C11357">
        <v>2014</v>
      </c>
      <c r="D11357">
        <v>10</v>
      </c>
      <c r="E11357">
        <v>1045.6121819868065</v>
      </c>
      <c r="F11357">
        <v>1869</v>
      </c>
      <c r="G11357">
        <v>823.38781801319351</v>
      </c>
      <c r="H11357" t="s">
        <v>1</v>
      </c>
      <c r="I11357" t="s">
        <v>1925</v>
      </c>
      <c r="J11357" t="s">
        <v>57</v>
      </c>
      <c r="K11357" t="s">
        <v>58</v>
      </c>
      <c r="L11357" t="s">
        <v>92</v>
      </c>
      <c r="M11357" t="s">
        <v>6</v>
      </c>
      <c r="N11357" t="s">
        <v>22</v>
      </c>
      <c r="O11357" t="s">
        <v>617</v>
      </c>
      <c r="P11357" t="s">
        <v>24</v>
      </c>
    </row>
    <row r="11358" spans="1:16" x14ac:dyDescent="0.25">
      <c r="A11358" t="s">
        <v>13311</v>
      </c>
      <c r="B11358" s="1">
        <v>41594</v>
      </c>
      <c r="C11358">
        <v>2013</v>
      </c>
      <c r="D11358">
        <v>13</v>
      </c>
      <c r="E11358">
        <v>26.124058795581973</v>
      </c>
      <c r="F11358">
        <v>3887</v>
      </c>
      <c r="G11358">
        <v>3860.8759412044178</v>
      </c>
      <c r="H11358" t="s">
        <v>328</v>
      </c>
      <c r="I11358" t="s">
        <v>2749</v>
      </c>
      <c r="J11358" t="s">
        <v>47</v>
      </c>
      <c r="K11358" t="s">
        <v>47</v>
      </c>
      <c r="L11358" t="s">
        <v>273</v>
      </c>
      <c r="M11358" t="s">
        <v>49</v>
      </c>
      <c r="N11358" t="s">
        <v>22</v>
      </c>
      <c r="O11358" t="s">
        <v>329</v>
      </c>
      <c r="P11358" t="s">
        <v>24</v>
      </c>
    </row>
    <row r="11359" spans="1:16" x14ac:dyDescent="0.25">
      <c r="A11359" t="s">
        <v>13312</v>
      </c>
      <c r="B11359" s="1">
        <v>40891</v>
      </c>
      <c r="C11359">
        <v>2011</v>
      </c>
      <c r="D11359">
        <v>9</v>
      </c>
      <c r="E11359">
        <v>2488.3316642475534</v>
      </c>
      <c r="F11359">
        <v>5624.8</v>
      </c>
      <c r="G11359">
        <v>3136.4683357524468</v>
      </c>
      <c r="H11359" t="s">
        <v>1</v>
      </c>
      <c r="I11359" t="s">
        <v>2278</v>
      </c>
      <c r="J11359" t="s">
        <v>3</v>
      </c>
      <c r="K11359" t="s">
        <v>4</v>
      </c>
      <c r="L11359" t="s">
        <v>5</v>
      </c>
      <c r="M11359" t="s">
        <v>6</v>
      </c>
      <c r="N11359" t="s">
        <v>22</v>
      </c>
      <c r="O11359" t="s">
        <v>875</v>
      </c>
      <c r="P11359" t="s">
        <v>24</v>
      </c>
    </row>
    <row r="11360" spans="1:16" x14ac:dyDescent="0.25">
      <c r="A11360" t="s">
        <v>13313</v>
      </c>
      <c r="B11360" s="1">
        <v>41047</v>
      </c>
      <c r="C11360">
        <v>2012</v>
      </c>
      <c r="D11360">
        <v>5</v>
      </c>
      <c r="E11360">
        <v>113.22973939709151</v>
      </c>
      <c r="F11360">
        <v>645</v>
      </c>
      <c r="G11360">
        <v>531.77026060290848</v>
      </c>
      <c r="H11360" t="s">
        <v>1</v>
      </c>
      <c r="I11360" t="s">
        <v>3752</v>
      </c>
      <c r="J11360" t="s">
        <v>47</v>
      </c>
      <c r="K11360" t="s">
        <v>47</v>
      </c>
      <c r="L11360" t="s">
        <v>48</v>
      </c>
      <c r="M11360" t="s">
        <v>49</v>
      </c>
      <c r="N11360" t="s">
        <v>22</v>
      </c>
      <c r="O11360" t="s">
        <v>452</v>
      </c>
      <c r="P11360" t="s">
        <v>24</v>
      </c>
    </row>
    <row r="11361" spans="1:16" x14ac:dyDescent="0.25">
      <c r="A11361" t="s">
        <v>13314</v>
      </c>
      <c r="B11361" s="1">
        <v>41167</v>
      </c>
      <c r="C11361">
        <v>2012</v>
      </c>
      <c r="D11361">
        <v>10</v>
      </c>
      <c r="E11361">
        <v>263.71435941081802</v>
      </c>
      <c r="F11361">
        <v>1160</v>
      </c>
      <c r="G11361">
        <v>896.28564058918198</v>
      </c>
      <c r="H11361" t="s">
        <v>1</v>
      </c>
      <c r="I11361" t="s">
        <v>4093</v>
      </c>
      <c r="J11361" t="s">
        <v>67</v>
      </c>
      <c r="K11361" t="s">
        <v>68</v>
      </c>
      <c r="L11361" t="s">
        <v>69</v>
      </c>
      <c r="M11361" t="s">
        <v>39</v>
      </c>
      <c r="N11361" t="s">
        <v>22</v>
      </c>
      <c r="O11361" t="s">
        <v>120</v>
      </c>
      <c r="P11361" t="s">
        <v>24</v>
      </c>
    </row>
    <row r="11362" spans="1:16" x14ac:dyDescent="0.25">
      <c r="A11362" t="s">
        <v>13315</v>
      </c>
      <c r="B11362" s="1">
        <v>41182</v>
      </c>
      <c r="C11362">
        <v>2012</v>
      </c>
      <c r="D11362">
        <v>10</v>
      </c>
      <c r="E11362">
        <v>281.43888455056066</v>
      </c>
      <c r="F11362">
        <v>4100</v>
      </c>
      <c r="G11362">
        <v>3818.5611154494395</v>
      </c>
      <c r="H11362" t="s">
        <v>1</v>
      </c>
      <c r="I11362" t="s">
        <v>2079</v>
      </c>
      <c r="J11362" t="s">
        <v>42</v>
      </c>
      <c r="K11362" t="s">
        <v>43</v>
      </c>
      <c r="L11362" t="s">
        <v>44</v>
      </c>
      <c r="M11362" t="s">
        <v>6</v>
      </c>
      <c r="N11362" t="s">
        <v>22</v>
      </c>
      <c r="O11362" t="s">
        <v>1549</v>
      </c>
      <c r="P11362" t="s">
        <v>24</v>
      </c>
    </row>
    <row r="11363" spans="1:16" x14ac:dyDescent="0.25">
      <c r="A11363" t="s">
        <v>13316</v>
      </c>
      <c r="B11363" s="1">
        <v>41462</v>
      </c>
      <c r="C11363">
        <v>2013</v>
      </c>
      <c r="D11363">
        <v>36</v>
      </c>
      <c r="E11363">
        <v>3389.5727197654919</v>
      </c>
      <c r="F11363">
        <v>21384.3</v>
      </c>
      <c r="G11363">
        <v>17994.727280234507</v>
      </c>
      <c r="H11363" t="s">
        <v>171</v>
      </c>
      <c r="I11363" t="s">
        <v>991</v>
      </c>
      <c r="J11363" t="s">
        <v>67</v>
      </c>
      <c r="K11363" t="s">
        <v>68</v>
      </c>
      <c r="L11363" t="s">
        <v>38</v>
      </c>
      <c r="M11363" t="s">
        <v>39</v>
      </c>
      <c r="N11363" t="s">
        <v>22</v>
      </c>
      <c r="O11363" t="s">
        <v>173</v>
      </c>
      <c r="P11363" t="s">
        <v>24</v>
      </c>
    </row>
    <row r="11364" spans="1:16" x14ac:dyDescent="0.25">
      <c r="A11364" t="s">
        <v>13317</v>
      </c>
      <c r="B11364" s="1">
        <v>41257</v>
      </c>
      <c r="C11364">
        <v>2012</v>
      </c>
      <c r="D11364">
        <v>9</v>
      </c>
      <c r="E11364">
        <v>17.693155046229563</v>
      </c>
      <c r="F11364">
        <v>448.71199999999999</v>
      </c>
      <c r="G11364">
        <v>431.01884495377044</v>
      </c>
      <c r="H11364" t="s">
        <v>1</v>
      </c>
      <c r="I11364" t="s">
        <v>2274</v>
      </c>
      <c r="J11364" t="s">
        <v>3</v>
      </c>
      <c r="K11364" t="s">
        <v>4</v>
      </c>
      <c r="L11364" t="s">
        <v>131</v>
      </c>
      <c r="M11364" t="s">
        <v>39</v>
      </c>
      <c r="N11364" t="s">
        <v>22</v>
      </c>
      <c r="O11364" t="s">
        <v>1142</v>
      </c>
      <c r="P11364" t="s">
        <v>24</v>
      </c>
    </row>
    <row r="11365" spans="1:16" x14ac:dyDescent="0.25">
      <c r="A11365" t="s">
        <v>13318</v>
      </c>
      <c r="B11365" s="1">
        <v>41689</v>
      </c>
      <c r="C11365">
        <v>2014</v>
      </c>
      <c r="D11365">
        <v>360</v>
      </c>
      <c r="E11365">
        <v>1030.4421600672201</v>
      </c>
      <c r="F11365">
        <v>3594.9014999999999</v>
      </c>
      <c r="G11365">
        <v>2564.4593399327796</v>
      </c>
      <c r="H11365" t="s">
        <v>1</v>
      </c>
      <c r="I11365" t="s">
        <v>5184</v>
      </c>
      <c r="J11365" t="s">
        <v>3</v>
      </c>
      <c r="K11365" t="s">
        <v>4</v>
      </c>
      <c r="L11365" t="s">
        <v>200</v>
      </c>
      <c r="M11365" t="s">
        <v>49</v>
      </c>
      <c r="N11365" t="s">
        <v>22</v>
      </c>
      <c r="O11365" t="s">
        <v>589</v>
      </c>
      <c r="P11365" t="s">
        <v>24</v>
      </c>
    </row>
    <row r="11366" spans="1:16" x14ac:dyDescent="0.25">
      <c r="A11366" t="s">
        <v>13319</v>
      </c>
      <c r="B11366" s="1">
        <v>41134</v>
      </c>
      <c r="C11366">
        <v>2012</v>
      </c>
      <c r="D11366">
        <v>9</v>
      </c>
      <c r="E11366">
        <v>9582.018097756214</v>
      </c>
      <c r="F11366">
        <v>20655</v>
      </c>
      <c r="G11366">
        <v>11072.981902243786</v>
      </c>
      <c r="H11366" t="s">
        <v>1</v>
      </c>
      <c r="I11366" t="s">
        <v>1190</v>
      </c>
      <c r="J11366" t="s">
        <v>67</v>
      </c>
      <c r="K11366" t="s">
        <v>68</v>
      </c>
      <c r="L11366" t="s">
        <v>87</v>
      </c>
      <c r="M11366" t="s">
        <v>39</v>
      </c>
      <c r="N11366" t="s">
        <v>7</v>
      </c>
      <c r="O11366" t="s">
        <v>244</v>
      </c>
      <c r="P11366" t="s">
        <v>113</v>
      </c>
    </row>
    <row r="11367" spans="1:16" x14ac:dyDescent="0.25">
      <c r="A11367" t="s">
        <v>13320</v>
      </c>
      <c r="B11367" s="1">
        <v>41187</v>
      </c>
      <c r="C11367">
        <v>2012</v>
      </c>
      <c r="D11367">
        <v>6</v>
      </c>
      <c r="E11367">
        <v>39.204329768791517</v>
      </c>
      <c r="F11367">
        <v>66.64</v>
      </c>
      <c r="G11367">
        <v>27.435670231208483</v>
      </c>
      <c r="H11367" t="s">
        <v>1</v>
      </c>
      <c r="I11367" t="s">
        <v>1536</v>
      </c>
      <c r="J11367" t="s">
        <v>3</v>
      </c>
      <c r="K11367" t="s">
        <v>4</v>
      </c>
      <c r="L11367" t="s">
        <v>131</v>
      </c>
      <c r="M11367" t="s">
        <v>39</v>
      </c>
      <c r="N11367" t="s">
        <v>22</v>
      </c>
      <c r="O11367" t="s">
        <v>295</v>
      </c>
      <c r="P11367" t="s">
        <v>24</v>
      </c>
    </row>
    <row r="11368" spans="1:16" x14ac:dyDescent="0.25">
      <c r="A11368" t="s">
        <v>13321</v>
      </c>
      <c r="B11368" s="1">
        <v>41230</v>
      </c>
      <c r="C11368">
        <v>2012</v>
      </c>
      <c r="D11368">
        <v>13</v>
      </c>
      <c r="E11368">
        <v>334.08966247605133</v>
      </c>
      <c r="F11368">
        <v>4582.3999999999996</v>
      </c>
      <c r="G11368">
        <v>4248.310337523948</v>
      </c>
      <c r="H11368" t="s">
        <v>1</v>
      </c>
      <c r="I11368" t="s">
        <v>1616</v>
      </c>
      <c r="J11368" t="s">
        <v>3</v>
      </c>
      <c r="K11368" t="s">
        <v>4</v>
      </c>
      <c r="L11368" t="s">
        <v>5</v>
      </c>
      <c r="M11368" t="s">
        <v>6</v>
      </c>
      <c r="N11368" t="s">
        <v>22</v>
      </c>
      <c r="O11368" t="s">
        <v>919</v>
      </c>
      <c r="P11368" t="s">
        <v>24</v>
      </c>
    </row>
    <row r="11369" spans="1:16" x14ac:dyDescent="0.25">
      <c r="A11369" t="s">
        <v>13322</v>
      </c>
      <c r="B11369" s="1">
        <v>41414</v>
      </c>
      <c r="C11369">
        <v>2013</v>
      </c>
      <c r="D11369">
        <v>10</v>
      </c>
      <c r="E11369">
        <v>49.587258714935508</v>
      </c>
      <c r="F11369">
        <v>228.9</v>
      </c>
      <c r="G11369">
        <v>179.3127412850645</v>
      </c>
      <c r="H11369" t="s">
        <v>1</v>
      </c>
      <c r="I11369" t="s">
        <v>2997</v>
      </c>
      <c r="J11369" t="s">
        <v>32</v>
      </c>
      <c r="K11369" t="s">
        <v>32</v>
      </c>
      <c r="L11369" t="s">
        <v>16</v>
      </c>
      <c r="M11369" t="s">
        <v>17</v>
      </c>
      <c r="N11369" t="s">
        <v>22</v>
      </c>
      <c r="O11369" t="s">
        <v>1957</v>
      </c>
      <c r="P11369" t="s">
        <v>24</v>
      </c>
    </row>
    <row r="11370" spans="1:16" x14ac:dyDescent="0.25">
      <c r="A11370" t="s">
        <v>13323</v>
      </c>
      <c r="B11370" s="1">
        <v>41443</v>
      </c>
      <c r="C11370">
        <v>2013</v>
      </c>
      <c r="D11370">
        <v>12</v>
      </c>
      <c r="E11370">
        <v>325.43976270223015</v>
      </c>
      <c r="F11370">
        <v>3433.6</v>
      </c>
      <c r="G11370">
        <v>3108.1602372977695</v>
      </c>
      <c r="H11370" t="s">
        <v>1</v>
      </c>
      <c r="I11370" t="s">
        <v>6972</v>
      </c>
      <c r="J11370" t="s">
        <v>72</v>
      </c>
      <c r="K11370" t="s">
        <v>72</v>
      </c>
      <c r="L11370" t="s">
        <v>73</v>
      </c>
      <c r="M11370" t="s">
        <v>13</v>
      </c>
      <c r="N11370" t="s">
        <v>22</v>
      </c>
      <c r="O11370" t="s">
        <v>1191</v>
      </c>
      <c r="P11370" t="s">
        <v>125</v>
      </c>
    </row>
    <row r="11371" spans="1:16" x14ac:dyDescent="0.25">
      <c r="A11371" t="s">
        <v>13324</v>
      </c>
      <c r="B11371" s="1">
        <v>41887</v>
      </c>
      <c r="C11371">
        <v>2014</v>
      </c>
      <c r="D11371">
        <v>20</v>
      </c>
      <c r="E11371">
        <v>334.93533796654327</v>
      </c>
      <c r="F11371">
        <v>3400</v>
      </c>
      <c r="G11371">
        <v>3065.0646620334569</v>
      </c>
      <c r="H11371" t="s">
        <v>26</v>
      </c>
      <c r="I11371" t="s">
        <v>2269</v>
      </c>
      <c r="J11371" t="s">
        <v>42</v>
      </c>
      <c r="K11371" t="s">
        <v>43</v>
      </c>
      <c r="L11371" t="s">
        <v>44</v>
      </c>
      <c r="M11371" t="s">
        <v>6</v>
      </c>
      <c r="N11371" t="s">
        <v>27</v>
      </c>
      <c r="O11371" t="s">
        <v>28</v>
      </c>
      <c r="P11371" t="s">
        <v>29</v>
      </c>
    </row>
    <row r="11372" spans="1:16" x14ac:dyDescent="0.25">
      <c r="A11372" t="s">
        <v>13325</v>
      </c>
      <c r="B11372" s="1">
        <v>41620</v>
      </c>
      <c r="C11372">
        <v>2013</v>
      </c>
      <c r="D11372">
        <v>9</v>
      </c>
      <c r="E11372">
        <v>243.14587335426936</v>
      </c>
      <c r="F11372">
        <v>1053.1500000000001</v>
      </c>
      <c r="G11372">
        <v>810.00412664573071</v>
      </c>
      <c r="H11372" t="s">
        <v>328</v>
      </c>
      <c r="I11372" t="s">
        <v>3053</v>
      </c>
      <c r="J11372" t="s">
        <v>32</v>
      </c>
      <c r="K11372" t="s">
        <v>32</v>
      </c>
      <c r="L11372" t="s">
        <v>366</v>
      </c>
      <c r="M11372" t="s">
        <v>34</v>
      </c>
      <c r="N11372" t="s">
        <v>22</v>
      </c>
      <c r="O11372" t="s">
        <v>329</v>
      </c>
      <c r="P11372" t="s">
        <v>24</v>
      </c>
    </row>
    <row r="11373" spans="1:16" x14ac:dyDescent="0.25">
      <c r="A11373" t="s">
        <v>13326</v>
      </c>
      <c r="B11373" s="1">
        <v>41890</v>
      </c>
      <c r="C11373">
        <v>2014</v>
      </c>
      <c r="D11373">
        <v>10</v>
      </c>
      <c r="E11373">
        <v>2538.7552143305975</v>
      </c>
      <c r="F11373">
        <v>5990</v>
      </c>
      <c r="G11373">
        <v>3451.2447856694025</v>
      </c>
      <c r="H11373" t="s">
        <v>1</v>
      </c>
      <c r="I11373" t="s">
        <v>3268</v>
      </c>
      <c r="J11373" t="s">
        <v>37</v>
      </c>
      <c r="K11373" t="s">
        <v>37</v>
      </c>
      <c r="L11373" t="s">
        <v>38</v>
      </c>
      <c r="M11373" t="s">
        <v>39</v>
      </c>
      <c r="N11373" t="s">
        <v>22</v>
      </c>
      <c r="O11373" t="s">
        <v>526</v>
      </c>
      <c r="P11373" t="s">
        <v>24</v>
      </c>
    </row>
    <row r="11374" spans="1:16" x14ac:dyDescent="0.25">
      <c r="A11374" t="s">
        <v>13327</v>
      </c>
      <c r="B11374" s="1">
        <v>41365</v>
      </c>
      <c r="C11374">
        <v>2013</v>
      </c>
      <c r="D11374">
        <v>18</v>
      </c>
      <c r="E11374">
        <v>1191.7694400352018</v>
      </c>
      <c r="F11374">
        <v>2923.2</v>
      </c>
      <c r="G11374">
        <v>1731.430559964798</v>
      </c>
      <c r="H11374" t="s">
        <v>26</v>
      </c>
      <c r="I11374" t="s">
        <v>2897</v>
      </c>
      <c r="J11374" t="s">
        <v>42</v>
      </c>
      <c r="K11374" t="s">
        <v>43</v>
      </c>
      <c r="L11374" t="s">
        <v>44</v>
      </c>
      <c r="M11374" t="s">
        <v>6</v>
      </c>
      <c r="N11374" t="s">
        <v>27</v>
      </c>
      <c r="O11374" t="s">
        <v>28</v>
      </c>
      <c r="P11374" t="s">
        <v>29</v>
      </c>
    </row>
    <row r="11375" spans="1:16" x14ac:dyDescent="0.25">
      <c r="A11375" t="s">
        <v>13328</v>
      </c>
      <c r="B11375" s="1">
        <v>40917</v>
      </c>
      <c r="C11375">
        <v>2012</v>
      </c>
      <c r="D11375">
        <v>8</v>
      </c>
      <c r="E11375">
        <v>8.6640021952847128</v>
      </c>
      <c r="F11375">
        <v>1493.1</v>
      </c>
      <c r="G11375">
        <v>1484.4359978047153</v>
      </c>
      <c r="H11375" t="s">
        <v>328</v>
      </c>
      <c r="I11375" t="s">
        <v>3272</v>
      </c>
      <c r="J11375" t="s">
        <v>3</v>
      </c>
      <c r="K11375" t="s">
        <v>4</v>
      </c>
      <c r="L11375" t="s">
        <v>273</v>
      </c>
      <c r="M11375" t="s">
        <v>49</v>
      </c>
      <c r="N11375" t="s">
        <v>22</v>
      </c>
      <c r="O11375" t="s">
        <v>329</v>
      </c>
      <c r="P11375" t="s">
        <v>24</v>
      </c>
    </row>
    <row r="11376" spans="1:16" x14ac:dyDescent="0.25">
      <c r="A11376" t="s">
        <v>13329</v>
      </c>
      <c r="B11376" s="1">
        <v>41064</v>
      </c>
      <c r="C11376">
        <v>2012</v>
      </c>
      <c r="D11376">
        <v>12</v>
      </c>
      <c r="E11376">
        <v>13.550887137710527</v>
      </c>
      <c r="F11376">
        <v>339.18299999999999</v>
      </c>
      <c r="G11376">
        <v>325.63211286228949</v>
      </c>
      <c r="H11376" t="s">
        <v>1</v>
      </c>
      <c r="I11376" t="s">
        <v>3754</v>
      </c>
      <c r="J11376" t="s">
        <v>3</v>
      </c>
      <c r="K11376" t="s">
        <v>4</v>
      </c>
      <c r="L11376" t="s">
        <v>118</v>
      </c>
      <c r="M11376" t="s">
        <v>49</v>
      </c>
      <c r="N11376" t="s">
        <v>22</v>
      </c>
      <c r="O11376" t="s">
        <v>663</v>
      </c>
      <c r="P11376" t="s">
        <v>24</v>
      </c>
    </row>
    <row r="11377" spans="1:16" x14ac:dyDescent="0.25">
      <c r="A11377" t="s">
        <v>13330</v>
      </c>
      <c r="B11377" s="1">
        <v>41204</v>
      </c>
      <c r="C11377">
        <v>2012</v>
      </c>
      <c r="D11377">
        <v>6</v>
      </c>
      <c r="E11377">
        <v>33.706301219759347</v>
      </c>
      <c r="F11377">
        <v>75.11</v>
      </c>
      <c r="G11377">
        <v>41.403698780240653</v>
      </c>
      <c r="H11377" t="s">
        <v>1</v>
      </c>
      <c r="I11377" t="s">
        <v>4506</v>
      </c>
      <c r="J11377" t="s">
        <v>3</v>
      </c>
      <c r="K11377" t="s">
        <v>4</v>
      </c>
      <c r="L11377" t="s">
        <v>131</v>
      </c>
      <c r="M11377" t="s">
        <v>39</v>
      </c>
      <c r="N11377" t="s">
        <v>22</v>
      </c>
      <c r="O11377" t="s">
        <v>246</v>
      </c>
      <c r="P11377" t="s">
        <v>24</v>
      </c>
    </row>
    <row r="11378" spans="1:16" x14ac:dyDescent="0.25">
      <c r="A11378" t="s">
        <v>13331</v>
      </c>
      <c r="B11378" s="1">
        <v>41484</v>
      </c>
      <c r="C11378">
        <v>2013</v>
      </c>
      <c r="D11378">
        <v>10</v>
      </c>
      <c r="E11378">
        <v>2991.878795179116</v>
      </c>
      <c r="F11378">
        <v>1845</v>
      </c>
      <c r="G11378">
        <v>-1146.878795179116</v>
      </c>
      <c r="H11378" t="s">
        <v>1</v>
      </c>
      <c r="I11378" t="s">
        <v>1833</v>
      </c>
      <c r="J11378" t="s">
        <v>57</v>
      </c>
      <c r="K11378" t="s">
        <v>58</v>
      </c>
      <c r="L11378" t="s">
        <v>92</v>
      </c>
      <c r="M11378" t="s">
        <v>6</v>
      </c>
      <c r="N11378" t="s">
        <v>27</v>
      </c>
      <c r="O11378" t="s">
        <v>166</v>
      </c>
      <c r="P11378" t="s">
        <v>167</v>
      </c>
    </row>
    <row r="11379" spans="1:16" x14ac:dyDescent="0.25">
      <c r="A11379" t="s">
        <v>13332</v>
      </c>
      <c r="B11379" s="1">
        <v>40974</v>
      </c>
      <c r="C11379">
        <v>2012</v>
      </c>
      <c r="D11379">
        <v>10</v>
      </c>
      <c r="E11379">
        <v>486.80084435700041</v>
      </c>
      <c r="F11379">
        <v>5680</v>
      </c>
      <c r="G11379">
        <v>5193.1991556429994</v>
      </c>
      <c r="H11379" t="s">
        <v>1</v>
      </c>
      <c r="I11379" t="s">
        <v>1162</v>
      </c>
      <c r="J11379" t="s">
        <v>3</v>
      </c>
      <c r="K11379" t="s">
        <v>4</v>
      </c>
      <c r="L11379" t="s">
        <v>5</v>
      </c>
      <c r="M11379" t="s">
        <v>6</v>
      </c>
      <c r="N11379" t="s">
        <v>22</v>
      </c>
      <c r="O11379" t="s">
        <v>376</v>
      </c>
      <c r="P11379" t="s">
        <v>24</v>
      </c>
    </row>
    <row r="11380" spans="1:16" x14ac:dyDescent="0.25">
      <c r="A11380" t="s">
        <v>13333</v>
      </c>
      <c r="B11380" s="1">
        <v>41116</v>
      </c>
      <c r="C11380">
        <v>2012</v>
      </c>
      <c r="D11380">
        <v>9</v>
      </c>
      <c r="E11380">
        <v>58.713704366572564</v>
      </c>
      <c r="F11380">
        <v>2610</v>
      </c>
      <c r="G11380">
        <v>2551.2862956334275</v>
      </c>
      <c r="H11380" t="s">
        <v>1</v>
      </c>
      <c r="I11380" t="s">
        <v>2775</v>
      </c>
      <c r="J11380" t="s">
        <v>3</v>
      </c>
      <c r="K11380" t="s">
        <v>4</v>
      </c>
      <c r="L11380" t="s">
        <v>273</v>
      </c>
      <c r="M11380" t="s">
        <v>49</v>
      </c>
      <c r="N11380" t="s">
        <v>7</v>
      </c>
      <c r="O11380" t="s">
        <v>1004</v>
      </c>
      <c r="P11380" t="s">
        <v>138</v>
      </c>
    </row>
    <row r="11381" spans="1:16" x14ac:dyDescent="0.25">
      <c r="A11381" t="s">
        <v>13334</v>
      </c>
      <c r="B11381" s="1">
        <v>41486</v>
      </c>
      <c r="C11381">
        <v>2013</v>
      </c>
      <c r="D11381">
        <v>12</v>
      </c>
      <c r="E11381">
        <v>42.794512864125956</v>
      </c>
      <c r="F11381">
        <v>467.88</v>
      </c>
      <c r="G11381">
        <v>425.08548713587402</v>
      </c>
      <c r="H11381" t="s">
        <v>328</v>
      </c>
      <c r="I11381" t="s">
        <v>3506</v>
      </c>
      <c r="J11381" t="s">
        <v>3</v>
      </c>
      <c r="K11381" t="s">
        <v>4</v>
      </c>
      <c r="L11381" t="s">
        <v>118</v>
      </c>
      <c r="M11381" t="s">
        <v>49</v>
      </c>
      <c r="N11381" t="s">
        <v>22</v>
      </c>
      <c r="O11381" t="s">
        <v>329</v>
      </c>
      <c r="P11381" t="s">
        <v>24</v>
      </c>
    </row>
    <row r="11382" spans="1:16" x14ac:dyDescent="0.25">
      <c r="A11382" t="s">
        <v>13335</v>
      </c>
      <c r="B11382" s="1">
        <v>41740</v>
      </c>
      <c r="C11382">
        <v>2014</v>
      </c>
      <c r="D11382">
        <v>10</v>
      </c>
      <c r="E11382">
        <v>166.93230826173803</v>
      </c>
      <c r="F11382">
        <v>389.9</v>
      </c>
      <c r="G11382">
        <v>222.96769173826195</v>
      </c>
      <c r="H11382" t="s">
        <v>1</v>
      </c>
      <c r="I11382" t="s">
        <v>1909</v>
      </c>
      <c r="J11382" t="s">
        <v>3</v>
      </c>
      <c r="K11382" t="s">
        <v>4</v>
      </c>
      <c r="L11382" t="s">
        <v>118</v>
      </c>
      <c r="M11382" t="s">
        <v>49</v>
      </c>
      <c r="N11382" t="s">
        <v>22</v>
      </c>
      <c r="O11382" t="s">
        <v>663</v>
      </c>
      <c r="P11382" t="s">
        <v>24</v>
      </c>
    </row>
    <row r="11383" spans="1:16" x14ac:dyDescent="0.25">
      <c r="A11383" t="s">
        <v>13336</v>
      </c>
      <c r="B11383" s="1">
        <v>41593</v>
      </c>
      <c r="C11383">
        <v>2013</v>
      </c>
      <c r="D11383">
        <v>13</v>
      </c>
      <c r="E11383">
        <v>514.55306166501691</v>
      </c>
      <c r="F11383">
        <v>979.6</v>
      </c>
      <c r="G11383">
        <v>465.04693833498311</v>
      </c>
      <c r="H11383" t="s">
        <v>1</v>
      </c>
      <c r="I11383" t="s">
        <v>2488</v>
      </c>
      <c r="J11383" t="s">
        <v>67</v>
      </c>
      <c r="K11383" t="s">
        <v>68</v>
      </c>
      <c r="L11383" t="s">
        <v>69</v>
      </c>
      <c r="M11383" t="s">
        <v>39</v>
      </c>
      <c r="N11383" t="s">
        <v>22</v>
      </c>
      <c r="O11383" t="s">
        <v>875</v>
      </c>
      <c r="P11383" t="s">
        <v>24</v>
      </c>
    </row>
    <row r="11384" spans="1:16" x14ac:dyDescent="0.25">
      <c r="A11384" t="s">
        <v>13337</v>
      </c>
      <c r="B11384" s="1">
        <v>40927</v>
      </c>
      <c r="C11384">
        <v>2012</v>
      </c>
      <c r="D11384">
        <v>4</v>
      </c>
      <c r="E11384">
        <v>200.80087481530774</v>
      </c>
      <c r="F11384">
        <v>490.2</v>
      </c>
      <c r="G11384">
        <v>289.39912518469225</v>
      </c>
      <c r="H11384" t="s">
        <v>1</v>
      </c>
      <c r="I11384" t="s">
        <v>2809</v>
      </c>
      <c r="J11384" t="s">
        <v>57</v>
      </c>
      <c r="K11384" t="s">
        <v>58</v>
      </c>
      <c r="L11384" t="s">
        <v>92</v>
      </c>
      <c r="M11384" t="s">
        <v>6</v>
      </c>
      <c r="N11384" t="s">
        <v>22</v>
      </c>
      <c r="O11384" t="s">
        <v>386</v>
      </c>
      <c r="P11384" t="s">
        <v>24</v>
      </c>
    </row>
    <row r="11385" spans="1:16" x14ac:dyDescent="0.25">
      <c r="A11385" t="s">
        <v>13338</v>
      </c>
      <c r="B11385" s="1">
        <v>41222</v>
      </c>
      <c r="C11385">
        <v>2012</v>
      </c>
      <c r="D11385">
        <v>13</v>
      </c>
      <c r="E11385">
        <v>3261.531207087261</v>
      </c>
      <c r="F11385">
        <v>8151</v>
      </c>
      <c r="G11385">
        <v>4889.4687929127394</v>
      </c>
      <c r="H11385" t="s">
        <v>1</v>
      </c>
      <c r="I11385" t="s">
        <v>4294</v>
      </c>
      <c r="J11385" t="s">
        <v>57</v>
      </c>
      <c r="K11385" t="s">
        <v>58</v>
      </c>
      <c r="L11385" t="s">
        <v>5</v>
      </c>
      <c r="M11385" t="s">
        <v>6</v>
      </c>
      <c r="N11385" t="s">
        <v>22</v>
      </c>
      <c r="O11385" t="s">
        <v>1378</v>
      </c>
      <c r="P11385" t="s">
        <v>24</v>
      </c>
    </row>
    <row r="11386" spans="1:16" x14ac:dyDescent="0.25">
      <c r="A11386" t="s">
        <v>13339</v>
      </c>
      <c r="B11386" s="1">
        <v>41914</v>
      </c>
      <c r="C11386">
        <v>2014</v>
      </c>
      <c r="D11386">
        <v>10</v>
      </c>
      <c r="E11386">
        <v>495.19578683858066</v>
      </c>
      <c r="F11386">
        <v>22950</v>
      </c>
      <c r="G11386">
        <v>22454.80421316142</v>
      </c>
      <c r="H11386" t="s">
        <v>26</v>
      </c>
      <c r="I11386" t="s">
        <v>1795</v>
      </c>
      <c r="J11386" t="s">
        <v>72</v>
      </c>
      <c r="K11386" t="s">
        <v>72</v>
      </c>
      <c r="L11386" t="s">
        <v>87</v>
      </c>
      <c r="M11386" t="s">
        <v>39</v>
      </c>
      <c r="N11386" t="s">
        <v>27</v>
      </c>
      <c r="O11386" t="s">
        <v>28</v>
      </c>
      <c r="P11386" t="s">
        <v>29</v>
      </c>
    </row>
    <row r="11387" spans="1:16" x14ac:dyDescent="0.25">
      <c r="A11387" t="s">
        <v>13340</v>
      </c>
      <c r="B11387" s="1">
        <v>41937</v>
      </c>
      <c r="C11387">
        <v>2014</v>
      </c>
      <c r="D11387">
        <v>26</v>
      </c>
      <c r="E11387">
        <v>81.676125790696034</v>
      </c>
      <c r="F11387">
        <v>1021.86</v>
      </c>
      <c r="G11387">
        <v>940.18387420930401</v>
      </c>
      <c r="H11387" t="s">
        <v>171</v>
      </c>
      <c r="I11387" t="s">
        <v>588</v>
      </c>
      <c r="J11387" t="s">
        <v>20</v>
      </c>
      <c r="K11387" t="s">
        <v>20</v>
      </c>
      <c r="L11387" t="s">
        <v>21</v>
      </c>
      <c r="M11387" t="s">
        <v>13</v>
      </c>
      <c r="N11387" t="s">
        <v>22</v>
      </c>
      <c r="O11387" t="s">
        <v>173</v>
      </c>
      <c r="P11387" t="s">
        <v>24</v>
      </c>
    </row>
    <row r="11388" spans="1:16" x14ac:dyDescent="0.25">
      <c r="A11388" t="s">
        <v>13341</v>
      </c>
      <c r="B11388" s="1">
        <v>41505</v>
      </c>
      <c r="C11388">
        <v>2013</v>
      </c>
      <c r="D11388">
        <v>12</v>
      </c>
      <c r="E11388">
        <v>500.88443815458413</v>
      </c>
      <c r="F11388">
        <v>2936.7</v>
      </c>
      <c r="G11388">
        <v>2435.8155618454157</v>
      </c>
      <c r="H11388" t="s">
        <v>1</v>
      </c>
      <c r="I11388" t="s">
        <v>1815</v>
      </c>
      <c r="J11388" t="s">
        <v>72</v>
      </c>
      <c r="K11388" t="s">
        <v>72</v>
      </c>
      <c r="L11388" t="s">
        <v>87</v>
      </c>
      <c r="M11388" t="s">
        <v>39</v>
      </c>
      <c r="N11388" t="s">
        <v>22</v>
      </c>
      <c r="O11388" t="s">
        <v>1424</v>
      </c>
      <c r="P11388" t="s">
        <v>24</v>
      </c>
    </row>
    <row r="11389" spans="1:16" x14ac:dyDescent="0.25">
      <c r="A11389" t="s">
        <v>13342</v>
      </c>
      <c r="B11389" s="1">
        <v>41561</v>
      </c>
      <c r="C11389">
        <v>2013</v>
      </c>
      <c r="D11389">
        <v>13</v>
      </c>
      <c r="E11389">
        <v>25.11963208905053</v>
      </c>
      <c r="F11389">
        <v>320.02499999999998</v>
      </c>
      <c r="G11389">
        <v>294.90536791094945</v>
      </c>
      <c r="H11389" t="s">
        <v>1</v>
      </c>
      <c r="I11389" t="s">
        <v>2498</v>
      </c>
      <c r="J11389" t="s">
        <v>3</v>
      </c>
      <c r="K11389" t="s">
        <v>4</v>
      </c>
      <c r="L11389" t="s">
        <v>131</v>
      </c>
      <c r="M11389" t="s">
        <v>39</v>
      </c>
      <c r="N11389" t="s">
        <v>27</v>
      </c>
      <c r="O11389" t="s">
        <v>369</v>
      </c>
      <c r="P11389" t="s">
        <v>370</v>
      </c>
    </row>
    <row r="11390" spans="1:16" x14ac:dyDescent="0.25">
      <c r="A11390" t="s">
        <v>13343</v>
      </c>
      <c r="B11390" s="1">
        <v>41683</v>
      </c>
      <c r="C11390">
        <v>2014</v>
      </c>
      <c r="D11390">
        <v>6</v>
      </c>
      <c r="E11390">
        <v>4541.2742619223009</v>
      </c>
      <c r="F11390">
        <v>7703.07</v>
      </c>
      <c r="G11390">
        <v>3161.7957380776988</v>
      </c>
      <c r="H11390" t="s">
        <v>1</v>
      </c>
      <c r="I11390" t="s">
        <v>1949</v>
      </c>
      <c r="J11390" t="s">
        <v>37</v>
      </c>
      <c r="K11390" t="s">
        <v>37</v>
      </c>
      <c r="L11390" t="s">
        <v>38</v>
      </c>
      <c r="M11390" t="s">
        <v>39</v>
      </c>
      <c r="N11390" t="s">
        <v>7</v>
      </c>
      <c r="O11390" t="s">
        <v>543</v>
      </c>
      <c r="P11390" t="s">
        <v>544</v>
      </c>
    </row>
    <row r="11391" spans="1:16" x14ac:dyDescent="0.25">
      <c r="A11391" t="s">
        <v>13344</v>
      </c>
      <c r="B11391" s="1">
        <v>41176</v>
      </c>
      <c r="C11391">
        <v>2012</v>
      </c>
      <c r="D11391">
        <v>4</v>
      </c>
      <c r="E11391">
        <v>19.51021175513948</v>
      </c>
      <c r="F11391">
        <v>367.2</v>
      </c>
      <c r="G11391">
        <v>347.68978824486049</v>
      </c>
      <c r="H11391" t="s">
        <v>1</v>
      </c>
      <c r="I11391" t="s">
        <v>2569</v>
      </c>
      <c r="J11391" t="s">
        <v>67</v>
      </c>
      <c r="K11391" t="s">
        <v>68</v>
      </c>
      <c r="L11391" t="s">
        <v>69</v>
      </c>
      <c r="M11391" t="s">
        <v>39</v>
      </c>
      <c r="N11391" t="s">
        <v>7</v>
      </c>
      <c r="O11391" t="s">
        <v>1740</v>
      </c>
      <c r="P11391" t="s">
        <v>1741</v>
      </c>
    </row>
    <row r="11392" spans="1:16" x14ac:dyDescent="0.25">
      <c r="A11392" t="s">
        <v>13345</v>
      </c>
      <c r="B11392" s="1">
        <v>41382</v>
      </c>
      <c r="C11392">
        <v>2013</v>
      </c>
      <c r="D11392">
        <v>10</v>
      </c>
      <c r="E11392">
        <v>1662.2809890787867</v>
      </c>
      <c r="F11392">
        <v>3680</v>
      </c>
      <c r="G11392">
        <v>2017.7190109212133</v>
      </c>
      <c r="H11392" t="s">
        <v>1</v>
      </c>
      <c r="I11392" t="s">
        <v>1690</v>
      </c>
      <c r="J11392" t="s">
        <v>42</v>
      </c>
      <c r="K11392" t="s">
        <v>43</v>
      </c>
      <c r="L11392" t="s">
        <v>38</v>
      </c>
      <c r="M11392" t="s">
        <v>39</v>
      </c>
      <c r="N11392" t="s">
        <v>7</v>
      </c>
      <c r="O11392" t="s">
        <v>378</v>
      </c>
      <c r="P11392" t="s">
        <v>113</v>
      </c>
    </row>
    <row r="11393" spans="1:16" x14ac:dyDescent="0.25">
      <c r="A11393" t="s">
        <v>13346</v>
      </c>
      <c r="B11393" s="1">
        <v>41257</v>
      </c>
      <c r="C11393">
        <v>2012</v>
      </c>
      <c r="D11393">
        <v>13</v>
      </c>
      <c r="E11393">
        <v>52.164278344766977</v>
      </c>
      <c r="F11393">
        <v>4947.6000000000004</v>
      </c>
      <c r="G11393">
        <v>4895.4357216552335</v>
      </c>
      <c r="H11393" t="s">
        <v>1</v>
      </c>
      <c r="I11393" t="s">
        <v>6723</v>
      </c>
      <c r="J11393" t="s">
        <v>3</v>
      </c>
      <c r="K11393" t="s">
        <v>4</v>
      </c>
      <c r="L11393" t="s">
        <v>101</v>
      </c>
      <c r="M11393" t="s">
        <v>34</v>
      </c>
      <c r="N11393" t="s">
        <v>27</v>
      </c>
      <c r="O11393" t="s">
        <v>408</v>
      </c>
      <c r="P11393" t="s">
        <v>409</v>
      </c>
    </row>
    <row r="11394" spans="1:16" x14ac:dyDescent="0.25">
      <c r="A11394" t="s">
        <v>13347</v>
      </c>
      <c r="B11394" s="1">
        <v>41744</v>
      </c>
      <c r="C11394">
        <v>2014</v>
      </c>
      <c r="D11394">
        <v>20</v>
      </c>
      <c r="E11394">
        <v>4620.447820433571</v>
      </c>
      <c r="F11394">
        <v>6520</v>
      </c>
      <c r="G11394">
        <v>1899.552179566429</v>
      </c>
      <c r="H11394" t="s">
        <v>1</v>
      </c>
      <c r="I11394" t="s">
        <v>1084</v>
      </c>
      <c r="J11394" t="s">
        <v>37</v>
      </c>
      <c r="K11394" t="s">
        <v>37</v>
      </c>
      <c r="L11394" t="s">
        <v>38</v>
      </c>
      <c r="M11394" t="s">
        <v>39</v>
      </c>
      <c r="N11394" t="s">
        <v>22</v>
      </c>
      <c r="O11394" t="s">
        <v>134</v>
      </c>
      <c r="P11394" t="s">
        <v>24</v>
      </c>
    </row>
    <row r="11395" spans="1:16" x14ac:dyDescent="0.25">
      <c r="A11395" t="s">
        <v>13348</v>
      </c>
      <c r="B11395" s="1">
        <v>41240</v>
      </c>
      <c r="C11395">
        <v>2012</v>
      </c>
      <c r="D11395">
        <v>13</v>
      </c>
      <c r="E11395">
        <v>4707.9944900101054</v>
      </c>
      <c r="F11395">
        <v>3484</v>
      </c>
      <c r="G11395">
        <v>-1223.9944900101054</v>
      </c>
      <c r="H11395" t="s">
        <v>1</v>
      </c>
      <c r="I11395" t="s">
        <v>2786</v>
      </c>
      <c r="J11395" t="s">
        <v>57</v>
      </c>
      <c r="K11395" t="s">
        <v>58</v>
      </c>
      <c r="L11395" t="s">
        <v>92</v>
      </c>
      <c r="M11395" t="s">
        <v>6</v>
      </c>
      <c r="N11395" t="s">
        <v>22</v>
      </c>
      <c r="O11395" t="s">
        <v>376</v>
      </c>
      <c r="P11395" t="s">
        <v>24</v>
      </c>
    </row>
    <row r="11396" spans="1:16" x14ac:dyDescent="0.25">
      <c r="A11396" t="s">
        <v>13349</v>
      </c>
      <c r="B11396" s="1">
        <v>41466</v>
      </c>
      <c r="C11396">
        <v>2013</v>
      </c>
      <c r="D11396">
        <v>12</v>
      </c>
      <c r="E11396">
        <v>743.94332347749651</v>
      </c>
      <c r="F11396">
        <v>6368.4</v>
      </c>
      <c r="G11396">
        <v>5624.4566765225027</v>
      </c>
      <c r="H11396" t="s">
        <v>1</v>
      </c>
      <c r="I11396" t="s">
        <v>7122</v>
      </c>
      <c r="J11396" t="s">
        <v>100</v>
      </c>
      <c r="K11396" t="s">
        <v>287</v>
      </c>
      <c r="L11396" t="s">
        <v>101</v>
      </c>
      <c r="M11396" t="s">
        <v>34</v>
      </c>
      <c r="N11396" t="s">
        <v>22</v>
      </c>
      <c r="O11396" t="s">
        <v>467</v>
      </c>
      <c r="P11396" t="s">
        <v>24</v>
      </c>
    </row>
    <row r="11397" spans="1:16" x14ac:dyDescent="0.25">
      <c r="A11397" t="s">
        <v>13350</v>
      </c>
      <c r="B11397" s="1">
        <v>41588</v>
      </c>
      <c r="C11397">
        <v>2013</v>
      </c>
      <c r="D11397">
        <v>13</v>
      </c>
      <c r="E11397">
        <v>2575.3822166645054</v>
      </c>
      <c r="F11397">
        <v>9550.7999999999993</v>
      </c>
      <c r="G11397">
        <v>6975.4177833354934</v>
      </c>
      <c r="H11397" t="s">
        <v>1</v>
      </c>
      <c r="I11397" t="s">
        <v>2031</v>
      </c>
      <c r="J11397" t="s">
        <v>67</v>
      </c>
      <c r="K11397" t="s">
        <v>68</v>
      </c>
      <c r="L11397" t="s">
        <v>38</v>
      </c>
      <c r="M11397" t="s">
        <v>39</v>
      </c>
      <c r="N11397" t="s">
        <v>22</v>
      </c>
      <c r="O11397" t="s">
        <v>681</v>
      </c>
      <c r="P11397" t="s">
        <v>24</v>
      </c>
    </row>
    <row r="11398" spans="1:16" x14ac:dyDescent="0.25">
      <c r="A11398" t="s">
        <v>13351</v>
      </c>
      <c r="B11398" s="1">
        <v>41009</v>
      </c>
      <c r="C11398">
        <v>2012</v>
      </c>
      <c r="D11398">
        <v>20</v>
      </c>
      <c r="E11398">
        <v>251.02442618786961</v>
      </c>
      <c r="F11398">
        <v>779.8</v>
      </c>
      <c r="G11398">
        <v>528.77557381213035</v>
      </c>
      <c r="H11398" t="s">
        <v>26</v>
      </c>
      <c r="I11398" t="s">
        <v>1909</v>
      </c>
      <c r="J11398" t="s">
        <v>3</v>
      </c>
      <c r="K11398" t="s">
        <v>4</v>
      </c>
      <c r="L11398" t="s">
        <v>118</v>
      </c>
      <c r="M11398" t="s">
        <v>49</v>
      </c>
      <c r="N11398" t="s">
        <v>7</v>
      </c>
      <c r="O11398" t="s">
        <v>137</v>
      </c>
      <c r="P11398" t="s">
        <v>138</v>
      </c>
    </row>
    <row r="11399" spans="1:16" x14ac:dyDescent="0.25">
      <c r="A11399" t="s">
        <v>13352</v>
      </c>
      <c r="B11399" s="1">
        <v>41516</v>
      </c>
      <c r="C11399">
        <v>2013</v>
      </c>
      <c r="D11399">
        <v>12</v>
      </c>
      <c r="E11399">
        <v>631.24592894581895</v>
      </c>
      <c r="F11399">
        <v>3570</v>
      </c>
      <c r="G11399">
        <v>2938.7540710541812</v>
      </c>
      <c r="H11399" t="s">
        <v>1</v>
      </c>
      <c r="I11399" t="s">
        <v>642</v>
      </c>
      <c r="J11399" t="s">
        <v>47</v>
      </c>
      <c r="K11399" t="s">
        <v>47</v>
      </c>
      <c r="L11399" t="s">
        <v>48</v>
      </c>
      <c r="M11399" t="s">
        <v>49</v>
      </c>
      <c r="N11399" t="s">
        <v>22</v>
      </c>
      <c r="O11399" t="s">
        <v>485</v>
      </c>
      <c r="P11399" t="s">
        <v>24</v>
      </c>
    </row>
    <row r="11400" spans="1:16" x14ac:dyDescent="0.25">
      <c r="A11400" t="s">
        <v>13353</v>
      </c>
      <c r="B11400" s="1">
        <v>41573</v>
      </c>
      <c r="C11400">
        <v>2013</v>
      </c>
      <c r="D11400">
        <v>26</v>
      </c>
      <c r="E11400">
        <v>642.06137402161585</v>
      </c>
      <c r="F11400">
        <v>13277.9</v>
      </c>
      <c r="G11400">
        <v>12635.838625978384</v>
      </c>
      <c r="H11400" t="s">
        <v>26</v>
      </c>
      <c r="I11400" t="s">
        <v>3997</v>
      </c>
      <c r="J11400" t="s">
        <v>3</v>
      </c>
      <c r="K11400" t="s">
        <v>4</v>
      </c>
      <c r="L11400" t="s">
        <v>101</v>
      </c>
      <c r="M11400" t="s">
        <v>34</v>
      </c>
      <c r="N11400" t="s">
        <v>27</v>
      </c>
      <c r="O11400" t="s">
        <v>28</v>
      </c>
      <c r="P11400" t="s">
        <v>29</v>
      </c>
    </row>
    <row r="11401" spans="1:16" x14ac:dyDescent="0.25">
      <c r="A11401" t="s">
        <v>13354</v>
      </c>
      <c r="B11401" s="1">
        <v>41260</v>
      </c>
      <c r="C11401">
        <v>2012</v>
      </c>
      <c r="D11401">
        <v>9</v>
      </c>
      <c r="E11401">
        <v>0.7055382985789922</v>
      </c>
      <c r="F11401">
        <v>429.15249999999997</v>
      </c>
      <c r="G11401">
        <v>428.446961701421</v>
      </c>
      <c r="H11401" t="s">
        <v>1</v>
      </c>
      <c r="I11401" t="s">
        <v>3574</v>
      </c>
      <c r="J11401" t="s">
        <v>20</v>
      </c>
      <c r="K11401" t="s">
        <v>20</v>
      </c>
      <c r="L11401" t="s">
        <v>21</v>
      </c>
      <c r="M11401" t="s">
        <v>13</v>
      </c>
      <c r="N11401" t="s">
        <v>22</v>
      </c>
      <c r="O11401" t="s">
        <v>120</v>
      </c>
      <c r="P11401" t="s">
        <v>24</v>
      </c>
    </row>
    <row r="11402" spans="1:16" x14ac:dyDescent="0.25">
      <c r="A11402" t="s">
        <v>13355</v>
      </c>
      <c r="B11402" s="1">
        <v>41680</v>
      </c>
      <c r="C11402">
        <v>2014</v>
      </c>
      <c r="D11402">
        <v>9</v>
      </c>
      <c r="E11402">
        <v>12957.14270671349</v>
      </c>
      <c r="F11402">
        <v>14329.8</v>
      </c>
      <c r="G11402">
        <v>1372.6572932865092</v>
      </c>
      <c r="H11402" t="s">
        <v>1</v>
      </c>
      <c r="I11402" t="s">
        <v>934</v>
      </c>
      <c r="J11402" t="s">
        <v>37</v>
      </c>
      <c r="K11402" t="s">
        <v>37</v>
      </c>
      <c r="L11402" t="s">
        <v>54</v>
      </c>
      <c r="M11402" t="s">
        <v>34</v>
      </c>
      <c r="N11402" t="s">
        <v>22</v>
      </c>
      <c r="O11402" t="s">
        <v>2839</v>
      </c>
      <c r="P11402" t="s">
        <v>24</v>
      </c>
    </row>
    <row r="11403" spans="1:16" x14ac:dyDescent="0.25">
      <c r="A11403" t="s">
        <v>13356</v>
      </c>
      <c r="B11403" s="1">
        <v>41575</v>
      </c>
      <c r="C11403">
        <v>2013</v>
      </c>
      <c r="D11403">
        <v>8</v>
      </c>
      <c r="E11403">
        <v>58.332597188552292</v>
      </c>
      <c r="F11403">
        <v>538.20000000000005</v>
      </c>
      <c r="G11403">
        <v>479.86740281144773</v>
      </c>
      <c r="H11403" t="s">
        <v>171</v>
      </c>
      <c r="I11403" t="s">
        <v>8479</v>
      </c>
      <c r="J11403" t="s">
        <v>32</v>
      </c>
      <c r="K11403" t="s">
        <v>32</v>
      </c>
      <c r="L11403" t="s">
        <v>366</v>
      </c>
      <c r="M11403" t="s">
        <v>34</v>
      </c>
      <c r="N11403" t="s">
        <v>7</v>
      </c>
      <c r="O11403" t="s">
        <v>252</v>
      </c>
      <c r="P11403" t="s">
        <v>253</v>
      </c>
    </row>
    <row r="11404" spans="1:16" x14ac:dyDescent="0.25">
      <c r="A11404" t="s">
        <v>13357</v>
      </c>
      <c r="B11404" s="1">
        <v>40960</v>
      </c>
      <c r="C11404">
        <v>2012</v>
      </c>
      <c r="D11404">
        <v>9</v>
      </c>
      <c r="E11404">
        <v>21.879641843556943</v>
      </c>
      <c r="F11404">
        <v>1734.6</v>
      </c>
      <c r="G11404">
        <v>1712.7203581564429</v>
      </c>
      <c r="H11404" t="s">
        <v>1</v>
      </c>
      <c r="I11404" t="s">
        <v>7091</v>
      </c>
      <c r="J11404" t="s">
        <v>67</v>
      </c>
      <c r="K11404" t="s">
        <v>68</v>
      </c>
      <c r="L11404" t="s">
        <v>69</v>
      </c>
      <c r="M11404" t="s">
        <v>39</v>
      </c>
      <c r="N11404" t="s">
        <v>22</v>
      </c>
      <c r="O11404" t="s">
        <v>392</v>
      </c>
      <c r="P11404" t="s">
        <v>24</v>
      </c>
    </row>
    <row r="11405" spans="1:16" x14ac:dyDescent="0.25">
      <c r="A11405" t="s">
        <v>13358</v>
      </c>
      <c r="B11405" s="1">
        <v>41694</v>
      </c>
      <c r="C11405">
        <v>2014</v>
      </c>
      <c r="D11405">
        <v>9</v>
      </c>
      <c r="E11405">
        <v>361.20328815809984</v>
      </c>
      <c r="F11405">
        <v>937.4</v>
      </c>
      <c r="G11405">
        <v>576.1967118419002</v>
      </c>
      <c r="H11405" t="s">
        <v>26</v>
      </c>
      <c r="I11405" t="s">
        <v>816</v>
      </c>
      <c r="J11405" t="s">
        <v>32</v>
      </c>
      <c r="K11405" t="s">
        <v>32</v>
      </c>
      <c r="L11405" t="s">
        <v>366</v>
      </c>
      <c r="M11405" t="s">
        <v>34</v>
      </c>
      <c r="N11405" t="s">
        <v>27</v>
      </c>
      <c r="O11405" t="s">
        <v>28</v>
      </c>
      <c r="P11405" t="s">
        <v>29</v>
      </c>
    </row>
    <row r="11406" spans="1:16" x14ac:dyDescent="0.25">
      <c r="A11406" t="s">
        <v>13359</v>
      </c>
      <c r="B11406" s="1">
        <v>41400</v>
      </c>
      <c r="C11406">
        <v>2013</v>
      </c>
      <c r="D11406">
        <v>10</v>
      </c>
      <c r="E11406">
        <v>516.13367570258447</v>
      </c>
      <c r="F11406">
        <v>1099.9000000000001</v>
      </c>
      <c r="G11406">
        <v>583.76632429741562</v>
      </c>
      <c r="H11406" t="s">
        <v>171</v>
      </c>
      <c r="I11406" t="s">
        <v>2496</v>
      </c>
      <c r="J11406" t="s">
        <v>32</v>
      </c>
      <c r="K11406" t="s">
        <v>32</v>
      </c>
      <c r="L11406" t="s">
        <v>16</v>
      </c>
      <c r="M11406" t="s">
        <v>17</v>
      </c>
      <c r="N11406" t="s">
        <v>22</v>
      </c>
      <c r="O11406" t="s">
        <v>173</v>
      </c>
      <c r="P11406" t="s">
        <v>24</v>
      </c>
    </row>
    <row r="11407" spans="1:16" x14ac:dyDescent="0.25">
      <c r="A11407" t="s">
        <v>13360</v>
      </c>
      <c r="B11407" s="1">
        <v>40996</v>
      </c>
      <c r="C11407">
        <v>2012</v>
      </c>
      <c r="D11407">
        <v>10</v>
      </c>
      <c r="E11407">
        <v>24.448494538288251</v>
      </c>
      <c r="F11407">
        <v>179.9</v>
      </c>
      <c r="G11407">
        <v>155.45150546171175</v>
      </c>
      <c r="H11407" t="s">
        <v>171</v>
      </c>
      <c r="I11407" t="s">
        <v>2827</v>
      </c>
      <c r="J11407" t="s">
        <v>32</v>
      </c>
      <c r="K11407" t="s">
        <v>32</v>
      </c>
      <c r="L11407" t="s">
        <v>16</v>
      </c>
      <c r="M11407" t="s">
        <v>17</v>
      </c>
      <c r="N11407" t="s">
        <v>22</v>
      </c>
      <c r="O11407" t="s">
        <v>173</v>
      </c>
      <c r="P11407" t="s">
        <v>24</v>
      </c>
    </row>
    <row r="11408" spans="1:16" x14ac:dyDescent="0.25">
      <c r="A11408" t="s">
        <v>13361</v>
      </c>
      <c r="B11408" s="1">
        <v>41242</v>
      </c>
      <c r="C11408">
        <v>2012</v>
      </c>
      <c r="D11408">
        <v>6</v>
      </c>
      <c r="E11408">
        <v>313.35633991784061</v>
      </c>
      <c r="F11408">
        <v>574.20000000000005</v>
      </c>
      <c r="G11408">
        <v>260.84366008215943</v>
      </c>
      <c r="H11408" t="s">
        <v>1</v>
      </c>
      <c r="I11408" t="s">
        <v>6274</v>
      </c>
      <c r="J11408" t="s">
        <v>72</v>
      </c>
      <c r="K11408" t="s">
        <v>72</v>
      </c>
      <c r="L11408" t="s">
        <v>97</v>
      </c>
      <c r="M11408" t="s">
        <v>39</v>
      </c>
      <c r="N11408" t="s">
        <v>22</v>
      </c>
      <c r="O11408" t="s">
        <v>452</v>
      </c>
      <c r="P11408" t="s">
        <v>24</v>
      </c>
    </row>
    <row r="11409" spans="1:16" x14ac:dyDescent="0.25">
      <c r="A11409" t="s">
        <v>13362</v>
      </c>
      <c r="B11409" s="1">
        <v>41541</v>
      </c>
      <c r="C11409">
        <v>2013</v>
      </c>
      <c r="D11409">
        <v>20</v>
      </c>
      <c r="E11409">
        <v>161.69980063046373</v>
      </c>
      <c r="F11409">
        <v>4399</v>
      </c>
      <c r="G11409">
        <v>4237.3001993695361</v>
      </c>
      <c r="H11409" t="s">
        <v>1</v>
      </c>
      <c r="I11409" t="s">
        <v>1252</v>
      </c>
      <c r="J11409" t="s">
        <v>72</v>
      </c>
      <c r="K11409" t="s">
        <v>72</v>
      </c>
      <c r="L11409" t="s">
        <v>123</v>
      </c>
      <c r="M11409" t="s">
        <v>39</v>
      </c>
      <c r="N11409" t="s">
        <v>22</v>
      </c>
      <c r="O11409" t="s">
        <v>1270</v>
      </c>
      <c r="P11409" t="s">
        <v>24</v>
      </c>
    </row>
    <row r="11410" spans="1:16" x14ac:dyDescent="0.25">
      <c r="A11410" t="s">
        <v>13363</v>
      </c>
      <c r="B11410" s="1">
        <v>40957</v>
      </c>
      <c r="C11410">
        <v>2012</v>
      </c>
      <c r="D11410">
        <v>12</v>
      </c>
      <c r="E11410">
        <v>2504.3050939425598</v>
      </c>
      <c r="F11410">
        <v>3312.99</v>
      </c>
      <c r="G11410">
        <v>808.68490605744</v>
      </c>
      <c r="H11410" t="s">
        <v>171</v>
      </c>
      <c r="I11410" t="s">
        <v>261</v>
      </c>
      <c r="J11410" t="s">
        <v>57</v>
      </c>
      <c r="K11410" t="s">
        <v>58</v>
      </c>
      <c r="L11410" t="s">
        <v>92</v>
      </c>
      <c r="M11410" t="s">
        <v>6</v>
      </c>
      <c r="N11410" t="s">
        <v>7</v>
      </c>
      <c r="O11410" t="s">
        <v>252</v>
      </c>
      <c r="P11410" t="s">
        <v>253</v>
      </c>
    </row>
    <row r="11411" spans="1:16" x14ac:dyDescent="0.25">
      <c r="A11411" t="s">
        <v>13364</v>
      </c>
      <c r="B11411" s="1">
        <v>41256</v>
      </c>
      <c r="C11411">
        <v>2012</v>
      </c>
      <c r="D11411">
        <v>8</v>
      </c>
      <c r="E11411">
        <v>988.16843066518834</v>
      </c>
      <c r="F11411">
        <v>4639.8</v>
      </c>
      <c r="G11411">
        <v>3651.631569334812</v>
      </c>
      <c r="H11411" t="s">
        <v>26</v>
      </c>
      <c r="I11411" t="s">
        <v>2329</v>
      </c>
      <c r="J11411" t="s">
        <v>57</v>
      </c>
      <c r="K11411" t="s">
        <v>58</v>
      </c>
      <c r="L11411" t="s">
        <v>5</v>
      </c>
      <c r="M11411" t="s">
        <v>6</v>
      </c>
      <c r="N11411" t="s">
        <v>7</v>
      </c>
      <c r="O11411" t="s">
        <v>137</v>
      </c>
      <c r="P11411" t="s">
        <v>138</v>
      </c>
    </row>
    <row r="11412" spans="1:16" x14ac:dyDescent="0.25">
      <c r="A11412" t="s">
        <v>13365</v>
      </c>
      <c r="B11412" s="1">
        <v>41348</v>
      </c>
      <c r="C11412">
        <v>2013</v>
      </c>
      <c r="D11412">
        <v>10</v>
      </c>
      <c r="E11412">
        <v>2734.0409515554365</v>
      </c>
      <c r="F11412">
        <v>4990</v>
      </c>
      <c r="G11412">
        <v>2255.9590484445635</v>
      </c>
      <c r="H11412" t="s">
        <v>1</v>
      </c>
      <c r="I11412" t="s">
        <v>6442</v>
      </c>
      <c r="J11412" t="s">
        <v>3</v>
      </c>
      <c r="K11412" t="s">
        <v>4</v>
      </c>
      <c r="L11412" t="s">
        <v>87</v>
      </c>
      <c r="M11412" t="s">
        <v>39</v>
      </c>
      <c r="N11412" t="s">
        <v>22</v>
      </c>
      <c r="O11412" t="s">
        <v>783</v>
      </c>
      <c r="P11412" t="s">
        <v>24</v>
      </c>
    </row>
    <row r="11413" spans="1:16" x14ac:dyDescent="0.25">
      <c r="A11413" t="s">
        <v>13366</v>
      </c>
      <c r="B11413" s="1">
        <v>41428</v>
      </c>
      <c r="C11413">
        <v>2013</v>
      </c>
      <c r="D11413">
        <v>10</v>
      </c>
      <c r="E11413">
        <v>620.69022453382604</v>
      </c>
      <c r="F11413">
        <v>1360</v>
      </c>
      <c r="G11413">
        <v>739.30977546617396</v>
      </c>
      <c r="H11413" t="s">
        <v>26</v>
      </c>
      <c r="I11413" t="s">
        <v>2395</v>
      </c>
      <c r="J11413" t="s">
        <v>67</v>
      </c>
      <c r="K11413" t="s">
        <v>68</v>
      </c>
      <c r="L11413" t="s">
        <v>69</v>
      </c>
      <c r="M11413" t="s">
        <v>39</v>
      </c>
      <c r="N11413" t="s">
        <v>22</v>
      </c>
      <c r="O11413" t="s">
        <v>209</v>
      </c>
      <c r="P11413" t="s">
        <v>24</v>
      </c>
    </row>
    <row r="11414" spans="1:16" x14ac:dyDescent="0.25">
      <c r="A11414" t="s">
        <v>13367</v>
      </c>
      <c r="B11414" s="1">
        <v>41767</v>
      </c>
      <c r="C11414">
        <v>2014</v>
      </c>
      <c r="D11414">
        <v>10</v>
      </c>
      <c r="E11414">
        <v>1245.0379459942583</v>
      </c>
      <c r="F11414">
        <v>4590</v>
      </c>
      <c r="G11414">
        <v>3344.9620540057417</v>
      </c>
      <c r="H11414" t="s">
        <v>1</v>
      </c>
      <c r="I11414" t="s">
        <v>2403</v>
      </c>
      <c r="J11414" t="s">
        <v>3</v>
      </c>
      <c r="K11414" t="s">
        <v>4</v>
      </c>
      <c r="L11414" t="s">
        <v>87</v>
      </c>
      <c r="M11414" t="s">
        <v>39</v>
      </c>
      <c r="N11414" t="s">
        <v>22</v>
      </c>
      <c r="O11414" t="s">
        <v>585</v>
      </c>
      <c r="P11414" t="s">
        <v>24</v>
      </c>
    </row>
    <row r="11415" spans="1:16" x14ac:dyDescent="0.25">
      <c r="A11415" t="s">
        <v>13368</v>
      </c>
      <c r="B11415" s="1">
        <v>41760</v>
      </c>
      <c r="C11415">
        <v>2014</v>
      </c>
      <c r="D11415">
        <v>20</v>
      </c>
      <c r="E11415">
        <v>19.602451724574927</v>
      </c>
      <c r="F11415">
        <v>3960</v>
      </c>
      <c r="G11415">
        <v>3940.3975482754249</v>
      </c>
      <c r="H11415" t="s">
        <v>26</v>
      </c>
      <c r="I11415" t="s">
        <v>1993</v>
      </c>
      <c r="J11415" t="s">
        <v>57</v>
      </c>
      <c r="K11415" t="s">
        <v>58</v>
      </c>
      <c r="L11415" t="s">
        <v>92</v>
      </c>
      <c r="M11415" t="s">
        <v>6</v>
      </c>
      <c r="N11415" t="s">
        <v>22</v>
      </c>
      <c r="O11415" t="s">
        <v>209</v>
      </c>
      <c r="P11415" t="s">
        <v>24</v>
      </c>
    </row>
    <row r="11416" spans="1:16" x14ac:dyDescent="0.25">
      <c r="A11416" t="s">
        <v>13369</v>
      </c>
      <c r="B11416" s="1">
        <v>41851</v>
      </c>
      <c r="C11416">
        <v>2014</v>
      </c>
      <c r="D11416">
        <v>10</v>
      </c>
      <c r="E11416">
        <v>125.59242968074996</v>
      </c>
      <c r="F11416">
        <v>289.89999999999998</v>
      </c>
      <c r="G11416">
        <v>164.30757031925003</v>
      </c>
      <c r="H11416" t="s">
        <v>171</v>
      </c>
      <c r="I11416" t="s">
        <v>1310</v>
      </c>
      <c r="J11416" t="s">
        <v>3</v>
      </c>
      <c r="K11416" t="s">
        <v>4</v>
      </c>
      <c r="L11416" t="s">
        <v>118</v>
      </c>
      <c r="M11416" t="s">
        <v>49</v>
      </c>
      <c r="N11416" t="s">
        <v>27</v>
      </c>
      <c r="O11416" t="s">
        <v>28</v>
      </c>
      <c r="P11416" t="s">
        <v>29</v>
      </c>
    </row>
    <row r="11417" spans="1:16" x14ac:dyDescent="0.25">
      <c r="A11417" t="s">
        <v>13370</v>
      </c>
      <c r="B11417" s="1">
        <v>40886</v>
      </c>
      <c r="C11417">
        <v>2011</v>
      </c>
      <c r="D11417">
        <v>6</v>
      </c>
      <c r="E11417">
        <v>225.74232818076788</v>
      </c>
      <c r="F11417">
        <v>51.3</v>
      </c>
      <c r="G11417">
        <v>-174.4423281807679</v>
      </c>
      <c r="H11417" t="s">
        <v>1</v>
      </c>
      <c r="I11417" t="s">
        <v>2365</v>
      </c>
      <c r="J11417" t="s">
        <v>3</v>
      </c>
      <c r="K11417" t="s">
        <v>4</v>
      </c>
      <c r="L11417" t="s">
        <v>131</v>
      </c>
      <c r="M11417" t="s">
        <v>39</v>
      </c>
      <c r="N11417" t="s">
        <v>27</v>
      </c>
      <c r="O11417" t="s">
        <v>427</v>
      </c>
      <c r="P11417" t="s">
        <v>420</v>
      </c>
    </row>
    <row r="11418" spans="1:16" x14ac:dyDescent="0.25">
      <c r="A11418" t="s">
        <v>13371</v>
      </c>
      <c r="B11418" s="1">
        <v>41884</v>
      </c>
      <c r="C11418">
        <v>2014</v>
      </c>
      <c r="D11418">
        <v>18</v>
      </c>
      <c r="E11418">
        <v>2322.0952259470469</v>
      </c>
      <c r="F11418">
        <v>3580</v>
      </c>
      <c r="G11418">
        <v>1257.9047740529531</v>
      </c>
      <c r="H11418" t="s">
        <v>1</v>
      </c>
      <c r="I11418" t="s">
        <v>1199</v>
      </c>
      <c r="J11418" t="s">
        <v>47</v>
      </c>
      <c r="K11418" t="s">
        <v>47</v>
      </c>
      <c r="L11418" t="s">
        <v>273</v>
      </c>
      <c r="M11418" t="s">
        <v>49</v>
      </c>
      <c r="N11418" t="s">
        <v>7</v>
      </c>
      <c r="O11418" t="s">
        <v>1092</v>
      </c>
      <c r="P11418" t="s">
        <v>1093</v>
      </c>
    </row>
    <row r="11419" spans="1:16" x14ac:dyDescent="0.25">
      <c r="A11419" t="s">
        <v>13372</v>
      </c>
      <c r="B11419" s="1">
        <v>41888</v>
      </c>
      <c r="C11419">
        <v>2014</v>
      </c>
      <c r="D11419">
        <v>8</v>
      </c>
      <c r="E11419">
        <v>216.01524925507499</v>
      </c>
      <c r="F11419">
        <v>1508</v>
      </c>
      <c r="G11419">
        <v>1291.9847507449249</v>
      </c>
      <c r="H11419" t="s">
        <v>171</v>
      </c>
      <c r="I11419" t="s">
        <v>1667</v>
      </c>
      <c r="J11419" t="s">
        <v>57</v>
      </c>
      <c r="K11419" t="s">
        <v>58</v>
      </c>
      <c r="L11419" t="s">
        <v>92</v>
      </c>
      <c r="M11419" t="s">
        <v>6</v>
      </c>
      <c r="N11419" t="s">
        <v>7</v>
      </c>
      <c r="O11419" t="s">
        <v>252</v>
      </c>
      <c r="P11419" t="s">
        <v>253</v>
      </c>
    </row>
    <row r="11420" spans="1:16" x14ac:dyDescent="0.25">
      <c r="A11420" t="s">
        <v>13373</v>
      </c>
      <c r="B11420" s="1">
        <v>41945</v>
      </c>
      <c r="C11420">
        <v>2014</v>
      </c>
      <c r="D11420">
        <v>13</v>
      </c>
      <c r="E11420">
        <v>301.22088276072202</v>
      </c>
      <c r="F11420">
        <v>3376.8</v>
      </c>
      <c r="G11420">
        <v>3075.5791172392783</v>
      </c>
      <c r="H11420" t="s">
        <v>1</v>
      </c>
      <c r="I11420" t="s">
        <v>4006</v>
      </c>
      <c r="J11420" t="s">
        <v>57</v>
      </c>
      <c r="K11420" t="s">
        <v>58</v>
      </c>
      <c r="L11420" t="s">
        <v>92</v>
      </c>
      <c r="M11420" t="s">
        <v>6</v>
      </c>
      <c r="N11420" t="s">
        <v>22</v>
      </c>
      <c r="O11420" t="s">
        <v>1175</v>
      </c>
      <c r="P11420" t="s">
        <v>24</v>
      </c>
    </row>
    <row r="11421" spans="1:16" x14ac:dyDescent="0.25">
      <c r="A11421" t="s">
        <v>13374</v>
      </c>
      <c r="B11421" s="1">
        <v>41969</v>
      </c>
      <c r="C11421">
        <v>2014</v>
      </c>
      <c r="D11421">
        <v>26</v>
      </c>
      <c r="E11421">
        <v>2999.4252459309937</v>
      </c>
      <c r="F11421">
        <v>2227.1999999999998</v>
      </c>
      <c r="G11421">
        <v>-772.22524593099388</v>
      </c>
      <c r="H11421" t="s">
        <v>1</v>
      </c>
      <c r="I11421" t="s">
        <v>2524</v>
      </c>
      <c r="J11421" t="s">
        <v>67</v>
      </c>
      <c r="K11421" t="s">
        <v>68</v>
      </c>
      <c r="L11421" t="s">
        <v>69</v>
      </c>
      <c r="M11421" t="s">
        <v>39</v>
      </c>
      <c r="N11421" t="s">
        <v>22</v>
      </c>
      <c r="O11421" t="s">
        <v>1225</v>
      </c>
      <c r="P11421" t="s">
        <v>125</v>
      </c>
    </row>
    <row r="11422" spans="1:16" x14ac:dyDescent="0.25">
      <c r="A11422" t="s">
        <v>13375</v>
      </c>
      <c r="B11422" s="1">
        <v>40912</v>
      </c>
      <c r="C11422">
        <v>2012</v>
      </c>
      <c r="D11422">
        <v>4</v>
      </c>
      <c r="E11422">
        <v>2.4211925622976911</v>
      </c>
      <c r="F11422">
        <v>50.011499999999998</v>
      </c>
      <c r="G11422">
        <v>47.590307437702307</v>
      </c>
      <c r="H11422" t="s">
        <v>171</v>
      </c>
      <c r="I11422" t="s">
        <v>1248</v>
      </c>
      <c r="J11422" t="s">
        <v>3</v>
      </c>
      <c r="K11422" t="s">
        <v>4</v>
      </c>
      <c r="L11422" t="s">
        <v>118</v>
      </c>
      <c r="M11422" t="s">
        <v>49</v>
      </c>
      <c r="N11422" t="s">
        <v>22</v>
      </c>
      <c r="O11422" t="s">
        <v>173</v>
      </c>
      <c r="P11422" t="s">
        <v>24</v>
      </c>
    </row>
    <row r="11423" spans="1:16" x14ac:dyDescent="0.25">
      <c r="A11423" t="s">
        <v>13376</v>
      </c>
      <c r="B11423" s="1">
        <v>40968</v>
      </c>
      <c r="C11423">
        <v>2012</v>
      </c>
      <c r="D11423">
        <v>12</v>
      </c>
      <c r="E11423">
        <v>439.55474048263534</v>
      </c>
      <c r="F11423">
        <v>1511.88</v>
      </c>
      <c r="G11423">
        <v>1072.3252595173649</v>
      </c>
      <c r="H11423" t="s">
        <v>171</v>
      </c>
      <c r="I11423" t="s">
        <v>2809</v>
      </c>
      <c r="J11423" t="s">
        <v>57</v>
      </c>
      <c r="K11423" t="s">
        <v>58</v>
      </c>
      <c r="L11423" t="s">
        <v>92</v>
      </c>
      <c r="M11423" t="s">
        <v>6</v>
      </c>
      <c r="N11423" t="s">
        <v>7</v>
      </c>
      <c r="O11423" t="s">
        <v>252</v>
      </c>
      <c r="P11423" t="s">
        <v>253</v>
      </c>
    </row>
    <row r="11424" spans="1:16" x14ac:dyDescent="0.25">
      <c r="A11424" t="s">
        <v>13377</v>
      </c>
      <c r="B11424" s="1">
        <v>41065</v>
      </c>
      <c r="C11424">
        <v>2012</v>
      </c>
      <c r="D11424">
        <v>5</v>
      </c>
      <c r="E11424">
        <v>0.22404952167168332</v>
      </c>
      <c r="F11424">
        <v>199.5</v>
      </c>
      <c r="G11424">
        <v>199.27595047832833</v>
      </c>
      <c r="H11424" t="s">
        <v>1</v>
      </c>
      <c r="I11424" t="s">
        <v>4041</v>
      </c>
      <c r="J11424" t="s">
        <v>3</v>
      </c>
      <c r="K11424" t="s">
        <v>4</v>
      </c>
      <c r="L11424" t="s">
        <v>131</v>
      </c>
      <c r="M11424" t="s">
        <v>39</v>
      </c>
      <c r="N11424" t="s">
        <v>7</v>
      </c>
      <c r="O11424" t="s">
        <v>764</v>
      </c>
      <c r="P11424" t="s">
        <v>765</v>
      </c>
    </row>
    <row r="11425" spans="1:16" x14ac:dyDescent="0.25">
      <c r="A11425" t="s">
        <v>13378</v>
      </c>
      <c r="B11425" s="1">
        <v>41472</v>
      </c>
      <c r="C11425">
        <v>2013</v>
      </c>
      <c r="D11425">
        <v>12</v>
      </c>
      <c r="E11425">
        <v>631.80433575092854</v>
      </c>
      <c r="F11425">
        <v>329.22</v>
      </c>
      <c r="G11425">
        <v>-302.58433575092852</v>
      </c>
      <c r="H11425" t="s">
        <v>1</v>
      </c>
      <c r="I11425" t="s">
        <v>2668</v>
      </c>
      <c r="J11425" t="s">
        <v>3</v>
      </c>
      <c r="K11425" t="s">
        <v>4</v>
      </c>
      <c r="L11425" t="s">
        <v>131</v>
      </c>
      <c r="M11425" t="s">
        <v>39</v>
      </c>
      <c r="N11425" t="s">
        <v>22</v>
      </c>
      <c r="O11425" t="s">
        <v>631</v>
      </c>
      <c r="P11425" t="s">
        <v>24</v>
      </c>
    </row>
    <row r="11426" spans="1:16" x14ac:dyDescent="0.25">
      <c r="A11426" t="s">
        <v>13379</v>
      </c>
      <c r="B11426" s="1">
        <v>41434</v>
      </c>
      <c r="C11426">
        <v>2013</v>
      </c>
      <c r="D11426">
        <v>12</v>
      </c>
      <c r="E11426">
        <v>1010.0338618599377</v>
      </c>
      <c r="F11426">
        <v>2312.8000000000002</v>
      </c>
      <c r="G11426">
        <v>1302.7661381400626</v>
      </c>
      <c r="H11426" t="s">
        <v>1</v>
      </c>
      <c r="I11426" t="s">
        <v>7091</v>
      </c>
      <c r="J11426" t="s">
        <v>67</v>
      </c>
      <c r="K11426" t="s">
        <v>68</v>
      </c>
      <c r="L11426" t="s">
        <v>69</v>
      </c>
      <c r="M11426" t="s">
        <v>39</v>
      </c>
      <c r="N11426" t="s">
        <v>22</v>
      </c>
      <c r="O11426" t="s">
        <v>1225</v>
      </c>
      <c r="P11426" t="s">
        <v>125</v>
      </c>
    </row>
    <row r="11427" spans="1:16" x14ac:dyDescent="0.25">
      <c r="A11427" t="s">
        <v>13380</v>
      </c>
      <c r="B11427" s="1">
        <v>40941</v>
      </c>
      <c r="C11427">
        <v>2012</v>
      </c>
      <c r="D11427">
        <v>24</v>
      </c>
      <c r="E11427">
        <v>728.12856785928932</v>
      </c>
      <c r="F11427">
        <v>565.23500000000001</v>
      </c>
      <c r="G11427">
        <v>-162.89356785928931</v>
      </c>
      <c r="H11427" t="s">
        <v>171</v>
      </c>
      <c r="I11427" t="s">
        <v>2616</v>
      </c>
      <c r="J11427" t="s">
        <v>3</v>
      </c>
      <c r="K11427" t="s">
        <v>4</v>
      </c>
      <c r="L11427" t="s">
        <v>131</v>
      </c>
      <c r="M11427" t="s">
        <v>39</v>
      </c>
      <c r="N11427" t="s">
        <v>7</v>
      </c>
      <c r="O11427" t="s">
        <v>252</v>
      </c>
      <c r="P11427" t="s">
        <v>253</v>
      </c>
    </row>
    <row r="11428" spans="1:16" x14ac:dyDescent="0.25">
      <c r="A11428" t="s">
        <v>13381</v>
      </c>
      <c r="B11428" s="1">
        <v>40935</v>
      </c>
      <c r="C11428">
        <v>2012</v>
      </c>
      <c r="D11428">
        <v>160</v>
      </c>
      <c r="E11428">
        <v>499.31855511522542</v>
      </c>
      <c r="F11428">
        <v>2396.9009999999998</v>
      </c>
      <c r="G11428">
        <v>1897.5824448847743</v>
      </c>
      <c r="H11428" t="s">
        <v>328</v>
      </c>
      <c r="I11428" t="s">
        <v>2874</v>
      </c>
      <c r="J11428" t="s">
        <v>3</v>
      </c>
      <c r="K11428" t="s">
        <v>4</v>
      </c>
      <c r="L11428" t="s">
        <v>200</v>
      </c>
      <c r="M11428" t="s">
        <v>49</v>
      </c>
      <c r="N11428" t="s">
        <v>22</v>
      </c>
      <c r="O11428" t="s">
        <v>329</v>
      </c>
      <c r="P11428" t="s">
        <v>24</v>
      </c>
    </row>
    <row r="11429" spans="1:16" x14ac:dyDescent="0.25">
      <c r="A11429" t="s">
        <v>13382</v>
      </c>
      <c r="B11429" s="1">
        <v>41025</v>
      </c>
      <c r="C11429">
        <v>2012</v>
      </c>
      <c r="D11429">
        <v>10</v>
      </c>
      <c r="E11429">
        <v>82.994548362697117</v>
      </c>
      <c r="F11429">
        <v>4290</v>
      </c>
      <c r="G11429">
        <v>4207.0054516373029</v>
      </c>
      <c r="H11429" t="s">
        <v>1</v>
      </c>
      <c r="I11429" t="s">
        <v>1230</v>
      </c>
      <c r="J11429" t="s">
        <v>3</v>
      </c>
      <c r="K11429" t="s">
        <v>4</v>
      </c>
      <c r="L11429" t="s">
        <v>101</v>
      </c>
      <c r="M11429" t="s">
        <v>34</v>
      </c>
      <c r="N11429" t="s">
        <v>22</v>
      </c>
      <c r="O11429" t="s">
        <v>1191</v>
      </c>
      <c r="P11429" t="s">
        <v>125</v>
      </c>
    </row>
    <row r="11430" spans="1:16" x14ac:dyDescent="0.25">
      <c r="A11430" t="s">
        <v>13383</v>
      </c>
      <c r="B11430" s="1">
        <v>41039</v>
      </c>
      <c r="C11430">
        <v>2012</v>
      </c>
      <c r="D11430">
        <v>10</v>
      </c>
      <c r="E11430">
        <v>4265.9866035828991</v>
      </c>
      <c r="F11430">
        <v>5880</v>
      </c>
      <c r="G11430">
        <v>1614.0133964171009</v>
      </c>
      <c r="H11430" t="s">
        <v>1</v>
      </c>
      <c r="I11430" t="s">
        <v>780</v>
      </c>
      <c r="J11430" t="s">
        <v>57</v>
      </c>
      <c r="K11430" t="s">
        <v>58</v>
      </c>
      <c r="L11430" t="s">
        <v>5</v>
      </c>
      <c r="M11430" t="s">
        <v>6</v>
      </c>
      <c r="N11430" t="s">
        <v>22</v>
      </c>
      <c r="O11430" t="s">
        <v>578</v>
      </c>
      <c r="P11430" t="s">
        <v>24</v>
      </c>
    </row>
    <row r="11431" spans="1:16" x14ac:dyDescent="0.25">
      <c r="A11431" t="s">
        <v>13384</v>
      </c>
      <c r="B11431" s="1">
        <v>41238</v>
      </c>
      <c r="C11431">
        <v>2012</v>
      </c>
      <c r="D11431">
        <v>52</v>
      </c>
      <c r="E11431">
        <v>3958.1683730449308</v>
      </c>
      <c r="F11431">
        <v>10028.700000000001</v>
      </c>
      <c r="G11431">
        <v>6070.5316269550694</v>
      </c>
      <c r="H11431" t="s">
        <v>26</v>
      </c>
      <c r="I11431" t="s">
        <v>1377</v>
      </c>
      <c r="J11431" t="s">
        <v>57</v>
      </c>
      <c r="K11431" t="s">
        <v>58</v>
      </c>
      <c r="L11431" t="s">
        <v>92</v>
      </c>
      <c r="M11431" t="s">
        <v>6</v>
      </c>
      <c r="N11431" t="s">
        <v>27</v>
      </c>
      <c r="O11431" t="s">
        <v>28</v>
      </c>
      <c r="P11431" t="s">
        <v>29</v>
      </c>
    </row>
    <row r="11432" spans="1:16" x14ac:dyDescent="0.25">
      <c r="A11432" t="s">
        <v>13385</v>
      </c>
      <c r="B11432" s="1">
        <v>41042</v>
      </c>
      <c r="C11432">
        <v>2012</v>
      </c>
      <c r="D11432">
        <v>18</v>
      </c>
      <c r="E11432">
        <v>91.43926488518521</v>
      </c>
      <c r="F11432">
        <v>4138.2</v>
      </c>
      <c r="G11432">
        <v>4046.7607351148145</v>
      </c>
      <c r="H11432" t="s">
        <v>1</v>
      </c>
      <c r="I11432" t="s">
        <v>2136</v>
      </c>
      <c r="J11432" t="s">
        <v>72</v>
      </c>
      <c r="K11432" t="s">
        <v>72</v>
      </c>
      <c r="L11432" t="s">
        <v>123</v>
      </c>
      <c r="M11432" t="s">
        <v>39</v>
      </c>
      <c r="N11432" t="s">
        <v>27</v>
      </c>
      <c r="O11432" t="s">
        <v>425</v>
      </c>
      <c r="P11432" t="s">
        <v>29</v>
      </c>
    </row>
    <row r="11433" spans="1:16" x14ac:dyDescent="0.25">
      <c r="A11433" t="s">
        <v>13386</v>
      </c>
      <c r="B11433" s="1">
        <v>41124</v>
      </c>
      <c r="C11433">
        <v>2012</v>
      </c>
      <c r="D11433">
        <v>12</v>
      </c>
      <c r="E11433">
        <v>1316.7678839560435</v>
      </c>
      <c r="F11433">
        <v>2280</v>
      </c>
      <c r="G11433">
        <v>963.23211604395647</v>
      </c>
      <c r="H11433" t="s">
        <v>26</v>
      </c>
      <c r="I11433" t="s">
        <v>3962</v>
      </c>
      <c r="J11433" t="s">
        <v>67</v>
      </c>
      <c r="K11433" t="s">
        <v>68</v>
      </c>
      <c r="L11433" t="s">
        <v>69</v>
      </c>
      <c r="M11433" t="s">
        <v>39</v>
      </c>
      <c r="N11433" t="s">
        <v>22</v>
      </c>
      <c r="O11433" t="s">
        <v>209</v>
      </c>
      <c r="P11433" t="s">
        <v>24</v>
      </c>
    </row>
    <row r="11434" spans="1:16" x14ac:dyDescent="0.25">
      <c r="A11434" t="s">
        <v>13387</v>
      </c>
      <c r="B11434" s="1">
        <v>41486</v>
      </c>
      <c r="C11434">
        <v>2013</v>
      </c>
      <c r="D11434">
        <v>240</v>
      </c>
      <c r="E11434">
        <v>123.68401807307605</v>
      </c>
      <c r="F11434">
        <v>1136.652</v>
      </c>
      <c r="G11434">
        <v>1012.967981926924</v>
      </c>
      <c r="H11434" t="s">
        <v>1</v>
      </c>
      <c r="I11434" t="s">
        <v>1686</v>
      </c>
      <c r="J11434" t="s">
        <v>3</v>
      </c>
      <c r="K11434" t="s">
        <v>4</v>
      </c>
      <c r="L11434" t="s">
        <v>200</v>
      </c>
      <c r="M11434" t="s">
        <v>49</v>
      </c>
      <c r="N11434" t="s">
        <v>22</v>
      </c>
      <c r="O11434" t="s">
        <v>2089</v>
      </c>
      <c r="P11434" t="s">
        <v>24</v>
      </c>
    </row>
    <row r="11435" spans="1:16" x14ac:dyDescent="0.25">
      <c r="A11435" t="s">
        <v>13388</v>
      </c>
      <c r="B11435" s="1">
        <v>41791</v>
      </c>
      <c r="C11435">
        <v>2014</v>
      </c>
      <c r="D11435">
        <v>20</v>
      </c>
      <c r="E11435">
        <v>429.24966839687858</v>
      </c>
      <c r="F11435">
        <v>3800</v>
      </c>
      <c r="G11435">
        <v>3370.7503316031216</v>
      </c>
      <c r="H11435" t="s">
        <v>1</v>
      </c>
      <c r="I11435" t="s">
        <v>1783</v>
      </c>
      <c r="J11435" t="s">
        <v>72</v>
      </c>
      <c r="K11435" t="s">
        <v>72</v>
      </c>
      <c r="L11435" t="s">
        <v>87</v>
      </c>
      <c r="M11435" t="s">
        <v>39</v>
      </c>
      <c r="N11435" t="s">
        <v>22</v>
      </c>
      <c r="O11435" t="s">
        <v>534</v>
      </c>
      <c r="P11435" t="s">
        <v>24</v>
      </c>
    </row>
    <row r="11436" spans="1:16" x14ac:dyDescent="0.25">
      <c r="A11436" t="s">
        <v>13389</v>
      </c>
      <c r="B11436" s="1">
        <v>41965</v>
      </c>
      <c r="C11436">
        <v>2014</v>
      </c>
      <c r="D11436">
        <v>8</v>
      </c>
      <c r="E11436">
        <v>3264.5211288634823</v>
      </c>
      <c r="F11436">
        <v>4773</v>
      </c>
      <c r="G11436">
        <v>1508.4788711365177</v>
      </c>
      <c r="H11436" t="s">
        <v>171</v>
      </c>
      <c r="I11436" t="s">
        <v>2877</v>
      </c>
      <c r="J11436" t="s">
        <v>42</v>
      </c>
      <c r="K11436" t="s">
        <v>43</v>
      </c>
      <c r="L11436" t="s">
        <v>5</v>
      </c>
      <c r="M11436" t="s">
        <v>6</v>
      </c>
      <c r="N11436" t="s">
        <v>7</v>
      </c>
      <c r="O11436" t="s">
        <v>252</v>
      </c>
      <c r="P11436" t="s">
        <v>253</v>
      </c>
    </row>
    <row r="11437" spans="1:16" x14ac:dyDescent="0.25">
      <c r="A11437" t="s">
        <v>13390</v>
      </c>
      <c r="B11437" s="1">
        <v>41977</v>
      </c>
      <c r="C11437">
        <v>2014</v>
      </c>
      <c r="D11437">
        <v>520</v>
      </c>
      <c r="E11437">
        <v>7154.6619809064978</v>
      </c>
      <c r="F11437">
        <v>5192.8019999999997</v>
      </c>
      <c r="G11437">
        <v>-1961.8599809064981</v>
      </c>
      <c r="H11437" t="s">
        <v>26</v>
      </c>
      <c r="I11437" t="s">
        <v>3059</v>
      </c>
      <c r="J11437" t="s">
        <v>3</v>
      </c>
      <c r="K11437" t="s">
        <v>4</v>
      </c>
      <c r="L11437" t="s">
        <v>200</v>
      </c>
      <c r="M11437" t="s">
        <v>49</v>
      </c>
      <c r="N11437" t="s">
        <v>22</v>
      </c>
      <c r="O11437" t="s">
        <v>209</v>
      </c>
      <c r="P11437" t="s">
        <v>24</v>
      </c>
    </row>
    <row r="11438" spans="1:16" x14ac:dyDescent="0.25">
      <c r="A11438" t="s">
        <v>13391</v>
      </c>
      <c r="B11438" s="1">
        <v>41942</v>
      </c>
      <c r="C11438">
        <v>2014</v>
      </c>
      <c r="D11438">
        <v>26</v>
      </c>
      <c r="E11438">
        <v>257.52710485778977</v>
      </c>
      <c r="F11438">
        <v>7018.7</v>
      </c>
      <c r="G11438">
        <v>6761.1728951422101</v>
      </c>
      <c r="H11438" t="s">
        <v>26</v>
      </c>
      <c r="I11438" t="s">
        <v>3718</v>
      </c>
      <c r="J11438" t="s">
        <v>37</v>
      </c>
      <c r="K11438" t="s">
        <v>37</v>
      </c>
      <c r="L11438" t="s">
        <v>123</v>
      </c>
      <c r="M11438" t="s">
        <v>39</v>
      </c>
      <c r="N11438" t="s">
        <v>27</v>
      </c>
      <c r="O11438" t="s">
        <v>28</v>
      </c>
      <c r="P11438" t="s">
        <v>29</v>
      </c>
    </row>
    <row r="11439" spans="1:16" x14ac:dyDescent="0.25">
      <c r="A11439" t="s">
        <v>13392</v>
      </c>
      <c r="B11439" s="1">
        <v>41295</v>
      </c>
      <c r="C11439">
        <v>2013</v>
      </c>
      <c r="D11439">
        <v>9</v>
      </c>
      <c r="E11439">
        <v>4951.3116810676211</v>
      </c>
      <c r="F11439">
        <v>7823.2</v>
      </c>
      <c r="G11439">
        <v>2871.8883189323788</v>
      </c>
      <c r="H11439" t="s">
        <v>328</v>
      </c>
      <c r="I11439" t="s">
        <v>3861</v>
      </c>
      <c r="J11439" t="s">
        <v>3</v>
      </c>
      <c r="K11439" t="s">
        <v>4</v>
      </c>
      <c r="L11439" t="s">
        <v>101</v>
      </c>
      <c r="M11439" t="s">
        <v>34</v>
      </c>
      <c r="N11439" t="s">
        <v>22</v>
      </c>
      <c r="O11439" t="s">
        <v>329</v>
      </c>
      <c r="P11439" t="s">
        <v>24</v>
      </c>
    </row>
    <row r="11440" spans="1:16" x14ac:dyDescent="0.25">
      <c r="A11440" t="s">
        <v>13393</v>
      </c>
      <c r="B11440" s="1">
        <v>41330</v>
      </c>
      <c r="C11440">
        <v>2013</v>
      </c>
      <c r="D11440">
        <v>9</v>
      </c>
      <c r="E11440">
        <v>3997.0245705659181</v>
      </c>
      <c r="F11440">
        <v>5310</v>
      </c>
      <c r="G11440">
        <v>1312.9754294340819</v>
      </c>
      <c r="H11440" t="s">
        <v>1</v>
      </c>
      <c r="I11440" t="s">
        <v>2865</v>
      </c>
      <c r="J11440" t="s">
        <v>42</v>
      </c>
      <c r="K11440" t="s">
        <v>43</v>
      </c>
      <c r="L11440" t="s">
        <v>44</v>
      </c>
      <c r="M11440" t="s">
        <v>6</v>
      </c>
      <c r="N11440" t="s">
        <v>22</v>
      </c>
      <c r="O11440" t="s">
        <v>648</v>
      </c>
      <c r="P11440" t="s">
        <v>24</v>
      </c>
    </row>
    <row r="11441" spans="1:16" x14ac:dyDescent="0.25">
      <c r="A11441" t="s">
        <v>13394</v>
      </c>
      <c r="B11441" s="1">
        <v>41811</v>
      </c>
      <c r="C11441">
        <v>2014</v>
      </c>
      <c r="D11441">
        <v>12</v>
      </c>
      <c r="E11441">
        <v>27.657351472164521</v>
      </c>
      <c r="F11441">
        <v>3216</v>
      </c>
      <c r="G11441">
        <v>3188.3426485278355</v>
      </c>
      <c r="H11441" t="s">
        <v>1</v>
      </c>
      <c r="I11441" t="s">
        <v>13395</v>
      </c>
      <c r="J11441" t="s">
        <v>47</v>
      </c>
      <c r="K11441" t="s">
        <v>47</v>
      </c>
      <c r="L11441" t="s">
        <v>273</v>
      </c>
      <c r="M11441" t="s">
        <v>49</v>
      </c>
      <c r="N11441" t="s">
        <v>22</v>
      </c>
      <c r="O11441" t="s">
        <v>856</v>
      </c>
      <c r="P11441" t="s">
        <v>24</v>
      </c>
    </row>
    <row r="11442" spans="1:16" x14ac:dyDescent="0.25">
      <c r="A11442" t="s">
        <v>13396</v>
      </c>
      <c r="B11442" s="1">
        <v>41759</v>
      </c>
      <c r="C11442">
        <v>2014</v>
      </c>
      <c r="D11442">
        <v>10</v>
      </c>
      <c r="E11442">
        <v>3.4946468545521649</v>
      </c>
      <c r="F11442">
        <v>569.9</v>
      </c>
      <c r="G11442">
        <v>566.40535314544786</v>
      </c>
      <c r="H11442" t="s">
        <v>171</v>
      </c>
      <c r="I11442" t="s">
        <v>5353</v>
      </c>
      <c r="J11442" t="s">
        <v>32</v>
      </c>
      <c r="K11442" t="s">
        <v>32</v>
      </c>
      <c r="L11442" t="s">
        <v>16</v>
      </c>
      <c r="M11442" t="s">
        <v>17</v>
      </c>
      <c r="N11442" t="s">
        <v>7</v>
      </c>
      <c r="O11442" t="s">
        <v>252</v>
      </c>
      <c r="P11442" t="s">
        <v>253</v>
      </c>
    </row>
    <row r="11443" spans="1:16" x14ac:dyDescent="0.25">
      <c r="A11443" t="s">
        <v>13397</v>
      </c>
      <c r="B11443" s="1">
        <v>41954</v>
      </c>
      <c r="C11443">
        <v>2014</v>
      </c>
      <c r="D11443">
        <v>13</v>
      </c>
      <c r="E11443">
        <v>53.964808971251465</v>
      </c>
      <c r="F11443">
        <v>164.58</v>
      </c>
      <c r="G11443">
        <v>110.61519102874854</v>
      </c>
      <c r="H11443" t="s">
        <v>171</v>
      </c>
      <c r="I11443" t="s">
        <v>5056</v>
      </c>
      <c r="J11443" t="s">
        <v>3</v>
      </c>
      <c r="K11443" t="s">
        <v>4</v>
      </c>
      <c r="L11443" t="s">
        <v>16</v>
      </c>
      <c r="M11443" t="s">
        <v>17</v>
      </c>
      <c r="N11443" t="s">
        <v>22</v>
      </c>
      <c r="O11443" t="s">
        <v>173</v>
      </c>
      <c r="P11443" t="s">
        <v>24</v>
      </c>
    </row>
    <row r="11444" spans="1:16" x14ac:dyDescent="0.25">
      <c r="A11444" t="s">
        <v>13398</v>
      </c>
      <c r="B11444" s="1">
        <v>41516</v>
      </c>
      <c r="C11444">
        <v>2013</v>
      </c>
      <c r="D11444">
        <v>12</v>
      </c>
      <c r="E11444">
        <v>162.93645924000705</v>
      </c>
      <c r="F11444">
        <v>3135.6</v>
      </c>
      <c r="G11444">
        <v>2972.6635407599929</v>
      </c>
      <c r="H11444" t="s">
        <v>1</v>
      </c>
      <c r="I11444" t="s">
        <v>2384</v>
      </c>
      <c r="J11444" t="s">
        <v>47</v>
      </c>
      <c r="K11444" t="s">
        <v>47</v>
      </c>
      <c r="L11444" t="s">
        <v>273</v>
      </c>
      <c r="M11444" t="s">
        <v>49</v>
      </c>
      <c r="N11444" t="s">
        <v>22</v>
      </c>
      <c r="O11444" t="s">
        <v>134</v>
      </c>
      <c r="P11444" t="s">
        <v>24</v>
      </c>
    </row>
    <row r="11445" spans="1:16" x14ac:dyDescent="0.25">
      <c r="A11445" t="s">
        <v>13399</v>
      </c>
      <c r="B11445" s="1">
        <v>40933</v>
      </c>
      <c r="C11445">
        <v>2012</v>
      </c>
      <c r="D11445">
        <v>24</v>
      </c>
      <c r="E11445">
        <v>361.22476542051589</v>
      </c>
      <c r="F11445">
        <v>3806.4</v>
      </c>
      <c r="G11445">
        <v>3445.1752345794844</v>
      </c>
      <c r="H11445" t="s">
        <v>26</v>
      </c>
      <c r="I11445" t="s">
        <v>2494</v>
      </c>
      <c r="J11445" t="s">
        <v>67</v>
      </c>
      <c r="K11445" t="s">
        <v>68</v>
      </c>
      <c r="L11445" t="s">
        <v>69</v>
      </c>
      <c r="M11445" t="s">
        <v>39</v>
      </c>
      <c r="N11445" t="s">
        <v>7</v>
      </c>
      <c r="O11445" t="s">
        <v>137</v>
      </c>
      <c r="P11445" t="s">
        <v>138</v>
      </c>
    </row>
    <row r="11446" spans="1:16" x14ac:dyDescent="0.25">
      <c r="A11446" t="s">
        <v>13400</v>
      </c>
      <c r="B11446" s="1">
        <v>41257</v>
      </c>
      <c r="C11446">
        <v>2012</v>
      </c>
      <c r="D11446">
        <v>9</v>
      </c>
      <c r="E11446">
        <v>83.414044410094959</v>
      </c>
      <c r="F11446">
        <v>389.4</v>
      </c>
      <c r="G11446">
        <v>305.98595558990502</v>
      </c>
      <c r="H11446" t="s">
        <v>1</v>
      </c>
      <c r="I11446" t="s">
        <v>151</v>
      </c>
      <c r="J11446" t="s">
        <v>32</v>
      </c>
      <c r="K11446" t="s">
        <v>32</v>
      </c>
      <c r="L11446" t="s">
        <v>131</v>
      </c>
      <c r="M11446" t="s">
        <v>39</v>
      </c>
      <c r="N11446" t="s">
        <v>22</v>
      </c>
      <c r="O11446" t="s">
        <v>23</v>
      </c>
      <c r="P11446" t="s">
        <v>24</v>
      </c>
    </row>
    <row r="11447" spans="1:16" x14ac:dyDescent="0.25">
      <c r="A11447" t="s">
        <v>13401</v>
      </c>
      <c r="B11447" s="1">
        <v>41134</v>
      </c>
      <c r="C11447">
        <v>2012</v>
      </c>
      <c r="D11447">
        <v>5</v>
      </c>
      <c r="E11447">
        <v>120.11802559209258</v>
      </c>
      <c r="F11447">
        <v>495</v>
      </c>
      <c r="G11447">
        <v>374.88197440790742</v>
      </c>
      <c r="H11447" t="s">
        <v>1</v>
      </c>
      <c r="I11447" t="s">
        <v>2242</v>
      </c>
      <c r="J11447" t="s">
        <v>72</v>
      </c>
      <c r="K11447" t="s">
        <v>72</v>
      </c>
      <c r="L11447" t="s">
        <v>97</v>
      </c>
      <c r="M11447" t="s">
        <v>39</v>
      </c>
      <c r="N11447" t="s">
        <v>27</v>
      </c>
      <c r="O11447" t="s">
        <v>166</v>
      </c>
      <c r="P11447" t="s">
        <v>167</v>
      </c>
    </row>
    <row r="11448" spans="1:16" x14ac:dyDescent="0.25">
      <c r="A11448" t="s">
        <v>13402</v>
      </c>
      <c r="B11448" s="1">
        <v>41185</v>
      </c>
      <c r="C11448">
        <v>2012</v>
      </c>
      <c r="D11448">
        <v>5</v>
      </c>
      <c r="E11448">
        <v>7.9396918316150087</v>
      </c>
      <c r="F11448">
        <v>84.95</v>
      </c>
      <c r="G11448">
        <v>77.010308168384995</v>
      </c>
      <c r="H11448" t="s">
        <v>171</v>
      </c>
      <c r="I11448" t="s">
        <v>352</v>
      </c>
      <c r="J11448" t="s">
        <v>3</v>
      </c>
      <c r="K11448" t="s">
        <v>4</v>
      </c>
      <c r="L11448" t="s">
        <v>118</v>
      </c>
      <c r="M11448" t="s">
        <v>49</v>
      </c>
      <c r="N11448" t="s">
        <v>22</v>
      </c>
      <c r="O11448" t="s">
        <v>173</v>
      </c>
      <c r="P11448" t="s">
        <v>24</v>
      </c>
    </row>
    <row r="11449" spans="1:16" x14ac:dyDescent="0.25">
      <c r="A11449" t="s">
        <v>13403</v>
      </c>
      <c r="B11449" s="1">
        <v>41295</v>
      </c>
      <c r="C11449">
        <v>2013</v>
      </c>
      <c r="D11449">
        <v>9</v>
      </c>
      <c r="E11449">
        <v>30.863856486167649</v>
      </c>
      <c r="F11449">
        <v>7777.55</v>
      </c>
      <c r="G11449">
        <v>7746.6861435138326</v>
      </c>
      <c r="H11449" t="s">
        <v>1</v>
      </c>
      <c r="I11449" t="s">
        <v>1423</v>
      </c>
      <c r="J11449" t="s">
        <v>32</v>
      </c>
      <c r="K11449" t="s">
        <v>32</v>
      </c>
      <c r="L11449" t="s">
        <v>33</v>
      </c>
      <c r="M11449" t="s">
        <v>34</v>
      </c>
      <c r="N11449" t="s">
        <v>22</v>
      </c>
      <c r="O11449" t="s">
        <v>398</v>
      </c>
      <c r="P11449" t="s">
        <v>24</v>
      </c>
    </row>
    <row r="11450" spans="1:16" x14ac:dyDescent="0.25">
      <c r="A11450" t="s">
        <v>13404</v>
      </c>
      <c r="B11450" s="1">
        <v>41878</v>
      </c>
      <c r="C11450">
        <v>2014</v>
      </c>
      <c r="D11450">
        <v>9</v>
      </c>
      <c r="E11450">
        <v>3241.2167277676344</v>
      </c>
      <c r="F11450">
        <v>4721.3999999999996</v>
      </c>
      <c r="G11450">
        <v>1480.1832722323652</v>
      </c>
      <c r="H11450" t="s">
        <v>171</v>
      </c>
      <c r="I11450" t="s">
        <v>7122</v>
      </c>
      <c r="J11450" t="s">
        <v>100</v>
      </c>
      <c r="K11450" t="s">
        <v>287</v>
      </c>
      <c r="L11450" t="s">
        <v>101</v>
      </c>
      <c r="M11450" t="s">
        <v>34</v>
      </c>
      <c r="N11450" t="s">
        <v>7</v>
      </c>
      <c r="O11450" t="s">
        <v>252</v>
      </c>
      <c r="P11450" t="s">
        <v>253</v>
      </c>
    </row>
    <row r="11451" spans="1:16" x14ac:dyDescent="0.25">
      <c r="A11451" t="s">
        <v>13405</v>
      </c>
      <c r="B11451" s="1">
        <v>40931</v>
      </c>
      <c r="C11451">
        <v>2012</v>
      </c>
      <c r="D11451">
        <v>24</v>
      </c>
      <c r="E11451">
        <v>1635.9600305499146</v>
      </c>
      <c r="F11451">
        <v>13592.24</v>
      </c>
      <c r="G11451">
        <v>11956.279969450085</v>
      </c>
      <c r="H11451" t="s">
        <v>26</v>
      </c>
      <c r="I11451" t="s">
        <v>1162</v>
      </c>
      <c r="J11451" t="s">
        <v>3</v>
      </c>
      <c r="K11451" t="s">
        <v>4</v>
      </c>
      <c r="L11451" t="s">
        <v>5</v>
      </c>
      <c r="M11451" t="s">
        <v>6</v>
      </c>
      <c r="N11451" t="s">
        <v>7</v>
      </c>
      <c r="O11451" t="s">
        <v>137</v>
      </c>
      <c r="P11451" t="s">
        <v>138</v>
      </c>
    </row>
    <row r="11452" spans="1:16" x14ac:dyDescent="0.25">
      <c r="A11452" t="s">
        <v>13406</v>
      </c>
      <c r="B11452" s="1">
        <v>40962</v>
      </c>
      <c r="C11452">
        <v>2012</v>
      </c>
      <c r="D11452">
        <v>18</v>
      </c>
      <c r="E11452">
        <v>1806.7523711997101</v>
      </c>
      <c r="F11452">
        <v>3494.9749999999999</v>
      </c>
      <c r="G11452">
        <v>1688.2226288002898</v>
      </c>
      <c r="H11452" t="s">
        <v>171</v>
      </c>
      <c r="I11452" t="s">
        <v>2767</v>
      </c>
      <c r="J11452" t="s">
        <v>57</v>
      </c>
      <c r="K11452" t="s">
        <v>58</v>
      </c>
      <c r="L11452" t="s">
        <v>92</v>
      </c>
      <c r="M11452" t="s">
        <v>6</v>
      </c>
      <c r="N11452" t="s">
        <v>22</v>
      </c>
      <c r="O11452" t="s">
        <v>173</v>
      </c>
      <c r="P11452" t="s">
        <v>24</v>
      </c>
    </row>
    <row r="11453" spans="1:16" x14ac:dyDescent="0.25">
      <c r="A11453" t="s">
        <v>13407</v>
      </c>
      <c r="B11453" s="1">
        <v>41643</v>
      </c>
      <c r="C11453">
        <v>2014</v>
      </c>
      <c r="D11453">
        <v>13</v>
      </c>
      <c r="E11453">
        <v>0.91103197854161244</v>
      </c>
      <c r="F11453">
        <v>7018.4</v>
      </c>
      <c r="G11453">
        <v>7017.4889680214583</v>
      </c>
      <c r="H11453" t="s">
        <v>1</v>
      </c>
      <c r="I11453" t="s">
        <v>9131</v>
      </c>
      <c r="J11453" t="s">
        <v>42</v>
      </c>
      <c r="K11453" t="s">
        <v>43</v>
      </c>
      <c r="L11453" t="s">
        <v>44</v>
      </c>
      <c r="M11453" t="s">
        <v>6</v>
      </c>
      <c r="N11453" t="s">
        <v>27</v>
      </c>
      <c r="O11453" t="s">
        <v>304</v>
      </c>
      <c r="P11453" t="s">
        <v>29</v>
      </c>
    </row>
    <row r="11454" spans="1:16" x14ac:dyDescent="0.25">
      <c r="A11454" t="s">
        <v>13408</v>
      </c>
      <c r="B11454" s="1">
        <v>40981</v>
      </c>
      <c r="C11454">
        <v>2012</v>
      </c>
      <c r="D11454">
        <v>10</v>
      </c>
      <c r="E11454">
        <v>2475.0433984661449</v>
      </c>
      <c r="F11454">
        <v>3430</v>
      </c>
      <c r="G11454">
        <v>954.95660153385506</v>
      </c>
      <c r="H11454" t="s">
        <v>1</v>
      </c>
      <c r="I11454" t="s">
        <v>109</v>
      </c>
      <c r="J11454" t="s">
        <v>3</v>
      </c>
      <c r="K11454" t="s">
        <v>4</v>
      </c>
      <c r="L11454" t="s">
        <v>5</v>
      </c>
      <c r="M11454" t="s">
        <v>6</v>
      </c>
      <c r="N11454" t="s">
        <v>22</v>
      </c>
      <c r="O11454" t="s">
        <v>928</v>
      </c>
      <c r="P11454" t="s">
        <v>24</v>
      </c>
    </row>
    <row r="11455" spans="1:16" x14ac:dyDescent="0.25">
      <c r="A11455" t="s">
        <v>13409</v>
      </c>
      <c r="B11455" s="1">
        <v>41026</v>
      </c>
      <c r="C11455">
        <v>2012</v>
      </c>
      <c r="D11455">
        <v>20</v>
      </c>
      <c r="E11455">
        <v>102.41683397222263</v>
      </c>
      <c r="F11455">
        <v>6380</v>
      </c>
      <c r="G11455">
        <v>6277.5831660277772</v>
      </c>
      <c r="H11455" t="s">
        <v>328</v>
      </c>
      <c r="I11455" t="s">
        <v>1466</v>
      </c>
      <c r="J11455" t="s">
        <v>32</v>
      </c>
      <c r="K11455" t="s">
        <v>32</v>
      </c>
      <c r="L11455" t="s">
        <v>33</v>
      </c>
      <c r="M11455" t="s">
        <v>34</v>
      </c>
      <c r="N11455" t="s">
        <v>22</v>
      </c>
      <c r="O11455" t="s">
        <v>329</v>
      </c>
      <c r="P11455" t="s">
        <v>24</v>
      </c>
    </row>
    <row r="11456" spans="1:16" x14ac:dyDescent="0.25">
      <c r="A11456" t="s">
        <v>13410</v>
      </c>
      <c r="B11456" s="1">
        <v>41050</v>
      </c>
      <c r="C11456">
        <v>2012</v>
      </c>
      <c r="D11456">
        <v>10</v>
      </c>
      <c r="E11456">
        <v>588.50000875467606</v>
      </c>
      <c r="F11456">
        <v>22950</v>
      </c>
      <c r="G11456">
        <v>22361.499991245324</v>
      </c>
      <c r="H11456" t="s">
        <v>1</v>
      </c>
      <c r="I11456" t="s">
        <v>1190</v>
      </c>
      <c r="J11456" t="s">
        <v>67</v>
      </c>
      <c r="K11456" t="s">
        <v>68</v>
      </c>
      <c r="L11456" t="s">
        <v>87</v>
      </c>
      <c r="M11456" t="s">
        <v>39</v>
      </c>
      <c r="N11456" t="s">
        <v>22</v>
      </c>
      <c r="O11456" t="s">
        <v>120</v>
      </c>
      <c r="P11456" t="s">
        <v>24</v>
      </c>
    </row>
    <row r="11457" spans="1:16" x14ac:dyDescent="0.25">
      <c r="A11457" t="s">
        <v>13411</v>
      </c>
      <c r="B11457" s="1">
        <v>41871</v>
      </c>
      <c r="C11457">
        <v>2014</v>
      </c>
      <c r="D11457">
        <v>9</v>
      </c>
      <c r="E11457">
        <v>1021.4524902546249</v>
      </c>
      <c r="F11457">
        <v>1818.3</v>
      </c>
      <c r="G11457">
        <v>796.84750974537508</v>
      </c>
      <c r="H11457" t="s">
        <v>1</v>
      </c>
      <c r="I11457" t="s">
        <v>2549</v>
      </c>
      <c r="J11457" t="s">
        <v>67</v>
      </c>
      <c r="K11457" t="s">
        <v>68</v>
      </c>
      <c r="L11457" t="s">
        <v>69</v>
      </c>
      <c r="M11457" t="s">
        <v>39</v>
      </c>
      <c r="N11457" t="s">
        <v>7</v>
      </c>
      <c r="O11457" t="s">
        <v>378</v>
      </c>
      <c r="P11457" t="s">
        <v>113</v>
      </c>
    </row>
    <row r="11458" spans="1:16" x14ac:dyDescent="0.25">
      <c r="A11458" t="s">
        <v>13412</v>
      </c>
      <c r="B11458" s="1">
        <v>41944</v>
      </c>
      <c r="C11458">
        <v>2014</v>
      </c>
      <c r="D11458">
        <v>6</v>
      </c>
      <c r="E11458">
        <v>24.669182890274389</v>
      </c>
      <c r="F11458">
        <v>1014</v>
      </c>
      <c r="G11458">
        <v>989.33081710972556</v>
      </c>
      <c r="H11458" t="s">
        <v>1</v>
      </c>
      <c r="I11458" t="s">
        <v>13413</v>
      </c>
      <c r="J11458" t="s">
        <v>32</v>
      </c>
      <c r="K11458" t="s">
        <v>32</v>
      </c>
      <c r="L11458" t="s">
        <v>366</v>
      </c>
      <c r="M11458" t="s">
        <v>34</v>
      </c>
      <c r="N11458" t="s">
        <v>22</v>
      </c>
      <c r="O11458" t="s">
        <v>554</v>
      </c>
      <c r="P11458" t="s">
        <v>24</v>
      </c>
    </row>
    <row r="11459" spans="1:16" x14ac:dyDescent="0.25">
      <c r="A11459" t="s">
        <v>13414</v>
      </c>
      <c r="B11459" s="1">
        <v>41797</v>
      </c>
      <c r="C11459">
        <v>2014</v>
      </c>
      <c r="D11459">
        <v>12</v>
      </c>
      <c r="E11459">
        <v>20.743348773908806</v>
      </c>
      <c r="F11459">
        <v>315.78300000000002</v>
      </c>
      <c r="G11459">
        <v>295.03965122609122</v>
      </c>
      <c r="H11459" t="s">
        <v>26</v>
      </c>
      <c r="I11459" t="s">
        <v>2673</v>
      </c>
      <c r="J11459" t="s">
        <v>3</v>
      </c>
      <c r="K11459" t="s">
        <v>4</v>
      </c>
      <c r="L11459" t="s">
        <v>118</v>
      </c>
      <c r="M11459" t="s">
        <v>49</v>
      </c>
      <c r="N11459" t="s">
        <v>22</v>
      </c>
      <c r="O11459" t="s">
        <v>209</v>
      </c>
      <c r="P11459" t="s">
        <v>24</v>
      </c>
    </row>
    <row r="11460" spans="1:16" x14ac:dyDescent="0.25">
      <c r="A11460" t="s">
        <v>13415</v>
      </c>
      <c r="B11460" s="1">
        <v>41512</v>
      </c>
      <c r="C11460">
        <v>2013</v>
      </c>
      <c r="D11460">
        <v>12</v>
      </c>
      <c r="E11460">
        <v>247.49014386965248</v>
      </c>
      <c r="F11460">
        <v>1111.5</v>
      </c>
      <c r="G11460">
        <v>864.00985613034754</v>
      </c>
      <c r="H11460" t="s">
        <v>1</v>
      </c>
      <c r="I11460" t="s">
        <v>2603</v>
      </c>
      <c r="J11460" t="s">
        <v>3</v>
      </c>
      <c r="K11460" t="s">
        <v>4</v>
      </c>
      <c r="L11460" t="s">
        <v>749</v>
      </c>
      <c r="M11460" t="s">
        <v>6</v>
      </c>
      <c r="N11460" t="s">
        <v>22</v>
      </c>
      <c r="O11460" t="s">
        <v>655</v>
      </c>
      <c r="P11460" t="s">
        <v>24</v>
      </c>
    </row>
    <row r="11461" spans="1:16" x14ac:dyDescent="0.25">
      <c r="A11461" t="s">
        <v>13416</v>
      </c>
      <c r="B11461" s="1">
        <v>41196</v>
      </c>
      <c r="C11461">
        <v>2012</v>
      </c>
      <c r="D11461">
        <v>36</v>
      </c>
      <c r="E11461">
        <v>1416.0753826058778</v>
      </c>
      <c r="F11461">
        <v>9434.7525000000005</v>
      </c>
      <c r="G11461">
        <v>8018.6771173941224</v>
      </c>
      <c r="H11461" t="s">
        <v>171</v>
      </c>
      <c r="I11461" t="s">
        <v>2041</v>
      </c>
      <c r="J11461" t="s">
        <v>37</v>
      </c>
      <c r="K11461" t="s">
        <v>37</v>
      </c>
      <c r="L11461" t="s">
        <v>123</v>
      </c>
      <c r="M11461" t="s">
        <v>39</v>
      </c>
      <c r="N11461" t="s">
        <v>27</v>
      </c>
      <c r="O11461" t="s">
        <v>28</v>
      </c>
      <c r="P11461" t="s">
        <v>29</v>
      </c>
    </row>
    <row r="11462" spans="1:16" x14ac:dyDescent="0.25">
      <c r="A11462" t="s">
        <v>13417</v>
      </c>
      <c r="B11462" s="1">
        <v>41578</v>
      </c>
      <c r="C11462">
        <v>2013</v>
      </c>
      <c r="D11462">
        <v>13</v>
      </c>
      <c r="E11462">
        <v>1650.1051490587611</v>
      </c>
      <c r="F11462">
        <v>2278.4</v>
      </c>
      <c r="G11462">
        <v>628.29485094123902</v>
      </c>
      <c r="H11462" t="s">
        <v>1</v>
      </c>
      <c r="I11462" t="s">
        <v>1070</v>
      </c>
      <c r="J11462" t="s">
        <v>42</v>
      </c>
      <c r="K11462" t="s">
        <v>43</v>
      </c>
      <c r="L11462" t="s">
        <v>44</v>
      </c>
      <c r="M11462" t="s">
        <v>6</v>
      </c>
      <c r="N11462" t="s">
        <v>22</v>
      </c>
      <c r="O11462" t="s">
        <v>1225</v>
      </c>
      <c r="P11462" t="s">
        <v>125</v>
      </c>
    </row>
    <row r="11463" spans="1:16" x14ac:dyDescent="0.25">
      <c r="A11463" t="s">
        <v>13418</v>
      </c>
      <c r="B11463" s="1">
        <v>40982</v>
      </c>
      <c r="C11463">
        <v>2012</v>
      </c>
      <c r="D11463">
        <v>10</v>
      </c>
      <c r="E11463">
        <v>8509.6824818853383</v>
      </c>
      <c r="F11463">
        <v>22950</v>
      </c>
      <c r="G11463">
        <v>14440.317518114662</v>
      </c>
      <c r="H11463" t="s">
        <v>1</v>
      </c>
      <c r="I11463" t="s">
        <v>2388</v>
      </c>
      <c r="J11463" t="s">
        <v>3</v>
      </c>
      <c r="K11463" t="s">
        <v>4</v>
      </c>
      <c r="L11463" t="s">
        <v>87</v>
      </c>
      <c r="M11463" t="s">
        <v>39</v>
      </c>
      <c r="N11463" t="s">
        <v>22</v>
      </c>
      <c r="O11463" t="s">
        <v>1748</v>
      </c>
      <c r="P11463" t="s">
        <v>125</v>
      </c>
    </row>
    <row r="11464" spans="1:16" x14ac:dyDescent="0.25">
      <c r="A11464" t="s">
        <v>13419</v>
      </c>
      <c r="B11464" s="1">
        <v>41355</v>
      </c>
      <c r="C11464">
        <v>2013</v>
      </c>
      <c r="D11464">
        <v>10</v>
      </c>
      <c r="E11464">
        <v>226.77668144129731</v>
      </c>
      <c r="F11464">
        <v>359.9</v>
      </c>
      <c r="G11464">
        <v>133.12331855870266</v>
      </c>
      <c r="H11464" t="s">
        <v>1</v>
      </c>
      <c r="I11464" t="s">
        <v>1828</v>
      </c>
      <c r="J11464" t="s">
        <v>3</v>
      </c>
      <c r="K11464" t="s">
        <v>4</v>
      </c>
      <c r="L11464" t="s">
        <v>118</v>
      </c>
      <c r="M11464" t="s">
        <v>49</v>
      </c>
      <c r="N11464" t="s">
        <v>22</v>
      </c>
      <c r="O11464" t="s">
        <v>1048</v>
      </c>
      <c r="P11464" t="s">
        <v>24</v>
      </c>
    </row>
    <row r="11465" spans="1:16" x14ac:dyDescent="0.25">
      <c r="A11465" t="s">
        <v>13420</v>
      </c>
      <c r="B11465" s="1">
        <v>41957</v>
      </c>
      <c r="C11465">
        <v>2014</v>
      </c>
      <c r="D11465">
        <v>8</v>
      </c>
      <c r="E11465">
        <v>527.95327779132924</v>
      </c>
      <c r="F11465">
        <v>12480</v>
      </c>
      <c r="G11465">
        <v>11952.04672220867</v>
      </c>
      <c r="H11465" t="s">
        <v>1</v>
      </c>
      <c r="I11465" t="s">
        <v>5088</v>
      </c>
      <c r="J11465" t="s">
        <v>42</v>
      </c>
      <c r="K11465" t="s">
        <v>43</v>
      </c>
      <c r="L11465" t="s">
        <v>44</v>
      </c>
      <c r="M11465" t="s">
        <v>6</v>
      </c>
      <c r="N11465" t="s">
        <v>7</v>
      </c>
      <c r="O11465" t="s">
        <v>890</v>
      </c>
      <c r="P11465" t="s">
        <v>891</v>
      </c>
    </row>
    <row r="11466" spans="1:16" x14ac:dyDescent="0.25">
      <c r="A11466" t="s">
        <v>13421</v>
      </c>
      <c r="B11466" s="1">
        <v>40925</v>
      </c>
      <c r="C11466">
        <v>2012</v>
      </c>
      <c r="D11466">
        <v>9</v>
      </c>
      <c r="E11466">
        <v>765.60362130467956</v>
      </c>
      <c r="F11466">
        <v>2972.6</v>
      </c>
      <c r="G11466">
        <v>2206.9963786953203</v>
      </c>
      <c r="H11466" t="s">
        <v>1</v>
      </c>
      <c r="I11466" t="s">
        <v>1671</v>
      </c>
      <c r="J11466" t="s">
        <v>42</v>
      </c>
      <c r="K11466" t="s">
        <v>43</v>
      </c>
      <c r="L11466" t="s">
        <v>5</v>
      </c>
      <c r="M11466" t="s">
        <v>6</v>
      </c>
      <c r="N11466" t="s">
        <v>22</v>
      </c>
      <c r="O11466" t="s">
        <v>871</v>
      </c>
      <c r="P11466" t="s">
        <v>24</v>
      </c>
    </row>
    <row r="11467" spans="1:16" x14ac:dyDescent="0.25">
      <c r="A11467" t="s">
        <v>13422</v>
      </c>
      <c r="B11467" s="1">
        <v>41653</v>
      </c>
      <c r="C11467">
        <v>2014</v>
      </c>
      <c r="D11467">
        <v>18</v>
      </c>
      <c r="E11467">
        <v>286.07731717538127</v>
      </c>
      <c r="F11467">
        <v>3327.0250000000001</v>
      </c>
      <c r="G11467">
        <v>3040.9476828246188</v>
      </c>
      <c r="H11467" t="s">
        <v>171</v>
      </c>
      <c r="I11467" t="s">
        <v>7576</v>
      </c>
      <c r="J11467" t="s">
        <v>57</v>
      </c>
      <c r="K11467" t="s">
        <v>58</v>
      </c>
      <c r="L11467" t="s">
        <v>92</v>
      </c>
      <c r="M11467" t="s">
        <v>6</v>
      </c>
      <c r="N11467" t="s">
        <v>22</v>
      </c>
      <c r="O11467" t="s">
        <v>173</v>
      </c>
      <c r="P11467" t="s">
        <v>24</v>
      </c>
    </row>
    <row r="11468" spans="1:16" x14ac:dyDescent="0.25">
      <c r="A11468" t="s">
        <v>13423</v>
      </c>
      <c r="B11468" s="1">
        <v>41075</v>
      </c>
      <c r="C11468">
        <v>2012</v>
      </c>
      <c r="D11468">
        <v>12</v>
      </c>
      <c r="E11468">
        <v>273.78758140187091</v>
      </c>
      <c r="F11468">
        <v>4379.2</v>
      </c>
      <c r="G11468">
        <v>4105.4124185981291</v>
      </c>
      <c r="H11468" t="s">
        <v>1</v>
      </c>
      <c r="I11468" t="s">
        <v>3701</v>
      </c>
      <c r="J11468" t="s">
        <v>47</v>
      </c>
      <c r="K11468" t="s">
        <v>47</v>
      </c>
      <c r="L11468" t="s">
        <v>48</v>
      </c>
      <c r="M11468" t="s">
        <v>49</v>
      </c>
      <c r="N11468" t="s">
        <v>22</v>
      </c>
      <c r="O11468" t="s">
        <v>4198</v>
      </c>
      <c r="P11468" t="s">
        <v>24</v>
      </c>
    </row>
    <row r="11469" spans="1:16" x14ac:dyDescent="0.25">
      <c r="A11469" t="s">
        <v>13424</v>
      </c>
      <c r="B11469" s="1">
        <v>41587</v>
      </c>
      <c r="C11469">
        <v>2013</v>
      </c>
      <c r="D11469">
        <v>13</v>
      </c>
      <c r="E11469">
        <v>3.5377872084822459</v>
      </c>
      <c r="F11469">
        <v>1548.8</v>
      </c>
      <c r="G11469">
        <v>1545.2622127915176</v>
      </c>
      <c r="H11469" t="s">
        <v>1</v>
      </c>
      <c r="I11469" t="s">
        <v>2582</v>
      </c>
      <c r="J11469" t="s">
        <v>67</v>
      </c>
      <c r="K11469" t="s">
        <v>68</v>
      </c>
      <c r="L11469" t="s">
        <v>69</v>
      </c>
      <c r="M11469" t="s">
        <v>39</v>
      </c>
      <c r="N11469" t="s">
        <v>22</v>
      </c>
      <c r="O11469" t="s">
        <v>651</v>
      </c>
      <c r="P11469" t="s">
        <v>24</v>
      </c>
    </row>
    <row r="11470" spans="1:16" x14ac:dyDescent="0.25">
      <c r="A11470" t="s">
        <v>13425</v>
      </c>
      <c r="B11470" s="1">
        <v>41314</v>
      </c>
      <c r="C11470">
        <v>2013</v>
      </c>
      <c r="D11470">
        <v>9</v>
      </c>
      <c r="E11470">
        <v>47.654995118906399</v>
      </c>
      <c r="F11470">
        <v>1971</v>
      </c>
      <c r="G11470">
        <v>1923.3450048810937</v>
      </c>
      <c r="H11470" t="s">
        <v>26</v>
      </c>
      <c r="I11470" t="s">
        <v>4916</v>
      </c>
      <c r="J11470" t="s">
        <v>32</v>
      </c>
      <c r="K11470" t="s">
        <v>32</v>
      </c>
      <c r="L11470" t="s">
        <v>33</v>
      </c>
      <c r="M11470" t="s">
        <v>34</v>
      </c>
      <c r="N11470" t="s">
        <v>22</v>
      </c>
      <c r="O11470" t="s">
        <v>209</v>
      </c>
      <c r="P11470" t="s">
        <v>24</v>
      </c>
    </row>
    <row r="11471" spans="1:16" x14ac:dyDescent="0.25">
      <c r="A11471" t="s">
        <v>13426</v>
      </c>
      <c r="B11471" s="1">
        <v>41654</v>
      </c>
      <c r="C11471">
        <v>2014</v>
      </c>
      <c r="D11471">
        <v>9</v>
      </c>
      <c r="E11471">
        <v>104.09886581854555</v>
      </c>
      <c r="F11471">
        <v>8841.15</v>
      </c>
      <c r="G11471">
        <v>8737.0511341814545</v>
      </c>
      <c r="H11471" t="s">
        <v>1</v>
      </c>
      <c r="I11471" t="s">
        <v>2345</v>
      </c>
      <c r="J11471" t="s">
        <v>3</v>
      </c>
      <c r="K11471" t="s">
        <v>4</v>
      </c>
      <c r="L11471" t="s">
        <v>87</v>
      </c>
      <c r="M11471" t="s">
        <v>39</v>
      </c>
      <c r="N11471" t="s">
        <v>22</v>
      </c>
      <c r="O11471" t="s">
        <v>2034</v>
      </c>
      <c r="P11471" t="s">
        <v>24</v>
      </c>
    </row>
    <row r="11472" spans="1:16" x14ac:dyDescent="0.25">
      <c r="A11472" t="s">
        <v>13427</v>
      </c>
      <c r="B11472" s="1">
        <v>41855</v>
      </c>
      <c r="C11472">
        <v>2014</v>
      </c>
      <c r="D11472">
        <v>36</v>
      </c>
      <c r="E11472">
        <v>600.12246499840433</v>
      </c>
      <c r="F11472">
        <v>26681.599999999999</v>
      </c>
      <c r="G11472">
        <v>26081.477535001595</v>
      </c>
      <c r="H11472" t="s">
        <v>328</v>
      </c>
      <c r="I11472" t="s">
        <v>4488</v>
      </c>
      <c r="J11472" t="s">
        <v>37</v>
      </c>
      <c r="K11472" t="s">
        <v>37</v>
      </c>
      <c r="L11472" t="s">
        <v>38</v>
      </c>
      <c r="M11472" t="s">
        <v>39</v>
      </c>
      <c r="N11472" t="s">
        <v>22</v>
      </c>
      <c r="O11472" t="s">
        <v>329</v>
      </c>
      <c r="P11472" t="s">
        <v>24</v>
      </c>
    </row>
    <row r="11473" spans="1:16" x14ac:dyDescent="0.25">
      <c r="A11473" t="s">
        <v>13428</v>
      </c>
      <c r="B11473" s="1">
        <v>41141</v>
      </c>
      <c r="C11473">
        <v>2012</v>
      </c>
      <c r="D11473">
        <v>4</v>
      </c>
      <c r="E11473">
        <v>18.171107194282239</v>
      </c>
      <c r="F11473">
        <v>86.28</v>
      </c>
      <c r="G11473">
        <v>68.108892805717758</v>
      </c>
      <c r="H11473" t="s">
        <v>1</v>
      </c>
      <c r="I11473" t="s">
        <v>208</v>
      </c>
      <c r="J11473" t="s">
        <v>3</v>
      </c>
      <c r="K11473" t="s">
        <v>4</v>
      </c>
      <c r="L11473" t="s">
        <v>12</v>
      </c>
      <c r="M11473" t="s">
        <v>13</v>
      </c>
      <c r="N11473" t="s">
        <v>7</v>
      </c>
      <c r="O11473" t="s">
        <v>1740</v>
      </c>
      <c r="P11473" t="s">
        <v>1741</v>
      </c>
    </row>
    <row r="11474" spans="1:16" x14ac:dyDescent="0.25">
      <c r="A11474" t="s">
        <v>13429</v>
      </c>
      <c r="B11474" s="1">
        <v>41486</v>
      </c>
      <c r="C11474">
        <v>2013</v>
      </c>
      <c r="D11474">
        <v>12</v>
      </c>
      <c r="E11474">
        <v>44.094642624211176</v>
      </c>
      <c r="F11474">
        <v>166.68</v>
      </c>
      <c r="G11474">
        <v>122.58535737578883</v>
      </c>
      <c r="H11474" t="s">
        <v>1</v>
      </c>
      <c r="I11474" t="s">
        <v>2699</v>
      </c>
      <c r="J11474" t="s">
        <v>3</v>
      </c>
      <c r="K11474" t="s">
        <v>4</v>
      </c>
      <c r="L11474" t="s">
        <v>16</v>
      </c>
      <c r="M11474" t="s">
        <v>17</v>
      </c>
      <c r="N11474" t="s">
        <v>22</v>
      </c>
      <c r="O11474" t="s">
        <v>534</v>
      </c>
      <c r="P11474" t="s">
        <v>24</v>
      </c>
    </row>
    <row r="11475" spans="1:16" x14ac:dyDescent="0.25">
      <c r="A11475" t="s">
        <v>13430</v>
      </c>
      <c r="B11475" s="1">
        <v>41782</v>
      </c>
      <c r="C11475">
        <v>2014</v>
      </c>
      <c r="D11475">
        <v>40</v>
      </c>
      <c r="E11475">
        <v>1070.2607509687086</v>
      </c>
      <c r="F11475">
        <v>1359.6</v>
      </c>
      <c r="G11475">
        <v>289.33924903129127</v>
      </c>
      <c r="H11475" t="s">
        <v>26</v>
      </c>
      <c r="I11475" t="s">
        <v>1712</v>
      </c>
      <c r="J11475" t="s">
        <v>32</v>
      </c>
      <c r="K11475" t="s">
        <v>32</v>
      </c>
      <c r="L11475" t="s">
        <v>131</v>
      </c>
      <c r="M11475" t="s">
        <v>39</v>
      </c>
      <c r="N11475" t="s">
        <v>7</v>
      </c>
      <c r="O11475" t="s">
        <v>137</v>
      </c>
      <c r="P11475" t="s">
        <v>138</v>
      </c>
    </row>
    <row r="11476" spans="1:16" x14ac:dyDescent="0.25">
      <c r="A11476" t="s">
        <v>13431</v>
      </c>
      <c r="B11476" s="1">
        <v>41799</v>
      </c>
      <c r="C11476">
        <v>2014</v>
      </c>
      <c r="D11476">
        <v>6</v>
      </c>
      <c r="E11476">
        <v>128.53335808727709</v>
      </c>
      <c r="F11476">
        <v>3570</v>
      </c>
      <c r="G11476">
        <v>3441.4666419127229</v>
      </c>
      <c r="H11476" t="s">
        <v>1</v>
      </c>
      <c r="I11476" t="s">
        <v>13432</v>
      </c>
      <c r="J11476" t="s">
        <v>3</v>
      </c>
      <c r="K11476" t="s">
        <v>4</v>
      </c>
      <c r="L11476" t="s">
        <v>749</v>
      </c>
      <c r="M11476" t="s">
        <v>6</v>
      </c>
      <c r="N11476" t="s">
        <v>27</v>
      </c>
      <c r="O11476" t="s">
        <v>469</v>
      </c>
      <c r="P11476" t="s">
        <v>470</v>
      </c>
    </row>
    <row r="11477" spans="1:16" x14ac:dyDescent="0.25">
      <c r="A11477" t="s">
        <v>13433</v>
      </c>
      <c r="B11477" s="1">
        <v>40911</v>
      </c>
      <c r="C11477">
        <v>2012</v>
      </c>
      <c r="D11477">
        <v>6</v>
      </c>
      <c r="E11477">
        <v>674.40978111038453</v>
      </c>
      <c r="F11477">
        <v>1026</v>
      </c>
      <c r="G11477">
        <v>351.59021888961547</v>
      </c>
      <c r="H11477" t="s">
        <v>1</v>
      </c>
      <c r="I11477" t="s">
        <v>3342</v>
      </c>
      <c r="J11477" t="s">
        <v>3</v>
      </c>
      <c r="K11477" t="s">
        <v>4</v>
      </c>
      <c r="L11477" t="s">
        <v>87</v>
      </c>
      <c r="M11477" t="s">
        <v>39</v>
      </c>
      <c r="N11477" t="s">
        <v>27</v>
      </c>
      <c r="O11477" t="s">
        <v>450</v>
      </c>
      <c r="P11477" t="s">
        <v>450</v>
      </c>
    </row>
    <row r="11478" spans="1:16" x14ac:dyDescent="0.25">
      <c r="A11478" t="s">
        <v>13434</v>
      </c>
      <c r="B11478" s="1">
        <v>41651</v>
      </c>
      <c r="C11478">
        <v>2014</v>
      </c>
      <c r="D11478">
        <v>9</v>
      </c>
      <c r="E11478">
        <v>785.31952647775427</v>
      </c>
      <c r="F11478">
        <v>426.96</v>
      </c>
      <c r="G11478">
        <v>-358.35952647775429</v>
      </c>
      <c r="H11478" t="s">
        <v>1</v>
      </c>
      <c r="I11478" t="s">
        <v>6155</v>
      </c>
      <c r="J11478" t="s">
        <v>3</v>
      </c>
      <c r="K11478" t="s">
        <v>4</v>
      </c>
      <c r="L11478" t="s">
        <v>118</v>
      </c>
      <c r="M11478" t="s">
        <v>49</v>
      </c>
      <c r="N11478" t="s">
        <v>22</v>
      </c>
      <c r="O11478" t="s">
        <v>3340</v>
      </c>
      <c r="P11478" t="s">
        <v>24</v>
      </c>
    </row>
    <row r="11479" spans="1:16" x14ac:dyDescent="0.25">
      <c r="A11479" t="s">
        <v>13435</v>
      </c>
      <c r="B11479" s="1">
        <v>41044</v>
      </c>
      <c r="C11479">
        <v>2012</v>
      </c>
      <c r="D11479">
        <v>5</v>
      </c>
      <c r="E11479">
        <v>20.77932537912044</v>
      </c>
      <c r="F11479">
        <v>645</v>
      </c>
      <c r="G11479">
        <v>624.22067462087955</v>
      </c>
      <c r="H11479" t="s">
        <v>171</v>
      </c>
      <c r="I11479" t="s">
        <v>1592</v>
      </c>
      <c r="J11479" t="s">
        <v>47</v>
      </c>
      <c r="K11479" t="s">
        <v>47</v>
      </c>
      <c r="L11479" t="s">
        <v>48</v>
      </c>
      <c r="M11479" t="s">
        <v>49</v>
      </c>
      <c r="N11479" t="s">
        <v>7</v>
      </c>
      <c r="O11479" t="s">
        <v>252</v>
      </c>
      <c r="P11479" t="s">
        <v>253</v>
      </c>
    </row>
    <row r="11480" spans="1:16" x14ac:dyDescent="0.25">
      <c r="A11480" t="s">
        <v>13436</v>
      </c>
      <c r="B11480" s="1">
        <v>41032</v>
      </c>
      <c r="C11480">
        <v>2012</v>
      </c>
      <c r="D11480">
        <v>5</v>
      </c>
      <c r="E11480">
        <v>0.79891491771005141</v>
      </c>
      <c r="F11480">
        <v>59.5</v>
      </c>
      <c r="G11480">
        <v>58.70108508228995</v>
      </c>
      <c r="H11480" t="s">
        <v>1</v>
      </c>
      <c r="I11480" t="s">
        <v>804</v>
      </c>
      <c r="J11480" t="s">
        <v>3</v>
      </c>
      <c r="K11480" t="s">
        <v>4</v>
      </c>
      <c r="L11480" t="s">
        <v>131</v>
      </c>
      <c r="M11480" t="s">
        <v>39</v>
      </c>
      <c r="N11480" t="s">
        <v>22</v>
      </c>
      <c r="O11480" t="s">
        <v>613</v>
      </c>
      <c r="P11480" t="s">
        <v>24</v>
      </c>
    </row>
    <row r="11481" spans="1:16" x14ac:dyDescent="0.25">
      <c r="A11481" t="s">
        <v>13437</v>
      </c>
      <c r="B11481" s="1">
        <v>41963</v>
      </c>
      <c r="C11481">
        <v>2014</v>
      </c>
      <c r="D11481">
        <v>16</v>
      </c>
      <c r="E11481">
        <v>626.7772226905372</v>
      </c>
      <c r="F11481">
        <v>1477.63</v>
      </c>
      <c r="G11481">
        <v>850.85277730946291</v>
      </c>
      <c r="H11481" t="s">
        <v>26</v>
      </c>
      <c r="I11481" t="s">
        <v>193</v>
      </c>
      <c r="J11481" t="s">
        <v>3</v>
      </c>
      <c r="K11481" t="s">
        <v>4</v>
      </c>
      <c r="L11481" t="s">
        <v>12</v>
      </c>
      <c r="M11481" t="s">
        <v>13</v>
      </c>
      <c r="N11481" t="s">
        <v>7</v>
      </c>
      <c r="O11481" t="s">
        <v>137</v>
      </c>
      <c r="P11481" t="s">
        <v>138</v>
      </c>
    </row>
    <row r="11482" spans="1:16" x14ac:dyDescent="0.25">
      <c r="A11482" t="s">
        <v>13438</v>
      </c>
      <c r="B11482" s="1">
        <v>40884</v>
      </c>
      <c r="C11482">
        <v>2011</v>
      </c>
      <c r="D11482">
        <v>13</v>
      </c>
      <c r="E11482">
        <v>25.832135261707084</v>
      </c>
      <c r="F11482">
        <v>4191.2</v>
      </c>
      <c r="G11482">
        <v>4165.3678647382931</v>
      </c>
      <c r="H11482" t="s">
        <v>1</v>
      </c>
      <c r="I11482" t="s">
        <v>5408</v>
      </c>
      <c r="J11482" t="s">
        <v>57</v>
      </c>
      <c r="K11482" t="s">
        <v>58</v>
      </c>
      <c r="L11482" t="s">
        <v>5</v>
      </c>
      <c r="M11482" t="s">
        <v>6</v>
      </c>
      <c r="N11482" t="s">
        <v>27</v>
      </c>
      <c r="O11482" t="s">
        <v>282</v>
      </c>
      <c r="P11482" t="s">
        <v>283</v>
      </c>
    </row>
    <row r="11483" spans="1:16" x14ac:dyDescent="0.25">
      <c r="A11483" t="s">
        <v>13439</v>
      </c>
      <c r="B11483" s="1">
        <v>41264</v>
      </c>
      <c r="C11483">
        <v>2012</v>
      </c>
      <c r="D11483">
        <v>9</v>
      </c>
      <c r="E11483">
        <v>2334.4914006051558</v>
      </c>
      <c r="F11483">
        <v>2483.1</v>
      </c>
      <c r="G11483">
        <v>148.60859939484408</v>
      </c>
      <c r="H11483" t="s">
        <v>1</v>
      </c>
      <c r="I11483" t="s">
        <v>987</v>
      </c>
      <c r="J11483" t="s">
        <v>67</v>
      </c>
      <c r="K11483" t="s">
        <v>68</v>
      </c>
      <c r="L11483" t="s">
        <v>97</v>
      </c>
      <c r="M11483" t="s">
        <v>39</v>
      </c>
      <c r="N11483" t="s">
        <v>22</v>
      </c>
      <c r="O11483" t="s">
        <v>681</v>
      </c>
      <c r="P11483" t="s">
        <v>24</v>
      </c>
    </row>
    <row r="11484" spans="1:16" x14ac:dyDescent="0.25">
      <c r="A11484" t="s">
        <v>13440</v>
      </c>
      <c r="B11484" s="1">
        <v>41290</v>
      </c>
      <c r="C11484">
        <v>2013</v>
      </c>
      <c r="D11484">
        <v>9</v>
      </c>
      <c r="E11484">
        <v>116.28494785725825</v>
      </c>
      <c r="F11484">
        <v>4416.1499999999996</v>
      </c>
      <c r="G11484">
        <v>4299.8650521427417</v>
      </c>
      <c r="H11484" t="s">
        <v>1</v>
      </c>
      <c r="I11484" t="s">
        <v>2155</v>
      </c>
      <c r="J11484" t="s">
        <v>67</v>
      </c>
      <c r="K11484" t="s">
        <v>68</v>
      </c>
      <c r="L11484" t="s">
        <v>87</v>
      </c>
      <c r="M11484" t="s">
        <v>39</v>
      </c>
      <c r="N11484" t="s">
        <v>22</v>
      </c>
      <c r="O11484" t="s">
        <v>576</v>
      </c>
      <c r="P11484" t="s">
        <v>24</v>
      </c>
    </row>
    <row r="11485" spans="1:16" x14ac:dyDescent="0.25">
      <c r="A11485" t="s">
        <v>13441</v>
      </c>
      <c r="B11485" s="1">
        <v>41304</v>
      </c>
      <c r="C11485">
        <v>2013</v>
      </c>
      <c r="D11485">
        <v>24</v>
      </c>
      <c r="E11485">
        <v>203.83395789995114</v>
      </c>
      <c r="F11485">
        <v>21149.31</v>
      </c>
      <c r="G11485">
        <v>20945.47604210005</v>
      </c>
      <c r="H11485" t="s">
        <v>26</v>
      </c>
      <c r="I11485" t="s">
        <v>1258</v>
      </c>
      <c r="J11485" t="s">
        <v>3</v>
      </c>
      <c r="K11485" t="s">
        <v>4</v>
      </c>
      <c r="L11485" t="s">
        <v>101</v>
      </c>
      <c r="M11485" t="s">
        <v>34</v>
      </c>
      <c r="N11485" t="s">
        <v>7</v>
      </c>
      <c r="O11485" t="s">
        <v>137</v>
      </c>
      <c r="P11485" t="s">
        <v>138</v>
      </c>
    </row>
    <row r="11486" spans="1:16" x14ac:dyDescent="0.25">
      <c r="A11486" t="s">
        <v>13442</v>
      </c>
      <c r="B11486" s="1">
        <v>41063</v>
      </c>
      <c r="C11486">
        <v>2012</v>
      </c>
      <c r="D11486">
        <v>10</v>
      </c>
      <c r="E11486">
        <v>301.39423035953894</v>
      </c>
      <c r="F11486">
        <v>2930</v>
      </c>
      <c r="G11486">
        <v>2628.6057696404609</v>
      </c>
      <c r="H11486" t="s">
        <v>1</v>
      </c>
      <c r="I11486" t="s">
        <v>936</v>
      </c>
      <c r="J11486" t="s">
        <v>47</v>
      </c>
      <c r="K11486" t="s">
        <v>47</v>
      </c>
      <c r="L11486" t="s">
        <v>273</v>
      </c>
      <c r="M11486" t="s">
        <v>49</v>
      </c>
      <c r="N11486" t="s">
        <v>7</v>
      </c>
      <c r="O11486" t="s">
        <v>112</v>
      </c>
      <c r="P11486" t="s">
        <v>113</v>
      </c>
    </row>
    <row r="11487" spans="1:16" x14ac:dyDescent="0.25">
      <c r="A11487" t="s">
        <v>13443</v>
      </c>
      <c r="B11487" s="1">
        <v>41128</v>
      </c>
      <c r="C11487">
        <v>2012</v>
      </c>
      <c r="D11487">
        <v>36</v>
      </c>
      <c r="E11487">
        <v>180.72029554570332</v>
      </c>
      <c r="F11487">
        <v>13136.4</v>
      </c>
      <c r="G11487">
        <v>12955.679704454296</v>
      </c>
      <c r="H11487" t="s">
        <v>1</v>
      </c>
      <c r="I11487" t="s">
        <v>4317</v>
      </c>
      <c r="J11487" t="s">
        <v>37</v>
      </c>
      <c r="K11487" t="s">
        <v>37</v>
      </c>
      <c r="L11487" t="s">
        <v>123</v>
      </c>
      <c r="M11487" t="s">
        <v>39</v>
      </c>
      <c r="N11487" t="s">
        <v>22</v>
      </c>
      <c r="O11487" t="s">
        <v>1042</v>
      </c>
      <c r="P11487" t="s">
        <v>24</v>
      </c>
    </row>
    <row r="11488" spans="1:16" x14ac:dyDescent="0.25">
      <c r="A11488" t="s">
        <v>13444</v>
      </c>
      <c r="B11488" s="1">
        <v>41188</v>
      </c>
      <c r="C11488">
        <v>2012</v>
      </c>
      <c r="D11488">
        <v>8</v>
      </c>
      <c r="E11488">
        <v>1610.4752559091571</v>
      </c>
      <c r="F11488">
        <v>3700</v>
      </c>
      <c r="G11488">
        <v>2089.5247440908429</v>
      </c>
      <c r="H11488" t="s">
        <v>1</v>
      </c>
      <c r="I11488" t="s">
        <v>6552</v>
      </c>
      <c r="J11488" t="s">
        <v>32</v>
      </c>
      <c r="K11488" t="s">
        <v>32</v>
      </c>
      <c r="L11488" t="s">
        <v>33</v>
      </c>
      <c r="M11488" t="s">
        <v>34</v>
      </c>
      <c r="N11488" t="s">
        <v>7</v>
      </c>
      <c r="O11488" t="s">
        <v>890</v>
      </c>
      <c r="P11488" t="s">
        <v>891</v>
      </c>
    </row>
    <row r="11489" spans="1:16" x14ac:dyDescent="0.25">
      <c r="A11489" t="s">
        <v>13445</v>
      </c>
      <c r="B11489" s="1">
        <v>41574</v>
      </c>
      <c r="C11489">
        <v>2013</v>
      </c>
      <c r="D11489">
        <v>13</v>
      </c>
      <c r="E11489">
        <v>5315.3425070870362</v>
      </c>
      <c r="F11489">
        <v>3262.8744999999999</v>
      </c>
      <c r="G11489">
        <v>-2052.4680070870363</v>
      </c>
      <c r="H11489" t="s">
        <v>26</v>
      </c>
      <c r="I11489" t="s">
        <v>2526</v>
      </c>
      <c r="J11489" t="s">
        <v>3</v>
      </c>
      <c r="K11489" t="s">
        <v>4</v>
      </c>
      <c r="L11489" t="s">
        <v>16</v>
      </c>
      <c r="M11489" t="s">
        <v>17</v>
      </c>
      <c r="N11489" t="s">
        <v>27</v>
      </c>
      <c r="O11489" t="s">
        <v>28</v>
      </c>
      <c r="P11489" t="s">
        <v>29</v>
      </c>
    </row>
    <row r="11490" spans="1:16" x14ac:dyDescent="0.25">
      <c r="A11490" t="s">
        <v>13446</v>
      </c>
      <c r="B11490" s="1">
        <v>41040</v>
      </c>
      <c r="C11490">
        <v>2012</v>
      </c>
      <c r="D11490">
        <v>10</v>
      </c>
      <c r="E11490">
        <v>2843.4196289493839</v>
      </c>
      <c r="F11490">
        <v>6990</v>
      </c>
      <c r="G11490">
        <v>4146.5803710506161</v>
      </c>
      <c r="H11490" t="s">
        <v>1</v>
      </c>
      <c r="I11490" t="s">
        <v>8212</v>
      </c>
      <c r="J11490" t="s">
        <v>3</v>
      </c>
      <c r="K11490" t="s">
        <v>4</v>
      </c>
      <c r="L11490" t="s">
        <v>87</v>
      </c>
      <c r="M11490" t="s">
        <v>39</v>
      </c>
      <c r="N11490" t="s">
        <v>22</v>
      </c>
      <c r="O11490" t="s">
        <v>919</v>
      </c>
      <c r="P11490" t="s">
        <v>24</v>
      </c>
    </row>
    <row r="11491" spans="1:16" x14ac:dyDescent="0.25">
      <c r="A11491" t="s">
        <v>13447</v>
      </c>
      <c r="B11491" s="1">
        <v>41340</v>
      </c>
      <c r="C11491">
        <v>2013</v>
      </c>
      <c r="D11491">
        <v>240</v>
      </c>
      <c r="E11491">
        <v>268.54264832829347</v>
      </c>
      <c r="F11491">
        <v>5997.6</v>
      </c>
      <c r="G11491">
        <v>5729.0573516717068</v>
      </c>
      <c r="H11491" t="s">
        <v>1</v>
      </c>
      <c r="I11491" t="s">
        <v>4382</v>
      </c>
      <c r="J11491" t="s">
        <v>3</v>
      </c>
      <c r="K11491" t="s">
        <v>4</v>
      </c>
      <c r="L11491" t="s">
        <v>200</v>
      </c>
      <c r="M11491" t="s">
        <v>49</v>
      </c>
      <c r="N11491" t="s">
        <v>7</v>
      </c>
      <c r="O11491" t="s">
        <v>509</v>
      </c>
      <c r="P11491" t="s">
        <v>510</v>
      </c>
    </row>
    <row r="11492" spans="1:16" x14ac:dyDescent="0.25">
      <c r="A11492" t="s">
        <v>13448</v>
      </c>
      <c r="B11492" s="1">
        <v>41791</v>
      </c>
      <c r="C11492">
        <v>2014</v>
      </c>
      <c r="D11492">
        <v>12</v>
      </c>
      <c r="E11492">
        <v>75.579211510557641</v>
      </c>
      <c r="F11492">
        <v>431.88</v>
      </c>
      <c r="G11492">
        <v>356.30078848944237</v>
      </c>
      <c r="H11492" t="s">
        <v>171</v>
      </c>
      <c r="I11492" t="s">
        <v>2165</v>
      </c>
      <c r="J11492" t="s">
        <v>3</v>
      </c>
      <c r="K11492" t="s">
        <v>4</v>
      </c>
      <c r="L11492" t="s">
        <v>118</v>
      </c>
      <c r="M11492" t="s">
        <v>49</v>
      </c>
      <c r="N11492" t="s">
        <v>27</v>
      </c>
      <c r="O11492" t="s">
        <v>28</v>
      </c>
      <c r="P11492" t="s">
        <v>29</v>
      </c>
    </row>
    <row r="11493" spans="1:16" x14ac:dyDescent="0.25">
      <c r="A11493" t="s">
        <v>13449</v>
      </c>
      <c r="B11493" s="1">
        <v>41871</v>
      </c>
      <c r="C11493">
        <v>2014</v>
      </c>
      <c r="D11493">
        <v>12</v>
      </c>
      <c r="E11493">
        <v>320.28520298237771</v>
      </c>
      <c r="F11493">
        <v>1892.1</v>
      </c>
      <c r="G11493">
        <v>1571.8147970176221</v>
      </c>
      <c r="H11493" t="s">
        <v>26</v>
      </c>
      <c r="I11493" t="s">
        <v>3149</v>
      </c>
      <c r="J11493" t="s">
        <v>67</v>
      </c>
      <c r="K11493" t="s">
        <v>68</v>
      </c>
      <c r="L11493" t="s">
        <v>69</v>
      </c>
      <c r="M11493" t="s">
        <v>39</v>
      </c>
      <c r="N11493" t="s">
        <v>22</v>
      </c>
      <c r="O11493" t="s">
        <v>209</v>
      </c>
      <c r="P11493" t="s">
        <v>24</v>
      </c>
    </row>
    <row r="11494" spans="1:16" x14ac:dyDescent="0.25">
      <c r="A11494" t="s">
        <v>13450</v>
      </c>
      <c r="B11494" s="1">
        <v>41970</v>
      </c>
      <c r="C11494">
        <v>2014</v>
      </c>
      <c r="D11494">
        <v>8</v>
      </c>
      <c r="E11494">
        <v>306.10638725167604</v>
      </c>
      <c r="F11494">
        <v>943.8</v>
      </c>
      <c r="G11494">
        <v>637.69361274832386</v>
      </c>
      <c r="H11494" t="s">
        <v>26</v>
      </c>
      <c r="I11494" t="s">
        <v>2492</v>
      </c>
      <c r="J11494" t="s">
        <v>67</v>
      </c>
      <c r="K11494" t="s">
        <v>68</v>
      </c>
      <c r="L11494" t="s">
        <v>69</v>
      </c>
      <c r="M11494" t="s">
        <v>39</v>
      </c>
      <c r="N11494" t="s">
        <v>7</v>
      </c>
      <c r="O11494" t="s">
        <v>137</v>
      </c>
      <c r="P11494" t="s">
        <v>138</v>
      </c>
    </row>
    <row r="11495" spans="1:16" x14ac:dyDescent="0.25">
      <c r="A11495" t="s">
        <v>13451</v>
      </c>
      <c r="B11495" s="1">
        <v>41702</v>
      </c>
      <c r="C11495">
        <v>2014</v>
      </c>
      <c r="D11495">
        <v>9</v>
      </c>
      <c r="E11495">
        <v>17.173635064283314</v>
      </c>
      <c r="F11495">
        <v>5271.2</v>
      </c>
      <c r="G11495">
        <v>5254.0263649357166</v>
      </c>
      <c r="H11495" t="s">
        <v>1</v>
      </c>
      <c r="I11495" t="s">
        <v>1942</v>
      </c>
      <c r="J11495" t="s">
        <v>37</v>
      </c>
      <c r="K11495" t="s">
        <v>37</v>
      </c>
      <c r="L11495" t="s">
        <v>38</v>
      </c>
      <c r="M11495" t="s">
        <v>39</v>
      </c>
      <c r="N11495" t="s">
        <v>22</v>
      </c>
      <c r="O11495" t="s">
        <v>1579</v>
      </c>
      <c r="P11495" t="s">
        <v>24</v>
      </c>
    </row>
    <row r="11496" spans="1:16" x14ac:dyDescent="0.25">
      <c r="A11496" t="s">
        <v>13452</v>
      </c>
      <c r="B11496" s="1">
        <v>41001</v>
      </c>
      <c r="C11496">
        <v>2012</v>
      </c>
      <c r="D11496">
        <v>10</v>
      </c>
      <c r="E11496">
        <v>82.813677861870687</v>
      </c>
      <c r="F11496">
        <v>250</v>
      </c>
      <c r="G11496">
        <v>167.1863221381293</v>
      </c>
      <c r="H11496" t="s">
        <v>1</v>
      </c>
      <c r="I11496" t="s">
        <v>2943</v>
      </c>
      <c r="J11496" t="s">
        <v>3</v>
      </c>
      <c r="K11496" t="s">
        <v>4</v>
      </c>
      <c r="L11496" t="s">
        <v>749</v>
      </c>
      <c r="M11496" t="s">
        <v>6</v>
      </c>
      <c r="N11496" t="s">
        <v>22</v>
      </c>
      <c r="O11496" t="s">
        <v>1305</v>
      </c>
      <c r="P11496" t="s">
        <v>24</v>
      </c>
    </row>
    <row r="11497" spans="1:16" x14ac:dyDescent="0.25">
      <c r="A11497" t="s">
        <v>13453</v>
      </c>
      <c r="B11497" s="1">
        <v>41713</v>
      </c>
      <c r="C11497">
        <v>2014</v>
      </c>
      <c r="D11497">
        <v>20</v>
      </c>
      <c r="E11497">
        <v>282.02593978447055</v>
      </c>
      <c r="F11497">
        <v>2580</v>
      </c>
      <c r="G11497">
        <v>2297.9740602155293</v>
      </c>
      <c r="H11497" t="s">
        <v>1</v>
      </c>
      <c r="I11497" t="s">
        <v>2522</v>
      </c>
      <c r="J11497" t="s">
        <v>57</v>
      </c>
      <c r="K11497" t="s">
        <v>58</v>
      </c>
      <c r="L11497" t="s">
        <v>92</v>
      </c>
      <c r="M11497" t="s">
        <v>6</v>
      </c>
      <c r="N11497" t="s">
        <v>22</v>
      </c>
      <c r="O11497" t="s">
        <v>4102</v>
      </c>
      <c r="P11497" t="s">
        <v>24</v>
      </c>
    </row>
    <row r="11498" spans="1:16" x14ac:dyDescent="0.25">
      <c r="A11498" t="s">
        <v>13454</v>
      </c>
      <c r="B11498" s="1">
        <v>41950</v>
      </c>
      <c r="C11498">
        <v>2014</v>
      </c>
      <c r="D11498">
        <v>13</v>
      </c>
      <c r="E11498">
        <v>2.5157127824293593</v>
      </c>
      <c r="F11498">
        <v>512.71500000000003</v>
      </c>
      <c r="G11498">
        <v>510.19928721757066</v>
      </c>
      <c r="H11498" t="s">
        <v>171</v>
      </c>
      <c r="I11498" t="s">
        <v>1777</v>
      </c>
      <c r="J11498" t="s">
        <v>3</v>
      </c>
      <c r="K11498" t="s">
        <v>4</v>
      </c>
      <c r="L11498" t="s">
        <v>131</v>
      </c>
      <c r="M11498" t="s">
        <v>39</v>
      </c>
      <c r="N11498" t="s">
        <v>27</v>
      </c>
      <c r="O11498" t="s">
        <v>28</v>
      </c>
      <c r="P11498" t="s">
        <v>29</v>
      </c>
    </row>
    <row r="11499" spans="1:16" x14ac:dyDescent="0.25">
      <c r="A11499" t="s">
        <v>13455</v>
      </c>
      <c r="B11499" s="1">
        <v>41280</v>
      </c>
      <c r="C11499">
        <v>2013</v>
      </c>
      <c r="D11499">
        <v>12</v>
      </c>
      <c r="E11499">
        <v>533.16048954731809</v>
      </c>
      <c r="F11499">
        <v>6828</v>
      </c>
      <c r="G11499">
        <v>6294.8395104526817</v>
      </c>
      <c r="H11499" t="s">
        <v>1</v>
      </c>
      <c r="I11499" t="s">
        <v>5835</v>
      </c>
      <c r="J11499" t="s">
        <v>100</v>
      </c>
      <c r="K11499" t="s">
        <v>287</v>
      </c>
      <c r="L11499" t="s">
        <v>101</v>
      </c>
      <c r="M11499" t="s">
        <v>34</v>
      </c>
      <c r="N11499" t="s">
        <v>7</v>
      </c>
      <c r="O11499" t="s">
        <v>529</v>
      </c>
      <c r="P11499" t="s">
        <v>113</v>
      </c>
    </row>
    <row r="11500" spans="1:16" x14ac:dyDescent="0.25">
      <c r="A11500" t="s">
        <v>13456</v>
      </c>
      <c r="B11500" s="1">
        <v>41290</v>
      </c>
      <c r="C11500">
        <v>2013</v>
      </c>
      <c r="D11500">
        <v>9</v>
      </c>
      <c r="E11500">
        <v>1.6956810174917518</v>
      </c>
      <c r="F11500">
        <v>184.44800000000001</v>
      </c>
      <c r="G11500">
        <v>182.75231898250826</v>
      </c>
      <c r="H11500" t="s">
        <v>26</v>
      </c>
      <c r="I11500" t="s">
        <v>3151</v>
      </c>
      <c r="J11500" t="s">
        <v>3</v>
      </c>
      <c r="K11500" t="s">
        <v>4</v>
      </c>
      <c r="L11500" t="s">
        <v>131</v>
      </c>
      <c r="M11500" t="s">
        <v>39</v>
      </c>
      <c r="N11500" t="s">
        <v>22</v>
      </c>
      <c r="O11500" t="s">
        <v>209</v>
      </c>
      <c r="P11500" t="s">
        <v>24</v>
      </c>
    </row>
    <row r="11501" spans="1:16" x14ac:dyDescent="0.25">
      <c r="A11501" t="s">
        <v>13457</v>
      </c>
      <c r="B11501" s="1">
        <v>41909</v>
      </c>
      <c r="C11501">
        <v>2014</v>
      </c>
      <c r="D11501">
        <v>10</v>
      </c>
      <c r="E11501">
        <v>8125.9120623392519</v>
      </c>
      <c r="F11501">
        <v>12990</v>
      </c>
      <c r="G11501">
        <v>4864.0879376607481</v>
      </c>
      <c r="H11501" t="s">
        <v>1</v>
      </c>
      <c r="I11501" t="s">
        <v>1934</v>
      </c>
      <c r="J11501" t="s">
        <v>37</v>
      </c>
      <c r="K11501" t="s">
        <v>37</v>
      </c>
      <c r="L11501" t="s">
        <v>38</v>
      </c>
      <c r="M11501" t="s">
        <v>39</v>
      </c>
      <c r="N11501" t="s">
        <v>22</v>
      </c>
      <c r="O11501" t="s">
        <v>524</v>
      </c>
      <c r="P11501" t="s">
        <v>24</v>
      </c>
    </row>
    <row r="11502" spans="1:16" x14ac:dyDescent="0.25">
      <c r="A11502" t="s">
        <v>13458</v>
      </c>
      <c r="B11502" s="1">
        <v>41369</v>
      </c>
      <c r="C11502">
        <v>2013</v>
      </c>
      <c r="D11502">
        <v>10</v>
      </c>
      <c r="E11502">
        <v>3940.277488869322</v>
      </c>
      <c r="F11502">
        <v>8690</v>
      </c>
      <c r="G11502">
        <v>4749.722511130678</v>
      </c>
      <c r="H11502" t="s">
        <v>26</v>
      </c>
      <c r="I11502" t="s">
        <v>1423</v>
      </c>
      <c r="J11502" t="s">
        <v>32</v>
      </c>
      <c r="K11502" t="s">
        <v>32</v>
      </c>
      <c r="L11502" t="s">
        <v>33</v>
      </c>
      <c r="M11502" t="s">
        <v>34</v>
      </c>
      <c r="N11502" t="s">
        <v>7</v>
      </c>
      <c r="O11502" t="s">
        <v>137</v>
      </c>
      <c r="P11502" t="s">
        <v>138</v>
      </c>
    </row>
    <row r="11503" spans="1:16" x14ac:dyDescent="0.25">
      <c r="A11503" t="s">
        <v>13459</v>
      </c>
      <c r="B11503" s="1">
        <v>41665</v>
      </c>
      <c r="C11503">
        <v>2014</v>
      </c>
      <c r="D11503">
        <v>360</v>
      </c>
      <c r="E11503">
        <v>1369.2954954955462</v>
      </c>
      <c r="F11503">
        <v>1705.9259999999999</v>
      </c>
      <c r="G11503">
        <v>336.63050450445371</v>
      </c>
      <c r="H11503" t="s">
        <v>1</v>
      </c>
      <c r="I11503" t="s">
        <v>199</v>
      </c>
      <c r="J11503" t="s">
        <v>3</v>
      </c>
      <c r="K11503" t="s">
        <v>4</v>
      </c>
      <c r="L11503" t="s">
        <v>200</v>
      </c>
      <c r="M11503" t="s">
        <v>49</v>
      </c>
      <c r="N11503" t="s">
        <v>22</v>
      </c>
      <c r="O11503" t="s">
        <v>776</v>
      </c>
      <c r="P11503" t="s">
        <v>24</v>
      </c>
    </row>
    <row r="11504" spans="1:16" x14ac:dyDescent="0.25">
      <c r="A11504" t="s">
        <v>13460</v>
      </c>
      <c r="B11504" s="1">
        <v>41126</v>
      </c>
      <c r="C11504">
        <v>2012</v>
      </c>
      <c r="D11504">
        <v>12</v>
      </c>
      <c r="E11504">
        <v>914.06857972268415</v>
      </c>
      <c r="F11504">
        <v>5019.3</v>
      </c>
      <c r="G11504">
        <v>4105.2314202773159</v>
      </c>
      <c r="H11504" t="s">
        <v>1</v>
      </c>
      <c r="I11504" t="s">
        <v>1318</v>
      </c>
      <c r="J11504" t="s">
        <v>3</v>
      </c>
      <c r="K11504" t="s">
        <v>4</v>
      </c>
      <c r="L11504" t="s">
        <v>101</v>
      </c>
      <c r="M11504" t="s">
        <v>34</v>
      </c>
      <c r="N11504" t="s">
        <v>22</v>
      </c>
      <c r="O11504" t="s">
        <v>524</v>
      </c>
      <c r="P11504" t="s">
        <v>24</v>
      </c>
    </row>
    <row r="11505" spans="1:16" x14ac:dyDescent="0.25">
      <c r="A11505" t="s">
        <v>13461</v>
      </c>
      <c r="B11505" s="1">
        <v>40901</v>
      </c>
      <c r="C11505">
        <v>2011</v>
      </c>
      <c r="D11505">
        <v>13</v>
      </c>
      <c r="E11505">
        <v>266.11481595824927</v>
      </c>
      <c r="F11505">
        <v>310</v>
      </c>
      <c r="G11505">
        <v>43.885184041750733</v>
      </c>
      <c r="H11505" t="s">
        <v>26</v>
      </c>
      <c r="I11505" t="s">
        <v>3383</v>
      </c>
      <c r="J11505" t="s">
        <v>3</v>
      </c>
      <c r="K11505" t="s">
        <v>4</v>
      </c>
      <c r="L11505" t="s">
        <v>749</v>
      </c>
      <c r="M11505" t="s">
        <v>6</v>
      </c>
      <c r="N11505" t="s">
        <v>27</v>
      </c>
      <c r="O11505" t="s">
        <v>28</v>
      </c>
      <c r="P11505" t="s">
        <v>29</v>
      </c>
    </row>
    <row r="11506" spans="1:16" x14ac:dyDescent="0.25">
      <c r="A11506" t="s">
        <v>13462</v>
      </c>
      <c r="B11506" s="1">
        <v>40890</v>
      </c>
      <c r="C11506">
        <v>2011</v>
      </c>
      <c r="D11506">
        <v>24</v>
      </c>
      <c r="E11506">
        <v>2147.6514666329467</v>
      </c>
      <c r="F11506">
        <v>5517.6</v>
      </c>
      <c r="G11506">
        <v>3369.9485333670536</v>
      </c>
      <c r="H11506" t="s">
        <v>328</v>
      </c>
      <c r="I11506" t="s">
        <v>2136</v>
      </c>
      <c r="J11506" t="s">
        <v>72</v>
      </c>
      <c r="K11506" t="s">
        <v>72</v>
      </c>
      <c r="L11506" t="s">
        <v>123</v>
      </c>
      <c r="M11506" t="s">
        <v>39</v>
      </c>
      <c r="N11506" t="s">
        <v>22</v>
      </c>
      <c r="O11506" t="s">
        <v>329</v>
      </c>
      <c r="P11506" t="s">
        <v>24</v>
      </c>
    </row>
    <row r="11507" spans="1:16" x14ac:dyDescent="0.25">
      <c r="A11507" t="s">
        <v>13463</v>
      </c>
      <c r="B11507" s="1">
        <v>40909</v>
      </c>
      <c r="C11507">
        <v>2012</v>
      </c>
      <c r="D11507">
        <v>16</v>
      </c>
      <c r="E11507">
        <v>74.974274916550058</v>
      </c>
      <c r="F11507">
        <v>2224</v>
      </c>
      <c r="G11507">
        <v>2149.0257250834497</v>
      </c>
      <c r="H11507" t="s">
        <v>328</v>
      </c>
      <c r="I11507" t="s">
        <v>3286</v>
      </c>
      <c r="J11507" t="s">
        <v>67</v>
      </c>
      <c r="K11507" t="s">
        <v>68</v>
      </c>
      <c r="L11507" t="s">
        <v>87</v>
      </c>
      <c r="M11507" t="s">
        <v>39</v>
      </c>
      <c r="N11507" t="s">
        <v>22</v>
      </c>
      <c r="O11507" t="s">
        <v>329</v>
      </c>
      <c r="P11507" t="s">
        <v>24</v>
      </c>
    </row>
    <row r="11508" spans="1:16" x14ac:dyDescent="0.25">
      <c r="A11508" t="s">
        <v>13464</v>
      </c>
      <c r="B11508" s="1">
        <v>41351</v>
      </c>
      <c r="C11508">
        <v>2013</v>
      </c>
      <c r="D11508">
        <v>10</v>
      </c>
      <c r="E11508">
        <v>82.481656545090246</v>
      </c>
      <c r="F11508">
        <v>1960</v>
      </c>
      <c r="G11508">
        <v>1877.5183434549097</v>
      </c>
      <c r="H11508" t="s">
        <v>328</v>
      </c>
      <c r="I11508" t="s">
        <v>3206</v>
      </c>
      <c r="J11508" t="s">
        <v>67</v>
      </c>
      <c r="K11508" t="s">
        <v>68</v>
      </c>
      <c r="L11508" t="s">
        <v>69</v>
      </c>
      <c r="M11508" t="s">
        <v>39</v>
      </c>
      <c r="N11508" t="s">
        <v>22</v>
      </c>
      <c r="O11508" t="s">
        <v>329</v>
      </c>
      <c r="P11508" t="s">
        <v>24</v>
      </c>
    </row>
    <row r="11509" spans="1:16" x14ac:dyDescent="0.25">
      <c r="A11509" t="s">
        <v>13465</v>
      </c>
      <c r="B11509" s="1">
        <v>41407</v>
      </c>
      <c r="C11509">
        <v>2013</v>
      </c>
      <c r="D11509">
        <v>10</v>
      </c>
      <c r="E11509">
        <v>51.613469293374727</v>
      </c>
      <c r="F11509">
        <v>6460</v>
      </c>
      <c r="G11509">
        <v>6408.3865307066253</v>
      </c>
      <c r="H11509" t="s">
        <v>171</v>
      </c>
      <c r="I11509" t="s">
        <v>1568</v>
      </c>
      <c r="J11509" t="s">
        <v>3</v>
      </c>
      <c r="K11509" t="s">
        <v>4</v>
      </c>
      <c r="L11509" t="s">
        <v>5</v>
      </c>
      <c r="M11509" t="s">
        <v>6</v>
      </c>
      <c r="N11509" t="s">
        <v>22</v>
      </c>
      <c r="O11509" t="s">
        <v>173</v>
      </c>
      <c r="P11509" t="s">
        <v>24</v>
      </c>
    </row>
    <row r="11510" spans="1:16" x14ac:dyDescent="0.25">
      <c r="A11510" t="s">
        <v>13466</v>
      </c>
      <c r="B11510" s="1">
        <v>41786</v>
      </c>
      <c r="C11510">
        <v>2014</v>
      </c>
      <c r="D11510">
        <v>12</v>
      </c>
      <c r="E11510">
        <v>1124.3867374899446</v>
      </c>
      <c r="F11510">
        <v>2725.8</v>
      </c>
      <c r="G11510">
        <v>1601.4132625100556</v>
      </c>
      <c r="H11510" t="s">
        <v>1</v>
      </c>
      <c r="I11510" t="s">
        <v>3440</v>
      </c>
      <c r="J11510" t="s">
        <v>57</v>
      </c>
      <c r="K11510" t="s">
        <v>58</v>
      </c>
      <c r="L11510" t="s">
        <v>92</v>
      </c>
      <c r="M11510" t="s">
        <v>6</v>
      </c>
      <c r="N11510" t="s">
        <v>27</v>
      </c>
      <c r="O11510" t="s">
        <v>383</v>
      </c>
      <c r="P11510" t="s">
        <v>384</v>
      </c>
    </row>
    <row r="11511" spans="1:16" x14ac:dyDescent="0.25">
      <c r="A11511" t="s">
        <v>13467</v>
      </c>
      <c r="B11511" s="1">
        <v>40916</v>
      </c>
      <c r="C11511">
        <v>2012</v>
      </c>
      <c r="D11511">
        <v>9</v>
      </c>
      <c r="E11511">
        <v>424.69639484201309</v>
      </c>
      <c r="F11511">
        <v>123.621</v>
      </c>
      <c r="G11511">
        <v>-301.07539484201311</v>
      </c>
      <c r="H11511" t="s">
        <v>1</v>
      </c>
      <c r="I11511" t="s">
        <v>3667</v>
      </c>
      <c r="J11511" t="s">
        <v>32</v>
      </c>
      <c r="K11511" t="s">
        <v>32</v>
      </c>
      <c r="L11511" t="s">
        <v>16</v>
      </c>
      <c r="M11511" t="s">
        <v>17</v>
      </c>
      <c r="N11511" t="s">
        <v>22</v>
      </c>
      <c r="O11511" t="s">
        <v>455</v>
      </c>
      <c r="P11511" t="s">
        <v>24</v>
      </c>
    </row>
    <row r="11512" spans="1:16" x14ac:dyDescent="0.25">
      <c r="A11512" t="s">
        <v>13468</v>
      </c>
      <c r="B11512" s="1">
        <v>40966</v>
      </c>
      <c r="C11512">
        <v>2012</v>
      </c>
      <c r="D11512">
        <v>12</v>
      </c>
      <c r="E11512">
        <v>698.01861921366981</v>
      </c>
      <c r="F11512">
        <v>3419.1</v>
      </c>
      <c r="G11512">
        <v>2721.0813807863301</v>
      </c>
      <c r="H11512" t="s">
        <v>1</v>
      </c>
      <c r="I11512" t="s">
        <v>3674</v>
      </c>
      <c r="J11512" t="s">
        <v>57</v>
      </c>
      <c r="K11512" t="s">
        <v>58</v>
      </c>
      <c r="L11512" t="s">
        <v>92</v>
      </c>
      <c r="M11512" t="s">
        <v>6</v>
      </c>
      <c r="N11512" t="s">
        <v>7</v>
      </c>
      <c r="O11512" t="s">
        <v>252</v>
      </c>
      <c r="P11512" t="s">
        <v>253</v>
      </c>
    </row>
    <row r="11513" spans="1:16" x14ac:dyDescent="0.25">
      <c r="A11513" t="s">
        <v>13469</v>
      </c>
      <c r="B11513" s="1">
        <v>41259</v>
      </c>
      <c r="C11513">
        <v>2012</v>
      </c>
      <c r="D11513">
        <v>9</v>
      </c>
      <c r="E11513">
        <v>55.464973973572256</v>
      </c>
      <c r="F11513">
        <v>527.91200000000003</v>
      </c>
      <c r="G11513">
        <v>472.44702602642781</v>
      </c>
      <c r="H11513" t="s">
        <v>1</v>
      </c>
      <c r="I11513" t="s">
        <v>3723</v>
      </c>
      <c r="J11513" t="s">
        <v>3</v>
      </c>
      <c r="K11513" t="s">
        <v>4</v>
      </c>
      <c r="L11513" t="s">
        <v>12</v>
      </c>
      <c r="M11513" t="s">
        <v>13</v>
      </c>
      <c r="N11513" t="s">
        <v>22</v>
      </c>
      <c r="O11513" t="s">
        <v>2839</v>
      </c>
      <c r="P11513" t="s">
        <v>24</v>
      </c>
    </row>
    <row r="11514" spans="1:16" x14ac:dyDescent="0.25">
      <c r="A11514" t="s">
        <v>13470</v>
      </c>
      <c r="B11514" s="1">
        <v>41718</v>
      </c>
      <c r="C11514">
        <v>2014</v>
      </c>
      <c r="D11514">
        <v>20</v>
      </c>
      <c r="E11514">
        <v>1419.2707533018242</v>
      </c>
      <c r="F11514">
        <v>6520</v>
      </c>
      <c r="G11514">
        <v>5100.7292466981762</v>
      </c>
      <c r="H11514" t="s">
        <v>1</v>
      </c>
      <c r="I11514" t="s">
        <v>1903</v>
      </c>
      <c r="J11514" t="s">
        <v>37</v>
      </c>
      <c r="K11514" t="s">
        <v>37</v>
      </c>
      <c r="L11514" t="s">
        <v>38</v>
      </c>
      <c r="M11514" t="s">
        <v>39</v>
      </c>
      <c r="N11514" t="s">
        <v>22</v>
      </c>
      <c r="O11514" t="s">
        <v>566</v>
      </c>
      <c r="P11514" t="s">
        <v>24</v>
      </c>
    </row>
    <row r="11515" spans="1:16" x14ac:dyDescent="0.25">
      <c r="A11515" t="s">
        <v>13471</v>
      </c>
      <c r="B11515" s="1">
        <v>41067</v>
      </c>
      <c r="C11515">
        <v>2012</v>
      </c>
      <c r="D11515">
        <v>24</v>
      </c>
      <c r="E11515">
        <v>55.020843693457536</v>
      </c>
      <c r="F11515">
        <v>6378.4</v>
      </c>
      <c r="G11515">
        <v>6323.3791563065424</v>
      </c>
      <c r="H11515" t="s">
        <v>328</v>
      </c>
      <c r="I11515" t="s">
        <v>2841</v>
      </c>
      <c r="J11515" t="s">
        <v>57</v>
      </c>
      <c r="K11515" t="s">
        <v>58</v>
      </c>
      <c r="L11515" t="s">
        <v>92</v>
      </c>
      <c r="M11515" t="s">
        <v>6</v>
      </c>
      <c r="N11515" t="s">
        <v>22</v>
      </c>
      <c r="O11515" t="s">
        <v>329</v>
      </c>
      <c r="P11515" t="s">
        <v>24</v>
      </c>
    </row>
    <row r="11516" spans="1:16" x14ac:dyDescent="0.25">
      <c r="A11516" t="s">
        <v>13472</v>
      </c>
      <c r="B11516" s="1">
        <v>41225</v>
      </c>
      <c r="C11516">
        <v>2012</v>
      </c>
      <c r="D11516">
        <v>12</v>
      </c>
      <c r="E11516">
        <v>3111.7896002255638</v>
      </c>
      <c r="F11516">
        <v>3418.86</v>
      </c>
      <c r="G11516">
        <v>307.07039977443628</v>
      </c>
      <c r="H11516" t="s">
        <v>171</v>
      </c>
      <c r="I11516" t="s">
        <v>753</v>
      </c>
      <c r="J11516" t="s">
        <v>72</v>
      </c>
      <c r="K11516" t="s">
        <v>72</v>
      </c>
      <c r="L11516" t="s">
        <v>123</v>
      </c>
      <c r="M11516" t="s">
        <v>39</v>
      </c>
      <c r="N11516" t="s">
        <v>7</v>
      </c>
      <c r="O11516" t="s">
        <v>252</v>
      </c>
      <c r="P11516" t="s">
        <v>253</v>
      </c>
    </row>
    <row r="11517" spans="1:16" x14ac:dyDescent="0.25">
      <c r="A11517" t="s">
        <v>13473</v>
      </c>
      <c r="B11517" s="1">
        <v>41610</v>
      </c>
      <c r="C11517">
        <v>2013</v>
      </c>
      <c r="D11517">
        <v>13</v>
      </c>
      <c r="E11517">
        <v>37.691585064708079</v>
      </c>
      <c r="F11517">
        <v>192.2</v>
      </c>
      <c r="G11517">
        <v>154.50841493529191</v>
      </c>
      <c r="H11517" t="s">
        <v>171</v>
      </c>
      <c r="I11517" t="s">
        <v>8741</v>
      </c>
      <c r="J11517" t="s">
        <v>3</v>
      </c>
      <c r="K11517" t="s">
        <v>4</v>
      </c>
      <c r="L11517" t="s">
        <v>131</v>
      </c>
      <c r="M11517" t="s">
        <v>39</v>
      </c>
      <c r="N11517" t="s">
        <v>22</v>
      </c>
      <c r="O11517" t="s">
        <v>173</v>
      </c>
      <c r="P11517" t="s">
        <v>24</v>
      </c>
    </row>
    <row r="11518" spans="1:16" x14ac:dyDescent="0.25">
      <c r="A11518" t="s">
        <v>13474</v>
      </c>
      <c r="B11518" s="1">
        <v>41910</v>
      </c>
      <c r="C11518">
        <v>2014</v>
      </c>
      <c r="D11518">
        <v>8</v>
      </c>
      <c r="E11518">
        <v>1282.001094539921</v>
      </c>
      <c r="F11518">
        <v>5609.2</v>
      </c>
      <c r="G11518">
        <v>4327.198905460079</v>
      </c>
      <c r="H11518" t="s">
        <v>1</v>
      </c>
      <c r="I11518" t="s">
        <v>2031</v>
      </c>
      <c r="J11518" t="s">
        <v>67</v>
      </c>
      <c r="K11518" t="s">
        <v>68</v>
      </c>
      <c r="L11518" t="s">
        <v>38</v>
      </c>
      <c r="M11518" t="s">
        <v>39</v>
      </c>
      <c r="N11518" t="s">
        <v>7</v>
      </c>
      <c r="O11518" t="s">
        <v>112</v>
      </c>
      <c r="P11518" t="s">
        <v>113</v>
      </c>
    </row>
    <row r="11519" spans="1:16" x14ac:dyDescent="0.25">
      <c r="A11519" t="s">
        <v>13475</v>
      </c>
      <c r="B11519" s="1">
        <v>41638</v>
      </c>
      <c r="C11519">
        <v>2013</v>
      </c>
      <c r="D11519">
        <v>9</v>
      </c>
      <c r="E11519">
        <v>900.73097571374365</v>
      </c>
      <c r="F11519">
        <v>2790</v>
      </c>
      <c r="G11519">
        <v>1889.2690242862564</v>
      </c>
      <c r="H11519" t="s">
        <v>328</v>
      </c>
      <c r="I11519" t="s">
        <v>2562</v>
      </c>
      <c r="J11519" t="s">
        <v>47</v>
      </c>
      <c r="K11519" t="s">
        <v>47</v>
      </c>
      <c r="L11519" t="s">
        <v>48</v>
      </c>
      <c r="M11519" t="s">
        <v>49</v>
      </c>
      <c r="N11519" t="s">
        <v>22</v>
      </c>
      <c r="O11519" t="s">
        <v>329</v>
      </c>
      <c r="P11519" t="s">
        <v>24</v>
      </c>
    </row>
    <row r="11520" spans="1:16" x14ac:dyDescent="0.25">
      <c r="A11520" t="s">
        <v>13476</v>
      </c>
      <c r="B11520" s="1">
        <v>41079</v>
      </c>
      <c r="C11520">
        <v>2012</v>
      </c>
      <c r="D11520">
        <v>6</v>
      </c>
      <c r="E11520">
        <v>26.808834687274793</v>
      </c>
      <c r="F11520">
        <v>1565.42</v>
      </c>
      <c r="G11520">
        <v>1538.6111653127252</v>
      </c>
      <c r="H11520" t="s">
        <v>1</v>
      </c>
      <c r="I11520" t="s">
        <v>4146</v>
      </c>
      <c r="J11520" t="s">
        <v>100</v>
      </c>
      <c r="K11520" t="s">
        <v>287</v>
      </c>
      <c r="L11520" t="s">
        <v>101</v>
      </c>
      <c r="M11520" t="s">
        <v>34</v>
      </c>
      <c r="N11520" t="s">
        <v>22</v>
      </c>
      <c r="O11520" t="s">
        <v>743</v>
      </c>
      <c r="P11520" t="s">
        <v>24</v>
      </c>
    </row>
    <row r="11521" spans="1:16" x14ac:dyDescent="0.25">
      <c r="A11521" t="s">
        <v>13477</v>
      </c>
      <c r="B11521" s="1">
        <v>41209</v>
      </c>
      <c r="C11521">
        <v>2012</v>
      </c>
      <c r="D11521">
        <v>6</v>
      </c>
      <c r="E11521">
        <v>391.02793589655079</v>
      </c>
      <c r="F11521">
        <v>343.2</v>
      </c>
      <c r="G11521">
        <v>-47.827935896550798</v>
      </c>
      <c r="H11521" t="s">
        <v>1</v>
      </c>
      <c r="I11521" t="s">
        <v>983</v>
      </c>
      <c r="J11521" t="s">
        <v>32</v>
      </c>
      <c r="K11521" t="s">
        <v>32</v>
      </c>
      <c r="L11521" t="s">
        <v>366</v>
      </c>
      <c r="M11521" t="s">
        <v>34</v>
      </c>
      <c r="N11521" t="s">
        <v>22</v>
      </c>
      <c r="O11521" t="s">
        <v>834</v>
      </c>
      <c r="P11521" t="s">
        <v>24</v>
      </c>
    </row>
    <row r="11522" spans="1:16" x14ac:dyDescent="0.25">
      <c r="A11522" t="s">
        <v>13478</v>
      </c>
      <c r="B11522" s="1">
        <v>41899</v>
      </c>
      <c r="C11522">
        <v>2014</v>
      </c>
      <c r="D11522">
        <v>10</v>
      </c>
      <c r="E11522">
        <v>12926.481633777486</v>
      </c>
      <c r="F11522">
        <v>10999.9</v>
      </c>
      <c r="G11522">
        <v>-1926.5816337774868</v>
      </c>
      <c r="H11522" t="s">
        <v>1</v>
      </c>
      <c r="I11522" t="s">
        <v>4557</v>
      </c>
      <c r="J11522" t="s">
        <v>37</v>
      </c>
      <c r="K11522" t="s">
        <v>37</v>
      </c>
      <c r="L11522" t="s">
        <v>54</v>
      </c>
      <c r="M11522" t="s">
        <v>34</v>
      </c>
      <c r="N11522" t="s">
        <v>27</v>
      </c>
      <c r="O11522" t="s">
        <v>425</v>
      </c>
      <c r="P11522" t="s">
        <v>29</v>
      </c>
    </row>
    <row r="11523" spans="1:16" x14ac:dyDescent="0.25">
      <c r="A11523" t="s">
        <v>13479</v>
      </c>
      <c r="B11523" s="1">
        <v>41326</v>
      </c>
      <c r="C11523">
        <v>2013</v>
      </c>
      <c r="D11523">
        <v>9</v>
      </c>
      <c r="E11523">
        <v>218.37134393410588</v>
      </c>
      <c r="F11523">
        <v>491.91800000000001</v>
      </c>
      <c r="G11523">
        <v>273.54665606589413</v>
      </c>
      <c r="H11523" t="s">
        <v>1</v>
      </c>
      <c r="I11523" t="s">
        <v>3723</v>
      </c>
      <c r="J11523" t="s">
        <v>3</v>
      </c>
      <c r="K11523" t="s">
        <v>4</v>
      </c>
      <c r="L11523" t="s">
        <v>12</v>
      </c>
      <c r="M11523" t="s">
        <v>13</v>
      </c>
      <c r="N11523" t="s">
        <v>27</v>
      </c>
      <c r="O11523" t="s">
        <v>425</v>
      </c>
      <c r="P11523" t="s">
        <v>29</v>
      </c>
    </row>
    <row r="11524" spans="1:16" x14ac:dyDescent="0.25">
      <c r="A11524" t="s">
        <v>13480</v>
      </c>
      <c r="B11524" s="1">
        <v>41328</v>
      </c>
      <c r="C11524">
        <v>2013</v>
      </c>
      <c r="D11524">
        <v>24</v>
      </c>
      <c r="E11524">
        <v>5241.4305934884896</v>
      </c>
      <c r="F11524">
        <v>13337.74</v>
      </c>
      <c r="G11524">
        <v>8096.3094065115101</v>
      </c>
      <c r="H11524" t="s">
        <v>171</v>
      </c>
      <c r="I11524" t="s">
        <v>2130</v>
      </c>
      <c r="J11524" t="s">
        <v>72</v>
      </c>
      <c r="K11524" t="s">
        <v>72</v>
      </c>
      <c r="L11524" t="s">
        <v>123</v>
      </c>
      <c r="M11524" t="s">
        <v>39</v>
      </c>
      <c r="N11524" t="s">
        <v>7</v>
      </c>
      <c r="O11524" t="s">
        <v>252</v>
      </c>
      <c r="P11524" t="s">
        <v>253</v>
      </c>
    </row>
    <row r="11525" spans="1:16" x14ac:dyDescent="0.25">
      <c r="A11525" t="s">
        <v>13481</v>
      </c>
      <c r="B11525" s="1">
        <v>41806</v>
      </c>
      <c r="C11525">
        <v>2014</v>
      </c>
      <c r="D11525">
        <v>6</v>
      </c>
      <c r="E11525">
        <v>13.466137241564175</v>
      </c>
      <c r="F11525">
        <v>1624</v>
      </c>
      <c r="G11525">
        <v>1610.5338627584358</v>
      </c>
      <c r="H11525" t="s">
        <v>1</v>
      </c>
      <c r="I11525" t="s">
        <v>3827</v>
      </c>
      <c r="J11525" t="s">
        <v>57</v>
      </c>
      <c r="K11525" t="s">
        <v>58</v>
      </c>
      <c r="L11525" t="s">
        <v>92</v>
      </c>
      <c r="M11525" t="s">
        <v>6</v>
      </c>
      <c r="N11525" t="s">
        <v>22</v>
      </c>
      <c r="O11525" t="s">
        <v>306</v>
      </c>
      <c r="P11525" t="s">
        <v>24</v>
      </c>
    </row>
    <row r="11526" spans="1:16" x14ac:dyDescent="0.25">
      <c r="A11526" t="s">
        <v>13482</v>
      </c>
      <c r="B11526" s="1">
        <v>40890</v>
      </c>
      <c r="C11526">
        <v>2011</v>
      </c>
      <c r="D11526">
        <v>6</v>
      </c>
      <c r="E11526">
        <v>731.40731912130173</v>
      </c>
      <c r="F11526">
        <v>438.45</v>
      </c>
      <c r="G11526">
        <v>-292.95731912130174</v>
      </c>
      <c r="H11526" t="s">
        <v>1</v>
      </c>
      <c r="I11526" t="s">
        <v>2149</v>
      </c>
      <c r="J11526" t="s">
        <v>67</v>
      </c>
      <c r="K11526" t="s">
        <v>68</v>
      </c>
      <c r="L11526" t="s">
        <v>69</v>
      </c>
      <c r="M11526" t="s">
        <v>39</v>
      </c>
      <c r="N11526" t="s">
        <v>27</v>
      </c>
      <c r="O11526" t="s">
        <v>465</v>
      </c>
      <c r="P11526" t="s">
        <v>443</v>
      </c>
    </row>
    <row r="11527" spans="1:16" x14ac:dyDescent="0.25">
      <c r="A11527" t="s">
        <v>13483</v>
      </c>
      <c r="B11527" s="1">
        <v>41621</v>
      </c>
      <c r="C11527">
        <v>2013</v>
      </c>
      <c r="D11527">
        <v>13</v>
      </c>
      <c r="E11527">
        <v>54.092409000034337</v>
      </c>
      <c r="F11527">
        <v>231.17150000000001</v>
      </c>
      <c r="G11527">
        <v>177.07909099996567</v>
      </c>
      <c r="H11527" t="s">
        <v>1</v>
      </c>
      <c r="I11527" t="s">
        <v>569</v>
      </c>
      <c r="J11527" t="s">
        <v>32</v>
      </c>
      <c r="K11527" t="s">
        <v>32</v>
      </c>
      <c r="L11527" t="s">
        <v>16</v>
      </c>
      <c r="M11527" t="s">
        <v>17</v>
      </c>
      <c r="N11527" t="s">
        <v>27</v>
      </c>
      <c r="O11527" t="s">
        <v>395</v>
      </c>
      <c r="P11527" t="s">
        <v>265</v>
      </c>
    </row>
    <row r="11528" spans="1:16" x14ac:dyDescent="0.25">
      <c r="A11528" t="s">
        <v>13484</v>
      </c>
      <c r="B11528" s="1">
        <v>41848</v>
      </c>
      <c r="C11528">
        <v>2014</v>
      </c>
      <c r="D11528">
        <v>24</v>
      </c>
      <c r="E11528">
        <v>17.523888723056665</v>
      </c>
      <c r="F11528">
        <v>405.6</v>
      </c>
      <c r="G11528">
        <v>388.07611127694338</v>
      </c>
      <c r="H11528" t="s">
        <v>26</v>
      </c>
      <c r="I11528" t="s">
        <v>2304</v>
      </c>
      <c r="J11528" t="s">
        <v>3</v>
      </c>
      <c r="K11528" t="s">
        <v>4</v>
      </c>
      <c r="L11528" t="s">
        <v>131</v>
      </c>
      <c r="M11528" t="s">
        <v>39</v>
      </c>
      <c r="N11528" t="s">
        <v>22</v>
      </c>
      <c r="O11528" t="s">
        <v>209</v>
      </c>
      <c r="P11528" t="s">
        <v>24</v>
      </c>
    </row>
    <row r="11529" spans="1:16" x14ac:dyDescent="0.25">
      <c r="A11529" t="s">
        <v>13485</v>
      </c>
      <c r="B11529" s="1">
        <v>40911</v>
      </c>
      <c r="C11529">
        <v>2012</v>
      </c>
      <c r="D11529">
        <v>12</v>
      </c>
      <c r="E11529">
        <v>6299.2218998286489</v>
      </c>
      <c r="F11529">
        <v>2639.4</v>
      </c>
      <c r="G11529">
        <v>-3659.8218998286488</v>
      </c>
      <c r="H11529" t="s">
        <v>1</v>
      </c>
      <c r="I11529" t="s">
        <v>1252</v>
      </c>
      <c r="J11529" t="s">
        <v>72</v>
      </c>
      <c r="K11529" t="s">
        <v>72</v>
      </c>
      <c r="L11529" t="s">
        <v>123</v>
      </c>
      <c r="M11529" t="s">
        <v>39</v>
      </c>
      <c r="N11529" t="s">
        <v>7</v>
      </c>
      <c r="O11529" t="s">
        <v>1151</v>
      </c>
      <c r="P11529" t="s">
        <v>113</v>
      </c>
    </row>
    <row r="11530" spans="1:16" x14ac:dyDescent="0.25">
      <c r="A11530" t="s">
        <v>13486</v>
      </c>
      <c r="B11530" s="1">
        <v>41379</v>
      </c>
      <c r="C11530">
        <v>2013</v>
      </c>
      <c r="D11530">
        <v>10</v>
      </c>
      <c r="E11530">
        <v>6.8775301330688103</v>
      </c>
      <c r="F11530">
        <v>165</v>
      </c>
      <c r="G11530">
        <v>158.1224698669312</v>
      </c>
      <c r="H11530" t="s">
        <v>1</v>
      </c>
      <c r="I11530" t="s">
        <v>2652</v>
      </c>
      <c r="J11530" t="s">
        <v>3</v>
      </c>
      <c r="K11530" t="s">
        <v>4</v>
      </c>
      <c r="L11530" t="s">
        <v>131</v>
      </c>
      <c r="M11530" t="s">
        <v>39</v>
      </c>
      <c r="N11530" t="s">
        <v>22</v>
      </c>
      <c r="O11530" t="s">
        <v>1210</v>
      </c>
      <c r="P11530" t="s">
        <v>24</v>
      </c>
    </row>
    <row r="11531" spans="1:16" x14ac:dyDescent="0.25">
      <c r="A11531" t="s">
        <v>13487</v>
      </c>
      <c r="B11531" s="1">
        <v>41869</v>
      </c>
      <c r="C11531">
        <v>2014</v>
      </c>
      <c r="D11531">
        <v>9</v>
      </c>
      <c r="E11531">
        <v>551.82819040029915</v>
      </c>
      <c r="F11531">
        <v>4924.2</v>
      </c>
      <c r="G11531">
        <v>4372.371809599701</v>
      </c>
      <c r="H11531" t="s">
        <v>1</v>
      </c>
      <c r="I11531" t="s">
        <v>9131</v>
      </c>
      <c r="J11531" t="s">
        <v>42</v>
      </c>
      <c r="K11531" t="s">
        <v>43</v>
      </c>
      <c r="L11531" t="s">
        <v>44</v>
      </c>
      <c r="M11531" t="s">
        <v>6</v>
      </c>
      <c r="N11531" t="s">
        <v>7</v>
      </c>
      <c r="O11531" t="s">
        <v>422</v>
      </c>
      <c r="P11531" t="s">
        <v>9</v>
      </c>
    </row>
    <row r="11532" spans="1:16" x14ac:dyDescent="0.25">
      <c r="A11532" t="s">
        <v>13488</v>
      </c>
      <c r="B11532" s="1">
        <v>41032</v>
      </c>
      <c r="C11532">
        <v>2012</v>
      </c>
      <c r="D11532">
        <v>5</v>
      </c>
      <c r="E11532">
        <v>281.20510498983577</v>
      </c>
      <c r="F11532">
        <v>1095</v>
      </c>
      <c r="G11532">
        <v>813.79489501016428</v>
      </c>
      <c r="H11532" t="s">
        <v>1</v>
      </c>
      <c r="I11532" t="s">
        <v>4916</v>
      </c>
      <c r="J11532" t="s">
        <v>32</v>
      </c>
      <c r="K11532" t="s">
        <v>32</v>
      </c>
      <c r="L11532" t="s">
        <v>33</v>
      </c>
      <c r="M11532" t="s">
        <v>34</v>
      </c>
      <c r="N11532" t="s">
        <v>22</v>
      </c>
      <c r="O11532" t="s">
        <v>617</v>
      </c>
      <c r="P11532" t="s">
        <v>24</v>
      </c>
    </row>
    <row r="11533" spans="1:16" x14ac:dyDescent="0.25">
      <c r="A11533" t="s">
        <v>13489</v>
      </c>
      <c r="B11533" s="1">
        <v>41107</v>
      </c>
      <c r="C11533">
        <v>2012</v>
      </c>
      <c r="D11533">
        <v>6</v>
      </c>
      <c r="E11533">
        <v>951.19332917010718</v>
      </c>
      <c r="F11533">
        <v>792.3</v>
      </c>
      <c r="G11533">
        <v>-158.89332917010722</v>
      </c>
      <c r="H11533" t="s">
        <v>328</v>
      </c>
      <c r="I11533" t="s">
        <v>2411</v>
      </c>
      <c r="J11533" t="s">
        <v>3</v>
      </c>
      <c r="K11533" t="s">
        <v>4</v>
      </c>
      <c r="L11533" t="s">
        <v>87</v>
      </c>
      <c r="M11533" t="s">
        <v>39</v>
      </c>
      <c r="N11533" t="s">
        <v>22</v>
      </c>
      <c r="O11533" t="s">
        <v>329</v>
      </c>
      <c r="P11533" t="s">
        <v>24</v>
      </c>
    </row>
    <row r="11534" spans="1:16" x14ac:dyDescent="0.25">
      <c r="A11534" t="s">
        <v>13490</v>
      </c>
      <c r="B11534" s="1">
        <v>41209</v>
      </c>
      <c r="C11534">
        <v>2012</v>
      </c>
      <c r="D11534">
        <v>13</v>
      </c>
      <c r="E11534">
        <v>11778.434547820627</v>
      </c>
      <c r="F11534">
        <v>7991</v>
      </c>
      <c r="G11534">
        <v>-3787.4345478206269</v>
      </c>
      <c r="H11534" t="s">
        <v>1</v>
      </c>
      <c r="I11534" t="s">
        <v>2614</v>
      </c>
      <c r="J11534" t="s">
        <v>42</v>
      </c>
      <c r="K11534" t="s">
        <v>43</v>
      </c>
      <c r="L11534" t="s">
        <v>44</v>
      </c>
      <c r="M11534" t="s">
        <v>6</v>
      </c>
      <c r="N11534" t="s">
        <v>22</v>
      </c>
      <c r="O11534" t="s">
        <v>554</v>
      </c>
      <c r="P11534" t="s">
        <v>24</v>
      </c>
    </row>
    <row r="11535" spans="1:16" x14ac:dyDescent="0.25">
      <c r="A11535" t="s">
        <v>13491</v>
      </c>
      <c r="B11535" s="1">
        <v>40947</v>
      </c>
      <c r="C11535">
        <v>2012</v>
      </c>
      <c r="D11535">
        <v>4</v>
      </c>
      <c r="E11535">
        <v>0.1455905669569712</v>
      </c>
      <c r="F11535">
        <v>102</v>
      </c>
      <c r="G11535">
        <v>101.85440943304303</v>
      </c>
      <c r="H11535" t="s">
        <v>1</v>
      </c>
      <c r="I11535" t="s">
        <v>2498</v>
      </c>
      <c r="J11535" t="s">
        <v>3</v>
      </c>
      <c r="K11535" t="s">
        <v>4</v>
      </c>
      <c r="L11535" t="s">
        <v>131</v>
      </c>
      <c r="M11535" t="s">
        <v>39</v>
      </c>
      <c r="N11535" t="s">
        <v>22</v>
      </c>
      <c r="O11535" t="s">
        <v>2133</v>
      </c>
      <c r="P11535" t="s">
        <v>24</v>
      </c>
    </row>
    <row r="11536" spans="1:16" x14ac:dyDescent="0.25">
      <c r="A11536" t="s">
        <v>13492</v>
      </c>
      <c r="B11536" s="1">
        <v>41184</v>
      </c>
      <c r="C11536">
        <v>2012</v>
      </c>
      <c r="D11536">
        <v>5</v>
      </c>
      <c r="E11536">
        <v>209.43266994399534</v>
      </c>
      <c r="F11536">
        <v>695</v>
      </c>
      <c r="G11536">
        <v>485.56733005600466</v>
      </c>
      <c r="H11536" t="s">
        <v>1</v>
      </c>
      <c r="I11536" t="s">
        <v>2411</v>
      </c>
      <c r="J11536" t="s">
        <v>3</v>
      </c>
      <c r="K11536" t="s">
        <v>4</v>
      </c>
      <c r="L11536" t="s">
        <v>87</v>
      </c>
      <c r="M11536" t="s">
        <v>39</v>
      </c>
      <c r="N11536" t="s">
        <v>22</v>
      </c>
      <c r="O11536" t="s">
        <v>600</v>
      </c>
      <c r="P11536" t="s">
        <v>24</v>
      </c>
    </row>
    <row r="11537" spans="1:16" x14ac:dyDescent="0.25">
      <c r="A11537" t="s">
        <v>13493</v>
      </c>
      <c r="B11537" s="1">
        <v>41422</v>
      </c>
      <c r="C11537">
        <v>2013</v>
      </c>
      <c r="D11537">
        <v>12</v>
      </c>
      <c r="E11537">
        <v>149.8068694394147</v>
      </c>
      <c r="F11537">
        <v>162.51300000000001</v>
      </c>
      <c r="G11537">
        <v>12.706130560585308</v>
      </c>
      <c r="H11537" t="s">
        <v>1</v>
      </c>
      <c r="I11537" t="s">
        <v>359</v>
      </c>
      <c r="J11537" t="s">
        <v>3</v>
      </c>
      <c r="K11537" t="s">
        <v>4</v>
      </c>
      <c r="L11537" t="s">
        <v>16</v>
      </c>
      <c r="M11537" t="s">
        <v>17</v>
      </c>
      <c r="N11537" t="s">
        <v>27</v>
      </c>
      <c r="O11537" t="s">
        <v>434</v>
      </c>
      <c r="P11537" t="s">
        <v>420</v>
      </c>
    </row>
    <row r="11538" spans="1:16" x14ac:dyDescent="0.25">
      <c r="A11538" t="s">
        <v>13494</v>
      </c>
      <c r="B11538" s="1">
        <v>41748</v>
      </c>
      <c r="C11538">
        <v>2014</v>
      </c>
      <c r="D11538">
        <v>20</v>
      </c>
      <c r="E11538">
        <v>610.41479731786637</v>
      </c>
      <c r="F11538">
        <v>3300</v>
      </c>
      <c r="G11538">
        <v>2689.5852026821335</v>
      </c>
      <c r="H11538" t="s">
        <v>1</v>
      </c>
      <c r="I11538" t="s">
        <v>4758</v>
      </c>
      <c r="J11538" t="s">
        <v>42</v>
      </c>
      <c r="K11538" t="s">
        <v>43</v>
      </c>
      <c r="L11538" t="s">
        <v>44</v>
      </c>
      <c r="M11538" t="s">
        <v>6</v>
      </c>
      <c r="N11538" t="s">
        <v>22</v>
      </c>
      <c r="O11538" t="s">
        <v>2205</v>
      </c>
      <c r="P11538" t="s">
        <v>24</v>
      </c>
    </row>
    <row r="11539" spans="1:16" x14ac:dyDescent="0.25">
      <c r="A11539" t="s">
        <v>13495</v>
      </c>
      <c r="B11539" s="1">
        <v>41881</v>
      </c>
      <c r="C11539">
        <v>2014</v>
      </c>
      <c r="D11539">
        <v>18</v>
      </c>
      <c r="E11539">
        <v>95.343700044253822</v>
      </c>
      <c r="F11539">
        <v>2111.8240000000001</v>
      </c>
      <c r="G11539">
        <v>2016.4802999557462</v>
      </c>
      <c r="H11539" t="s">
        <v>26</v>
      </c>
      <c r="I11539" t="s">
        <v>4841</v>
      </c>
      <c r="J11539" t="s">
        <v>37</v>
      </c>
      <c r="K11539" t="s">
        <v>37</v>
      </c>
      <c r="L11539" t="s">
        <v>54</v>
      </c>
      <c r="M11539" t="s">
        <v>34</v>
      </c>
      <c r="N11539" t="s">
        <v>7</v>
      </c>
      <c r="O11539" t="s">
        <v>137</v>
      </c>
      <c r="P11539" t="s">
        <v>138</v>
      </c>
    </row>
    <row r="11540" spans="1:16" x14ac:dyDescent="0.25">
      <c r="A11540" t="s">
        <v>13496</v>
      </c>
      <c r="B11540" s="1">
        <v>41840</v>
      </c>
      <c r="C11540">
        <v>2014</v>
      </c>
      <c r="D11540">
        <v>9</v>
      </c>
      <c r="E11540">
        <v>3168.6449877373825</v>
      </c>
      <c r="F11540">
        <v>1682.1</v>
      </c>
      <c r="G11540">
        <v>-1486.5449877373826</v>
      </c>
      <c r="H11540" t="s">
        <v>1</v>
      </c>
      <c r="I11540" t="s">
        <v>2843</v>
      </c>
      <c r="J11540" t="s">
        <v>57</v>
      </c>
      <c r="K11540" t="s">
        <v>58</v>
      </c>
      <c r="L11540" t="s">
        <v>92</v>
      </c>
      <c r="M11540" t="s">
        <v>6</v>
      </c>
      <c r="N11540" t="s">
        <v>7</v>
      </c>
      <c r="O11540" t="s">
        <v>280</v>
      </c>
      <c r="P11540" t="s">
        <v>113</v>
      </c>
    </row>
    <row r="11541" spans="1:16" x14ac:dyDescent="0.25">
      <c r="A11541" t="s">
        <v>13497</v>
      </c>
      <c r="B11541" s="1">
        <v>41613</v>
      </c>
      <c r="C11541">
        <v>2013</v>
      </c>
      <c r="D11541">
        <v>13</v>
      </c>
      <c r="E11541">
        <v>491.20073996669771</v>
      </c>
      <c r="F11541">
        <v>2510</v>
      </c>
      <c r="G11541">
        <v>2018.7992600333023</v>
      </c>
      <c r="H11541" t="s">
        <v>171</v>
      </c>
      <c r="I11541" t="s">
        <v>2823</v>
      </c>
      <c r="J11541" t="s">
        <v>57</v>
      </c>
      <c r="K11541" t="s">
        <v>58</v>
      </c>
      <c r="L11541" t="s">
        <v>92</v>
      </c>
      <c r="M11541" t="s">
        <v>6</v>
      </c>
      <c r="N11541" t="s">
        <v>27</v>
      </c>
      <c r="O11541" t="s">
        <v>28</v>
      </c>
      <c r="P11541" t="s">
        <v>29</v>
      </c>
    </row>
    <row r="11542" spans="1:16" x14ac:dyDescent="0.25">
      <c r="A11542" t="s">
        <v>13498</v>
      </c>
      <c r="B11542" s="1">
        <v>41013</v>
      </c>
      <c r="C11542">
        <v>2012</v>
      </c>
      <c r="D11542">
        <v>100</v>
      </c>
      <c r="E11542">
        <v>1442.540515628134</v>
      </c>
      <c r="F11542">
        <v>1499</v>
      </c>
      <c r="G11542">
        <v>56.459484371865983</v>
      </c>
      <c r="H11542" t="s">
        <v>1</v>
      </c>
      <c r="I11542" t="s">
        <v>2953</v>
      </c>
      <c r="J11542" t="s">
        <v>3</v>
      </c>
      <c r="K11542" t="s">
        <v>4</v>
      </c>
      <c r="L11542" t="s">
        <v>200</v>
      </c>
      <c r="M11542" t="s">
        <v>49</v>
      </c>
      <c r="N11542" t="s">
        <v>22</v>
      </c>
      <c r="O11542" t="s">
        <v>406</v>
      </c>
      <c r="P11542" t="s">
        <v>24</v>
      </c>
    </row>
    <row r="11543" spans="1:16" x14ac:dyDescent="0.25">
      <c r="A11543" t="s">
        <v>13499</v>
      </c>
      <c r="B11543" s="1">
        <v>41759</v>
      </c>
      <c r="C11543">
        <v>2014</v>
      </c>
      <c r="D11543">
        <v>12</v>
      </c>
      <c r="E11543">
        <v>87.836687128785883</v>
      </c>
      <c r="F11543">
        <v>161.124</v>
      </c>
      <c r="G11543">
        <v>73.287312871214112</v>
      </c>
      <c r="H11543" t="s">
        <v>1</v>
      </c>
      <c r="I11543" t="s">
        <v>4213</v>
      </c>
      <c r="J11543" t="s">
        <v>3</v>
      </c>
      <c r="K11543" t="s">
        <v>4</v>
      </c>
      <c r="L11543" t="s">
        <v>16</v>
      </c>
      <c r="M11543" t="s">
        <v>17</v>
      </c>
      <c r="N11543" t="s">
        <v>27</v>
      </c>
      <c r="O11543" t="s">
        <v>1672</v>
      </c>
      <c r="P11543" t="s">
        <v>443</v>
      </c>
    </row>
    <row r="11544" spans="1:16" x14ac:dyDescent="0.25">
      <c r="A11544" t="s">
        <v>13500</v>
      </c>
      <c r="B11544" s="1">
        <v>41903</v>
      </c>
      <c r="C11544">
        <v>2014</v>
      </c>
      <c r="D11544">
        <v>10</v>
      </c>
      <c r="E11544">
        <v>272.8596284584828</v>
      </c>
      <c r="F11544">
        <v>2580</v>
      </c>
      <c r="G11544">
        <v>2307.1403715415172</v>
      </c>
      <c r="H11544" t="s">
        <v>26</v>
      </c>
      <c r="I11544" t="s">
        <v>2407</v>
      </c>
      <c r="J11544" t="s">
        <v>3</v>
      </c>
      <c r="K11544" t="s">
        <v>4</v>
      </c>
      <c r="L11544" t="s">
        <v>273</v>
      </c>
      <c r="M11544" t="s">
        <v>49</v>
      </c>
      <c r="N11544" t="s">
        <v>22</v>
      </c>
      <c r="O11544" t="s">
        <v>209</v>
      </c>
      <c r="P11544" t="s">
        <v>24</v>
      </c>
    </row>
    <row r="11545" spans="1:16" x14ac:dyDescent="0.25">
      <c r="A11545" t="s">
        <v>13501</v>
      </c>
      <c r="B11545" s="1">
        <v>41574</v>
      </c>
      <c r="C11545">
        <v>2013</v>
      </c>
      <c r="D11545">
        <v>13</v>
      </c>
      <c r="E11545">
        <v>220.38699554391985</v>
      </c>
      <c r="F11545">
        <v>3712</v>
      </c>
      <c r="G11545">
        <v>3491.61300445608</v>
      </c>
      <c r="H11545" t="s">
        <v>1</v>
      </c>
      <c r="I11545" t="s">
        <v>195</v>
      </c>
      <c r="J11545" t="s">
        <v>57</v>
      </c>
      <c r="K11545" t="s">
        <v>58</v>
      </c>
      <c r="L11545" t="s">
        <v>92</v>
      </c>
      <c r="M11545" t="s">
        <v>6</v>
      </c>
      <c r="N11545" t="s">
        <v>22</v>
      </c>
      <c r="O11545" t="s">
        <v>514</v>
      </c>
      <c r="P11545" t="s">
        <v>24</v>
      </c>
    </row>
    <row r="11546" spans="1:16" x14ac:dyDescent="0.25">
      <c r="A11546" t="s">
        <v>13502</v>
      </c>
      <c r="B11546" s="1">
        <v>41328</v>
      </c>
      <c r="C11546">
        <v>2013</v>
      </c>
      <c r="D11546">
        <v>9</v>
      </c>
      <c r="E11546">
        <v>1834.6799394441896</v>
      </c>
      <c r="F11546">
        <v>3537.6</v>
      </c>
      <c r="G11546">
        <v>1702.9200605558103</v>
      </c>
      <c r="H11546" t="s">
        <v>1</v>
      </c>
      <c r="I11546" t="s">
        <v>2353</v>
      </c>
      <c r="J11546" t="s">
        <v>47</v>
      </c>
      <c r="K11546" t="s">
        <v>47</v>
      </c>
      <c r="L11546" t="s">
        <v>48</v>
      </c>
      <c r="M11546" t="s">
        <v>49</v>
      </c>
      <c r="N11546" t="s">
        <v>27</v>
      </c>
      <c r="O11546" t="s">
        <v>442</v>
      </c>
      <c r="P11546" t="s">
        <v>443</v>
      </c>
    </row>
    <row r="11547" spans="1:16" x14ac:dyDescent="0.25">
      <c r="A11547" t="s">
        <v>13503</v>
      </c>
      <c r="B11547" s="1">
        <v>41364</v>
      </c>
      <c r="C11547">
        <v>2013</v>
      </c>
      <c r="D11547">
        <v>10</v>
      </c>
      <c r="E11547">
        <v>406.17110560808004</v>
      </c>
      <c r="F11547">
        <v>6990</v>
      </c>
      <c r="G11547">
        <v>6583.8288943919197</v>
      </c>
      <c r="H11547" t="s">
        <v>1</v>
      </c>
      <c r="I11547" t="s">
        <v>6221</v>
      </c>
      <c r="J11547" t="s">
        <v>37</v>
      </c>
      <c r="K11547" t="s">
        <v>37</v>
      </c>
      <c r="L11547" t="s">
        <v>38</v>
      </c>
      <c r="M11547" t="s">
        <v>39</v>
      </c>
      <c r="N11547" t="s">
        <v>22</v>
      </c>
      <c r="O11547" t="s">
        <v>1305</v>
      </c>
      <c r="P11547" t="s">
        <v>24</v>
      </c>
    </row>
    <row r="11548" spans="1:16" x14ac:dyDescent="0.25">
      <c r="A11548" t="s">
        <v>13504</v>
      </c>
      <c r="B11548" s="1">
        <v>41010</v>
      </c>
      <c r="C11548">
        <v>2012</v>
      </c>
      <c r="D11548">
        <v>24</v>
      </c>
      <c r="E11548">
        <v>653.05009228330039</v>
      </c>
      <c r="F11548">
        <v>636.96400000000006</v>
      </c>
      <c r="G11548">
        <v>-16.086092283300331</v>
      </c>
      <c r="H11548" t="s">
        <v>171</v>
      </c>
      <c r="I11548" t="s">
        <v>347</v>
      </c>
      <c r="J11548" t="s">
        <v>3</v>
      </c>
      <c r="K11548" t="s">
        <v>4</v>
      </c>
      <c r="L11548" t="s">
        <v>118</v>
      </c>
      <c r="M11548" t="s">
        <v>49</v>
      </c>
      <c r="N11548" t="s">
        <v>27</v>
      </c>
      <c r="O11548" t="s">
        <v>28</v>
      </c>
      <c r="P11548" t="s">
        <v>29</v>
      </c>
    </row>
    <row r="11549" spans="1:16" x14ac:dyDescent="0.25">
      <c r="A11549" t="s">
        <v>13505</v>
      </c>
      <c r="B11549" s="1">
        <v>41443</v>
      </c>
      <c r="C11549">
        <v>2013</v>
      </c>
      <c r="D11549">
        <v>12</v>
      </c>
      <c r="E11549">
        <v>726.76443728210415</v>
      </c>
      <c r="F11549">
        <v>1920</v>
      </c>
      <c r="G11549">
        <v>1193.2355627178958</v>
      </c>
      <c r="H11549" t="s">
        <v>1</v>
      </c>
      <c r="I11549" t="s">
        <v>2543</v>
      </c>
      <c r="J11549" t="s">
        <v>67</v>
      </c>
      <c r="K11549" t="s">
        <v>68</v>
      </c>
      <c r="L11549" t="s">
        <v>69</v>
      </c>
      <c r="M11549" t="s">
        <v>39</v>
      </c>
      <c r="N11549" t="s">
        <v>27</v>
      </c>
      <c r="O11549" t="s">
        <v>408</v>
      </c>
      <c r="P11549" t="s">
        <v>409</v>
      </c>
    </row>
    <row r="11550" spans="1:16" x14ac:dyDescent="0.25">
      <c r="A11550" t="s">
        <v>13506</v>
      </c>
      <c r="B11550" s="1">
        <v>41916</v>
      </c>
      <c r="C11550">
        <v>2014</v>
      </c>
      <c r="D11550">
        <v>10</v>
      </c>
      <c r="E11550">
        <v>28.450956375927738</v>
      </c>
      <c r="F11550">
        <v>2290</v>
      </c>
      <c r="G11550">
        <v>2261.5490436240721</v>
      </c>
      <c r="H11550" t="s">
        <v>1</v>
      </c>
      <c r="I11550" t="s">
        <v>178</v>
      </c>
      <c r="J11550" t="s">
        <v>67</v>
      </c>
      <c r="K11550" t="s">
        <v>68</v>
      </c>
      <c r="L11550" t="s">
        <v>69</v>
      </c>
      <c r="M11550" t="s">
        <v>39</v>
      </c>
      <c r="N11550" t="s">
        <v>27</v>
      </c>
      <c r="O11550" t="s">
        <v>419</v>
      </c>
      <c r="P11550" t="s">
        <v>420</v>
      </c>
    </row>
    <row r="11551" spans="1:16" x14ac:dyDescent="0.25">
      <c r="A11551" t="s">
        <v>13507</v>
      </c>
      <c r="B11551" s="1">
        <v>41302</v>
      </c>
      <c r="C11551">
        <v>2013</v>
      </c>
      <c r="D11551">
        <v>9</v>
      </c>
      <c r="E11551">
        <v>588.1547612299396</v>
      </c>
      <c r="F11551">
        <v>6551.8</v>
      </c>
      <c r="G11551">
        <v>5963.645238770061</v>
      </c>
      <c r="H11551" t="s">
        <v>26</v>
      </c>
      <c r="I11551" t="s">
        <v>7364</v>
      </c>
      <c r="J11551" t="s">
        <v>100</v>
      </c>
      <c r="K11551" t="s">
        <v>287</v>
      </c>
      <c r="L11551" t="s">
        <v>101</v>
      </c>
      <c r="M11551" t="s">
        <v>34</v>
      </c>
      <c r="N11551" t="s">
        <v>27</v>
      </c>
      <c r="O11551" t="s">
        <v>28</v>
      </c>
      <c r="P11551" t="s">
        <v>29</v>
      </c>
    </row>
    <row r="11552" spans="1:16" x14ac:dyDescent="0.25">
      <c r="A11552" t="s">
        <v>13508</v>
      </c>
      <c r="B11552" s="1">
        <v>41180</v>
      </c>
      <c r="C11552">
        <v>2012</v>
      </c>
      <c r="D11552">
        <v>8</v>
      </c>
      <c r="E11552">
        <v>10.238837051514341</v>
      </c>
      <c r="F11552">
        <v>1420.44</v>
      </c>
      <c r="G11552">
        <v>1410.2011629484857</v>
      </c>
      <c r="H11552" t="s">
        <v>1</v>
      </c>
      <c r="I11552" t="s">
        <v>1186</v>
      </c>
      <c r="J11552" t="s">
        <v>57</v>
      </c>
      <c r="K11552" t="s">
        <v>58</v>
      </c>
      <c r="L11552" t="s">
        <v>92</v>
      </c>
      <c r="M11552" t="s">
        <v>6</v>
      </c>
      <c r="N11552" t="s">
        <v>7</v>
      </c>
      <c r="O11552" t="s">
        <v>297</v>
      </c>
      <c r="P11552" t="s">
        <v>138</v>
      </c>
    </row>
    <row r="11553" spans="1:16" x14ac:dyDescent="0.25">
      <c r="A11553" t="s">
        <v>13509</v>
      </c>
      <c r="B11553" s="1">
        <v>41451</v>
      </c>
      <c r="C11553">
        <v>2013</v>
      </c>
      <c r="D11553">
        <v>12</v>
      </c>
      <c r="E11553">
        <v>3703.1018464960498</v>
      </c>
      <c r="F11553">
        <v>6997.2</v>
      </c>
      <c r="G11553">
        <v>3294.09815350395</v>
      </c>
      <c r="H11553" t="s">
        <v>328</v>
      </c>
      <c r="I11553" t="s">
        <v>56</v>
      </c>
      <c r="J11553" t="s">
        <v>57</v>
      </c>
      <c r="K11553" t="s">
        <v>58</v>
      </c>
      <c r="L11553" t="s">
        <v>5</v>
      </c>
      <c r="M11553" t="s">
        <v>6</v>
      </c>
      <c r="N11553" t="s">
        <v>22</v>
      </c>
      <c r="O11553" t="s">
        <v>329</v>
      </c>
      <c r="P11553" t="s">
        <v>24</v>
      </c>
    </row>
    <row r="11554" spans="1:16" x14ac:dyDescent="0.25">
      <c r="A11554" t="s">
        <v>13510</v>
      </c>
      <c r="B11554" s="1">
        <v>41226</v>
      </c>
      <c r="C11554">
        <v>2012</v>
      </c>
      <c r="D11554">
        <v>13</v>
      </c>
      <c r="E11554">
        <v>288.92210550678595</v>
      </c>
      <c r="F11554">
        <v>829.6</v>
      </c>
      <c r="G11554">
        <v>540.67789449321413</v>
      </c>
      <c r="H11554" t="s">
        <v>1</v>
      </c>
      <c r="I11554" t="s">
        <v>5086</v>
      </c>
      <c r="J11554" t="s">
        <v>3</v>
      </c>
      <c r="K11554" t="s">
        <v>4</v>
      </c>
      <c r="L11554" t="s">
        <v>749</v>
      </c>
      <c r="M11554" t="s">
        <v>6</v>
      </c>
      <c r="N11554" t="s">
        <v>22</v>
      </c>
      <c r="O11554" t="s">
        <v>613</v>
      </c>
      <c r="P11554" t="s">
        <v>24</v>
      </c>
    </row>
    <row r="11555" spans="1:16" x14ac:dyDescent="0.25">
      <c r="A11555" t="s">
        <v>13511</v>
      </c>
      <c r="B11555" s="1">
        <v>40908</v>
      </c>
      <c r="C11555">
        <v>2011</v>
      </c>
      <c r="D11555">
        <v>8</v>
      </c>
      <c r="E11555">
        <v>614.8696486984968</v>
      </c>
      <c r="F11555">
        <v>4929.6000000000004</v>
      </c>
      <c r="G11555">
        <v>4314.7303513015031</v>
      </c>
      <c r="H11555" t="s">
        <v>1</v>
      </c>
      <c r="I11555" t="s">
        <v>2278</v>
      </c>
      <c r="J11555" t="s">
        <v>3</v>
      </c>
      <c r="K11555" t="s">
        <v>4</v>
      </c>
      <c r="L11555" t="s">
        <v>5</v>
      </c>
      <c r="M11555" t="s">
        <v>6</v>
      </c>
      <c r="N11555" t="s">
        <v>7</v>
      </c>
      <c r="O11555" t="s">
        <v>447</v>
      </c>
      <c r="P11555" t="s">
        <v>448</v>
      </c>
    </row>
    <row r="11556" spans="1:16" x14ac:dyDescent="0.25">
      <c r="A11556" t="s">
        <v>13512</v>
      </c>
      <c r="B11556" s="1">
        <v>40925</v>
      </c>
      <c r="C11556">
        <v>2012</v>
      </c>
      <c r="D11556">
        <v>4</v>
      </c>
      <c r="E11556">
        <v>3.3429921055712009</v>
      </c>
      <c r="F11556">
        <v>33.966000000000001</v>
      </c>
      <c r="G11556">
        <v>30.623007894428799</v>
      </c>
      <c r="H11556" t="s">
        <v>1</v>
      </c>
      <c r="I11556" t="s">
        <v>3318</v>
      </c>
      <c r="J11556" t="s">
        <v>32</v>
      </c>
      <c r="K11556" t="s">
        <v>32</v>
      </c>
      <c r="L11556" t="s">
        <v>16</v>
      </c>
      <c r="M11556" t="s">
        <v>17</v>
      </c>
      <c r="N11556" t="s">
        <v>27</v>
      </c>
      <c r="O11556" t="s">
        <v>465</v>
      </c>
      <c r="P11556" t="s">
        <v>443</v>
      </c>
    </row>
    <row r="11557" spans="1:16" x14ac:dyDescent="0.25">
      <c r="A11557" t="s">
        <v>13513</v>
      </c>
      <c r="B11557" s="1">
        <v>41626</v>
      </c>
      <c r="C11557">
        <v>2013</v>
      </c>
      <c r="D11557">
        <v>18</v>
      </c>
      <c r="E11557">
        <v>533.05223033552556</v>
      </c>
      <c r="F11557">
        <v>4844.7049999999999</v>
      </c>
      <c r="G11557">
        <v>4311.6527696644744</v>
      </c>
      <c r="H11557" t="s">
        <v>26</v>
      </c>
      <c r="I11557" t="s">
        <v>4146</v>
      </c>
      <c r="J11557" t="s">
        <v>100</v>
      </c>
      <c r="K11557" t="s">
        <v>287</v>
      </c>
      <c r="L11557" t="s">
        <v>101</v>
      </c>
      <c r="M11557" t="s">
        <v>34</v>
      </c>
      <c r="N11557" t="s">
        <v>22</v>
      </c>
      <c r="O11557" t="s">
        <v>209</v>
      </c>
      <c r="P11557" t="s">
        <v>24</v>
      </c>
    </row>
    <row r="11558" spans="1:16" x14ac:dyDescent="0.25">
      <c r="A11558" t="s">
        <v>13514</v>
      </c>
      <c r="B11558" s="1">
        <v>40982</v>
      </c>
      <c r="C11558">
        <v>2012</v>
      </c>
      <c r="D11558">
        <v>15</v>
      </c>
      <c r="E11558">
        <v>314.11378307704962</v>
      </c>
      <c r="F11558">
        <v>3299.25</v>
      </c>
      <c r="G11558">
        <v>2985.1362169229506</v>
      </c>
      <c r="H11558" t="s">
        <v>1</v>
      </c>
      <c r="I11558" t="s">
        <v>1789</v>
      </c>
      <c r="J11558" t="s">
        <v>72</v>
      </c>
      <c r="K11558" t="s">
        <v>72</v>
      </c>
      <c r="L11558" t="s">
        <v>123</v>
      </c>
      <c r="M11558" t="s">
        <v>39</v>
      </c>
      <c r="N11558" t="s">
        <v>22</v>
      </c>
      <c r="O11558" t="s">
        <v>2977</v>
      </c>
      <c r="P11558" t="s">
        <v>24</v>
      </c>
    </row>
    <row r="11559" spans="1:16" x14ac:dyDescent="0.25">
      <c r="A11559" t="s">
        <v>13515</v>
      </c>
      <c r="B11559" s="1">
        <v>41122</v>
      </c>
      <c r="C11559">
        <v>2012</v>
      </c>
      <c r="D11559">
        <v>9</v>
      </c>
      <c r="E11559">
        <v>1016.7240517149629</v>
      </c>
      <c r="F11559">
        <v>2775.3</v>
      </c>
      <c r="G11559">
        <v>1758.5759482850372</v>
      </c>
      <c r="H11559" t="s">
        <v>1</v>
      </c>
      <c r="I11559" t="s">
        <v>1466</v>
      </c>
      <c r="J11559" t="s">
        <v>32</v>
      </c>
      <c r="K11559" t="s">
        <v>32</v>
      </c>
      <c r="L11559" t="s">
        <v>33</v>
      </c>
      <c r="M11559" t="s">
        <v>34</v>
      </c>
      <c r="N11559" t="s">
        <v>7</v>
      </c>
      <c r="O11559" t="s">
        <v>1658</v>
      </c>
      <c r="P11559" t="s">
        <v>510</v>
      </c>
    </row>
    <row r="11560" spans="1:16" x14ac:dyDescent="0.25">
      <c r="A11560" t="s">
        <v>13516</v>
      </c>
      <c r="B11560" s="1">
        <v>41801</v>
      </c>
      <c r="C11560">
        <v>2014</v>
      </c>
      <c r="D11560">
        <v>12</v>
      </c>
      <c r="E11560">
        <v>212.96754800828526</v>
      </c>
      <c r="F11560">
        <v>4595.3999999999996</v>
      </c>
      <c r="G11560">
        <v>4382.4324519917145</v>
      </c>
      <c r="H11560" t="s">
        <v>26</v>
      </c>
      <c r="I11560" t="s">
        <v>2029</v>
      </c>
      <c r="J11560" t="s">
        <v>67</v>
      </c>
      <c r="K11560" t="s">
        <v>68</v>
      </c>
      <c r="L11560" t="s">
        <v>38</v>
      </c>
      <c r="M11560" t="s">
        <v>39</v>
      </c>
      <c r="N11560" t="s">
        <v>27</v>
      </c>
      <c r="O11560" t="s">
        <v>28</v>
      </c>
      <c r="P11560" t="s">
        <v>29</v>
      </c>
    </row>
    <row r="11561" spans="1:16" x14ac:dyDescent="0.25">
      <c r="A11561" t="s">
        <v>13517</v>
      </c>
      <c r="B11561" s="1">
        <v>41512</v>
      </c>
      <c r="C11561">
        <v>2013</v>
      </c>
      <c r="D11561">
        <v>12</v>
      </c>
      <c r="E11561">
        <v>12064.218398749954</v>
      </c>
      <c r="F11561">
        <v>7482</v>
      </c>
      <c r="G11561">
        <v>-4582.2183987499538</v>
      </c>
      <c r="H11561" t="s">
        <v>1</v>
      </c>
      <c r="I11561" t="s">
        <v>3550</v>
      </c>
      <c r="J11561" t="s">
        <v>42</v>
      </c>
      <c r="K11561" t="s">
        <v>43</v>
      </c>
      <c r="L11561" t="s">
        <v>5</v>
      </c>
      <c r="M11561" t="s">
        <v>6</v>
      </c>
      <c r="N11561" t="s">
        <v>22</v>
      </c>
      <c r="O11561" t="s">
        <v>617</v>
      </c>
      <c r="P11561" t="s">
        <v>24</v>
      </c>
    </row>
    <row r="11562" spans="1:16" x14ac:dyDescent="0.25">
      <c r="A11562" t="s">
        <v>13518</v>
      </c>
      <c r="B11562" s="1">
        <v>41505</v>
      </c>
      <c r="C11562">
        <v>2013</v>
      </c>
      <c r="D11562">
        <v>12</v>
      </c>
      <c r="E11562">
        <v>537.58811268044701</v>
      </c>
      <c r="F11562">
        <v>2736</v>
      </c>
      <c r="G11562">
        <v>2198.411887319553</v>
      </c>
      <c r="H11562" t="s">
        <v>1</v>
      </c>
      <c r="I11562" t="s">
        <v>3767</v>
      </c>
      <c r="J11562" t="s">
        <v>67</v>
      </c>
      <c r="K11562" t="s">
        <v>68</v>
      </c>
      <c r="L11562" t="s">
        <v>69</v>
      </c>
      <c r="M11562" t="s">
        <v>39</v>
      </c>
      <c r="N11562" t="s">
        <v>22</v>
      </c>
      <c r="O11562" t="s">
        <v>572</v>
      </c>
      <c r="P11562" t="s">
        <v>24</v>
      </c>
    </row>
    <row r="11563" spans="1:16" x14ac:dyDescent="0.25">
      <c r="A11563" t="s">
        <v>13519</v>
      </c>
      <c r="B11563" s="1">
        <v>41120</v>
      </c>
      <c r="C11563">
        <v>2012</v>
      </c>
      <c r="D11563">
        <v>4</v>
      </c>
      <c r="E11563">
        <v>108.69778489652263</v>
      </c>
      <c r="F11563">
        <v>262.2</v>
      </c>
      <c r="G11563">
        <v>153.50221510347734</v>
      </c>
      <c r="H11563" t="s">
        <v>1</v>
      </c>
      <c r="I11563" t="s">
        <v>938</v>
      </c>
      <c r="J11563" t="s">
        <v>32</v>
      </c>
      <c r="K11563" t="s">
        <v>32</v>
      </c>
      <c r="L11563" t="s">
        <v>366</v>
      </c>
      <c r="M11563" t="s">
        <v>34</v>
      </c>
      <c r="N11563" t="s">
        <v>7</v>
      </c>
      <c r="O11563" t="s">
        <v>482</v>
      </c>
      <c r="P11563" t="s">
        <v>483</v>
      </c>
    </row>
    <row r="11564" spans="1:16" x14ac:dyDescent="0.25">
      <c r="A11564" t="s">
        <v>13520</v>
      </c>
      <c r="B11564" s="1">
        <v>41174</v>
      </c>
      <c r="C11564">
        <v>2012</v>
      </c>
      <c r="D11564">
        <v>10</v>
      </c>
      <c r="E11564">
        <v>17.244875785794623</v>
      </c>
      <c r="F11564">
        <v>229.9</v>
      </c>
      <c r="G11564">
        <v>212.65512421420539</v>
      </c>
      <c r="H11564" t="s">
        <v>1</v>
      </c>
      <c r="I11564" t="s">
        <v>1928</v>
      </c>
      <c r="J11564" t="s">
        <v>3</v>
      </c>
      <c r="K11564" t="s">
        <v>4</v>
      </c>
      <c r="L11564" t="s">
        <v>118</v>
      </c>
      <c r="M11564" t="s">
        <v>49</v>
      </c>
      <c r="N11564" t="s">
        <v>22</v>
      </c>
      <c r="O11564" t="s">
        <v>905</v>
      </c>
      <c r="P11564" t="s">
        <v>24</v>
      </c>
    </row>
    <row r="11565" spans="1:16" x14ac:dyDescent="0.25">
      <c r="A11565" t="s">
        <v>13521</v>
      </c>
      <c r="B11565" s="1">
        <v>41723</v>
      </c>
      <c r="C11565">
        <v>2014</v>
      </c>
      <c r="D11565">
        <v>18</v>
      </c>
      <c r="E11565">
        <v>4029.5758364521707</v>
      </c>
      <c r="F11565">
        <v>5215.3999999999996</v>
      </c>
      <c r="G11565">
        <v>1185.8241635478289</v>
      </c>
      <c r="H11565" t="s">
        <v>26</v>
      </c>
      <c r="I11565" t="s">
        <v>1717</v>
      </c>
      <c r="J11565" t="s">
        <v>3</v>
      </c>
      <c r="K11565" t="s">
        <v>4</v>
      </c>
      <c r="L11565" t="s">
        <v>273</v>
      </c>
      <c r="M11565" t="s">
        <v>49</v>
      </c>
      <c r="N11565" t="s">
        <v>27</v>
      </c>
      <c r="O11565" t="s">
        <v>28</v>
      </c>
      <c r="P11565" t="s">
        <v>29</v>
      </c>
    </row>
    <row r="11566" spans="1:16" x14ac:dyDescent="0.25">
      <c r="A11566" t="s">
        <v>13522</v>
      </c>
      <c r="B11566" s="1">
        <v>41539</v>
      </c>
      <c r="C11566">
        <v>2013</v>
      </c>
      <c r="D11566">
        <v>20</v>
      </c>
      <c r="E11566">
        <v>375.27478455344578</v>
      </c>
      <c r="F11566">
        <v>13580</v>
      </c>
      <c r="G11566">
        <v>13204.725215446555</v>
      </c>
      <c r="H11566" t="s">
        <v>171</v>
      </c>
      <c r="I11566" t="s">
        <v>10344</v>
      </c>
      <c r="J11566" t="s">
        <v>67</v>
      </c>
      <c r="K11566" t="s">
        <v>68</v>
      </c>
      <c r="L11566" t="s">
        <v>97</v>
      </c>
      <c r="M11566" t="s">
        <v>39</v>
      </c>
      <c r="N11566" t="s">
        <v>22</v>
      </c>
      <c r="O11566" t="s">
        <v>173</v>
      </c>
      <c r="P11566" t="s">
        <v>24</v>
      </c>
    </row>
    <row r="11567" spans="1:16" x14ac:dyDescent="0.25">
      <c r="A11567" t="s">
        <v>13523</v>
      </c>
      <c r="B11567" s="1">
        <v>41179</v>
      </c>
      <c r="C11567">
        <v>2012</v>
      </c>
      <c r="D11567">
        <v>15</v>
      </c>
      <c r="E11567">
        <v>50.286343905579486</v>
      </c>
      <c r="F11567">
        <v>1935</v>
      </c>
      <c r="G11567">
        <v>1884.7136560944205</v>
      </c>
      <c r="H11567" t="s">
        <v>328</v>
      </c>
      <c r="I11567" t="s">
        <v>2834</v>
      </c>
      <c r="J11567" t="s">
        <v>57</v>
      </c>
      <c r="K11567" t="s">
        <v>58</v>
      </c>
      <c r="L11567" t="s">
        <v>92</v>
      </c>
      <c r="M11567" t="s">
        <v>6</v>
      </c>
      <c r="N11567" t="s">
        <v>22</v>
      </c>
      <c r="O11567" t="s">
        <v>329</v>
      </c>
      <c r="P11567" t="s">
        <v>24</v>
      </c>
    </row>
    <row r="11568" spans="1:16" x14ac:dyDescent="0.25">
      <c r="A11568" t="s">
        <v>13524</v>
      </c>
      <c r="B11568" s="1">
        <v>41486</v>
      </c>
      <c r="C11568">
        <v>2013</v>
      </c>
      <c r="D11568">
        <v>27</v>
      </c>
      <c r="E11568">
        <v>1168.4461515143221</v>
      </c>
      <c r="F11568">
        <v>5781.6</v>
      </c>
      <c r="G11568">
        <v>4613.1538484856783</v>
      </c>
      <c r="H11568" t="s">
        <v>171</v>
      </c>
      <c r="I11568" t="s">
        <v>1680</v>
      </c>
      <c r="J11568" t="s">
        <v>3</v>
      </c>
      <c r="K11568" t="s">
        <v>4</v>
      </c>
      <c r="L11568" t="s">
        <v>16</v>
      </c>
      <c r="M11568" t="s">
        <v>17</v>
      </c>
      <c r="N11568" t="s">
        <v>7</v>
      </c>
      <c r="O11568" t="s">
        <v>252</v>
      </c>
      <c r="P11568" t="s">
        <v>253</v>
      </c>
    </row>
    <row r="11569" spans="1:16" x14ac:dyDescent="0.25">
      <c r="A11569" t="s">
        <v>13525</v>
      </c>
      <c r="B11569" s="1">
        <v>41561</v>
      </c>
      <c r="C11569">
        <v>2013</v>
      </c>
      <c r="D11569">
        <v>13</v>
      </c>
      <c r="E11569">
        <v>38.682505735704297</v>
      </c>
      <c r="F11569">
        <v>534.48199999999997</v>
      </c>
      <c r="G11569">
        <v>495.79949426429567</v>
      </c>
      <c r="H11569" t="s">
        <v>1</v>
      </c>
      <c r="I11569" t="s">
        <v>397</v>
      </c>
      <c r="J11569" t="s">
        <v>3</v>
      </c>
      <c r="K11569" t="s">
        <v>4</v>
      </c>
      <c r="L11569" t="s">
        <v>118</v>
      </c>
      <c r="M11569" t="s">
        <v>49</v>
      </c>
      <c r="N11569" t="s">
        <v>22</v>
      </c>
      <c r="O11569" t="s">
        <v>1572</v>
      </c>
      <c r="P11569" t="s">
        <v>24</v>
      </c>
    </row>
    <row r="11570" spans="1:16" x14ac:dyDescent="0.25">
      <c r="A11570" t="s">
        <v>13526</v>
      </c>
      <c r="B11570" s="1">
        <v>41601</v>
      </c>
      <c r="C11570">
        <v>2013</v>
      </c>
      <c r="D11570">
        <v>13</v>
      </c>
      <c r="E11570">
        <v>3409.8044404954644</v>
      </c>
      <c r="F11570">
        <v>5319.6</v>
      </c>
      <c r="G11570">
        <v>1909.795559504536</v>
      </c>
      <c r="H11570" t="s">
        <v>1</v>
      </c>
      <c r="I11570" t="s">
        <v>1230</v>
      </c>
      <c r="J11570" t="s">
        <v>3</v>
      </c>
      <c r="K11570" t="s">
        <v>4</v>
      </c>
      <c r="L11570" t="s">
        <v>101</v>
      </c>
      <c r="M11570" t="s">
        <v>34</v>
      </c>
      <c r="N11570" t="s">
        <v>22</v>
      </c>
      <c r="O11570" t="s">
        <v>631</v>
      </c>
      <c r="P11570" t="s">
        <v>24</v>
      </c>
    </row>
    <row r="11571" spans="1:16" x14ac:dyDescent="0.25">
      <c r="A11571" t="s">
        <v>13527</v>
      </c>
      <c r="B11571" s="1">
        <v>41577</v>
      </c>
      <c r="C11571">
        <v>2013</v>
      </c>
      <c r="D11571">
        <v>13</v>
      </c>
      <c r="E11571">
        <v>306.71088983718431</v>
      </c>
      <c r="F11571">
        <v>3269.6</v>
      </c>
      <c r="G11571">
        <v>2962.8891101628155</v>
      </c>
      <c r="H11571" t="s">
        <v>1</v>
      </c>
      <c r="I11571" t="s">
        <v>1255</v>
      </c>
      <c r="J11571" t="s">
        <v>47</v>
      </c>
      <c r="K11571" t="s">
        <v>47</v>
      </c>
      <c r="L11571" t="s">
        <v>273</v>
      </c>
      <c r="M11571" t="s">
        <v>49</v>
      </c>
      <c r="N11571" t="s">
        <v>22</v>
      </c>
      <c r="O11571" t="s">
        <v>2133</v>
      </c>
      <c r="P11571" t="s">
        <v>24</v>
      </c>
    </row>
    <row r="11572" spans="1:16" x14ac:dyDescent="0.25">
      <c r="A11572" t="s">
        <v>13528</v>
      </c>
      <c r="B11572" s="1">
        <v>41511</v>
      </c>
      <c r="C11572">
        <v>2013</v>
      </c>
      <c r="D11572">
        <v>12</v>
      </c>
      <c r="E11572">
        <v>9.5525344480230032</v>
      </c>
      <c r="F11572">
        <v>2076.4</v>
      </c>
      <c r="G11572">
        <v>2066.8474655519772</v>
      </c>
      <c r="H11572" t="s">
        <v>1</v>
      </c>
      <c r="I11572" t="s">
        <v>1387</v>
      </c>
      <c r="J11572" t="s">
        <v>67</v>
      </c>
      <c r="K11572" t="s">
        <v>68</v>
      </c>
      <c r="L11572" t="s">
        <v>97</v>
      </c>
      <c r="M11572" t="s">
        <v>39</v>
      </c>
      <c r="N11572" t="s">
        <v>22</v>
      </c>
      <c r="O11572" t="s">
        <v>783</v>
      </c>
      <c r="P11572" t="s">
        <v>24</v>
      </c>
    </row>
    <row r="11573" spans="1:16" x14ac:dyDescent="0.25">
      <c r="A11573" t="s">
        <v>13529</v>
      </c>
      <c r="B11573" s="1">
        <v>40964</v>
      </c>
      <c r="C11573">
        <v>2012</v>
      </c>
      <c r="D11573">
        <v>6</v>
      </c>
      <c r="E11573">
        <v>200.1881657350487</v>
      </c>
      <c r="F11573">
        <v>1100.0999999999999</v>
      </c>
      <c r="G11573">
        <v>899.91183426495127</v>
      </c>
      <c r="H11573" t="s">
        <v>1</v>
      </c>
      <c r="I11573" t="s">
        <v>7021</v>
      </c>
      <c r="J11573" t="s">
        <v>72</v>
      </c>
      <c r="K11573" t="s">
        <v>72</v>
      </c>
      <c r="L11573" t="s">
        <v>87</v>
      </c>
      <c r="M11573" t="s">
        <v>39</v>
      </c>
      <c r="N11573" t="s">
        <v>7</v>
      </c>
      <c r="O11573" t="s">
        <v>890</v>
      </c>
      <c r="P11573" t="s">
        <v>891</v>
      </c>
    </row>
    <row r="11574" spans="1:16" x14ac:dyDescent="0.25">
      <c r="A11574" t="s">
        <v>13530</v>
      </c>
      <c r="B11574" s="1">
        <v>41244</v>
      </c>
      <c r="C11574">
        <v>2012</v>
      </c>
      <c r="D11574">
        <v>12</v>
      </c>
      <c r="E11574">
        <v>320.99858999822339</v>
      </c>
      <c r="F11574">
        <v>2160</v>
      </c>
      <c r="G11574">
        <v>1839.0014100017765</v>
      </c>
      <c r="H11574" t="s">
        <v>1</v>
      </c>
      <c r="I11574" t="s">
        <v>7175</v>
      </c>
      <c r="J11574" t="s">
        <v>42</v>
      </c>
      <c r="K11574" t="s">
        <v>43</v>
      </c>
      <c r="L11574" t="s">
        <v>44</v>
      </c>
      <c r="M11574" t="s">
        <v>6</v>
      </c>
      <c r="N11574" t="s">
        <v>22</v>
      </c>
      <c r="O11574" t="s">
        <v>485</v>
      </c>
      <c r="P11574" t="s">
        <v>24</v>
      </c>
    </row>
    <row r="11575" spans="1:16" x14ac:dyDescent="0.25">
      <c r="A11575" t="s">
        <v>13531</v>
      </c>
      <c r="B11575" s="1">
        <v>41553</v>
      </c>
      <c r="C11575">
        <v>2013</v>
      </c>
      <c r="D11575">
        <v>13</v>
      </c>
      <c r="E11575">
        <v>32.620839001845233</v>
      </c>
      <c r="F11575">
        <v>2356</v>
      </c>
      <c r="G11575">
        <v>2323.3791609981549</v>
      </c>
      <c r="H11575" t="s">
        <v>1</v>
      </c>
      <c r="I11575" t="s">
        <v>7021</v>
      </c>
      <c r="J11575" t="s">
        <v>72</v>
      </c>
      <c r="K11575" t="s">
        <v>72</v>
      </c>
      <c r="L11575" t="s">
        <v>87</v>
      </c>
      <c r="M11575" t="s">
        <v>39</v>
      </c>
      <c r="N11575" t="s">
        <v>22</v>
      </c>
      <c r="O11575" t="s">
        <v>1017</v>
      </c>
      <c r="P11575" t="s">
        <v>24</v>
      </c>
    </row>
    <row r="11576" spans="1:16" x14ac:dyDescent="0.25">
      <c r="A11576" t="s">
        <v>13532</v>
      </c>
      <c r="B11576" s="1">
        <v>40978</v>
      </c>
      <c r="C11576">
        <v>2012</v>
      </c>
      <c r="D11576">
        <v>5</v>
      </c>
      <c r="E11576">
        <v>8.6536456877313146</v>
      </c>
      <c r="F11576">
        <v>49.95</v>
      </c>
      <c r="G11576">
        <v>41.29635431226869</v>
      </c>
      <c r="H11576" t="s">
        <v>1</v>
      </c>
      <c r="I11576" t="s">
        <v>3318</v>
      </c>
      <c r="J11576" t="s">
        <v>32</v>
      </c>
      <c r="K11576" t="s">
        <v>32</v>
      </c>
      <c r="L11576" t="s">
        <v>16</v>
      </c>
      <c r="M11576" t="s">
        <v>17</v>
      </c>
      <c r="N11576" t="s">
        <v>22</v>
      </c>
      <c r="O11576" t="s">
        <v>526</v>
      </c>
      <c r="P11576" t="s">
        <v>24</v>
      </c>
    </row>
    <row r="11577" spans="1:16" x14ac:dyDescent="0.25">
      <c r="A11577" t="s">
        <v>13533</v>
      </c>
      <c r="B11577" s="1">
        <v>40995</v>
      </c>
      <c r="C11577">
        <v>2012</v>
      </c>
      <c r="D11577">
        <v>10</v>
      </c>
      <c r="E11577">
        <v>952.07982254527963</v>
      </c>
      <c r="F11577">
        <v>24990</v>
      </c>
      <c r="G11577">
        <v>24037.920177454722</v>
      </c>
      <c r="H11577" t="s">
        <v>1</v>
      </c>
      <c r="I11577" t="s">
        <v>2292</v>
      </c>
      <c r="J11577" t="s">
        <v>67</v>
      </c>
      <c r="K11577" t="s">
        <v>68</v>
      </c>
      <c r="L11577" t="s">
        <v>87</v>
      </c>
      <c r="M11577" t="s">
        <v>39</v>
      </c>
      <c r="N11577" t="s">
        <v>22</v>
      </c>
      <c r="O11577" t="s">
        <v>621</v>
      </c>
      <c r="P11577" t="s">
        <v>24</v>
      </c>
    </row>
    <row r="11578" spans="1:16" x14ac:dyDescent="0.25">
      <c r="A11578" t="s">
        <v>13534</v>
      </c>
      <c r="B11578" s="1">
        <v>41199</v>
      </c>
      <c r="C11578">
        <v>2012</v>
      </c>
      <c r="D11578">
        <v>4</v>
      </c>
      <c r="E11578">
        <v>192.66641734060667</v>
      </c>
      <c r="F11578">
        <v>276</v>
      </c>
      <c r="G11578">
        <v>83.333582659393329</v>
      </c>
      <c r="H11578" t="s">
        <v>1</v>
      </c>
      <c r="I11578" t="s">
        <v>96</v>
      </c>
      <c r="J11578" t="s">
        <v>67</v>
      </c>
      <c r="K11578" t="s">
        <v>68</v>
      </c>
      <c r="L11578" t="s">
        <v>97</v>
      </c>
      <c r="M11578" t="s">
        <v>39</v>
      </c>
      <c r="N11578" t="s">
        <v>7</v>
      </c>
      <c r="O11578" t="s">
        <v>300</v>
      </c>
      <c r="P11578" t="s">
        <v>113</v>
      </c>
    </row>
    <row r="11579" spans="1:16" x14ac:dyDescent="0.25">
      <c r="A11579" t="s">
        <v>13535</v>
      </c>
      <c r="B11579" s="1">
        <v>41358</v>
      </c>
      <c r="C11579">
        <v>2013</v>
      </c>
      <c r="D11579">
        <v>9</v>
      </c>
      <c r="E11579">
        <v>493.71498134868131</v>
      </c>
      <c r="F11579">
        <v>2476.4</v>
      </c>
      <c r="G11579">
        <v>1982.6850186513188</v>
      </c>
      <c r="H11579" t="s">
        <v>1</v>
      </c>
      <c r="I11579" t="s">
        <v>8333</v>
      </c>
      <c r="J11579" t="s">
        <v>47</v>
      </c>
      <c r="K11579" t="s">
        <v>47</v>
      </c>
      <c r="L11579" t="s">
        <v>48</v>
      </c>
      <c r="M11579" t="s">
        <v>49</v>
      </c>
      <c r="N11579" t="s">
        <v>27</v>
      </c>
      <c r="O11579" t="s">
        <v>304</v>
      </c>
      <c r="P11579" t="s">
        <v>29</v>
      </c>
    </row>
    <row r="11580" spans="1:16" x14ac:dyDescent="0.25">
      <c r="A11580" t="s">
        <v>13536</v>
      </c>
      <c r="B11580" s="1">
        <v>41268</v>
      </c>
      <c r="C11580">
        <v>2012</v>
      </c>
      <c r="D11580">
        <v>8</v>
      </c>
      <c r="E11580">
        <v>6.7697146685918161</v>
      </c>
      <c r="F11580">
        <v>377.32600000000002</v>
      </c>
      <c r="G11580">
        <v>370.55628533140822</v>
      </c>
      <c r="H11580" t="s">
        <v>1</v>
      </c>
      <c r="I11580" t="s">
        <v>2274</v>
      </c>
      <c r="J11580" t="s">
        <v>3</v>
      </c>
      <c r="K11580" t="s">
        <v>4</v>
      </c>
      <c r="L11580" t="s">
        <v>131</v>
      </c>
      <c r="M11580" t="s">
        <v>39</v>
      </c>
      <c r="N11580" t="s">
        <v>7</v>
      </c>
      <c r="O11580" t="s">
        <v>806</v>
      </c>
      <c r="P11580" t="s">
        <v>253</v>
      </c>
    </row>
    <row r="11581" spans="1:16" x14ac:dyDescent="0.25">
      <c r="A11581" t="s">
        <v>13537</v>
      </c>
      <c r="B11581" s="1">
        <v>40999</v>
      </c>
      <c r="C11581">
        <v>2012</v>
      </c>
      <c r="D11581">
        <v>36</v>
      </c>
      <c r="E11581">
        <v>10060.817151874893</v>
      </c>
      <c r="F11581">
        <v>10116</v>
      </c>
      <c r="G11581">
        <v>55.18284812510683</v>
      </c>
      <c r="H11581" t="s">
        <v>26</v>
      </c>
      <c r="I11581" t="s">
        <v>1581</v>
      </c>
      <c r="J11581" t="s">
        <v>57</v>
      </c>
      <c r="K11581" t="s">
        <v>58</v>
      </c>
      <c r="L11581" t="s">
        <v>92</v>
      </c>
      <c r="M11581" t="s">
        <v>6</v>
      </c>
      <c r="N11581" t="s">
        <v>7</v>
      </c>
      <c r="O11581" t="s">
        <v>137</v>
      </c>
      <c r="P11581" t="s">
        <v>138</v>
      </c>
    </row>
    <row r="11582" spans="1:16" x14ac:dyDescent="0.25">
      <c r="A11582" t="s">
        <v>13538</v>
      </c>
      <c r="B11582" s="1">
        <v>41160</v>
      </c>
      <c r="C11582">
        <v>2012</v>
      </c>
      <c r="D11582">
        <v>10</v>
      </c>
      <c r="E11582">
        <v>38.80187936654341</v>
      </c>
      <c r="F11582">
        <v>2080</v>
      </c>
      <c r="G11582">
        <v>2041.1981206334565</v>
      </c>
      <c r="H11582" t="s">
        <v>1</v>
      </c>
      <c r="I11582" t="s">
        <v>2941</v>
      </c>
      <c r="J11582" t="s">
        <v>47</v>
      </c>
      <c r="K11582" t="s">
        <v>47</v>
      </c>
      <c r="L11582" t="s">
        <v>48</v>
      </c>
      <c r="M11582" t="s">
        <v>49</v>
      </c>
      <c r="N11582" t="s">
        <v>22</v>
      </c>
      <c r="O11582" t="s">
        <v>966</v>
      </c>
      <c r="P11582" t="s">
        <v>24</v>
      </c>
    </row>
    <row r="11583" spans="1:16" x14ac:dyDescent="0.25">
      <c r="A11583" t="s">
        <v>13539</v>
      </c>
      <c r="B11583" s="1">
        <v>41173</v>
      </c>
      <c r="C11583">
        <v>2012</v>
      </c>
      <c r="D11583">
        <v>5</v>
      </c>
      <c r="E11583">
        <v>8.3293255970656135E-2</v>
      </c>
      <c r="F11583">
        <v>124.95</v>
      </c>
      <c r="G11583">
        <v>124.86670674402934</v>
      </c>
      <c r="H11583" t="s">
        <v>1</v>
      </c>
      <c r="I11583" t="s">
        <v>2881</v>
      </c>
      <c r="J11583" t="s">
        <v>3</v>
      </c>
      <c r="K11583" t="s">
        <v>4</v>
      </c>
      <c r="L11583" t="s">
        <v>749</v>
      </c>
      <c r="M11583" t="s">
        <v>6</v>
      </c>
      <c r="N11583" t="s">
        <v>22</v>
      </c>
      <c r="O11583" t="s">
        <v>1340</v>
      </c>
      <c r="P11583" t="s">
        <v>24</v>
      </c>
    </row>
    <row r="11584" spans="1:16" x14ac:dyDescent="0.25">
      <c r="A11584" t="s">
        <v>13540</v>
      </c>
      <c r="B11584" s="1">
        <v>41068</v>
      </c>
      <c r="C11584">
        <v>2012</v>
      </c>
      <c r="D11584">
        <v>12</v>
      </c>
      <c r="E11584">
        <v>7588.0169556450874</v>
      </c>
      <c r="F11584">
        <v>11976</v>
      </c>
      <c r="G11584">
        <v>4387.9830443549126</v>
      </c>
      <c r="H11584" t="s">
        <v>26</v>
      </c>
      <c r="I11584" t="s">
        <v>697</v>
      </c>
      <c r="J11584" t="s">
        <v>42</v>
      </c>
      <c r="K11584" t="s">
        <v>43</v>
      </c>
      <c r="L11584" t="s">
        <v>44</v>
      </c>
      <c r="M11584" t="s">
        <v>6</v>
      </c>
      <c r="N11584" t="s">
        <v>27</v>
      </c>
      <c r="O11584" t="s">
        <v>28</v>
      </c>
      <c r="P11584" t="s">
        <v>29</v>
      </c>
    </row>
    <row r="11585" spans="1:16" x14ac:dyDescent="0.25">
      <c r="A11585" t="s">
        <v>13541</v>
      </c>
      <c r="B11585" s="1">
        <v>41378</v>
      </c>
      <c r="C11585">
        <v>2013</v>
      </c>
      <c r="D11585">
        <v>10</v>
      </c>
      <c r="E11585">
        <v>271.80803008536219</v>
      </c>
      <c r="F11585">
        <v>1799.9</v>
      </c>
      <c r="G11585">
        <v>1528.091969914638</v>
      </c>
      <c r="H11585" t="s">
        <v>171</v>
      </c>
      <c r="I11585" t="s">
        <v>2899</v>
      </c>
      <c r="J11585" t="s">
        <v>32</v>
      </c>
      <c r="K11585" t="s">
        <v>32</v>
      </c>
      <c r="L11585" t="s">
        <v>16</v>
      </c>
      <c r="M11585" t="s">
        <v>17</v>
      </c>
      <c r="N11585" t="s">
        <v>22</v>
      </c>
      <c r="O11585" t="s">
        <v>173</v>
      </c>
      <c r="P11585" t="s">
        <v>24</v>
      </c>
    </row>
    <row r="11586" spans="1:16" x14ac:dyDescent="0.25">
      <c r="A11586" t="s">
        <v>13542</v>
      </c>
      <c r="B11586" s="1">
        <v>41732</v>
      </c>
      <c r="C11586">
        <v>2014</v>
      </c>
      <c r="D11586">
        <v>10</v>
      </c>
      <c r="E11586">
        <v>489.93286086467702</v>
      </c>
      <c r="F11586">
        <v>2680</v>
      </c>
      <c r="G11586">
        <v>2190.067139135323</v>
      </c>
      <c r="H11586" t="s">
        <v>328</v>
      </c>
      <c r="I11586" t="s">
        <v>13395</v>
      </c>
      <c r="J11586" t="s">
        <v>47</v>
      </c>
      <c r="K11586" t="s">
        <v>47</v>
      </c>
      <c r="L11586" t="s">
        <v>273</v>
      </c>
      <c r="M11586" t="s">
        <v>49</v>
      </c>
      <c r="N11586" t="s">
        <v>22</v>
      </c>
      <c r="O11586" t="s">
        <v>329</v>
      </c>
      <c r="P11586" t="s">
        <v>24</v>
      </c>
    </row>
    <row r="11587" spans="1:16" x14ac:dyDescent="0.25">
      <c r="A11587" t="s">
        <v>13543</v>
      </c>
      <c r="B11587" s="1">
        <v>41285</v>
      </c>
      <c r="C11587">
        <v>2013</v>
      </c>
      <c r="D11587">
        <v>18</v>
      </c>
      <c r="E11587">
        <v>3.1943148673236004</v>
      </c>
      <c r="F11587">
        <v>1186.8</v>
      </c>
      <c r="G11587">
        <v>1183.6056851326764</v>
      </c>
      <c r="H11587" t="s">
        <v>1</v>
      </c>
      <c r="I11587" t="s">
        <v>157</v>
      </c>
      <c r="J11587" t="s">
        <v>37</v>
      </c>
      <c r="K11587" t="s">
        <v>37</v>
      </c>
      <c r="L11587" t="s">
        <v>97</v>
      </c>
      <c r="M11587" t="s">
        <v>39</v>
      </c>
      <c r="N11587" t="s">
        <v>27</v>
      </c>
      <c r="O11587" t="s">
        <v>264</v>
      </c>
      <c r="P11587" t="s">
        <v>265</v>
      </c>
    </row>
    <row r="11588" spans="1:16" x14ac:dyDescent="0.25">
      <c r="A11588" t="s">
        <v>13544</v>
      </c>
      <c r="B11588" s="1">
        <v>41859</v>
      </c>
      <c r="C11588">
        <v>2014</v>
      </c>
      <c r="D11588">
        <v>12</v>
      </c>
      <c r="E11588">
        <v>108.03606342888916</v>
      </c>
      <c r="F11588">
        <v>4518.8100000000004</v>
      </c>
      <c r="G11588">
        <v>4410.7739365711113</v>
      </c>
      <c r="H11588" t="s">
        <v>1</v>
      </c>
      <c r="I11588" t="s">
        <v>1939</v>
      </c>
      <c r="J11588" t="s">
        <v>37</v>
      </c>
      <c r="K11588" t="s">
        <v>37</v>
      </c>
      <c r="L11588" t="s">
        <v>38</v>
      </c>
      <c r="M11588" t="s">
        <v>39</v>
      </c>
      <c r="N11588" t="s">
        <v>22</v>
      </c>
      <c r="O11588" t="s">
        <v>277</v>
      </c>
      <c r="P11588" t="s">
        <v>24</v>
      </c>
    </row>
    <row r="11589" spans="1:16" x14ac:dyDescent="0.25">
      <c r="A11589" t="s">
        <v>13545</v>
      </c>
      <c r="B11589" s="1">
        <v>41976</v>
      </c>
      <c r="C11589">
        <v>2014</v>
      </c>
      <c r="D11589">
        <v>6</v>
      </c>
      <c r="E11589">
        <v>78.032932886466838</v>
      </c>
      <c r="F11589">
        <v>1200.68</v>
      </c>
      <c r="G11589">
        <v>1122.6470671135332</v>
      </c>
      <c r="H11589" t="s">
        <v>1</v>
      </c>
      <c r="I11589" t="s">
        <v>4677</v>
      </c>
      <c r="J11589" t="s">
        <v>3</v>
      </c>
      <c r="K11589" t="s">
        <v>4</v>
      </c>
      <c r="L11589" t="s">
        <v>131</v>
      </c>
      <c r="M11589" t="s">
        <v>39</v>
      </c>
      <c r="N11589" t="s">
        <v>22</v>
      </c>
      <c r="O11589" t="s">
        <v>2089</v>
      </c>
      <c r="P11589" t="s">
        <v>24</v>
      </c>
    </row>
    <row r="11590" spans="1:16" x14ac:dyDescent="0.25">
      <c r="A11590" t="s">
        <v>13546</v>
      </c>
      <c r="B11590" s="1">
        <v>41645</v>
      </c>
      <c r="C11590">
        <v>2014</v>
      </c>
      <c r="D11590">
        <v>18</v>
      </c>
      <c r="E11590">
        <v>47.388824409449683</v>
      </c>
      <c r="F11590">
        <v>227.92</v>
      </c>
      <c r="G11590">
        <v>180.5311755905503</v>
      </c>
      <c r="H11590" t="s">
        <v>1</v>
      </c>
      <c r="I11590" t="s">
        <v>4506</v>
      </c>
      <c r="J11590" t="s">
        <v>3</v>
      </c>
      <c r="K11590" t="s">
        <v>4</v>
      </c>
      <c r="L11590" t="s">
        <v>131</v>
      </c>
      <c r="M11590" t="s">
        <v>39</v>
      </c>
      <c r="N11590" t="s">
        <v>27</v>
      </c>
      <c r="O11590" t="s">
        <v>389</v>
      </c>
      <c r="P11590" t="s">
        <v>390</v>
      </c>
    </row>
    <row r="11591" spans="1:16" x14ac:dyDescent="0.25">
      <c r="A11591" t="s">
        <v>13547</v>
      </c>
      <c r="B11591" s="1">
        <v>41330</v>
      </c>
      <c r="C11591">
        <v>2013</v>
      </c>
      <c r="D11591">
        <v>18</v>
      </c>
      <c r="E11591">
        <v>7789.8627828106282</v>
      </c>
      <c r="F11591">
        <v>4126.7049999999999</v>
      </c>
      <c r="G11591">
        <v>-3663.1577828106283</v>
      </c>
      <c r="H11591" t="s">
        <v>1</v>
      </c>
      <c r="I11591" t="s">
        <v>2136</v>
      </c>
      <c r="J11591" t="s">
        <v>72</v>
      </c>
      <c r="K11591" t="s">
        <v>72</v>
      </c>
      <c r="L11591" t="s">
        <v>123</v>
      </c>
      <c r="M11591" t="s">
        <v>39</v>
      </c>
      <c r="N11591" t="s">
        <v>22</v>
      </c>
      <c r="O11591" t="s">
        <v>776</v>
      </c>
      <c r="P11591" t="s">
        <v>24</v>
      </c>
    </row>
    <row r="11592" spans="1:16" x14ac:dyDescent="0.25">
      <c r="A11592" t="s">
        <v>13548</v>
      </c>
      <c r="B11592" s="1">
        <v>41661</v>
      </c>
      <c r="C11592">
        <v>2014</v>
      </c>
      <c r="D11592">
        <v>18</v>
      </c>
      <c r="E11592">
        <v>50.980703038242737</v>
      </c>
      <c r="F11592">
        <v>205.27500000000001</v>
      </c>
      <c r="G11592">
        <v>154.29429696175725</v>
      </c>
      <c r="H11592" t="s">
        <v>1</v>
      </c>
      <c r="I11592" t="s">
        <v>1566</v>
      </c>
      <c r="J11592" t="s">
        <v>3</v>
      </c>
      <c r="K11592" t="s">
        <v>4</v>
      </c>
      <c r="L11592" t="s">
        <v>131</v>
      </c>
      <c r="M11592" t="s">
        <v>39</v>
      </c>
      <c r="N11592" t="s">
        <v>22</v>
      </c>
      <c r="O11592" t="s">
        <v>640</v>
      </c>
      <c r="P11592" t="s">
        <v>24</v>
      </c>
    </row>
    <row r="11593" spans="1:16" x14ac:dyDescent="0.25">
      <c r="A11593" t="s">
        <v>13549</v>
      </c>
      <c r="B11593" s="1">
        <v>41110</v>
      </c>
      <c r="C11593">
        <v>2012</v>
      </c>
      <c r="D11593">
        <v>36</v>
      </c>
      <c r="E11593">
        <v>9619.2969241542232</v>
      </c>
      <c r="F11593">
        <v>17896.419999999998</v>
      </c>
      <c r="G11593">
        <v>8277.123075845775</v>
      </c>
      <c r="H11593" t="s">
        <v>1</v>
      </c>
      <c r="I11593" t="s">
        <v>186</v>
      </c>
      <c r="J11593" t="s">
        <v>37</v>
      </c>
      <c r="K11593" t="s">
        <v>37</v>
      </c>
      <c r="L11593" t="s">
        <v>123</v>
      </c>
      <c r="M11593" t="s">
        <v>39</v>
      </c>
      <c r="N11593" t="s">
        <v>22</v>
      </c>
      <c r="O11593" t="s">
        <v>4102</v>
      </c>
      <c r="P11593" t="s">
        <v>24</v>
      </c>
    </row>
    <row r="11594" spans="1:16" x14ac:dyDescent="0.25">
      <c r="A11594" t="s">
        <v>13550</v>
      </c>
      <c r="B11594" s="1">
        <v>41102</v>
      </c>
      <c r="C11594">
        <v>2012</v>
      </c>
      <c r="D11594">
        <v>12</v>
      </c>
      <c r="E11594">
        <v>229.66282539411267</v>
      </c>
      <c r="F11594">
        <v>3041.8829999999998</v>
      </c>
      <c r="G11594">
        <v>2812.2201746058872</v>
      </c>
      <c r="H11594" t="s">
        <v>1</v>
      </c>
      <c r="I11594" t="s">
        <v>2957</v>
      </c>
      <c r="J11594" t="s">
        <v>32</v>
      </c>
      <c r="K11594" t="s">
        <v>32</v>
      </c>
      <c r="L11594" t="s">
        <v>16</v>
      </c>
      <c r="M11594" t="s">
        <v>17</v>
      </c>
      <c r="N11594" t="s">
        <v>22</v>
      </c>
      <c r="O11594" t="s">
        <v>629</v>
      </c>
      <c r="P11594" t="s">
        <v>125</v>
      </c>
    </row>
    <row r="11595" spans="1:16" x14ac:dyDescent="0.25">
      <c r="A11595" t="s">
        <v>13551</v>
      </c>
      <c r="B11595" s="1">
        <v>41244</v>
      </c>
      <c r="C11595">
        <v>2012</v>
      </c>
      <c r="D11595">
        <v>13</v>
      </c>
      <c r="E11595">
        <v>7108.2261434170159</v>
      </c>
      <c r="F11595">
        <v>12587.4</v>
      </c>
      <c r="G11595">
        <v>5479.1738565829837</v>
      </c>
      <c r="H11595" t="s">
        <v>1</v>
      </c>
      <c r="I11595" t="s">
        <v>2760</v>
      </c>
      <c r="J11595" t="s">
        <v>42</v>
      </c>
      <c r="K11595" t="s">
        <v>43</v>
      </c>
      <c r="L11595" t="s">
        <v>44</v>
      </c>
      <c r="M11595" t="s">
        <v>6</v>
      </c>
      <c r="N11595" t="s">
        <v>22</v>
      </c>
      <c r="O11595" t="s">
        <v>591</v>
      </c>
      <c r="P11595" t="s">
        <v>24</v>
      </c>
    </row>
    <row r="11596" spans="1:16" x14ac:dyDescent="0.25">
      <c r="A11596" t="s">
        <v>13552</v>
      </c>
      <c r="B11596" s="1">
        <v>41217</v>
      </c>
      <c r="C11596">
        <v>2012</v>
      </c>
      <c r="D11596">
        <v>39</v>
      </c>
      <c r="E11596">
        <v>4048.6329788031148</v>
      </c>
      <c r="F11596">
        <v>11191.201999999999</v>
      </c>
      <c r="G11596">
        <v>7142.5690211968849</v>
      </c>
      <c r="H11596" t="s">
        <v>26</v>
      </c>
      <c r="I11596" t="s">
        <v>309</v>
      </c>
      <c r="J11596" t="s">
        <v>3</v>
      </c>
      <c r="K11596" t="s">
        <v>4</v>
      </c>
      <c r="L11596" t="s">
        <v>12</v>
      </c>
      <c r="M11596" t="s">
        <v>13</v>
      </c>
      <c r="N11596" t="s">
        <v>22</v>
      </c>
      <c r="O11596" t="s">
        <v>209</v>
      </c>
      <c r="P11596" t="s">
        <v>24</v>
      </c>
    </row>
    <row r="11597" spans="1:16" x14ac:dyDescent="0.25">
      <c r="A11597" t="s">
        <v>13553</v>
      </c>
      <c r="B11597" s="1">
        <v>41233</v>
      </c>
      <c r="C11597">
        <v>2012</v>
      </c>
      <c r="D11597">
        <v>8</v>
      </c>
      <c r="E11597">
        <v>1.0359946090872594</v>
      </c>
      <c r="F11597">
        <v>4316.8</v>
      </c>
      <c r="G11597">
        <v>4315.7640053909126</v>
      </c>
      <c r="H11597" t="s">
        <v>1</v>
      </c>
      <c r="I11597" t="s">
        <v>2620</v>
      </c>
      <c r="J11597" t="s">
        <v>3</v>
      </c>
      <c r="K11597" t="s">
        <v>4</v>
      </c>
      <c r="L11597" t="s">
        <v>5</v>
      </c>
      <c r="M11597" t="s">
        <v>6</v>
      </c>
      <c r="N11597" t="s">
        <v>7</v>
      </c>
      <c r="O11597" t="s">
        <v>300</v>
      </c>
      <c r="P11597" t="s">
        <v>113</v>
      </c>
    </row>
    <row r="11598" spans="1:16" x14ac:dyDescent="0.25">
      <c r="A11598" t="s">
        <v>13554</v>
      </c>
      <c r="B11598" s="1">
        <v>41358</v>
      </c>
      <c r="C11598">
        <v>2013</v>
      </c>
      <c r="D11598">
        <v>10</v>
      </c>
      <c r="E11598">
        <v>5589.222498654176</v>
      </c>
      <c r="F11598">
        <v>6390</v>
      </c>
      <c r="G11598">
        <v>800.77750134582402</v>
      </c>
      <c r="H11598" t="s">
        <v>1</v>
      </c>
      <c r="I11598" t="s">
        <v>8302</v>
      </c>
      <c r="J11598" t="s">
        <v>100</v>
      </c>
      <c r="K11598" t="s">
        <v>287</v>
      </c>
      <c r="L11598" t="s">
        <v>101</v>
      </c>
      <c r="M11598" t="s">
        <v>34</v>
      </c>
      <c r="N11598" t="s">
        <v>22</v>
      </c>
      <c r="O11598" t="s">
        <v>487</v>
      </c>
      <c r="P11598" t="s">
        <v>24</v>
      </c>
    </row>
    <row r="11599" spans="1:16" x14ac:dyDescent="0.25">
      <c r="A11599" t="s">
        <v>13555</v>
      </c>
      <c r="B11599" s="1">
        <v>41403</v>
      </c>
      <c r="C11599">
        <v>2013</v>
      </c>
      <c r="D11599">
        <v>10</v>
      </c>
      <c r="E11599">
        <v>5771.2670970242589</v>
      </c>
      <c r="F11599">
        <v>15200</v>
      </c>
      <c r="G11599">
        <v>9428.732902975742</v>
      </c>
      <c r="H11599" t="s">
        <v>1</v>
      </c>
      <c r="I11599" t="s">
        <v>5944</v>
      </c>
      <c r="J11599" t="s">
        <v>42</v>
      </c>
      <c r="K11599" t="s">
        <v>43</v>
      </c>
      <c r="L11599" t="s">
        <v>44</v>
      </c>
      <c r="M11599" t="s">
        <v>6</v>
      </c>
      <c r="N11599" t="s">
        <v>22</v>
      </c>
      <c r="O11599" t="s">
        <v>871</v>
      </c>
      <c r="P11599" t="s">
        <v>24</v>
      </c>
    </row>
    <row r="11600" spans="1:16" x14ac:dyDescent="0.25">
      <c r="A11600" t="s">
        <v>13556</v>
      </c>
      <c r="B11600" s="1">
        <v>41001</v>
      </c>
      <c r="C11600">
        <v>2012</v>
      </c>
      <c r="D11600">
        <v>4</v>
      </c>
      <c r="E11600">
        <v>49.170446387448905</v>
      </c>
      <c r="F11600">
        <v>236</v>
      </c>
      <c r="G11600">
        <v>186.82955361255108</v>
      </c>
      <c r="H11600" t="s">
        <v>171</v>
      </c>
      <c r="I11600" t="s">
        <v>1324</v>
      </c>
      <c r="J11600" t="s">
        <v>37</v>
      </c>
      <c r="K11600" t="s">
        <v>37</v>
      </c>
      <c r="L11600" t="s">
        <v>97</v>
      </c>
      <c r="M11600" t="s">
        <v>39</v>
      </c>
      <c r="N11600" t="s">
        <v>27</v>
      </c>
      <c r="O11600" t="s">
        <v>28</v>
      </c>
      <c r="P11600" t="s">
        <v>29</v>
      </c>
    </row>
    <row r="11601" spans="1:16" x14ac:dyDescent="0.25">
      <c r="A11601" t="s">
        <v>13557</v>
      </c>
      <c r="B11601" s="1">
        <v>41125</v>
      </c>
      <c r="C11601">
        <v>2012</v>
      </c>
      <c r="D11601">
        <v>9</v>
      </c>
      <c r="E11601">
        <v>622.62935403149982</v>
      </c>
      <c r="F11601">
        <v>3114.6</v>
      </c>
      <c r="G11601">
        <v>2491.9706459685003</v>
      </c>
      <c r="H11601" t="s">
        <v>1</v>
      </c>
      <c r="I11601" t="s">
        <v>2872</v>
      </c>
      <c r="J11601" t="s">
        <v>3</v>
      </c>
      <c r="K11601" t="s">
        <v>4</v>
      </c>
      <c r="L11601" t="s">
        <v>5</v>
      </c>
      <c r="M11601" t="s">
        <v>6</v>
      </c>
      <c r="N11601" t="s">
        <v>7</v>
      </c>
      <c r="O11601" t="s">
        <v>503</v>
      </c>
      <c r="P11601" t="s">
        <v>113</v>
      </c>
    </row>
    <row r="11602" spans="1:16" x14ac:dyDescent="0.25">
      <c r="A11602" t="s">
        <v>13558</v>
      </c>
      <c r="B11602" s="1">
        <v>40935</v>
      </c>
      <c r="C11602">
        <v>2012</v>
      </c>
      <c r="D11602">
        <v>9</v>
      </c>
      <c r="E11602">
        <v>22.041143885733284</v>
      </c>
      <c r="F11602">
        <v>8900</v>
      </c>
      <c r="G11602">
        <v>8877.9588561142664</v>
      </c>
      <c r="H11602" t="s">
        <v>1</v>
      </c>
      <c r="I11602" t="s">
        <v>5513</v>
      </c>
      <c r="J11602" t="s">
        <v>42</v>
      </c>
      <c r="K11602" t="s">
        <v>43</v>
      </c>
      <c r="L11602" t="s">
        <v>44</v>
      </c>
      <c r="M11602" t="s">
        <v>6</v>
      </c>
      <c r="N11602" t="s">
        <v>22</v>
      </c>
      <c r="O11602" t="s">
        <v>603</v>
      </c>
      <c r="P11602" t="s">
        <v>24</v>
      </c>
    </row>
    <row r="11603" spans="1:16" x14ac:dyDescent="0.25">
      <c r="A11603" t="s">
        <v>13559</v>
      </c>
      <c r="B11603" s="1">
        <v>40964</v>
      </c>
      <c r="C11603">
        <v>2012</v>
      </c>
      <c r="D11603">
        <v>12</v>
      </c>
      <c r="E11603">
        <v>543.91849012815885</v>
      </c>
      <c r="F11603">
        <v>6696.72</v>
      </c>
      <c r="G11603">
        <v>6152.8015098718415</v>
      </c>
      <c r="H11603" t="s">
        <v>1</v>
      </c>
      <c r="I11603" t="s">
        <v>1490</v>
      </c>
      <c r="J11603" t="s">
        <v>3</v>
      </c>
      <c r="K11603" t="s">
        <v>4</v>
      </c>
      <c r="L11603" t="s">
        <v>5</v>
      </c>
      <c r="M11603" t="s">
        <v>6</v>
      </c>
      <c r="N11603" t="s">
        <v>7</v>
      </c>
      <c r="O11603" t="s">
        <v>1366</v>
      </c>
      <c r="P11603" t="s">
        <v>138</v>
      </c>
    </row>
    <row r="11604" spans="1:16" x14ac:dyDescent="0.25">
      <c r="A11604" t="s">
        <v>13560</v>
      </c>
      <c r="B11604" s="1">
        <v>41615</v>
      </c>
      <c r="C11604">
        <v>2013</v>
      </c>
      <c r="D11604">
        <v>18</v>
      </c>
      <c r="E11604">
        <v>15.46362892138664</v>
      </c>
      <c r="F11604">
        <v>277.45</v>
      </c>
      <c r="G11604">
        <v>261.98637107861333</v>
      </c>
      <c r="H11604" t="s">
        <v>1</v>
      </c>
      <c r="I11604" t="s">
        <v>2636</v>
      </c>
      <c r="J11604" t="s">
        <v>3</v>
      </c>
      <c r="K11604" t="s">
        <v>4</v>
      </c>
      <c r="L11604" t="s">
        <v>131</v>
      </c>
      <c r="M11604" t="s">
        <v>39</v>
      </c>
      <c r="N11604" t="s">
        <v>22</v>
      </c>
      <c r="O11604" t="s">
        <v>623</v>
      </c>
      <c r="P11604" t="s">
        <v>24</v>
      </c>
    </row>
    <row r="11605" spans="1:16" x14ac:dyDescent="0.25">
      <c r="A11605" t="s">
        <v>13561</v>
      </c>
      <c r="B11605" s="1">
        <v>41717</v>
      </c>
      <c r="C11605">
        <v>2014</v>
      </c>
      <c r="D11605">
        <v>18</v>
      </c>
      <c r="E11605">
        <v>90.94977722002271</v>
      </c>
      <c r="F11605">
        <v>228.624</v>
      </c>
      <c r="G11605">
        <v>137.6742227799773</v>
      </c>
      <c r="H11605" t="s">
        <v>171</v>
      </c>
      <c r="I11605" t="s">
        <v>11</v>
      </c>
      <c r="J11605" t="s">
        <v>3</v>
      </c>
      <c r="K11605" t="s">
        <v>4</v>
      </c>
      <c r="L11605" t="s">
        <v>12</v>
      </c>
      <c r="M11605" t="s">
        <v>13</v>
      </c>
      <c r="N11605" t="s">
        <v>27</v>
      </c>
      <c r="O11605" t="s">
        <v>28</v>
      </c>
      <c r="P11605" t="s">
        <v>29</v>
      </c>
    </row>
    <row r="11606" spans="1:16" x14ac:dyDescent="0.25">
      <c r="A11606" t="s">
        <v>13562</v>
      </c>
      <c r="B11606" s="1">
        <v>40928</v>
      </c>
      <c r="C11606">
        <v>2012</v>
      </c>
      <c r="D11606">
        <v>9</v>
      </c>
      <c r="E11606">
        <v>257.28635088278219</v>
      </c>
      <c r="F11606">
        <v>5880.15</v>
      </c>
      <c r="G11606">
        <v>5622.8636491172174</v>
      </c>
      <c r="H11606" t="s">
        <v>1</v>
      </c>
      <c r="I11606" t="s">
        <v>3241</v>
      </c>
      <c r="J11606" t="s">
        <v>42</v>
      </c>
      <c r="K11606" t="s">
        <v>43</v>
      </c>
      <c r="L11606" t="s">
        <v>5</v>
      </c>
      <c r="M11606" t="s">
        <v>6</v>
      </c>
      <c r="N11606" t="s">
        <v>22</v>
      </c>
      <c r="O11606" t="s">
        <v>526</v>
      </c>
      <c r="P11606" t="s">
        <v>24</v>
      </c>
    </row>
    <row r="11607" spans="1:16" x14ac:dyDescent="0.25">
      <c r="A11607" t="s">
        <v>13563</v>
      </c>
      <c r="B11607" s="1">
        <v>41677</v>
      </c>
      <c r="C11607">
        <v>2014</v>
      </c>
      <c r="D11607">
        <v>9</v>
      </c>
      <c r="E11607">
        <v>56.896215701918152</v>
      </c>
      <c r="F11607">
        <v>439.91199999999998</v>
      </c>
      <c r="G11607">
        <v>383.01578429808183</v>
      </c>
      <c r="H11607" t="s">
        <v>328</v>
      </c>
      <c r="I11607" t="s">
        <v>3429</v>
      </c>
      <c r="J11607" t="s">
        <v>3</v>
      </c>
      <c r="K11607" t="s">
        <v>4</v>
      </c>
      <c r="L11607" t="s">
        <v>118</v>
      </c>
      <c r="M11607" t="s">
        <v>49</v>
      </c>
      <c r="N11607" t="s">
        <v>22</v>
      </c>
      <c r="O11607" t="s">
        <v>329</v>
      </c>
      <c r="P11607" t="s">
        <v>24</v>
      </c>
    </row>
    <row r="11608" spans="1:16" x14ac:dyDescent="0.25">
      <c r="A11608" t="s">
        <v>13564</v>
      </c>
      <c r="B11608" s="1">
        <v>41006</v>
      </c>
      <c r="C11608">
        <v>2012</v>
      </c>
      <c r="D11608">
        <v>5</v>
      </c>
      <c r="E11608">
        <v>1865.502176695029</v>
      </c>
      <c r="F11608">
        <v>695</v>
      </c>
      <c r="G11608">
        <v>-1170.502176695029</v>
      </c>
      <c r="H11608" t="s">
        <v>328</v>
      </c>
      <c r="I11608" t="s">
        <v>1678</v>
      </c>
      <c r="J11608" t="s">
        <v>67</v>
      </c>
      <c r="K11608" t="s">
        <v>68</v>
      </c>
      <c r="L11608" t="s">
        <v>87</v>
      </c>
      <c r="M11608" t="s">
        <v>39</v>
      </c>
      <c r="N11608" t="s">
        <v>22</v>
      </c>
      <c r="O11608" t="s">
        <v>329</v>
      </c>
      <c r="P11608" t="s">
        <v>24</v>
      </c>
    </row>
    <row r="11609" spans="1:16" x14ac:dyDescent="0.25">
      <c r="A11609" t="s">
        <v>13565</v>
      </c>
      <c r="B11609" s="1">
        <v>41084</v>
      </c>
      <c r="C11609">
        <v>2012</v>
      </c>
      <c r="D11609">
        <v>10</v>
      </c>
      <c r="E11609">
        <v>3138.4754753687098</v>
      </c>
      <c r="F11609">
        <v>1969</v>
      </c>
      <c r="G11609">
        <v>-1169.4754753687098</v>
      </c>
      <c r="H11609" t="s">
        <v>1</v>
      </c>
      <c r="I11609" t="s">
        <v>1543</v>
      </c>
      <c r="J11609" t="s">
        <v>57</v>
      </c>
      <c r="K11609" t="s">
        <v>58</v>
      </c>
      <c r="L11609" t="s">
        <v>92</v>
      </c>
      <c r="M11609" t="s">
        <v>6</v>
      </c>
      <c r="N11609" t="s">
        <v>7</v>
      </c>
      <c r="O11609" t="s">
        <v>8</v>
      </c>
      <c r="P11609" t="s">
        <v>9</v>
      </c>
    </row>
    <row r="11610" spans="1:16" x14ac:dyDescent="0.25">
      <c r="A11610" t="s">
        <v>13566</v>
      </c>
      <c r="B11610" s="1">
        <v>41771</v>
      </c>
      <c r="C11610">
        <v>2014</v>
      </c>
      <c r="D11610">
        <v>480</v>
      </c>
      <c r="E11610">
        <v>873.704740761268</v>
      </c>
      <c r="F11610">
        <v>2274.252</v>
      </c>
      <c r="G11610">
        <v>1400.5472592387318</v>
      </c>
      <c r="H11610" t="s">
        <v>1</v>
      </c>
      <c r="I11610" t="s">
        <v>1686</v>
      </c>
      <c r="J11610" t="s">
        <v>3</v>
      </c>
      <c r="K11610" t="s">
        <v>4</v>
      </c>
      <c r="L11610" t="s">
        <v>200</v>
      </c>
      <c r="M11610" t="s">
        <v>49</v>
      </c>
      <c r="N11610" t="s">
        <v>27</v>
      </c>
      <c r="O11610" t="s">
        <v>957</v>
      </c>
      <c r="P11610" t="s">
        <v>958</v>
      </c>
    </row>
    <row r="11611" spans="1:16" x14ac:dyDescent="0.25">
      <c r="A11611" t="s">
        <v>13567</v>
      </c>
      <c r="B11611" s="1">
        <v>41605</v>
      </c>
      <c r="C11611">
        <v>2013</v>
      </c>
      <c r="D11611">
        <v>13</v>
      </c>
      <c r="E11611">
        <v>210.37996660940379</v>
      </c>
      <c r="F11611">
        <v>494.76</v>
      </c>
      <c r="G11611">
        <v>284.38003339059617</v>
      </c>
      <c r="H11611" t="s">
        <v>1</v>
      </c>
      <c r="I11611" t="s">
        <v>1709</v>
      </c>
      <c r="J11611" t="s">
        <v>3</v>
      </c>
      <c r="K11611" t="s">
        <v>4</v>
      </c>
      <c r="L11611" t="s">
        <v>131</v>
      </c>
      <c r="M11611" t="s">
        <v>39</v>
      </c>
      <c r="N11611" t="s">
        <v>22</v>
      </c>
      <c r="O11611" t="s">
        <v>640</v>
      </c>
      <c r="P11611" t="s">
        <v>24</v>
      </c>
    </row>
    <row r="11612" spans="1:16" x14ac:dyDescent="0.25">
      <c r="A11612" t="s">
        <v>13568</v>
      </c>
      <c r="B11612" s="1">
        <v>41159</v>
      </c>
      <c r="C11612">
        <v>2012</v>
      </c>
      <c r="D11612">
        <v>10</v>
      </c>
      <c r="E11612">
        <v>192.36212309670611</v>
      </c>
      <c r="F11612">
        <v>4805</v>
      </c>
      <c r="G11612">
        <v>4612.6378769032935</v>
      </c>
      <c r="H11612" t="s">
        <v>1</v>
      </c>
      <c r="I11612" t="s">
        <v>2153</v>
      </c>
      <c r="J11612" t="s">
        <v>42</v>
      </c>
      <c r="K11612" t="s">
        <v>43</v>
      </c>
      <c r="L11612" t="s">
        <v>5</v>
      </c>
      <c r="M11612" t="s">
        <v>6</v>
      </c>
      <c r="N11612" t="s">
        <v>22</v>
      </c>
      <c r="O11612" t="s">
        <v>1957</v>
      </c>
      <c r="P11612" t="s">
        <v>24</v>
      </c>
    </row>
    <row r="11613" spans="1:16" x14ac:dyDescent="0.25">
      <c r="A11613" t="s">
        <v>13569</v>
      </c>
      <c r="B11613" s="1">
        <v>41157</v>
      </c>
      <c r="C11613">
        <v>2012</v>
      </c>
      <c r="D11613">
        <v>10</v>
      </c>
      <c r="E11613">
        <v>79.984218952661081</v>
      </c>
      <c r="F11613">
        <v>2900</v>
      </c>
      <c r="G11613">
        <v>2820.0157810473388</v>
      </c>
      <c r="H11613" t="s">
        <v>171</v>
      </c>
      <c r="I11613" t="s">
        <v>910</v>
      </c>
      <c r="J11613" t="s">
        <v>47</v>
      </c>
      <c r="K11613" t="s">
        <v>47</v>
      </c>
      <c r="L11613" t="s">
        <v>273</v>
      </c>
      <c r="M11613" t="s">
        <v>49</v>
      </c>
      <c r="N11613" t="s">
        <v>22</v>
      </c>
      <c r="O11613" t="s">
        <v>173</v>
      </c>
      <c r="P11613" t="s">
        <v>24</v>
      </c>
    </row>
    <row r="11614" spans="1:16" x14ac:dyDescent="0.25">
      <c r="A11614" t="s">
        <v>13570</v>
      </c>
      <c r="B11614" s="1">
        <v>41794</v>
      </c>
      <c r="C11614">
        <v>2014</v>
      </c>
      <c r="D11614">
        <v>24</v>
      </c>
      <c r="E11614">
        <v>636.36120553334479</v>
      </c>
      <c r="F11614">
        <v>4696.3999999999996</v>
      </c>
      <c r="G11614">
        <v>4060.038794466655</v>
      </c>
      <c r="H11614" t="s">
        <v>1</v>
      </c>
      <c r="I11614" t="s">
        <v>3352</v>
      </c>
      <c r="J11614" t="s">
        <v>3</v>
      </c>
      <c r="K11614" t="s">
        <v>4</v>
      </c>
      <c r="L11614" t="s">
        <v>273</v>
      </c>
      <c r="M11614" t="s">
        <v>49</v>
      </c>
      <c r="N11614" t="s">
        <v>27</v>
      </c>
      <c r="O11614" t="s">
        <v>469</v>
      </c>
      <c r="P11614" t="s">
        <v>470</v>
      </c>
    </row>
    <row r="11615" spans="1:16" x14ac:dyDescent="0.25">
      <c r="A11615" t="s">
        <v>13571</v>
      </c>
      <c r="B11615" s="1">
        <v>41792</v>
      </c>
      <c r="C11615">
        <v>2014</v>
      </c>
      <c r="D11615">
        <v>10</v>
      </c>
      <c r="E11615">
        <v>13.281340799259731</v>
      </c>
      <c r="F11615">
        <v>299.5</v>
      </c>
      <c r="G11615">
        <v>286.21865920074026</v>
      </c>
      <c r="H11615" t="s">
        <v>26</v>
      </c>
      <c r="I11615" t="s">
        <v>2708</v>
      </c>
      <c r="J11615" t="s">
        <v>3</v>
      </c>
      <c r="K11615" t="s">
        <v>4</v>
      </c>
      <c r="L11615" t="s">
        <v>131</v>
      </c>
      <c r="M11615" t="s">
        <v>39</v>
      </c>
      <c r="N11615" t="s">
        <v>22</v>
      </c>
      <c r="O11615" t="s">
        <v>209</v>
      </c>
      <c r="P11615" t="s">
        <v>24</v>
      </c>
    </row>
    <row r="11616" spans="1:16" x14ac:dyDescent="0.25">
      <c r="A11616" t="s">
        <v>13572</v>
      </c>
      <c r="B11616" s="1">
        <v>41913</v>
      </c>
      <c r="C11616">
        <v>2014</v>
      </c>
      <c r="D11616">
        <v>10</v>
      </c>
      <c r="E11616">
        <v>28.76229835172979</v>
      </c>
      <c r="F11616">
        <v>4820</v>
      </c>
      <c r="G11616">
        <v>4791.2377016482706</v>
      </c>
      <c r="H11616" t="s">
        <v>1</v>
      </c>
      <c r="I11616" t="s">
        <v>832</v>
      </c>
      <c r="J11616" t="s">
        <v>42</v>
      </c>
      <c r="K11616" t="s">
        <v>43</v>
      </c>
      <c r="L11616" t="s">
        <v>44</v>
      </c>
      <c r="M11616" t="s">
        <v>6</v>
      </c>
      <c r="N11616" t="s">
        <v>27</v>
      </c>
      <c r="O11616" t="s">
        <v>1503</v>
      </c>
      <c r="P11616" t="s">
        <v>1504</v>
      </c>
    </row>
    <row r="11617" spans="1:16" x14ac:dyDescent="0.25">
      <c r="A11617" t="s">
        <v>13573</v>
      </c>
      <c r="B11617" s="1">
        <v>41292</v>
      </c>
      <c r="C11617">
        <v>2013</v>
      </c>
      <c r="D11617">
        <v>9</v>
      </c>
      <c r="E11617">
        <v>3616.4406199651494</v>
      </c>
      <c r="F11617">
        <v>20425.5</v>
      </c>
      <c r="G11617">
        <v>16809.059380034851</v>
      </c>
      <c r="H11617" t="s">
        <v>1</v>
      </c>
      <c r="I11617" t="s">
        <v>2341</v>
      </c>
      <c r="J11617" t="s">
        <v>3</v>
      </c>
      <c r="K11617" t="s">
        <v>4</v>
      </c>
      <c r="L11617" t="s">
        <v>87</v>
      </c>
      <c r="M11617" t="s">
        <v>39</v>
      </c>
      <c r="N11617" t="s">
        <v>22</v>
      </c>
      <c r="O11617" t="s">
        <v>3887</v>
      </c>
      <c r="P11617" t="s">
        <v>24</v>
      </c>
    </row>
    <row r="11618" spans="1:16" x14ac:dyDescent="0.25">
      <c r="A11618" t="s">
        <v>13574</v>
      </c>
      <c r="B11618" s="1">
        <v>40997</v>
      </c>
      <c r="C11618">
        <v>2012</v>
      </c>
      <c r="D11618">
        <v>5</v>
      </c>
      <c r="E11618">
        <v>0.53455018710018232</v>
      </c>
      <c r="F11618">
        <v>59.5</v>
      </c>
      <c r="G11618">
        <v>58.96544981289982</v>
      </c>
      <c r="H11618" t="s">
        <v>1</v>
      </c>
      <c r="I11618" t="s">
        <v>804</v>
      </c>
      <c r="J11618" t="s">
        <v>3</v>
      </c>
      <c r="K11618" t="s">
        <v>4</v>
      </c>
      <c r="L11618" t="s">
        <v>131</v>
      </c>
      <c r="M11618" t="s">
        <v>39</v>
      </c>
      <c r="N11618" t="s">
        <v>22</v>
      </c>
      <c r="O11618" t="s">
        <v>778</v>
      </c>
      <c r="P11618" t="s">
        <v>24</v>
      </c>
    </row>
    <row r="11619" spans="1:16" x14ac:dyDescent="0.25">
      <c r="A11619" t="s">
        <v>13575</v>
      </c>
      <c r="B11619" s="1">
        <v>41760</v>
      </c>
      <c r="C11619">
        <v>2014</v>
      </c>
      <c r="D11619">
        <v>10</v>
      </c>
      <c r="E11619">
        <v>462.89755652021506</v>
      </c>
      <c r="F11619">
        <v>3390</v>
      </c>
      <c r="G11619">
        <v>2927.1024434797851</v>
      </c>
      <c r="H11619" t="s">
        <v>1</v>
      </c>
      <c r="I11619" t="s">
        <v>1382</v>
      </c>
      <c r="J11619" t="s">
        <v>3</v>
      </c>
      <c r="K11619" t="s">
        <v>4</v>
      </c>
      <c r="L11619" t="s">
        <v>101</v>
      </c>
      <c r="M11619" t="s">
        <v>34</v>
      </c>
      <c r="N11619" t="s">
        <v>22</v>
      </c>
      <c r="O11619" t="s">
        <v>386</v>
      </c>
      <c r="P11619" t="s">
        <v>24</v>
      </c>
    </row>
    <row r="11620" spans="1:16" x14ac:dyDescent="0.25">
      <c r="A11620" t="s">
        <v>13576</v>
      </c>
      <c r="B11620" s="1">
        <v>41878</v>
      </c>
      <c r="C11620">
        <v>2014</v>
      </c>
      <c r="D11620">
        <v>12</v>
      </c>
      <c r="E11620">
        <v>338.2914545397922</v>
      </c>
      <c r="F11620">
        <v>1994.2</v>
      </c>
      <c r="G11620">
        <v>1655.9085454602077</v>
      </c>
      <c r="H11620" t="s">
        <v>26</v>
      </c>
      <c r="I11620" t="s">
        <v>4405</v>
      </c>
      <c r="J11620" t="s">
        <v>32</v>
      </c>
      <c r="K11620" t="s">
        <v>32</v>
      </c>
      <c r="L11620" t="s">
        <v>366</v>
      </c>
      <c r="M11620" t="s">
        <v>34</v>
      </c>
      <c r="N11620" t="s">
        <v>22</v>
      </c>
      <c r="O11620" t="s">
        <v>209</v>
      </c>
      <c r="P11620" t="s">
        <v>24</v>
      </c>
    </row>
    <row r="11621" spans="1:16" x14ac:dyDescent="0.25">
      <c r="A11621" t="s">
        <v>13577</v>
      </c>
      <c r="B11621" s="1">
        <v>40948</v>
      </c>
      <c r="C11621">
        <v>2012</v>
      </c>
      <c r="D11621">
        <v>12</v>
      </c>
      <c r="E11621">
        <v>366.70738032481955</v>
      </c>
      <c r="F11621">
        <v>3600</v>
      </c>
      <c r="G11621">
        <v>3233.2926196751805</v>
      </c>
      <c r="H11621" t="s">
        <v>1</v>
      </c>
      <c r="I11621" t="s">
        <v>2436</v>
      </c>
      <c r="J11621" t="s">
        <v>47</v>
      </c>
      <c r="K11621" t="s">
        <v>47</v>
      </c>
      <c r="L11621" t="s">
        <v>273</v>
      </c>
      <c r="M11621" t="s">
        <v>49</v>
      </c>
      <c r="N11621" t="s">
        <v>7</v>
      </c>
      <c r="O11621" t="s">
        <v>509</v>
      </c>
      <c r="P11621" t="s">
        <v>510</v>
      </c>
    </row>
    <row r="11622" spans="1:16" x14ac:dyDescent="0.25">
      <c r="A11622" t="s">
        <v>13578</v>
      </c>
      <c r="B11622" s="1">
        <v>41825</v>
      </c>
      <c r="C11622">
        <v>2014</v>
      </c>
      <c r="D11622">
        <v>24</v>
      </c>
      <c r="E11622">
        <v>696.04466160762388</v>
      </c>
      <c r="F11622">
        <v>2376</v>
      </c>
      <c r="G11622">
        <v>1679.9553383923762</v>
      </c>
      <c r="H11622" t="s">
        <v>1</v>
      </c>
      <c r="I11622" t="s">
        <v>954</v>
      </c>
      <c r="J11622" t="s">
        <v>32</v>
      </c>
      <c r="K11622" t="s">
        <v>32</v>
      </c>
      <c r="L11622" t="s">
        <v>366</v>
      </c>
      <c r="M11622" t="s">
        <v>34</v>
      </c>
      <c r="N11622" t="s">
        <v>22</v>
      </c>
      <c r="O11622" t="s">
        <v>947</v>
      </c>
      <c r="P11622" t="s">
        <v>24</v>
      </c>
    </row>
    <row r="11623" spans="1:16" x14ac:dyDescent="0.25">
      <c r="A11623" t="s">
        <v>13579</v>
      </c>
      <c r="B11623" s="1">
        <v>41836</v>
      </c>
      <c r="C11623">
        <v>2014</v>
      </c>
      <c r="D11623">
        <v>12</v>
      </c>
      <c r="E11623">
        <v>554.58783018883094</v>
      </c>
      <c r="F11623">
        <v>3216</v>
      </c>
      <c r="G11623">
        <v>2661.412169811169</v>
      </c>
      <c r="H11623" t="s">
        <v>1</v>
      </c>
      <c r="I11623" t="s">
        <v>2841</v>
      </c>
      <c r="J11623" t="s">
        <v>57</v>
      </c>
      <c r="K11623" t="s">
        <v>58</v>
      </c>
      <c r="L11623" t="s">
        <v>92</v>
      </c>
      <c r="M11623" t="s">
        <v>6</v>
      </c>
      <c r="N11623" t="s">
        <v>22</v>
      </c>
      <c r="O11623" t="s">
        <v>1270</v>
      </c>
      <c r="P11623" t="s">
        <v>24</v>
      </c>
    </row>
    <row r="11624" spans="1:16" x14ac:dyDescent="0.25">
      <c r="A11624" t="s">
        <v>13580</v>
      </c>
      <c r="B11624" s="1">
        <v>41854</v>
      </c>
      <c r="C11624">
        <v>2014</v>
      </c>
      <c r="D11624">
        <v>30</v>
      </c>
      <c r="E11624">
        <v>2211.459208863138</v>
      </c>
      <c r="F11624">
        <v>9870</v>
      </c>
      <c r="G11624">
        <v>7658.540791136862</v>
      </c>
      <c r="H11624" t="s">
        <v>171</v>
      </c>
      <c r="I11624" t="s">
        <v>1307</v>
      </c>
      <c r="J11624" t="s">
        <v>3</v>
      </c>
      <c r="K11624" t="s">
        <v>4</v>
      </c>
      <c r="L11624" t="s">
        <v>101</v>
      </c>
      <c r="M11624" t="s">
        <v>34</v>
      </c>
      <c r="N11624" t="s">
        <v>27</v>
      </c>
      <c r="O11624" t="s">
        <v>28</v>
      </c>
      <c r="P11624" t="s">
        <v>29</v>
      </c>
    </row>
    <row r="11625" spans="1:16" x14ac:dyDescent="0.25">
      <c r="A11625" t="s">
        <v>13581</v>
      </c>
      <c r="B11625" s="1">
        <v>40922</v>
      </c>
      <c r="C11625">
        <v>2012</v>
      </c>
      <c r="D11625">
        <v>9</v>
      </c>
      <c r="E11625">
        <v>143.30289415706341</v>
      </c>
      <c r="F11625">
        <v>1415.9114999999999</v>
      </c>
      <c r="G11625">
        <v>1272.6086058429364</v>
      </c>
      <c r="H11625" t="s">
        <v>1</v>
      </c>
      <c r="I11625" t="s">
        <v>15</v>
      </c>
      <c r="J11625" t="s">
        <v>3</v>
      </c>
      <c r="K11625" t="s">
        <v>4</v>
      </c>
      <c r="L11625" t="s">
        <v>16</v>
      </c>
      <c r="M11625" t="s">
        <v>17</v>
      </c>
      <c r="N11625" t="s">
        <v>22</v>
      </c>
      <c r="O11625" t="s">
        <v>467</v>
      </c>
      <c r="P11625" t="s">
        <v>24</v>
      </c>
    </row>
    <row r="11626" spans="1:16" x14ac:dyDescent="0.25">
      <c r="A11626" t="s">
        <v>13582</v>
      </c>
      <c r="B11626" s="1">
        <v>41008</v>
      </c>
      <c r="C11626">
        <v>2012</v>
      </c>
      <c r="D11626">
        <v>10</v>
      </c>
      <c r="E11626">
        <v>290.87606313829139</v>
      </c>
      <c r="F11626">
        <v>2310</v>
      </c>
      <c r="G11626">
        <v>2019.1239368617087</v>
      </c>
      <c r="H11626" t="s">
        <v>1</v>
      </c>
      <c r="I11626" t="s">
        <v>2847</v>
      </c>
      <c r="J11626" t="s">
        <v>57</v>
      </c>
      <c r="K11626" t="s">
        <v>58</v>
      </c>
      <c r="L11626" t="s">
        <v>92</v>
      </c>
      <c r="M11626" t="s">
        <v>6</v>
      </c>
      <c r="N11626" t="s">
        <v>22</v>
      </c>
      <c r="O11626" t="s">
        <v>720</v>
      </c>
      <c r="P11626" t="s">
        <v>24</v>
      </c>
    </row>
    <row r="11627" spans="1:16" x14ac:dyDescent="0.25">
      <c r="A11627" t="s">
        <v>13583</v>
      </c>
      <c r="B11627" s="1">
        <v>41890</v>
      </c>
      <c r="C11627">
        <v>2014</v>
      </c>
      <c r="D11627">
        <v>10</v>
      </c>
      <c r="E11627">
        <v>466.7480908221674</v>
      </c>
      <c r="F11627">
        <v>2590</v>
      </c>
      <c r="G11627">
        <v>2123.2519091778327</v>
      </c>
      <c r="H11627" t="s">
        <v>1</v>
      </c>
      <c r="I11627" t="s">
        <v>8840</v>
      </c>
      <c r="J11627" t="s">
        <v>67</v>
      </c>
      <c r="K11627" t="s">
        <v>68</v>
      </c>
      <c r="L11627" t="s">
        <v>97</v>
      </c>
      <c r="M11627" t="s">
        <v>39</v>
      </c>
      <c r="N11627" t="s">
        <v>22</v>
      </c>
      <c r="O11627" t="s">
        <v>560</v>
      </c>
      <c r="P11627" t="s">
        <v>24</v>
      </c>
    </row>
    <row r="11628" spans="1:16" x14ac:dyDescent="0.25">
      <c r="A11628" t="s">
        <v>13584</v>
      </c>
      <c r="B11628" s="1">
        <v>40918</v>
      </c>
      <c r="C11628">
        <v>2012</v>
      </c>
      <c r="D11628">
        <v>9</v>
      </c>
      <c r="E11628">
        <v>1164.2546824360068</v>
      </c>
      <c r="F11628">
        <v>5266.8</v>
      </c>
      <c r="G11628">
        <v>4102.5453175639932</v>
      </c>
      <c r="H11628" t="s">
        <v>26</v>
      </c>
      <c r="I11628" t="s">
        <v>2202</v>
      </c>
      <c r="J11628" t="s">
        <v>57</v>
      </c>
      <c r="K11628" t="s">
        <v>58</v>
      </c>
      <c r="L11628" t="s">
        <v>5</v>
      </c>
      <c r="M11628" t="s">
        <v>6</v>
      </c>
      <c r="N11628" t="s">
        <v>27</v>
      </c>
      <c r="O11628" t="s">
        <v>28</v>
      </c>
      <c r="P11628" t="s">
        <v>29</v>
      </c>
    </row>
    <row r="11629" spans="1:16" x14ac:dyDescent="0.25">
      <c r="A11629" t="s">
        <v>13585</v>
      </c>
      <c r="B11629" s="1">
        <v>40967</v>
      </c>
      <c r="C11629">
        <v>2012</v>
      </c>
      <c r="D11629">
        <v>9</v>
      </c>
      <c r="E11629">
        <v>54.448426929892115</v>
      </c>
      <c r="F11629">
        <v>263.12</v>
      </c>
      <c r="G11629">
        <v>208.67157307010788</v>
      </c>
      <c r="H11629" t="s">
        <v>26</v>
      </c>
      <c r="I11629" t="s">
        <v>3994</v>
      </c>
      <c r="J11629" t="s">
        <v>3</v>
      </c>
      <c r="K11629" t="s">
        <v>4</v>
      </c>
      <c r="L11629" t="s">
        <v>131</v>
      </c>
      <c r="M11629" t="s">
        <v>39</v>
      </c>
      <c r="N11629" t="s">
        <v>27</v>
      </c>
      <c r="O11629" t="s">
        <v>28</v>
      </c>
      <c r="P11629" t="s">
        <v>29</v>
      </c>
    </row>
    <row r="11630" spans="1:16" x14ac:dyDescent="0.25">
      <c r="A11630" t="s">
        <v>13586</v>
      </c>
      <c r="B11630" s="1">
        <v>41265</v>
      </c>
      <c r="C11630">
        <v>2012</v>
      </c>
      <c r="D11630">
        <v>9</v>
      </c>
      <c r="E11630">
        <v>217.95331405985459</v>
      </c>
      <c r="F11630">
        <v>2988</v>
      </c>
      <c r="G11630">
        <v>2770.0466859401454</v>
      </c>
      <c r="H11630" t="s">
        <v>1</v>
      </c>
      <c r="I11630" t="s">
        <v>5052</v>
      </c>
      <c r="J11630" t="s">
        <v>3</v>
      </c>
      <c r="K11630" t="s">
        <v>4</v>
      </c>
      <c r="L11630" t="s">
        <v>5</v>
      </c>
      <c r="M11630" t="s">
        <v>6</v>
      </c>
      <c r="N11630" t="s">
        <v>22</v>
      </c>
      <c r="O11630" t="s">
        <v>905</v>
      </c>
      <c r="P11630" t="s">
        <v>24</v>
      </c>
    </row>
    <row r="11631" spans="1:16" x14ac:dyDescent="0.25">
      <c r="A11631" t="s">
        <v>13587</v>
      </c>
      <c r="B11631" s="1">
        <v>41190</v>
      </c>
      <c r="C11631">
        <v>2012</v>
      </c>
      <c r="D11631">
        <v>13</v>
      </c>
      <c r="E11631">
        <v>873.71567844266485</v>
      </c>
      <c r="F11631">
        <v>3281.8</v>
      </c>
      <c r="G11631">
        <v>2408.0843215573354</v>
      </c>
      <c r="H11631" t="s">
        <v>1</v>
      </c>
      <c r="I11631" t="s">
        <v>2479</v>
      </c>
      <c r="J11631" t="s">
        <v>47</v>
      </c>
      <c r="K11631" t="s">
        <v>47</v>
      </c>
      <c r="L11631" t="s">
        <v>48</v>
      </c>
      <c r="M11631" t="s">
        <v>49</v>
      </c>
      <c r="N11631" t="s">
        <v>22</v>
      </c>
      <c r="O11631" t="s">
        <v>392</v>
      </c>
      <c r="P11631" t="s">
        <v>24</v>
      </c>
    </row>
    <row r="11632" spans="1:16" x14ac:dyDescent="0.25">
      <c r="A11632" t="s">
        <v>13588</v>
      </c>
      <c r="B11632" s="1">
        <v>41425</v>
      </c>
      <c r="C11632">
        <v>2013</v>
      </c>
      <c r="D11632">
        <v>12</v>
      </c>
      <c r="E11632">
        <v>1270.4512901398557</v>
      </c>
      <c r="F11632">
        <v>2784.8</v>
      </c>
      <c r="G11632">
        <v>1514.3487098601445</v>
      </c>
      <c r="H11632" t="s">
        <v>1</v>
      </c>
      <c r="I11632" t="s">
        <v>2560</v>
      </c>
      <c r="J11632" t="s">
        <v>67</v>
      </c>
      <c r="K11632" t="s">
        <v>68</v>
      </c>
      <c r="L11632" t="s">
        <v>69</v>
      </c>
      <c r="M11632" t="s">
        <v>39</v>
      </c>
      <c r="N11632" t="s">
        <v>27</v>
      </c>
      <c r="O11632" t="s">
        <v>264</v>
      </c>
      <c r="P11632" t="s">
        <v>265</v>
      </c>
    </row>
    <row r="11633" spans="1:16" x14ac:dyDescent="0.25">
      <c r="A11633" t="s">
        <v>13589</v>
      </c>
      <c r="B11633" s="1">
        <v>41731</v>
      </c>
      <c r="C11633">
        <v>2014</v>
      </c>
      <c r="D11633">
        <v>10</v>
      </c>
      <c r="E11633">
        <v>1847.4364711906783</v>
      </c>
      <c r="F11633">
        <v>3390</v>
      </c>
      <c r="G11633">
        <v>1542.5635288093217</v>
      </c>
      <c r="H11633" t="s">
        <v>1</v>
      </c>
      <c r="I11633" t="s">
        <v>1382</v>
      </c>
      <c r="J11633" t="s">
        <v>3</v>
      </c>
      <c r="K11633" t="s">
        <v>4</v>
      </c>
      <c r="L11633" t="s">
        <v>101</v>
      </c>
      <c r="M11633" t="s">
        <v>34</v>
      </c>
      <c r="N11633" t="s">
        <v>22</v>
      </c>
      <c r="O11633" t="s">
        <v>1675</v>
      </c>
      <c r="P11633" t="s">
        <v>24</v>
      </c>
    </row>
    <row r="11634" spans="1:16" x14ac:dyDescent="0.25">
      <c r="A11634" t="s">
        <v>13590</v>
      </c>
      <c r="B11634" s="1">
        <v>41846</v>
      </c>
      <c r="C11634">
        <v>2014</v>
      </c>
      <c r="D11634">
        <v>9</v>
      </c>
      <c r="E11634">
        <v>346.21672319344009</v>
      </c>
      <c r="F11634">
        <v>2663.1469999999999</v>
      </c>
      <c r="G11634">
        <v>2316.93027680656</v>
      </c>
      <c r="H11634" t="s">
        <v>1</v>
      </c>
      <c r="I11634" t="s">
        <v>309</v>
      </c>
      <c r="J11634" t="s">
        <v>3</v>
      </c>
      <c r="K11634" t="s">
        <v>4</v>
      </c>
      <c r="L11634" t="s">
        <v>12</v>
      </c>
      <c r="M11634" t="s">
        <v>13</v>
      </c>
      <c r="N11634" t="s">
        <v>7</v>
      </c>
      <c r="O11634" t="s">
        <v>112</v>
      </c>
      <c r="P11634" t="s">
        <v>113</v>
      </c>
    </row>
    <row r="11635" spans="1:16" x14ac:dyDescent="0.25">
      <c r="A11635" t="s">
        <v>13591</v>
      </c>
      <c r="B11635" s="1">
        <v>41603</v>
      </c>
      <c r="C11635">
        <v>2013</v>
      </c>
      <c r="D11635">
        <v>13</v>
      </c>
      <c r="E11635">
        <v>336.13372550690974</v>
      </c>
      <c r="F11635">
        <v>1159</v>
      </c>
      <c r="G11635">
        <v>822.86627449309026</v>
      </c>
      <c r="H11635" t="s">
        <v>1</v>
      </c>
      <c r="I11635" t="s">
        <v>2603</v>
      </c>
      <c r="J11635" t="s">
        <v>3</v>
      </c>
      <c r="K11635" t="s">
        <v>4</v>
      </c>
      <c r="L11635" t="s">
        <v>749</v>
      </c>
      <c r="M11635" t="s">
        <v>6</v>
      </c>
      <c r="N11635" t="s">
        <v>22</v>
      </c>
      <c r="O11635" t="s">
        <v>554</v>
      </c>
      <c r="P11635" t="s">
        <v>24</v>
      </c>
    </row>
    <row r="11636" spans="1:16" x14ac:dyDescent="0.25">
      <c r="A11636" t="s">
        <v>13592</v>
      </c>
      <c r="B11636" s="1">
        <v>41500</v>
      </c>
      <c r="C11636">
        <v>2013</v>
      </c>
      <c r="D11636">
        <v>10</v>
      </c>
      <c r="E11636">
        <v>3408.1859451986793</v>
      </c>
      <c r="F11636">
        <v>7580</v>
      </c>
      <c r="G11636">
        <v>4171.8140548013207</v>
      </c>
      <c r="H11636" t="s">
        <v>1</v>
      </c>
      <c r="I11636" t="s">
        <v>4488</v>
      </c>
      <c r="J11636" t="s">
        <v>37</v>
      </c>
      <c r="K11636" t="s">
        <v>37</v>
      </c>
      <c r="L11636" t="s">
        <v>38</v>
      </c>
      <c r="M11636" t="s">
        <v>39</v>
      </c>
      <c r="N11636" t="s">
        <v>27</v>
      </c>
      <c r="O11636" t="s">
        <v>264</v>
      </c>
      <c r="P11636" t="s">
        <v>265</v>
      </c>
    </row>
    <row r="11637" spans="1:16" x14ac:dyDescent="0.25">
      <c r="A11637" t="s">
        <v>13593</v>
      </c>
      <c r="B11637" s="1">
        <v>41027</v>
      </c>
      <c r="C11637">
        <v>2012</v>
      </c>
      <c r="D11637">
        <v>6</v>
      </c>
      <c r="E11637">
        <v>28.790331861893744</v>
      </c>
      <c r="F11637">
        <v>748.2</v>
      </c>
      <c r="G11637">
        <v>719.40966813810633</v>
      </c>
      <c r="H11637" t="s">
        <v>171</v>
      </c>
      <c r="I11637" t="s">
        <v>1779</v>
      </c>
      <c r="J11637" t="s">
        <v>47</v>
      </c>
      <c r="K11637" t="s">
        <v>47</v>
      </c>
      <c r="L11637" t="s">
        <v>48</v>
      </c>
      <c r="M11637" t="s">
        <v>49</v>
      </c>
      <c r="N11637" t="s">
        <v>27</v>
      </c>
      <c r="O11637" t="s">
        <v>28</v>
      </c>
      <c r="P11637" t="s">
        <v>29</v>
      </c>
    </row>
    <row r="11638" spans="1:16" x14ac:dyDescent="0.25">
      <c r="A11638" t="s">
        <v>13594</v>
      </c>
      <c r="B11638" s="1">
        <v>41263</v>
      </c>
      <c r="C11638">
        <v>2012</v>
      </c>
      <c r="D11638">
        <v>9</v>
      </c>
      <c r="E11638">
        <v>59.382872086215059</v>
      </c>
      <c r="F11638">
        <v>102.925</v>
      </c>
      <c r="G11638">
        <v>43.542127913784938</v>
      </c>
      <c r="H11638" t="s">
        <v>171</v>
      </c>
      <c r="I11638" t="s">
        <v>2608</v>
      </c>
      <c r="J11638" t="s">
        <v>3</v>
      </c>
      <c r="K11638" t="s">
        <v>4</v>
      </c>
      <c r="L11638" t="s">
        <v>131</v>
      </c>
      <c r="M11638" t="s">
        <v>39</v>
      </c>
      <c r="N11638" t="s">
        <v>22</v>
      </c>
      <c r="O11638" t="s">
        <v>173</v>
      </c>
      <c r="P11638" t="s">
        <v>24</v>
      </c>
    </row>
    <row r="11639" spans="1:16" x14ac:dyDescent="0.25">
      <c r="A11639" t="s">
        <v>13595</v>
      </c>
      <c r="B11639" s="1">
        <v>41160</v>
      </c>
      <c r="C11639">
        <v>2012</v>
      </c>
      <c r="D11639">
        <v>5</v>
      </c>
      <c r="E11639">
        <v>1.1260578055709276</v>
      </c>
      <c r="F11639">
        <v>275</v>
      </c>
      <c r="G11639">
        <v>273.87394219442905</v>
      </c>
      <c r="H11639" t="s">
        <v>1</v>
      </c>
      <c r="I11639" t="s">
        <v>4248</v>
      </c>
      <c r="J11639" t="s">
        <v>32</v>
      </c>
      <c r="K11639" t="s">
        <v>32</v>
      </c>
      <c r="L11639" t="s">
        <v>131</v>
      </c>
      <c r="M11639" t="s">
        <v>39</v>
      </c>
      <c r="N11639" t="s">
        <v>22</v>
      </c>
      <c r="O11639" t="s">
        <v>554</v>
      </c>
      <c r="P11639" t="s">
        <v>24</v>
      </c>
    </row>
    <row r="11640" spans="1:16" x14ac:dyDescent="0.25">
      <c r="A11640" t="s">
        <v>13596</v>
      </c>
      <c r="B11640" s="1">
        <v>41183</v>
      </c>
      <c r="C11640">
        <v>2012</v>
      </c>
      <c r="D11640">
        <v>5</v>
      </c>
      <c r="E11640">
        <v>3.4460801995174313</v>
      </c>
      <c r="F11640">
        <v>890</v>
      </c>
      <c r="G11640">
        <v>886.55391980048262</v>
      </c>
      <c r="H11640" t="s">
        <v>1</v>
      </c>
      <c r="I11640" t="s">
        <v>41</v>
      </c>
      <c r="J11640" t="s">
        <v>42</v>
      </c>
      <c r="K11640" t="s">
        <v>43</v>
      </c>
      <c r="L11640" t="s">
        <v>44</v>
      </c>
      <c r="M11640" t="s">
        <v>6</v>
      </c>
      <c r="N11640" t="s">
        <v>22</v>
      </c>
      <c r="O11640" t="s">
        <v>585</v>
      </c>
      <c r="P11640" t="s">
        <v>24</v>
      </c>
    </row>
    <row r="11641" spans="1:16" x14ac:dyDescent="0.25">
      <c r="A11641" t="s">
        <v>13597</v>
      </c>
      <c r="B11641" s="1">
        <v>41339</v>
      </c>
      <c r="C11641">
        <v>2013</v>
      </c>
      <c r="D11641">
        <v>9</v>
      </c>
      <c r="E11641">
        <v>279.79455512901541</v>
      </c>
      <c r="F11641">
        <v>2728</v>
      </c>
      <c r="G11641">
        <v>2448.2054448709846</v>
      </c>
      <c r="H11641" t="s">
        <v>171</v>
      </c>
      <c r="I11641" t="s">
        <v>1586</v>
      </c>
      <c r="J11641" t="s">
        <v>47</v>
      </c>
      <c r="K11641" t="s">
        <v>47</v>
      </c>
      <c r="L11641" t="s">
        <v>48</v>
      </c>
      <c r="M11641" t="s">
        <v>49</v>
      </c>
      <c r="N11641" t="s">
        <v>27</v>
      </c>
      <c r="O11641" t="s">
        <v>28</v>
      </c>
      <c r="P11641" t="s">
        <v>29</v>
      </c>
    </row>
    <row r="11642" spans="1:16" x14ac:dyDescent="0.25">
      <c r="A11642" t="s">
        <v>13598</v>
      </c>
      <c r="B11642" s="1">
        <v>41380</v>
      </c>
      <c r="C11642">
        <v>2013</v>
      </c>
      <c r="D11642">
        <v>12</v>
      </c>
      <c r="E11642">
        <v>8.7926347237819069</v>
      </c>
      <c r="F11642">
        <v>4056</v>
      </c>
      <c r="G11642">
        <v>4047.2073652762183</v>
      </c>
      <c r="H11642" t="s">
        <v>171</v>
      </c>
      <c r="I11642" t="s">
        <v>2141</v>
      </c>
      <c r="J11642" t="s">
        <v>57</v>
      </c>
      <c r="K11642" t="s">
        <v>58</v>
      </c>
      <c r="L11642" t="s">
        <v>5</v>
      </c>
      <c r="M11642" t="s">
        <v>6</v>
      </c>
      <c r="N11642" t="s">
        <v>27</v>
      </c>
      <c r="O11642" t="s">
        <v>28</v>
      </c>
      <c r="P11642" t="s">
        <v>29</v>
      </c>
    </row>
    <row r="11643" spans="1:16" x14ac:dyDescent="0.25">
      <c r="A11643" t="s">
        <v>13599</v>
      </c>
      <c r="B11643" s="1">
        <v>41522</v>
      </c>
      <c r="C11643">
        <v>2013</v>
      </c>
      <c r="D11643">
        <v>10</v>
      </c>
      <c r="E11643">
        <v>200.14420613281251</v>
      </c>
      <c r="F11643">
        <v>8500</v>
      </c>
      <c r="G11643">
        <v>8299.8557938671875</v>
      </c>
      <c r="H11643" t="s">
        <v>1</v>
      </c>
      <c r="I11643" t="s">
        <v>2861</v>
      </c>
      <c r="J11643" t="s">
        <v>42</v>
      </c>
      <c r="K11643" t="s">
        <v>43</v>
      </c>
      <c r="L11643" t="s">
        <v>44</v>
      </c>
      <c r="M11643" t="s">
        <v>6</v>
      </c>
      <c r="N11643" t="s">
        <v>22</v>
      </c>
      <c r="O11643" t="s">
        <v>1655</v>
      </c>
      <c r="P11643" t="s">
        <v>24</v>
      </c>
    </row>
    <row r="11644" spans="1:16" x14ac:dyDescent="0.25">
      <c r="A11644" t="s">
        <v>13600</v>
      </c>
      <c r="B11644" s="1">
        <v>40941</v>
      </c>
      <c r="C11644">
        <v>2012</v>
      </c>
      <c r="D11644">
        <v>6</v>
      </c>
      <c r="E11644">
        <v>164.39488038278955</v>
      </c>
      <c r="F11644">
        <v>391.38</v>
      </c>
      <c r="G11644">
        <v>226.98511961721044</v>
      </c>
      <c r="H11644" t="s">
        <v>1</v>
      </c>
      <c r="I11644" t="s">
        <v>1024</v>
      </c>
      <c r="J11644" t="s">
        <v>32</v>
      </c>
      <c r="K11644" t="s">
        <v>32</v>
      </c>
      <c r="L11644" t="s">
        <v>366</v>
      </c>
      <c r="M11644" t="s">
        <v>34</v>
      </c>
      <c r="N11644" t="s">
        <v>7</v>
      </c>
      <c r="O11644" t="s">
        <v>297</v>
      </c>
      <c r="P11644" t="s">
        <v>138</v>
      </c>
    </row>
    <row r="11645" spans="1:16" x14ac:dyDescent="0.25">
      <c r="A11645" t="s">
        <v>13601</v>
      </c>
      <c r="B11645" s="1">
        <v>41019</v>
      </c>
      <c r="C11645">
        <v>2012</v>
      </c>
      <c r="D11645">
        <v>15</v>
      </c>
      <c r="E11645">
        <v>5406.7124516683871</v>
      </c>
      <c r="F11645">
        <v>4498.5</v>
      </c>
      <c r="G11645">
        <v>-908.21245166838708</v>
      </c>
      <c r="H11645" t="s">
        <v>171</v>
      </c>
      <c r="I11645" t="s">
        <v>753</v>
      </c>
      <c r="J11645" t="s">
        <v>72</v>
      </c>
      <c r="K11645" t="s">
        <v>72</v>
      </c>
      <c r="L11645" t="s">
        <v>123</v>
      </c>
      <c r="M11645" t="s">
        <v>39</v>
      </c>
      <c r="N11645" t="s">
        <v>7</v>
      </c>
      <c r="O11645" t="s">
        <v>252</v>
      </c>
      <c r="P11645" t="s">
        <v>253</v>
      </c>
    </row>
    <row r="11646" spans="1:16" x14ac:dyDescent="0.25">
      <c r="A11646" t="s">
        <v>13602</v>
      </c>
      <c r="B11646" s="1">
        <v>41125</v>
      </c>
      <c r="C11646">
        <v>2012</v>
      </c>
      <c r="D11646">
        <v>18</v>
      </c>
      <c r="E11646">
        <v>472.44973228415233</v>
      </c>
      <c r="F11646">
        <v>3167.8240000000001</v>
      </c>
      <c r="G11646">
        <v>2695.374267715848</v>
      </c>
      <c r="H11646" t="s">
        <v>26</v>
      </c>
      <c r="I11646" t="s">
        <v>2899</v>
      </c>
      <c r="J11646" t="s">
        <v>32</v>
      </c>
      <c r="K11646" t="s">
        <v>32</v>
      </c>
      <c r="L11646" t="s">
        <v>16</v>
      </c>
      <c r="M11646" t="s">
        <v>17</v>
      </c>
      <c r="N11646" t="s">
        <v>7</v>
      </c>
      <c r="O11646" t="s">
        <v>137</v>
      </c>
      <c r="P11646" t="s">
        <v>138</v>
      </c>
    </row>
    <row r="11647" spans="1:16" x14ac:dyDescent="0.25">
      <c r="A11647" t="s">
        <v>13603</v>
      </c>
      <c r="B11647" s="1">
        <v>41880</v>
      </c>
      <c r="C11647">
        <v>2014</v>
      </c>
      <c r="D11647">
        <v>6</v>
      </c>
      <c r="E11647">
        <v>1878.4451025183932</v>
      </c>
      <c r="F11647">
        <v>9120</v>
      </c>
      <c r="G11647">
        <v>7241.5548974816065</v>
      </c>
      <c r="H11647" t="s">
        <v>1</v>
      </c>
      <c r="I11647" t="s">
        <v>2535</v>
      </c>
      <c r="J11647" t="s">
        <v>42</v>
      </c>
      <c r="K11647" t="s">
        <v>43</v>
      </c>
      <c r="L11647" t="s">
        <v>44</v>
      </c>
      <c r="M11647" t="s">
        <v>6</v>
      </c>
      <c r="N11647" t="s">
        <v>22</v>
      </c>
      <c r="O11647" t="s">
        <v>2977</v>
      </c>
      <c r="P11647" t="s">
        <v>24</v>
      </c>
    </row>
    <row r="11648" spans="1:16" x14ac:dyDescent="0.25">
      <c r="A11648" t="s">
        <v>13604</v>
      </c>
      <c r="B11648" s="1">
        <v>41585</v>
      </c>
      <c r="C11648">
        <v>2013</v>
      </c>
      <c r="D11648">
        <v>13</v>
      </c>
      <c r="E11648">
        <v>141.50223778705725</v>
      </c>
      <c r="F11648">
        <v>2356</v>
      </c>
      <c r="G11648">
        <v>2214.4977622129427</v>
      </c>
      <c r="H11648" t="s">
        <v>171</v>
      </c>
      <c r="I11648" t="s">
        <v>3342</v>
      </c>
      <c r="J11648" t="s">
        <v>3</v>
      </c>
      <c r="K11648" t="s">
        <v>4</v>
      </c>
      <c r="L11648" t="s">
        <v>87</v>
      </c>
      <c r="M11648" t="s">
        <v>39</v>
      </c>
      <c r="N11648" t="s">
        <v>22</v>
      </c>
      <c r="O11648" t="s">
        <v>173</v>
      </c>
      <c r="P11648" t="s">
        <v>24</v>
      </c>
    </row>
    <row r="11649" spans="1:16" x14ac:dyDescent="0.25">
      <c r="A11649" t="s">
        <v>13605</v>
      </c>
      <c r="B11649" s="1">
        <v>40909</v>
      </c>
      <c r="C11649">
        <v>2012</v>
      </c>
      <c r="D11649">
        <v>4</v>
      </c>
      <c r="E11649">
        <v>47.687022292810724</v>
      </c>
      <c r="F11649">
        <v>308.10000000000002</v>
      </c>
      <c r="G11649">
        <v>260.41297770718927</v>
      </c>
      <c r="H11649" t="s">
        <v>1</v>
      </c>
      <c r="I11649" t="s">
        <v>4954</v>
      </c>
      <c r="J11649" t="s">
        <v>67</v>
      </c>
      <c r="K11649" t="s">
        <v>68</v>
      </c>
      <c r="L11649" t="s">
        <v>69</v>
      </c>
      <c r="M11649" t="s">
        <v>39</v>
      </c>
      <c r="N11649" t="s">
        <v>22</v>
      </c>
      <c r="O11649" t="s">
        <v>1034</v>
      </c>
      <c r="P11649" t="s">
        <v>24</v>
      </c>
    </row>
    <row r="11650" spans="1:16" x14ac:dyDescent="0.25">
      <c r="A11650" t="s">
        <v>13606</v>
      </c>
      <c r="B11650" s="1">
        <v>41278</v>
      </c>
      <c r="C11650">
        <v>2013</v>
      </c>
      <c r="D11650">
        <v>8</v>
      </c>
      <c r="E11650">
        <v>6.7101250784561541</v>
      </c>
      <c r="F11650">
        <v>280.83</v>
      </c>
      <c r="G11650">
        <v>274.11987492154384</v>
      </c>
      <c r="H11650" t="s">
        <v>1</v>
      </c>
      <c r="I11650" t="s">
        <v>4902</v>
      </c>
      <c r="J11650" t="s">
        <v>20</v>
      </c>
      <c r="K11650" t="s">
        <v>20</v>
      </c>
      <c r="L11650" t="s">
        <v>21</v>
      </c>
      <c r="M11650" t="s">
        <v>13</v>
      </c>
      <c r="N11650" t="s">
        <v>7</v>
      </c>
      <c r="O11650" t="s">
        <v>112</v>
      </c>
      <c r="P11650" t="s">
        <v>113</v>
      </c>
    </row>
    <row r="11651" spans="1:16" x14ac:dyDescent="0.25">
      <c r="A11651" t="s">
        <v>13607</v>
      </c>
      <c r="B11651" s="1">
        <v>41049</v>
      </c>
      <c r="C11651">
        <v>2012</v>
      </c>
      <c r="D11651">
        <v>5</v>
      </c>
      <c r="E11651">
        <v>871.53768503828348</v>
      </c>
      <c r="F11651">
        <v>695</v>
      </c>
      <c r="G11651">
        <v>-176.53768503828348</v>
      </c>
      <c r="H11651" t="s">
        <v>1</v>
      </c>
      <c r="I11651" t="s">
        <v>6559</v>
      </c>
      <c r="J11651" t="s">
        <v>72</v>
      </c>
      <c r="K11651" t="s">
        <v>72</v>
      </c>
      <c r="L11651" t="s">
        <v>97</v>
      </c>
      <c r="M11651" t="s">
        <v>39</v>
      </c>
      <c r="N11651" t="s">
        <v>22</v>
      </c>
      <c r="O11651" t="s">
        <v>400</v>
      </c>
      <c r="P11651" t="s">
        <v>24</v>
      </c>
    </row>
    <row r="11652" spans="1:16" x14ac:dyDescent="0.25">
      <c r="A11652" t="s">
        <v>13608</v>
      </c>
      <c r="B11652" s="1">
        <v>41077</v>
      </c>
      <c r="C11652">
        <v>2012</v>
      </c>
      <c r="D11652">
        <v>6</v>
      </c>
      <c r="E11652">
        <v>19.709009466516417</v>
      </c>
      <c r="F11652">
        <v>944</v>
      </c>
      <c r="G11652">
        <v>924.29099053348364</v>
      </c>
      <c r="H11652" t="s">
        <v>1</v>
      </c>
      <c r="I11652" t="s">
        <v>3314</v>
      </c>
      <c r="J11652" t="s">
        <v>42</v>
      </c>
      <c r="K11652" t="s">
        <v>43</v>
      </c>
      <c r="L11652" t="s">
        <v>44</v>
      </c>
      <c r="M11652" t="s">
        <v>6</v>
      </c>
      <c r="N11652" t="s">
        <v>22</v>
      </c>
      <c r="O11652" t="s">
        <v>1800</v>
      </c>
      <c r="P11652" t="s">
        <v>24</v>
      </c>
    </row>
    <row r="11653" spans="1:16" x14ac:dyDescent="0.25">
      <c r="A11653" t="s">
        <v>13609</v>
      </c>
      <c r="B11653" s="1">
        <v>41169</v>
      </c>
      <c r="C11653">
        <v>2012</v>
      </c>
      <c r="D11653">
        <v>10</v>
      </c>
      <c r="E11653">
        <v>18.702875259205175</v>
      </c>
      <c r="F11653">
        <v>269.89999999999998</v>
      </c>
      <c r="G11653">
        <v>251.19712474079481</v>
      </c>
      <c r="H11653" t="s">
        <v>1</v>
      </c>
      <c r="I11653" t="s">
        <v>347</v>
      </c>
      <c r="J11653" t="s">
        <v>3</v>
      </c>
      <c r="K11653" t="s">
        <v>4</v>
      </c>
      <c r="L11653" t="s">
        <v>118</v>
      </c>
      <c r="M11653" t="s">
        <v>49</v>
      </c>
      <c r="N11653" t="s">
        <v>22</v>
      </c>
      <c r="O11653" t="s">
        <v>485</v>
      </c>
      <c r="P11653" t="s">
        <v>24</v>
      </c>
    </row>
    <row r="11654" spans="1:16" x14ac:dyDescent="0.25">
      <c r="A11654" t="s">
        <v>13610</v>
      </c>
      <c r="B11654" s="1">
        <v>41388</v>
      </c>
      <c r="C11654">
        <v>2013</v>
      </c>
      <c r="D11654">
        <v>10</v>
      </c>
      <c r="E11654">
        <v>151.846244006322</v>
      </c>
      <c r="F11654">
        <v>438.1</v>
      </c>
      <c r="G11654">
        <v>286.25375599367806</v>
      </c>
      <c r="H11654" t="s">
        <v>1</v>
      </c>
      <c r="I11654" t="s">
        <v>397</v>
      </c>
      <c r="J11654" t="s">
        <v>3</v>
      </c>
      <c r="K11654" t="s">
        <v>4</v>
      </c>
      <c r="L11654" t="s">
        <v>118</v>
      </c>
      <c r="M11654" t="s">
        <v>49</v>
      </c>
      <c r="N11654" t="s">
        <v>22</v>
      </c>
      <c r="O11654" t="s">
        <v>295</v>
      </c>
      <c r="P11654" t="s">
        <v>24</v>
      </c>
    </row>
    <row r="11655" spans="1:16" x14ac:dyDescent="0.25">
      <c r="A11655" t="s">
        <v>13611</v>
      </c>
      <c r="B11655" s="1">
        <v>41577</v>
      </c>
      <c r="C11655">
        <v>2013</v>
      </c>
      <c r="D11655">
        <v>8</v>
      </c>
      <c r="E11655">
        <v>60.628127113098259</v>
      </c>
      <c r="F11655">
        <v>379.69600000000003</v>
      </c>
      <c r="G11655">
        <v>319.0678728869018</v>
      </c>
      <c r="H11655" t="s">
        <v>171</v>
      </c>
      <c r="I11655" t="s">
        <v>3275</v>
      </c>
      <c r="J11655" t="s">
        <v>3</v>
      </c>
      <c r="K11655" t="s">
        <v>4</v>
      </c>
      <c r="L11655" t="s">
        <v>749</v>
      </c>
      <c r="M11655" t="s">
        <v>6</v>
      </c>
      <c r="N11655" t="s">
        <v>7</v>
      </c>
      <c r="O11655" t="s">
        <v>252</v>
      </c>
      <c r="P11655" t="s">
        <v>253</v>
      </c>
    </row>
    <row r="11656" spans="1:16" x14ac:dyDescent="0.25">
      <c r="A11656" t="s">
        <v>13612</v>
      </c>
      <c r="B11656" s="1">
        <v>40929</v>
      </c>
      <c r="C11656">
        <v>2012</v>
      </c>
      <c r="D11656">
        <v>6</v>
      </c>
      <c r="E11656">
        <v>4.384688189823966</v>
      </c>
      <c r="F11656">
        <v>686.34280000000001</v>
      </c>
      <c r="G11656">
        <v>681.95811181017609</v>
      </c>
      <c r="H11656" t="s">
        <v>1</v>
      </c>
      <c r="I11656" t="s">
        <v>726</v>
      </c>
      <c r="J11656" t="s">
        <v>37</v>
      </c>
      <c r="K11656" t="s">
        <v>37</v>
      </c>
      <c r="L11656" t="s">
        <v>54</v>
      </c>
      <c r="M11656" t="s">
        <v>34</v>
      </c>
      <c r="N11656" t="s">
        <v>7</v>
      </c>
      <c r="O11656" t="s">
        <v>2289</v>
      </c>
      <c r="P11656" t="s">
        <v>2290</v>
      </c>
    </row>
    <row r="11657" spans="1:16" x14ac:dyDescent="0.25">
      <c r="A11657" t="s">
        <v>13613</v>
      </c>
      <c r="B11657" s="1">
        <v>40948</v>
      </c>
      <c r="C11657">
        <v>2012</v>
      </c>
      <c r="D11657">
        <v>4</v>
      </c>
      <c r="E11657">
        <v>56.034760161022028</v>
      </c>
      <c r="F11657">
        <v>227.96199999999999</v>
      </c>
      <c r="G11657">
        <v>171.92723983897795</v>
      </c>
      <c r="H11657" t="s">
        <v>1</v>
      </c>
      <c r="I11657" t="s">
        <v>2466</v>
      </c>
      <c r="J11657" t="s">
        <v>3</v>
      </c>
      <c r="K11657" t="s">
        <v>4</v>
      </c>
      <c r="L11657" t="s">
        <v>749</v>
      </c>
      <c r="M11657" t="s">
        <v>6</v>
      </c>
      <c r="N11657" t="s">
        <v>27</v>
      </c>
      <c r="O11657" t="s">
        <v>957</v>
      </c>
      <c r="P11657" t="s">
        <v>958</v>
      </c>
    </row>
    <row r="11658" spans="1:16" x14ac:dyDescent="0.25">
      <c r="A11658" t="s">
        <v>13614</v>
      </c>
      <c r="B11658" s="1">
        <v>41700</v>
      </c>
      <c r="C11658">
        <v>2014</v>
      </c>
      <c r="D11658">
        <v>18</v>
      </c>
      <c r="E11658">
        <v>599.85010638945971</v>
      </c>
      <c r="F11658">
        <v>660.27149999999995</v>
      </c>
      <c r="G11658">
        <v>60.421393610540235</v>
      </c>
      <c r="H11658" t="s">
        <v>1</v>
      </c>
      <c r="I11658" t="s">
        <v>4226</v>
      </c>
      <c r="J11658" t="s">
        <v>3</v>
      </c>
      <c r="K11658" t="s">
        <v>4</v>
      </c>
      <c r="L11658" t="s">
        <v>749</v>
      </c>
      <c r="M11658" t="s">
        <v>6</v>
      </c>
      <c r="N11658" t="s">
        <v>22</v>
      </c>
      <c r="O11658" t="s">
        <v>2977</v>
      </c>
      <c r="P11658" t="s">
        <v>24</v>
      </c>
    </row>
    <row r="11659" spans="1:16" x14ac:dyDescent="0.25">
      <c r="A11659" t="s">
        <v>13615</v>
      </c>
      <c r="B11659" s="1">
        <v>41206</v>
      </c>
      <c r="C11659">
        <v>2012</v>
      </c>
      <c r="D11659">
        <v>13</v>
      </c>
      <c r="E11659">
        <v>304.16897141640749</v>
      </c>
      <c r="F11659">
        <v>3900</v>
      </c>
      <c r="G11659">
        <v>3595.8310285835923</v>
      </c>
      <c r="H11659" t="s">
        <v>1</v>
      </c>
      <c r="I11659" t="s">
        <v>5283</v>
      </c>
      <c r="J11659" t="s">
        <v>47</v>
      </c>
      <c r="K11659" t="s">
        <v>47</v>
      </c>
      <c r="L11659" t="s">
        <v>48</v>
      </c>
      <c r="M11659" t="s">
        <v>49</v>
      </c>
      <c r="N11659" t="s">
        <v>22</v>
      </c>
      <c r="O11659" t="s">
        <v>1034</v>
      </c>
      <c r="P11659" t="s">
        <v>24</v>
      </c>
    </row>
    <row r="11660" spans="1:16" x14ac:dyDescent="0.25">
      <c r="A11660" t="s">
        <v>13616</v>
      </c>
      <c r="B11660" s="1">
        <v>41354</v>
      </c>
      <c r="C11660">
        <v>2013</v>
      </c>
      <c r="D11660">
        <v>9</v>
      </c>
      <c r="E11660">
        <v>0.91645132695727249</v>
      </c>
      <c r="F11660">
        <v>17.114000000000001</v>
      </c>
      <c r="G11660">
        <v>16.197548673042728</v>
      </c>
      <c r="H11660" t="s">
        <v>1</v>
      </c>
      <c r="I11660" t="s">
        <v>13617</v>
      </c>
      <c r="J11660" t="s">
        <v>32</v>
      </c>
      <c r="K11660" t="s">
        <v>32</v>
      </c>
      <c r="L11660" t="s">
        <v>131</v>
      </c>
      <c r="M11660" t="s">
        <v>39</v>
      </c>
      <c r="N11660" t="s">
        <v>27</v>
      </c>
      <c r="O11660" t="s">
        <v>304</v>
      </c>
      <c r="P11660" t="s">
        <v>29</v>
      </c>
    </row>
    <row r="11661" spans="1:16" x14ac:dyDescent="0.25">
      <c r="A11661" t="s">
        <v>13618</v>
      </c>
      <c r="B11661" s="1">
        <v>40965</v>
      </c>
      <c r="C11661">
        <v>2012</v>
      </c>
      <c r="D11661">
        <v>4</v>
      </c>
      <c r="E11661">
        <v>54.959489912703482</v>
      </c>
      <c r="F11661">
        <v>59.674999999999997</v>
      </c>
      <c r="G11661">
        <v>4.715510087296515</v>
      </c>
      <c r="H11661" t="s">
        <v>1</v>
      </c>
      <c r="I11661" t="s">
        <v>1518</v>
      </c>
      <c r="J11661" t="s">
        <v>3</v>
      </c>
      <c r="K11661" t="s">
        <v>4</v>
      </c>
      <c r="L11661" t="s">
        <v>131</v>
      </c>
      <c r="M11661" t="s">
        <v>39</v>
      </c>
      <c r="N11661" t="s">
        <v>22</v>
      </c>
      <c r="O11661" t="s">
        <v>913</v>
      </c>
      <c r="P11661" t="s">
        <v>24</v>
      </c>
    </row>
    <row r="11662" spans="1:16" x14ac:dyDescent="0.25">
      <c r="A11662" t="s">
        <v>13619</v>
      </c>
      <c r="B11662" s="1">
        <v>41250</v>
      </c>
      <c r="C11662">
        <v>2012</v>
      </c>
      <c r="D11662">
        <v>9</v>
      </c>
      <c r="E11662">
        <v>91.410526703559029</v>
      </c>
      <c r="F11662">
        <v>1761.15</v>
      </c>
      <c r="G11662">
        <v>1669.739473296441</v>
      </c>
      <c r="H11662" t="s">
        <v>1</v>
      </c>
      <c r="I11662" t="s">
        <v>1461</v>
      </c>
      <c r="J11662" t="s">
        <v>32</v>
      </c>
      <c r="K11662" t="s">
        <v>32</v>
      </c>
      <c r="L11662" t="s">
        <v>33</v>
      </c>
      <c r="M11662" t="s">
        <v>34</v>
      </c>
      <c r="N11662" t="s">
        <v>22</v>
      </c>
      <c r="O11662" t="s">
        <v>911</v>
      </c>
      <c r="P11662" t="s">
        <v>24</v>
      </c>
    </row>
    <row r="11663" spans="1:16" x14ac:dyDescent="0.25">
      <c r="A11663" t="s">
        <v>13620</v>
      </c>
      <c r="B11663" s="1">
        <v>41117</v>
      </c>
      <c r="C11663">
        <v>2012</v>
      </c>
      <c r="D11663">
        <v>6</v>
      </c>
      <c r="E11663">
        <v>62.233120147619381</v>
      </c>
      <c r="F11663">
        <v>72.8</v>
      </c>
      <c r="G11663">
        <v>10.566879852380616</v>
      </c>
      <c r="H11663" t="s">
        <v>1</v>
      </c>
      <c r="I11663" t="s">
        <v>1844</v>
      </c>
      <c r="J11663" t="s">
        <v>3</v>
      </c>
      <c r="K11663" t="s">
        <v>4</v>
      </c>
      <c r="L11663" t="s">
        <v>131</v>
      </c>
      <c r="M11663" t="s">
        <v>39</v>
      </c>
      <c r="N11663" t="s">
        <v>22</v>
      </c>
      <c r="O11663" t="s">
        <v>1675</v>
      </c>
      <c r="P11663" t="s">
        <v>24</v>
      </c>
    </row>
    <row r="11664" spans="1:16" x14ac:dyDescent="0.25">
      <c r="A11664" t="s">
        <v>13621</v>
      </c>
      <c r="B11664" s="1">
        <v>41139</v>
      </c>
      <c r="C11664">
        <v>2012</v>
      </c>
      <c r="D11664">
        <v>10</v>
      </c>
      <c r="E11664">
        <v>730.43721100006383</v>
      </c>
      <c r="F11664">
        <v>8800</v>
      </c>
      <c r="G11664">
        <v>8069.5627889999359</v>
      </c>
      <c r="H11664" t="s">
        <v>26</v>
      </c>
      <c r="I11664" t="s">
        <v>2922</v>
      </c>
      <c r="J11664" t="s">
        <v>42</v>
      </c>
      <c r="K11664" t="s">
        <v>43</v>
      </c>
      <c r="L11664" t="s">
        <v>44</v>
      </c>
      <c r="M11664" t="s">
        <v>6</v>
      </c>
      <c r="N11664" t="s">
        <v>27</v>
      </c>
      <c r="O11664" t="s">
        <v>28</v>
      </c>
      <c r="P11664" t="s">
        <v>29</v>
      </c>
    </row>
    <row r="11665" spans="1:16" x14ac:dyDescent="0.25">
      <c r="A11665" t="s">
        <v>13622</v>
      </c>
      <c r="B11665" s="1">
        <v>41713</v>
      </c>
      <c r="C11665">
        <v>2014</v>
      </c>
      <c r="D11665">
        <v>9</v>
      </c>
      <c r="E11665">
        <v>400.41280727865882</v>
      </c>
      <c r="F11665">
        <v>7647.2</v>
      </c>
      <c r="G11665">
        <v>7246.7871927213409</v>
      </c>
      <c r="H11665" t="s">
        <v>1</v>
      </c>
      <c r="I11665" t="s">
        <v>9141</v>
      </c>
      <c r="J11665" t="s">
        <v>67</v>
      </c>
      <c r="K11665" t="s">
        <v>68</v>
      </c>
      <c r="L11665" t="s">
        <v>97</v>
      </c>
      <c r="M11665" t="s">
        <v>39</v>
      </c>
      <c r="N11665" t="s">
        <v>27</v>
      </c>
      <c r="O11665" t="s">
        <v>425</v>
      </c>
      <c r="P11665" t="s">
        <v>29</v>
      </c>
    </row>
    <row r="11666" spans="1:16" x14ac:dyDescent="0.25">
      <c r="A11666" t="s">
        <v>13623</v>
      </c>
      <c r="B11666" s="1">
        <v>41614</v>
      </c>
      <c r="C11666">
        <v>2013</v>
      </c>
      <c r="D11666">
        <v>18</v>
      </c>
      <c r="E11666">
        <v>801.96664543984764</v>
      </c>
      <c r="F11666">
        <v>6816.51</v>
      </c>
      <c r="G11666">
        <v>6014.5433545601527</v>
      </c>
      <c r="H11666" t="s">
        <v>26</v>
      </c>
      <c r="I11666" t="s">
        <v>5040</v>
      </c>
      <c r="J11666" t="s">
        <v>72</v>
      </c>
      <c r="K11666" t="s">
        <v>72</v>
      </c>
      <c r="L11666" t="s">
        <v>38</v>
      </c>
      <c r="M11666" t="s">
        <v>39</v>
      </c>
      <c r="N11666" t="s">
        <v>22</v>
      </c>
      <c r="O11666" t="s">
        <v>209</v>
      </c>
      <c r="P11666" t="s">
        <v>24</v>
      </c>
    </row>
    <row r="11667" spans="1:16" x14ac:dyDescent="0.25">
      <c r="A11667" t="s">
        <v>13624</v>
      </c>
      <c r="B11667" s="1">
        <v>41256</v>
      </c>
      <c r="C11667">
        <v>2012</v>
      </c>
      <c r="D11667">
        <v>8</v>
      </c>
      <c r="E11667">
        <v>208.30868044285296</v>
      </c>
      <c r="F11667">
        <v>8132.6</v>
      </c>
      <c r="G11667">
        <v>7924.2913195571473</v>
      </c>
      <c r="H11667" t="s">
        <v>171</v>
      </c>
      <c r="I11667" t="s">
        <v>1610</v>
      </c>
      <c r="J11667" t="s">
        <v>42</v>
      </c>
      <c r="K11667" t="s">
        <v>43</v>
      </c>
      <c r="L11667" t="s">
        <v>38</v>
      </c>
      <c r="M11667" t="s">
        <v>39</v>
      </c>
      <c r="N11667" t="s">
        <v>7</v>
      </c>
      <c r="O11667" t="s">
        <v>252</v>
      </c>
      <c r="P11667" t="s">
        <v>253</v>
      </c>
    </row>
    <row r="11668" spans="1:16" x14ac:dyDescent="0.25">
      <c r="A11668" t="s">
        <v>13625</v>
      </c>
      <c r="B11668" s="1">
        <v>41000</v>
      </c>
      <c r="C11668">
        <v>2012</v>
      </c>
      <c r="D11668">
        <v>5</v>
      </c>
      <c r="E11668">
        <v>282.71374597090266</v>
      </c>
      <c r="F11668">
        <v>1610</v>
      </c>
      <c r="G11668">
        <v>1327.2862540290973</v>
      </c>
      <c r="H11668" t="s">
        <v>1</v>
      </c>
      <c r="I11668" t="s">
        <v>2610</v>
      </c>
      <c r="J11668" t="s">
        <v>3</v>
      </c>
      <c r="K11668" t="s">
        <v>4</v>
      </c>
      <c r="L11668" t="s">
        <v>5</v>
      </c>
      <c r="M11668" t="s">
        <v>6</v>
      </c>
      <c r="N11668" t="s">
        <v>22</v>
      </c>
      <c r="O11668" t="s">
        <v>661</v>
      </c>
      <c r="P11668" t="s">
        <v>24</v>
      </c>
    </row>
    <row r="11669" spans="1:16" x14ac:dyDescent="0.25">
      <c r="A11669" t="s">
        <v>13626</v>
      </c>
      <c r="B11669" s="1">
        <v>41152</v>
      </c>
      <c r="C11669">
        <v>2012</v>
      </c>
      <c r="D11669">
        <v>10</v>
      </c>
      <c r="E11669">
        <v>30.051457429707444</v>
      </c>
      <c r="F11669">
        <v>2580</v>
      </c>
      <c r="G11669">
        <v>2549.9485425702924</v>
      </c>
      <c r="H11669" t="s">
        <v>1</v>
      </c>
      <c r="I11669" t="s">
        <v>2964</v>
      </c>
      <c r="J11669" t="s">
        <v>47</v>
      </c>
      <c r="K11669" t="s">
        <v>47</v>
      </c>
      <c r="L11669" t="s">
        <v>273</v>
      </c>
      <c r="M11669" t="s">
        <v>49</v>
      </c>
      <c r="N11669" t="s">
        <v>27</v>
      </c>
      <c r="O11669" t="s">
        <v>465</v>
      </c>
      <c r="P11669" t="s">
        <v>443</v>
      </c>
    </row>
    <row r="11670" spans="1:16" x14ac:dyDescent="0.25">
      <c r="A11670" t="s">
        <v>13627</v>
      </c>
      <c r="B11670" s="1">
        <v>41418</v>
      </c>
      <c r="C11670">
        <v>2013</v>
      </c>
      <c r="D11670">
        <v>10</v>
      </c>
      <c r="E11670">
        <v>8.7811186884968091</v>
      </c>
      <c r="F11670">
        <v>99.9</v>
      </c>
      <c r="G11670">
        <v>91.118881311503202</v>
      </c>
      <c r="H11670" t="s">
        <v>1</v>
      </c>
      <c r="I11670" t="s">
        <v>3318</v>
      </c>
      <c r="J11670" t="s">
        <v>32</v>
      </c>
      <c r="K11670" t="s">
        <v>32</v>
      </c>
      <c r="L11670" t="s">
        <v>16</v>
      </c>
      <c r="M11670" t="s">
        <v>17</v>
      </c>
      <c r="N11670" t="s">
        <v>7</v>
      </c>
      <c r="O11670" t="s">
        <v>422</v>
      </c>
      <c r="P11670" t="s">
        <v>9</v>
      </c>
    </row>
    <row r="11671" spans="1:16" x14ac:dyDescent="0.25">
      <c r="A11671" t="s">
        <v>13628</v>
      </c>
      <c r="B11671" s="1">
        <v>41530</v>
      </c>
      <c r="C11671">
        <v>2013</v>
      </c>
      <c r="D11671">
        <v>10</v>
      </c>
      <c r="E11671">
        <v>23.715113090749053</v>
      </c>
      <c r="F11671">
        <v>3000</v>
      </c>
      <c r="G11671">
        <v>2976.2848869092509</v>
      </c>
      <c r="H11671" t="s">
        <v>1</v>
      </c>
      <c r="I11671" t="s">
        <v>5020</v>
      </c>
      <c r="J11671" t="s">
        <v>47</v>
      </c>
      <c r="K11671" t="s">
        <v>47</v>
      </c>
      <c r="L11671" t="s">
        <v>48</v>
      </c>
      <c r="M11671" t="s">
        <v>49</v>
      </c>
      <c r="N11671" t="s">
        <v>22</v>
      </c>
      <c r="O11671" t="s">
        <v>437</v>
      </c>
      <c r="P11671" t="s">
        <v>24</v>
      </c>
    </row>
    <row r="11672" spans="1:16" x14ac:dyDescent="0.25">
      <c r="A11672" t="s">
        <v>13629</v>
      </c>
      <c r="B11672" s="1">
        <v>41021</v>
      </c>
      <c r="C11672">
        <v>2012</v>
      </c>
      <c r="D11672">
        <v>10</v>
      </c>
      <c r="E11672">
        <v>173.91391345307261</v>
      </c>
      <c r="F11672">
        <v>126.6</v>
      </c>
      <c r="G11672">
        <v>-47.313913453072615</v>
      </c>
      <c r="H11672" t="s">
        <v>1</v>
      </c>
      <c r="I11672" t="s">
        <v>5056</v>
      </c>
      <c r="J11672" t="s">
        <v>3</v>
      </c>
      <c r="K11672" t="s">
        <v>4</v>
      </c>
      <c r="L11672" t="s">
        <v>16</v>
      </c>
      <c r="M11672" t="s">
        <v>17</v>
      </c>
      <c r="N11672" t="s">
        <v>22</v>
      </c>
      <c r="O11672" t="s">
        <v>295</v>
      </c>
      <c r="P11672" t="s">
        <v>24</v>
      </c>
    </row>
    <row r="11673" spans="1:16" x14ac:dyDescent="0.25">
      <c r="A11673" t="s">
        <v>13630</v>
      </c>
      <c r="B11673" s="1">
        <v>41203</v>
      </c>
      <c r="C11673">
        <v>2012</v>
      </c>
      <c r="D11673">
        <v>24</v>
      </c>
      <c r="E11673">
        <v>154.68206815604742</v>
      </c>
      <c r="F11673">
        <v>7363.2</v>
      </c>
      <c r="G11673">
        <v>7208.5179318439523</v>
      </c>
      <c r="H11673" t="s">
        <v>328</v>
      </c>
      <c r="I11673" t="s">
        <v>2695</v>
      </c>
      <c r="J11673" t="s">
        <v>57</v>
      </c>
      <c r="K11673" t="s">
        <v>58</v>
      </c>
      <c r="L11673" t="s">
        <v>5</v>
      </c>
      <c r="M11673" t="s">
        <v>6</v>
      </c>
      <c r="N11673" t="s">
        <v>22</v>
      </c>
      <c r="O11673" t="s">
        <v>329</v>
      </c>
      <c r="P11673" t="s">
        <v>24</v>
      </c>
    </row>
    <row r="11674" spans="1:16" x14ac:dyDescent="0.25">
      <c r="A11674" t="s">
        <v>13631</v>
      </c>
      <c r="B11674" s="1">
        <v>41744</v>
      </c>
      <c r="C11674">
        <v>2014</v>
      </c>
      <c r="D11674">
        <v>20</v>
      </c>
      <c r="E11674">
        <v>171.43369118832018</v>
      </c>
      <c r="F11674">
        <v>1000</v>
      </c>
      <c r="G11674">
        <v>828.56630881167985</v>
      </c>
      <c r="H11674" t="s">
        <v>1</v>
      </c>
      <c r="I11674" t="s">
        <v>1869</v>
      </c>
      <c r="J11674" t="s">
        <v>3</v>
      </c>
      <c r="K11674" t="s">
        <v>4</v>
      </c>
      <c r="L11674" t="s">
        <v>131</v>
      </c>
      <c r="M11674" t="s">
        <v>39</v>
      </c>
      <c r="N11674" t="s">
        <v>22</v>
      </c>
      <c r="O11674" t="s">
        <v>1675</v>
      </c>
      <c r="P11674" t="s">
        <v>24</v>
      </c>
    </row>
    <row r="11675" spans="1:16" x14ac:dyDescent="0.25">
      <c r="A11675" t="s">
        <v>13632</v>
      </c>
      <c r="B11675" s="1">
        <v>41097</v>
      </c>
      <c r="C11675">
        <v>2012</v>
      </c>
      <c r="D11675">
        <v>6</v>
      </c>
      <c r="E11675">
        <v>39.843503362734353</v>
      </c>
      <c r="F11675">
        <v>1836.8</v>
      </c>
      <c r="G11675">
        <v>1796.9564966372657</v>
      </c>
      <c r="H11675" t="s">
        <v>1</v>
      </c>
      <c r="I11675" t="s">
        <v>5205</v>
      </c>
      <c r="J11675" t="s">
        <v>42</v>
      </c>
      <c r="K11675" t="s">
        <v>43</v>
      </c>
      <c r="L11675" t="s">
        <v>5</v>
      </c>
      <c r="M11675" t="s">
        <v>6</v>
      </c>
      <c r="N11675" t="s">
        <v>22</v>
      </c>
      <c r="O11675" t="s">
        <v>400</v>
      </c>
      <c r="P11675" t="s">
        <v>24</v>
      </c>
    </row>
    <row r="11676" spans="1:16" x14ac:dyDescent="0.25">
      <c r="A11676" t="s">
        <v>13633</v>
      </c>
      <c r="B11676" s="1">
        <v>41208</v>
      </c>
      <c r="C11676">
        <v>2012</v>
      </c>
      <c r="D11676">
        <v>24</v>
      </c>
      <c r="E11676">
        <v>268.06025184929746</v>
      </c>
      <c r="F11676">
        <v>1107.4000000000001</v>
      </c>
      <c r="G11676">
        <v>839.33974815070269</v>
      </c>
      <c r="H11676" t="s">
        <v>328</v>
      </c>
      <c r="I11676" t="s">
        <v>1721</v>
      </c>
      <c r="J11676" t="s">
        <v>67</v>
      </c>
      <c r="K11676" t="s">
        <v>68</v>
      </c>
      <c r="L11676" t="s">
        <v>97</v>
      </c>
      <c r="M11676" t="s">
        <v>39</v>
      </c>
      <c r="N11676" t="s">
        <v>22</v>
      </c>
      <c r="O11676" t="s">
        <v>329</v>
      </c>
      <c r="P11676" t="s">
        <v>24</v>
      </c>
    </row>
    <row r="11677" spans="1:16" x14ac:dyDescent="0.25">
      <c r="A11677" t="s">
        <v>13634</v>
      </c>
      <c r="B11677" s="1">
        <v>41435</v>
      </c>
      <c r="C11677">
        <v>2013</v>
      </c>
      <c r="D11677">
        <v>12</v>
      </c>
      <c r="E11677">
        <v>87.414156217735922</v>
      </c>
      <c r="F11677">
        <v>154.10499999999999</v>
      </c>
      <c r="G11677">
        <v>66.690843782264068</v>
      </c>
      <c r="H11677" t="s">
        <v>1</v>
      </c>
      <c r="I11677" t="s">
        <v>2507</v>
      </c>
      <c r="J11677" t="s">
        <v>3</v>
      </c>
      <c r="K11677" t="s">
        <v>4</v>
      </c>
      <c r="L11677" t="s">
        <v>131</v>
      </c>
      <c r="M11677" t="s">
        <v>39</v>
      </c>
      <c r="N11677" t="s">
        <v>22</v>
      </c>
      <c r="O11677" t="s">
        <v>467</v>
      </c>
      <c r="P11677" t="s">
        <v>24</v>
      </c>
    </row>
    <row r="11678" spans="1:16" x14ac:dyDescent="0.25">
      <c r="A11678" t="s">
        <v>13635</v>
      </c>
      <c r="B11678" s="1">
        <v>41010</v>
      </c>
      <c r="C11678">
        <v>2012</v>
      </c>
      <c r="D11678">
        <v>5</v>
      </c>
      <c r="E11678">
        <v>9.1378582754855344</v>
      </c>
      <c r="F11678">
        <v>64.95</v>
      </c>
      <c r="G11678">
        <v>55.812141724514468</v>
      </c>
      <c r="H11678" t="s">
        <v>1</v>
      </c>
      <c r="I11678" t="s">
        <v>136</v>
      </c>
      <c r="J11678" t="s">
        <v>3</v>
      </c>
      <c r="K11678" t="s">
        <v>4</v>
      </c>
      <c r="L11678" t="s">
        <v>12</v>
      </c>
      <c r="M11678" t="s">
        <v>13</v>
      </c>
      <c r="N11678" t="s">
        <v>22</v>
      </c>
      <c r="O11678" t="s">
        <v>1728</v>
      </c>
      <c r="P11678" t="s">
        <v>24</v>
      </c>
    </row>
    <row r="11679" spans="1:16" x14ac:dyDescent="0.25">
      <c r="A11679" t="s">
        <v>13636</v>
      </c>
      <c r="B11679" s="1">
        <v>41034</v>
      </c>
      <c r="C11679">
        <v>2012</v>
      </c>
      <c r="D11679">
        <v>10</v>
      </c>
      <c r="E11679">
        <v>173.33192147806952</v>
      </c>
      <c r="F11679">
        <v>2990</v>
      </c>
      <c r="G11679">
        <v>2816.6680785219305</v>
      </c>
      <c r="H11679" t="s">
        <v>26</v>
      </c>
      <c r="I11679" t="s">
        <v>1250</v>
      </c>
      <c r="J11679" t="s">
        <v>3</v>
      </c>
      <c r="K11679" t="s">
        <v>4</v>
      </c>
      <c r="L11679" t="s">
        <v>101</v>
      </c>
      <c r="M11679" t="s">
        <v>34</v>
      </c>
      <c r="N11679" t="s">
        <v>22</v>
      </c>
      <c r="O11679" t="s">
        <v>209</v>
      </c>
      <c r="P11679" t="s">
        <v>24</v>
      </c>
    </row>
    <row r="11680" spans="1:16" x14ac:dyDescent="0.25">
      <c r="A11680" t="s">
        <v>13637</v>
      </c>
      <c r="B11680" s="1">
        <v>41120</v>
      </c>
      <c r="C11680">
        <v>2012</v>
      </c>
      <c r="D11680">
        <v>9</v>
      </c>
      <c r="E11680">
        <v>9.6609930399655237</v>
      </c>
      <c r="F11680">
        <v>252.21299999999999</v>
      </c>
      <c r="G11680">
        <v>242.55200696003448</v>
      </c>
      <c r="H11680" t="s">
        <v>1</v>
      </c>
      <c r="I11680" t="s">
        <v>1310</v>
      </c>
      <c r="J11680" t="s">
        <v>3</v>
      </c>
      <c r="K11680" t="s">
        <v>4</v>
      </c>
      <c r="L11680" t="s">
        <v>118</v>
      </c>
      <c r="M11680" t="s">
        <v>49</v>
      </c>
      <c r="N11680" t="s">
        <v>7</v>
      </c>
      <c r="O11680" t="s">
        <v>1004</v>
      </c>
      <c r="P11680" t="s">
        <v>138</v>
      </c>
    </row>
    <row r="11681" spans="1:16" x14ac:dyDescent="0.25">
      <c r="A11681" t="s">
        <v>13638</v>
      </c>
      <c r="B11681" s="1">
        <v>41339</v>
      </c>
      <c r="C11681">
        <v>2013</v>
      </c>
      <c r="D11681">
        <v>10</v>
      </c>
      <c r="E11681">
        <v>0.70839499786874394</v>
      </c>
      <c r="F11681">
        <v>3290</v>
      </c>
      <c r="G11681">
        <v>3289.2916050021313</v>
      </c>
      <c r="H11681" t="s">
        <v>1</v>
      </c>
      <c r="I11681" t="s">
        <v>1360</v>
      </c>
      <c r="J11681" t="s">
        <v>3</v>
      </c>
      <c r="K11681" t="s">
        <v>4</v>
      </c>
      <c r="L11681" t="s">
        <v>101</v>
      </c>
      <c r="M11681" t="s">
        <v>34</v>
      </c>
      <c r="N11681" t="s">
        <v>22</v>
      </c>
      <c r="O11681" t="s">
        <v>572</v>
      </c>
      <c r="P11681" t="s">
        <v>24</v>
      </c>
    </row>
    <row r="11682" spans="1:16" x14ac:dyDescent="0.25">
      <c r="A11682" t="s">
        <v>13639</v>
      </c>
      <c r="B11682" s="1">
        <v>41687</v>
      </c>
      <c r="C11682">
        <v>2014</v>
      </c>
      <c r="D11682">
        <v>480</v>
      </c>
      <c r="E11682">
        <v>3578.2792491199743</v>
      </c>
      <c r="F11682">
        <v>4792.4027999999998</v>
      </c>
      <c r="G11682">
        <v>1214.1235508800255</v>
      </c>
      <c r="H11682" t="s">
        <v>1</v>
      </c>
      <c r="I11682" t="s">
        <v>3059</v>
      </c>
      <c r="J11682" t="s">
        <v>3</v>
      </c>
      <c r="K11682" t="s">
        <v>4</v>
      </c>
      <c r="L11682" t="s">
        <v>200</v>
      </c>
      <c r="M11682" t="s">
        <v>49</v>
      </c>
      <c r="N11682" t="s">
        <v>7</v>
      </c>
      <c r="O11682" t="s">
        <v>252</v>
      </c>
      <c r="P11682" t="s">
        <v>253</v>
      </c>
    </row>
    <row r="11683" spans="1:16" x14ac:dyDescent="0.25">
      <c r="A11683" t="s">
        <v>13640</v>
      </c>
      <c r="B11683" s="1">
        <v>41058</v>
      </c>
      <c r="C11683">
        <v>2012</v>
      </c>
      <c r="D11683">
        <v>10</v>
      </c>
      <c r="E11683">
        <v>1023.4156168978875</v>
      </c>
      <c r="F11683">
        <v>1969</v>
      </c>
      <c r="G11683">
        <v>945.5843831021125</v>
      </c>
      <c r="H11683" t="s">
        <v>26</v>
      </c>
      <c r="I11683" t="s">
        <v>2767</v>
      </c>
      <c r="J11683" t="s">
        <v>57</v>
      </c>
      <c r="K11683" t="s">
        <v>58</v>
      </c>
      <c r="L11683" t="s">
        <v>92</v>
      </c>
      <c r="M11683" t="s">
        <v>6</v>
      </c>
      <c r="N11683" t="s">
        <v>22</v>
      </c>
      <c r="O11683" t="s">
        <v>209</v>
      </c>
      <c r="P11683" t="s">
        <v>24</v>
      </c>
    </row>
    <row r="11684" spans="1:16" x14ac:dyDescent="0.25">
      <c r="A11684" t="s">
        <v>13641</v>
      </c>
      <c r="B11684" s="1">
        <v>41210</v>
      </c>
      <c r="C11684">
        <v>2012</v>
      </c>
      <c r="D11684">
        <v>13</v>
      </c>
      <c r="E11684">
        <v>154.46506511616934</v>
      </c>
      <c r="F11684">
        <v>3484</v>
      </c>
      <c r="G11684">
        <v>3329.5349348838308</v>
      </c>
      <c r="H11684" t="s">
        <v>1</v>
      </c>
      <c r="I11684" t="s">
        <v>6351</v>
      </c>
      <c r="J11684" t="s">
        <v>47</v>
      </c>
      <c r="K11684" t="s">
        <v>47</v>
      </c>
      <c r="L11684" t="s">
        <v>273</v>
      </c>
      <c r="M11684" t="s">
        <v>49</v>
      </c>
      <c r="N11684" t="s">
        <v>22</v>
      </c>
      <c r="O11684" t="s">
        <v>3340</v>
      </c>
      <c r="P11684" t="s">
        <v>24</v>
      </c>
    </row>
    <row r="11685" spans="1:16" x14ac:dyDescent="0.25">
      <c r="A11685" t="s">
        <v>13642</v>
      </c>
      <c r="B11685" s="1">
        <v>41792</v>
      </c>
      <c r="C11685">
        <v>2014</v>
      </c>
      <c r="D11685">
        <v>10</v>
      </c>
      <c r="E11685">
        <v>8287.9155415194109</v>
      </c>
      <c r="F11685">
        <v>9990</v>
      </c>
      <c r="G11685">
        <v>1702.0844584805891</v>
      </c>
      <c r="H11685" t="s">
        <v>1</v>
      </c>
      <c r="I11685" t="s">
        <v>3437</v>
      </c>
      <c r="J11685" t="s">
        <v>67</v>
      </c>
      <c r="K11685" t="s">
        <v>68</v>
      </c>
      <c r="L11685" t="s">
        <v>87</v>
      </c>
      <c r="M11685" t="s">
        <v>39</v>
      </c>
      <c r="N11685" t="s">
        <v>22</v>
      </c>
      <c r="O11685" t="s">
        <v>487</v>
      </c>
      <c r="P11685" t="s">
        <v>24</v>
      </c>
    </row>
    <row r="11686" spans="1:16" x14ac:dyDescent="0.25">
      <c r="A11686" t="s">
        <v>13643</v>
      </c>
      <c r="B11686" s="1">
        <v>41507</v>
      </c>
      <c r="C11686">
        <v>2013</v>
      </c>
      <c r="D11686">
        <v>10</v>
      </c>
      <c r="E11686">
        <v>1331.0542936753777</v>
      </c>
      <c r="F11686">
        <v>6190</v>
      </c>
      <c r="G11686">
        <v>4858.9457063246227</v>
      </c>
      <c r="H11686" t="s">
        <v>171</v>
      </c>
      <c r="I11686" t="s">
        <v>3122</v>
      </c>
      <c r="J11686" t="s">
        <v>37</v>
      </c>
      <c r="K11686" t="s">
        <v>37</v>
      </c>
      <c r="L11686" t="s">
        <v>97</v>
      </c>
      <c r="M11686" t="s">
        <v>39</v>
      </c>
      <c r="N11686" t="s">
        <v>27</v>
      </c>
      <c r="O11686" t="s">
        <v>28</v>
      </c>
      <c r="P11686" t="s">
        <v>29</v>
      </c>
    </row>
    <row r="11687" spans="1:16" x14ac:dyDescent="0.25">
      <c r="A11687" t="s">
        <v>13644</v>
      </c>
      <c r="B11687" s="1">
        <v>41522</v>
      </c>
      <c r="C11687">
        <v>2013</v>
      </c>
      <c r="D11687">
        <v>10</v>
      </c>
      <c r="E11687">
        <v>16.731977107955917</v>
      </c>
      <c r="F11687">
        <v>469.9</v>
      </c>
      <c r="G11687">
        <v>453.16802289204406</v>
      </c>
      <c r="H11687" t="s">
        <v>171</v>
      </c>
      <c r="I11687" t="s">
        <v>439</v>
      </c>
      <c r="J11687" t="s">
        <v>3</v>
      </c>
      <c r="K11687" t="s">
        <v>4</v>
      </c>
      <c r="L11687" t="s">
        <v>118</v>
      </c>
      <c r="M11687" t="s">
        <v>49</v>
      </c>
      <c r="N11687" t="s">
        <v>27</v>
      </c>
      <c r="O11687" t="s">
        <v>28</v>
      </c>
      <c r="P11687" t="s">
        <v>29</v>
      </c>
    </row>
    <row r="11688" spans="1:16" x14ac:dyDescent="0.25">
      <c r="A11688" t="s">
        <v>13645</v>
      </c>
      <c r="B11688" s="1">
        <v>41504</v>
      </c>
      <c r="C11688">
        <v>2013</v>
      </c>
      <c r="D11688">
        <v>12</v>
      </c>
      <c r="E11688">
        <v>642.260512519651</v>
      </c>
      <c r="F11688">
        <v>4318.8</v>
      </c>
      <c r="G11688">
        <v>3676.5394874803492</v>
      </c>
      <c r="H11688" t="s">
        <v>1</v>
      </c>
      <c r="I11688" t="s">
        <v>1650</v>
      </c>
      <c r="J11688" t="s">
        <v>42</v>
      </c>
      <c r="K11688" t="s">
        <v>43</v>
      </c>
      <c r="L11688" t="s">
        <v>38</v>
      </c>
      <c r="M11688" t="s">
        <v>39</v>
      </c>
      <c r="N11688" t="s">
        <v>22</v>
      </c>
      <c r="O11688" t="s">
        <v>1800</v>
      </c>
      <c r="P11688" t="s">
        <v>24</v>
      </c>
    </row>
    <row r="11689" spans="1:16" x14ac:dyDescent="0.25">
      <c r="A11689" t="s">
        <v>13646</v>
      </c>
      <c r="B11689" s="1">
        <v>40960</v>
      </c>
      <c r="C11689">
        <v>2012</v>
      </c>
      <c r="D11689">
        <v>12</v>
      </c>
      <c r="E11689">
        <v>150.17502212307164</v>
      </c>
      <c r="F11689">
        <v>3567.07</v>
      </c>
      <c r="G11689">
        <v>3416.8949778769284</v>
      </c>
      <c r="H11689" t="s">
        <v>171</v>
      </c>
      <c r="I11689" t="s">
        <v>51</v>
      </c>
      <c r="J11689" t="s">
        <v>47</v>
      </c>
      <c r="K11689" t="s">
        <v>47</v>
      </c>
      <c r="L11689" t="s">
        <v>48</v>
      </c>
      <c r="M11689" t="s">
        <v>49</v>
      </c>
      <c r="N11689" t="s">
        <v>7</v>
      </c>
      <c r="O11689" t="s">
        <v>252</v>
      </c>
      <c r="P11689" t="s">
        <v>253</v>
      </c>
    </row>
    <row r="11690" spans="1:16" x14ac:dyDescent="0.25">
      <c r="A11690" t="s">
        <v>13647</v>
      </c>
      <c r="B11690" s="1">
        <v>41686</v>
      </c>
      <c r="C11690">
        <v>2014</v>
      </c>
      <c r="D11690">
        <v>9</v>
      </c>
      <c r="E11690">
        <v>421.37644765422073</v>
      </c>
      <c r="F11690">
        <v>2646.15</v>
      </c>
      <c r="G11690">
        <v>2224.7735523457795</v>
      </c>
      <c r="H11690" t="s">
        <v>1</v>
      </c>
      <c r="I11690" t="s">
        <v>3450</v>
      </c>
      <c r="J11690" t="s">
        <v>32</v>
      </c>
      <c r="K11690" t="s">
        <v>32</v>
      </c>
      <c r="L11690" t="s">
        <v>33</v>
      </c>
      <c r="M11690" t="s">
        <v>34</v>
      </c>
      <c r="N11690" t="s">
        <v>22</v>
      </c>
      <c r="O11690" t="s">
        <v>760</v>
      </c>
      <c r="P11690" t="s">
        <v>24</v>
      </c>
    </row>
    <row r="11691" spans="1:16" x14ac:dyDescent="0.25">
      <c r="A11691" t="s">
        <v>13648</v>
      </c>
      <c r="B11691" s="1">
        <v>41636</v>
      </c>
      <c r="C11691">
        <v>2013</v>
      </c>
      <c r="D11691">
        <v>13</v>
      </c>
      <c r="E11691">
        <v>48.546601709113745</v>
      </c>
      <c r="F11691">
        <v>2444</v>
      </c>
      <c r="G11691">
        <v>2395.4533982908861</v>
      </c>
      <c r="H11691" t="s">
        <v>171</v>
      </c>
      <c r="I11691" t="s">
        <v>8139</v>
      </c>
      <c r="J11691" t="s">
        <v>57</v>
      </c>
      <c r="K11691" t="s">
        <v>58</v>
      </c>
      <c r="L11691" t="s">
        <v>92</v>
      </c>
      <c r="M11691" t="s">
        <v>6</v>
      </c>
      <c r="N11691" t="s">
        <v>27</v>
      </c>
      <c r="O11691" t="s">
        <v>28</v>
      </c>
      <c r="P11691" t="s">
        <v>29</v>
      </c>
    </row>
    <row r="11692" spans="1:16" x14ac:dyDescent="0.25">
      <c r="A11692" t="s">
        <v>13649</v>
      </c>
      <c r="B11692" s="1">
        <v>41867</v>
      </c>
      <c r="C11692">
        <v>2014</v>
      </c>
      <c r="D11692">
        <v>12</v>
      </c>
      <c r="E11692">
        <v>112.44203810242308</v>
      </c>
      <c r="F11692">
        <v>4788</v>
      </c>
      <c r="G11692">
        <v>4675.5579618975771</v>
      </c>
      <c r="H11692" t="s">
        <v>1</v>
      </c>
      <c r="I11692" t="s">
        <v>3279</v>
      </c>
      <c r="J11692" t="s">
        <v>42</v>
      </c>
      <c r="K11692" t="s">
        <v>43</v>
      </c>
      <c r="L11692" t="s">
        <v>38</v>
      </c>
      <c r="M11692" t="s">
        <v>39</v>
      </c>
      <c r="N11692" t="s">
        <v>22</v>
      </c>
      <c r="O11692" t="s">
        <v>2089</v>
      </c>
      <c r="P11692" t="s">
        <v>24</v>
      </c>
    </row>
    <row r="11693" spans="1:16" x14ac:dyDescent="0.25">
      <c r="A11693" t="s">
        <v>13650</v>
      </c>
      <c r="B11693" s="1">
        <v>41182</v>
      </c>
      <c r="C11693">
        <v>2012</v>
      </c>
      <c r="D11693">
        <v>8</v>
      </c>
      <c r="E11693">
        <v>232.65239824733965</v>
      </c>
      <c r="F11693">
        <v>17442</v>
      </c>
      <c r="G11693">
        <v>17209.347601752659</v>
      </c>
      <c r="H11693" t="s">
        <v>1</v>
      </c>
      <c r="I11693" t="s">
        <v>2314</v>
      </c>
      <c r="J11693" t="s">
        <v>67</v>
      </c>
      <c r="K11693" t="s">
        <v>68</v>
      </c>
      <c r="L11693" t="s">
        <v>87</v>
      </c>
      <c r="M11693" t="s">
        <v>39</v>
      </c>
      <c r="N11693" t="s">
        <v>7</v>
      </c>
      <c r="O11693" t="s">
        <v>675</v>
      </c>
      <c r="P11693" t="s">
        <v>510</v>
      </c>
    </row>
    <row r="11694" spans="1:16" x14ac:dyDescent="0.25">
      <c r="A11694" t="s">
        <v>13651</v>
      </c>
      <c r="B11694" s="1">
        <v>41346</v>
      </c>
      <c r="C11694">
        <v>2013</v>
      </c>
      <c r="D11694">
        <v>12</v>
      </c>
      <c r="E11694">
        <v>8362.6374787258428</v>
      </c>
      <c r="F11694">
        <v>18360</v>
      </c>
      <c r="G11694">
        <v>9997.3625212741572</v>
      </c>
      <c r="H11694" t="s">
        <v>26</v>
      </c>
      <c r="I11694" t="s">
        <v>541</v>
      </c>
      <c r="J11694" t="s">
        <v>42</v>
      </c>
      <c r="K11694" t="s">
        <v>43</v>
      </c>
      <c r="L11694" t="s">
        <v>44</v>
      </c>
      <c r="M11694" t="s">
        <v>6</v>
      </c>
      <c r="N11694" t="s">
        <v>7</v>
      </c>
      <c r="O11694" t="s">
        <v>137</v>
      </c>
      <c r="P11694" t="s">
        <v>138</v>
      </c>
    </row>
    <row r="11695" spans="1:16" x14ac:dyDescent="0.25">
      <c r="A11695" t="s">
        <v>13652</v>
      </c>
      <c r="B11695" s="1">
        <v>41719</v>
      </c>
      <c r="C11695">
        <v>2014</v>
      </c>
      <c r="D11695">
        <v>10</v>
      </c>
      <c r="E11695">
        <v>299.73961750735458</v>
      </c>
      <c r="F11695">
        <v>6390</v>
      </c>
      <c r="G11695">
        <v>6090.2603824926455</v>
      </c>
      <c r="H11695" t="s">
        <v>26</v>
      </c>
      <c r="I11695" t="s">
        <v>4500</v>
      </c>
      <c r="J11695" t="s">
        <v>100</v>
      </c>
      <c r="K11695" t="s">
        <v>287</v>
      </c>
      <c r="L11695" t="s">
        <v>101</v>
      </c>
      <c r="M11695" t="s">
        <v>34</v>
      </c>
      <c r="N11695" t="s">
        <v>22</v>
      </c>
      <c r="O11695" t="s">
        <v>209</v>
      </c>
      <c r="P11695" t="s">
        <v>24</v>
      </c>
    </row>
    <row r="11696" spans="1:16" x14ac:dyDescent="0.25">
      <c r="A11696" t="s">
        <v>13653</v>
      </c>
      <c r="B11696" s="1">
        <v>41959</v>
      </c>
      <c r="C11696">
        <v>2014</v>
      </c>
      <c r="D11696">
        <v>13</v>
      </c>
      <c r="E11696">
        <v>116.44568825556466</v>
      </c>
      <c r="F11696">
        <v>310</v>
      </c>
      <c r="G11696">
        <v>193.55431174443532</v>
      </c>
      <c r="H11696" t="s">
        <v>328</v>
      </c>
      <c r="I11696" t="s">
        <v>3383</v>
      </c>
      <c r="J11696" t="s">
        <v>3</v>
      </c>
      <c r="K11696" t="s">
        <v>4</v>
      </c>
      <c r="L11696" t="s">
        <v>749</v>
      </c>
      <c r="M11696" t="s">
        <v>6</v>
      </c>
      <c r="N11696" t="s">
        <v>22</v>
      </c>
      <c r="O11696" t="s">
        <v>329</v>
      </c>
      <c r="P11696" t="s">
        <v>24</v>
      </c>
    </row>
    <row r="11697" spans="1:16" x14ac:dyDescent="0.25">
      <c r="A11697" t="s">
        <v>13654</v>
      </c>
      <c r="B11697" s="1">
        <v>41223</v>
      </c>
      <c r="C11697">
        <v>2012</v>
      </c>
      <c r="D11697">
        <v>13</v>
      </c>
      <c r="E11697">
        <v>244.68817563014326</v>
      </c>
      <c r="F11697">
        <v>4409.37</v>
      </c>
      <c r="G11697">
        <v>4164.6818243698563</v>
      </c>
      <c r="H11697" t="s">
        <v>1</v>
      </c>
      <c r="I11697" t="s">
        <v>4065</v>
      </c>
      <c r="J11697" t="s">
        <v>37</v>
      </c>
      <c r="K11697" t="s">
        <v>37</v>
      </c>
      <c r="L11697" t="s">
        <v>54</v>
      </c>
      <c r="M11697" t="s">
        <v>34</v>
      </c>
      <c r="N11697" t="s">
        <v>22</v>
      </c>
      <c r="O11697" t="s">
        <v>173</v>
      </c>
      <c r="P11697" t="s">
        <v>24</v>
      </c>
    </row>
    <row r="11698" spans="1:16" x14ac:dyDescent="0.25">
      <c r="A11698" t="s">
        <v>13655</v>
      </c>
      <c r="B11698" s="1">
        <v>41360</v>
      </c>
      <c r="C11698">
        <v>2013</v>
      </c>
      <c r="D11698">
        <v>10</v>
      </c>
      <c r="E11698">
        <v>617.35676638463042</v>
      </c>
      <c r="F11698">
        <v>1990</v>
      </c>
      <c r="G11698">
        <v>1372.6432336153696</v>
      </c>
      <c r="H11698" t="s">
        <v>328</v>
      </c>
      <c r="I11698" t="s">
        <v>1101</v>
      </c>
      <c r="J11698" t="s">
        <v>3</v>
      </c>
      <c r="K11698" t="s">
        <v>4</v>
      </c>
      <c r="L11698" t="s">
        <v>101</v>
      </c>
      <c r="M11698" t="s">
        <v>34</v>
      </c>
      <c r="N11698" t="s">
        <v>22</v>
      </c>
      <c r="O11698" t="s">
        <v>329</v>
      </c>
      <c r="P11698" t="s">
        <v>24</v>
      </c>
    </row>
    <row r="11699" spans="1:16" x14ac:dyDescent="0.25">
      <c r="A11699" t="s">
        <v>13656</v>
      </c>
      <c r="B11699" s="1">
        <v>41418</v>
      </c>
      <c r="C11699">
        <v>2013</v>
      </c>
      <c r="D11699">
        <v>36</v>
      </c>
      <c r="E11699">
        <v>290.82080278802988</v>
      </c>
      <c r="F11699">
        <v>884.64599999999996</v>
      </c>
      <c r="G11699">
        <v>593.82519721197013</v>
      </c>
      <c r="H11699" t="s">
        <v>171</v>
      </c>
      <c r="I11699" t="s">
        <v>1494</v>
      </c>
      <c r="J11699" t="s">
        <v>3</v>
      </c>
      <c r="K11699" t="s">
        <v>4</v>
      </c>
      <c r="L11699" t="s">
        <v>749</v>
      </c>
      <c r="M11699" t="s">
        <v>6</v>
      </c>
      <c r="N11699" t="s">
        <v>27</v>
      </c>
      <c r="O11699" t="s">
        <v>28</v>
      </c>
      <c r="P11699" t="s">
        <v>29</v>
      </c>
    </row>
    <row r="11700" spans="1:16" x14ac:dyDescent="0.25">
      <c r="A11700" t="s">
        <v>13657</v>
      </c>
      <c r="B11700" s="1">
        <v>41795</v>
      </c>
      <c r="C11700">
        <v>2014</v>
      </c>
      <c r="D11700">
        <v>40</v>
      </c>
      <c r="E11700">
        <v>15.042947672266676</v>
      </c>
      <c r="F11700">
        <v>1998.4</v>
      </c>
      <c r="G11700">
        <v>1983.3570523277335</v>
      </c>
      <c r="H11700" t="s">
        <v>26</v>
      </c>
      <c r="I11700" t="s">
        <v>2481</v>
      </c>
      <c r="J11700" t="s">
        <v>3</v>
      </c>
      <c r="K11700" t="s">
        <v>4</v>
      </c>
      <c r="L11700" t="s">
        <v>749</v>
      </c>
      <c r="M11700" t="s">
        <v>6</v>
      </c>
      <c r="N11700" t="s">
        <v>7</v>
      </c>
      <c r="O11700" t="s">
        <v>137</v>
      </c>
      <c r="P11700" t="s">
        <v>138</v>
      </c>
    </row>
    <row r="11701" spans="1:16" x14ac:dyDescent="0.25">
      <c r="A11701" t="s">
        <v>13658</v>
      </c>
      <c r="B11701" s="1">
        <v>40890</v>
      </c>
      <c r="C11701">
        <v>2011</v>
      </c>
      <c r="D11701">
        <v>8</v>
      </c>
      <c r="E11701">
        <v>88.986553158298861</v>
      </c>
      <c r="F11701">
        <v>369.92599999999999</v>
      </c>
      <c r="G11701">
        <v>280.93944684170111</v>
      </c>
      <c r="H11701" t="s">
        <v>171</v>
      </c>
      <c r="I11701" t="s">
        <v>1177</v>
      </c>
      <c r="J11701" t="s">
        <v>3</v>
      </c>
      <c r="K11701" t="s">
        <v>4</v>
      </c>
      <c r="L11701" t="s">
        <v>749</v>
      </c>
      <c r="M11701" t="s">
        <v>6</v>
      </c>
      <c r="N11701" t="s">
        <v>7</v>
      </c>
      <c r="O11701" t="s">
        <v>252</v>
      </c>
      <c r="P11701" t="s">
        <v>253</v>
      </c>
    </row>
    <row r="11702" spans="1:16" x14ac:dyDescent="0.25">
      <c r="A11702" t="s">
        <v>13659</v>
      </c>
      <c r="B11702" s="1">
        <v>41898</v>
      </c>
      <c r="C11702">
        <v>2014</v>
      </c>
      <c r="D11702">
        <v>20</v>
      </c>
      <c r="E11702">
        <v>622.82846934380927</v>
      </c>
      <c r="F11702">
        <v>17000</v>
      </c>
      <c r="G11702">
        <v>16377.171530656191</v>
      </c>
      <c r="H11702" t="s">
        <v>26</v>
      </c>
      <c r="I11702" t="s">
        <v>2187</v>
      </c>
      <c r="J11702" t="s">
        <v>42</v>
      </c>
      <c r="K11702" t="s">
        <v>43</v>
      </c>
      <c r="L11702" t="s">
        <v>44</v>
      </c>
      <c r="M11702" t="s">
        <v>6</v>
      </c>
      <c r="N11702" t="s">
        <v>27</v>
      </c>
      <c r="O11702" t="s">
        <v>28</v>
      </c>
      <c r="P11702" t="s">
        <v>29</v>
      </c>
    </row>
    <row r="11703" spans="1:16" x14ac:dyDescent="0.25">
      <c r="A11703" t="s">
        <v>13660</v>
      </c>
      <c r="B11703" s="1">
        <v>41674</v>
      </c>
      <c r="C11703">
        <v>2014</v>
      </c>
      <c r="D11703">
        <v>6</v>
      </c>
      <c r="E11703">
        <v>1041.7088795331065</v>
      </c>
      <c r="F11703">
        <v>1336.9110000000001</v>
      </c>
      <c r="G11703">
        <v>295.20212046689358</v>
      </c>
      <c r="H11703" t="s">
        <v>171</v>
      </c>
      <c r="I11703" t="s">
        <v>2703</v>
      </c>
      <c r="J11703" t="s">
        <v>3</v>
      </c>
      <c r="K11703" t="s">
        <v>4</v>
      </c>
      <c r="L11703" t="s">
        <v>131</v>
      </c>
      <c r="M11703" t="s">
        <v>39</v>
      </c>
      <c r="N11703" t="s">
        <v>7</v>
      </c>
      <c r="O11703" t="s">
        <v>252</v>
      </c>
      <c r="P11703" t="s">
        <v>253</v>
      </c>
    </row>
    <row r="11704" spans="1:16" x14ac:dyDescent="0.25">
      <c r="A11704" t="s">
        <v>13661</v>
      </c>
      <c r="B11704" s="1">
        <v>41094</v>
      </c>
      <c r="C11704">
        <v>2012</v>
      </c>
      <c r="D11704">
        <v>12</v>
      </c>
      <c r="E11704">
        <v>33.187972339764819</v>
      </c>
      <c r="F11704">
        <v>3450.8809999999999</v>
      </c>
      <c r="G11704">
        <v>3417.6930276602352</v>
      </c>
      <c r="H11704" t="s">
        <v>1</v>
      </c>
      <c r="I11704" t="s">
        <v>2710</v>
      </c>
      <c r="J11704" t="s">
        <v>3</v>
      </c>
      <c r="K11704" t="s">
        <v>4</v>
      </c>
      <c r="L11704" t="s">
        <v>16</v>
      </c>
      <c r="M11704" t="s">
        <v>17</v>
      </c>
      <c r="N11704" t="s">
        <v>22</v>
      </c>
      <c r="O11704" t="s">
        <v>610</v>
      </c>
      <c r="P11704" t="s">
        <v>24</v>
      </c>
    </row>
    <row r="11705" spans="1:16" x14ac:dyDescent="0.25">
      <c r="A11705" t="s">
        <v>13662</v>
      </c>
      <c r="B11705" s="1">
        <v>41384</v>
      </c>
      <c r="C11705">
        <v>2013</v>
      </c>
      <c r="D11705">
        <v>10</v>
      </c>
      <c r="E11705">
        <v>79.269967048843611</v>
      </c>
      <c r="F11705">
        <v>1090</v>
      </c>
      <c r="G11705">
        <v>1010.7300329511564</v>
      </c>
      <c r="H11705" t="s">
        <v>1</v>
      </c>
      <c r="I11705" t="s">
        <v>2283</v>
      </c>
      <c r="J11705" t="s">
        <v>67</v>
      </c>
      <c r="K11705" t="s">
        <v>68</v>
      </c>
      <c r="L11705" t="s">
        <v>87</v>
      </c>
      <c r="M11705" t="s">
        <v>39</v>
      </c>
      <c r="N11705" t="s">
        <v>22</v>
      </c>
      <c r="O11705" t="s">
        <v>548</v>
      </c>
      <c r="P11705" t="s">
        <v>24</v>
      </c>
    </row>
    <row r="11706" spans="1:16" x14ac:dyDescent="0.25">
      <c r="A11706" t="s">
        <v>13663</v>
      </c>
      <c r="B11706" s="1">
        <v>41443</v>
      </c>
      <c r="C11706">
        <v>2013</v>
      </c>
      <c r="D11706">
        <v>12</v>
      </c>
      <c r="E11706">
        <v>5102.2306211206851</v>
      </c>
      <c r="F11706">
        <v>3596</v>
      </c>
      <c r="G11706">
        <v>-1506.2306211206851</v>
      </c>
      <c r="H11706" t="s">
        <v>1</v>
      </c>
      <c r="I11706" t="s">
        <v>1586</v>
      </c>
      <c r="J11706" t="s">
        <v>47</v>
      </c>
      <c r="K11706" t="s">
        <v>47</v>
      </c>
      <c r="L11706" t="s">
        <v>48</v>
      </c>
      <c r="M11706" t="s">
        <v>49</v>
      </c>
      <c r="N11706" t="s">
        <v>22</v>
      </c>
      <c r="O11706" t="s">
        <v>562</v>
      </c>
      <c r="P11706" t="s">
        <v>24</v>
      </c>
    </row>
    <row r="11707" spans="1:16" x14ac:dyDescent="0.25">
      <c r="A11707" t="s">
        <v>13664</v>
      </c>
      <c r="B11707" s="1">
        <v>40931</v>
      </c>
      <c r="C11707">
        <v>2012</v>
      </c>
      <c r="D11707">
        <v>80</v>
      </c>
      <c r="E11707">
        <v>55.88903405763859</v>
      </c>
      <c r="F11707">
        <v>1196.9514999999999</v>
      </c>
      <c r="G11707">
        <v>1141.0624659423613</v>
      </c>
      <c r="H11707" t="s">
        <v>1</v>
      </c>
      <c r="I11707" t="s">
        <v>2874</v>
      </c>
      <c r="J11707" t="s">
        <v>3</v>
      </c>
      <c r="K11707" t="s">
        <v>4</v>
      </c>
      <c r="L11707" t="s">
        <v>200</v>
      </c>
      <c r="M11707" t="s">
        <v>49</v>
      </c>
      <c r="N11707" t="s">
        <v>22</v>
      </c>
      <c r="O11707" t="s">
        <v>613</v>
      </c>
      <c r="P11707" t="s">
        <v>24</v>
      </c>
    </row>
    <row r="11708" spans="1:16" x14ac:dyDescent="0.25">
      <c r="A11708" t="s">
        <v>13665</v>
      </c>
      <c r="B11708" s="1">
        <v>41700</v>
      </c>
      <c r="C11708">
        <v>2014</v>
      </c>
      <c r="D11708">
        <v>9</v>
      </c>
      <c r="E11708">
        <v>6518.1101086315866</v>
      </c>
      <c r="F11708">
        <v>5331.1</v>
      </c>
      <c r="G11708">
        <v>-1187.0101086315863</v>
      </c>
      <c r="H11708" t="s">
        <v>1</v>
      </c>
      <c r="I11708" t="s">
        <v>991</v>
      </c>
      <c r="J11708" t="s">
        <v>67</v>
      </c>
      <c r="K11708" t="s">
        <v>68</v>
      </c>
      <c r="L11708" t="s">
        <v>38</v>
      </c>
      <c r="M11708" t="s">
        <v>39</v>
      </c>
      <c r="N11708" t="s">
        <v>22</v>
      </c>
      <c r="O11708" t="s">
        <v>637</v>
      </c>
      <c r="P11708" t="s">
        <v>24</v>
      </c>
    </row>
    <row r="11709" spans="1:16" x14ac:dyDescent="0.25">
      <c r="A11709" t="s">
        <v>13666</v>
      </c>
      <c r="B11709" s="1">
        <v>41648</v>
      </c>
      <c r="C11709">
        <v>2014</v>
      </c>
      <c r="D11709">
        <v>27</v>
      </c>
      <c r="E11709">
        <v>8520.5172588630467</v>
      </c>
      <c r="F11709">
        <v>18698.25</v>
      </c>
      <c r="G11709">
        <v>10177.732741136953</v>
      </c>
      <c r="H11709" t="s">
        <v>26</v>
      </c>
      <c r="I11709" t="s">
        <v>1967</v>
      </c>
      <c r="J11709" t="s">
        <v>72</v>
      </c>
      <c r="K11709" t="s">
        <v>72</v>
      </c>
      <c r="L11709" t="s">
        <v>38</v>
      </c>
      <c r="M11709" t="s">
        <v>39</v>
      </c>
      <c r="N11709" t="s">
        <v>22</v>
      </c>
      <c r="O11709" t="s">
        <v>209</v>
      </c>
      <c r="P11709" t="s">
        <v>24</v>
      </c>
    </row>
    <row r="11710" spans="1:16" x14ac:dyDescent="0.25">
      <c r="A11710" t="s">
        <v>13667</v>
      </c>
      <c r="B11710" s="1">
        <v>41044</v>
      </c>
      <c r="C11710">
        <v>2012</v>
      </c>
      <c r="D11710">
        <v>10</v>
      </c>
      <c r="E11710">
        <v>15.02112687769924</v>
      </c>
      <c r="F11710">
        <v>2360</v>
      </c>
      <c r="G11710">
        <v>2344.9788731223007</v>
      </c>
      <c r="H11710" t="s">
        <v>1</v>
      </c>
      <c r="I11710" t="s">
        <v>2459</v>
      </c>
      <c r="J11710" t="s">
        <v>67</v>
      </c>
      <c r="K11710" t="s">
        <v>68</v>
      </c>
      <c r="L11710" t="s">
        <v>69</v>
      </c>
      <c r="M11710" t="s">
        <v>39</v>
      </c>
      <c r="N11710" t="s">
        <v>22</v>
      </c>
      <c r="O11710" t="s">
        <v>277</v>
      </c>
      <c r="P11710" t="s">
        <v>24</v>
      </c>
    </row>
    <row r="11711" spans="1:16" x14ac:dyDescent="0.25">
      <c r="A11711" t="s">
        <v>13668</v>
      </c>
      <c r="B11711" s="1">
        <v>41049</v>
      </c>
      <c r="C11711">
        <v>2012</v>
      </c>
      <c r="D11711">
        <v>10</v>
      </c>
      <c r="E11711">
        <v>0.11699055375695701</v>
      </c>
      <c r="F11711">
        <v>2899.9</v>
      </c>
      <c r="G11711">
        <v>2899.7830094462433</v>
      </c>
      <c r="H11711" t="s">
        <v>1</v>
      </c>
      <c r="I11711" t="s">
        <v>978</v>
      </c>
      <c r="J11711" t="s">
        <v>32</v>
      </c>
      <c r="K11711" t="s">
        <v>32</v>
      </c>
      <c r="L11711" t="s">
        <v>16</v>
      </c>
      <c r="M11711" t="s">
        <v>17</v>
      </c>
      <c r="N11711" t="s">
        <v>22</v>
      </c>
      <c r="O11711" t="s">
        <v>625</v>
      </c>
      <c r="P11711" t="s">
        <v>24</v>
      </c>
    </row>
    <row r="11712" spans="1:16" x14ac:dyDescent="0.25">
      <c r="A11712" t="s">
        <v>13669</v>
      </c>
      <c r="B11712" s="1">
        <v>41218</v>
      </c>
      <c r="C11712">
        <v>2012</v>
      </c>
      <c r="D11712">
        <v>8</v>
      </c>
      <c r="E11712">
        <v>6240.5634904809858</v>
      </c>
      <c r="F11712">
        <v>17992.8</v>
      </c>
      <c r="G11712">
        <v>11752.236509519014</v>
      </c>
      <c r="H11712" t="s">
        <v>1</v>
      </c>
      <c r="I11712" t="s">
        <v>2147</v>
      </c>
      <c r="J11712" t="s">
        <v>67</v>
      </c>
      <c r="K11712" t="s">
        <v>68</v>
      </c>
      <c r="L11712" t="s">
        <v>87</v>
      </c>
      <c r="M11712" t="s">
        <v>39</v>
      </c>
      <c r="N11712" t="s">
        <v>7</v>
      </c>
      <c r="O11712" t="s">
        <v>280</v>
      </c>
      <c r="P11712" t="s">
        <v>113</v>
      </c>
    </row>
    <row r="11713" spans="1:16" x14ac:dyDescent="0.25">
      <c r="A11713" t="s">
        <v>13670</v>
      </c>
      <c r="B11713" s="1">
        <v>41217</v>
      </c>
      <c r="C11713">
        <v>2012</v>
      </c>
      <c r="D11713">
        <v>13</v>
      </c>
      <c r="E11713">
        <v>41.380097944887922</v>
      </c>
      <c r="F11713">
        <v>3484</v>
      </c>
      <c r="G11713">
        <v>3442.6199020551121</v>
      </c>
      <c r="H11713" t="s">
        <v>26</v>
      </c>
      <c r="I11713" t="s">
        <v>688</v>
      </c>
      <c r="J11713" t="s">
        <v>47</v>
      </c>
      <c r="K11713" t="s">
        <v>47</v>
      </c>
      <c r="L11713" t="s">
        <v>48</v>
      </c>
      <c r="M11713" t="s">
        <v>49</v>
      </c>
      <c r="N11713" t="s">
        <v>22</v>
      </c>
      <c r="O11713" t="s">
        <v>209</v>
      </c>
      <c r="P11713" t="s">
        <v>24</v>
      </c>
    </row>
    <row r="11714" spans="1:16" x14ac:dyDescent="0.25">
      <c r="A11714" t="s">
        <v>13671</v>
      </c>
      <c r="B11714" s="1">
        <v>40964</v>
      </c>
      <c r="C11714">
        <v>2012</v>
      </c>
      <c r="D11714">
        <v>4</v>
      </c>
      <c r="E11714">
        <v>75.121207302982967</v>
      </c>
      <c r="F11714">
        <v>1152</v>
      </c>
      <c r="G11714">
        <v>1076.8787926970169</v>
      </c>
      <c r="H11714" t="s">
        <v>1</v>
      </c>
      <c r="I11714" t="s">
        <v>4966</v>
      </c>
      <c r="J11714" t="s">
        <v>42</v>
      </c>
      <c r="K11714" t="s">
        <v>43</v>
      </c>
      <c r="L11714" t="s">
        <v>38</v>
      </c>
      <c r="M11714" t="s">
        <v>39</v>
      </c>
      <c r="N11714" t="s">
        <v>27</v>
      </c>
      <c r="O11714" t="s">
        <v>389</v>
      </c>
      <c r="P11714" t="s">
        <v>390</v>
      </c>
    </row>
    <row r="11715" spans="1:16" x14ac:dyDescent="0.25">
      <c r="A11715" t="s">
        <v>13672</v>
      </c>
      <c r="B11715" s="1">
        <v>41417</v>
      </c>
      <c r="C11715">
        <v>2013</v>
      </c>
      <c r="D11715">
        <v>10</v>
      </c>
      <c r="E11715">
        <v>249.88472237433788</v>
      </c>
      <c r="F11715">
        <v>6320</v>
      </c>
      <c r="G11715">
        <v>6070.1152776256622</v>
      </c>
      <c r="H11715" t="s">
        <v>1</v>
      </c>
      <c r="I11715" t="s">
        <v>1526</v>
      </c>
      <c r="J11715" t="s">
        <v>3</v>
      </c>
      <c r="K11715" t="s">
        <v>4</v>
      </c>
      <c r="L11715" t="s">
        <v>5</v>
      </c>
      <c r="M11715" t="s">
        <v>6</v>
      </c>
      <c r="N11715" t="s">
        <v>7</v>
      </c>
      <c r="O11715" t="s">
        <v>280</v>
      </c>
      <c r="P11715" t="s">
        <v>113</v>
      </c>
    </row>
    <row r="11716" spans="1:16" x14ac:dyDescent="0.25">
      <c r="A11716" t="s">
        <v>13673</v>
      </c>
      <c r="B11716" s="1">
        <v>41729</v>
      </c>
      <c r="C11716">
        <v>2014</v>
      </c>
      <c r="D11716">
        <v>18</v>
      </c>
      <c r="E11716">
        <v>549.36549082900513</v>
      </c>
      <c r="F11716">
        <v>10242</v>
      </c>
      <c r="G11716">
        <v>9692.6345091709954</v>
      </c>
      <c r="H11716" t="s">
        <v>1</v>
      </c>
      <c r="I11716" t="s">
        <v>1099</v>
      </c>
      <c r="J11716" t="s">
        <v>100</v>
      </c>
      <c r="K11716" t="s">
        <v>287</v>
      </c>
      <c r="L11716" t="s">
        <v>101</v>
      </c>
      <c r="M11716" t="s">
        <v>34</v>
      </c>
      <c r="N11716" t="s">
        <v>27</v>
      </c>
      <c r="O11716" t="s">
        <v>369</v>
      </c>
      <c r="P11716" t="s">
        <v>370</v>
      </c>
    </row>
    <row r="11717" spans="1:16" x14ac:dyDescent="0.25">
      <c r="A11717" t="s">
        <v>13674</v>
      </c>
      <c r="B11717" s="1">
        <v>41679</v>
      </c>
      <c r="C11717">
        <v>2014</v>
      </c>
      <c r="D11717">
        <v>9</v>
      </c>
      <c r="E11717">
        <v>1943.4403252139552</v>
      </c>
      <c r="F11717">
        <v>6256.05</v>
      </c>
      <c r="G11717">
        <v>4312.6096747860447</v>
      </c>
      <c r="H11717" t="s">
        <v>1</v>
      </c>
      <c r="I11717" t="s">
        <v>6221</v>
      </c>
      <c r="J11717" t="s">
        <v>37</v>
      </c>
      <c r="K11717" t="s">
        <v>37</v>
      </c>
      <c r="L11717" t="s">
        <v>38</v>
      </c>
      <c r="M11717" t="s">
        <v>39</v>
      </c>
      <c r="N11717" t="s">
        <v>22</v>
      </c>
      <c r="O11717" t="s">
        <v>842</v>
      </c>
      <c r="P11717" t="s">
        <v>24</v>
      </c>
    </row>
    <row r="11718" spans="1:16" x14ac:dyDescent="0.25">
      <c r="A11718" t="s">
        <v>13675</v>
      </c>
      <c r="B11718" s="1">
        <v>40967</v>
      </c>
      <c r="C11718">
        <v>2012</v>
      </c>
      <c r="D11718">
        <v>18</v>
      </c>
      <c r="E11718">
        <v>626.736225207335</v>
      </c>
      <c r="F11718">
        <v>6505.54</v>
      </c>
      <c r="G11718">
        <v>5878.8037747926646</v>
      </c>
      <c r="H11718" t="s">
        <v>26</v>
      </c>
      <c r="I11718" t="s">
        <v>2693</v>
      </c>
      <c r="J11718" t="s">
        <v>42</v>
      </c>
      <c r="K11718" t="s">
        <v>43</v>
      </c>
      <c r="L11718" t="s">
        <v>5</v>
      </c>
      <c r="M11718" t="s">
        <v>6</v>
      </c>
      <c r="N11718" t="s">
        <v>27</v>
      </c>
      <c r="O11718" t="s">
        <v>28</v>
      </c>
      <c r="P11718" t="s">
        <v>29</v>
      </c>
    </row>
    <row r="11719" spans="1:16" x14ac:dyDescent="0.25">
      <c r="A11719" t="s">
        <v>13676</v>
      </c>
      <c r="B11719" s="1">
        <v>41777</v>
      </c>
      <c r="C11719">
        <v>2014</v>
      </c>
      <c r="D11719">
        <v>10</v>
      </c>
      <c r="E11719">
        <v>3673.2095843889456</v>
      </c>
      <c r="F11719">
        <v>7580</v>
      </c>
      <c r="G11719">
        <v>3906.7904156110544</v>
      </c>
      <c r="H11719" t="s">
        <v>1</v>
      </c>
      <c r="I11719" t="s">
        <v>1944</v>
      </c>
      <c r="J11719" t="s">
        <v>37</v>
      </c>
      <c r="K11719" t="s">
        <v>37</v>
      </c>
      <c r="L11719" t="s">
        <v>38</v>
      </c>
      <c r="M11719" t="s">
        <v>39</v>
      </c>
      <c r="N11719" t="s">
        <v>22</v>
      </c>
      <c r="O11719" t="s">
        <v>635</v>
      </c>
      <c r="P11719" t="s">
        <v>24</v>
      </c>
    </row>
    <row r="11720" spans="1:16" x14ac:dyDescent="0.25">
      <c r="A11720" t="s">
        <v>13677</v>
      </c>
      <c r="B11720" s="1">
        <v>41855</v>
      </c>
      <c r="C11720">
        <v>2014</v>
      </c>
      <c r="D11720">
        <v>9</v>
      </c>
      <c r="E11720">
        <v>3.5504148854653104</v>
      </c>
      <c r="F11720">
        <v>687.3</v>
      </c>
      <c r="G11720">
        <v>683.74958511453463</v>
      </c>
      <c r="H11720" t="s">
        <v>1</v>
      </c>
      <c r="I11720" t="s">
        <v>2741</v>
      </c>
      <c r="J11720" t="s">
        <v>32</v>
      </c>
      <c r="K11720" t="s">
        <v>32</v>
      </c>
      <c r="L11720" t="s">
        <v>131</v>
      </c>
      <c r="M11720" t="s">
        <v>39</v>
      </c>
      <c r="N11720" t="s">
        <v>22</v>
      </c>
      <c r="O11720" t="s">
        <v>735</v>
      </c>
      <c r="P11720" t="s">
        <v>24</v>
      </c>
    </row>
    <row r="11721" spans="1:16" x14ac:dyDescent="0.25">
      <c r="A11721" t="s">
        <v>13678</v>
      </c>
      <c r="B11721" s="1">
        <v>41872</v>
      </c>
      <c r="C11721">
        <v>2014</v>
      </c>
      <c r="D11721">
        <v>10</v>
      </c>
      <c r="E11721">
        <v>795.54829127534538</v>
      </c>
      <c r="F11721">
        <v>24990</v>
      </c>
      <c r="G11721">
        <v>24194.451708724653</v>
      </c>
      <c r="H11721" t="s">
        <v>1</v>
      </c>
      <c r="I11721" t="s">
        <v>3029</v>
      </c>
      <c r="J11721" t="s">
        <v>72</v>
      </c>
      <c r="K11721" t="s">
        <v>72</v>
      </c>
      <c r="L11721" t="s">
        <v>87</v>
      </c>
      <c r="M11721" t="s">
        <v>39</v>
      </c>
      <c r="N11721" t="s">
        <v>27</v>
      </c>
      <c r="O11721" t="s">
        <v>434</v>
      </c>
      <c r="P11721" t="s">
        <v>420</v>
      </c>
    </row>
    <row r="11722" spans="1:16" x14ac:dyDescent="0.25">
      <c r="A11722" t="s">
        <v>13679</v>
      </c>
      <c r="B11722" s="1">
        <v>40936</v>
      </c>
      <c r="C11722">
        <v>2012</v>
      </c>
      <c r="D11722">
        <v>9</v>
      </c>
      <c r="E11722">
        <v>7.5145691382148021</v>
      </c>
      <c r="F11722">
        <v>323.91000000000003</v>
      </c>
      <c r="G11722">
        <v>316.3954308617852</v>
      </c>
      <c r="H11722" t="s">
        <v>1</v>
      </c>
      <c r="I11722" t="s">
        <v>2165</v>
      </c>
      <c r="J11722" t="s">
        <v>3</v>
      </c>
      <c r="K11722" t="s">
        <v>4</v>
      </c>
      <c r="L11722" t="s">
        <v>118</v>
      </c>
      <c r="M11722" t="s">
        <v>49</v>
      </c>
      <c r="N11722" t="s">
        <v>27</v>
      </c>
      <c r="O11722" t="s">
        <v>304</v>
      </c>
      <c r="P11722" t="s">
        <v>29</v>
      </c>
    </row>
    <row r="11723" spans="1:16" x14ac:dyDescent="0.25">
      <c r="A11723" t="s">
        <v>13680</v>
      </c>
      <c r="B11723" s="1">
        <v>41018</v>
      </c>
      <c r="C11723">
        <v>2012</v>
      </c>
      <c r="D11723">
        <v>5</v>
      </c>
      <c r="E11723">
        <v>50.752125459707678</v>
      </c>
      <c r="F11723">
        <v>208.65</v>
      </c>
      <c r="G11723">
        <v>157.89787454029232</v>
      </c>
      <c r="H11723" t="s">
        <v>1</v>
      </c>
      <c r="I11723" t="s">
        <v>1554</v>
      </c>
      <c r="J11723" t="s">
        <v>32</v>
      </c>
      <c r="K11723" t="s">
        <v>32</v>
      </c>
      <c r="L11723" t="s">
        <v>131</v>
      </c>
      <c r="M11723" t="s">
        <v>39</v>
      </c>
      <c r="N11723" t="s">
        <v>22</v>
      </c>
      <c r="O11723" t="s">
        <v>578</v>
      </c>
      <c r="P11723" t="s">
        <v>24</v>
      </c>
    </row>
    <row r="11724" spans="1:16" x14ac:dyDescent="0.25">
      <c r="A11724" t="s">
        <v>13681</v>
      </c>
      <c r="B11724" s="1">
        <v>41907</v>
      </c>
      <c r="C11724">
        <v>2014</v>
      </c>
      <c r="D11724">
        <v>20</v>
      </c>
      <c r="E11724">
        <v>1.3585344476592605</v>
      </c>
      <c r="F11724">
        <v>679.8</v>
      </c>
      <c r="G11724">
        <v>678.44146555234067</v>
      </c>
      <c r="H11724" t="s">
        <v>1</v>
      </c>
      <c r="I11724" t="s">
        <v>4260</v>
      </c>
      <c r="J11724" t="s">
        <v>32</v>
      </c>
      <c r="K11724" t="s">
        <v>32</v>
      </c>
      <c r="L11724" t="s">
        <v>131</v>
      </c>
      <c r="M11724" t="s">
        <v>39</v>
      </c>
      <c r="N11724" t="s">
        <v>22</v>
      </c>
      <c r="O11724" t="s">
        <v>2104</v>
      </c>
      <c r="P11724" t="s">
        <v>24</v>
      </c>
    </row>
    <row r="11725" spans="1:16" x14ac:dyDescent="0.25">
      <c r="A11725" t="s">
        <v>13682</v>
      </c>
      <c r="B11725" s="1">
        <v>41961</v>
      </c>
      <c r="C11725">
        <v>2014</v>
      </c>
      <c r="D11725">
        <v>13</v>
      </c>
      <c r="E11725">
        <v>4.0999132552750455</v>
      </c>
      <c r="F11725">
        <v>765.42449999999997</v>
      </c>
      <c r="G11725">
        <v>761.32458674472491</v>
      </c>
      <c r="H11725" t="s">
        <v>1</v>
      </c>
      <c r="I11725" t="s">
        <v>11339</v>
      </c>
      <c r="J11725" t="s">
        <v>32</v>
      </c>
      <c r="K11725" t="s">
        <v>32</v>
      </c>
      <c r="L11725" t="s">
        <v>16</v>
      </c>
      <c r="M11725" t="s">
        <v>17</v>
      </c>
      <c r="N11725" t="s">
        <v>27</v>
      </c>
      <c r="O11725" t="s">
        <v>419</v>
      </c>
      <c r="P11725" t="s">
        <v>420</v>
      </c>
    </row>
    <row r="11726" spans="1:16" x14ac:dyDescent="0.25">
      <c r="A11726" t="s">
        <v>13683</v>
      </c>
      <c r="B11726" s="1">
        <v>41550</v>
      </c>
      <c r="C11726">
        <v>2013</v>
      </c>
      <c r="D11726">
        <v>10</v>
      </c>
      <c r="E11726">
        <v>667.07604811751753</v>
      </c>
      <c r="F11726">
        <v>2280</v>
      </c>
      <c r="G11726">
        <v>1612.9239518824825</v>
      </c>
      <c r="H11726" t="s">
        <v>1</v>
      </c>
      <c r="I11726" t="s">
        <v>1920</v>
      </c>
      <c r="J11726" t="s">
        <v>67</v>
      </c>
      <c r="K11726" t="s">
        <v>68</v>
      </c>
      <c r="L11726" t="s">
        <v>69</v>
      </c>
      <c r="M11726" t="s">
        <v>39</v>
      </c>
      <c r="N11726" t="s">
        <v>22</v>
      </c>
      <c r="O11726" t="s">
        <v>2227</v>
      </c>
      <c r="P11726" t="s">
        <v>24</v>
      </c>
    </row>
    <row r="11727" spans="1:16" x14ac:dyDescent="0.25">
      <c r="A11727" t="s">
        <v>13684</v>
      </c>
      <c r="B11727" s="1">
        <v>41526</v>
      </c>
      <c r="C11727">
        <v>2013</v>
      </c>
      <c r="D11727">
        <v>10</v>
      </c>
      <c r="E11727">
        <v>737.68457822643529</v>
      </c>
      <c r="F11727">
        <v>8690</v>
      </c>
      <c r="G11727">
        <v>7952.3154217735646</v>
      </c>
      <c r="H11727" t="s">
        <v>1</v>
      </c>
      <c r="I11727" t="s">
        <v>3227</v>
      </c>
      <c r="J11727" t="s">
        <v>32</v>
      </c>
      <c r="K11727" t="s">
        <v>32</v>
      </c>
      <c r="L11727" t="s">
        <v>33</v>
      </c>
      <c r="M11727" t="s">
        <v>34</v>
      </c>
      <c r="N11727" t="s">
        <v>22</v>
      </c>
      <c r="O11727" t="s">
        <v>1396</v>
      </c>
      <c r="P11727" t="s">
        <v>24</v>
      </c>
    </row>
    <row r="11728" spans="1:16" x14ac:dyDescent="0.25">
      <c r="A11728" t="s">
        <v>13685</v>
      </c>
      <c r="B11728" s="1">
        <v>41671</v>
      </c>
      <c r="C11728">
        <v>2014</v>
      </c>
      <c r="D11728">
        <v>9</v>
      </c>
      <c r="E11728">
        <v>830.96892717534467</v>
      </c>
      <c r="F11728">
        <v>2571.4</v>
      </c>
      <c r="G11728">
        <v>1740.4310728246555</v>
      </c>
      <c r="H11728" t="s">
        <v>26</v>
      </c>
      <c r="I11728" t="s">
        <v>862</v>
      </c>
      <c r="J11728" t="s">
        <v>67</v>
      </c>
      <c r="K11728" t="s">
        <v>68</v>
      </c>
      <c r="L11728" t="s">
        <v>87</v>
      </c>
      <c r="M11728" t="s">
        <v>39</v>
      </c>
      <c r="N11728" t="s">
        <v>27</v>
      </c>
      <c r="O11728" t="s">
        <v>28</v>
      </c>
      <c r="P11728" t="s">
        <v>29</v>
      </c>
    </row>
    <row r="11729" spans="1:16" x14ac:dyDescent="0.25">
      <c r="A11729" t="s">
        <v>13686</v>
      </c>
      <c r="B11729" s="1">
        <v>41055</v>
      </c>
      <c r="C11729">
        <v>2012</v>
      </c>
      <c r="D11729">
        <v>5</v>
      </c>
      <c r="E11729">
        <v>98.893772673027811</v>
      </c>
      <c r="F11729">
        <v>510</v>
      </c>
      <c r="G11729">
        <v>411.1062273269722</v>
      </c>
      <c r="H11729" t="s">
        <v>1</v>
      </c>
      <c r="I11729" t="s">
        <v>6048</v>
      </c>
      <c r="J11729" t="s">
        <v>32</v>
      </c>
      <c r="K11729" t="s">
        <v>32</v>
      </c>
      <c r="L11729" t="s">
        <v>131</v>
      </c>
      <c r="M11729" t="s">
        <v>39</v>
      </c>
      <c r="N11729" t="s">
        <v>22</v>
      </c>
      <c r="O11729" t="s">
        <v>295</v>
      </c>
      <c r="P11729" t="s">
        <v>24</v>
      </c>
    </row>
    <row r="11730" spans="1:16" x14ac:dyDescent="0.25">
      <c r="A11730" t="s">
        <v>13687</v>
      </c>
      <c r="B11730" s="1">
        <v>41537</v>
      </c>
      <c r="C11730">
        <v>2013</v>
      </c>
      <c r="D11730">
        <v>10</v>
      </c>
      <c r="E11730">
        <v>262.25236408542906</v>
      </c>
      <c r="F11730">
        <v>599.9</v>
      </c>
      <c r="G11730">
        <v>337.64763591457091</v>
      </c>
      <c r="H11730" t="s">
        <v>1</v>
      </c>
      <c r="I11730" t="s">
        <v>276</v>
      </c>
      <c r="J11730" t="s">
        <v>3</v>
      </c>
      <c r="K11730" t="s">
        <v>4</v>
      </c>
      <c r="L11730" t="s">
        <v>12</v>
      </c>
      <c r="M11730" t="s">
        <v>13</v>
      </c>
      <c r="N11730" t="s">
        <v>22</v>
      </c>
      <c r="O11730" t="s">
        <v>623</v>
      </c>
      <c r="P11730" t="s">
        <v>24</v>
      </c>
    </row>
    <row r="11731" spans="1:16" x14ac:dyDescent="0.25">
      <c r="A11731" t="s">
        <v>13688</v>
      </c>
      <c r="B11731" s="1">
        <v>40933</v>
      </c>
      <c r="C11731">
        <v>2012</v>
      </c>
      <c r="D11731">
        <v>9</v>
      </c>
      <c r="E11731">
        <v>82.26199456078146</v>
      </c>
      <c r="F11731">
        <v>158.31200000000001</v>
      </c>
      <c r="G11731">
        <v>76.050005439218552</v>
      </c>
      <c r="H11731" t="s">
        <v>1</v>
      </c>
      <c r="I11731" t="s">
        <v>2441</v>
      </c>
      <c r="J11731" t="s">
        <v>32</v>
      </c>
      <c r="K11731" t="s">
        <v>32</v>
      </c>
      <c r="L11731" t="s">
        <v>16</v>
      </c>
      <c r="M11731" t="s">
        <v>17</v>
      </c>
      <c r="N11731" t="s">
        <v>27</v>
      </c>
      <c r="O11731" t="s">
        <v>369</v>
      </c>
      <c r="P11731" t="s">
        <v>370</v>
      </c>
    </row>
    <row r="11732" spans="1:16" x14ac:dyDescent="0.25">
      <c r="A11732" t="s">
        <v>13689</v>
      </c>
      <c r="B11732" s="1">
        <v>40941</v>
      </c>
      <c r="C11732">
        <v>2012</v>
      </c>
      <c r="D11732">
        <v>9</v>
      </c>
      <c r="E11732">
        <v>553.67860225988284</v>
      </c>
      <c r="F11732">
        <v>1660.5</v>
      </c>
      <c r="G11732">
        <v>1106.8213977401172</v>
      </c>
      <c r="H11732" t="s">
        <v>26</v>
      </c>
      <c r="I11732" t="s">
        <v>3067</v>
      </c>
      <c r="J11732" t="s">
        <v>57</v>
      </c>
      <c r="K11732" t="s">
        <v>58</v>
      </c>
      <c r="L11732" t="s">
        <v>92</v>
      </c>
      <c r="M11732" t="s">
        <v>6</v>
      </c>
      <c r="N11732" t="s">
        <v>22</v>
      </c>
      <c r="O11732" t="s">
        <v>209</v>
      </c>
      <c r="P11732" t="s">
        <v>24</v>
      </c>
    </row>
    <row r="11733" spans="1:16" x14ac:dyDescent="0.25">
      <c r="A11733" t="s">
        <v>13690</v>
      </c>
      <c r="B11733" s="1">
        <v>41044</v>
      </c>
      <c r="C11733">
        <v>2012</v>
      </c>
      <c r="D11733">
        <v>10</v>
      </c>
      <c r="E11733">
        <v>254.64578749737151</v>
      </c>
      <c r="F11733">
        <v>2000</v>
      </c>
      <c r="G11733">
        <v>1745.3542125026286</v>
      </c>
      <c r="H11733" t="s">
        <v>1</v>
      </c>
      <c r="I11733" t="s">
        <v>2773</v>
      </c>
      <c r="J11733" t="s">
        <v>57</v>
      </c>
      <c r="K11733" t="s">
        <v>58</v>
      </c>
      <c r="L11733" t="s">
        <v>92</v>
      </c>
      <c r="M11733" t="s">
        <v>6</v>
      </c>
      <c r="N11733" t="s">
        <v>22</v>
      </c>
      <c r="O11733" t="s">
        <v>783</v>
      </c>
      <c r="P11733" t="s">
        <v>24</v>
      </c>
    </row>
    <row r="11734" spans="1:16" x14ac:dyDescent="0.25">
      <c r="A11734" t="s">
        <v>13691</v>
      </c>
      <c r="B11734" s="1">
        <v>41894</v>
      </c>
      <c r="C11734">
        <v>2014</v>
      </c>
      <c r="D11734">
        <v>20</v>
      </c>
      <c r="E11734">
        <v>3880.5634382580743</v>
      </c>
      <c r="F11734">
        <v>6520</v>
      </c>
      <c r="G11734">
        <v>2639.4365617419257</v>
      </c>
      <c r="H11734" t="s">
        <v>1</v>
      </c>
      <c r="I11734" t="s">
        <v>344</v>
      </c>
      <c r="J11734" t="s">
        <v>37</v>
      </c>
      <c r="K11734" t="s">
        <v>37</v>
      </c>
      <c r="L11734" t="s">
        <v>38</v>
      </c>
      <c r="M11734" t="s">
        <v>39</v>
      </c>
      <c r="N11734" t="s">
        <v>22</v>
      </c>
      <c r="O11734" t="s">
        <v>643</v>
      </c>
      <c r="P11734" t="s">
        <v>24</v>
      </c>
    </row>
    <row r="11735" spans="1:16" x14ac:dyDescent="0.25">
      <c r="A11735" t="s">
        <v>13692</v>
      </c>
      <c r="B11735" s="1">
        <v>40906</v>
      </c>
      <c r="C11735">
        <v>2011</v>
      </c>
      <c r="D11735">
        <v>9</v>
      </c>
      <c r="E11735">
        <v>265.00097797334496</v>
      </c>
      <c r="F11735">
        <v>3008.2</v>
      </c>
      <c r="G11735">
        <v>2743.1990220266548</v>
      </c>
      <c r="H11735" t="s">
        <v>1</v>
      </c>
      <c r="I11735" t="s">
        <v>3012</v>
      </c>
      <c r="J11735" t="s">
        <v>57</v>
      </c>
      <c r="K11735" t="s">
        <v>58</v>
      </c>
      <c r="L11735" t="s">
        <v>5</v>
      </c>
      <c r="M11735" t="s">
        <v>6</v>
      </c>
      <c r="N11735" t="s">
        <v>22</v>
      </c>
      <c r="O11735" t="s">
        <v>524</v>
      </c>
      <c r="P11735" t="s">
        <v>24</v>
      </c>
    </row>
    <row r="11736" spans="1:16" x14ac:dyDescent="0.25">
      <c r="A11736" t="s">
        <v>13693</v>
      </c>
      <c r="B11736" s="1">
        <v>40992</v>
      </c>
      <c r="C11736">
        <v>2012</v>
      </c>
      <c r="D11736">
        <v>12</v>
      </c>
      <c r="E11736">
        <v>778.71756601297648</v>
      </c>
      <c r="F11736">
        <v>3204</v>
      </c>
      <c r="G11736">
        <v>2425.2824339870235</v>
      </c>
      <c r="H11736" t="s">
        <v>1</v>
      </c>
      <c r="I11736" t="s">
        <v>4016</v>
      </c>
      <c r="J11736" t="s">
        <v>47</v>
      </c>
      <c r="K11736" t="s">
        <v>47</v>
      </c>
      <c r="L11736" t="s">
        <v>48</v>
      </c>
      <c r="M11736" t="s">
        <v>49</v>
      </c>
      <c r="N11736" t="s">
        <v>7</v>
      </c>
      <c r="O11736" t="s">
        <v>1052</v>
      </c>
      <c r="P11736" t="s">
        <v>1053</v>
      </c>
    </row>
    <row r="11737" spans="1:16" x14ac:dyDescent="0.25">
      <c r="A11737" t="s">
        <v>13694</v>
      </c>
      <c r="B11737" s="1">
        <v>41084</v>
      </c>
      <c r="C11737">
        <v>2012</v>
      </c>
      <c r="D11737">
        <v>10</v>
      </c>
      <c r="E11737">
        <v>2268.2795571306006</v>
      </c>
      <c r="F11737">
        <v>2990</v>
      </c>
      <c r="G11737">
        <v>721.72044286939945</v>
      </c>
      <c r="H11737" t="s">
        <v>1</v>
      </c>
      <c r="I11737" t="s">
        <v>1362</v>
      </c>
      <c r="J11737" t="s">
        <v>47</v>
      </c>
      <c r="K11737" t="s">
        <v>47</v>
      </c>
      <c r="L11737" t="s">
        <v>48</v>
      </c>
      <c r="M11737" t="s">
        <v>49</v>
      </c>
      <c r="N11737" t="s">
        <v>7</v>
      </c>
      <c r="O11737" t="s">
        <v>1055</v>
      </c>
      <c r="P11737" t="s">
        <v>253</v>
      </c>
    </row>
    <row r="11738" spans="1:16" x14ac:dyDescent="0.25">
      <c r="A11738" t="s">
        <v>13695</v>
      </c>
      <c r="B11738" s="1">
        <v>41354</v>
      </c>
      <c r="C11738">
        <v>2013</v>
      </c>
      <c r="D11738">
        <v>12</v>
      </c>
      <c r="E11738">
        <v>61.57229668458718</v>
      </c>
      <c r="F11738">
        <v>155.4</v>
      </c>
      <c r="G11738">
        <v>93.827703315412833</v>
      </c>
      <c r="H11738" t="s">
        <v>26</v>
      </c>
      <c r="I11738" t="s">
        <v>2507</v>
      </c>
      <c r="J11738" t="s">
        <v>3</v>
      </c>
      <c r="K11738" t="s">
        <v>4</v>
      </c>
      <c r="L11738" t="s">
        <v>131</v>
      </c>
      <c r="M11738" t="s">
        <v>39</v>
      </c>
      <c r="N11738" t="s">
        <v>7</v>
      </c>
      <c r="O11738" t="s">
        <v>137</v>
      </c>
      <c r="P11738" t="s">
        <v>138</v>
      </c>
    </row>
    <row r="11739" spans="1:16" x14ac:dyDescent="0.25">
      <c r="A11739" t="s">
        <v>13696</v>
      </c>
      <c r="B11739" s="1">
        <v>41520</v>
      </c>
      <c r="C11739">
        <v>2013</v>
      </c>
      <c r="D11739">
        <v>9</v>
      </c>
      <c r="E11739">
        <v>2347.1972715000065</v>
      </c>
      <c r="F11739">
        <v>5907.3</v>
      </c>
      <c r="G11739">
        <v>3560.1027284999936</v>
      </c>
      <c r="H11739" t="s">
        <v>1</v>
      </c>
      <c r="I11739" t="s">
        <v>13697</v>
      </c>
      <c r="J11739" t="s">
        <v>67</v>
      </c>
      <c r="K11739" t="s">
        <v>68</v>
      </c>
      <c r="L11739" t="s">
        <v>97</v>
      </c>
      <c r="M11739" t="s">
        <v>39</v>
      </c>
      <c r="N11739" t="s">
        <v>7</v>
      </c>
      <c r="O11739" t="s">
        <v>503</v>
      </c>
      <c r="P11739" t="s">
        <v>113</v>
      </c>
    </row>
    <row r="11740" spans="1:16" x14ac:dyDescent="0.25">
      <c r="A11740" t="s">
        <v>13698</v>
      </c>
      <c r="B11740" s="1">
        <v>40943</v>
      </c>
      <c r="C11740">
        <v>2012</v>
      </c>
      <c r="D11740">
        <v>12</v>
      </c>
      <c r="E11740">
        <v>42.478282508388133</v>
      </c>
      <c r="F11740">
        <v>210.84280000000001</v>
      </c>
      <c r="G11740">
        <v>168.36451749161188</v>
      </c>
      <c r="H11740" t="s">
        <v>1</v>
      </c>
      <c r="I11740" t="s">
        <v>569</v>
      </c>
      <c r="J11740" t="s">
        <v>32</v>
      </c>
      <c r="K11740" t="s">
        <v>32</v>
      </c>
      <c r="L11740" t="s">
        <v>16</v>
      </c>
      <c r="M11740" t="s">
        <v>17</v>
      </c>
      <c r="N11740" t="s">
        <v>7</v>
      </c>
      <c r="O11740" t="s">
        <v>112</v>
      </c>
      <c r="P11740" t="s">
        <v>113</v>
      </c>
    </row>
    <row r="11741" spans="1:16" x14ac:dyDescent="0.25">
      <c r="A11741" t="s">
        <v>13699</v>
      </c>
      <c r="B11741" s="1">
        <v>41480</v>
      </c>
      <c r="C11741">
        <v>2013</v>
      </c>
      <c r="D11741">
        <v>12</v>
      </c>
      <c r="E11741">
        <v>211.64373171847777</v>
      </c>
      <c r="F11741">
        <v>3041.8829999999998</v>
      </c>
      <c r="G11741">
        <v>2830.2392682815221</v>
      </c>
      <c r="H11741" t="s">
        <v>26</v>
      </c>
      <c r="I11741" t="s">
        <v>1212</v>
      </c>
      <c r="J11741" t="s">
        <v>3</v>
      </c>
      <c r="K11741" t="s">
        <v>4</v>
      </c>
      <c r="L11741" t="s">
        <v>16</v>
      </c>
      <c r="M11741" t="s">
        <v>17</v>
      </c>
      <c r="N11741" t="s">
        <v>22</v>
      </c>
      <c r="O11741" t="s">
        <v>209</v>
      </c>
      <c r="P11741" t="s">
        <v>24</v>
      </c>
    </row>
    <row r="11742" spans="1:16" x14ac:dyDescent="0.25">
      <c r="A11742" t="s">
        <v>13700</v>
      </c>
      <c r="B11742" s="1">
        <v>41029</v>
      </c>
      <c r="C11742">
        <v>2012</v>
      </c>
      <c r="D11742">
        <v>10</v>
      </c>
      <c r="E11742">
        <v>805.25135092405185</v>
      </c>
      <c r="F11742">
        <v>2000</v>
      </c>
      <c r="G11742">
        <v>1194.7486490759482</v>
      </c>
      <c r="H11742" t="s">
        <v>26</v>
      </c>
      <c r="I11742" t="s">
        <v>802</v>
      </c>
      <c r="J11742" t="s">
        <v>37</v>
      </c>
      <c r="K11742" t="s">
        <v>37</v>
      </c>
      <c r="L11742" t="s">
        <v>54</v>
      </c>
      <c r="M11742" t="s">
        <v>34</v>
      </c>
      <c r="N11742" t="s">
        <v>22</v>
      </c>
      <c r="O11742" t="s">
        <v>209</v>
      </c>
      <c r="P11742" t="s">
        <v>24</v>
      </c>
    </row>
    <row r="11743" spans="1:16" x14ac:dyDescent="0.25">
      <c r="A11743" t="s">
        <v>13701</v>
      </c>
      <c r="B11743" s="1">
        <v>41158</v>
      </c>
      <c r="C11743">
        <v>2012</v>
      </c>
      <c r="D11743">
        <v>10</v>
      </c>
      <c r="E11743">
        <v>145.83330714234486</v>
      </c>
      <c r="F11743">
        <v>1900</v>
      </c>
      <c r="G11743">
        <v>1754.1666928576551</v>
      </c>
      <c r="H11743" t="s">
        <v>1</v>
      </c>
      <c r="I11743" t="s">
        <v>2511</v>
      </c>
      <c r="J11743" t="s">
        <v>67</v>
      </c>
      <c r="K11743" t="s">
        <v>68</v>
      </c>
      <c r="L11743" t="s">
        <v>69</v>
      </c>
      <c r="M11743" t="s">
        <v>39</v>
      </c>
      <c r="N11743" t="s">
        <v>22</v>
      </c>
      <c r="O11743" t="s">
        <v>621</v>
      </c>
      <c r="P11743" t="s">
        <v>24</v>
      </c>
    </row>
    <row r="11744" spans="1:16" x14ac:dyDescent="0.25">
      <c r="A11744" t="s">
        <v>13702</v>
      </c>
      <c r="B11744" s="1">
        <v>41217</v>
      </c>
      <c r="C11744">
        <v>2012</v>
      </c>
      <c r="D11744">
        <v>120</v>
      </c>
      <c r="E11744">
        <v>416.96906045242537</v>
      </c>
      <c r="F11744">
        <v>2988.8040000000001</v>
      </c>
      <c r="G11744">
        <v>2571.8349395475748</v>
      </c>
      <c r="H11744" t="s">
        <v>1</v>
      </c>
      <c r="I11744" t="s">
        <v>5518</v>
      </c>
      <c r="J11744" t="s">
        <v>3</v>
      </c>
      <c r="K11744" t="s">
        <v>4</v>
      </c>
      <c r="L11744" t="s">
        <v>200</v>
      </c>
      <c r="M11744" t="s">
        <v>49</v>
      </c>
      <c r="N11744" t="s">
        <v>22</v>
      </c>
      <c r="O11744" t="s">
        <v>1549</v>
      </c>
      <c r="P11744" t="s">
        <v>24</v>
      </c>
    </row>
    <row r="11745" spans="1:16" x14ac:dyDescent="0.25">
      <c r="A11745" t="s">
        <v>13703</v>
      </c>
      <c r="B11745" s="1">
        <v>41250</v>
      </c>
      <c r="C11745">
        <v>2012</v>
      </c>
      <c r="D11745">
        <v>8</v>
      </c>
      <c r="E11745">
        <v>1409.3635559447071</v>
      </c>
      <c r="F11745">
        <v>849.6</v>
      </c>
      <c r="G11745">
        <v>-559.76355594470704</v>
      </c>
      <c r="H11745" t="s">
        <v>171</v>
      </c>
      <c r="I11745" t="s">
        <v>4071</v>
      </c>
      <c r="J11745" t="s">
        <v>67</v>
      </c>
      <c r="K11745" t="s">
        <v>68</v>
      </c>
      <c r="L11745" t="s">
        <v>69</v>
      </c>
      <c r="M11745" t="s">
        <v>39</v>
      </c>
      <c r="N11745" t="s">
        <v>7</v>
      </c>
      <c r="O11745" t="s">
        <v>252</v>
      </c>
      <c r="P11745" t="s">
        <v>253</v>
      </c>
    </row>
    <row r="11746" spans="1:16" x14ac:dyDescent="0.25">
      <c r="A11746" t="s">
        <v>13704</v>
      </c>
      <c r="B11746" s="1">
        <v>41157</v>
      </c>
      <c r="C11746">
        <v>2012</v>
      </c>
      <c r="D11746">
        <v>5</v>
      </c>
      <c r="E11746">
        <v>5.302749190191947</v>
      </c>
      <c r="F11746">
        <v>67.5</v>
      </c>
      <c r="G11746">
        <v>62.197250809808054</v>
      </c>
      <c r="H11746" t="s">
        <v>1</v>
      </c>
      <c r="I11746" t="s">
        <v>1915</v>
      </c>
      <c r="J11746" t="s">
        <v>3</v>
      </c>
      <c r="K11746" t="s">
        <v>4</v>
      </c>
      <c r="L11746" t="s">
        <v>131</v>
      </c>
      <c r="M11746" t="s">
        <v>39</v>
      </c>
      <c r="N11746" t="s">
        <v>22</v>
      </c>
      <c r="O11746" t="s">
        <v>2055</v>
      </c>
      <c r="P11746" t="s">
        <v>24</v>
      </c>
    </row>
    <row r="11747" spans="1:16" x14ac:dyDescent="0.25">
      <c r="A11747" t="s">
        <v>13705</v>
      </c>
      <c r="B11747" s="1">
        <v>41222</v>
      </c>
      <c r="C11747">
        <v>2012</v>
      </c>
      <c r="D11747">
        <v>13</v>
      </c>
      <c r="E11747">
        <v>496.11893200126167</v>
      </c>
      <c r="F11747">
        <v>3315</v>
      </c>
      <c r="G11747">
        <v>2818.8810679987382</v>
      </c>
      <c r="H11747" t="s">
        <v>171</v>
      </c>
      <c r="I11747" t="s">
        <v>3003</v>
      </c>
      <c r="J11747" t="s">
        <v>47</v>
      </c>
      <c r="K11747" t="s">
        <v>47</v>
      </c>
      <c r="L11747" t="s">
        <v>48</v>
      </c>
      <c r="M11747" t="s">
        <v>49</v>
      </c>
      <c r="N11747" t="s">
        <v>22</v>
      </c>
      <c r="O11747" t="s">
        <v>173</v>
      </c>
      <c r="P11747" t="s">
        <v>24</v>
      </c>
    </row>
    <row r="11748" spans="1:16" x14ac:dyDescent="0.25">
      <c r="A11748" t="s">
        <v>13706</v>
      </c>
      <c r="B11748" s="1">
        <v>41750</v>
      </c>
      <c r="C11748">
        <v>2014</v>
      </c>
      <c r="D11748">
        <v>10</v>
      </c>
      <c r="E11748">
        <v>2793.7284621533063</v>
      </c>
      <c r="F11748">
        <v>9990</v>
      </c>
      <c r="G11748">
        <v>7196.2715378466937</v>
      </c>
      <c r="H11748" t="s">
        <v>1</v>
      </c>
      <c r="I11748" t="s">
        <v>1470</v>
      </c>
      <c r="J11748" t="s">
        <v>67</v>
      </c>
      <c r="K11748" t="s">
        <v>68</v>
      </c>
      <c r="L11748" t="s">
        <v>87</v>
      </c>
      <c r="M11748" t="s">
        <v>39</v>
      </c>
      <c r="N11748" t="s">
        <v>22</v>
      </c>
      <c r="O11748" t="s">
        <v>277</v>
      </c>
      <c r="P11748" t="s">
        <v>24</v>
      </c>
    </row>
    <row r="11749" spans="1:16" x14ac:dyDescent="0.25">
      <c r="A11749" t="s">
        <v>13707</v>
      </c>
      <c r="B11749" s="1">
        <v>40977</v>
      </c>
      <c r="C11749">
        <v>2012</v>
      </c>
      <c r="D11749">
        <v>4</v>
      </c>
      <c r="E11749">
        <v>25.246236792618411</v>
      </c>
      <c r="F11749">
        <v>224.4</v>
      </c>
      <c r="G11749">
        <v>199.15376320738159</v>
      </c>
      <c r="H11749" t="s">
        <v>171</v>
      </c>
      <c r="I11749" t="s">
        <v>1024</v>
      </c>
      <c r="J11749" t="s">
        <v>32</v>
      </c>
      <c r="K11749" t="s">
        <v>32</v>
      </c>
      <c r="L11749" t="s">
        <v>366</v>
      </c>
      <c r="M11749" t="s">
        <v>34</v>
      </c>
      <c r="N11749" t="s">
        <v>27</v>
      </c>
      <c r="O11749" t="s">
        <v>28</v>
      </c>
      <c r="P11749" t="s">
        <v>29</v>
      </c>
    </row>
    <row r="11750" spans="1:16" x14ac:dyDescent="0.25">
      <c r="A11750" t="s">
        <v>13708</v>
      </c>
      <c r="B11750" s="1">
        <v>41014</v>
      </c>
      <c r="C11750">
        <v>2012</v>
      </c>
      <c r="D11750">
        <v>100</v>
      </c>
      <c r="E11750">
        <v>783.54341278189827</v>
      </c>
      <c r="F11750">
        <v>335</v>
      </c>
      <c r="G11750">
        <v>-448.54341278189827</v>
      </c>
      <c r="H11750" t="s">
        <v>1</v>
      </c>
      <c r="I11750" t="s">
        <v>1629</v>
      </c>
      <c r="J11750" t="s">
        <v>3</v>
      </c>
      <c r="K11750" t="s">
        <v>4</v>
      </c>
      <c r="L11750" t="s">
        <v>200</v>
      </c>
      <c r="M11750" t="s">
        <v>49</v>
      </c>
      <c r="N11750" t="s">
        <v>22</v>
      </c>
      <c r="O11750" t="s">
        <v>1270</v>
      </c>
      <c r="P11750" t="s">
        <v>24</v>
      </c>
    </row>
    <row r="11751" spans="1:16" x14ac:dyDescent="0.25">
      <c r="A11751" t="s">
        <v>13709</v>
      </c>
      <c r="B11751" s="1">
        <v>41252</v>
      </c>
      <c r="C11751">
        <v>2012</v>
      </c>
      <c r="D11751">
        <v>13</v>
      </c>
      <c r="E11751">
        <v>613.71634264731495</v>
      </c>
      <c r="F11751">
        <v>2080</v>
      </c>
      <c r="G11751">
        <v>1466.2836573526852</v>
      </c>
      <c r="H11751" t="s">
        <v>26</v>
      </c>
      <c r="I11751" t="s">
        <v>2543</v>
      </c>
      <c r="J11751" t="s">
        <v>67</v>
      </c>
      <c r="K11751" t="s">
        <v>68</v>
      </c>
      <c r="L11751" t="s">
        <v>69</v>
      </c>
      <c r="M11751" t="s">
        <v>39</v>
      </c>
      <c r="N11751" t="s">
        <v>27</v>
      </c>
      <c r="O11751" t="s">
        <v>28</v>
      </c>
      <c r="P11751" t="s">
        <v>29</v>
      </c>
    </row>
    <row r="11752" spans="1:16" x14ac:dyDescent="0.25">
      <c r="A11752" t="s">
        <v>13710</v>
      </c>
      <c r="B11752" s="1">
        <v>41098</v>
      </c>
      <c r="C11752">
        <v>2012</v>
      </c>
      <c r="D11752">
        <v>12</v>
      </c>
      <c r="E11752">
        <v>108.93725835399492</v>
      </c>
      <c r="F11752">
        <v>2352</v>
      </c>
      <c r="G11752">
        <v>2243.0627416460052</v>
      </c>
      <c r="H11752" t="s">
        <v>1</v>
      </c>
      <c r="I11752" t="s">
        <v>2473</v>
      </c>
      <c r="J11752" t="s">
        <v>67</v>
      </c>
      <c r="K11752" t="s">
        <v>68</v>
      </c>
      <c r="L11752" t="s">
        <v>69</v>
      </c>
      <c r="M11752" t="s">
        <v>39</v>
      </c>
      <c r="N11752" t="s">
        <v>22</v>
      </c>
      <c r="O11752" t="s">
        <v>3147</v>
      </c>
      <c r="P11752" t="s">
        <v>24</v>
      </c>
    </row>
    <row r="11753" spans="1:16" x14ac:dyDescent="0.25">
      <c r="A11753" t="s">
        <v>13711</v>
      </c>
      <c r="B11753" s="1">
        <v>41174</v>
      </c>
      <c r="C11753">
        <v>2012</v>
      </c>
      <c r="D11753">
        <v>4</v>
      </c>
      <c r="E11753">
        <v>243.7808643535387</v>
      </c>
      <c r="F11753">
        <v>720</v>
      </c>
      <c r="G11753">
        <v>476.21913564646127</v>
      </c>
      <c r="H11753" t="s">
        <v>1</v>
      </c>
      <c r="I11753" t="s">
        <v>3517</v>
      </c>
      <c r="J11753" t="s">
        <v>42</v>
      </c>
      <c r="K11753" t="s">
        <v>43</v>
      </c>
      <c r="L11753" t="s">
        <v>44</v>
      </c>
      <c r="M11753" t="s">
        <v>6</v>
      </c>
      <c r="N11753" t="s">
        <v>7</v>
      </c>
      <c r="O11753" t="s">
        <v>984</v>
      </c>
      <c r="P11753" t="s">
        <v>253</v>
      </c>
    </row>
    <row r="11754" spans="1:16" x14ac:dyDescent="0.25">
      <c r="A11754" t="s">
        <v>13712</v>
      </c>
      <c r="B11754" s="1">
        <v>41446</v>
      </c>
      <c r="C11754">
        <v>2013</v>
      </c>
      <c r="D11754">
        <v>12</v>
      </c>
      <c r="E11754">
        <v>2366.1651462401392</v>
      </c>
      <c r="F11754">
        <v>719.88</v>
      </c>
      <c r="G11754">
        <v>-1646.2851462401391</v>
      </c>
      <c r="H11754" t="s">
        <v>1</v>
      </c>
      <c r="I11754" t="s">
        <v>4354</v>
      </c>
      <c r="J11754" t="s">
        <v>3</v>
      </c>
      <c r="K11754" t="s">
        <v>4</v>
      </c>
      <c r="L11754" t="s">
        <v>12</v>
      </c>
      <c r="M11754" t="s">
        <v>13</v>
      </c>
      <c r="N11754" t="s">
        <v>27</v>
      </c>
      <c r="O11754" t="s">
        <v>957</v>
      </c>
      <c r="P11754" t="s">
        <v>958</v>
      </c>
    </row>
    <row r="11755" spans="1:16" x14ac:dyDescent="0.25">
      <c r="A11755" t="s">
        <v>13713</v>
      </c>
      <c r="B11755" s="1">
        <v>41772</v>
      </c>
      <c r="C11755">
        <v>2014</v>
      </c>
      <c r="D11755">
        <v>10</v>
      </c>
      <c r="E11755">
        <v>103.97067550382282</v>
      </c>
      <c r="F11755">
        <v>5660</v>
      </c>
      <c r="G11755">
        <v>5556.0293244961767</v>
      </c>
      <c r="H11755" t="s">
        <v>1</v>
      </c>
      <c r="I11755" t="s">
        <v>5107</v>
      </c>
      <c r="J11755" t="s">
        <v>42</v>
      </c>
      <c r="K11755" t="s">
        <v>43</v>
      </c>
      <c r="L11755" t="s">
        <v>44</v>
      </c>
      <c r="M11755" t="s">
        <v>6</v>
      </c>
      <c r="N11755" t="s">
        <v>22</v>
      </c>
      <c r="O11755" t="s">
        <v>591</v>
      </c>
      <c r="P11755" t="s">
        <v>24</v>
      </c>
    </row>
    <row r="11756" spans="1:16" x14ac:dyDescent="0.25">
      <c r="A11756" t="s">
        <v>13714</v>
      </c>
      <c r="B11756" s="1">
        <v>41528</v>
      </c>
      <c r="C11756">
        <v>2013</v>
      </c>
      <c r="D11756">
        <v>16</v>
      </c>
      <c r="E11756">
        <v>3295.9459859482449</v>
      </c>
      <c r="F11756">
        <v>4265.21</v>
      </c>
      <c r="G11756">
        <v>969.26401405175511</v>
      </c>
      <c r="H11756" t="s">
        <v>1</v>
      </c>
      <c r="I11756" t="s">
        <v>2059</v>
      </c>
      <c r="J11756" t="s">
        <v>37</v>
      </c>
      <c r="K11756" t="s">
        <v>37</v>
      </c>
      <c r="L11756" t="s">
        <v>123</v>
      </c>
      <c r="M11756" t="s">
        <v>39</v>
      </c>
      <c r="N11756" t="s">
        <v>7</v>
      </c>
      <c r="O11756" t="s">
        <v>532</v>
      </c>
      <c r="P11756" t="s">
        <v>253</v>
      </c>
    </row>
    <row r="11757" spans="1:16" x14ac:dyDescent="0.25">
      <c r="A11757" t="s">
        <v>13715</v>
      </c>
      <c r="B11757" s="1">
        <v>40993</v>
      </c>
      <c r="C11757">
        <v>2012</v>
      </c>
      <c r="D11757">
        <v>5</v>
      </c>
      <c r="E11757">
        <v>226.42592730774635</v>
      </c>
      <c r="F11757">
        <v>337</v>
      </c>
      <c r="G11757">
        <v>110.57407269225365</v>
      </c>
      <c r="H11757" t="s">
        <v>1</v>
      </c>
      <c r="I11757" t="s">
        <v>107</v>
      </c>
      <c r="J11757" t="s">
        <v>72</v>
      </c>
      <c r="K11757" t="s">
        <v>72</v>
      </c>
      <c r="L11757" t="s">
        <v>21</v>
      </c>
      <c r="M11757" t="s">
        <v>13</v>
      </c>
      <c r="N11757" t="s">
        <v>22</v>
      </c>
      <c r="O11757" t="s">
        <v>605</v>
      </c>
      <c r="P11757" t="s">
        <v>24</v>
      </c>
    </row>
    <row r="11758" spans="1:16" x14ac:dyDescent="0.25">
      <c r="A11758" t="s">
        <v>13716</v>
      </c>
      <c r="B11758" s="1">
        <v>41155</v>
      </c>
      <c r="C11758">
        <v>2012</v>
      </c>
      <c r="D11758">
        <v>9</v>
      </c>
      <c r="E11758">
        <v>2532.9198787308351</v>
      </c>
      <c r="F11758">
        <v>7740</v>
      </c>
      <c r="G11758">
        <v>5207.0801212691649</v>
      </c>
      <c r="H11758" t="s">
        <v>171</v>
      </c>
      <c r="I11758" t="s">
        <v>1747</v>
      </c>
      <c r="J11758" t="s">
        <v>42</v>
      </c>
      <c r="K11758" t="s">
        <v>43</v>
      </c>
      <c r="L11758" t="s">
        <v>44</v>
      </c>
      <c r="M11758" t="s">
        <v>6</v>
      </c>
      <c r="N11758" t="s">
        <v>7</v>
      </c>
      <c r="O11758" t="s">
        <v>252</v>
      </c>
      <c r="P11758" t="s">
        <v>253</v>
      </c>
    </row>
    <row r="11759" spans="1:16" x14ac:dyDescent="0.25">
      <c r="A11759" t="s">
        <v>13717</v>
      </c>
      <c r="B11759" s="1">
        <v>41161</v>
      </c>
      <c r="C11759">
        <v>2012</v>
      </c>
      <c r="D11759">
        <v>16</v>
      </c>
      <c r="E11759">
        <v>2117.483936406566</v>
      </c>
      <c r="F11759">
        <v>1935</v>
      </c>
      <c r="G11759">
        <v>-182.48393640656604</v>
      </c>
      <c r="H11759" t="s">
        <v>171</v>
      </c>
      <c r="I11759" t="s">
        <v>2207</v>
      </c>
      <c r="J11759" t="s">
        <v>67</v>
      </c>
      <c r="K11759" t="s">
        <v>68</v>
      </c>
      <c r="L11759" t="s">
        <v>69</v>
      </c>
      <c r="M11759" t="s">
        <v>39</v>
      </c>
      <c r="N11759" t="s">
        <v>7</v>
      </c>
      <c r="O11759" t="s">
        <v>252</v>
      </c>
      <c r="P11759" t="s">
        <v>253</v>
      </c>
    </row>
    <row r="11760" spans="1:16" x14ac:dyDescent="0.25">
      <c r="A11760" t="s">
        <v>13718</v>
      </c>
      <c r="B11760" s="1">
        <v>41473</v>
      </c>
      <c r="C11760">
        <v>2013</v>
      </c>
      <c r="D11760">
        <v>12</v>
      </c>
      <c r="E11760">
        <v>130.8736732633586</v>
      </c>
      <c r="F11760">
        <v>180.96</v>
      </c>
      <c r="G11760">
        <v>50.086326736641411</v>
      </c>
      <c r="H11760" t="s">
        <v>1</v>
      </c>
      <c r="I11760" t="s">
        <v>6500</v>
      </c>
      <c r="J11760" t="s">
        <v>3</v>
      </c>
      <c r="K11760" t="s">
        <v>4</v>
      </c>
      <c r="L11760" t="s">
        <v>131</v>
      </c>
      <c r="M11760" t="s">
        <v>39</v>
      </c>
      <c r="N11760" t="s">
        <v>22</v>
      </c>
      <c r="O11760" t="s">
        <v>3356</v>
      </c>
      <c r="P11760" t="s">
        <v>24</v>
      </c>
    </row>
    <row r="11761" spans="1:16" x14ac:dyDescent="0.25">
      <c r="A11761" t="s">
        <v>13719</v>
      </c>
      <c r="B11761" s="1">
        <v>41940</v>
      </c>
      <c r="C11761">
        <v>2014</v>
      </c>
      <c r="D11761">
        <v>13</v>
      </c>
      <c r="E11761">
        <v>455.77201823138773</v>
      </c>
      <c r="F11761">
        <v>345.47199999999998</v>
      </c>
      <c r="G11761">
        <v>-110.30001823138775</v>
      </c>
      <c r="H11761" t="s">
        <v>1</v>
      </c>
      <c r="I11761" t="s">
        <v>347</v>
      </c>
      <c r="J11761" t="s">
        <v>3</v>
      </c>
      <c r="K11761" t="s">
        <v>4</v>
      </c>
      <c r="L11761" t="s">
        <v>118</v>
      </c>
      <c r="M11761" t="s">
        <v>49</v>
      </c>
      <c r="N11761" t="s">
        <v>22</v>
      </c>
      <c r="O11761" t="s">
        <v>668</v>
      </c>
      <c r="P11761" t="s">
        <v>24</v>
      </c>
    </row>
    <row r="11762" spans="1:16" x14ac:dyDescent="0.25">
      <c r="A11762" t="s">
        <v>13720</v>
      </c>
      <c r="B11762" s="1">
        <v>41585</v>
      </c>
      <c r="C11762">
        <v>2013</v>
      </c>
      <c r="D11762">
        <v>8</v>
      </c>
      <c r="E11762">
        <v>223.2679936015592</v>
      </c>
      <c r="F11762">
        <v>9352.7999999999993</v>
      </c>
      <c r="G11762">
        <v>9129.53200639844</v>
      </c>
      <c r="H11762" t="s">
        <v>1</v>
      </c>
      <c r="I11762" t="s">
        <v>1734</v>
      </c>
      <c r="J11762" t="s">
        <v>37</v>
      </c>
      <c r="K11762" t="s">
        <v>37</v>
      </c>
      <c r="L11762" t="s">
        <v>38</v>
      </c>
      <c r="M11762" t="s">
        <v>39</v>
      </c>
      <c r="N11762" t="s">
        <v>7</v>
      </c>
      <c r="O11762" t="s">
        <v>1366</v>
      </c>
      <c r="P11762" t="s">
        <v>138</v>
      </c>
    </row>
    <row r="11763" spans="1:16" x14ac:dyDescent="0.25">
      <c r="A11763" t="s">
        <v>13721</v>
      </c>
      <c r="B11763" s="1">
        <v>40902</v>
      </c>
      <c r="C11763">
        <v>2011</v>
      </c>
      <c r="D11763">
        <v>12</v>
      </c>
      <c r="E11763">
        <v>718.96001459610068</v>
      </c>
      <c r="F11763">
        <v>3212.4050000000002</v>
      </c>
      <c r="G11763">
        <v>2493.4449854038994</v>
      </c>
      <c r="H11763" t="s">
        <v>1</v>
      </c>
      <c r="I11763" t="s">
        <v>1882</v>
      </c>
      <c r="J11763" t="s">
        <v>37</v>
      </c>
      <c r="K11763" t="s">
        <v>37</v>
      </c>
      <c r="L11763" t="s">
        <v>123</v>
      </c>
      <c r="M11763" t="s">
        <v>39</v>
      </c>
      <c r="N11763" t="s">
        <v>22</v>
      </c>
      <c r="O11763" t="s">
        <v>485</v>
      </c>
      <c r="P11763" t="s">
        <v>24</v>
      </c>
    </row>
    <row r="11764" spans="1:16" x14ac:dyDescent="0.25">
      <c r="A11764" t="s">
        <v>13722</v>
      </c>
      <c r="B11764" s="1">
        <v>41304</v>
      </c>
      <c r="C11764">
        <v>2013</v>
      </c>
      <c r="D11764">
        <v>9</v>
      </c>
      <c r="E11764">
        <v>84.821922475863943</v>
      </c>
      <c r="F11764">
        <v>3792.8</v>
      </c>
      <c r="G11764">
        <v>3707.9780775241361</v>
      </c>
      <c r="H11764" t="s">
        <v>1</v>
      </c>
      <c r="I11764" t="s">
        <v>2926</v>
      </c>
      <c r="J11764" t="s">
        <v>42</v>
      </c>
      <c r="K11764" t="s">
        <v>43</v>
      </c>
      <c r="L11764" t="s">
        <v>44</v>
      </c>
      <c r="M11764" t="s">
        <v>6</v>
      </c>
      <c r="N11764" t="s">
        <v>27</v>
      </c>
      <c r="O11764" t="s">
        <v>847</v>
      </c>
      <c r="P11764" t="s">
        <v>443</v>
      </c>
    </row>
    <row r="11765" spans="1:16" x14ac:dyDescent="0.25">
      <c r="A11765" t="s">
        <v>13723</v>
      </c>
      <c r="B11765" s="1">
        <v>41156</v>
      </c>
      <c r="C11765">
        <v>2012</v>
      </c>
      <c r="D11765">
        <v>8</v>
      </c>
      <c r="E11765">
        <v>525.80571047896285</v>
      </c>
      <c r="F11765">
        <v>7592.4</v>
      </c>
      <c r="G11765">
        <v>7066.5942895210364</v>
      </c>
      <c r="H11765" t="s">
        <v>1</v>
      </c>
      <c r="I11765" t="s">
        <v>1988</v>
      </c>
      <c r="J11765" t="s">
        <v>42</v>
      </c>
      <c r="K11765" t="s">
        <v>43</v>
      </c>
      <c r="L11765" t="s">
        <v>44</v>
      </c>
      <c r="M11765" t="s">
        <v>6</v>
      </c>
      <c r="N11765" t="s">
        <v>7</v>
      </c>
      <c r="O11765" t="s">
        <v>543</v>
      </c>
      <c r="P11765" t="s">
        <v>544</v>
      </c>
    </row>
    <row r="11766" spans="1:16" x14ac:dyDescent="0.25">
      <c r="A11766" t="s">
        <v>13724</v>
      </c>
      <c r="B11766" s="1">
        <v>41437</v>
      </c>
      <c r="C11766">
        <v>2013</v>
      </c>
      <c r="D11766">
        <v>12</v>
      </c>
      <c r="E11766">
        <v>54.741687519679424</v>
      </c>
      <c r="F11766">
        <v>1548</v>
      </c>
      <c r="G11766">
        <v>1493.2583124803207</v>
      </c>
      <c r="H11766" t="s">
        <v>328</v>
      </c>
      <c r="I11766" t="s">
        <v>319</v>
      </c>
      <c r="J11766" t="s">
        <v>67</v>
      </c>
      <c r="K11766" t="s">
        <v>68</v>
      </c>
      <c r="L11766" t="s">
        <v>97</v>
      </c>
      <c r="M11766" t="s">
        <v>39</v>
      </c>
      <c r="N11766" t="s">
        <v>22</v>
      </c>
      <c r="O11766" t="s">
        <v>329</v>
      </c>
      <c r="P11766" t="s">
        <v>24</v>
      </c>
    </row>
    <row r="11767" spans="1:16" x14ac:dyDescent="0.25">
      <c r="A11767" t="s">
        <v>13725</v>
      </c>
      <c r="B11767" s="1">
        <v>41311</v>
      </c>
      <c r="C11767">
        <v>2013</v>
      </c>
      <c r="D11767">
        <v>9</v>
      </c>
      <c r="E11767">
        <v>1071.3518418993585</v>
      </c>
      <c r="F11767">
        <v>1610.9105</v>
      </c>
      <c r="G11767">
        <v>539.55865810064142</v>
      </c>
      <c r="H11767" t="s">
        <v>1</v>
      </c>
      <c r="I11767" t="s">
        <v>2899</v>
      </c>
      <c r="J11767" t="s">
        <v>32</v>
      </c>
      <c r="K11767" t="s">
        <v>32</v>
      </c>
      <c r="L11767" t="s">
        <v>16</v>
      </c>
      <c r="M11767" t="s">
        <v>17</v>
      </c>
      <c r="N11767" t="s">
        <v>22</v>
      </c>
      <c r="O11767" t="s">
        <v>834</v>
      </c>
      <c r="P11767" t="s">
        <v>24</v>
      </c>
    </row>
    <row r="11768" spans="1:16" x14ac:dyDescent="0.25">
      <c r="A11768" t="s">
        <v>13726</v>
      </c>
      <c r="B11768" s="1">
        <v>41658</v>
      </c>
      <c r="C11768">
        <v>2014</v>
      </c>
      <c r="D11768">
        <v>9</v>
      </c>
      <c r="E11768">
        <v>7981.945355401861</v>
      </c>
      <c r="F11768">
        <v>7740</v>
      </c>
      <c r="G11768">
        <v>-241.94535540186098</v>
      </c>
      <c r="H11768" t="s">
        <v>1</v>
      </c>
      <c r="I11768" t="s">
        <v>1747</v>
      </c>
      <c r="J11768" t="s">
        <v>42</v>
      </c>
      <c r="K11768" t="s">
        <v>43</v>
      </c>
      <c r="L11768" t="s">
        <v>44</v>
      </c>
      <c r="M11768" t="s">
        <v>6</v>
      </c>
      <c r="N11768" t="s">
        <v>22</v>
      </c>
      <c r="O11768" t="s">
        <v>778</v>
      </c>
      <c r="P11768" t="s">
        <v>24</v>
      </c>
    </row>
    <row r="11769" spans="1:16" x14ac:dyDescent="0.25">
      <c r="A11769" t="s">
        <v>13727</v>
      </c>
      <c r="B11769" s="1">
        <v>41005</v>
      </c>
      <c r="C11769">
        <v>2012</v>
      </c>
      <c r="D11769">
        <v>10</v>
      </c>
      <c r="E11769">
        <v>587.19280467785916</v>
      </c>
      <c r="F11769">
        <v>5690</v>
      </c>
      <c r="G11769">
        <v>5102.8071953221406</v>
      </c>
      <c r="H11769" t="s">
        <v>1</v>
      </c>
      <c r="I11769" t="s">
        <v>5835</v>
      </c>
      <c r="J11769" t="s">
        <v>100</v>
      </c>
      <c r="K11769" t="s">
        <v>287</v>
      </c>
      <c r="L11769" t="s">
        <v>101</v>
      </c>
      <c r="M11769" t="s">
        <v>34</v>
      </c>
      <c r="N11769" t="s">
        <v>22</v>
      </c>
      <c r="O11769" t="s">
        <v>2089</v>
      </c>
      <c r="P11769" t="s">
        <v>24</v>
      </c>
    </row>
    <row r="11770" spans="1:16" x14ac:dyDescent="0.25">
      <c r="A11770" t="s">
        <v>13728</v>
      </c>
      <c r="B11770" s="1">
        <v>41074</v>
      </c>
      <c r="C11770">
        <v>2012</v>
      </c>
      <c r="D11770">
        <v>12</v>
      </c>
      <c r="E11770">
        <v>2606.6061983018308</v>
      </c>
      <c r="F11770">
        <v>7524</v>
      </c>
      <c r="G11770">
        <v>4917.3938016981692</v>
      </c>
      <c r="H11770" t="s">
        <v>26</v>
      </c>
      <c r="I11770" t="s">
        <v>4294</v>
      </c>
      <c r="J11770" t="s">
        <v>57</v>
      </c>
      <c r="K11770" t="s">
        <v>58</v>
      </c>
      <c r="L11770" t="s">
        <v>5</v>
      </c>
      <c r="M11770" t="s">
        <v>6</v>
      </c>
      <c r="N11770" t="s">
        <v>27</v>
      </c>
      <c r="O11770" t="s">
        <v>28</v>
      </c>
      <c r="P11770" t="s">
        <v>29</v>
      </c>
    </row>
    <row r="11771" spans="1:16" x14ac:dyDescent="0.25">
      <c r="A11771" t="s">
        <v>13729</v>
      </c>
      <c r="B11771" s="1">
        <v>41135</v>
      </c>
      <c r="C11771">
        <v>2012</v>
      </c>
      <c r="D11771">
        <v>12</v>
      </c>
      <c r="E11771">
        <v>805.12253036621735</v>
      </c>
      <c r="F11771">
        <v>11688.3</v>
      </c>
      <c r="G11771">
        <v>10883.177469633782</v>
      </c>
      <c r="H11771" t="s">
        <v>1</v>
      </c>
      <c r="I11771" t="s">
        <v>2192</v>
      </c>
      <c r="J11771" t="s">
        <v>3</v>
      </c>
      <c r="K11771" t="s">
        <v>4</v>
      </c>
      <c r="L11771" t="s">
        <v>87</v>
      </c>
      <c r="M11771" t="s">
        <v>39</v>
      </c>
      <c r="N11771" t="s">
        <v>22</v>
      </c>
      <c r="O11771" t="s">
        <v>1378</v>
      </c>
      <c r="P11771" t="s">
        <v>24</v>
      </c>
    </row>
    <row r="11772" spans="1:16" x14ac:dyDescent="0.25">
      <c r="A11772" t="s">
        <v>13730</v>
      </c>
      <c r="B11772" s="1">
        <v>41242</v>
      </c>
      <c r="C11772">
        <v>2012</v>
      </c>
      <c r="D11772">
        <v>13</v>
      </c>
      <c r="E11772">
        <v>1481.8107740308415</v>
      </c>
      <c r="F11772">
        <v>2094.5500000000002</v>
      </c>
      <c r="G11772">
        <v>612.73922596915872</v>
      </c>
      <c r="H11772" t="s">
        <v>1</v>
      </c>
      <c r="I11772" t="s">
        <v>2572</v>
      </c>
      <c r="J11772" t="s">
        <v>67</v>
      </c>
      <c r="K11772" t="s">
        <v>68</v>
      </c>
      <c r="L11772" t="s">
        <v>69</v>
      </c>
      <c r="M11772" t="s">
        <v>39</v>
      </c>
      <c r="N11772" t="s">
        <v>27</v>
      </c>
      <c r="O11772" t="s">
        <v>383</v>
      </c>
      <c r="P11772" t="s">
        <v>384</v>
      </c>
    </row>
    <row r="11773" spans="1:16" x14ac:dyDescent="0.25">
      <c r="A11773" t="s">
        <v>13731</v>
      </c>
      <c r="B11773" s="1">
        <v>41520</v>
      </c>
      <c r="C11773">
        <v>2013</v>
      </c>
      <c r="D11773">
        <v>12</v>
      </c>
      <c r="E11773">
        <v>455.06155959903742</v>
      </c>
      <c r="F11773">
        <v>3936</v>
      </c>
      <c r="G11773">
        <v>3480.9384404009625</v>
      </c>
      <c r="H11773" t="s">
        <v>1</v>
      </c>
      <c r="I11773" t="s">
        <v>5490</v>
      </c>
      <c r="J11773" t="s">
        <v>42</v>
      </c>
      <c r="K11773" t="s">
        <v>43</v>
      </c>
      <c r="L11773" t="s">
        <v>5</v>
      </c>
      <c r="M11773" t="s">
        <v>6</v>
      </c>
      <c r="N11773" t="s">
        <v>22</v>
      </c>
      <c r="O11773" t="s">
        <v>580</v>
      </c>
      <c r="P11773" t="s">
        <v>24</v>
      </c>
    </row>
    <row r="11774" spans="1:16" x14ac:dyDescent="0.25">
      <c r="A11774" t="s">
        <v>13732</v>
      </c>
      <c r="B11774" s="1">
        <v>41254</v>
      </c>
      <c r="C11774">
        <v>2012</v>
      </c>
      <c r="D11774">
        <v>8</v>
      </c>
      <c r="E11774">
        <v>553.87671210515202</v>
      </c>
      <c r="F11774">
        <v>1032</v>
      </c>
      <c r="G11774">
        <v>478.12328789484798</v>
      </c>
      <c r="H11774" t="s">
        <v>1</v>
      </c>
      <c r="I11774" t="s">
        <v>3752</v>
      </c>
      <c r="J11774" t="s">
        <v>47</v>
      </c>
      <c r="K11774" t="s">
        <v>47</v>
      </c>
      <c r="L11774" t="s">
        <v>48</v>
      </c>
      <c r="M11774" t="s">
        <v>49</v>
      </c>
      <c r="N11774" t="s">
        <v>7</v>
      </c>
      <c r="O11774" t="s">
        <v>522</v>
      </c>
      <c r="P11774" t="s">
        <v>138</v>
      </c>
    </row>
    <row r="11775" spans="1:16" x14ac:dyDescent="0.25">
      <c r="A11775" t="s">
        <v>13733</v>
      </c>
      <c r="B11775" s="1">
        <v>41102</v>
      </c>
      <c r="C11775">
        <v>2012</v>
      </c>
      <c r="D11775">
        <v>12</v>
      </c>
      <c r="E11775">
        <v>98.364304353811264</v>
      </c>
      <c r="F11775">
        <v>2690.4</v>
      </c>
      <c r="G11775">
        <v>2592.0356956461887</v>
      </c>
      <c r="H11775" t="s">
        <v>1</v>
      </c>
      <c r="I11775" t="s">
        <v>3767</v>
      </c>
      <c r="J11775" t="s">
        <v>67</v>
      </c>
      <c r="K11775" t="s">
        <v>68</v>
      </c>
      <c r="L11775" t="s">
        <v>69</v>
      </c>
      <c r="M11775" t="s">
        <v>39</v>
      </c>
      <c r="N11775" t="s">
        <v>22</v>
      </c>
      <c r="O11775" t="s">
        <v>429</v>
      </c>
      <c r="P11775" t="s">
        <v>24</v>
      </c>
    </row>
    <row r="11776" spans="1:16" x14ac:dyDescent="0.25">
      <c r="A11776" t="s">
        <v>13734</v>
      </c>
      <c r="B11776" s="1">
        <v>41204</v>
      </c>
      <c r="C11776">
        <v>2012</v>
      </c>
      <c r="D11776">
        <v>4</v>
      </c>
      <c r="E11776">
        <v>93.799852749890988</v>
      </c>
      <c r="F11776">
        <v>373.96600000000001</v>
      </c>
      <c r="G11776">
        <v>280.16614725010902</v>
      </c>
      <c r="H11776" t="s">
        <v>1</v>
      </c>
      <c r="I11776" t="s">
        <v>202</v>
      </c>
      <c r="J11776" t="s">
        <v>32</v>
      </c>
      <c r="K11776" t="s">
        <v>32</v>
      </c>
      <c r="L11776" t="s">
        <v>16</v>
      </c>
      <c r="M11776" t="s">
        <v>17</v>
      </c>
      <c r="N11776" t="s">
        <v>7</v>
      </c>
      <c r="O11776" t="s">
        <v>1786</v>
      </c>
      <c r="P11776" t="s">
        <v>113</v>
      </c>
    </row>
    <row r="11777" spans="1:16" x14ac:dyDescent="0.25">
      <c r="A11777" t="s">
        <v>13735</v>
      </c>
      <c r="B11777" s="1">
        <v>41352</v>
      </c>
      <c r="C11777">
        <v>2013</v>
      </c>
      <c r="D11777">
        <v>20</v>
      </c>
      <c r="E11777">
        <v>1004.4179085918029</v>
      </c>
      <c r="F11777">
        <v>999.8</v>
      </c>
      <c r="G11777">
        <v>-4.6179085918029159</v>
      </c>
      <c r="H11777" t="s">
        <v>26</v>
      </c>
      <c r="I11777" t="s">
        <v>2160</v>
      </c>
      <c r="J11777" t="s">
        <v>3</v>
      </c>
      <c r="K11777" t="s">
        <v>4</v>
      </c>
      <c r="L11777" t="s">
        <v>749</v>
      </c>
      <c r="M11777" t="s">
        <v>6</v>
      </c>
      <c r="N11777" t="s">
        <v>22</v>
      </c>
      <c r="O11777" t="s">
        <v>209</v>
      </c>
      <c r="P11777" t="s">
        <v>24</v>
      </c>
    </row>
    <row r="11778" spans="1:16" x14ac:dyDescent="0.25">
      <c r="A11778" t="s">
        <v>13736</v>
      </c>
      <c r="B11778" s="1">
        <v>41396</v>
      </c>
      <c r="C11778">
        <v>2013</v>
      </c>
      <c r="D11778">
        <v>10</v>
      </c>
      <c r="E11778">
        <v>0.77473737363715045</v>
      </c>
      <c r="F11778">
        <v>2080</v>
      </c>
      <c r="G11778">
        <v>2079.225262626363</v>
      </c>
      <c r="H11778" t="s">
        <v>1</v>
      </c>
      <c r="I11778" t="s">
        <v>2061</v>
      </c>
      <c r="J11778" t="s">
        <v>47</v>
      </c>
      <c r="K11778" t="s">
        <v>47</v>
      </c>
      <c r="L11778" t="s">
        <v>48</v>
      </c>
      <c r="M11778" t="s">
        <v>49</v>
      </c>
      <c r="N11778" t="s">
        <v>7</v>
      </c>
      <c r="O11778" t="s">
        <v>1052</v>
      </c>
      <c r="P11778" t="s">
        <v>1053</v>
      </c>
    </row>
    <row r="11779" spans="1:16" x14ac:dyDescent="0.25">
      <c r="A11779" t="s">
        <v>13737</v>
      </c>
      <c r="B11779" s="1">
        <v>41380</v>
      </c>
      <c r="C11779">
        <v>2013</v>
      </c>
      <c r="D11779">
        <v>20</v>
      </c>
      <c r="E11779">
        <v>1462.265072836728</v>
      </c>
      <c r="F11779">
        <v>7160</v>
      </c>
      <c r="G11779">
        <v>5697.734927163272</v>
      </c>
      <c r="H11779" t="s">
        <v>171</v>
      </c>
      <c r="I11779" t="s">
        <v>3825</v>
      </c>
      <c r="J11779" t="s">
        <v>3</v>
      </c>
      <c r="K11779" t="s">
        <v>4</v>
      </c>
      <c r="L11779" t="s">
        <v>5</v>
      </c>
      <c r="M11779" t="s">
        <v>6</v>
      </c>
      <c r="N11779" t="s">
        <v>22</v>
      </c>
      <c r="O11779" t="s">
        <v>173</v>
      </c>
      <c r="P11779" t="s">
        <v>24</v>
      </c>
    </row>
    <row r="11780" spans="1:16" x14ac:dyDescent="0.25">
      <c r="A11780" t="s">
        <v>13738</v>
      </c>
      <c r="B11780" s="1">
        <v>40946</v>
      </c>
      <c r="C11780">
        <v>2012</v>
      </c>
      <c r="D11780">
        <v>9</v>
      </c>
      <c r="E11780">
        <v>1972.3736456933493</v>
      </c>
      <c r="F11780">
        <v>2130.1</v>
      </c>
      <c r="G11780">
        <v>157.72635430665059</v>
      </c>
      <c r="H11780" t="s">
        <v>26</v>
      </c>
      <c r="I11780" t="s">
        <v>8409</v>
      </c>
      <c r="J11780" t="s">
        <v>47</v>
      </c>
      <c r="K11780" t="s">
        <v>47</v>
      </c>
      <c r="L11780" t="s">
        <v>48</v>
      </c>
      <c r="M11780" t="s">
        <v>49</v>
      </c>
      <c r="N11780" t="s">
        <v>22</v>
      </c>
      <c r="O11780" t="s">
        <v>209</v>
      </c>
      <c r="P11780" t="s">
        <v>24</v>
      </c>
    </row>
    <row r="11781" spans="1:16" x14ac:dyDescent="0.25">
      <c r="A11781" t="s">
        <v>13739</v>
      </c>
      <c r="B11781" s="1">
        <v>41265</v>
      </c>
      <c r="C11781">
        <v>2012</v>
      </c>
      <c r="D11781">
        <v>13</v>
      </c>
      <c r="E11781">
        <v>469.38015586295575</v>
      </c>
      <c r="F11781">
        <v>8667.6</v>
      </c>
      <c r="G11781">
        <v>8198.2198441370438</v>
      </c>
      <c r="H11781" t="s">
        <v>26</v>
      </c>
      <c r="I11781" t="s">
        <v>413</v>
      </c>
      <c r="J11781" t="s">
        <v>3</v>
      </c>
      <c r="K11781" t="s">
        <v>4</v>
      </c>
      <c r="L11781" t="s">
        <v>87</v>
      </c>
      <c r="M11781" t="s">
        <v>39</v>
      </c>
      <c r="N11781" t="s">
        <v>27</v>
      </c>
      <c r="O11781" t="s">
        <v>28</v>
      </c>
      <c r="P11781" t="s">
        <v>29</v>
      </c>
    </row>
    <row r="11782" spans="1:16" x14ac:dyDescent="0.25">
      <c r="A11782" t="s">
        <v>13740</v>
      </c>
      <c r="B11782" s="1">
        <v>41819</v>
      </c>
      <c r="C11782">
        <v>2014</v>
      </c>
      <c r="D11782">
        <v>12</v>
      </c>
      <c r="E11782">
        <v>10.979098333248562</v>
      </c>
      <c r="F11782">
        <v>1151.4000000000001</v>
      </c>
      <c r="G11782">
        <v>1140.4209016667514</v>
      </c>
      <c r="H11782" t="s">
        <v>1</v>
      </c>
      <c r="I11782" t="s">
        <v>193</v>
      </c>
      <c r="J11782" t="s">
        <v>3</v>
      </c>
      <c r="K11782" t="s">
        <v>4</v>
      </c>
      <c r="L11782" t="s">
        <v>12</v>
      </c>
      <c r="M11782" t="s">
        <v>13</v>
      </c>
      <c r="N11782" t="s">
        <v>27</v>
      </c>
      <c r="O11782" t="s">
        <v>389</v>
      </c>
      <c r="P11782" t="s">
        <v>390</v>
      </c>
    </row>
    <row r="11783" spans="1:16" x14ac:dyDescent="0.25">
      <c r="A11783" t="s">
        <v>13741</v>
      </c>
      <c r="B11783" s="1">
        <v>41642</v>
      </c>
      <c r="C11783">
        <v>2014</v>
      </c>
      <c r="D11783">
        <v>18</v>
      </c>
      <c r="E11783">
        <v>293.16111873468498</v>
      </c>
      <c r="F11783">
        <v>277.45</v>
      </c>
      <c r="G11783">
        <v>-15.711118734684987</v>
      </c>
      <c r="H11783" t="s">
        <v>1</v>
      </c>
      <c r="I11783" t="s">
        <v>8741</v>
      </c>
      <c r="J11783" t="s">
        <v>3</v>
      </c>
      <c r="K11783" t="s">
        <v>4</v>
      </c>
      <c r="L11783" t="s">
        <v>131</v>
      </c>
      <c r="M11783" t="s">
        <v>39</v>
      </c>
      <c r="N11783" t="s">
        <v>22</v>
      </c>
      <c r="O11783" t="s">
        <v>372</v>
      </c>
      <c r="P11783" t="s">
        <v>24</v>
      </c>
    </row>
    <row r="11784" spans="1:16" x14ac:dyDescent="0.25">
      <c r="A11784" t="s">
        <v>13742</v>
      </c>
      <c r="B11784" s="1">
        <v>41050</v>
      </c>
      <c r="C11784">
        <v>2012</v>
      </c>
      <c r="D11784">
        <v>10</v>
      </c>
      <c r="E11784">
        <v>302.36541368541748</v>
      </c>
      <c r="F11784">
        <v>2900</v>
      </c>
      <c r="G11784">
        <v>2597.6345863145825</v>
      </c>
      <c r="H11784" t="s">
        <v>171</v>
      </c>
      <c r="I11784" t="s">
        <v>1830</v>
      </c>
      <c r="J11784" t="s">
        <v>47</v>
      </c>
      <c r="K11784" t="s">
        <v>47</v>
      </c>
      <c r="L11784" t="s">
        <v>273</v>
      </c>
      <c r="M11784" t="s">
        <v>49</v>
      </c>
      <c r="N11784" t="s">
        <v>22</v>
      </c>
      <c r="O11784" t="s">
        <v>173</v>
      </c>
      <c r="P11784" t="s">
        <v>24</v>
      </c>
    </row>
    <row r="11785" spans="1:16" x14ac:dyDescent="0.25">
      <c r="A11785" t="s">
        <v>13743</v>
      </c>
      <c r="B11785" s="1">
        <v>41164</v>
      </c>
      <c r="C11785">
        <v>2012</v>
      </c>
      <c r="D11785">
        <v>10</v>
      </c>
      <c r="E11785">
        <v>2531.9728571410214</v>
      </c>
      <c r="F11785">
        <v>1900</v>
      </c>
      <c r="G11785">
        <v>-631.97285714102145</v>
      </c>
      <c r="H11785" t="s">
        <v>26</v>
      </c>
      <c r="I11785" t="s">
        <v>1783</v>
      </c>
      <c r="J11785" t="s">
        <v>72</v>
      </c>
      <c r="K11785" t="s">
        <v>72</v>
      </c>
      <c r="L11785" t="s">
        <v>87</v>
      </c>
      <c r="M11785" t="s">
        <v>39</v>
      </c>
      <c r="N11785" t="s">
        <v>27</v>
      </c>
      <c r="O11785" t="s">
        <v>28</v>
      </c>
      <c r="P11785" t="s">
        <v>29</v>
      </c>
    </row>
    <row r="11786" spans="1:16" x14ac:dyDescent="0.25">
      <c r="A11786" t="s">
        <v>13744</v>
      </c>
      <c r="B11786" s="1">
        <v>41187</v>
      </c>
      <c r="C11786">
        <v>2012</v>
      </c>
      <c r="D11786">
        <v>26</v>
      </c>
      <c r="E11786">
        <v>12078.360713026068</v>
      </c>
      <c r="F11786">
        <v>9021.6</v>
      </c>
      <c r="G11786">
        <v>-3056.7607130260676</v>
      </c>
      <c r="H11786" t="s">
        <v>328</v>
      </c>
      <c r="I11786" t="s">
        <v>2805</v>
      </c>
      <c r="J11786" t="s">
        <v>3</v>
      </c>
      <c r="K11786" t="s">
        <v>4</v>
      </c>
      <c r="L11786" t="s">
        <v>5</v>
      </c>
      <c r="M11786" t="s">
        <v>6</v>
      </c>
      <c r="N11786" t="s">
        <v>22</v>
      </c>
      <c r="O11786" t="s">
        <v>329</v>
      </c>
      <c r="P11786" t="s">
        <v>24</v>
      </c>
    </row>
    <row r="11787" spans="1:16" x14ac:dyDescent="0.25">
      <c r="A11787" t="s">
        <v>13745</v>
      </c>
      <c r="B11787" s="1">
        <v>41785</v>
      </c>
      <c r="C11787">
        <v>2014</v>
      </c>
      <c r="D11787">
        <v>10</v>
      </c>
      <c r="E11787">
        <v>27.847625459399698</v>
      </c>
      <c r="F11787">
        <v>329.9</v>
      </c>
      <c r="G11787">
        <v>302.05237454060028</v>
      </c>
      <c r="H11787" t="s">
        <v>1</v>
      </c>
      <c r="I11787" t="s">
        <v>13746</v>
      </c>
      <c r="J11787" t="s">
        <v>3</v>
      </c>
      <c r="K11787" t="s">
        <v>4</v>
      </c>
      <c r="L11787" t="s">
        <v>118</v>
      </c>
      <c r="M11787" t="s">
        <v>49</v>
      </c>
      <c r="N11787" t="s">
        <v>22</v>
      </c>
      <c r="O11787" t="s">
        <v>400</v>
      </c>
      <c r="P11787" t="s">
        <v>24</v>
      </c>
    </row>
    <row r="11788" spans="1:16" x14ac:dyDescent="0.25">
      <c r="A11788" t="s">
        <v>13747</v>
      </c>
      <c r="B11788" s="1">
        <v>41277</v>
      </c>
      <c r="C11788">
        <v>2013</v>
      </c>
      <c r="D11788">
        <v>9</v>
      </c>
      <c r="E11788">
        <v>2576.2027982488471</v>
      </c>
      <c r="F11788">
        <v>3531.15</v>
      </c>
      <c r="G11788">
        <v>954.94720175115299</v>
      </c>
      <c r="H11788" t="s">
        <v>1</v>
      </c>
      <c r="I11788" t="s">
        <v>6723</v>
      </c>
      <c r="J11788" t="s">
        <v>3</v>
      </c>
      <c r="K11788" t="s">
        <v>4</v>
      </c>
      <c r="L11788" t="s">
        <v>101</v>
      </c>
      <c r="M11788" t="s">
        <v>34</v>
      </c>
      <c r="N11788" t="s">
        <v>22</v>
      </c>
      <c r="O11788" t="s">
        <v>120</v>
      </c>
      <c r="P11788" t="s">
        <v>24</v>
      </c>
    </row>
    <row r="11789" spans="1:16" x14ac:dyDescent="0.25">
      <c r="A11789" t="s">
        <v>13748</v>
      </c>
      <c r="B11789" s="1">
        <v>41296</v>
      </c>
      <c r="C11789">
        <v>2013</v>
      </c>
      <c r="D11789">
        <v>9</v>
      </c>
      <c r="E11789">
        <v>244.03289052353026</v>
      </c>
      <c r="F11789">
        <v>4491</v>
      </c>
      <c r="G11789">
        <v>4246.9671094764699</v>
      </c>
      <c r="H11789" t="s">
        <v>1</v>
      </c>
      <c r="I11789" t="s">
        <v>2400</v>
      </c>
      <c r="J11789" t="s">
        <v>3</v>
      </c>
      <c r="K11789" t="s">
        <v>4</v>
      </c>
      <c r="L11789" t="s">
        <v>87</v>
      </c>
      <c r="M11789" t="s">
        <v>39</v>
      </c>
      <c r="N11789" t="s">
        <v>22</v>
      </c>
      <c r="O11789" t="s">
        <v>720</v>
      </c>
      <c r="P11789" t="s">
        <v>24</v>
      </c>
    </row>
    <row r="11790" spans="1:16" x14ac:dyDescent="0.25">
      <c r="A11790" t="s">
        <v>13749</v>
      </c>
      <c r="B11790" s="1">
        <v>41042</v>
      </c>
      <c r="C11790">
        <v>2012</v>
      </c>
      <c r="D11790">
        <v>12</v>
      </c>
      <c r="E11790">
        <v>2645.4097984733512</v>
      </c>
      <c r="F11790">
        <v>10167.299999999999</v>
      </c>
      <c r="G11790">
        <v>7521.8902015266485</v>
      </c>
      <c r="H11790" t="s">
        <v>1</v>
      </c>
      <c r="I11790" t="s">
        <v>335</v>
      </c>
      <c r="J11790" t="s">
        <v>37</v>
      </c>
      <c r="K11790" t="s">
        <v>37</v>
      </c>
      <c r="L11790" t="s">
        <v>97</v>
      </c>
      <c r="M11790" t="s">
        <v>39</v>
      </c>
      <c r="N11790" t="s">
        <v>27</v>
      </c>
      <c r="O11790" t="s">
        <v>434</v>
      </c>
      <c r="P11790" t="s">
        <v>420</v>
      </c>
    </row>
    <row r="11791" spans="1:16" x14ac:dyDescent="0.25">
      <c r="A11791" t="s">
        <v>13750</v>
      </c>
      <c r="B11791" s="1">
        <v>41135</v>
      </c>
      <c r="C11791">
        <v>2012</v>
      </c>
      <c r="D11791">
        <v>6</v>
      </c>
      <c r="E11791">
        <v>4.7605299945885742</v>
      </c>
      <c r="F11791">
        <v>39.615000000000002</v>
      </c>
      <c r="G11791">
        <v>34.854470005411429</v>
      </c>
      <c r="H11791" t="s">
        <v>1</v>
      </c>
      <c r="I11791" t="s">
        <v>3742</v>
      </c>
      <c r="J11791" t="s">
        <v>3</v>
      </c>
      <c r="K11791" t="s">
        <v>4</v>
      </c>
      <c r="L11791" t="s">
        <v>749</v>
      </c>
      <c r="M11791" t="s">
        <v>6</v>
      </c>
      <c r="N11791" t="s">
        <v>22</v>
      </c>
      <c r="O11791" t="s">
        <v>1818</v>
      </c>
      <c r="P11791" t="s">
        <v>24</v>
      </c>
    </row>
    <row r="11792" spans="1:16" x14ac:dyDescent="0.25">
      <c r="A11792" t="s">
        <v>13751</v>
      </c>
      <c r="B11792" s="1">
        <v>41593</v>
      </c>
      <c r="C11792">
        <v>2013</v>
      </c>
      <c r="D11792">
        <v>13</v>
      </c>
      <c r="E11792">
        <v>76.940747538247365</v>
      </c>
      <c r="F11792">
        <v>1847.6</v>
      </c>
      <c r="G11792">
        <v>1770.6592524617527</v>
      </c>
      <c r="H11792" t="s">
        <v>171</v>
      </c>
      <c r="I11792" t="s">
        <v>3542</v>
      </c>
      <c r="J11792" t="s">
        <v>67</v>
      </c>
      <c r="K11792" t="s">
        <v>68</v>
      </c>
      <c r="L11792" t="s">
        <v>69</v>
      </c>
      <c r="M11792" t="s">
        <v>39</v>
      </c>
      <c r="N11792" t="s">
        <v>27</v>
      </c>
      <c r="O11792" t="s">
        <v>28</v>
      </c>
      <c r="P11792" t="s">
        <v>29</v>
      </c>
    </row>
    <row r="11793" spans="1:16" x14ac:dyDescent="0.25">
      <c r="A11793" t="s">
        <v>13752</v>
      </c>
      <c r="B11793" s="1">
        <v>41225</v>
      </c>
      <c r="C11793">
        <v>2012</v>
      </c>
      <c r="D11793">
        <v>13</v>
      </c>
      <c r="E11793">
        <v>5189.985925856724</v>
      </c>
      <c r="F11793">
        <v>7564</v>
      </c>
      <c r="G11793">
        <v>2374.014074143276</v>
      </c>
      <c r="H11793" t="s">
        <v>1</v>
      </c>
      <c r="I11793" t="s">
        <v>2893</v>
      </c>
      <c r="J11793" t="s">
        <v>42</v>
      </c>
      <c r="K11793" t="s">
        <v>43</v>
      </c>
      <c r="L11793" t="s">
        <v>44</v>
      </c>
      <c r="M11793" t="s">
        <v>6</v>
      </c>
      <c r="N11793" t="s">
        <v>22</v>
      </c>
      <c r="O11793" t="s">
        <v>743</v>
      </c>
      <c r="P11793" t="s">
        <v>24</v>
      </c>
    </row>
    <row r="11794" spans="1:16" x14ac:dyDescent="0.25">
      <c r="A11794" t="s">
        <v>13753</v>
      </c>
      <c r="B11794" s="1">
        <v>41210</v>
      </c>
      <c r="C11794">
        <v>2012</v>
      </c>
      <c r="D11794">
        <v>13</v>
      </c>
      <c r="E11794">
        <v>237.25276538032048</v>
      </c>
      <c r="F11794">
        <v>19200</v>
      </c>
      <c r="G11794">
        <v>18962.747234619681</v>
      </c>
      <c r="H11794" t="s">
        <v>1</v>
      </c>
      <c r="I11794" t="s">
        <v>2578</v>
      </c>
      <c r="J11794" t="s">
        <v>42</v>
      </c>
      <c r="K11794" t="s">
        <v>43</v>
      </c>
      <c r="L11794" t="s">
        <v>44</v>
      </c>
      <c r="M11794" t="s">
        <v>6</v>
      </c>
      <c r="N11794" t="s">
        <v>22</v>
      </c>
      <c r="O11794" t="s">
        <v>386</v>
      </c>
      <c r="P11794" t="s">
        <v>24</v>
      </c>
    </row>
    <row r="11795" spans="1:16" x14ac:dyDescent="0.25">
      <c r="A11795" t="s">
        <v>13754</v>
      </c>
      <c r="B11795" s="1">
        <v>41899</v>
      </c>
      <c r="C11795">
        <v>2014</v>
      </c>
      <c r="D11795">
        <v>10</v>
      </c>
      <c r="E11795">
        <v>1006.8977066835163</v>
      </c>
      <c r="F11795">
        <v>1290</v>
      </c>
      <c r="G11795">
        <v>283.10229331648372</v>
      </c>
      <c r="H11795" t="s">
        <v>1</v>
      </c>
      <c r="I11795" t="s">
        <v>5871</v>
      </c>
      <c r="J11795" t="s">
        <v>32</v>
      </c>
      <c r="K11795" t="s">
        <v>32</v>
      </c>
      <c r="L11795" t="s">
        <v>366</v>
      </c>
      <c r="M11795" t="s">
        <v>34</v>
      </c>
      <c r="N11795" t="s">
        <v>27</v>
      </c>
      <c r="O11795" t="s">
        <v>1503</v>
      </c>
      <c r="P11795" t="s">
        <v>1504</v>
      </c>
    </row>
    <row r="11796" spans="1:16" x14ac:dyDescent="0.25">
      <c r="A11796" t="s">
        <v>13755</v>
      </c>
      <c r="B11796" s="1">
        <v>40900</v>
      </c>
      <c r="C11796">
        <v>2011</v>
      </c>
      <c r="D11796">
        <v>9</v>
      </c>
      <c r="E11796">
        <v>95.817167173858948</v>
      </c>
      <c r="F11796">
        <v>2385.1999999999998</v>
      </c>
      <c r="G11796">
        <v>2289.3828328261407</v>
      </c>
      <c r="H11796" t="s">
        <v>1</v>
      </c>
      <c r="I11796" t="s">
        <v>2786</v>
      </c>
      <c r="J11796" t="s">
        <v>57</v>
      </c>
      <c r="K11796" t="s">
        <v>58</v>
      </c>
      <c r="L11796" t="s">
        <v>92</v>
      </c>
      <c r="M11796" t="s">
        <v>6</v>
      </c>
      <c r="N11796" t="s">
        <v>22</v>
      </c>
      <c r="O11796" t="s">
        <v>566</v>
      </c>
      <c r="P11796" t="s">
        <v>24</v>
      </c>
    </row>
    <row r="11797" spans="1:16" x14ac:dyDescent="0.25">
      <c r="A11797" t="s">
        <v>13756</v>
      </c>
      <c r="B11797" s="1">
        <v>41740</v>
      </c>
      <c r="C11797">
        <v>2014</v>
      </c>
      <c r="D11797">
        <v>40</v>
      </c>
      <c r="E11797">
        <v>378.83150310956808</v>
      </c>
      <c r="F11797">
        <v>10796</v>
      </c>
      <c r="G11797">
        <v>10417.168496890432</v>
      </c>
      <c r="H11797" t="s">
        <v>171</v>
      </c>
      <c r="I11797" t="s">
        <v>122</v>
      </c>
      <c r="J11797" t="s">
        <v>72</v>
      </c>
      <c r="K11797" t="s">
        <v>72</v>
      </c>
      <c r="L11797" t="s">
        <v>123</v>
      </c>
      <c r="M11797" t="s">
        <v>39</v>
      </c>
      <c r="N11797" t="s">
        <v>22</v>
      </c>
      <c r="O11797" t="s">
        <v>173</v>
      </c>
      <c r="P11797" t="s">
        <v>24</v>
      </c>
    </row>
    <row r="11798" spans="1:16" x14ac:dyDescent="0.25">
      <c r="A11798" t="s">
        <v>13757</v>
      </c>
      <c r="B11798" s="1">
        <v>41072</v>
      </c>
      <c r="C11798">
        <v>2012</v>
      </c>
      <c r="D11798">
        <v>24</v>
      </c>
      <c r="E11798">
        <v>4241.988818477761</v>
      </c>
      <c r="F11798">
        <v>6849.3</v>
      </c>
      <c r="G11798">
        <v>2607.3111815222392</v>
      </c>
      <c r="H11798" t="s">
        <v>26</v>
      </c>
      <c r="I11798" t="s">
        <v>2189</v>
      </c>
      <c r="J11798" t="s">
        <v>47</v>
      </c>
      <c r="K11798" t="s">
        <v>47</v>
      </c>
      <c r="L11798" t="s">
        <v>273</v>
      </c>
      <c r="M11798" t="s">
        <v>49</v>
      </c>
      <c r="N11798" t="s">
        <v>22</v>
      </c>
      <c r="O11798" t="s">
        <v>209</v>
      </c>
      <c r="P11798" t="s">
        <v>24</v>
      </c>
    </row>
    <row r="11799" spans="1:16" x14ac:dyDescent="0.25">
      <c r="A11799" t="s">
        <v>13758</v>
      </c>
      <c r="B11799" s="1">
        <v>41151</v>
      </c>
      <c r="C11799">
        <v>2012</v>
      </c>
      <c r="D11799">
        <v>4</v>
      </c>
      <c r="E11799">
        <v>28.81960277895006</v>
      </c>
      <c r="F11799">
        <v>233.96100000000001</v>
      </c>
      <c r="G11799">
        <v>205.14139722104994</v>
      </c>
      <c r="H11799" t="s">
        <v>26</v>
      </c>
      <c r="I11799" t="s">
        <v>267</v>
      </c>
      <c r="J11799" t="s">
        <v>3</v>
      </c>
      <c r="K11799" t="s">
        <v>4</v>
      </c>
      <c r="L11799" t="s">
        <v>12</v>
      </c>
      <c r="M11799" t="s">
        <v>13</v>
      </c>
      <c r="N11799" t="s">
        <v>7</v>
      </c>
      <c r="O11799" t="s">
        <v>137</v>
      </c>
      <c r="P11799" t="s">
        <v>138</v>
      </c>
    </row>
    <row r="11800" spans="1:16" x14ac:dyDescent="0.25">
      <c r="A11800" t="s">
        <v>13759</v>
      </c>
      <c r="B11800" s="1">
        <v>41191</v>
      </c>
      <c r="C11800">
        <v>2012</v>
      </c>
      <c r="D11800">
        <v>6</v>
      </c>
      <c r="E11800">
        <v>353.21399591607076</v>
      </c>
      <c r="F11800">
        <v>1194</v>
      </c>
      <c r="G11800">
        <v>840.78600408392924</v>
      </c>
      <c r="H11800" t="s">
        <v>1</v>
      </c>
      <c r="I11800" t="s">
        <v>1156</v>
      </c>
      <c r="J11800" t="s">
        <v>32</v>
      </c>
      <c r="K11800" t="s">
        <v>32</v>
      </c>
      <c r="L11800" t="s">
        <v>33</v>
      </c>
      <c r="M11800" t="s">
        <v>34</v>
      </c>
      <c r="N11800" t="s">
        <v>27</v>
      </c>
      <c r="O11800" t="s">
        <v>264</v>
      </c>
      <c r="P11800" t="s">
        <v>265</v>
      </c>
    </row>
    <row r="11801" spans="1:16" x14ac:dyDescent="0.25">
      <c r="A11801" t="s">
        <v>13760</v>
      </c>
      <c r="B11801" s="1">
        <v>41553</v>
      </c>
      <c r="C11801">
        <v>2013</v>
      </c>
      <c r="D11801">
        <v>13</v>
      </c>
      <c r="E11801">
        <v>21.719079696817584</v>
      </c>
      <c r="F11801">
        <v>895.87199999999996</v>
      </c>
      <c r="G11801">
        <v>874.15292030318233</v>
      </c>
      <c r="H11801" t="s">
        <v>1</v>
      </c>
      <c r="I11801" t="s">
        <v>5281</v>
      </c>
      <c r="J11801" t="s">
        <v>3</v>
      </c>
      <c r="K11801" t="s">
        <v>4</v>
      </c>
      <c r="L11801" t="s">
        <v>131</v>
      </c>
      <c r="M11801" t="s">
        <v>39</v>
      </c>
      <c r="N11801" t="s">
        <v>22</v>
      </c>
      <c r="O11801" t="s">
        <v>1728</v>
      </c>
      <c r="P11801" t="s">
        <v>24</v>
      </c>
    </row>
    <row r="11802" spans="1:16" x14ac:dyDescent="0.25">
      <c r="A11802" t="s">
        <v>13761</v>
      </c>
      <c r="B11802" s="1">
        <v>40981</v>
      </c>
      <c r="C11802">
        <v>2012</v>
      </c>
      <c r="D11802">
        <v>5</v>
      </c>
      <c r="E11802">
        <v>146.66240326904318</v>
      </c>
      <c r="F11802">
        <v>1570</v>
      </c>
      <c r="G11802">
        <v>1423.3375967309569</v>
      </c>
      <c r="H11802" t="s">
        <v>1</v>
      </c>
      <c r="I11802" t="s">
        <v>2870</v>
      </c>
      <c r="J11802" t="s">
        <v>3</v>
      </c>
      <c r="K11802" t="s">
        <v>4</v>
      </c>
      <c r="L11802" t="s">
        <v>5</v>
      </c>
      <c r="M11802" t="s">
        <v>6</v>
      </c>
      <c r="N11802" t="s">
        <v>22</v>
      </c>
      <c r="O11802" t="s">
        <v>1042</v>
      </c>
      <c r="P11802" t="s">
        <v>24</v>
      </c>
    </row>
    <row r="11803" spans="1:16" x14ac:dyDescent="0.25">
      <c r="A11803" t="s">
        <v>13762</v>
      </c>
      <c r="B11803" s="1">
        <v>41836</v>
      </c>
      <c r="C11803">
        <v>2014</v>
      </c>
      <c r="D11803">
        <v>24</v>
      </c>
      <c r="E11803">
        <v>4302.7226516746678</v>
      </c>
      <c r="F11803">
        <v>7791.4</v>
      </c>
      <c r="G11803">
        <v>3488.6773483253319</v>
      </c>
      <c r="H11803" t="s">
        <v>1</v>
      </c>
      <c r="I11803" t="s">
        <v>3850</v>
      </c>
      <c r="J11803" t="s">
        <v>42</v>
      </c>
      <c r="K11803" t="s">
        <v>43</v>
      </c>
      <c r="L11803" t="s">
        <v>38</v>
      </c>
      <c r="M11803" t="s">
        <v>39</v>
      </c>
      <c r="N11803" t="s">
        <v>22</v>
      </c>
      <c r="O11803" t="s">
        <v>554</v>
      </c>
      <c r="P11803" t="s">
        <v>24</v>
      </c>
    </row>
    <row r="11804" spans="1:16" x14ac:dyDescent="0.25">
      <c r="A11804" t="s">
        <v>13763</v>
      </c>
      <c r="B11804" s="1">
        <v>41797</v>
      </c>
      <c r="C11804">
        <v>2014</v>
      </c>
      <c r="D11804">
        <v>12</v>
      </c>
      <c r="E11804">
        <v>1843.5044390828607</v>
      </c>
      <c r="F11804">
        <v>9020.2000000000007</v>
      </c>
      <c r="G11804">
        <v>7176.69556091714</v>
      </c>
      <c r="H11804" t="s">
        <v>1</v>
      </c>
      <c r="I11804" t="s">
        <v>1759</v>
      </c>
      <c r="J11804" t="s">
        <v>37</v>
      </c>
      <c r="K11804" t="s">
        <v>37</v>
      </c>
      <c r="L11804" t="s">
        <v>38</v>
      </c>
      <c r="M11804" t="s">
        <v>39</v>
      </c>
      <c r="N11804" t="s">
        <v>22</v>
      </c>
      <c r="O11804" t="s">
        <v>989</v>
      </c>
      <c r="P11804" t="s">
        <v>24</v>
      </c>
    </row>
    <row r="11805" spans="1:16" x14ac:dyDescent="0.25">
      <c r="A11805" t="s">
        <v>13764</v>
      </c>
      <c r="B11805" s="1">
        <v>41784</v>
      </c>
      <c r="C11805">
        <v>2014</v>
      </c>
      <c r="D11805">
        <v>10</v>
      </c>
      <c r="E11805">
        <v>757.14612697444545</v>
      </c>
      <c r="F11805">
        <v>2300</v>
      </c>
      <c r="G11805">
        <v>1542.8538730255545</v>
      </c>
      <c r="H11805" t="s">
        <v>1</v>
      </c>
      <c r="I11805" t="s">
        <v>993</v>
      </c>
      <c r="J11805" t="s">
        <v>47</v>
      </c>
      <c r="K11805" t="s">
        <v>47</v>
      </c>
      <c r="L11805" t="s">
        <v>48</v>
      </c>
      <c r="M11805" t="s">
        <v>49</v>
      </c>
      <c r="N11805" t="s">
        <v>7</v>
      </c>
      <c r="O11805" t="s">
        <v>1786</v>
      </c>
      <c r="P11805" t="s">
        <v>113</v>
      </c>
    </row>
    <row r="11806" spans="1:16" x14ac:dyDescent="0.25">
      <c r="A11806" t="s">
        <v>13765</v>
      </c>
      <c r="B11806" s="1">
        <v>41502</v>
      </c>
      <c r="C11806">
        <v>2013</v>
      </c>
      <c r="D11806">
        <v>12</v>
      </c>
      <c r="E11806">
        <v>287.01565586833317</v>
      </c>
      <c r="F11806">
        <v>2148</v>
      </c>
      <c r="G11806">
        <v>1860.9843441316668</v>
      </c>
      <c r="H11806" t="s">
        <v>1</v>
      </c>
      <c r="I11806" t="s">
        <v>2204</v>
      </c>
      <c r="J11806" t="s">
        <v>37</v>
      </c>
      <c r="K11806" t="s">
        <v>37</v>
      </c>
      <c r="L11806" t="s">
        <v>97</v>
      </c>
      <c r="M11806" t="s">
        <v>39</v>
      </c>
      <c r="N11806" t="s">
        <v>22</v>
      </c>
      <c r="O11806" t="s">
        <v>746</v>
      </c>
      <c r="P11806" t="s">
        <v>24</v>
      </c>
    </row>
    <row r="11807" spans="1:16" x14ac:dyDescent="0.25">
      <c r="A11807" t="s">
        <v>13766</v>
      </c>
      <c r="B11807" s="1">
        <v>41574</v>
      </c>
      <c r="C11807">
        <v>2013</v>
      </c>
      <c r="D11807">
        <v>13</v>
      </c>
      <c r="E11807">
        <v>91.150416901908685</v>
      </c>
      <c r="F11807">
        <v>207.9</v>
      </c>
      <c r="G11807">
        <v>116.74958309809132</v>
      </c>
      <c r="H11807" t="s">
        <v>26</v>
      </c>
      <c r="I11807" t="s">
        <v>1267</v>
      </c>
      <c r="J11807" t="s">
        <v>3</v>
      </c>
      <c r="K11807" t="s">
        <v>4</v>
      </c>
      <c r="L11807" t="s">
        <v>131</v>
      </c>
      <c r="M11807" t="s">
        <v>39</v>
      </c>
      <c r="N11807" t="s">
        <v>22</v>
      </c>
      <c r="O11807" t="s">
        <v>209</v>
      </c>
      <c r="P11807" t="s">
        <v>24</v>
      </c>
    </row>
    <row r="11808" spans="1:16" x14ac:dyDescent="0.25">
      <c r="A11808" t="s">
        <v>13767</v>
      </c>
      <c r="B11808" s="1">
        <v>40936</v>
      </c>
      <c r="C11808">
        <v>2012</v>
      </c>
      <c r="D11808">
        <v>16</v>
      </c>
      <c r="E11808">
        <v>303.41764740294184</v>
      </c>
      <c r="F11808">
        <v>2038.2</v>
      </c>
      <c r="G11808">
        <v>1734.7823525970582</v>
      </c>
      <c r="H11808" t="s">
        <v>328</v>
      </c>
      <c r="I11808" t="s">
        <v>2522</v>
      </c>
      <c r="J11808" t="s">
        <v>57</v>
      </c>
      <c r="K11808" t="s">
        <v>58</v>
      </c>
      <c r="L11808" t="s">
        <v>92</v>
      </c>
      <c r="M11808" t="s">
        <v>6</v>
      </c>
      <c r="N11808" t="s">
        <v>22</v>
      </c>
      <c r="O11808" t="s">
        <v>329</v>
      </c>
      <c r="P11808" t="s">
        <v>24</v>
      </c>
    </row>
    <row r="11809" spans="1:16" x14ac:dyDescent="0.25">
      <c r="A11809" t="s">
        <v>13768</v>
      </c>
      <c r="B11809" s="1">
        <v>41595</v>
      </c>
      <c r="C11809">
        <v>2013</v>
      </c>
      <c r="D11809">
        <v>13</v>
      </c>
      <c r="E11809">
        <v>544.57035867680372</v>
      </c>
      <c r="F11809">
        <v>8385</v>
      </c>
      <c r="G11809">
        <v>7840.4296413231959</v>
      </c>
      <c r="H11809" t="s">
        <v>1</v>
      </c>
      <c r="I11809" t="s">
        <v>3550</v>
      </c>
      <c r="J11809" t="s">
        <v>42</v>
      </c>
      <c r="K11809" t="s">
        <v>43</v>
      </c>
      <c r="L11809" t="s">
        <v>5</v>
      </c>
      <c r="M11809" t="s">
        <v>6</v>
      </c>
      <c r="N11809" t="s">
        <v>22</v>
      </c>
      <c r="O11809" t="s">
        <v>760</v>
      </c>
      <c r="P11809" t="s">
        <v>24</v>
      </c>
    </row>
    <row r="11810" spans="1:16" x14ac:dyDescent="0.25">
      <c r="A11810" t="s">
        <v>13769</v>
      </c>
      <c r="B11810" s="1">
        <v>41523</v>
      </c>
      <c r="C11810">
        <v>2013</v>
      </c>
      <c r="D11810">
        <v>10</v>
      </c>
      <c r="E11810">
        <v>1139.9356238611281</v>
      </c>
      <c r="F11810">
        <v>3100</v>
      </c>
      <c r="G11810">
        <v>1960.0643761388719</v>
      </c>
      <c r="H11810" t="s">
        <v>1</v>
      </c>
      <c r="I11810" t="s">
        <v>2562</v>
      </c>
      <c r="J11810" t="s">
        <v>47</v>
      </c>
      <c r="K11810" t="s">
        <v>47</v>
      </c>
      <c r="L11810" t="s">
        <v>48</v>
      </c>
      <c r="M11810" t="s">
        <v>49</v>
      </c>
      <c r="N11810" t="s">
        <v>22</v>
      </c>
      <c r="O11810" t="s">
        <v>1340</v>
      </c>
      <c r="P11810" t="s">
        <v>24</v>
      </c>
    </row>
    <row r="11811" spans="1:16" x14ac:dyDescent="0.25">
      <c r="A11811" t="s">
        <v>13770</v>
      </c>
      <c r="B11811" s="1">
        <v>40891</v>
      </c>
      <c r="C11811">
        <v>2011</v>
      </c>
      <c r="D11811">
        <v>4</v>
      </c>
      <c r="E11811">
        <v>30.114332095519316</v>
      </c>
      <c r="F11811">
        <v>51.152500000000003</v>
      </c>
      <c r="G11811">
        <v>21.038167904480687</v>
      </c>
      <c r="H11811" t="s">
        <v>1</v>
      </c>
      <c r="I11811" t="s">
        <v>479</v>
      </c>
      <c r="J11811" t="s">
        <v>3</v>
      </c>
      <c r="K11811" t="s">
        <v>4</v>
      </c>
      <c r="L11811" t="s">
        <v>131</v>
      </c>
      <c r="M11811" t="s">
        <v>39</v>
      </c>
      <c r="N11811" t="s">
        <v>22</v>
      </c>
      <c r="O11811" t="s">
        <v>1225</v>
      </c>
      <c r="P11811" t="s">
        <v>125</v>
      </c>
    </row>
    <row r="11812" spans="1:16" x14ac:dyDescent="0.25">
      <c r="A11812" t="s">
        <v>13771</v>
      </c>
      <c r="B11812" s="1">
        <v>41303</v>
      </c>
      <c r="C11812">
        <v>2013</v>
      </c>
      <c r="D11812">
        <v>12</v>
      </c>
      <c r="E11812">
        <v>170.84592722484609</v>
      </c>
      <c r="F11812">
        <v>7480.11</v>
      </c>
      <c r="G11812">
        <v>7309.2640727751532</v>
      </c>
      <c r="H11812" t="s">
        <v>171</v>
      </c>
      <c r="I11812" t="s">
        <v>127</v>
      </c>
      <c r="J11812" t="s">
        <v>42</v>
      </c>
      <c r="K11812" t="s">
        <v>43</v>
      </c>
      <c r="L11812" t="s">
        <v>5</v>
      </c>
      <c r="M11812" t="s">
        <v>6</v>
      </c>
      <c r="N11812" t="s">
        <v>7</v>
      </c>
      <c r="O11812" t="s">
        <v>252</v>
      </c>
      <c r="P11812" t="s">
        <v>253</v>
      </c>
    </row>
    <row r="11813" spans="1:16" x14ac:dyDescent="0.25">
      <c r="A11813" t="s">
        <v>13772</v>
      </c>
      <c r="B11813" s="1">
        <v>41338</v>
      </c>
      <c r="C11813">
        <v>2013</v>
      </c>
      <c r="D11813">
        <v>12</v>
      </c>
      <c r="E11813">
        <v>175.33047725843625</v>
      </c>
      <c r="F11813">
        <v>321.9907</v>
      </c>
      <c r="G11813">
        <v>146.66022274156376</v>
      </c>
      <c r="H11813" t="s">
        <v>1</v>
      </c>
      <c r="I11813" t="s">
        <v>3463</v>
      </c>
      <c r="J11813" t="s">
        <v>3</v>
      </c>
      <c r="K11813" t="s">
        <v>4</v>
      </c>
      <c r="L11813" t="s">
        <v>118</v>
      </c>
      <c r="M11813" t="s">
        <v>49</v>
      </c>
      <c r="N11813" t="s">
        <v>7</v>
      </c>
      <c r="O11813" t="s">
        <v>2181</v>
      </c>
      <c r="P11813" t="s">
        <v>113</v>
      </c>
    </row>
    <row r="11814" spans="1:16" x14ac:dyDescent="0.25">
      <c r="A11814" t="s">
        <v>13773</v>
      </c>
      <c r="B11814" s="1">
        <v>41190</v>
      </c>
      <c r="C11814">
        <v>2012</v>
      </c>
      <c r="D11814">
        <v>13</v>
      </c>
      <c r="E11814">
        <v>27.869940971019613</v>
      </c>
      <c r="F11814">
        <v>1971.6</v>
      </c>
      <c r="G11814">
        <v>1943.7300590289803</v>
      </c>
      <c r="H11814" t="s">
        <v>1</v>
      </c>
      <c r="I11814" t="s">
        <v>4907</v>
      </c>
      <c r="J11814" t="s">
        <v>67</v>
      </c>
      <c r="K11814" t="s">
        <v>68</v>
      </c>
      <c r="L11814" t="s">
        <v>69</v>
      </c>
      <c r="M11814" t="s">
        <v>39</v>
      </c>
      <c r="N11814" t="s">
        <v>22</v>
      </c>
      <c r="O11814" t="s">
        <v>629</v>
      </c>
      <c r="P11814" t="s">
        <v>125</v>
      </c>
    </row>
    <row r="11815" spans="1:16" x14ac:dyDescent="0.25">
      <c r="A11815" t="s">
        <v>13774</v>
      </c>
      <c r="B11815" s="1">
        <v>41049</v>
      </c>
      <c r="C11815">
        <v>2012</v>
      </c>
      <c r="D11815">
        <v>5</v>
      </c>
      <c r="E11815">
        <v>53.563219136294045</v>
      </c>
      <c r="F11815">
        <v>249.8</v>
      </c>
      <c r="G11815">
        <v>196.23678086370597</v>
      </c>
      <c r="H11815" t="s">
        <v>1</v>
      </c>
      <c r="I11815" t="s">
        <v>4096</v>
      </c>
      <c r="J11815" t="s">
        <v>3</v>
      </c>
      <c r="K11815" t="s">
        <v>4</v>
      </c>
      <c r="L11815" t="s">
        <v>749</v>
      </c>
      <c r="M11815" t="s">
        <v>6</v>
      </c>
      <c r="N11815" t="s">
        <v>22</v>
      </c>
      <c r="O11815" t="s">
        <v>1191</v>
      </c>
      <c r="P11815" t="s">
        <v>125</v>
      </c>
    </row>
    <row r="11816" spans="1:16" x14ac:dyDescent="0.25">
      <c r="A11816" t="s">
        <v>13775</v>
      </c>
      <c r="B11816" s="1">
        <v>41095</v>
      </c>
      <c r="C11816">
        <v>2012</v>
      </c>
      <c r="D11816">
        <v>9</v>
      </c>
      <c r="E11816">
        <v>5846.830873536258</v>
      </c>
      <c r="F11816">
        <v>6201</v>
      </c>
      <c r="G11816">
        <v>354.16912646374203</v>
      </c>
      <c r="H11816" t="s">
        <v>26</v>
      </c>
      <c r="I11816" t="s">
        <v>1193</v>
      </c>
      <c r="J11816" t="s">
        <v>100</v>
      </c>
      <c r="K11816" t="s">
        <v>287</v>
      </c>
      <c r="L11816" t="s">
        <v>101</v>
      </c>
      <c r="M11816" t="s">
        <v>34</v>
      </c>
      <c r="N11816" t="s">
        <v>7</v>
      </c>
      <c r="O11816" t="s">
        <v>137</v>
      </c>
      <c r="P11816" t="s">
        <v>138</v>
      </c>
    </row>
    <row r="11817" spans="1:16" x14ac:dyDescent="0.25">
      <c r="A11817" t="s">
        <v>13776</v>
      </c>
      <c r="B11817" s="1">
        <v>41450</v>
      </c>
      <c r="C11817">
        <v>2013</v>
      </c>
      <c r="D11817">
        <v>12</v>
      </c>
      <c r="E11817">
        <v>165.36267975277619</v>
      </c>
      <c r="F11817">
        <v>112.1</v>
      </c>
      <c r="G11817">
        <v>-53.262679752776194</v>
      </c>
      <c r="H11817" t="s">
        <v>1</v>
      </c>
      <c r="I11817" t="s">
        <v>2299</v>
      </c>
      <c r="J11817" t="s">
        <v>3</v>
      </c>
      <c r="K11817" t="s">
        <v>4</v>
      </c>
      <c r="L11817" t="s">
        <v>131</v>
      </c>
      <c r="M11817" t="s">
        <v>39</v>
      </c>
      <c r="N11817" t="s">
        <v>22</v>
      </c>
      <c r="O11817" t="s">
        <v>617</v>
      </c>
      <c r="P11817" t="s">
        <v>24</v>
      </c>
    </row>
    <row r="11818" spans="1:16" x14ac:dyDescent="0.25">
      <c r="A11818" t="s">
        <v>13777</v>
      </c>
      <c r="B11818" s="1">
        <v>41625</v>
      </c>
      <c r="C11818">
        <v>2013</v>
      </c>
      <c r="D11818">
        <v>9</v>
      </c>
      <c r="E11818">
        <v>182.04005813407343</v>
      </c>
      <c r="F11818">
        <v>1407.912</v>
      </c>
      <c r="G11818">
        <v>1225.8719418659266</v>
      </c>
      <c r="H11818" t="s">
        <v>171</v>
      </c>
      <c r="I11818" t="s">
        <v>10634</v>
      </c>
      <c r="J11818" t="s">
        <v>32</v>
      </c>
      <c r="K11818" t="s">
        <v>32</v>
      </c>
      <c r="L11818" t="s">
        <v>16</v>
      </c>
      <c r="M11818" t="s">
        <v>17</v>
      </c>
      <c r="N11818" t="s">
        <v>22</v>
      </c>
      <c r="O11818" t="s">
        <v>173</v>
      </c>
      <c r="P11818" t="s">
        <v>24</v>
      </c>
    </row>
    <row r="11819" spans="1:16" x14ac:dyDescent="0.25">
      <c r="A11819" t="s">
        <v>13778</v>
      </c>
      <c r="B11819" s="1">
        <v>41012</v>
      </c>
      <c r="C11819">
        <v>2012</v>
      </c>
      <c r="D11819">
        <v>10</v>
      </c>
      <c r="E11819">
        <v>58.21384441345581</v>
      </c>
      <c r="F11819">
        <v>1999.5</v>
      </c>
      <c r="G11819">
        <v>1941.2861555865443</v>
      </c>
      <c r="H11819" t="s">
        <v>1</v>
      </c>
      <c r="I11819" t="s">
        <v>5035</v>
      </c>
      <c r="J11819" t="s">
        <v>72</v>
      </c>
      <c r="K11819" t="s">
        <v>72</v>
      </c>
      <c r="L11819" t="s">
        <v>73</v>
      </c>
      <c r="M11819" t="s">
        <v>13</v>
      </c>
      <c r="N11819" t="s">
        <v>22</v>
      </c>
      <c r="O11819" t="s">
        <v>326</v>
      </c>
      <c r="P11819" t="s">
        <v>24</v>
      </c>
    </row>
    <row r="11820" spans="1:16" x14ac:dyDescent="0.25">
      <c r="A11820" t="s">
        <v>13779</v>
      </c>
      <c r="B11820" s="1">
        <v>41205</v>
      </c>
      <c r="C11820">
        <v>2012</v>
      </c>
      <c r="D11820">
        <v>8</v>
      </c>
      <c r="E11820">
        <v>47.200626607959975</v>
      </c>
      <c r="F11820">
        <v>186.42</v>
      </c>
      <c r="G11820">
        <v>139.21937339204001</v>
      </c>
      <c r="H11820" t="s">
        <v>26</v>
      </c>
      <c r="I11820" t="s">
        <v>2661</v>
      </c>
      <c r="J11820" t="s">
        <v>3</v>
      </c>
      <c r="K11820" t="s">
        <v>4</v>
      </c>
      <c r="L11820" t="s">
        <v>131</v>
      </c>
      <c r="M11820" t="s">
        <v>39</v>
      </c>
      <c r="N11820" t="s">
        <v>7</v>
      </c>
      <c r="O11820" t="s">
        <v>137</v>
      </c>
      <c r="P11820" t="s">
        <v>138</v>
      </c>
    </row>
    <row r="11821" spans="1:16" x14ac:dyDescent="0.25">
      <c r="A11821" t="s">
        <v>13780</v>
      </c>
      <c r="B11821" s="1">
        <v>41438</v>
      </c>
      <c r="C11821">
        <v>2013</v>
      </c>
      <c r="D11821">
        <v>12</v>
      </c>
      <c r="E11821">
        <v>341.17746328243072</v>
      </c>
      <c r="F11821">
        <v>3528.2</v>
      </c>
      <c r="G11821">
        <v>3187.022536717569</v>
      </c>
      <c r="H11821" t="s">
        <v>1</v>
      </c>
      <c r="I11821" t="s">
        <v>1355</v>
      </c>
      <c r="J11821" t="s">
        <v>3</v>
      </c>
      <c r="K11821" t="s">
        <v>4</v>
      </c>
      <c r="L11821" t="s">
        <v>101</v>
      </c>
      <c r="M11821" t="s">
        <v>34</v>
      </c>
      <c r="N11821" t="s">
        <v>22</v>
      </c>
      <c r="O11821" t="s">
        <v>793</v>
      </c>
      <c r="P11821" t="s">
        <v>24</v>
      </c>
    </row>
    <row r="11822" spans="1:16" x14ac:dyDescent="0.25">
      <c r="A11822" t="s">
        <v>13781</v>
      </c>
      <c r="B11822" s="1">
        <v>41460</v>
      </c>
      <c r="C11822">
        <v>2013</v>
      </c>
      <c r="D11822">
        <v>12</v>
      </c>
      <c r="E11822">
        <v>5405.6271746437751</v>
      </c>
      <c r="F11822">
        <v>5424</v>
      </c>
      <c r="G11822">
        <v>18.372825356224894</v>
      </c>
      <c r="H11822" t="s">
        <v>1</v>
      </c>
      <c r="I11822" t="s">
        <v>8490</v>
      </c>
      <c r="J11822" t="s">
        <v>42</v>
      </c>
      <c r="K11822" t="s">
        <v>43</v>
      </c>
      <c r="L11822" t="s">
        <v>44</v>
      </c>
      <c r="M11822" t="s">
        <v>6</v>
      </c>
      <c r="N11822" t="s">
        <v>27</v>
      </c>
      <c r="O11822" t="s">
        <v>768</v>
      </c>
      <c r="P11822" t="s">
        <v>769</v>
      </c>
    </row>
    <row r="11823" spans="1:16" x14ac:dyDescent="0.25">
      <c r="A11823" t="s">
        <v>13782</v>
      </c>
      <c r="B11823" s="1">
        <v>41867</v>
      </c>
      <c r="C11823">
        <v>2014</v>
      </c>
      <c r="D11823">
        <v>20</v>
      </c>
      <c r="E11823">
        <v>8.8715253976822392</v>
      </c>
      <c r="F11823">
        <v>39.799999999999997</v>
      </c>
      <c r="G11823">
        <v>30.928474602317756</v>
      </c>
      <c r="H11823" t="s">
        <v>1</v>
      </c>
      <c r="I11823" t="s">
        <v>11607</v>
      </c>
      <c r="J11823" t="s">
        <v>32</v>
      </c>
      <c r="K11823" t="s">
        <v>32</v>
      </c>
      <c r="L11823" t="s">
        <v>131</v>
      </c>
      <c r="M11823" t="s">
        <v>39</v>
      </c>
      <c r="N11823" t="s">
        <v>27</v>
      </c>
      <c r="O11823" t="s">
        <v>5604</v>
      </c>
      <c r="P11823" t="s">
        <v>443</v>
      </c>
    </row>
    <row r="11824" spans="1:16" x14ac:dyDescent="0.25">
      <c r="A11824" t="s">
        <v>13783</v>
      </c>
      <c r="B11824" s="1">
        <v>41593</v>
      </c>
      <c r="C11824">
        <v>2013</v>
      </c>
      <c r="D11824">
        <v>13</v>
      </c>
      <c r="E11824">
        <v>250.67331344637799</v>
      </c>
      <c r="F11824">
        <v>12152</v>
      </c>
      <c r="G11824">
        <v>11901.326686553622</v>
      </c>
      <c r="H11824" t="s">
        <v>171</v>
      </c>
      <c r="I11824" t="s">
        <v>3042</v>
      </c>
      <c r="J11824" t="s">
        <v>42</v>
      </c>
      <c r="K11824" t="s">
        <v>43</v>
      </c>
      <c r="L11824" t="s">
        <v>44</v>
      </c>
      <c r="M11824" t="s">
        <v>6</v>
      </c>
      <c r="N11824" t="s">
        <v>27</v>
      </c>
      <c r="O11824" t="s">
        <v>28</v>
      </c>
      <c r="P11824" t="s">
        <v>29</v>
      </c>
    </row>
    <row r="11825" spans="1:16" x14ac:dyDescent="0.25">
      <c r="A11825" t="s">
        <v>13784</v>
      </c>
      <c r="B11825" s="1">
        <v>41001</v>
      </c>
      <c r="C11825">
        <v>2012</v>
      </c>
      <c r="D11825">
        <v>5</v>
      </c>
      <c r="E11825">
        <v>463.67866005266922</v>
      </c>
      <c r="F11825">
        <v>1495</v>
      </c>
      <c r="G11825">
        <v>1031.3213399473307</v>
      </c>
      <c r="H11825" t="s">
        <v>1</v>
      </c>
      <c r="I11825" t="s">
        <v>6010</v>
      </c>
      <c r="J11825" t="s">
        <v>100</v>
      </c>
      <c r="K11825" t="s">
        <v>287</v>
      </c>
      <c r="L11825" t="s">
        <v>101</v>
      </c>
      <c r="M11825" t="s">
        <v>34</v>
      </c>
      <c r="N11825" t="s">
        <v>22</v>
      </c>
      <c r="O11825" t="s">
        <v>705</v>
      </c>
      <c r="P11825" t="s">
        <v>24</v>
      </c>
    </row>
    <row r="11826" spans="1:16" x14ac:dyDescent="0.25">
      <c r="A11826" t="s">
        <v>13785</v>
      </c>
      <c r="B11826" s="1">
        <v>41123</v>
      </c>
      <c r="C11826">
        <v>2012</v>
      </c>
      <c r="D11826">
        <v>10</v>
      </c>
      <c r="E11826">
        <v>1843.7653105774768</v>
      </c>
      <c r="F11826">
        <v>6990</v>
      </c>
      <c r="G11826">
        <v>5146.2346894225229</v>
      </c>
      <c r="H11826" t="s">
        <v>1</v>
      </c>
      <c r="I11826" t="s">
        <v>1170</v>
      </c>
      <c r="J11826" t="s">
        <v>100</v>
      </c>
      <c r="K11826" t="s">
        <v>287</v>
      </c>
      <c r="L11826" t="s">
        <v>101</v>
      </c>
      <c r="M11826" t="s">
        <v>34</v>
      </c>
      <c r="N11826" t="s">
        <v>27</v>
      </c>
      <c r="O11826" t="s">
        <v>442</v>
      </c>
      <c r="P11826" t="s">
        <v>443</v>
      </c>
    </row>
    <row r="11827" spans="1:16" x14ac:dyDescent="0.25">
      <c r="A11827" t="s">
        <v>13786</v>
      </c>
      <c r="B11827" s="1">
        <v>41238</v>
      </c>
      <c r="C11827">
        <v>2012</v>
      </c>
      <c r="D11827">
        <v>13</v>
      </c>
      <c r="E11827">
        <v>57.228334366851747</v>
      </c>
      <c r="F11827">
        <v>2016</v>
      </c>
      <c r="G11827">
        <v>1958.7716656331484</v>
      </c>
      <c r="H11827" t="s">
        <v>1</v>
      </c>
      <c r="I11827" t="s">
        <v>949</v>
      </c>
      <c r="J11827" t="s">
        <v>67</v>
      </c>
      <c r="K11827" t="s">
        <v>68</v>
      </c>
      <c r="L11827" t="s">
        <v>69</v>
      </c>
      <c r="M11827" t="s">
        <v>39</v>
      </c>
      <c r="N11827" t="s">
        <v>22</v>
      </c>
      <c r="O11827" t="s">
        <v>905</v>
      </c>
      <c r="P11827" t="s">
        <v>24</v>
      </c>
    </row>
    <row r="11828" spans="1:16" x14ac:dyDescent="0.25">
      <c r="A11828" t="s">
        <v>13787</v>
      </c>
      <c r="B11828" s="1">
        <v>41443</v>
      </c>
      <c r="C11828">
        <v>2013</v>
      </c>
      <c r="D11828">
        <v>12</v>
      </c>
      <c r="E11828">
        <v>198.61171080136964</v>
      </c>
      <c r="F11828">
        <v>1535.1</v>
      </c>
      <c r="G11828">
        <v>1336.4882891986304</v>
      </c>
      <c r="H11828" t="s">
        <v>1</v>
      </c>
      <c r="I11828" t="s">
        <v>3558</v>
      </c>
      <c r="J11828" t="s">
        <v>67</v>
      </c>
      <c r="K11828" t="s">
        <v>68</v>
      </c>
      <c r="L11828" t="s">
        <v>69</v>
      </c>
      <c r="M11828" t="s">
        <v>39</v>
      </c>
      <c r="N11828" t="s">
        <v>22</v>
      </c>
      <c r="O11828" t="s">
        <v>1076</v>
      </c>
      <c r="P11828" t="s">
        <v>24</v>
      </c>
    </row>
    <row r="11829" spans="1:16" x14ac:dyDescent="0.25">
      <c r="A11829" t="s">
        <v>13788</v>
      </c>
      <c r="B11829" s="1">
        <v>41407</v>
      </c>
      <c r="C11829">
        <v>2013</v>
      </c>
      <c r="D11829">
        <v>10</v>
      </c>
      <c r="E11829">
        <v>1587.763861936395</v>
      </c>
      <c r="F11829">
        <v>6200</v>
      </c>
      <c r="G11829">
        <v>4612.2361380636048</v>
      </c>
      <c r="H11829" t="s">
        <v>26</v>
      </c>
      <c r="I11829" t="s">
        <v>2893</v>
      </c>
      <c r="J11829" t="s">
        <v>42</v>
      </c>
      <c r="K11829" t="s">
        <v>43</v>
      </c>
      <c r="L11829" t="s">
        <v>44</v>
      </c>
      <c r="M11829" t="s">
        <v>6</v>
      </c>
      <c r="N11829" t="s">
        <v>22</v>
      </c>
      <c r="O11829" t="s">
        <v>209</v>
      </c>
      <c r="P11829" t="s">
        <v>24</v>
      </c>
    </row>
    <row r="11830" spans="1:16" x14ac:dyDescent="0.25">
      <c r="A11830" t="s">
        <v>13789</v>
      </c>
      <c r="B11830" s="1">
        <v>41814</v>
      </c>
      <c r="C11830">
        <v>2014</v>
      </c>
      <c r="D11830">
        <v>12</v>
      </c>
      <c r="E11830">
        <v>168.07679538568811</v>
      </c>
      <c r="F11830">
        <v>3216</v>
      </c>
      <c r="G11830">
        <v>3047.923204614312</v>
      </c>
      <c r="H11830" t="s">
        <v>1</v>
      </c>
      <c r="I11830" t="s">
        <v>8141</v>
      </c>
      <c r="J11830" t="s">
        <v>47</v>
      </c>
      <c r="K11830" t="s">
        <v>47</v>
      </c>
      <c r="L11830" t="s">
        <v>273</v>
      </c>
      <c r="M11830" t="s">
        <v>49</v>
      </c>
      <c r="N11830" t="s">
        <v>27</v>
      </c>
      <c r="O11830" t="s">
        <v>28</v>
      </c>
      <c r="P11830" t="s">
        <v>29</v>
      </c>
    </row>
    <row r="11831" spans="1:16" x14ac:dyDescent="0.25">
      <c r="A11831" t="s">
        <v>13790</v>
      </c>
      <c r="B11831" s="1">
        <v>41277</v>
      </c>
      <c r="C11831">
        <v>2013</v>
      </c>
      <c r="D11831">
        <v>13</v>
      </c>
      <c r="E11831">
        <v>416.52945496802784</v>
      </c>
      <c r="F11831">
        <v>1857.4</v>
      </c>
      <c r="G11831">
        <v>1440.8705450319721</v>
      </c>
      <c r="H11831" t="s">
        <v>171</v>
      </c>
      <c r="I11831" t="s">
        <v>2332</v>
      </c>
      <c r="J11831" t="s">
        <v>57</v>
      </c>
      <c r="K11831" t="s">
        <v>58</v>
      </c>
      <c r="L11831" t="s">
        <v>92</v>
      </c>
      <c r="M11831" t="s">
        <v>6</v>
      </c>
      <c r="N11831" t="s">
        <v>27</v>
      </c>
      <c r="O11831" t="s">
        <v>28</v>
      </c>
      <c r="P11831" t="s">
        <v>29</v>
      </c>
    </row>
    <row r="11832" spans="1:16" x14ac:dyDescent="0.25">
      <c r="A11832" t="s">
        <v>13791</v>
      </c>
      <c r="B11832" s="1">
        <v>41055</v>
      </c>
      <c r="C11832">
        <v>2012</v>
      </c>
      <c r="D11832">
        <v>6</v>
      </c>
      <c r="E11832">
        <v>7.5269623608759035</v>
      </c>
      <c r="F11832">
        <v>285</v>
      </c>
      <c r="G11832">
        <v>277.47303763912407</v>
      </c>
      <c r="H11832" t="s">
        <v>1</v>
      </c>
      <c r="I11832" t="s">
        <v>1869</v>
      </c>
      <c r="J11832" t="s">
        <v>3</v>
      </c>
      <c r="K11832" t="s">
        <v>4</v>
      </c>
      <c r="L11832" t="s">
        <v>131</v>
      </c>
      <c r="M11832" t="s">
        <v>39</v>
      </c>
      <c r="N11832" t="s">
        <v>27</v>
      </c>
      <c r="O11832" t="s">
        <v>2854</v>
      </c>
      <c r="P11832" t="s">
        <v>443</v>
      </c>
    </row>
    <row r="11833" spans="1:16" x14ac:dyDescent="0.25">
      <c r="A11833" t="s">
        <v>13792</v>
      </c>
      <c r="B11833" s="1">
        <v>41056</v>
      </c>
      <c r="C11833">
        <v>2012</v>
      </c>
      <c r="D11833">
        <v>10</v>
      </c>
      <c r="E11833">
        <v>1238.7434829169385</v>
      </c>
      <c r="F11833">
        <v>1960</v>
      </c>
      <c r="G11833">
        <v>721.25651708306145</v>
      </c>
      <c r="H11833" t="s">
        <v>1</v>
      </c>
      <c r="I11833" t="s">
        <v>3206</v>
      </c>
      <c r="J11833" t="s">
        <v>67</v>
      </c>
      <c r="K11833" t="s">
        <v>68</v>
      </c>
      <c r="L11833" t="s">
        <v>69</v>
      </c>
      <c r="M11833" t="s">
        <v>39</v>
      </c>
      <c r="N11833" t="s">
        <v>22</v>
      </c>
      <c r="O11833" t="s">
        <v>778</v>
      </c>
      <c r="P11833" t="s">
        <v>24</v>
      </c>
    </row>
    <row r="11834" spans="1:16" x14ac:dyDescent="0.25">
      <c r="A11834" t="s">
        <v>13793</v>
      </c>
      <c r="B11834" s="1">
        <v>41128</v>
      </c>
      <c r="C11834">
        <v>2012</v>
      </c>
      <c r="D11834">
        <v>5</v>
      </c>
      <c r="E11834">
        <v>142.30992930170697</v>
      </c>
      <c r="F11834">
        <v>295</v>
      </c>
      <c r="G11834">
        <v>152.69007069829303</v>
      </c>
      <c r="H11834" t="s">
        <v>1</v>
      </c>
      <c r="I11834" t="s">
        <v>293</v>
      </c>
      <c r="J11834" t="s">
        <v>37</v>
      </c>
      <c r="K11834" t="s">
        <v>37</v>
      </c>
      <c r="L11834" t="s">
        <v>97</v>
      </c>
      <c r="M11834" t="s">
        <v>39</v>
      </c>
      <c r="N11834" t="s">
        <v>27</v>
      </c>
      <c r="O11834" t="s">
        <v>427</v>
      </c>
      <c r="P11834" t="s">
        <v>420</v>
      </c>
    </row>
    <row r="11835" spans="1:16" x14ac:dyDescent="0.25">
      <c r="A11835" t="s">
        <v>13794</v>
      </c>
      <c r="B11835" s="1">
        <v>41219</v>
      </c>
      <c r="C11835">
        <v>2012</v>
      </c>
      <c r="D11835">
        <v>8</v>
      </c>
      <c r="E11835">
        <v>1217.3602796953774</v>
      </c>
      <c r="F11835">
        <v>4440</v>
      </c>
      <c r="G11835">
        <v>3222.6397203046226</v>
      </c>
      <c r="H11835" t="s">
        <v>1</v>
      </c>
      <c r="I11835" t="s">
        <v>1463</v>
      </c>
      <c r="J11835" t="s">
        <v>42</v>
      </c>
      <c r="K11835" t="s">
        <v>43</v>
      </c>
      <c r="L11835" t="s">
        <v>44</v>
      </c>
      <c r="M11835" t="s">
        <v>6</v>
      </c>
      <c r="N11835" t="s">
        <v>7</v>
      </c>
      <c r="O11835" t="s">
        <v>300</v>
      </c>
      <c r="P11835" t="s">
        <v>113</v>
      </c>
    </row>
    <row r="11836" spans="1:16" x14ac:dyDescent="0.25">
      <c r="A11836" t="s">
        <v>13795</v>
      </c>
      <c r="B11836" s="1">
        <v>41211</v>
      </c>
      <c r="C11836">
        <v>2012</v>
      </c>
      <c r="D11836">
        <v>26</v>
      </c>
      <c r="E11836">
        <v>26.882115954603879</v>
      </c>
      <c r="F11836">
        <v>329.16</v>
      </c>
      <c r="G11836">
        <v>302.27788404539615</v>
      </c>
      <c r="H11836" t="s">
        <v>328</v>
      </c>
      <c r="I11836" t="s">
        <v>2515</v>
      </c>
      <c r="J11836" t="s">
        <v>32</v>
      </c>
      <c r="K11836" t="s">
        <v>32</v>
      </c>
      <c r="L11836" t="s">
        <v>16</v>
      </c>
      <c r="M11836" t="s">
        <v>17</v>
      </c>
      <c r="N11836" t="s">
        <v>22</v>
      </c>
      <c r="O11836" t="s">
        <v>329</v>
      </c>
      <c r="P11836" t="s">
        <v>24</v>
      </c>
    </row>
    <row r="11837" spans="1:16" x14ac:dyDescent="0.25">
      <c r="A11837" t="s">
        <v>13796</v>
      </c>
      <c r="B11837" s="1">
        <v>41910</v>
      </c>
      <c r="C11837">
        <v>2014</v>
      </c>
      <c r="D11837">
        <v>16</v>
      </c>
      <c r="E11837">
        <v>44.414097740602763</v>
      </c>
      <c r="F11837">
        <v>2224</v>
      </c>
      <c r="G11837">
        <v>2179.5859022593972</v>
      </c>
      <c r="H11837" t="s">
        <v>171</v>
      </c>
      <c r="I11837" t="s">
        <v>227</v>
      </c>
      <c r="J11837" t="s">
        <v>3</v>
      </c>
      <c r="K11837" t="s">
        <v>4</v>
      </c>
      <c r="L11837" t="s">
        <v>87</v>
      </c>
      <c r="M11837" t="s">
        <v>39</v>
      </c>
      <c r="N11837" t="s">
        <v>7</v>
      </c>
      <c r="O11837" t="s">
        <v>252</v>
      </c>
      <c r="P11837" t="s">
        <v>253</v>
      </c>
    </row>
    <row r="11838" spans="1:16" x14ac:dyDescent="0.25">
      <c r="A11838" t="s">
        <v>13797</v>
      </c>
      <c r="B11838" s="1">
        <v>41929</v>
      </c>
      <c r="C11838">
        <v>2014</v>
      </c>
      <c r="D11838">
        <v>520</v>
      </c>
      <c r="E11838">
        <v>1324.9850796917246</v>
      </c>
      <c r="F11838">
        <v>7791.8019999999997</v>
      </c>
      <c r="G11838">
        <v>6466.8169203082753</v>
      </c>
      <c r="H11838" t="s">
        <v>1</v>
      </c>
      <c r="I11838" t="s">
        <v>2953</v>
      </c>
      <c r="J11838" t="s">
        <v>3</v>
      </c>
      <c r="K11838" t="s">
        <v>4</v>
      </c>
      <c r="L11838" t="s">
        <v>200</v>
      </c>
      <c r="M11838" t="s">
        <v>49</v>
      </c>
      <c r="N11838" t="s">
        <v>22</v>
      </c>
      <c r="O11838" t="s">
        <v>562</v>
      </c>
      <c r="P11838" t="s">
        <v>24</v>
      </c>
    </row>
    <row r="11839" spans="1:16" x14ac:dyDescent="0.25">
      <c r="A11839" t="s">
        <v>13798</v>
      </c>
      <c r="B11839" s="1">
        <v>41554</v>
      </c>
      <c r="C11839">
        <v>2013</v>
      </c>
      <c r="D11839">
        <v>13</v>
      </c>
      <c r="E11839">
        <v>731.98864485867864</v>
      </c>
      <c r="F11839">
        <v>9925.6299999999992</v>
      </c>
      <c r="G11839">
        <v>9193.6413551413207</v>
      </c>
      <c r="H11839" t="s">
        <v>1</v>
      </c>
      <c r="I11839" t="s">
        <v>53</v>
      </c>
      <c r="J11839" t="s">
        <v>37</v>
      </c>
      <c r="K11839" t="s">
        <v>37</v>
      </c>
      <c r="L11839" t="s">
        <v>54</v>
      </c>
      <c r="M11839" t="s">
        <v>34</v>
      </c>
      <c r="N11839" t="s">
        <v>22</v>
      </c>
      <c r="O11839" t="s">
        <v>437</v>
      </c>
      <c r="P11839" t="s">
        <v>24</v>
      </c>
    </row>
    <row r="11840" spans="1:16" x14ac:dyDescent="0.25">
      <c r="A11840" t="s">
        <v>13799</v>
      </c>
      <c r="B11840" s="1">
        <v>41546</v>
      </c>
      <c r="C11840">
        <v>2013</v>
      </c>
      <c r="D11840">
        <v>8</v>
      </c>
      <c r="E11840">
        <v>1712.014443511441</v>
      </c>
      <c r="F11840">
        <v>1808.8</v>
      </c>
      <c r="G11840">
        <v>96.785556488558996</v>
      </c>
      <c r="H11840" t="s">
        <v>1</v>
      </c>
      <c r="I11840" t="s">
        <v>8409</v>
      </c>
      <c r="J11840" t="s">
        <v>47</v>
      </c>
      <c r="K11840" t="s">
        <v>47</v>
      </c>
      <c r="L11840" t="s">
        <v>48</v>
      </c>
      <c r="M11840" t="s">
        <v>49</v>
      </c>
      <c r="N11840" t="s">
        <v>7</v>
      </c>
      <c r="O11840" t="s">
        <v>477</v>
      </c>
      <c r="P11840" t="s">
        <v>138</v>
      </c>
    </row>
    <row r="11841" spans="1:16" x14ac:dyDescent="0.25">
      <c r="A11841" t="s">
        <v>13800</v>
      </c>
      <c r="B11841" s="1">
        <v>40931</v>
      </c>
      <c r="C11841">
        <v>2012</v>
      </c>
      <c r="D11841">
        <v>80</v>
      </c>
      <c r="E11841">
        <v>302.64652734473685</v>
      </c>
      <c r="F11841">
        <v>1187.2080000000001</v>
      </c>
      <c r="G11841">
        <v>884.56147265526329</v>
      </c>
      <c r="H11841" t="s">
        <v>26</v>
      </c>
      <c r="I11841" t="s">
        <v>2953</v>
      </c>
      <c r="J11841" t="s">
        <v>3</v>
      </c>
      <c r="K11841" t="s">
        <v>4</v>
      </c>
      <c r="L11841" t="s">
        <v>200</v>
      </c>
      <c r="M11841" t="s">
        <v>49</v>
      </c>
      <c r="N11841" t="s">
        <v>27</v>
      </c>
      <c r="O11841" t="s">
        <v>28</v>
      </c>
      <c r="P11841" t="s">
        <v>29</v>
      </c>
    </row>
    <row r="11842" spans="1:16" x14ac:dyDescent="0.25">
      <c r="A11842" t="s">
        <v>13801</v>
      </c>
      <c r="B11842" s="1">
        <v>41289</v>
      </c>
      <c r="C11842">
        <v>2013</v>
      </c>
      <c r="D11842">
        <v>12</v>
      </c>
      <c r="E11842">
        <v>291.99390552250708</v>
      </c>
      <c r="F11842">
        <v>2720.04</v>
      </c>
      <c r="G11842">
        <v>2428.0460944774927</v>
      </c>
      <c r="H11842" t="s">
        <v>26</v>
      </c>
      <c r="I11842" t="s">
        <v>3767</v>
      </c>
      <c r="J11842" t="s">
        <v>67</v>
      </c>
      <c r="K11842" t="s">
        <v>68</v>
      </c>
      <c r="L11842" t="s">
        <v>69</v>
      </c>
      <c r="M11842" t="s">
        <v>39</v>
      </c>
      <c r="N11842" t="s">
        <v>7</v>
      </c>
      <c r="O11842" t="s">
        <v>137</v>
      </c>
      <c r="P11842" t="s">
        <v>138</v>
      </c>
    </row>
    <row r="11843" spans="1:16" x14ac:dyDescent="0.25">
      <c r="A11843" t="s">
        <v>13802</v>
      </c>
      <c r="B11843" s="1">
        <v>41764</v>
      </c>
      <c r="C11843">
        <v>2014</v>
      </c>
      <c r="D11843">
        <v>10</v>
      </c>
      <c r="E11843">
        <v>4003.3290102273481</v>
      </c>
      <c r="F11843">
        <v>15800</v>
      </c>
      <c r="G11843">
        <v>11796.670989772652</v>
      </c>
      <c r="H11843" t="s">
        <v>26</v>
      </c>
      <c r="I11843" t="s">
        <v>9067</v>
      </c>
      <c r="J11843" t="s">
        <v>42</v>
      </c>
      <c r="K11843" t="s">
        <v>43</v>
      </c>
      <c r="L11843" t="s">
        <v>44</v>
      </c>
      <c r="M11843" t="s">
        <v>6</v>
      </c>
      <c r="N11843" t="s">
        <v>22</v>
      </c>
      <c r="O11843" t="s">
        <v>209</v>
      </c>
      <c r="P11843" t="s">
        <v>24</v>
      </c>
    </row>
    <row r="11844" spans="1:16" x14ac:dyDescent="0.25">
      <c r="A11844" t="s">
        <v>13803</v>
      </c>
      <c r="B11844" s="1">
        <v>41302</v>
      </c>
      <c r="C11844">
        <v>2013</v>
      </c>
      <c r="D11844">
        <v>9</v>
      </c>
      <c r="E11844">
        <v>45.570267044128194</v>
      </c>
      <c r="F11844">
        <v>3522.3</v>
      </c>
      <c r="G11844">
        <v>3476.7297329558719</v>
      </c>
      <c r="H11844" t="s">
        <v>1</v>
      </c>
      <c r="I11844" t="s">
        <v>2415</v>
      </c>
      <c r="J11844" t="s">
        <v>47</v>
      </c>
      <c r="K11844" t="s">
        <v>47</v>
      </c>
      <c r="L11844" t="s">
        <v>48</v>
      </c>
      <c r="M11844" t="s">
        <v>49</v>
      </c>
      <c r="N11844" t="s">
        <v>22</v>
      </c>
      <c r="O11844" t="s">
        <v>781</v>
      </c>
      <c r="P11844" t="s">
        <v>24</v>
      </c>
    </row>
    <row r="11845" spans="1:16" x14ac:dyDescent="0.25">
      <c r="A11845" t="s">
        <v>13804</v>
      </c>
      <c r="B11845" s="1">
        <v>41022</v>
      </c>
      <c r="C11845">
        <v>2012</v>
      </c>
      <c r="D11845">
        <v>10</v>
      </c>
      <c r="E11845">
        <v>29.092314709392468</v>
      </c>
      <c r="F11845">
        <v>230</v>
      </c>
      <c r="G11845">
        <v>200.90768529060753</v>
      </c>
      <c r="H11845" t="s">
        <v>1</v>
      </c>
      <c r="I11845" t="s">
        <v>2174</v>
      </c>
      <c r="J11845" t="s">
        <v>3</v>
      </c>
      <c r="K11845" t="s">
        <v>4</v>
      </c>
      <c r="L11845" t="s">
        <v>118</v>
      </c>
      <c r="M11845" t="s">
        <v>49</v>
      </c>
      <c r="N11845" t="s">
        <v>22</v>
      </c>
      <c r="O11845" t="s">
        <v>856</v>
      </c>
      <c r="P11845" t="s">
        <v>24</v>
      </c>
    </row>
    <row r="11846" spans="1:16" x14ac:dyDescent="0.25">
      <c r="A11846" t="s">
        <v>13805</v>
      </c>
      <c r="B11846" s="1">
        <v>41194</v>
      </c>
      <c r="C11846">
        <v>2012</v>
      </c>
      <c r="D11846">
        <v>78</v>
      </c>
      <c r="E11846">
        <v>65624.316255891856</v>
      </c>
      <c r="F11846">
        <v>25069.8</v>
      </c>
      <c r="G11846">
        <v>-40554.516255891853</v>
      </c>
      <c r="H11846" t="s">
        <v>328</v>
      </c>
      <c r="I11846" t="s">
        <v>4179</v>
      </c>
      <c r="J11846" t="s">
        <v>3</v>
      </c>
      <c r="K11846" t="s">
        <v>4</v>
      </c>
      <c r="L11846" t="s">
        <v>101</v>
      </c>
      <c r="M11846" t="s">
        <v>34</v>
      </c>
      <c r="N11846" t="s">
        <v>22</v>
      </c>
      <c r="O11846" t="s">
        <v>329</v>
      </c>
      <c r="P11846" t="s">
        <v>24</v>
      </c>
    </row>
    <row r="11847" spans="1:16" x14ac:dyDescent="0.25">
      <c r="A11847" t="s">
        <v>13806</v>
      </c>
      <c r="B11847" s="1">
        <v>41378</v>
      </c>
      <c r="C11847">
        <v>2013</v>
      </c>
      <c r="D11847">
        <v>30</v>
      </c>
      <c r="E11847">
        <v>2951.1142514685198</v>
      </c>
      <c r="F11847">
        <v>5970</v>
      </c>
      <c r="G11847">
        <v>3018.8857485314802</v>
      </c>
      <c r="H11847" t="s">
        <v>26</v>
      </c>
      <c r="I11847" t="s">
        <v>1156</v>
      </c>
      <c r="J11847" t="s">
        <v>32</v>
      </c>
      <c r="K11847" t="s">
        <v>32</v>
      </c>
      <c r="L11847" t="s">
        <v>33</v>
      </c>
      <c r="M11847" t="s">
        <v>34</v>
      </c>
      <c r="N11847" t="s">
        <v>22</v>
      </c>
      <c r="O11847" t="s">
        <v>209</v>
      </c>
      <c r="P11847" t="s">
        <v>24</v>
      </c>
    </row>
    <row r="11848" spans="1:16" x14ac:dyDescent="0.25">
      <c r="A11848" t="s">
        <v>13807</v>
      </c>
      <c r="B11848" s="1">
        <v>41438</v>
      </c>
      <c r="C11848">
        <v>2013</v>
      </c>
      <c r="D11848">
        <v>12</v>
      </c>
      <c r="E11848">
        <v>149.03722972017684</v>
      </c>
      <c r="F11848">
        <v>138.04</v>
      </c>
      <c r="G11848">
        <v>-10.997229720176847</v>
      </c>
      <c r="H11848" t="s">
        <v>1</v>
      </c>
      <c r="I11848" t="s">
        <v>1373</v>
      </c>
      <c r="J11848" t="s">
        <v>3</v>
      </c>
      <c r="K11848" t="s">
        <v>4</v>
      </c>
      <c r="L11848" t="s">
        <v>131</v>
      </c>
      <c r="M11848" t="s">
        <v>39</v>
      </c>
      <c r="N11848" t="s">
        <v>22</v>
      </c>
      <c r="O11848" t="s">
        <v>1305</v>
      </c>
      <c r="P11848" t="s">
        <v>24</v>
      </c>
    </row>
    <row r="11849" spans="1:16" x14ac:dyDescent="0.25">
      <c r="A11849" t="s">
        <v>13808</v>
      </c>
      <c r="B11849" s="1">
        <v>41330</v>
      </c>
      <c r="C11849">
        <v>2013</v>
      </c>
      <c r="D11849">
        <v>9</v>
      </c>
      <c r="E11849">
        <v>784.58981475394717</v>
      </c>
      <c r="F11849">
        <v>2032.8</v>
      </c>
      <c r="G11849">
        <v>1248.2101852460528</v>
      </c>
      <c r="H11849" t="s">
        <v>1</v>
      </c>
      <c r="I11849" t="s">
        <v>3440</v>
      </c>
      <c r="J11849" t="s">
        <v>57</v>
      </c>
      <c r="K11849" t="s">
        <v>58</v>
      </c>
      <c r="L11849" t="s">
        <v>92</v>
      </c>
      <c r="M11849" t="s">
        <v>6</v>
      </c>
      <c r="N11849" t="s">
        <v>22</v>
      </c>
      <c r="O11849" t="s">
        <v>898</v>
      </c>
      <c r="P11849" t="s">
        <v>24</v>
      </c>
    </row>
    <row r="11850" spans="1:16" x14ac:dyDescent="0.25">
      <c r="A11850" t="s">
        <v>13809</v>
      </c>
      <c r="B11850" s="1">
        <v>41091</v>
      </c>
      <c r="C11850">
        <v>2012</v>
      </c>
      <c r="D11850">
        <v>5</v>
      </c>
      <c r="E11850">
        <v>250.30136953656674</v>
      </c>
      <c r="F11850">
        <v>390</v>
      </c>
      <c r="G11850">
        <v>139.69863046343326</v>
      </c>
      <c r="H11850" t="s">
        <v>1</v>
      </c>
      <c r="I11850" t="s">
        <v>2434</v>
      </c>
      <c r="J11850" t="s">
        <v>67</v>
      </c>
      <c r="K11850" t="s">
        <v>68</v>
      </c>
      <c r="L11850" t="s">
        <v>69</v>
      </c>
      <c r="M11850" t="s">
        <v>39</v>
      </c>
      <c r="N11850" t="s">
        <v>7</v>
      </c>
      <c r="O11850" t="s">
        <v>268</v>
      </c>
      <c r="P11850" t="s">
        <v>138</v>
      </c>
    </row>
    <row r="11851" spans="1:16" x14ac:dyDescent="0.25">
      <c r="A11851" t="s">
        <v>13810</v>
      </c>
      <c r="B11851" s="1">
        <v>41360</v>
      </c>
      <c r="C11851">
        <v>2013</v>
      </c>
      <c r="D11851">
        <v>9</v>
      </c>
      <c r="E11851">
        <v>177.1841502763989</v>
      </c>
      <c r="F11851">
        <v>5182.3999999999996</v>
      </c>
      <c r="G11851">
        <v>5005.2158497236005</v>
      </c>
      <c r="H11851" t="s">
        <v>1</v>
      </c>
      <c r="I11851" t="s">
        <v>1526</v>
      </c>
      <c r="J11851" t="s">
        <v>3</v>
      </c>
      <c r="K11851" t="s">
        <v>4</v>
      </c>
      <c r="L11851" t="s">
        <v>5</v>
      </c>
      <c r="M11851" t="s">
        <v>6</v>
      </c>
      <c r="N11851" t="s">
        <v>27</v>
      </c>
      <c r="O11851" t="s">
        <v>768</v>
      </c>
      <c r="P11851" t="s">
        <v>769</v>
      </c>
    </row>
    <row r="11852" spans="1:16" x14ac:dyDescent="0.25">
      <c r="A11852" t="s">
        <v>13811</v>
      </c>
      <c r="B11852" s="1">
        <v>41716</v>
      </c>
      <c r="C11852">
        <v>2014</v>
      </c>
      <c r="D11852">
        <v>9</v>
      </c>
      <c r="E11852">
        <v>37.810093473247505</v>
      </c>
      <c r="F11852">
        <v>119.45399999999999</v>
      </c>
      <c r="G11852">
        <v>81.643906526752488</v>
      </c>
      <c r="H11852" t="s">
        <v>1</v>
      </c>
      <c r="I11852" t="s">
        <v>359</v>
      </c>
      <c r="J11852" t="s">
        <v>3</v>
      </c>
      <c r="K11852" t="s">
        <v>4</v>
      </c>
      <c r="L11852" t="s">
        <v>16</v>
      </c>
      <c r="M11852" t="s">
        <v>17</v>
      </c>
      <c r="N11852" t="s">
        <v>27</v>
      </c>
      <c r="O11852" t="s">
        <v>166</v>
      </c>
      <c r="P11852" t="s">
        <v>167</v>
      </c>
    </row>
    <row r="11853" spans="1:16" x14ac:dyDescent="0.25">
      <c r="A11853" t="s">
        <v>13812</v>
      </c>
      <c r="B11853" s="1">
        <v>41013</v>
      </c>
      <c r="C11853">
        <v>2012</v>
      </c>
      <c r="D11853">
        <v>10</v>
      </c>
      <c r="E11853">
        <v>4449.304978729172</v>
      </c>
      <c r="F11853">
        <v>8380</v>
      </c>
      <c r="G11853">
        <v>3930.695021270828</v>
      </c>
      <c r="H11853" t="s">
        <v>1</v>
      </c>
      <c r="I11853" t="s">
        <v>2937</v>
      </c>
      <c r="J11853" t="s">
        <v>42</v>
      </c>
      <c r="K11853" t="s">
        <v>43</v>
      </c>
      <c r="L11853" t="s">
        <v>44</v>
      </c>
      <c r="M11853" t="s">
        <v>6</v>
      </c>
      <c r="N11853" t="s">
        <v>22</v>
      </c>
      <c r="O11853" t="s">
        <v>928</v>
      </c>
      <c r="P11853" t="s">
        <v>24</v>
      </c>
    </row>
    <row r="11854" spans="1:16" x14ac:dyDescent="0.25">
      <c r="A11854" t="s">
        <v>13813</v>
      </c>
      <c r="B11854" s="1">
        <v>41185</v>
      </c>
      <c r="C11854">
        <v>2012</v>
      </c>
      <c r="D11854">
        <v>10</v>
      </c>
      <c r="E11854">
        <v>357.99126833667896</v>
      </c>
      <c r="F11854">
        <v>1885</v>
      </c>
      <c r="G11854">
        <v>1527.008731663321</v>
      </c>
      <c r="H11854" t="s">
        <v>1</v>
      </c>
      <c r="I11854" t="s">
        <v>3711</v>
      </c>
      <c r="J11854" t="s">
        <v>57</v>
      </c>
      <c r="K11854" t="s">
        <v>58</v>
      </c>
      <c r="L11854" t="s">
        <v>92</v>
      </c>
      <c r="M11854" t="s">
        <v>6</v>
      </c>
      <c r="N11854" t="s">
        <v>22</v>
      </c>
      <c r="O11854" t="s">
        <v>1549</v>
      </c>
      <c r="P11854" t="s">
        <v>24</v>
      </c>
    </row>
    <row r="11855" spans="1:16" x14ac:dyDescent="0.25">
      <c r="A11855" t="s">
        <v>13814</v>
      </c>
      <c r="B11855" s="1">
        <v>41238</v>
      </c>
      <c r="C11855">
        <v>2012</v>
      </c>
      <c r="D11855">
        <v>13</v>
      </c>
      <c r="E11855">
        <v>2093.2313229072965</v>
      </c>
      <c r="F11855">
        <v>12200</v>
      </c>
      <c r="G11855">
        <v>10106.768677092703</v>
      </c>
      <c r="H11855" t="s">
        <v>1</v>
      </c>
      <c r="I11855" t="s">
        <v>5483</v>
      </c>
      <c r="J11855" t="s">
        <v>42</v>
      </c>
      <c r="K11855" t="s">
        <v>43</v>
      </c>
      <c r="L11855" t="s">
        <v>44</v>
      </c>
      <c r="M11855" t="s">
        <v>6</v>
      </c>
      <c r="N11855" t="s">
        <v>22</v>
      </c>
      <c r="O11855" t="s">
        <v>1675</v>
      </c>
      <c r="P11855" t="s">
        <v>24</v>
      </c>
    </row>
    <row r="11856" spans="1:16" x14ac:dyDescent="0.25">
      <c r="A11856" t="s">
        <v>13815</v>
      </c>
      <c r="B11856" s="1">
        <v>41199</v>
      </c>
      <c r="C11856">
        <v>2012</v>
      </c>
      <c r="D11856">
        <v>6</v>
      </c>
      <c r="E11856">
        <v>1030.5386042618859</v>
      </c>
      <c r="F11856">
        <v>452.34199999999998</v>
      </c>
      <c r="G11856">
        <v>-578.19660426188591</v>
      </c>
      <c r="H11856" t="s">
        <v>1</v>
      </c>
      <c r="I11856" t="s">
        <v>2891</v>
      </c>
      <c r="J11856" t="s">
        <v>3</v>
      </c>
      <c r="K11856" t="s">
        <v>4</v>
      </c>
      <c r="L11856" t="s">
        <v>749</v>
      </c>
      <c r="M11856" t="s">
        <v>6</v>
      </c>
      <c r="N11856" t="s">
        <v>22</v>
      </c>
      <c r="O11856" t="s">
        <v>1584</v>
      </c>
      <c r="P11856" t="s">
        <v>24</v>
      </c>
    </row>
    <row r="11857" spans="1:16" x14ac:dyDescent="0.25">
      <c r="A11857" t="s">
        <v>13816</v>
      </c>
      <c r="B11857" s="1">
        <v>41780</v>
      </c>
      <c r="C11857">
        <v>2014</v>
      </c>
      <c r="D11857">
        <v>10</v>
      </c>
      <c r="E11857">
        <v>1018.3967161670151</v>
      </c>
      <c r="F11857">
        <v>5990</v>
      </c>
      <c r="G11857">
        <v>4971.6032838329847</v>
      </c>
      <c r="H11857" t="s">
        <v>171</v>
      </c>
      <c r="I11857" t="s">
        <v>1204</v>
      </c>
      <c r="J11857" t="s">
        <v>100</v>
      </c>
      <c r="K11857" t="s">
        <v>287</v>
      </c>
      <c r="L11857" t="s">
        <v>101</v>
      </c>
      <c r="M11857" t="s">
        <v>34</v>
      </c>
      <c r="N11857" t="s">
        <v>7</v>
      </c>
      <c r="O11857" t="s">
        <v>252</v>
      </c>
      <c r="P11857" t="s">
        <v>253</v>
      </c>
    </row>
    <row r="11858" spans="1:16" x14ac:dyDescent="0.25">
      <c r="A11858" t="s">
        <v>13817</v>
      </c>
      <c r="B11858" s="1">
        <v>41263</v>
      </c>
      <c r="C11858">
        <v>2012</v>
      </c>
      <c r="D11858">
        <v>13</v>
      </c>
      <c r="E11858">
        <v>2.0910064914595048E-2</v>
      </c>
      <c r="F11858">
        <v>145.18</v>
      </c>
      <c r="G11858">
        <v>145.1590899350854</v>
      </c>
      <c r="H11858" t="s">
        <v>1</v>
      </c>
      <c r="I11858" t="s">
        <v>1536</v>
      </c>
      <c r="J11858" t="s">
        <v>3</v>
      </c>
      <c r="K11858" t="s">
        <v>4</v>
      </c>
      <c r="L11858" t="s">
        <v>131</v>
      </c>
      <c r="M11858" t="s">
        <v>39</v>
      </c>
      <c r="N11858" t="s">
        <v>7</v>
      </c>
      <c r="O11858" t="s">
        <v>8</v>
      </c>
      <c r="P11858" t="s">
        <v>9</v>
      </c>
    </row>
    <row r="11859" spans="1:16" x14ac:dyDescent="0.25">
      <c r="A11859" t="s">
        <v>13818</v>
      </c>
      <c r="B11859" s="1">
        <v>41280</v>
      </c>
      <c r="C11859">
        <v>2013</v>
      </c>
      <c r="D11859">
        <v>9</v>
      </c>
      <c r="E11859">
        <v>47.110247654785368</v>
      </c>
      <c r="F11859">
        <v>702</v>
      </c>
      <c r="G11859">
        <v>654.88975234521467</v>
      </c>
      <c r="H11859" t="s">
        <v>26</v>
      </c>
      <c r="I11859" t="s">
        <v>2434</v>
      </c>
      <c r="J11859" t="s">
        <v>67</v>
      </c>
      <c r="K11859" t="s">
        <v>68</v>
      </c>
      <c r="L11859" t="s">
        <v>69</v>
      </c>
      <c r="M11859" t="s">
        <v>39</v>
      </c>
      <c r="N11859" t="s">
        <v>22</v>
      </c>
      <c r="O11859" t="s">
        <v>209</v>
      </c>
      <c r="P11859" t="s">
        <v>24</v>
      </c>
    </row>
    <row r="11860" spans="1:16" x14ac:dyDescent="0.25">
      <c r="A11860" t="s">
        <v>13819</v>
      </c>
      <c r="B11860" s="1">
        <v>41661</v>
      </c>
      <c r="C11860">
        <v>2014</v>
      </c>
      <c r="D11860">
        <v>12</v>
      </c>
      <c r="E11860">
        <v>407.89655549012474</v>
      </c>
      <c r="F11860">
        <v>4270.9399999999996</v>
      </c>
      <c r="G11860">
        <v>3863.0434445098749</v>
      </c>
      <c r="H11860" t="s">
        <v>1</v>
      </c>
      <c r="I11860" t="s">
        <v>2825</v>
      </c>
      <c r="J11860" t="s">
        <v>3</v>
      </c>
      <c r="K11860" t="s">
        <v>4</v>
      </c>
      <c r="L11860" t="s">
        <v>5</v>
      </c>
      <c r="M11860" t="s">
        <v>6</v>
      </c>
      <c r="N11860" t="s">
        <v>7</v>
      </c>
      <c r="O11860" t="s">
        <v>477</v>
      </c>
      <c r="P11860" t="s">
        <v>138</v>
      </c>
    </row>
    <row r="11861" spans="1:16" x14ac:dyDescent="0.25">
      <c r="A11861" t="s">
        <v>13820</v>
      </c>
      <c r="B11861" s="1">
        <v>41046</v>
      </c>
      <c r="C11861">
        <v>2012</v>
      </c>
      <c r="D11861">
        <v>10</v>
      </c>
      <c r="E11861">
        <v>2470.3292465619984</v>
      </c>
      <c r="F11861">
        <v>2810</v>
      </c>
      <c r="G11861">
        <v>339.67075343800161</v>
      </c>
      <c r="H11861" t="s">
        <v>1</v>
      </c>
      <c r="I11861" t="s">
        <v>2443</v>
      </c>
      <c r="J11861" t="s">
        <v>57</v>
      </c>
      <c r="K11861" t="s">
        <v>58</v>
      </c>
      <c r="L11861" t="s">
        <v>92</v>
      </c>
      <c r="M11861" t="s">
        <v>6</v>
      </c>
      <c r="N11861" t="s">
        <v>22</v>
      </c>
      <c r="O11861" t="s">
        <v>645</v>
      </c>
      <c r="P11861" t="s">
        <v>24</v>
      </c>
    </row>
    <row r="11862" spans="1:16" x14ac:dyDescent="0.25">
      <c r="A11862" t="s">
        <v>13821</v>
      </c>
      <c r="B11862" s="1">
        <v>41582</v>
      </c>
      <c r="C11862">
        <v>2013</v>
      </c>
      <c r="D11862">
        <v>13</v>
      </c>
      <c r="E11862">
        <v>287.28645397326164</v>
      </c>
      <c r="F11862">
        <v>3853.7150000000001</v>
      </c>
      <c r="G11862">
        <v>3566.4285460267383</v>
      </c>
      <c r="H11862" t="s">
        <v>26</v>
      </c>
      <c r="I11862" t="s">
        <v>1051</v>
      </c>
      <c r="J11862" t="s">
        <v>100</v>
      </c>
      <c r="K11862" t="s">
        <v>287</v>
      </c>
      <c r="L11862" t="s">
        <v>101</v>
      </c>
      <c r="M11862" t="s">
        <v>34</v>
      </c>
      <c r="N11862" t="s">
        <v>27</v>
      </c>
      <c r="O11862" t="s">
        <v>28</v>
      </c>
      <c r="P11862" t="s">
        <v>29</v>
      </c>
    </row>
    <row r="11863" spans="1:16" x14ac:dyDescent="0.25">
      <c r="A11863" t="s">
        <v>13822</v>
      </c>
      <c r="B11863" s="1">
        <v>41181</v>
      </c>
      <c r="C11863">
        <v>2012</v>
      </c>
      <c r="D11863">
        <v>8</v>
      </c>
      <c r="E11863">
        <v>151.51834477933275</v>
      </c>
      <c r="F11863">
        <v>4210.6000000000004</v>
      </c>
      <c r="G11863">
        <v>4059.0816552206675</v>
      </c>
      <c r="H11863" t="s">
        <v>1</v>
      </c>
      <c r="I11863" t="s">
        <v>5835</v>
      </c>
      <c r="J11863" t="s">
        <v>100</v>
      </c>
      <c r="K11863" t="s">
        <v>287</v>
      </c>
      <c r="L11863" t="s">
        <v>101</v>
      </c>
      <c r="M11863" t="s">
        <v>34</v>
      </c>
      <c r="N11863" t="s">
        <v>7</v>
      </c>
      <c r="O11863" t="s">
        <v>477</v>
      </c>
      <c r="P11863" t="s">
        <v>138</v>
      </c>
    </row>
    <row r="11864" spans="1:16" x14ac:dyDescent="0.25">
      <c r="A11864" t="s">
        <v>13823</v>
      </c>
      <c r="B11864" s="1">
        <v>41175</v>
      </c>
      <c r="C11864">
        <v>2012</v>
      </c>
      <c r="D11864">
        <v>10</v>
      </c>
      <c r="E11864">
        <v>4481.9727435554933</v>
      </c>
      <c r="F11864">
        <v>4990</v>
      </c>
      <c r="G11864">
        <v>508.02725644450675</v>
      </c>
      <c r="H11864" t="s">
        <v>171</v>
      </c>
      <c r="I11864" t="s">
        <v>3806</v>
      </c>
      <c r="J11864" t="s">
        <v>67</v>
      </c>
      <c r="K11864" t="s">
        <v>68</v>
      </c>
      <c r="L11864" t="s">
        <v>87</v>
      </c>
      <c r="M11864" t="s">
        <v>39</v>
      </c>
      <c r="N11864" t="s">
        <v>22</v>
      </c>
      <c r="O11864" t="s">
        <v>173</v>
      </c>
      <c r="P11864" t="s">
        <v>24</v>
      </c>
    </row>
    <row r="11865" spans="1:16" x14ac:dyDescent="0.25">
      <c r="A11865" t="s">
        <v>13824</v>
      </c>
      <c r="B11865" s="1">
        <v>41460</v>
      </c>
      <c r="C11865">
        <v>2013</v>
      </c>
      <c r="D11865">
        <v>12</v>
      </c>
      <c r="E11865">
        <v>240.46825357898362</v>
      </c>
      <c r="F11865">
        <v>2159.88</v>
      </c>
      <c r="G11865">
        <v>1919.4117464210165</v>
      </c>
      <c r="H11865" t="s">
        <v>1</v>
      </c>
      <c r="I11865" t="s">
        <v>3143</v>
      </c>
      <c r="J11865" t="s">
        <v>32</v>
      </c>
      <c r="K11865" t="s">
        <v>32</v>
      </c>
      <c r="L11865" t="s">
        <v>16</v>
      </c>
      <c r="M11865" t="s">
        <v>17</v>
      </c>
      <c r="N11865" t="s">
        <v>27</v>
      </c>
      <c r="O11865" t="s">
        <v>166</v>
      </c>
      <c r="P11865" t="s">
        <v>167</v>
      </c>
    </row>
    <row r="11866" spans="1:16" x14ac:dyDescent="0.25">
      <c r="A11866" t="s">
        <v>13825</v>
      </c>
      <c r="B11866" s="1">
        <v>41444</v>
      </c>
      <c r="C11866">
        <v>2013</v>
      </c>
      <c r="D11866">
        <v>12</v>
      </c>
      <c r="E11866">
        <v>1409.8532973896322</v>
      </c>
      <c r="F11866">
        <v>3015.884</v>
      </c>
      <c r="G11866">
        <v>1606.0307026103678</v>
      </c>
      <c r="H11866" t="s">
        <v>1</v>
      </c>
      <c r="I11866" t="s">
        <v>1855</v>
      </c>
      <c r="J11866" t="s">
        <v>32</v>
      </c>
      <c r="K11866" t="s">
        <v>32</v>
      </c>
      <c r="L11866" t="s">
        <v>16</v>
      </c>
      <c r="M11866" t="s">
        <v>17</v>
      </c>
      <c r="N11866" t="s">
        <v>22</v>
      </c>
      <c r="O11866" t="s">
        <v>610</v>
      </c>
      <c r="P11866" t="s">
        <v>24</v>
      </c>
    </row>
    <row r="11867" spans="1:16" x14ac:dyDescent="0.25">
      <c r="A11867" t="s">
        <v>13826</v>
      </c>
      <c r="B11867" s="1">
        <v>41818</v>
      </c>
      <c r="C11867">
        <v>2014</v>
      </c>
      <c r="D11867">
        <v>10</v>
      </c>
      <c r="E11867">
        <v>6210.6905921305633</v>
      </c>
      <c r="F11867">
        <v>3190</v>
      </c>
      <c r="G11867">
        <v>-3020.6905921305633</v>
      </c>
      <c r="H11867" t="s">
        <v>1</v>
      </c>
      <c r="I11867" t="s">
        <v>5416</v>
      </c>
      <c r="J11867" t="s">
        <v>32</v>
      </c>
      <c r="K11867" t="s">
        <v>32</v>
      </c>
      <c r="L11867" t="s">
        <v>33</v>
      </c>
      <c r="M11867" t="s">
        <v>34</v>
      </c>
      <c r="N11867" t="s">
        <v>7</v>
      </c>
      <c r="O11867" t="s">
        <v>509</v>
      </c>
      <c r="P11867" t="s">
        <v>510</v>
      </c>
    </row>
    <row r="11868" spans="1:16" x14ac:dyDescent="0.25">
      <c r="A11868" t="s">
        <v>13827</v>
      </c>
      <c r="B11868" s="1">
        <v>41974</v>
      </c>
      <c r="C11868">
        <v>2014</v>
      </c>
      <c r="D11868">
        <v>13</v>
      </c>
      <c r="E11868">
        <v>1786.1285385587098</v>
      </c>
      <c r="F11868">
        <v>2559.6999999999998</v>
      </c>
      <c r="G11868">
        <v>773.57146144129001</v>
      </c>
      <c r="H11868" t="s">
        <v>1</v>
      </c>
      <c r="I11868" t="s">
        <v>2684</v>
      </c>
      <c r="J11868" t="s">
        <v>57</v>
      </c>
      <c r="K11868" t="s">
        <v>58</v>
      </c>
      <c r="L11868" t="s">
        <v>92</v>
      </c>
      <c r="M11868" t="s">
        <v>6</v>
      </c>
      <c r="N11868" t="s">
        <v>22</v>
      </c>
      <c r="O11868" t="s">
        <v>643</v>
      </c>
      <c r="P11868" t="s">
        <v>24</v>
      </c>
    </row>
    <row r="11869" spans="1:16" x14ac:dyDescent="0.25">
      <c r="A11869" t="s">
        <v>13828</v>
      </c>
      <c r="B11869" s="1">
        <v>41337</v>
      </c>
      <c r="C11869">
        <v>2013</v>
      </c>
      <c r="D11869">
        <v>9</v>
      </c>
      <c r="E11869">
        <v>50.655289222572769</v>
      </c>
      <c r="F11869">
        <v>3431.4</v>
      </c>
      <c r="G11869">
        <v>3380.7447107774274</v>
      </c>
      <c r="H11869" t="s">
        <v>1</v>
      </c>
      <c r="I11869" t="s">
        <v>4444</v>
      </c>
      <c r="J11869" t="s">
        <v>3</v>
      </c>
      <c r="K11869" t="s">
        <v>4</v>
      </c>
      <c r="L11869" t="s">
        <v>101</v>
      </c>
      <c r="M11869" t="s">
        <v>34</v>
      </c>
      <c r="N11869" t="s">
        <v>27</v>
      </c>
      <c r="O11869" t="s">
        <v>166</v>
      </c>
      <c r="P11869" t="s">
        <v>167</v>
      </c>
    </row>
    <row r="11870" spans="1:16" x14ac:dyDescent="0.25">
      <c r="A11870" t="s">
        <v>13829</v>
      </c>
      <c r="B11870" s="1">
        <v>41697</v>
      </c>
      <c r="C11870">
        <v>2014</v>
      </c>
      <c r="D11870">
        <v>18</v>
      </c>
      <c r="E11870">
        <v>409.71814500972835</v>
      </c>
      <c r="F11870">
        <v>723.8175</v>
      </c>
      <c r="G11870">
        <v>314.09935499027165</v>
      </c>
      <c r="H11870" t="s">
        <v>1</v>
      </c>
      <c r="I11870" t="s">
        <v>639</v>
      </c>
      <c r="J11870" t="s">
        <v>20</v>
      </c>
      <c r="K11870" t="s">
        <v>20</v>
      </c>
      <c r="L11870" t="s">
        <v>21</v>
      </c>
      <c r="M11870" t="s">
        <v>13</v>
      </c>
      <c r="N11870" t="s">
        <v>22</v>
      </c>
      <c r="O11870" t="s">
        <v>554</v>
      </c>
      <c r="P11870" t="s">
        <v>24</v>
      </c>
    </row>
    <row r="11871" spans="1:16" x14ac:dyDescent="0.25">
      <c r="A11871" t="s">
        <v>13830</v>
      </c>
      <c r="B11871" s="1">
        <v>41075</v>
      </c>
      <c r="C11871">
        <v>2012</v>
      </c>
      <c r="D11871">
        <v>20</v>
      </c>
      <c r="E11871">
        <v>384.6750688405059</v>
      </c>
      <c r="F11871">
        <v>6860</v>
      </c>
      <c r="G11871">
        <v>6475.3249311594936</v>
      </c>
      <c r="H11871" t="s">
        <v>171</v>
      </c>
      <c r="I11871" t="s">
        <v>109</v>
      </c>
      <c r="J11871" t="s">
        <v>3</v>
      </c>
      <c r="K11871" t="s">
        <v>4</v>
      </c>
      <c r="L11871" t="s">
        <v>5</v>
      </c>
      <c r="M11871" t="s">
        <v>6</v>
      </c>
      <c r="N11871" t="s">
        <v>7</v>
      </c>
      <c r="O11871" t="s">
        <v>252</v>
      </c>
      <c r="P11871" t="s">
        <v>253</v>
      </c>
    </row>
    <row r="11872" spans="1:16" x14ac:dyDescent="0.25">
      <c r="A11872" t="s">
        <v>13831</v>
      </c>
      <c r="B11872" s="1">
        <v>41205</v>
      </c>
      <c r="C11872">
        <v>2012</v>
      </c>
      <c r="D11872">
        <v>52</v>
      </c>
      <c r="E11872">
        <v>12820.781298058784</v>
      </c>
      <c r="F11872">
        <v>14905.486000000001</v>
      </c>
      <c r="G11872">
        <v>2084.7047019412166</v>
      </c>
      <c r="H11872" t="s">
        <v>328</v>
      </c>
      <c r="I11872" t="s">
        <v>2710</v>
      </c>
      <c r="J11872" t="s">
        <v>3</v>
      </c>
      <c r="K11872" t="s">
        <v>4</v>
      </c>
      <c r="L11872" t="s">
        <v>16</v>
      </c>
      <c r="M11872" t="s">
        <v>17</v>
      </c>
      <c r="N11872" t="s">
        <v>22</v>
      </c>
      <c r="O11872" t="s">
        <v>329</v>
      </c>
      <c r="P11872" t="s">
        <v>24</v>
      </c>
    </row>
    <row r="11873" spans="1:16" x14ac:dyDescent="0.25">
      <c r="A11873" t="s">
        <v>13832</v>
      </c>
      <c r="B11873" s="1">
        <v>41567</v>
      </c>
      <c r="C11873">
        <v>2013</v>
      </c>
      <c r="D11873">
        <v>13</v>
      </c>
      <c r="E11873">
        <v>215.21447995762097</v>
      </c>
      <c r="F11873">
        <v>446.27600000000001</v>
      </c>
      <c r="G11873">
        <v>231.06152004237904</v>
      </c>
      <c r="H11873" t="s">
        <v>1</v>
      </c>
      <c r="I11873" t="s">
        <v>2950</v>
      </c>
      <c r="J11873" t="s">
        <v>3</v>
      </c>
      <c r="K11873" t="s">
        <v>4</v>
      </c>
      <c r="L11873" t="s">
        <v>118</v>
      </c>
      <c r="M11873" t="s">
        <v>49</v>
      </c>
      <c r="N11873" t="s">
        <v>22</v>
      </c>
      <c r="O11873" t="s">
        <v>952</v>
      </c>
      <c r="P11873" t="s">
        <v>24</v>
      </c>
    </row>
    <row r="11874" spans="1:16" x14ac:dyDescent="0.25">
      <c r="A11874" t="s">
        <v>13833</v>
      </c>
      <c r="B11874" s="1">
        <v>41267</v>
      </c>
      <c r="C11874">
        <v>2012</v>
      </c>
      <c r="D11874">
        <v>16</v>
      </c>
      <c r="E11874">
        <v>230.80693506813358</v>
      </c>
      <c r="F11874">
        <v>5599.2</v>
      </c>
      <c r="G11874">
        <v>5368.3930649318663</v>
      </c>
      <c r="H11874" t="s">
        <v>171</v>
      </c>
      <c r="I11874" t="s">
        <v>4764</v>
      </c>
      <c r="J11874" t="s">
        <v>37</v>
      </c>
      <c r="K11874" t="s">
        <v>37</v>
      </c>
      <c r="L11874" t="s">
        <v>54</v>
      </c>
      <c r="M11874" t="s">
        <v>34</v>
      </c>
      <c r="N11874" t="s">
        <v>7</v>
      </c>
      <c r="O11874" t="s">
        <v>252</v>
      </c>
      <c r="P11874" t="s">
        <v>253</v>
      </c>
    </row>
    <row r="11875" spans="1:16" x14ac:dyDescent="0.25">
      <c r="A11875" t="s">
        <v>13834</v>
      </c>
      <c r="B11875" s="1">
        <v>41687</v>
      </c>
      <c r="C11875">
        <v>2014</v>
      </c>
      <c r="D11875">
        <v>9</v>
      </c>
      <c r="E11875">
        <v>4105.0774371545685</v>
      </c>
      <c r="F11875">
        <v>2485.4</v>
      </c>
      <c r="G11875">
        <v>-1619.6774371545685</v>
      </c>
      <c r="H11875" t="s">
        <v>171</v>
      </c>
      <c r="I11875" t="s">
        <v>2189</v>
      </c>
      <c r="J11875" t="s">
        <v>47</v>
      </c>
      <c r="K11875" t="s">
        <v>47</v>
      </c>
      <c r="L11875" t="s">
        <v>273</v>
      </c>
      <c r="M11875" t="s">
        <v>49</v>
      </c>
      <c r="N11875" t="s">
        <v>27</v>
      </c>
      <c r="O11875" t="s">
        <v>28</v>
      </c>
      <c r="P11875" t="s">
        <v>29</v>
      </c>
    </row>
    <row r="11876" spans="1:16" x14ac:dyDescent="0.25">
      <c r="A11876" t="s">
        <v>13835</v>
      </c>
      <c r="B11876" s="1">
        <v>41761</v>
      </c>
      <c r="C11876">
        <v>2014</v>
      </c>
      <c r="D11876">
        <v>20</v>
      </c>
      <c r="E11876">
        <v>1880.2182112137482</v>
      </c>
      <c r="F11876">
        <v>6520</v>
      </c>
      <c r="G11876">
        <v>4639.781788786252</v>
      </c>
      <c r="H11876" t="s">
        <v>1</v>
      </c>
      <c r="I11876" t="s">
        <v>3850</v>
      </c>
      <c r="J11876" t="s">
        <v>42</v>
      </c>
      <c r="K11876" t="s">
        <v>43</v>
      </c>
      <c r="L11876" t="s">
        <v>38</v>
      </c>
      <c r="M11876" t="s">
        <v>39</v>
      </c>
      <c r="N11876" t="s">
        <v>7</v>
      </c>
      <c r="O11876" t="s">
        <v>522</v>
      </c>
      <c r="P11876" t="s">
        <v>138</v>
      </c>
    </row>
    <row r="11877" spans="1:16" x14ac:dyDescent="0.25">
      <c r="A11877" t="s">
        <v>13836</v>
      </c>
      <c r="B11877" s="1">
        <v>40898</v>
      </c>
      <c r="C11877">
        <v>2011</v>
      </c>
      <c r="D11877">
        <v>80</v>
      </c>
      <c r="E11877">
        <v>1994.6260270479668</v>
      </c>
      <c r="F11877">
        <v>1984.2059999999999</v>
      </c>
      <c r="G11877">
        <v>-10.420027047966869</v>
      </c>
      <c r="H11877" t="s">
        <v>1</v>
      </c>
      <c r="I11877" t="s">
        <v>5518</v>
      </c>
      <c r="J11877" t="s">
        <v>3</v>
      </c>
      <c r="K11877" t="s">
        <v>4</v>
      </c>
      <c r="L11877" t="s">
        <v>200</v>
      </c>
      <c r="M11877" t="s">
        <v>49</v>
      </c>
      <c r="N11877" t="s">
        <v>7</v>
      </c>
      <c r="O11877" t="s">
        <v>300</v>
      </c>
      <c r="P11877" t="s">
        <v>113</v>
      </c>
    </row>
    <row r="11878" spans="1:16" x14ac:dyDescent="0.25">
      <c r="A11878" t="s">
        <v>13837</v>
      </c>
      <c r="B11878" s="1">
        <v>41262</v>
      </c>
      <c r="C11878">
        <v>2012</v>
      </c>
      <c r="D11878">
        <v>8</v>
      </c>
      <c r="E11878">
        <v>1802.292188131315</v>
      </c>
      <c r="F11878">
        <v>2098.1999999999998</v>
      </c>
      <c r="G11878">
        <v>295.9078118686848</v>
      </c>
      <c r="H11878" t="s">
        <v>26</v>
      </c>
      <c r="I11878" t="s">
        <v>1321</v>
      </c>
      <c r="J11878" t="s">
        <v>32</v>
      </c>
      <c r="K11878" t="s">
        <v>32</v>
      </c>
      <c r="L11878" t="s">
        <v>33</v>
      </c>
      <c r="M11878" t="s">
        <v>34</v>
      </c>
      <c r="N11878" t="s">
        <v>7</v>
      </c>
      <c r="O11878" t="s">
        <v>137</v>
      </c>
      <c r="P11878" t="s">
        <v>138</v>
      </c>
    </row>
    <row r="11879" spans="1:16" x14ac:dyDescent="0.25">
      <c r="A11879" t="s">
        <v>13838</v>
      </c>
      <c r="B11879" s="1">
        <v>41146</v>
      </c>
      <c r="C11879">
        <v>2012</v>
      </c>
      <c r="D11879">
        <v>12</v>
      </c>
      <c r="E11879">
        <v>22.592182823405754</v>
      </c>
      <c r="F11879">
        <v>5664</v>
      </c>
      <c r="G11879">
        <v>5641.4078171765941</v>
      </c>
      <c r="H11879" t="s">
        <v>1</v>
      </c>
      <c r="I11879" t="s">
        <v>1291</v>
      </c>
      <c r="J11879" t="s">
        <v>3</v>
      </c>
      <c r="K11879" t="s">
        <v>4</v>
      </c>
      <c r="L11879" t="s">
        <v>101</v>
      </c>
      <c r="M11879" t="s">
        <v>34</v>
      </c>
      <c r="N11879" t="s">
        <v>22</v>
      </c>
      <c r="O11879" t="s">
        <v>398</v>
      </c>
      <c r="P11879" t="s">
        <v>24</v>
      </c>
    </row>
    <row r="11880" spans="1:16" x14ac:dyDescent="0.25">
      <c r="A11880" t="s">
        <v>13839</v>
      </c>
      <c r="B11880" s="1">
        <v>40916</v>
      </c>
      <c r="C11880">
        <v>2012</v>
      </c>
      <c r="D11880">
        <v>12</v>
      </c>
      <c r="E11880">
        <v>75.804575890152833</v>
      </c>
      <c r="F11880">
        <v>4008</v>
      </c>
      <c r="G11880">
        <v>3932.195424109847</v>
      </c>
      <c r="H11880" t="s">
        <v>1</v>
      </c>
      <c r="I11880" t="s">
        <v>3333</v>
      </c>
      <c r="J11880" t="s">
        <v>42</v>
      </c>
      <c r="K11880" t="s">
        <v>43</v>
      </c>
      <c r="L11880" t="s">
        <v>5</v>
      </c>
      <c r="M11880" t="s">
        <v>6</v>
      </c>
      <c r="N11880" t="s">
        <v>7</v>
      </c>
      <c r="O11880" t="s">
        <v>503</v>
      </c>
      <c r="P11880" t="s">
        <v>113</v>
      </c>
    </row>
    <row r="11881" spans="1:16" x14ac:dyDescent="0.25">
      <c r="A11881" t="s">
        <v>13840</v>
      </c>
      <c r="B11881" s="1">
        <v>41666</v>
      </c>
      <c r="C11881">
        <v>2014</v>
      </c>
      <c r="D11881">
        <v>9</v>
      </c>
      <c r="E11881">
        <v>1703.9922021453503</v>
      </c>
      <c r="F11881">
        <v>5280</v>
      </c>
      <c r="G11881">
        <v>3576.0077978546497</v>
      </c>
      <c r="H11881" t="s">
        <v>26</v>
      </c>
      <c r="I11881" t="s">
        <v>2865</v>
      </c>
      <c r="J11881" t="s">
        <v>42</v>
      </c>
      <c r="K11881" t="s">
        <v>43</v>
      </c>
      <c r="L11881" t="s">
        <v>44</v>
      </c>
      <c r="M11881" t="s">
        <v>6</v>
      </c>
      <c r="N11881" t="s">
        <v>22</v>
      </c>
      <c r="O11881" t="s">
        <v>209</v>
      </c>
      <c r="P11881" t="s">
        <v>24</v>
      </c>
    </row>
    <row r="11882" spans="1:16" x14ac:dyDescent="0.25">
      <c r="A11882" t="s">
        <v>13841</v>
      </c>
      <c r="B11882" s="1">
        <v>41067</v>
      </c>
      <c r="C11882">
        <v>2012</v>
      </c>
      <c r="D11882">
        <v>12</v>
      </c>
      <c r="E11882">
        <v>1905.1507759342801</v>
      </c>
      <c r="F11882">
        <v>3600</v>
      </c>
      <c r="G11882">
        <v>1694.8492240657199</v>
      </c>
      <c r="H11882" t="s">
        <v>1</v>
      </c>
      <c r="I11882" t="s">
        <v>642</v>
      </c>
      <c r="J11882" t="s">
        <v>47</v>
      </c>
      <c r="K11882" t="s">
        <v>47</v>
      </c>
      <c r="L11882" t="s">
        <v>48</v>
      </c>
      <c r="M11882" t="s">
        <v>49</v>
      </c>
      <c r="N11882" t="s">
        <v>22</v>
      </c>
      <c r="O11882" t="s">
        <v>591</v>
      </c>
      <c r="P11882" t="s">
        <v>24</v>
      </c>
    </row>
    <row r="11883" spans="1:16" x14ac:dyDescent="0.25">
      <c r="A11883" t="s">
        <v>13842</v>
      </c>
      <c r="B11883" s="1">
        <v>41819</v>
      </c>
      <c r="C11883">
        <v>2014</v>
      </c>
      <c r="D11883">
        <v>40</v>
      </c>
      <c r="E11883">
        <v>54.027397514187101</v>
      </c>
      <c r="F11883">
        <v>4080</v>
      </c>
      <c r="G11883">
        <v>4025.9726024858128</v>
      </c>
      <c r="H11883" t="s">
        <v>171</v>
      </c>
      <c r="I11883" t="s">
        <v>2569</v>
      </c>
      <c r="J11883" t="s">
        <v>67</v>
      </c>
      <c r="K11883" t="s">
        <v>68</v>
      </c>
      <c r="L11883" t="s">
        <v>69</v>
      </c>
      <c r="M11883" t="s">
        <v>39</v>
      </c>
      <c r="N11883" t="s">
        <v>7</v>
      </c>
      <c r="O11883" t="s">
        <v>252</v>
      </c>
      <c r="P11883" t="s">
        <v>253</v>
      </c>
    </row>
    <row r="11884" spans="1:16" x14ac:dyDescent="0.25">
      <c r="A11884" t="s">
        <v>13843</v>
      </c>
      <c r="B11884" s="1">
        <v>41503</v>
      </c>
      <c r="C11884">
        <v>2013</v>
      </c>
      <c r="D11884">
        <v>12</v>
      </c>
      <c r="E11884">
        <v>219.67052552886884</v>
      </c>
      <c r="F11884">
        <v>569.28</v>
      </c>
      <c r="G11884">
        <v>349.60947447113114</v>
      </c>
      <c r="H11884" t="s">
        <v>1</v>
      </c>
      <c r="I11884" t="s">
        <v>6155</v>
      </c>
      <c r="J11884" t="s">
        <v>3</v>
      </c>
      <c r="K11884" t="s">
        <v>4</v>
      </c>
      <c r="L11884" t="s">
        <v>118</v>
      </c>
      <c r="M11884" t="s">
        <v>49</v>
      </c>
      <c r="N11884" t="s">
        <v>22</v>
      </c>
      <c r="O11884" t="s">
        <v>871</v>
      </c>
      <c r="P11884" t="s">
        <v>24</v>
      </c>
    </row>
    <row r="11885" spans="1:16" x14ac:dyDescent="0.25">
      <c r="A11885" t="s">
        <v>13844</v>
      </c>
      <c r="B11885" s="1">
        <v>41689</v>
      </c>
      <c r="C11885">
        <v>2014</v>
      </c>
      <c r="D11885">
        <v>9</v>
      </c>
      <c r="E11885">
        <v>300.25544819505069</v>
      </c>
      <c r="F11885">
        <v>7858.8</v>
      </c>
      <c r="G11885">
        <v>7558.5445518049492</v>
      </c>
      <c r="H11885" t="s">
        <v>1</v>
      </c>
      <c r="I11885" t="s">
        <v>8773</v>
      </c>
      <c r="J11885" t="s">
        <v>42</v>
      </c>
      <c r="K11885" t="s">
        <v>43</v>
      </c>
      <c r="L11885" t="s">
        <v>44</v>
      </c>
      <c r="M11885" t="s">
        <v>6</v>
      </c>
      <c r="N11885" t="s">
        <v>22</v>
      </c>
      <c r="O11885" t="s">
        <v>4198</v>
      </c>
      <c r="P11885" t="s">
        <v>24</v>
      </c>
    </row>
    <row r="11886" spans="1:16" x14ac:dyDescent="0.25">
      <c r="A11886" t="s">
        <v>13845</v>
      </c>
      <c r="B11886" s="1">
        <v>41104</v>
      </c>
      <c r="C11886">
        <v>2012</v>
      </c>
      <c r="D11886">
        <v>12</v>
      </c>
      <c r="E11886">
        <v>496.85508520298856</v>
      </c>
      <c r="F11886">
        <v>3457.4</v>
      </c>
      <c r="G11886">
        <v>2960.5449147970116</v>
      </c>
      <c r="H11886" t="s">
        <v>1</v>
      </c>
      <c r="I11886" t="s">
        <v>1717</v>
      </c>
      <c r="J11886" t="s">
        <v>3</v>
      </c>
      <c r="K11886" t="s">
        <v>4</v>
      </c>
      <c r="L11886" t="s">
        <v>273</v>
      </c>
      <c r="M11886" t="s">
        <v>49</v>
      </c>
      <c r="N11886" t="s">
        <v>22</v>
      </c>
      <c r="O11886" t="s">
        <v>110</v>
      </c>
      <c r="P11886" t="s">
        <v>24</v>
      </c>
    </row>
    <row r="11887" spans="1:16" x14ac:dyDescent="0.25">
      <c r="A11887" t="s">
        <v>13846</v>
      </c>
      <c r="B11887" s="1">
        <v>41610</v>
      </c>
      <c r="C11887">
        <v>2013</v>
      </c>
      <c r="D11887">
        <v>13</v>
      </c>
      <c r="E11887">
        <v>971.51646503183031</v>
      </c>
      <c r="F11887">
        <v>2977</v>
      </c>
      <c r="G11887">
        <v>2005.4835349681698</v>
      </c>
      <c r="H11887" t="s">
        <v>1</v>
      </c>
      <c r="I11887" t="s">
        <v>2320</v>
      </c>
      <c r="J11887" t="s">
        <v>67</v>
      </c>
      <c r="K11887" t="s">
        <v>68</v>
      </c>
      <c r="L11887" t="s">
        <v>87</v>
      </c>
      <c r="M11887" t="s">
        <v>39</v>
      </c>
      <c r="N11887" t="s">
        <v>27</v>
      </c>
      <c r="O11887" t="s">
        <v>282</v>
      </c>
      <c r="P11887" t="s">
        <v>283</v>
      </c>
    </row>
    <row r="11888" spans="1:16" x14ac:dyDescent="0.25">
      <c r="A11888" t="s">
        <v>13847</v>
      </c>
      <c r="B11888" s="1">
        <v>40943</v>
      </c>
      <c r="C11888">
        <v>2012</v>
      </c>
      <c r="D11888">
        <v>9</v>
      </c>
      <c r="E11888">
        <v>693.56039524954303</v>
      </c>
      <c r="F11888">
        <v>2640</v>
      </c>
      <c r="G11888">
        <v>1946.439604750457</v>
      </c>
      <c r="H11888" t="s">
        <v>328</v>
      </c>
      <c r="I11888" t="s">
        <v>2436</v>
      </c>
      <c r="J11888" t="s">
        <v>47</v>
      </c>
      <c r="K11888" t="s">
        <v>47</v>
      </c>
      <c r="L11888" t="s">
        <v>273</v>
      </c>
      <c r="M11888" t="s">
        <v>49</v>
      </c>
      <c r="N11888" t="s">
        <v>22</v>
      </c>
      <c r="O11888" t="s">
        <v>329</v>
      </c>
      <c r="P11888" t="s">
        <v>24</v>
      </c>
    </row>
    <row r="11889" spans="1:16" x14ac:dyDescent="0.25">
      <c r="A11889" t="s">
        <v>13848</v>
      </c>
      <c r="B11889" s="1">
        <v>40995</v>
      </c>
      <c r="C11889">
        <v>2012</v>
      </c>
      <c r="D11889">
        <v>5</v>
      </c>
      <c r="E11889">
        <v>26.820669988665955</v>
      </c>
      <c r="F11889">
        <v>850</v>
      </c>
      <c r="G11889">
        <v>823.17933001133406</v>
      </c>
      <c r="H11889" t="s">
        <v>1</v>
      </c>
      <c r="I11889" t="s">
        <v>3652</v>
      </c>
      <c r="J11889" t="s">
        <v>42</v>
      </c>
      <c r="K11889" t="s">
        <v>43</v>
      </c>
      <c r="L11889" t="s">
        <v>44</v>
      </c>
      <c r="M11889" t="s">
        <v>6</v>
      </c>
      <c r="N11889" t="s">
        <v>22</v>
      </c>
      <c r="O11889" t="s">
        <v>277</v>
      </c>
      <c r="P11889" t="s">
        <v>24</v>
      </c>
    </row>
    <row r="11890" spans="1:16" x14ac:dyDescent="0.25">
      <c r="A11890" t="s">
        <v>13849</v>
      </c>
      <c r="B11890" s="1">
        <v>41095</v>
      </c>
      <c r="C11890">
        <v>2012</v>
      </c>
      <c r="D11890">
        <v>6</v>
      </c>
      <c r="E11890">
        <v>379.79466807434079</v>
      </c>
      <c r="F11890">
        <v>735.3</v>
      </c>
      <c r="G11890">
        <v>355.50533192565916</v>
      </c>
      <c r="H11890" t="s">
        <v>1</v>
      </c>
      <c r="I11890" t="s">
        <v>2834</v>
      </c>
      <c r="J11890" t="s">
        <v>57</v>
      </c>
      <c r="K11890" t="s">
        <v>58</v>
      </c>
      <c r="L11890" t="s">
        <v>92</v>
      </c>
      <c r="M11890" t="s">
        <v>6</v>
      </c>
      <c r="N11890" t="s">
        <v>22</v>
      </c>
      <c r="O11890" t="s">
        <v>955</v>
      </c>
      <c r="P11890" t="s">
        <v>24</v>
      </c>
    </row>
    <row r="11891" spans="1:16" x14ac:dyDescent="0.25">
      <c r="A11891" t="s">
        <v>13850</v>
      </c>
      <c r="B11891" s="1">
        <v>41244</v>
      </c>
      <c r="C11891">
        <v>2012</v>
      </c>
      <c r="D11891">
        <v>13</v>
      </c>
      <c r="E11891">
        <v>903.3151068315899</v>
      </c>
      <c r="F11891">
        <v>5670.6</v>
      </c>
      <c r="G11891">
        <v>4767.2848931684102</v>
      </c>
      <c r="H11891" t="s">
        <v>1</v>
      </c>
      <c r="I11891" t="s">
        <v>2362</v>
      </c>
      <c r="J11891" t="s">
        <v>42</v>
      </c>
      <c r="K11891" t="s">
        <v>43</v>
      </c>
      <c r="L11891" t="s">
        <v>5</v>
      </c>
      <c r="M11891" t="s">
        <v>6</v>
      </c>
      <c r="N11891" t="s">
        <v>22</v>
      </c>
      <c r="O11891" t="s">
        <v>3356</v>
      </c>
      <c r="P11891" t="s">
        <v>24</v>
      </c>
    </row>
    <row r="11892" spans="1:16" x14ac:dyDescent="0.25">
      <c r="A11892" t="s">
        <v>13851</v>
      </c>
      <c r="B11892" s="1">
        <v>41852</v>
      </c>
      <c r="C11892">
        <v>2014</v>
      </c>
      <c r="D11892">
        <v>24</v>
      </c>
      <c r="E11892">
        <v>7044.2973955759553</v>
      </c>
      <c r="F11892">
        <v>23030</v>
      </c>
      <c r="G11892">
        <v>15985.702604424045</v>
      </c>
      <c r="H11892" t="s">
        <v>26</v>
      </c>
      <c r="I11892" t="s">
        <v>3042</v>
      </c>
      <c r="J11892" t="s">
        <v>42</v>
      </c>
      <c r="K11892" t="s">
        <v>43</v>
      </c>
      <c r="L11892" t="s">
        <v>44</v>
      </c>
      <c r="M11892" t="s">
        <v>6</v>
      </c>
      <c r="N11892" t="s">
        <v>22</v>
      </c>
      <c r="O11892" t="s">
        <v>209</v>
      </c>
      <c r="P11892" t="s">
        <v>24</v>
      </c>
    </row>
    <row r="11893" spans="1:16" x14ac:dyDescent="0.25">
      <c r="A11893" t="s">
        <v>13852</v>
      </c>
      <c r="B11893" s="1">
        <v>41603</v>
      </c>
      <c r="C11893">
        <v>2013</v>
      </c>
      <c r="D11893">
        <v>13</v>
      </c>
      <c r="E11893">
        <v>264.17903106908767</v>
      </c>
      <c r="F11893">
        <v>3111</v>
      </c>
      <c r="G11893">
        <v>2846.8209689309124</v>
      </c>
      <c r="H11893" t="s">
        <v>171</v>
      </c>
      <c r="I11893" t="s">
        <v>3368</v>
      </c>
      <c r="J11893" t="s">
        <v>3</v>
      </c>
      <c r="K11893" t="s">
        <v>4</v>
      </c>
      <c r="L11893" t="s">
        <v>12</v>
      </c>
      <c r="M11893" t="s">
        <v>13</v>
      </c>
      <c r="N11893" t="s">
        <v>22</v>
      </c>
      <c r="O11893" t="s">
        <v>173</v>
      </c>
      <c r="P11893" t="s">
        <v>24</v>
      </c>
    </row>
    <row r="11894" spans="1:16" x14ac:dyDescent="0.25">
      <c r="A11894" t="s">
        <v>13853</v>
      </c>
      <c r="B11894" s="1">
        <v>41292</v>
      </c>
      <c r="C11894">
        <v>2013</v>
      </c>
      <c r="D11894">
        <v>12</v>
      </c>
      <c r="E11894">
        <v>632.92667756497315</v>
      </c>
      <c r="F11894">
        <v>4514.9804999999997</v>
      </c>
      <c r="G11894">
        <v>3882.0538224350266</v>
      </c>
      <c r="H11894" t="s">
        <v>1</v>
      </c>
      <c r="I11894" t="s">
        <v>5040</v>
      </c>
      <c r="J11894" t="s">
        <v>72</v>
      </c>
      <c r="K11894" t="s">
        <v>72</v>
      </c>
      <c r="L11894" t="s">
        <v>38</v>
      </c>
      <c r="M11894" t="s">
        <v>39</v>
      </c>
      <c r="N11894" t="s">
        <v>7</v>
      </c>
      <c r="O11894" t="s">
        <v>1968</v>
      </c>
      <c r="P11894" t="s">
        <v>510</v>
      </c>
    </row>
    <row r="11895" spans="1:16" x14ac:dyDescent="0.25">
      <c r="A11895" t="s">
        <v>13854</v>
      </c>
      <c r="B11895" s="1">
        <v>41231</v>
      </c>
      <c r="C11895">
        <v>2012</v>
      </c>
      <c r="D11895">
        <v>13</v>
      </c>
      <c r="E11895">
        <v>0.20285557828538558</v>
      </c>
      <c r="F11895">
        <v>2441.56</v>
      </c>
      <c r="G11895">
        <v>2441.3571444217146</v>
      </c>
      <c r="H11895" t="s">
        <v>1</v>
      </c>
      <c r="I11895" t="s">
        <v>2767</v>
      </c>
      <c r="J11895" t="s">
        <v>57</v>
      </c>
      <c r="K11895" t="s">
        <v>58</v>
      </c>
      <c r="L11895" t="s">
        <v>92</v>
      </c>
      <c r="M11895" t="s">
        <v>6</v>
      </c>
      <c r="N11895" t="s">
        <v>27</v>
      </c>
      <c r="O11895" t="s">
        <v>2854</v>
      </c>
      <c r="P11895" t="s">
        <v>443</v>
      </c>
    </row>
    <row r="11896" spans="1:16" x14ac:dyDescent="0.25">
      <c r="A11896" t="s">
        <v>13855</v>
      </c>
      <c r="B11896" s="1">
        <v>41457</v>
      </c>
      <c r="C11896">
        <v>2013</v>
      </c>
      <c r="D11896">
        <v>12</v>
      </c>
      <c r="E11896">
        <v>74.074929106440209</v>
      </c>
      <c r="F11896">
        <v>1980</v>
      </c>
      <c r="G11896">
        <v>1905.9250708935597</v>
      </c>
      <c r="H11896" t="s">
        <v>1</v>
      </c>
      <c r="I11896" t="s">
        <v>901</v>
      </c>
      <c r="J11896" t="s">
        <v>42</v>
      </c>
      <c r="K11896" t="s">
        <v>43</v>
      </c>
      <c r="L11896" t="s">
        <v>44</v>
      </c>
      <c r="M11896" t="s">
        <v>6</v>
      </c>
      <c r="N11896" t="s">
        <v>27</v>
      </c>
      <c r="O11896" t="s">
        <v>264</v>
      </c>
      <c r="P11896" t="s">
        <v>265</v>
      </c>
    </row>
    <row r="11897" spans="1:16" x14ac:dyDescent="0.25">
      <c r="A11897" t="s">
        <v>13856</v>
      </c>
      <c r="B11897" s="1">
        <v>40988</v>
      </c>
      <c r="C11897">
        <v>2012</v>
      </c>
      <c r="D11897">
        <v>12</v>
      </c>
      <c r="E11897">
        <v>53.825346157533964</v>
      </c>
      <c r="F11897">
        <v>3216</v>
      </c>
      <c r="G11897">
        <v>3162.1746538424659</v>
      </c>
      <c r="H11897" t="s">
        <v>26</v>
      </c>
      <c r="I11897" t="s">
        <v>2786</v>
      </c>
      <c r="J11897" t="s">
        <v>57</v>
      </c>
      <c r="K11897" t="s">
        <v>58</v>
      </c>
      <c r="L11897" t="s">
        <v>92</v>
      </c>
      <c r="M11897" t="s">
        <v>6</v>
      </c>
      <c r="N11897" t="s">
        <v>7</v>
      </c>
      <c r="O11897" t="s">
        <v>137</v>
      </c>
      <c r="P11897" t="s">
        <v>138</v>
      </c>
    </row>
    <row r="11898" spans="1:16" x14ac:dyDescent="0.25">
      <c r="A11898" t="s">
        <v>13857</v>
      </c>
      <c r="B11898" s="1">
        <v>41030</v>
      </c>
      <c r="C11898">
        <v>2012</v>
      </c>
      <c r="D11898">
        <v>5</v>
      </c>
      <c r="E11898">
        <v>856.45775935578729</v>
      </c>
      <c r="F11898">
        <v>549.95000000000005</v>
      </c>
      <c r="G11898">
        <v>-306.50775935578724</v>
      </c>
      <c r="H11898" t="s">
        <v>1</v>
      </c>
      <c r="I11898" t="s">
        <v>2496</v>
      </c>
      <c r="J11898" t="s">
        <v>32</v>
      </c>
      <c r="K11898" t="s">
        <v>32</v>
      </c>
      <c r="L11898" t="s">
        <v>16</v>
      </c>
      <c r="M11898" t="s">
        <v>17</v>
      </c>
      <c r="N11898" t="s">
        <v>22</v>
      </c>
      <c r="O11898" t="s">
        <v>1191</v>
      </c>
      <c r="P11898" t="s">
        <v>125</v>
      </c>
    </row>
    <row r="11899" spans="1:16" x14ac:dyDescent="0.25">
      <c r="A11899" t="s">
        <v>13858</v>
      </c>
      <c r="B11899" s="1">
        <v>41101</v>
      </c>
      <c r="C11899">
        <v>2012</v>
      </c>
      <c r="D11899">
        <v>10</v>
      </c>
      <c r="E11899">
        <v>325.42672744660723</v>
      </c>
      <c r="F11899">
        <v>4290</v>
      </c>
      <c r="G11899">
        <v>3964.5732725533926</v>
      </c>
      <c r="H11899" t="s">
        <v>171</v>
      </c>
      <c r="I11899" t="s">
        <v>1318</v>
      </c>
      <c r="J11899" t="s">
        <v>3</v>
      </c>
      <c r="K11899" t="s">
        <v>4</v>
      </c>
      <c r="L11899" t="s">
        <v>101</v>
      </c>
      <c r="M11899" t="s">
        <v>34</v>
      </c>
      <c r="N11899" t="s">
        <v>27</v>
      </c>
      <c r="O11899" t="s">
        <v>28</v>
      </c>
      <c r="P11899" t="s">
        <v>29</v>
      </c>
    </row>
    <row r="11900" spans="1:16" x14ac:dyDescent="0.25">
      <c r="A11900" t="s">
        <v>13859</v>
      </c>
      <c r="B11900" s="1">
        <v>40970</v>
      </c>
      <c r="C11900">
        <v>2012</v>
      </c>
      <c r="D11900">
        <v>4</v>
      </c>
      <c r="E11900">
        <v>863.86310902352329</v>
      </c>
      <c r="F11900">
        <v>1022.2</v>
      </c>
      <c r="G11900">
        <v>158.33689097647675</v>
      </c>
      <c r="H11900" t="s">
        <v>171</v>
      </c>
      <c r="I11900" t="s">
        <v>1294</v>
      </c>
      <c r="J11900" t="s">
        <v>32</v>
      </c>
      <c r="K11900" t="s">
        <v>32</v>
      </c>
      <c r="L11900" t="s">
        <v>33</v>
      </c>
      <c r="M11900" t="s">
        <v>34</v>
      </c>
      <c r="N11900" t="s">
        <v>27</v>
      </c>
      <c r="O11900" t="s">
        <v>28</v>
      </c>
      <c r="P11900" t="s">
        <v>29</v>
      </c>
    </row>
    <row r="11901" spans="1:16" x14ac:dyDescent="0.25">
      <c r="A11901" t="s">
        <v>13860</v>
      </c>
      <c r="B11901" s="1">
        <v>41029</v>
      </c>
      <c r="C11901">
        <v>2012</v>
      </c>
      <c r="D11901">
        <v>5</v>
      </c>
      <c r="E11901">
        <v>21.401964279232562</v>
      </c>
      <c r="F11901">
        <v>64.75</v>
      </c>
      <c r="G11901">
        <v>43.348035720767442</v>
      </c>
      <c r="H11901" t="s">
        <v>1</v>
      </c>
      <c r="I11901" t="s">
        <v>3137</v>
      </c>
      <c r="J11901" t="s">
        <v>3</v>
      </c>
      <c r="K11901" t="s">
        <v>4</v>
      </c>
      <c r="L11901" t="s">
        <v>131</v>
      </c>
      <c r="M11901" t="s">
        <v>39</v>
      </c>
      <c r="N11901" t="s">
        <v>22</v>
      </c>
      <c r="O11901" t="s">
        <v>1572</v>
      </c>
      <c r="P11901" t="s">
        <v>24</v>
      </c>
    </row>
    <row r="11902" spans="1:16" x14ac:dyDescent="0.25">
      <c r="A11902" t="s">
        <v>13861</v>
      </c>
      <c r="B11902" s="1">
        <v>41034</v>
      </c>
      <c r="C11902">
        <v>2012</v>
      </c>
      <c r="D11902">
        <v>36</v>
      </c>
      <c r="E11902">
        <v>3805.8876349129082</v>
      </c>
      <c r="F11902">
        <v>13173.3</v>
      </c>
      <c r="G11902">
        <v>9367.4123650870915</v>
      </c>
      <c r="H11902" t="s">
        <v>171</v>
      </c>
      <c r="I11902" t="s">
        <v>2091</v>
      </c>
      <c r="J11902" t="s">
        <v>37</v>
      </c>
      <c r="K11902" t="s">
        <v>37</v>
      </c>
      <c r="L11902" t="s">
        <v>123</v>
      </c>
      <c r="M11902" t="s">
        <v>39</v>
      </c>
      <c r="N11902" t="s">
        <v>27</v>
      </c>
      <c r="O11902" t="s">
        <v>28</v>
      </c>
      <c r="P11902" t="s">
        <v>29</v>
      </c>
    </row>
    <row r="11903" spans="1:16" x14ac:dyDescent="0.25">
      <c r="A11903" t="s">
        <v>13862</v>
      </c>
      <c r="B11903" s="1">
        <v>41181</v>
      </c>
      <c r="C11903">
        <v>2012</v>
      </c>
      <c r="D11903">
        <v>5</v>
      </c>
      <c r="E11903">
        <v>12.887962531416406</v>
      </c>
      <c r="F11903">
        <v>59.5</v>
      </c>
      <c r="G11903">
        <v>46.612037468583594</v>
      </c>
      <c r="H11903" t="s">
        <v>26</v>
      </c>
      <c r="I11903" t="s">
        <v>3071</v>
      </c>
      <c r="J11903" t="s">
        <v>3</v>
      </c>
      <c r="K11903" t="s">
        <v>4</v>
      </c>
      <c r="L11903" t="s">
        <v>131</v>
      </c>
      <c r="M11903" t="s">
        <v>39</v>
      </c>
      <c r="N11903" t="s">
        <v>27</v>
      </c>
      <c r="O11903" t="s">
        <v>28</v>
      </c>
      <c r="P11903" t="s">
        <v>29</v>
      </c>
    </row>
    <row r="11904" spans="1:16" x14ac:dyDescent="0.25">
      <c r="A11904" t="s">
        <v>13863</v>
      </c>
      <c r="B11904" s="1">
        <v>41839</v>
      </c>
      <c r="C11904">
        <v>2014</v>
      </c>
      <c r="D11904">
        <v>60</v>
      </c>
      <c r="E11904">
        <v>18268.917682765961</v>
      </c>
      <c r="F11904">
        <v>19140</v>
      </c>
      <c r="G11904">
        <v>871.08231723403878</v>
      </c>
      <c r="H11904" t="s">
        <v>26</v>
      </c>
      <c r="I11904" t="s">
        <v>5098</v>
      </c>
      <c r="J11904" t="s">
        <v>42</v>
      </c>
      <c r="K11904" t="s">
        <v>43</v>
      </c>
      <c r="L11904" t="s">
        <v>5</v>
      </c>
      <c r="M11904" t="s">
        <v>6</v>
      </c>
      <c r="N11904" t="s">
        <v>27</v>
      </c>
      <c r="O11904" t="s">
        <v>28</v>
      </c>
      <c r="P11904" t="s">
        <v>29</v>
      </c>
    </row>
    <row r="11905" spans="1:16" x14ac:dyDescent="0.25">
      <c r="A11905" t="s">
        <v>13864</v>
      </c>
      <c r="B11905" s="1">
        <v>41069</v>
      </c>
      <c r="C11905">
        <v>2012</v>
      </c>
      <c r="D11905">
        <v>12</v>
      </c>
      <c r="E11905">
        <v>447.0068033583284</v>
      </c>
      <c r="F11905">
        <v>11460.8</v>
      </c>
      <c r="G11905">
        <v>11013.793196641671</v>
      </c>
      <c r="H11905" t="s">
        <v>1</v>
      </c>
      <c r="I11905" t="s">
        <v>2933</v>
      </c>
      <c r="J11905" t="s">
        <v>42</v>
      </c>
      <c r="K11905" t="s">
        <v>43</v>
      </c>
      <c r="L11905" t="s">
        <v>44</v>
      </c>
      <c r="M11905" t="s">
        <v>6</v>
      </c>
      <c r="N11905" t="s">
        <v>22</v>
      </c>
      <c r="O11905" t="s">
        <v>911</v>
      </c>
      <c r="P11905" t="s">
        <v>24</v>
      </c>
    </row>
    <row r="11906" spans="1:16" x14ac:dyDescent="0.25">
      <c r="A11906" t="s">
        <v>13865</v>
      </c>
      <c r="B11906" s="1">
        <v>41194</v>
      </c>
      <c r="C11906">
        <v>2012</v>
      </c>
      <c r="D11906">
        <v>18</v>
      </c>
      <c r="E11906">
        <v>2832.688724922069</v>
      </c>
      <c r="F11906">
        <v>4696.26</v>
      </c>
      <c r="G11906">
        <v>1863.5712750779312</v>
      </c>
      <c r="H11906" t="s">
        <v>1</v>
      </c>
      <c r="I11906" t="s">
        <v>2143</v>
      </c>
      <c r="J11906" t="s">
        <v>72</v>
      </c>
      <c r="K11906" t="s">
        <v>72</v>
      </c>
      <c r="L11906" t="s">
        <v>123</v>
      </c>
      <c r="M11906" t="s">
        <v>39</v>
      </c>
      <c r="N11906" t="s">
        <v>22</v>
      </c>
      <c r="O11906" t="s">
        <v>623</v>
      </c>
      <c r="P11906" t="s">
        <v>24</v>
      </c>
    </row>
    <row r="11907" spans="1:16" x14ac:dyDescent="0.25">
      <c r="A11907" t="s">
        <v>13866</v>
      </c>
      <c r="B11907" s="1">
        <v>41418</v>
      </c>
      <c r="C11907">
        <v>2013</v>
      </c>
      <c r="D11907">
        <v>10</v>
      </c>
      <c r="E11907">
        <v>13.357114103523758</v>
      </c>
      <c r="F11907">
        <v>159</v>
      </c>
      <c r="G11907">
        <v>145.64288589647623</v>
      </c>
      <c r="H11907" t="s">
        <v>26</v>
      </c>
      <c r="I11907" t="s">
        <v>1530</v>
      </c>
      <c r="J11907" t="s">
        <v>3</v>
      </c>
      <c r="K11907" t="s">
        <v>4</v>
      </c>
      <c r="L11907" t="s">
        <v>131</v>
      </c>
      <c r="M11907" t="s">
        <v>39</v>
      </c>
      <c r="N11907" t="s">
        <v>22</v>
      </c>
      <c r="O11907" t="s">
        <v>209</v>
      </c>
      <c r="P11907" t="s">
        <v>24</v>
      </c>
    </row>
    <row r="11908" spans="1:16" x14ac:dyDescent="0.25">
      <c r="A11908" t="s">
        <v>13867</v>
      </c>
      <c r="B11908" s="1">
        <v>41137</v>
      </c>
      <c r="C11908">
        <v>2012</v>
      </c>
      <c r="D11908">
        <v>12</v>
      </c>
      <c r="E11908">
        <v>6890.7609254164799</v>
      </c>
      <c r="F11908">
        <v>8868.6</v>
      </c>
      <c r="G11908">
        <v>1977.8390745835204</v>
      </c>
      <c r="H11908" t="s">
        <v>1</v>
      </c>
      <c r="I11908" t="s">
        <v>1726</v>
      </c>
      <c r="J11908" t="s">
        <v>37</v>
      </c>
      <c r="K11908" t="s">
        <v>37</v>
      </c>
      <c r="L11908" t="s">
        <v>38</v>
      </c>
      <c r="M11908" t="s">
        <v>39</v>
      </c>
      <c r="N11908" t="s">
        <v>22</v>
      </c>
      <c r="O11908" t="s">
        <v>1396</v>
      </c>
      <c r="P11908" t="s">
        <v>24</v>
      </c>
    </row>
    <row r="11909" spans="1:16" x14ac:dyDescent="0.25">
      <c r="A11909" t="s">
        <v>13868</v>
      </c>
      <c r="B11909" s="1">
        <v>41850</v>
      </c>
      <c r="C11909">
        <v>2014</v>
      </c>
      <c r="D11909">
        <v>24</v>
      </c>
      <c r="E11909">
        <v>187.52009801462199</v>
      </c>
      <c r="F11909">
        <v>812.36099999999999</v>
      </c>
      <c r="G11909">
        <v>624.84090198537797</v>
      </c>
      <c r="H11909" t="s">
        <v>328</v>
      </c>
      <c r="I11909" t="s">
        <v>5659</v>
      </c>
      <c r="J11909" t="s">
        <v>32</v>
      </c>
      <c r="K11909" t="s">
        <v>32</v>
      </c>
      <c r="L11909" t="s">
        <v>131</v>
      </c>
      <c r="M11909" t="s">
        <v>39</v>
      </c>
      <c r="N11909" t="s">
        <v>22</v>
      </c>
      <c r="O11909" t="s">
        <v>329</v>
      </c>
      <c r="P11909" t="s">
        <v>24</v>
      </c>
    </row>
    <row r="11910" spans="1:16" x14ac:dyDescent="0.25">
      <c r="A11910" t="s">
        <v>13869</v>
      </c>
      <c r="B11910" s="1">
        <v>41515</v>
      </c>
      <c r="C11910">
        <v>2013</v>
      </c>
      <c r="D11910">
        <v>10</v>
      </c>
      <c r="E11910">
        <v>5.6513710327887337</v>
      </c>
      <c r="F11910">
        <v>138.9</v>
      </c>
      <c r="G11910">
        <v>133.24862896721126</v>
      </c>
      <c r="H11910" t="s">
        <v>26</v>
      </c>
      <c r="I11910" t="s">
        <v>359</v>
      </c>
      <c r="J11910" t="s">
        <v>3</v>
      </c>
      <c r="K11910" t="s">
        <v>4</v>
      </c>
      <c r="L11910" t="s">
        <v>16</v>
      </c>
      <c r="M11910" t="s">
        <v>17</v>
      </c>
      <c r="N11910" t="s">
        <v>27</v>
      </c>
      <c r="O11910" t="s">
        <v>28</v>
      </c>
      <c r="P11910" t="s">
        <v>29</v>
      </c>
    </row>
    <row r="11911" spans="1:16" x14ac:dyDescent="0.25">
      <c r="A11911" t="s">
        <v>13870</v>
      </c>
      <c r="B11911" s="1">
        <v>41657</v>
      </c>
      <c r="C11911">
        <v>2014</v>
      </c>
      <c r="D11911">
        <v>36</v>
      </c>
      <c r="E11911">
        <v>218.6505538915446</v>
      </c>
      <c r="F11911">
        <v>458.43</v>
      </c>
      <c r="G11911">
        <v>239.7794461084554</v>
      </c>
      <c r="H11911" t="s">
        <v>26</v>
      </c>
      <c r="I11911" t="s">
        <v>4506</v>
      </c>
      <c r="J11911" t="s">
        <v>3</v>
      </c>
      <c r="K11911" t="s">
        <v>4</v>
      </c>
      <c r="L11911" t="s">
        <v>131</v>
      </c>
      <c r="M11911" t="s">
        <v>39</v>
      </c>
      <c r="N11911" t="s">
        <v>27</v>
      </c>
      <c r="O11911" t="s">
        <v>28</v>
      </c>
      <c r="P11911" t="s">
        <v>29</v>
      </c>
    </row>
    <row r="11912" spans="1:16" x14ac:dyDescent="0.25">
      <c r="A11912" t="s">
        <v>13871</v>
      </c>
      <c r="B11912" s="1">
        <v>41333</v>
      </c>
      <c r="C11912">
        <v>2013</v>
      </c>
      <c r="D11912">
        <v>9</v>
      </c>
      <c r="E11912">
        <v>4935.9318318198566</v>
      </c>
      <c r="F11912">
        <v>3542.4</v>
      </c>
      <c r="G11912">
        <v>-1393.5318318198565</v>
      </c>
      <c r="H11912" t="s">
        <v>1</v>
      </c>
      <c r="I11912" t="s">
        <v>2889</v>
      </c>
      <c r="J11912" t="s">
        <v>42</v>
      </c>
      <c r="K11912" t="s">
        <v>43</v>
      </c>
      <c r="L11912" t="s">
        <v>44</v>
      </c>
      <c r="M11912" t="s">
        <v>6</v>
      </c>
      <c r="N11912" t="s">
        <v>27</v>
      </c>
      <c r="O11912" t="s">
        <v>442</v>
      </c>
      <c r="P11912" t="s">
        <v>443</v>
      </c>
    </row>
    <row r="11913" spans="1:16" x14ac:dyDescent="0.25">
      <c r="A11913" t="s">
        <v>13872</v>
      </c>
      <c r="B11913" s="1">
        <v>41700</v>
      </c>
      <c r="C11913">
        <v>2014</v>
      </c>
      <c r="D11913">
        <v>18</v>
      </c>
      <c r="E11913">
        <v>84.714593272548896</v>
      </c>
      <c r="F11913">
        <v>179.32050000000001</v>
      </c>
      <c r="G11913">
        <v>94.605906727451114</v>
      </c>
      <c r="H11913" t="s">
        <v>1</v>
      </c>
      <c r="I11913" t="s">
        <v>2955</v>
      </c>
      <c r="J11913" t="s">
        <v>3</v>
      </c>
      <c r="K11913" t="s">
        <v>4</v>
      </c>
      <c r="L11913" t="s">
        <v>16</v>
      </c>
      <c r="M11913" t="s">
        <v>17</v>
      </c>
      <c r="N11913" t="s">
        <v>22</v>
      </c>
      <c r="O11913" t="s">
        <v>562</v>
      </c>
      <c r="P11913" t="s">
        <v>24</v>
      </c>
    </row>
    <row r="11914" spans="1:16" x14ac:dyDescent="0.25">
      <c r="A11914" t="s">
        <v>13873</v>
      </c>
      <c r="B11914" s="1">
        <v>41192</v>
      </c>
      <c r="C11914">
        <v>2012</v>
      </c>
      <c r="D11914">
        <v>52</v>
      </c>
      <c r="E11914">
        <v>1542.9074409946211</v>
      </c>
      <c r="F11914">
        <v>10360</v>
      </c>
      <c r="G11914">
        <v>8817.0925590053794</v>
      </c>
      <c r="H11914" t="s">
        <v>328</v>
      </c>
      <c r="I11914" t="s">
        <v>4919</v>
      </c>
      <c r="J11914" t="s">
        <v>57</v>
      </c>
      <c r="K11914" t="s">
        <v>58</v>
      </c>
      <c r="L11914" t="s">
        <v>92</v>
      </c>
      <c r="M11914" t="s">
        <v>6</v>
      </c>
      <c r="N11914" t="s">
        <v>22</v>
      </c>
      <c r="O11914" t="s">
        <v>329</v>
      </c>
      <c r="P11914" t="s">
        <v>24</v>
      </c>
    </row>
    <row r="11915" spans="1:16" x14ac:dyDescent="0.25">
      <c r="A11915" t="s">
        <v>13874</v>
      </c>
      <c r="B11915" s="1">
        <v>41199</v>
      </c>
      <c r="C11915">
        <v>2012</v>
      </c>
      <c r="D11915">
        <v>13</v>
      </c>
      <c r="E11915">
        <v>1659.2862912438054</v>
      </c>
      <c r="F11915">
        <v>4266.2</v>
      </c>
      <c r="G11915">
        <v>2606.9137087561944</v>
      </c>
      <c r="H11915" t="s">
        <v>1</v>
      </c>
      <c r="I11915" t="s">
        <v>5052</v>
      </c>
      <c r="J11915" t="s">
        <v>3</v>
      </c>
      <c r="K11915" t="s">
        <v>4</v>
      </c>
      <c r="L11915" t="s">
        <v>5</v>
      </c>
      <c r="M11915" t="s">
        <v>6</v>
      </c>
      <c r="N11915" t="s">
        <v>27</v>
      </c>
      <c r="O11915" t="s">
        <v>419</v>
      </c>
      <c r="P11915" t="s">
        <v>420</v>
      </c>
    </row>
    <row r="11916" spans="1:16" x14ac:dyDescent="0.25">
      <c r="A11916" t="s">
        <v>13875</v>
      </c>
      <c r="B11916" s="1">
        <v>41860</v>
      </c>
      <c r="C11916">
        <v>2014</v>
      </c>
      <c r="D11916">
        <v>18</v>
      </c>
      <c r="E11916">
        <v>104.20106522102449</v>
      </c>
      <c r="F11916">
        <v>167.2</v>
      </c>
      <c r="G11916">
        <v>62.998934778975496</v>
      </c>
      <c r="H11916" t="s">
        <v>1</v>
      </c>
      <c r="I11916" t="s">
        <v>3244</v>
      </c>
      <c r="J11916" t="s">
        <v>3</v>
      </c>
      <c r="K11916" t="s">
        <v>4</v>
      </c>
      <c r="L11916" t="s">
        <v>131</v>
      </c>
      <c r="M11916" t="s">
        <v>39</v>
      </c>
      <c r="N11916" t="s">
        <v>7</v>
      </c>
      <c r="O11916" t="s">
        <v>473</v>
      </c>
      <c r="P11916" t="s">
        <v>474</v>
      </c>
    </row>
    <row r="11917" spans="1:16" x14ac:dyDescent="0.25">
      <c r="A11917" t="s">
        <v>13876</v>
      </c>
      <c r="B11917" s="1">
        <v>41679</v>
      </c>
      <c r="C11917">
        <v>2014</v>
      </c>
      <c r="D11917">
        <v>18</v>
      </c>
      <c r="E11917">
        <v>401.20798188455717</v>
      </c>
      <c r="F11917">
        <v>5904</v>
      </c>
      <c r="G11917">
        <v>5502.7920181154432</v>
      </c>
      <c r="H11917" t="s">
        <v>1</v>
      </c>
      <c r="I11917" t="s">
        <v>2325</v>
      </c>
      <c r="J11917" t="s">
        <v>42</v>
      </c>
      <c r="K11917" t="s">
        <v>43</v>
      </c>
      <c r="L11917" t="s">
        <v>5</v>
      </c>
      <c r="M11917" t="s">
        <v>6</v>
      </c>
      <c r="N11917" t="s">
        <v>22</v>
      </c>
      <c r="O11917" t="s">
        <v>1675</v>
      </c>
      <c r="P11917" t="s">
        <v>24</v>
      </c>
    </row>
    <row r="11918" spans="1:16" x14ac:dyDescent="0.25">
      <c r="A11918" t="s">
        <v>13877</v>
      </c>
      <c r="B11918" s="1">
        <v>41056</v>
      </c>
      <c r="C11918">
        <v>2012</v>
      </c>
      <c r="D11918">
        <v>10</v>
      </c>
      <c r="E11918">
        <v>115.14436737880327</v>
      </c>
      <c r="F11918">
        <v>299</v>
      </c>
      <c r="G11918">
        <v>183.85563262119672</v>
      </c>
      <c r="H11918" t="s">
        <v>171</v>
      </c>
      <c r="I11918" t="s">
        <v>3994</v>
      </c>
      <c r="J11918" t="s">
        <v>3</v>
      </c>
      <c r="K11918" t="s">
        <v>4</v>
      </c>
      <c r="L11918" t="s">
        <v>131</v>
      </c>
      <c r="M11918" t="s">
        <v>39</v>
      </c>
      <c r="N11918" t="s">
        <v>7</v>
      </c>
      <c r="O11918" t="s">
        <v>252</v>
      </c>
      <c r="P11918" t="s">
        <v>253</v>
      </c>
    </row>
    <row r="11919" spans="1:16" x14ac:dyDescent="0.25">
      <c r="A11919" t="s">
        <v>13878</v>
      </c>
      <c r="B11919" s="1">
        <v>41090</v>
      </c>
      <c r="C11919">
        <v>2012</v>
      </c>
      <c r="D11919">
        <v>6</v>
      </c>
      <c r="E11919">
        <v>130.01215965862301</v>
      </c>
      <c r="F11919">
        <v>414</v>
      </c>
      <c r="G11919">
        <v>283.98784034137702</v>
      </c>
      <c r="H11919" t="s">
        <v>1</v>
      </c>
      <c r="I11919" t="s">
        <v>4264</v>
      </c>
      <c r="J11919" t="s">
        <v>67</v>
      </c>
      <c r="K11919" t="s">
        <v>68</v>
      </c>
      <c r="L11919" t="s">
        <v>97</v>
      </c>
      <c r="M11919" t="s">
        <v>39</v>
      </c>
      <c r="N11919" t="s">
        <v>22</v>
      </c>
      <c r="O11919" t="s">
        <v>913</v>
      </c>
      <c r="P11919" t="s">
        <v>24</v>
      </c>
    </row>
    <row r="11920" spans="1:16" x14ac:dyDescent="0.25">
      <c r="A11920" t="s">
        <v>13879</v>
      </c>
      <c r="B11920" s="1">
        <v>41170</v>
      </c>
      <c r="C11920">
        <v>2012</v>
      </c>
      <c r="D11920">
        <v>5</v>
      </c>
      <c r="E11920">
        <v>28.022391429350851</v>
      </c>
      <c r="F11920">
        <v>70.95</v>
      </c>
      <c r="G11920">
        <v>42.927608570649156</v>
      </c>
      <c r="H11920" t="s">
        <v>1</v>
      </c>
      <c r="I11920" t="s">
        <v>2545</v>
      </c>
      <c r="J11920" t="s">
        <v>3</v>
      </c>
      <c r="K11920" t="s">
        <v>4</v>
      </c>
      <c r="L11920" t="s">
        <v>118</v>
      </c>
      <c r="M11920" t="s">
        <v>49</v>
      </c>
      <c r="N11920" t="s">
        <v>22</v>
      </c>
      <c r="O11920" t="s">
        <v>546</v>
      </c>
      <c r="P11920" t="s">
        <v>24</v>
      </c>
    </row>
    <row r="11921" spans="1:16" x14ac:dyDescent="0.25">
      <c r="A11921" t="s">
        <v>13880</v>
      </c>
      <c r="B11921" s="1">
        <v>41836</v>
      </c>
      <c r="C11921">
        <v>2014</v>
      </c>
      <c r="D11921">
        <v>18</v>
      </c>
      <c r="E11921">
        <v>1.8691239605080305</v>
      </c>
      <c r="F11921">
        <v>373.08800000000002</v>
      </c>
      <c r="G11921">
        <v>371.21887603949199</v>
      </c>
      <c r="H11921" t="s">
        <v>171</v>
      </c>
      <c r="I11921" t="s">
        <v>1826</v>
      </c>
      <c r="J11921" t="s">
        <v>3</v>
      </c>
      <c r="K11921" t="s">
        <v>4</v>
      </c>
      <c r="L11921" t="s">
        <v>131</v>
      </c>
      <c r="M11921" t="s">
        <v>39</v>
      </c>
      <c r="N11921" t="s">
        <v>7</v>
      </c>
      <c r="O11921" t="s">
        <v>252</v>
      </c>
      <c r="P11921" t="s">
        <v>253</v>
      </c>
    </row>
    <row r="11922" spans="1:16" x14ac:dyDescent="0.25">
      <c r="A11922" t="s">
        <v>13881</v>
      </c>
      <c r="B11922" s="1">
        <v>41918</v>
      </c>
      <c r="C11922">
        <v>2014</v>
      </c>
      <c r="D11922">
        <v>6</v>
      </c>
      <c r="E11922">
        <v>1330.2366589791259</v>
      </c>
      <c r="F11922">
        <v>16964.941500000001</v>
      </c>
      <c r="G11922">
        <v>15634.704841020875</v>
      </c>
      <c r="H11922" t="s">
        <v>1</v>
      </c>
      <c r="I11922" t="s">
        <v>13882</v>
      </c>
      <c r="J11922" t="s">
        <v>37</v>
      </c>
      <c r="K11922" t="s">
        <v>37</v>
      </c>
      <c r="L11922" t="s">
        <v>54</v>
      </c>
      <c r="M11922" t="s">
        <v>34</v>
      </c>
      <c r="N11922" t="s">
        <v>27</v>
      </c>
      <c r="O11922" t="s">
        <v>768</v>
      </c>
      <c r="P11922" t="s">
        <v>769</v>
      </c>
    </row>
    <row r="11923" spans="1:16" x14ac:dyDescent="0.25">
      <c r="A11923" t="s">
        <v>13883</v>
      </c>
      <c r="B11923" s="1">
        <v>41471</v>
      </c>
      <c r="C11923">
        <v>2013</v>
      </c>
      <c r="D11923">
        <v>12</v>
      </c>
      <c r="E11923">
        <v>312.27139259054445</v>
      </c>
      <c r="F11923">
        <v>8318.1</v>
      </c>
      <c r="G11923">
        <v>8005.8286074094558</v>
      </c>
      <c r="H11923" t="s">
        <v>26</v>
      </c>
      <c r="I11923" t="s">
        <v>4458</v>
      </c>
      <c r="J11923" t="s">
        <v>100</v>
      </c>
      <c r="K11923" t="s">
        <v>287</v>
      </c>
      <c r="L11923" t="s">
        <v>101</v>
      </c>
      <c r="M11923" t="s">
        <v>34</v>
      </c>
      <c r="N11923" t="s">
        <v>22</v>
      </c>
      <c r="O11923" t="s">
        <v>209</v>
      </c>
      <c r="P11923" t="s">
        <v>24</v>
      </c>
    </row>
    <row r="11924" spans="1:16" x14ac:dyDescent="0.25">
      <c r="A11924" t="s">
        <v>13884</v>
      </c>
      <c r="B11924" s="1">
        <v>40883</v>
      </c>
      <c r="C11924">
        <v>2011</v>
      </c>
      <c r="D11924">
        <v>9</v>
      </c>
      <c r="E11924">
        <v>2090.3781629526798</v>
      </c>
      <c r="F11924">
        <v>3775.2</v>
      </c>
      <c r="G11924">
        <v>1684.8218370473201</v>
      </c>
      <c r="H11924" t="s">
        <v>26</v>
      </c>
      <c r="I11924" t="s">
        <v>1318</v>
      </c>
      <c r="J11924" t="s">
        <v>3</v>
      </c>
      <c r="K11924" t="s">
        <v>4</v>
      </c>
      <c r="L11924" t="s">
        <v>101</v>
      </c>
      <c r="M11924" t="s">
        <v>34</v>
      </c>
      <c r="N11924" t="s">
        <v>22</v>
      </c>
      <c r="O11924" t="s">
        <v>209</v>
      </c>
      <c r="P11924" t="s">
        <v>24</v>
      </c>
    </row>
    <row r="11925" spans="1:16" x14ac:dyDescent="0.25">
      <c r="A11925" t="s">
        <v>13885</v>
      </c>
      <c r="B11925" s="1">
        <v>41174</v>
      </c>
      <c r="C11925">
        <v>2012</v>
      </c>
      <c r="D11925">
        <v>10</v>
      </c>
      <c r="E11925">
        <v>21.618465160463487</v>
      </c>
      <c r="F11925">
        <v>6550</v>
      </c>
      <c r="G11925">
        <v>6528.3815348395365</v>
      </c>
      <c r="H11925" t="s">
        <v>1</v>
      </c>
      <c r="I11925" t="s">
        <v>2614</v>
      </c>
      <c r="J11925" t="s">
        <v>42</v>
      </c>
      <c r="K11925" t="s">
        <v>43</v>
      </c>
      <c r="L11925" t="s">
        <v>44</v>
      </c>
      <c r="M11925" t="s">
        <v>6</v>
      </c>
      <c r="N11925" t="s">
        <v>22</v>
      </c>
      <c r="O11925" t="s">
        <v>871</v>
      </c>
      <c r="P11925" t="s">
        <v>24</v>
      </c>
    </row>
    <row r="11926" spans="1:16" x14ac:dyDescent="0.25">
      <c r="A11926" t="s">
        <v>13886</v>
      </c>
      <c r="B11926" s="1">
        <v>41161</v>
      </c>
      <c r="C11926">
        <v>2012</v>
      </c>
      <c r="D11926">
        <v>4</v>
      </c>
      <c r="E11926">
        <v>11.806676248914002</v>
      </c>
      <c r="F11926">
        <v>71.963999999999999</v>
      </c>
      <c r="G11926">
        <v>60.157323751085997</v>
      </c>
      <c r="H11926" t="s">
        <v>1</v>
      </c>
      <c r="I11926" t="s">
        <v>2779</v>
      </c>
      <c r="J11926" t="s">
        <v>3</v>
      </c>
      <c r="K11926" t="s">
        <v>4</v>
      </c>
      <c r="L11926" t="s">
        <v>749</v>
      </c>
      <c r="M11926" t="s">
        <v>6</v>
      </c>
      <c r="N11926" t="s">
        <v>7</v>
      </c>
      <c r="O11926" t="s">
        <v>362</v>
      </c>
      <c r="P11926" t="s">
        <v>253</v>
      </c>
    </row>
    <row r="11927" spans="1:16" x14ac:dyDescent="0.25">
      <c r="A11927" t="s">
        <v>13887</v>
      </c>
      <c r="B11927" s="1">
        <v>41526</v>
      </c>
      <c r="C11927">
        <v>2013</v>
      </c>
      <c r="D11927">
        <v>10</v>
      </c>
      <c r="E11927">
        <v>597.18077111586297</v>
      </c>
      <c r="F11927">
        <v>500</v>
      </c>
      <c r="G11927">
        <v>-97.180771115862967</v>
      </c>
      <c r="H11927" t="s">
        <v>1</v>
      </c>
      <c r="I11927" t="s">
        <v>1880</v>
      </c>
      <c r="J11927" t="s">
        <v>3</v>
      </c>
      <c r="K11927" t="s">
        <v>4</v>
      </c>
      <c r="L11927" t="s">
        <v>131</v>
      </c>
      <c r="M11927" t="s">
        <v>39</v>
      </c>
      <c r="N11927" t="s">
        <v>22</v>
      </c>
      <c r="O11927" t="s">
        <v>772</v>
      </c>
      <c r="P11927" t="s">
        <v>24</v>
      </c>
    </row>
    <row r="11928" spans="1:16" x14ac:dyDescent="0.25">
      <c r="A11928" t="s">
        <v>13888</v>
      </c>
      <c r="B11928" s="1">
        <v>40967</v>
      </c>
      <c r="C11928">
        <v>2012</v>
      </c>
      <c r="D11928">
        <v>24</v>
      </c>
      <c r="E11928">
        <v>2108.5286804707575</v>
      </c>
      <c r="F11928">
        <v>8017.36</v>
      </c>
      <c r="G11928">
        <v>5908.8313195292421</v>
      </c>
      <c r="H11928" t="s">
        <v>26</v>
      </c>
      <c r="I11928" t="s">
        <v>5408</v>
      </c>
      <c r="J11928" t="s">
        <v>57</v>
      </c>
      <c r="K11928" t="s">
        <v>58</v>
      </c>
      <c r="L11928" t="s">
        <v>5</v>
      </c>
      <c r="M11928" t="s">
        <v>6</v>
      </c>
      <c r="N11928" t="s">
        <v>7</v>
      </c>
      <c r="O11928" t="s">
        <v>137</v>
      </c>
      <c r="P11928" t="s">
        <v>138</v>
      </c>
    </row>
    <row r="11929" spans="1:16" x14ac:dyDescent="0.25">
      <c r="A11929" t="s">
        <v>13889</v>
      </c>
      <c r="B11929" s="1">
        <v>40974</v>
      </c>
      <c r="C11929">
        <v>2012</v>
      </c>
      <c r="D11929">
        <v>6</v>
      </c>
      <c r="E11929">
        <v>1054.7775105213038</v>
      </c>
      <c r="F11929">
        <v>774</v>
      </c>
      <c r="G11929">
        <v>-280.77751052130384</v>
      </c>
      <c r="H11929" t="s">
        <v>26</v>
      </c>
      <c r="I11929" t="s">
        <v>394</v>
      </c>
      <c r="J11929" t="s">
        <v>67</v>
      </c>
      <c r="K11929" t="s">
        <v>68</v>
      </c>
      <c r="L11929" t="s">
        <v>97</v>
      </c>
      <c r="M11929" t="s">
        <v>39</v>
      </c>
      <c r="N11929" t="s">
        <v>7</v>
      </c>
      <c r="O11929" t="s">
        <v>137</v>
      </c>
      <c r="P11929" t="s">
        <v>138</v>
      </c>
    </row>
    <row r="11930" spans="1:16" x14ac:dyDescent="0.25">
      <c r="A11930" t="s">
        <v>13890</v>
      </c>
      <c r="B11930" s="1">
        <v>41010</v>
      </c>
      <c r="C11930">
        <v>2012</v>
      </c>
      <c r="D11930">
        <v>10</v>
      </c>
      <c r="E11930">
        <v>1.3627615872136081</v>
      </c>
      <c r="F11930">
        <v>229.9</v>
      </c>
      <c r="G11930">
        <v>228.53723841278639</v>
      </c>
      <c r="H11930" t="s">
        <v>1</v>
      </c>
      <c r="I11930" t="s">
        <v>1928</v>
      </c>
      <c r="J11930" t="s">
        <v>3</v>
      </c>
      <c r="K11930" t="s">
        <v>4</v>
      </c>
      <c r="L11930" t="s">
        <v>118</v>
      </c>
      <c r="M11930" t="s">
        <v>49</v>
      </c>
      <c r="N11930" t="s">
        <v>22</v>
      </c>
      <c r="O11930" t="s">
        <v>653</v>
      </c>
      <c r="P11930" t="s">
        <v>24</v>
      </c>
    </row>
    <row r="11931" spans="1:16" x14ac:dyDescent="0.25">
      <c r="A11931" t="s">
        <v>13891</v>
      </c>
      <c r="B11931" s="1">
        <v>41460</v>
      </c>
      <c r="C11931">
        <v>2013</v>
      </c>
      <c r="D11931">
        <v>12</v>
      </c>
      <c r="E11931">
        <v>18.704706966661298</v>
      </c>
      <c r="F11931">
        <v>5184</v>
      </c>
      <c r="G11931">
        <v>5165.2952930333386</v>
      </c>
      <c r="H11931" t="s">
        <v>1</v>
      </c>
      <c r="I11931" t="s">
        <v>2905</v>
      </c>
      <c r="J11931" t="s">
        <v>42</v>
      </c>
      <c r="K11931" t="s">
        <v>43</v>
      </c>
      <c r="L11931" t="s">
        <v>44</v>
      </c>
      <c r="M11931" t="s">
        <v>6</v>
      </c>
      <c r="N11931" t="s">
        <v>27</v>
      </c>
      <c r="O11931" t="s">
        <v>957</v>
      </c>
      <c r="P11931" t="s">
        <v>958</v>
      </c>
    </row>
    <row r="11932" spans="1:16" x14ac:dyDescent="0.25">
      <c r="A11932" t="s">
        <v>13892</v>
      </c>
      <c r="B11932" s="1">
        <v>41907</v>
      </c>
      <c r="C11932">
        <v>2014</v>
      </c>
      <c r="D11932">
        <v>10</v>
      </c>
      <c r="E11932">
        <v>1220.5285835581481</v>
      </c>
      <c r="F11932">
        <v>4990</v>
      </c>
      <c r="G11932">
        <v>3769.4714164418519</v>
      </c>
      <c r="H11932" t="s">
        <v>171</v>
      </c>
      <c r="I11932" t="s">
        <v>1773</v>
      </c>
      <c r="J11932" t="s">
        <v>72</v>
      </c>
      <c r="K11932" t="s">
        <v>72</v>
      </c>
      <c r="L11932" t="s">
        <v>87</v>
      </c>
      <c r="M11932" t="s">
        <v>39</v>
      </c>
      <c r="N11932" t="s">
        <v>27</v>
      </c>
      <c r="O11932" t="s">
        <v>28</v>
      </c>
      <c r="P11932" t="s">
        <v>29</v>
      </c>
    </row>
    <row r="11933" spans="1:16" x14ac:dyDescent="0.25">
      <c r="A11933" t="s">
        <v>13893</v>
      </c>
      <c r="B11933" s="1">
        <v>41585</v>
      </c>
      <c r="C11933">
        <v>2013</v>
      </c>
      <c r="D11933">
        <v>26</v>
      </c>
      <c r="E11933">
        <v>1637.1160768094494</v>
      </c>
      <c r="F11933">
        <v>6639.54</v>
      </c>
      <c r="G11933">
        <v>5002.4239231905503</v>
      </c>
      <c r="H11933" t="s">
        <v>26</v>
      </c>
      <c r="I11933" t="s">
        <v>4146</v>
      </c>
      <c r="J11933" t="s">
        <v>100</v>
      </c>
      <c r="K11933" t="s">
        <v>287</v>
      </c>
      <c r="L11933" t="s">
        <v>101</v>
      </c>
      <c r="M11933" t="s">
        <v>34</v>
      </c>
      <c r="N11933" t="s">
        <v>22</v>
      </c>
      <c r="O11933" t="s">
        <v>209</v>
      </c>
      <c r="P11933" t="s">
        <v>24</v>
      </c>
    </row>
    <row r="11934" spans="1:16" x14ac:dyDescent="0.25">
      <c r="A11934" t="s">
        <v>13894</v>
      </c>
      <c r="B11934" s="1">
        <v>41108</v>
      </c>
      <c r="C11934">
        <v>2012</v>
      </c>
      <c r="D11934">
        <v>12</v>
      </c>
      <c r="E11934">
        <v>3458.6830658521094</v>
      </c>
      <c r="F11934">
        <v>4047.4</v>
      </c>
      <c r="G11934">
        <v>588.7169341478907</v>
      </c>
      <c r="H11934" t="s">
        <v>1</v>
      </c>
      <c r="I11934" t="s">
        <v>109</v>
      </c>
      <c r="J11934" t="s">
        <v>3</v>
      </c>
      <c r="K11934" t="s">
        <v>4</v>
      </c>
      <c r="L11934" t="s">
        <v>5</v>
      </c>
      <c r="M11934" t="s">
        <v>6</v>
      </c>
      <c r="N11934" t="s">
        <v>22</v>
      </c>
      <c r="O11934" t="s">
        <v>631</v>
      </c>
      <c r="P11934" t="s">
        <v>24</v>
      </c>
    </row>
    <row r="11935" spans="1:16" x14ac:dyDescent="0.25">
      <c r="A11935" t="s">
        <v>13895</v>
      </c>
      <c r="B11935" s="1">
        <v>41068</v>
      </c>
      <c r="C11935">
        <v>2012</v>
      </c>
      <c r="D11935">
        <v>12</v>
      </c>
      <c r="E11935">
        <v>91.638734871883628</v>
      </c>
      <c r="F11935">
        <v>196.35</v>
      </c>
      <c r="G11935">
        <v>104.71126512811637</v>
      </c>
      <c r="H11935" t="s">
        <v>1</v>
      </c>
      <c r="I11935" t="s">
        <v>4280</v>
      </c>
      <c r="J11935" t="s">
        <v>3</v>
      </c>
      <c r="K11935" t="s">
        <v>4</v>
      </c>
      <c r="L11935" t="s">
        <v>131</v>
      </c>
      <c r="M11935" t="s">
        <v>39</v>
      </c>
      <c r="N11935" t="s">
        <v>22</v>
      </c>
      <c r="O11935" t="s">
        <v>3340</v>
      </c>
      <c r="P11935" t="s">
        <v>24</v>
      </c>
    </row>
    <row r="11936" spans="1:16" x14ac:dyDescent="0.25">
      <c r="A11936" t="s">
        <v>13896</v>
      </c>
      <c r="B11936" s="1">
        <v>41060</v>
      </c>
      <c r="C11936">
        <v>2012</v>
      </c>
      <c r="D11936">
        <v>10</v>
      </c>
      <c r="E11936">
        <v>1197.2173373037431</v>
      </c>
      <c r="F11936">
        <v>2899.9</v>
      </c>
      <c r="G11936">
        <v>1702.682662696257</v>
      </c>
      <c r="H11936" t="s">
        <v>1</v>
      </c>
      <c r="I11936" t="s">
        <v>978</v>
      </c>
      <c r="J11936" t="s">
        <v>32</v>
      </c>
      <c r="K11936" t="s">
        <v>32</v>
      </c>
      <c r="L11936" t="s">
        <v>16</v>
      </c>
      <c r="M11936" t="s">
        <v>17</v>
      </c>
      <c r="N11936" t="s">
        <v>22</v>
      </c>
      <c r="O11936" t="s">
        <v>248</v>
      </c>
      <c r="P11936" t="s">
        <v>24</v>
      </c>
    </row>
    <row r="11937" spans="1:16" x14ac:dyDescent="0.25">
      <c r="A11937" t="s">
        <v>13897</v>
      </c>
      <c r="B11937" s="1">
        <v>41248</v>
      </c>
      <c r="C11937">
        <v>2012</v>
      </c>
      <c r="D11937">
        <v>9</v>
      </c>
      <c r="E11937">
        <v>3063.2800439751591</v>
      </c>
      <c r="F11937">
        <v>1424</v>
      </c>
      <c r="G11937">
        <v>-1639.2800439751591</v>
      </c>
      <c r="H11937" t="s">
        <v>1</v>
      </c>
      <c r="I11937" t="s">
        <v>2543</v>
      </c>
      <c r="J11937" t="s">
        <v>67</v>
      </c>
      <c r="K11937" t="s">
        <v>68</v>
      </c>
      <c r="L11937" t="s">
        <v>69</v>
      </c>
      <c r="M11937" t="s">
        <v>39</v>
      </c>
      <c r="N11937" t="s">
        <v>22</v>
      </c>
      <c r="O11937" t="s">
        <v>4102</v>
      </c>
      <c r="P11937" t="s">
        <v>24</v>
      </c>
    </row>
    <row r="11938" spans="1:16" x14ac:dyDescent="0.25">
      <c r="A11938" t="s">
        <v>13898</v>
      </c>
      <c r="B11938" s="1">
        <v>40988</v>
      </c>
      <c r="C11938">
        <v>2012</v>
      </c>
      <c r="D11938">
        <v>6</v>
      </c>
      <c r="E11938">
        <v>344.16107089253433</v>
      </c>
      <c r="F11938">
        <v>1080</v>
      </c>
      <c r="G11938">
        <v>735.83892910746567</v>
      </c>
      <c r="H11938" t="s">
        <v>1</v>
      </c>
      <c r="I11938" t="s">
        <v>3098</v>
      </c>
      <c r="J11938" t="s">
        <v>42</v>
      </c>
      <c r="K11938" t="s">
        <v>43</v>
      </c>
      <c r="L11938" t="s">
        <v>44</v>
      </c>
      <c r="M11938" t="s">
        <v>6</v>
      </c>
      <c r="N11938" t="s">
        <v>7</v>
      </c>
      <c r="O11938" t="s">
        <v>1151</v>
      </c>
      <c r="P11938" t="s">
        <v>113</v>
      </c>
    </row>
    <row r="11939" spans="1:16" x14ac:dyDescent="0.25">
      <c r="A11939" t="s">
        <v>13899</v>
      </c>
      <c r="B11939" s="1">
        <v>41086</v>
      </c>
      <c r="C11939">
        <v>2012</v>
      </c>
      <c r="D11939">
        <v>6</v>
      </c>
      <c r="E11939">
        <v>64.055922979248436</v>
      </c>
      <c r="F11939">
        <v>313.5</v>
      </c>
      <c r="G11939">
        <v>249.44407702075156</v>
      </c>
      <c r="H11939" t="s">
        <v>1</v>
      </c>
      <c r="I11939" t="s">
        <v>2738</v>
      </c>
      <c r="J11939" t="s">
        <v>32</v>
      </c>
      <c r="K11939" t="s">
        <v>32</v>
      </c>
      <c r="L11939" t="s">
        <v>131</v>
      </c>
      <c r="M11939" t="s">
        <v>39</v>
      </c>
      <c r="N11939" t="s">
        <v>22</v>
      </c>
      <c r="O11939" t="s">
        <v>705</v>
      </c>
      <c r="P11939" t="s">
        <v>24</v>
      </c>
    </row>
    <row r="11940" spans="1:16" x14ac:dyDescent="0.25">
      <c r="A11940" t="s">
        <v>13900</v>
      </c>
      <c r="B11940" s="1">
        <v>41237</v>
      </c>
      <c r="C11940">
        <v>2012</v>
      </c>
      <c r="D11940">
        <v>6</v>
      </c>
      <c r="E11940">
        <v>167.82790594135801</v>
      </c>
      <c r="F11940">
        <v>591.6</v>
      </c>
      <c r="G11940">
        <v>423.77209405864198</v>
      </c>
      <c r="H11940" t="s">
        <v>328</v>
      </c>
      <c r="I11940" t="s">
        <v>722</v>
      </c>
      <c r="J11940" t="s">
        <v>67</v>
      </c>
      <c r="K11940" t="s">
        <v>68</v>
      </c>
      <c r="L11940" t="s">
        <v>69</v>
      </c>
      <c r="M11940" t="s">
        <v>39</v>
      </c>
      <c r="N11940" t="s">
        <v>22</v>
      </c>
      <c r="O11940" t="s">
        <v>329</v>
      </c>
      <c r="P11940" t="s">
        <v>24</v>
      </c>
    </row>
    <row r="11941" spans="1:16" x14ac:dyDescent="0.25">
      <c r="A11941" t="s">
        <v>13901</v>
      </c>
      <c r="B11941" s="1">
        <v>41344</v>
      </c>
      <c r="C11941">
        <v>2013</v>
      </c>
      <c r="D11941">
        <v>18</v>
      </c>
      <c r="E11941">
        <v>68.220619201615108</v>
      </c>
      <c r="F11941">
        <v>4558.3999999999996</v>
      </c>
      <c r="G11941">
        <v>4490.179380798385</v>
      </c>
      <c r="H11941" t="s">
        <v>171</v>
      </c>
      <c r="I11941" t="s">
        <v>8840</v>
      </c>
      <c r="J11941" t="s">
        <v>67</v>
      </c>
      <c r="K11941" t="s">
        <v>68</v>
      </c>
      <c r="L11941" t="s">
        <v>97</v>
      </c>
      <c r="M11941" t="s">
        <v>39</v>
      </c>
      <c r="N11941" t="s">
        <v>27</v>
      </c>
      <c r="O11941" t="s">
        <v>28</v>
      </c>
      <c r="P11941" t="s">
        <v>29</v>
      </c>
    </row>
    <row r="11942" spans="1:16" x14ac:dyDescent="0.25">
      <c r="A11942" t="s">
        <v>13902</v>
      </c>
      <c r="B11942" s="1">
        <v>41006</v>
      </c>
      <c r="C11942">
        <v>2012</v>
      </c>
      <c r="D11942">
        <v>10</v>
      </c>
      <c r="E11942">
        <v>4.3838527951336461</v>
      </c>
      <c r="F11942">
        <v>130</v>
      </c>
      <c r="G11942">
        <v>125.61614720486635</v>
      </c>
      <c r="H11942" t="s">
        <v>26</v>
      </c>
      <c r="I11942" t="s">
        <v>3715</v>
      </c>
      <c r="J11942" t="s">
        <v>3</v>
      </c>
      <c r="K11942" t="s">
        <v>4</v>
      </c>
      <c r="L11942" t="s">
        <v>131</v>
      </c>
      <c r="M11942" t="s">
        <v>39</v>
      </c>
      <c r="N11942" t="s">
        <v>7</v>
      </c>
      <c r="O11942" t="s">
        <v>137</v>
      </c>
      <c r="P11942" t="s">
        <v>138</v>
      </c>
    </row>
    <row r="11943" spans="1:16" x14ac:dyDescent="0.25">
      <c r="A11943" t="s">
        <v>13903</v>
      </c>
      <c r="B11943" s="1">
        <v>41131</v>
      </c>
      <c r="C11943">
        <v>2012</v>
      </c>
      <c r="D11943">
        <v>12</v>
      </c>
      <c r="E11943">
        <v>4.7801753082031624</v>
      </c>
      <c r="F11943">
        <v>365.8</v>
      </c>
      <c r="G11943">
        <v>361.01982469179683</v>
      </c>
      <c r="H11943" t="s">
        <v>1</v>
      </c>
      <c r="I11943" t="s">
        <v>4430</v>
      </c>
      <c r="J11943" t="s">
        <v>3</v>
      </c>
      <c r="K11943" t="s">
        <v>4</v>
      </c>
      <c r="L11943" t="s">
        <v>118</v>
      </c>
      <c r="M11943" t="s">
        <v>49</v>
      </c>
      <c r="N11943" t="s">
        <v>22</v>
      </c>
      <c r="O11943" t="s">
        <v>720</v>
      </c>
      <c r="P11943" t="s">
        <v>24</v>
      </c>
    </row>
    <row r="11944" spans="1:16" x14ac:dyDescent="0.25">
      <c r="A11944" t="s">
        <v>13904</v>
      </c>
      <c r="B11944" s="1">
        <v>41149</v>
      </c>
      <c r="C11944">
        <v>2012</v>
      </c>
      <c r="D11944">
        <v>6</v>
      </c>
      <c r="E11944">
        <v>1.5497723386497155</v>
      </c>
      <c r="F11944">
        <v>74.099999999999994</v>
      </c>
      <c r="G11944">
        <v>72.550227661350277</v>
      </c>
      <c r="H11944" t="s">
        <v>1</v>
      </c>
      <c r="I11944" t="s">
        <v>1844</v>
      </c>
      <c r="J11944" t="s">
        <v>3</v>
      </c>
      <c r="K11944" t="s">
        <v>4</v>
      </c>
      <c r="L11944" t="s">
        <v>131</v>
      </c>
      <c r="M11944" t="s">
        <v>39</v>
      </c>
      <c r="N11944" t="s">
        <v>22</v>
      </c>
      <c r="O11944" t="s">
        <v>554</v>
      </c>
      <c r="P11944" t="s">
        <v>24</v>
      </c>
    </row>
    <row r="11945" spans="1:16" x14ac:dyDescent="0.25">
      <c r="A11945" t="s">
        <v>13905</v>
      </c>
      <c r="B11945" s="1">
        <v>41362</v>
      </c>
      <c r="C11945">
        <v>2013</v>
      </c>
      <c r="D11945">
        <v>9</v>
      </c>
      <c r="E11945">
        <v>100.12307252800031</v>
      </c>
      <c r="F11945">
        <v>836.4</v>
      </c>
      <c r="G11945">
        <v>736.27692747199967</v>
      </c>
      <c r="H11945" t="s">
        <v>1</v>
      </c>
      <c r="I11945" t="s">
        <v>2220</v>
      </c>
      <c r="J11945" t="s">
        <v>32</v>
      </c>
      <c r="K11945" t="s">
        <v>32</v>
      </c>
      <c r="L11945" t="s">
        <v>131</v>
      </c>
      <c r="M11945" t="s">
        <v>39</v>
      </c>
      <c r="N11945" t="s">
        <v>27</v>
      </c>
      <c r="O11945" t="s">
        <v>369</v>
      </c>
      <c r="P11945" t="s">
        <v>370</v>
      </c>
    </row>
    <row r="11946" spans="1:16" x14ac:dyDescent="0.25">
      <c r="A11946" t="s">
        <v>13906</v>
      </c>
      <c r="B11946" s="1">
        <v>41729</v>
      </c>
      <c r="C11946">
        <v>2014</v>
      </c>
      <c r="D11946">
        <v>20</v>
      </c>
      <c r="E11946">
        <v>2310.7058728203378</v>
      </c>
      <c r="F11946">
        <v>1980</v>
      </c>
      <c r="G11946">
        <v>-330.70587282033785</v>
      </c>
      <c r="H11946" t="s">
        <v>1</v>
      </c>
      <c r="I11946" t="s">
        <v>2185</v>
      </c>
      <c r="J11946" t="s">
        <v>67</v>
      </c>
      <c r="K11946" t="s">
        <v>68</v>
      </c>
      <c r="L11946" t="s">
        <v>97</v>
      </c>
      <c r="M11946" t="s">
        <v>39</v>
      </c>
      <c r="N11946" t="s">
        <v>22</v>
      </c>
      <c r="O11946" t="s">
        <v>1195</v>
      </c>
      <c r="P11946" t="s">
        <v>24</v>
      </c>
    </row>
    <row r="11947" spans="1:16" x14ac:dyDescent="0.25">
      <c r="A11947" t="s">
        <v>13907</v>
      </c>
      <c r="B11947" s="1">
        <v>41698</v>
      </c>
      <c r="C11947">
        <v>2014</v>
      </c>
      <c r="D11947">
        <v>9</v>
      </c>
      <c r="E11947">
        <v>3366.7028453556736</v>
      </c>
      <c r="F11947">
        <v>5391</v>
      </c>
      <c r="G11947">
        <v>2024.2971546443264</v>
      </c>
      <c r="H11947" t="s">
        <v>1</v>
      </c>
      <c r="I11947" t="s">
        <v>1942</v>
      </c>
      <c r="J11947" t="s">
        <v>37</v>
      </c>
      <c r="K11947" t="s">
        <v>37</v>
      </c>
      <c r="L11947" t="s">
        <v>38</v>
      </c>
      <c r="M11947" t="s">
        <v>39</v>
      </c>
      <c r="N11947" t="s">
        <v>22</v>
      </c>
      <c r="O11947" t="s">
        <v>651</v>
      </c>
      <c r="P11947" t="s">
        <v>24</v>
      </c>
    </row>
    <row r="11948" spans="1:16" x14ac:dyDescent="0.25">
      <c r="A11948" t="s">
        <v>13908</v>
      </c>
      <c r="B11948" s="1">
        <v>41281</v>
      </c>
      <c r="C11948">
        <v>2013</v>
      </c>
      <c r="D11948">
        <v>9</v>
      </c>
      <c r="E11948">
        <v>338.9619972716398</v>
      </c>
      <c r="F11948">
        <v>291.9615</v>
      </c>
      <c r="G11948">
        <v>-47.000497271639802</v>
      </c>
      <c r="H11948" t="s">
        <v>1</v>
      </c>
      <c r="I11948" t="s">
        <v>4867</v>
      </c>
      <c r="J11948" t="s">
        <v>3</v>
      </c>
      <c r="K11948" t="s">
        <v>4</v>
      </c>
      <c r="L11948" t="s">
        <v>118</v>
      </c>
      <c r="M11948" t="s">
        <v>49</v>
      </c>
      <c r="N11948" t="s">
        <v>7</v>
      </c>
      <c r="O11948" t="s">
        <v>163</v>
      </c>
      <c r="P11948" t="s">
        <v>113</v>
      </c>
    </row>
    <row r="11949" spans="1:16" x14ac:dyDescent="0.25">
      <c r="A11949" t="s">
        <v>13909</v>
      </c>
      <c r="B11949" s="1">
        <v>41317</v>
      </c>
      <c r="C11949">
        <v>2013</v>
      </c>
      <c r="D11949">
        <v>9</v>
      </c>
      <c r="E11949">
        <v>269.98017379114805</v>
      </c>
      <c r="F11949">
        <v>959.2</v>
      </c>
      <c r="G11949">
        <v>689.21982620885206</v>
      </c>
      <c r="H11949" t="s">
        <v>1</v>
      </c>
      <c r="I11949" t="s">
        <v>2005</v>
      </c>
      <c r="J11949" t="s">
        <v>67</v>
      </c>
      <c r="K11949" t="s">
        <v>68</v>
      </c>
      <c r="L11949" t="s">
        <v>87</v>
      </c>
      <c r="M11949" t="s">
        <v>39</v>
      </c>
      <c r="N11949" t="s">
        <v>27</v>
      </c>
      <c r="O11949" t="s">
        <v>427</v>
      </c>
      <c r="P11949" t="s">
        <v>420</v>
      </c>
    </row>
    <row r="11950" spans="1:16" x14ac:dyDescent="0.25">
      <c r="A11950" t="s">
        <v>13910</v>
      </c>
      <c r="B11950" s="1">
        <v>40990</v>
      </c>
      <c r="C11950">
        <v>2012</v>
      </c>
      <c r="D11950">
        <v>10</v>
      </c>
      <c r="E11950">
        <v>11.774667002096388</v>
      </c>
      <c r="F11950">
        <v>2090</v>
      </c>
      <c r="G11950">
        <v>2078.2253329979035</v>
      </c>
      <c r="H11950" t="s">
        <v>1</v>
      </c>
      <c r="I11950" t="s">
        <v>2288</v>
      </c>
      <c r="J11950" t="s">
        <v>67</v>
      </c>
      <c r="K11950" t="s">
        <v>68</v>
      </c>
      <c r="L11950" t="s">
        <v>69</v>
      </c>
      <c r="M11950" t="s">
        <v>39</v>
      </c>
      <c r="N11950" t="s">
        <v>22</v>
      </c>
      <c r="O11950" t="s">
        <v>1584</v>
      </c>
      <c r="P11950" t="s">
        <v>24</v>
      </c>
    </row>
    <row r="11951" spans="1:16" x14ac:dyDescent="0.25">
      <c r="A11951" t="s">
        <v>13911</v>
      </c>
      <c r="B11951" s="1">
        <v>41282</v>
      </c>
      <c r="C11951">
        <v>2013</v>
      </c>
      <c r="D11951">
        <v>180</v>
      </c>
      <c r="E11951">
        <v>13.386820464294178</v>
      </c>
      <c r="F11951">
        <v>852.25199999999995</v>
      </c>
      <c r="G11951">
        <v>838.86517953570581</v>
      </c>
      <c r="H11951" t="s">
        <v>26</v>
      </c>
      <c r="I11951" t="s">
        <v>199</v>
      </c>
      <c r="J11951" t="s">
        <v>3</v>
      </c>
      <c r="K11951" t="s">
        <v>4</v>
      </c>
      <c r="L11951" t="s">
        <v>200</v>
      </c>
      <c r="M11951" t="s">
        <v>49</v>
      </c>
      <c r="N11951" t="s">
        <v>22</v>
      </c>
      <c r="O11951" t="s">
        <v>209</v>
      </c>
      <c r="P11951" t="s">
        <v>24</v>
      </c>
    </row>
    <row r="11952" spans="1:16" x14ac:dyDescent="0.25">
      <c r="A11952" t="s">
        <v>13912</v>
      </c>
      <c r="B11952" s="1">
        <v>41212</v>
      </c>
      <c r="C11952">
        <v>2012</v>
      </c>
      <c r="D11952">
        <v>13</v>
      </c>
      <c r="E11952">
        <v>536.80257131618146</v>
      </c>
      <c r="F11952">
        <v>5408.88</v>
      </c>
      <c r="G11952">
        <v>4872.0774286838187</v>
      </c>
      <c r="H11952" t="s">
        <v>1</v>
      </c>
      <c r="I11952" t="s">
        <v>1888</v>
      </c>
      <c r="J11952" t="s">
        <v>42</v>
      </c>
      <c r="K11952" t="s">
        <v>43</v>
      </c>
      <c r="L11952" t="s">
        <v>5</v>
      </c>
      <c r="M11952" t="s">
        <v>6</v>
      </c>
      <c r="N11952" t="s">
        <v>22</v>
      </c>
      <c r="O11952" t="s">
        <v>625</v>
      </c>
      <c r="P11952" t="s">
        <v>24</v>
      </c>
    </row>
    <row r="11953" spans="1:16" x14ac:dyDescent="0.25">
      <c r="A11953" t="s">
        <v>13913</v>
      </c>
      <c r="B11953" s="1">
        <v>41913</v>
      </c>
      <c r="C11953">
        <v>2014</v>
      </c>
      <c r="D11953">
        <v>10</v>
      </c>
      <c r="E11953">
        <v>2217.9749146573176</v>
      </c>
      <c r="F11953">
        <v>3390</v>
      </c>
      <c r="G11953">
        <v>1172.0250853426824</v>
      </c>
      <c r="H11953" t="s">
        <v>26</v>
      </c>
      <c r="I11953" t="s">
        <v>1382</v>
      </c>
      <c r="J11953" t="s">
        <v>3</v>
      </c>
      <c r="K11953" t="s">
        <v>4</v>
      </c>
      <c r="L11953" t="s">
        <v>101</v>
      </c>
      <c r="M11953" t="s">
        <v>34</v>
      </c>
      <c r="N11953" t="s">
        <v>27</v>
      </c>
      <c r="O11953" t="s">
        <v>28</v>
      </c>
      <c r="P11953" t="s">
        <v>29</v>
      </c>
    </row>
    <row r="11954" spans="1:16" x14ac:dyDescent="0.25">
      <c r="A11954" t="s">
        <v>13914</v>
      </c>
      <c r="B11954" s="1">
        <v>40941</v>
      </c>
      <c r="C11954">
        <v>2012</v>
      </c>
      <c r="D11954">
        <v>9</v>
      </c>
      <c r="E11954">
        <v>7.7731649104259057</v>
      </c>
      <c r="F11954">
        <v>2709</v>
      </c>
      <c r="G11954">
        <v>2701.2268350895743</v>
      </c>
      <c r="H11954" t="s">
        <v>171</v>
      </c>
      <c r="I11954" t="s">
        <v>2746</v>
      </c>
      <c r="J11954" t="s">
        <v>47</v>
      </c>
      <c r="K11954" t="s">
        <v>47</v>
      </c>
      <c r="L11954" t="s">
        <v>273</v>
      </c>
      <c r="M11954" t="s">
        <v>49</v>
      </c>
      <c r="N11954" t="s">
        <v>27</v>
      </c>
      <c r="O11954" t="s">
        <v>28</v>
      </c>
      <c r="P11954" t="s">
        <v>29</v>
      </c>
    </row>
    <row r="11955" spans="1:16" x14ac:dyDescent="0.25">
      <c r="A11955" t="s">
        <v>13915</v>
      </c>
      <c r="B11955" s="1">
        <v>41681</v>
      </c>
      <c r="C11955">
        <v>2014</v>
      </c>
      <c r="D11955">
        <v>9</v>
      </c>
      <c r="E11955">
        <v>890.4534171560739</v>
      </c>
      <c r="F11955">
        <v>4391.2</v>
      </c>
      <c r="G11955">
        <v>3500.7465828439258</v>
      </c>
      <c r="H11955" t="s">
        <v>1</v>
      </c>
      <c r="I11955" t="s">
        <v>1773</v>
      </c>
      <c r="J11955" t="s">
        <v>72</v>
      </c>
      <c r="K11955" t="s">
        <v>72</v>
      </c>
      <c r="L11955" t="s">
        <v>87</v>
      </c>
      <c r="M11955" t="s">
        <v>39</v>
      </c>
      <c r="N11955" t="s">
        <v>22</v>
      </c>
      <c r="O11955" t="s">
        <v>551</v>
      </c>
      <c r="P11955" t="s">
        <v>24</v>
      </c>
    </row>
    <row r="11956" spans="1:16" x14ac:dyDescent="0.25">
      <c r="A11956" t="s">
        <v>13916</v>
      </c>
      <c r="B11956" s="1">
        <v>41017</v>
      </c>
      <c r="C11956">
        <v>2012</v>
      </c>
      <c r="D11956">
        <v>12</v>
      </c>
      <c r="E11956">
        <v>25.39092066911779</v>
      </c>
      <c r="F11956">
        <v>525.72</v>
      </c>
      <c r="G11956">
        <v>500.32907933088222</v>
      </c>
      <c r="H11956" t="s">
        <v>1</v>
      </c>
      <c r="I11956" t="s">
        <v>397</v>
      </c>
      <c r="J11956" t="s">
        <v>3</v>
      </c>
      <c r="K11956" t="s">
        <v>4</v>
      </c>
      <c r="L11956" t="s">
        <v>118</v>
      </c>
      <c r="M11956" t="s">
        <v>49</v>
      </c>
      <c r="N11956" t="s">
        <v>27</v>
      </c>
      <c r="O11956" t="s">
        <v>425</v>
      </c>
      <c r="P11956" t="s">
        <v>29</v>
      </c>
    </row>
    <row r="11957" spans="1:16" x14ac:dyDescent="0.25">
      <c r="A11957" t="s">
        <v>13917</v>
      </c>
      <c r="B11957" s="1">
        <v>41243</v>
      </c>
      <c r="C11957">
        <v>2012</v>
      </c>
      <c r="D11957">
        <v>13</v>
      </c>
      <c r="E11957">
        <v>53.468725263763297</v>
      </c>
      <c r="F11957">
        <v>313.75</v>
      </c>
      <c r="G11957">
        <v>260.2812747362367</v>
      </c>
      <c r="H11957" t="s">
        <v>171</v>
      </c>
      <c r="I11957" t="s">
        <v>2946</v>
      </c>
      <c r="J11957" t="s">
        <v>3</v>
      </c>
      <c r="K11957" t="s">
        <v>4</v>
      </c>
      <c r="L11957" t="s">
        <v>749</v>
      </c>
      <c r="M11957" t="s">
        <v>6</v>
      </c>
      <c r="N11957" t="s">
        <v>27</v>
      </c>
      <c r="O11957" t="s">
        <v>28</v>
      </c>
      <c r="P11957" t="s">
        <v>29</v>
      </c>
    </row>
    <row r="11958" spans="1:16" x14ac:dyDescent="0.25">
      <c r="A11958" t="s">
        <v>13918</v>
      </c>
      <c r="B11958" s="1">
        <v>41935</v>
      </c>
      <c r="C11958">
        <v>2014</v>
      </c>
      <c r="D11958">
        <v>26</v>
      </c>
      <c r="E11958">
        <v>3791.6493327689441</v>
      </c>
      <c r="F11958">
        <v>12625</v>
      </c>
      <c r="G11958">
        <v>8833.3506672310559</v>
      </c>
      <c r="H11958" t="s">
        <v>26</v>
      </c>
      <c r="I11958" t="s">
        <v>3875</v>
      </c>
      <c r="J11958" t="s">
        <v>32</v>
      </c>
      <c r="K11958" t="s">
        <v>32</v>
      </c>
      <c r="L11958" t="s">
        <v>33</v>
      </c>
      <c r="M11958" t="s">
        <v>34</v>
      </c>
      <c r="N11958" t="s">
        <v>27</v>
      </c>
      <c r="O11958" t="s">
        <v>28</v>
      </c>
      <c r="P11958" t="s">
        <v>29</v>
      </c>
    </row>
    <row r="11959" spans="1:16" x14ac:dyDescent="0.25">
      <c r="A11959" t="s">
        <v>13919</v>
      </c>
      <c r="B11959" s="1">
        <v>41879</v>
      </c>
      <c r="C11959">
        <v>2014</v>
      </c>
      <c r="D11959">
        <v>18</v>
      </c>
      <c r="E11959">
        <v>2950.9905722824165</v>
      </c>
      <c r="F11959">
        <v>3308.8</v>
      </c>
      <c r="G11959">
        <v>357.80942771758373</v>
      </c>
      <c r="H11959" t="s">
        <v>26</v>
      </c>
      <c r="I11959" t="s">
        <v>2311</v>
      </c>
      <c r="J11959" t="s">
        <v>42</v>
      </c>
      <c r="K11959" t="s">
        <v>43</v>
      </c>
      <c r="L11959" t="s">
        <v>44</v>
      </c>
      <c r="M11959" t="s">
        <v>6</v>
      </c>
      <c r="N11959" t="s">
        <v>7</v>
      </c>
      <c r="O11959" t="s">
        <v>137</v>
      </c>
      <c r="P11959" t="s">
        <v>138</v>
      </c>
    </row>
    <row r="11960" spans="1:16" x14ac:dyDescent="0.25">
      <c r="A11960" t="s">
        <v>13920</v>
      </c>
      <c r="B11960" s="1">
        <v>41151</v>
      </c>
      <c r="C11960">
        <v>2012</v>
      </c>
      <c r="D11960">
        <v>24</v>
      </c>
      <c r="E11960">
        <v>2762.9939545815782</v>
      </c>
      <c r="F11960">
        <v>9152.5049999999992</v>
      </c>
      <c r="G11960">
        <v>6389.5110454184214</v>
      </c>
      <c r="H11960" t="s">
        <v>328</v>
      </c>
      <c r="I11960" t="s">
        <v>1939</v>
      </c>
      <c r="J11960" t="s">
        <v>37</v>
      </c>
      <c r="K11960" t="s">
        <v>37</v>
      </c>
      <c r="L11960" t="s">
        <v>38</v>
      </c>
      <c r="M11960" t="s">
        <v>39</v>
      </c>
      <c r="N11960" t="s">
        <v>22</v>
      </c>
      <c r="O11960" t="s">
        <v>329</v>
      </c>
      <c r="P11960" t="s">
        <v>24</v>
      </c>
    </row>
    <row r="11961" spans="1:16" x14ac:dyDescent="0.25">
      <c r="A11961" t="s">
        <v>13921</v>
      </c>
      <c r="B11961" s="1">
        <v>41310</v>
      </c>
      <c r="C11961">
        <v>2013</v>
      </c>
      <c r="D11961">
        <v>9</v>
      </c>
      <c r="E11961">
        <v>281.06192140549001</v>
      </c>
      <c r="F11961">
        <v>2376.3000000000002</v>
      </c>
      <c r="G11961">
        <v>2095.2380785945102</v>
      </c>
      <c r="H11961" t="s">
        <v>1</v>
      </c>
      <c r="I11961" t="s">
        <v>4016</v>
      </c>
      <c r="J11961" t="s">
        <v>47</v>
      </c>
      <c r="K11961" t="s">
        <v>47</v>
      </c>
      <c r="L11961" t="s">
        <v>48</v>
      </c>
      <c r="M11961" t="s">
        <v>49</v>
      </c>
      <c r="N11961" t="s">
        <v>22</v>
      </c>
      <c r="O11961" t="s">
        <v>493</v>
      </c>
      <c r="P11961" t="s">
        <v>24</v>
      </c>
    </row>
    <row r="11962" spans="1:16" x14ac:dyDescent="0.25">
      <c r="A11962" t="s">
        <v>13922</v>
      </c>
      <c r="B11962" s="1">
        <v>41659</v>
      </c>
      <c r="C11962">
        <v>2014</v>
      </c>
      <c r="D11962">
        <v>18</v>
      </c>
      <c r="E11962">
        <v>9358.7708204342798</v>
      </c>
      <c r="F11962">
        <v>41080.5</v>
      </c>
      <c r="G11962">
        <v>31721.729179565722</v>
      </c>
      <c r="H11962" t="s">
        <v>328</v>
      </c>
      <c r="I11962" t="s">
        <v>1246</v>
      </c>
      <c r="J11962" t="s">
        <v>3</v>
      </c>
      <c r="K11962" t="s">
        <v>4</v>
      </c>
      <c r="L11962" t="s">
        <v>87</v>
      </c>
      <c r="M11962" t="s">
        <v>39</v>
      </c>
      <c r="N11962" t="s">
        <v>22</v>
      </c>
      <c r="O11962" t="s">
        <v>329</v>
      </c>
      <c r="P11962" t="s">
        <v>24</v>
      </c>
    </row>
    <row r="11963" spans="1:16" x14ac:dyDescent="0.25">
      <c r="A11963" t="s">
        <v>13923</v>
      </c>
      <c r="B11963" s="1">
        <v>41220</v>
      </c>
      <c r="C11963">
        <v>2012</v>
      </c>
      <c r="D11963">
        <v>12</v>
      </c>
      <c r="E11963">
        <v>80.124274196013147</v>
      </c>
      <c r="F11963">
        <v>234.75200000000001</v>
      </c>
      <c r="G11963">
        <v>154.62772580398686</v>
      </c>
      <c r="H11963" t="s">
        <v>171</v>
      </c>
      <c r="I11963" t="s">
        <v>1826</v>
      </c>
      <c r="J11963" t="s">
        <v>3</v>
      </c>
      <c r="K11963" t="s">
        <v>4</v>
      </c>
      <c r="L11963" t="s">
        <v>131</v>
      </c>
      <c r="M11963" t="s">
        <v>39</v>
      </c>
      <c r="N11963" t="s">
        <v>22</v>
      </c>
      <c r="O11963" t="s">
        <v>173</v>
      </c>
      <c r="P11963" t="s">
        <v>24</v>
      </c>
    </row>
    <row r="11964" spans="1:16" x14ac:dyDescent="0.25">
      <c r="A11964" t="s">
        <v>13924</v>
      </c>
      <c r="B11964" s="1">
        <v>41742</v>
      </c>
      <c r="C11964">
        <v>2014</v>
      </c>
      <c r="D11964">
        <v>10</v>
      </c>
      <c r="E11964">
        <v>26.104907313264064</v>
      </c>
      <c r="F11964">
        <v>3380</v>
      </c>
      <c r="G11964">
        <v>3353.895092686736</v>
      </c>
      <c r="H11964" t="s">
        <v>1</v>
      </c>
      <c r="I11964" t="s">
        <v>1031</v>
      </c>
      <c r="J11964" t="s">
        <v>57</v>
      </c>
      <c r="K11964" t="s">
        <v>58</v>
      </c>
      <c r="L11964" t="s">
        <v>5</v>
      </c>
      <c r="M11964" t="s">
        <v>6</v>
      </c>
      <c r="N11964" t="s">
        <v>22</v>
      </c>
      <c r="O11964" t="s">
        <v>1378</v>
      </c>
      <c r="P11964" t="s">
        <v>24</v>
      </c>
    </row>
    <row r="11965" spans="1:16" x14ac:dyDescent="0.25">
      <c r="A11965" t="s">
        <v>13925</v>
      </c>
      <c r="B11965" s="1">
        <v>41823</v>
      </c>
      <c r="C11965">
        <v>2014</v>
      </c>
      <c r="D11965">
        <v>24</v>
      </c>
      <c r="E11965">
        <v>463.91271233419235</v>
      </c>
      <c r="F11965">
        <v>1200</v>
      </c>
      <c r="G11965">
        <v>736.08728766580771</v>
      </c>
      <c r="H11965" t="s">
        <v>1</v>
      </c>
      <c r="I11965" t="s">
        <v>5414</v>
      </c>
      <c r="J11965" t="s">
        <v>3</v>
      </c>
      <c r="K11965" t="s">
        <v>4</v>
      </c>
      <c r="L11965" t="s">
        <v>131</v>
      </c>
      <c r="M11965" t="s">
        <v>39</v>
      </c>
      <c r="N11965" t="s">
        <v>22</v>
      </c>
      <c r="O11965" t="s">
        <v>291</v>
      </c>
      <c r="P11965" t="s">
        <v>125</v>
      </c>
    </row>
    <row r="11966" spans="1:16" x14ac:dyDescent="0.25">
      <c r="A11966" t="s">
        <v>13926</v>
      </c>
      <c r="B11966" s="1">
        <v>41560</v>
      </c>
      <c r="C11966">
        <v>2013</v>
      </c>
      <c r="D11966">
        <v>13</v>
      </c>
      <c r="E11966">
        <v>794.55262980990324</v>
      </c>
      <c r="F11966">
        <v>3732.4</v>
      </c>
      <c r="G11966">
        <v>2937.8473701900966</v>
      </c>
      <c r="H11966" t="s">
        <v>1</v>
      </c>
      <c r="I11966" t="s">
        <v>1217</v>
      </c>
      <c r="J11966" t="s">
        <v>47</v>
      </c>
      <c r="K11966" t="s">
        <v>47</v>
      </c>
      <c r="L11966" t="s">
        <v>273</v>
      </c>
      <c r="M11966" t="s">
        <v>49</v>
      </c>
      <c r="N11966" t="s">
        <v>22</v>
      </c>
      <c r="O11966" t="s">
        <v>398</v>
      </c>
      <c r="P11966" t="s">
        <v>24</v>
      </c>
    </row>
    <row r="11967" spans="1:16" x14ac:dyDescent="0.25">
      <c r="A11967" t="s">
        <v>13927</v>
      </c>
      <c r="B11967" s="1">
        <v>41307</v>
      </c>
      <c r="C11967">
        <v>2013</v>
      </c>
      <c r="D11967">
        <v>9</v>
      </c>
      <c r="E11967">
        <v>35.532436575229113</v>
      </c>
      <c r="F11967">
        <v>367.22399999999999</v>
      </c>
      <c r="G11967">
        <v>331.69156342477089</v>
      </c>
      <c r="H11967" t="s">
        <v>26</v>
      </c>
      <c r="I11967" t="s">
        <v>1554</v>
      </c>
      <c r="J11967" t="s">
        <v>32</v>
      </c>
      <c r="K11967" t="s">
        <v>32</v>
      </c>
      <c r="L11967" t="s">
        <v>131</v>
      </c>
      <c r="M11967" t="s">
        <v>39</v>
      </c>
      <c r="N11967" t="s">
        <v>27</v>
      </c>
      <c r="O11967" t="s">
        <v>28</v>
      </c>
      <c r="P11967" t="s">
        <v>29</v>
      </c>
    </row>
    <row r="11968" spans="1:16" x14ac:dyDescent="0.25">
      <c r="A11968" t="s">
        <v>13928</v>
      </c>
      <c r="B11968" s="1">
        <v>41043</v>
      </c>
      <c r="C11968">
        <v>2012</v>
      </c>
      <c r="D11968">
        <v>10</v>
      </c>
      <c r="E11968">
        <v>2967.309093919047</v>
      </c>
      <c r="F11968">
        <v>3190</v>
      </c>
      <c r="G11968">
        <v>222.69090608095303</v>
      </c>
      <c r="H11968" t="s">
        <v>1</v>
      </c>
      <c r="I11968" t="s">
        <v>5416</v>
      </c>
      <c r="J11968" t="s">
        <v>32</v>
      </c>
      <c r="K11968" t="s">
        <v>32</v>
      </c>
      <c r="L11968" t="s">
        <v>33</v>
      </c>
      <c r="M11968" t="s">
        <v>34</v>
      </c>
      <c r="N11968" t="s">
        <v>22</v>
      </c>
      <c r="O11968" t="s">
        <v>485</v>
      </c>
      <c r="P11968" t="s">
        <v>24</v>
      </c>
    </row>
    <row r="11969" spans="1:16" x14ac:dyDescent="0.25">
      <c r="A11969" t="s">
        <v>13929</v>
      </c>
      <c r="B11969" s="1">
        <v>41782</v>
      </c>
      <c r="C11969">
        <v>2014</v>
      </c>
      <c r="D11969">
        <v>20</v>
      </c>
      <c r="E11969">
        <v>65.380065414562239</v>
      </c>
      <c r="F11969">
        <v>1580</v>
      </c>
      <c r="G11969">
        <v>1514.6199345854377</v>
      </c>
      <c r="H11969" t="s">
        <v>1</v>
      </c>
      <c r="I11969" t="s">
        <v>3168</v>
      </c>
      <c r="J11969" t="s">
        <v>67</v>
      </c>
      <c r="K11969" t="s">
        <v>68</v>
      </c>
      <c r="L11969" t="s">
        <v>69</v>
      </c>
      <c r="M11969" t="s">
        <v>39</v>
      </c>
      <c r="N11969" t="s">
        <v>22</v>
      </c>
      <c r="O11969" t="s">
        <v>610</v>
      </c>
      <c r="P11969" t="s">
        <v>24</v>
      </c>
    </row>
    <row r="11970" spans="1:16" x14ac:dyDescent="0.25">
      <c r="A11970" t="s">
        <v>13930</v>
      </c>
      <c r="B11970" s="1">
        <v>40891</v>
      </c>
      <c r="C11970">
        <v>2011</v>
      </c>
      <c r="D11970">
        <v>8</v>
      </c>
      <c r="E11970">
        <v>373.41161255159835</v>
      </c>
      <c r="F11970">
        <v>3892.2</v>
      </c>
      <c r="G11970">
        <v>3518.7883874484014</v>
      </c>
      <c r="H11970" t="s">
        <v>1</v>
      </c>
      <c r="I11970" t="s">
        <v>2155</v>
      </c>
      <c r="J11970" t="s">
        <v>67</v>
      </c>
      <c r="K11970" t="s">
        <v>68</v>
      </c>
      <c r="L11970" t="s">
        <v>87</v>
      </c>
      <c r="M11970" t="s">
        <v>39</v>
      </c>
      <c r="N11970" t="s">
        <v>7</v>
      </c>
      <c r="O11970" t="s">
        <v>1092</v>
      </c>
      <c r="P11970" t="s">
        <v>1093</v>
      </c>
    </row>
    <row r="11971" spans="1:16" x14ac:dyDescent="0.25">
      <c r="A11971" t="s">
        <v>13931</v>
      </c>
      <c r="B11971" s="1">
        <v>40902</v>
      </c>
      <c r="C11971">
        <v>2011</v>
      </c>
      <c r="D11971">
        <v>6</v>
      </c>
      <c r="E11971">
        <v>969.9100628497273</v>
      </c>
      <c r="F11971">
        <v>1281.1500000000001</v>
      </c>
      <c r="G11971">
        <v>311.23993715027279</v>
      </c>
      <c r="H11971" t="s">
        <v>1</v>
      </c>
      <c r="I11971" t="s">
        <v>829</v>
      </c>
      <c r="J11971" t="s">
        <v>32</v>
      </c>
      <c r="K11971" t="s">
        <v>32</v>
      </c>
      <c r="L11971" t="s">
        <v>33</v>
      </c>
      <c r="M11971" t="s">
        <v>34</v>
      </c>
      <c r="N11971" t="s">
        <v>27</v>
      </c>
      <c r="O11971" t="s">
        <v>166</v>
      </c>
      <c r="P11971" t="s">
        <v>167</v>
      </c>
    </row>
    <row r="11972" spans="1:16" x14ac:dyDescent="0.25">
      <c r="A11972" t="s">
        <v>13932</v>
      </c>
      <c r="B11972" s="1">
        <v>41678</v>
      </c>
      <c r="C11972">
        <v>2014</v>
      </c>
      <c r="D11972">
        <v>9</v>
      </c>
      <c r="E11972">
        <v>222.96438797173684</v>
      </c>
      <c r="F11972">
        <v>2032.8</v>
      </c>
      <c r="G11972">
        <v>1809.8356120282631</v>
      </c>
      <c r="H11972" t="s">
        <v>1</v>
      </c>
      <c r="I11972" t="s">
        <v>1960</v>
      </c>
      <c r="J11972" t="s">
        <v>57</v>
      </c>
      <c r="K11972" t="s">
        <v>58</v>
      </c>
      <c r="L11972" t="s">
        <v>92</v>
      </c>
      <c r="M11972" t="s">
        <v>6</v>
      </c>
      <c r="N11972" t="s">
        <v>22</v>
      </c>
      <c r="O11972" t="s">
        <v>386</v>
      </c>
      <c r="P11972" t="s">
        <v>24</v>
      </c>
    </row>
    <row r="11973" spans="1:16" x14ac:dyDescent="0.25">
      <c r="A11973" t="s">
        <v>13933</v>
      </c>
      <c r="B11973" s="1">
        <v>40993</v>
      </c>
      <c r="C11973">
        <v>2012</v>
      </c>
      <c r="D11973">
        <v>4</v>
      </c>
      <c r="E11973">
        <v>228.36938473786719</v>
      </c>
      <c r="F11973">
        <v>636.79999999999995</v>
      </c>
      <c r="G11973">
        <v>408.43061526213273</v>
      </c>
      <c r="H11973" t="s">
        <v>1</v>
      </c>
      <c r="I11973" t="s">
        <v>1039</v>
      </c>
      <c r="J11973" t="s">
        <v>3</v>
      </c>
      <c r="K11973" t="s">
        <v>4</v>
      </c>
      <c r="L11973" t="s">
        <v>101</v>
      </c>
      <c r="M11973" t="s">
        <v>34</v>
      </c>
      <c r="N11973" t="s">
        <v>27</v>
      </c>
      <c r="O11973" t="s">
        <v>304</v>
      </c>
      <c r="P11973" t="s">
        <v>29</v>
      </c>
    </row>
    <row r="11974" spans="1:16" x14ac:dyDescent="0.25">
      <c r="A11974" t="s">
        <v>13934</v>
      </c>
      <c r="B11974" s="1">
        <v>41044</v>
      </c>
      <c r="C11974">
        <v>2012</v>
      </c>
      <c r="D11974">
        <v>10</v>
      </c>
      <c r="E11974">
        <v>1062.9907419870599</v>
      </c>
      <c r="F11974">
        <v>5000</v>
      </c>
      <c r="G11974">
        <v>3937.0092580129403</v>
      </c>
      <c r="H11974" t="s">
        <v>1</v>
      </c>
      <c r="I11974" t="s">
        <v>693</v>
      </c>
      <c r="J11974" t="s">
        <v>32</v>
      </c>
      <c r="K11974" t="s">
        <v>32</v>
      </c>
      <c r="L11974" t="s">
        <v>33</v>
      </c>
      <c r="M11974" t="s">
        <v>34</v>
      </c>
      <c r="N11974" t="s">
        <v>7</v>
      </c>
      <c r="O11974" t="s">
        <v>300</v>
      </c>
      <c r="P11974" t="s">
        <v>113</v>
      </c>
    </row>
    <row r="11975" spans="1:16" x14ac:dyDescent="0.25">
      <c r="A11975" t="s">
        <v>13935</v>
      </c>
      <c r="B11975" s="1">
        <v>41394</v>
      </c>
      <c r="C11975">
        <v>2013</v>
      </c>
      <c r="D11975">
        <v>10</v>
      </c>
      <c r="E11975">
        <v>4442.6895600818898</v>
      </c>
      <c r="F11975">
        <v>9990</v>
      </c>
      <c r="G11975">
        <v>5547.3104399181102</v>
      </c>
      <c r="H11975" t="s">
        <v>1</v>
      </c>
      <c r="I11975" t="s">
        <v>1470</v>
      </c>
      <c r="J11975" t="s">
        <v>67</v>
      </c>
      <c r="K11975" t="s">
        <v>68</v>
      </c>
      <c r="L11975" t="s">
        <v>87</v>
      </c>
      <c r="M11975" t="s">
        <v>39</v>
      </c>
      <c r="N11975" t="s">
        <v>22</v>
      </c>
      <c r="O11975" t="s">
        <v>643</v>
      </c>
      <c r="P11975" t="s">
        <v>24</v>
      </c>
    </row>
    <row r="11976" spans="1:16" x14ac:dyDescent="0.25">
      <c r="A11976" t="s">
        <v>13936</v>
      </c>
      <c r="B11976" s="1">
        <v>41720</v>
      </c>
      <c r="C11976">
        <v>2014</v>
      </c>
      <c r="D11976">
        <v>480</v>
      </c>
      <c r="E11976">
        <v>2335.3240750215596</v>
      </c>
      <c r="F11976">
        <v>4795.2</v>
      </c>
      <c r="G11976">
        <v>2459.8759249784403</v>
      </c>
      <c r="H11976" t="s">
        <v>1</v>
      </c>
      <c r="I11976" t="s">
        <v>3059</v>
      </c>
      <c r="J11976" t="s">
        <v>3</v>
      </c>
      <c r="K11976" t="s">
        <v>4</v>
      </c>
      <c r="L11976" t="s">
        <v>200</v>
      </c>
      <c r="M11976" t="s">
        <v>49</v>
      </c>
      <c r="N11976" t="s">
        <v>7</v>
      </c>
      <c r="O11976" t="s">
        <v>700</v>
      </c>
      <c r="P11976" t="s">
        <v>701</v>
      </c>
    </row>
    <row r="11977" spans="1:16" x14ac:dyDescent="0.25">
      <c r="A11977" t="s">
        <v>13937</v>
      </c>
      <c r="B11977" s="1">
        <v>41538</v>
      </c>
      <c r="C11977">
        <v>2013</v>
      </c>
      <c r="D11977">
        <v>10</v>
      </c>
      <c r="E11977">
        <v>123.464952943892</v>
      </c>
      <c r="F11977">
        <v>1480</v>
      </c>
      <c r="G11977">
        <v>1356.5350470561079</v>
      </c>
      <c r="H11977" t="s">
        <v>328</v>
      </c>
      <c r="I11977" t="s">
        <v>9026</v>
      </c>
      <c r="J11977" t="s">
        <v>57</v>
      </c>
      <c r="K11977" t="s">
        <v>58</v>
      </c>
      <c r="L11977" t="s">
        <v>92</v>
      </c>
      <c r="M11977" t="s">
        <v>6</v>
      </c>
      <c r="N11977" t="s">
        <v>22</v>
      </c>
      <c r="O11977" t="s">
        <v>329</v>
      </c>
      <c r="P11977" t="s">
        <v>24</v>
      </c>
    </row>
    <row r="11978" spans="1:16" x14ac:dyDescent="0.25">
      <c r="A11978" t="s">
        <v>13938</v>
      </c>
      <c r="B11978" s="1">
        <v>40897</v>
      </c>
      <c r="C11978">
        <v>2011</v>
      </c>
      <c r="D11978">
        <v>9</v>
      </c>
      <c r="E11978">
        <v>977.51579248423354</v>
      </c>
      <c r="F11978">
        <v>3531.15</v>
      </c>
      <c r="G11978">
        <v>2553.6342075157663</v>
      </c>
      <c r="H11978" t="s">
        <v>26</v>
      </c>
      <c r="I11978" t="s">
        <v>1244</v>
      </c>
      <c r="J11978" t="s">
        <v>3</v>
      </c>
      <c r="K11978" t="s">
        <v>4</v>
      </c>
      <c r="L11978" t="s">
        <v>101</v>
      </c>
      <c r="M11978" t="s">
        <v>34</v>
      </c>
      <c r="N11978" t="s">
        <v>22</v>
      </c>
      <c r="O11978" t="s">
        <v>209</v>
      </c>
      <c r="P11978" t="s">
        <v>24</v>
      </c>
    </row>
    <row r="11979" spans="1:16" x14ac:dyDescent="0.25">
      <c r="A11979" t="s">
        <v>13939</v>
      </c>
      <c r="B11979" s="1">
        <v>41330</v>
      </c>
      <c r="C11979">
        <v>2013</v>
      </c>
      <c r="D11979">
        <v>9</v>
      </c>
      <c r="E11979">
        <v>51.269565347267353</v>
      </c>
      <c r="F11979">
        <v>124.3155</v>
      </c>
      <c r="G11979">
        <v>73.045934652732655</v>
      </c>
      <c r="H11979" t="s">
        <v>1</v>
      </c>
      <c r="I11979" t="s">
        <v>3667</v>
      </c>
      <c r="J11979" t="s">
        <v>32</v>
      </c>
      <c r="K11979" t="s">
        <v>32</v>
      </c>
      <c r="L11979" t="s">
        <v>16</v>
      </c>
      <c r="M11979" t="s">
        <v>17</v>
      </c>
      <c r="N11979" t="s">
        <v>22</v>
      </c>
      <c r="O11979" t="s">
        <v>947</v>
      </c>
      <c r="P11979" t="s">
        <v>24</v>
      </c>
    </row>
    <row r="11980" spans="1:16" x14ac:dyDescent="0.25">
      <c r="A11980" t="s">
        <v>13940</v>
      </c>
      <c r="B11980" s="1">
        <v>41238</v>
      </c>
      <c r="C11980">
        <v>2012</v>
      </c>
      <c r="D11980">
        <v>13</v>
      </c>
      <c r="E11980">
        <v>539.43000415482766</v>
      </c>
      <c r="F11980">
        <v>3906</v>
      </c>
      <c r="G11980">
        <v>3366.5699958451723</v>
      </c>
      <c r="H11980" t="s">
        <v>1</v>
      </c>
      <c r="I11980" t="s">
        <v>251</v>
      </c>
      <c r="J11980" t="s">
        <v>47</v>
      </c>
      <c r="K11980" t="s">
        <v>47</v>
      </c>
      <c r="L11980" t="s">
        <v>48</v>
      </c>
      <c r="M11980" t="s">
        <v>49</v>
      </c>
      <c r="N11980" t="s">
        <v>22</v>
      </c>
      <c r="O11980" t="s">
        <v>1424</v>
      </c>
      <c r="P11980" t="s">
        <v>24</v>
      </c>
    </row>
    <row r="11981" spans="1:16" x14ac:dyDescent="0.25">
      <c r="A11981" t="s">
        <v>13941</v>
      </c>
      <c r="B11981" s="1">
        <v>41222</v>
      </c>
      <c r="C11981">
        <v>2012</v>
      </c>
      <c r="D11981">
        <v>6</v>
      </c>
      <c r="E11981">
        <v>317.69977844143455</v>
      </c>
      <c r="F11981">
        <v>809.73</v>
      </c>
      <c r="G11981">
        <v>492.03022155856547</v>
      </c>
      <c r="H11981" t="s">
        <v>1</v>
      </c>
      <c r="I11981" t="s">
        <v>256</v>
      </c>
      <c r="J11981" t="s">
        <v>72</v>
      </c>
      <c r="K11981" t="s">
        <v>72</v>
      </c>
      <c r="L11981" t="s">
        <v>73</v>
      </c>
      <c r="M11981" t="s">
        <v>13</v>
      </c>
      <c r="N11981" t="s">
        <v>22</v>
      </c>
      <c r="O11981" t="s">
        <v>1957</v>
      </c>
      <c r="P11981" t="s">
        <v>24</v>
      </c>
    </row>
    <row r="11982" spans="1:16" x14ac:dyDescent="0.25">
      <c r="A11982" t="s">
        <v>13942</v>
      </c>
      <c r="B11982" s="1">
        <v>41652</v>
      </c>
      <c r="C11982">
        <v>2014</v>
      </c>
      <c r="D11982">
        <v>18</v>
      </c>
      <c r="E11982">
        <v>13.084427981802092</v>
      </c>
      <c r="F11982">
        <v>17.004999999999999</v>
      </c>
      <c r="G11982">
        <v>3.9205720181979071</v>
      </c>
      <c r="H11982" t="s">
        <v>1</v>
      </c>
      <c r="I11982" t="s">
        <v>917</v>
      </c>
      <c r="J11982" t="s">
        <v>32</v>
      </c>
      <c r="K11982" t="s">
        <v>32</v>
      </c>
      <c r="L11982" t="s">
        <v>131</v>
      </c>
      <c r="M11982" t="s">
        <v>39</v>
      </c>
      <c r="N11982" t="s">
        <v>22</v>
      </c>
      <c r="O11982" t="s">
        <v>640</v>
      </c>
      <c r="P11982" t="s">
        <v>24</v>
      </c>
    </row>
    <row r="11983" spans="1:16" x14ac:dyDescent="0.25">
      <c r="A11983" t="s">
        <v>13943</v>
      </c>
      <c r="B11983" s="1">
        <v>41043</v>
      </c>
      <c r="C11983">
        <v>2012</v>
      </c>
      <c r="D11983">
        <v>10</v>
      </c>
      <c r="E11983">
        <v>624.77262520793238</v>
      </c>
      <c r="F11983">
        <v>2810</v>
      </c>
      <c r="G11983">
        <v>2185.2273747920676</v>
      </c>
      <c r="H11983" t="s">
        <v>1</v>
      </c>
      <c r="I11983" t="s">
        <v>1581</v>
      </c>
      <c r="J11983" t="s">
        <v>57</v>
      </c>
      <c r="K11983" t="s">
        <v>58</v>
      </c>
      <c r="L11983" t="s">
        <v>92</v>
      </c>
      <c r="M11983" t="s">
        <v>6</v>
      </c>
      <c r="N11983" t="s">
        <v>22</v>
      </c>
      <c r="O11983" t="s">
        <v>291</v>
      </c>
      <c r="P11983" t="s">
        <v>125</v>
      </c>
    </row>
    <row r="11984" spans="1:16" x14ac:dyDescent="0.25">
      <c r="A11984" t="s">
        <v>13944</v>
      </c>
      <c r="B11984" s="1">
        <v>41109</v>
      </c>
      <c r="C11984">
        <v>2012</v>
      </c>
      <c r="D11984">
        <v>9</v>
      </c>
      <c r="E11984">
        <v>29.91185843387122</v>
      </c>
      <c r="F11984">
        <v>320.31099999999998</v>
      </c>
      <c r="G11984">
        <v>290.39914156612878</v>
      </c>
      <c r="H11984" t="s">
        <v>1</v>
      </c>
      <c r="I11984" t="s">
        <v>1828</v>
      </c>
      <c r="J11984" t="s">
        <v>3</v>
      </c>
      <c r="K11984" t="s">
        <v>4</v>
      </c>
      <c r="L11984" t="s">
        <v>118</v>
      </c>
      <c r="M11984" t="s">
        <v>49</v>
      </c>
      <c r="N11984" t="s">
        <v>7</v>
      </c>
      <c r="O11984" t="s">
        <v>8</v>
      </c>
      <c r="P11984" t="s">
        <v>9</v>
      </c>
    </row>
    <row r="11985" spans="1:16" x14ac:dyDescent="0.25">
      <c r="A11985" t="s">
        <v>13945</v>
      </c>
      <c r="B11985" s="1">
        <v>41247</v>
      </c>
      <c r="C11985">
        <v>2012</v>
      </c>
      <c r="D11985">
        <v>8</v>
      </c>
      <c r="E11985">
        <v>44.786649302071922</v>
      </c>
      <c r="F11985">
        <v>3227.88</v>
      </c>
      <c r="G11985">
        <v>3183.0933506979281</v>
      </c>
      <c r="H11985" t="s">
        <v>1</v>
      </c>
      <c r="I11985" t="s">
        <v>844</v>
      </c>
      <c r="J11985" t="s">
        <v>42</v>
      </c>
      <c r="K11985" t="s">
        <v>43</v>
      </c>
      <c r="L11985" t="s">
        <v>5</v>
      </c>
      <c r="M11985" t="s">
        <v>6</v>
      </c>
      <c r="N11985" t="s">
        <v>7</v>
      </c>
      <c r="O11985" t="s">
        <v>490</v>
      </c>
      <c r="P11985" t="s">
        <v>491</v>
      </c>
    </row>
    <row r="11986" spans="1:16" x14ac:dyDescent="0.25">
      <c r="A11986" t="s">
        <v>13946</v>
      </c>
      <c r="B11986" s="1">
        <v>41484</v>
      </c>
      <c r="C11986">
        <v>2013</v>
      </c>
      <c r="D11986">
        <v>12</v>
      </c>
      <c r="E11986">
        <v>70.050733962160024</v>
      </c>
      <c r="F11986">
        <v>382.68400000000003</v>
      </c>
      <c r="G11986">
        <v>312.63326603784003</v>
      </c>
      <c r="H11986" t="s">
        <v>1</v>
      </c>
      <c r="I11986" t="s">
        <v>2734</v>
      </c>
      <c r="J11986" t="s">
        <v>3</v>
      </c>
      <c r="K11986" t="s">
        <v>4</v>
      </c>
      <c r="L11986" t="s">
        <v>118</v>
      </c>
      <c r="M11986" t="s">
        <v>49</v>
      </c>
      <c r="N11986" t="s">
        <v>22</v>
      </c>
      <c r="O11986" t="s">
        <v>2167</v>
      </c>
      <c r="P11986" t="s">
        <v>24</v>
      </c>
    </row>
    <row r="11987" spans="1:16" x14ac:dyDescent="0.25">
      <c r="A11987" t="s">
        <v>13947</v>
      </c>
      <c r="B11987" s="1">
        <v>41445</v>
      </c>
      <c r="C11987">
        <v>2013</v>
      </c>
      <c r="D11987">
        <v>24</v>
      </c>
      <c r="E11987">
        <v>1977.8654378919387</v>
      </c>
      <c r="F11987">
        <v>4446</v>
      </c>
      <c r="G11987">
        <v>2468.1345621080613</v>
      </c>
      <c r="H11987" t="s">
        <v>328</v>
      </c>
      <c r="I11987" t="s">
        <v>3342</v>
      </c>
      <c r="J11987" t="s">
        <v>3</v>
      </c>
      <c r="K11987" t="s">
        <v>4</v>
      </c>
      <c r="L11987" t="s">
        <v>87</v>
      </c>
      <c r="M11987" t="s">
        <v>39</v>
      </c>
      <c r="N11987" t="s">
        <v>22</v>
      </c>
      <c r="O11987" t="s">
        <v>329</v>
      </c>
      <c r="P11987" t="s">
        <v>24</v>
      </c>
    </row>
    <row r="11988" spans="1:16" x14ac:dyDescent="0.25">
      <c r="A11988" t="s">
        <v>13948</v>
      </c>
      <c r="B11988" s="1">
        <v>40899</v>
      </c>
      <c r="C11988">
        <v>2011</v>
      </c>
      <c r="D11988">
        <v>13</v>
      </c>
      <c r="E11988">
        <v>7.9721764108395812</v>
      </c>
      <c r="F11988">
        <v>283.83600000000001</v>
      </c>
      <c r="G11988">
        <v>275.8638235891604</v>
      </c>
      <c r="H11988" t="s">
        <v>171</v>
      </c>
      <c r="I11988" t="s">
        <v>1660</v>
      </c>
      <c r="J11988" t="s">
        <v>3</v>
      </c>
      <c r="K11988" t="s">
        <v>4</v>
      </c>
      <c r="L11988" t="s">
        <v>16</v>
      </c>
      <c r="M11988" t="s">
        <v>17</v>
      </c>
      <c r="N11988" t="s">
        <v>27</v>
      </c>
      <c r="O11988" t="s">
        <v>28</v>
      </c>
      <c r="P11988" t="s">
        <v>29</v>
      </c>
    </row>
    <row r="11989" spans="1:16" x14ac:dyDescent="0.25">
      <c r="A11989" t="s">
        <v>13949</v>
      </c>
      <c r="B11989" s="1">
        <v>41007</v>
      </c>
      <c r="C11989">
        <v>2012</v>
      </c>
      <c r="D11989">
        <v>10</v>
      </c>
      <c r="E11989">
        <v>195.60218359529037</v>
      </c>
      <c r="F11989">
        <v>1599.9</v>
      </c>
      <c r="G11989">
        <v>1404.2978164047097</v>
      </c>
      <c r="H11989" t="s">
        <v>1</v>
      </c>
      <c r="I11989" t="s">
        <v>3643</v>
      </c>
      <c r="J11989" t="s">
        <v>3</v>
      </c>
      <c r="K11989" t="s">
        <v>4</v>
      </c>
      <c r="L11989" t="s">
        <v>16</v>
      </c>
      <c r="M11989" t="s">
        <v>17</v>
      </c>
      <c r="N11989" t="s">
        <v>22</v>
      </c>
      <c r="O11989" t="s">
        <v>631</v>
      </c>
      <c r="P11989" t="s">
        <v>24</v>
      </c>
    </row>
    <row r="11990" spans="1:16" x14ac:dyDescent="0.25">
      <c r="A11990" t="s">
        <v>13950</v>
      </c>
      <c r="B11990" s="1">
        <v>41201</v>
      </c>
      <c r="C11990">
        <v>2012</v>
      </c>
      <c r="D11990">
        <v>12</v>
      </c>
      <c r="E11990">
        <v>386.75483593239579</v>
      </c>
      <c r="F11990">
        <v>1782</v>
      </c>
      <c r="G11990">
        <v>1395.2451640676043</v>
      </c>
      <c r="H11990" t="s">
        <v>26</v>
      </c>
      <c r="I11990" t="s">
        <v>4758</v>
      </c>
      <c r="J11990" t="s">
        <v>42</v>
      </c>
      <c r="K11990" t="s">
        <v>43</v>
      </c>
      <c r="L11990" t="s">
        <v>44</v>
      </c>
      <c r="M11990" t="s">
        <v>6</v>
      </c>
      <c r="N11990" t="s">
        <v>22</v>
      </c>
      <c r="O11990" t="s">
        <v>209</v>
      </c>
      <c r="P11990" t="s">
        <v>24</v>
      </c>
    </row>
    <row r="11991" spans="1:16" x14ac:dyDescent="0.25">
      <c r="A11991" t="s">
        <v>13951</v>
      </c>
      <c r="B11991" s="1">
        <v>41781</v>
      </c>
      <c r="C11991">
        <v>2014</v>
      </c>
      <c r="D11991">
        <v>10</v>
      </c>
      <c r="E11991">
        <v>644.20629855424841</v>
      </c>
      <c r="F11991">
        <v>3499.5</v>
      </c>
      <c r="G11991">
        <v>2855.2937014457516</v>
      </c>
      <c r="H11991" t="s">
        <v>1</v>
      </c>
      <c r="I11991" t="s">
        <v>810</v>
      </c>
      <c r="J11991" t="s">
        <v>37</v>
      </c>
      <c r="K11991" t="s">
        <v>37</v>
      </c>
      <c r="L11991" t="s">
        <v>54</v>
      </c>
      <c r="M11991" t="s">
        <v>34</v>
      </c>
      <c r="N11991" t="s">
        <v>22</v>
      </c>
      <c r="O11991" t="s">
        <v>1225</v>
      </c>
      <c r="P11991" t="s">
        <v>125</v>
      </c>
    </row>
    <row r="11992" spans="1:16" x14ac:dyDescent="0.25">
      <c r="A11992" t="s">
        <v>13952</v>
      </c>
      <c r="B11992" s="1">
        <v>41846</v>
      </c>
      <c r="C11992">
        <v>2014</v>
      </c>
      <c r="D11992">
        <v>10</v>
      </c>
      <c r="E11992">
        <v>9.051345211816038</v>
      </c>
      <c r="F11992">
        <v>3320</v>
      </c>
      <c r="G11992">
        <v>3310.9486547881838</v>
      </c>
      <c r="H11992" t="s">
        <v>171</v>
      </c>
      <c r="I11992" t="s">
        <v>6833</v>
      </c>
      <c r="J11992" t="s">
        <v>42</v>
      </c>
      <c r="K11992" t="s">
        <v>43</v>
      </c>
      <c r="L11992" t="s">
        <v>5</v>
      </c>
      <c r="M11992" t="s">
        <v>6</v>
      </c>
      <c r="N11992" t="s">
        <v>27</v>
      </c>
      <c r="O11992" t="s">
        <v>28</v>
      </c>
      <c r="P11992" t="s">
        <v>29</v>
      </c>
    </row>
    <row r="11993" spans="1:16" x14ac:dyDescent="0.25">
      <c r="A11993" t="s">
        <v>13953</v>
      </c>
      <c r="B11993" s="1">
        <v>41684</v>
      </c>
      <c r="C11993">
        <v>2014</v>
      </c>
      <c r="D11993">
        <v>24</v>
      </c>
      <c r="E11993">
        <v>2574.2984335662272</v>
      </c>
      <c r="F11993">
        <v>949.221</v>
      </c>
      <c r="G11993">
        <v>-1625.0774335662272</v>
      </c>
      <c r="H11993" t="s">
        <v>26</v>
      </c>
      <c r="I11993" t="s">
        <v>4041</v>
      </c>
      <c r="J11993" t="s">
        <v>3</v>
      </c>
      <c r="K11993" t="s">
        <v>4</v>
      </c>
      <c r="L11993" t="s">
        <v>131</v>
      </c>
      <c r="M11993" t="s">
        <v>39</v>
      </c>
      <c r="N11993" t="s">
        <v>7</v>
      </c>
      <c r="O11993" t="s">
        <v>137</v>
      </c>
      <c r="P11993" t="s">
        <v>138</v>
      </c>
    </row>
    <row r="11994" spans="1:16" x14ac:dyDescent="0.25">
      <c r="A11994" t="s">
        <v>13954</v>
      </c>
      <c r="B11994" s="1">
        <v>41426</v>
      </c>
      <c r="C11994">
        <v>2013</v>
      </c>
      <c r="D11994">
        <v>10</v>
      </c>
      <c r="E11994">
        <v>226.72419614485173</v>
      </c>
      <c r="F11994">
        <v>2990</v>
      </c>
      <c r="G11994">
        <v>2763.2758038551483</v>
      </c>
      <c r="H11994" t="s">
        <v>328</v>
      </c>
      <c r="I11994" t="s">
        <v>51</v>
      </c>
      <c r="J11994" t="s">
        <v>47</v>
      </c>
      <c r="K11994" t="s">
        <v>47</v>
      </c>
      <c r="L11994" t="s">
        <v>48</v>
      </c>
      <c r="M11994" t="s">
        <v>49</v>
      </c>
      <c r="N11994" t="s">
        <v>22</v>
      </c>
      <c r="O11994" t="s">
        <v>329</v>
      </c>
      <c r="P11994" t="s">
        <v>24</v>
      </c>
    </row>
    <row r="11995" spans="1:16" x14ac:dyDescent="0.25">
      <c r="A11995" t="s">
        <v>13955</v>
      </c>
      <c r="B11995" s="1">
        <v>41823</v>
      </c>
      <c r="C11995">
        <v>2014</v>
      </c>
      <c r="D11995">
        <v>12</v>
      </c>
      <c r="E11995">
        <v>289.62473677589145</v>
      </c>
      <c r="F11995">
        <v>6136.4</v>
      </c>
      <c r="G11995">
        <v>5846.7752632241081</v>
      </c>
      <c r="H11995" t="s">
        <v>1</v>
      </c>
      <c r="I11995" t="s">
        <v>12146</v>
      </c>
      <c r="J11995" t="s">
        <v>3</v>
      </c>
      <c r="K11995" t="s">
        <v>4</v>
      </c>
      <c r="L11995" t="s">
        <v>101</v>
      </c>
      <c r="M11995" t="s">
        <v>34</v>
      </c>
      <c r="N11995" t="s">
        <v>22</v>
      </c>
      <c r="O11995" t="s">
        <v>743</v>
      </c>
      <c r="P11995" t="s">
        <v>24</v>
      </c>
    </row>
    <row r="11996" spans="1:16" x14ac:dyDescent="0.25">
      <c r="A11996" t="s">
        <v>13956</v>
      </c>
      <c r="B11996" s="1">
        <v>41889</v>
      </c>
      <c r="C11996">
        <v>2014</v>
      </c>
      <c r="D11996">
        <v>10</v>
      </c>
      <c r="E11996">
        <v>827.54102139868519</v>
      </c>
      <c r="F11996">
        <v>5290</v>
      </c>
      <c r="G11996">
        <v>4462.4589786013148</v>
      </c>
      <c r="H11996" t="s">
        <v>1</v>
      </c>
      <c r="I11996" t="s">
        <v>4109</v>
      </c>
      <c r="J11996" t="s">
        <v>3</v>
      </c>
      <c r="K11996" t="s">
        <v>4</v>
      </c>
      <c r="L11996" t="s">
        <v>101</v>
      </c>
      <c r="M11996" t="s">
        <v>34</v>
      </c>
      <c r="N11996" t="s">
        <v>22</v>
      </c>
      <c r="O11996" t="s">
        <v>705</v>
      </c>
      <c r="P11996" t="s">
        <v>24</v>
      </c>
    </row>
    <row r="11997" spans="1:16" x14ac:dyDescent="0.25">
      <c r="A11997" t="s">
        <v>13957</v>
      </c>
      <c r="B11997" s="1">
        <v>41493</v>
      </c>
      <c r="C11997">
        <v>2013</v>
      </c>
      <c r="D11997">
        <v>10</v>
      </c>
      <c r="E11997">
        <v>1418.5499491411667</v>
      </c>
      <c r="F11997">
        <v>5990</v>
      </c>
      <c r="G11997">
        <v>4571.4500508588335</v>
      </c>
      <c r="H11997" t="s">
        <v>26</v>
      </c>
      <c r="I11997" t="s">
        <v>1204</v>
      </c>
      <c r="J11997" t="s">
        <v>100</v>
      </c>
      <c r="K11997" t="s">
        <v>287</v>
      </c>
      <c r="L11997" t="s">
        <v>101</v>
      </c>
      <c r="M11997" t="s">
        <v>34</v>
      </c>
      <c r="N11997" t="s">
        <v>27</v>
      </c>
      <c r="O11997" t="s">
        <v>28</v>
      </c>
      <c r="P11997" t="s">
        <v>29</v>
      </c>
    </row>
    <row r="11998" spans="1:16" x14ac:dyDescent="0.25">
      <c r="A11998" t="s">
        <v>13958</v>
      </c>
      <c r="B11998" s="1">
        <v>41504</v>
      </c>
      <c r="C11998">
        <v>2013</v>
      </c>
      <c r="D11998">
        <v>12</v>
      </c>
      <c r="E11998">
        <v>457.27462686732576</v>
      </c>
      <c r="F11998">
        <v>932.2</v>
      </c>
      <c r="G11998">
        <v>474.92537313267428</v>
      </c>
      <c r="H11998" t="s">
        <v>1</v>
      </c>
      <c r="I11998" t="s">
        <v>3616</v>
      </c>
      <c r="J11998" t="s">
        <v>67</v>
      </c>
      <c r="K11998" t="s">
        <v>68</v>
      </c>
      <c r="L11998" t="s">
        <v>69</v>
      </c>
      <c r="M11998" t="s">
        <v>39</v>
      </c>
      <c r="N11998" t="s">
        <v>22</v>
      </c>
      <c r="O11998" t="s">
        <v>629</v>
      </c>
      <c r="P11998" t="s">
        <v>125</v>
      </c>
    </row>
    <row r="11999" spans="1:16" x14ac:dyDescent="0.25">
      <c r="A11999" t="s">
        <v>13959</v>
      </c>
      <c r="B11999" s="1">
        <v>40912</v>
      </c>
      <c r="C11999">
        <v>2012</v>
      </c>
      <c r="D11999">
        <v>9</v>
      </c>
      <c r="E11999">
        <v>27.30460664635709</v>
      </c>
      <c r="F11999">
        <v>204.8655</v>
      </c>
      <c r="G11999">
        <v>177.56089335364291</v>
      </c>
      <c r="H11999" t="s">
        <v>1</v>
      </c>
      <c r="I11999" t="s">
        <v>3747</v>
      </c>
      <c r="J11999" t="s">
        <v>32</v>
      </c>
      <c r="K11999" t="s">
        <v>32</v>
      </c>
      <c r="L11999" t="s">
        <v>16</v>
      </c>
      <c r="M11999" t="s">
        <v>17</v>
      </c>
      <c r="N11999" t="s">
        <v>22</v>
      </c>
      <c r="O11999" t="s">
        <v>1675</v>
      </c>
      <c r="P11999" t="s">
        <v>24</v>
      </c>
    </row>
    <row r="12000" spans="1:16" x14ac:dyDescent="0.25">
      <c r="A12000" t="s">
        <v>13960</v>
      </c>
      <c r="B12000" s="1">
        <v>41278</v>
      </c>
      <c r="C12000">
        <v>2013</v>
      </c>
      <c r="D12000">
        <v>9</v>
      </c>
      <c r="E12000">
        <v>161.69667488132686</v>
      </c>
      <c r="F12000">
        <v>2429.1</v>
      </c>
      <c r="G12000">
        <v>2267.4033251186729</v>
      </c>
      <c r="H12000" t="s">
        <v>26</v>
      </c>
      <c r="I12000" t="s">
        <v>4146</v>
      </c>
      <c r="J12000" t="s">
        <v>100</v>
      </c>
      <c r="K12000" t="s">
        <v>287</v>
      </c>
      <c r="L12000" t="s">
        <v>101</v>
      </c>
      <c r="M12000" t="s">
        <v>34</v>
      </c>
      <c r="N12000" t="s">
        <v>22</v>
      </c>
      <c r="O12000" t="s">
        <v>209</v>
      </c>
      <c r="P12000" t="s">
        <v>24</v>
      </c>
    </row>
    <row r="12001" spans="1:16" x14ac:dyDescent="0.25">
      <c r="A12001" t="s">
        <v>13961</v>
      </c>
      <c r="B12001" s="1">
        <v>41024</v>
      </c>
      <c r="C12001">
        <v>2012</v>
      </c>
      <c r="D12001">
        <v>10</v>
      </c>
      <c r="E12001">
        <v>322.93658401347216</v>
      </c>
      <c r="F12001">
        <v>1360</v>
      </c>
      <c r="G12001">
        <v>1037.0634159865278</v>
      </c>
      <c r="H12001" t="s">
        <v>171</v>
      </c>
      <c r="I12001" t="s">
        <v>3863</v>
      </c>
      <c r="J12001" t="s">
        <v>67</v>
      </c>
      <c r="K12001" t="s">
        <v>68</v>
      </c>
      <c r="L12001" t="s">
        <v>69</v>
      </c>
      <c r="M12001" t="s">
        <v>39</v>
      </c>
      <c r="N12001" t="s">
        <v>22</v>
      </c>
      <c r="O12001" t="s">
        <v>173</v>
      </c>
      <c r="P12001" t="s">
        <v>24</v>
      </c>
    </row>
    <row r="12002" spans="1:16" x14ac:dyDescent="0.25">
      <c r="A12002" t="s">
        <v>13962</v>
      </c>
      <c r="B12002" s="1">
        <v>41159</v>
      </c>
      <c r="C12002">
        <v>2012</v>
      </c>
      <c r="D12002">
        <v>10</v>
      </c>
      <c r="E12002">
        <v>339.52489218958965</v>
      </c>
      <c r="F12002">
        <v>6550</v>
      </c>
      <c r="G12002">
        <v>6210.47510781041</v>
      </c>
      <c r="H12002" t="s">
        <v>1</v>
      </c>
      <c r="I12002" t="s">
        <v>5241</v>
      </c>
      <c r="J12002" t="s">
        <v>42</v>
      </c>
      <c r="K12002" t="s">
        <v>43</v>
      </c>
      <c r="L12002" t="s">
        <v>44</v>
      </c>
      <c r="M12002" t="s">
        <v>6</v>
      </c>
      <c r="N12002" t="s">
        <v>22</v>
      </c>
      <c r="O12002" t="s">
        <v>398</v>
      </c>
      <c r="P12002" t="s">
        <v>24</v>
      </c>
    </row>
    <row r="12003" spans="1:16" x14ac:dyDescent="0.25">
      <c r="A12003" t="s">
        <v>13963</v>
      </c>
      <c r="B12003" s="1">
        <v>41230</v>
      </c>
      <c r="C12003">
        <v>2012</v>
      </c>
      <c r="D12003">
        <v>6</v>
      </c>
      <c r="E12003">
        <v>83.236393317976976</v>
      </c>
      <c r="F12003">
        <v>1104.45</v>
      </c>
      <c r="G12003">
        <v>1021.2136066820231</v>
      </c>
      <c r="H12003" t="s">
        <v>1</v>
      </c>
      <c r="I12003" t="s">
        <v>1285</v>
      </c>
      <c r="J12003" t="s">
        <v>3</v>
      </c>
      <c r="K12003" t="s">
        <v>4</v>
      </c>
      <c r="L12003" t="s">
        <v>101</v>
      </c>
      <c r="M12003" t="s">
        <v>34</v>
      </c>
      <c r="N12003" t="s">
        <v>27</v>
      </c>
      <c r="O12003" t="s">
        <v>434</v>
      </c>
      <c r="P12003" t="s">
        <v>420</v>
      </c>
    </row>
    <row r="12004" spans="1:16" x14ac:dyDescent="0.25">
      <c r="A12004" t="s">
        <v>13964</v>
      </c>
      <c r="B12004" s="1">
        <v>41588</v>
      </c>
      <c r="C12004">
        <v>2013</v>
      </c>
      <c r="D12004">
        <v>13</v>
      </c>
      <c r="E12004">
        <v>1069.7323535221392</v>
      </c>
      <c r="F12004">
        <v>3315</v>
      </c>
      <c r="G12004">
        <v>2245.2676464778606</v>
      </c>
      <c r="H12004" t="s">
        <v>1</v>
      </c>
      <c r="I12004" t="s">
        <v>4315</v>
      </c>
      <c r="J12004" t="s">
        <v>3</v>
      </c>
      <c r="K12004" t="s">
        <v>4</v>
      </c>
      <c r="L12004" t="s">
        <v>12</v>
      </c>
      <c r="M12004" t="s">
        <v>13</v>
      </c>
      <c r="N12004" t="s">
        <v>27</v>
      </c>
      <c r="O12004" t="s">
        <v>264</v>
      </c>
      <c r="P12004" t="s">
        <v>265</v>
      </c>
    </row>
    <row r="12005" spans="1:16" x14ac:dyDescent="0.25">
      <c r="A12005" t="s">
        <v>13965</v>
      </c>
      <c r="B12005" s="1">
        <v>41535</v>
      </c>
      <c r="C12005">
        <v>2013</v>
      </c>
      <c r="D12005">
        <v>10</v>
      </c>
      <c r="E12005">
        <v>240.35982293648721</v>
      </c>
      <c r="F12005">
        <v>3600</v>
      </c>
      <c r="G12005">
        <v>3359.640177063513</v>
      </c>
      <c r="H12005" t="s">
        <v>1</v>
      </c>
      <c r="I12005" t="s">
        <v>1350</v>
      </c>
      <c r="J12005" t="s">
        <v>3</v>
      </c>
      <c r="K12005" t="s">
        <v>4</v>
      </c>
      <c r="L12005" t="s">
        <v>101</v>
      </c>
      <c r="M12005" t="s">
        <v>34</v>
      </c>
      <c r="N12005" t="s">
        <v>27</v>
      </c>
      <c r="O12005" t="s">
        <v>264</v>
      </c>
      <c r="P12005" t="s">
        <v>265</v>
      </c>
    </row>
    <row r="12006" spans="1:16" x14ac:dyDescent="0.25">
      <c r="A12006" t="s">
        <v>13966</v>
      </c>
      <c r="B12006" s="1">
        <v>41336</v>
      </c>
      <c r="C12006">
        <v>2013</v>
      </c>
      <c r="D12006">
        <v>9</v>
      </c>
      <c r="E12006">
        <v>27.50867878275584</v>
      </c>
      <c r="F12006">
        <v>2246.4499999999998</v>
      </c>
      <c r="G12006">
        <v>2218.941321217244</v>
      </c>
      <c r="H12006" t="s">
        <v>26</v>
      </c>
      <c r="I12006" t="s">
        <v>6187</v>
      </c>
      <c r="J12006" t="s">
        <v>3</v>
      </c>
      <c r="K12006" t="s">
        <v>4</v>
      </c>
      <c r="L12006" t="s">
        <v>87</v>
      </c>
      <c r="M12006" t="s">
        <v>39</v>
      </c>
      <c r="N12006" t="s">
        <v>22</v>
      </c>
      <c r="O12006" t="s">
        <v>209</v>
      </c>
      <c r="P12006" t="s">
        <v>24</v>
      </c>
    </row>
    <row r="12007" spans="1:16" x14ac:dyDescent="0.25">
      <c r="A12007" t="s">
        <v>13967</v>
      </c>
      <c r="B12007" s="1">
        <v>41002</v>
      </c>
      <c r="C12007">
        <v>2012</v>
      </c>
      <c r="D12007">
        <v>10</v>
      </c>
      <c r="E12007">
        <v>4182.2235460752545</v>
      </c>
      <c r="F12007">
        <v>9990</v>
      </c>
      <c r="G12007">
        <v>5807.7764539247455</v>
      </c>
      <c r="H12007" t="s">
        <v>1</v>
      </c>
      <c r="I12007" t="s">
        <v>2192</v>
      </c>
      <c r="J12007" t="s">
        <v>3</v>
      </c>
      <c r="K12007" t="s">
        <v>4</v>
      </c>
      <c r="L12007" t="s">
        <v>87</v>
      </c>
      <c r="M12007" t="s">
        <v>39</v>
      </c>
      <c r="N12007" t="s">
        <v>22</v>
      </c>
      <c r="O12007" t="s">
        <v>619</v>
      </c>
      <c r="P12007" t="s">
        <v>24</v>
      </c>
    </row>
    <row r="12008" spans="1:16" x14ac:dyDescent="0.25">
      <c r="A12008" t="s">
        <v>13968</v>
      </c>
      <c r="B12008" s="1">
        <v>41420</v>
      </c>
      <c r="C12008">
        <v>2013</v>
      </c>
      <c r="D12008">
        <v>10</v>
      </c>
      <c r="E12008">
        <v>187.28943999958148</v>
      </c>
      <c r="F12008">
        <v>469.9</v>
      </c>
      <c r="G12008">
        <v>282.6105600004185</v>
      </c>
      <c r="H12008" t="s">
        <v>26</v>
      </c>
      <c r="I12008" t="s">
        <v>812</v>
      </c>
      <c r="J12008" t="s">
        <v>3</v>
      </c>
      <c r="K12008" t="s">
        <v>4</v>
      </c>
      <c r="L12008" t="s">
        <v>118</v>
      </c>
      <c r="M12008" t="s">
        <v>49</v>
      </c>
      <c r="N12008" t="s">
        <v>22</v>
      </c>
      <c r="O12008" t="s">
        <v>209</v>
      </c>
      <c r="P12008" t="s">
        <v>24</v>
      </c>
    </row>
    <row r="12009" spans="1:16" x14ac:dyDescent="0.25">
      <c r="A12009" t="s">
        <v>13969</v>
      </c>
      <c r="B12009" s="1">
        <v>41834</v>
      </c>
      <c r="C12009">
        <v>2014</v>
      </c>
      <c r="D12009">
        <v>20</v>
      </c>
      <c r="E12009">
        <v>477.90125707504194</v>
      </c>
      <c r="F12009">
        <v>1000</v>
      </c>
      <c r="G12009">
        <v>522.09874292495806</v>
      </c>
      <c r="H12009" t="s">
        <v>1</v>
      </c>
      <c r="I12009" t="s">
        <v>1869</v>
      </c>
      <c r="J12009" t="s">
        <v>3</v>
      </c>
      <c r="K12009" t="s">
        <v>4</v>
      </c>
      <c r="L12009" t="s">
        <v>131</v>
      </c>
      <c r="M12009" t="s">
        <v>39</v>
      </c>
      <c r="N12009" t="s">
        <v>27</v>
      </c>
      <c r="O12009" t="s">
        <v>450</v>
      </c>
      <c r="P12009" t="s">
        <v>450</v>
      </c>
    </row>
    <row r="12010" spans="1:16" x14ac:dyDescent="0.25">
      <c r="A12010" t="s">
        <v>13970</v>
      </c>
      <c r="B12010" s="1">
        <v>41512</v>
      </c>
      <c r="C12010">
        <v>2013</v>
      </c>
      <c r="D12010">
        <v>12</v>
      </c>
      <c r="E12010">
        <v>67.87858227477372</v>
      </c>
      <c r="F12010">
        <v>347.88</v>
      </c>
      <c r="G12010">
        <v>280.00141772522625</v>
      </c>
      <c r="H12010" t="s">
        <v>171</v>
      </c>
      <c r="I12010" t="s">
        <v>1488</v>
      </c>
      <c r="J12010" t="s">
        <v>3</v>
      </c>
      <c r="K12010" t="s">
        <v>4</v>
      </c>
      <c r="L12010" t="s">
        <v>118</v>
      </c>
      <c r="M12010" t="s">
        <v>49</v>
      </c>
      <c r="N12010" t="s">
        <v>22</v>
      </c>
      <c r="O12010" t="s">
        <v>173</v>
      </c>
      <c r="P12010" t="s">
        <v>24</v>
      </c>
    </row>
    <row r="12011" spans="1:16" x14ac:dyDescent="0.25">
      <c r="A12011" t="s">
        <v>13971</v>
      </c>
      <c r="B12011" s="1">
        <v>41305</v>
      </c>
      <c r="C12011">
        <v>2013</v>
      </c>
      <c r="D12011">
        <v>18</v>
      </c>
      <c r="E12011">
        <v>9142.2250876416583</v>
      </c>
      <c r="F12011">
        <v>11441</v>
      </c>
      <c r="G12011">
        <v>2298.7749123583417</v>
      </c>
      <c r="H12011" t="s">
        <v>26</v>
      </c>
      <c r="I12011" t="s">
        <v>7011</v>
      </c>
      <c r="J12011" t="s">
        <v>3</v>
      </c>
      <c r="K12011" t="s">
        <v>4</v>
      </c>
      <c r="L12011" t="s">
        <v>5</v>
      </c>
      <c r="M12011" t="s">
        <v>6</v>
      </c>
      <c r="N12011" t="s">
        <v>27</v>
      </c>
      <c r="O12011" t="s">
        <v>28</v>
      </c>
      <c r="P12011" t="s">
        <v>29</v>
      </c>
    </row>
    <row r="12012" spans="1:16" x14ac:dyDescent="0.25">
      <c r="A12012" t="s">
        <v>13972</v>
      </c>
      <c r="B12012" s="1">
        <v>41085</v>
      </c>
      <c r="C12012">
        <v>2012</v>
      </c>
      <c r="D12012">
        <v>12</v>
      </c>
      <c r="E12012">
        <v>656.22209021111928</v>
      </c>
      <c r="F12012">
        <v>3228</v>
      </c>
      <c r="G12012">
        <v>2571.7779097888806</v>
      </c>
      <c r="H12012" t="s">
        <v>171</v>
      </c>
      <c r="I12012" t="s">
        <v>2817</v>
      </c>
      <c r="J12012" t="s">
        <v>47</v>
      </c>
      <c r="K12012" t="s">
        <v>47</v>
      </c>
      <c r="L12012" t="s">
        <v>48</v>
      </c>
      <c r="M12012" t="s">
        <v>49</v>
      </c>
      <c r="N12012" t="s">
        <v>27</v>
      </c>
      <c r="O12012" t="s">
        <v>28</v>
      </c>
      <c r="P12012" t="s">
        <v>29</v>
      </c>
    </row>
    <row r="12013" spans="1:16" x14ac:dyDescent="0.25">
      <c r="A12013" t="s">
        <v>13973</v>
      </c>
      <c r="B12013" s="1">
        <v>41785</v>
      </c>
      <c r="C12013">
        <v>2014</v>
      </c>
      <c r="D12013">
        <v>10</v>
      </c>
      <c r="E12013">
        <v>1423.2632214568032</v>
      </c>
      <c r="F12013">
        <v>3990</v>
      </c>
      <c r="G12013">
        <v>2566.736778543197</v>
      </c>
      <c r="H12013" t="s">
        <v>1</v>
      </c>
      <c r="I12013" t="s">
        <v>4444</v>
      </c>
      <c r="J12013" t="s">
        <v>3</v>
      </c>
      <c r="K12013" t="s">
        <v>4</v>
      </c>
      <c r="L12013" t="s">
        <v>101</v>
      </c>
      <c r="M12013" t="s">
        <v>34</v>
      </c>
      <c r="N12013" t="s">
        <v>22</v>
      </c>
      <c r="O12013" t="s">
        <v>128</v>
      </c>
      <c r="P12013" t="s">
        <v>24</v>
      </c>
    </row>
    <row r="12014" spans="1:16" x14ac:dyDescent="0.25">
      <c r="A12014" t="s">
        <v>13974</v>
      </c>
      <c r="B12014" s="1">
        <v>41955</v>
      </c>
      <c r="C12014">
        <v>2014</v>
      </c>
      <c r="D12014">
        <v>26</v>
      </c>
      <c r="E12014">
        <v>137.28649439148836</v>
      </c>
      <c r="F12014">
        <v>1331.9214999999999</v>
      </c>
      <c r="G12014">
        <v>1194.6350056085116</v>
      </c>
      <c r="H12014" t="s">
        <v>1</v>
      </c>
      <c r="I12014" t="s">
        <v>6289</v>
      </c>
      <c r="J12014" t="s">
        <v>3</v>
      </c>
      <c r="K12014" t="s">
        <v>4</v>
      </c>
      <c r="L12014" t="s">
        <v>749</v>
      </c>
      <c r="M12014" t="s">
        <v>6</v>
      </c>
      <c r="N12014" t="s">
        <v>27</v>
      </c>
      <c r="O12014" t="s">
        <v>5604</v>
      </c>
      <c r="P12014" t="s">
        <v>443</v>
      </c>
    </row>
    <row r="12015" spans="1:16" x14ac:dyDescent="0.25">
      <c r="A12015" t="s">
        <v>13975</v>
      </c>
      <c r="B12015" s="1">
        <v>41498</v>
      </c>
      <c r="C12015">
        <v>2013</v>
      </c>
      <c r="D12015">
        <v>12</v>
      </c>
      <c r="E12015">
        <v>163.54739237425017</v>
      </c>
      <c r="F12015">
        <v>2376</v>
      </c>
      <c r="G12015">
        <v>2212.4526076257498</v>
      </c>
      <c r="H12015" t="s">
        <v>26</v>
      </c>
      <c r="I12015" t="s">
        <v>2803</v>
      </c>
      <c r="J12015" t="s">
        <v>57</v>
      </c>
      <c r="K12015" t="s">
        <v>58</v>
      </c>
      <c r="L12015" t="s">
        <v>92</v>
      </c>
      <c r="M12015" t="s">
        <v>6</v>
      </c>
      <c r="N12015" t="s">
        <v>22</v>
      </c>
      <c r="O12015" t="s">
        <v>209</v>
      </c>
      <c r="P12015" t="s">
        <v>24</v>
      </c>
    </row>
    <row r="12016" spans="1:16" x14ac:dyDescent="0.25">
      <c r="A12016" t="s">
        <v>13976</v>
      </c>
      <c r="B12016" s="1">
        <v>40967</v>
      </c>
      <c r="C12016">
        <v>2012</v>
      </c>
      <c r="D12016">
        <v>4</v>
      </c>
      <c r="E12016">
        <v>136.6629634556293</v>
      </c>
      <c r="F12016">
        <v>376.2</v>
      </c>
      <c r="G12016">
        <v>239.53703654437069</v>
      </c>
      <c r="H12016" t="s">
        <v>1</v>
      </c>
      <c r="I12016" t="s">
        <v>3912</v>
      </c>
      <c r="J12016" t="s">
        <v>67</v>
      </c>
      <c r="K12016" t="s">
        <v>68</v>
      </c>
      <c r="L12016" t="s">
        <v>97</v>
      </c>
      <c r="M12016" t="s">
        <v>39</v>
      </c>
      <c r="N12016" t="s">
        <v>22</v>
      </c>
      <c r="O12016" t="s">
        <v>514</v>
      </c>
      <c r="P12016" t="s">
        <v>24</v>
      </c>
    </row>
    <row r="12017" spans="1:16" x14ac:dyDescent="0.25">
      <c r="A12017" t="s">
        <v>13977</v>
      </c>
      <c r="B12017" s="1">
        <v>41329</v>
      </c>
      <c r="C12017">
        <v>2013</v>
      </c>
      <c r="D12017">
        <v>9</v>
      </c>
      <c r="E12017">
        <v>79.072815190387487</v>
      </c>
      <c r="F12017">
        <v>614.1</v>
      </c>
      <c r="G12017">
        <v>535.02718480961255</v>
      </c>
      <c r="H12017" t="s">
        <v>1</v>
      </c>
      <c r="I12017" t="s">
        <v>8479</v>
      </c>
      <c r="J12017" t="s">
        <v>32</v>
      </c>
      <c r="K12017" t="s">
        <v>32</v>
      </c>
      <c r="L12017" t="s">
        <v>366</v>
      </c>
      <c r="M12017" t="s">
        <v>34</v>
      </c>
      <c r="N12017" t="s">
        <v>22</v>
      </c>
      <c r="O12017" t="s">
        <v>778</v>
      </c>
      <c r="P12017" t="s">
        <v>24</v>
      </c>
    </row>
    <row r="12018" spans="1:16" x14ac:dyDescent="0.25">
      <c r="A12018" t="s">
        <v>13978</v>
      </c>
      <c r="B12018" s="1">
        <v>41850</v>
      </c>
      <c r="C12018">
        <v>2014</v>
      </c>
      <c r="D12018">
        <v>12</v>
      </c>
      <c r="E12018">
        <v>203.27152328786153</v>
      </c>
      <c r="F12018">
        <v>1554.4</v>
      </c>
      <c r="G12018">
        <v>1351.1284767121385</v>
      </c>
      <c r="H12018" t="s">
        <v>1</v>
      </c>
      <c r="I12018" t="s">
        <v>218</v>
      </c>
      <c r="J12018" t="s">
        <v>3</v>
      </c>
      <c r="K12018" t="s">
        <v>4</v>
      </c>
      <c r="L12018" t="s">
        <v>12</v>
      </c>
      <c r="M12018" t="s">
        <v>13</v>
      </c>
      <c r="N12018" t="s">
        <v>22</v>
      </c>
      <c r="O12018" t="s">
        <v>645</v>
      </c>
      <c r="P12018" t="s">
        <v>24</v>
      </c>
    </row>
    <row r="12019" spans="1:16" x14ac:dyDescent="0.25">
      <c r="A12019" t="s">
        <v>13979</v>
      </c>
      <c r="B12019" s="1">
        <v>41818</v>
      </c>
      <c r="C12019">
        <v>2014</v>
      </c>
      <c r="D12019">
        <v>24</v>
      </c>
      <c r="E12019">
        <v>5.554173052308796</v>
      </c>
      <c r="F12019">
        <v>22.8</v>
      </c>
      <c r="G12019">
        <v>17.245826947691206</v>
      </c>
      <c r="H12019" t="s">
        <v>1</v>
      </c>
      <c r="I12019" t="s">
        <v>3032</v>
      </c>
      <c r="J12019" t="s">
        <v>32</v>
      </c>
      <c r="K12019" t="s">
        <v>32</v>
      </c>
      <c r="L12019" t="s">
        <v>131</v>
      </c>
      <c r="M12019" t="s">
        <v>39</v>
      </c>
      <c r="N12019" t="s">
        <v>22</v>
      </c>
      <c r="O12019" t="s">
        <v>514</v>
      </c>
      <c r="P12019" t="s">
        <v>24</v>
      </c>
    </row>
    <row r="12020" spans="1:16" x14ac:dyDescent="0.25">
      <c r="A12020" t="s">
        <v>13980</v>
      </c>
      <c r="B12020" s="1">
        <v>41765</v>
      </c>
      <c r="C12020">
        <v>2014</v>
      </c>
      <c r="D12020">
        <v>20</v>
      </c>
      <c r="E12020">
        <v>1749.1115168344918</v>
      </c>
      <c r="F12020">
        <v>12780</v>
      </c>
      <c r="G12020">
        <v>11030.888483165509</v>
      </c>
      <c r="H12020" t="s">
        <v>26</v>
      </c>
      <c r="I12020" t="s">
        <v>1041</v>
      </c>
      <c r="J12020" t="s">
        <v>100</v>
      </c>
      <c r="K12020" t="s">
        <v>287</v>
      </c>
      <c r="L12020" t="s">
        <v>101</v>
      </c>
      <c r="M12020" t="s">
        <v>34</v>
      </c>
      <c r="N12020" t="s">
        <v>7</v>
      </c>
      <c r="O12020" t="s">
        <v>137</v>
      </c>
      <c r="P12020" t="s">
        <v>138</v>
      </c>
    </row>
    <row r="12021" spans="1:16" x14ac:dyDescent="0.25">
      <c r="A12021" t="s">
        <v>13981</v>
      </c>
      <c r="B12021" s="1">
        <v>41608</v>
      </c>
      <c r="C12021">
        <v>2013</v>
      </c>
      <c r="D12021">
        <v>13</v>
      </c>
      <c r="E12021">
        <v>4173.9972086802672</v>
      </c>
      <c r="F12021">
        <v>4128.95</v>
      </c>
      <c r="G12021">
        <v>-45.047208680267431</v>
      </c>
      <c r="H12021" t="s">
        <v>171</v>
      </c>
      <c r="I12021" t="s">
        <v>1360</v>
      </c>
      <c r="J12021" t="s">
        <v>3</v>
      </c>
      <c r="K12021" t="s">
        <v>4</v>
      </c>
      <c r="L12021" t="s">
        <v>101</v>
      </c>
      <c r="M12021" t="s">
        <v>34</v>
      </c>
      <c r="N12021" t="s">
        <v>27</v>
      </c>
      <c r="O12021" t="s">
        <v>28</v>
      </c>
      <c r="P12021" t="s">
        <v>29</v>
      </c>
    </row>
    <row r="12022" spans="1:16" x14ac:dyDescent="0.25">
      <c r="A12022" t="s">
        <v>13982</v>
      </c>
      <c r="B12022" s="1">
        <v>41060</v>
      </c>
      <c r="C12022">
        <v>2012</v>
      </c>
      <c r="D12022">
        <v>12</v>
      </c>
      <c r="E12022">
        <v>4066.0530350570925</v>
      </c>
      <c r="F12022">
        <v>3568.81</v>
      </c>
      <c r="G12022">
        <v>-497.24303505709258</v>
      </c>
      <c r="H12022" t="s">
        <v>26</v>
      </c>
      <c r="I12022" t="s">
        <v>1122</v>
      </c>
      <c r="J12022" t="s">
        <v>100</v>
      </c>
      <c r="K12022" t="s">
        <v>287</v>
      </c>
      <c r="L12022" t="s">
        <v>101</v>
      </c>
      <c r="M12022" t="s">
        <v>34</v>
      </c>
      <c r="N12022" t="s">
        <v>27</v>
      </c>
      <c r="O12022" t="s">
        <v>28</v>
      </c>
      <c r="P12022" t="s">
        <v>29</v>
      </c>
    </row>
    <row r="12023" spans="1:16" x14ac:dyDescent="0.25">
      <c r="A12023" t="s">
        <v>13983</v>
      </c>
      <c r="B12023" s="1">
        <v>41150</v>
      </c>
      <c r="C12023">
        <v>2012</v>
      </c>
      <c r="D12023">
        <v>4</v>
      </c>
      <c r="E12023">
        <v>223.56235479546203</v>
      </c>
      <c r="F12023">
        <v>477.3</v>
      </c>
      <c r="G12023">
        <v>253.73764520453798</v>
      </c>
      <c r="H12023" t="s">
        <v>1</v>
      </c>
      <c r="I12023" t="s">
        <v>105</v>
      </c>
      <c r="J12023" t="s">
        <v>72</v>
      </c>
      <c r="K12023" t="s">
        <v>72</v>
      </c>
      <c r="L12023" t="s">
        <v>97</v>
      </c>
      <c r="M12023" t="s">
        <v>39</v>
      </c>
      <c r="N12023" t="s">
        <v>7</v>
      </c>
      <c r="O12023" t="s">
        <v>806</v>
      </c>
      <c r="P12023" t="s">
        <v>253</v>
      </c>
    </row>
    <row r="12024" spans="1:16" x14ac:dyDescent="0.25">
      <c r="A12024" t="s">
        <v>13984</v>
      </c>
      <c r="B12024" s="1">
        <v>41806</v>
      </c>
      <c r="C12024">
        <v>2014</v>
      </c>
      <c r="D12024">
        <v>12</v>
      </c>
      <c r="E12024">
        <v>262.35954774140265</v>
      </c>
      <c r="F12024">
        <v>8012.2</v>
      </c>
      <c r="G12024">
        <v>7749.840452258597</v>
      </c>
      <c r="H12024" t="s">
        <v>1</v>
      </c>
      <c r="I12024" t="s">
        <v>1408</v>
      </c>
      <c r="J12024" t="s">
        <v>72</v>
      </c>
      <c r="K12024" t="s">
        <v>72</v>
      </c>
      <c r="L12024" t="s">
        <v>97</v>
      </c>
      <c r="M12024" t="s">
        <v>39</v>
      </c>
      <c r="N12024" t="s">
        <v>22</v>
      </c>
      <c r="O12024" t="s">
        <v>668</v>
      </c>
      <c r="P12024" t="s">
        <v>24</v>
      </c>
    </row>
    <row r="12025" spans="1:16" x14ac:dyDescent="0.25">
      <c r="A12025" t="s">
        <v>13985</v>
      </c>
      <c r="B12025" s="1">
        <v>41946</v>
      </c>
      <c r="C12025">
        <v>2014</v>
      </c>
      <c r="D12025">
        <v>26</v>
      </c>
      <c r="E12025">
        <v>148.38521950204404</v>
      </c>
      <c r="F12025">
        <v>335.142</v>
      </c>
      <c r="G12025">
        <v>186.75678049795596</v>
      </c>
      <c r="H12025" t="s">
        <v>1</v>
      </c>
      <c r="I12025" t="s">
        <v>2358</v>
      </c>
      <c r="J12025" t="s">
        <v>3</v>
      </c>
      <c r="K12025" t="s">
        <v>4</v>
      </c>
      <c r="L12025" t="s">
        <v>118</v>
      </c>
      <c r="M12025" t="s">
        <v>49</v>
      </c>
      <c r="N12025" t="s">
        <v>22</v>
      </c>
      <c r="O12025" t="s">
        <v>1957</v>
      </c>
      <c r="P12025" t="s">
        <v>24</v>
      </c>
    </row>
    <row r="12026" spans="1:16" x14ac:dyDescent="0.25">
      <c r="A12026" t="s">
        <v>13986</v>
      </c>
      <c r="B12026" s="1">
        <v>40986</v>
      </c>
      <c r="C12026">
        <v>2012</v>
      </c>
      <c r="D12026">
        <v>9</v>
      </c>
      <c r="E12026">
        <v>81.859237845873167</v>
      </c>
      <c r="F12026">
        <v>167.58</v>
      </c>
      <c r="G12026">
        <v>85.720762154126845</v>
      </c>
      <c r="H12026" t="s">
        <v>171</v>
      </c>
      <c r="I12026" t="s">
        <v>2343</v>
      </c>
      <c r="J12026" t="s">
        <v>3</v>
      </c>
      <c r="K12026" t="s">
        <v>4</v>
      </c>
      <c r="L12026" t="s">
        <v>131</v>
      </c>
      <c r="M12026" t="s">
        <v>39</v>
      </c>
      <c r="N12026" t="s">
        <v>27</v>
      </c>
      <c r="O12026" t="s">
        <v>28</v>
      </c>
      <c r="P12026" t="s">
        <v>29</v>
      </c>
    </row>
    <row r="12027" spans="1:16" x14ac:dyDescent="0.25">
      <c r="A12027" t="s">
        <v>13987</v>
      </c>
      <c r="B12027" s="1">
        <v>41027</v>
      </c>
      <c r="C12027">
        <v>2012</v>
      </c>
      <c r="D12027">
        <v>12</v>
      </c>
      <c r="E12027">
        <v>422.74353180911424</v>
      </c>
      <c r="F12027">
        <v>2400</v>
      </c>
      <c r="G12027">
        <v>1977.2564681908857</v>
      </c>
      <c r="H12027" t="s">
        <v>1</v>
      </c>
      <c r="I12027" t="s">
        <v>2773</v>
      </c>
      <c r="J12027" t="s">
        <v>57</v>
      </c>
      <c r="K12027" t="s">
        <v>58</v>
      </c>
      <c r="L12027" t="s">
        <v>92</v>
      </c>
      <c r="M12027" t="s">
        <v>6</v>
      </c>
      <c r="N12027" t="s">
        <v>7</v>
      </c>
      <c r="O12027" t="s">
        <v>8</v>
      </c>
      <c r="P12027" t="s">
        <v>9</v>
      </c>
    </row>
    <row r="12028" spans="1:16" x14ac:dyDescent="0.25">
      <c r="A12028" t="s">
        <v>13988</v>
      </c>
      <c r="B12028" s="1">
        <v>41060</v>
      </c>
      <c r="C12028">
        <v>2012</v>
      </c>
      <c r="D12028">
        <v>10</v>
      </c>
      <c r="E12028">
        <v>466.94361223858766</v>
      </c>
      <c r="F12028">
        <v>2380</v>
      </c>
      <c r="G12028">
        <v>1913.0563877614122</v>
      </c>
      <c r="H12028" t="s">
        <v>1</v>
      </c>
      <c r="I12028" t="s">
        <v>8409</v>
      </c>
      <c r="J12028" t="s">
        <v>47</v>
      </c>
      <c r="K12028" t="s">
        <v>47</v>
      </c>
      <c r="L12028" t="s">
        <v>48</v>
      </c>
      <c r="M12028" t="s">
        <v>49</v>
      </c>
      <c r="N12028" t="s">
        <v>22</v>
      </c>
      <c r="O12028" t="s">
        <v>1017</v>
      </c>
      <c r="P12028" t="s">
        <v>24</v>
      </c>
    </row>
    <row r="12029" spans="1:16" x14ac:dyDescent="0.25">
      <c r="A12029" t="s">
        <v>13989</v>
      </c>
      <c r="B12029" s="1">
        <v>41354</v>
      </c>
      <c r="C12029">
        <v>2013</v>
      </c>
      <c r="D12029">
        <v>10</v>
      </c>
      <c r="E12029">
        <v>1.0134053166566375</v>
      </c>
      <c r="F12029">
        <v>199</v>
      </c>
      <c r="G12029">
        <v>197.98659468334336</v>
      </c>
      <c r="H12029" t="s">
        <v>1</v>
      </c>
      <c r="I12029" t="s">
        <v>1335</v>
      </c>
      <c r="J12029" t="s">
        <v>3</v>
      </c>
      <c r="K12029" t="s">
        <v>4</v>
      </c>
      <c r="L12029" t="s">
        <v>131</v>
      </c>
      <c r="M12029" t="s">
        <v>39</v>
      </c>
      <c r="N12029" t="s">
        <v>22</v>
      </c>
      <c r="O12029" t="s">
        <v>615</v>
      </c>
      <c r="P12029" t="s">
        <v>24</v>
      </c>
    </row>
    <row r="12030" spans="1:16" x14ac:dyDescent="0.25">
      <c r="A12030" t="s">
        <v>13990</v>
      </c>
      <c r="B12030" s="1">
        <v>41772</v>
      </c>
      <c r="C12030">
        <v>2014</v>
      </c>
      <c r="D12030">
        <v>10</v>
      </c>
      <c r="E12030">
        <v>6478.2003499493676</v>
      </c>
      <c r="F12030">
        <v>4290</v>
      </c>
      <c r="G12030">
        <v>-2188.2003499493676</v>
      </c>
      <c r="H12030" t="s">
        <v>1</v>
      </c>
      <c r="I12030" t="s">
        <v>1230</v>
      </c>
      <c r="J12030" t="s">
        <v>3</v>
      </c>
      <c r="K12030" t="s">
        <v>4</v>
      </c>
      <c r="L12030" t="s">
        <v>101</v>
      </c>
      <c r="M12030" t="s">
        <v>34</v>
      </c>
      <c r="N12030" t="s">
        <v>22</v>
      </c>
      <c r="O12030" t="s">
        <v>1191</v>
      </c>
      <c r="P12030" t="s">
        <v>125</v>
      </c>
    </row>
    <row r="12031" spans="1:16" x14ac:dyDescent="0.25">
      <c r="A12031" t="s">
        <v>13991</v>
      </c>
      <c r="B12031" s="1">
        <v>41634</v>
      </c>
      <c r="C12031">
        <v>2013</v>
      </c>
      <c r="D12031">
        <v>26</v>
      </c>
      <c r="E12031">
        <v>222.42374450004743</v>
      </c>
      <c r="F12031">
        <v>1291.4659999999999</v>
      </c>
      <c r="G12031">
        <v>1069.0422554999525</v>
      </c>
      <c r="H12031" t="s">
        <v>1</v>
      </c>
      <c r="I12031" t="s">
        <v>2103</v>
      </c>
      <c r="J12031" t="s">
        <v>3</v>
      </c>
      <c r="K12031" t="s">
        <v>4</v>
      </c>
      <c r="L12031" t="s">
        <v>749</v>
      </c>
      <c r="M12031" t="s">
        <v>6</v>
      </c>
      <c r="N12031" t="s">
        <v>27</v>
      </c>
      <c r="O12031" t="s">
        <v>957</v>
      </c>
      <c r="P12031" t="s">
        <v>958</v>
      </c>
    </row>
    <row r="12032" spans="1:16" x14ac:dyDescent="0.25">
      <c r="A12032" t="s">
        <v>13992</v>
      </c>
      <c r="B12032" s="1">
        <v>41391</v>
      </c>
      <c r="C12032">
        <v>2013</v>
      </c>
      <c r="D12032">
        <v>10</v>
      </c>
      <c r="E12032">
        <v>315.09812628864813</v>
      </c>
      <c r="F12032">
        <v>1799.9</v>
      </c>
      <c r="G12032">
        <v>1484.8018737113521</v>
      </c>
      <c r="H12032" t="s">
        <v>171</v>
      </c>
      <c r="I12032" t="s">
        <v>8907</v>
      </c>
      <c r="J12032" t="s">
        <v>3</v>
      </c>
      <c r="K12032" t="s">
        <v>4</v>
      </c>
      <c r="L12032" t="s">
        <v>16</v>
      </c>
      <c r="M12032" t="s">
        <v>17</v>
      </c>
      <c r="N12032" t="s">
        <v>7</v>
      </c>
      <c r="O12032" t="s">
        <v>252</v>
      </c>
      <c r="P12032" t="s">
        <v>253</v>
      </c>
    </row>
    <row r="12033" spans="1:16" x14ac:dyDescent="0.25">
      <c r="A12033" t="s">
        <v>13993</v>
      </c>
      <c r="B12033" s="1">
        <v>41434</v>
      </c>
      <c r="C12033">
        <v>2013</v>
      </c>
      <c r="D12033">
        <v>20</v>
      </c>
      <c r="E12033">
        <v>25.333897244051364</v>
      </c>
      <c r="F12033">
        <v>2940</v>
      </c>
      <c r="G12033">
        <v>2914.6661027559485</v>
      </c>
      <c r="H12033" t="s">
        <v>26</v>
      </c>
      <c r="I12033" t="s">
        <v>4596</v>
      </c>
      <c r="J12033" t="s">
        <v>67</v>
      </c>
      <c r="K12033" t="s">
        <v>68</v>
      </c>
      <c r="L12033" t="s">
        <v>69</v>
      </c>
      <c r="M12033" t="s">
        <v>39</v>
      </c>
      <c r="N12033" t="s">
        <v>7</v>
      </c>
      <c r="O12033" t="s">
        <v>137</v>
      </c>
      <c r="P12033" t="s">
        <v>138</v>
      </c>
    </row>
    <row r="12034" spans="1:16" x14ac:dyDescent="0.25">
      <c r="A12034" t="s">
        <v>13994</v>
      </c>
      <c r="B12034" s="1">
        <v>41601</v>
      </c>
      <c r="C12034">
        <v>2013</v>
      </c>
      <c r="D12034">
        <v>8</v>
      </c>
      <c r="E12034">
        <v>722.65527389427689</v>
      </c>
      <c r="F12034">
        <v>1192</v>
      </c>
      <c r="G12034">
        <v>469.34472610572311</v>
      </c>
      <c r="H12034" t="s">
        <v>26</v>
      </c>
      <c r="I12034" t="s">
        <v>3542</v>
      </c>
      <c r="J12034" t="s">
        <v>67</v>
      </c>
      <c r="K12034" t="s">
        <v>68</v>
      </c>
      <c r="L12034" t="s">
        <v>69</v>
      </c>
      <c r="M12034" t="s">
        <v>39</v>
      </c>
      <c r="N12034" t="s">
        <v>7</v>
      </c>
      <c r="O12034" t="s">
        <v>137</v>
      </c>
      <c r="P12034" t="s">
        <v>138</v>
      </c>
    </row>
    <row r="12035" spans="1:16" x14ac:dyDescent="0.25">
      <c r="A12035" t="s">
        <v>13995</v>
      </c>
      <c r="B12035" s="1">
        <v>40940</v>
      </c>
      <c r="C12035">
        <v>2012</v>
      </c>
      <c r="D12035">
        <v>27</v>
      </c>
      <c r="E12035">
        <v>127.78064551273653</v>
      </c>
      <c r="F12035">
        <v>6348.4</v>
      </c>
      <c r="G12035">
        <v>6220.6193544872631</v>
      </c>
      <c r="H12035" t="s">
        <v>171</v>
      </c>
      <c r="I12035" t="s">
        <v>4215</v>
      </c>
      <c r="J12035" t="s">
        <v>67</v>
      </c>
      <c r="K12035" t="s">
        <v>68</v>
      </c>
      <c r="L12035" t="s">
        <v>69</v>
      </c>
      <c r="M12035" t="s">
        <v>39</v>
      </c>
      <c r="N12035" t="s">
        <v>22</v>
      </c>
      <c r="O12035" t="s">
        <v>173</v>
      </c>
      <c r="P12035" t="s">
        <v>24</v>
      </c>
    </row>
    <row r="12036" spans="1:16" x14ac:dyDescent="0.25">
      <c r="A12036" t="s">
        <v>13996</v>
      </c>
      <c r="B12036" s="1">
        <v>41007</v>
      </c>
      <c r="C12036">
        <v>2012</v>
      </c>
      <c r="D12036">
        <v>5</v>
      </c>
      <c r="E12036">
        <v>415.79530403465048</v>
      </c>
      <c r="F12036">
        <v>1349.5</v>
      </c>
      <c r="G12036">
        <v>933.70469596534952</v>
      </c>
      <c r="H12036" t="s">
        <v>1</v>
      </c>
      <c r="I12036" t="s">
        <v>4146</v>
      </c>
      <c r="J12036" t="s">
        <v>100</v>
      </c>
      <c r="K12036" t="s">
        <v>287</v>
      </c>
      <c r="L12036" t="s">
        <v>101</v>
      </c>
      <c r="M12036" t="s">
        <v>34</v>
      </c>
      <c r="N12036" t="s">
        <v>7</v>
      </c>
      <c r="O12036" t="s">
        <v>244</v>
      </c>
      <c r="P12036" t="s">
        <v>113</v>
      </c>
    </row>
    <row r="12037" spans="1:16" x14ac:dyDescent="0.25">
      <c r="A12037" t="s">
        <v>13997</v>
      </c>
      <c r="B12037" s="1">
        <v>41169</v>
      </c>
      <c r="C12037">
        <v>2012</v>
      </c>
      <c r="D12037">
        <v>10</v>
      </c>
      <c r="E12037">
        <v>275.3505846447465</v>
      </c>
      <c r="F12037">
        <v>4362</v>
      </c>
      <c r="G12037">
        <v>4086.6494153552535</v>
      </c>
      <c r="H12037" t="s">
        <v>1</v>
      </c>
      <c r="I12037" t="s">
        <v>2084</v>
      </c>
      <c r="J12037" t="s">
        <v>42</v>
      </c>
      <c r="K12037" t="s">
        <v>43</v>
      </c>
      <c r="L12037" t="s">
        <v>5</v>
      </c>
      <c r="M12037" t="s">
        <v>6</v>
      </c>
      <c r="N12037" t="s">
        <v>22</v>
      </c>
      <c r="O12037" t="s">
        <v>610</v>
      </c>
      <c r="P12037" t="s">
        <v>24</v>
      </c>
    </row>
    <row r="12038" spans="1:16" x14ac:dyDescent="0.25">
      <c r="A12038" t="s">
        <v>13998</v>
      </c>
      <c r="B12038" s="1">
        <v>41432</v>
      </c>
      <c r="C12038">
        <v>2013</v>
      </c>
      <c r="D12038">
        <v>12</v>
      </c>
      <c r="E12038">
        <v>7508.7826168098045</v>
      </c>
      <c r="F12038">
        <v>7128.1</v>
      </c>
      <c r="G12038">
        <v>-380.68261680980413</v>
      </c>
      <c r="H12038" t="s">
        <v>1</v>
      </c>
      <c r="I12038" t="s">
        <v>1204</v>
      </c>
      <c r="J12038" t="s">
        <v>100</v>
      </c>
      <c r="K12038" t="s">
        <v>287</v>
      </c>
      <c r="L12038" t="s">
        <v>101</v>
      </c>
      <c r="M12038" t="s">
        <v>34</v>
      </c>
      <c r="N12038" t="s">
        <v>22</v>
      </c>
      <c r="O12038" t="s">
        <v>629</v>
      </c>
      <c r="P12038" t="s">
        <v>125</v>
      </c>
    </row>
    <row r="12039" spans="1:16" x14ac:dyDescent="0.25">
      <c r="A12039" t="s">
        <v>13999</v>
      </c>
      <c r="B12039" s="1">
        <v>41969</v>
      </c>
      <c r="C12039">
        <v>2014</v>
      </c>
      <c r="D12039">
        <v>8</v>
      </c>
      <c r="E12039">
        <v>2115.8089236687515</v>
      </c>
      <c r="F12039">
        <v>2144</v>
      </c>
      <c r="G12039">
        <v>28.191076331248496</v>
      </c>
      <c r="H12039" t="s">
        <v>1</v>
      </c>
      <c r="I12039" t="s">
        <v>7901</v>
      </c>
      <c r="J12039" t="s">
        <v>3</v>
      </c>
      <c r="K12039" t="s">
        <v>4</v>
      </c>
      <c r="L12039" t="s">
        <v>273</v>
      </c>
      <c r="M12039" t="s">
        <v>49</v>
      </c>
      <c r="N12039" t="s">
        <v>7</v>
      </c>
      <c r="O12039" t="s">
        <v>244</v>
      </c>
      <c r="P12039" t="s">
        <v>113</v>
      </c>
    </row>
    <row r="12040" spans="1:16" x14ac:dyDescent="0.25">
      <c r="A12040" t="s">
        <v>14000</v>
      </c>
      <c r="B12040" s="1">
        <v>40888</v>
      </c>
      <c r="C12040">
        <v>2011</v>
      </c>
      <c r="D12040">
        <v>8</v>
      </c>
      <c r="E12040">
        <v>2.0597827442969101</v>
      </c>
      <c r="F12040">
        <v>159.6</v>
      </c>
      <c r="G12040">
        <v>157.54021725570308</v>
      </c>
      <c r="H12040" t="s">
        <v>1</v>
      </c>
      <c r="I12040" t="s">
        <v>3588</v>
      </c>
      <c r="J12040" t="s">
        <v>3</v>
      </c>
      <c r="K12040" t="s">
        <v>4</v>
      </c>
      <c r="L12040" t="s">
        <v>131</v>
      </c>
      <c r="M12040" t="s">
        <v>39</v>
      </c>
      <c r="N12040" t="s">
        <v>7</v>
      </c>
      <c r="O12040" t="s">
        <v>378</v>
      </c>
      <c r="P12040" t="s">
        <v>113</v>
      </c>
    </row>
    <row r="12041" spans="1:16" x14ac:dyDescent="0.25">
      <c r="A12041" t="s">
        <v>14001</v>
      </c>
      <c r="B12041" s="1">
        <v>41247</v>
      </c>
      <c r="C12041">
        <v>2012</v>
      </c>
      <c r="D12041">
        <v>8</v>
      </c>
      <c r="E12041">
        <v>82.915936642759547</v>
      </c>
      <c r="F12041">
        <v>2712</v>
      </c>
      <c r="G12041">
        <v>2629.0840633572407</v>
      </c>
      <c r="H12041" t="s">
        <v>1</v>
      </c>
      <c r="I12041" t="s">
        <v>1237</v>
      </c>
      <c r="J12041" t="s">
        <v>3</v>
      </c>
      <c r="K12041" t="s">
        <v>4</v>
      </c>
      <c r="L12041" t="s">
        <v>101</v>
      </c>
      <c r="M12041" t="s">
        <v>34</v>
      </c>
      <c r="N12041" t="s">
        <v>7</v>
      </c>
      <c r="O12041" t="s">
        <v>1102</v>
      </c>
      <c r="P12041" t="s">
        <v>138</v>
      </c>
    </row>
    <row r="12042" spans="1:16" x14ac:dyDescent="0.25">
      <c r="A12042" t="s">
        <v>14002</v>
      </c>
      <c r="B12042" s="1">
        <v>41373</v>
      </c>
      <c r="C12042">
        <v>2013</v>
      </c>
      <c r="D12042">
        <v>10</v>
      </c>
      <c r="E12042">
        <v>2938.0271109258706</v>
      </c>
      <c r="F12042">
        <v>2599.9</v>
      </c>
      <c r="G12042">
        <v>-338.12711092587051</v>
      </c>
      <c r="H12042" t="s">
        <v>328</v>
      </c>
      <c r="I12042" t="s">
        <v>1125</v>
      </c>
      <c r="J12042" t="s">
        <v>3</v>
      </c>
      <c r="K12042" t="s">
        <v>4</v>
      </c>
      <c r="L12042" t="s">
        <v>16</v>
      </c>
      <c r="M12042" t="s">
        <v>17</v>
      </c>
      <c r="N12042" t="s">
        <v>22</v>
      </c>
      <c r="O12042" t="s">
        <v>329</v>
      </c>
      <c r="P12042" t="s">
        <v>24</v>
      </c>
    </row>
    <row r="12043" spans="1:16" x14ac:dyDescent="0.25">
      <c r="A12043" t="s">
        <v>14003</v>
      </c>
      <c r="B12043" s="1">
        <v>40896</v>
      </c>
      <c r="C12043">
        <v>2011</v>
      </c>
      <c r="D12043">
        <v>4</v>
      </c>
      <c r="E12043">
        <v>1031.0388297804061</v>
      </c>
      <c r="F12043">
        <v>959.68</v>
      </c>
      <c r="G12043">
        <v>-71.358829780406154</v>
      </c>
      <c r="H12043" t="s">
        <v>26</v>
      </c>
      <c r="I12043" t="s">
        <v>1051</v>
      </c>
      <c r="J12043" t="s">
        <v>100</v>
      </c>
      <c r="K12043" t="s">
        <v>287</v>
      </c>
      <c r="L12043" t="s">
        <v>101</v>
      </c>
      <c r="M12043" t="s">
        <v>34</v>
      </c>
      <c r="N12043" t="s">
        <v>7</v>
      </c>
      <c r="O12043" t="s">
        <v>137</v>
      </c>
      <c r="P12043" t="s">
        <v>138</v>
      </c>
    </row>
    <row r="12044" spans="1:16" x14ac:dyDescent="0.25">
      <c r="A12044" t="s">
        <v>14004</v>
      </c>
      <c r="B12044" s="1">
        <v>40919</v>
      </c>
      <c r="C12044">
        <v>2012</v>
      </c>
      <c r="D12044">
        <v>18</v>
      </c>
      <c r="E12044">
        <v>3895.1072690822339</v>
      </c>
      <c r="F12044">
        <v>3221.8209999999999</v>
      </c>
      <c r="G12044">
        <v>-673.28626908223396</v>
      </c>
      <c r="H12044" t="s">
        <v>328</v>
      </c>
      <c r="I12044" t="s">
        <v>1841</v>
      </c>
      <c r="J12044" t="s">
        <v>32</v>
      </c>
      <c r="K12044" t="s">
        <v>32</v>
      </c>
      <c r="L12044" t="s">
        <v>16</v>
      </c>
      <c r="M12044" t="s">
        <v>17</v>
      </c>
      <c r="N12044" t="s">
        <v>22</v>
      </c>
      <c r="O12044" t="s">
        <v>329</v>
      </c>
      <c r="P12044" t="s">
        <v>24</v>
      </c>
    </row>
    <row r="12045" spans="1:16" x14ac:dyDescent="0.25">
      <c r="A12045" t="s">
        <v>14005</v>
      </c>
      <c r="B12045" s="1">
        <v>41223</v>
      </c>
      <c r="C12045">
        <v>2012</v>
      </c>
      <c r="D12045">
        <v>8</v>
      </c>
      <c r="E12045">
        <v>229.37308274075386</v>
      </c>
      <c r="F12045">
        <v>4803.2</v>
      </c>
      <c r="G12045">
        <v>4573.8269172592463</v>
      </c>
      <c r="H12045" t="s">
        <v>1</v>
      </c>
      <c r="I12045" t="s">
        <v>1526</v>
      </c>
      <c r="J12045" t="s">
        <v>3</v>
      </c>
      <c r="K12045" t="s">
        <v>4</v>
      </c>
      <c r="L12045" t="s">
        <v>5</v>
      </c>
      <c r="M12045" t="s">
        <v>6</v>
      </c>
      <c r="N12045" t="s">
        <v>7</v>
      </c>
      <c r="O12045" t="s">
        <v>490</v>
      </c>
      <c r="P12045" t="s">
        <v>491</v>
      </c>
    </row>
    <row r="12046" spans="1:16" x14ac:dyDescent="0.25">
      <c r="A12046" t="s">
        <v>14006</v>
      </c>
      <c r="B12046" s="1">
        <v>41218</v>
      </c>
      <c r="C12046">
        <v>2012</v>
      </c>
      <c r="D12046">
        <v>6</v>
      </c>
      <c r="E12046">
        <v>87.685589266867311</v>
      </c>
      <c r="F12046">
        <v>654</v>
      </c>
      <c r="G12046">
        <v>566.31441073313272</v>
      </c>
      <c r="H12046" t="s">
        <v>1</v>
      </c>
      <c r="I12046" t="s">
        <v>2005</v>
      </c>
      <c r="J12046" t="s">
        <v>67</v>
      </c>
      <c r="K12046" t="s">
        <v>68</v>
      </c>
      <c r="L12046" t="s">
        <v>87</v>
      </c>
      <c r="M12046" t="s">
        <v>39</v>
      </c>
      <c r="N12046" t="s">
        <v>27</v>
      </c>
      <c r="O12046" t="s">
        <v>465</v>
      </c>
      <c r="P12046" t="s">
        <v>443</v>
      </c>
    </row>
    <row r="12047" spans="1:16" x14ac:dyDescent="0.25">
      <c r="A12047" t="s">
        <v>14007</v>
      </c>
      <c r="B12047" s="1">
        <v>41661</v>
      </c>
      <c r="C12047">
        <v>2014</v>
      </c>
      <c r="D12047">
        <v>9</v>
      </c>
      <c r="E12047">
        <v>158.7558680622499</v>
      </c>
      <c r="F12047">
        <v>507.21100000000001</v>
      </c>
      <c r="G12047">
        <v>348.45513193775014</v>
      </c>
      <c r="H12047" t="s">
        <v>1</v>
      </c>
      <c r="I12047" t="s">
        <v>5353</v>
      </c>
      <c r="J12047" t="s">
        <v>32</v>
      </c>
      <c r="K12047" t="s">
        <v>32</v>
      </c>
      <c r="L12047" t="s">
        <v>16</v>
      </c>
      <c r="M12047" t="s">
        <v>17</v>
      </c>
      <c r="N12047" t="s">
        <v>22</v>
      </c>
      <c r="O12047" t="s">
        <v>246</v>
      </c>
      <c r="P12047" t="s">
        <v>24</v>
      </c>
    </row>
    <row r="12048" spans="1:16" x14ac:dyDescent="0.25">
      <c r="A12048" t="s">
        <v>14008</v>
      </c>
      <c r="B12048" s="1">
        <v>41132</v>
      </c>
      <c r="C12048">
        <v>2012</v>
      </c>
      <c r="D12048">
        <v>4</v>
      </c>
      <c r="E12048">
        <v>8.9709127166276641</v>
      </c>
      <c r="F12048">
        <v>81.965999999999994</v>
      </c>
      <c r="G12048">
        <v>72.995087283372328</v>
      </c>
      <c r="H12048" t="s">
        <v>1</v>
      </c>
      <c r="I12048" t="s">
        <v>3200</v>
      </c>
      <c r="J12048" t="s">
        <v>3</v>
      </c>
      <c r="K12048" t="s">
        <v>4</v>
      </c>
      <c r="L12048" t="s">
        <v>12</v>
      </c>
      <c r="M12048" t="s">
        <v>13</v>
      </c>
      <c r="N12048" t="s">
        <v>7</v>
      </c>
      <c r="O12048" t="s">
        <v>503</v>
      </c>
      <c r="P12048" t="s">
        <v>113</v>
      </c>
    </row>
    <row r="12049" spans="1:16" x14ac:dyDescent="0.25">
      <c r="A12049" t="s">
        <v>14009</v>
      </c>
      <c r="B12049" s="1">
        <v>41205</v>
      </c>
      <c r="C12049">
        <v>2012</v>
      </c>
      <c r="D12049">
        <v>8</v>
      </c>
      <c r="E12049">
        <v>589.09256069520097</v>
      </c>
      <c r="F12049">
        <v>324.19400000000002</v>
      </c>
      <c r="G12049">
        <v>-264.89856069520096</v>
      </c>
      <c r="H12049" t="s">
        <v>1</v>
      </c>
      <c r="I12049" t="s">
        <v>3399</v>
      </c>
      <c r="J12049" t="s">
        <v>3</v>
      </c>
      <c r="K12049" t="s">
        <v>4</v>
      </c>
      <c r="L12049" t="s">
        <v>118</v>
      </c>
      <c r="M12049" t="s">
        <v>49</v>
      </c>
      <c r="N12049" t="s">
        <v>7</v>
      </c>
      <c r="O12049" t="s">
        <v>362</v>
      </c>
      <c r="P12049" t="s">
        <v>253</v>
      </c>
    </row>
    <row r="12050" spans="1:16" x14ac:dyDescent="0.25">
      <c r="A12050" t="s">
        <v>14010</v>
      </c>
      <c r="B12050" s="1">
        <v>41469</v>
      </c>
      <c r="C12050">
        <v>2013</v>
      </c>
      <c r="D12050">
        <v>9</v>
      </c>
      <c r="E12050">
        <v>9.8407209233204618E-2</v>
      </c>
      <c r="F12050">
        <v>2402.11</v>
      </c>
      <c r="G12050">
        <v>2402.0115927907668</v>
      </c>
      <c r="H12050" t="s">
        <v>171</v>
      </c>
      <c r="I12050" t="s">
        <v>3737</v>
      </c>
      <c r="J12050" t="s">
        <v>100</v>
      </c>
      <c r="K12050" t="s">
        <v>287</v>
      </c>
      <c r="L12050" t="s">
        <v>101</v>
      </c>
      <c r="M12050" t="s">
        <v>34</v>
      </c>
      <c r="N12050" t="s">
        <v>7</v>
      </c>
      <c r="O12050" t="s">
        <v>252</v>
      </c>
      <c r="P12050" t="s">
        <v>253</v>
      </c>
    </row>
    <row r="12051" spans="1:16" x14ac:dyDescent="0.25">
      <c r="A12051" t="s">
        <v>14011</v>
      </c>
      <c r="B12051" s="1">
        <v>41912</v>
      </c>
      <c r="C12051">
        <v>2014</v>
      </c>
      <c r="D12051">
        <v>10</v>
      </c>
      <c r="E12051">
        <v>5.0901142797953369</v>
      </c>
      <c r="F12051">
        <v>578.79999999999995</v>
      </c>
      <c r="G12051">
        <v>573.70988572020462</v>
      </c>
      <c r="H12051" t="s">
        <v>328</v>
      </c>
      <c r="I12051" t="s">
        <v>2752</v>
      </c>
      <c r="J12051" t="s">
        <v>3</v>
      </c>
      <c r="K12051" t="s">
        <v>4</v>
      </c>
      <c r="L12051" t="s">
        <v>16</v>
      </c>
      <c r="M12051" t="s">
        <v>17</v>
      </c>
      <c r="N12051" t="s">
        <v>22</v>
      </c>
      <c r="O12051" t="s">
        <v>329</v>
      </c>
      <c r="P12051" t="s">
        <v>24</v>
      </c>
    </row>
    <row r="12052" spans="1:16" x14ac:dyDescent="0.25">
      <c r="A12052" t="s">
        <v>14012</v>
      </c>
      <c r="B12052" s="1">
        <v>40890</v>
      </c>
      <c r="C12052">
        <v>2011</v>
      </c>
      <c r="D12052">
        <v>4</v>
      </c>
      <c r="E12052">
        <v>0.34355991929016955</v>
      </c>
      <c r="F12052">
        <v>444.8</v>
      </c>
      <c r="G12052">
        <v>444.45644008070985</v>
      </c>
      <c r="H12052" t="s">
        <v>1</v>
      </c>
      <c r="I12052" t="s">
        <v>2411</v>
      </c>
      <c r="J12052" t="s">
        <v>3</v>
      </c>
      <c r="K12052" t="s">
        <v>4</v>
      </c>
      <c r="L12052" t="s">
        <v>87</v>
      </c>
      <c r="M12052" t="s">
        <v>39</v>
      </c>
      <c r="N12052" t="s">
        <v>7</v>
      </c>
      <c r="O12052" t="s">
        <v>378</v>
      </c>
      <c r="P12052" t="s">
        <v>113</v>
      </c>
    </row>
    <row r="12053" spans="1:16" x14ac:dyDescent="0.25">
      <c r="A12053" t="s">
        <v>14013</v>
      </c>
      <c r="B12053" s="1">
        <v>40937</v>
      </c>
      <c r="C12053">
        <v>2012</v>
      </c>
      <c r="D12053">
        <v>4</v>
      </c>
      <c r="E12053">
        <v>1906.6569643356995</v>
      </c>
      <c r="F12053">
        <v>1279.2</v>
      </c>
      <c r="G12053">
        <v>-627.45696433569947</v>
      </c>
      <c r="H12053" t="s">
        <v>1</v>
      </c>
      <c r="I12053" t="s">
        <v>2883</v>
      </c>
      <c r="J12053" t="s">
        <v>42</v>
      </c>
      <c r="K12053" t="s">
        <v>43</v>
      </c>
      <c r="L12053" t="s">
        <v>5</v>
      </c>
      <c r="M12053" t="s">
        <v>6</v>
      </c>
      <c r="N12053" t="s">
        <v>22</v>
      </c>
      <c r="O12053" t="s">
        <v>653</v>
      </c>
      <c r="P12053" t="s">
        <v>24</v>
      </c>
    </row>
    <row r="12054" spans="1:16" x14ac:dyDescent="0.25">
      <c r="A12054" t="s">
        <v>14014</v>
      </c>
      <c r="B12054" s="1">
        <v>40926</v>
      </c>
      <c r="C12054">
        <v>2012</v>
      </c>
      <c r="D12054">
        <v>6</v>
      </c>
      <c r="E12054">
        <v>177.19661613250042</v>
      </c>
      <c r="F12054">
        <v>795.08</v>
      </c>
      <c r="G12054">
        <v>617.88338386749956</v>
      </c>
      <c r="H12054" t="s">
        <v>26</v>
      </c>
      <c r="I12054" t="s">
        <v>1154</v>
      </c>
      <c r="J12054" t="s">
        <v>67</v>
      </c>
      <c r="K12054" t="s">
        <v>68</v>
      </c>
      <c r="L12054" t="s">
        <v>87</v>
      </c>
      <c r="M12054" t="s">
        <v>39</v>
      </c>
      <c r="N12054" t="s">
        <v>7</v>
      </c>
      <c r="O12054" t="s">
        <v>137</v>
      </c>
      <c r="P12054" t="s">
        <v>138</v>
      </c>
    </row>
    <row r="12055" spans="1:16" x14ac:dyDescent="0.25">
      <c r="A12055" t="s">
        <v>14015</v>
      </c>
      <c r="B12055" s="1">
        <v>41020</v>
      </c>
      <c r="C12055">
        <v>2012</v>
      </c>
      <c r="D12055">
        <v>10</v>
      </c>
      <c r="E12055">
        <v>41.077467178732796</v>
      </c>
      <c r="F12055">
        <v>269</v>
      </c>
      <c r="G12055">
        <v>227.9225328212672</v>
      </c>
      <c r="H12055" t="s">
        <v>26</v>
      </c>
      <c r="I12055" t="s">
        <v>130</v>
      </c>
      <c r="J12055" t="s">
        <v>3</v>
      </c>
      <c r="K12055" t="s">
        <v>4</v>
      </c>
      <c r="L12055" t="s">
        <v>131</v>
      </c>
      <c r="M12055" t="s">
        <v>39</v>
      </c>
      <c r="N12055" t="s">
        <v>22</v>
      </c>
      <c r="O12055" t="s">
        <v>209</v>
      </c>
      <c r="P12055" t="s">
        <v>24</v>
      </c>
    </row>
    <row r="12056" spans="1:16" x14ac:dyDescent="0.25">
      <c r="A12056" t="s">
        <v>14016</v>
      </c>
      <c r="B12056" s="1">
        <v>41933</v>
      </c>
      <c r="C12056">
        <v>2014</v>
      </c>
      <c r="D12056">
        <v>6</v>
      </c>
      <c r="E12056">
        <v>267.85568842012646</v>
      </c>
      <c r="F12056">
        <v>1270.2</v>
      </c>
      <c r="G12056">
        <v>1002.3443115798736</v>
      </c>
      <c r="H12056" t="s">
        <v>1</v>
      </c>
      <c r="I12056" t="s">
        <v>1680</v>
      </c>
      <c r="J12056" t="s">
        <v>3</v>
      </c>
      <c r="K12056" t="s">
        <v>4</v>
      </c>
      <c r="L12056" t="s">
        <v>16</v>
      </c>
      <c r="M12056" t="s">
        <v>17</v>
      </c>
      <c r="N12056" t="s">
        <v>22</v>
      </c>
      <c r="O12056" t="s">
        <v>1603</v>
      </c>
      <c r="P12056" t="s">
        <v>24</v>
      </c>
    </row>
    <row r="12057" spans="1:16" x14ac:dyDescent="0.25">
      <c r="A12057" t="s">
        <v>14017</v>
      </c>
      <c r="B12057" s="1">
        <v>41072</v>
      </c>
      <c r="C12057">
        <v>2012</v>
      </c>
      <c r="D12057">
        <v>12</v>
      </c>
      <c r="E12057">
        <v>38.558626074521456</v>
      </c>
      <c r="F12057">
        <v>215.88</v>
      </c>
      <c r="G12057">
        <v>177.32137392547855</v>
      </c>
      <c r="H12057" t="s">
        <v>1</v>
      </c>
      <c r="I12057" t="s">
        <v>2441</v>
      </c>
      <c r="J12057" t="s">
        <v>32</v>
      </c>
      <c r="K12057" t="s">
        <v>32</v>
      </c>
      <c r="L12057" t="s">
        <v>16</v>
      </c>
      <c r="M12057" t="s">
        <v>17</v>
      </c>
      <c r="N12057" t="s">
        <v>22</v>
      </c>
      <c r="O12057" t="s">
        <v>629</v>
      </c>
      <c r="P12057" t="s">
        <v>125</v>
      </c>
    </row>
    <row r="12058" spans="1:16" x14ac:dyDescent="0.25">
      <c r="A12058" t="s">
        <v>14018</v>
      </c>
      <c r="B12058" s="1">
        <v>41126</v>
      </c>
      <c r="C12058">
        <v>2012</v>
      </c>
      <c r="D12058">
        <v>12</v>
      </c>
      <c r="E12058">
        <v>352.84987098049282</v>
      </c>
      <c r="F12058">
        <v>4560</v>
      </c>
      <c r="G12058">
        <v>4207.1501290195074</v>
      </c>
      <c r="H12058" t="s">
        <v>1</v>
      </c>
      <c r="I12058" t="s">
        <v>2924</v>
      </c>
      <c r="J12058" t="s">
        <v>47</v>
      </c>
      <c r="K12058" t="s">
        <v>47</v>
      </c>
      <c r="L12058" t="s">
        <v>48</v>
      </c>
      <c r="M12058" t="s">
        <v>49</v>
      </c>
      <c r="N12058" t="s">
        <v>22</v>
      </c>
      <c r="O12058" t="s">
        <v>4198</v>
      </c>
      <c r="P12058" t="s">
        <v>24</v>
      </c>
    </row>
    <row r="12059" spans="1:16" x14ac:dyDescent="0.25">
      <c r="A12059" t="s">
        <v>14019</v>
      </c>
      <c r="B12059" s="1">
        <v>41171</v>
      </c>
      <c r="C12059">
        <v>2012</v>
      </c>
      <c r="D12059">
        <v>10</v>
      </c>
      <c r="E12059">
        <v>662.67775237327123</v>
      </c>
      <c r="F12059">
        <v>4800</v>
      </c>
      <c r="G12059">
        <v>4137.3222476267292</v>
      </c>
      <c r="H12059" t="s">
        <v>26</v>
      </c>
      <c r="I12059" t="s">
        <v>6100</v>
      </c>
      <c r="J12059" t="s">
        <v>3</v>
      </c>
      <c r="K12059" t="s">
        <v>4</v>
      </c>
      <c r="L12059" t="s">
        <v>101</v>
      </c>
      <c r="M12059" t="s">
        <v>34</v>
      </c>
      <c r="N12059" t="s">
        <v>22</v>
      </c>
      <c r="O12059" t="s">
        <v>209</v>
      </c>
      <c r="P12059" t="s">
        <v>24</v>
      </c>
    </row>
    <row r="12060" spans="1:16" x14ac:dyDescent="0.25">
      <c r="A12060" t="s">
        <v>14020</v>
      </c>
      <c r="B12060" s="1">
        <v>41221</v>
      </c>
      <c r="C12060">
        <v>2012</v>
      </c>
      <c r="D12060">
        <v>24</v>
      </c>
      <c r="E12060">
        <v>780.73792994938583</v>
      </c>
      <c r="F12060">
        <v>11697.66</v>
      </c>
      <c r="G12060">
        <v>10916.922070050614</v>
      </c>
      <c r="H12060" t="s">
        <v>1</v>
      </c>
      <c r="I12060" t="s">
        <v>2046</v>
      </c>
      <c r="J12060" t="s">
        <v>37</v>
      </c>
      <c r="K12060" t="s">
        <v>37</v>
      </c>
      <c r="L12060" t="s">
        <v>123</v>
      </c>
      <c r="M12060" t="s">
        <v>39</v>
      </c>
      <c r="N12060" t="s">
        <v>7</v>
      </c>
      <c r="O12060" t="s">
        <v>2289</v>
      </c>
      <c r="P12060" t="s">
        <v>2290</v>
      </c>
    </row>
    <row r="12061" spans="1:16" x14ac:dyDescent="0.25">
      <c r="A12061" t="s">
        <v>14021</v>
      </c>
      <c r="B12061" s="1">
        <v>41406</v>
      </c>
      <c r="C12061">
        <v>2013</v>
      </c>
      <c r="D12061">
        <v>10</v>
      </c>
      <c r="E12061">
        <v>460.88692856543122</v>
      </c>
      <c r="F12061">
        <v>4020</v>
      </c>
      <c r="G12061">
        <v>3559.1130714345686</v>
      </c>
      <c r="H12061" t="s">
        <v>1</v>
      </c>
      <c r="I12061" t="s">
        <v>2974</v>
      </c>
      <c r="J12061" t="s">
        <v>47</v>
      </c>
      <c r="K12061" t="s">
        <v>47</v>
      </c>
      <c r="L12061" t="s">
        <v>48</v>
      </c>
      <c r="M12061" t="s">
        <v>49</v>
      </c>
      <c r="N12061" t="s">
        <v>22</v>
      </c>
      <c r="O12061" t="s">
        <v>2089</v>
      </c>
      <c r="P12061" t="s">
        <v>24</v>
      </c>
    </row>
    <row r="12062" spans="1:16" x14ac:dyDescent="0.25">
      <c r="A12062" t="s">
        <v>14022</v>
      </c>
      <c r="B12062" s="1">
        <v>41473</v>
      </c>
      <c r="C12062">
        <v>2013</v>
      </c>
      <c r="D12062">
        <v>9</v>
      </c>
      <c r="E12062">
        <v>122.93235587099481</v>
      </c>
      <c r="F12062">
        <v>2836.2</v>
      </c>
      <c r="G12062">
        <v>2713.267644129005</v>
      </c>
      <c r="H12062" t="s">
        <v>171</v>
      </c>
      <c r="I12062" t="s">
        <v>3850</v>
      </c>
      <c r="J12062" t="s">
        <v>42</v>
      </c>
      <c r="K12062" t="s">
        <v>43</v>
      </c>
      <c r="L12062" t="s">
        <v>38</v>
      </c>
      <c r="M12062" t="s">
        <v>39</v>
      </c>
      <c r="N12062" t="s">
        <v>7</v>
      </c>
      <c r="O12062" t="s">
        <v>252</v>
      </c>
      <c r="P12062" t="s">
        <v>253</v>
      </c>
    </row>
    <row r="12063" spans="1:16" x14ac:dyDescent="0.25">
      <c r="A12063" t="s">
        <v>14023</v>
      </c>
      <c r="B12063" s="1">
        <v>40905</v>
      </c>
      <c r="C12063">
        <v>2011</v>
      </c>
      <c r="D12063">
        <v>13</v>
      </c>
      <c r="E12063">
        <v>2077.2424184435417</v>
      </c>
      <c r="F12063">
        <v>16692.150000000001</v>
      </c>
      <c r="G12063">
        <v>14614.907581556459</v>
      </c>
      <c r="H12063" t="s">
        <v>1</v>
      </c>
      <c r="I12063" t="s">
        <v>1991</v>
      </c>
      <c r="J12063" t="s">
        <v>72</v>
      </c>
      <c r="K12063" t="s">
        <v>72</v>
      </c>
      <c r="L12063" t="s">
        <v>38</v>
      </c>
      <c r="M12063" t="s">
        <v>39</v>
      </c>
      <c r="N12063" t="s">
        <v>27</v>
      </c>
      <c r="O12063" t="s">
        <v>465</v>
      </c>
      <c r="P12063" t="s">
        <v>443</v>
      </c>
    </row>
    <row r="12064" spans="1:16" x14ac:dyDescent="0.25">
      <c r="A12064" t="s">
        <v>14024</v>
      </c>
      <c r="B12064" s="1">
        <v>41169</v>
      </c>
      <c r="C12064">
        <v>2012</v>
      </c>
      <c r="D12064">
        <v>20</v>
      </c>
      <c r="E12064">
        <v>2812.4771526705617</v>
      </c>
      <c r="F12064">
        <v>4380</v>
      </c>
      <c r="G12064">
        <v>1567.5228473294383</v>
      </c>
      <c r="H12064" t="s">
        <v>26</v>
      </c>
      <c r="I12064" t="s">
        <v>737</v>
      </c>
      <c r="J12064" t="s">
        <v>67</v>
      </c>
      <c r="K12064" t="s">
        <v>68</v>
      </c>
      <c r="L12064" t="s">
        <v>69</v>
      </c>
      <c r="M12064" t="s">
        <v>39</v>
      </c>
      <c r="N12064" t="s">
        <v>22</v>
      </c>
      <c r="O12064" t="s">
        <v>209</v>
      </c>
      <c r="P12064" t="s">
        <v>24</v>
      </c>
    </row>
    <row r="12065" spans="1:16" x14ac:dyDescent="0.25">
      <c r="A12065" t="s">
        <v>14025</v>
      </c>
      <c r="B12065" s="1">
        <v>41156</v>
      </c>
      <c r="C12065">
        <v>2012</v>
      </c>
      <c r="D12065">
        <v>10</v>
      </c>
      <c r="E12065">
        <v>5203.3850272874752</v>
      </c>
      <c r="F12065">
        <v>3380</v>
      </c>
      <c r="G12065">
        <v>-1823.3850272874752</v>
      </c>
      <c r="H12065" t="s">
        <v>26</v>
      </c>
      <c r="I12065" t="s">
        <v>1946</v>
      </c>
      <c r="J12065" t="s">
        <v>57</v>
      </c>
      <c r="K12065" t="s">
        <v>58</v>
      </c>
      <c r="L12065" t="s">
        <v>5</v>
      </c>
      <c r="M12065" t="s">
        <v>6</v>
      </c>
      <c r="N12065" t="s">
        <v>27</v>
      </c>
      <c r="O12065" t="s">
        <v>28</v>
      </c>
      <c r="P12065" t="s">
        <v>29</v>
      </c>
    </row>
    <row r="12066" spans="1:16" x14ac:dyDescent="0.25">
      <c r="A12066" t="s">
        <v>14026</v>
      </c>
      <c r="B12066" s="1">
        <v>41744</v>
      </c>
      <c r="C12066">
        <v>2014</v>
      </c>
      <c r="D12066">
        <v>20</v>
      </c>
      <c r="E12066">
        <v>226.81598852838198</v>
      </c>
      <c r="F12066">
        <v>2180</v>
      </c>
      <c r="G12066">
        <v>1953.1840114716181</v>
      </c>
      <c r="H12066" t="s">
        <v>1</v>
      </c>
      <c r="I12066" t="s">
        <v>2413</v>
      </c>
      <c r="J12066" t="s">
        <v>3</v>
      </c>
      <c r="K12066" t="s">
        <v>4</v>
      </c>
      <c r="L12066" t="s">
        <v>87</v>
      </c>
      <c r="M12066" t="s">
        <v>39</v>
      </c>
      <c r="N12066" t="s">
        <v>22</v>
      </c>
      <c r="O12066" t="s">
        <v>583</v>
      </c>
      <c r="P12066" t="s">
        <v>24</v>
      </c>
    </row>
    <row r="12067" spans="1:16" x14ac:dyDescent="0.25">
      <c r="A12067" t="s">
        <v>14027</v>
      </c>
      <c r="B12067" s="1">
        <v>41862</v>
      </c>
      <c r="C12067">
        <v>2014</v>
      </c>
      <c r="D12067">
        <v>12</v>
      </c>
      <c r="E12067">
        <v>799.142209865719</v>
      </c>
      <c r="F12067">
        <v>10401.299999999999</v>
      </c>
      <c r="G12067">
        <v>9602.1577901342807</v>
      </c>
      <c r="H12067" t="s">
        <v>171</v>
      </c>
      <c r="I12067" t="s">
        <v>1220</v>
      </c>
      <c r="J12067" t="s">
        <v>3</v>
      </c>
      <c r="K12067" t="s">
        <v>4</v>
      </c>
      <c r="L12067" t="s">
        <v>101</v>
      </c>
      <c r="M12067" t="s">
        <v>34</v>
      </c>
      <c r="N12067" t="s">
        <v>22</v>
      </c>
      <c r="O12067" t="s">
        <v>173</v>
      </c>
      <c r="P12067" t="s">
        <v>24</v>
      </c>
    </row>
    <row r="12068" spans="1:16" x14ac:dyDescent="0.25">
      <c r="A12068" t="s">
        <v>14028</v>
      </c>
      <c r="B12068" s="1">
        <v>40994</v>
      </c>
      <c r="C12068">
        <v>2012</v>
      </c>
      <c r="D12068">
        <v>10</v>
      </c>
      <c r="E12068">
        <v>209.70531505493457</v>
      </c>
      <c r="F12068">
        <v>1600</v>
      </c>
      <c r="G12068">
        <v>1390.2946849450655</v>
      </c>
      <c r="H12068" t="s">
        <v>1</v>
      </c>
      <c r="I12068" t="s">
        <v>949</v>
      </c>
      <c r="J12068" t="s">
        <v>67</v>
      </c>
      <c r="K12068" t="s">
        <v>68</v>
      </c>
      <c r="L12068" t="s">
        <v>69</v>
      </c>
      <c r="M12068" t="s">
        <v>39</v>
      </c>
      <c r="N12068" t="s">
        <v>22</v>
      </c>
      <c r="O12068" t="s">
        <v>989</v>
      </c>
      <c r="P12068" t="s">
        <v>24</v>
      </c>
    </row>
    <row r="12069" spans="1:16" x14ac:dyDescent="0.25">
      <c r="A12069" t="s">
        <v>14029</v>
      </c>
      <c r="B12069" s="1">
        <v>41101</v>
      </c>
      <c r="C12069">
        <v>2012</v>
      </c>
      <c r="D12069">
        <v>12</v>
      </c>
      <c r="E12069">
        <v>1721.4676552152123</v>
      </c>
      <c r="F12069">
        <v>2656.4</v>
      </c>
      <c r="G12069">
        <v>934.9323447847878</v>
      </c>
      <c r="H12069" t="s">
        <v>1</v>
      </c>
      <c r="I12069" t="s">
        <v>2566</v>
      </c>
      <c r="J12069" t="s">
        <v>67</v>
      </c>
      <c r="K12069" t="s">
        <v>68</v>
      </c>
      <c r="L12069" t="s">
        <v>69</v>
      </c>
      <c r="M12069" t="s">
        <v>39</v>
      </c>
      <c r="N12069" t="s">
        <v>22</v>
      </c>
      <c r="O12069" t="s">
        <v>23</v>
      </c>
      <c r="P12069" t="s">
        <v>24</v>
      </c>
    </row>
    <row r="12070" spans="1:16" x14ac:dyDescent="0.25">
      <c r="A12070" t="s">
        <v>14030</v>
      </c>
      <c r="B12070" s="1">
        <v>41098</v>
      </c>
      <c r="C12070">
        <v>2012</v>
      </c>
      <c r="D12070">
        <v>9</v>
      </c>
      <c r="E12070">
        <v>2063.3936848257072</v>
      </c>
      <c r="F12070">
        <v>5535.2</v>
      </c>
      <c r="G12070">
        <v>3471.8063151742926</v>
      </c>
      <c r="H12070" t="s">
        <v>1</v>
      </c>
      <c r="I12070" t="s">
        <v>2020</v>
      </c>
      <c r="J12070" t="s">
        <v>42</v>
      </c>
      <c r="K12070" t="s">
        <v>43</v>
      </c>
      <c r="L12070" t="s">
        <v>5</v>
      </c>
      <c r="M12070" t="s">
        <v>6</v>
      </c>
      <c r="N12070" t="s">
        <v>7</v>
      </c>
      <c r="O12070" t="s">
        <v>1102</v>
      </c>
      <c r="P12070" t="s">
        <v>138</v>
      </c>
    </row>
    <row r="12071" spans="1:16" x14ac:dyDescent="0.25">
      <c r="A12071" t="s">
        <v>14031</v>
      </c>
      <c r="B12071" s="1">
        <v>41177</v>
      </c>
      <c r="C12071">
        <v>2012</v>
      </c>
      <c r="D12071">
        <v>5</v>
      </c>
      <c r="E12071">
        <v>13.336597398923011</v>
      </c>
      <c r="F12071">
        <v>64.75</v>
      </c>
      <c r="G12071">
        <v>51.413402601076989</v>
      </c>
      <c r="H12071" t="s">
        <v>1</v>
      </c>
      <c r="I12071" t="s">
        <v>3137</v>
      </c>
      <c r="J12071" t="s">
        <v>3</v>
      </c>
      <c r="K12071" t="s">
        <v>4</v>
      </c>
      <c r="L12071" t="s">
        <v>131</v>
      </c>
      <c r="M12071" t="s">
        <v>39</v>
      </c>
      <c r="N12071" t="s">
        <v>22</v>
      </c>
      <c r="O12071" t="s">
        <v>1042</v>
      </c>
      <c r="P12071" t="s">
        <v>24</v>
      </c>
    </row>
    <row r="12072" spans="1:16" x14ac:dyDescent="0.25">
      <c r="A12072" t="s">
        <v>14032</v>
      </c>
      <c r="B12072" s="1">
        <v>41211</v>
      </c>
      <c r="C12072">
        <v>2012</v>
      </c>
      <c r="D12072">
        <v>13</v>
      </c>
      <c r="E12072">
        <v>1043.988264929078</v>
      </c>
      <c r="F12072">
        <v>2759.4</v>
      </c>
      <c r="G12072">
        <v>1715.4117350709221</v>
      </c>
      <c r="H12072" t="s">
        <v>1</v>
      </c>
      <c r="I12072" t="s">
        <v>860</v>
      </c>
      <c r="J12072" t="s">
        <v>32</v>
      </c>
      <c r="K12072" t="s">
        <v>32</v>
      </c>
      <c r="L12072" t="s">
        <v>16</v>
      </c>
      <c r="M12072" t="s">
        <v>17</v>
      </c>
      <c r="N12072" t="s">
        <v>22</v>
      </c>
      <c r="O12072" t="s">
        <v>2167</v>
      </c>
      <c r="P12072" t="s">
        <v>24</v>
      </c>
    </row>
    <row r="12073" spans="1:16" x14ac:dyDescent="0.25">
      <c r="A12073" t="s">
        <v>14033</v>
      </c>
      <c r="B12073" s="1">
        <v>41219</v>
      </c>
      <c r="C12073">
        <v>2012</v>
      </c>
      <c r="D12073">
        <v>24</v>
      </c>
      <c r="E12073">
        <v>681.60061980565149</v>
      </c>
      <c r="F12073">
        <v>352</v>
      </c>
      <c r="G12073">
        <v>-329.60061980565149</v>
      </c>
      <c r="H12073" t="s">
        <v>328</v>
      </c>
      <c r="I12073" t="s">
        <v>2968</v>
      </c>
      <c r="J12073" t="s">
        <v>3</v>
      </c>
      <c r="K12073" t="s">
        <v>4</v>
      </c>
      <c r="L12073" t="s">
        <v>118</v>
      </c>
      <c r="M12073" t="s">
        <v>49</v>
      </c>
      <c r="N12073" t="s">
        <v>22</v>
      </c>
      <c r="O12073" t="s">
        <v>329</v>
      </c>
      <c r="P12073" t="s">
        <v>24</v>
      </c>
    </row>
    <row r="12074" spans="1:16" x14ac:dyDescent="0.25">
      <c r="A12074" t="s">
        <v>14034</v>
      </c>
      <c r="B12074" s="1">
        <v>41236</v>
      </c>
      <c r="C12074">
        <v>2012</v>
      </c>
      <c r="D12074">
        <v>13</v>
      </c>
      <c r="E12074">
        <v>2548.9174604020823</v>
      </c>
      <c r="F12074">
        <v>2559.6999999999998</v>
      </c>
      <c r="G12074">
        <v>10.782539597917548</v>
      </c>
      <c r="H12074" t="s">
        <v>1</v>
      </c>
      <c r="I12074" t="s">
        <v>2767</v>
      </c>
      <c r="J12074" t="s">
        <v>57</v>
      </c>
      <c r="K12074" t="s">
        <v>58</v>
      </c>
      <c r="L12074" t="s">
        <v>92</v>
      </c>
      <c r="M12074" t="s">
        <v>6</v>
      </c>
      <c r="N12074" t="s">
        <v>22</v>
      </c>
      <c r="O12074" t="s">
        <v>576</v>
      </c>
      <c r="P12074" t="s">
        <v>24</v>
      </c>
    </row>
    <row r="12075" spans="1:16" x14ac:dyDescent="0.25">
      <c r="A12075" t="s">
        <v>14035</v>
      </c>
      <c r="B12075" s="1">
        <v>40928</v>
      </c>
      <c r="C12075">
        <v>2012</v>
      </c>
      <c r="D12075">
        <v>9</v>
      </c>
      <c r="E12075">
        <v>305.03421097402094</v>
      </c>
      <c r="F12075">
        <v>1700.5</v>
      </c>
      <c r="G12075">
        <v>1395.4657890259791</v>
      </c>
      <c r="H12075" t="s">
        <v>1</v>
      </c>
      <c r="I12075" t="s">
        <v>3962</v>
      </c>
      <c r="J12075" t="s">
        <v>67</v>
      </c>
      <c r="K12075" t="s">
        <v>68</v>
      </c>
      <c r="L12075" t="s">
        <v>69</v>
      </c>
      <c r="M12075" t="s">
        <v>39</v>
      </c>
      <c r="N12075" t="s">
        <v>22</v>
      </c>
      <c r="O12075" t="s">
        <v>591</v>
      </c>
      <c r="P12075" t="s">
        <v>24</v>
      </c>
    </row>
    <row r="12076" spans="1:16" x14ac:dyDescent="0.25">
      <c r="A12076" t="s">
        <v>14036</v>
      </c>
      <c r="B12076" s="1">
        <v>41142</v>
      </c>
      <c r="C12076">
        <v>2012</v>
      </c>
      <c r="D12076">
        <v>6</v>
      </c>
      <c r="E12076">
        <v>101.48999262023965</v>
      </c>
      <c r="F12076">
        <v>735.3</v>
      </c>
      <c r="G12076">
        <v>633.81000737976035</v>
      </c>
      <c r="H12076" t="s">
        <v>1</v>
      </c>
      <c r="I12076" t="s">
        <v>1592</v>
      </c>
      <c r="J12076" t="s">
        <v>47</v>
      </c>
      <c r="K12076" t="s">
        <v>47</v>
      </c>
      <c r="L12076" t="s">
        <v>48</v>
      </c>
      <c r="M12076" t="s">
        <v>49</v>
      </c>
      <c r="N12076" t="s">
        <v>22</v>
      </c>
      <c r="O12076" t="s">
        <v>372</v>
      </c>
      <c r="P12076" t="s">
        <v>24</v>
      </c>
    </row>
    <row r="12077" spans="1:16" x14ac:dyDescent="0.25">
      <c r="A12077" t="s">
        <v>14037</v>
      </c>
      <c r="B12077" s="1">
        <v>41177</v>
      </c>
      <c r="C12077">
        <v>2012</v>
      </c>
      <c r="D12077">
        <v>20</v>
      </c>
      <c r="E12077">
        <v>34.441963770247725</v>
      </c>
      <c r="F12077">
        <v>719.8</v>
      </c>
      <c r="G12077">
        <v>685.3580362297522</v>
      </c>
      <c r="H12077" t="s">
        <v>171</v>
      </c>
      <c r="I12077" t="s">
        <v>2260</v>
      </c>
      <c r="J12077" t="s">
        <v>3</v>
      </c>
      <c r="K12077" t="s">
        <v>4</v>
      </c>
      <c r="L12077" t="s">
        <v>118</v>
      </c>
      <c r="M12077" t="s">
        <v>49</v>
      </c>
      <c r="N12077" t="s">
        <v>22</v>
      </c>
      <c r="O12077" t="s">
        <v>173</v>
      </c>
      <c r="P12077" t="s">
        <v>24</v>
      </c>
    </row>
    <row r="12078" spans="1:16" x14ac:dyDescent="0.25">
      <c r="A12078" t="s">
        <v>14038</v>
      </c>
      <c r="B12078" s="1">
        <v>41196</v>
      </c>
      <c r="C12078">
        <v>2012</v>
      </c>
      <c r="D12078">
        <v>13</v>
      </c>
      <c r="E12078">
        <v>43.700126367932526</v>
      </c>
      <c r="F12078">
        <v>288.41399999999999</v>
      </c>
      <c r="G12078">
        <v>244.71387363206748</v>
      </c>
      <c r="H12078" t="s">
        <v>1</v>
      </c>
      <c r="I12078" t="s">
        <v>3747</v>
      </c>
      <c r="J12078" t="s">
        <v>32</v>
      </c>
      <c r="K12078" t="s">
        <v>32</v>
      </c>
      <c r="L12078" t="s">
        <v>16</v>
      </c>
      <c r="M12078" t="s">
        <v>17</v>
      </c>
      <c r="N12078" t="s">
        <v>22</v>
      </c>
      <c r="O12078" t="s">
        <v>1076</v>
      </c>
      <c r="P12078" t="s">
        <v>24</v>
      </c>
    </row>
    <row r="12079" spans="1:16" x14ac:dyDescent="0.25">
      <c r="A12079" t="s">
        <v>14039</v>
      </c>
      <c r="B12079" s="1">
        <v>41493</v>
      </c>
      <c r="C12079">
        <v>2013</v>
      </c>
      <c r="D12079">
        <v>12</v>
      </c>
      <c r="E12079">
        <v>98.279399478340736</v>
      </c>
      <c r="F12079">
        <v>5800</v>
      </c>
      <c r="G12079">
        <v>5701.7206005216594</v>
      </c>
      <c r="H12079" t="s">
        <v>1</v>
      </c>
      <c r="I12079" t="s">
        <v>693</v>
      </c>
      <c r="J12079" t="s">
        <v>32</v>
      </c>
      <c r="K12079" t="s">
        <v>32</v>
      </c>
      <c r="L12079" t="s">
        <v>33</v>
      </c>
      <c r="M12079" t="s">
        <v>34</v>
      </c>
      <c r="N12079" t="s">
        <v>22</v>
      </c>
      <c r="O12079" t="s">
        <v>681</v>
      </c>
      <c r="P12079" t="s">
        <v>24</v>
      </c>
    </row>
    <row r="12080" spans="1:16" x14ac:dyDescent="0.25">
      <c r="A12080" t="s">
        <v>14040</v>
      </c>
      <c r="B12080" s="1">
        <v>41350</v>
      </c>
      <c r="C12080">
        <v>2013</v>
      </c>
      <c r="D12080">
        <v>20</v>
      </c>
      <c r="E12080">
        <v>207.4189025492054</v>
      </c>
      <c r="F12080">
        <v>5360</v>
      </c>
      <c r="G12080">
        <v>5152.5810974507949</v>
      </c>
      <c r="H12080" t="s">
        <v>328</v>
      </c>
      <c r="I12080" t="s">
        <v>688</v>
      </c>
      <c r="J12080" t="s">
        <v>47</v>
      </c>
      <c r="K12080" t="s">
        <v>47</v>
      </c>
      <c r="L12080" t="s">
        <v>48</v>
      </c>
      <c r="M12080" t="s">
        <v>49</v>
      </c>
      <c r="N12080" t="s">
        <v>22</v>
      </c>
      <c r="O12080" t="s">
        <v>329</v>
      </c>
      <c r="P12080" t="s">
        <v>24</v>
      </c>
    </row>
    <row r="12081" spans="1:16" x14ac:dyDescent="0.25">
      <c r="A12081" t="s">
        <v>14041</v>
      </c>
      <c r="B12081" s="1">
        <v>41553</v>
      </c>
      <c r="C12081">
        <v>2013</v>
      </c>
      <c r="D12081">
        <v>13</v>
      </c>
      <c r="E12081">
        <v>2822.5239555091639</v>
      </c>
      <c r="F12081">
        <v>4671.99</v>
      </c>
      <c r="G12081">
        <v>1849.4660444908359</v>
      </c>
      <c r="H12081" t="s">
        <v>1</v>
      </c>
      <c r="I12081" t="s">
        <v>1954</v>
      </c>
      <c r="J12081" t="s">
        <v>37</v>
      </c>
      <c r="K12081" t="s">
        <v>37</v>
      </c>
      <c r="L12081" t="s">
        <v>38</v>
      </c>
      <c r="M12081" t="s">
        <v>39</v>
      </c>
      <c r="N12081" t="s">
        <v>22</v>
      </c>
      <c r="O12081" t="s">
        <v>1603</v>
      </c>
      <c r="P12081" t="s">
        <v>24</v>
      </c>
    </row>
    <row r="12082" spans="1:16" x14ac:dyDescent="0.25">
      <c r="A12082" t="s">
        <v>14042</v>
      </c>
      <c r="B12082" s="1">
        <v>41178</v>
      </c>
      <c r="C12082">
        <v>2012</v>
      </c>
      <c r="D12082">
        <v>15</v>
      </c>
      <c r="E12082">
        <v>390.53454413951403</v>
      </c>
      <c r="F12082">
        <v>4049.25</v>
      </c>
      <c r="G12082">
        <v>3658.7154558604861</v>
      </c>
      <c r="H12082" t="s">
        <v>1</v>
      </c>
      <c r="I12082" t="s">
        <v>2041</v>
      </c>
      <c r="J12082" t="s">
        <v>37</v>
      </c>
      <c r="K12082" t="s">
        <v>37</v>
      </c>
      <c r="L12082" t="s">
        <v>123</v>
      </c>
      <c r="M12082" t="s">
        <v>39</v>
      </c>
      <c r="N12082" t="s">
        <v>22</v>
      </c>
      <c r="O12082" t="s">
        <v>551</v>
      </c>
      <c r="P12082" t="s">
        <v>24</v>
      </c>
    </row>
    <row r="12083" spans="1:16" x14ac:dyDescent="0.25">
      <c r="A12083" t="s">
        <v>14043</v>
      </c>
      <c r="B12083" s="1">
        <v>41229</v>
      </c>
      <c r="C12083">
        <v>2012</v>
      </c>
      <c r="D12083">
        <v>6</v>
      </c>
      <c r="E12083">
        <v>231.1972964415686</v>
      </c>
      <c r="F12083">
        <v>426.6</v>
      </c>
      <c r="G12083">
        <v>195.40270355843143</v>
      </c>
      <c r="H12083" t="s">
        <v>1</v>
      </c>
      <c r="I12083" t="s">
        <v>3168</v>
      </c>
      <c r="J12083" t="s">
        <v>67</v>
      </c>
      <c r="K12083" t="s">
        <v>68</v>
      </c>
      <c r="L12083" t="s">
        <v>69</v>
      </c>
      <c r="M12083" t="s">
        <v>39</v>
      </c>
      <c r="N12083" t="s">
        <v>7</v>
      </c>
      <c r="O12083" t="s">
        <v>163</v>
      </c>
      <c r="P12083" t="s">
        <v>113</v>
      </c>
    </row>
    <row r="12084" spans="1:16" x14ac:dyDescent="0.25">
      <c r="A12084" t="s">
        <v>14044</v>
      </c>
      <c r="B12084" s="1">
        <v>41349</v>
      </c>
      <c r="C12084">
        <v>2013</v>
      </c>
      <c r="D12084">
        <v>20</v>
      </c>
      <c r="E12084">
        <v>7.7526530054261649</v>
      </c>
      <c r="F12084">
        <v>39.799999999999997</v>
      </c>
      <c r="G12084">
        <v>32.047346994573829</v>
      </c>
      <c r="H12084" t="s">
        <v>171</v>
      </c>
      <c r="I12084" t="s">
        <v>11607</v>
      </c>
      <c r="J12084" t="s">
        <v>32</v>
      </c>
      <c r="K12084" t="s">
        <v>32</v>
      </c>
      <c r="L12084" t="s">
        <v>131</v>
      </c>
      <c r="M12084" t="s">
        <v>39</v>
      </c>
      <c r="N12084" t="s">
        <v>22</v>
      </c>
      <c r="O12084" t="s">
        <v>173</v>
      </c>
      <c r="P12084" t="s">
        <v>24</v>
      </c>
    </row>
    <row r="12085" spans="1:16" x14ac:dyDescent="0.25">
      <c r="A12085" t="s">
        <v>14045</v>
      </c>
      <c r="B12085" s="1">
        <v>41512</v>
      </c>
      <c r="C12085">
        <v>2013</v>
      </c>
      <c r="D12085">
        <v>9</v>
      </c>
      <c r="E12085">
        <v>207.74509937278563</v>
      </c>
      <c r="F12085">
        <v>661.11300000000006</v>
      </c>
      <c r="G12085">
        <v>453.36790062721445</v>
      </c>
      <c r="H12085" t="s">
        <v>1</v>
      </c>
      <c r="I12085" t="s">
        <v>2347</v>
      </c>
      <c r="J12085" t="s">
        <v>32</v>
      </c>
      <c r="K12085" t="s">
        <v>32</v>
      </c>
      <c r="L12085" t="s">
        <v>131</v>
      </c>
      <c r="M12085" t="s">
        <v>39</v>
      </c>
      <c r="N12085" t="s">
        <v>7</v>
      </c>
      <c r="O12085" t="s">
        <v>1055</v>
      </c>
      <c r="P12085" t="s">
        <v>253</v>
      </c>
    </row>
    <row r="12086" spans="1:16" x14ac:dyDescent="0.25">
      <c r="A12086" t="s">
        <v>14046</v>
      </c>
      <c r="B12086" s="1">
        <v>41710</v>
      </c>
      <c r="C12086">
        <v>2014</v>
      </c>
      <c r="D12086">
        <v>9</v>
      </c>
      <c r="E12086">
        <v>3983.8873141665777</v>
      </c>
      <c r="F12086">
        <v>5787.8</v>
      </c>
      <c r="G12086">
        <v>1803.9126858334225</v>
      </c>
      <c r="H12086" t="s">
        <v>171</v>
      </c>
      <c r="I12086" t="s">
        <v>4251</v>
      </c>
      <c r="J12086" t="s">
        <v>3</v>
      </c>
      <c r="K12086" t="s">
        <v>4</v>
      </c>
      <c r="L12086" t="s">
        <v>5</v>
      </c>
      <c r="M12086" t="s">
        <v>6</v>
      </c>
      <c r="N12086" t="s">
        <v>27</v>
      </c>
      <c r="O12086" t="s">
        <v>28</v>
      </c>
      <c r="P12086" t="s">
        <v>29</v>
      </c>
    </row>
    <row r="12087" spans="1:16" x14ac:dyDescent="0.25">
      <c r="A12087" t="s">
        <v>14047</v>
      </c>
      <c r="B12087" s="1">
        <v>41872</v>
      </c>
      <c r="C12087">
        <v>2014</v>
      </c>
      <c r="D12087">
        <v>10</v>
      </c>
      <c r="E12087">
        <v>1676.708424014306</v>
      </c>
      <c r="F12087">
        <v>3380</v>
      </c>
      <c r="G12087">
        <v>1703.291575985694</v>
      </c>
      <c r="H12087" t="s">
        <v>171</v>
      </c>
      <c r="I12087" t="s">
        <v>1946</v>
      </c>
      <c r="J12087" t="s">
        <v>57</v>
      </c>
      <c r="K12087" t="s">
        <v>58</v>
      </c>
      <c r="L12087" t="s">
        <v>5</v>
      </c>
      <c r="M12087" t="s">
        <v>6</v>
      </c>
      <c r="N12087" t="s">
        <v>27</v>
      </c>
      <c r="O12087" t="s">
        <v>28</v>
      </c>
      <c r="P12087" t="s">
        <v>29</v>
      </c>
    </row>
    <row r="12088" spans="1:16" x14ac:dyDescent="0.25">
      <c r="A12088" t="s">
        <v>14048</v>
      </c>
      <c r="B12088" s="1">
        <v>41537</v>
      </c>
      <c r="C12088">
        <v>2013</v>
      </c>
      <c r="D12088">
        <v>16</v>
      </c>
      <c r="E12088">
        <v>100.21008683571011</v>
      </c>
      <c r="F12088">
        <v>1216.644</v>
      </c>
      <c r="G12088">
        <v>1116.4339131642898</v>
      </c>
      <c r="H12088" t="s">
        <v>26</v>
      </c>
      <c r="I12088" t="s">
        <v>4691</v>
      </c>
      <c r="J12088" t="s">
        <v>3</v>
      </c>
      <c r="K12088" t="s">
        <v>4</v>
      </c>
      <c r="L12088" t="s">
        <v>749</v>
      </c>
      <c r="M12088" t="s">
        <v>6</v>
      </c>
      <c r="N12088" t="s">
        <v>7</v>
      </c>
      <c r="O12088" t="s">
        <v>137</v>
      </c>
      <c r="P12088" t="s">
        <v>138</v>
      </c>
    </row>
    <row r="12089" spans="1:16" x14ac:dyDescent="0.25">
      <c r="A12089" t="s">
        <v>14049</v>
      </c>
      <c r="B12089" s="1">
        <v>41975</v>
      </c>
      <c r="C12089">
        <v>2014</v>
      </c>
      <c r="D12089">
        <v>8</v>
      </c>
      <c r="E12089">
        <v>354.06144091809057</v>
      </c>
      <c r="F12089">
        <v>1417.68</v>
      </c>
      <c r="G12089">
        <v>1063.6185590819096</v>
      </c>
      <c r="H12089" t="s">
        <v>171</v>
      </c>
      <c r="I12089" t="s">
        <v>4928</v>
      </c>
      <c r="J12089" t="s">
        <v>57</v>
      </c>
      <c r="K12089" t="s">
        <v>58</v>
      </c>
      <c r="L12089" t="s">
        <v>92</v>
      </c>
      <c r="M12089" t="s">
        <v>6</v>
      </c>
      <c r="N12089" t="s">
        <v>7</v>
      </c>
      <c r="O12089" t="s">
        <v>252</v>
      </c>
      <c r="P12089" t="s">
        <v>253</v>
      </c>
    </row>
    <row r="12090" spans="1:16" x14ac:dyDescent="0.25">
      <c r="A12090" t="s">
        <v>14050</v>
      </c>
      <c r="B12090" s="1">
        <v>41527</v>
      </c>
      <c r="C12090">
        <v>2013</v>
      </c>
      <c r="D12090">
        <v>10</v>
      </c>
      <c r="E12090">
        <v>393.24503678525031</v>
      </c>
      <c r="F12090">
        <v>5560</v>
      </c>
      <c r="G12090">
        <v>5166.7549632147493</v>
      </c>
      <c r="H12090" t="s">
        <v>1</v>
      </c>
      <c r="I12090" t="s">
        <v>658</v>
      </c>
      <c r="J12090" t="s">
        <v>42</v>
      </c>
      <c r="K12090" t="s">
        <v>43</v>
      </c>
      <c r="L12090" t="s">
        <v>44</v>
      </c>
      <c r="M12090" t="s">
        <v>6</v>
      </c>
      <c r="N12090" t="s">
        <v>22</v>
      </c>
      <c r="O12090" t="s">
        <v>1195</v>
      </c>
      <c r="P12090" t="s">
        <v>24</v>
      </c>
    </row>
    <row r="12091" spans="1:16" x14ac:dyDescent="0.25">
      <c r="A12091" t="s">
        <v>14051</v>
      </c>
      <c r="B12091" s="1">
        <v>41086</v>
      </c>
      <c r="C12091">
        <v>2012</v>
      </c>
      <c r="D12091">
        <v>12</v>
      </c>
      <c r="E12091">
        <v>477.46978070007356</v>
      </c>
      <c r="F12091">
        <v>5938.1</v>
      </c>
      <c r="G12091">
        <v>5460.6302192999265</v>
      </c>
      <c r="H12091" t="s">
        <v>1</v>
      </c>
      <c r="I12091" t="s">
        <v>2296</v>
      </c>
      <c r="J12091" t="s">
        <v>67</v>
      </c>
      <c r="K12091" t="s">
        <v>68</v>
      </c>
      <c r="L12091" t="s">
        <v>87</v>
      </c>
      <c r="M12091" t="s">
        <v>39</v>
      </c>
      <c r="N12091" t="s">
        <v>22</v>
      </c>
      <c r="O12091" t="s">
        <v>928</v>
      </c>
      <c r="P12091" t="s">
        <v>24</v>
      </c>
    </row>
    <row r="12092" spans="1:16" x14ac:dyDescent="0.25">
      <c r="A12092" t="s">
        <v>14052</v>
      </c>
      <c r="B12092" s="1">
        <v>41099</v>
      </c>
      <c r="C12092">
        <v>2012</v>
      </c>
      <c r="D12092">
        <v>9</v>
      </c>
      <c r="E12092">
        <v>80.100115805763494</v>
      </c>
      <c r="F12092">
        <v>239.94</v>
      </c>
      <c r="G12092">
        <v>159.8398841942365</v>
      </c>
      <c r="H12092" t="s">
        <v>1</v>
      </c>
      <c r="I12092" t="s">
        <v>3496</v>
      </c>
      <c r="J12092" t="s">
        <v>3</v>
      </c>
      <c r="K12092" t="s">
        <v>4</v>
      </c>
      <c r="L12092" t="s">
        <v>131</v>
      </c>
      <c r="M12092" t="s">
        <v>39</v>
      </c>
      <c r="N12092" t="s">
        <v>7</v>
      </c>
      <c r="O12092" t="s">
        <v>477</v>
      </c>
      <c r="P12092" t="s">
        <v>138</v>
      </c>
    </row>
    <row r="12093" spans="1:16" x14ac:dyDescent="0.25">
      <c r="A12093" t="s">
        <v>14053</v>
      </c>
      <c r="B12093" s="1">
        <v>41140</v>
      </c>
      <c r="C12093">
        <v>2012</v>
      </c>
      <c r="D12093">
        <v>18</v>
      </c>
      <c r="E12093">
        <v>7325.0815668310415</v>
      </c>
      <c r="F12093">
        <v>11287.5</v>
      </c>
      <c r="G12093">
        <v>3962.4184331689585</v>
      </c>
      <c r="H12093" t="s">
        <v>1</v>
      </c>
      <c r="I12093" t="s">
        <v>3550</v>
      </c>
      <c r="J12093" t="s">
        <v>42</v>
      </c>
      <c r="K12093" t="s">
        <v>43</v>
      </c>
      <c r="L12093" t="s">
        <v>5</v>
      </c>
      <c r="M12093" t="s">
        <v>6</v>
      </c>
      <c r="N12093" t="s">
        <v>7</v>
      </c>
      <c r="O12093" t="s">
        <v>529</v>
      </c>
      <c r="P12093" t="s">
        <v>113</v>
      </c>
    </row>
    <row r="12094" spans="1:16" x14ac:dyDescent="0.25">
      <c r="A12094" t="s">
        <v>14054</v>
      </c>
      <c r="B12094" s="1">
        <v>41728</v>
      </c>
      <c r="C12094">
        <v>2014</v>
      </c>
      <c r="D12094">
        <v>12</v>
      </c>
      <c r="E12094">
        <v>3040.5816839707395</v>
      </c>
      <c r="F12094">
        <v>1595.88</v>
      </c>
      <c r="G12094">
        <v>-1444.7016839707394</v>
      </c>
      <c r="H12094" t="s">
        <v>171</v>
      </c>
      <c r="I12094" t="s">
        <v>14055</v>
      </c>
      <c r="J12094" t="s">
        <v>72</v>
      </c>
      <c r="K12094" t="s">
        <v>72</v>
      </c>
      <c r="L12094" t="s">
        <v>21</v>
      </c>
      <c r="M12094" t="s">
        <v>13</v>
      </c>
      <c r="N12094" t="s">
        <v>7</v>
      </c>
      <c r="O12094" t="s">
        <v>252</v>
      </c>
      <c r="P12094" t="s">
        <v>253</v>
      </c>
    </row>
    <row r="12095" spans="1:16" x14ac:dyDescent="0.25">
      <c r="A12095" t="s">
        <v>14056</v>
      </c>
      <c r="B12095" s="1">
        <v>41870</v>
      </c>
      <c r="C12095">
        <v>2014</v>
      </c>
      <c r="D12095">
        <v>9</v>
      </c>
      <c r="E12095">
        <v>4816.7541803704253</v>
      </c>
      <c r="F12095">
        <v>3071.2</v>
      </c>
      <c r="G12095">
        <v>-1745.5541803704255</v>
      </c>
      <c r="H12095" t="s">
        <v>171</v>
      </c>
      <c r="I12095" t="s">
        <v>445</v>
      </c>
      <c r="J12095" t="s">
        <v>72</v>
      </c>
      <c r="K12095" t="s">
        <v>72</v>
      </c>
      <c r="L12095" t="s">
        <v>123</v>
      </c>
      <c r="M12095" t="s">
        <v>39</v>
      </c>
      <c r="N12095" t="s">
        <v>7</v>
      </c>
      <c r="O12095" t="s">
        <v>252</v>
      </c>
      <c r="P12095" t="s">
        <v>253</v>
      </c>
    </row>
    <row r="12096" spans="1:16" x14ac:dyDescent="0.25">
      <c r="A12096" t="s">
        <v>14057</v>
      </c>
      <c r="B12096" s="1">
        <v>41892</v>
      </c>
      <c r="C12096">
        <v>2014</v>
      </c>
      <c r="D12096">
        <v>8</v>
      </c>
      <c r="E12096">
        <v>76.062122034520485</v>
      </c>
      <c r="F12096">
        <v>1807.2</v>
      </c>
      <c r="G12096">
        <v>1731.1378779654797</v>
      </c>
      <c r="H12096" t="s">
        <v>171</v>
      </c>
      <c r="I12096" t="s">
        <v>1815</v>
      </c>
      <c r="J12096" t="s">
        <v>72</v>
      </c>
      <c r="K12096" t="s">
        <v>72</v>
      </c>
      <c r="L12096" t="s">
        <v>87</v>
      </c>
      <c r="M12096" t="s">
        <v>39</v>
      </c>
      <c r="N12096" t="s">
        <v>7</v>
      </c>
      <c r="O12096" t="s">
        <v>252</v>
      </c>
      <c r="P12096" t="s">
        <v>253</v>
      </c>
    </row>
    <row r="12097" spans="1:16" x14ac:dyDescent="0.25">
      <c r="A12097" t="s">
        <v>14058</v>
      </c>
      <c r="B12097" s="1">
        <v>40893</v>
      </c>
      <c r="C12097">
        <v>2011</v>
      </c>
      <c r="D12097">
        <v>9</v>
      </c>
      <c r="E12097">
        <v>2463.8727754096676</v>
      </c>
      <c r="F12097">
        <v>2601</v>
      </c>
      <c r="G12097">
        <v>137.12722459033239</v>
      </c>
      <c r="H12097" t="s">
        <v>1</v>
      </c>
      <c r="I12097" t="s">
        <v>5001</v>
      </c>
      <c r="J12097" t="s">
        <v>47</v>
      </c>
      <c r="K12097" t="s">
        <v>47</v>
      </c>
      <c r="L12097" t="s">
        <v>273</v>
      </c>
      <c r="M12097" t="s">
        <v>49</v>
      </c>
      <c r="N12097" t="s">
        <v>22</v>
      </c>
      <c r="O12097" t="s">
        <v>629</v>
      </c>
      <c r="P12097" t="s">
        <v>125</v>
      </c>
    </row>
    <row r="12098" spans="1:16" x14ac:dyDescent="0.25">
      <c r="A12098" t="s">
        <v>14059</v>
      </c>
      <c r="B12098" s="1">
        <v>41368</v>
      </c>
      <c r="C12098">
        <v>2013</v>
      </c>
      <c r="D12098">
        <v>12</v>
      </c>
      <c r="E12098">
        <v>2574.6600499129659</v>
      </c>
      <c r="F12098">
        <v>3372</v>
      </c>
      <c r="G12098">
        <v>797.33995008703414</v>
      </c>
      <c r="H12098" t="s">
        <v>1</v>
      </c>
      <c r="I12098" t="s">
        <v>4584</v>
      </c>
      <c r="J12098" t="s">
        <v>57</v>
      </c>
      <c r="K12098" t="s">
        <v>58</v>
      </c>
      <c r="L12098" t="s">
        <v>92</v>
      </c>
      <c r="M12098" t="s">
        <v>6</v>
      </c>
      <c r="N12098" t="s">
        <v>7</v>
      </c>
      <c r="O12098" t="s">
        <v>1055</v>
      </c>
      <c r="P12098" t="s">
        <v>253</v>
      </c>
    </row>
    <row r="12099" spans="1:16" x14ac:dyDescent="0.25">
      <c r="A12099" t="s">
        <v>14060</v>
      </c>
      <c r="B12099" s="1">
        <v>41426</v>
      </c>
      <c r="C12099">
        <v>2013</v>
      </c>
      <c r="D12099">
        <v>10</v>
      </c>
      <c r="E12099">
        <v>4.8627364483662525</v>
      </c>
      <c r="F12099">
        <v>129.9</v>
      </c>
      <c r="G12099">
        <v>125.03726355163376</v>
      </c>
      <c r="H12099" t="s">
        <v>1</v>
      </c>
      <c r="I12099" t="s">
        <v>518</v>
      </c>
      <c r="J12099" t="s">
        <v>32</v>
      </c>
      <c r="K12099" t="s">
        <v>32</v>
      </c>
      <c r="L12099" t="s">
        <v>16</v>
      </c>
      <c r="M12099" t="s">
        <v>17</v>
      </c>
      <c r="N12099" t="s">
        <v>22</v>
      </c>
      <c r="O12099" t="s">
        <v>645</v>
      </c>
      <c r="P12099" t="s">
        <v>24</v>
      </c>
    </row>
    <row r="12100" spans="1:16" x14ac:dyDescent="0.25">
      <c r="A12100" t="s">
        <v>14061</v>
      </c>
      <c r="B12100" s="1">
        <v>41529</v>
      </c>
      <c r="C12100">
        <v>2013</v>
      </c>
      <c r="D12100">
        <v>10</v>
      </c>
      <c r="E12100">
        <v>2279.570166130723</v>
      </c>
      <c r="F12100">
        <v>5990</v>
      </c>
      <c r="G12100">
        <v>3710.429833869277</v>
      </c>
      <c r="H12100" t="s">
        <v>1</v>
      </c>
      <c r="I12100" t="s">
        <v>1738</v>
      </c>
      <c r="J12100" t="s">
        <v>37</v>
      </c>
      <c r="K12100" t="s">
        <v>37</v>
      </c>
      <c r="L12100" t="s">
        <v>38</v>
      </c>
      <c r="M12100" t="s">
        <v>39</v>
      </c>
      <c r="N12100" t="s">
        <v>22</v>
      </c>
      <c r="O12100" t="s">
        <v>651</v>
      </c>
      <c r="P12100" t="s">
        <v>24</v>
      </c>
    </row>
    <row r="12101" spans="1:16" x14ac:dyDescent="0.25">
      <c r="A12101" t="s">
        <v>14062</v>
      </c>
      <c r="B12101" s="1">
        <v>40947</v>
      </c>
      <c r="C12101">
        <v>2012</v>
      </c>
      <c r="D12101">
        <v>9</v>
      </c>
      <c r="E12101">
        <v>58.646492813503009</v>
      </c>
      <c r="F12101">
        <v>188.6</v>
      </c>
      <c r="G12101">
        <v>129.95350718649698</v>
      </c>
      <c r="H12101" t="s">
        <v>1</v>
      </c>
      <c r="I12101" t="s">
        <v>2174</v>
      </c>
      <c r="J12101" t="s">
        <v>3</v>
      </c>
      <c r="K12101" t="s">
        <v>4</v>
      </c>
      <c r="L12101" t="s">
        <v>118</v>
      </c>
      <c r="M12101" t="s">
        <v>49</v>
      </c>
      <c r="N12101" t="s">
        <v>27</v>
      </c>
      <c r="O12101" t="s">
        <v>1032</v>
      </c>
      <c r="P12101" t="s">
        <v>29</v>
      </c>
    </row>
    <row r="12102" spans="1:16" x14ac:dyDescent="0.25">
      <c r="A12102" t="s">
        <v>14063</v>
      </c>
      <c r="B12102" s="1">
        <v>40980</v>
      </c>
      <c r="C12102">
        <v>2012</v>
      </c>
      <c r="D12102">
        <v>12</v>
      </c>
      <c r="E12102">
        <v>1842.8658351183892</v>
      </c>
      <c r="F12102">
        <v>3600</v>
      </c>
      <c r="G12102">
        <v>1757.1341648816108</v>
      </c>
      <c r="H12102" t="s">
        <v>1</v>
      </c>
      <c r="I12102" t="s">
        <v>642</v>
      </c>
      <c r="J12102" t="s">
        <v>47</v>
      </c>
      <c r="K12102" t="s">
        <v>47</v>
      </c>
      <c r="L12102" t="s">
        <v>48</v>
      </c>
      <c r="M12102" t="s">
        <v>49</v>
      </c>
      <c r="N12102" t="s">
        <v>7</v>
      </c>
      <c r="O12102" t="s">
        <v>422</v>
      </c>
      <c r="P12102" t="s">
        <v>9</v>
      </c>
    </row>
    <row r="12103" spans="1:16" x14ac:dyDescent="0.25">
      <c r="A12103" t="s">
        <v>14064</v>
      </c>
      <c r="B12103" s="1">
        <v>41233</v>
      </c>
      <c r="C12103">
        <v>2012</v>
      </c>
      <c r="D12103">
        <v>8</v>
      </c>
      <c r="E12103">
        <v>4085.2266940399259</v>
      </c>
      <c r="F12103">
        <v>4552.3999999999996</v>
      </c>
      <c r="G12103">
        <v>467.17330596007378</v>
      </c>
      <c r="H12103" t="s">
        <v>26</v>
      </c>
      <c r="I12103" t="s">
        <v>1164</v>
      </c>
      <c r="J12103" t="s">
        <v>100</v>
      </c>
      <c r="K12103" t="s">
        <v>287</v>
      </c>
      <c r="L12103" t="s">
        <v>101</v>
      </c>
      <c r="M12103" t="s">
        <v>34</v>
      </c>
      <c r="N12103" t="s">
        <v>7</v>
      </c>
      <c r="O12103" t="s">
        <v>137</v>
      </c>
      <c r="P12103" t="s">
        <v>138</v>
      </c>
    </row>
    <row r="12104" spans="1:16" x14ac:dyDescent="0.25">
      <c r="A12104" t="s">
        <v>14065</v>
      </c>
      <c r="B12104" s="1">
        <v>41572</v>
      </c>
      <c r="C12104">
        <v>2013</v>
      </c>
      <c r="D12104">
        <v>13</v>
      </c>
      <c r="E12104">
        <v>137.68486451484711</v>
      </c>
      <c r="F12104">
        <v>717.71199999999999</v>
      </c>
      <c r="G12104">
        <v>580.02713548515294</v>
      </c>
      <c r="H12104" t="s">
        <v>1</v>
      </c>
      <c r="I12104" t="s">
        <v>3467</v>
      </c>
      <c r="J12104" t="s">
        <v>3</v>
      </c>
      <c r="K12104" t="s">
        <v>4</v>
      </c>
      <c r="L12104" t="s">
        <v>16</v>
      </c>
      <c r="M12104" t="s">
        <v>17</v>
      </c>
      <c r="N12104" t="s">
        <v>27</v>
      </c>
      <c r="O12104" t="s">
        <v>369</v>
      </c>
      <c r="P12104" t="s">
        <v>370</v>
      </c>
    </row>
    <row r="12105" spans="1:16" x14ac:dyDescent="0.25">
      <c r="A12105" t="s">
        <v>14066</v>
      </c>
      <c r="B12105" s="1">
        <v>41456</v>
      </c>
      <c r="C12105">
        <v>2013</v>
      </c>
      <c r="D12105">
        <v>24</v>
      </c>
      <c r="E12105">
        <v>100.16558274575583</v>
      </c>
      <c r="F12105">
        <v>802.16399999999999</v>
      </c>
      <c r="G12105">
        <v>701.99841725424415</v>
      </c>
      <c r="H12105" t="s">
        <v>328</v>
      </c>
      <c r="I12105" t="s">
        <v>4260</v>
      </c>
      <c r="J12105" t="s">
        <v>32</v>
      </c>
      <c r="K12105" t="s">
        <v>32</v>
      </c>
      <c r="L12105" t="s">
        <v>131</v>
      </c>
      <c r="M12105" t="s">
        <v>39</v>
      </c>
      <c r="N12105" t="s">
        <v>22</v>
      </c>
      <c r="O12105" t="s">
        <v>329</v>
      </c>
      <c r="P12105" t="s">
        <v>24</v>
      </c>
    </row>
    <row r="12106" spans="1:16" x14ac:dyDescent="0.25">
      <c r="A12106" t="s">
        <v>14067</v>
      </c>
      <c r="B12106" s="1">
        <v>41767</v>
      </c>
      <c r="C12106">
        <v>2014</v>
      </c>
      <c r="D12106">
        <v>10</v>
      </c>
      <c r="E12106">
        <v>4999.4583320520178</v>
      </c>
      <c r="F12106">
        <v>3290</v>
      </c>
      <c r="G12106">
        <v>-1709.4583320520178</v>
      </c>
      <c r="H12106" t="s">
        <v>1</v>
      </c>
      <c r="I12106" t="s">
        <v>814</v>
      </c>
      <c r="J12106" t="s">
        <v>3</v>
      </c>
      <c r="K12106" t="s">
        <v>4</v>
      </c>
      <c r="L12106" t="s">
        <v>101</v>
      </c>
      <c r="M12106" t="s">
        <v>34</v>
      </c>
      <c r="N12106" t="s">
        <v>22</v>
      </c>
      <c r="O12106" t="s">
        <v>952</v>
      </c>
      <c r="P12106" t="s">
        <v>24</v>
      </c>
    </row>
    <row r="12107" spans="1:16" x14ac:dyDescent="0.25">
      <c r="A12107" t="s">
        <v>14068</v>
      </c>
      <c r="B12107" s="1">
        <v>41850</v>
      </c>
      <c r="C12107">
        <v>2014</v>
      </c>
      <c r="D12107">
        <v>12</v>
      </c>
      <c r="E12107">
        <v>5262.5521498603857</v>
      </c>
      <c r="F12107">
        <v>4188.6000000000004</v>
      </c>
      <c r="G12107">
        <v>-1073.9521498603854</v>
      </c>
      <c r="H12107" t="s">
        <v>1</v>
      </c>
      <c r="I12107" t="s">
        <v>1616</v>
      </c>
      <c r="J12107" t="s">
        <v>3</v>
      </c>
      <c r="K12107" t="s">
        <v>4</v>
      </c>
      <c r="L12107" t="s">
        <v>5</v>
      </c>
      <c r="M12107" t="s">
        <v>6</v>
      </c>
      <c r="N12107" t="s">
        <v>22</v>
      </c>
      <c r="O12107" t="s">
        <v>640</v>
      </c>
      <c r="P12107" t="s">
        <v>24</v>
      </c>
    </row>
    <row r="12108" spans="1:16" x14ac:dyDescent="0.25">
      <c r="A12108" t="s">
        <v>14069</v>
      </c>
      <c r="B12108" s="1">
        <v>41295</v>
      </c>
      <c r="C12108">
        <v>2013</v>
      </c>
      <c r="D12108">
        <v>12</v>
      </c>
      <c r="E12108">
        <v>2016.6491842152316</v>
      </c>
      <c r="F12108">
        <v>4702.8</v>
      </c>
      <c r="G12108">
        <v>2686.1508157847684</v>
      </c>
      <c r="H12108" t="s">
        <v>26</v>
      </c>
      <c r="I12108" t="s">
        <v>2887</v>
      </c>
      <c r="J12108" t="s">
        <v>42</v>
      </c>
      <c r="K12108" t="s">
        <v>43</v>
      </c>
      <c r="L12108" t="s">
        <v>5</v>
      </c>
      <c r="M12108" t="s">
        <v>6</v>
      </c>
      <c r="N12108" t="s">
        <v>7</v>
      </c>
      <c r="O12108" t="s">
        <v>137</v>
      </c>
      <c r="P12108" t="s">
        <v>138</v>
      </c>
    </row>
    <row r="12109" spans="1:16" x14ac:dyDescent="0.25">
      <c r="A12109" t="s">
        <v>14070</v>
      </c>
      <c r="B12109" s="1">
        <v>41633</v>
      </c>
      <c r="C12109">
        <v>2013</v>
      </c>
      <c r="D12109">
        <v>8</v>
      </c>
      <c r="E12109">
        <v>1906.7699771559764</v>
      </c>
      <c r="F12109">
        <v>17901</v>
      </c>
      <c r="G12109">
        <v>15994.230022844024</v>
      </c>
      <c r="H12109" t="s">
        <v>26</v>
      </c>
      <c r="I12109" t="s">
        <v>2388</v>
      </c>
      <c r="J12109" t="s">
        <v>3</v>
      </c>
      <c r="K12109" t="s">
        <v>4</v>
      </c>
      <c r="L12109" t="s">
        <v>87</v>
      </c>
      <c r="M12109" t="s">
        <v>39</v>
      </c>
      <c r="N12109" t="s">
        <v>7</v>
      </c>
      <c r="O12109" t="s">
        <v>137</v>
      </c>
      <c r="P12109" t="s">
        <v>138</v>
      </c>
    </row>
    <row r="12110" spans="1:16" x14ac:dyDescent="0.25">
      <c r="A12110" t="s">
        <v>14071</v>
      </c>
      <c r="B12110" s="1">
        <v>41716</v>
      </c>
      <c r="C12110">
        <v>2014</v>
      </c>
      <c r="D12110">
        <v>10</v>
      </c>
      <c r="E12110">
        <v>1336.6555062474567</v>
      </c>
      <c r="F12110">
        <v>6990</v>
      </c>
      <c r="G12110">
        <v>5653.3444937525437</v>
      </c>
      <c r="H12110" t="s">
        <v>1</v>
      </c>
      <c r="I12110" t="s">
        <v>1108</v>
      </c>
      <c r="J12110" t="s">
        <v>37</v>
      </c>
      <c r="K12110" t="s">
        <v>37</v>
      </c>
      <c r="L12110" t="s">
        <v>38</v>
      </c>
      <c r="M12110" t="s">
        <v>39</v>
      </c>
      <c r="N12110" t="s">
        <v>22</v>
      </c>
      <c r="O12110" t="s">
        <v>376</v>
      </c>
      <c r="P12110" t="s">
        <v>24</v>
      </c>
    </row>
    <row r="12111" spans="1:16" x14ac:dyDescent="0.25">
      <c r="A12111" t="s">
        <v>14072</v>
      </c>
      <c r="B12111" s="1">
        <v>41088</v>
      </c>
      <c r="C12111">
        <v>2012</v>
      </c>
      <c r="D12111">
        <v>12</v>
      </c>
      <c r="E12111">
        <v>114.941725776876</v>
      </c>
      <c r="F12111">
        <v>5988</v>
      </c>
      <c r="G12111">
        <v>5873.0582742231236</v>
      </c>
      <c r="H12111" t="s">
        <v>1</v>
      </c>
      <c r="I12111" t="s">
        <v>1773</v>
      </c>
      <c r="J12111" t="s">
        <v>72</v>
      </c>
      <c r="K12111" t="s">
        <v>72</v>
      </c>
      <c r="L12111" t="s">
        <v>87</v>
      </c>
      <c r="M12111" t="s">
        <v>39</v>
      </c>
      <c r="N12111" t="s">
        <v>27</v>
      </c>
      <c r="O12111" t="s">
        <v>425</v>
      </c>
      <c r="P12111" t="s">
        <v>29</v>
      </c>
    </row>
    <row r="12112" spans="1:16" x14ac:dyDescent="0.25">
      <c r="A12112" t="s">
        <v>14073</v>
      </c>
      <c r="B12112" s="1">
        <v>41140</v>
      </c>
      <c r="C12112">
        <v>2012</v>
      </c>
      <c r="D12112">
        <v>6</v>
      </c>
      <c r="E12112">
        <v>174.63350623070841</v>
      </c>
      <c r="F12112">
        <v>1923.4</v>
      </c>
      <c r="G12112">
        <v>1748.7664937692916</v>
      </c>
      <c r="H12112" t="s">
        <v>1</v>
      </c>
      <c r="I12112" t="s">
        <v>189</v>
      </c>
      <c r="J12112" t="s">
        <v>67</v>
      </c>
      <c r="K12112" t="s">
        <v>68</v>
      </c>
      <c r="L12112" t="s">
        <v>38</v>
      </c>
      <c r="M12112" t="s">
        <v>39</v>
      </c>
      <c r="N12112" t="s">
        <v>22</v>
      </c>
      <c r="O12112" t="s">
        <v>668</v>
      </c>
      <c r="P12112" t="s">
        <v>24</v>
      </c>
    </row>
    <row r="12113" spans="1:16" x14ac:dyDescent="0.25">
      <c r="A12113" t="s">
        <v>14074</v>
      </c>
      <c r="B12113" s="1">
        <v>41590</v>
      </c>
      <c r="C12113">
        <v>2013</v>
      </c>
      <c r="D12113">
        <v>26</v>
      </c>
      <c r="E12113">
        <v>767.47768955182869</v>
      </c>
      <c r="F12113">
        <v>14422.2</v>
      </c>
      <c r="G12113">
        <v>13654.722310448173</v>
      </c>
      <c r="H12113" t="s">
        <v>1</v>
      </c>
      <c r="I12113" t="s">
        <v>2101</v>
      </c>
      <c r="J12113" t="s">
        <v>72</v>
      </c>
      <c r="K12113" t="s">
        <v>72</v>
      </c>
      <c r="L12113" t="s">
        <v>123</v>
      </c>
      <c r="M12113" t="s">
        <v>39</v>
      </c>
      <c r="N12113" t="s">
        <v>22</v>
      </c>
      <c r="O12113" t="s">
        <v>593</v>
      </c>
      <c r="P12113" t="s">
        <v>24</v>
      </c>
    </row>
    <row r="12114" spans="1:16" x14ac:dyDescent="0.25">
      <c r="A12114" t="s">
        <v>14075</v>
      </c>
      <c r="B12114" s="1">
        <v>41520</v>
      </c>
      <c r="C12114">
        <v>2013</v>
      </c>
      <c r="D12114">
        <v>12</v>
      </c>
      <c r="E12114">
        <v>678.9436324614162</v>
      </c>
      <c r="F12114">
        <v>1872</v>
      </c>
      <c r="G12114">
        <v>1193.0563675385838</v>
      </c>
      <c r="H12114" t="s">
        <v>1</v>
      </c>
      <c r="I12114" t="s">
        <v>2911</v>
      </c>
      <c r="J12114" t="s">
        <v>42</v>
      </c>
      <c r="K12114" t="s">
        <v>43</v>
      </c>
      <c r="L12114" t="s">
        <v>44</v>
      </c>
      <c r="M12114" t="s">
        <v>6</v>
      </c>
      <c r="N12114" t="s">
        <v>22</v>
      </c>
      <c r="O12114" t="s">
        <v>596</v>
      </c>
      <c r="P12114" t="s">
        <v>24</v>
      </c>
    </row>
    <row r="12115" spans="1:16" x14ac:dyDescent="0.25">
      <c r="A12115" t="s">
        <v>14076</v>
      </c>
      <c r="B12115" s="1">
        <v>41120</v>
      </c>
      <c r="C12115">
        <v>2012</v>
      </c>
      <c r="D12115">
        <v>9</v>
      </c>
      <c r="E12115">
        <v>30.664667352094305</v>
      </c>
      <c r="F12115">
        <v>3591</v>
      </c>
      <c r="G12115">
        <v>3560.3353326479055</v>
      </c>
      <c r="H12115" t="s">
        <v>1</v>
      </c>
      <c r="I12115" t="s">
        <v>4444</v>
      </c>
      <c r="J12115" t="s">
        <v>3</v>
      </c>
      <c r="K12115" t="s">
        <v>4</v>
      </c>
      <c r="L12115" t="s">
        <v>101</v>
      </c>
      <c r="M12115" t="s">
        <v>34</v>
      </c>
      <c r="N12115" t="s">
        <v>7</v>
      </c>
      <c r="O12115" t="s">
        <v>447</v>
      </c>
      <c r="P12115" t="s">
        <v>448</v>
      </c>
    </row>
    <row r="12116" spans="1:16" x14ac:dyDescent="0.25">
      <c r="A12116" t="s">
        <v>14077</v>
      </c>
      <c r="B12116" s="1">
        <v>41359</v>
      </c>
      <c r="C12116">
        <v>2013</v>
      </c>
      <c r="D12116">
        <v>10</v>
      </c>
      <c r="E12116">
        <v>1212.882088276391</v>
      </c>
      <c r="F12116">
        <v>12990</v>
      </c>
      <c r="G12116">
        <v>11777.11791172361</v>
      </c>
      <c r="H12116" t="s">
        <v>1</v>
      </c>
      <c r="I12116" t="s">
        <v>1934</v>
      </c>
      <c r="J12116" t="s">
        <v>37</v>
      </c>
      <c r="K12116" t="s">
        <v>37</v>
      </c>
      <c r="L12116" t="s">
        <v>38</v>
      </c>
      <c r="M12116" t="s">
        <v>39</v>
      </c>
      <c r="N12116" t="s">
        <v>22</v>
      </c>
      <c r="O12116" t="s">
        <v>560</v>
      </c>
      <c r="P12116" t="s">
        <v>24</v>
      </c>
    </row>
    <row r="12117" spans="1:16" x14ac:dyDescent="0.25">
      <c r="A12117" t="s">
        <v>14078</v>
      </c>
      <c r="B12117" s="1">
        <v>41367</v>
      </c>
      <c r="C12117">
        <v>2013</v>
      </c>
      <c r="D12117">
        <v>10</v>
      </c>
      <c r="E12117">
        <v>90.328792721056715</v>
      </c>
      <c r="F12117">
        <v>5990</v>
      </c>
      <c r="G12117">
        <v>5899.6712072789433</v>
      </c>
      <c r="H12117" t="s">
        <v>328</v>
      </c>
      <c r="I12117" t="s">
        <v>1135</v>
      </c>
      <c r="J12117" t="s">
        <v>67</v>
      </c>
      <c r="K12117" t="s">
        <v>68</v>
      </c>
      <c r="L12117" t="s">
        <v>38</v>
      </c>
      <c r="M12117" t="s">
        <v>39</v>
      </c>
      <c r="N12117" t="s">
        <v>22</v>
      </c>
      <c r="O12117" t="s">
        <v>329</v>
      </c>
      <c r="P12117" t="s">
        <v>24</v>
      </c>
    </row>
    <row r="12118" spans="1:16" x14ac:dyDescent="0.25">
      <c r="A12118" t="s">
        <v>14079</v>
      </c>
      <c r="B12118" s="1">
        <v>41742</v>
      </c>
      <c r="C12118">
        <v>2014</v>
      </c>
      <c r="D12118">
        <v>20</v>
      </c>
      <c r="E12118">
        <v>3.8665146854496921</v>
      </c>
      <c r="F12118">
        <v>834.6</v>
      </c>
      <c r="G12118">
        <v>830.73348531455031</v>
      </c>
      <c r="H12118" t="s">
        <v>1</v>
      </c>
      <c r="I12118" t="s">
        <v>1897</v>
      </c>
      <c r="J12118" t="s">
        <v>32</v>
      </c>
      <c r="K12118" t="s">
        <v>32</v>
      </c>
      <c r="L12118" t="s">
        <v>131</v>
      </c>
      <c r="M12118" t="s">
        <v>39</v>
      </c>
      <c r="N12118" t="s">
        <v>22</v>
      </c>
      <c r="O12118" t="s">
        <v>637</v>
      </c>
      <c r="P12118" t="s">
        <v>24</v>
      </c>
    </row>
    <row r="12119" spans="1:16" x14ac:dyDescent="0.25">
      <c r="A12119" t="s">
        <v>14080</v>
      </c>
      <c r="B12119" s="1">
        <v>41276</v>
      </c>
      <c r="C12119">
        <v>2013</v>
      </c>
      <c r="D12119">
        <v>13</v>
      </c>
      <c r="E12119">
        <v>4.7980883832291727</v>
      </c>
      <c r="F12119">
        <v>446.27600000000001</v>
      </c>
      <c r="G12119">
        <v>441.47791161677083</v>
      </c>
      <c r="H12119" t="s">
        <v>171</v>
      </c>
      <c r="I12119" t="s">
        <v>5500</v>
      </c>
      <c r="J12119" t="s">
        <v>3</v>
      </c>
      <c r="K12119" t="s">
        <v>4</v>
      </c>
      <c r="L12119" t="s">
        <v>118</v>
      </c>
      <c r="M12119" t="s">
        <v>49</v>
      </c>
      <c r="N12119" t="s">
        <v>27</v>
      </c>
      <c r="O12119" t="s">
        <v>28</v>
      </c>
      <c r="P12119" t="s">
        <v>29</v>
      </c>
    </row>
    <row r="12120" spans="1:16" x14ac:dyDescent="0.25">
      <c r="A12120" t="s">
        <v>14081</v>
      </c>
      <c r="B12120" s="1">
        <v>41652</v>
      </c>
      <c r="C12120">
        <v>2014</v>
      </c>
      <c r="D12120">
        <v>9</v>
      </c>
      <c r="E12120">
        <v>1641.653295580848</v>
      </c>
      <c r="F12120">
        <v>6057</v>
      </c>
      <c r="G12120">
        <v>4415.346704419152</v>
      </c>
      <c r="H12120" t="s">
        <v>171</v>
      </c>
      <c r="I12120" t="s">
        <v>4251</v>
      </c>
      <c r="J12120" t="s">
        <v>3</v>
      </c>
      <c r="K12120" t="s">
        <v>4</v>
      </c>
      <c r="L12120" t="s">
        <v>5</v>
      </c>
      <c r="M12120" t="s">
        <v>6</v>
      </c>
      <c r="N12120" t="s">
        <v>22</v>
      </c>
      <c r="O12120" t="s">
        <v>173</v>
      </c>
      <c r="P12120" t="s">
        <v>24</v>
      </c>
    </row>
    <row r="12121" spans="1:16" x14ac:dyDescent="0.25">
      <c r="A12121" t="s">
        <v>14082</v>
      </c>
      <c r="B12121" s="1">
        <v>41642</v>
      </c>
      <c r="C12121">
        <v>2014</v>
      </c>
      <c r="D12121">
        <v>9</v>
      </c>
      <c r="E12121">
        <v>68.267715752678185</v>
      </c>
      <c r="F12121">
        <v>1056.0999999999999</v>
      </c>
      <c r="G12121">
        <v>987.8322842473217</v>
      </c>
      <c r="H12121" t="s">
        <v>1</v>
      </c>
      <c r="I12121" t="s">
        <v>5071</v>
      </c>
      <c r="J12121" t="s">
        <v>67</v>
      </c>
      <c r="K12121" t="s">
        <v>68</v>
      </c>
      <c r="L12121" t="s">
        <v>69</v>
      </c>
      <c r="M12121" t="s">
        <v>39</v>
      </c>
      <c r="N12121" t="s">
        <v>22</v>
      </c>
      <c r="O12121" t="s">
        <v>554</v>
      </c>
      <c r="P12121" t="s">
        <v>24</v>
      </c>
    </row>
    <row r="12122" spans="1:16" x14ac:dyDescent="0.25">
      <c r="A12122" t="s">
        <v>14083</v>
      </c>
      <c r="B12122" s="1">
        <v>41064</v>
      </c>
      <c r="C12122">
        <v>2012</v>
      </c>
      <c r="D12122">
        <v>6</v>
      </c>
      <c r="E12122">
        <v>2.794495637544316</v>
      </c>
      <c r="F12122">
        <v>246.20699999999999</v>
      </c>
      <c r="G12122">
        <v>243.41250436245568</v>
      </c>
      <c r="H12122" t="s">
        <v>1</v>
      </c>
      <c r="I12122" t="s">
        <v>1897</v>
      </c>
      <c r="J12122" t="s">
        <v>32</v>
      </c>
      <c r="K12122" t="s">
        <v>32</v>
      </c>
      <c r="L12122" t="s">
        <v>131</v>
      </c>
      <c r="M12122" t="s">
        <v>39</v>
      </c>
      <c r="N12122" t="s">
        <v>22</v>
      </c>
      <c r="O12122" t="s">
        <v>603</v>
      </c>
      <c r="P12122" t="s">
        <v>24</v>
      </c>
    </row>
    <row r="12123" spans="1:16" x14ac:dyDescent="0.25">
      <c r="A12123" t="s">
        <v>14084</v>
      </c>
      <c r="B12123" s="1">
        <v>41150</v>
      </c>
      <c r="C12123">
        <v>2012</v>
      </c>
      <c r="D12123">
        <v>9</v>
      </c>
      <c r="E12123">
        <v>394.34372327996221</v>
      </c>
      <c r="F12123">
        <v>335.31400000000002</v>
      </c>
      <c r="G12123">
        <v>-59.029723279962184</v>
      </c>
      <c r="H12123" t="s">
        <v>1</v>
      </c>
      <c r="I12123" t="s">
        <v>2743</v>
      </c>
      <c r="J12123" t="s">
        <v>3</v>
      </c>
      <c r="K12123" t="s">
        <v>4</v>
      </c>
      <c r="L12123" t="s">
        <v>118</v>
      </c>
      <c r="M12123" t="s">
        <v>49</v>
      </c>
      <c r="N12123" t="s">
        <v>7</v>
      </c>
      <c r="O12123" t="s">
        <v>1102</v>
      </c>
      <c r="P12123" t="s">
        <v>138</v>
      </c>
    </row>
    <row r="12124" spans="1:16" x14ac:dyDescent="0.25">
      <c r="A12124" t="s">
        <v>14085</v>
      </c>
      <c r="B12124" s="1">
        <v>41357</v>
      </c>
      <c r="C12124">
        <v>2013</v>
      </c>
      <c r="D12124">
        <v>9</v>
      </c>
      <c r="E12124">
        <v>25.626629530324752</v>
      </c>
      <c r="F12124">
        <v>811.8</v>
      </c>
      <c r="G12124">
        <v>786.17337046967521</v>
      </c>
      <c r="H12124" t="s">
        <v>171</v>
      </c>
      <c r="I12124" t="s">
        <v>2185</v>
      </c>
      <c r="J12124" t="s">
        <v>67</v>
      </c>
      <c r="K12124" t="s">
        <v>68</v>
      </c>
      <c r="L12124" t="s">
        <v>97</v>
      </c>
      <c r="M12124" t="s">
        <v>39</v>
      </c>
      <c r="N12124" t="s">
        <v>27</v>
      </c>
      <c r="O12124" t="s">
        <v>28</v>
      </c>
      <c r="P12124" t="s">
        <v>29</v>
      </c>
    </row>
    <row r="12125" spans="1:16" x14ac:dyDescent="0.25">
      <c r="A12125" t="s">
        <v>14086</v>
      </c>
      <c r="B12125" s="1">
        <v>41850</v>
      </c>
      <c r="C12125">
        <v>2014</v>
      </c>
      <c r="D12125">
        <v>12</v>
      </c>
      <c r="E12125">
        <v>2770.8544115596719</v>
      </c>
      <c r="F12125">
        <v>7980</v>
      </c>
      <c r="G12125">
        <v>5209.1455884403276</v>
      </c>
      <c r="H12125" t="s">
        <v>1</v>
      </c>
      <c r="I12125" t="s">
        <v>4304</v>
      </c>
      <c r="J12125" t="s">
        <v>42</v>
      </c>
      <c r="K12125" t="s">
        <v>43</v>
      </c>
      <c r="L12125" t="s">
        <v>44</v>
      </c>
      <c r="M12125" t="s">
        <v>6</v>
      </c>
      <c r="N12125" t="s">
        <v>22</v>
      </c>
      <c r="O12125" t="s">
        <v>947</v>
      </c>
      <c r="P12125" t="s">
        <v>24</v>
      </c>
    </row>
    <row r="12126" spans="1:16" x14ac:dyDescent="0.25">
      <c r="A12126" t="s">
        <v>14087</v>
      </c>
      <c r="B12126" s="1">
        <v>41582</v>
      </c>
      <c r="C12126">
        <v>2013</v>
      </c>
      <c r="D12126">
        <v>13</v>
      </c>
      <c r="E12126">
        <v>262.12933821587893</v>
      </c>
      <c r="F12126">
        <v>3376.8</v>
      </c>
      <c r="G12126">
        <v>3114.6706617841214</v>
      </c>
      <c r="H12126" t="s">
        <v>1</v>
      </c>
      <c r="I12126" t="s">
        <v>1255</v>
      </c>
      <c r="J12126" t="s">
        <v>47</v>
      </c>
      <c r="K12126" t="s">
        <v>47</v>
      </c>
      <c r="L12126" t="s">
        <v>273</v>
      </c>
      <c r="M12126" t="s">
        <v>49</v>
      </c>
      <c r="N12126" t="s">
        <v>22</v>
      </c>
      <c r="O12126" t="s">
        <v>1295</v>
      </c>
      <c r="P12126" t="s">
        <v>24</v>
      </c>
    </row>
    <row r="12127" spans="1:16" x14ac:dyDescent="0.25">
      <c r="A12127" t="s">
        <v>14088</v>
      </c>
      <c r="B12127" s="1">
        <v>41318</v>
      </c>
      <c r="C12127">
        <v>2013</v>
      </c>
      <c r="D12127">
        <v>9</v>
      </c>
      <c r="E12127">
        <v>266.84998491424932</v>
      </c>
      <c r="F12127">
        <v>1082.95</v>
      </c>
      <c r="G12127">
        <v>816.10001508575078</v>
      </c>
      <c r="H12127" t="s">
        <v>1</v>
      </c>
      <c r="I12127" t="s">
        <v>3580</v>
      </c>
      <c r="J12127" t="s">
        <v>67</v>
      </c>
      <c r="K12127" t="s">
        <v>68</v>
      </c>
      <c r="L12127" t="s">
        <v>69</v>
      </c>
      <c r="M12127" t="s">
        <v>39</v>
      </c>
      <c r="N12127" t="s">
        <v>22</v>
      </c>
      <c r="O12127" t="s">
        <v>600</v>
      </c>
      <c r="P12127" t="s">
        <v>24</v>
      </c>
    </row>
    <row r="12128" spans="1:16" x14ac:dyDescent="0.25">
      <c r="A12128" t="s">
        <v>14089</v>
      </c>
      <c r="B12128" s="1">
        <v>41454</v>
      </c>
      <c r="C12128">
        <v>2013</v>
      </c>
      <c r="D12128">
        <v>12</v>
      </c>
      <c r="E12128">
        <v>199.70975998447662</v>
      </c>
      <c r="F12128">
        <v>7656</v>
      </c>
      <c r="G12128">
        <v>7456.2902400155235</v>
      </c>
      <c r="H12128" t="s">
        <v>1</v>
      </c>
      <c r="I12128" t="s">
        <v>3266</v>
      </c>
      <c r="J12128" t="s">
        <v>42</v>
      </c>
      <c r="K12128" t="s">
        <v>43</v>
      </c>
      <c r="L12128" t="s">
        <v>44</v>
      </c>
      <c r="M12128" t="s">
        <v>6</v>
      </c>
      <c r="N12128" t="s">
        <v>22</v>
      </c>
      <c r="O12128" t="s">
        <v>554</v>
      </c>
      <c r="P12128" t="s">
        <v>24</v>
      </c>
    </row>
    <row r="12129" spans="1:16" x14ac:dyDescent="0.25">
      <c r="A12129" t="s">
        <v>14090</v>
      </c>
      <c r="B12129" s="1">
        <v>41942</v>
      </c>
      <c r="C12129">
        <v>2014</v>
      </c>
      <c r="D12129">
        <v>6</v>
      </c>
      <c r="E12129">
        <v>7528.3035566560211</v>
      </c>
      <c r="F12129">
        <v>14244.3</v>
      </c>
      <c r="G12129">
        <v>6715.9964433439782</v>
      </c>
      <c r="H12129" t="s">
        <v>1</v>
      </c>
      <c r="I12129" t="s">
        <v>2292</v>
      </c>
      <c r="J12129" t="s">
        <v>67</v>
      </c>
      <c r="K12129" t="s">
        <v>68</v>
      </c>
      <c r="L12129" t="s">
        <v>87</v>
      </c>
      <c r="M12129" t="s">
        <v>39</v>
      </c>
      <c r="N12129" t="s">
        <v>27</v>
      </c>
      <c r="O12129" t="s">
        <v>395</v>
      </c>
      <c r="P12129" t="s">
        <v>265</v>
      </c>
    </row>
    <row r="12130" spans="1:16" x14ac:dyDescent="0.25">
      <c r="A12130" t="s">
        <v>14091</v>
      </c>
      <c r="B12130" s="1">
        <v>41920</v>
      </c>
      <c r="C12130">
        <v>2014</v>
      </c>
      <c r="D12130">
        <v>6</v>
      </c>
      <c r="E12130">
        <v>21.281905909110925</v>
      </c>
      <c r="F12130">
        <v>1682</v>
      </c>
      <c r="G12130">
        <v>1660.7180940908891</v>
      </c>
      <c r="H12130" t="s">
        <v>171</v>
      </c>
      <c r="I12130" t="s">
        <v>3827</v>
      </c>
      <c r="J12130" t="s">
        <v>57</v>
      </c>
      <c r="K12130" t="s">
        <v>58</v>
      </c>
      <c r="L12130" t="s">
        <v>92</v>
      </c>
      <c r="M12130" t="s">
        <v>6</v>
      </c>
      <c r="N12130" t="s">
        <v>22</v>
      </c>
      <c r="O12130" t="s">
        <v>173</v>
      </c>
      <c r="P12130" t="s">
        <v>24</v>
      </c>
    </row>
    <row r="12131" spans="1:16" x14ac:dyDescent="0.25">
      <c r="A12131" t="s">
        <v>14092</v>
      </c>
      <c r="B12131" s="1">
        <v>41229</v>
      </c>
      <c r="C12131">
        <v>2012</v>
      </c>
      <c r="D12131">
        <v>6</v>
      </c>
      <c r="E12131">
        <v>3.8942845893348266</v>
      </c>
      <c r="F12131">
        <v>299.76</v>
      </c>
      <c r="G12131">
        <v>295.86571541066519</v>
      </c>
      <c r="H12131" t="s">
        <v>1</v>
      </c>
      <c r="I12131" t="s">
        <v>2481</v>
      </c>
      <c r="J12131" t="s">
        <v>3</v>
      </c>
      <c r="K12131" t="s">
        <v>4</v>
      </c>
      <c r="L12131" t="s">
        <v>749</v>
      </c>
      <c r="M12131" t="s">
        <v>6</v>
      </c>
      <c r="N12131" t="s">
        <v>22</v>
      </c>
      <c r="O12131" t="s">
        <v>173</v>
      </c>
      <c r="P12131" t="s">
        <v>24</v>
      </c>
    </row>
    <row r="12132" spans="1:16" x14ac:dyDescent="0.25">
      <c r="A12132" t="s">
        <v>14093</v>
      </c>
      <c r="B12132" s="1">
        <v>41381</v>
      </c>
      <c r="C12132">
        <v>2013</v>
      </c>
      <c r="D12132">
        <v>12</v>
      </c>
      <c r="E12132">
        <v>1350.7141734623187</v>
      </c>
      <c r="F12132">
        <v>8268</v>
      </c>
      <c r="G12132">
        <v>6917.2858265376817</v>
      </c>
      <c r="H12132" t="s">
        <v>1</v>
      </c>
      <c r="I12132" t="s">
        <v>1147</v>
      </c>
      <c r="J12132" t="s">
        <v>100</v>
      </c>
      <c r="K12132" t="s">
        <v>287</v>
      </c>
      <c r="L12132" t="s">
        <v>101</v>
      </c>
      <c r="M12132" t="s">
        <v>34</v>
      </c>
      <c r="N12132" t="s">
        <v>27</v>
      </c>
      <c r="O12132" t="s">
        <v>465</v>
      </c>
      <c r="P12132" t="s">
        <v>443</v>
      </c>
    </row>
    <row r="12133" spans="1:16" x14ac:dyDescent="0.25">
      <c r="A12133" t="s">
        <v>14094</v>
      </c>
      <c r="B12133" s="1">
        <v>41454</v>
      </c>
      <c r="C12133">
        <v>2013</v>
      </c>
      <c r="D12133">
        <v>10</v>
      </c>
      <c r="E12133">
        <v>129.67786807326704</v>
      </c>
      <c r="F12133">
        <v>129.5</v>
      </c>
      <c r="G12133">
        <v>-0.17786807326703524</v>
      </c>
      <c r="H12133" t="s">
        <v>1</v>
      </c>
      <c r="I12133" t="s">
        <v>3137</v>
      </c>
      <c r="J12133" t="s">
        <v>3</v>
      </c>
      <c r="K12133" t="s">
        <v>4</v>
      </c>
      <c r="L12133" t="s">
        <v>131</v>
      </c>
      <c r="M12133" t="s">
        <v>39</v>
      </c>
      <c r="N12133" t="s">
        <v>7</v>
      </c>
      <c r="O12133" t="s">
        <v>362</v>
      </c>
      <c r="P12133" t="s">
        <v>253</v>
      </c>
    </row>
    <row r="12134" spans="1:16" x14ac:dyDescent="0.25">
      <c r="A12134" t="s">
        <v>14095</v>
      </c>
      <c r="B12134" s="1">
        <v>41494</v>
      </c>
      <c r="C12134">
        <v>2013</v>
      </c>
      <c r="D12134">
        <v>12</v>
      </c>
      <c r="E12134">
        <v>1635.8336993513844</v>
      </c>
      <c r="F12134">
        <v>8248.2000000000007</v>
      </c>
      <c r="G12134">
        <v>6612.3663006486167</v>
      </c>
      <c r="H12134" t="s">
        <v>1</v>
      </c>
      <c r="I12134" t="s">
        <v>1108</v>
      </c>
      <c r="J12134" t="s">
        <v>37</v>
      </c>
      <c r="K12134" t="s">
        <v>37</v>
      </c>
      <c r="L12134" t="s">
        <v>38</v>
      </c>
      <c r="M12134" t="s">
        <v>39</v>
      </c>
      <c r="N12134" t="s">
        <v>22</v>
      </c>
      <c r="O12134" t="s">
        <v>1675</v>
      </c>
      <c r="P12134" t="s">
        <v>24</v>
      </c>
    </row>
    <row r="12135" spans="1:16" x14ac:dyDescent="0.25">
      <c r="A12135" t="s">
        <v>14096</v>
      </c>
      <c r="B12135" s="1">
        <v>41535</v>
      </c>
      <c r="C12135">
        <v>2013</v>
      </c>
      <c r="D12135">
        <v>10</v>
      </c>
      <c r="E12135">
        <v>7.9022815672770852</v>
      </c>
      <c r="F12135">
        <v>9670</v>
      </c>
      <c r="G12135">
        <v>9662.0977184327221</v>
      </c>
      <c r="H12135" t="s">
        <v>1</v>
      </c>
      <c r="I12135" t="s">
        <v>1623</v>
      </c>
      <c r="J12135" t="s">
        <v>42</v>
      </c>
      <c r="K12135" t="s">
        <v>43</v>
      </c>
      <c r="L12135" t="s">
        <v>38</v>
      </c>
      <c r="M12135" t="s">
        <v>39</v>
      </c>
      <c r="N12135" t="s">
        <v>22</v>
      </c>
      <c r="O12135" t="s">
        <v>554</v>
      </c>
      <c r="P12135" t="s">
        <v>24</v>
      </c>
    </row>
    <row r="12136" spans="1:16" x14ac:dyDescent="0.25">
      <c r="A12136" t="s">
        <v>14097</v>
      </c>
      <c r="B12136" s="1">
        <v>41042</v>
      </c>
      <c r="C12136">
        <v>2012</v>
      </c>
      <c r="D12136">
        <v>5</v>
      </c>
      <c r="E12136">
        <v>2467.3400717119166</v>
      </c>
      <c r="F12136">
        <v>1495</v>
      </c>
      <c r="G12136">
        <v>-972.34007171191661</v>
      </c>
      <c r="H12136" t="s">
        <v>1</v>
      </c>
      <c r="I12136" t="s">
        <v>1214</v>
      </c>
      <c r="J12136" t="s">
        <v>3</v>
      </c>
      <c r="K12136" t="s">
        <v>4</v>
      </c>
      <c r="L12136" t="s">
        <v>101</v>
      </c>
      <c r="M12136" t="s">
        <v>34</v>
      </c>
      <c r="N12136" t="s">
        <v>22</v>
      </c>
      <c r="O12136" t="s">
        <v>790</v>
      </c>
      <c r="P12136" t="s">
        <v>24</v>
      </c>
    </row>
    <row r="12137" spans="1:16" x14ac:dyDescent="0.25">
      <c r="A12137" t="s">
        <v>14098</v>
      </c>
      <c r="B12137" s="1">
        <v>41122</v>
      </c>
      <c r="C12137">
        <v>2012</v>
      </c>
      <c r="D12137">
        <v>9</v>
      </c>
      <c r="E12137">
        <v>7293.3472742119266</v>
      </c>
      <c r="F12137">
        <v>3616.8</v>
      </c>
      <c r="G12137">
        <v>-3676.5472742119264</v>
      </c>
      <c r="H12137" t="s">
        <v>1</v>
      </c>
      <c r="I12137" t="s">
        <v>2012</v>
      </c>
      <c r="J12137" t="s">
        <v>42</v>
      </c>
      <c r="K12137" t="s">
        <v>43</v>
      </c>
      <c r="L12137" t="s">
        <v>44</v>
      </c>
      <c r="M12137" t="s">
        <v>6</v>
      </c>
      <c r="N12137" t="s">
        <v>7</v>
      </c>
      <c r="O12137" t="s">
        <v>252</v>
      </c>
      <c r="P12137" t="s">
        <v>253</v>
      </c>
    </row>
    <row r="12138" spans="1:16" x14ac:dyDescent="0.25">
      <c r="A12138" t="s">
        <v>14099</v>
      </c>
      <c r="B12138" s="1">
        <v>41185</v>
      </c>
      <c r="C12138">
        <v>2012</v>
      </c>
      <c r="D12138">
        <v>4</v>
      </c>
      <c r="E12138">
        <v>11.991535126374428</v>
      </c>
      <c r="F12138">
        <v>37.962000000000003</v>
      </c>
      <c r="G12138">
        <v>25.970464873625573</v>
      </c>
      <c r="H12138" t="s">
        <v>26</v>
      </c>
      <c r="I12138" t="s">
        <v>2885</v>
      </c>
      <c r="J12138" t="s">
        <v>3</v>
      </c>
      <c r="K12138" t="s">
        <v>4</v>
      </c>
      <c r="L12138" t="s">
        <v>118</v>
      </c>
      <c r="M12138" t="s">
        <v>49</v>
      </c>
      <c r="N12138" t="s">
        <v>7</v>
      </c>
      <c r="O12138" t="s">
        <v>137</v>
      </c>
      <c r="P12138" t="s">
        <v>138</v>
      </c>
    </row>
    <row r="12139" spans="1:16" x14ac:dyDescent="0.25">
      <c r="A12139" t="s">
        <v>14100</v>
      </c>
      <c r="B12139" s="1">
        <v>41348</v>
      </c>
      <c r="C12139">
        <v>2013</v>
      </c>
      <c r="D12139">
        <v>9</v>
      </c>
      <c r="E12139">
        <v>750.63851830961551</v>
      </c>
      <c r="F12139">
        <v>1692</v>
      </c>
      <c r="G12139">
        <v>941.36148169038449</v>
      </c>
      <c r="H12139" t="s">
        <v>1</v>
      </c>
      <c r="I12139" t="s">
        <v>1588</v>
      </c>
      <c r="J12139" t="s">
        <v>67</v>
      </c>
      <c r="K12139" t="s">
        <v>68</v>
      </c>
      <c r="L12139" t="s">
        <v>69</v>
      </c>
      <c r="M12139" t="s">
        <v>39</v>
      </c>
      <c r="N12139" t="s">
        <v>27</v>
      </c>
      <c r="O12139" t="s">
        <v>442</v>
      </c>
      <c r="P12139" t="s">
        <v>443</v>
      </c>
    </row>
    <row r="12140" spans="1:16" x14ac:dyDescent="0.25">
      <c r="A12140" t="s">
        <v>14101</v>
      </c>
      <c r="B12140" s="1">
        <v>41379</v>
      </c>
      <c r="C12140">
        <v>2013</v>
      </c>
      <c r="D12140">
        <v>10</v>
      </c>
      <c r="E12140">
        <v>147.81414274796188</v>
      </c>
      <c r="F12140">
        <v>779.9</v>
      </c>
      <c r="G12140">
        <v>632.08585725203807</v>
      </c>
      <c r="H12140" t="s">
        <v>1</v>
      </c>
      <c r="I12140" t="s">
        <v>4691</v>
      </c>
      <c r="J12140" t="s">
        <v>3</v>
      </c>
      <c r="K12140" t="s">
        <v>4</v>
      </c>
      <c r="L12140" t="s">
        <v>749</v>
      </c>
      <c r="M12140" t="s">
        <v>6</v>
      </c>
      <c r="N12140" t="s">
        <v>22</v>
      </c>
      <c r="O12140" t="s">
        <v>1396</v>
      </c>
      <c r="P12140" t="s">
        <v>24</v>
      </c>
    </row>
    <row r="12141" spans="1:16" x14ac:dyDescent="0.25">
      <c r="A12141" t="s">
        <v>14102</v>
      </c>
      <c r="B12141" s="1">
        <v>41864</v>
      </c>
      <c r="C12141">
        <v>2014</v>
      </c>
      <c r="D12141">
        <v>24</v>
      </c>
      <c r="E12141">
        <v>16.426992968333948</v>
      </c>
      <c r="F12141">
        <v>382.4</v>
      </c>
      <c r="G12141">
        <v>365.97300703166604</v>
      </c>
      <c r="H12141" t="s">
        <v>1</v>
      </c>
      <c r="I12141" t="s">
        <v>14103</v>
      </c>
      <c r="J12141" t="s">
        <v>3</v>
      </c>
      <c r="K12141" t="s">
        <v>4</v>
      </c>
      <c r="L12141" t="s">
        <v>118</v>
      </c>
      <c r="M12141" t="s">
        <v>49</v>
      </c>
      <c r="N12141" t="s">
        <v>22</v>
      </c>
      <c r="O12141" t="s">
        <v>1728</v>
      </c>
      <c r="P12141" t="s">
        <v>24</v>
      </c>
    </row>
    <row r="12142" spans="1:16" x14ac:dyDescent="0.25">
      <c r="A12142" t="s">
        <v>14104</v>
      </c>
      <c r="B12142" s="1">
        <v>41342</v>
      </c>
      <c r="C12142">
        <v>2013</v>
      </c>
      <c r="D12142">
        <v>10</v>
      </c>
      <c r="E12142">
        <v>244.26100046606672</v>
      </c>
      <c r="F12142">
        <v>1885</v>
      </c>
      <c r="G12142">
        <v>1640.7389995339333</v>
      </c>
      <c r="H12142" t="s">
        <v>1</v>
      </c>
      <c r="I12142" t="s">
        <v>2421</v>
      </c>
      <c r="J12142" t="s">
        <v>57</v>
      </c>
      <c r="K12142" t="s">
        <v>58</v>
      </c>
      <c r="L12142" t="s">
        <v>92</v>
      </c>
      <c r="M12142" t="s">
        <v>6</v>
      </c>
      <c r="N12142" t="s">
        <v>22</v>
      </c>
      <c r="O12142" t="s">
        <v>633</v>
      </c>
      <c r="P12142" t="s">
        <v>24</v>
      </c>
    </row>
    <row r="12143" spans="1:16" x14ac:dyDescent="0.25">
      <c r="A12143" t="s">
        <v>14105</v>
      </c>
      <c r="B12143" s="1">
        <v>41489</v>
      </c>
      <c r="C12143">
        <v>2013</v>
      </c>
      <c r="D12143">
        <v>9</v>
      </c>
      <c r="E12143">
        <v>124.85047203673152</v>
      </c>
      <c r="F12143">
        <v>1304.913</v>
      </c>
      <c r="G12143">
        <v>1180.0625279632684</v>
      </c>
      <c r="H12143" t="s">
        <v>1</v>
      </c>
      <c r="I12143" t="s">
        <v>7435</v>
      </c>
      <c r="J12143" t="s">
        <v>20</v>
      </c>
      <c r="K12143" t="s">
        <v>20</v>
      </c>
      <c r="L12143" t="s">
        <v>21</v>
      </c>
      <c r="M12143" t="s">
        <v>13</v>
      </c>
      <c r="N12143" t="s">
        <v>7</v>
      </c>
      <c r="O12143" t="s">
        <v>2181</v>
      </c>
      <c r="P12143" t="s">
        <v>113</v>
      </c>
    </row>
    <row r="12144" spans="1:16" x14ac:dyDescent="0.25">
      <c r="A12144" t="s">
        <v>14106</v>
      </c>
      <c r="B12144" s="1">
        <v>41372</v>
      </c>
      <c r="C12144">
        <v>2013</v>
      </c>
      <c r="D12144">
        <v>24</v>
      </c>
      <c r="E12144">
        <v>45.023391185816422</v>
      </c>
      <c r="F12144">
        <v>10128</v>
      </c>
      <c r="G12144">
        <v>10082.976608814184</v>
      </c>
      <c r="H12144" t="s">
        <v>26</v>
      </c>
      <c r="I12144" t="s">
        <v>317</v>
      </c>
      <c r="J12144" t="s">
        <v>42</v>
      </c>
      <c r="K12144" t="s">
        <v>43</v>
      </c>
      <c r="L12144" t="s">
        <v>44</v>
      </c>
      <c r="M12144" t="s">
        <v>6</v>
      </c>
      <c r="N12144" t="s">
        <v>27</v>
      </c>
      <c r="O12144" t="s">
        <v>28</v>
      </c>
      <c r="P12144" t="s">
        <v>29</v>
      </c>
    </row>
    <row r="12145" spans="1:16" x14ac:dyDescent="0.25">
      <c r="A12145" t="s">
        <v>14107</v>
      </c>
      <c r="B12145" s="1">
        <v>41565</v>
      </c>
      <c r="C12145">
        <v>2013</v>
      </c>
      <c r="D12145">
        <v>13</v>
      </c>
      <c r="E12145">
        <v>4.1503673240603858</v>
      </c>
      <c r="F12145">
        <v>11.59</v>
      </c>
      <c r="G12145">
        <v>7.4396326759396141</v>
      </c>
      <c r="H12145" t="s">
        <v>1</v>
      </c>
      <c r="I12145" t="s">
        <v>2245</v>
      </c>
      <c r="J12145" t="s">
        <v>32</v>
      </c>
      <c r="K12145" t="s">
        <v>32</v>
      </c>
      <c r="L12145" t="s">
        <v>131</v>
      </c>
      <c r="M12145" t="s">
        <v>39</v>
      </c>
      <c r="N12145" t="s">
        <v>22</v>
      </c>
      <c r="O12145" t="s">
        <v>665</v>
      </c>
      <c r="P12145" t="s">
        <v>24</v>
      </c>
    </row>
    <row r="12146" spans="1:16" x14ac:dyDescent="0.25">
      <c r="A12146" t="s">
        <v>14108</v>
      </c>
      <c r="B12146" s="1">
        <v>41410</v>
      </c>
      <c r="C12146">
        <v>2013</v>
      </c>
      <c r="D12146">
        <v>10</v>
      </c>
      <c r="E12146">
        <v>76.137607760066857</v>
      </c>
      <c r="F12146">
        <v>1090</v>
      </c>
      <c r="G12146">
        <v>1013.8623922399331</v>
      </c>
      <c r="H12146" t="s">
        <v>1</v>
      </c>
      <c r="I12146" t="s">
        <v>2283</v>
      </c>
      <c r="J12146" t="s">
        <v>67</v>
      </c>
      <c r="K12146" t="s">
        <v>68</v>
      </c>
      <c r="L12146" t="s">
        <v>87</v>
      </c>
      <c r="M12146" t="s">
        <v>39</v>
      </c>
      <c r="N12146" t="s">
        <v>7</v>
      </c>
      <c r="O12146" t="s">
        <v>1366</v>
      </c>
      <c r="P12146" t="s">
        <v>138</v>
      </c>
    </row>
    <row r="12147" spans="1:16" x14ac:dyDescent="0.25">
      <c r="A12147" t="s">
        <v>14109</v>
      </c>
      <c r="B12147" s="1">
        <v>41410</v>
      </c>
      <c r="C12147">
        <v>2013</v>
      </c>
      <c r="D12147">
        <v>10</v>
      </c>
      <c r="E12147">
        <v>77.211716313047376</v>
      </c>
      <c r="F12147">
        <v>289.89999999999998</v>
      </c>
      <c r="G12147">
        <v>212.68828368695262</v>
      </c>
      <c r="H12147" t="s">
        <v>1</v>
      </c>
      <c r="I12147" t="s">
        <v>1488</v>
      </c>
      <c r="J12147" t="s">
        <v>3</v>
      </c>
      <c r="K12147" t="s">
        <v>4</v>
      </c>
      <c r="L12147" t="s">
        <v>118</v>
      </c>
      <c r="M12147" t="s">
        <v>49</v>
      </c>
      <c r="N12147" t="s">
        <v>7</v>
      </c>
      <c r="O12147" t="s">
        <v>473</v>
      </c>
      <c r="P12147" t="s">
        <v>474</v>
      </c>
    </row>
    <row r="12148" spans="1:16" x14ac:dyDescent="0.25">
      <c r="A12148" t="s">
        <v>14110</v>
      </c>
      <c r="B12148" s="1">
        <v>40984</v>
      </c>
      <c r="C12148">
        <v>2012</v>
      </c>
      <c r="D12148">
        <v>6</v>
      </c>
      <c r="E12148">
        <v>662.07098054639005</v>
      </c>
      <c r="F12148">
        <v>1956</v>
      </c>
      <c r="G12148">
        <v>1293.92901945361</v>
      </c>
      <c r="H12148" t="s">
        <v>26</v>
      </c>
      <c r="I12148" t="s">
        <v>2001</v>
      </c>
      <c r="J12148" t="s">
        <v>72</v>
      </c>
      <c r="K12148" t="s">
        <v>72</v>
      </c>
      <c r="L12148" t="s">
        <v>38</v>
      </c>
      <c r="M12148" t="s">
        <v>39</v>
      </c>
      <c r="N12148" t="s">
        <v>7</v>
      </c>
      <c r="O12148" t="s">
        <v>137</v>
      </c>
      <c r="P12148" t="s">
        <v>138</v>
      </c>
    </row>
    <row r="12149" spans="1:16" x14ac:dyDescent="0.25">
      <c r="A12149" t="s">
        <v>14111</v>
      </c>
      <c r="B12149" s="1">
        <v>40891</v>
      </c>
      <c r="C12149">
        <v>2011</v>
      </c>
      <c r="D12149">
        <v>12</v>
      </c>
      <c r="E12149">
        <v>2257.9866839443071</v>
      </c>
      <c r="F12149">
        <v>3185.41</v>
      </c>
      <c r="G12149">
        <v>927.42331605569279</v>
      </c>
      <c r="H12149" t="s">
        <v>1</v>
      </c>
      <c r="I12149" t="s">
        <v>3718</v>
      </c>
      <c r="J12149" t="s">
        <v>37</v>
      </c>
      <c r="K12149" t="s">
        <v>37</v>
      </c>
      <c r="L12149" t="s">
        <v>123</v>
      </c>
      <c r="M12149" t="s">
        <v>39</v>
      </c>
      <c r="N12149" t="s">
        <v>7</v>
      </c>
      <c r="O12149" t="s">
        <v>112</v>
      </c>
      <c r="P12149" t="s">
        <v>113</v>
      </c>
    </row>
    <row r="12150" spans="1:16" x14ac:dyDescent="0.25">
      <c r="A12150" t="s">
        <v>14112</v>
      </c>
      <c r="B12150" s="1">
        <v>40921</v>
      </c>
      <c r="C12150">
        <v>2012</v>
      </c>
      <c r="D12150">
        <v>9</v>
      </c>
      <c r="E12150">
        <v>7611.7797782844518</v>
      </c>
      <c r="F12150">
        <v>5740.5</v>
      </c>
      <c r="G12150">
        <v>-1871.2797782844518</v>
      </c>
      <c r="H12150" t="s">
        <v>1</v>
      </c>
      <c r="I12150" t="s">
        <v>3550</v>
      </c>
      <c r="J12150" t="s">
        <v>42</v>
      </c>
      <c r="K12150" t="s">
        <v>43</v>
      </c>
      <c r="L12150" t="s">
        <v>5</v>
      </c>
      <c r="M12150" t="s">
        <v>6</v>
      </c>
      <c r="N12150" t="s">
        <v>22</v>
      </c>
      <c r="O12150" t="s">
        <v>128</v>
      </c>
      <c r="P12150" t="s">
        <v>24</v>
      </c>
    </row>
    <row r="12151" spans="1:16" x14ac:dyDescent="0.25">
      <c r="A12151" t="s">
        <v>14113</v>
      </c>
      <c r="B12151" s="1">
        <v>40987</v>
      </c>
      <c r="C12151">
        <v>2012</v>
      </c>
      <c r="D12151">
        <v>10</v>
      </c>
      <c r="E12151">
        <v>1276.2073763225869</v>
      </c>
      <c r="F12151">
        <v>3260</v>
      </c>
      <c r="G12151">
        <v>1983.7926236774131</v>
      </c>
      <c r="H12151" t="s">
        <v>328</v>
      </c>
      <c r="I12151" t="s">
        <v>1986</v>
      </c>
      <c r="J12151" t="s">
        <v>72</v>
      </c>
      <c r="K12151" t="s">
        <v>72</v>
      </c>
      <c r="L12151" t="s">
        <v>38</v>
      </c>
      <c r="M12151" t="s">
        <v>39</v>
      </c>
      <c r="N12151" t="s">
        <v>22</v>
      </c>
      <c r="O12151" t="s">
        <v>329</v>
      </c>
      <c r="P12151" t="s">
        <v>24</v>
      </c>
    </row>
    <row r="12152" spans="1:16" x14ac:dyDescent="0.25">
      <c r="A12152" t="s">
        <v>14114</v>
      </c>
      <c r="B12152" s="1">
        <v>41541</v>
      </c>
      <c r="C12152">
        <v>2013</v>
      </c>
      <c r="D12152">
        <v>8</v>
      </c>
      <c r="E12152">
        <v>651.9953963004134</v>
      </c>
      <c r="F12152">
        <v>1943.28</v>
      </c>
      <c r="G12152">
        <v>1291.2846036995866</v>
      </c>
      <c r="H12152" t="s">
        <v>1</v>
      </c>
      <c r="I12152" t="s">
        <v>3737</v>
      </c>
      <c r="J12152" t="s">
        <v>100</v>
      </c>
      <c r="K12152" t="s">
        <v>287</v>
      </c>
      <c r="L12152" t="s">
        <v>101</v>
      </c>
      <c r="M12152" t="s">
        <v>34</v>
      </c>
      <c r="N12152" t="s">
        <v>7</v>
      </c>
      <c r="O12152" t="s">
        <v>1740</v>
      </c>
      <c r="P12152" t="s">
        <v>1741</v>
      </c>
    </row>
    <row r="12153" spans="1:16" x14ac:dyDescent="0.25">
      <c r="A12153" t="s">
        <v>14115</v>
      </c>
      <c r="B12153" s="1">
        <v>40939</v>
      </c>
      <c r="C12153">
        <v>2012</v>
      </c>
      <c r="D12153">
        <v>9</v>
      </c>
      <c r="E12153">
        <v>939.1277736497525</v>
      </c>
      <c r="F12153">
        <v>6256.05</v>
      </c>
      <c r="G12153">
        <v>5316.9222263502479</v>
      </c>
      <c r="H12153" t="s">
        <v>1</v>
      </c>
      <c r="I12153" t="s">
        <v>2316</v>
      </c>
      <c r="J12153" t="s">
        <v>67</v>
      </c>
      <c r="K12153" t="s">
        <v>68</v>
      </c>
      <c r="L12153" t="s">
        <v>87</v>
      </c>
      <c r="M12153" t="s">
        <v>39</v>
      </c>
      <c r="N12153" t="s">
        <v>22</v>
      </c>
      <c r="O12153" t="s">
        <v>603</v>
      </c>
      <c r="P12153" t="s">
        <v>24</v>
      </c>
    </row>
    <row r="12154" spans="1:16" x14ac:dyDescent="0.25">
      <c r="A12154" t="s">
        <v>14116</v>
      </c>
      <c r="B12154" s="1">
        <v>41166</v>
      </c>
      <c r="C12154">
        <v>2012</v>
      </c>
      <c r="D12154">
        <v>10</v>
      </c>
      <c r="E12154">
        <v>4351.5371646784606</v>
      </c>
      <c r="F12154">
        <v>2990</v>
      </c>
      <c r="G12154">
        <v>-1361.5371646784606</v>
      </c>
      <c r="H12154" t="s">
        <v>1</v>
      </c>
      <c r="I12154" t="s">
        <v>31</v>
      </c>
      <c r="J12154" t="s">
        <v>32</v>
      </c>
      <c r="K12154" t="s">
        <v>32</v>
      </c>
      <c r="L12154" t="s">
        <v>33</v>
      </c>
      <c r="M12154" t="s">
        <v>34</v>
      </c>
      <c r="N12154" t="s">
        <v>22</v>
      </c>
      <c r="O12154" t="s">
        <v>295</v>
      </c>
      <c r="P12154" t="s">
        <v>24</v>
      </c>
    </row>
    <row r="12155" spans="1:16" x14ac:dyDescent="0.25">
      <c r="A12155" t="s">
        <v>14117</v>
      </c>
      <c r="B12155" s="1">
        <v>41159</v>
      </c>
      <c r="C12155">
        <v>2012</v>
      </c>
      <c r="D12155">
        <v>10</v>
      </c>
      <c r="E12155">
        <v>57.936573508570483</v>
      </c>
      <c r="F12155">
        <v>15600</v>
      </c>
      <c r="G12155">
        <v>15542.06342649143</v>
      </c>
      <c r="H12155" t="s">
        <v>1</v>
      </c>
      <c r="I12155" t="s">
        <v>8570</v>
      </c>
      <c r="J12155" t="s">
        <v>42</v>
      </c>
      <c r="K12155" t="s">
        <v>43</v>
      </c>
      <c r="L12155" t="s">
        <v>44</v>
      </c>
      <c r="M12155" t="s">
        <v>6</v>
      </c>
      <c r="N12155" t="s">
        <v>22</v>
      </c>
      <c r="O12155" t="s">
        <v>1191</v>
      </c>
      <c r="P12155" t="s">
        <v>125</v>
      </c>
    </row>
    <row r="12156" spans="1:16" x14ac:dyDescent="0.25">
      <c r="A12156" t="s">
        <v>14118</v>
      </c>
      <c r="B12156" s="1">
        <v>41443</v>
      </c>
      <c r="C12156">
        <v>2013</v>
      </c>
      <c r="D12156">
        <v>24</v>
      </c>
      <c r="E12156">
        <v>988.04181602578024</v>
      </c>
      <c r="F12156">
        <v>10600.08</v>
      </c>
      <c r="G12156">
        <v>9612.0381839742204</v>
      </c>
      <c r="H12156" t="s">
        <v>328</v>
      </c>
      <c r="I12156" t="s">
        <v>1700</v>
      </c>
      <c r="J12156" t="s">
        <v>42</v>
      </c>
      <c r="K12156" t="s">
        <v>43</v>
      </c>
      <c r="L12156" t="s">
        <v>38</v>
      </c>
      <c r="M12156" t="s">
        <v>39</v>
      </c>
      <c r="N12156" t="s">
        <v>22</v>
      </c>
      <c r="O12156" t="s">
        <v>329</v>
      </c>
      <c r="P12156" t="s">
        <v>24</v>
      </c>
    </row>
    <row r="12157" spans="1:16" x14ac:dyDescent="0.25">
      <c r="A12157" t="s">
        <v>14119</v>
      </c>
      <c r="B12157" s="1">
        <v>41857</v>
      </c>
      <c r="C12157">
        <v>2014</v>
      </c>
      <c r="D12157">
        <v>10</v>
      </c>
      <c r="E12157">
        <v>89.334259559196553</v>
      </c>
      <c r="F12157">
        <v>1790</v>
      </c>
      <c r="G12157">
        <v>1700.6657404408033</v>
      </c>
      <c r="H12157" t="s">
        <v>1</v>
      </c>
      <c r="I12157" t="s">
        <v>10356</v>
      </c>
      <c r="J12157" t="s">
        <v>32</v>
      </c>
      <c r="K12157" t="s">
        <v>32</v>
      </c>
      <c r="L12157" t="s">
        <v>131</v>
      </c>
      <c r="M12157" t="s">
        <v>39</v>
      </c>
      <c r="N12157" t="s">
        <v>27</v>
      </c>
      <c r="O12157" t="s">
        <v>847</v>
      </c>
      <c r="P12157" t="s">
        <v>443</v>
      </c>
    </row>
    <row r="12158" spans="1:16" x14ac:dyDescent="0.25">
      <c r="A12158" t="s">
        <v>14120</v>
      </c>
      <c r="B12158" s="1">
        <v>41010</v>
      </c>
      <c r="C12158">
        <v>2012</v>
      </c>
      <c r="D12158">
        <v>10</v>
      </c>
      <c r="E12158">
        <v>2.1362887549662481</v>
      </c>
      <c r="F12158">
        <v>115</v>
      </c>
      <c r="G12158">
        <v>112.86371124503376</v>
      </c>
      <c r="H12158" t="s">
        <v>26</v>
      </c>
      <c r="I12158" t="s">
        <v>3960</v>
      </c>
      <c r="J12158" t="s">
        <v>3</v>
      </c>
      <c r="K12158" t="s">
        <v>4</v>
      </c>
      <c r="L12158" t="s">
        <v>131</v>
      </c>
      <c r="M12158" t="s">
        <v>39</v>
      </c>
      <c r="N12158" t="s">
        <v>22</v>
      </c>
      <c r="O12158" t="s">
        <v>209</v>
      </c>
      <c r="P12158" t="s">
        <v>24</v>
      </c>
    </row>
    <row r="12159" spans="1:16" x14ac:dyDescent="0.25">
      <c r="A12159" t="s">
        <v>14121</v>
      </c>
      <c r="B12159" s="1">
        <v>41174</v>
      </c>
      <c r="C12159">
        <v>2012</v>
      </c>
      <c r="D12159">
        <v>4</v>
      </c>
      <c r="E12159">
        <v>62.774816330408981</v>
      </c>
      <c r="F12159">
        <v>326.39999999999998</v>
      </c>
      <c r="G12159">
        <v>263.62518366959102</v>
      </c>
      <c r="H12159" t="s">
        <v>26</v>
      </c>
      <c r="I12159" t="s">
        <v>2220</v>
      </c>
      <c r="J12159" t="s">
        <v>32</v>
      </c>
      <c r="K12159" t="s">
        <v>32</v>
      </c>
      <c r="L12159" t="s">
        <v>131</v>
      </c>
      <c r="M12159" t="s">
        <v>39</v>
      </c>
      <c r="N12159" t="s">
        <v>7</v>
      </c>
      <c r="O12159" t="s">
        <v>137</v>
      </c>
      <c r="P12159" t="s">
        <v>138</v>
      </c>
    </row>
    <row r="12160" spans="1:16" x14ac:dyDescent="0.25">
      <c r="A12160" t="s">
        <v>14122</v>
      </c>
      <c r="B12160" s="1">
        <v>41391</v>
      </c>
      <c r="C12160">
        <v>2013</v>
      </c>
      <c r="D12160">
        <v>12</v>
      </c>
      <c r="E12160">
        <v>900.21741958646453</v>
      </c>
      <c r="F12160">
        <v>1178.0999999999999</v>
      </c>
      <c r="G12160">
        <v>277.88258041353538</v>
      </c>
      <c r="H12160" t="s">
        <v>1</v>
      </c>
      <c r="I12160" t="s">
        <v>3706</v>
      </c>
      <c r="J12160" t="s">
        <v>32</v>
      </c>
      <c r="K12160" t="s">
        <v>32</v>
      </c>
      <c r="L12160" t="s">
        <v>131</v>
      </c>
      <c r="M12160" t="s">
        <v>39</v>
      </c>
      <c r="N12160" t="s">
        <v>27</v>
      </c>
      <c r="O12160" t="s">
        <v>264</v>
      </c>
      <c r="P12160" t="s">
        <v>265</v>
      </c>
    </row>
    <row r="12161" spans="1:16" x14ac:dyDescent="0.25">
      <c r="A12161" t="s">
        <v>14123</v>
      </c>
      <c r="B12161" s="1">
        <v>41587</v>
      </c>
      <c r="C12161">
        <v>2013</v>
      </c>
      <c r="D12161">
        <v>13</v>
      </c>
      <c r="E12161">
        <v>91.166785527043615</v>
      </c>
      <c r="F12161">
        <v>382.72</v>
      </c>
      <c r="G12161">
        <v>291.55321447295643</v>
      </c>
      <c r="H12161" t="s">
        <v>1</v>
      </c>
      <c r="I12161" t="s">
        <v>2618</v>
      </c>
      <c r="J12161" t="s">
        <v>3</v>
      </c>
      <c r="K12161" t="s">
        <v>4</v>
      </c>
      <c r="L12161" t="s">
        <v>131</v>
      </c>
      <c r="M12161" t="s">
        <v>39</v>
      </c>
      <c r="N12161" t="s">
        <v>22</v>
      </c>
      <c r="O12161" t="s">
        <v>603</v>
      </c>
      <c r="P12161" t="s">
        <v>24</v>
      </c>
    </row>
    <row r="12162" spans="1:16" x14ac:dyDescent="0.25">
      <c r="A12162" t="s">
        <v>14124</v>
      </c>
      <c r="B12162" s="1">
        <v>40932</v>
      </c>
      <c r="C12162">
        <v>2012</v>
      </c>
      <c r="D12162">
        <v>9</v>
      </c>
      <c r="E12162">
        <v>190.53828130139991</v>
      </c>
      <c r="F12162">
        <v>2661.1</v>
      </c>
      <c r="G12162">
        <v>2470.5617186986001</v>
      </c>
      <c r="H12162" t="s">
        <v>1</v>
      </c>
      <c r="I12162" t="s">
        <v>31</v>
      </c>
      <c r="J12162" t="s">
        <v>32</v>
      </c>
      <c r="K12162" t="s">
        <v>32</v>
      </c>
      <c r="L12162" t="s">
        <v>33</v>
      </c>
      <c r="M12162" t="s">
        <v>34</v>
      </c>
      <c r="N12162" t="s">
        <v>22</v>
      </c>
      <c r="O12162" t="s">
        <v>326</v>
      </c>
      <c r="P12162" t="s">
        <v>24</v>
      </c>
    </row>
    <row r="12163" spans="1:16" x14ac:dyDescent="0.25">
      <c r="A12163" t="s">
        <v>14125</v>
      </c>
      <c r="B12163" s="1">
        <v>41197</v>
      </c>
      <c r="C12163">
        <v>2012</v>
      </c>
      <c r="D12163">
        <v>8</v>
      </c>
      <c r="E12163">
        <v>2175.1442036611643</v>
      </c>
      <c r="F12163">
        <v>2212.6</v>
      </c>
      <c r="G12163">
        <v>37.455796338835626</v>
      </c>
      <c r="H12163" t="s">
        <v>1</v>
      </c>
      <c r="I12163" t="s">
        <v>1174</v>
      </c>
      <c r="J12163" t="s">
        <v>100</v>
      </c>
      <c r="K12163" t="s">
        <v>287</v>
      </c>
      <c r="L12163" t="s">
        <v>101</v>
      </c>
      <c r="M12163" t="s">
        <v>34</v>
      </c>
      <c r="N12163" t="s">
        <v>7</v>
      </c>
      <c r="O12163" t="s">
        <v>300</v>
      </c>
      <c r="P12163" t="s">
        <v>113</v>
      </c>
    </row>
    <row r="12164" spans="1:16" x14ac:dyDescent="0.25">
      <c r="A12164" t="s">
        <v>14126</v>
      </c>
      <c r="B12164" s="1">
        <v>41408</v>
      </c>
      <c r="C12164">
        <v>2013</v>
      </c>
      <c r="D12164">
        <v>12</v>
      </c>
      <c r="E12164">
        <v>2067.8077483437437</v>
      </c>
      <c r="F12164">
        <v>3287.7</v>
      </c>
      <c r="G12164">
        <v>1219.8922516562561</v>
      </c>
      <c r="H12164" t="s">
        <v>1</v>
      </c>
      <c r="I12164" t="s">
        <v>261</v>
      </c>
      <c r="J12164" t="s">
        <v>57</v>
      </c>
      <c r="K12164" t="s">
        <v>58</v>
      </c>
      <c r="L12164" t="s">
        <v>92</v>
      </c>
      <c r="M12164" t="s">
        <v>6</v>
      </c>
      <c r="N12164" t="s">
        <v>27</v>
      </c>
      <c r="O12164" t="s">
        <v>166</v>
      </c>
      <c r="P12164" t="s">
        <v>167</v>
      </c>
    </row>
    <row r="12165" spans="1:16" x14ac:dyDescent="0.25">
      <c r="A12165" t="s">
        <v>14127</v>
      </c>
      <c r="B12165" s="1">
        <v>41280</v>
      </c>
      <c r="C12165">
        <v>2013</v>
      </c>
      <c r="D12165">
        <v>9</v>
      </c>
      <c r="E12165">
        <v>127.70996948140372</v>
      </c>
      <c r="F12165">
        <v>2227.4</v>
      </c>
      <c r="G12165">
        <v>2099.6900305185964</v>
      </c>
      <c r="H12165" t="s">
        <v>26</v>
      </c>
      <c r="I12165" t="s">
        <v>4288</v>
      </c>
      <c r="J12165" t="s">
        <v>32</v>
      </c>
      <c r="K12165" t="s">
        <v>32</v>
      </c>
      <c r="L12165" t="s">
        <v>33</v>
      </c>
      <c r="M12165" t="s">
        <v>34</v>
      </c>
      <c r="N12165" t="s">
        <v>27</v>
      </c>
      <c r="O12165" t="s">
        <v>28</v>
      </c>
      <c r="P12165" t="s">
        <v>29</v>
      </c>
    </row>
    <row r="12166" spans="1:16" x14ac:dyDescent="0.25">
      <c r="A12166" t="s">
        <v>14128</v>
      </c>
      <c r="B12166" s="1">
        <v>40979</v>
      </c>
      <c r="C12166">
        <v>2012</v>
      </c>
      <c r="D12166">
        <v>10</v>
      </c>
      <c r="E12166">
        <v>2480.0175978395901</v>
      </c>
      <c r="F12166">
        <v>3300</v>
      </c>
      <c r="G12166">
        <v>819.98240216040995</v>
      </c>
      <c r="H12166" t="s">
        <v>1</v>
      </c>
      <c r="I12166" t="s">
        <v>1150</v>
      </c>
      <c r="J12166" t="s">
        <v>47</v>
      </c>
      <c r="K12166" t="s">
        <v>47</v>
      </c>
      <c r="L12166" t="s">
        <v>48</v>
      </c>
      <c r="M12166" t="s">
        <v>49</v>
      </c>
      <c r="N12166" t="s">
        <v>22</v>
      </c>
      <c r="O12166" t="s">
        <v>947</v>
      </c>
      <c r="P12166" t="s">
        <v>24</v>
      </c>
    </row>
    <row r="12167" spans="1:16" x14ac:dyDescent="0.25">
      <c r="A12167" t="s">
        <v>14129</v>
      </c>
      <c r="B12167" s="1">
        <v>41943</v>
      </c>
      <c r="C12167">
        <v>2014</v>
      </c>
      <c r="D12167">
        <v>16</v>
      </c>
      <c r="E12167">
        <v>33.989899234417379</v>
      </c>
      <c r="F12167">
        <v>238.7</v>
      </c>
      <c r="G12167">
        <v>204.71010076558261</v>
      </c>
      <c r="H12167" t="s">
        <v>26</v>
      </c>
      <c r="I12167" t="s">
        <v>1518</v>
      </c>
      <c r="J12167" t="s">
        <v>3</v>
      </c>
      <c r="K12167" t="s">
        <v>4</v>
      </c>
      <c r="L12167" t="s">
        <v>131</v>
      </c>
      <c r="M12167" t="s">
        <v>39</v>
      </c>
      <c r="N12167" t="s">
        <v>7</v>
      </c>
      <c r="O12167" t="s">
        <v>137</v>
      </c>
      <c r="P12167" t="s">
        <v>138</v>
      </c>
    </row>
    <row r="12168" spans="1:16" x14ac:dyDescent="0.25">
      <c r="A12168" t="s">
        <v>14130</v>
      </c>
      <c r="B12168" s="1">
        <v>41271</v>
      </c>
      <c r="C12168">
        <v>2012</v>
      </c>
      <c r="D12168">
        <v>18</v>
      </c>
      <c r="E12168">
        <v>31.081749303358478</v>
      </c>
      <c r="F12168">
        <v>885</v>
      </c>
      <c r="G12168">
        <v>853.91825069664151</v>
      </c>
      <c r="H12168" t="s">
        <v>26</v>
      </c>
      <c r="I12168" t="s">
        <v>5414</v>
      </c>
      <c r="J12168" t="s">
        <v>3</v>
      </c>
      <c r="K12168" t="s">
        <v>4</v>
      </c>
      <c r="L12168" t="s">
        <v>131</v>
      </c>
      <c r="M12168" t="s">
        <v>39</v>
      </c>
      <c r="N12168" t="s">
        <v>22</v>
      </c>
      <c r="O12168" t="s">
        <v>209</v>
      </c>
      <c r="P12168" t="s">
        <v>24</v>
      </c>
    </row>
    <row r="12169" spans="1:16" x14ac:dyDescent="0.25">
      <c r="A12169" t="s">
        <v>14131</v>
      </c>
      <c r="B12169" s="1">
        <v>41126</v>
      </c>
      <c r="C12169">
        <v>2012</v>
      </c>
      <c r="D12169">
        <v>5</v>
      </c>
      <c r="E12169">
        <v>42.101661110926329</v>
      </c>
      <c r="F12169">
        <v>59.5</v>
      </c>
      <c r="G12169">
        <v>17.398338889073671</v>
      </c>
      <c r="H12169" t="s">
        <v>26</v>
      </c>
      <c r="I12169" t="s">
        <v>804</v>
      </c>
      <c r="J12169" t="s">
        <v>3</v>
      </c>
      <c r="K12169" t="s">
        <v>4</v>
      </c>
      <c r="L12169" t="s">
        <v>131</v>
      </c>
      <c r="M12169" t="s">
        <v>39</v>
      </c>
      <c r="N12169" t="s">
        <v>27</v>
      </c>
      <c r="O12169" t="s">
        <v>28</v>
      </c>
      <c r="P12169" t="s">
        <v>29</v>
      </c>
    </row>
    <row r="12170" spans="1:16" x14ac:dyDescent="0.25">
      <c r="A12170" t="s">
        <v>14132</v>
      </c>
      <c r="B12170" s="1">
        <v>41914</v>
      </c>
      <c r="C12170">
        <v>2014</v>
      </c>
      <c r="D12170">
        <v>16</v>
      </c>
      <c r="E12170">
        <v>1534.1267478198042</v>
      </c>
      <c r="F12170">
        <v>2930.4</v>
      </c>
      <c r="G12170">
        <v>1396.2732521801959</v>
      </c>
      <c r="H12170" t="s">
        <v>26</v>
      </c>
      <c r="I12170" t="s">
        <v>1993</v>
      </c>
      <c r="J12170" t="s">
        <v>57</v>
      </c>
      <c r="K12170" t="s">
        <v>58</v>
      </c>
      <c r="L12170" t="s">
        <v>92</v>
      </c>
      <c r="M12170" t="s">
        <v>6</v>
      </c>
      <c r="N12170" t="s">
        <v>7</v>
      </c>
      <c r="O12170" t="s">
        <v>137</v>
      </c>
      <c r="P12170" t="s">
        <v>138</v>
      </c>
    </row>
    <row r="12171" spans="1:16" x14ac:dyDescent="0.25">
      <c r="A12171" t="s">
        <v>14133</v>
      </c>
      <c r="B12171" s="1">
        <v>41605</v>
      </c>
      <c r="C12171">
        <v>2013</v>
      </c>
      <c r="D12171">
        <v>13</v>
      </c>
      <c r="E12171">
        <v>1069.9069279546407</v>
      </c>
      <c r="F12171">
        <v>5294.8</v>
      </c>
      <c r="G12171">
        <v>4224.8930720453591</v>
      </c>
      <c r="H12171" t="s">
        <v>1</v>
      </c>
      <c r="I12171" t="s">
        <v>2853</v>
      </c>
      <c r="J12171" t="s">
        <v>57</v>
      </c>
      <c r="K12171" t="s">
        <v>58</v>
      </c>
      <c r="L12171" t="s">
        <v>5</v>
      </c>
      <c r="M12171" t="s">
        <v>6</v>
      </c>
      <c r="N12171" t="s">
        <v>22</v>
      </c>
      <c r="O12171" t="s">
        <v>580</v>
      </c>
      <c r="P12171" t="s">
        <v>24</v>
      </c>
    </row>
    <row r="12172" spans="1:16" x14ac:dyDescent="0.25">
      <c r="A12172" t="s">
        <v>14134</v>
      </c>
      <c r="B12172" s="1">
        <v>40891</v>
      </c>
      <c r="C12172">
        <v>2011</v>
      </c>
      <c r="D12172">
        <v>13</v>
      </c>
      <c r="E12172">
        <v>546.63310829858278</v>
      </c>
      <c r="F12172">
        <v>4492.8999999999996</v>
      </c>
      <c r="G12172">
        <v>3946.2668917014171</v>
      </c>
      <c r="H12172" t="s">
        <v>26</v>
      </c>
      <c r="I12172" t="s">
        <v>2825</v>
      </c>
      <c r="J12172" t="s">
        <v>3</v>
      </c>
      <c r="K12172" t="s">
        <v>4</v>
      </c>
      <c r="L12172" t="s">
        <v>5</v>
      </c>
      <c r="M12172" t="s">
        <v>6</v>
      </c>
      <c r="N12172" t="s">
        <v>27</v>
      </c>
      <c r="O12172" t="s">
        <v>28</v>
      </c>
      <c r="P12172" t="s">
        <v>29</v>
      </c>
    </row>
    <row r="12173" spans="1:16" x14ac:dyDescent="0.25">
      <c r="A12173" t="s">
        <v>14135</v>
      </c>
      <c r="B12173" s="1">
        <v>41953</v>
      </c>
      <c r="C12173">
        <v>2014</v>
      </c>
      <c r="D12173">
        <v>6</v>
      </c>
      <c r="E12173">
        <v>15386.014846133021</v>
      </c>
      <c r="F12173">
        <v>13494.6</v>
      </c>
      <c r="G12173">
        <v>-1891.4148461330205</v>
      </c>
      <c r="H12173" t="s">
        <v>1</v>
      </c>
      <c r="I12173" t="s">
        <v>2147</v>
      </c>
      <c r="J12173" t="s">
        <v>67</v>
      </c>
      <c r="K12173" t="s">
        <v>68</v>
      </c>
      <c r="L12173" t="s">
        <v>87</v>
      </c>
      <c r="M12173" t="s">
        <v>39</v>
      </c>
      <c r="N12173" t="s">
        <v>22</v>
      </c>
      <c r="O12173" t="s">
        <v>2227</v>
      </c>
      <c r="P12173" t="s">
        <v>24</v>
      </c>
    </row>
    <row r="12174" spans="1:16" x14ac:dyDescent="0.25">
      <c r="A12174" t="s">
        <v>14136</v>
      </c>
      <c r="B12174" s="1">
        <v>41692</v>
      </c>
      <c r="C12174">
        <v>2014</v>
      </c>
      <c r="D12174">
        <v>9</v>
      </c>
      <c r="E12174">
        <v>2.548945128481388</v>
      </c>
      <c r="F12174">
        <v>145.19999999999999</v>
      </c>
      <c r="G12174">
        <v>142.6510548715186</v>
      </c>
      <c r="H12174" t="s">
        <v>1</v>
      </c>
      <c r="I12174" t="s">
        <v>1546</v>
      </c>
      <c r="J12174" t="s">
        <v>3</v>
      </c>
      <c r="K12174" t="s">
        <v>4</v>
      </c>
      <c r="L12174" t="s">
        <v>131</v>
      </c>
      <c r="M12174" t="s">
        <v>39</v>
      </c>
      <c r="N12174" t="s">
        <v>22</v>
      </c>
      <c r="O12174" t="s">
        <v>534</v>
      </c>
      <c r="P12174" t="s">
        <v>24</v>
      </c>
    </row>
    <row r="12175" spans="1:16" x14ac:dyDescent="0.25">
      <c r="A12175" t="s">
        <v>14137</v>
      </c>
      <c r="B12175" s="1">
        <v>41138</v>
      </c>
      <c r="C12175">
        <v>2012</v>
      </c>
      <c r="D12175">
        <v>12</v>
      </c>
      <c r="E12175">
        <v>4163.7690794598402</v>
      </c>
      <c r="F12175">
        <v>26622</v>
      </c>
      <c r="G12175">
        <v>22458.230920540162</v>
      </c>
      <c r="H12175" t="s">
        <v>1</v>
      </c>
      <c r="I12175" t="s">
        <v>3198</v>
      </c>
      <c r="J12175" t="s">
        <v>67</v>
      </c>
      <c r="K12175" t="s">
        <v>68</v>
      </c>
      <c r="L12175" t="s">
        <v>87</v>
      </c>
      <c r="M12175" t="s">
        <v>39</v>
      </c>
      <c r="N12175" t="s">
        <v>22</v>
      </c>
      <c r="O12175" t="s">
        <v>651</v>
      </c>
      <c r="P12175" t="s">
        <v>24</v>
      </c>
    </row>
    <row r="12176" spans="1:16" x14ac:dyDescent="0.25">
      <c r="A12176" t="s">
        <v>14138</v>
      </c>
      <c r="B12176" s="1">
        <v>41362</v>
      </c>
      <c r="C12176">
        <v>2013</v>
      </c>
      <c r="D12176">
        <v>9</v>
      </c>
      <c r="E12176">
        <v>1.106598104209997</v>
      </c>
      <c r="F12176">
        <v>58.38</v>
      </c>
      <c r="G12176">
        <v>57.273401895790002</v>
      </c>
      <c r="H12176" t="s">
        <v>171</v>
      </c>
      <c r="I12176" t="s">
        <v>3742</v>
      </c>
      <c r="J12176" t="s">
        <v>3</v>
      </c>
      <c r="K12176" t="s">
        <v>4</v>
      </c>
      <c r="L12176" t="s">
        <v>749</v>
      </c>
      <c r="M12176" t="s">
        <v>6</v>
      </c>
      <c r="N12176" t="s">
        <v>27</v>
      </c>
      <c r="O12176" t="s">
        <v>28</v>
      </c>
      <c r="P12176" t="s">
        <v>29</v>
      </c>
    </row>
    <row r="12177" spans="1:16" x14ac:dyDescent="0.25">
      <c r="A12177" t="s">
        <v>14139</v>
      </c>
      <c r="B12177" s="1">
        <v>41207</v>
      </c>
      <c r="C12177">
        <v>2012</v>
      </c>
      <c r="D12177">
        <v>13</v>
      </c>
      <c r="E12177">
        <v>32.321132942603775</v>
      </c>
      <c r="F12177">
        <v>1768</v>
      </c>
      <c r="G12177">
        <v>1735.6788670573962</v>
      </c>
      <c r="H12177" t="s">
        <v>1</v>
      </c>
      <c r="I12177" t="s">
        <v>1976</v>
      </c>
      <c r="J12177" t="s">
        <v>67</v>
      </c>
      <c r="K12177" t="s">
        <v>68</v>
      </c>
      <c r="L12177" t="s">
        <v>69</v>
      </c>
      <c r="M12177" t="s">
        <v>39</v>
      </c>
      <c r="N12177" t="s">
        <v>22</v>
      </c>
      <c r="O12177" t="s">
        <v>1655</v>
      </c>
      <c r="P12177" t="s">
        <v>24</v>
      </c>
    </row>
    <row r="12178" spans="1:16" x14ac:dyDescent="0.25">
      <c r="A12178" t="s">
        <v>14140</v>
      </c>
      <c r="B12178" s="1">
        <v>41672</v>
      </c>
      <c r="C12178">
        <v>2014</v>
      </c>
      <c r="D12178">
        <v>27</v>
      </c>
      <c r="E12178">
        <v>5924.4389065334744</v>
      </c>
      <c r="F12178">
        <v>42560</v>
      </c>
      <c r="G12178">
        <v>36635.561093466524</v>
      </c>
      <c r="H12178" t="s">
        <v>171</v>
      </c>
      <c r="I12178" t="s">
        <v>169</v>
      </c>
      <c r="J12178" t="s">
        <v>42</v>
      </c>
      <c r="K12178" t="s">
        <v>43</v>
      </c>
      <c r="L12178" t="s">
        <v>44</v>
      </c>
      <c r="M12178" t="s">
        <v>6</v>
      </c>
      <c r="N12178" t="s">
        <v>27</v>
      </c>
      <c r="O12178" t="s">
        <v>28</v>
      </c>
      <c r="P12178" t="s">
        <v>29</v>
      </c>
    </row>
    <row r="12179" spans="1:16" x14ac:dyDescent="0.25">
      <c r="A12179" t="s">
        <v>14141</v>
      </c>
      <c r="B12179" s="1">
        <v>41342</v>
      </c>
      <c r="C12179">
        <v>2013</v>
      </c>
      <c r="D12179">
        <v>20</v>
      </c>
      <c r="E12179">
        <v>4791.4528732990884</v>
      </c>
      <c r="F12179">
        <v>4399</v>
      </c>
      <c r="G12179">
        <v>-392.45287329908842</v>
      </c>
      <c r="H12179" t="s">
        <v>1</v>
      </c>
      <c r="I12179" t="s">
        <v>2107</v>
      </c>
      <c r="J12179" t="s">
        <v>72</v>
      </c>
      <c r="K12179" t="s">
        <v>72</v>
      </c>
      <c r="L12179" t="s">
        <v>123</v>
      </c>
      <c r="M12179" t="s">
        <v>39</v>
      </c>
      <c r="N12179" t="s">
        <v>22</v>
      </c>
      <c r="O12179" t="s">
        <v>760</v>
      </c>
      <c r="P12179" t="s">
        <v>24</v>
      </c>
    </row>
    <row r="12180" spans="1:16" x14ac:dyDescent="0.25">
      <c r="A12180" t="s">
        <v>14142</v>
      </c>
      <c r="B12180" s="1">
        <v>41956</v>
      </c>
      <c r="C12180">
        <v>2014</v>
      </c>
      <c r="D12180">
        <v>13</v>
      </c>
      <c r="E12180">
        <v>729.66041106673867</v>
      </c>
      <c r="F12180">
        <v>3757.6</v>
      </c>
      <c r="G12180">
        <v>3027.9395889332613</v>
      </c>
      <c r="H12180" t="s">
        <v>1</v>
      </c>
      <c r="I12180" t="s">
        <v>2836</v>
      </c>
      <c r="J12180" t="s">
        <v>3</v>
      </c>
      <c r="K12180" t="s">
        <v>4</v>
      </c>
      <c r="L12180" t="s">
        <v>273</v>
      </c>
      <c r="M12180" t="s">
        <v>49</v>
      </c>
      <c r="N12180" t="s">
        <v>22</v>
      </c>
      <c r="O12180" t="s">
        <v>645</v>
      </c>
      <c r="P12180" t="s">
        <v>24</v>
      </c>
    </row>
    <row r="12181" spans="1:16" x14ac:dyDescent="0.25">
      <c r="A12181" t="s">
        <v>14143</v>
      </c>
      <c r="B12181" s="1">
        <v>41547</v>
      </c>
      <c r="C12181">
        <v>2013</v>
      </c>
      <c r="D12181">
        <v>10</v>
      </c>
      <c r="E12181">
        <v>12.778412147608167</v>
      </c>
      <c r="F12181">
        <v>228.9</v>
      </c>
      <c r="G12181">
        <v>216.12158785239183</v>
      </c>
      <c r="H12181" t="s">
        <v>1</v>
      </c>
      <c r="I12181" t="s">
        <v>1206</v>
      </c>
      <c r="J12181" t="s">
        <v>3</v>
      </c>
      <c r="K12181" t="s">
        <v>4</v>
      </c>
      <c r="L12181" t="s">
        <v>16</v>
      </c>
      <c r="M12181" t="s">
        <v>17</v>
      </c>
      <c r="N12181" t="s">
        <v>22</v>
      </c>
      <c r="O12181" t="s">
        <v>1142</v>
      </c>
      <c r="P12181" t="s">
        <v>24</v>
      </c>
    </row>
    <row r="12182" spans="1:16" x14ac:dyDescent="0.25">
      <c r="A12182" t="s">
        <v>14144</v>
      </c>
      <c r="B12182" s="1">
        <v>41371</v>
      </c>
      <c r="C12182">
        <v>2013</v>
      </c>
      <c r="D12182">
        <v>10</v>
      </c>
      <c r="E12182">
        <v>112.60305845184409</v>
      </c>
      <c r="F12182">
        <v>1900</v>
      </c>
      <c r="G12182">
        <v>1787.3969415481558</v>
      </c>
      <c r="H12182" t="s">
        <v>1</v>
      </c>
      <c r="I12182" t="s">
        <v>2409</v>
      </c>
      <c r="J12182" t="s">
        <v>3</v>
      </c>
      <c r="K12182" t="s">
        <v>4</v>
      </c>
      <c r="L12182" t="s">
        <v>87</v>
      </c>
      <c r="M12182" t="s">
        <v>39</v>
      </c>
      <c r="N12182" t="s">
        <v>22</v>
      </c>
      <c r="O12182" t="s">
        <v>871</v>
      </c>
      <c r="P12182" t="s">
        <v>24</v>
      </c>
    </row>
    <row r="12183" spans="1:16" x14ac:dyDescent="0.25">
      <c r="A12183" t="s">
        <v>14145</v>
      </c>
      <c r="B12183" s="1">
        <v>41428</v>
      </c>
      <c r="C12183">
        <v>2013</v>
      </c>
      <c r="D12183">
        <v>10</v>
      </c>
      <c r="E12183">
        <v>27.319409380519392</v>
      </c>
      <c r="F12183">
        <v>255</v>
      </c>
      <c r="G12183">
        <v>227.6805906194806</v>
      </c>
      <c r="H12183" t="s">
        <v>1</v>
      </c>
      <c r="I12183" t="s">
        <v>921</v>
      </c>
      <c r="J12183" t="s">
        <v>3</v>
      </c>
      <c r="K12183" t="s">
        <v>4</v>
      </c>
      <c r="L12183" t="s">
        <v>131</v>
      </c>
      <c r="M12183" t="s">
        <v>39</v>
      </c>
      <c r="N12183" t="s">
        <v>22</v>
      </c>
      <c r="O12183" t="s">
        <v>1225</v>
      </c>
      <c r="P12183" t="s">
        <v>125</v>
      </c>
    </row>
    <row r="12184" spans="1:16" x14ac:dyDescent="0.25">
      <c r="A12184" t="s">
        <v>14146</v>
      </c>
      <c r="B12184" s="1">
        <v>41839</v>
      </c>
      <c r="C12184">
        <v>2014</v>
      </c>
      <c r="D12184">
        <v>6</v>
      </c>
      <c r="E12184">
        <v>166.41170856620914</v>
      </c>
      <c r="F12184">
        <v>2268.6</v>
      </c>
      <c r="G12184">
        <v>2102.1882914337907</v>
      </c>
      <c r="H12184" t="s">
        <v>1</v>
      </c>
      <c r="I12184" t="s">
        <v>575</v>
      </c>
      <c r="J12184" t="s">
        <v>47</v>
      </c>
      <c r="K12184" t="s">
        <v>47</v>
      </c>
      <c r="L12184" t="s">
        <v>48</v>
      </c>
      <c r="M12184" t="s">
        <v>49</v>
      </c>
      <c r="N12184" t="s">
        <v>22</v>
      </c>
      <c r="O12184" t="s">
        <v>295</v>
      </c>
      <c r="P12184" t="s">
        <v>24</v>
      </c>
    </row>
    <row r="12185" spans="1:16" x14ac:dyDescent="0.25">
      <c r="A12185" t="s">
        <v>14147</v>
      </c>
      <c r="B12185" s="1">
        <v>41036</v>
      </c>
      <c r="C12185">
        <v>2012</v>
      </c>
      <c r="D12185">
        <v>5</v>
      </c>
      <c r="E12185">
        <v>657.75117523440861</v>
      </c>
      <c r="F12185">
        <v>1630</v>
      </c>
      <c r="G12185">
        <v>972.24882476559139</v>
      </c>
      <c r="H12185" t="s">
        <v>171</v>
      </c>
      <c r="I12185" t="s">
        <v>2033</v>
      </c>
      <c r="J12185" t="s">
        <v>67</v>
      </c>
      <c r="K12185" t="s">
        <v>68</v>
      </c>
      <c r="L12185" t="s">
        <v>38</v>
      </c>
      <c r="M12185" t="s">
        <v>39</v>
      </c>
      <c r="N12185" t="s">
        <v>7</v>
      </c>
      <c r="O12185" t="s">
        <v>252</v>
      </c>
      <c r="P12185" t="s">
        <v>253</v>
      </c>
    </row>
    <row r="12186" spans="1:16" x14ac:dyDescent="0.25">
      <c r="A12186" t="s">
        <v>14148</v>
      </c>
      <c r="B12186" s="1">
        <v>41945</v>
      </c>
      <c r="C12186">
        <v>2014</v>
      </c>
      <c r="D12186">
        <v>16</v>
      </c>
      <c r="E12186">
        <v>4846.1850804667374</v>
      </c>
      <c r="F12186">
        <v>13072.8</v>
      </c>
      <c r="G12186">
        <v>8226.6149195332619</v>
      </c>
      <c r="H12186" t="s">
        <v>171</v>
      </c>
      <c r="I12186" t="s">
        <v>4002</v>
      </c>
      <c r="J12186" t="s">
        <v>42</v>
      </c>
      <c r="K12186" t="s">
        <v>43</v>
      </c>
      <c r="L12186" t="s">
        <v>44</v>
      </c>
      <c r="M12186" t="s">
        <v>6</v>
      </c>
      <c r="N12186" t="s">
        <v>7</v>
      </c>
      <c r="O12186" t="s">
        <v>252</v>
      </c>
      <c r="P12186" t="s">
        <v>253</v>
      </c>
    </row>
    <row r="12187" spans="1:16" x14ac:dyDescent="0.25">
      <c r="A12187" t="s">
        <v>14149</v>
      </c>
      <c r="B12187" s="1">
        <v>41004</v>
      </c>
      <c r="C12187">
        <v>2012</v>
      </c>
      <c r="D12187">
        <v>10</v>
      </c>
      <c r="E12187">
        <v>3268.3836503410239</v>
      </c>
      <c r="F12187">
        <v>3000</v>
      </c>
      <c r="G12187">
        <v>-268.38365034102389</v>
      </c>
      <c r="H12187" t="s">
        <v>1</v>
      </c>
      <c r="I12187" t="s">
        <v>642</v>
      </c>
      <c r="J12187" t="s">
        <v>47</v>
      </c>
      <c r="K12187" t="s">
        <v>47</v>
      </c>
      <c r="L12187" t="s">
        <v>48</v>
      </c>
      <c r="M12187" t="s">
        <v>49</v>
      </c>
      <c r="N12187" t="s">
        <v>7</v>
      </c>
      <c r="O12187" t="s">
        <v>2289</v>
      </c>
      <c r="P12187" t="s">
        <v>2290</v>
      </c>
    </row>
    <row r="12188" spans="1:16" x14ac:dyDescent="0.25">
      <c r="A12188" t="s">
        <v>14150</v>
      </c>
      <c r="B12188" s="1">
        <v>41729</v>
      </c>
      <c r="C12188">
        <v>2014</v>
      </c>
      <c r="D12188">
        <v>18</v>
      </c>
      <c r="E12188">
        <v>7.6102230577454018</v>
      </c>
      <c r="F12188">
        <v>462.42</v>
      </c>
      <c r="G12188">
        <v>454.80977694225459</v>
      </c>
      <c r="H12188" t="s">
        <v>26</v>
      </c>
      <c r="I12188" t="s">
        <v>19</v>
      </c>
      <c r="J12188" t="s">
        <v>20</v>
      </c>
      <c r="K12188" t="s">
        <v>20</v>
      </c>
      <c r="L12188" t="s">
        <v>21</v>
      </c>
      <c r="M12188" t="s">
        <v>13</v>
      </c>
      <c r="N12188" t="s">
        <v>27</v>
      </c>
      <c r="O12188" t="s">
        <v>28</v>
      </c>
      <c r="P12188" t="s">
        <v>29</v>
      </c>
    </row>
    <row r="12189" spans="1:16" x14ac:dyDescent="0.25">
      <c r="A12189" t="s">
        <v>14151</v>
      </c>
      <c r="B12189" s="1">
        <v>41700</v>
      </c>
      <c r="C12189">
        <v>2014</v>
      </c>
      <c r="D12189">
        <v>27</v>
      </c>
      <c r="E12189">
        <v>1111.5873487302317</v>
      </c>
      <c r="F12189">
        <v>61161.75</v>
      </c>
      <c r="G12189">
        <v>60050.162651269769</v>
      </c>
      <c r="H12189" t="s">
        <v>26</v>
      </c>
      <c r="I12189" t="s">
        <v>2341</v>
      </c>
      <c r="J12189" t="s">
        <v>3</v>
      </c>
      <c r="K12189" t="s">
        <v>4</v>
      </c>
      <c r="L12189" t="s">
        <v>87</v>
      </c>
      <c r="M12189" t="s">
        <v>39</v>
      </c>
      <c r="N12189" t="s">
        <v>22</v>
      </c>
      <c r="O12189" t="s">
        <v>209</v>
      </c>
      <c r="P12189" t="s">
        <v>24</v>
      </c>
    </row>
    <row r="12190" spans="1:16" x14ac:dyDescent="0.25">
      <c r="A12190" t="s">
        <v>14152</v>
      </c>
      <c r="B12190" s="1">
        <v>41403</v>
      </c>
      <c r="C12190">
        <v>2013</v>
      </c>
      <c r="D12190">
        <v>10</v>
      </c>
      <c r="E12190">
        <v>167.37045327865849</v>
      </c>
      <c r="F12190">
        <v>1099.5</v>
      </c>
      <c r="G12190">
        <v>932.12954672134151</v>
      </c>
      <c r="H12190" t="s">
        <v>328</v>
      </c>
      <c r="I12190" t="s">
        <v>403</v>
      </c>
      <c r="J12190" t="s">
        <v>3</v>
      </c>
      <c r="K12190" t="s">
        <v>4</v>
      </c>
      <c r="L12190" t="s">
        <v>12</v>
      </c>
      <c r="M12190" t="s">
        <v>13</v>
      </c>
      <c r="N12190" t="s">
        <v>22</v>
      </c>
      <c r="O12190" t="s">
        <v>329</v>
      </c>
      <c r="P12190" t="s">
        <v>24</v>
      </c>
    </row>
    <row r="12191" spans="1:16" x14ac:dyDescent="0.25">
      <c r="A12191" t="s">
        <v>14153</v>
      </c>
      <c r="B12191" s="1">
        <v>41133</v>
      </c>
      <c r="C12191">
        <v>2012</v>
      </c>
      <c r="D12191">
        <v>12</v>
      </c>
      <c r="E12191">
        <v>0.72307821777295622</v>
      </c>
      <c r="F12191">
        <v>417.48399999999998</v>
      </c>
      <c r="G12191">
        <v>416.760921782227</v>
      </c>
      <c r="H12191" t="s">
        <v>1</v>
      </c>
      <c r="I12191" t="s">
        <v>1420</v>
      </c>
      <c r="J12191" t="s">
        <v>3</v>
      </c>
      <c r="K12191" t="s">
        <v>4</v>
      </c>
      <c r="L12191" t="s">
        <v>118</v>
      </c>
      <c r="M12191" t="s">
        <v>49</v>
      </c>
      <c r="N12191" t="s">
        <v>22</v>
      </c>
      <c r="O12191" t="s">
        <v>455</v>
      </c>
      <c r="P12191" t="s">
        <v>24</v>
      </c>
    </row>
    <row r="12192" spans="1:16" x14ac:dyDescent="0.25">
      <c r="A12192" t="s">
        <v>14154</v>
      </c>
      <c r="B12192" s="1">
        <v>41541</v>
      </c>
      <c r="C12192">
        <v>2013</v>
      </c>
      <c r="D12192">
        <v>10</v>
      </c>
      <c r="E12192">
        <v>0.10690607861476728</v>
      </c>
      <c r="F12192">
        <v>115</v>
      </c>
      <c r="G12192">
        <v>114.89309392138523</v>
      </c>
      <c r="H12192" t="s">
        <v>171</v>
      </c>
      <c r="I12192" t="s">
        <v>1566</v>
      </c>
      <c r="J12192" t="s">
        <v>3</v>
      </c>
      <c r="K12192" t="s">
        <v>4</v>
      </c>
      <c r="L12192" t="s">
        <v>131</v>
      </c>
      <c r="M12192" t="s">
        <v>39</v>
      </c>
      <c r="N12192" t="s">
        <v>22</v>
      </c>
      <c r="O12192" t="s">
        <v>173</v>
      </c>
      <c r="P12192" t="s">
        <v>24</v>
      </c>
    </row>
    <row r="12193" spans="1:16" x14ac:dyDescent="0.25">
      <c r="A12193" t="s">
        <v>14155</v>
      </c>
      <c r="B12193" s="1">
        <v>41513</v>
      </c>
      <c r="C12193">
        <v>2013</v>
      </c>
      <c r="D12193">
        <v>24</v>
      </c>
      <c r="E12193">
        <v>2486.6539655928841</v>
      </c>
      <c r="F12193">
        <v>7963.2</v>
      </c>
      <c r="G12193">
        <v>5476.5460344071162</v>
      </c>
      <c r="H12193" t="s">
        <v>26</v>
      </c>
      <c r="I12193" t="s">
        <v>9802</v>
      </c>
      <c r="J12193" t="s">
        <v>42</v>
      </c>
      <c r="K12193" t="s">
        <v>43</v>
      </c>
      <c r="L12193" t="s">
        <v>38</v>
      </c>
      <c r="M12193" t="s">
        <v>39</v>
      </c>
      <c r="N12193" t="s">
        <v>22</v>
      </c>
      <c r="O12193" t="s">
        <v>209</v>
      </c>
      <c r="P12193" t="s">
        <v>24</v>
      </c>
    </row>
    <row r="12194" spans="1:16" x14ac:dyDescent="0.25">
      <c r="A12194" t="s">
        <v>14156</v>
      </c>
      <c r="B12194" s="1">
        <v>41597</v>
      </c>
      <c r="C12194">
        <v>2013</v>
      </c>
      <c r="D12194">
        <v>8</v>
      </c>
      <c r="E12194">
        <v>58.723961120659091</v>
      </c>
      <c r="F12194">
        <v>227.62</v>
      </c>
      <c r="G12194">
        <v>168.89603887934092</v>
      </c>
      <c r="H12194" t="s">
        <v>171</v>
      </c>
      <c r="I12194" t="s">
        <v>5357</v>
      </c>
      <c r="J12194" t="s">
        <v>3</v>
      </c>
      <c r="K12194" t="s">
        <v>4</v>
      </c>
      <c r="L12194" t="s">
        <v>131</v>
      </c>
      <c r="M12194" t="s">
        <v>39</v>
      </c>
      <c r="N12194" t="s">
        <v>7</v>
      </c>
      <c r="O12194" t="s">
        <v>252</v>
      </c>
      <c r="P12194" t="s">
        <v>253</v>
      </c>
    </row>
    <row r="12195" spans="1:16" x14ac:dyDescent="0.25">
      <c r="A12195" t="s">
        <v>14157</v>
      </c>
      <c r="B12195" s="1">
        <v>40953</v>
      </c>
      <c r="C12195">
        <v>2012</v>
      </c>
      <c r="D12195">
        <v>9</v>
      </c>
      <c r="E12195">
        <v>9.7409953362498261</v>
      </c>
      <c r="F12195">
        <v>4500</v>
      </c>
      <c r="G12195">
        <v>4490.2590046637506</v>
      </c>
      <c r="H12195" t="s">
        <v>1</v>
      </c>
      <c r="I12195" t="s">
        <v>3875</v>
      </c>
      <c r="J12195" t="s">
        <v>32</v>
      </c>
      <c r="K12195" t="s">
        <v>32</v>
      </c>
      <c r="L12195" t="s">
        <v>33</v>
      </c>
      <c r="M12195" t="s">
        <v>34</v>
      </c>
      <c r="N12195" t="s">
        <v>22</v>
      </c>
      <c r="O12195" t="s">
        <v>23</v>
      </c>
      <c r="P12195" t="s">
        <v>24</v>
      </c>
    </row>
    <row r="12196" spans="1:16" x14ac:dyDescent="0.25">
      <c r="A12196" t="s">
        <v>14158</v>
      </c>
      <c r="B12196" s="1">
        <v>41625</v>
      </c>
      <c r="C12196">
        <v>2013</v>
      </c>
      <c r="D12196">
        <v>9</v>
      </c>
      <c r="E12196">
        <v>341.25938725566584</v>
      </c>
      <c r="F12196">
        <v>5456</v>
      </c>
      <c r="G12196">
        <v>5114.7406127443337</v>
      </c>
      <c r="H12196" t="s">
        <v>1</v>
      </c>
      <c r="I12196" t="s">
        <v>2893</v>
      </c>
      <c r="J12196" t="s">
        <v>42</v>
      </c>
      <c r="K12196" t="s">
        <v>43</v>
      </c>
      <c r="L12196" t="s">
        <v>44</v>
      </c>
      <c r="M12196" t="s">
        <v>6</v>
      </c>
      <c r="N12196" t="s">
        <v>22</v>
      </c>
      <c r="O12196" t="s">
        <v>534</v>
      </c>
      <c r="P12196" t="s">
        <v>24</v>
      </c>
    </row>
    <row r="12197" spans="1:16" x14ac:dyDescent="0.25">
      <c r="A12197" t="s">
        <v>14159</v>
      </c>
      <c r="B12197" s="1">
        <v>41088</v>
      </c>
      <c r="C12197">
        <v>2012</v>
      </c>
      <c r="D12197">
        <v>6</v>
      </c>
      <c r="E12197">
        <v>212.80646109819347</v>
      </c>
      <c r="F12197">
        <v>167.44</v>
      </c>
      <c r="G12197">
        <v>-45.366461098193469</v>
      </c>
      <c r="H12197" t="s">
        <v>1</v>
      </c>
      <c r="I12197" t="s">
        <v>2618</v>
      </c>
      <c r="J12197" t="s">
        <v>3</v>
      </c>
      <c r="K12197" t="s">
        <v>4</v>
      </c>
      <c r="L12197" t="s">
        <v>131</v>
      </c>
      <c r="M12197" t="s">
        <v>39</v>
      </c>
      <c r="N12197" t="s">
        <v>22</v>
      </c>
      <c r="O12197" t="s">
        <v>548</v>
      </c>
      <c r="P12197" t="s">
        <v>24</v>
      </c>
    </row>
    <row r="12198" spans="1:16" x14ac:dyDescent="0.25">
      <c r="A12198" t="s">
        <v>14160</v>
      </c>
      <c r="B12198" s="1">
        <v>41206</v>
      </c>
      <c r="C12198">
        <v>2012</v>
      </c>
      <c r="D12198">
        <v>8</v>
      </c>
      <c r="E12198">
        <v>1280.3206831070595</v>
      </c>
      <c r="F12198">
        <v>2340.8000000000002</v>
      </c>
      <c r="G12198">
        <v>1060.4793168929407</v>
      </c>
      <c r="H12198" t="s">
        <v>1</v>
      </c>
      <c r="I12198" t="s">
        <v>2217</v>
      </c>
      <c r="J12198" t="s">
        <v>47</v>
      </c>
      <c r="K12198" t="s">
        <v>47</v>
      </c>
      <c r="L12198" t="s">
        <v>273</v>
      </c>
      <c r="M12198" t="s">
        <v>49</v>
      </c>
      <c r="N12198" t="s">
        <v>7</v>
      </c>
      <c r="O12198" t="s">
        <v>1092</v>
      </c>
      <c r="P12198" t="s">
        <v>1093</v>
      </c>
    </row>
    <row r="12199" spans="1:16" x14ac:dyDescent="0.25">
      <c r="A12199" t="s">
        <v>14161</v>
      </c>
      <c r="B12199" s="1">
        <v>41570</v>
      </c>
      <c r="C12199">
        <v>2013</v>
      </c>
      <c r="D12199">
        <v>13</v>
      </c>
      <c r="E12199">
        <v>4141.269128621866</v>
      </c>
      <c r="F12199">
        <v>12987</v>
      </c>
      <c r="G12199">
        <v>8845.7308713781349</v>
      </c>
      <c r="H12199" t="s">
        <v>328</v>
      </c>
      <c r="I12199" t="s">
        <v>3437</v>
      </c>
      <c r="J12199" t="s">
        <v>67</v>
      </c>
      <c r="K12199" t="s">
        <v>68</v>
      </c>
      <c r="L12199" t="s">
        <v>87</v>
      </c>
      <c r="M12199" t="s">
        <v>39</v>
      </c>
      <c r="N12199" t="s">
        <v>22</v>
      </c>
      <c r="O12199" t="s">
        <v>329</v>
      </c>
      <c r="P12199" t="s">
        <v>24</v>
      </c>
    </row>
    <row r="12200" spans="1:16" x14ac:dyDescent="0.25">
      <c r="A12200" t="s">
        <v>14162</v>
      </c>
      <c r="B12200" s="1">
        <v>41259</v>
      </c>
      <c r="C12200">
        <v>2012</v>
      </c>
      <c r="D12200">
        <v>9</v>
      </c>
      <c r="E12200">
        <v>2002.0924779145982</v>
      </c>
      <c r="F12200">
        <v>2058.5</v>
      </c>
      <c r="G12200">
        <v>56.407522085401752</v>
      </c>
      <c r="H12200" t="s">
        <v>1</v>
      </c>
      <c r="I12200" t="s">
        <v>1614</v>
      </c>
      <c r="J12200" t="s">
        <v>47</v>
      </c>
      <c r="K12200" t="s">
        <v>47</v>
      </c>
      <c r="L12200" t="s">
        <v>48</v>
      </c>
      <c r="M12200" t="s">
        <v>49</v>
      </c>
      <c r="N12200" t="s">
        <v>22</v>
      </c>
      <c r="O12200" t="s">
        <v>596</v>
      </c>
      <c r="P12200" t="s">
        <v>24</v>
      </c>
    </row>
    <row r="12201" spans="1:16" x14ac:dyDescent="0.25">
      <c r="A12201" t="s">
        <v>14163</v>
      </c>
      <c r="B12201" s="1">
        <v>41331</v>
      </c>
      <c r="C12201">
        <v>2013</v>
      </c>
      <c r="D12201">
        <v>36</v>
      </c>
      <c r="E12201">
        <v>32951.912701229172</v>
      </c>
      <c r="F12201">
        <v>19984.25</v>
      </c>
      <c r="G12201">
        <v>-12967.662701229172</v>
      </c>
      <c r="H12201" t="s">
        <v>328</v>
      </c>
      <c r="I12201" t="s">
        <v>2101</v>
      </c>
      <c r="J12201" t="s">
        <v>72</v>
      </c>
      <c r="K12201" t="s">
        <v>72</v>
      </c>
      <c r="L12201" t="s">
        <v>123</v>
      </c>
      <c r="M12201" t="s">
        <v>39</v>
      </c>
      <c r="N12201" t="s">
        <v>22</v>
      </c>
      <c r="O12201" t="s">
        <v>329</v>
      </c>
      <c r="P12201" t="s">
        <v>24</v>
      </c>
    </row>
    <row r="12202" spans="1:16" x14ac:dyDescent="0.25">
      <c r="A12202" t="s">
        <v>14164</v>
      </c>
      <c r="B12202" s="1">
        <v>41168</v>
      </c>
      <c r="C12202">
        <v>2012</v>
      </c>
      <c r="D12202">
        <v>8</v>
      </c>
      <c r="E12202">
        <v>1054.867111239427</v>
      </c>
      <c r="F12202">
        <v>6764</v>
      </c>
      <c r="G12202">
        <v>5709.1328887605732</v>
      </c>
      <c r="H12202" t="s">
        <v>1</v>
      </c>
      <c r="I12202" t="s">
        <v>290</v>
      </c>
      <c r="J12202" t="s">
        <v>42</v>
      </c>
      <c r="K12202" t="s">
        <v>43</v>
      </c>
      <c r="L12202" t="s">
        <v>44</v>
      </c>
      <c r="M12202" t="s">
        <v>6</v>
      </c>
      <c r="N12202" t="s">
        <v>7</v>
      </c>
      <c r="O12202" t="s">
        <v>505</v>
      </c>
      <c r="P12202" t="s">
        <v>113</v>
      </c>
    </row>
    <row r="12203" spans="1:16" x14ac:dyDescent="0.25">
      <c r="A12203" t="s">
        <v>14165</v>
      </c>
      <c r="B12203" s="1">
        <v>41160</v>
      </c>
      <c r="C12203">
        <v>2012</v>
      </c>
      <c r="D12203">
        <v>5</v>
      </c>
      <c r="E12203">
        <v>1.8754439223373474</v>
      </c>
      <c r="F12203">
        <v>65</v>
      </c>
      <c r="G12203">
        <v>63.124556077662653</v>
      </c>
      <c r="H12203" t="s">
        <v>171</v>
      </c>
      <c r="I12203" t="s">
        <v>1839</v>
      </c>
      <c r="J12203" t="s">
        <v>3</v>
      </c>
      <c r="K12203" t="s">
        <v>4</v>
      </c>
      <c r="L12203" t="s">
        <v>131</v>
      </c>
      <c r="M12203" t="s">
        <v>39</v>
      </c>
      <c r="N12203" t="s">
        <v>22</v>
      </c>
      <c r="O12203" t="s">
        <v>173</v>
      </c>
      <c r="P12203" t="s">
        <v>24</v>
      </c>
    </row>
    <row r="12204" spans="1:16" x14ac:dyDescent="0.25">
      <c r="A12204" t="s">
        <v>14166</v>
      </c>
      <c r="B12204" s="1">
        <v>41396</v>
      </c>
      <c r="C12204">
        <v>2013</v>
      </c>
      <c r="D12204">
        <v>10</v>
      </c>
      <c r="E12204">
        <v>2550.9400348349213</v>
      </c>
      <c r="F12204">
        <v>2670</v>
      </c>
      <c r="G12204">
        <v>119.05996516507867</v>
      </c>
      <c r="H12204" t="s">
        <v>1</v>
      </c>
      <c r="I12204" t="s">
        <v>3597</v>
      </c>
      <c r="J12204" t="s">
        <v>47</v>
      </c>
      <c r="K12204" t="s">
        <v>47</v>
      </c>
      <c r="L12204" t="s">
        <v>48</v>
      </c>
      <c r="M12204" t="s">
        <v>49</v>
      </c>
      <c r="N12204" t="s">
        <v>22</v>
      </c>
      <c r="O12204" t="s">
        <v>1675</v>
      </c>
      <c r="P12204" t="s">
        <v>24</v>
      </c>
    </row>
    <row r="12205" spans="1:16" x14ac:dyDescent="0.25">
      <c r="A12205" t="s">
        <v>14167</v>
      </c>
      <c r="B12205" s="1">
        <v>41376</v>
      </c>
      <c r="C12205">
        <v>2013</v>
      </c>
      <c r="D12205">
        <v>10</v>
      </c>
      <c r="E12205">
        <v>16.542786505658331</v>
      </c>
      <c r="F12205">
        <v>199.5</v>
      </c>
      <c r="G12205">
        <v>182.95721349434166</v>
      </c>
      <c r="H12205" t="s">
        <v>171</v>
      </c>
      <c r="I12205" t="s">
        <v>2343</v>
      </c>
      <c r="J12205" t="s">
        <v>3</v>
      </c>
      <c r="K12205" t="s">
        <v>4</v>
      </c>
      <c r="L12205" t="s">
        <v>131</v>
      </c>
      <c r="M12205" t="s">
        <v>39</v>
      </c>
      <c r="N12205" t="s">
        <v>7</v>
      </c>
      <c r="O12205" t="s">
        <v>252</v>
      </c>
      <c r="P12205" t="s">
        <v>253</v>
      </c>
    </row>
    <row r="12206" spans="1:16" x14ac:dyDescent="0.25">
      <c r="A12206" t="s">
        <v>14168</v>
      </c>
      <c r="B12206" s="1">
        <v>41436</v>
      </c>
      <c r="C12206">
        <v>2013</v>
      </c>
      <c r="D12206">
        <v>12</v>
      </c>
      <c r="E12206">
        <v>1205.0168631781646</v>
      </c>
      <c r="F12206">
        <v>2702.2</v>
      </c>
      <c r="G12206">
        <v>1497.1831368218352</v>
      </c>
      <c r="H12206" t="s">
        <v>1</v>
      </c>
      <c r="I12206" t="s">
        <v>2093</v>
      </c>
      <c r="J12206" t="s">
        <v>67</v>
      </c>
      <c r="K12206" t="s">
        <v>68</v>
      </c>
      <c r="L12206" t="s">
        <v>87</v>
      </c>
      <c r="M12206" t="s">
        <v>39</v>
      </c>
      <c r="N12206" t="s">
        <v>22</v>
      </c>
      <c r="O12206" t="s">
        <v>580</v>
      </c>
      <c r="P12206" t="s">
        <v>24</v>
      </c>
    </row>
    <row r="12207" spans="1:16" x14ac:dyDescent="0.25">
      <c r="A12207" t="s">
        <v>14169</v>
      </c>
      <c r="B12207" s="1">
        <v>41929</v>
      </c>
      <c r="C12207">
        <v>2014</v>
      </c>
      <c r="D12207">
        <v>13</v>
      </c>
      <c r="E12207">
        <v>14.065256181888275</v>
      </c>
      <c r="F12207">
        <v>230.27199999999999</v>
      </c>
      <c r="G12207">
        <v>216.2067438181117</v>
      </c>
      <c r="H12207" t="s">
        <v>1</v>
      </c>
      <c r="I12207" t="s">
        <v>2441</v>
      </c>
      <c r="J12207" t="s">
        <v>32</v>
      </c>
      <c r="K12207" t="s">
        <v>32</v>
      </c>
      <c r="L12207" t="s">
        <v>16</v>
      </c>
      <c r="M12207" t="s">
        <v>17</v>
      </c>
      <c r="N12207" t="s">
        <v>22</v>
      </c>
      <c r="O12207" t="s">
        <v>1675</v>
      </c>
      <c r="P12207" t="s">
        <v>24</v>
      </c>
    </row>
    <row r="12208" spans="1:16" x14ac:dyDescent="0.25">
      <c r="A12208" t="s">
        <v>14170</v>
      </c>
      <c r="B12208" s="1">
        <v>41414</v>
      </c>
      <c r="C12208">
        <v>2013</v>
      </c>
      <c r="D12208">
        <v>20</v>
      </c>
      <c r="E12208">
        <v>1015.7962054484017</v>
      </c>
      <c r="F12208">
        <v>6000</v>
      </c>
      <c r="G12208">
        <v>4984.2037945515985</v>
      </c>
      <c r="H12208" t="s">
        <v>26</v>
      </c>
      <c r="I12208" t="s">
        <v>5020</v>
      </c>
      <c r="J12208" t="s">
        <v>47</v>
      </c>
      <c r="K12208" t="s">
        <v>47</v>
      </c>
      <c r="L12208" t="s">
        <v>48</v>
      </c>
      <c r="M12208" t="s">
        <v>49</v>
      </c>
      <c r="N12208" t="s">
        <v>22</v>
      </c>
      <c r="O12208" t="s">
        <v>209</v>
      </c>
      <c r="P12208" t="s">
        <v>24</v>
      </c>
    </row>
    <row r="12209" spans="1:16" x14ac:dyDescent="0.25">
      <c r="A12209" t="s">
        <v>14171</v>
      </c>
      <c r="B12209" s="1">
        <v>41670</v>
      </c>
      <c r="C12209">
        <v>2014</v>
      </c>
      <c r="D12209">
        <v>9</v>
      </c>
      <c r="E12209">
        <v>1810.9669293626441</v>
      </c>
      <c r="F12209">
        <v>4174.1000000000004</v>
      </c>
      <c r="G12209">
        <v>2363.1330706373565</v>
      </c>
      <c r="H12209" t="s">
        <v>1</v>
      </c>
      <c r="I12209" t="s">
        <v>2065</v>
      </c>
      <c r="J12209" t="s">
        <v>37</v>
      </c>
      <c r="K12209" t="s">
        <v>37</v>
      </c>
      <c r="L12209" t="s">
        <v>123</v>
      </c>
      <c r="M12209" t="s">
        <v>39</v>
      </c>
      <c r="N12209" t="s">
        <v>22</v>
      </c>
      <c r="O12209" t="s">
        <v>1225</v>
      </c>
      <c r="P12209" t="s">
        <v>125</v>
      </c>
    </row>
    <row r="12210" spans="1:16" x14ac:dyDescent="0.25">
      <c r="A12210" t="s">
        <v>14172</v>
      </c>
      <c r="B12210" s="1">
        <v>41686</v>
      </c>
      <c r="C12210">
        <v>2014</v>
      </c>
      <c r="D12210">
        <v>54</v>
      </c>
      <c r="E12210">
        <v>51.763780139444201</v>
      </c>
      <c r="F12210">
        <v>1229.73</v>
      </c>
      <c r="G12210">
        <v>1177.9662198605558</v>
      </c>
      <c r="H12210" t="s">
        <v>171</v>
      </c>
      <c r="I12210" t="s">
        <v>2639</v>
      </c>
      <c r="J12210" t="s">
        <v>3</v>
      </c>
      <c r="K12210" t="s">
        <v>4</v>
      </c>
      <c r="L12210" t="s">
        <v>131</v>
      </c>
      <c r="M12210" t="s">
        <v>39</v>
      </c>
      <c r="N12210" t="s">
        <v>22</v>
      </c>
      <c r="O12210" t="s">
        <v>173</v>
      </c>
      <c r="P12210" t="s">
        <v>24</v>
      </c>
    </row>
    <row r="12211" spans="1:16" x14ac:dyDescent="0.25">
      <c r="A12211" t="s">
        <v>14173</v>
      </c>
      <c r="B12211" s="1">
        <v>41044</v>
      </c>
      <c r="C12211">
        <v>2012</v>
      </c>
      <c r="D12211">
        <v>5</v>
      </c>
      <c r="E12211">
        <v>3.3803377092227174</v>
      </c>
      <c r="F12211">
        <v>1560</v>
      </c>
      <c r="G12211">
        <v>1556.6196622907773</v>
      </c>
      <c r="H12211" t="s">
        <v>1</v>
      </c>
      <c r="I12211" t="s">
        <v>2819</v>
      </c>
      <c r="J12211" t="s">
        <v>57</v>
      </c>
      <c r="K12211" t="s">
        <v>58</v>
      </c>
      <c r="L12211" t="s">
        <v>5</v>
      </c>
      <c r="M12211" t="s">
        <v>6</v>
      </c>
      <c r="N12211" t="s">
        <v>22</v>
      </c>
      <c r="O12211" t="s">
        <v>1270</v>
      </c>
      <c r="P12211" t="s">
        <v>24</v>
      </c>
    </row>
    <row r="12212" spans="1:16" x14ac:dyDescent="0.25">
      <c r="A12212" t="s">
        <v>14174</v>
      </c>
      <c r="B12212" s="1">
        <v>41184</v>
      </c>
      <c r="C12212">
        <v>2012</v>
      </c>
      <c r="D12212">
        <v>5</v>
      </c>
      <c r="E12212">
        <v>42.829601835453651</v>
      </c>
      <c r="F12212">
        <v>127.5</v>
      </c>
      <c r="G12212">
        <v>84.670398164546356</v>
      </c>
      <c r="H12212" t="s">
        <v>1</v>
      </c>
      <c r="I12212" t="s">
        <v>2498</v>
      </c>
      <c r="J12212" t="s">
        <v>3</v>
      </c>
      <c r="K12212" t="s">
        <v>4</v>
      </c>
      <c r="L12212" t="s">
        <v>131</v>
      </c>
      <c r="M12212" t="s">
        <v>39</v>
      </c>
      <c r="N12212" t="s">
        <v>22</v>
      </c>
      <c r="O12212" t="s">
        <v>947</v>
      </c>
      <c r="P12212" t="s">
        <v>24</v>
      </c>
    </row>
    <row r="12213" spans="1:16" x14ac:dyDescent="0.25">
      <c r="A12213" t="s">
        <v>14175</v>
      </c>
      <c r="B12213" s="1">
        <v>41163</v>
      </c>
      <c r="C12213">
        <v>2012</v>
      </c>
      <c r="D12213">
        <v>10</v>
      </c>
      <c r="E12213">
        <v>98.277029539479017</v>
      </c>
      <c r="F12213">
        <v>2900</v>
      </c>
      <c r="G12213">
        <v>2801.7229704605211</v>
      </c>
      <c r="H12213" t="s">
        <v>1</v>
      </c>
      <c r="I12213" t="s">
        <v>195</v>
      </c>
      <c r="J12213" t="s">
        <v>57</v>
      </c>
      <c r="K12213" t="s">
        <v>58</v>
      </c>
      <c r="L12213" t="s">
        <v>92</v>
      </c>
      <c r="M12213" t="s">
        <v>6</v>
      </c>
      <c r="N12213" t="s">
        <v>22</v>
      </c>
      <c r="O12213" t="s">
        <v>291</v>
      </c>
      <c r="P12213" t="s">
        <v>125</v>
      </c>
    </row>
    <row r="12214" spans="1:16" x14ac:dyDescent="0.25">
      <c r="A12214" t="s">
        <v>14176</v>
      </c>
      <c r="B12214" s="1">
        <v>41472</v>
      </c>
      <c r="C12214">
        <v>2013</v>
      </c>
      <c r="D12214">
        <v>9</v>
      </c>
      <c r="E12214">
        <v>66.17256795460429</v>
      </c>
      <c r="F12214">
        <v>1440</v>
      </c>
      <c r="G12214">
        <v>1373.8274320453957</v>
      </c>
      <c r="H12214" t="s">
        <v>26</v>
      </c>
      <c r="I12214" t="s">
        <v>14177</v>
      </c>
      <c r="J12214" t="s">
        <v>67</v>
      </c>
      <c r="K12214" t="s">
        <v>68</v>
      </c>
      <c r="L12214" t="s">
        <v>69</v>
      </c>
      <c r="M12214" t="s">
        <v>39</v>
      </c>
      <c r="N12214" t="s">
        <v>7</v>
      </c>
      <c r="O12214" t="s">
        <v>137</v>
      </c>
      <c r="P12214" t="s">
        <v>138</v>
      </c>
    </row>
    <row r="12215" spans="1:16" x14ac:dyDescent="0.25">
      <c r="A12215" t="s">
        <v>14178</v>
      </c>
      <c r="B12215" s="1">
        <v>41812</v>
      </c>
      <c r="C12215">
        <v>2014</v>
      </c>
      <c r="D12215">
        <v>12</v>
      </c>
      <c r="E12215">
        <v>676.67616403728755</v>
      </c>
      <c r="F12215">
        <v>2702.7</v>
      </c>
      <c r="G12215">
        <v>2026.0238359627124</v>
      </c>
      <c r="H12215" t="s">
        <v>1</v>
      </c>
      <c r="I12215" t="s">
        <v>3179</v>
      </c>
      <c r="J12215" t="s">
        <v>57</v>
      </c>
      <c r="K12215" t="s">
        <v>58</v>
      </c>
      <c r="L12215" t="s">
        <v>92</v>
      </c>
      <c r="M12215" t="s">
        <v>6</v>
      </c>
      <c r="N12215" t="s">
        <v>22</v>
      </c>
      <c r="O12215" t="s">
        <v>1748</v>
      </c>
      <c r="P12215" t="s">
        <v>125</v>
      </c>
    </row>
    <row r="12216" spans="1:16" x14ac:dyDescent="0.25">
      <c r="A12216" t="s">
        <v>14179</v>
      </c>
      <c r="B12216" s="1">
        <v>41647</v>
      </c>
      <c r="C12216">
        <v>2014</v>
      </c>
      <c r="D12216">
        <v>9</v>
      </c>
      <c r="E12216">
        <v>368.29383085959444</v>
      </c>
      <c r="F12216">
        <v>2385.1999999999998</v>
      </c>
      <c r="G12216">
        <v>2016.9061691404054</v>
      </c>
      <c r="H12216" t="s">
        <v>1</v>
      </c>
      <c r="I12216" t="s">
        <v>6351</v>
      </c>
      <c r="J12216" t="s">
        <v>47</v>
      </c>
      <c r="K12216" t="s">
        <v>47</v>
      </c>
      <c r="L12216" t="s">
        <v>273</v>
      </c>
      <c r="M12216" t="s">
        <v>49</v>
      </c>
      <c r="N12216" t="s">
        <v>22</v>
      </c>
      <c r="O12216" t="s">
        <v>554</v>
      </c>
      <c r="P12216" t="s">
        <v>24</v>
      </c>
    </row>
    <row r="12217" spans="1:16" x14ac:dyDescent="0.25">
      <c r="A12217" t="s">
        <v>14180</v>
      </c>
      <c r="B12217" s="1">
        <v>41394</v>
      </c>
      <c r="C12217">
        <v>2013</v>
      </c>
      <c r="D12217">
        <v>10</v>
      </c>
      <c r="E12217">
        <v>6301.0312400168641</v>
      </c>
      <c r="F12217">
        <v>6990</v>
      </c>
      <c r="G12217">
        <v>688.9687599831359</v>
      </c>
      <c r="H12217" t="s">
        <v>1</v>
      </c>
      <c r="I12217" t="s">
        <v>6221</v>
      </c>
      <c r="J12217" t="s">
        <v>37</v>
      </c>
      <c r="K12217" t="s">
        <v>37</v>
      </c>
      <c r="L12217" t="s">
        <v>38</v>
      </c>
      <c r="M12217" t="s">
        <v>39</v>
      </c>
      <c r="N12217" t="s">
        <v>22</v>
      </c>
      <c r="O12217" t="s">
        <v>1818</v>
      </c>
      <c r="P12217" t="s">
        <v>24</v>
      </c>
    </row>
    <row r="12218" spans="1:16" x14ac:dyDescent="0.25">
      <c r="A12218" t="s">
        <v>14181</v>
      </c>
      <c r="B12218" s="1">
        <v>41889</v>
      </c>
      <c r="C12218">
        <v>2014</v>
      </c>
      <c r="D12218">
        <v>8</v>
      </c>
      <c r="E12218">
        <v>49.320663785061051</v>
      </c>
      <c r="F12218">
        <v>3844</v>
      </c>
      <c r="G12218">
        <v>3794.6793362149388</v>
      </c>
      <c r="H12218" t="s">
        <v>1</v>
      </c>
      <c r="I12218" t="s">
        <v>2153</v>
      </c>
      <c r="J12218" t="s">
        <v>42</v>
      </c>
      <c r="K12218" t="s">
        <v>43</v>
      </c>
      <c r="L12218" t="s">
        <v>5</v>
      </c>
      <c r="M12218" t="s">
        <v>6</v>
      </c>
      <c r="N12218" t="s">
        <v>7</v>
      </c>
      <c r="O12218" t="s">
        <v>1151</v>
      </c>
      <c r="P12218" t="s">
        <v>113</v>
      </c>
    </row>
    <row r="12219" spans="1:16" x14ac:dyDescent="0.25">
      <c r="A12219" t="s">
        <v>14182</v>
      </c>
      <c r="B12219" s="1">
        <v>41862</v>
      </c>
      <c r="C12219">
        <v>2014</v>
      </c>
      <c r="D12219">
        <v>10</v>
      </c>
      <c r="E12219">
        <v>4630.9618666225151</v>
      </c>
      <c r="F12219">
        <v>2510</v>
      </c>
      <c r="G12219">
        <v>-2120.9618666225151</v>
      </c>
      <c r="H12219" t="s">
        <v>26</v>
      </c>
      <c r="I12219" t="s">
        <v>4450</v>
      </c>
      <c r="J12219" t="s">
        <v>72</v>
      </c>
      <c r="K12219" t="s">
        <v>72</v>
      </c>
      <c r="L12219" t="s">
        <v>87</v>
      </c>
      <c r="M12219" t="s">
        <v>39</v>
      </c>
      <c r="N12219" t="s">
        <v>27</v>
      </c>
      <c r="O12219" t="s">
        <v>28</v>
      </c>
      <c r="P12219" t="s">
        <v>29</v>
      </c>
    </row>
    <row r="12220" spans="1:16" x14ac:dyDescent="0.25">
      <c r="A12220" t="s">
        <v>14183</v>
      </c>
      <c r="B12220" s="1">
        <v>41929</v>
      </c>
      <c r="C12220">
        <v>2014</v>
      </c>
      <c r="D12220">
        <v>13</v>
      </c>
      <c r="E12220">
        <v>267.24693674622739</v>
      </c>
      <c r="F12220">
        <v>4116.8</v>
      </c>
      <c r="G12220">
        <v>3849.553063253773</v>
      </c>
      <c r="H12220" t="s">
        <v>26</v>
      </c>
      <c r="I12220" t="s">
        <v>2262</v>
      </c>
      <c r="J12220" t="s">
        <v>42</v>
      </c>
      <c r="K12220" t="s">
        <v>43</v>
      </c>
      <c r="L12220" t="s">
        <v>5</v>
      </c>
      <c r="M12220" t="s">
        <v>6</v>
      </c>
      <c r="N12220" t="s">
        <v>22</v>
      </c>
      <c r="O12220" t="s">
        <v>209</v>
      </c>
      <c r="P12220" t="s">
        <v>24</v>
      </c>
    </row>
    <row r="12221" spans="1:16" x14ac:dyDescent="0.25">
      <c r="A12221" t="s">
        <v>14184</v>
      </c>
      <c r="B12221" s="1">
        <v>41547</v>
      </c>
      <c r="C12221">
        <v>2013</v>
      </c>
      <c r="D12221">
        <v>10</v>
      </c>
      <c r="E12221">
        <v>318.6475925111319</v>
      </c>
      <c r="F12221">
        <v>2309</v>
      </c>
      <c r="G12221">
        <v>1990.352407488868</v>
      </c>
      <c r="H12221" t="s">
        <v>1</v>
      </c>
      <c r="I12221" t="s">
        <v>4677</v>
      </c>
      <c r="J12221" t="s">
        <v>3</v>
      </c>
      <c r="K12221" t="s">
        <v>4</v>
      </c>
      <c r="L12221" t="s">
        <v>131</v>
      </c>
      <c r="M12221" t="s">
        <v>39</v>
      </c>
      <c r="N12221" t="s">
        <v>22</v>
      </c>
      <c r="O12221" t="s">
        <v>668</v>
      </c>
      <c r="P12221" t="s">
        <v>24</v>
      </c>
    </row>
    <row r="12222" spans="1:16" x14ac:dyDescent="0.25">
      <c r="A12222" t="s">
        <v>14185</v>
      </c>
      <c r="B12222" s="1">
        <v>41188</v>
      </c>
      <c r="C12222">
        <v>2012</v>
      </c>
      <c r="D12222">
        <v>13</v>
      </c>
      <c r="E12222">
        <v>183.19002077685093</v>
      </c>
      <c r="F12222">
        <v>3430.4</v>
      </c>
      <c r="G12222">
        <v>3247.2099792231493</v>
      </c>
      <c r="H12222" t="s">
        <v>1</v>
      </c>
      <c r="I12222" t="s">
        <v>2756</v>
      </c>
      <c r="J12222" t="s">
        <v>57</v>
      </c>
      <c r="K12222" t="s">
        <v>58</v>
      </c>
      <c r="L12222" t="s">
        <v>92</v>
      </c>
      <c r="M12222" t="s">
        <v>6</v>
      </c>
      <c r="N12222" t="s">
        <v>22</v>
      </c>
      <c r="O12222" t="s">
        <v>406</v>
      </c>
      <c r="P12222" t="s">
        <v>24</v>
      </c>
    </row>
    <row r="12223" spans="1:16" x14ac:dyDescent="0.25">
      <c r="A12223" t="s">
        <v>14186</v>
      </c>
      <c r="B12223" s="1">
        <v>41226</v>
      </c>
      <c r="C12223">
        <v>2012</v>
      </c>
      <c r="D12223">
        <v>13</v>
      </c>
      <c r="E12223">
        <v>5.2328264394227615</v>
      </c>
      <c r="F12223">
        <v>3171.8780000000002</v>
      </c>
      <c r="G12223">
        <v>3166.6451735605774</v>
      </c>
      <c r="H12223" t="s">
        <v>171</v>
      </c>
      <c r="I12223" t="s">
        <v>1125</v>
      </c>
      <c r="J12223" t="s">
        <v>3</v>
      </c>
      <c r="K12223" t="s">
        <v>4</v>
      </c>
      <c r="L12223" t="s">
        <v>16</v>
      </c>
      <c r="M12223" t="s">
        <v>17</v>
      </c>
      <c r="N12223" t="s">
        <v>22</v>
      </c>
      <c r="O12223" t="s">
        <v>173</v>
      </c>
      <c r="P12223" t="s">
        <v>24</v>
      </c>
    </row>
    <row r="12224" spans="1:16" x14ac:dyDescent="0.25">
      <c r="A12224" t="s">
        <v>14187</v>
      </c>
      <c r="B12224" s="1">
        <v>41239</v>
      </c>
      <c r="C12224">
        <v>2012</v>
      </c>
      <c r="D12224">
        <v>4</v>
      </c>
      <c r="E12224">
        <v>2.340206733776117</v>
      </c>
      <c r="F12224">
        <v>316.8</v>
      </c>
      <c r="G12224">
        <v>314.45979326622387</v>
      </c>
      <c r="H12224" t="s">
        <v>1</v>
      </c>
      <c r="I12224" t="s">
        <v>6783</v>
      </c>
      <c r="J12224" t="s">
        <v>32</v>
      </c>
      <c r="K12224" t="s">
        <v>32</v>
      </c>
      <c r="L12224" t="s">
        <v>131</v>
      </c>
      <c r="M12224" t="s">
        <v>39</v>
      </c>
      <c r="N12224" t="s">
        <v>7</v>
      </c>
      <c r="O12224" t="s">
        <v>300</v>
      </c>
      <c r="P12224" t="s">
        <v>113</v>
      </c>
    </row>
    <row r="12225" spans="1:16" x14ac:dyDescent="0.25">
      <c r="A12225" t="s">
        <v>14188</v>
      </c>
      <c r="B12225" s="1">
        <v>41749</v>
      </c>
      <c r="C12225">
        <v>2014</v>
      </c>
      <c r="D12225">
        <v>20</v>
      </c>
      <c r="E12225">
        <v>3.5524461343727776</v>
      </c>
      <c r="F12225">
        <v>199.8</v>
      </c>
      <c r="G12225">
        <v>196.24755386562722</v>
      </c>
      <c r="H12225" t="s">
        <v>26</v>
      </c>
      <c r="I12225" t="s">
        <v>3193</v>
      </c>
      <c r="J12225" t="s">
        <v>3</v>
      </c>
      <c r="K12225" t="s">
        <v>4</v>
      </c>
      <c r="L12225" t="s">
        <v>16</v>
      </c>
      <c r="M12225" t="s">
        <v>17</v>
      </c>
      <c r="N12225" t="s">
        <v>22</v>
      </c>
      <c r="O12225" t="s">
        <v>209</v>
      </c>
      <c r="P12225" t="s">
        <v>24</v>
      </c>
    </row>
    <row r="12226" spans="1:16" x14ac:dyDescent="0.25">
      <c r="A12226" t="s">
        <v>14189</v>
      </c>
      <c r="B12226" s="1">
        <v>41813</v>
      </c>
      <c r="C12226">
        <v>2014</v>
      </c>
      <c r="D12226">
        <v>24</v>
      </c>
      <c r="E12226">
        <v>1645.5626537699623</v>
      </c>
      <c r="F12226">
        <v>616.55999999999995</v>
      </c>
      <c r="G12226">
        <v>-1029.0026537699623</v>
      </c>
      <c r="H12226" t="s">
        <v>1</v>
      </c>
      <c r="I12226" t="s">
        <v>19</v>
      </c>
      <c r="J12226" t="s">
        <v>20</v>
      </c>
      <c r="K12226" t="s">
        <v>20</v>
      </c>
      <c r="L12226" t="s">
        <v>21</v>
      </c>
      <c r="M12226" t="s">
        <v>13</v>
      </c>
      <c r="N12226" t="s">
        <v>27</v>
      </c>
      <c r="O12226" t="s">
        <v>425</v>
      </c>
      <c r="P12226" t="s">
        <v>29</v>
      </c>
    </row>
    <row r="12227" spans="1:16" x14ac:dyDescent="0.25">
      <c r="A12227" t="s">
        <v>14190</v>
      </c>
      <c r="B12227" s="1">
        <v>41547</v>
      </c>
      <c r="C12227">
        <v>2013</v>
      </c>
      <c r="D12227">
        <v>20</v>
      </c>
      <c r="E12227">
        <v>24.288788195876919</v>
      </c>
      <c r="F12227">
        <v>190</v>
      </c>
      <c r="G12227">
        <v>165.71121180412308</v>
      </c>
      <c r="H12227" t="s">
        <v>1</v>
      </c>
      <c r="I12227" t="s">
        <v>1560</v>
      </c>
      <c r="J12227" t="s">
        <v>3</v>
      </c>
      <c r="K12227" t="s">
        <v>4</v>
      </c>
      <c r="L12227" t="s">
        <v>131</v>
      </c>
      <c r="M12227" t="s">
        <v>39</v>
      </c>
      <c r="N12227" t="s">
        <v>7</v>
      </c>
      <c r="O12227" t="s">
        <v>8</v>
      </c>
      <c r="P12227" t="s">
        <v>9</v>
      </c>
    </row>
    <row r="12228" spans="1:16" x14ac:dyDescent="0.25">
      <c r="A12228" t="s">
        <v>14191</v>
      </c>
      <c r="B12228" s="1">
        <v>41220</v>
      </c>
      <c r="C12228">
        <v>2012</v>
      </c>
      <c r="D12228">
        <v>4</v>
      </c>
      <c r="E12228">
        <v>380.22107854371052</v>
      </c>
      <c r="F12228">
        <v>220.8</v>
      </c>
      <c r="G12228">
        <v>-159.42107854371051</v>
      </c>
      <c r="H12228" t="s">
        <v>1</v>
      </c>
      <c r="I12228" t="s">
        <v>8479</v>
      </c>
      <c r="J12228" t="s">
        <v>32</v>
      </c>
      <c r="K12228" t="s">
        <v>32</v>
      </c>
      <c r="L12228" t="s">
        <v>366</v>
      </c>
      <c r="M12228" t="s">
        <v>34</v>
      </c>
      <c r="N12228" t="s">
        <v>7</v>
      </c>
      <c r="O12228" t="s">
        <v>1658</v>
      </c>
      <c r="P12228" t="s">
        <v>510</v>
      </c>
    </row>
    <row r="12229" spans="1:16" x14ac:dyDescent="0.25">
      <c r="A12229" t="s">
        <v>14192</v>
      </c>
      <c r="B12229" s="1">
        <v>41230</v>
      </c>
      <c r="C12229">
        <v>2012</v>
      </c>
      <c r="D12229">
        <v>6</v>
      </c>
      <c r="E12229">
        <v>128.80841724518154</v>
      </c>
      <c r="F12229">
        <v>1034.8</v>
      </c>
      <c r="G12229">
        <v>905.99158275481841</v>
      </c>
      <c r="H12229" t="s">
        <v>1</v>
      </c>
      <c r="I12229" t="s">
        <v>1500</v>
      </c>
      <c r="J12229" t="s">
        <v>32</v>
      </c>
      <c r="K12229" t="s">
        <v>32</v>
      </c>
      <c r="L12229" t="s">
        <v>33</v>
      </c>
      <c r="M12229" t="s">
        <v>34</v>
      </c>
      <c r="N12229" t="s">
        <v>7</v>
      </c>
      <c r="O12229" t="s">
        <v>8</v>
      </c>
      <c r="P12229" t="s">
        <v>9</v>
      </c>
    </row>
    <row r="12230" spans="1:16" x14ac:dyDescent="0.25">
      <c r="A12230" t="s">
        <v>14193</v>
      </c>
      <c r="B12230" s="1">
        <v>41803</v>
      </c>
      <c r="C12230">
        <v>2014</v>
      </c>
      <c r="D12230">
        <v>24</v>
      </c>
      <c r="E12230">
        <v>319.49209273137592</v>
      </c>
      <c r="F12230">
        <v>1679.76</v>
      </c>
      <c r="G12230">
        <v>1360.2679072686242</v>
      </c>
      <c r="H12230" t="s">
        <v>1</v>
      </c>
      <c r="I12230" t="s">
        <v>7093</v>
      </c>
      <c r="J12230" t="s">
        <v>3</v>
      </c>
      <c r="K12230" t="s">
        <v>4</v>
      </c>
      <c r="L12230" t="s">
        <v>749</v>
      </c>
      <c r="M12230" t="s">
        <v>6</v>
      </c>
      <c r="N12230" t="s">
        <v>22</v>
      </c>
      <c r="O12230" t="s">
        <v>580</v>
      </c>
      <c r="P12230" t="s">
        <v>24</v>
      </c>
    </row>
    <row r="12231" spans="1:16" x14ac:dyDescent="0.25">
      <c r="A12231" t="s">
        <v>14194</v>
      </c>
      <c r="B12231" s="1">
        <v>41903</v>
      </c>
      <c r="C12231">
        <v>2014</v>
      </c>
      <c r="D12231">
        <v>20</v>
      </c>
      <c r="E12231">
        <v>457.14687122594495</v>
      </c>
      <c r="F12231">
        <v>2780</v>
      </c>
      <c r="G12231">
        <v>2322.8531287740552</v>
      </c>
      <c r="H12231" t="s">
        <v>171</v>
      </c>
      <c r="I12231" t="s">
        <v>1008</v>
      </c>
      <c r="J12231" t="s">
        <v>72</v>
      </c>
      <c r="K12231" t="s">
        <v>72</v>
      </c>
      <c r="L12231" t="s">
        <v>87</v>
      </c>
      <c r="M12231" t="s">
        <v>39</v>
      </c>
      <c r="N12231" t="s">
        <v>22</v>
      </c>
      <c r="O12231" t="s">
        <v>173</v>
      </c>
      <c r="P12231" t="s">
        <v>24</v>
      </c>
    </row>
    <row r="12232" spans="1:16" x14ac:dyDescent="0.25">
      <c r="A12232" t="s">
        <v>14195</v>
      </c>
      <c r="B12232" s="1">
        <v>41872</v>
      </c>
      <c r="C12232">
        <v>2014</v>
      </c>
      <c r="D12232">
        <v>6</v>
      </c>
      <c r="E12232">
        <v>4387.7243294683749</v>
      </c>
      <c r="F12232">
        <v>5330.2</v>
      </c>
      <c r="G12232">
        <v>942.47567053162493</v>
      </c>
      <c r="H12232" t="s">
        <v>1</v>
      </c>
      <c r="I12232" t="s">
        <v>14196</v>
      </c>
      <c r="J12232" t="s">
        <v>72</v>
      </c>
      <c r="K12232" t="s">
        <v>72</v>
      </c>
      <c r="L12232" t="s">
        <v>123</v>
      </c>
      <c r="M12232" t="s">
        <v>39</v>
      </c>
      <c r="N12232" t="s">
        <v>22</v>
      </c>
      <c r="O12232" t="s">
        <v>398</v>
      </c>
      <c r="P12232" t="s">
        <v>24</v>
      </c>
    </row>
    <row r="12233" spans="1:16" x14ac:dyDescent="0.25">
      <c r="A12233" t="s">
        <v>14197</v>
      </c>
      <c r="B12233" s="1">
        <v>40923</v>
      </c>
      <c r="C12233">
        <v>2012</v>
      </c>
      <c r="D12233">
        <v>6</v>
      </c>
      <c r="E12233">
        <v>213.69051588401663</v>
      </c>
      <c r="F12233">
        <v>631.11</v>
      </c>
      <c r="G12233">
        <v>417.41948411598338</v>
      </c>
      <c r="H12233" t="s">
        <v>171</v>
      </c>
      <c r="I12233" t="s">
        <v>2413</v>
      </c>
      <c r="J12233" t="s">
        <v>3</v>
      </c>
      <c r="K12233" t="s">
        <v>4</v>
      </c>
      <c r="L12233" t="s">
        <v>87</v>
      </c>
      <c r="M12233" t="s">
        <v>39</v>
      </c>
      <c r="N12233" t="s">
        <v>7</v>
      </c>
      <c r="O12233" t="s">
        <v>252</v>
      </c>
      <c r="P12233" t="s">
        <v>253</v>
      </c>
    </row>
    <row r="12234" spans="1:16" x14ac:dyDescent="0.25">
      <c r="A12234" t="s">
        <v>14198</v>
      </c>
      <c r="B12234" s="1">
        <v>40968</v>
      </c>
      <c r="C12234">
        <v>2012</v>
      </c>
      <c r="D12234">
        <v>6</v>
      </c>
      <c r="E12234">
        <v>171.68862932800872</v>
      </c>
      <c r="F12234">
        <v>746.91</v>
      </c>
      <c r="G12234">
        <v>575.22137067199128</v>
      </c>
      <c r="H12234" t="s">
        <v>1</v>
      </c>
      <c r="I12234" t="s">
        <v>394</v>
      </c>
      <c r="J12234" t="s">
        <v>67</v>
      </c>
      <c r="K12234" t="s">
        <v>68</v>
      </c>
      <c r="L12234" t="s">
        <v>97</v>
      </c>
      <c r="M12234" t="s">
        <v>39</v>
      </c>
      <c r="N12234" t="s">
        <v>7</v>
      </c>
      <c r="O12234" t="s">
        <v>984</v>
      </c>
      <c r="P12234" t="s">
        <v>253</v>
      </c>
    </row>
    <row r="12235" spans="1:16" x14ac:dyDescent="0.25">
      <c r="A12235" t="s">
        <v>14199</v>
      </c>
      <c r="B12235" s="1">
        <v>41644</v>
      </c>
      <c r="C12235">
        <v>2014</v>
      </c>
      <c r="D12235">
        <v>18</v>
      </c>
      <c r="E12235">
        <v>1107.2416920622613</v>
      </c>
      <c r="F12235">
        <v>5352.1</v>
      </c>
      <c r="G12235">
        <v>4244.8583079377386</v>
      </c>
      <c r="H12235" t="s">
        <v>26</v>
      </c>
      <c r="I12235" t="s">
        <v>1174</v>
      </c>
      <c r="J12235" t="s">
        <v>100</v>
      </c>
      <c r="K12235" t="s">
        <v>287</v>
      </c>
      <c r="L12235" t="s">
        <v>101</v>
      </c>
      <c r="M12235" t="s">
        <v>34</v>
      </c>
      <c r="N12235" t="s">
        <v>22</v>
      </c>
      <c r="O12235" t="s">
        <v>209</v>
      </c>
      <c r="P12235" t="s">
        <v>24</v>
      </c>
    </row>
    <row r="12236" spans="1:16" x14ac:dyDescent="0.25">
      <c r="A12236" t="s">
        <v>14200</v>
      </c>
      <c r="B12236" s="1">
        <v>41048</v>
      </c>
      <c r="C12236">
        <v>2012</v>
      </c>
      <c r="D12236">
        <v>5</v>
      </c>
      <c r="E12236">
        <v>8.0188922822227919</v>
      </c>
      <c r="F12236">
        <v>34.75</v>
      </c>
      <c r="G12236">
        <v>26.731107717777206</v>
      </c>
      <c r="H12236" t="s">
        <v>1</v>
      </c>
      <c r="I12236" t="s">
        <v>4529</v>
      </c>
      <c r="J12236" t="s">
        <v>3</v>
      </c>
      <c r="K12236" t="s">
        <v>4</v>
      </c>
      <c r="L12236" t="s">
        <v>749</v>
      </c>
      <c r="M12236" t="s">
        <v>6</v>
      </c>
      <c r="N12236" t="s">
        <v>22</v>
      </c>
      <c r="O12236" t="s">
        <v>120</v>
      </c>
      <c r="P12236" t="s">
        <v>24</v>
      </c>
    </row>
    <row r="12237" spans="1:16" x14ac:dyDescent="0.25">
      <c r="A12237" t="s">
        <v>14201</v>
      </c>
      <c r="B12237" s="1">
        <v>41181</v>
      </c>
      <c r="C12237">
        <v>2012</v>
      </c>
      <c r="D12237">
        <v>5</v>
      </c>
      <c r="E12237">
        <v>5.7358189694414987</v>
      </c>
      <c r="F12237">
        <v>64.95</v>
      </c>
      <c r="G12237">
        <v>59.214181030558507</v>
      </c>
      <c r="H12237" t="s">
        <v>1</v>
      </c>
      <c r="I12237" t="s">
        <v>518</v>
      </c>
      <c r="J12237" t="s">
        <v>32</v>
      </c>
      <c r="K12237" t="s">
        <v>32</v>
      </c>
      <c r="L12237" t="s">
        <v>16</v>
      </c>
      <c r="M12237" t="s">
        <v>17</v>
      </c>
      <c r="N12237" t="s">
        <v>22</v>
      </c>
      <c r="O12237" t="s">
        <v>2504</v>
      </c>
      <c r="P12237" t="s">
        <v>24</v>
      </c>
    </row>
    <row r="12238" spans="1:16" x14ac:dyDescent="0.25">
      <c r="A12238" t="s">
        <v>14202</v>
      </c>
      <c r="B12238" s="1">
        <v>41192</v>
      </c>
      <c r="C12238">
        <v>2012</v>
      </c>
      <c r="D12238">
        <v>8</v>
      </c>
      <c r="E12238">
        <v>1206.3976626993258</v>
      </c>
      <c r="F12238">
        <v>1664.4</v>
      </c>
      <c r="G12238">
        <v>458.0023373006743</v>
      </c>
      <c r="H12238" t="s">
        <v>26</v>
      </c>
      <c r="I12238" t="s">
        <v>3592</v>
      </c>
      <c r="J12238" t="s">
        <v>67</v>
      </c>
      <c r="K12238" t="s">
        <v>68</v>
      </c>
      <c r="L12238" t="s">
        <v>69</v>
      </c>
      <c r="M12238" t="s">
        <v>39</v>
      </c>
      <c r="N12238" t="s">
        <v>7</v>
      </c>
      <c r="O12238" t="s">
        <v>137</v>
      </c>
      <c r="P12238" t="s">
        <v>138</v>
      </c>
    </row>
    <row r="12239" spans="1:16" x14ac:dyDescent="0.25">
      <c r="A12239" t="s">
        <v>14203</v>
      </c>
      <c r="B12239" s="1">
        <v>41717</v>
      </c>
      <c r="C12239">
        <v>2014</v>
      </c>
      <c r="D12239">
        <v>24</v>
      </c>
      <c r="E12239">
        <v>42.130821899158519</v>
      </c>
      <c r="F12239">
        <v>1056</v>
      </c>
      <c r="G12239">
        <v>1013.8691781008415</v>
      </c>
      <c r="H12239" t="s">
        <v>1</v>
      </c>
      <c r="I12239" t="s">
        <v>151</v>
      </c>
      <c r="J12239" t="s">
        <v>32</v>
      </c>
      <c r="K12239" t="s">
        <v>32</v>
      </c>
      <c r="L12239" t="s">
        <v>131</v>
      </c>
      <c r="M12239" t="s">
        <v>39</v>
      </c>
      <c r="N12239" t="s">
        <v>7</v>
      </c>
      <c r="O12239" t="s">
        <v>984</v>
      </c>
      <c r="P12239" t="s">
        <v>253</v>
      </c>
    </row>
    <row r="12240" spans="1:16" x14ac:dyDescent="0.25">
      <c r="A12240" t="s">
        <v>14204</v>
      </c>
      <c r="B12240" s="1">
        <v>41921</v>
      </c>
      <c r="C12240">
        <v>2014</v>
      </c>
      <c r="D12240">
        <v>26</v>
      </c>
      <c r="E12240">
        <v>518.56341848753004</v>
      </c>
      <c r="F12240">
        <v>1278.9760000000001</v>
      </c>
      <c r="G12240">
        <v>760.41258151247007</v>
      </c>
      <c r="H12240" t="s">
        <v>1</v>
      </c>
      <c r="I12240" t="s">
        <v>2103</v>
      </c>
      <c r="J12240" t="s">
        <v>3</v>
      </c>
      <c r="K12240" t="s">
        <v>4</v>
      </c>
      <c r="L12240" t="s">
        <v>749</v>
      </c>
      <c r="M12240" t="s">
        <v>6</v>
      </c>
      <c r="N12240" t="s">
        <v>22</v>
      </c>
      <c r="O12240" t="s">
        <v>905</v>
      </c>
      <c r="P12240" t="s">
        <v>24</v>
      </c>
    </row>
    <row r="12241" spans="1:16" x14ac:dyDescent="0.25">
      <c r="A12241" t="s">
        <v>14205</v>
      </c>
      <c r="B12241" s="1">
        <v>40965</v>
      </c>
      <c r="C12241">
        <v>2012</v>
      </c>
      <c r="D12241">
        <v>4</v>
      </c>
      <c r="E12241">
        <v>23.472637319725727</v>
      </c>
      <c r="F12241">
        <v>239.96</v>
      </c>
      <c r="G12241">
        <v>216.48736268027429</v>
      </c>
      <c r="H12241" t="s">
        <v>1</v>
      </c>
      <c r="I12241" t="s">
        <v>2466</v>
      </c>
      <c r="J12241" t="s">
        <v>3</v>
      </c>
      <c r="K12241" t="s">
        <v>4</v>
      </c>
      <c r="L12241" t="s">
        <v>749</v>
      </c>
      <c r="M12241" t="s">
        <v>6</v>
      </c>
      <c r="N12241" t="s">
        <v>22</v>
      </c>
      <c r="O12241" t="s">
        <v>398</v>
      </c>
      <c r="P12241" t="s">
        <v>24</v>
      </c>
    </row>
    <row r="12242" spans="1:16" x14ac:dyDescent="0.25">
      <c r="A12242" t="s">
        <v>14206</v>
      </c>
      <c r="B12242" s="1">
        <v>40969</v>
      </c>
      <c r="C12242">
        <v>2012</v>
      </c>
      <c r="D12242">
        <v>9</v>
      </c>
      <c r="E12242">
        <v>1025.4123962315114</v>
      </c>
      <c r="F12242">
        <v>5121</v>
      </c>
      <c r="G12242">
        <v>4095.5876037684884</v>
      </c>
      <c r="H12242" t="s">
        <v>1</v>
      </c>
      <c r="I12242" t="s">
        <v>286</v>
      </c>
      <c r="J12242" t="s">
        <v>100</v>
      </c>
      <c r="K12242" t="s">
        <v>287</v>
      </c>
      <c r="L12242" t="s">
        <v>101</v>
      </c>
      <c r="M12242" t="s">
        <v>34</v>
      </c>
      <c r="N12242" t="s">
        <v>22</v>
      </c>
      <c r="O12242" t="s">
        <v>2227</v>
      </c>
      <c r="P12242" t="s">
        <v>24</v>
      </c>
    </row>
    <row r="12243" spans="1:16" x14ac:dyDescent="0.25">
      <c r="A12243" t="s">
        <v>14207</v>
      </c>
      <c r="B12243" s="1">
        <v>41078</v>
      </c>
      <c r="C12243">
        <v>2012</v>
      </c>
      <c r="D12243">
        <v>6</v>
      </c>
      <c r="E12243">
        <v>205.57984783799836</v>
      </c>
      <c r="F12243">
        <v>735.3</v>
      </c>
      <c r="G12243">
        <v>529.72015216200157</v>
      </c>
      <c r="H12243" t="s">
        <v>1</v>
      </c>
      <c r="I12243" t="s">
        <v>2792</v>
      </c>
      <c r="J12243" t="s">
        <v>57</v>
      </c>
      <c r="K12243" t="s">
        <v>58</v>
      </c>
      <c r="L12243" t="s">
        <v>92</v>
      </c>
      <c r="M12243" t="s">
        <v>6</v>
      </c>
      <c r="N12243" t="s">
        <v>22</v>
      </c>
      <c r="O12243" t="s">
        <v>23</v>
      </c>
      <c r="P12243" t="s">
        <v>24</v>
      </c>
    </row>
    <row r="12244" spans="1:16" x14ac:dyDescent="0.25">
      <c r="A12244" t="s">
        <v>14208</v>
      </c>
      <c r="B12244" s="1">
        <v>41123</v>
      </c>
      <c r="C12244">
        <v>2012</v>
      </c>
      <c r="D12244">
        <v>10</v>
      </c>
      <c r="E12244">
        <v>263.72860768717197</v>
      </c>
      <c r="F12244">
        <v>5000</v>
      </c>
      <c r="G12244">
        <v>4736.2713923128276</v>
      </c>
      <c r="H12244" t="s">
        <v>1</v>
      </c>
      <c r="I12244" t="s">
        <v>693</v>
      </c>
      <c r="J12244" t="s">
        <v>32</v>
      </c>
      <c r="K12244" t="s">
        <v>32</v>
      </c>
      <c r="L12244" t="s">
        <v>33</v>
      </c>
      <c r="M12244" t="s">
        <v>34</v>
      </c>
      <c r="N12244" t="s">
        <v>27</v>
      </c>
      <c r="O12244" t="s">
        <v>264</v>
      </c>
      <c r="P12244" t="s">
        <v>265</v>
      </c>
    </row>
    <row r="12245" spans="1:16" x14ac:dyDescent="0.25">
      <c r="A12245" t="s">
        <v>14209</v>
      </c>
      <c r="B12245" s="1">
        <v>41449</v>
      </c>
      <c r="C12245">
        <v>2013</v>
      </c>
      <c r="D12245">
        <v>12</v>
      </c>
      <c r="E12245">
        <v>2387.2919471460273</v>
      </c>
      <c r="F12245">
        <v>2123.8820000000001</v>
      </c>
      <c r="G12245">
        <v>-263.40994714602721</v>
      </c>
      <c r="H12245" t="s">
        <v>1</v>
      </c>
      <c r="I12245" t="s">
        <v>2256</v>
      </c>
      <c r="J12245" t="s">
        <v>3</v>
      </c>
      <c r="K12245" t="s">
        <v>4</v>
      </c>
      <c r="L12245" t="s">
        <v>16</v>
      </c>
      <c r="M12245" t="s">
        <v>17</v>
      </c>
      <c r="N12245" t="s">
        <v>22</v>
      </c>
      <c r="O12245" t="s">
        <v>1593</v>
      </c>
      <c r="P12245" t="s">
        <v>24</v>
      </c>
    </row>
    <row r="12246" spans="1:16" x14ac:dyDescent="0.25">
      <c r="A12246" t="s">
        <v>14210</v>
      </c>
      <c r="B12246" s="1">
        <v>41457</v>
      </c>
      <c r="C12246">
        <v>2013</v>
      </c>
      <c r="D12246">
        <v>24</v>
      </c>
      <c r="E12246">
        <v>1445.7678670454566</v>
      </c>
      <c r="F12246">
        <v>4212</v>
      </c>
      <c r="G12246">
        <v>2766.2321329545434</v>
      </c>
      <c r="H12246" t="s">
        <v>328</v>
      </c>
      <c r="I12246" t="s">
        <v>3517</v>
      </c>
      <c r="J12246" t="s">
        <v>42</v>
      </c>
      <c r="K12246" t="s">
        <v>43</v>
      </c>
      <c r="L12246" t="s">
        <v>44</v>
      </c>
      <c r="M12246" t="s">
        <v>6</v>
      </c>
      <c r="N12246" t="s">
        <v>22</v>
      </c>
      <c r="O12246" t="s">
        <v>329</v>
      </c>
      <c r="P12246" t="s">
        <v>24</v>
      </c>
    </row>
    <row r="12247" spans="1:16" x14ac:dyDescent="0.25">
      <c r="A12247" t="s">
        <v>14211</v>
      </c>
      <c r="B12247" s="1">
        <v>41821</v>
      </c>
      <c r="C12247">
        <v>2014</v>
      </c>
      <c r="D12247">
        <v>6</v>
      </c>
      <c r="E12247">
        <v>26.439693979290073</v>
      </c>
      <c r="F12247">
        <v>263.14400000000001</v>
      </c>
      <c r="G12247">
        <v>236.70430602070994</v>
      </c>
      <c r="H12247" t="s">
        <v>171</v>
      </c>
      <c r="I12247" t="s">
        <v>812</v>
      </c>
      <c r="J12247" t="s">
        <v>3</v>
      </c>
      <c r="K12247" t="s">
        <v>4</v>
      </c>
      <c r="L12247" t="s">
        <v>118</v>
      </c>
      <c r="M12247" t="s">
        <v>49</v>
      </c>
      <c r="N12247" t="s">
        <v>22</v>
      </c>
      <c r="O12247" t="s">
        <v>173</v>
      </c>
      <c r="P12247" t="s">
        <v>24</v>
      </c>
    </row>
    <row r="12248" spans="1:16" x14ac:dyDescent="0.25">
      <c r="A12248" t="s">
        <v>14212</v>
      </c>
      <c r="B12248" s="1">
        <v>41926</v>
      </c>
      <c r="C12248">
        <v>2014</v>
      </c>
      <c r="D12248">
        <v>13</v>
      </c>
      <c r="E12248">
        <v>496.80399211537468</v>
      </c>
      <c r="F12248">
        <v>3887</v>
      </c>
      <c r="G12248">
        <v>3390.1960078846255</v>
      </c>
      <c r="H12248" t="s">
        <v>171</v>
      </c>
      <c r="I12248" t="s">
        <v>5444</v>
      </c>
      <c r="J12248" t="s">
        <v>47</v>
      </c>
      <c r="K12248" t="s">
        <v>47</v>
      </c>
      <c r="L12248" t="s">
        <v>48</v>
      </c>
      <c r="M12248" t="s">
        <v>49</v>
      </c>
      <c r="N12248" t="s">
        <v>27</v>
      </c>
      <c r="O12248" t="s">
        <v>28</v>
      </c>
      <c r="P12248" t="s">
        <v>29</v>
      </c>
    </row>
    <row r="12249" spans="1:16" x14ac:dyDescent="0.25">
      <c r="A12249" t="s">
        <v>14213</v>
      </c>
      <c r="B12249" s="1">
        <v>40890</v>
      </c>
      <c r="C12249">
        <v>2011</v>
      </c>
      <c r="D12249">
        <v>9</v>
      </c>
      <c r="E12249">
        <v>1825.1879477975313</v>
      </c>
      <c r="F12249">
        <v>4998.3999999999996</v>
      </c>
      <c r="G12249">
        <v>3173.2120522024684</v>
      </c>
      <c r="H12249" t="s">
        <v>1</v>
      </c>
      <c r="I12249" t="s">
        <v>2620</v>
      </c>
      <c r="J12249" t="s">
        <v>3</v>
      </c>
      <c r="K12249" t="s">
        <v>4</v>
      </c>
      <c r="L12249" t="s">
        <v>5</v>
      </c>
      <c r="M12249" t="s">
        <v>6</v>
      </c>
      <c r="N12249" t="s">
        <v>22</v>
      </c>
      <c r="O12249" t="s">
        <v>526</v>
      </c>
      <c r="P12249" t="s">
        <v>24</v>
      </c>
    </row>
    <row r="12250" spans="1:16" x14ac:dyDescent="0.25">
      <c r="A12250" t="s">
        <v>14214</v>
      </c>
      <c r="B12250" s="1">
        <v>40977</v>
      </c>
      <c r="C12250">
        <v>2012</v>
      </c>
      <c r="D12250">
        <v>6</v>
      </c>
      <c r="E12250">
        <v>90.513514305577445</v>
      </c>
      <c r="F12250">
        <v>57</v>
      </c>
      <c r="G12250">
        <v>-33.513514305577445</v>
      </c>
      <c r="H12250" t="s">
        <v>1</v>
      </c>
      <c r="I12250" t="s">
        <v>2656</v>
      </c>
      <c r="J12250" t="s">
        <v>3</v>
      </c>
      <c r="K12250" t="s">
        <v>4</v>
      </c>
      <c r="L12250" t="s">
        <v>131</v>
      </c>
      <c r="M12250" t="s">
        <v>39</v>
      </c>
      <c r="N12250" t="s">
        <v>7</v>
      </c>
      <c r="O12250" t="s">
        <v>543</v>
      </c>
      <c r="P12250" t="s">
        <v>544</v>
      </c>
    </row>
    <row r="12251" spans="1:16" x14ac:dyDescent="0.25">
      <c r="A12251" t="s">
        <v>14215</v>
      </c>
      <c r="B12251" s="1">
        <v>41011</v>
      </c>
      <c r="C12251">
        <v>2012</v>
      </c>
      <c r="D12251">
        <v>12</v>
      </c>
      <c r="E12251">
        <v>967.07611516670102</v>
      </c>
      <c r="F12251">
        <v>5760</v>
      </c>
      <c r="G12251">
        <v>4792.9238848332989</v>
      </c>
      <c r="H12251" t="s">
        <v>1</v>
      </c>
      <c r="I12251" t="s">
        <v>6522</v>
      </c>
      <c r="J12251" t="s">
        <v>3</v>
      </c>
      <c r="K12251" t="s">
        <v>4</v>
      </c>
      <c r="L12251" t="s">
        <v>101</v>
      </c>
      <c r="M12251" t="s">
        <v>34</v>
      </c>
      <c r="N12251" t="s">
        <v>27</v>
      </c>
      <c r="O12251" t="s">
        <v>264</v>
      </c>
      <c r="P12251" t="s">
        <v>265</v>
      </c>
    </row>
    <row r="12252" spans="1:16" x14ac:dyDescent="0.25">
      <c r="A12252" t="s">
        <v>14216</v>
      </c>
      <c r="B12252" s="1">
        <v>41463</v>
      </c>
      <c r="C12252">
        <v>2013</v>
      </c>
      <c r="D12252">
        <v>12</v>
      </c>
      <c r="E12252">
        <v>1063.5908359120756</v>
      </c>
      <c r="F12252">
        <v>1844.4</v>
      </c>
      <c r="G12252">
        <v>780.8091640879245</v>
      </c>
      <c r="H12252" t="s">
        <v>1</v>
      </c>
      <c r="I12252" t="s">
        <v>2590</v>
      </c>
      <c r="J12252" t="s">
        <v>67</v>
      </c>
      <c r="K12252" t="s">
        <v>68</v>
      </c>
      <c r="L12252" t="s">
        <v>69</v>
      </c>
      <c r="M12252" t="s">
        <v>39</v>
      </c>
      <c r="N12252" t="s">
        <v>22</v>
      </c>
      <c r="O12252" t="s">
        <v>645</v>
      </c>
      <c r="P12252" t="s">
        <v>24</v>
      </c>
    </row>
    <row r="12253" spans="1:16" x14ac:dyDescent="0.25">
      <c r="A12253" t="s">
        <v>14217</v>
      </c>
      <c r="B12253" s="1">
        <v>41785</v>
      </c>
      <c r="C12253">
        <v>2014</v>
      </c>
      <c r="D12253">
        <v>20</v>
      </c>
      <c r="E12253">
        <v>127.63099405369363</v>
      </c>
      <c r="F12253">
        <v>599</v>
      </c>
      <c r="G12253">
        <v>471.3690059463064</v>
      </c>
      <c r="H12253" t="s">
        <v>1</v>
      </c>
      <c r="I12253" t="s">
        <v>5994</v>
      </c>
      <c r="J12253" t="s">
        <v>3</v>
      </c>
      <c r="K12253" t="s">
        <v>4</v>
      </c>
      <c r="L12253" t="s">
        <v>131</v>
      </c>
      <c r="M12253" t="s">
        <v>39</v>
      </c>
      <c r="N12253" t="s">
        <v>7</v>
      </c>
      <c r="O12253" t="s">
        <v>1111</v>
      </c>
      <c r="P12253" t="s">
        <v>138</v>
      </c>
    </row>
    <row r="12254" spans="1:16" x14ac:dyDescent="0.25">
      <c r="A12254" t="s">
        <v>14218</v>
      </c>
      <c r="B12254" s="1">
        <v>41504</v>
      </c>
      <c r="C12254">
        <v>2013</v>
      </c>
      <c r="D12254">
        <v>24</v>
      </c>
      <c r="E12254">
        <v>14308.574440044402</v>
      </c>
      <c r="F12254">
        <v>5471.62</v>
      </c>
      <c r="G12254">
        <v>-8836.9544400444029</v>
      </c>
      <c r="H12254" t="s">
        <v>328</v>
      </c>
      <c r="I12254" t="s">
        <v>216</v>
      </c>
      <c r="J12254" t="s">
        <v>72</v>
      </c>
      <c r="K12254" t="s">
        <v>72</v>
      </c>
      <c r="L12254" t="s">
        <v>123</v>
      </c>
      <c r="M12254" t="s">
        <v>39</v>
      </c>
      <c r="N12254" t="s">
        <v>22</v>
      </c>
      <c r="O12254" t="s">
        <v>329</v>
      </c>
      <c r="P12254" t="s">
        <v>24</v>
      </c>
    </row>
    <row r="12255" spans="1:16" x14ac:dyDescent="0.25">
      <c r="A12255" t="s">
        <v>14219</v>
      </c>
      <c r="B12255" s="1">
        <v>40936</v>
      </c>
      <c r="C12255">
        <v>2012</v>
      </c>
      <c r="D12255">
        <v>4</v>
      </c>
      <c r="E12255">
        <v>1119.5998882304152</v>
      </c>
      <c r="F12255">
        <v>1154.615</v>
      </c>
      <c r="G12255">
        <v>35.015111769584792</v>
      </c>
      <c r="H12255" t="s">
        <v>1</v>
      </c>
      <c r="I12255" t="s">
        <v>99</v>
      </c>
      <c r="J12255" t="s">
        <v>100</v>
      </c>
      <c r="K12255" t="s">
        <v>287</v>
      </c>
      <c r="L12255" t="s">
        <v>101</v>
      </c>
      <c r="M12255" t="s">
        <v>34</v>
      </c>
      <c r="N12255" t="s">
        <v>22</v>
      </c>
      <c r="O12255" t="s">
        <v>1800</v>
      </c>
      <c r="P12255" t="s">
        <v>24</v>
      </c>
    </row>
    <row r="12256" spans="1:16" x14ac:dyDescent="0.25">
      <c r="A12256" t="s">
        <v>14220</v>
      </c>
      <c r="B12256" s="1">
        <v>41670</v>
      </c>
      <c r="C12256">
        <v>2014</v>
      </c>
      <c r="D12256">
        <v>9</v>
      </c>
      <c r="E12256">
        <v>1970.4866455070903</v>
      </c>
      <c r="F12256">
        <v>2710.4</v>
      </c>
      <c r="G12256">
        <v>739.91335449290978</v>
      </c>
      <c r="H12256" t="s">
        <v>1</v>
      </c>
      <c r="I12256" t="s">
        <v>2217</v>
      </c>
      <c r="J12256" t="s">
        <v>47</v>
      </c>
      <c r="K12256" t="s">
        <v>47</v>
      </c>
      <c r="L12256" t="s">
        <v>273</v>
      </c>
      <c r="M12256" t="s">
        <v>49</v>
      </c>
      <c r="N12256" t="s">
        <v>22</v>
      </c>
      <c r="O12256" t="s">
        <v>1295</v>
      </c>
      <c r="P12256" t="s">
        <v>24</v>
      </c>
    </row>
    <row r="12257" spans="1:16" x14ac:dyDescent="0.25">
      <c r="A12257" t="s">
        <v>14221</v>
      </c>
      <c r="B12257" s="1">
        <v>41492</v>
      </c>
      <c r="C12257">
        <v>2013</v>
      </c>
      <c r="D12257">
        <v>40</v>
      </c>
      <c r="E12257">
        <v>1898.0142205245468</v>
      </c>
      <c r="F12257">
        <v>3999.6</v>
      </c>
      <c r="G12257">
        <v>2101.5857794754529</v>
      </c>
      <c r="H12257" t="s">
        <v>171</v>
      </c>
      <c r="I12257" t="s">
        <v>94</v>
      </c>
      <c r="J12257" t="s">
        <v>20</v>
      </c>
      <c r="K12257" t="s">
        <v>20</v>
      </c>
      <c r="L12257" t="s">
        <v>21</v>
      </c>
      <c r="M12257" t="s">
        <v>13</v>
      </c>
      <c r="N12257" t="s">
        <v>27</v>
      </c>
      <c r="O12257" t="s">
        <v>28</v>
      </c>
      <c r="P12257" t="s">
        <v>29</v>
      </c>
    </row>
    <row r="12258" spans="1:16" x14ac:dyDescent="0.25">
      <c r="A12258" t="s">
        <v>14222</v>
      </c>
      <c r="B12258" s="1">
        <v>40889</v>
      </c>
      <c r="C12258">
        <v>2011</v>
      </c>
      <c r="D12258">
        <v>9</v>
      </c>
      <c r="E12258">
        <v>94.027059658760194</v>
      </c>
      <c r="F12258">
        <v>1610.9105</v>
      </c>
      <c r="G12258">
        <v>1516.8834403412397</v>
      </c>
      <c r="H12258" t="s">
        <v>1</v>
      </c>
      <c r="I12258" t="s">
        <v>3143</v>
      </c>
      <c r="J12258" t="s">
        <v>32</v>
      </c>
      <c r="K12258" t="s">
        <v>32</v>
      </c>
      <c r="L12258" t="s">
        <v>16</v>
      </c>
      <c r="M12258" t="s">
        <v>17</v>
      </c>
      <c r="N12258" t="s">
        <v>22</v>
      </c>
      <c r="O12258" t="s">
        <v>913</v>
      </c>
      <c r="P12258" t="s">
        <v>24</v>
      </c>
    </row>
    <row r="12259" spans="1:16" x14ac:dyDescent="0.25">
      <c r="A12259" t="s">
        <v>14223</v>
      </c>
      <c r="B12259" s="1">
        <v>41653</v>
      </c>
      <c r="C12259">
        <v>2014</v>
      </c>
      <c r="D12259">
        <v>9</v>
      </c>
      <c r="E12259">
        <v>76.232784246705407</v>
      </c>
      <c r="F12259">
        <v>201.43199999999999</v>
      </c>
      <c r="G12259">
        <v>125.19921575329458</v>
      </c>
      <c r="H12259" t="s">
        <v>1</v>
      </c>
      <c r="I12259" t="s">
        <v>3006</v>
      </c>
      <c r="J12259" t="s">
        <v>3</v>
      </c>
      <c r="K12259" t="s">
        <v>4</v>
      </c>
      <c r="L12259" t="s">
        <v>16</v>
      </c>
      <c r="M12259" t="s">
        <v>17</v>
      </c>
      <c r="N12259" t="s">
        <v>27</v>
      </c>
      <c r="O12259" t="s">
        <v>419</v>
      </c>
      <c r="P12259" t="s">
        <v>420</v>
      </c>
    </row>
    <row r="12260" spans="1:16" x14ac:dyDescent="0.25">
      <c r="A12260" t="s">
        <v>14224</v>
      </c>
      <c r="B12260" s="1">
        <v>41030</v>
      </c>
      <c r="C12260">
        <v>2012</v>
      </c>
      <c r="D12260">
        <v>72</v>
      </c>
      <c r="E12260">
        <v>5447.0023574662582</v>
      </c>
      <c r="F12260">
        <v>33674.199999999997</v>
      </c>
      <c r="G12260">
        <v>28227.197642533738</v>
      </c>
      <c r="H12260" t="s">
        <v>26</v>
      </c>
      <c r="I12260" t="s">
        <v>2065</v>
      </c>
      <c r="J12260" t="s">
        <v>37</v>
      </c>
      <c r="K12260" t="s">
        <v>37</v>
      </c>
      <c r="L12260" t="s">
        <v>123</v>
      </c>
      <c r="M12260" t="s">
        <v>39</v>
      </c>
      <c r="N12260" t="s">
        <v>27</v>
      </c>
      <c r="O12260" t="s">
        <v>28</v>
      </c>
      <c r="P12260" t="s">
        <v>29</v>
      </c>
    </row>
    <row r="12261" spans="1:16" x14ac:dyDescent="0.25">
      <c r="A12261" t="s">
        <v>14225</v>
      </c>
      <c r="B12261" s="1">
        <v>40932</v>
      </c>
      <c r="C12261">
        <v>2012</v>
      </c>
      <c r="D12261">
        <v>18</v>
      </c>
      <c r="E12261">
        <v>70.879506895153042</v>
      </c>
      <c r="F12261">
        <v>4076.2</v>
      </c>
      <c r="G12261">
        <v>4005.3204931048467</v>
      </c>
      <c r="H12261" t="s">
        <v>26</v>
      </c>
      <c r="I12261" t="s">
        <v>1765</v>
      </c>
      <c r="J12261" t="s">
        <v>72</v>
      </c>
      <c r="K12261" t="s">
        <v>72</v>
      </c>
      <c r="L12261" t="s">
        <v>87</v>
      </c>
      <c r="M12261" t="s">
        <v>39</v>
      </c>
      <c r="N12261" t="s">
        <v>22</v>
      </c>
      <c r="O12261" t="s">
        <v>209</v>
      </c>
      <c r="P12261" t="s">
        <v>24</v>
      </c>
    </row>
    <row r="12262" spans="1:16" x14ac:dyDescent="0.25">
      <c r="A12262" t="s">
        <v>14226</v>
      </c>
      <c r="B12262" s="1">
        <v>41141</v>
      </c>
      <c r="C12262">
        <v>2012</v>
      </c>
      <c r="D12262">
        <v>10</v>
      </c>
      <c r="E12262">
        <v>3.4759000560155271</v>
      </c>
      <c r="F12262">
        <v>2300</v>
      </c>
      <c r="G12262">
        <v>2296.5240999439843</v>
      </c>
      <c r="H12262" t="s">
        <v>1</v>
      </c>
      <c r="I12262" t="s">
        <v>2670</v>
      </c>
      <c r="J12262" t="s">
        <v>47</v>
      </c>
      <c r="K12262" t="s">
        <v>47</v>
      </c>
      <c r="L12262" t="s">
        <v>273</v>
      </c>
      <c r="M12262" t="s">
        <v>49</v>
      </c>
      <c r="N12262" t="s">
        <v>27</v>
      </c>
      <c r="O12262" t="s">
        <v>264</v>
      </c>
      <c r="P12262" t="s">
        <v>265</v>
      </c>
    </row>
    <row r="12263" spans="1:16" x14ac:dyDescent="0.25">
      <c r="A12263" t="s">
        <v>14227</v>
      </c>
      <c r="B12263" s="1">
        <v>41219</v>
      </c>
      <c r="C12263">
        <v>2012</v>
      </c>
      <c r="D12263">
        <v>13</v>
      </c>
      <c r="E12263">
        <v>891.95279993959423</v>
      </c>
      <c r="F12263">
        <v>11392</v>
      </c>
      <c r="G12263">
        <v>10500.047200060406</v>
      </c>
      <c r="H12263" t="s">
        <v>1</v>
      </c>
      <c r="I12263" t="s">
        <v>1417</v>
      </c>
      <c r="J12263" t="s">
        <v>42</v>
      </c>
      <c r="K12263" t="s">
        <v>43</v>
      </c>
      <c r="L12263" t="s">
        <v>44</v>
      </c>
      <c r="M12263" t="s">
        <v>6</v>
      </c>
      <c r="N12263" t="s">
        <v>22</v>
      </c>
      <c r="O12263" t="s">
        <v>629</v>
      </c>
      <c r="P12263" t="s">
        <v>125</v>
      </c>
    </row>
    <row r="12264" spans="1:16" x14ac:dyDescent="0.25">
      <c r="A12264" t="s">
        <v>14228</v>
      </c>
      <c r="B12264" s="1">
        <v>41429</v>
      </c>
      <c r="C12264">
        <v>2013</v>
      </c>
      <c r="D12264">
        <v>10</v>
      </c>
      <c r="E12264">
        <v>2341.3240354166023</v>
      </c>
      <c r="F12264">
        <v>4699.7</v>
      </c>
      <c r="G12264">
        <v>2358.3759645833975</v>
      </c>
      <c r="H12264" t="s">
        <v>1</v>
      </c>
      <c r="I12264" t="s">
        <v>881</v>
      </c>
      <c r="J12264" t="s">
        <v>37</v>
      </c>
      <c r="K12264" t="s">
        <v>37</v>
      </c>
      <c r="L12264" t="s">
        <v>54</v>
      </c>
      <c r="M12264" t="s">
        <v>34</v>
      </c>
      <c r="N12264" t="s">
        <v>22</v>
      </c>
      <c r="O12264" t="s">
        <v>295</v>
      </c>
      <c r="P12264" t="s">
        <v>24</v>
      </c>
    </row>
    <row r="12265" spans="1:16" x14ac:dyDescent="0.25">
      <c r="A12265" t="s">
        <v>14229</v>
      </c>
      <c r="B12265" s="1">
        <v>41366</v>
      </c>
      <c r="C12265">
        <v>2013</v>
      </c>
      <c r="D12265">
        <v>12</v>
      </c>
      <c r="E12265">
        <v>2163.680285591724</v>
      </c>
      <c r="F12265">
        <v>1224</v>
      </c>
      <c r="G12265">
        <v>-939.68028559172399</v>
      </c>
      <c r="H12265" t="s">
        <v>1</v>
      </c>
      <c r="I12265" t="s">
        <v>1450</v>
      </c>
      <c r="J12265" t="s">
        <v>32</v>
      </c>
      <c r="K12265" t="s">
        <v>32</v>
      </c>
      <c r="L12265" t="s">
        <v>131</v>
      </c>
      <c r="M12265" t="s">
        <v>39</v>
      </c>
      <c r="N12265" t="s">
        <v>7</v>
      </c>
      <c r="O12265" t="s">
        <v>532</v>
      </c>
      <c r="P12265" t="s">
        <v>253</v>
      </c>
    </row>
    <row r="12266" spans="1:16" x14ac:dyDescent="0.25">
      <c r="A12266" t="s">
        <v>14230</v>
      </c>
      <c r="B12266" s="1">
        <v>41802</v>
      </c>
      <c r="C12266">
        <v>2014</v>
      </c>
      <c r="D12266">
        <v>12</v>
      </c>
      <c r="E12266">
        <v>149.50107669960579</v>
      </c>
      <c r="F12266">
        <v>3018.6</v>
      </c>
      <c r="G12266">
        <v>2869.0989233003943</v>
      </c>
      <c r="H12266" t="s">
        <v>1</v>
      </c>
      <c r="I12266" t="s">
        <v>1836</v>
      </c>
      <c r="J12266" t="s">
        <v>47</v>
      </c>
      <c r="K12266" t="s">
        <v>47</v>
      </c>
      <c r="L12266" t="s">
        <v>273</v>
      </c>
      <c r="M12266" t="s">
        <v>49</v>
      </c>
      <c r="N12266" t="s">
        <v>22</v>
      </c>
      <c r="O12266" t="s">
        <v>684</v>
      </c>
      <c r="P12266" t="s">
        <v>24</v>
      </c>
    </row>
    <row r="12267" spans="1:16" x14ac:dyDescent="0.25">
      <c r="A12267" t="s">
        <v>14231</v>
      </c>
      <c r="B12267" s="1">
        <v>41529</v>
      </c>
      <c r="C12267">
        <v>2013</v>
      </c>
      <c r="D12267">
        <v>20</v>
      </c>
      <c r="E12267">
        <v>440.03050550582174</v>
      </c>
      <c r="F12267">
        <v>513.79999999999995</v>
      </c>
      <c r="G12267">
        <v>73.769494494178218</v>
      </c>
      <c r="H12267" t="s">
        <v>26</v>
      </c>
      <c r="I12267" t="s">
        <v>19</v>
      </c>
      <c r="J12267" t="s">
        <v>20</v>
      </c>
      <c r="K12267" t="s">
        <v>20</v>
      </c>
      <c r="L12267" t="s">
        <v>21</v>
      </c>
      <c r="M12267" t="s">
        <v>13</v>
      </c>
      <c r="N12267" t="s">
        <v>27</v>
      </c>
      <c r="O12267" t="s">
        <v>28</v>
      </c>
      <c r="P12267" t="s">
        <v>29</v>
      </c>
    </row>
    <row r="12268" spans="1:16" x14ac:dyDescent="0.25">
      <c r="A12268" t="s">
        <v>14232</v>
      </c>
      <c r="B12268" s="1">
        <v>41011</v>
      </c>
      <c r="C12268">
        <v>2012</v>
      </c>
      <c r="D12268">
        <v>5</v>
      </c>
      <c r="E12268">
        <v>219.58024152057035</v>
      </c>
      <c r="F12268">
        <v>510</v>
      </c>
      <c r="G12268">
        <v>290.41975847942967</v>
      </c>
      <c r="H12268" t="s">
        <v>1</v>
      </c>
      <c r="I12268" t="s">
        <v>2026</v>
      </c>
      <c r="J12268" t="s">
        <v>67</v>
      </c>
      <c r="K12268" t="s">
        <v>68</v>
      </c>
      <c r="L12268" t="s">
        <v>69</v>
      </c>
      <c r="M12268" t="s">
        <v>39</v>
      </c>
      <c r="N12268" t="s">
        <v>22</v>
      </c>
      <c r="O12268" t="s">
        <v>2205</v>
      </c>
      <c r="P12268" t="s">
        <v>24</v>
      </c>
    </row>
    <row r="12269" spans="1:16" x14ac:dyDescent="0.25">
      <c r="A12269" t="s">
        <v>14233</v>
      </c>
      <c r="B12269" s="1">
        <v>41072</v>
      </c>
      <c r="C12269">
        <v>2012</v>
      </c>
      <c r="D12269">
        <v>12</v>
      </c>
      <c r="E12269">
        <v>379.31708532512749</v>
      </c>
      <c r="F12269">
        <v>7406.1</v>
      </c>
      <c r="G12269">
        <v>7026.7829146748727</v>
      </c>
      <c r="H12269" t="s">
        <v>1</v>
      </c>
      <c r="I12269" t="s">
        <v>464</v>
      </c>
      <c r="J12269" t="s">
        <v>42</v>
      </c>
      <c r="K12269" t="s">
        <v>43</v>
      </c>
      <c r="L12269" t="s">
        <v>44</v>
      </c>
      <c r="M12269" t="s">
        <v>6</v>
      </c>
      <c r="N12269" t="s">
        <v>22</v>
      </c>
      <c r="O12269" t="s">
        <v>2508</v>
      </c>
      <c r="P12269" t="s">
        <v>24</v>
      </c>
    </row>
    <row r="12270" spans="1:16" x14ac:dyDescent="0.25">
      <c r="A12270" t="s">
        <v>14234</v>
      </c>
      <c r="B12270" s="1">
        <v>41092</v>
      </c>
      <c r="C12270">
        <v>2012</v>
      </c>
      <c r="D12270">
        <v>12</v>
      </c>
      <c r="E12270">
        <v>801.75731309995422</v>
      </c>
      <c r="F12270">
        <v>10056</v>
      </c>
      <c r="G12270">
        <v>9254.2426869000465</v>
      </c>
      <c r="H12270" t="s">
        <v>171</v>
      </c>
      <c r="I12270" t="s">
        <v>4002</v>
      </c>
      <c r="J12270" t="s">
        <v>42</v>
      </c>
      <c r="K12270" t="s">
        <v>43</v>
      </c>
      <c r="L12270" t="s">
        <v>44</v>
      </c>
      <c r="M12270" t="s">
        <v>6</v>
      </c>
      <c r="N12270" t="s">
        <v>27</v>
      </c>
      <c r="O12270" t="s">
        <v>28</v>
      </c>
      <c r="P12270" t="s">
        <v>29</v>
      </c>
    </row>
    <row r="12271" spans="1:16" x14ac:dyDescent="0.25">
      <c r="A12271" t="s">
        <v>14235</v>
      </c>
      <c r="B12271" s="1">
        <v>40886</v>
      </c>
      <c r="C12271">
        <v>2011</v>
      </c>
      <c r="D12271">
        <v>8</v>
      </c>
      <c r="E12271">
        <v>17.024338817212133</v>
      </c>
      <c r="F12271">
        <v>2145.9259999999999</v>
      </c>
      <c r="G12271">
        <v>2128.9016611827878</v>
      </c>
      <c r="H12271" t="s">
        <v>1</v>
      </c>
      <c r="I12271" t="s">
        <v>1413</v>
      </c>
      <c r="J12271" t="s">
        <v>3</v>
      </c>
      <c r="K12271" t="s">
        <v>4</v>
      </c>
      <c r="L12271" t="s">
        <v>16</v>
      </c>
      <c r="M12271" t="s">
        <v>17</v>
      </c>
      <c r="N12271" t="s">
        <v>7</v>
      </c>
      <c r="O12271" t="s">
        <v>503</v>
      </c>
      <c r="P12271" t="s">
        <v>113</v>
      </c>
    </row>
    <row r="12272" spans="1:16" x14ac:dyDescent="0.25">
      <c r="A12272" t="s">
        <v>14236</v>
      </c>
      <c r="B12272" s="1">
        <v>41408</v>
      </c>
      <c r="C12272">
        <v>2013</v>
      </c>
      <c r="D12272">
        <v>12</v>
      </c>
      <c r="E12272">
        <v>1252.2877576985829</v>
      </c>
      <c r="F12272">
        <v>2770.8</v>
      </c>
      <c r="G12272">
        <v>1518.5122423014172</v>
      </c>
      <c r="H12272" t="s">
        <v>1</v>
      </c>
      <c r="I12272" t="s">
        <v>4677</v>
      </c>
      <c r="J12272" t="s">
        <v>3</v>
      </c>
      <c r="K12272" t="s">
        <v>4</v>
      </c>
      <c r="L12272" t="s">
        <v>131</v>
      </c>
      <c r="M12272" t="s">
        <v>39</v>
      </c>
      <c r="N12272" t="s">
        <v>27</v>
      </c>
      <c r="O12272" t="s">
        <v>264</v>
      </c>
      <c r="P12272" t="s">
        <v>265</v>
      </c>
    </row>
    <row r="12273" spans="1:16" x14ac:dyDescent="0.25">
      <c r="A12273" t="s">
        <v>14237</v>
      </c>
      <c r="B12273" s="1">
        <v>41745</v>
      </c>
      <c r="C12273">
        <v>2014</v>
      </c>
      <c r="D12273">
        <v>20</v>
      </c>
      <c r="E12273">
        <v>387.22017698050178</v>
      </c>
      <c r="F12273">
        <v>5398</v>
      </c>
      <c r="G12273">
        <v>5010.7798230194985</v>
      </c>
      <c r="H12273" t="s">
        <v>1</v>
      </c>
      <c r="I12273" t="s">
        <v>3737</v>
      </c>
      <c r="J12273" t="s">
        <v>100</v>
      </c>
      <c r="K12273" t="s">
        <v>287</v>
      </c>
      <c r="L12273" t="s">
        <v>101</v>
      </c>
      <c r="M12273" t="s">
        <v>34</v>
      </c>
      <c r="N12273" t="s">
        <v>22</v>
      </c>
      <c r="O12273" t="s">
        <v>2133</v>
      </c>
      <c r="P12273" t="s">
        <v>24</v>
      </c>
    </row>
    <row r="12274" spans="1:16" x14ac:dyDescent="0.25">
      <c r="A12274" t="s">
        <v>14238</v>
      </c>
      <c r="B12274" s="1">
        <v>41296</v>
      </c>
      <c r="C12274">
        <v>2013</v>
      </c>
      <c r="D12274">
        <v>9</v>
      </c>
      <c r="E12274">
        <v>561.73185446823823</v>
      </c>
      <c r="F12274">
        <v>5580.3</v>
      </c>
      <c r="G12274">
        <v>5018.5681455317617</v>
      </c>
      <c r="H12274" t="s">
        <v>1</v>
      </c>
      <c r="I12274" t="s">
        <v>127</v>
      </c>
      <c r="J12274" t="s">
        <v>42</v>
      </c>
      <c r="K12274" t="s">
        <v>43</v>
      </c>
      <c r="L12274" t="s">
        <v>5</v>
      </c>
      <c r="M12274" t="s">
        <v>6</v>
      </c>
      <c r="N12274" t="s">
        <v>22</v>
      </c>
      <c r="O12274" t="s">
        <v>830</v>
      </c>
      <c r="P12274" t="s">
        <v>24</v>
      </c>
    </row>
    <row r="12275" spans="1:16" x14ac:dyDescent="0.25">
      <c r="A12275" t="s">
        <v>14239</v>
      </c>
      <c r="B12275" s="1">
        <v>41265</v>
      </c>
      <c r="C12275">
        <v>2012</v>
      </c>
      <c r="D12275">
        <v>13</v>
      </c>
      <c r="E12275">
        <v>33.669207550899266</v>
      </c>
      <c r="F12275">
        <v>2467.6</v>
      </c>
      <c r="G12275">
        <v>2433.9307924491009</v>
      </c>
      <c r="H12275" t="s">
        <v>171</v>
      </c>
      <c r="I12275" t="s">
        <v>1500</v>
      </c>
      <c r="J12275" t="s">
        <v>32</v>
      </c>
      <c r="K12275" t="s">
        <v>32</v>
      </c>
      <c r="L12275" t="s">
        <v>33</v>
      </c>
      <c r="M12275" t="s">
        <v>34</v>
      </c>
      <c r="N12275" t="s">
        <v>27</v>
      </c>
      <c r="O12275" t="s">
        <v>28</v>
      </c>
      <c r="P12275" t="s">
        <v>29</v>
      </c>
    </row>
    <row r="12276" spans="1:16" x14ac:dyDescent="0.25">
      <c r="A12276" t="s">
        <v>14240</v>
      </c>
      <c r="B12276" s="1">
        <v>41703</v>
      </c>
      <c r="C12276">
        <v>2014</v>
      </c>
      <c r="D12276">
        <v>24</v>
      </c>
      <c r="E12276">
        <v>3529.217642401271</v>
      </c>
      <c r="F12276">
        <v>7872</v>
      </c>
      <c r="G12276">
        <v>4342.7823575987295</v>
      </c>
      <c r="H12276" t="s">
        <v>1</v>
      </c>
      <c r="I12276" t="s">
        <v>3917</v>
      </c>
      <c r="J12276" t="s">
        <v>42</v>
      </c>
      <c r="K12276" t="s">
        <v>43</v>
      </c>
      <c r="L12276" t="s">
        <v>5</v>
      </c>
      <c r="M12276" t="s">
        <v>6</v>
      </c>
      <c r="N12276" t="s">
        <v>7</v>
      </c>
      <c r="O12276" t="s">
        <v>1740</v>
      </c>
      <c r="P12276" t="s">
        <v>1741</v>
      </c>
    </row>
    <row r="12277" spans="1:16" x14ac:dyDescent="0.25">
      <c r="A12277" t="s">
        <v>14241</v>
      </c>
      <c r="B12277" s="1">
        <v>41332</v>
      </c>
      <c r="C12277">
        <v>2013</v>
      </c>
      <c r="D12277">
        <v>9</v>
      </c>
      <c r="E12277">
        <v>20.412368969684415</v>
      </c>
      <c r="F12277">
        <v>2207.1999999999998</v>
      </c>
      <c r="G12277">
        <v>2186.7876310303154</v>
      </c>
      <c r="H12277" t="s">
        <v>26</v>
      </c>
      <c r="I12277" t="s">
        <v>2501</v>
      </c>
      <c r="J12277" t="s">
        <v>67</v>
      </c>
      <c r="K12277" t="s">
        <v>68</v>
      </c>
      <c r="L12277" t="s">
        <v>69</v>
      </c>
      <c r="M12277" t="s">
        <v>39</v>
      </c>
      <c r="N12277" t="s">
        <v>22</v>
      </c>
      <c r="O12277" t="s">
        <v>209</v>
      </c>
      <c r="P12277" t="s">
        <v>24</v>
      </c>
    </row>
    <row r="12278" spans="1:16" x14ac:dyDescent="0.25">
      <c r="A12278" t="s">
        <v>14242</v>
      </c>
      <c r="B12278" s="1">
        <v>41083</v>
      </c>
      <c r="C12278">
        <v>2012</v>
      </c>
      <c r="D12278">
        <v>10</v>
      </c>
      <c r="E12278">
        <v>69.436140833212463</v>
      </c>
      <c r="F12278">
        <v>790</v>
      </c>
      <c r="G12278">
        <v>720.56385916678755</v>
      </c>
      <c r="H12278" t="s">
        <v>1</v>
      </c>
      <c r="I12278" t="s">
        <v>2741</v>
      </c>
      <c r="J12278" t="s">
        <v>32</v>
      </c>
      <c r="K12278" t="s">
        <v>32</v>
      </c>
      <c r="L12278" t="s">
        <v>131</v>
      </c>
      <c r="M12278" t="s">
        <v>39</v>
      </c>
      <c r="N12278" t="s">
        <v>7</v>
      </c>
      <c r="O12278" t="s">
        <v>1769</v>
      </c>
      <c r="P12278" t="s">
        <v>113</v>
      </c>
    </row>
    <row r="12279" spans="1:16" x14ac:dyDescent="0.25">
      <c r="A12279" t="s">
        <v>14243</v>
      </c>
      <c r="B12279" s="1">
        <v>41798</v>
      </c>
      <c r="C12279">
        <v>2014</v>
      </c>
      <c r="D12279">
        <v>12</v>
      </c>
      <c r="E12279">
        <v>50.114022664280235</v>
      </c>
      <c r="F12279">
        <v>349.83</v>
      </c>
      <c r="G12279">
        <v>299.71597733571974</v>
      </c>
      <c r="H12279" t="s">
        <v>1</v>
      </c>
      <c r="I12279" t="s">
        <v>2664</v>
      </c>
      <c r="J12279" t="s">
        <v>3</v>
      </c>
      <c r="K12279" t="s">
        <v>4</v>
      </c>
      <c r="L12279" t="s">
        <v>131</v>
      </c>
      <c r="M12279" t="s">
        <v>39</v>
      </c>
      <c r="N12279" t="s">
        <v>22</v>
      </c>
      <c r="O12279" t="s">
        <v>1584</v>
      </c>
      <c r="P12279" t="s">
        <v>24</v>
      </c>
    </row>
    <row r="12280" spans="1:16" x14ac:dyDescent="0.25">
      <c r="A12280" t="s">
        <v>14244</v>
      </c>
      <c r="B12280" s="1">
        <v>40963</v>
      </c>
      <c r="C12280">
        <v>2012</v>
      </c>
      <c r="D12280">
        <v>12</v>
      </c>
      <c r="E12280">
        <v>2164.5236186775196</v>
      </c>
      <c r="F12280">
        <v>2715.94</v>
      </c>
      <c r="G12280">
        <v>551.41638132248045</v>
      </c>
      <c r="H12280" t="s">
        <v>1</v>
      </c>
      <c r="I12280" t="s">
        <v>1817</v>
      </c>
      <c r="J12280" t="s">
        <v>3</v>
      </c>
      <c r="K12280" t="s">
        <v>4</v>
      </c>
      <c r="L12280" t="s">
        <v>87</v>
      </c>
      <c r="M12280" t="s">
        <v>39</v>
      </c>
      <c r="N12280" t="s">
        <v>7</v>
      </c>
      <c r="O12280" t="s">
        <v>447</v>
      </c>
      <c r="P12280" t="s">
        <v>448</v>
      </c>
    </row>
    <row r="12281" spans="1:16" x14ac:dyDescent="0.25">
      <c r="A12281" t="s">
        <v>14245</v>
      </c>
      <c r="B12281" s="1">
        <v>41121</v>
      </c>
      <c r="C12281">
        <v>2012</v>
      </c>
      <c r="D12281">
        <v>12</v>
      </c>
      <c r="E12281">
        <v>35.652954173297239</v>
      </c>
      <c r="F12281">
        <v>5059.92</v>
      </c>
      <c r="G12281">
        <v>5024.267045826703</v>
      </c>
      <c r="H12281" t="s">
        <v>1</v>
      </c>
      <c r="I12281" t="s">
        <v>1892</v>
      </c>
      <c r="J12281" t="s">
        <v>42</v>
      </c>
      <c r="K12281" t="s">
        <v>43</v>
      </c>
      <c r="L12281" t="s">
        <v>5</v>
      </c>
      <c r="M12281" t="s">
        <v>6</v>
      </c>
      <c r="N12281" t="s">
        <v>22</v>
      </c>
      <c r="O12281" t="s">
        <v>629</v>
      </c>
      <c r="P12281" t="s">
        <v>125</v>
      </c>
    </row>
    <row r="12282" spans="1:16" x14ac:dyDescent="0.25">
      <c r="A12282" t="s">
        <v>14246</v>
      </c>
      <c r="B12282" s="1">
        <v>41349</v>
      </c>
      <c r="C12282">
        <v>2013</v>
      </c>
      <c r="D12282">
        <v>10</v>
      </c>
      <c r="E12282">
        <v>1163.3838350954452</v>
      </c>
      <c r="F12282">
        <v>2300</v>
      </c>
      <c r="G12282">
        <v>1136.6161649045548</v>
      </c>
      <c r="H12282" t="s">
        <v>1</v>
      </c>
      <c r="I12282" t="s">
        <v>1614</v>
      </c>
      <c r="J12282" t="s">
        <v>47</v>
      </c>
      <c r="K12282" t="s">
        <v>47</v>
      </c>
      <c r="L12282" t="s">
        <v>48</v>
      </c>
      <c r="M12282" t="s">
        <v>49</v>
      </c>
      <c r="N12282" t="s">
        <v>22</v>
      </c>
      <c r="O12282" t="s">
        <v>499</v>
      </c>
      <c r="P12282" t="s">
        <v>24</v>
      </c>
    </row>
    <row r="12283" spans="1:16" x14ac:dyDescent="0.25">
      <c r="A12283" t="s">
        <v>14247</v>
      </c>
      <c r="B12283" s="1">
        <v>41416</v>
      </c>
      <c r="C12283">
        <v>2013</v>
      </c>
      <c r="D12283">
        <v>10</v>
      </c>
      <c r="E12283">
        <v>3177.989648707357</v>
      </c>
      <c r="F12283">
        <v>3190</v>
      </c>
      <c r="G12283">
        <v>12.010351292643008</v>
      </c>
      <c r="H12283" t="s">
        <v>328</v>
      </c>
      <c r="I12283" t="s">
        <v>8844</v>
      </c>
      <c r="J12283" t="s">
        <v>42</v>
      </c>
      <c r="K12283" t="s">
        <v>43</v>
      </c>
      <c r="L12283" t="s">
        <v>5</v>
      </c>
      <c r="M12283" t="s">
        <v>6</v>
      </c>
      <c r="N12283" t="s">
        <v>22</v>
      </c>
      <c r="O12283" t="s">
        <v>329</v>
      </c>
      <c r="P12283" t="s">
        <v>24</v>
      </c>
    </row>
    <row r="12284" spans="1:16" x14ac:dyDescent="0.25">
      <c r="A12284" t="s">
        <v>14248</v>
      </c>
      <c r="B12284" s="1">
        <v>41262</v>
      </c>
      <c r="C12284">
        <v>2012</v>
      </c>
      <c r="D12284">
        <v>16</v>
      </c>
      <c r="E12284">
        <v>569.46002989801423</v>
      </c>
      <c r="F12284">
        <v>12920</v>
      </c>
      <c r="G12284">
        <v>12350.539970101985</v>
      </c>
      <c r="H12284" t="s">
        <v>26</v>
      </c>
      <c r="I12284" t="s">
        <v>2187</v>
      </c>
      <c r="J12284" t="s">
        <v>42</v>
      </c>
      <c r="K12284" t="s">
        <v>43</v>
      </c>
      <c r="L12284" t="s">
        <v>44</v>
      </c>
      <c r="M12284" t="s">
        <v>6</v>
      </c>
      <c r="N12284" t="s">
        <v>7</v>
      </c>
      <c r="O12284" t="s">
        <v>137</v>
      </c>
      <c r="P12284" t="s">
        <v>138</v>
      </c>
    </row>
    <row r="12285" spans="1:16" x14ac:dyDescent="0.25">
      <c r="A12285" t="s">
        <v>14249</v>
      </c>
      <c r="B12285" s="1">
        <v>41298</v>
      </c>
      <c r="C12285">
        <v>2013</v>
      </c>
      <c r="D12285">
        <v>9</v>
      </c>
      <c r="E12285">
        <v>4.7674128998501351</v>
      </c>
      <c r="F12285">
        <v>590.70000000000005</v>
      </c>
      <c r="G12285">
        <v>585.93258710014993</v>
      </c>
      <c r="H12285" t="s">
        <v>1</v>
      </c>
      <c r="I12285" t="s">
        <v>983</v>
      </c>
      <c r="J12285" t="s">
        <v>32</v>
      </c>
      <c r="K12285" t="s">
        <v>32</v>
      </c>
      <c r="L12285" t="s">
        <v>366</v>
      </c>
      <c r="M12285" t="s">
        <v>34</v>
      </c>
      <c r="N12285" t="s">
        <v>22</v>
      </c>
      <c r="O12285" t="s">
        <v>760</v>
      </c>
      <c r="P12285" t="s">
        <v>24</v>
      </c>
    </row>
    <row r="12286" spans="1:16" x14ac:dyDescent="0.25">
      <c r="A12286" t="s">
        <v>14250</v>
      </c>
      <c r="B12286" s="1">
        <v>41298</v>
      </c>
      <c r="C12286">
        <v>2013</v>
      </c>
      <c r="D12286">
        <v>12</v>
      </c>
      <c r="E12286">
        <v>9.5589348705132901E-2</v>
      </c>
      <c r="F12286">
        <v>163.76310000000001</v>
      </c>
      <c r="G12286">
        <v>163.66751065129486</v>
      </c>
      <c r="H12286" t="s">
        <v>26</v>
      </c>
      <c r="I12286" t="s">
        <v>3261</v>
      </c>
      <c r="J12286" t="s">
        <v>32</v>
      </c>
      <c r="K12286" t="s">
        <v>32</v>
      </c>
      <c r="L12286" t="s">
        <v>16</v>
      </c>
      <c r="M12286" t="s">
        <v>17</v>
      </c>
      <c r="N12286" t="s">
        <v>7</v>
      </c>
      <c r="O12286" t="s">
        <v>137</v>
      </c>
      <c r="P12286" t="s">
        <v>138</v>
      </c>
    </row>
    <row r="12287" spans="1:16" x14ac:dyDescent="0.25">
      <c r="A12287" t="s">
        <v>14251</v>
      </c>
      <c r="B12287" s="1">
        <v>41311</v>
      </c>
      <c r="C12287">
        <v>2013</v>
      </c>
      <c r="D12287">
        <v>18</v>
      </c>
      <c r="E12287">
        <v>130.18638374529846</v>
      </c>
      <c r="F12287">
        <v>1752.3</v>
      </c>
      <c r="G12287">
        <v>1622.1136162547016</v>
      </c>
      <c r="H12287" t="s">
        <v>328</v>
      </c>
      <c r="I12287" t="s">
        <v>1797</v>
      </c>
      <c r="J12287" t="s">
        <v>37</v>
      </c>
      <c r="K12287" t="s">
        <v>37</v>
      </c>
      <c r="L12287" t="s">
        <v>97</v>
      </c>
      <c r="M12287" t="s">
        <v>39</v>
      </c>
      <c r="N12287" t="s">
        <v>22</v>
      </c>
      <c r="O12287" t="s">
        <v>329</v>
      </c>
      <c r="P12287" t="s">
        <v>24</v>
      </c>
    </row>
    <row r="12288" spans="1:16" x14ac:dyDescent="0.25">
      <c r="A12288" t="s">
        <v>14252</v>
      </c>
      <c r="B12288" s="1">
        <v>41142</v>
      </c>
      <c r="C12288">
        <v>2012</v>
      </c>
      <c r="D12288">
        <v>6</v>
      </c>
      <c r="E12288">
        <v>374.21085759606046</v>
      </c>
      <c r="F12288">
        <v>353.94099999999997</v>
      </c>
      <c r="G12288">
        <v>-20.26985759606049</v>
      </c>
      <c r="H12288" t="s">
        <v>1</v>
      </c>
      <c r="I12288" t="s">
        <v>3723</v>
      </c>
      <c r="J12288" t="s">
        <v>3</v>
      </c>
      <c r="K12288" t="s">
        <v>4</v>
      </c>
      <c r="L12288" t="s">
        <v>12</v>
      </c>
      <c r="M12288" t="s">
        <v>13</v>
      </c>
      <c r="N12288" t="s">
        <v>22</v>
      </c>
      <c r="O12288" t="s">
        <v>452</v>
      </c>
      <c r="P12288" t="s">
        <v>24</v>
      </c>
    </row>
    <row r="12289" spans="1:16" x14ac:dyDescent="0.25">
      <c r="A12289" t="s">
        <v>14253</v>
      </c>
      <c r="B12289" s="1">
        <v>41209</v>
      </c>
      <c r="C12289">
        <v>2012</v>
      </c>
      <c r="D12289">
        <v>8</v>
      </c>
      <c r="E12289">
        <v>71.149920675948735</v>
      </c>
      <c r="F12289">
        <v>4960.8</v>
      </c>
      <c r="G12289">
        <v>4889.6500793240511</v>
      </c>
      <c r="H12289" t="s">
        <v>1</v>
      </c>
      <c r="I12289" t="s">
        <v>1147</v>
      </c>
      <c r="J12289" t="s">
        <v>100</v>
      </c>
      <c r="K12289" t="s">
        <v>287</v>
      </c>
      <c r="L12289" t="s">
        <v>101</v>
      </c>
      <c r="M12289" t="s">
        <v>34</v>
      </c>
      <c r="N12289" t="s">
        <v>7</v>
      </c>
      <c r="O12289" t="s">
        <v>1092</v>
      </c>
      <c r="P12289" t="s">
        <v>1093</v>
      </c>
    </row>
    <row r="12290" spans="1:16" x14ac:dyDescent="0.25">
      <c r="A12290" t="s">
        <v>14254</v>
      </c>
      <c r="B12290" s="1">
        <v>41608</v>
      </c>
      <c r="C12290">
        <v>2013</v>
      </c>
      <c r="D12290">
        <v>8</v>
      </c>
      <c r="E12290">
        <v>78.568718253901054</v>
      </c>
      <c r="F12290">
        <v>3283.2</v>
      </c>
      <c r="G12290">
        <v>3204.6312817460989</v>
      </c>
      <c r="H12290" t="s">
        <v>26</v>
      </c>
      <c r="I12290" t="s">
        <v>2905</v>
      </c>
      <c r="J12290" t="s">
        <v>42</v>
      </c>
      <c r="K12290" t="s">
        <v>43</v>
      </c>
      <c r="L12290" t="s">
        <v>44</v>
      </c>
      <c r="M12290" t="s">
        <v>6</v>
      </c>
      <c r="N12290" t="s">
        <v>7</v>
      </c>
      <c r="O12290" t="s">
        <v>137</v>
      </c>
      <c r="P12290" t="s">
        <v>138</v>
      </c>
    </row>
    <row r="12291" spans="1:16" x14ac:dyDescent="0.25">
      <c r="A12291" t="s">
        <v>14255</v>
      </c>
      <c r="B12291" s="1">
        <v>41634</v>
      </c>
      <c r="C12291">
        <v>2013</v>
      </c>
      <c r="D12291">
        <v>16</v>
      </c>
      <c r="E12291">
        <v>21591.405133829587</v>
      </c>
      <c r="F12291">
        <v>14504</v>
      </c>
      <c r="G12291">
        <v>-7087.4051338295867</v>
      </c>
      <c r="H12291" t="s">
        <v>171</v>
      </c>
      <c r="I12291" t="s">
        <v>1682</v>
      </c>
      <c r="J12291" t="s">
        <v>42</v>
      </c>
      <c r="K12291" t="s">
        <v>43</v>
      </c>
      <c r="L12291" t="s">
        <v>44</v>
      </c>
      <c r="M12291" t="s">
        <v>6</v>
      </c>
      <c r="N12291" t="s">
        <v>7</v>
      </c>
      <c r="O12291" t="s">
        <v>252</v>
      </c>
      <c r="P12291" t="s">
        <v>253</v>
      </c>
    </row>
    <row r="12292" spans="1:16" x14ac:dyDescent="0.25">
      <c r="A12292" t="s">
        <v>14256</v>
      </c>
      <c r="B12292" s="1">
        <v>41027</v>
      </c>
      <c r="C12292">
        <v>2012</v>
      </c>
      <c r="D12292">
        <v>5</v>
      </c>
      <c r="E12292">
        <v>18.033486630536927</v>
      </c>
      <c r="F12292">
        <v>249.8</v>
      </c>
      <c r="G12292">
        <v>231.7665133694631</v>
      </c>
      <c r="H12292" t="s">
        <v>1</v>
      </c>
      <c r="I12292" t="s">
        <v>2103</v>
      </c>
      <c r="J12292" t="s">
        <v>3</v>
      </c>
      <c r="K12292" t="s">
        <v>4</v>
      </c>
      <c r="L12292" t="s">
        <v>749</v>
      </c>
      <c r="M12292" t="s">
        <v>6</v>
      </c>
      <c r="N12292" t="s">
        <v>7</v>
      </c>
      <c r="O12292" t="s">
        <v>503</v>
      </c>
      <c r="P12292" t="s">
        <v>113</v>
      </c>
    </row>
    <row r="12293" spans="1:16" x14ac:dyDescent="0.25">
      <c r="A12293" t="s">
        <v>14257</v>
      </c>
      <c r="B12293" s="1">
        <v>41073</v>
      </c>
      <c r="C12293">
        <v>2012</v>
      </c>
      <c r="D12293">
        <v>6</v>
      </c>
      <c r="E12293">
        <v>438.44391333477648</v>
      </c>
      <c r="F12293">
        <v>467.94</v>
      </c>
      <c r="G12293">
        <v>29.496086665223515</v>
      </c>
      <c r="H12293" t="s">
        <v>1</v>
      </c>
      <c r="I12293" t="s">
        <v>2891</v>
      </c>
      <c r="J12293" t="s">
        <v>3</v>
      </c>
      <c r="K12293" t="s">
        <v>4</v>
      </c>
      <c r="L12293" t="s">
        <v>749</v>
      </c>
      <c r="M12293" t="s">
        <v>6</v>
      </c>
      <c r="N12293" t="s">
        <v>22</v>
      </c>
      <c r="O12293" t="s">
        <v>1675</v>
      </c>
      <c r="P12293" t="s">
        <v>24</v>
      </c>
    </row>
    <row r="12294" spans="1:16" x14ac:dyDescent="0.25">
      <c r="A12294" t="s">
        <v>14258</v>
      </c>
      <c r="B12294" s="1">
        <v>41815</v>
      </c>
      <c r="C12294">
        <v>2014</v>
      </c>
      <c r="D12294">
        <v>12</v>
      </c>
      <c r="E12294">
        <v>2950.1004821041224</v>
      </c>
      <c r="F12294">
        <v>4590.2</v>
      </c>
      <c r="G12294">
        <v>1640.0995178958774</v>
      </c>
      <c r="H12294" t="s">
        <v>1</v>
      </c>
      <c r="I12294" t="s">
        <v>3061</v>
      </c>
      <c r="J12294" t="s">
        <v>42</v>
      </c>
      <c r="K12294" t="s">
        <v>43</v>
      </c>
      <c r="L12294" t="s">
        <v>38</v>
      </c>
      <c r="M12294" t="s">
        <v>39</v>
      </c>
      <c r="N12294" t="s">
        <v>22</v>
      </c>
      <c r="O12294" t="s">
        <v>966</v>
      </c>
      <c r="P12294" t="s">
        <v>24</v>
      </c>
    </row>
    <row r="12295" spans="1:16" x14ac:dyDescent="0.25">
      <c r="A12295" t="s">
        <v>14259</v>
      </c>
      <c r="B12295" s="1">
        <v>41119</v>
      </c>
      <c r="C12295">
        <v>2012</v>
      </c>
      <c r="D12295">
        <v>12</v>
      </c>
      <c r="E12295">
        <v>84.478311297286879</v>
      </c>
      <c r="F12295">
        <v>117.88200000000001</v>
      </c>
      <c r="G12295">
        <v>33.403688702713126</v>
      </c>
      <c r="H12295" t="s">
        <v>171</v>
      </c>
      <c r="I12295" t="s">
        <v>3063</v>
      </c>
      <c r="J12295" t="s">
        <v>32</v>
      </c>
      <c r="K12295" t="s">
        <v>32</v>
      </c>
      <c r="L12295" t="s">
        <v>16</v>
      </c>
      <c r="M12295" t="s">
        <v>17</v>
      </c>
      <c r="N12295" t="s">
        <v>22</v>
      </c>
      <c r="O12295" t="s">
        <v>173</v>
      </c>
      <c r="P12295" t="s">
        <v>24</v>
      </c>
    </row>
    <row r="12296" spans="1:16" x14ac:dyDescent="0.25">
      <c r="A12296" t="s">
        <v>14260</v>
      </c>
      <c r="B12296" s="1">
        <v>41316</v>
      </c>
      <c r="C12296">
        <v>2013</v>
      </c>
      <c r="D12296">
        <v>9</v>
      </c>
      <c r="E12296">
        <v>1496.3771513211145</v>
      </c>
      <c r="F12296">
        <v>7956.55</v>
      </c>
      <c r="G12296">
        <v>6460.1728486788852</v>
      </c>
      <c r="H12296" t="s">
        <v>1</v>
      </c>
      <c r="I12296" t="s">
        <v>1258</v>
      </c>
      <c r="J12296" t="s">
        <v>3</v>
      </c>
      <c r="K12296" t="s">
        <v>4</v>
      </c>
      <c r="L12296" t="s">
        <v>101</v>
      </c>
      <c r="M12296" t="s">
        <v>34</v>
      </c>
      <c r="N12296" t="s">
        <v>22</v>
      </c>
      <c r="O12296" t="s">
        <v>778</v>
      </c>
      <c r="P12296" t="s">
        <v>24</v>
      </c>
    </row>
    <row r="12297" spans="1:16" x14ac:dyDescent="0.25">
      <c r="A12297" t="s">
        <v>14261</v>
      </c>
      <c r="B12297" s="1">
        <v>41029</v>
      </c>
      <c r="C12297">
        <v>2012</v>
      </c>
      <c r="D12297">
        <v>30</v>
      </c>
      <c r="E12297">
        <v>257.74743274895292</v>
      </c>
      <c r="F12297">
        <v>416.7</v>
      </c>
      <c r="G12297">
        <v>158.95256725104707</v>
      </c>
      <c r="H12297" t="s">
        <v>26</v>
      </c>
      <c r="I12297" t="s">
        <v>4213</v>
      </c>
      <c r="J12297" t="s">
        <v>3</v>
      </c>
      <c r="K12297" t="s">
        <v>4</v>
      </c>
      <c r="L12297" t="s">
        <v>16</v>
      </c>
      <c r="M12297" t="s">
        <v>17</v>
      </c>
      <c r="N12297" t="s">
        <v>7</v>
      </c>
      <c r="O12297" t="s">
        <v>137</v>
      </c>
      <c r="P12297" t="s">
        <v>138</v>
      </c>
    </row>
    <row r="12298" spans="1:16" x14ac:dyDescent="0.25">
      <c r="A12298" t="s">
        <v>14262</v>
      </c>
      <c r="B12298" s="1">
        <v>41220</v>
      </c>
      <c r="C12298">
        <v>2012</v>
      </c>
      <c r="D12298">
        <v>13</v>
      </c>
      <c r="E12298">
        <v>26.006561683310991</v>
      </c>
      <c r="F12298">
        <v>460.67200000000003</v>
      </c>
      <c r="G12298">
        <v>434.66543831668901</v>
      </c>
      <c r="H12298" t="s">
        <v>1</v>
      </c>
      <c r="I12298" t="s">
        <v>5500</v>
      </c>
      <c r="J12298" t="s">
        <v>3</v>
      </c>
      <c r="K12298" t="s">
        <v>4</v>
      </c>
      <c r="L12298" t="s">
        <v>118</v>
      </c>
      <c r="M12298" t="s">
        <v>49</v>
      </c>
      <c r="N12298" t="s">
        <v>22</v>
      </c>
      <c r="O12298" t="s">
        <v>1017</v>
      </c>
      <c r="P12298" t="s">
        <v>24</v>
      </c>
    </row>
    <row r="12299" spans="1:16" x14ac:dyDescent="0.25">
      <c r="A12299" t="s">
        <v>14263</v>
      </c>
      <c r="B12299" s="1">
        <v>41487</v>
      </c>
      <c r="C12299">
        <v>2013</v>
      </c>
      <c r="D12299">
        <v>10</v>
      </c>
      <c r="E12299">
        <v>1554.2474222652202</v>
      </c>
      <c r="F12299">
        <v>1880</v>
      </c>
      <c r="G12299">
        <v>325.75257773477983</v>
      </c>
      <c r="H12299" t="s">
        <v>1</v>
      </c>
      <c r="I12299" t="s">
        <v>1588</v>
      </c>
      <c r="J12299" t="s">
        <v>67</v>
      </c>
      <c r="K12299" t="s">
        <v>68</v>
      </c>
      <c r="L12299" t="s">
        <v>69</v>
      </c>
      <c r="M12299" t="s">
        <v>39</v>
      </c>
      <c r="N12299" t="s">
        <v>27</v>
      </c>
      <c r="O12299" t="s">
        <v>1032</v>
      </c>
      <c r="P12299" t="s">
        <v>29</v>
      </c>
    </row>
    <row r="12300" spans="1:16" x14ac:dyDescent="0.25">
      <c r="A12300" t="s">
        <v>14264</v>
      </c>
      <c r="B12300" s="1">
        <v>40943</v>
      </c>
      <c r="C12300">
        <v>2012</v>
      </c>
      <c r="D12300">
        <v>4</v>
      </c>
      <c r="E12300">
        <v>106.18865328095509</v>
      </c>
      <c r="F12300">
        <v>140.56200000000001</v>
      </c>
      <c r="G12300">
        <v>34.373346719044918</v>
      </c>
      <c r="H12300" t="s">
        <v>1</v>
      </c>
      <c r="I12300" t="s">
        <v>4226</v>
      </c>
      <c r="J12300" t="s">
        <v>3</v>
      </c>
      <c r="K12300" t="s">
        <v>4</v>
      </c>
      <c r="L12300" t="s">
        <v>749</v>
      </c>
      <c r="M12300" t="s">
        <v>6</v>
      </c>
      <c r="N12300" t="s">
        <v>22</v>
      </c>
      <c r="O12300" t="s">
        <v>1748</v>
      </c>
      <c r="P12300" t="s">
        <v>125</v>
      </c>
    </row>
    <row r="12301" spans="1:16" x14ac:dyDescent="0.25">
      <c r="A12301" t="s">
        <v>14265</v>
      </c>
      <c r="B12301" s="1">
        <v>41037</v>
      </c>
      <c r="C12301">
        <v>2012</v>
      </c>
      <c r="D12301">
        <v>10</v>
      </c>
      <c r="E12301">
        <v>1948.6874600390206</v>
      </c>
      <c r="F12301">
        <v>8600</v>
      </c>
      <c r="G12301">
        <v>6651.3125399609798</v>
      </c>
      <c r="H12301" t="s">
        <v>1</v>
      </c>
      <c r="I12301" t="s">
        <v>1439</v>
      </c>
      <c r="J12301" t="s">
        <v>42</v>
      </c>
      <c r="K12301" t="s">
        <v>43</v>
      </c>
      <c r="L12301" t="s">
        <v>44</v>
      </c>
      <c r="M12301" t="s">
        <v>6</v>
      </c>
      <c r="N12301" t="s">
        <v>22</v>
      </c>
      <c r="O12301" t="s">
        <v>593</v>
      </c>
      <c r="P12301" t="s">
        <v>24</v>
      </c>
    </row>
    <row r="12302" spans="1:16" x14ac:dyDescent="0.25">
      <c r="A12302" t="s">
        <v>14266</v>
      </c>
      <c r="B12302" s="1">
        <v>41185</v>
      </c>
      <c r="C12302">
        <v>2012</v>
      </c>
      <c r="D12302">
        <v>10</v>
      </c>
      <c r="E12302">
        <v>3.2377920681230057</v>
      </c>
      <c r="F12302">
        <v>2290</v>
      </c>
      <c r="G12302">
        <v>2286.7622079318771</v>
      </c>
      <c r="H12302" t="s">
        <v>1</v>
      </c>
      <c r="I12302" t="s">
        <v>1817</v>
      </c>
      <c r="J12302" t="s">
        <v>3</v>
      </c>
      <c r="K12302" t="s">
        <v>4</v>
      </c>
      <c r="L12302" t="s">
        <v>87</v>
      </c>
      <c r="M12302" t="s">
        <v>39</v>
      </c>
      <c r="N12302" t="s">
        <v>22</v>
      </c>
      <c r="O12302" t="s">
        <v>684</v>
      </c>
      <c r="P12302" t="s">
        <v>24</v>
      </c>
    </row>
    <row r="12303" spans="1:16" x14ac:dyDescent="0.25">
      <c r="A12303" t="s">
        <v>14267</v>
      </c>
      <c r="B12303" s="1">
        <v>41117</v>
      </c>
      <c r="C12303">
        <v>2012</v>
      </c>
      <c r="D12303">
        <v>12</v>
      </c>
      <c r="E12303">
        <v>11.621248173886256</v>
      </c>
      <c r="F12303">
        <v>329.22</v>
      </c>
      <c r="G12303">
        <v>317.59875182611376</v>
      </c>
      <c r="H12303" t="s">
        <v>171</v>
      </c>
      <c r="I12303" t="s">
        <v>1894</v>
      </c>
      <c r="J12303" t="s">
        <v>3</v>
      </c>
      <c r="K12303" t="s">
        <v>4</v>
      </c>
      <c r="L12303" t="s">
        <v>131</v>
      </c>
      <c r="M12303" t="s">
        <v>39</v>
      </c>
      <c r="N12303" t="s">
        <v>22</v>
      </c>
      <c r="O12303" t="s">
        <v>173</v>
      </c>
      <c r="P12303" t="s">
        <v>24</v>
      </c>
    </row>
    <row r="12304" spans="1:16" x14ac:dyDescent="0.25">
      <c r="A12304" t="s">
        <v>14268</v>
      </c>
      <c r="B12304" s="1">
        <v>41420</v>
      </c>
      <c r="C12304">
        <v>2013</v>
      </c>
      <c r="D12304">
        <v>10</v>
      </c>
      <c r="E12304">
        <v>466.50669074354613</v>
      </c>
      <c r="F12304">
        <v>1980</v>
      </c>
      <c r="G12304">
        <v>1513.4933092564538</v>
      </c>
      <c r="H12304" t="s">
        <v>1</v>
      </c>
      <c r="I12304" t="s">
        <v>1993</v>
      </c>
      <c r="J12304" t="s">
        <v>57</v>
      </c>
      <c r="K12304" t="s">
        <v>58</v>
      </c>
      <c r="L12304" t="s">
        <v>92</v>
      </c>
      <c r="M12304" t="s">
        <v>6</v>
      </c>
      <c r="N12304" t="s">
        <v>22</v>
      </c>
      <c r="O12304" t="s">
        <v>295</v>
      </c>
      <c r="P12304" t="s">
        <v>24</v>
      </c>
    </row>
    <row r="12305" spans="1:16" x14ac:dyDescent="0.25">
      <c r="A12305" t="s">
        <v>14269</v>
      </c>
      <c r="B12305" s="1">
        <v>41464</v>
      </c>
      <c r="C12305">
        <v>2013</v>
      </c>
      <c r="D12305">
        <v>12</v>
      </c>
      <c r="E12305">
        <v>178.72313992071375</v>
      </c>
      <c r="F12305">
        <v>802.4</v>
      </c>
      <c r="G12305">
        <v>623.67686007928626</v>
      </c>
      <c r="H12305" t="s">
        <v>1</v>
      </c>
      <c r="I12305" t="s">
        <v>1456</v>
      </c>
      <c r="J12305" t="s">
        <v>3</v>
      </c>
      <c r="K12305" t="s">
        <v>4</v>
      </c>
      <c r="L12305" t="s">
        <v>749</v>
      </c>
      <c r="M12305" t="s">
        <v>6</v>
      </c>
      <c r="N12305" t="s">
        <v>22</v>
      </c>
      <c r="O12305" t="s">
        <v>524</v>
      </c>
      <c r="P12305" t="s">
        <v>24</v>
      </c>
    </row>
    <row r="12306" spans="1:16" x14ac:dyDescent="0.25">
      <c r="A12306" t="s">
        <v>14270</v>
      </c>
      <c r="B12306" s="1">
        <v>41645</v>
      </c>
      <c r="C12306">
        <v>2014</v>
      </c>
      <c r="D12306">
        <v>18</v>
      </c>
      <c r="E12306">
        <v>348.32748019945336</v>
      </c>
      <c r="F12306">
        <v>1242</v>
      </c>
      <c r="G12306">
        <v>893.67251980054664</v>
      </c>
      <c r="H12306" t="s">
        <v>1</v>
      </c>
      <c r="I12306" t="s">
        <v>2233</v>
      </c>
      <c r="J12306" t="s">
        <v>37</v>
      </c>
      <c r="K12306" t="s">
        <v>37</v>
      </c>
      <c r="L12306" t="s">
        <v>97</v>
      </c>
      <c r="M12306" t="s">
        <v>39</v>
      </c>
      <c r="N12306" t="s">
        <v>27</v>
      </c>
      <c r="O12306" t="s">
        <v>442</v>
      </c>
      <c r="P12306" t="s">
        <v>443</v>
      </c>
    </row>
    <row r="12307" spans="1:16" x14ac:dyDescent="0.25">
      <c r="A12307" t="s">
        <v>14271</v>
      </c>
      <c r="B12307" s="1">
        <v>41111</v>
      </c>
      <c r="C12307">
        <v>2012</v>
      </c>
      <c r="D12307">
        <v>12</v>
      </c>
      <c r="E12307">
        <v>638.68193918702525</v>
      </c>
      <c r="F12307">
        <v>2293.1999999999998</v>
      </c>
      <c r="G12307">
        <v>1654.5180608129745</v>
      </c>
      <c r="H12307" t="s">
        <v>1</v>
      </c>
      <c r="I12307" t="s">
        <v>2473</v>
      </c>
      <c r="J12307" t="s">
        <v>67</v>
      </c>
      <c r="K12307" t="s">
        <v>68</v>
      </c>
      <c r="L12307" t="s">
        <v>69</v>
      </c>
      <c r="M12307" t="s">
        <v>39</v>
      </c>
      <c r="N12307" t="s">
        <v>22</v>
      </c>
      <c r="O12307" t="s">
        <v>1048</v>
      </c>
      <c r="P12307" t="s">
        <v>24</v>
      </c>
    </row>
    <row r="12308" spans="1:16" x14ac:dyDescent="0.25">
      <c r="A12308" t="s">
        <v>14272</v>
      </c>
      <c r="B12308" s="1">
        <v>41188</v>
      </c>
      <c r="C12308">
        <v>2012</v>
      </c>
      <c r="D12308">
        <v>6</v>
      </c>
      <c r="E12308">
        <v>161.78020147790551</v>
      </c>
      <c r="F12308">
        <v>107.946</v>
      </c>
      <c r="G12308">
        <v>-53.834201477905509</v>
      </c>
      <c r="H12308" t="s">
        <v>1</v>
      </c>
      <c r="I12308" t="s">
        <v>2779</v>
      </c>
      <c r="J12308" t="s">
        <v>3</v>
      </c>
      <c r="K12308" t="s">
        <v>4</v>
      </c>
      <c r="L12308" t="s">
        <v>749</v>
      </c>
      <c r="M12308" t="s">
        <v>6</v>
      </c>
      <c r="N12308" t="s">
        <v>22</v>
      </c>
      <c r="O12308" t="s">
        <v>1142</v>
      </c>
      <c r="P12308" t="s">
        <v>24</v>
      </c>
    </row>
    <row r="12309" spans="1:16" x14ac:dyDescent="0.25">
      <c r="A12309" t="s">
        <v>14273</v>
      </c>
      <c r="B12309" s="1">
        <v>41722</v>
      </c>
      <c r="C12309">
        <v>2014</v>
      </c>
      <c r="D12309">
        <v>24</v>
      </c>
      <c r="E12309">
        <v>155.86692082798541</v>
      </c>
      <c r="F12309">
        <v>503.04</v>
      </c>
      <c r="G12309">
        <v>347.17307917201458</v>
      </c>
      <c r="H12309" t="s">
        <v>171</v>
      </c>
      <c r="I12309" t="s">
        <v>3151</v>
      </c>
      <c r="J12309" t="s">
        <v>3</v>
      </c>
      <c r="K12309" t="s">
        <v>4</v>
      </c>
      <c r="L12309" t="s">
        <v>131</v>
      </c>
      <c r="M12309" t="s">
        <v>39</v>
      </c>
      <c r="N12309" t="s">
        <v>7</v>
      </c>
      <c r="O12309" t="s">
        <v>252</v>
      </c>
      <c r="P12309" t="s">
        <v>253</v>
      </c>
    </row>
    <row r="12310" spans="1:16" x14ac:dyDescent="0.25">
      <c r="A12310" t="s">
        <v>14274</v>
      </c>
      <c r="B12310" s="1">
        <v>41766</v>
      </c>
      <c r="C12310">
        <v>2014</v>
      </c>
      <c r="D12310">
        <v>10</v>
      </c>
      <c r="E12310">
        <v>2144.4415603026046</v>
      </c>
      <c r="F12310">
        <v>2080</v>
      </c>
      <c r="G12310">
        <v>-64.441560302604557</v>
      </c>
      <c r="H12310" t="s">
        <v>1</v>
      </c>
      <c r="I12310" t="s">
        <v>6027</v>
      </c>
      <c r="J12310" t="s">
        <v>47</v>
      </c>
      <c r="K12310" t="s">
        <v>47</v>
      </c>
      <c r="L12310" t="s">
        <v>48</v>
      </c>
      <c r="M12310" t="s">
        <v>49</v>
      </c>
      <c r="N12310" t="s">
        <v>22</v>
      </c>
      <c r="O12310" t="s">
        <v>631</v>
      </c>
      <c r="P12310" t="s">
        <v>24</v>
      </c>
    </row>
    <row r="12311" spans="1:16" x14ac:dyDescent="0.25">
      <c r="A12311" t="s">
        <v>14275</v>
      </c>
      <c r="B12311" s="1">
        <v>41754</v>
      </c>
      <c r="C12311">
        <v>2014</v>
      </c>
      <c r="D12311">
        <v>10</v>
      </c>
      <c r="E12311">
        <v>397.69241803372739</v>
      </c>
      <c r="F12311">
        <v>2190</v>
      </c>
      <c r="G12311">
        <v>1792.3075819662727</v>
      </c>
      <c r="H12311" t="s">
        <v>171</v>
      </c>
      <c r="I12311" t="s">
        <v>7108</v>
      </c>
      <c r="J12311" t="s">
        <v>32</v>
      </c>
      <c r="K12311" t="s">
        <v>32</v>
      </c>
      <c r="L12311" t="s">
        <v>16</v>
      </c>
      <c r="M12311" t="s">
        <v>17</v>
      </c>
      <c r="N12311" t="s">
        <v>22</v>
      </c>
      <c r="O12311" t="s">
        <v>173</v>
      </c>
      <c r="P12311" t="s">
        <v>24</v>
      </c>
    </row>
    <row r="12312" spans="1:16" x14ac:dyDescent="0.25">
      <c r="A12312" t="s">
        <v>14276</v>
      </c>
      <c r="B12312" s="1">
        <v>41300</v>
      </c>
      <c r="C12312">
        <v>2013</v>
      </c>
      <c r="D12312">
        <v>9</v>
      </c>
      <c r="E12312">
        <v>724.53619700863874</v>
      </c>
      <c r="F12312">
        <v>5340</v>
      </c>
      <c r="G12312">
        <v>4615.4638029913613</v>
      </c>
      <c r="H12312" t="s">
        <v>1</v>
      </c>
      <c r="I12312" t="s">
        <v>2913</v>
      </c>
      <c r="J12312" t="s">
        <v>42</v>
      </c>
      <c r="K12312" t="s">
        <v>43</v>
      </c>
      <c r="L12312" t="s">
        <v>44</v>
      </c>
      <c r="M12312" t="s">
        <v>6</v>
      </c>
      <c r="N12312" t="s">
        <v>22</v>
      </c>
      <c r="O12312" t="s">
        <v>499</v>
      </c>
      <c r="P12312" t="s">
        <v>24</v>
      </c>
    </row>
    <row r="12313" spans="1:16" x14ac:dyDescent="0.25">
      <c r="A12313" t="s">
        <v>14277</v>
      </c>
      <c r="B12313" s="1">
        <v>41618</v>
      </c>
      <c r="C12313">
        <v>2013</v>
      </c>
      <c r="D12313">
        <v>8</v>
      </c>
      <c r="E12313">
        <v>644.47896152623639</v>
      </c>
      <c r="F12313">
        <v>1983.2</v>
      </c>
      <c r="G12313">
        <v>1338.7210384737637</v>
      </c>
      <c r="H12313" t="s">
        <v>26</v>
      </c>
      <c r="I12313" t="s">
        <v>1140</v>
      </c>
      <c r="J12313" t="s">
        <v>57</v>
      </c>
      <c r="K12313" t="s">
        <v>58</v>
      </c>
      <c r="L12313" t="s">
        <v>92</v>
      </c>
      <c r="M12313" t="s">
        <v>6</v>
      </c>
      <c r="N12313" t="s">
        <v>7</v>
      </c>
      <c r="O12313" t="s">
        <v>137</v>
      </c>
      <c r="P12313" t="s">
        <v>138</v>
      </c>
    </row>
    <row r="12314" spans="1:16" x14ac:dyDescent="0.25">
      <c r="A12314" t="s">
        <v>14278</v>
      </c>
      <c r="B12314" s="1">
        <v>41064</v>
      </c>
      <c r="C12314">
        <v>2012</v>
      </c>
      <c r="D12314">
        <v>12</v>
      </c>
      <c r="E12314">
        <v>1001.2933756515863</v>
      </c>
      <c r="F12314">
        <v>2760</v>
      </c>
      <c r="G12314">
        <v>1758.7066243484137</v>
      </c>
      <c r="H12314" t="s">
        <v>1</v>
      </c>
      <c r="I12314" t="s">
        <v>3684</v>
      </c>
      <c r="J12314" t="s">
        <v>47</v>
      </c>
      <c r="K12314" t="s">
        <v>47</v>
      </c>
      <c r="L12314" t="s">
        <v>48</v>
      </c>
      <c r="M12314" t="s">
        <v>49</v>
      </c>
      <c r="N12314" t="s">
        <v>22</v>
      </c>
      <c r="O12314" t="s">
        <v>558</v>
      </c>
      <c r="P12314" t="s">
        <v>24</v>
      </c>
    </row>
    <row r="12315" spans="1:16" x14ac:dyDescent="0.25">
      <c r="A12315" t="s">
        <v>14279</v>
      </c>
      <c r="B12315" s="1">
        <v>41511</v>
      </c>
      <c r="C12315">
        <v>2013</v>
      </c>
      <c r="D12315">
        <v>12</v>
      </c>
      <c r="E12315">
        <v>49.937979442871899</v>
      </c>
      <c r="F12315">
        <v>1720.8</v>
      </c>
      <c r="G12315">
        <v>1670.8620205571281</v>
      </c>
      <c r="H12315" t="s">
        <v>171</v>
      </c>
      <c r="I12315" t="s">
        <v>775</v>
      </c>
      <c r="J12315" t="s">
        <v>37</v>
      </c>
      <c r="K12315" t="s">
        <v>37</v>
      </c>
      <c r="L12315" t="s">
        <v>54</v>
      </c>
      <c r="M12315" t="s">
        <v>34</v>
      </c>
      <c r="N12315" t="s">
        <v>22</v>
      </c>
      <c r="O12315" t="s">
        <v>173</v>
      </c>
      <c r="P12315" t="s">
        <v>24</v>
      </c>
    </row>
    <row r="12316" spans="1:16" x14ac:dyDescent="0.25">
      <c r="A12316" t="s">
        <v>14280</v>
      </c>
      <c r="B12316" s="1">
        <v>41676</v>
      </c>
      <c r="C12316">
        <v>2014</v>
      </c>
      <c r="D12316">
        <v>18</v>
      </c>
      <c r="E12316">
        <v>596.00509743408543</v>
      </c>
      <c r="F12316">
        <v>2812.4</v>
      </c>
      <c r="G12316">
        <v>2216.3949025659149</v>
      </c>
      <c r="H12316" t="s">
        <v>1</v>
      </c>
      <c r="I12316" t="s">
        <v>4162</v>
      </c>
      <c r="J12316" t="s">
        <v>42</v>
      </c>
      <c r="K12316" t="s">
        <v>43</v>
      </c>
      <c r="L12316" t="s">
        <v>44</v>
      </c>
      <c r="M12316" t="s">
        <v>6</v>
      </c>
      <c r="N12316" t="s">
        <v>22</v>
      </c>
      <c r="O12316" t="s">
        <v>566</v>
      </c>
      <c r="P12316" t="s">
        <v>24</v>
      </c>
    </row>
    <row r="12317" spans="1:16" x14ac:dyDescent="0.25">
      <c r="A12317" t="s">
        <v>14281</v>
      </c>
      <c r="B12317" s="1">
        <v>41060</v>
      </c>
      <c r="C12317">
        <v>2012</v>
      </c>
      <c r="D12317">
        <v>5</v>
      </c>
      <c r="E12317">
        <v>317.64342190095067</v>
      </c>
      <c r="F12317">
        <v>549.95000000000005</v>
      </c>
      <c r="G12317">
        <v>232.30657809904937</v>
      </c>
      <c r="H12317" t="s">
        <v>171</v>
      </c>
      <c r="I12317" t="s">
        <v>2496</v>
      </c>
      <c r="J12317" t="s">
        <v>32</v>
      </c>
      <c r="K12317" t="s">
        <v>32</v>
      </c>
      <c r="L12317" t="s">
        <v>16</v>
      </c>
      <c r="M12317" t="s">
        <v>17</v>
      </c>
      <c r="N12317" t="s">
        <v>7</v>
      </c>
      <c r="O12317" t="s">
        <v>252</v>
      </c>
      <c r="P12317" t="s">
        <v>253</v>
      </c>
    </row>
    <row r="12318" spans="1:16" x14ac:dyDescent="0.25">
      <c r="A12318" t="s">
        <v>14282</v>
      </c>
      <c r="B12318" s="1">
        <v>41166</v>
      </c>
      <c r="C12318">
        <v>2012</v>
      </c>
      <c r="D12318">
        <v>10</v>
      </c>
      <c r="E12318">
        <v>141.90932742349881</v>
      </c>
      <c r="F12318">
        <v>1360</v>
      </c>
      <c r="G12318">
        <v>1218.0906725765012</v>
      </c>
      <c r="H12318" t="s">
        <v>1</v>
      </c>
      <c r="I12318" t="s">
        <v>2395</v>
      </c>
      <c r="J12318" t="s">
        <v>67</v>
      </c>
      <c r="K12318" t="s">
        <v>68</v>
      </c>
      <c r="L12318" t="s">
        <v>69</v>
      </c>
      <c r="M12318" t="s">
        <v>39</v>
      </c>
      <c r="N12318" t="s">
        <v>22</v>
      </c>
      <c r="O12318" t="s">
        <v>2720</v>
      </c>
      <c r="P12318" t="s">
        <v>24</v>
      </c>
    </row>
    <row r="12319" spans="1:16" x14ac:dyDescent="0.25">
      <c r="A12319" t="s">
        <v>14283</v>
      </c>
      <c r="B12319" s="1">
        <v>41209</v>
      </c>
      <c r="C12319">
        <v>2012</v>
      </c>
      <c r="D12319">
        <v>26</v>
      </c>
      <c r="E12319">
        <v>203.55162010890081</v>
      </c>
      <c r="F12319">
        <v>10054.799999999999</v>
      </c>
      <c r="G12319">
        <v>9851.248379891098</v>
      </c>
      <c r="H12319" t="s">
        <v>328</v>
      </c>
      <c r="I12319" t="s">
        <v>6723</v>
      </c>
      <c r="J12319" t="s">
        <v>3</v>
      </c>
      <c r="K12319" t="s">
        <v>4</v>
      </c>
      <c r="L12319" t="s">
        <v>101</v>
      </c>
      <c r="M12319" t="s">
        <v>34</v>
      </c>
      <c r="N12319" t="s">
        <v>22</v>
      </c>
      <c r="O12319" t="s">
        <v>329</v>
      </c>
      <c r="P12319" t="s">
        <v>24</v>
      </c>
    </row>
    <row r="12320" spans="1:16" x14ac:dyDescent="0.25">
      <c r="A12320" t="s">
        <v>14284</v>
      </c>
      <c r="B12320" s="1">
        <v>41204</v>
      </c>
      <c r="C12320">
        <v>2012</v>
      </c>
      <c r="D12320">
        <v>13</v>
      </c>
      <c r="E12320">
        <v>465.58186385910597</v>
      </c>
      <c r="F12320">
        <v>12987</v>
      </c>
      <c r="G12320">
        <v>12521.418136140894</v>
      </c>
      <c r="H12320" t="s">
        <v>1</v>
      </c>
      <c r="I12320" t="s">
        <v>2211</v>
      </c>
      <c r="J12320" t="s">
        <v>42</v>
      </c>
      <c r="K12320" t="s">
        <v>43</v>
      </c>
      <c r="L12320" t="s">
        <v>44</v>
      </c>
      <c r="M12320" t="s">
        <v>6</v>
      </c>
      <c r="N12320" t="s">
        <v>22</v>
      </c>
      <c r="O12320" t="s">
        <v>905</v>
      </c>
      <c r="P12320" t="s">
        <v>24</v>
      </c>
    </row>
    <row r="12321" spans="1:16" x14ac:dyDescent="0.25">
      <c r="A12321" t="s">
        <v>14285</v>
      </c>
      <c r="B12321" s="1">
        <v>41451</v>
      </c>
      <c r="C12321">
        <v>2013</v>
      </c>
      <c r="D12321">
        <v>24</v>
      </c>
      <c r="E12321">
        <v>943.47985545983829</v>
      </c>
      <c r="F12321">
        <v>13360.1</v>
      </c>
      <c r="G12321">
        <v>12416.620144540162</v>
      </c>
      <c r="H12321" t="s">
        <v>1</v>
      </c>
      <c r="I12321" t="s">
        <v>2130</v>
      </c>
      <c r="J12321" t="s">
        <v>72</v>
      </c>
      <c r="K12321" t="s">
        <v>72</v>
      </c>
      <c r="L12321" t="s">
        <v>123</v>
      </c>
      <c r="M12321" t="s">
        <v>39</v>
      </c>
      <c r="N12321" t="s">
        <v>22</v>
      </c>
      <c r="O12321" t="s">
        <v>493</v>
      </c>
      <c r="P12321" t="s">
        <v>24</v>
      </c>
    </row>
    <row r="12322" spans="1:16" x14ac:dyDescent="0.25">
      <c r="A12322" t="s">
        <v>14286</v>
      </c>
      <c r="B12322" s="1">
        <v>41896</v>
      </c>
      <c r="C12322">
        <v>2014</v>
      </c>
      <c r="D12322">
        <v>8</v>
      </c>
      <c r="E12322">
        <v>1942.402504883896</v>
      </c>
      <c r="F12322">
        <v>5032.8</v>
      </c>
      <c r="G12322">
        <v>3090.3974951161044</v>
      </c>
      <c r="H12322" t="s">
        <v>1</v>
      </c>
      <c r="I12322" t="s">
        <v>1807</v>
      </c>
      <c r="J12322" t="s">
        <v>3</v>
      </c>
      <c r="K12322" t="s">
        <v>4</v>
      </c>
      <c r="L12322" t="s">
        <v>87</v>
      </c>
      <c r="M12322" t="s">
        <v>39</v>
      </c>
      <c r="N12322" t="s">
        <v>7</v>
      </c>
      <c r="O12322" t="s">
        <v>268</v>
      </c>
      <c r="P12322" t="s">
        <v>138</v>
      </c>
    </row>
    <row r="12323" spans="1:16" x14ac:dyDescent="0.25">
      <c r="A12323" t="s">
        <v>14287</v>
      </c>
      <c r="B12323" s="1">
        <v>41280</v>
      </c>
      <c r="C12323">
        <v>2013</v>
      </c>
      <c r="D12323">
        <v>36</v>
      </c>
      <c r="E12323">
        <v>602.59099000719607</v>
      </c>
      <c r="F12323">
        <v>817.63080000000002</v>
      </c>
      <c r="G12323">
        <v>215.03980999280395</v>
      </c>
      <c r="H12323" t="s">
        <v>26</v>
      </c>
      <c r="I12323" t="s">
        <v>1660</v>
      </c>
      <c r="J12323" t="s">
        <v>3</v>
      </c>
      <c r="K12323" t="s">
        <v>4</v>
      </c>
      <c r="L12323" t="s">
        <v>16</v>
      </c>
      <c r="M12323" t="s">
        <v>17</v>
      </c>
      <c r="N12323" t="s">
        <v>7</v>
      </c>
      <c r="O12323" t="s">
        <v>137</v>
      </c>
      <c r="P12323" t="s">
        <v>138</v>
      </c>
    </row>
    <row r="12324" spans="1:16" x14ac:dyDescent="0.25">
      <c r="A12324" t="s">
        <v>14288</v>
      </c>
      <c r="B12324" s="1">
        <v>41625</v>
      </c>
      <c r="C12324">
        <v>2013</v>
      </c>
      <c r="D12324">
        <v>9</v>
      </c>
      <c r="E12324">
        <v>1195.0558091537268</v>
      </c>
      <c r="F12324">
        <v>2904</v>
      </c>
      <c r="G12324">
        <v>1708.9441908462732</v>
      </c>
      <c r="H12324" t="s">
        <v>1</v>
      </c>
      <c r="I12324" t="s">
        <v>3057</v>
      </c>
      <c r="J12324" t="s">
        <v>47</v>
      </c>
      <c r="K12324" t="s">
        <v>47</v>
      </c>
      <c r="L12324" t="s">
        <v>48</v>
      </c>
      <c r="M12324" t="s">
        <v>49</v>
      </c>
      <c r="N12324" t="s">
        <v>22</v>
      </c>
      <c r="O12324" t="s">
        <v>684</v>
      </c>
      <c r="P12324" t="s">
        <v>24</v>
      </c>
    </row>
    <row r="12325" spans="1:16" x14ac:dyDescent="0.25">
      <c r="A12325" t="s">
        <v>14289</v>
      </c>
      <c r="B12325" s="1">
        <v>41621</v>
      </c>
      <c r="C12325">
        <v>2013</v>
      </c>
      <c r="D12325">
        <v>26</v>
      </c>
      <c r="E12325">
        <v>883.08309049199624</v>
      </c>
      <c r="F12325">
        <v>5054.6000000000004</v>
      </c>
      <c r="G12325">
        <v>4171.5169095080037</v>
      </c>
      <c r="H12325" t="s">
        <v>1</v>
      </c>
      <c r="I12325" t="s">
        <v>2985</v>
      </c>
      <c r="J12325" t="s">
        <v>47</v>
      </c>
      <c r="K12325" t="s">
        <v>47</v>
      </c>
      <c r="L12325" t="s">
        <v>273</v>
      </c>
      <c r="M12325" t="s">
        <v>49</v>
      </c>
      <c r="N12325" t="s">
        <v>27</v>
      </c>
      <c r="O12325" t="s">
        <v>304</v>
      </c>
      <c r="P12325" t="s">
        <v>29</v>
      </c>
    </row>
    <row r="12326" spans="1:16" x14ac:dyDescent="0.25">
      <c r="A12326" t="s">
        <v>14290</v>
      </c>
      <c r="B12326" s="1">
        <v>41103</v>
      </c>
      <c r="C12326">
        <v>2012</v>
      </c>
      <c r="D12326">
        <v>5</v>
      </c>
      <c r="E12326">
        <v>392.17173507283798</v>
      </c>
      <c r="F12326">
        <v>202.75</v>
      </c>
      <c r="G12326">
        <v>-189.42173507283798</v>
      </c>
      <c r="H12326" t="s">
        <v>1</v>
      </c>
      <c r="I12326" t="s">
        <v>418</v>
      </c>
      <c r="J12326" t="s">
        <v>20</v>
      </c>
      <c r="K12326" t="s">
        <v>20</v>
      </c>
      <c r="L12326" t="s">
        <v>21</v>
      </c>
      <c r="M12326" t="s">
        <v>13</v>
      </c>
      <c r="N12326" t="s">
        <v>27</v>
      </c>
      <c r="O12326" t="s">
        <v>442</v>
      </c>
      <c r="P12326" t="s">
        <v>443</v>
      </c>
    </row>
    <row r="12327" spans="1:16" x14ac:dyDescent="0.25">
      <c r="A12327" t="s">
        <v>14291</v>
      </c>
      <c r="B12327" s="1">
        <v>41739</v>
      </c>
      <c r="C12327">
        <v>2014</v>
      </c>
      <c r="D12327">
        <v>10</v>
      </c>
      <c r="E12327">
        <v>6765.3609926275403</v>
      </c>
      <c r="F12327">
        <v>16200</v>
      </c>
      <c r="G12327">
        <v>9434.6390073724597</v>
      </c>
      <c r="H12327" t="s">
        <v>1</v>
      </c>
      <c r="I12327" t="s">
        <v>6677</v>
      </c>
      <c r="J12327" t="s">
        <v>42</v>
      </c>
      <c r="K12327" t="s">
        <v>43</v>
      </c>
      <c r="L12327" t="s">
        <v>44</v>
      </c>
      <c r="M12327" t="s">
        <v>6</v>
      </c>
      <c r="N12327" t="s">
        <v>7</v>
      </c>
      <c r="O12327" t="s">
        <v>1658</v>
      </c>
      <c r="P12327" t="s">
        <v>510</v>
      </c>
    </row>
    <row r="12328" spans="1:16" x14ac:dyDescent="0.25">
      <c r="A12328" t="s">
        <v>14292</v>
      </c>
      <c r="B12328" s="1">
        <v>41580</v>
      </c>
      <c r="C12328">
        <v>2013</v>
      </c>
      <c r="D12328">
        <v>8</v>
      </c>
      <c r="E12328">
        <v>62.504224955838019</v>
      </c>
      <c r="F12328">
        <v>1254</v>
      </c>
      <c r="G12328">
        <v>1191.495775044162</v>
      </c>
      <c r="H12328" t="s">
        <v>171</v>
      </c>
      <c r="I12328" t="s">
        <v>677</v>
      </c>
      <c r="J12328" t="s">
        <v>57</v>
      </c>
      <c r="K12328" t="s">
        <v>58</v>
      </c>
      <c r="L12328" t="s">
        <v>92</v>
      </c>
      <c r="M12328" t="s">
        <v>6</v>
      </c>
      <c r="N12328" t="s">
        <v>7</v>
      </c>
      <c r="O12328" t="s">
        <v>252</v>
      </c>
      <c r="P12328" t="s">
        <v>253</v>
      </c>
    </row>
    <row r="12329" spans="1:16" x14ac:dyDescent="0.25">
      <c r="A12329" t="s">
        <v>14293</v>
      </c>
      <c r="B12329" s="1">
        <v>40999</v>
      </c>
      <c r="C12329">
        <v>2012</v>
      </c>
      <c r="D12329">
        <v>5</v>
      </c>
      <c r="E12329">
        <v>51.717609905421241</v>
      </c>
      <c r="F12329">
        <v>800</v>
      </c>
      <c r="G12329">
        <v>748.28239009457877</v>
      </c>
      <c r="H12329" t="s">
        <v>1</v>
      </c>
      <c r="I12329" t="s">
        <v>3817</v>
      </c>
      <c r="J12329" t="s">
        <v>42</v>
      </c>
      <c r="K12329" t="s">
        <v>43</v>
      </c>
      <c r="L12329" t="s">
        <v>44</v>
      </c>
      <c r="M12329" t="s">
        <v>6</v>
      </c>
      <c r="N12329" t="s">
        <v>22</v>
      </c>
      <c r="O12329" t="s">
        <v>659</v>
      </c>
      <c r="P12329" t="s">
        <v>24</v>
      </c>
    </row>
    <row r="12330" spans="1:16" x14ac:dyDescent="0.25">
      <c r="A12330" t="s">
        <v>14294</v>
      </c>
      <c r="B12330" s="1">
        <v>41096</v>
      </c>
      <c r="C12330">
        <v>2012</v>
      </c>
      <c r="D12330">
        <v>6</v>
      </c>
      <c r="E12330">
        <v>267.67321906485051</v>
      </c>
      <c r="F12330">
        <v>1764.1</v>
      </c>
      <c r="G12330">
        <v>1496.4267809351495</v>
      </c>
      <c r="H12330" t="s">
        <v>328</v>
      </c>
      <c r="I12330" t="s">
        <v>1355</v>
      </c>
      <c r="J12330" t="s">
        <v>3</v>
      </c>
      <c r="K12330" t="s">
        <v>4</v>
      </c>
      <c r="L12330" t="s">
        <v>101</v>
      </c>
      <c r="M12330" t="s">
        <v>34</v>
      </c>
      <c r="N12330" t="s">
        <v>22</v>
      </c>
      <c r="O12330" t="s">
        <v>329</v>
      </c>
      <c r="P12330" t="s">
        <v>24</v>
      </c>
    </row>
    <row r="12331" spans="1:16" x14ac:dyDescent="0.25">
      <c r="A12331" t="s">
        <v>14295</v>
      </c>
      <c r="B12331" s="1">
        <v>41153</v>
      </c>
      <c r="C12331">
        <v>2012</v>
      </c>
      <c r="D12331">
        <v>8</v>
      </c>
      <c r="E12331">
        <v>169.38357208649361</v>
      </c>
      <c r="F12331">
        <v>1232.4000000000001</v>
      </c>
      <c r="G12331">
        <v>1063.0164279135065</v>
      </c>
      <c r="H12331" t="s">
        <v>26</v>
      </c>
      <c r="I12331" t="s">
        <v>2454</v>
      </c>
      <c r="J12331" t="s">
        <v>42</v>
      </c>
      <c r="K12331" t="s">
        <v>43</v>
      </c>
      <c r="L12331" t="s">
        <v>44</v>
      </c>
      <c r="M12331" t="s">
        <v>6</v>
      </c>
      <c r="N12331" t="s">
        <v>7</v>
      </c>
      <c r="O12331" t="s">
        <v>137</v>
      </c>
      <c r="P12331" t="s">
        <v>138</v>
      </c>
    </row>
    <row r="12332" spans="1:16" x14ac:dyDescent="0.25">
      <c r="A12332" t="s">
        <v>14296</v>
      </c>
      <c r="B12332" s="1">
        <v>41591</v>
      </c>
      <c r="C12332">
        <v>2013</v>
      </c>
      <c r="D12332">
        <v>8</v>
      </c>
      <c r="E12332">
        <v>2.2257972248990701</v>
      </c>
      <c r="F12332">
        <v>313.48200000000003</v>
      </c>
      <c r="G12332">
        <v>311.25620277510097</v>
      </c>
      <c r="H12332" t="s">
        <v>1</v>
      </c>
      <c r="I12332" t="s">
        <v>6889</v>
      </c>
      <c r="J12332" t="s">
        <v>3</v>
      </c>
      <c r="K12332" t="s">
        <v>4</v>
      </c>
      <c r="L12332" t="s">
        <v>118</v>
      </c>
      <c r="M12332" t="s">
        <v>49</v>
      </c>
      <c r="N12332" t="s">
        <v>7</v>
      </c>
      <c r="O12332" t="s">
        <v>2181</v>
      </c>
      <c r="P12332" t="s">
        <v>113</v>
      </c>
    </row>
    <row r="12333" spans="1:16" x14ac:dyDescent="0.25">
      <c r="A12333" t="s">
        <v>14297</v>
      </c>
      <c r="B12333" s="1">
        <v>41089</v>
      </c>
      <c r="C12333">
        <v>2012</v>
      </c>
      <c r="D12333">
        <v>12</v>
      </c>
      <c r="E12333">
        <v>2.9166687859799754</v>
      </c>
      <c r="F12333">
        <v>174.24</v>
      </c>
      <c r="G12333">
        <v>171.32333121402004</v>
      </c>
      <c r="H12333" t="s">
        <v>26</v>
      </c>
      <c r="I12333" t="s">
        <v>165</v>
      </c>
      <c r="J12333" t="s">
        <v>3</v>
      </c>
      <c r="K12333" t="s">
        <v>4</v>
      </c>
      <c r="L12333" t="s">
        <v>12</v>
      </c>
      <c r="M12333" t="s">
        <v>13</v>
      </c>
      <c r="N12333" t="s">
        <v>27</v>
      </c>
      <c r="O12333" t="s">
        <v>28</v>
      </c>
      <c r="P12333" t="s">
        <v>29</v>
      </c>
    </row>
    <row r="12334" spans="1:16" x14ac:dyDescent="0.25">
      <c r="A12334" t="s">
        <v>14298</v>
      </c>
      <c r="B12334" s="1">
        <v>41210</v>
      </c>
      <c r="C12334">
        <v>2012</v>
      </c>
      <c r="D12334">
        <v>13</v>
      </c>
      <c r="E12334">
        <v>136.12269211626869</v>
      </c>
      <c r="F12334">
        <v>2392.3200000000002</v>
      </c>
      <c r="G12334">
        <v>2256.1973078837314</v>
      </c>
      <c r="H12334" t="s">
        <v>1</v>
      </c>
      <c r="I12334" t="s">
        <v>1186</v>
      </c>
      <c r="J12334" t="s">
        <v>57</v>
      </c>
      <c r="K12334" t="s">
        <v>58</v>
      </c>
      <c r="L12334" t="s">
        <v>92</v>
      </c>
      <c r="M12334" t="s">
        <v>6</v>
      </c>
      <c r="N12334" t="s">
        <v>22</v>
      </c>
      <c r="O12334" t="s">
        <v>1579</v>
      </c>
      <c r="P12334" t="s">
        <v>24</v>
      </c>
    </row>
    <row r="12335" spans="1:16" x14ac:dyDescent="0.25">
      <c r="A12335" t="s">
        <v>14299</v>
      </c>
      <c r="B12335" s="1">
        <v>41767</v>
      </c>
      <c r="C12335">
        <v>2014</v>
      </c>
      <c r="D12335">
        <v>20</v>
      </c>
      <c r="E12335">
        <v>4470.312252270739</v>
      </c>
      <c r="F12335">
        <v>6240</v>
      </c>
      <c r="G12335">
        <v>1769.687747729261</v>
      </c>
      <c r="H12335" t="s">
        <v>1</v>
      </c>
      <c r="I12335" t="s">
        <v>6150</v>
      </c>
      <c r="J12335" t="s">
        <v>57</v>
      </c>
      <c r="K12335" t="s">
        <v>58</v>
      </c>
      <c r="L12335" t="s">
        <v>5</v>
      </c>
      <c r="M12335" t="s">
        <v>6</v>
      </c>
      <c r="N12335" t="s">
        <v>22</v>
      </c>
      <c r="O12335" t="s">
        <v>720</v>
      </c>
      <c r="P12335" t="s">
        <v>24</v>
      </c>
    </row>
    <row r="12336" spans="1:16" x14ac:dyDescent="0.25">
      <c r="A12336" t="s">
        <v>14300</v>
      </c>
      <c r="B12336" s="1">
        <v>41134</v>
      </c>
      <c r="C12336">
        <v>2012</v>
      </c>
      <c r="D12336">
        <v>12</v>
      </c>
      <c r="E12336">
        <v>16.024142998363782</v>
      </c>
      <c r="F12336">
        <v>4744.3999999999996</v>
      </c>
      <c r="G12336">
        <v>4728.3758570016362</v>
      </c>
      <c r="H12336" t="s">
        <v>1</v>
      </c>
      <c r="I12336" t="s">
        <v>1227</v>
      </c>
      <c r="J12336" t="s">
        <v>3</v>
      </c>
      <c r="K12336" t="s">
        <v>4</v>
      </c>
      <c r="L12336" t="s">
        <v>101</v>
      </c>
      <c r="M12336" t="s">
        <v>34</v>
      </c>
      <c r="N12336" t="s">
        <v>22</v>
      </c>
      <c r="O12336" t="s">
        <v>617</v>
      </c>
      <c r="P12336" t="s">
        <v>24</v>
      </c>
    </row>
    <row r="12337" spans="1:16" x14ac:dyDescent="0.25">
      <c r="A12337" t="s">
        <v>14301</v>
      </c>
      <c r="B12337" s="1">
        <v>41598</v>
      </c>
      <c r="C12337">
        <v>2013</v>
      </c>
      <c r="D12337">
        <v>24</v>
      </c>
      <c r="E12337">
        <v>132.01499051051815</v>
      </c>
      <c r="F12337">
        <v>4435.2</v>
      </c>
      <c r="G12337">
        <v>4303.1850094894817</v>
      </c>
      <c r="H12337" t="s">
        <v>26</v>
      </c>
      <c r="I12337" t="s">
        <v>2845</v>
      </c>
      <c r="J12337" t="s">
        <v>57</v>
      </c>
      <c r="K12337" t="s">
        <v>58</v>
      </c>
      <c r="L12337" t="s">
        <v>92</v>
      </c>
      <c r="M12337" t="s">
        <v>6</v>
      </c>
      <c r="N12337" t="s">
        <v>7</v>
      </c>
      <c r="O12337" t="s">
        <v>137</v>
      </c>
      <c r="P12337" t="s">
        <v>138</v>
      </c>
    </row>
    <row r="12338" spans="1:16" x14ac:dyDescent="0.25">
      <c r="A12338" t="s">
        <v>14302</v>
      </c>
      <c r="B12338" s="1">
        <v>41615</v>
      </c>
      <c r="C12338">
        <v>2013</v>
      </c>
      <c r="D12338">
        <v>9</v>
      </c>
      <c r="E12338">
        <v>59.981958222731123</v>
      </c>
      <c r="F12338">
        <v>237.512</v>
      </c>
      <c r="G12338">
        <v>177.53004177726888</v>
      </c>
      <c r="H12338" t="s">
        <v>328</v>
      </c>
      <c r="I12338" t="s">
        <v>2673</v>
      </c>
      <c r="J12338" t="s">
        <v>3</v>
      </c>
      <c r="K12338" t="s">
        <v>4</v>
      </c>
      <c r="L12338" t="s">
        <v>118</v>
      </c>
      <c r="M12338" t="s">
        <v>49</v>
      </c>
      <c r="N12338" t="s">
        <v>22</v>
      </c>
      <c r="O12338" t="s">
        <v>329</v>
      </c>
      <c r="P12338" t="s">
        <v>24</v>
      </c>
    </row>
    <row r="12339" spans="1:16" x14ac:dyDescent="0.25">
      <c r="A12339" t="s">
        <v>14303</v>
      </c>
      <c r="B12339" s="1">
        <v>41087</v>
      </c>
      <c r="C12339">
        <v>2012</v>
      </c>
      <c r="D12339">
        <v>12</v>
      </c>
      <c r="E12339">
        <v>581.3671659901662</v>
      </c>
      <c r="F12339">
        <v>3915.1</v>
      </c>
      <c r="G12339">
        <v>3333.7328340098338</v>
      </c>
      <c r="H12339" t="s">
        <v>1</v>
      </c>
      <c r="I12339" t="s">
        <v>4700</v>
      </c>
      <c r="J12339" t="s">
        <v>32</v>
      </c>
      <c r="K12339" t="s">
        <v>32</v>
      </c>
      <c r="L12339" t="s">
        <v>33</v>
      </c>
      <c r="M12339" t="s">
        <v>34</v>
      </c>
      <c r="N12339" t="s">
        <v>22</v>
      </c>
      <c r="O12339" t="s">
        <v>617</v>
      </c>
      <c r="P12339" t="s">
        <v>24</v>
      </c>
    </row>
    <row r="12340" spans="1:16" x14ac:dyDescent="0.25">
      <c r="A12340" t="s">
        <v>14304</v>
      </c>
      <c r="B12340" s="1">
        <v>41120</v>
      </c>
      <c r="C12340">
        <v>2012</v>
      </c>
      <c r="D12340">
        <v>12</v>
      </c>
      <c r="E12340">
        <v>64.201166734886385</v>
      </c>
      <c r="F12340">
        <v>4260.2</v>
      </c>
      <c r="G12340">
        <v>4195.9988332651137</v>
      </c>
      <c r="H12340" t="s">
        <v>1</v>
      </c>
      <c r="I12340" t="s">
        <v>1616</v>
      </c>
      <c r="J12340" t="s">
        <v>3</v>
      </c>
      <c r="K12340" t="s">
        <v>4</v>
      </c>
      <c r="L12340" t="s">
        <v>5</v>
      </c>
      <c r="M12340" t="s">
        <v>6</v>
      </c>
      <c r="N12340" t="s">
        <v>22</v>
      </c>
      <c r="O12340" t="s">
        <v>1655</v>
      </c>
      <c r="P12340" t="s">
        <v>24</v>
      </c>
    </row>
    <row r="12341" spans="1:16" x14ac:dyDescent="0.25">
      <c r="A12341" t="s">
        <v>14305</v>
      </c>
      <c r="B12341" s="1">
        <v>41686</v>
      </c>
      <c r="C12341">
        <v>2014</v>
      </c>
      <c r="D12341">
        <v>9</v>
      </c>
      <c r="E12341">
        <v>25.770224068142728</v>
      </c>
      <c r="F12341">
        <v>2637</v>
      </c>
      <c r="G12341">
        <v>2611.2297759318571</v>
      </c>
      <c r="H12341" t="s">
        <v>1</v>
      </c>
      <c r="I12341" t="s">
        <v>1717</v>
      </c>
      <c r="J12341" t="s">
        <v>3</v>
      </c>
      <c r="K12341" t="s">
        <v>4</v>
      </c>
      <c r="L12341" t="s">
        <v>273</v>
      </c>
      <c r="M12341" t="s">
        <v>49</v>
      </c>
      <c r="N12341" t="s">
        <v>27</v>
      </c>
      <c r="O12341" t="s">
        <v>425</v>
      </c>
      <c r="P12341" t="s">
        <v>29</v>
      </c>
    </row>
    <row r="12342" spans="1:16" x14ac:dyDescent="0.25">
      <c r="A12342" t="s">
        <v>14306</v>
      </c>
      <c r="B12342" s="1">
        <v>41135</v>
      </c>
      <c r="C12342">
        <v>2012</v>
      </c>
      <c r="D12342">
        <v>6</v>
      </c>
      <c r="E12342">
        <v>45.083502422130486</v>
      </c>
      <c r="F12342">
        <v>1134</v>
      </c>
      <c r="G12342">
        <v>1088.9164975778694</v>
      </c>
      <c r="H12342" t="s">
        <v>1</v>
      </c>
      <c r="I12342" t="s">
        <v>5239</v>
      </c>
      <c r="J12342" t="s">
        <v>47</v>
      </c>
      <c r="K12342" t="s">
        <v>47</v>
      </c>
      <c r="L12342" t="s">
        <v>273</v>
      </c>
      <c r="M12342" t="s">
        <v>49</v>
      </c>
      <c r="N12342" t="s">
        <v>22</v>
      </c>
      <c r="O12342" t="s">
        <v>1748</v>
      </c>
      <c r="P12342" t="s">
        <v>125</v>
      </c>
    </row>
    <row r="12343" spans="1:16" x14ac:dyDescent="0.25">
      <c r="A12343" t="s">
        <v>14307</v>
      </c>
      <c r="B12343" s="1">
        <v>41432</v>
      </c>
      <c r="C12343">
        <v>2013</v>
      </c>
      <c r="D12343">
        <v>10</v>
      </c>
      <c r="E12343">
        <v>1007.7187182739855</v>
      </c>
      <c r="F12343">
        <v>752.30100000000004</v>
      </c>
      <c r="G12343">
        <v>-255.41771827398543</v>
      </c>
      <c r="H12343" t="s">
        <v>1</v>
      </c>
      <c r="I12343" t="s">
        <v>2347</v>
      </c>
      <c r="J12343" t="s">
        <v>32</v>
      </c>
      <c r="K12343" t="s">
        <v>32</v>
      </c>
      <c r="L12343" t="s">
        <v>131</v>
      </c>
      <c r="M12343" t="s">
        <v>39</v>
      </c>
      <c r="N12343" t="s">
        <v>22</v>
      </c>
      <c r="O12343" t="s">
        <v>735</v>
      </c>
      <c r="P12343" t="s">
        <v>24</v>
      </c>
    </row>
    <row r="12344" spans="1:16" x14ac:dyDescent="0.25">
      <c r="A12344" t="s">
        <v>14308</v>
      </c>
      <c r="B12344" s="1">
        <v>41727</v>
      </c>
      <c r="C12344">
        <v>2014</v>
      </c>
      <c r="D12344">
        <v>20</v>
      </c>
      <c r="E12344">
        <v>1320.3837926280887</v>
      </c>
      <c r="F12344">
        <v>32400</v>
      </c>
      <c r="G12344">
        <v>31079.61620737191</v>
      </c>
      <c r="H12344" t="s">
        <v>171</v>
      </c>
      <c r="I12344" t="s">
        <v>6677</v>
      </c>
      <c r="J12344" t="s">
        <v>42</v>
      </c>
      <c r="K12344" t="s">
        <v>43</v>
      </c>
      <c r="L12344" t="s">
        <v>44</v>
      </c>
      <c r="M12344" t="s">
        <v>6</v>
      </c>
      <c r="N12344" t="s">
        <v>22</v>
      </c>
      <c r="O12344" t="s">
        <v>173</v>
      </c>
      <c r="P12344" t="s">
        <v>24</v>
      </c>
    </row>
    <row r="12345" spans="1:16" x14ac:dyDescent="0.25">
      <c r="A12345" t="s">
        <v>14309</v>
      </c>
      <c r="B12345" s="1">
        <v>41860</v>
      </c>
      <c r="C12345">
        <v>2014</v>
      </c>
      <c r="D12345">
        <v>10</v>
      </c>
      <c r="E12345">
        <v>302.78747466470537</v>
      </c>
      <c r="F12345">
        <v>165</v>
      </c>
      <c r="G12345">
        <v>-137.78747466470537</v>
      </c>
      <c r="H12345" t="s">
        <v>1</v>
      </c>
      <c r="I12345" t="s">
        <v>8340</v>
      </c>
      <c r="J12345" t="s">
        <v>3</v>
      </c>
      <c r="K12345" t="s">
        <v>4</v>
      </c>
      <c r="L12345" t="s">
        <v>131</v>
      </c>
      <c r="M12345" t="s">
        <v>39</v>
      </c>
      <c r="N12345" t="s">
        <v>27</v>
      </c>
      <c r="O12345" t="s">
        <v>465</v>
      </c>
      <c r="P12345" t="s">
        <v>443</v>
      </c>
    </row>
    <row r="12346" spans="1:16" x14ac:dyDescent="0.25">
      <c r="A12346" t="s">
        <v>14310</v>
      </c>
      <c r="B12346" s="1">
        <v>41131</v>
      </c>
      <c r="C12346">
        <v>2012</v>
      </c>
      <c r="D12346">
        <v>5</v>
      </c>
      <c r="E12346">
        <v>68.378523237238426</v>
      </c>
      <c r="F12346">
        <v>127.5</v>
      </c>
      <c r="G12346">
        <v>59.121476762761574</v>
      </c>
      <c r="H12346" t="s">
        <v>26</v>
      </c>
      <c r="I12346" t="s">
        <v>2498</v>
      </c>
      <c r="J12346" t="s">
        <v>3</v>
      </c>
      <c r="K12346" t="s">
        <v>4</v>
      </c>
      <c r="L12346" t="s">
        <v>131</v>
      </c>
      <c r="M12346" t="s">
        <v>39</v>
      </c>
      <c r="N12346" t="s">
        <v>27</v>
      </c>
      <c r="O12346" t="s">
        <v>28</v>
      </c>
      <c r="P12346" t="s">
        <v>29</v>
      </c>
    </row>
    <row r="12347" spans="1:16" x14ac:dyDescent="0.25">
      <c r="A12347" t="s">
        <v>14311</v>
      </c>
      <c r="B12347" s="1">
        <v>41213</v>
      </c>
      <c r="C12347">
        <v>2012</v>
      </c>
      <c r="D12347">
        <v>13</v>
      </c>
      <c r="E12347">
        <v>63.010460142320099</v>
      </c>
      <c r="F12347">
        <v>2872.8</v>
      </c>
      <c r="G12347">
        <v>2809.7895398576802</v>
      </c>
      <c r="H12347" t="s">
        <v>1</v>
      </c>
      <c r="I12347" t="s">
        <v>3767</v>
      </c>
      <c r="J12347" t="s">
        <v>67</v>
      </c>
      <c r="K12347" t="s">
        <v>68</v>
      </c>
      <c r="L12347" t="s">
        <v>69</v>
      </c>
      <c r="M12347" t="s">
        <v>39</v>
      </c>
      <c r="N12347" t="s">
        <v>22</v>
      </c>
      <c r="O12347" t="s">
        <v>603</v>
      </c>
      <c r="P12347" t="s">
        <v>24</v>
      </c>
    </row>
    <row r="12348" spans="1:16" x14ac:dyDescent="0.25">
      <c r="A12348" t="s">
        <v>14312</v>
      </c>
      <c r="B12348" s="1">
        <v>41377</v>
      </c>
      <c r="C12348">
        <v>2013</v>
      </c>
      <c r="D12348">
        <v>12</v>
      </c>
      <c r="E12348">
        <v>185.89653455549848</v>
      </c>
      <c r="F12348">
        <v>2064.8000000000002</v>
      </c>
      <c r="G12348">
        <v>1878.9034654445018</v>
      </c>
      <c r="H12348" t="s">
        <v>1</v>
      </c>
      <c r="I12348" t="s">
        <v>41</v>
      </c>
      <c r="J12348" t="s">
        <v>42</v>
      </c>
      <c r="K12348" t="s">
        <v>43</v>
      </c>
      <c r="L12348" t="s">
        <v>44</v>
      </c>
      <c r="M12348" t="s">
        <v>6</v>
      </c>
      <c r="N12348" t="s">
        <v>27</v>
      </c>
      <c r="O12348" t="s">
        <v>442</v>
      </c>
      <c r="P12348" t="s">
        <v>443</v>
      </c>
    </row>
    <row r="12349" spans="1:16" x14ac:dyDescent="0.25">
      <c r="A12349" t="s">
        <v>14313</v>
      </c>
      <c r="B12349" s="1">
        <v>40941</v>
      </c>
      <c r="C12349">
        <v>2012</v>
      </c>
      <c r="D12349">
        <v>12</v>
      </c>
      <c r="E12349">
        <v>139.23797753738086</v>
      </c>
      <c r="F12349">
        <v>264</v>
      </c>
      <c r="G12349">
        <v>124.76202246261914</v>
      </c>
      <c r="H12349" t="s">
        <v>1</v>
      </c>
      <c r="I12349" t="s">
        <v>4271</v>
      </c>
      <c r="J12349" t="s">
        <v>3</v>
      </c>
      <c r="K12349" t="s">
        <v>4</v>
      </c>
      <c r="L12349" t="s">
        <v>118</v>
      </c>
      <c r="M12349" t="s">
        <v>49</v>
      </c>
      <c r="N12349" t="s">
        <v>7</v>
      </c>
      <c r="O12349" t="s">
        <v>1052</v>
      </c>
      <c r="P12349" t="s">
        <v>1053</v>
      </c>
    </row>
    <row r="12350" spans="1:16" x14ac:dyDescent="0.25">
      <c r="A12350" t="s">
        <v>14314</v>
      </c>
      <c r="B12350" s="1">
        <v>41661</v>
      </c>
      <c r="C12350">
        <v>2014</v>
      </c>
      <c r="D12350">
        <v>9</v>
      </c>
      <c r="E12350">
        <v>1655.6272435459007</v>
      </c>
      <c r="F12350">
        <v>615.91200000000003</v>
      </c>
      <c r="G12350">
        <v>-1039.7152435459006</v>
      </c>
      <c r="H12350" t="s">
        <v>1</v>
      </c>
      <c r="I12350" t="s">
        <v>5281</v>
      </c>
      <c r="J12350" t="s">
        <v>3</v>
      </c>
      <c r="K12350" t="s">
        <v>4</v>
      </c>
      <c r="L12350" t="s">
        <v>131</v>
      </c>
      <c r="M12350" t="s">
        <v>39</v>
      </c>
      <c r="N12350" t="s">
        <v>27</v>
      </c>
      <c r="O12350" t="s">
        <v>425</v>
      </c>
      <c r="P12350" t="s">
        <v>29</v>
      </c>
    </row>
    <row r="12351" spans="1:16" x14ac:dyDescent="0.25">
      <c r="A12351" t="s">
        <v>14315</v>
      </c>
      <c r="B12351" s="1">
        <v>41174</v>
      </c>
      <c r="C12351">
        <v>2012</v>
      </c>
      <c r="D12351">
        <v>5</v>
      </c>
      <c r="E12351">
        <v>544.11900010118416</v>
      </c>
      <c r="F12351">
        <v>599.95000000000005</v>
      </c>
      <c r="G12351">
        <v>55.83099989881589</v>
      </c>
      <c r="H12351" t="s">
        <v>1</v>
      </c>
      <c r="I12351" t="s">
        <v>726</v>
      </c>
      <c r="J12351" t="s">
        <v>37</v>
      </c>
      <c r="K12351" t="s">
        <v>37</v>
      </c>
      <c r="L12351" t="s">
        <v>54</v>
      </c>
      <c r="M12351" t="s">
        <v>34</v>
      </c>
      <c r="N12351" t="s">
        <v>22</v>
      </c>
      <c r="O12351" t="s">
        <v>485</v>
      </c>
      <c r="P12351" t="s">
        <v>24</v>
      </c>
    </row>
    <row r="12352" spans="1:16" x14ac:dyDescent="0.25">
      <c r="A12352" t="s">
        <v>14316</v>
      </c>
      <c r="B12352" s="1">
        <v>41393</v>
      </c>
      <c r="C12352">
        <v>2013</v>
      </c>
      <c r="D12352">
        <v>10</v>
      </c>
      <c r="E12352">
        <v>5202.3376076988679</v>
      </c>
      <c r="F12352">
        <v>15800</v>
      </c>
      <c r="G12352">
        <v>10597.662392301132</v>
      </c>
      <c r="H12352" t="s">
        <v>1</v>
      </c>
      <c r="I12352" t="s">
        <v>4328</v>
      </c>
      <c r="J12352" t="s">
        <v>42</v>
      </c>
      <c r="K12352" t="s">
        <v>43</v>
      </c>
      <c r="L12352" t="s">
        <v>44</v>
      </c>
      <c r="M12352" t="s">
        <v>6</v>
      </c>
      <c r="N12352" t="s">
        <v>22</v>
      </c>
      <c r="O12352" t="s">
        <v>648</v>
      </c>
      <c r="P12352" t="s">
        <v>24</v>
      </c>
    </row>
    <row r="12353" spans="1:16" x14ac:dyDescent="0.25">
      <c r="A12353" t="s">
        <v>14317</v>
      </c>
      <c r="B12353" s="1">
        <v>41835</v>
      </c>
      <c r="C12353">
        <v>2014</v>
      </c>
      <c r="D12353">
        <v>12</v>
      </c>
      <c r="E12353">
        <v>499.30190348767866</v>
      </c>
      <c r="F12353">
        <v>940.1</v>
      </c>
      <c r="G12353">
        <v>440.79809651232137</v>
      </c>
      <c r="H12353" t="s">
        <v>1</v>
      </c>
      <c r="I12353" t="s">
        <v>5402</v>
      </c>
      <c r="J12353" t="s">
        <v>32</v>
      </c>
      <c r="K12353" t="s">
        <v>32</v>
      </c>
      <c r="L12353" t="s">
        <v>131</v>
      </c>
      <c r="M12353" t="s">
        <v>39</v>
      </c>
      <c r="N12353" t="s">
        <v>22</v>
      </c>
      <c r="O12353" t="s">
        <v>3668</v>
      </c>
      <c r="P12353" t="s">
        <v>24</v>
      </c>
    </row>
    <row r="12354" spans="1:16" x14ac:dyDescent="0.25">
      <c r="A12354" t="s">
        <v>14318</v>
      </c>
      <c r="B12354" s="1">
        <v>41593</v>
      </c>
      <c r="C12354">
        <v>2013</v>
      </c>
      <c r="D12354">
        <v>13</v>
      </c>
      <c r="E12354">
        <v>56.887346672287833</v>
      </c>
      <c r="F12354">
        <v>2864.4</v>
      </c>
      <c r="G12354">
        <v>2807.5126533277121</v>
      </c>
      <c r="H12354" t="s">
        <v>1</v>
      </c>
      <c r="I12354" t="s">
        <v>2847</v>
      </c>
      <c r="J12354" t="s">
        <v>57</v>
      </c>
      <c r="K12354" t="s">
        <v>58</v>
      </c>
      <c r="L12354" t="s">
        <v>92</v>
      </c>
      <c r="M12354" t="s">
        <v>6</v>
      </c>
      <c r="N12354" t="s">
        <v>27</v>
      </c>
      <c r="O12354" t="s">
        <v>442</v>
      </c>
      <c r="P12354" t="s">
        <v>443</v>
      </c>
    </row>
    <row r="12355" spans="1:16" x14ac:dyDescent="0.25">
      <c r="A12355" t="s">
        <v>14319</v>
      </c>
      <c r="B12355" s="1">
        <v>41599</v>
      </c>
      <c r="C12355">
        <v>2013</v>
      </c>
      <c r="D12355">
        <v>13</v>
      </c>
      <c r="E12355">
        <v>191.18428936323289</v>
      </c>
      <c r="F12355">
        <v>7688</v>
      </c>
      <c r="G12355">
        <v>7496.8157106367671</v>
      </c>
      <c r="H12355" t="s">
        <v>1</v>
      </c>
      <c r="I12355" t="s">
        <v>2893</v>
      </c>
      <c r="J12355" t="s">
        <v>42</v>
      </c>
      <c r="K12355" t="s">
        <v>43</v>
      </c>
      <c r="L12355" t="s">
        <v>44</v>
      </c>
      <c r="M12355" t="s">
        <v>6</v>
      </c>
      <c r="N12355" t="s">
        <v>27</v>
      </c>
      <c r="O12355" t="s">
        <v>304</v>
      </c>
      <c r="P12355" t="s">
        <v>29</v>
      </c>
    </row>
    <row r="12356" spans="1:16" x14ac:dyDescent="0.25">
      <c r="A12356" t="s">
        <v>14320</v>
      </c>
      <c r="B12356" s="1">
        <v>40979</v>
      </c>
      <c r="C12356">
        <v>2012</v>
      </c>
      <c r="D12356">
        <v>6</v>
      </c>
      <c r="E12356">
        <v>1424.6836042618374</v>
      </c>
      <c r="F12356">
        <v>1799.4</v>
      </c>
      <c r="G12356">
        <v>374.71639573816265</v>
      </c>
      <c r="H12356" t="s">
        <v>1</v>
      </c>
      <c r="I12356" t="s">
        <v>1122</v>
      </c>
      <c r="J12356" t="s">
        <v>100</v>
      </c>
      <c r="K12356" t="s">
        <v>287</v>
      </c>
      <c r="L12356" t="s">
        <v>101</v>
      </c>
      <c r="M12356" t="s">
        <v>34</v>
      </c>
      <c r="N12356" t="s">
        <v>7</v>
      </c>
      <c r="O12356" t="s">
        <v>1052</v>
      </c>
      <c r="P12356" t="s">
        <v>1053</v>
      </c>
    </row>
    <row r="12357" spans="1:16" x14ac:dyDescent="0.25">
      <c r="A12357" t="s">
        <v>14321</v>
      </c>
      <c r="B12357" s="1">
        <v>40975</v>
      </c>
      <c r="C12357">
        <v>2012</v>
      </c>
      <c r="D12357">
        <v>12</v>
      </c>
      <c r="E12357">
        <v>951.93501552968303</v>
      </c>
      <c r="F12357">
        <v>2214</v>
      </c>
      <c r="G12357">
        <v>1262.0649844703171</v>
      </c>
      <c r="H12357" t="s">
        <v>26</v>
      </c>
      <c r="I12357" t="s">
        <v>1833</v>
      </c>
      <c r="J12357" t="s">
        <v>57</v>
      </c>
      <c r="K12357" t="s">
        <v>58</v>
      </c>
      <c r="L12357" t="s">
        <v>92</v>
      </c>
      <c r="M12357" t="s">
        <v>6</v>
      </c>
      <c r="N12357" t="s">
        <v>7</v>
      </c>
      <c r="O12357" t="s">
        <v>137</v>
      </c>
      <c r="P12357" t="s">
        <v>138</v>
      </c>
    </row>
    <row r="12358" spans="1:16" x14ac:dyDescent="0.25">
      <c r="A12358" t="s">
        <v>14322</v>
      </c>
      <c r="B12358" s="1">
        <v>41180</v>
      </c>
      <c r="C12358">
        <v>2012</v>
      </c>
      <c r="D12358">
        <v>10</v>
      </c>
      <c r="E12358">
        <v>2841.3069129381988</v>
      </c>
      <c r="F12358">
        <v>16000</v>
      </c>
      <c r="G12358">
        <v>13158.693087061802</v>
      </c>
      <c r="H12358" t="s">
        <v>1</v>
      </c>
      <c r="I12358" t="s">
        <v>169</v>
      </c>
      <c r="J12358" t="s">
        <v>42</v>
      </c>
      <c r="K12358" t="s">
        <v>43</v>
      </c>
      <c r="L12358" t="s">
        <v>44</v>
      </c>
      <c r="M12358" t="s">
        <v>6</v>
      </c>
      <c r="N12358" t="s">
        <v>22</v>
      </c>
      <c r="O12358" t="s">
        <v>580</v>
      </c>
      <c r="P12358" t="s">
        <v>24</v>
      </c>
    </row>
    <row r="12359" spans="1:16" x14ac:dyDescent="0.25">
      <c r="A12359" t="s">
        <v>14323</v>
      </c>
      <c r="B12359" s="1">
        <v>41365</v>
      </c>
      <c r="C12359">
        <v>2013</v>
      </c>
      <c r="D12359">
        <v>9</v>
      </c>
      <c r="E12359">
        <v>2650.233424170608</v>
      </c>
      <c r="F12359">
        <v>2351.9160000000002</v>
      </c>
      <c r="G12359">
        <v>-298.31742417060786</v>
      </c>
      <c r="H12359" t="s">
        <v>171</v>
      </c>
      <c r="I12359" t="s">
        <v>739</v>
      </c>
      <c r="J12359" t="s">
        <v>37</v>
      </c>
      <c r="K12359" t="s">
        <v>37</v>
      </c>
      <c r="L12359" t="s">
        <v>54</v>
      </c>
      <c r="M12359" t="s">
        <v>34</v>
      </c>
      <c r="N12359" t="s">
        <v>27</v>
      </c>
      <c r="O12359" t="s">
        <v>28</v>
      </c>
      <c r="P12359" t="s">
        <v>29</v>
      </c>
    </row>
    <row r="12360" spans="1:16" x14ac:dyDescent="0.25">
      <c r="A12360" t="s">
        <v>14324</v>
      </c>
      <c r="B12360" s="1">
        <v>41728</v>
      </c>
      <c r="C12360">
        <v>2014</v>
      </c>
      <c r="D12360">
        <v>10</v>
      </c>
      <c r="E12360">
        <v>3396.579014785345</v>
      </c>
      <c r="F12360">
        <v>3800</v>
      </c>
      <c r="G12360">
        <v>403.42098521465505</v>
      </c>
      <c r="H12360" t="s">
        <v>1</v>
      </c>
      <c r="I12360" t="s">
        <v>850</v>
      </c>
      <c r="J12360" t="s">
        <v>47</v>
      </c>
      <c r="K12360" t="s">
        <v>47</v>
      </c>
      <c r="L12360" t="s">
        <v>48</v>
      </c>
      <c r="M12360" t="s">
        <v>49</v>
      </c>
      <c r="N12360" t="s">
        <v>22</v>
      </c>
      <c r="O12360" t="s">
        <v>2089</v>
      </c>
      <c r="P12360" t="s">
        <v>24</v>
      </c>
    </row>
    <row r="12361" spans="1:16" x14ac:dyDescent="0.25">
      <c r="A12361" t="s">
        <v>14325</v>
      </c>
      <c r="B12361" s="1">
        <v>41515</v>
      </c>
      <c r="C12361">
        <v>2013</v>
      </c>
      <c r="D12361">
        <v>12</v>
      </c>
      <c r="E12361">
        <v>297.4507358731355</v>
      </c>
      <c r="F12361">
        <v>436.48200000000003</v>
      </c>
      <c r="G12361">
        <v>139.03126412686453</v>
      </c>
      <c r="H12361" t="s">
        <v>1</v>
      </c>
      <c r="I12361" t="s">
        <v>748</v>
      </c>
      <c r="J12361" t="s">
        <v>3</v>
      </c>
      <c r="K12361" t="s">
        <v>4</v>
      </c>
      <c r="L12361" t="s">
        <v>749</v>
      </c>
      <c r="M12361" t="s">
        <v>6</v>
      </c>
      <c r="N12361" t="s">
        <v>22</v>
      </c>
      <c r="O12361" t="s">
        <v>1265</v>
      </c>
      <c r="P12361" t="s">
        <v>24</v>
      </c>
    </row>
    <row r="12362" spans="1:16" x14ac:dyDescent="0.25">
      <c r="A12362" t="s">
        <v>14326</v>
      </c>
      <c r="B12362" s="1">
        <v>41691</v>
      </c>
      <c r="C12362">
        <v>2014</v>
      </c>
      <c r="D12362">
        <v>9</v>
      </c>
      <c r="E12362">
        <v>40.585575510454284</v>
      </c>
      <c r="F12362">
        <v>3427.4025000000001</v>
      </c>
      <c r="G12362">
        <v>3386.8169244895457</v>
      </c>
      <c r="H12362" t="s">
        <v>1</v>
      </c>
      <c r="I12362" t="s">
        <v>1996</v>
      </c>
      <c r="J12362" t="s">
        <v>72</v>
      </c>
      <c r="K12362" t="s">
        <v>72</v>
      </c>
      <c r="L12362" t="s">
        <v>38</v>
      </c>
      <c r="M12362" t="s">
        <v>39</v>
      </c>
      <c r="N12362" t="s">
        <v>22</v>
      </c>
      <c r="O12362" t="s">
        <v>1584</v>
      </c>
      <c r="P12362" t="s">
        <v>24</v>
      </c>
    </row>
    <row r="12363" spans="1:16" x14ac:dyDescent="0.25">
      <c r="A12363" t="s">
        <v>14327</v>
      </c>
      <c r="B12363" s="1">
        <v>41097</v>
      </c>
      <c r="C12363">
        <v>2012</v>
      </c>
      <c r="D12363">
        <v>12</v>
      </c>
      <c r="E12363">
        <v>433.36141489917094</v>
      </c>
      <c r="F12363">
        <v>7080</v>
      </c>
      <c r="G12363">
        <v>6646.638585100829</v>
      </c>
      <c r="H12363" t="s">
        <v>1</v>
      </c>
      <c r="I12363" t="s">
        <v>2913</v>
      </c>
      <c r="J12363" t="s">
        <v>42</v>
      </c>
      <c r="K12363" t="s">
        <v>43</v>
      </c>
      <c r="L12363" t="s">
        <v>44</v>
      </c>
      <c r="M12363" t="s">
        <v>6</v>
      </c>
      <c r="N12363" t="s">
        <v>22</v>
      </c>
      <c r="O12363" t="s">
        <v>554</v>
      </c>
      <c r="P12363" t="s">
        <v>24</v>
      </c>
    </row>
    <row r="12364" spans="1:16" x14ac:dyDescent="0.25">
      <c r="A12364" t="s">
        <v>14328</v>
      </c>
      <c r="B12364" s="1">
        <v>41106</v>
      </c>
      <c r="C12364">
        <v>2012</v>
      </c>
      <c r="D12364">
        <v>5</v>
      </c>
      <c r="E12364">
        <v>109.81385469499014</v>
      </c>
      <c r="F12364">
        <v>645</v>
      </c>
      <c r="G12364">
        <v>535.18614530500986</v>
      </c>
      <c r="H12364" t="s">
        <v>1</v>
      </c>
      <c r="I12364" t="s">
        <v>2226</v>
      </c>
      <c r="J12364" t="s">
        <v>37</v>
      </c>
      <c r="K12364" t="s">
        <v>37</v>
      </c>
      <c r="L12364" t="s">
        <v>97</v>
      </c>
      <c r="M12364" t="s">
        <v>39</v>
      </c>
      <c r="N12364" t="s">
        <v>27</v>
      </c>
      <c r="O12364" t="s">
        <v>264</v>
      </c>
      <c r="P12364" t="s">
        <v>265</v>
      </c>
    </row>
    <row r="12365" spans="1:16" x14ac:dyDescent="0.25">
      <c r="A12365" t="s">
        <v>14329</v>
      </c>
      <c r="B12365" s="1">
        <v>41350</v>
      </c>
      <c r="C12365">
        <v>2013</v>
      </c>
      <c r="D12365">
        <v>10</v>
      </c>
      <c r="E12365">
        <v>9633.314978879067</v>
      </c>
      <c r="F12365">
        <v>5690</v>
      </c>
      <c r="G12365">
        <v>-3943.314978879067</v>
      </c>
      <c r="H12365" t="s">
        <v>1</v>
      </c>
      <c r="I12365" t="s">
        <v>1099</v>
      </c>
      <c r="J12365" t="s">
        <v>100</v>
      </c>
      <c r="K12365" t="s">
        <v>287</v>
      </c>
      <c r="L12365" t="s">
        <v>101</v>
      </c>
      <c r="M12365" t="s">
        <v>34</v>
      </c>
      <c r="N12365" t="s">
        <v>22</v>
      </c>
      <c r="O12365" t="s">
        <v>2227</v>
      </c>
      <c r="P12365" t="s">
        <v>24</v>
      </c>
    </row>
    <row r="12366" spans="1:16" x14ac:dyDescent="0.25">
      <c r="A12366" t="s">
        <v>14330</v>
      </c>
      <c r="B12366" s="1">
        <v>41355</v>
      </c>
      <c r="C12366">
        <v>2013</v>
      </c>
      <c r="D12366">
        <v>10</v>
      </c>
      <c r="E12366">
        <v>440.95187815987856</v>
      </c>
      <c r="F12366">
        <v>6990</v>
      </c>
      <c r="G12366">
        <v>6549.0481218401219</v>
      </c>
      <c r="H12366" t="s">
        <v>26</v>
      </c>
      <c r="I12366" t="s">
        <v>4468</v>
      </c>
      <c r="J12366" t="s">
        <v>37</v>
      </c>
      <c r="K12366" t="s">
        <v>37</v>
      </c>
      <c r="L12366" t="s">
        <v>38</v>
      </c>
      <c r="M12366" t="s">
        <v>39</v>
      </c>
      <c r="N12366" t="s">
        <v>22</v>
      </c>
      <c r="O12366" t="s">
        <v>209</v>
      </c>
      <c r="P12366" t="s">
        <v>24</v>
      </c>
    </row>
    <row r="12367" spans="1:16" x14ac:dyDescent="0.25">
      <c r="A12367" t="s">
        <v>14331</v>
      </c>
      <c r="B12367" s="1">
        <v>41522</v>
      </c>
      <c r="C12367">
        <v>2013</v>
      </c>
      <c r="D12367">
        <v>10</v>
      </c>
      <c r="E12367">
        <v>872.79052651584755</v>
      </c>
      <c r="F12367">
        <v>4590</v>
      </c>
      <c r="G12367">
        <v>3717.2094734841526</v>
      </c>
      <c r="H12367" t="s">
        <v>1</v>
      </c>
      <c r="I12367" t="s">
        <v>4058</v>
      </c>
      <c r="J12367" t="s">
        <v>3</v>
      </c>
      <c r="K12367" t="s">
        <v>4</v>
      </c>
      <c r="L12367" t="s">
        <v>87</v>
      </c>
      <c r="M12367" t="s">
        <v>39</v>
      </c>
      <c r="N12367" t="s">
        <v>22</v>
      </c>
      <c r="O12367" t="s">
        <v>928</v>
      </c>
      <c r="P12367" t="s">
        <v>24</v>
      </c>
    </row>
    <row r="12368" spans="1:16" x14ac:dyDescent="0.25">
      <c r="A12368" t="s">
        <v>14332</v>
      </c>
      <c r="B12368" s="1">
        <v>41267</v>
      </c>
      <c r="C12368">
        <v>2012</v>
      </c>
      <c r="D12368">
        <v>18</v>
      </c>
      <c r="E12368">
        <v>1522.9610370821295</v>
      </c>
      <c r="F12368">
        <v>8418.5499999999993</v>
      </c>
      <c r="G12368">
        <v>6895.58896291787</v>
      </c>
      <c r="H12368" t="s">
        <v>1</v>
      </c>
      <c r="I12368" t="s">
        <v>2050</v>
      </c>
      <c r="J12368" t="s">
        <v>37</v>
      </c>
      <c r="K12368" t="s">
        <v>37</v>
      </c>
      <c r="L12368" t="s">
        <v>123</v>
      </c>
      <c r="M12368" t="s">
        <v>39</v>
      </c>
      <c r="N12368" t="s">
        <v>22</v>
      </c>
      <c r="O12368" t="s">
        <v>554</v>
      </c>
      <c r="P12368" t="s">
        <v>24</v>
      </c>
    </row>
    <row r="12369" spans="1:16" x14ac:dyDescent="0.25">
      <c r="A12369" t="s">
        <v>14333</v>
      </c>
      <c r="B12369" s="1">
        <v>41457</v>
      </c>
      <c r="C12369">
        <v>2013</v>
      </c>
      <c r="D12369">
        <v>12</v>
      </c>
      <c r="E12369">
        <v>5395.3071403295889</v>
      </c>
      <c r="F12369">
        <v>8108.4</v>
      </c>
      <c r="G12369">
        <v>2713.0928596704107</v>
      </c>
      <c r="H12369" t="s">
        <v>1</v>
      </c>
      <c r="I12369" t="s">
        <v>1120</v>
      </c>
      <c r="J12369" t="s">
        <v>72</v>
      </c>
      <c r="K12369" t="s">
        <v>72</v>
      </c>
      <c r="L12369" t="s">
        <v>38</v>
      </c>
      <c r="M12369" t="s">
        <v>39</v>
      </c>
      <c r="N12369" t="s">
        <v>22</v>
      </c>
      <c r="O12369" t="s">
        <v>485</v>
      </c>
      <c r="P12369" t="s">
        <v>24</v>
      </c>
    </row>
    <row r="12370" spans="1:16" x14ac:dyDescent="0.25">
      <c r="A12370" t="s">
        <v>14334</v>
      </c>
      <c r="B12370" s="1">
        <v>41758</v>
      </c>
      <c r="C12370">
        <v>2014</v>
      </c>
      <c r="D12370">
        <v>10</v>
      </c>
      <c r="E12370">
        <v>32.130812452574702</v>
      </c>
      <c r="F12370">
        <v>5950</v>
      </c>
      <c r="G12370">
        <v>5917.8691875474251</v>
      </c>
      <c r="H12370" t="s">
        <v>26</v>
      </c>
      <c r="I12370" t="s">
        <v>6951</v>
      </c>
      <c r="J12370" t="s">
        <v>3</v>
      </c>
      <c r="K12370" t="s">
        <v>4</v>
      </c>
      <c r="L12370" t="s">
        <v>749</v>
      </c>
      <c r="M12370" t="s">
        <v>6</v>
      </c>
      <c r="N12370" t="s">
        <v>7</v>
      </c>
      <c r="O12370" t="s">
        <v>137</v>
      </c>
      <c r="P12370" t="s">
        <v>138</v>
      </c>
    </row>
    <row r="12371" spans="1:16" x14ac:dyDescent="0.25">
      <c r="A12371" t="s">
        <v>14335</v>
      </c>
      <c r="B12371" s="1">
        <v>41870</v>
      </c>
      <c r="C12371">
        <v>2014</v>
      </c>
      <c r="D12371">
        <v>360</v>
      </c>
      <c r="E12371">
        <v>2736.9126369879227</v>
      </c>
      <c r="F12371">
        <v>8532.0840000000007</v>
      </c>
      <c r="G12371">
        <v>5795.1713630120776</v>
      </c>
      <c r="H12371" t="s">
        <v>171</v>
      </c>
      <c r="I12371" t="s">
        <v>9606</v>
      </c>
      <c r="J12371" t="s">
        <v>3</v>
      </c>
      <c r="K12371" t="s">
        <v>4</v>
      </c>
      <c r="L12371" t="s">
        <v>200</v>
      </c>
      <c r="M12371" t="s">
        <v>49</v>
      </c>
      <c r="N12371" t="s">
        <v>7</v>
      </c>
      <c r="O12371" t="s">
        <v>252</v>
      </c>
      <c r="P12371" t="s">
        <v>253</v>
      </c>
    </row>
    <row r="12372" spans="1:16" x14ac:dyDescent="0.25">
      <c r="A12372" t="s">
        <v>14336</v>
      </c>
      <c r="B12372" s="1">
        <v>41296</v>
      </c>
      <c r="C12372">
        <v>2013</v>
      </c>
      <c r="D12372">
        <v>9</v>
      </c>
      <c r="E12372">
        <v>1928.7143064516631</v>
      </c>
      <c r="F12372">
        <v>902.7</v>
      </c>
      <c r="G12372">
        <v>-1026.0143064516631</v>
      </c>
      <c r="H12372" t="s">
        <v>26</v>
      </c>
      <c r="I12372" t="s">
        <v>1450</v>
      </c>
      <c r="J12372" t="s">
        <v>32</v>
      </c>
      <c r="K12372" t="s">
        <v>32</v>
      </c>
      <c r="L12372" t="s">
        <v>131</v>
      </c>
      <c r="M12372" t="s">
        <v>39</v>
      </c>
      <c r="N12372" t="s">
        <v>22</v>
      </c>
      <c r="O12372" t="s">
        <v>209</v>
      </c>
      <c r="P12372" t="s">
        <v>24</v>
      </c>
    </row>
    <row r="12373" spans="1:16" x14ac:dyDescent="0.25">
      <c r="A12373" t="s">
        <v>14337</v>
      </c>
      <c r="B12373" s="1">
        <v>41095</v>
      </c>
      <c r="C12373">
        <v>2012</v>
      </c>
      <c r="D12373">
        <v>10</v>
      </c>
      <c r="E12373">
        <v>2333.5423285805655</v>
      </c>
      <c r="F12373">
        <v>2300</v>
      </c>
      <c r="G12373">
        <v>-33.542328580565481</v>
      </c>
      <c r="H12373" t="s">
        <v>26</v>
      </c>
      <c r="I12373" t="s">
        <v>3684</v>
      </c>
      <c r="J12373" t="s">
        <v>47</v>
      </c>
      <c r="K12373" t="s">
        <v>47</v>
      </c>
      <c r="L12373" t="s">
        <v>48</v>
      </c>
      <c r="M12373" t="s">
        <v>49</v>
      </c>
      <c r="N12373" t="s">
        <v>27</v>
      </c>
      <c r="O12373" t="s">
        <v>28</v>
      </c>
      <c r="P12373" t="s">
        <v>29</v>
      </c>
    </row>
    <row r="12374" spans="1:16" x14ac:dyDescent="0.25">
      <c r="A12374" t="s">
        <v>14338</v>
      </c>
      <c r="B12374" s="1">
        <v>41128</v>
      </c>
      <c r="C12374">
        <v>2012</v>
      </c>
      <c r="D12374">
        <v>10</v>
      </c>
      <c r="E12374">
        <v>974.64107189334709</v>
      </c>
      <c r="F12374">
        <v>2290</v>
      </c>
      <c r="G12374">
        <v>1315.3589281066529</v>
      </c>
      <c r="H12374" t="s">
        <v>26</v>
      </c>
      <c r="I12374" t="s">
        <v>2373</v>
      </c>
      <c r="J12374" t="s">
        <v>3</v>
      </c>
      <c r="K12374" t="s">
        <v>4</v>
      </c>
      <c r="L12374" t="s">
        <v>87</v>
      </c>
      <c r="M12374" t="s">
        <v>39</v>
      </c>
      <c r="N12374" t="s">
        <v>27</v>
      </c>
      <c r="O12374" t="s">
        <v>28</v>
      </c>
      <c r="P12374" t="s">
        <v>29</v>
      </c>
    </row>
    <row r="12375" spans="1:16" x14ac:dyDescent="0.25">
      <c r="A12375" t="s">
        <v>14339</v>
      </c>
      <c r="B12375" s="1">
        <v>41389</v>
      </c>
      <c r="C12375">
        <v>2013</v>
      </c>
      <c r="D12375">
        <v>10</v>
      </c>
      <c r="E12375">
        <v>909.33905624803492</v>
      </c>
      <c r="F12375">
        <v>2990</v>
      </c>
      <c r="G12375">
        <v>2080.6609437519651</v>
      </c>
      <c r="H12375" t="s">
        <v>1</v>
      </c>
      <c r="I12375" t="s">
        <v>9038</v>
      </c>
      <c r="J12375" t="s">
        <v>3</v>
      </c>
      <c r="K12375" t="s">
        <v>4</v>
      </c>
      <c r="L12375" t="s">
        <v>87</v>
      </c>
      <c r="M12375" t="s">
        <v>39</v>
      </c>
      <c r="N12375" t="s">
        <v>22</v>
      </c>
      <c r="O12375" t="s">
        <v>681</v>
      </c>
      <c r="P12375" t="s">
        <v>24</v>
      </c>
    </row>
    <row r="12376" spans="1:16" x14ac:dyDescent="0.25">
      <c r="A12376" t="s">
        <v>14340</v>
      </c>
      <c r="B12376" s="1">
        <v>41945</v>
      </c>
      <c r="C12376">
        <v>2014</v>
      </c>
      <c r="D12376">
        <v>26</v>
      </c>
      <c r="E12376">
        <v>133.17230041725321</v>
      </c>
      <c r="F12376">
        <v>409.6</v>
      </c>
      <c r="G12376">
        <v>276.42769958274681</v>
      </c>
      <c r="H12376" t="s">
        <v>1</v>
      </c>
      <c r="I12376" t="s">
        <v>1480</v>
      </c>
      <c r="J12376" t="s">
        <v>3</v>
      </c>
      <c r="K12376" t="s">
        <v>4</v>
      </c>
      <c r="L12376" t="s">
        <v>118</v>
      </c>
      <c r="M12376" t="s">
        <v>49</v>
      </c>
      <c r="N12376" t="s">
        <v>22</v>
      </c>
      <c r="O12376" t="s">
        <v>776</v>
      </c>
      <c r="P12376" t="s">
        <v>24</v>
      </c>
    </row>
    <row r="12377" spans="1:16" x14ac:dyDescent="0.25">
      <c r="A12377" t="s">
        <v>14341</v>
      </c>
      <c r="B12377" s="1">
        <v>41524</v>
      </c>
      <c r="C12377">
        <v>2013</v>
      </c>
      <c r="D12377">
        <v>8</v>
      </c>
      <c r="E12377">
        <v>6004.3127111909253</v>
      </c>
      <c r="F12377">
        <v>5256</v>
      </c>
      <c r="G12377">
        <v>-748.31271119092526</v>
      </c>
      <c r="H12377" t="s">
        <v>26</v>
      </c>
      <c r="I12377" t="s">
        <v>3241</v>
      </c>
      <c r="J12377" t="s">
        <v>42</v>
      </c>
      <c r="K12377" t="s">
        <v>43</v>
      </c>
      <c r="L12377" t="s">
        <v>5</v>
      </c>
      <c r="M12377" t="s">
        <v>6</v>
      </c>
      <c r="N12377" t="s">
        <v>7</v>
      </c>
      <c r="O12377" t="s">
        <v>137</v>
      </c>
      <c r="P12377" t="s">
        <v>138</v>
      </c>
    </row>
    <row r="12378" spans="1:16" x14ac:dyDescent="0.25">
      <c r="A12378" t="s">
        <v>14342</v>
      </c>
      <c r="B12378" s="1">
        <v>41423</v>
      </c>
      <c r="C12378">
        <v>2013</v>
      </c>
      <c r="D12378">
        <v>12</v>
      </c>
      <c r="E12378">
        <v>156.6586307294267</v>
      </c>
      <c r="F12378">
        <v>2772</v>
      </c>
      <c r="G12378">
        <v>2615.3413692705735</v>
      </c>
      <c r="H12378" t="s">
        <v>1</v>
      </c>
      <c r="I12378" t="s">
        <v>3179</v>
      </c>
      <c r="J12378" t="s">
        <v>57</v>
      </c>
      <c r="K12378" t="s">
        <v>58</v>
      </c>
      <c r="L12378" t="s">
        <v>92</v>
      </c>
      <c r="M12378" t="s">
        <v>6</v>
      </c>
      <c r="N12378" t="s">
        <v>27</v>
      </c>
      <c r="O12378" t="s">
        <v>369</v>
      </c>
      <c r="P12378" t="s">
        <v>370</v>
      </c>
    </row>
    <row r="12379" spans="1:16" x14ac:dyDescent="0.25">
      <c r="A12379" t="s">
        <v>14343</v>
      </c>
      <c r="B12379" s="1">
        <v>41038</v>
      </c>
      <c r="C12379">
        <v>2012</v>
      </c>
      <c r="D12379">
        <v>10</v>
      </c>
      <c r="E12379">
        <v>2165.2539241987711</v>
      </c>
      <c r="F12379">
        <v>3849</v>
      </c>
      <c r="G12379">
        <v>1683.7460758012289</v>
      </c>
      <c r="H12379" t="s">
        <v>171</v>
      </c>
      <c r="I12379" t="s">
        <v>1688</v>
      </c>
      <c r="J12379" t="s">
        <v>42</v>
      </c>
      <c r="K12379" t="s">
        <v>43</v>
      </c>
      <c r="L12379" t="s">
        <v>38</v>
      </c>
      <c r="M12379" t="s">
        <v>39</v>
      </c>
      <c r="N12379" t="s">
        <v>22</v>
      </c>
      <c r="O12379" t="s">
        <v>173</v>
      </c>
      <c r="P12379" t="s">
        <v>24</v>
      </c>
    </row>
    <row r="12380" spans="1:16" x14ac:dyDescent="0.25">
      <c r="A12380" t="s">
        <v>14344</v>
      </c>
      <c r="B12380" s="1">
        <v>41741</v>
      </c>
      <c r="C12380">
        <v>2014</v>
      </c>
      <c r="D12380">
        <v>24</v>
      </c>
      <c r="E12380">
        <v>30.555697459181463</v>
      </c>
      <c r="F12380">
        <v>306.8</v>
      </c>
      <c r="G12380">
        <v>276.24430254081852</v>
      </c>
      <c r="H12380" t="s">
        <v>171</v>
      </c>
      <c r="I12380" t="s">
        <v>1844</v>
      </c>
      <c r="J12380" t="s">
        <v>3</v>
      </c>
      <c r="K12380" t="s">
        <v>4</v>
      </c>
      <c r="L12380" t="s">
        <v>131</v>
      </c>
      <c r="M12380" t="s">
        <v>39</v>
      </c>
      <c r="N12380" t="s">
        <v>27</v>
      </c>
      <c r="O12380" t="s">
        <v>28</v>
      </c>
      <c r="P12380" t="s">
        <v>29</v>
      </c>
    </row>
    <row r="12381" spans="1:16" x14ac:dyDescent="0.25">
      <c r="A12381" t="s">
        <v>14345</v>
      </c>
      <c r="B12381" s="1">
        <v>41903</v>
      </c>
      <c r="C12381">
        <v>2014</v>
      </c>
      <c r="D12381">
        <v>10</v>
      </c>
      <c r="E12381">
        <v>2585.8282653482843</v>
      </c>
      <c r="F12381">
        <v>6320</v>
      </c>
      <c r="G12381">
        <v>3734.1717346517157</v>
      </c>
      <c r="H12381" t="s">
        <v>1</v>
      </c>
      <c r="I12381" t="s">
        <v>2278</v>
      </c>
      <c r="J12381" t="s">
        <v>3</v>
      </c>
      <c r="K12381" t="s">
        <v>4</v>
      </c>
      <c r="L12381" t="s">
        <v>5</v>
      </c>
      <c r="M12381" t="s">
        <v>6</v>
      </c>
      <c r="N12381" t="s">
        <v>22</v>
      </c>
      <c r="O12381" t="s">
        <v>534</v>
      </c>
      <c r="P12381" t="s">
        <v>24</v>
      </c>
    </row>
    <row r="12382" spans="1:16" x14ac:dyDescent="0.25">
      <c r="A12382" t="s">
        <v>14346</v>
      </c>
      <c r="B12382" s="1">
        <v>40897</v>
      </c>
      <c r="C12382">
        <v>2011</v>
      </c>
      <c r="D12382">
        <v>4</v>
      </c>
      <c r="E12382">
        <v>34.129116601306755</v>
      </c>
      <c r="F12382">
        <v>167.96</v>
      </c>
      <c r="G12382">
        <v>133.83088339869326</v>
      </c>
      <c r="H12382" t="s">
        <v>1</v>
      </c>
      <c r="I12382" t="s">
        <v>3130</v>
      </c>
      <c r="J12382" t="s">
        <v>32</v>
      </c>
      <c r="K12382" t="s">
        <v>32</v>
      </c>
      <c r="L12382" t="s">
        <v>131</v>
      </c>
      <c r="M12382" t="s">
        <v>39</v>
      </c>
      <c r="N12382" t="s">
        <v>22</v>
      </c>
      <c r="O12382" t="s">
        <v>524</v>
      </c>
      <c r="P12382" t="s">
        <v>24</v>
      </c>
    </row>
    <row r="12383" spans="1:16" x14ac:dyDescent="0.25">
      <c r="A12383" t="s">
        <v>14347</v>
      </c>
      <c r="B12383" s="1">
        <v>41110</v>
      </c>
      <c r="C12383">
        <v>2012</v>
      </c>
      <c r="D12383">
        <v>9</v>
      </c>
      <c r="E12383">
        <v>2059.5664988978842</v>
      </c>
      <c r="F12383">
        <v>2358.4</v>
      </c>
      <c r="G12383">
        <v>298.83350110211586</v>
      </c>
      <c r="H12383" t="s">
        <v>1</v>
      </c>
      <c r="I12383" t="s">
        <v>1140</v>
      </c>
      <c r="J12383" t="s">
        <v>57</v>
      </c>
      <c r="K12383" t="s">
        <v>58</v>
      </c>
      <c r="L12383" t="s">
        <v>92</v>
      </c>
      <c r="M12383" t="s">
        <v>6</v>
      </c>
      <c r="N12383" t="s">
        <v>7</v>
      </c>
      <c r="O12383" t="s">
        <v>2181</v>
      </c>
      <c r="P12383" t="s">
        <v>113</v>
      </c>
    </row>
    <row r="12384" spans="1:16" x14ac:dyDescent="0.25">
      <c r="A12384" t="s">
        <v>14348</v>
      </c>
      <c r="B12384" s="1">
        <v>41919</v>
      </c>
      <c r="C12384">
        <v>2014</v>
      </c>
      <c r="D12384">
        <v>8</v>
      </c>
      <c r="E12384">
        <v>374.68425219212202</v>
      </c>
      <c r="F12384">
        <v>9352.7999999999993</v>
      </c>
      <c r="G12384">
        <v>8978.1157478078767</v>
      </c>
      <c r="H12384" t="s">
        <v>1</v>
      </c>
      <c r="I12384" t="s">
        <v>1949</v>
      </c>
      <c r="J12384" t="s">
        <v>37</v>
      </c>
      <c r="K12384" t="s">
        <v>37</v>
      </c>
      <c r="L12384" t="s">
        <v>38</v>
      </c>
      <c r="M12384" t="s">
        <v>39</v>
      </c>
      <c r="N12384" t="s">
        <v>7</v>
      </c>
      <c r="O12384" t="s">
        <v>519</v>
      </c>
      <c r="P12384" t="s">
        <v>9</v>
      </c>
    </row>
    <row r="12385" spans="1:16" x14ac:dyDescent="0.25">
      <c r="A12385" t="s">
        <v>14349</v>
      </c>
      <c r="B12385" s="1">
        <v>41882</v>
      </c>
      <c r="C12385">
        <v>2014</v>
      </c>
      <c r="D12385">
        <v>24</v>
      </c>
      <c r="E12385">
        <v>279.39555985102356</v>
      </c>
      <c r="F12385">
        <v>4586.3999999999996</v>
      </c>
      <c r="G12385">
        <v>4307.0044401489758</v>
      </c>
      <c r="H12385" t="s">
        <v>328</v>
      </c>
      <c r="I12385" t="s">
        <v>7091</v>
      </c>
      <c r="J12385" t="s">
        <v>67</v>
      </c>
      <c r="K12385" t="s">
        <v>68</v>
      </c>
      <c r="L12385" t="s">
        <v>69</v>
      </c>
      <c r="M12385" t="s">
        <v>39</v>
      </c>
      <c r="N12385" t="s">
        <v>22</v>
      </c>
      <c r="O12385" t="s">
        <v>329</v>
      </c>
      <c r="P12385" t="s">
        <v>24</v>
      </c>
    </row>
    <row r="12386" spans="1:16" x14ac:dyDescent="0.25">
      <c r="A12386" t="s">
        <v>14350</v>
      </c>
      <c r="B12386" s="1">
        <v>41040</v>
      </c>
      <c r="C12386">
        <v>2012</v>
      </c>
      <c r="D12386">
        <v>10</v>
      </c>
      <c r="E12386">
        <v>922.5142124191118</v>
      </c>
      <c r="F12386">
        <v>3499.5</v>
      </c>
      <c r="G12386">
        <v>2576.9857875808884</v>
      </c>
      <c r="H12386" t="s">
        <v>1</v>
      </c>
      <c r="I12386" t="s">
        <v>4764</v>
      </c>
      <c r="J12386" t="s">
        <v>37</v>
      </c>
      <c r="K12386" t="s">
        <v>37</v>
      </c>
      <c r="L12386" t="s">
        <v>54</v>
      </c>
      <c r="M12386" t="s">
        <v>34</v>
      </c>
      <c r="N12386" t="s">
        <v>7</v>
      </c>
      <c r="O12386" t="s">
        <v>1786</v>
      </c>
      <c r="P12386" t="s">
        <v>113</v>
      </c>
    </row>
    <row r="12387" spans="1:16" x14ac:dyDescent="0.25">
      <c r="A12387" t="s">
        <v>14351</v>
      </c>
      <c r="B12387" s="1">
        <v>41175</v>
      </c>
      <c r="C12387">
        <v>2012</v>
      </c>
      <c r="D12387">
        <v>10</v>
      </c>
      <c r="E12387">
        <v>0.19335863566335834</v>
      </c>
      <c r="F12387">
        <v>138.9</v>
      </c>
      <c r="G12387">
        <v>138.70664136433663</v>
      </c>
      <c r="H12387" t="s">
        <v>1</v>
      </c>
      <c r="I12387" t="s">
        <v>4213</v>
      </c>
      <c r="J12387" t="s">
        <v>3</v>
      </c>
      <c r="K12387" t="s">
        <v>4</v>
      </c>
      <c r="L12387" t="s">
        <v>16</v>
      </c>
      <c r="M12387" t="s">
        <v>17</v>
      </c>
      <c r="N12387" t="s">
        <v>22</v>
      </c>
      <c r="O12387" t="s">
        <v>1593</v>
      </c>
      <c r="P12387" t="s">
        <v>24</v>
      </c>
    </row>
    <row r="12388" spans="1:16" x14ac:dyDescent="0.25">
      <c r="A12388" t="s">
        <v>14352</v>
      </c>
      <c r="B12388" s="1">
        <v>41856</v>
      </c>
      <c r="C12388">
        <v>2014</v>
      </c>
      <c r="D12388">
        <v>10</v>
      </c>
      <c r="E12388">
        <v>1129.0782500495611</v>
      </c>
      <c r="F12388">
        <v>1999.5</v>
      </c>
      <c r="G12388">
        <v>870.42174995043888</v>
      </c>
      <c r="H12388" t="s">
        <v>1</v>
      </c>
      <c r="I12388" t="s">
        <v>133</v>
      </c>
      <c r="J12388" t="s">
        <v>72</v>
      </c>
      <c r="K12388" t="s">
        <v>72</v>
      </c>
      <c r="L12388" t="s">
        <v>73</v>
      </c>
      <c r="M12388" t="s">
        <v>13</v>
      </c>
      <c r="N12388" t="s">
        <v>7</v>
      </c>
      <c r="O12388" t="s">
        <v>8</v>
      </c>
      <c r="P12388" t="s">
        <v>9</v>
      </c>
    </row>
    <row r="12389" spans="1:16" x14ac:dyDescent="0.25">
      <c r="A12389" t="s">
        <v>14353</v>
      </c>
      <c r="B12389" s="1">
        <v>41560</v>
      </c>
      <c r="C12389">
        <v>2013</v>
      </c>
      <c r="D12389">
        <v>13</v>
      </c>
      <c r="E12389">
        <v>84.63801709325827</v>
      </c>
      <c r="F12389">
        <v>3707.6</v>
      </c>
      <c r="G12389">
        <v>3622.9619829067415</v>
      </c>
      <c r="H12389" t="s">
        <v>1</v>
      </c>
      <c r="I12389" t="s">
        <v>2405</v>
      </c>
      <c r="J12389" t="s">
        <v>3</v>
      </c>
      <c r="K12389" t="s">
        <v>4</v>
      </c>
      <c r="L12389" t="s">
        <v>87</v>
      </c>
      <c r="M12389" t="s">
        <v>39</v>
      </c>
      <c r="N12389" t="s">
        <v>22</v>
      </c>
      <c r="O12389" t="s">
        <v>1131</v>
      </c>
      <c r="P12389" t="s">
        <v>24</v>
      </c>
    </row>
    <row r="12390" spans="1:16" x14ac:dyDescent="0.25">
      <c r="A12390" t="s">
        <v>14354</v>
      </c>
      <c r="B12390" s="1">
        <v>40898</v>
      </c>
      <c r="C12390">
        <v>2011</v>
      </c>
      <c r="D12390">
        <v>8</v>
      </c>
      <c r="E12390">
        <v>36.718793726350633</v>
      </c>
      <c r="F12390">
        <v>2191.8000000000002</v>
      </c>
      <c r="G12390">
        <v>2155.0812062736495</v>
      </c>
      <c r="H12390" t="s">
        <v>1</v>
      </c>
      <c r="I12390" t="s">
        <v>4584</v>
      </c>
      <c r="J12390" t="s">
        <v>57</v>
      </c>
      <c r="K12390" t="s">
        <v>58</v>
      </c>
      <c r="L12390" t="s">
        <v>92</v>
      </c>
      <c r="M12390" t="s">
        <v>6</v>
      </c>
      <c r="N12390" t="s">
        <v>7</v>
      </c>
      <c r="O12390" t="s">
        <v>244</v>
      </c>
      <c r="P12390" t="s">
        <v>113</v>
      </c>
    </row>
    <row r="12391" spans="1:16" x14ac:dyDescent="0.25">
      <c r="A12391" t="s">
        <v>14355</v>
      </c>
      <c r="B12391" s="1">
        <v>41250</v>
      </c>
      <c r="C12391">
        <v>2012</v>
      </c>
      <c r="D12391">
        <v>9</v>
      </c>
      <c r="E12391">
        <v>448.11223208354875</v>
      </c>
      <c r="F12391">
        <v>1870.55</v>
      </c>
      <c r="G12391">
        <v>1422.4377679164513</v>
      </c>
      <c r="H12391" t="s">
        <v>1</v>
      </c>
      <c r="I12391" t="s">
        <v>2549</v>
      </c>
      <c r="J12391" t="s">
        <v>67</v>
      </c>
      <c r="K12391" t="s">
        <v>68</v>
      </c>
      <c r="L12391" t="s">
        <v>69</v>
      </c>
      <c r="M12391" t="s">
        <v>39</v>
      </c>
      <c r="N12391" t="s">
        <v>22</v>
      </c>
      <c r="O12391" t="s">
        <v>1603</v>
      </c>
      <c r="P12391" t="s">
        <v>24</v>
      </c>
    </row>
    <row r="12392" spans="1:16" x14ac:dyDescent="0.25">
      <c r="A12392" t="s">
        <v>14356</v>
      </c>
      <c r="B12392" s="1">
        <v>41027</v>
      </c>
      <c r="C12392">
        <v>2012</v>
      </c>
      <c r="D12392">
        <v>5</v>
      </c>
      <c r="E12392">
        <v>65.105788009797564</v>
      </c>
      <c r="F12392">
        <v>645</v>
      </c>
      <c r="G12392">
        <v>579.89421199020239</v>
      </c>
      <c r="H12392" t="s">
        <v>328</v>
      </c>
      <c r="I12392" t="s">
        <v>1172</v>
      </c>
      <c r="J12392" t="s">
        <v>57</v>
      </c>
      <c r="K12392" t="s">
        <v>58</v>
      </c>
      <c r="L12392" t="s">
        <v>92</v>
      </c>
      <c r="M12392" t="s">
        <v>6</v>
      </c>
      <c r="N12392" t="s">
        <v>22</v>
      </c>
      <c r="O12392" t="s">
        <v>329</v>
      </c>
      <c r="P12392" t="s">
        <v>24</v>
      </c>
    </row>
    <row r="12393" spans="1:16" x14ac:dyDescent="0.25">
      <c r="A12393" t="s">
        <v>14357</v>
      </c>
      <c r="B12393" s="1">
        <v>41172</v>
      </c>
      <c r="C12393">
        <v>2012</v>
      </c>
      <c r="D12393">
        <v>5</v>
      </c>
      <c r="E12393">
        <v>234.10311045284033</v>
      </c>
      <c r="F12393">
        <v>134.5</v>
      </c>
      <c r="G12393">
        <v>-99.603110452840326</v>
      </c>
      <c r="H12393" t="s">
        <v>1</v>
      </c>
      <c r="I12393" t="s">
        <v>3886</v>
      </c>
      <c r="J12393" t="s">
        <v>3</v>
      </c>
      <c r="K12393" t="s">
        <v>4</v>
      </c>
      <c r="L12393" t="s">
        <v>131</v>
      </c>
      <c r="M12393" t="s">
        <v>39</v>
      </c>
      <c r="N12393" t="s">
        <v>22</v>
      </c>
      <c r="O12393" t="s">
        <v>558</v>
      </c>
      <c r="P12393" t="s">
        <v>24</v>
      </c>
    </row>
    <row r="12394" spans="1:16" x14ac:dyDescent="0.25">
      <c r="A12394" t="s">
        <v>14358</v>
      </c>
      <c r="B12394" s="1">
        <v>41285</v>
      </c>
      <c r="C12394">
        <v>2013</v>
      </c>
      <c r="D12394">
        <v>9</v>
      </c>
      <c r="E12394">
        <v>48.390331670827216</v>
      </c>
      <c r="F12394">
        <v>536.91049999999996</v>
      </c>
      <c r="G12394">
        <v>488.52016832917275</v>
      </c>
      <c r="H12394" t="s">
        <v>26</v>
      </c>
      <c r="I12394" t="s">
        <v>5424</v>
      </c>
      <c r="J12394" t="s">
        <v>3</v>
      </c>
      <c r="K12394" t="s">
        <v>4</v>
      </c>
      <c r="L12394" t="s">
        <v>749</v>
      </c>
      <c r="M12394" t="s">
        <v>6</v>
      </c>
      <c r="N12394" t="s">
        <v>22</v>
      </c>
      <c r="O12394" t="s">
        <v>209</v>
      </c>
      <c r="P12394" t="s">
        <v>24</v>
      </c>
    </row>
    <row r="12395" spans="1:16" x14ac:dyDescent="0.25">
      <c r="A12395" t="s">
        <v>14359</v>
      </c>
      <c r="B12395" s="1">
        <v>41079</v>
      </c>
      <c r="C12395">
        <v>2012</v>
      </c>
      <c r="D12395">
        <v>6</v>
      </c>
      <c r="E12395">
        <v>66.7645551280186</v>
      </c>
      <c r="F12395">
        <v>414</v>
      </c>
      <c r="G12395">
        <v>347.23544487198137</v>
      </c>
      <c r="H12395" t="s">
        <v>1</v>
      </c>
      <c r="I12395" t="s">
        <v>4264</v>
      </c>
      <c r="J12395" t="s">
        <v>67</v>
      </c>
      <c r="K12395" t="s">
        <v>68</v>
      </c>
      <c r="L12395" t="s">
        <v>97</v>
      </c>
      <c r="M12395" t="s">
        <v>39</v>
      </c>
      <c r="N12395" t="s">
        <v>27</v>
      </c>
      <c r="O12395" t="s">
        <v>425</v>
      </c>
      <c r="P12395" t="s">
        <v>29</v>
      </c>
    </row>
    <row r="12396" spans="1:16" x14ac:dyDescent="0.25">
      <c r="A12396" t="s">
        <v>14360</v>
      </c>
      <c r="B12396" s="1">
        <v>41480</v>
      </c>
      <c r="C12396">
        <v>2013</v>
      </c>
      <c r="D12396">
        <v>12</v>
      </c>
      <c r="E12396">
        <v>2404.337534063709</v>
      </c>
      <c r="F12396">
        <v>3381.3</v>
      </c>
      <c r="G12396">
        <v>976.96246593629121</v>
      </c>
      <c r="H12396" t="s">
        <v>26</v>
      </c>
      <c r="I12396" t="s">
        <v>2081</v>
      </c>
      <c r="J12396" t="s">
        <v>47</v>
      </c>
      <c r="K12396" t="s">
        <v>47</v>
      </c>
      <c r="L12396" t="s">
        <v>273</v>
      </c>
      <c r="M12396" t="s">
        <v>49</v>
      </c>
      <c r="N12396" t="s">
        <v>22</v>
      </c>
      <c r="O12396" t="s">
        <v>209</v>
      </c>
      <c r="P12396" t="s">
        <v>24</v>
      </c>
    </row>
    <row r="12397" spans="1:16" x14ac:dyDescent="0.25">
      <c r="A12397" t="s">
        <v>14361</v>
      </c>
      <c r="B12397" s="1">
        <v>41926</v>
      </c>
      <c r="C12397">
        <v>2014</v>
      </c>
      <c r="D12397">
        <v>6</v>
      </c>
      <c r="E12397">
        <v>225.3501338838517</v>
      </c>
      <c r="F12397">
        <v>1520.9414999999999</v>
      </c>
      <c r="G12397">
        <v>1295.5913661161483</v>
      </c>
      <c r="H12397" t="s">
        <v>26</v>
      </c>
      <c r="I12397" t="s">
        <v>2526</v>
      </c>
      <c r="J12397" t="s">
        <v>3</v>
      </c>
      <c r="K12397" t="s">
        <v>4</v>
      </c>
      <c r="L12397" t="s">
        <v>16</v>
      </c>
      <c r="M12397" t="s">
        <v>17</v>
      </c>
      <c r="N12397" t="s">
        <v>27</v>
      </c>
      <c r="O12397" t="s">
        <v>28</v>
      </c>
      <c r="P12397" t="s">
        <v>29</v>
      </c>
    </row>
    <row r="12398" spans="1:16" x14ac:dyDescent="0.25">
      <c r="A12398" t="s">
        <v>14362</v>
      </c>
      <c r="B12398" s="1">
        <v>41294</v>
      </c>
      <c r="C12398">
        <v>2013</v>
      </c>
      <c r="D12398">
        <v>18</v>
      </c>
      <c r="E12398">
        <v>1037.9835388584083</v>
      </c>
      <c r="F12398">
        <v>2064.8000000000002</v>
      </c>
      <c r="G12398">
        <v>1026.8164611415918</v>
      </c>
      <c r="H12398" t="s">
        <v>26</v>
      </c>
      <c r="I12398" t="s">
        <v>995</v>
      </c>
      <c r="J12398" t="s">
        <v>67</v>
      </c>
      <c r="K12398" t="s">
        <v>68</v>
      </c>
      <c r="L12398" t="s">
        <v>69</v>
      </c>
      <c r="M12398" t="s">
        <v>39</v>
      </c>
      <c r="N12398" t="s">
        <v>22</v>
      </c>
      <c r="O12398" t="s">
        <v>209</v>
      </c>
      <c r="P12398" t="s">
        <v>24</v>
      </c>
    </row>
    <row r="12399" spans="1:16" x14ac:dyDescent="0.25">
      <c r="A12399" t="s">
        <v>14363</v>
      </c>
      <c r="B12399" s="1">
        <v>41091</v>
      </c>
      <c r="C12399">
        <v>2012</v>
      </c>
      <c r="D12399">
        <v>12</v>
      </c>
      <c r="E12399">
        <v>282.96391008824958</v>
      </c>
      <c r="F12399">
        <v>1427.8</v>
      </c>
      <c r="G12399">
        <v>1144.8360899117504</v>
      </c>
      <c r="H12399" t="s">
        <v>1</v>
      </c>
      <c r="I12399" t="s">
        <v>2582</v>
      </c>
      <c r="J12399" t="s">
        <v>67</v>
      </c>
      <c r="K12399" t="s">
        <v>68</v>
      </c>
      <c r="L12399" t="s">
        <v>69</v>
      </c>
      <c r="M12399" t="s">
        <v>39</v>
      </c>
      <c r="N12399" t="s">
        <v>22</v>
      </c>
      <c r="O12399" t="s">
        <v>2350</v>
      </c>
      <c r="P12399" t="s">
        <v>24</v>
      </c>
    </row>
    <row r="12400" spans="1:16" x14ac:dyDescent="0.25">
      <c r="A12400" t="s">
        <v>14364</v>
      </c>
      <c r="B12400" s="1">
        <v>41207</v>
      </c>
      <c r="C12400">
        <v>2012</v>
      </c>
      <c r="D12400">
        <v>6</v>
      </c>
      <c r="E12400">
        <v>102.22398081022644</v>
      </c>
      <c r="F12400">
        <v>410.346</v>
      </c>
      <c r="G12400">
        <v>308.1220191897736</v>
      </c>
      <c r="H12400" t="s">
        <v>1</v>
      </c>
      <c r="I12400" t="s">
        <v>2722</v>
      </c>
      <c r="J12400" t="s">
        <v>32</v>
      </c>
      <c r="K12400" t="s">
        <v>32</v>
      </c>
      <c r="L12400" t="s">
        <v>131</v>
      </c>
      <c r="M12400" t="s">
        <v>39</v>
      </c>
      <c r="N12400" t="s">
        <v>22</v>
      </c>
      <c r="O12400" t="s">
        <v>246</v>
      </c>
      <c r="P12400" t="s">
        <v>24</v>
      </c>
    </row>
    <row r="12401" spans="1:16" x14ac:dyDescent="0.25">
      <c r="A12401" t="s">
        <v>14365</v>
      </c>
      <c r="B12401" s="1">
        <v>41422</v>
      </c>
      <c r="C12401">
        <v>2013</v>
      </c>
      <c r="D12401">
        <v>10</v>
      </c>
      <c r="E12401">
        <v>205.97027425155269</v>
      </c>
      <c r="F12401">
        <v>165</v>
      </c>
      <c r="G12401">
        <v>-40.970274251552695</v>
      </c>
      <c r="H12401" t="s">
        <v>1</v>
      </c>
      <c r="I12401" t="s">
        <v>5493</v>
      </c>
      <c r="J12401" t="s">
        <v>3</v>
      </c>
      <c r="K12401" t="s">
        <v>4</v>
      </c>
      <c r="L12401" t="s">
        <v>131</v>
      </c>
      <c r="M12401" t="s">
        <v>39</v>
      </c>
      <c r="N12401" t="s">
        <v>22</v>
      </c>
      <c r="O12401" t="s">
        <v>524</v>
      </c>
      <c r="P12401" t="s">
        <v>24</v>
      </c>
    </row>
    <row r="12402" spans="1:16" x14ac:dyDescent="0.25">
      <c r="A12402" t="s">
        <v>14366</v>
      </c>
      <c r="B12402" s="1">
        <v>41452</v>
      </c>
      <c r="C12402">
        <v>2013</v>
      </c>
      <c r="D12402">
        <v>12</v>
      </c>
      <c r="E12402">
        <v>39.960169275909806</v>
      </c>
      <c r="F12402">
        <v>8148</v>
      </c>
      <c r="G12402">
        <v>8108.0398307240903</v>
      </c>
      <c r="H12402" t="s">
        <v>1</v>
      </c>
      <c r="I12402" t="s">
        <v>4549</v>
      </c>
      <c r="J12402" t="s">
        <v>37</v>
      </c>
      <c r="K12402" t="s">
        <v>37</v>
      </c>
      <c r="L12402" t="s">
        <v>97</v>
      </c>
      <c r="M12402" t="s">
        <v>39</v>
      </c>
      <c r="N12402" t="s">
        <v>27</v>
      </c>
      <c r="O12402" t="s">
        <v>383</v>
      </c>
      <c r="P12402" t="s">
        <v>384</v>
      </c>
    </row>
    <row r="12403" spans="1:16" x14ac:dyDescent="0.25">
      <c r="A12403" t="s">
        <v>14367</v>
      </c>
      <c r="B12403" s="1">
        <v>41786</v>
      </c>
      <c r="C12403">
        <v>2014</v>
      </c>
      <c r="D12403">
        <v>10</v>
      </c>
      <c r="E12403">
        <v>1371.0534584911679</v>
      </c>
      <c r="F12403">
        <v>5660</v>
      </c>
      <c r="G12403">
        <v>4288.9465415088325</v>
      </c>
      <c r="H12403" t="s">
        <v>1</v>
      </c>
      <c r="I12403" t="s">
        <v>9131</v>
      </c>
      <c r="J12403" t="s">
        <v>42</v>
      </c>
      <c r="K12403" t="s">
        <v>43</v>
      </c>
      <c r="L12403" t="s">
        <v>44</v>
      </c>
      <c r="M12403" t="s">
        <v>6</v>
      </c>
      <c r="N12403" t="s">
        <v>22</v>
      </c>
      <c r="O12403" t="s">
        <v>1166</v>
      </c>
      <c r="P12403" t="s">
        <v>24</v>
      </c>
    </row>
    <row r="12404" spans="1:16" x14ac:dyDescent="0.25">
      <c r="A12404" t="s">
        <v>14368</v>
      </c>
      <c r="B12404" s="1">
        <v>41805</v>
      </c>
      <c r="C12404">
        <v>2014</v>
      </c>
      <c r="D12404">
        <v>12</v>
      </c>
      <c r="E12404">
        <v>1003.196328065112</v>
      </c>
      <c r="F12404">
        <v>2508</v>
      </c>
      <c r="G12404">
        <v>1504.8036719348879</v>
      </c>
      <c r="H12404" t="s">
        <v>1</v>
      </c>
      <c r="I12404" t="s">
        <v>5366</v>
      </c>
      <c r="J12404" t="s">
        <v>67</v>
      </c>
      <c r="K12404" t="s">
        <v>68</v>
      </c>
      <c r="L12404" t="s">
        <v>69</v>
      </c>
      <c r="M12404" t="s">
        <v>39</v>
      </c>
      <c r="N12404" t="s">
        <v>27</v>
      </c>
      <c r="O12404" t="s">
        <v>282</v>
      </c>
      <c r="P12404" t="s">
        <v>283</v>
      </c>
    </row>
    <row r="12405" spans="1:16" x14ac:dyDescent="0.25">
      <c r="A12405" t="s">
        <v>14369</v>
      </c>
      <c r="B12405" s="1">
        <v>41796</v>
      </c>
      <c r="C12405">
        <v>2014</v>
      </c>
      <c r="D12405">
        <v>6</v>
      </c>
      <c r="E12405">
        <v>0.2421860653695406</v>
      </c>
      <c r="F12405">
        <v>132.762</v>
      </c>
      <c r="G12405">
        <v>132.51981393463046</v>
      </c>
      <c r="H12405" t="s">
        <v>171</v>
      </c>
      <c r="I12405" t="s">
        <v>2762</v>
      </c>
      <c r="J12405" t="s">
        <v>32</v>
      </c>
      <c r="K12405" t="s">
        <v>32</v>
      </c>
      <c r="L12405" t="s">
        <v>16</v>
      </c>
      <c r="M12405" t="s">
        <v>17</v>
      </c>
      <c r="N12405" t="s">
        <v>22</v>
      </c>
      <c r="O12405" t="s">
        <v>173</v>
      </c>
      <c r="P12405" t="s">
        <v>24</v>
      </c>
    </row>
    <row r="12406" spans="1:16" x14ac:dyDescent="0.25">
      <c r="A12406" t="s">
        <v>14370</v>
      </c>
      <c r="B12406" s="1">
        <v>41364</v>
      </c>
      <c r="C12406">
        <v>2013</v>
      </c>
      <c r="D12406">
        <v>9</v>
      </c>
      <c r="E12406">
        <v>22.043412312617988</v>
      </c>
      <c r="F12406">
        <v>2468.1999999999998</v>
      </c>
      <c r="G12406">
        <v>2446.1565876873819</v>
      </c>
      <c r="H12406" t="s">
        <v>1</v>
      </c>
      <c r="I12406" t="s">
        <v>2519</v>
      </c>
      <c r="J12406" t="s">
        <v>47</v>
      </c>
      <c r="K12406" t="s">
        <v>47</v>
      </c>
      <c r="L12406" t="s">
        <v>273</v>
      </c>
      <c r="M12406" t="s">
        <v>49</v>
      </c>
      <c r="N12406" t="s">
        <v>27</v>
      </c>
      <c r="O12406" t="s">
        <v>434</v>
      </c>
      <c r="P12406" t="s">
        <v>420</v>
      </c>
    </row>
    <row r="12407" spans="1:16" x14ac:dyDescent="0.25">
      <c r="A12407" t="s">
        <v>14371</v>
      </c>
      <c r="B12407" s="1">
        <v>41778</v>
      </c>
      <c r="C12407">
        <v>2014</v>
      </c>
      <c r="D12407">
        <v>20</v>
      </c>
      <c r="E12407">
        <v>385.8148183837273</v>
      </c>
      <c r="F12407">
        <v>510</v>
      </c>
      <c r="G12407">
        <v>124.1851816162727</v>
      </c>
      <c r="H12407" t="s">
        <v>1</v>
      </c>
      <c r="I12407" t="s">
        <v>2485</v>
      </c>
      <c r="J12407" t="s">
        <v>3</v>
      </c>
      <c r="K12407" t="s">
        <v>4</v>
      </c>
      <c r="L12407" t="s">
        <v>131</v>
      </c>
      <c r="M12407" t="s">
        <v>39</v>
      </c>
      <c r="N12407" t="s">
        <v>22</v>
      </c>
      <c r="O12407" t="s">
        <v>1191</v>
      </c>
      <c r="P12407" t="s">
        <v>125</v>
      </c>
    </row>
    <row r="12408" spans="1:16" x14ac:dyDescent="0.25">
      <c r="A12408" t="s">
        <v>14372</v>
      </c>
      <c r="B12408" s="1">
        <v>41534</v>
      </c>
      <c r="C12408">
        <v>2013</v>
      </c>
      <c r="D12408">
        <v>10</v>
      </c>
      <c r="E12408">
        <v>1533.3352777326577</v>
      </c>
      <c r="F12408">
        <v>15922</v>
      </c>
      <c r="G12408">
        <v>14388.664722267342</v>
      </c>
      <c r="H12408" t="s">
        <v>1</v>
      </c>
      <c r="I12408" t="s">
        <v>8826</v>
      </c>
      <c r="J12408" t="s">
        <v>37</v>
      </c>
      <c r="K12408" t="s">
        <v>37</v>
      </c>
      <c r="L12408" t="s">
        <v>54</v>
      </c>
      <c r="M12408" t="s">
        <v>34</v>
      </c>
      <c r="N12408" t="s">
        <v>27</v>
      </c>
      <c r="O12408" t="s">
        <v>425</v>
      </c>
      <c r="P12408" t="s">
        <v>29</v>
      </c>
    </row>
    <row r="12409" spans="1:16" x14ac:dyDescent="0.25">
      <c r="A12409" t="s">
        <v>14373</v>
      </c>
      <c r="B12409" s="1">
        <v>41658</v>
      </c>
      <c r="C12409">
        <v>2014</v>
      </c>
      <c r="D12409">
        <v>9</v>
      </c>
      <c r="E12409">
        <v>74.256779682907876</v>
      </c>
      <c r="F12409">
        <v>699.15</v>
      </c>
      <c r="G12409">
        <v>624.89322031709207</v>
      </c>
      <c r="H12409" t="s">
        <v>1</v>
      </c>
      <c r="I12409" t="s">
        <v>5402</v>
      </c>
      <c r="J12409" t="s">
        <v>32</v>
      </c>
      <c r="K12409" t="s">
        <v>32</v>
      </c>
      <c r="L12409" t="s">
        <v>131</v>
      </c>
      <c r="M12409" t="s">
        <v>39</v>
      </c>
      <c r="N12409" t="s">
        <v>22</v>
      </c>
      <c r="O12409" t="s">
        <v>905</v>
      </c>
      <c r="P12409" t="s">
        <v>24</v>
      </c>
    </row>
    <row r="12410" spans="1:16" x14ac:dyDescent="0.25">
      <c r="A12410" t="s">
        <v>14374</v>
      </c>
      <c r="B12410" s="1">
        <v>41040</v>
      </c>
      <c r="C12410">
        <v>2012</v>
      </c>
      <c r="D12410">
        <v>100</v>
      </c>
      <c r="E12410">
        <v>165.65063847763031</v>
      </c>
      <c r="F12410">
        <v>474</v>
      </c>
      <c r="G12410">
        <v>308.34936152236969</v>
      </c>
      <c r="H12410" t="s">
        <v>1</v>
      </c>
      <c r="I12410" t="s">
        <v>1686</v>
      </c>
      <c r="J12410" t="s">
        <v>3</v>
      </c>
      <c r="K12410" t="s">
        <v>4</v>
      </c>
      <c r="L12410" t="s">
        <v>200</v>
      </c>
      <c r="M12410" t="s">
        <v>49</v>
      </c>
      <c r="N12410" t="s">
        <v>22</v>
      </c>
      <c r="O12410" t="s">
        <v>291</v>
      </c>
      <c r="P12410" t="s">
        <v>125</v>
      </c>
    </row>
    <row r="12411" spans="1:16" x14ac:dyDescent="0.25">
      <c r="A12411" t="s">
        <v>14375</v>
      </c>
      <c r="B12411" s="1">
        <v>41786</v>
      </c>
      <c r="C12411">
        <v>2014</v>
      </c>
      <c r="D12411">
        <v>10</v>
      </c>
      <c r="E12411">
        <v>19.438809791191314</v>
      </c>
      <c r="F12411">
        <v>5680</v>
      </c>
      <c r="G12411">
        <v>5660.5611902088085</v>
      </c>
      <c r="H12411" t="s">
        <v>328</v>
      </c>
      <c r="I12411" t="s">
        <v>14376</v>
      </c>
      <c r="J12411" t="s">
        <v>3</v>
      </c>
      <c r="K12411" t="s">
        <v>4</v>
      </c>
      <c r="L12411" t="s">
        <v>5</v>
      </c>
      <c r="M12411" t="s">
        <v>6</v>
      </c>
      <c r="N12411" t="s">
        <v>22</v>
      </c>
      <c r="O12411" t="s">
        <v>329</v>
      </c>
      <c r="P12411" t="s">
        <v>24</v>
      </c>
    </row>
    <row r="12412" spans="1:16" x14ac:dyDescent="0.25">
      <c r="A12412" t="s">
        <v>14377</v>
      </c>
      <c r="B12412" s="1">
        <v>41898</v>
      </c>
      <c r="C12412">
        <v>2014</v>
      </c>
      <c r="D12412">
        <v>20</v>
      </c>
      <c r="E12412">
        <v>10.967176320186946</v>
      </c>
      <c r="F12412">
        <v>139</v>
      </c>
      <c r="G12412">
        <v>128.03282367981305</v>
      </c>
      <c r="H12412" t="s">
        <v>1</v>
      </c>
      <c r="I12412" t="s">
        <v>3742</v>
      </c>
      <c r="J12412" t="s">
        <v>3</v>
      </c>
      <c r="K12412" t="s">
        <v>4</v>
      </c>
      <c r="L12412" t="s">
        <v>749</v>
      </c>
      <c r="M12412" t="s">
        <v>6</v>
      </c>
      <c r="N12412" t="s">
        <v>22</v>
      </c>
      <c r="O12412" t="s">
        <v>898</v>
      </c>
      <c r="P12412" t="s">
        <v>24</v>
      </c>
    </row>
    <row r="12413" spans="1:16" x14ac:dyDescent="0.25">
      <c r="A12413" t="s">
        <v>14378</v>
      </c>
      <c r="B12413" s="1">
        <v>41912</v>
      </c>
      <c r="C12413">
        <v>2014</v>
      </c>
      <c r="D12413">
        <v>20</v>
      </c>
      <c r="E12413">
        <v>41.765979437867138</v>
      </c>
      <c r="F12413">
        <v>980</v>
      </c>
      <c r="G12413">
        <v>938.23402056213286</v>
      </c>
      <c r="H12413" t="s">
        <v>1</v>
      </c>
      <c r="I12413" t="s">
        <v>1721</v>
      </c>
      <c r="J12413" t="s">
        <v>67</v>
      </c>
      <c r="K12413" t="s">
        <v>68</v>
      </c>
      <c r="L12413" t="s">
        <v>97</v>
      </c>
      <c r="M12413" t="s">
        <v>39</v>
      </c>
      <c r="N12413" t="s">
        <v>22</v>
      </c>
      <c r="O12413" t="s">
        <v>989</v>
      </c>
      <c r="P12413" t="s">
        <v>24</v>
      </c>
    </row>
    <row r="12414" spans="1:16" x14ac:dyDescent="0.25">
      <c r="A12414" t="s">
        <v>14379</v>
      </c>
      <c r="B12414" s="1">
        <v>41496</v>
      </c>
      <c r="C12414">
        <v>2013</v>
      </c>
      <c r="D12414">
        <v>12</v>
      </c>
      <c r="E12414">
        <v>634.78463511234145</v>
      </c>
      <c r="F12414">
        <v>4518.8100000000004</v>
      </c>
      <c r="G12414">
        <v>3884.0253648876587</v>
      </c>
      <c r="H12414" t="s">
        <v>1</v>
      </c>
      <c r="I12414" t="s">
        <v>5040</v>
      </c>
      <c r="J12414" t="s">
        <v>72</v>
      </c>
      <c r="K12414" t="s">
        <v>72</v>
      </c>
      <c r="L12414" t="s">
        <v>38</v>
      </c>
      <c r="M12414" t="s">
        <v>39</v>
      </c>
      <c r="N12414" t="s">
        <v>22</v>
      </c>
      <c r="O12414" t="s">
        <v>905</v>
      </c>
      <c r="P12414" t="s">
        <v>24</v>
      </c>
    </row>
    <row r="12415" spans="1:16" x14ac:dyDescent="0.25">
      <c r="A12415" t="s">
        <v>14380</v>
      </c>
      <c r="B12415" s="1">
        <v>41281</v>
      </c>
      <c r="C12415">
        <v>2013</v>
      </c>
      <c r="D12415">
        <v>9</v>
      </c>
      <c r="E12415">
        <v>118.13359572601502</v>
      </c>
      <c r="F12415">
        <v>8832.2999999999993</v>
      </c>
      <c r="G12415">
        <v>8714.1664042739849</v>
      </c>
      <c r="H12415" t="s">
        <v>1</v>
      </c>
      <c r="I12415" t="s">
        <v>697</v>
      </c>
      <c r="J12415" t="s">
        <v>42</v>
      </c>
      <c r="K12415" t="s">
        <v>43</v>
      </c>
      <c r="L12415" t="s">
        <v>44</v>
      </c>
      <c r="M12415" t="s">
        <v>6</v>
      </c>
      <c r="N12415" t="s">
        <v>22</v>
      </c>
      <c r="O12415" t="s">
        <v>487</v>
      </c>
      <c r="P12415" t="s">
        <v>24</v>
      </c>
    </row>
    <row r="12416" spans="1:16" x14ac:dyDescent="0.25">
      <c r="A12416" t="s">
        <v>14381</v>
      </c>
      <c r="B12416" s="1">
        <v>41002</v>
      </c>
      <c r="C12416">
        <v>2012</v>
      </c>
      <c r="D12416">
        <v>20</v>
      </c>
      <c r="E12416">
        <v>155.10101866096059</v>
      </c>
      <c r="F12416">
        <v>459.8</v>
      </c>
      <c r="G12416">
        <v>304.69898133903939</v>
      </c>
      <c r="H12416" t="s">
        <v>1</v>
      </c>
      <c r="I12416" t="s">
        <v>1222</v>
      </c>
      <c r="J12416" t="s">
        <v>3</v>
      </c>
      <c r="K12416" t="s">
        <v>4</v>
      </c>
      <c r="L12416" t="s">
        <v>118</v>
      </c>
      <c r="M12416" t="s">
        <v>49</v>
      </c>
      <c r="N12416" t="s">
        <v>22</v>
      </c>
      <c r="O12416" t="s">
        <v>2104</v>
      </c>
      <c r="P12416" t="s">
        <v>24</v>
      </c>
    </row>
    <row r="12417" spans="1:16" x14ac:dyDescent="0.25">
      <c r="A12417" t="s">
        <v>14382</v>
      </c>
      <c r="B12417" s="1">
        <v>41229</v>
      </c>
      <c r="C12417">
        <v>2012</v>
      </c>
      <c r="D12417">
        <v>8</v>
      </c>
      <c r="E12417">
        <v>980.60168993378852</v>
      </c>
      <c r="F12417">
        <v>7592.4</v>
      </c>
      <c r="G12417">
        <v>6611.7983100662113</v>
      </c>
      <c r="H12417" t="s">
        <v>26</v>
      </c>
      <c r="I12417" t="s">
        <v>940</v>
      </c>
      <c r="J12417" t="s">
        <v>67</v>
      </c>
      <c r="K12417" t="s">
        <v>68</v>
      </c>
      <c r="L12417" t="s">
        <v>87</v>
      </c>
      <c r="M12417" t="s">
        <v>39</v>
      </c>
      <c r="N12417" t="s">
        <v>7</v>
      </c>
      <c r="O12417" t="s">
        <v>137</v>
      </c>
      <c r="P12417" t="s">
        <v>138</v>
      </c>
    </row>
    <row r="12418" spans="1:16" x14ac:dyDescent="0.25">
      <c r="A12418" t="s">
        <v>14383</v>
      </c>
      <c r="B12418" s="1">
        <v>41520</v>
      </c>
      <c r="C12418">
        <v>2013</v>
      </c>
      <c r="D12418">
        <v>12</v>
      </c>
      <c r="E12418">
        <v>3.0316479571871535</v>
      </c>
      <c r="F12418">
        <v>151.91999999999999</v>
      </c>
      <c r="G12418">
        <v>148.88835204281284</v>
      </c>
      <c r="H12418" t="s">
        <v>1</v>
      </c>
      <c r="I12418" t="s">
        <v>3432</v>
      </c>
      <c r="J12418" t="s">
        <v>3</v>
      </c>
      <c r="K12418" t="s">
        <v>4</v>
      </c>
      <c r="L12418" t="s">
        <v>16</v>
      </c>
      <c r="M12418" t="s">
        <v>17</v>
      </c>
      <c r="N12418" t="s">
        <v>22</v>
      </c>
      <c r="O12418" t="s">
        <v>4102</v>
      </c>
      <c r="P12418" t="s">
        <v>24</v>
      </c>
    </row>
    <row r="12419" spans="1:16" x14ac:dyDescent="0.25">
      <c r="A12419" t="s">
        <v>14384</v>
      </c>
      <c r="B12419" s="1">
        <v>41549</v>
      </c>
      <c r="C12419">
        <v>2013</v>
      </c>
      <c r="D12419">
        <v>10</v>
      </c>
      <c r="E12419">
        <v>698.60342678427185</v>
      </c>
      <c r="F12419">
        <v>9980</v>
      </c>
      <c r="G12419">
        <v>9281.3965732157285</v>
      </c>
      <c r="H12419" t="s">
        <v>1</v>
      </c>
      <c r="I12419" t="s">
        <v>679</v>
      </c>
      <c r="J12419" t="s">
        <v>42</v>
      </c>
      <c r="K12419" t="s">
        <v>43</v>
      </c>
      <c r="L12419" t="s">
        <v>44</v>
      </c>
      <c r="M12419" t="s">
        <v>6</v>
      </c>
      <c r="N12419" t="s">
        <v>22</v>
      </c>
      <c r="O12419" t="s">
        <v>291</v>
      </c>
      <c r="P12419" t="s">
        <v>125</v>
      </c>
    </row>
    <row r="12420" spans="1:16" x14ac:dyDescent="0.25">
      <c r="A12420" t="s">
        <v>14385</v>
      </c>
      <c r="B12420" s="1">
        <v>40978</v>
      </c>
      <c r="C12420">
        <v>2012</v>
      </c>
      <c r="D12420">
        <v>5</v>
      </c>
      <c r="E12420">
        <v>92.976252121682379</v>
      </c>
      <c r="F12420">
        <v>337</v>
      </c>
      <c r="G12420">
        <v>244.02374787831764</v>
      </c>
      <c r="H12420" t="s">
        <v>1</v>
      </c>
      <c r="I12420" t="s">
        <v>3975</v>
      </c>
      <c r="J12420" t="s">
        <v>72</v>
      </c>
      <c r="K12420" t="s">
        <v>72</v>
      </c>
      <c r="L12420" t="s">
        <v>21</v>
      </c>
      <c r="M12420" t="s">
        <v>13</v>
      </c>
      <c r="N12420" t="s">
        <v>22</v>
      </c>
      <c r="O12420" t="s">
        <v>593</v>
      </c>
      <c r="P12420" t="s">
        <v>24</v>
      </c>
    </row>
    <row r="12421" spans="1:16" x14ac:dyDescent="0.25">
      <c r="A12421" t="s">
        <v>14386</v>
      </c>
      <c r="B12421" s="1">
        <v>41008</v>
      </c>
      <c r="C12421">
        <v>2012</v>
      </c>
      <c r="D12421">
        <v>10</v>
      </c>
      <c r="E12421">
        <v>865.910602922512</v>
      </c>
      <c r="F12421">
        <v>1869</v>
      </c>
      <c r="G12421">
        <v>1003.089397077488</v>
      </c>
      <c r="H12421" t="s">
        <v>1</v>
      </c>
      <c r="I12421" t="s">
        <v>2554</v>
      </c>
      <c r="J12421" t="s">
        <v>57</v>
      </c>
      <c r="K12421" t="s">
        <v>58</v>
      </c>
      <c r="L12421" t="s">
        <v>92</v>
      </c>
      <c r="M12421" t="s">
        <v>6</v>
      </c>
      <c r="N12421" t="s">
        <v>7</v>
      </c>
      <c r="O12421" t="s">
        <v>675</v>
      </c>
      <c r="P12421" t="s">
        <v>510</v>
      </c>
    </row>
    <row r="12422" spans="1:16" x14ac:dyDescent="0.25">
      <c r="A12422" t="s">
        <v>14387</v>
      </c>
      <c r="B12422" s="1">
        <v>41120</v>
      </c>
      <c r="C12422">
        <v>2012</v>
      </c>
      <c r="D12422">
        <v>6</v>
      </c>
      <c r="E12422">
        <v>31.30503153528127</v>
      </c>
      <c r="F12422">
        <v>65.55</v>
      </c>
      <c r="G12422">
        <v>34.244968464718724</v>
      </c>
      <c r="H12422" t="s">
        <v>1</v>
      </c>
      <c r="I12422" t="s">
        <v>2654</v>
      </c>
      <c r="J12422" t="s">
        <v>3</v>
      </c>
      <c r="K12422" t="s">
        <v>4</v>
      </c>
      <c r="L12422" t="s">
        <v>131</v>
      </c>
      <c r="M12422" t="s">
        <v>39</v>
      </c>
      <c r="N12422" t="s">
        <v>22</v>
      </c>
      <c r="O12422" t="s">
        <v>291</v>
      </c>
      <c r="P12422" t="s">
        <v>125</v>
      </c>
    </row>
    <row r="12423" spans="1:16" x14ac:dyDescent="0.25">
      <c r="A12423" t="s">
        <v>14388</v>
      </c>
      <c r="B12423" s="1">
        <v>41601</v>
      </c>
      <c r="C12423">
        <v>2013</v>
      </c>
      <c r="D12423">
        <v>39</v>
      </c>
      <c r="E12423">
        <v>3385.8752606916601</v>
      </c>
      <c r="F12423">
        <v>3591</v>
      </c>
      <c r="G12423">
        <v>205.12473930833994</v>
      </c>
      <c r="H12423" t="s">
        <v>328</v>
      </c>
      <c r="I12423" t="s">
        <v>2603</v>
      </c>
      <c r="J12423" t="s">
        <v>3</v>
      </c>
      <c r="K12423" t="s">
        <v>4</v>
      </c>
      <c r="L12423" t="s">
        <v>749</v>
      </c>
      <c r="M12423" t="s">
        <v>6</v>
      </c>
      <c r="N12423" t="s">
        <v>22</v>
      </c>
      <c r="O12423" t="s">
        <v>329</v>
      </c>
      <c r="P12423" t="s">
        <v>24</v>
      </c>
    </row>
    <row r="12424" spans="1:16" x14ac:dyDescent="0.25">
      <c r="A12424" t="s">
        <v>14389</v>
      </c>
      <c r="B12424" s="1">
        <v>41277</v>
      </c>
      <c r="C12424">
        <v>2013</v>
      </c>
      <c r="D12424">
        <v>9</v>
      </c>
      <c r="E12424">
        <v>1.195915948092743</v>
      </c>
      <c r="F12424">
        <v>1237.0999999999999</v>
      </c>
      <c r="G12424">
        <v>1235.9040840519071</v>
      </c>
      <c r="H12424" t="s">
        <v>328</v>
      </c>
      <c r="I12424" t="s">
        <v>3813</v>
      </c>
      <c r="J12424" t="s">
        <v>37</v>
      </c>
      <c r="K12424" t="s">
        <v>37</v>
      </c>
      <c r="L12424" t="s">
        <v>97</v>
      </c>
      <c r="M12424" t="s">
        <v>39</v>
      </c>
      <c r="N12424" t="s">
        <v>22</v>
      </c>
      <c r="O12424" t="s">
        <v>329</v>
      </c>
      <c r="P12424" t="s">
        <v>24</v>
      </c>
    </row>
    <row r="12425" spans="1:16" x14ac:dyDescent="0.25">
      <c r="A12425" t="s">
        <v>14390</v>
      </c>
      <c r="B12425" s="1">
        <v>41115</v>
      </c>
      <c r="C12425">
        <v>2012</v>
      </c>
      <c r="D12425">
        <v>12</v>
      </c>
      <c r="E12425">
        <v>6.3450465946175267</v>
      </c>
      <c r="F12425">
        <v>2356.1999999999998</v>
      </c>
      <c r="G12425">
        <v>2349.8549534053823</v>
      </c>
      <c r="H12425" t="s">
        <v>1</v>
      </c>
      <c r="I12425" t="s">
        <v>3639</v>
      </c>
      <c r="J12425" t="s">
        <v>57</v>
      </c>
      <c r="K12425" t="s">
        <v>58</v>
      </c>
      <c r="L12425" t="s">
        <v>92</v>
      </c>
      <c r="M12425" t="s">
        <v>6</v>
      </c>
      <c r="N12425" t="s">
        <v>22</v>
      </c>
      <c r="O12425" t="s">
        <v>596</v>
      </c>
      <c r="P12425" t="s">
        <v>24</v>
      </c>
    </row>
    <row r="12426" spans="1:16" x14ac:dyDescent="0.25">
      <c r="A12426" t="s">
        <v>14391</v>
      </c>
      <c r="B12426" s="1">
        <v>41939</v>
      </c>
      <c r="C12426">
        <v>2014</v>
      </c>
      <c r="D12426">
        <v>26</v>
      </c>
      <c r="E12426">
        <v>2257.6939567473396</v>
      </c>
      <c r="F12426">
        <v>4788</v>
      </c>
      <c r="G12426">
        <v>2530.3060432526604</v>
      </c>
      <c r="H12426" t="s">
        <v>26</v>
      </c>
      <c r="I12426" t="s">
        <v>1783</v>
      </c>
      <c r="J12426" t="s">
        <v>72</v>
      </c>
      <c r="K12426" t="s">
        <v>72</v>
      </c>
      <c r="L12426" t="s">
        <v>87</v>
      </c>
      <c r="M12426" t="s">
        <v>39</v>
      </c>
      <c r="N12426" t="s">
        <v>22</v>
      </c>
      <c r="O12426" t="s">
        <v>209</v>
      </c>
      <c r="P12426" t="s">
        <v>24</v>
      </c>
    </row>
    <row r="12427" spans="1:16" x14ac:dyDescent="0.25">
      <c r="A12427" t="s">
        <v>14392</v>
      </c>
      <c r="B12427" s="1">
        <v>40898</v>
      </c>
      <c r="C12427">
        <v>2011</v>
      </c>
      <c r="D12427">
        <v>8</v>
      </c>
      <c r="E12427">
        <v>2811.0773711648749</v>
      </c>
      <c r="F12427">
        <v>7792.2</v>
      </c>
      <c r="G12427">
        <v>4981.1226288351245</v>
      </c>
      <c r="H12427" t="s">
        <v>26</v>
      </c>
      <c r="I12427" t="s">
        <v>2211</v>
      </c>
      <c r="J12427" t="s">
        <v>42</v>
      </c>
      <c r="K12427" t="s">
        <v>43</v>
      </c>
      <c r="L12427" t="s">
        <v>44</v>
      </c>
      <c r="M12427" t="s">
        <v>6</v>
      </c>
      <c r="N12427" t="s">
        <v>7</v>
      </c>
      <c r="O12427" t="s">
        <v>137</v>
      </c>
      <c r="P12427" t="s">
        <v>138</v>
      </c>
    </row>
    <row r="12428" spans="1:16" x14ac:dyDescent="0.25">
      <c r="A12428" t="s">
        <v>14393</v>
      </c>
      <c r="B12428" s="1">
        <v>40927</v>
      </c>
      <c r="C12428">
        <v>2012</v>
      </c>
      <c r="D12428">
        <v>9</v>
      </c>
      <c r="E12428">
        <v>25.994769296585051</v>
      </c>
      <c r="F12428">
        <v>103.812</v>
      </c>
      <c r="G12428">
        <v>77.81723070341495</v>
      </c>
      <c r="H12428" t="s">
        <v>1</v>
      </c>
      <c r="I12428" t="s">
        <v>2007</v>
      </c>
      <c r="J12428" t="s">
        <v>32</v>
      </c>
      <c r="K12428" t="s">
        <v>32</v>
      </c>
      <c r="L12428" t="s">
        <v>16</v>
      </c>
      <c r="M12428" t="s">
        <v>17</v>
      </c>
      <c r="N12428" t="s">
        <v>27</v>
      </c>
      <c r="O12428" t="s">
        <v>264</v>
      </c>
      <c r="P12428" t="s">
        <v>265</v>
      </c>
    </row>
    <row r="12429" spans="1:16" x14ac:dyDescent="0.25">
      <c r="A12429" t="s">
        <v>14394</v>
      </c>
      <c r="B12429" s="1">
        <v>41006</v>
      </c>
      <c r="C12429">
        <v>2012</v>
      </c>
      <c r="D12429">
        <v>12</v>
      </c>
      <c r="E12429">
        <v>239.6102214178967</v>
      </c>
      <c r="F12429">
        <v>502.983</v>
      </c>
      <c r="G12429">
        <v>263.37277858210331</v>
      </c>
      <c r="H12429" t="s">
        <v>26</v>
      </c>
      <c r="I12429" t="s">
        <v>1917</v>
      </c>
      <c r="J12429" t="s">
        <v>3</v>
      </c>
      <c r="K12429" t="s">
        <v>4</v>
      </c>
      <c r="L12429" t="s">
        <v>118</v>
      </c>
      <c r="M12429" t="s">
        <v>49</v>
      </c>
      <c r="N12429" t="s">
        <v>27</v>
      </c>
      <c r="O12429" t="s">
        <v>28</v>
      </c>
      <c r="P12429" t="s">
        <v>29</v>
      </c>
    </row>
    <row r="12430" spans="1:16" x14ac:dyDescent="0.25">
      <c r="A12430" t="s">
        <v>14395</v>
      </c>
      <c r="B12430" s="1">
        <v>41841</v>
      </c>
      <c r="C12430">
        <v>2014</v>
      </c>
      <c r="D12430">
        <v>9</v>
      </c>
      <c r="E12430">
        <v>9.5352069974620157</v>
      </c>
      <c r="F12430">
        <v>125.01</v>
      </c>
      <c r="G12430">
        <v>115.47479300253799</v>
      </c>
      <c r="H12430" t="s">
        <v>26</v>
      </c>
      <c r="I12430" t="s">
        <v>4213</v>
      </c>
      <c r="J12430" t="s">
        <v>3</v>
      </c>
      <c r="K12430" t="s">
        <v>4</v>
      </c>
      <c r="L12430" t="s">
        <v>16</v>
      </c>
      <c r="M12430" t="s">
        <v>17</v>
      </c>
      <c r="N12430" t="s">
        <v>7</v>
      </c>
      <c r="O12430" t="s">
        <v>137</v>
      </c>
      <c r="P12430" t="s">
        <v>138</v>
      </c>
    </row>
    <row r="12431" spans="1:16" x14ac:dyDescent="0.25">
      <c r="A12431" t="s">
        <v>14396</v>
      </c>
      <c r="B12431" s="1">
        <v>41387</v>
      </c>
      <c r="C12431">
        <v>2013</v>
      </c>
      <c r="D12431">
        <v>12</v>
      </c>
      <c r="E12431">
        <v>1251.5370130451547</v>
      </c>
      <c r="F12431">
        <v>7188</v>
      </c>
      <c r="G12431">
        <v>5936.4629869548453</v>
      </c>
      <c r="H12431" t="s">
        <v>1</v>
      </c>
      <c r="I12431" t="s">
        <v>1532</v>
      </c>
      <c r="J12431" t="s">
        <v>72</v>
      </c>
      <c r="K12431" t="s">
        <v>72</v>
      </c>
      <c r="L12431" t="s">
        <v>38</v>
      </c>
      <c r="M12431" t="s">
        <v>39</v>
      </c>
      <c r="N12431" t="s">
        <v>27</v>
      </c>
      <c r="O12431" t="s">
        <v>419</v>
      </c>
      <c r="P12431" t="s">
        <v>420</v>
      </c>
    </row>
    <row r="12432" spans="1:16" x14ac:dyDescent="0.25">
      <c r="A12432" t="s">
        <v>14397</v>
      </c>
      <c r="B12432" s="1">
        <v>41927</v>
      </c>
      <c r="C12432">
        <v>2014</v>
      </c>
      <c r="D12432">
        <v>6</v>
      </c>
      <c r="E12432">
        <v>3313.7397116163038</v>
      </c>
      <c r="F12432">
        <v>8874</v>
      </c>
      <c r="G12432">
        <v>5560.2602883836962</v>
      </c>
      <c r="H12432" t="s">
        <v>1</v>
      </c>
      <c r="I12432" t="s">
        <v>541</v>
      </c>
      <c r="J12432" t="s">
        <v>42</v>
      </c>
      <c r="K12432" t="s">
        <v>43</v>
      </c>
      <c r="L12432" t="s">
        <v>44</v>
      </c>
      <c r="M12432" t="s">
        <v>6</v>
      </c>
      <c r="N12432" t="s">
        <v>22</v>
      </c>
      <c r="O12432" t="s">
        <v>514</v>
      </c>
      <c r="P12432" t="s">
        <v>24</v>
      </c>
    </row>
    <row r="12433" spans="1:16" x14ac:dyDescent="0.25">
      <c r="A12433" t="s">
        <v>14398</v>
      </c>
      <c r="B12433" s="1">
        <v>40993</v>
      </c>
      <c r="C12433">
        <v>2012</v>
      </c>
      <c r="D12433">
        <v>5</v>
      </c>
      <c r="E12433">
        <v>46.552611103107736</v>
      </c>
      <c r="F12433">
        <v>65</v>
      </c>
      <c r="G12433">
        <v>18.447388896892264</v>
      </c>
      <c r="H12433" t="s">
        <v>1</v>
      </c>
      <c r="I12433" t="s">
        <v>1844</v>
      </c>
      <c r="J12433" t="s">
        <v>3</v>
      </c>
      <c r="K12433" t="s">
        <v>4</v>
      </c>
      <c r="L12433" t="s">
        <v>131</v>
      </c>
      <c r="M12433" t="s">
        <v>39</v>
      </c>
      <c r="N12433" t="s">
        <v>22</v>
      </c>
      <c r="O12433" t="s">
        <v>947</v>
      </c>
      <c r="P12433" t="s">
        <v>24</v>
      </c>
    </row>
    <row r="12434" spans="1:16" x14ac:dyDescent="0.25">
      <c r="A12434" t="s">
        <v>14399</v>
      </c>
      <c r="B12434" s="1">
        <v>41030</v>
      </c>
      <c r="C12434">
        <v>2012</v>
      </c>
      <c r="D12434">
        <v>10</v>
      </c>
      <c r="E12434">
        <v>835.30807005944621</v>
      </c>
      <c r="F12434">
        <v>6320</v>
      </c>
      <c r="G12434">
        <v>5484.6919299405536</v>
      </c>
      <c r="H12434" t="s">
        <v>1</v>
      </c>
      <c r="I12434" t="s">
        <v>2278</v>
      </c>
      <c r="J12434" t="s">
        <v>3</v>
      </c>
      <c r="K12434" t="s">
        <v>4</v>
      </c>
      <c r="L12434" t="s">
        <v>5</v>
      </c>
      <c r="M12434" t="s">
        <v>6</v>
      </c>
      <c r="N12434" t="s">
        <v>22</v>
      </c>
      <c r="O12434" t="s">
        <v>3340</v>
      </c>
      <c r="P12434" t="s">
        <v>24</v>
      </c>
    </row>
    <row r="12435" spans="1:16" x14ac:dyDescent="0.25">
      <c r="A12435" t="s">
        <v>14400</v>
      </c>
      <c r="B12435" s="1">
        <v>41202</v>
      </c>
      <c r="C12435">
        <v>2012</v>
      </c>
      <c r="D12435">
        <v>13</v>
      </c>
      <c r="E12435">
        <v>86.844456618615595</v>
      </c>
      <c r="F12435">
        <v>2977</v>
      </c>
      <c r="G12435">
        <v>2890.1555433813846</v>
      </c>
      <c r="H12435" t="s">
        <v>1</v>
      </c>
      <c r="I12435" t="s">
        <v>1813</v>
      </c>
      <c r="J12435" t="s">
        <v>72</v>
      </c>
      <c r="K12435" t="s">
        <v>72</v>
      </c>
      <c r="L12435" t="s">
        <v>87</v>
      </c>
      <c r="M12435" t="s">
        <v>39</v>
      </c>
      <c r="N12435" t="s">
        <v>22</v>
      </c>
      <c r="O12435" t="s">
        <v>1017</v>
      </c>
      <c r="P12435" t="s">
        <v>24</v>
      </c>
    </row>
    <row r="12436" spans="1:16" x14ac:dyDescent="0.25">
      <c r="A12436" t="s">
        <v>14401</v>
      </c>
      <c r="B12436" s="1">
        <v>41786</v>
      </c>
      <c r="C12436">
        <v>2014</v>
      </c>
      <c r="D12436">
        <v>20</v>
      </c>
      <c r="E12436">
        <v>335.09277316484111</v>
      </c>
      <c r="F12436">
        <v>2199.8000000000002</v>
      </c>
      <c r="G12436">
        <v>1864.707226835159</v>
      </c>
      <c r="H12436" t="s">
        <v>171</v>
      </c>
      <c r="I12436" t="s">
        <v>1799</v>
      </c>
      <c r="J12436" t="s">
        <v>3</v>
      </c>
      <c r="K12436" t="s">
        <v>4</v>
      </c>
      <c r="L12436" t="s">
        <v>16</v>
      </c>
      <c r="M12436" t="s">
        <v>17</v>
      </c>
      <c r="N12436" t="s">
        <v>7</v>
      </c>
      <c r="O12436" t="s">
        <v>252</v>
      </c>
      <c r="P12436" t="s">
        <v>253</v>
      </c>
    </row>
    <row r="12437" spans="1:16" x14ac:dyDescent="0.25">
      <c r="A12437" t="s">
        <v>14402</v>
      </c>
      <c r="B12437" s="1">
        <v>41579</v>
      </c>
      <c r="C12437">
        <v>2013</v>
      </c>
      <c r="D12437">
        <v>8</v>
      </c>
      <c r="E12437">
        <v>517.85501317582282</v>
      </c>
      <c r="F12437">
        <v>2558.4</v>
      </c>
      <c r="G12437">
        <v>2040.5449868241772</v>
      </c>
      <c r="H12437" t="s">
        <v>171</v>
      </c>
      <c r="I12437" t="s">
        <v>2883</v>
      </c>
      <c r="J12437" t="s">
        <v>42</v>
      </c>
      <c r="K12437" t="s">
        <v>43</v>
      </c>
      <c r="L12437" t="s">
        <v>5</v>
      </c>
      <c r="M12437" t="s">
        <v>6</v>
      </c>
      <c r="N12437" t="s">
        <v>7</v>
      </c>
      <c r="O12437" t="s">
        <v>252</v>
      </c>
      <c r="P12437" t="s">
        <v>253</v>
      </c>
    </row>
    <row r="12438" spans="1:16" x14ac:dyDescent="0.25">
      <c r="A12438" t="s">
        <v>14403</v>
      </c>
      <c r="B12438" s="1">
        <v>40937</v>
      </c>
      <c r="C12438">
        <v>2012</v>
      </c>
      <c r="D12438">
        <v>9</v>
      </c>
      <c r="E12438">
        <v>1125.906573432776</v>
      </c>
      <c r="F12438">
        <v>2682</v>
      </c>
      <c r="G12438">
        <v>1556.093426567224</v>
      </c>
      <c r="H12438" t="s">
        <v>1</v>
      </c>
      <c r="I12438" t="s">
        <v>2302</v>
      </c>
      <c r="J12438" t="s">
        <v>47</v>
      </c>
      <c r="K12438" t="s">
        <v>47</v>
      </c>
      <c r="L12438" t="s">
        <v>48</v>
      </c>
      <c r="M12438" t="s">
        <v>49</v>
      </c>
      <c r="N12438" t="s">
        <v>27</v>
      </c>
      <c r="O12438" t="s">
        <v>425</v>
      </c>
      <c r="P12438" t="s">
        <v>29</v>
      </c>
    </row>
    <row r="12439" spans="1:16" x14ac:dyDescent="0.25">
      <c r="A12439" t="s">
        <v>14404</v>
      </c>
      <c r="B12439" s="1">
        <v>41039</v>
      </c>
      <c r="C12439">
        <v>2012</v>
      </c>
      <c r="D12439">
        <v>5</v>
      </c>
      <c r="E12439">
        <v>478.13905550942951</v>
      </c>
      <c r="F12439">
        <v>390</v>
      </c>
      <c r="G12439">
        <v>-88.139055509429511</v>
      </c>
      <c r="H12439" t="s">
        <v>26</v>
      </c>
      <c r="I12439" t="s">
        <v>3259</v>
      </c>
      <c r="J12439" t="s">
        <v>67</v>
      </c>
      <c r="K12439" t="s">
        <v>68</v>
      </c>
      <c r="L12439" t="s">
        <v>69</v>
      </c>
      <c r="M12439" t="s">
        <v>39</v>
      </c>
      <c r="N12439" t="s">
        <v>22</v>
      </c>
      <c r="O12439" t="s">
        <v>209</v>
      </c>
      <c r="P12439" t="s">
        <v>24</v>
      </c>
    </row>
    <row r="12440" spans="1:16" x14ac:dyDescent="0.25">
      <c r="A12440" t="s">
        <v>14405</v>
      </c>
      <c r="B12440" s="1">
        <v>41089</v>
      </c>
      <c r="C12440">
        <v>2012</v>
      </c>
      <c r="D12440">
        <v>6</v>
      </c>
      <c r="E12440">
        <v>36.622028018236612</v>
      </c>
      <c r="F12440">
        <v>1194</v>
      </c>
      <c r="G12440">
        <v>1157.3779719817635</v>
      </c>
      <c r="H12440" t="s">
        <v>1</v>
      </c>
      <c r="I12440" t="s">
        <v>3352</v>
      </c>
      <c r="J12440" t="s">
        <v>3</v>
      </c>
      <c r="K12440" t="s">
        <v>4</v>
      </c>
      <c r="L12440" t="s">
        <v>273</v>
      </c>
      <c r="M12440" t="s">
        <v>49</v>
      </c>
      <c r="N12440" t="s">
        <v>27</v>
      </c>
      <c r="O12440" t="s">
        <v>442</v>
      </c>
      <c r="P12440" t="s">
        <v>443</v>
      </c>
    </row>
    <row r="12441" spans="1:16" x14ac:dyDescent="0.25">
      <c r="A12441" t="s">
        <v>14406</v>
      </c>
      <c r="B12441" s="1">
        <v>41543</v>
      </c>
      <c r="C12441">
        <v>2013</v>
      </c>
      <c r="D12441">
        <v>10</v>
      </c>
      <c r="E12441">
        <v>668.79940990647219</v>
      </c>
      <c r="F12441">
        <v>578.79999999999995</v>
      </c>
      <c r="G12441">
        <v>-89.999409906472238</v>
      </c>
      <c r="H12441" t="s">
        <v>1</v>
      </c>
      <c r="I12441" t="s">
        <v>7637</v>
      </c>
      <c r="J12441" t="s">
        <v>3</v>
      </c>
      <c r="K12441" t="s">
        <v>4</v>
      </c>
      <c r="L12441" t="s">
        <v>16</v>
      </c>
      <c r="M12441" t="s">
        <v>17</v>
      </c>
      <c r="N12441" t="s">
        <v>22</v>
      </c>
      <c r="O12441" t="s">
        <v>1295</v>
      </c>
      <c r="P12441" t="s">
        <v>24</v>
      </c>
    </row>
    <row r="12442" spans="1:16" x14ac:dyDescent="0.25">
      <c r="A12442" t="s">
        <v>14407</v>
      </c>
      <c r="B12442" s="1">
        <v>41713</v>
      </c>
      <c r="C12442">
        <v>2014</v>
      </c>
      <c r="D12442">
        <v>10</v>
      </c>
      <c r="E12442">
        <v>439.6102682606392</v>
      </c>
      <c r="F12442">
        <v>220</v>
      </c>
      <c r="G12442">
        <v>-219.6102682606392</v>
      </c>
      <c r="H12442" t="s">
        <v>1</v>
      </c>
      <c r="I12442" t="s">
        <v>4271</v>
      </c>
      <c r="J12442" t="s">
        <v>3</v>
      </c>
      <c r="K12442" t="s">
        <v>4</v>
      </c>
      <c r="L12442" t="s">
        <v>118</v>
      </c>
      <c r="M12442" t="s">
        <v>49</v>
      </c>
      <c r="N12442" t="s">
        <v>22</v>
      </c>
      <c r="O12442" t="s">
        <v>3340</v>
      </c>
      <c r="P12442" t="s">
        <v>24</v>
      </c>
    </row>
    <row r="12443" spans="1:16" x14ac:dyDescent="0.25">
      <c r="A12443" t="s">
        <v>14408</v>
      </c>
      <c r="B12443" s="1">
        <v>41741</v>
      </c>
      <c r="C12443">
        <v>2014</v>
      </c>
      <c r="D12443">
        <v>20</v>
      </c>
      <c r="E12443">
        <v>18.59437396317951</v>
      </c>
      <c r="F12443">
        <v>2780</v>
      </c>
      <c r="G12443">
        <v>2761.4056260368206</v>
      </c>
      <c r="H12443" t="s">
        <v>26</v>
      </c>
      <c r="I12443" t="s">
        <v>2254</v>
      </c>
      <c r="J12443" t="s">
        <v>72</v>
      </c>
      <c r="K12443" t="s">
        <v>72</v>
      </c>
      <c r="L12443" t="s">
        <v>97</v>
      </c>
      <c r="M12443" t="s">
        <v>39</v>
      </c>
      <c r="N12443" t="s">
        <v>7</v>
      </c>
      <c r="O12443" t="s">
        <v>137</v>
      </c>
      <c r="P12443" t="s">
        <v>138</v>
      </c>
    </row>
    <row r="12444" spans="1:16" x14ac:dyDescent="0.25">
      <c r="A12444" t="s">
        <v>14409</v>
      </c>
      <c r="B12444" s="1">
        <v>41798</v>
      </c>
      <c r="C12444">
        <v>2014</v>
      </c>
      <c r="D12444">
        <v>10</v>
      </c>
      <c r="E12444">
        <v>299.91911481610293</v>
      </c>
      <c r="F12444">
        <v>3980</v>
      </c>
      <c r="G12444">
        <v>3680.080885183897</v>
      </c>
      <c r="H12444" t="s">
        <v>1</v>
      </c>
      <c r="I12444" t="s">
        <v>575</v>
      </c>
      <c r="J12444" t="s">
        <v>47</v>
      </c>
      <c r="K12444" t="s">
        <v>47</v>
      </c>
      <c r="L12444" t="s">
        <v>48</v>
      </c>
      <c r="M12444" t="s">
        <v>49</v>
      </c>
      <c r="N12444" t="s">
        <v>7</v>
      </c>
      <c r="O12444" t="s">
        <v>244</v>
      </c>
      <c r="P12444" t="s">
        <v>113</v>
      </c>
    </row>
    <row r="12445" spans="1:16" x14ac:dyDescent="0.25">
      <c r="A12445" t="s">
        <v>14410</v>
      </c>
      <c r="B12445" s="1">
        <v>41854</v>
      </c>
      <c r="C12445">
        <v>2014</v>
      </c>
      <c r="D12445">
        <v>10</v>
      </c>
      <c r="E12445">
        <v>1103.6983526969154</v>
      </c>
      <c r="F12445">
        <v>2990</v>
      </c>
      <c r="G12445">
        <v>1886.3016473030846</v>
      </c>
      <c r="H12445" t="s">
        <v>1</v>
      </c>
      <c r="I12445" t="s">
        <v>9038</v>
      </c>
      <c r="J12445" t="s">
        <v>3</v>
      </c>
      <c r="K12445" t="s">
        <v>4</v>
      </c>
      <c r="L12445" t="s">
        <v>87</v>
      </c>
      <c r="M12445" t="s">
        <v>39</v>
      </c>
      <c r="N12445" t="s">
        <v>27</v>
      </c>
      <c r="O12445" t="s">
        <v>369</v>
      </c>
      <c r="P12445" t="s">
        <v>370</v>
      </c>
    </row>
    <row r="12446" spans="1:16" x14ac:dyDescent="0.25">
      <c r="A12446" t="s">
        <v>14411</v>
      </c>
      <c r="B12446" s="1">
        <v>41871</v>
      </c>
      <c r="C12446">
        <v>2014</v>
      </c>
      <c r="D12446">
        <v>12</v>
      </c>
      <c r="E12446">
        <v>116.2905141646913</v>
      </c>
      <c r="F12446">
        <v>346.84</v>
      </c>
      <c r="G12446">
        <v>230.54948583530867</v>
      </c>
      <c r="H12446" t="s">
        <v>26</v>
      </c>
      <c r="I12446" t="s">
        <v>3994</v>
      </c>
      <c r="J12446" t="s">
        <v>3</v>
      </c>
      <c r="K12446" t="s">
        <v>4</v>
      </c>
      <c r="L12446" t="s">
        <v>131</v>
      </c>
      <c r="M12446" t="s">
        <v>39</v>
      </c>
      <c r="N12446" t="s">
        <v>22</v>
      </c>
      <c r="O12446" t="s">
        <v>209</v>
      </c>
      <c r="P12446" t="s">
        <v>24</v>
      </c>
    </row>
    <row r="12447" spans="1:16" x14ac:dyDescent="0.25">
      <c r="A12447" t="s">
        <v>14412</v>
      </c>
      <c r="B12447" s="1">
        <v>41540</v>
      </c>
      <c r="C12447">
        <v>2013</v>
      </c>
      <c r="D12447">
        <v>10</v>
      </c>
      <c r="E12447">
        <v>195.76659462663642</v>
      </c>
      <c r="F12447">
        <v>1885</v>
      </c>
      <c r="G12447">
        <v>1689.2334053733637</v>
      </c>
      <c r="H12447" t="s">
        <v>1</v>
      </c>
      <c r="I12447" t="s">
        <v>7576</v>
      </c>
      <c r="J12447" t="s">
        <v>57</v>
      </c>
      <c r="K12447" t="s">
        <v>58</v>
      </c>
      <c r="L12447" t="s">
        <v>92</v>
      </c>
      <c r="M12447" t="s">
        <v>6</v>
      </c>
      <c r="N12447" t="s">
        <v>22</v>
      </c>
      <c r="O12447" t="s">
        <v>173</v>
      </c>
      <c r="P12447" t="s">
        <v>24</v>
      </c>
    </row>
    <row r="12448" spans="1:16" x14ac:dyDescent="0.25">
      <c r="A12448" t="s">
        <v>14413</v>
      </c>
      <c r="B12448" s="1">
        <v>41256</v>
      </c>
      <c r="C12448">
        <v>2012</v>
      </c>
      <c r="D12448">
        <v>26</v>
      </c>
      <c r="E12448">
        <v>148.72875880242981</v>
      </c>
      <c r="F12448">
        <v>290.375</v>
      </c>
      <c r="G12448">
        <v>141.64624119757019</v>
      </c>
      <c r="H12448" t="s">
        <v>26</v>
      </c>
      <c r="I12448" t="s">
        <v>521</v>
      </c>
      <c r="J12448" t="s">
        <v>3</v>
      </c>
      <c r="K12448" t="s">
        <v>4</v>
      </c>
      <c r="L12448" t="s">
        <v>131</v>
      </c>
      <c r="M12448" t="s">
        <v>39</v>
      </c>
      <c r="N12448" t="s">
        <v>27</v>
      </c>
      <c r="O12448" t="s">
        <v>28</v>
      </c>
      <c r="P12448" t="s">
        <v>29</v>
      </c>
    </row>
    <row r="12449" spans="1:16" x14ac:dyDescent="0.25">
      <c r="A12449" t="s">
        <v>14414</v>
      </c>
      <c r="B12449" s="1">
        <v>41063</v>
      </c>
      <c r="C12449">
        <v>2012</v>
      </c>
      <c r="D12449">
        <v>6</v>
      </c>
      <c r="E12449">
        <v>60.661156643353657</v>
      </c>
      <c r="F12449">
        <v>1064</v>
      </c>
      <c r="G12449">
        <v>1003.3388433566463</v>
      </c>
      <c r="H12449" t="s">
        <v>26</v>
      </c>
      <c r="I12449" t="s">
        <v>2120</v>
      </c>
      <c r="J12449" t="s">
        <v>67</v>
      </c>
      <c r="K12449" t="s">
        <v>68</v>
      </c>
      <c r="L12449" t="s">
        <v>87</v>
      </c>
      <c r="M12449" t="s">
        <v>39</v>
      </c>
      <c r="N12449" t="s">
        <v>27</v>
      </c>
      <c r="O12449" t="s">
        <v>28</v>
      </c>
      <c r="P12449" t="s">
        <v>29</v>
      </c>
    </row>
    <row r="12450" spans="1:16" x14ac:dyDescent="0.25">
      <c r="A12450" t="s">
        <v>14415</v>
      </c>
      <c r="B12450" s="1">
        <v>41347</v>
      </c>
      <c r="C12450">
        <v>2013</v>
      </c>
      <c r="D12450">
        <v>10</v>
      </c>
      <c r="E12450">
        <v>84.700022026143429</v>
      </c>
      <c r="F12450">
        <v>1999.5</v>
      </c>
      <c r="G12450">
        <v>1914.7999779738566</v>
      </c>
      <c r="H12450" t="s">
        <v>1</v>
      </c>
      <c r="I12450" t="s">
        <v>609</v>
      </c>
      <c r="J12450" t="s">
        <v>72</v>
      </c>
      <c r="K12450" t="s">
        <v>72</v>
      </c>
      <c r="L12450" t="s">
        <v>73</v>
      </c>
      <c r="M12450" t="s">
        <v>13</v>
      </c>
      <c r="N12450" t="s">
        <v>22</v>
      </c>
      <c r="O12450" t="s">
        <v>793</v>
      </c>
      <c r="P12450" t="s">
        <v>24</v>
      </c>
    </row>
    <row r="12451" spans="1:16" x14ac:dyDescent="0.25">
      <c r="A12451" t="s">
        <v>14416</v>
      </c>
      <c r="B12451" s="1">
        <v>41737</v>
      </c>
      <c r="C12451">
        <v>2014</v>
      </c>
      <c r="D12451">
        <v>10</v>
      </c>
      <c r="E12451">
        <v>83.172872157970716</v>
      </c>
      <c r="F12451">
        <v>9990</v>
      </c>
      <c r="G12451">
        <v>9906.8271278420289</v>
      </c>
      <c r="H12451" t="s">
        <v>1</v>
      </c>
      <c r="I12451" t="s">
        <v>3498</v>
      </c>
      <c r="J12451" t="s">
        <v>3</v>
      </c>
      <c r="K12451" t="s">
        <v>4</v>
      </c>
      <c r="L12451" t="s">
        <v>87</v>
      </c>
      <c r="M12451" t="s">
        <v>39</v>
      </c>
      <c r="N12451" t="s">
        <v>22</v>
      </c>
      <c r="O12451" t="s">
        <v>735</v>
      </c>
      <c r="P12451" t="s">
        <v>24</v>
      </c>
    </row>
    <row r="12452" spans="1:16" x14ac:dyDescent="0.25">
      <c r="A12452" t="s">
        <v>14417</v>
      </c>
      <c r="B12452" s="1">
        <v>41336</v>
      </c>
      <c r="C12452">
        <v>2013</v>
      </c>
      <c r="D12452">
        <v>18</v>
      </c>
      <c r="E12452">
        <v>236.7757982499262</v>
      </c>
      <c r="F12452">
        <v>38556</v>
      </c>
      <c r="G12452">
        <v>38319.224201750076</v>
      </c>
      <c r="H12452" t="s">
        <v>171</v>
      </c>
      <c r="I12452" t="s">
        <v>1246</v>
      </c>
      <c r="J12452" t="s">
        <v>3</v>
      </c>
      <c r="K12452" t="s">
        <v>4</v>
      </c>
      <c r="L12452" t="s">
        <v>87</v>
      </c>
      <c r="M12452" t="s">
        <v>39</v>
      </c>
      <c r="N12452" t="s">
        <v>27</v>
      </c>
      <c r="O12452" t="s">
        <v>28</v>
      </c>
      <c r="P12452" t="s">
        <v>29</v>
      </c>
    </row>
    <row r="12453" spans="1:16" x14ac:dyDescent="0.25">
      <c r="A12453" t="s">
        <v>14418</v>
      </c>
      <c r="B12453" s="1">
        <v>41057</v>
      </c>
      <c r="C12453">
        <v>2012</v>
      </c>
      <c r="D12453">
        <v>10</v>
      </c>
      <c r="E12453">
        <v>86.180901989888724</v>
      </c>
      <c r="F12453">
        <v>3010</v>
      </c>
      <c r="G12453">
        <v>2923.8190980101112</v>
      </c>
      <c r="H12453" t="s">
        <v>1</v>
      </c>
      <c r="I12453" t="s">
        <v>2519</v>
      </c>
      <c r="J12453" t="s">
        <v>47</v>
      </c>
      <c r="K12453" t="s">
        <v>47</v>
      </c>
      <c r="L12453" t="s">
        <v>273</v>
      </c>
      <c r="M12453" t="s">
        <v>49</v>
      </c>
      <c r="N12453" t="s">
        <v>7</v>
      </c>
      <c r="O12453" t="s">
        <v>457</v>
      </c>
      <c r="P12453" t="s">
        <v>138</v>
      </c>
    </row>
    <row r="12454" spans="1:16" x14ac:dyDescent="0.25">
      <c r="A12454" t="s">
        <v>14419</v>
      </c>
      <c r="B12454" s="1">
        <v>41369</v>
      </c>
      <c r="C12454">
        <v>2013</v>
      </c>
      <c r="D12454">
        <v>10</v>
      </c>
      <c r="E12454">
        <v>24.800829245441552</v>
      </c>
      <c r="F12454">
        <v>209.6</v>
      </c>
      <c r="G12454">
        <v>184.79917075455845</v>
      </c>
      <c r="H12454" t="s">
        <v>1</v>
      </c>
      <c r="I12454" t="s">
        <v>3381</v>
      </c>
      <c r="J12454" t="s">
        <v>3</v>
      </c>
      <c r="K12454" t="s">
        <v>4</v>
      </c>
      <c r="L12454" t="s">
        <v>131</v>
      </c>
      <c r="M12454" t="s">
        <v>39</v>
      </c>
      <c r="N12454" t="s">
        <v>7</v>
      </c>
      <c r="O12454" t="s">
        <v>519</v>
      </c>
      <c r="P12454" t="s">
        <v>9</v>
      </c>
    </row>
    <row r="12455" spans="1:16" x14ac:dyDescent="0.25">
      <c r="A12455" t="s">
        <v>14420</v>
      </c>
      <c r="B12455" s="1">
        <v>41479</v>
      </c>
      <c r="C12455">
        <v>2013</v>
      </c>
      <c r="D12455">
        <v>12</v>
      </c>
      <c r="E12455">
        <v>1664.8164235647416</v>
      </c>
      <c r="F12455">
        <v>3108</v>
      </c>
      <c r="G12455">
        <v>1443.1835764352584</v>
      </c>
      <c r="H12455" t="s">
        <v>26</v>
      </c>
      <c r="I12455" t="s">
        <v>8840</v>
      </c>
      <c r="J12455" t="s">
        <v>67</v>
      </c>
      <c r="K12455" t="s">
        <v>68</v>
      </c>
      <c r="L12455" t="s">
        <v>97</v>
      </c>
      <c r="M12455" t="s">
        <v>39</v>
      </c>
      <c r="N12455" t="s">
        <v>22</v>
      </c>
      <c r="O12455" t="s">
        <v>209</v>
      </c>
      <c r="P12455" t="s">
        <v>24</v>
      </c>
    </row>
    <row r="12456" spans="1:16" x14ac:dyDescent="0.25">
      <c r="A12456" t="s">
        <v>14421</v>
      </c>
      <c r="B12456" s="1">
        <v>41743</v>
      </c>
      <c r="C12456">
        <v>2014</v>
      </c>
      <c r="D12456">
        <v>10</v>
      </c>
      <c r="E12456">
        <v>2164.0101940403974</v>
      </c>
      <c r="F12456">
        <v>3690</v>
      </c>
      <c r="G12456">
        <v>1525.9898059596026</v>
      </c>
      <c r="H12456" t="s">
        <v>26</v>
      </c>
      <c r="I12456" t="s">
        <v>82</v>
      </c>
      <c r="J12456" t="s">
        <v>32</v>
      </c>
      <c r="K12456" t="s">
        <v>32</v>
      </c>
      <c r="L12456" t="s">
        <v>33</v>
      </c>
      <c r="M12456" t="s">
        <v>34</v>
      </c>
      <c r="N12456" t="s">
        <v>22</v>
      </c>
      <c r="O12456" t="s">
        <v>209</v>
      </c>
      <c r="P12456" t="s">
        <v>24</v>
      </c>
    </row>
    <row r="12457" spans="1:16" x14ac:dyDescent="0.25">
      <c r="A12457" t="s">
        <v>14422</v>
      </c>
      <c r="B12457" s="1">
        <v>41235</v>
      </c>
      <c r="C12457">
        <v>2012</v>
      </c>
      <c r="D12457">
        <v>13</v>
      </c>
      <c r="E12457">
        <v>1163.3041685271239</v>
      </c>
      <c r="F12457">
        <v>6161.4</v>
      </c>
      <c r="G12457">
        <v>4998.0958314728759</v>
      </c>
      <c r="H12457" t="s">
        <v>1</v>
      </c>
      <c r="I12457" t="s">
        <v>4427</v>
      </c>
      <c r="J12457" t="s">
        <v>3</v>
      </c>
      <c r="K12457" t="s">
        <v>4</v>
      </c>
      <c r="L12457" t="s">
        <v>101</v>
      </c>
      <c r="M12457" t="s">
        <v>34</v>
      </c>
      <c r="N12457" t="s">
        <v>22</v>
      </c>
      <c r="O12457" t="s">
        <v>485</v>
      </c>
      <c r="P12457" t="s">
        <v>24</v>
      </c>
    </row>
    <row r="12458" spans="1:16" x14ac:dyDescent="0.25">
      <c r="A12458" t="s">
        <v>14423</v>
      </c>
      <c r="B12458" s="1">
        <v>41480</v>
      </c>
      <c r="C12458">
        <v>2013</v>
      </c>
      <c r="D12458">
        <v>9</v>
      </c>
      <c r="E12458">
        <v>122.89698220449988</v>
      </c>
      <c r="F12458">
        <v>2728</v>
      </c>
      <c r="G12458">
        <v>2605.1030177954999</v>
      </c>
      <c r="H12458" t="s">
        <v>26</v>
      </c>
      <c r="I12458" t="s">
        <v>5404</v>
      </c>
      <c r="J12458" t="s">
        <v>47</v>
      </c>
      <c r="K12458" t="s">
        <v>47</v>
      </c>
      <c r="L12458" t="s">
        <v>48</v>
      </c>
      <c r="M12458" t="s">
        <v>49</v>
      </c>
      <c r="N12458" t="s">
        <v>7</v>
      </c>
      <c r="O12458" t="s">
        <v>137</v>
      </c>
      <c r="P12458" t="s">
        <v>138</v>
      </c>
    </row>
    <row r="12459" spans="1:16" x14ac:dyDescent="0.25">
      <c r="A12459" t="s">
        <v>14424</v>
      </c>
      <c r="B12459" s="1">
        <v>41961</v>
      </c>
      <c r="C12459">
        <v>2014</v>
      </c>
      <c r="D12459">
        <v>26</v>
      </c>
      <c r="E12459">
        <v>64.44954749958562</v>
      </c>
      <c r="F12459">
        <v>414.15</v>
      </c>
      <c r="G12459">
        <v>349.70045250041437</v>
      </c>
      <c r="H12459" t="s">
        <v>26</v>
      </c>
      <c r="I12459" t="s">
        <v>8340</v>
      </c>
      <c r="J12459" t="s">
        <v>3</v>
      </c>
      <c r="K12459" t="s">
        <v>4</v>
      </c>
      <c r="L12459" t="s">
        <v>131</v>
      </c>
      <c r="M12459" t="s">
        <v>39</v>
      </c>
      <c r="N12459" t="s">
        <v>27</v>
      </c>
      <c r="O12459" t="s">
        <v>28</v>
      </c>
      <c r="P12459" t="s">
        <v>29</v>
      </c>
    </row>
    <row r="12460" spans="1:16" x14ac:dyDescent="0.25">
      <c r="A12460" t="s">
        <v>14425</v>
      </c>
      <c r="B12460" s="1">
        <v>41162</v>
      </c>
      <c r="C12460">
        <v>2012</v>
      </c>
      <c r="D12460">
        <v>5</v>
      </c>
      <c r="E12460">
        <v>16.463667579833086</v>
      </c>
      <c r="F12460">
        <v>124.95</v>
      </c>
      <c r="G12460">
        <v>108.48633242016692</v>
      </c>
      <c r="H12460" t="s">
        <v>171</v>
      </c>
      <c r="I12460" t="s">
        <v>1239</v>
      </c>
      <c r="J12460" t="s">
        <v>3</v>
      </c>
      <c r="K12460" t="s">
        <v>4</v>
      </c>
      <c r="L12460" t="s">
        <v>749</v>
      </c>
      <c r="M12460" t="s">
        <v>6</v>
      </c>
      <c r="N12460" t="s">
        <v>22</v>
      </c>
      <c r="O12460" t="s">
        <v>173</v>
      </c>
      <c r="P12460" t="s">
        <v>24</v>
      </c>
    </row>
    <row r="12461" spans="1:16" x14ac:dyDescent="0.25">
      <c r="A12461" t="s">
        <v>14426</v>
      </c>
      <c r="B12461" s="1">
        <v>41563</v>
      </c>
      <c r="C12461">
        <v>2013</v>
      </c>
      <c r="D12461">
        <v>26</v>
      </c>
      <c r="E12461">
        <v>3395.1974896787515</v>
      </c>
      <c r="F12461">
        <v>3225</v>
      </c>
      <c r="G12461">
        <v>-170.19748967875148</v>
      </c>
      <c r="H12461" t="s">
        <v>328</v>
      </c>
      <c r="I12461" t="s">
        <v>105</v>
      </c>
      <c r="J12461" t="s">
        <v>72</v>
      </c>
      <c r="K12461" t="s">
        <v>72</v>
      </c>
      <c r="L12461" t="s">
        <v>97</v>
      </c>
      <c r="M12461" t="s">
        <v>39</v>
      </c>
      <c r="N12461" t="s">
        <v>22</v>
      </c>
      <c r="O12461" t="s">
        <v>329</v>
      </c>
      <c r="P12461" t="s">
        <v>24</v>
      </c>
    </row>
    <row r="12462" spans="1:16" x14ac:dyDescent="0.25">
      <c r="A12462" t="s">
        <v>14427</v>
      </c>
      <c r="B12462" s="1">
        <v>40967</v>
      </c>
      <c r="C12462">
        <v>2012</v>
      </c>
      <c r="D12462">
        <v>4</v>
      </c>
      <c r="E12462">
        <v>17.205765290436791</v>
      </c>
      <c r="F12462">
        <v>49.4</v>
      </c>
      <c r="G12462">
        <v>32.194234709563204</v>
      </c>
      <c r="H12462" t="s">
        <v>26</v>
      </c>
      <c r="I12462" t="s">
        <v>1839</v>
      </c>
      <c r="J12462" t="s">
        <v>3</v>
      </c>
      <c r="K12462" t="s">
        <v>4</v>
      </c>
      <c r="L12462" t="s">
        <v>131</v>
      </c>
      <c r="M12462" t="s">
        <v>39</v>
      </c>
      <c r="N12462" t="s">
        <v>27</v>
      </c>
      <c r="O12462" t="s">
        <v>28</v>
      </c>
      <c r="P12462" t="s">
        <v>29</v>
      </c>
    </row>
    <row r="12463" spans="1:16" x14ac:dyDescent="0.25">
      <c r="A12463" t="s">
        <v>14428</v>
      </c>
      <c r="B12463" s="1">
        <v>41288</v>
      </c>
      <c r="C12463">
        <v>2013</v>
      </c>
      <c r="D12463">
        <v>12</v>
      </c>
      <c r="E12463">
        <v>234.59275894025936</v>
      </c>
      <c r="F12463">
        <v>2478.7399999999998</v>
      </c>
      <c r="G12463">
        <v>2244.1472410597403</v>
      </c>
      <c r="H12463" t="s">
        <v>1</v>
      </c>
      <c r="I12463" t="s">
        <v>5366</v>
      </c>
      <c r="J12463" t="s">
        <v>67</v>
      </c>
      <c r="K12463" t="s">
        <v>68</v>
      </c>
      <c r="L12463" t="s">
        <v>69</v>
      </c>
      <c r="M12463" t="s">
        <v>39</v>
      </c>
      <c r="N12463" t="s">
        <v>7</v>
      </c>
      <c r="O12463" t="s">
        <v>378</v>
      </c>
      <c r="P12463" t="s">
        <v>113</v>
      </c>
    </row>
    <row r="12464" spans="1:16" x14ac:dyDescent="0.25">
      <c r="A12464" t="s">
        <v>14429</v>
      </c>
      <c r="B12464" s="1">
        <v>41295</v>
      </c>
      <c r="C12464">
        <v>2013</v>
      </c>
      <c r="D12464">
        <v>12</v>
      </c>
      <c r="E12464">
        <v>178.32161531794324</v>
      </c>
      <c r="F12464">
        <v>3867.6</v>
      </c>
      <c r="G12464">
        <v>3689.2783846820566</v>
      </c>
      <c r="H12464" t="s">
        <v>26</v>
      </c>
      <c r="I12464" t="s">
        <v>3057</v>
      </c>
      <c r="J12464" t="s">
        <v>47</v>
      </c>
      <c r="K12464" t="s">
        <v>47</v>
      </c>
      <c r="L12464" t="s">
        <v>48</v>
      </c>
      <c r="M12464" t="s">
        <v>49</v>
      </c>
      <c r="N12464" t="s">
        <v>7</v>
      </c>
      <c r="O12464" t="s">
        <v>137</v>
      </c>
      <c r="P12464" t="s">
        <v>138</v>
      </c>
    </row>
    <row r="12465" spans="1:16" x14ac:dyDescent="0.25">
      <c r="A12465" t="s">
        <v>14430</v>
      </c>
      <c r="B12465" s="1">
        <v>41012</v>
      </c>
      <c r="C12465">
        <v>2012</v>
      </c>
      <c r="D12465">
        <v>10</v>
      </c>
      <c r="E12465">
        <v>40.054031844383914</v>
      </c>
      <c r="F12465">
        <v>499.6</v>
      </c>
      <c r="G12465">
        <v>459.54596815561609</v>
      </c>
      <c r="H12465" t="s">
        <v>26</v>
      </c>
      <c r="I12465" t="s">
        <v>2481</v>
      </c>
      <c r="J12465" t="s">
        <v>3</v>
      </c>
      <c r="K12465" t="s">
        <v>4</v>
      </c>
      <c r="L12465" t="s">
        <v>749</v>
      </c>
      <c r="M12465" t="s">
        <v>6</v>
      </c>
      <c r="N12465" t="s">
        <v>22</v>
      </c>
      <c r="O12465" t="s">
        <v>209</v>
      </c>
      <c r="P12465" t="s">
        <v>24</v>
      </c>
    </row>
    <row r="12466" spans="1:16" x14ac:dyDescent="0.25">
      <c r="A12466" t="s">
        <v>14431</v>
      </c>
      <c r="B12466" s="1">
        <v>41727</v>
      </c>
      <c r="C12466">
        <v>2014</v>
      </c>
      <c r="D12466">
        <v>20</v>
      </c>
      <c r="E12466">
        <v>0.13467506206862895</v>
      </c>
      <c r="F12466">
        <v>310</v>
      </c>
      <c r="G12466">
        <v>309.86532493793135</v>
      </c>
      <c r="H12466" t="s">
        <v>1</v>
      </c>
      <c r="I12466" t="s">
        <v>2636</v>
      </c>
      <c r="J12466" t="s">
        <v>3</v>
      </c>
      <c r="K12466" t="s">
        <v>4</v>
      </c>
      <c r="L12466" t="s">
        <v>131</v>
      </c>
      <c r="M12466" t="s">
        <v>39</v>
      </c>
      <c r="N12466" t="s">
        <v>22</v>
      </c>
      <c r="O12466" t="s">
        <v>684</v>
      </c>
      <c r="P12466" t="s">
        <v>24</v>
      </c>
    </row>
    <row r="12467" spans="1:16" x14ac:dyDescent="0.25">
      <c r="A12467" t="s">
        <v>14432</v>
      </c>
      <c r="B12467" s="1">
        <v>41783</v>
      </c>
      <c r="C12467">
        <v>2014</v>
      </c>
      <c r="D12467">
        <v>10</v>
      </c>
      <c r="E12467">
        <v>141.02646415521073</v>
      </c>
      <c r="F12467">
        <v>3020</v>
      </c>
      <c r="G12467">
        <v>2878.9735358447892</v>
      </c>
      <c r="H12467" t="s">
        <v>1</v>
      </c>
      <c r="I12467" t="s">
        <v>1260</v>
      </c>
      <c r="J12467" t="s">
        <v>47</v>
      </c>
      <c r="K12467" t="s">
        <v>47</v>
      </c>
      <c r="L12467" t="s">
        <v>48</v>
      </c>
      <c r="M12467" t="s">
        <v>49</v>
      </c>
      <c r="N12467" t="s">
        <v>22</v>
      </c>
      <c r="O12467" t="s">
        <v>400</v>
      </c>
      <c r="P12467" t="s">
        <v>24</v>
      </c>
    </row>
    <row r="12468" spans="1:16" x14ac:dyDescent="0.25">
      <c r="A12468" t="s">
        <v>14433</v>
      </c>
      <c r="B12468" s="1">
        <v>41762</v>
      </c>
      <c r="C12468">
        <v>2014</v>
      </c>
      <c r="D12468">
        <v>20</v>
      </c>
      <c r="E12468">
        <v>55.360663091307337</v>
      </c>
      <c r="F12468">
        <v>1800</v>
      </c>
      <c r="G12468">
        <v>1744.6393369086927</v>
      </c>
      <c r="H12468" t="s">
        <v>1</v>
      </c>
      <c r="I12468" t="s">
        <v>313</v>
      </c>
      <c r="J12468" t="s">
        <v>37</v>
      </c>
      <c r="K12468" t="s">
        <v>37</v>
      </c>
      <c r="L12468" t="s">
        <v>97</v>
      </c>
      <c r="M12468" t="s">
        <v>39</v>
      </c>
      <c r="N12468" t="s">
        <v>22</v>
      </c>
      <c r="O12468" t="s">
        <v>1225</v>
      </c>
      <c r="P12468" t="s">
        <v>125</v>
      </c>
    </row>
    <row r="12469" spans="1:16" x14ac:dyDescent="0.25">
      <c r="A12469" t="s">
        <v>14434</v>
      </c>
      <c r="B12469" s="1">
        <v>40992</v>
      </c>
      <c r="C12469">
        <v>2012</v>
      </c>
      <c r="D12469">
        <v>5</v>
      </c>
      <c r="E12469">
        <v>19.156720744503236</v>
      </c>
      <c r="F12469">
        <v>127.5</v>
      </c>
      <c r="G12469">
        <v>108.34327925549677</v>
      </c>
      <c r="H12469" t="s">
        <v>1</v>
      </c>
      <c r="I12469" t="s">
        <v>921</v>
      </c>
      <c r="J12469" t="s">
        <v>3</v>
      </c>
      <c r="K12469" t="s">
        <v>4</v>
      </c>
      <c r="L12469" t="s">
        <v>131</v>
      </c>
      <c r="M12469" t="s">
        <v>39</v>
      </c>
      <c r="N12469" t="s">
        <v>22</v>
      </c>
      <c r="O12469" t="s">
        <v>578</v>
      </c>
      <c r="P12469" t="s">
        <v>24</v>
      </c>
    </row>
    <row r="12470" spans="1:16" x14ac:dyDescent="0.25">
      <c r="A12470" t="s">
        <v>14435</v>
      </c>
      <c r="B12470" s="1">
        <v>41049</v>
      </c>
      <c r="C12470">
        <v>2012</v>
      </c>
      <c r="D12470">
        <v>10</v>
      </c>
      <c r="E12470">
        <v>1659.5555788891272</v>
      </c>
      <c r="F12470">
        <v>3320</v>
      </c>
      <c r="G12470">
        <v>1660.4444211108728</v>
      </c>
      <c r="H12470" t="s">
        <v>1</v>
      </c>
      <c r="I12470" t="s">
        <v>1871</v>
      </c>
      <c r="J12470" t="s">
        <v>3</v>
      </c>
      <c r="K12470" t="s">
        <v>4</v>
      </c>
      <c r="L12470" t="s">
        <v>5</v>
      </c>
      <c r="M12470" t="s">
        <v>6</v>
      </c>
      <c r="N12470" t="s">
        <v>22</v>
      </c>
      <c r="O12470" t="s">
        <v>1210</v>
      </c>
      <c r="P12470" t="s">
        <v>24</v>
      </c>
    </row>
    <row r="12471" spans="1:16" x14ac:dyDescent="0.25">
      <c r="A12471" t="s">
        <v>14436</v>
      </c>
      <c r="B12471" s="1">
        <v>41021</v>
      </c>
      <c r="C12471">
        <v>2012</v>
      </c>
      <c r="D12471">
        <v>20</v>
      </c>
      <c r="E12471">
        <v>172.07248199898743</v>
      </c>
      <c r="F12471">
        <v>5799.8</v>
      </c>
      <c r="G12471">
        <v>5627.7275180010129</v>
      </c>
      <c r="H12471" t="s">
        <v>171</v>
      </c>
      <c r="I12471" t="s">
        <v>8641</v>
      </c>
      <c r="J12471" t="s">
        <v>32</v>
      </c>
      <c r="K12471" t="s">
        <v>32</v>
      </c>
      <c r="L12471" t="s">
        <v>16</v>
      </c>
      <c r="M12471" t="s">
        <v>17</v>
      </c>
      <c r="N12471" t="s">
        <v>7</v>
      </c>
      <c r="O12471" t="s">
        <v>252</v>
      </c>
      <c r="P12471" t="s">
        <v>253</v>
      </c>
    </row>
    <row r="12472" spans="1:16" x14ac:dyDescent="0.25">
      <c r="A12472" t="s">
        <v>14437</v>
      </c>
      <c r="B12472" s="1">
        <v>41165</v>
      </c>
      <c r="C12472">
        <v>2012</v>
      </c>
      <c r="D12472">
        <v>10</v>
      </c>
      <c r="E12472">
        <v>1419.506025252577</v>
      </c>
      <c r="F12472">
        <v>4820</v>
      </c>
      <c r="G12472">
        <v>3400.4939747474227</v>
      </c>
      <c r="H12472" t="s">
        <v>1</v>
      </c>
      <c r="I12472" t="s">
        <v>832</v>
      </c>
      <c r="J12472" t="s">
        <v>42</v>
      </c>
      <c r="K12472" t="s">
        <v>43</v>
      </c>
      <c r="L12472" t="s">
        <v>44</v>
      </c>
      <c r="M12472" t="s">
        <v>6</v>
      </c>
      <c r="N12472" t="s">
        <v>27</v>
      </c>
      <c r="O12472" t="s">
        <v>304</v>
      </c>
      <c r="P12472" t="s">
        <v>29</v>
      </c>
    </row>
    <row r="12473" spans="1:16" x14ac:dyDescent="0.25">
      <c r="A12473" t="s">
        <v>14438</v>
      </c>
      <c r="B12473" s="1">
        <v>41767</v>
      </c>
      <c r="C12473">
        <v>2014</v>
      </c>
      <c r="D12473">
        <v>10</v>
      </c>
      <c r="E12473">
        <v>296.62162005780294</v>
      </c>
      <c r="F12473">
        <v>1690</v>
      </c>
      <c r="G12473">
        <v>1393.3783799421972</v>
      </c>
      <c r="H12473" t="s">
        <v>1</v>
      </c>
      <c r="I12473" t="s">
        <v>4405</v>
      </c>
      <c r="J12473" t="s">
        <v>32</v>
      </c>
      <c r="K12473" t="s">
        <v>32</v>
      </c>
      <c r="L12473" t="s">
        <v>366</v>
      </c>
      <c r="M12473" t="s">
        <v>34</v>
      </c>
      <c r="N12473" t="s">
        <v>7</v>
      </c>
      <c r="O12473" t="s">
        <v>890</v>
      </c>
      <c r="P12473" t="s">
        <v>891</v>
      </c>
    </row>
    <row r="12474" spans="1:16" x14ac:dyDescent="0.25">
      <c r="A12474" t="s">
        <v>14439</v>
      </c>
      <c r="B12474" s="1">
        <v>41781</v>
      </c>
      <c r="C12474">
        <v>2014</v>
      </c>
      <c r="D12474">
        <v>40</v>
      </c>
      <c r="E12474">
        <v>4536.5982739550191</v>
      </c>
      <c r="F12474">
        <v>3960</v>
      </c>
      <c r="G12474">
        <v>-576.59827395501907</v>
      </c>
      <c r="H12474" t="s">
        <v>26</v>
      </c>
      <c r="I12474" t="s">
        <v>2229</v>
      </c>
      <c r="J12474" t="s">
        <v>37</v>
      </c>
      <c r="K12474" t="s">
        <v>37</v>
      </c>
      <c r="L12474" t="s">
        <v>97</v>
      </c>
      <c r="M12474" t="s">
        <v>39</v>
      </c>
      <c r="N12474" t="s">
        <v>22</v>
      </c>
      <c r="O12474" t="s">
        <v>209</v>
      </c>
      <c r="P12474" t="s">
        <v>24</v>
      </c>
    </row>
    <row r="12475" spans="1:16" x14ac:dyDescent="0.25">
      <c r="A12475" t="s">
        <v>14440</v>
      </c>
      <c r="B12475" s="1">
        <v>41853</v>
      </c>
      <c r="C12475">
        <v>2014</v>
      </c>
      <c r="D12475">
        <v>10</v>
      </c>
      <c r="E12475">
        <v>5609.7402895550676</v>
      </c>
      <c r="F12475">
        <v>3100</v>
      </c>
      <c r="G12475">
        <v>-2509.7402895550676</v>
      </c>
      <c r="H12475" t="s">
        <v>1</v>
      </c>
      <c r="I12475" t="s">
        <v>46</v>
      </c>
      <c r="J12475" t="s">
        <v>47</v>
      </c>
      <c r="K12475" t="s">
        <v>47</v>
      </c>
      <c r="L12475" t="s">
        <v>48</v>
      </c>
      <c r="M12475" t="s">
        <v>49</v>
      </c>
      <c r="N12475" t="s">
        <v>27</v>
      </c>
      <c r="O12475" t="s">
        <v>711</v>
      </c>
      <c r="P12475" t="s">
        <v>390</v>
      </c>
    </row>
    <row r="12476" spans="1:16" x14ac:dyDescent="0.25">
      <c r="A12476" t="s">
        <v>14441</v>
      </c>
      <c r="B12476" s="1">
        <v>41577</v>
      </c>
      <c r="C12476">
        <v>2013</v>
      </c>
      <c r="D12476">
        <v>8</v>
      </c>
      <c r="E12476">
        <v>460.92811657924057</v>
      </c>
      <c r="F12476">
        <v>2144</v>
      </c>
      <c r="G12476">
        <v>1683.0718834207594</v>
      </c>
      <c r="H12476" t="s">
        <v>1</v>
      </c>
      <c r="I12476" t="s">
        <v>2786</v>
      </c>
      <c r="J12476" t="s">
        <v>57</v>
      </c>
      <c r="K12476" t="s">
        <v>58</v>
      </c>
      <c r="L12476" t="s">
        <v>92</v>
      </c>
      <c r="M12476" t="s">
        <v>6</v>
      </c>
      <c r="N12476" t="s">
        <v>7</v>
      </c>
      <c r="O12476" t="s">
        <v>1055</v>
      </c>
      <c r="P12476" t="s">
        <v>253</v>
      </c>
    </row>
    <row r="12477" spans="1:16" x14ac:dyDescent="0.25">
      <c r="A12477" t="s">
        <v>14442</v>
      </c>
      <c r="B12477" s="1">
        <v>41025</v>
      </c>
      <c r="C12477">
        <v>2012</v>
      </c>
      <c r="D12477">
        <v>5</v>
      </c>
      <c r="E12477">
        <v>4.7398680954440273</v>
      </c>
      <c r="F12477">
        <v>59.5</v>
      </c>
      <c r="G12477">
        <v>54.760131904555976</v>
      </c>
      <c r="H12477" t="s">
        <v>328</v>
      </c>
      <c r="I12477" t="s">
        <v>1373</v>
      </c>
      <c r="J12477" t="s">
        <v>3</v>
      </c>
      <c r="K12477" t="s">
        <v>4</v>
      </c>
      <c r="L12477" t="s">
        <v>131</v>
      </c>
      <c r="M12477" t="s">
        <v>39</v>
      </c>
      <c r="N12477" t="s">
        <v>22</v>
      </c>
      <c r="O12477" t="s">
        <v>329</v>
      </c>
      <c r="P12477" t="s">
        <v>24</v>
      </c>
    </row>
    <row r="12478" spans="1:16" x14ac:dyDescent="0.25">
      <c r="A12478" t="s">
        <v>14443</v>
      </c>
      <c r="B12478" s="1">
        <v>41135</v>
      </c>
      <c r="C12478">
        <v>2012</v>
      </c>
      <c r="D12478">
        <v>4</v>
      </c>
      <c r="E12478">
        <v>4.2536771106537241</v>
      </c>
      <c r="F12478">
        <v>51.96</v>
      </c>
      <c r="G12478">
        <v>47.706322889346275</v>
      </c>
      <c r="H12478" t="s">
        <v>1</v>
      </c>
      <c r="I12478" t="s">
        <v>2358</v>
      </c>
      <c r="J12478" t="s">
        <v>3</v>
      </c>
      <c r="K12478" t="s">
        <v>4</v>
      </c>
      <c r="L12478" t="s">
        <v>118</v>
      </c>
      <c r="M12478" t="s">
        <v>49</v>
      </c>
      <c r="N12478" t="s">
        <v>7</v>
      </c>
      <c r="O12478" t="s">
        <v>1658</v>
      </c>
      <c r="P12478" t="s">
        <v>510</v>
      </c>
    </row>
    <row r="12479" spans="1:16" x14ac:dyDescent="0.25">
      <c r="A12479" t="s">
        <v>14444</v>
      </c>
      <c r="B12479" s="1">
        <v>41157</v>
      </c>
      <c r="C12479">
        <v>2012</v>
      </c>
      <c r="D12479">
        <v>10</v>
      </c>
      <c r="E12479">
        <v>850.07180496562205</v>
      </c>
      <c r="F12479">
        <v>1290</v>
      </c>
      <c r="G12479">
        <v>439.92819503437795</v>
      </c>
      <c r="H12479" t="s">
        <v>1</v>
      </c>
      <c r="I12479" t="s">
        <v>1353</v>
      </c>
      <c r="J12479" t="s">
        <v>3</v>
      </c>
      <c r="K12479" t="s">
        <v>4</v>
      </c>
      <c r="L12479" t="s">
        <v>131</v>
      </c>
      <c r="M12479" t="s">
        <v>39</v>
      </c>
      <c r="N12479" t="s">
        <v>22</v>
      </c>
      <c r="O12479" t="s">
        <v>637</v>
      </c>
      <c r="P12479" t="s">
        <v>24</v>
      </c>
    </row>
    <row r="12480" spans="1:16" x14ac:dyDescent="0.25">
      <c r="A12480" t="s">
        <v>14445</v>
      </c>
      <c r="B12480" s="1">
        <v>41379</v>
      </c>
      <c r="C12480">
        <v>2013</v>
      </c>
      <c r="D12480">
        <v>10</v>
      </c>
      <c r="E12480">
        <v>167.83275303651334</v>
      </c>
      <c r="F12480">
        <v>9800</v>
      </c>
      <c r="G12480">
        <v>9632.1672469634868</v>
      </c>
      <c r="H12480" t="s">
        <v>1</v>
      </c>
      <c r="I12480" t="s">
        <v>3633</v>
      </c>
      <c r="J12480" t="s">
        <v>42</v>
      </c>
      <c r="K12480" t="s">
        <v>43</v>
      </c>
      <c r="L12480" t="s">
        <v>44</v>
      </c>
      <c r="M12480" t="s">
        <v>6</v>
      </c>
      <c r="N12480" t="s">
        <v>22</v>
      </c>
      <c r="O12480" t="s">
        <v>1305</v>
      </c>
      <c r="P12480" t="s">
        <v>24</v>
      </c>
    </row>
    <row r="12481" spans="1:16" x14ac:dyDescent="0.25">
      <c r="A12481" t="s">
        <v>14446</v>
      </c>
      <c r="B12481" s="1">
        <v>41857</v>
      </c>
      <c r="C12481">
        <v>2014</v>
      </c>
      <c r="D12481">
        <v>27</v>
      </c>
      <c r="E12481">
        <v>69.286118000936128</v>
      </c>
      <c r="F12481">
        <v>4990.2299999999996</v>
      </c>
      <c r="G12481">
        <v>4920.9438819990637</v>
      </c>
      <c r="H12481" t="s">
        <v>26</v>
      </c>
      <c r="I12481" t="s">
        <v>2843</v>
      </c>
      <c r="J12481" t="s">
        <v>57</v>
      </c>
      <c r="K12481" t="s">
        <v>58</v>
      </c>
      <c r="L12481" t="s">
        <v>92</v>
      </c>
      <c r="M12481" t="s">
        <v>6</v>
      </c>
      <c r="N12481" t="s">
        <v>7</v>
      </c>
      <c r="O12481" t="s">
        <v>137</v>
      </c>
      <c r="P12481" t="s">
        <v>138</v>
      </c>
    </row>
    <row r="12482" spans="1:16" x14ac:dyDescent="0.25">
      <c r="A12482" t="s">
        <v>14447</v>
      </c>
      <c r="B12482" s="1">
        <v>41265</v>
      </c>
      <c r="C12482">
        <v>2012</v>
      </c>
      <c r="D12482">
        <v>9</v>
      </c>
      <c r="E12482">
        <v>1284.9092324190187</v>
      </c>
      <c r="F12482">
        <v>975.55</v>
      </c>
      <c r="G12482">
        <v>-309.35923241901878</v>
      </c>
      <c r="H12482" t="s">
        <v>1</v>
      </c>
      <c r="I12482" t="s">
        <v>5725</v>
      </c>
      <c r="J12482" t="s">
        <v>32</v>
      </c>
      <c r="K12482" t="s">
        <v>32</v>
      </c>
      <c r="L12482" t="s">
        <v>366</v>
      </c>
      <c r="M12482" t="s">
        <v>34</v>
      </c>
      <c r="N12482" t="s">
        <v>22</v>
      </c>
      <c r="O12482" t="s">
        <v>1191</v>
      </c>
      <c r="P12482" t="s">
        <v>125</v>
      </c>
    </row>
    <row r="12483" spans="1:16" x14ac:dyDescent="0.25">
      <c r="A12483" t="s">
        <v>14448</v>
      </c>
      <c r="B12483" s="1">
        <v>41281</v>
      </c>
      <c r="C12483">
        <v>2013</v>
      </c>
      <c r="D12483">
        <v>18</v>
      </c>
      <c r="E12483">
        <v>321.62501239544451</v>
      </c>
      <c r="F12483">
        <v>656.57249999999999</v>
      </c>
      <c r="G12483">
        <v>334.94748760455548</v>
      </c>
      <c r="H12483" t="s">
        <v>26</v>
      </c>
      <c r="I12483" t="s">
        <v>4226</v>
      </c>
      <c r="J12483" t="s">
        <v>3</v>
      </c>
      <c r="K12483" t="s">
        <v>4</v>
      </c>
      <c r="L12483" t="s">
        <v>749</v>
      </c>
      <c r="M12483" t="s">
        <v>6</v>
      </c>
      <c r="N12483" t="s">
        <v>22</v>
      </c>
      <c r="O12483" t="s">
        <v>209</v>
      </c>
      <c r="P12483" t="s">
        <v>24</v>
      </c>
    </row>
    <row r="12484" spans="1:16" x14ac:dyDescent="0.25">
      <c r="A12484" t="s">
        <v>14449</v>
      </c>
      <c r="B12484" s="1">
        <v>41004</v>
      </c>
      <c r="C12484">
        <v>2012</v>
      </c>
      <c r="D12484">
        <v>10</v>
      </c>
      <c r="E12484">
        <v>5.3262858210521647E-3</v>
      </c>
      <c r="F12484">
        <v>199.5</v>
      </c>
      <c r="G12484">
        <v>199.49467371417896</v>
      </c>
      <c r="H12484" t="s">
        <v>1</v>
      </c>
      <c r="I12484" t="s">
        <v>2343</v>
      </c>
      <c r="J12484" t="s">
        <v>3</v>
      </c>
      <c r="K12484" t="s">
        <v>4</v>
      </c>
      <c r="L12484" t="s">
        <v>131</v>
      </c>
      <c r="M12484" t="s">
        <v>39</v>
      </c>
      <c r="N12484" t="s">
        <v>22</v>
      </c>
      <c r="O12484" t="s">
        <v>1210</v>
      </c>
      <c r="P12484" t="s">
        <v>24</v>
      </c>
    </row>
    <row r="12485" spans="1:16" x14ac:dyDescent="0.25">
      <c r="A12485" t="s">
        <v>14450</v>
      </c>
      <c r="B12485" s="1">
        <v>41057</v>
      </c>
      <c r="C12485">
        <v>2012</v>
      </c>
      <c r="D12485">
        <v>10</v>
      </c>
      <c r="E12485">
        <v>1010.4734598211918</v>
      </c>
      <c r="F12485">
        <v>6550</v>
      </c>
      <c r="G12485">
        <v>5539.5265401788083</v>
      </c>
      <c r="H12485" t="s">
        <v>1</v>
      </c>
      <c r="I12485" t="s">
        <v>5241</v>
      </c>
      <c r="J12485" t="s">
        <v>42</v>
      </c>
      <c r="K12485" t="s">
        <v>43</v>
      </c>
      <c r="L12485" t="s">
        <v>44</v>
      </c>
      <c r="M12485" t="s">
        <v>6</v>
      </c>
      <c r="N12485" t="s">
        <v>22</v>
      </c>
      <c r="O12485" t="s">
        <v>593</v>
      </c>
      <c r="P12485" t="s">
        <v>24</v>
      </c>
    </row>
    <row r="12486" spans="1:16" x14ac:dyDescent="0.25">
      <c r="A12486" t="s">
        <v>14451</v>
      </c>
      <c r="B12486" s="1">
        <v>41420</v>
      </c>
      <c r="C12486">
        <v>2013</v>
      </c>
      <c r="D12486">
        <v>10</v>
      </c>
      <c r="E12486">
        <v>1731.4788107038366</v>
      </c>
      <c r="F12486">
        <v>2670</v>
      </c>
      <c r="G12486">
        <v>938.52118929616336</v>
      </c>
      <c r="H12486" t="s">
        <v>1</v>
      </c>
      <c r="I12486" t="s">
        <v>1597</v>
      </c>
      <c r="J12486" t="s">
        <v>47</v>
      </c>
      <c r="K12486" t="s">
        <v>47</v>
      </c>
      <c r="L12486" t="s">
        <v>48</v>
      </c>
      <c r="M12486" t="s">
        <v>49</v>
      </c>
      <c r="N12486" t="s">
        <v>22</v>
      </c>
      <c r="O12486" t="s">
        <v>514</v>
      </c>
      <c r="P12486" t="s">
        <v>24</v>
      </c>
    </row>
    <row r="12487" spans="1:16" x14ac:dyDescent="0.25">
      <c r="A12487" t="s">
        <v>14452</v>
      </c>
      <c r="B12487" s="1">
        <v>41857</v>
      </c>
      <c r="C12487">
        <v>2014</v>
      </c>
      <c r="D12487">
        <v>9</v>
      </c>
      <c r="E12487">
        <v>1352.3129977719389</v>
      </c>
      <c r="F12487">
        <v>2627.4</v>
      </c>
      <c r="G12487">
        <v>1275.0870022280612</v>
      </c>
      <c r="H12487" t="s">
        <v>26</v>
      </c>
      <c r="I12487" t="s">
        <v>8333</v>
      </c>
      <c r="J12487" t="s">
        <v>47</v>
      </c>
      <c r="K12487" t="s">
        <v>47</v>
      </c>
      <c r="L12487" t="s">
        <v>48</v>
      </c>
      <c r="M12487" t="s">
        <v>49</v>
      </c>
      <c r="N12487" t="s">
        <v>7</v>
      </c>
      <c r="O12487" t="s">
        <v>137</v>
      </c>
      <c r="P12487" t="s">
        <v>138</v>
      </c>
    </row>
    <row r="12488" spans="1:16" x14ac:dyDescent="0.25">
      <c r="A12488" t="s">
        <v>14453</v>
      </c>
      <c r="B12488" s="1">
        <v>41522</v>
      </c>
      <c r="C12488">
        <v>2013</v>
      </c>
      <c r="D12488">
        <v>20</v>
      </c>
      <c r="E12488">
        <v>3281.7430274831108</v>
      </c>
      <c r="F12488">
        <v>1399.8</v>
      </c>
      <c r="G12488">
        <v>-1881.9430274831109</v>
      </c>
      <c r="H12488" t="s">
        <v>26</v>
      </c>
      <c r="I12488" t="s">
        <v>5281</v>
      </c>
      <c r="J12488" t="s">
        <v>3</v>
      </c>
      <c r="K12488" t="s">
        <v>4</v>
      </c>
      <c r="L12488" t="s">
        <v>131</v>
      </c>
      <c r="M12488" t="s">
        <v>39</v>
      </c>
      <c r="N12488" t="s">
        <v>22</v>
      </c>
      <c r="O12488" t="s">
        <v>209</v>
      </c>
      <c r="P12488" t="s">
        <v>24</v>
      </c>
    </row>
    <row r="12489" spans="1:16" x14ac:dyDescent="0.25">
      <c r="A12489" t="s">
        <v>14454</v>
      </c>
      <c r="B12489" s="1">
        <v>40896</v>
      </c>
      <c r="C12489">
        <v>2011</v>
      </c>
      <c r="D12489">
        <v>8</v>
      </c>
      <c r="E12489">
        <v>25.520306647956026</v>
      </c>
      <c r="F12489">
        <v>120.9</v>
      </c>
      <c r="G12489">
        <v>95.379693352043972</v>
      </c>
      <c r="H12489" t="s">
        <v>26</v>
      </c>
      <c r="I12489" t="s">
        <v>6500</v>
      </c>
      <c r="J12489" t="s">
        <v>3</v>
      </c>
      <c r="K12489" t="s">
        <v>4</v>
      </c>
      <c r="L12489" t="s">
        <v>131</v>
      </c>
      <c r="M12489" t="s">
        <v>39</v>
      </c>
      <c r="N12489" t="s">
        <v>22</v>
      </c>
      <c r="O12489" t="s">
        <v>209</v>
      </c>
      <c r="P12489" t="s">
        <v>24</v>
      </c>
    </row>
    <row r="12490" spans="1:16" x14ac:dyDescent="0.25">
      <c r="A12490" t="s">
        <v>14455</v>
      </c>
      <c r="B12490" s="1">
        <v>41044</v>
      </c>
      <c r="C12490">
        <v>2012</v>
      </c>
      <c r="D12490">
        <v>10</v>
      </c>
      <c r="E12490">
        <v>79.218317468642198</v>
      </c>
      <c r="F12490">
        <v>4362</v>
      </c>
      <c r="G12490">
        <v>4282.7816825313575</v>
      </c>
      <c r="H12490" t="s">
        <v>1</v>
      </c>
      <c r="I12490" t="s">
        <v>2084</v>
      </c>
      <c r="J12490" t="s">
        <v>42</v>
      </c>
      <c r="K12490" t="s">
        <v>43</v>
      </c>
      <c r="L12490" t="s">
        <v>5</v>
      </c>
      <c r="M12490" t="s">
        <v>6</v>
      </c>
      <c r="N12490" t="s">
        <v>7</v>
      </c>
      <c r="O12490" t="s">
        <v>477</v>
      </c>
      <c r="P12490" t="s">
        <v>138</v>
      </c>
    </row>
    <row r="12491" spans="1:16" x14ac:dyDescent="0.25">
      <c r="A12491" t="s">
        <v>14456</v>
      </c>
      <c r="B12491" s="1">
        <v>41028</v>
      </c>
      <c r="C12491">
        <v>2012</v>
      </c>
      <c r="D12491">
        <v>12</v>
      </c>
      <c r="E12491">
        <v>50.637774193923235</v>
      </c>
      <c r="F12491">
        <v>3950.8</v>
      </c>
      <c r="G12491">
        <v>3900.162225806077</v>
      </c>
      <c r="H12491" t="s">
        <v>26</v>
      </c>
      <c r="I12491" t="s">
        <v>2262</v>
      </c>
      <c r="J12491" t="s">
        <v>42</v>
      </c>
      <c r="K12491" t="s">
        <v>43</v>
      </c>
      <c r="L12491" t="s">
        <v>5</v>
      </c>
      <c r="M12491" t="s">
        <v>6</v>
      </c>
      <c r="N12491" t="s">
        <v>27</v>
      </c>
      <c r="O12491" t="s">
        <v>28</v>
      </c>
      <c r="P12491" t="s">
        <v>29</v>
      </c>
    </row>
    <row r="12492" spans="1:16" x14ac:dyDescent="0.25">
      <c r="A12492" t="s">
        <v>14457</v>
      </c>
      <c r="B12492" s="1">
        <v>41092</v>
      </c>
      <c r="C12492">
        <v>2012</v>
      </c>
      <c r="D12492">
        <v>15</v>
      </c>
      <c r="E12492">
        <v>1037.967511427267</v>
      </c>
      <c r="F12492">
        <v>2085</v>
      </c>
      <c r="G12492">
        <v>1047.032488572733</v>
      </c>
      <c r="H12492" t="s">
        <v>26</v>
      </c>
      <c r="I12492" t="s">
        <v>4845</v>
      </c>
      <c r="J12492" t="s">
        <v>37</v>
      </c>
      <c r="K12492" t="s">
        <v>37</v>
      </c>
      <c r="L12492" t="s">
        <v>97</v>
      </c>
      <c r="M12492" t="s">
        <v>39</v>
      </c>
      <c r="N12492" t="s">
        <v>7</v>
      </c>
      <c r="O12492" t="s">
        <v>137</v>
      </c>
      <c r="P12492" t="s">
        <v>138</v>
      </c>
    </row>
    <row r="12493" spans="1:16" x14ac:dyDescent="0.25">
      <c r="A12493" t="s">
        <v>14458</v>
      </c>
      <c r="B12493" s="1">
        <v>41140</v>
      </c>
      <c r="C12493">
        <v>2012</v>
      </c>
      <c r="D12493">
        <v>12</v>
      </c>
      <c r="E12493">
        <v>5265.1716657370571</v>
      </c>
      <c r="F12493">
        <v>8388</v>
      </c>
      <c r="G12493">
        <v>3122.8283342629429</v>
      </c>
      <c r="H12493" t="s">
        <v>1</v>
      </c>
      <c r="I12493" t="s">
        <v>2265</v>
      </c>
      <c r="J12493" t="s">
        <v>67</v>
      </c>
      <c r="K12493" t="s">
        <v>68</v>
      </c>
      <c r="L12493" t="s">
        <v>87</v>
      </c>
      <c r="M12493" t="s">
        <v>39</v>
      </c>
      <c r="N12493" t="s">
        <v>22</v>
      </c>
      <c r="O12493" t="s">
        <v>776</v>
      </c>
      <c r="P12493" t="s">
        <v>24</v>
      </c>
    </row>
    <row r="12494" spans="1:16" x14ac:dyDescent="0.25">
      <c r="A12494" t="s">
        <v>14459</v>
      </c>
      <c r="B12494" s="1">
        <v>41392</v>
      </c>
      <c r="C12494">
        <v>2013</v>
      </c>
      <c r="D12494">
        <v>10</v>
      </c>
      <c r="E12494">
        <v>248.33367340912073</v>
      </c>
      <c r="F12494">
        <v>6330</v>
      </c>
      <c r="G12494">
        <v>6081.6663265908792</v>
      </c>
      <c r="H12494" t="s">
        <v>1</v>
      </c>
      <c r="I12494" t="s">
        <v>2903</v>
      </c>
      <c r="J12494" t="s">
        <v>42</v>
      </c>
      <c r="K12494" t="s">
        <v>43</v>
      </c>
      <c r="L12494" t="s">
        <v>44</v>
      </c>
      <c r="M12494" t="s">
        <v>6</v>
      </c>
      <c r="N12494" t="s">
        <v>22</v>
      </c>
      <c r="O12494" t="s">
        <v>1549</v>
      </c>
      <c r="P12494" t="s">
        <v>24</v>
      </c>
    </row>
    <row r="12495" spans="1:16" x14ac:dyDescent="0.25">
      <c r="A12495" t="s">
        <v>14460</v>
      </c>
      <c r="B12495" s="1">
        <v>41849</v>
      </c>
      <c r="C12495">
        <v>2014</v>
      </c>
      <c r="D12495">
        <v>12</v>
      </c>
      <c r="E12495">
        <v>54.315237884319963</v>
      </c>
      <c r="F12495">
        <v>431.88</v>
      </c>
      <c r="G12495">
        <v>377.56476211568003</v>
      </c>
      <c r="H12495" t="s">
        <v>1</v>
      </c>
      <c r="I12495" t="s">
        <v>6779</v>
      </c>
      <c r="J12495" t="s">
        <v>3</v>
      </c>
      <c r="K12495" t="s">
        <v>4</v>
      </c>
      <c r="L12495" t="s">
        <v>118</v>
      </c>
      <c r="M12495" t="s">
        <v>49</v>
      </c>
      <c r="N12495" t="s">
        <v>22</v>
      </c>
      <c r="O12495" t="s">
        <v>2167</v>
      </c>
      <c r="P12495" t="s">
        <v>24</v>
      </c>
    </row>
    <row r="12496" spans="1:16" x14ac:dyDescent="0.25">
      <c r="A12496" t="s">
        <v>14461</v>
      </c>
      <c r="B12496" s="1">
        <v>41609</v>
      </c>
      <c r="C12496">
        <v>2013</v>
      </c>
      <c r="D12496">
        <v>13</v>
      </c>
      <c r="E12496">
        <v>241.52679126331097</v>
      </c>
      <c r="F12496">
        <v>86.18</v>
      </c>
      <c r="G12496">
        <v>-155.34679126331096</v>
      </c>
      <c r="H12496" t="s">
        <v>1</v>
      </c>
      <c r="I12496" t="s">
        <v>4529</v>
      </c>
      <c r="J12496" t="s">
        <v>3</v>
      </c>
      <c r="K12496" t="s">
        <v>4</v>
      </c>
      <c r="L12496" t="s">
        <v>749</v>
      </c>
      <c r="M12496" t="s">
        <v>6</v>
      </c>
      <c r="N12496" t="s">
        <v>27</v>
      </c>
      <c r="O12496" t="s">
        <v>425</v>
      </c>
      <c r="P12496" t="s">
        <v>29</v>
      </c>
    </row>
    <row r="12497" spans="1:16" x14ac:dyDescent="0.25">
      <c r="A12497" t="s">
        <v>14462</v>
      </c>
      <c r="B12497" s="1">
        <v>40945</v>
      </c>
      <c r="C12497">
        <v>2012</v>
      </c>
      <c r="D12497">
        <v>9</v>
      </c>
      <c r="E12497">
        <v>1342.64740842588</v>
      </c>
      <c r="F12497">
        <v>6718.8879999999999</v>
      </c>
      <c r="G12497">
        <v>5376.2405915741201</v>
      </c>
      <c r="H12497" t="s">
        <v>1</v>
      </c>
      <c r="I12497" t="s">
        <v>53</v>
      </c>
      <c r="J12497" t="s">
        <v>37</v>
      </c>
      <c r="K12497" t="s">
        <v>37</v>
      </c>
      <c r="L12497" t="s">
        <v>54</v>
      </c>
      <c r="M12497" t="s">
        <v>34</v>
      </c>
      <c r="N12497" t="s">
        <v>22</v>
      </c>
      <c r="O12497" t="s">
        <v>1195</v>
      </c>
      <c r="P12497" t="s">
        <v>24</v>
      </c>
    </row>
    <row r="12498" spans="1:16" x14ac:dyDescent="0.25">
      <c r="A12498" t="s">
        <v>14463</v>
      </c>
      <c r="B12498" s="1">
        <v>41302</v>
      </c>
      <c r="C12498">
        <v>2013</v>
      </c>
      <c r="D12498">
        <v>9</v>
      </c>
      <c r="E12498">
        <v>341.71900638920124</v>
      </c>
      <c r="F12498">
        <v>2920.5</v>
      </c>
      <c r="G12498">
        <v>2578.7809936107988</v>
      </c>
      <c r="H12498" t="s">
        <v>1</v>
      </c>
      <c r="I12498" t="s">
        <v>3057</v>
      </c>
      <c r="J12498" t="s">
        <v>47</v>
      </c>
      <c r="K12498" t="s">
        <v>47</v>
      </c>
      <c r="L12498" t="s">
        <v>48</v>
      </c>
      <c r="M12498" t="s">
        <v>49</v>
      </c>
      <c r="N12498" t="s">
        <v>22</v>
      </c>
      <c r="O12498" t="s">
        <v>1270</v>
      </c>
      <c r="P12498" t="s">
        <v>24</v>
      </c>
    </row>
    <row r="12499" spans="1:16" x14ac:dyDescent="0.25">
      <c r="A12499" t="s">
        <v>14464</v>
      </c>
      <c r="B12499" s="1">
        <v>41149</v>
      </c>
      <c r="C12499">
        <v>2012</v>
      </c>
      <c r="D12499">
        <v>12</v>
      </c>
      <c r="E12499">
        <v>7121.7378321506694</v>
      </c>
      <c r="F12499">
        <v>6735.4</v>
      </c>
      <c r="G12499">
        <v>-386.33783215066978</v>
      </c>
      <c r="H12499" t="s">
        <v>1</v>
      </c>
      <c r="I12499" t="s">
        <v>976</v>
      </c>
      <c r="J12499" t="s">
        <v>42</v>
      </c>
      <c r="K12499" t="s">
        <v>43</v>
      </c>
      <c r="L12499" t="s">
        <v>44</v>
      </c>
      <c r="M12499" t="s">
        <v>6</v>
      </c>
      <c r="N12499" t="s">
        <v>22</v>
      </c>
      <c r="O12499" t="s">
        <v>1017</v>
      </c>
      <c r="P12499" t="s">
        <v>24</v>
      </c>
    </row>
    <row r="12500" spans="1:16" x14ac:dyDescent="0.25">
      <c r="A12500" t="s">
        <v>14465</v>
      </c>
      <c r="B12500" s="1">
        <v>41194</v>
      </c>
      <c r="C12500">
        <v>2012</v>
      </c>
      <c r="D12500">
        <v>13</v>
      </c>
      <c r="E12500">
        <v>464.13946642606305</v>
      </c>
      <c r="F12500">
        <v>3281.8</v>
      </c>
      <c r="G12500">
        <v>2817.6605335739373</v>
      </c>
      <c r="H12500" t="s">
        <v>1</v>
      </c>
      <c r="I12500" t="s">
        <v>2782</v>
      </c>
      <c r="J12500" t="s">
        <v>47</v>
      </c>
      <c r="K12500" t="s">
        <v>47</v>
      </c>
      <c r="L12500" t="s">
        <v>48</v>
      </c>
      <c r="M12500" t="s">
        <v>49</v>
      </c>
      <c r="N12500" t="s">
        <v>22</v>
      </c>
      <c r="O12500" t="s">
        <v>487</v>
      </c>
      <c r="P12500" t="s">
        <v>24</v>
      </c>
    </row>
    <row r="12501" spans="1:16" x14ac:dyDescent="0.25">
      <c r="A12501" t="s">
        <v>14466</v>
      </c>
      <c r="B12501" s="1">
        <v>41721</v>
      </c>
      <c r="C12501">
        <v>2014</v>
      </c>
      <c r="D12501">
        <v>18</v>
      </c>
      <c r="E12501">
        <v>96.00617312088994</v>
      </c>
      <c r="F12501">
        <v>244.06800000000001</v>
      </c>
      <c r="G12501">
        <v>148.06182687911007</v>
      </c>
      <c r="H12501" t="s">
        <v>26</v>
      </c>
      <c r="I12501" t="s">
        <v>2545</v>
      </c>
      <c r="J12501" t="s">
        <v>3</v>
      </c>
      <c r="K12501" t="s">
        <v>4</v>
      </c>
      <c r="L12501" t="s">
        <v>118</v>
      </c>
      <c r="M12501" t="s">
        <v>49</v>
      </c>
      <c r="N12501" t="s">
        <v>27</v>
      </c>
      <c r="O12501" t="s">
        <v>28</v>
      </c>
      <c r="P12501" t="s">
        <v>29</v>
      </c>
    </row>
    <row r="12502" spans="1:16" x14ac:dyDescent="0.25">
      <c r="A12502" t="s">
        <v>14467</v>
      </c>
      <c r="B12502" s="1">
        <v>41819</v>
      </c>
      <c r="C12502">
        <v>2014</v>
      </c>
      <c r="D12502">
        <v>24</v>
      </c>
      <c r="E12502">
        <v>0.89180336192346643</v>
      </c>
      <c r="F12502">
        <v>1141.21</v>
      </c>
      <c r="G12502">
        <v>1140.3181966380766</v>
      </c>
      <c r="H12502" t="s">
        <v>1</v>
      </c>
      <c r="I12502" t="s">
        <v>155</v>
      </c>
      <c r="J12502" t="s">
        <v>20</v>
      </c>
      <c r="K12502" t="s">
        <v>20</v>
      </c>
      <c r="L12502" t="s">
        <v>21</v>
      </c>
      <c r="M12502" t="s">
        <v>13</v>
      </c>
      <c r="N12502" t="s">
        <v>22</v>
      </c>
      <c r="O12502" t="s">
        <v>621</v>
      </c>
      <c r="P12502" t="s">
        <v>24</v>
      </c>
    </row>
    <row r="12503" spans="1:16" x14ac:dyDescent="0.25">
      <c r="A12503" t="s">
        <v>14468</v>
      </c>
      <c r="B12503" s="1">
        <v>41846</v>
      </c>
      <c r="C12503">
        <v>2014</v>
      </c>
      <c r="D12503">
        <v>20</v>
      </c>
      <c r="E12503">
        <v>355.30178964454382</v>
      </c>
      <c r="F12503">
        <v>2780</v>
      </c>
      <c r="G12503">
        <v>2424.698210355456</v>
      </c>
      <c r="H12503" t="s">
        <v>1</v>
      </c>
      <c r="I12503" t="s">
        <v>4845</v>
      </c>
      <c r="J12503" t="s">
        <v>37</v>
      </c>
      <c r="K12503" t="s">
        <v>37</v>
      </c>
      <c r="L12503" t="s">
        <v>97</v>
      </c>
      <c r="M12503" t="s">
        <v>39</v>
      </c>
      <c r="N12503" t="s">
        <v>27</v>
      </c>
      <c r="O12503" t="s">
        <v>282</v>
      </c>
      <c r="P12503" t="s">
        <v>283</v>
      </c>
    </row>
    <row r="12504" spans="1:16" x14ac:dyDescent="0.25">
      <c r="A12504" t="s">
        <v>14469</v>
      </c>
      <c r="B12504" s="1">
        <v>41200</v>
      </c>
      <c r="C12504">
        <v>2012</v>
      </c>
      <c r="D12504">
        <v>6</v>
      </c>
      <c r="E12504">
        <v>162.21459671409491</v>
      </c>
      <c r="F12504">
        <v>269.94600000000003</v>
      </c>
      <c r="G12504">
        <v>107.73140328590512</v>
      </c>
      <c r="H12504" t="s">
        <v>1</v>
      </c>
      <c r="I12504" t="s">
        <v>2160</v>
      </c>
      <c r="J12504" t="s">
        <v>3</v>
      </c>
      <c r="K12504" t="s">
        <v>4</v>
      </c>
      <c r="L12504" t="s">
        <v>749</v>
      </c>
      <c r="M12504" t="s">
        <v>6</v>
      </c>
      <c r="N12504" t="s">
        <v>27</v>
      </c>
      <c r="O12504" t="s">
        <v>442</v>
      </c>
      <c r="P12504" t="s">
        <v>443</v>
      </c>
    </row>
    <row r="12505" spans="1:16" x14ac:dyDescent="0.25">
      <c r="A12505" t="s">
        <v>14470</v>
      </c>
      <c r="B12505" s="1">
        <v>41381</v>
      </c>
      <c r="C12505">
        <v>2013</v>
      </c>
      <c r="D12505">
        <v>10</v>
      </c>
      <c r="E12505">
        <v>379.09477290077706</v>
      </c>
      <c r="F12505">
        <v>6550</v>
      </c>
      <c r="G12505">
        <v>6170.9052270992233</v>
      </c>
      <c r="H12505" t="s">
        <v>1</v>
      </c>
      <c r="I12505" t="s">
        <v>4472</v>
      </c>
      <c r="J12505" t="s">
        <v>42</v>
      </c>
      <c r="K12505" t="s">
        <v>43</v>
      </c>
      <c r="L12505" t="s">
        <v>44</v>
      </c>
      <c r="M12505" t="s">
        <v>6</v>
      </c>
      <c r="N12505" t="s">
        <v>22</v>
      </c>
      <c r="O12505" t="s">
        <v>485</v>
      </c>
      <c r="P12505" t="s">
        <v>24</v>
      </c>
    </row>
    <row r="12506" spans="1:16" x14ac:dyDescent="0.25">
      <c r="A12506" t="s">
        <v>14471</v>
      </c>
      <c r="B12506" s="1">
        <v>40973</v>
      </c>
      <c r="C12506">
        <v>2012</v>
      </c>
      <c r="D12506">
        <v>5</v>
      </c>
      <c r="E12506">
        <v>40.820974376494156</v>
      </c>
      <c r="F12506">
        <v>299.95</v>
      </c>
      <c r="G12506">
        <v>259.12902562350581</v>
      </c>
      <c r="H12506" t="s">
        <v>1</v>
      </c>
      <c r="I12506" t="s">
        <v>6758</v>
      </c>
      <c r="J12506" t="s">
        <v>3</v>
      </c>
      <c r="K12506" t="s">
        <v>4</v>
      </c>
      <c r="L12506" t="s">
        <v>749</v>
      </c>
      <c r="M12506" t="s">
        <v>6</v>
      </c>
      <c r="N12506" t="s">
        <v>22</v>
      </c>
      <c r="O12506" t="s">
        <v>560</v>
      </c>
      <c r="P12506" t="s">
        <v>24</v>
      </c>
    </row>
    <row r="12507" spans="1:16" x14ac:dyDescent="0.25">
      <c r="A12507" t="s">
        <v>14472</v>
      </c>
      <c r="B12507" s="1">
        <v>41168</v>
      </c>
      <c r="C12507">
        <v>2012</v>
      </c>
      <c r="D12507">
        <v>10</v>
      </c>
      <c r="E12507">
        <v>2121.686966313634</v>
      </c>
      <c r="F12507">
        <v>3290</v>
      </c>
      <c r="G12507">
        <v>1168.313033686366</v>
      </c>
      <c r="H12507" t="s">
        <v>1</v>
      </c>
      <c r="I12507" t="s">
        <v>4700</v>
      </c>
      <c r="J12507" t="s">
        <v>32</v>
      </c>
      <c r="K12507" t="s">
        <v>32</v>
      </c>
      <c r="L12507" t="s">
        <v>33</v>
      </c>
      <c r="M12507" t="s">
        <v>34</v>
      </c>
      <c r="N12507" t="s">
        <v>22</v>
      </c>
      <c r="O12507" t="s">
        <v>1584</v>
      </c>
      <c r="P12507" t="s">
        <v>24</v>
      </c>
    </row>
    <row r="12508" spans="1:16" x14ac:dyDescent="0.25">
      <c r="A12508" t="s">
        <v>14473</v>
      </c>
      <c r="B12508" s="1">
        <v>41801</v>
      </c>
      <c r="C12508">
        <v>2014</v>
      </c>
      <c r="D12508">
        <v>12</v>
      </c>
      <c r="E12508">
        <v>2.4189894228596276</v>
      </c>
      <c r="F12508">
        <v>203.88</v>
      </c>
      <c r="G12508">
        <v>201.46101057714037</v>
      </c>
      <c r="H12508" t="s">
        <v>171</v>
      </c>
      <c r="I12508" t="s">
        <v>2471</v>
      </c>
      <c r="J12508" t="s">
        <v>3</v>
      </c>
      <c r="K12508" t="s">
        <v>4</v>
      </c>
      <c r="L12508" t="s">
        <v>118</v>
      </c>
      <c r="M12508" t="s">
        <v>49</v>
      </c>
      <c r="N12508" t="s">
        <v>27</v>
      </c>
      <c r="O12508" t="s">
        <v>28</v>
      </c>
      <c r="P12508" t="s">
        <v>29</v>
      </c>
    </row>
    <row r="12509" spans="1:16" x14ac:dyDescent="0.25">
      <c r="A12509" t="s">
        <v>14474</v>
      </c>
      <c r="B12509" s="1">
        <v>41947</v>
      </c>
      <c r="C12509">
        <v>2014</v>
      </c>
      <c r="D12509">
        <v>13</v>
      </c>
      <c r="E12509">
        <v>12.957163060545655</v>
      </c>
      <c r="F12509">
        <v>1983.876</v>
      </c>
      <c r="G12509">
        <v>1970.9188369394544</v>
      </c>
      <c r="H12509" t="s">
        <v>1</v>
      </c>
      <c r="I12509" t="s">
        <v>2769</v>
      </c>
      <c r="J12509" t="s">
        <v>32</v>
      </c>
      <c r="K12509" t="s">
        <v>32</v>
      </c>
      <c r="L12509" t="s">
        <v>16</v>
      </c>
      <c r="M12509" t="s">
        <v>17</v>
      </c>
      <c r="N12509" t="s">
        <v>27</v>
      </c>
      <c r="O12509" t="s">
        <v>2854</v>
      </c>
      <c r="P12509" t="s">
        <v>443</v>
      </c>
    </row>
    <row r="12510" spans="1:16" x14ac:dyDescent="0.25">
      <c r="A12510" t="s">
        <v>14475</v>
      </c>
      <c r="B12510" s="1">
        <v>41552</v>
      </c>
      <c r="C12510">
        <v>2013</v>
      </c>
      <c r="D12510">
        <v>20</v>
      </c>
      <c r="E12510">
        <v>8096.3239759722983</v>
      </c>
      <c r="F12510">
        <v>5998</v>
      </c>
      <c r="G12510">
        <v>-2098.3239759722983</v>
      </c>
      <c r="H12510" t="s">
        <v>1</v>
      </c>
      <c r="I12510" t="s">
        <v>753</v>
      </c>
      <c r="J12510" t="s">
        <v>72</v>
      </c>
      <c r="K12510" t="s">
        <v>72</v>
      </c>
      <c r="L12510" t="s">
        <v>123</v>
      </c>
      <c r="M12510" t="s">
        <v>39</v>
      </c>
      <c r="N12510" t="s">
        <v>22</v>
      </c>
      <c r="O12510" t="s">
        <v>610</v>
      </c>
      <c r="P12510" t="s">
        <v>24</v>
      </c>
    </row>
    <row r="12511" spans="1:16" x14ac:dyDescent="0.25">
      <c r="A12511" t="s">
        <v>14476</v>
      </c>
      <c r="B12511" s="1">
        <v>41061</v>
      </c>
      <c r="C12511">
        <v>2012</v>
      </c>
      <c r="D12511">
        <v>12</v>
      </c>
      <c r="E12511">
        <v>938.50563589866647</v>
      </c>
      <c r="F12511">
        <v>5190.78</v>
      </c>
      <c r="G12511">
        <v>4252.274364101333</v>
      </c>
      <c r="H12511" t="s">
        <v>1</v>
      </c>
      <c r="I12511" t="s">
        <v>844</v>
      </c>
      <c r="J12511" t="s">
        <v>42</v>
      </c>
      <c r="K12511" t="s">
        <v>43</v>
      </c>
      <c r="L12511" t="s">
        <v>5</v>
      </c>
      <c r="M12511" t="s">
        <v>6</v>
      </c>
      <c r="N12511" t="s">
        <v>27</v>
      </c>
      <c r="O12511" t="s">
        <v>465</v>
      </c>
      <c r="P12511" t="s">
        <v>443</v>
      </c>
    </row>
    <row r="12512" spans="1:16" x14ac:dyDescent="0.25">
      <c r="A12512" t="s">
        <v>14477</v>
      </c>
      <c r="B12512" s="1">
        <v>41004</v>
      </c>
      <c r="C12512">
        <v>2012</v>
      </c>
      <c r="D12512">
        <v>10</v>
      </c>
      <c r="E12512">
        <v>1279.1232381960731</v>
      </c>
      <c r="F12512">
        <v>2290</v>
      </c>
      <c r="G12512">
        <v>1010.8767618039269</v>
      </c>
      <c r="H12512" t="s">
        <v>1</v>
      </c>
      <c r="I12512" t="s">
        <v>2320</v>
      </c>
      <c r="J12512" t="s">
        <v>67</v>
      </c>
      <c r="K12512" t="s">
        <v>68</v>
      </c>
      <c r="L12512" t="s">
        <v>87</v>
      </c>
      <c r="M12512" t="s">
        <v>39</v>
      </c>
      <c r="N12512" t="s">
        <v>22</v>
      </c>
      <c r="O12512" t="s">
        <v>1142</v>
      </c>
      <c r="P12512" t="s">
        <v>24</v>
      </c>
    </row>
    <row r="12513" spans="1:16" x14ac:dyDescent="0.25">
      <c r="A12513" t="s">
        <v>14478</v>
      </c>
      <c r="B12513" s="1">
        <v>41438</v>
      </c>
      <c r="C12513">
        <v>2013</v>
      </c>
      <c r="D12513">
        <v>12</v>
      </c>
      <c r="E12513">
        <v>143.15935139595504</v>
      </c>
      <c r="F12513">
        <v>2211.3000000000002</v>
      </c>
      <c r="G12513">
        <v>2068.1406486040451</v>
      </c>
      <c r="H12513" t="s">
        <v>1</v>
      </c>
      <c r="I12513" t="s">
        <v>3050</v>
      </c>
      <c r="J12513" t="s">
        <v>47</v>
      </c>
      <c r="K12513" t="s">
        <v>47</v>
      </c>
      <c r="L12513" t="s">
        <v>273</v>
      </c>
      <c r="M12513" t="s">
        <v>49</v>
      </c>
      <c r="N12513" t="s">
        <v>22</v>
      </c>
      <c r="O12513" t="s">
        <v>134</v>
      </c>
      <c r="P12513" t="s">
        <v>24</v>
      </c>
    </row>
    <row r="12514" spans="1:16" x14ac:dyDescent="0.25">
      <c r="A12514" t="s">
        <v>14479</v>
      </c>
      <c r="B12514" s="1">
        <v>41728</v>
      </c>
      <c r="C12514">
        <v>2014</v>
      </c>
      <c r="D12514">
        <v>10</v>
      </c>
      <c r="E12514">
        <v>7377.2082425532399</v>
      </c>
      <c r="F12514">
        <v>4890</v>
      </c>
      <c r="G12514">
        <v>-2487.2082425532399</v>
      </c>
      <c r="H12514" t="s">
        <v>1</v>
      </c>
      <c r="I12514" t="s">
        <v>5227</v>
      </c>
      <c r="J12514" t="s">
        <v>3</v>
      </c>
      <c r="K12514" t="s">
        <v>4</v>
      </c>
      <c r="L12514" t="s">
        <v>101</v>
      </c>
      <c r="M12514" t="s">
        <v>34</v>
      </c>
      <c r="N12514" t="s">
        <v>22</v>
      </c>
      <c r="O12514" t="s">
        <v>585</v>
      </c>
      <c r="P12514" t="s">
        <v>24</v>
      </c>
    </row>
    <row r="12515" spans="1:16" x14ac:dyDescent="0.25">
      <c r="A12515" t="s">
        <v>14480</v>
      </c>
      <c r="B12515" s="1">
        <v>41288</v>
      </c>
      <c r="C12515">
        <v>2013</v>
      </c>
      <c r="D12515">
        <v>12</v>
      </c>
      <c r="E12515">
        <v>666.32373027111589</v>
      </c>
      <c r="F12515">
        <v>5964.8806999999997</v>
      </c>
      <c r="G12515">
        <v>5298.5569697288838</v>
      </c>
      <c r="H12515" t="s">
        <v>1</v>
      </c>
      <c r="I12515" t="s">
        <v>824</v>
      </c>
      <c r="J12515" t="s">
        <v>37</v>
      </c>
      <c r="K12515" t="s">
        <v>37</v>
      </c>
      <c r="L12515" t="s">
        <v>54</v>
      </c>
      <c r="M12515" t="s">
        <v>34</v>
      </c>
      <c r="N12515" t="s">
        <v>7</v>
      </c>
      <c r="O12515" t="s">
        <v>1102</v>
      </c>
      <c r="P12515" t="s">
        <v>138</v>
      </c>
    </row>
    <row r="12516" spans="1:16" x14ac:dyDescent="0.25">
      <c r="A12516" t="s">
        <v>14481</v>
      </c>
      <c r="B12516" s="1">
        <v>41476</v>
      </c>
      <c r="C12516">
        <v>2013</v>
      </c>
      <c r="D12516">
        <v>12</v>
      </c>
      <c r="E12516">
        <v>649.22859748972462</v>
      </c>
      <c r="F12516">
        <v>6774.3</v>
      </c>
      <c r="G12516">
        <v>6125.0714025102752</v>
      </c>
      <c r="H12516" t="s">
        <v>1</v>
      </c>
      <c r="I12516" t="s">
        <v>1104</v>
      </c>
      <c r="J12516" t="s">
        <v>100</v>
      </c>
      <c r="K12516" t="s">
        <v>287</v>
      </c>
      <c r="L12516" t="s">
        <v>101</v>
      </c>
      <c r="M12516" t="s">
        <v>34</v>
      </c>
      <c r="N12516" t="s">
        <v>22</v>
      </c>
      <c r="O12516" t="s">
        <v>2720</v>
      </c>
      <c r="P12516" t="s">
        <v>24</v>
      </c>
    </row>
    <row r="12517" spans="1:16" x14ac:dyDescent="0.25">
      <c r="A12517" t="s">
        <v>14482</v>
      </c>
      <c r="B12517" s="1">
        <v>41752</v>
      </c>
      <c r="C12517">
        <v>2014</v>
      </c>
      <c r="D12517">
        <v>10</v>
      </c>
      <c r="E12517">
        <v>9.1996687349137822</v>
      </c>
      <c r="F12517">
        <v>169.9</v>
      </c>
      <c r="G12517">
        <v>160.70033126508622</v>
      </c>
      <c r="H12517" t="s">
        <v>1</v>
      </c>
      <c r="I12517" t="s">
        <v>2821</v>
      </c>
      <c r="J12517" t="s">
        <v>3</v>
      </c>
      <c r="K12517" t="s">
        <v>4</v>
      </c>
      <c r="L12517" t="s">
        <v>118</v>
      </c>
      <c r="M12517" t="s">
        <v>49</v>
      </c>
      <c r="N12517" t="s">
        <v>7</v>
      </c>
      <c r="O12517" t="s">
        <v>447</v>
      </c>
      <c r="P12517" t="s">
        <v>448</v>
      </c>
    </row>
    <row r="12518" spans="1:16" x14ac:dyDescent="0.25">
      <c r="A12518" t="s">
        <v>14483</v>
      </c>
      <c r="B12518" s="1">
        <v>40958</v>
      </c>
      <c r="C12518">
        <v>2012</v>
      </c>
      <c r="D12518">
        <v>9</v>
      </c>
      <c r="E12518">
        <v>426.81006989367694</v>
      </c>
      <c r="F12518">
        <v>2251.1999999999998</v>
      </c>
      <c r="G12518">
        <v>1824.3899301063229</v>
      </c>
      <c r="H12518" t="s">
        <v>1</v>
      </c>
      <c r="I12518" t="s">
        <v>2841</v>
      </c>
      <c r="J12518" t="s">
        <v>57</v>
      </c>
      <c r="K12518" t="s">
        <v>58</v>
      </c>
      <c r="L12518" t="s">
        <v>92</v>
      </c>
      <c r="M12518" t="s">
        <v>6</v>
      </c>
      <c r="N12518" t="s">
        <v>27</v>
      </c>
      <c r="O12518" t="s">
        <v>1032</v>
      </c>
      <c r="P12518" t="s">
        <v>29</v>
      </c>
    </row>
    <row r="12519" spans="1:16" x14ac:dyDescent="0.25">
      <c r="A12519" t="s">
        <v>14484</v>
      </c>
      <c r="B12519" s="1">
        <v>41120</v>
      </c>
      <c r="C12519">
        <v>2012</v>
      </c>
      <c r="D12519">
        <v>12</v>
      </c>
      <c r="E12519">
        <v>893.6897757308144</v>
      </c>
      <c r="F12519">
        <v>17550</v>
      </c>
      <c r="G12519">
        <v>16656.310224269186</v>
      </c>
      <c r="H12519" t="s">
        <v>1</v>
      </c>
      <c r="I12519" t="s">
        <v>2578</v>
      </c>
      <c r="J12519" t="s">
        <v>42</v>
      </c>
      <c r="K12519" t="s">
        <v>43</v>
      </c>
      <c r="L12519" t="s">
        <v>44</v>
      </c>
      <c r="M12519" t="s">
        <v>6</v>
      </c>
      <c r="N12519" t="s">
        <v>22</v>
      </c>
      <c r="O12519" t="s">
        <v>603</v>
      </c>
      <c r="P12519" t="s">
        <v>24</v>
      </c>
    </row>
    <row r="12520" spans="1:16" x14ac:dyDescent="0.25">
      <c r="A12520" t="s">
        <v>14485</v>
      </c>
      <c r="B12520" s="1">
        <v>41108</v>
      </c>
      <c r="C12520">
        <v>2012</v>
      </c>
      <c r="D12520">
        <v>36</v>
      </c>
      <c r="E12520">
        <v>698.47148168550439</v>
      </c>
      <c r="F12520">
        <v>10579</v>
      </c>
      <c r="G12520">
        <v>9880.5285183144952</v>
      </c>
      <c r="H12520" t="s">
        <v>328</v>
      </c>
      <c r="I12520" t="s">
        <v>2302</v>
      </c>
      <c r="J12520" t="s">
        <v>47</v>
      </c>
      <c r="K12520" t="s">
        <v>47</v>
      </c>
      <c r="L12520" t="s">
        <v>48</v>
      </c>
      <c r="M12520" t="s">
        <v>49</v>
      </c>
      <c r="N12520" t="s">
        <v>22</v>
      </c>
      <c r="O12520" t="s">
        <v>329</v>
      </c>
      <c r="P12520" t="s">
        <v>24</v>
      </c>
    </row>
    <row r="12521" spans="1:16" x14ac:dyDescent="0.25">
      <c r="A12521" t="s">
        <v>14486</v>
      </c>
      <c r="B12521" s="1">
        <v>41372</v>
      </c>
      <c r="C12521">
        <v>2013</v>
      </c>
      <c r="D12521">
        <v>12</v>
      </c>
      <c r="E12521">
        <v>114.75945133350166</v>
      </c>
      <c r="F12521">
        <v>1548</v>
      </c>
      <c r="G12521">
        <v>1433.2405486664984</v>
      </c>
      <c r="H12521" t="s">
        <v>171</v>
      </c>
      <c r="I12521" t="s">
        <v>2522</v>
      </c>
      <c r="J12521" t="s">
        <v>57</v>
      </c>
      <c r="K12521" t="s">
        <v>58</v>
      </c>
      <c r="L12521" t="s">
        <v>92</v>
      </c>
      <c r="M12521" t="s">
        <v>6</v>
      </c>
      <c r="N12521" t="s">
        <v>27</v>
      </c>
      <c r="O12521" t="s">
        <v>28</v>
      </c>
      <c r="P12521" t="s">
        <v>29</v>
      </c>
    </row>
    <row r="12522" spans="1:16" x14ac:dyDescent="0.25">
      <c r="A12522" t="s">
        <v>14487</v>
      </c>
      <c r="B12522" s="1">
        <v>41711</v>
      </c>
      <c r="C12522">
        <v>2014</v>
      </c>
      <c r="D12522">
        <v>9</v>
      </c>
      <c r="E12522">
        <v>244.9863209773616</v>
      </c>
      <c r="F12522">
        <v>1083.5999999999999</v>
      </c>
      <c r="G12522">
        <v>838.61367902263828</v>
      </c>
      <c r="H12522" t="s">
        <v>26</v>
      </c>
      <c r="I12522" t="s">
        <v>5871</v>
      </c>
      <c r="J12522" t="s">
        <v>32</v>
      </c>
      <c r="K12522" t="s">
        <v>32</v>
      </c>
      <c r="L12522" t="s">
        <v>366</v>
      </c>
      <c r="M12522" t="s">
        <v>34</v>
      </c>
      <c r="N12522" t="s">
        <v>27</v>
      </c>
      <c r="O12522" t="s">
        <v>28</v>
      </c>
      <c r="P12522" t="s">
        <v>29</v>
      </c>
    </row>
    <row r="12523" spans="1:16" x14ac:dyDescent="0.25">
      <c r="A12523" t="s">
        <v>14488</v>
      </c>
      <c r="B12523" s="1">
        <v>41828</v>
      </c>
      <c r="C12523">
        <v>2014</v>
      </c>
      <c r="D12523">
        <v>12</v>
      </c>
      <c r="E12523">
        <v>2731.4908399426372</v>
      </c>
      <c r="F12523">
        <v>7078.82</v>
      </c>
      <c r="G12523">
        <v>4347.329160057363</v>
      </c>
      <c r="H12523" t="s">
        <v>1</v>
      </c>
      <c r="I12523" t="s">
        <v>1510</v>
      </c>
      <c r="J12523" t="s">
        <v>37</v>
      </c>
      <c r="K12523" t="s">
        <v>37</v>
      </c>
      <c r="L12523" t="s">
        <v>123</v>
      </c>
      <c r="M12523" t="s">
        <v>39</v>
      </c>
      <c r="N12523" t="s">
        <v>22</v>
      </c>
      <c r="O12523" t="s">
        <v>173</v>
      </c>
      <c r="P12523" t="s">
        <v>24</v>
      </c>
    </row>
    <row r="12524" spans="1:16" x14ac:dyDescent="0.25">
      <c r="A12524" t="s">
        <v>14489</v>
      </c>
      <c r="B12524" s="1">
        <v>41978</v>
      </c>
      <c r="C12524">
        <v>2014</v>
      </c>
      <c r="D12524">
        <v>13</v>
      </c>
      <c r="E12524">
        <v>21.36600723585174</v>
      </c>
      <c r="F12524">
        <v>1659.2</v>
      </c>
      <c r="G12524">
        <v>1637.8339927641482</v>
      </c>
      <c r="H12524" t="s">
        <v>1</v>
      </c>
      <c r="I12524" t="s">
        <v>1976</v>
      </c>
      <c r="J12524" t="s">
        <v>67</v>
      </c>
      <c r="K12524" t="s">
        <v>68</v>
      </c>
      <c r="L12524" t="s">
        <v>69</v>
      </c>
      <c r="M12524" t="s">
        <v>39</v>
      </c>
      <c r="N12524" t="s">
        <v>22</v>
      </c>
      <c r="O12524" t="s">
        <v>578</v>
      </c>
      <c r="P12524" t="s">
        <v>24</v>
      </c>
    </row>
    <row r="12525" spans="1:16" x14ac:dyDescent="0.25">
      <c r="A12525" t="s">
        <v>14490</v>
      </c>
      <c r="B12525" s="1">
        <v>41263</v>
      </c>
      <c r="C12525">
        <v>2012</v>
      </c>
      <c r="D12525">
        <v>16</v>
      </c>
      <c r="E12525">
        <v>655.96566892358101</v>
      </c>
      <c r="F12525">
        <v>4548.2960000000003</v>
      </c>
      <c r="G12525">
        <v>3892.3303310764195</v>
      </c>
      <c r="H12525" t="s">
        <v>26</v>
      </c>
      <c r="I12525" t="s">
        <v>508</v>
      </c>
      <c r="J12525" t="s">
        <v>3</v>
      </c>
      <c r="K12525" t="s">
        <v>4</v>
      </c>
      <c r="L12525" t="s">
        <v>12</v>
      </c>
      <c r="M12525" t="s">
        <v>13</v>
      </c>
      <c r="N12525" t="s">
        <v>7</v>
      </c>
      <c r="O12525" t="s">
        <v>137</v>
      </c>
      <c r="P12525" t="s">
        <v>138</v>
      </c>
    </row>
    <row r="12526" spans="1:16" x14ac:dyDescent="0.25">
      <c r="A12526" t="s">
        <v>14491</v>
      </c>
      <c r="B12526" s="1">
        <v>41079</v>
      </c>
      <c r="C12526">
        <v>2012</v>
      </c>
      <c r="D12526">
        <v>6</v>
      </c>
      <c r="E12526">
        <v>45.984578670509272</v>
      </c>
      <c r="F12526">
        <v>243.542</v>
      </c>
      <c r="G12526">
        <v>197.55742132949072</v>
      </c>
      <c r="H12526" t="s">
        <v>1</v>
      </c>
      <c r="I12526" t="s">
        <v>3130</v>
      </c>
      <c r="J12526" t="s">
        <v>32</v>
      </c>
      <c r="K12526" t="s">
        <v>32</v>
      </c>
      <c r="L12526" t="s">
        <v>131</v>
      </c>
      <c r="M12526" t="s">
        <v>39</v>
      </c>
      <c r="N12526" t="s">
        <v>22</v>
      </c>
      <c r="O12526" t="s">
        <v>617</v>
      </c>
      <c r="P12526" t="s">
        <v>24</v>
      </c>
    </row>
    <row r="12527" spans="1:16" x14ac:dyDescent="0.25">
      <c r="A12527" t="s">
        <v>14492</v>
      </c>
      <c r="B12527" s="1">
        <v>41192</v>
      </c>
      <c r="C12527">
        <v>2012</v>
      </c>
      <c r="D12527">
        <v>13</v>
      </c>
      <c r="E12527">
        <v>334.97187056054821</v>
      </c>
      <c r="F12527">
        <v>3887</v>
      </c>
      <c r="G12527">
        <v>3552.0281294394517</v>
      </c>
      <c r="H12527" t="s">
        <v>1</v>
      </c>
      <c r="I12527" t="s">
        <v>51</v>
      </c>
      <c r="J12527" t="s">
        <v>47</v>
      </c>
      <c r="K12527" t="s">
        <v>47</v>
      </c>
      <c r="L12527" t="s">
        <v>48</v>
      </c>
      <c r="M12527" t="s">
        <v>49</v>
      </c>
      <c r="N12527" t="s">
        <v>22</v>
      </c>
      <c r="O12527" t="s">
        <v>1603</v>
      </c>
      <c r="P12527" t="s">
        <v>24</v>
      </c>
    </row>
    <row r="12528" spans="1:16" x14ac:dyDescent="0.25">
      <c r="A12528" t="s">
        <v>14493</v>
      </c>
      <c r="B12528" s="1">
        <v>41495</v>
      </c>
      <c r="C12528">
        <v>2013</v>
      </c>
      <c r="D12528">
        <v>12</v>
      </c>
      <c r="E12528">
        <v>5080.698203705625</v>
      </c>
      <c r="F12528">
        <v>3696</v>
      </c>
      <c r="G12528">
        <v>-1384.698203705625</v>
      </c>
      <c r="H12528" t="s">
        <v>1</v>
      </c>
      <c r="I12528" t="s">
        <v>2217</v>
      </c>
      <c r="J12528" t="s">
        <v>47</v>
      </c>
      <c r="K12528" t="s">
        <v>47</v>
      </c>
      <c r="L12528" t="s">
        <v>273</v>
      </c>
      <c r="M12528" t="s">
        <v>49</v>
      </c>
      <c r="N12528" t="s">
        <v>22</v>
      </c>
      <c r="O12528" t="s">
        <v>635</v>
      </c>
      <c r="P12528" t="s">
        <v>24</v>
      </c>
    </row>
    <row r="12529" spans="1:16" x14ac:dyDescent="0.25">
      <c r="A12529" t="s">
        <v>14494</v>
      </c>
      <c r="B12529" s="1">
        <v>40894</v>
      </c>
      <c r="C12529">
        <v>2011</v>
      </c>
      <c r="D12529">
        <v>8</v>
      </c>
      <c r="E12529">
        <v>47.733399010840579</v>
      </c>
      <c r="F12529">
        <v>311.92</v>
      </c>
      <c r="G12529">
        <v>264.18660098915944</v>
      </c>
      <c r="H12529" t="s">
        <v>1</v>
      </c>
      <c r="I12529" t="s">
        <v>2743</v>
      </c>
      <c r="J12529" t="s">
        <v>3</v>
      </c>
      <c r="K12529" t="s">
        <v>4</v>
      </c>
      <c r="L12529" t="s">
        <v>118</v>
      </c>
      <c r="M12529" t="s">
        <v>49</v>
      </c>
      <c r="N12529" t="s">
        <v>7</v>
      </c>
      <c r="O12529" t="s">
        <v>244</v>
      </c>
      <c r="P12529" t="s">
        <v>113</v>
      </c>
    </row>
    <row r="12530" spans="1:16" x14ac:dyDescent="0.25">
      <c r="A12530" t="s">
        <v>14495</v>
      </c>
      <c r="B12530" s="1">
        <v>40887</v>
      </c>
      <c r="C12530">
        <v>2011</v>
      </c>
      <c r="D12530">
        <v>8</v>
      </c>
      <c r="E12530">
        <v>522.25513597472502</v>
      </c>
      <c r="F12530">
        <v>1012.65</v>
      </c>
      <c r="G12530">
        <v>490.39486402527496</v>
      </c>
      <c r="H12530" t="s">
        <v>328</v>
      </c>
      <c r="I12530" t="s">
        <v>3752</v>
      </c>
      <c r="J12530" t="s">
        <v>47</v>
      </c>
      <c r="K12530" t="s">
        <v>47</v>
      </c>
      <c r="L12530" t="s">
        <v>48</v>
      </c>
      <c r="M12530" t="s">
        <v>49</v>
      </c>
      <c r="N12530" t="s">
        <v>22</v>
      </c>
      <c r="O12530" t="s">
        <v>329</v>
      </c>
      <c r="P12530" t="s">
        <v>24</v>
      </c>
    </row>
    <row r="12531" spans="1:16" x14ac:dyDescent="0.25">
      <c r="A12531" t="s">
        <v>14496</v>
      </c>
      <c r="B12531" s="1">
        <v>41035</v>
      </c>
      <c r="C12531">
        <v>2012</v>
      </c>
      <c r="D12531">
        <v>5</v>
      </c>
      <c r="E12531">
        <v>3.4149287625713463</v>
      </c>
      <c r="F12531">
        <v>149.5</v>
      </c>
      <c r="G12531">
        <v>146.08507123742865</v>
      </c>
      <c r="H12531" t="s">
        <v>1</v>
      </c>
      <c r="I12531" t="s">
        <v>1168</v>
      </c>
      <c r="J12531" t="s">
        <v>3</v>
      </c>
      <c r="K12531" t="s">
        <v>4</v>
      </c>
      <c r="L12531" t="s">
        <v>131</v>
      </c>
      <c r="M12531" t="s">
        <v>39</v>
      </c>
      <c r="N12531" t="s">
        <v>22</v>
      </c>
      <c r="O12531" t="s">
        <v>1748</v>
      </c>
      <c r="P12531" t="s">
        <v>125</v>
      </c>
    </row>
    <row r="12532" spans="1:16" x14ac:dyDescent="0.25">
      <c r="A12532" t="s">
        <v>14497</v>
      </c>
      <c r="B12532" s="1">
        <v>41158</v>
      </c>
      <c r="C12532">
        <v>2012</v>
      </c>
      <c r="D12532">
        <v>10</v>
      </c>
      <c r="E12532">
        <v>3291.1964198438786</v>
      </c>
      <c r="F12532">
        <v>4090</v>
      </c>
      <c r="G12532">
        <v>798.80358015612137</v>
      </c>
      <c r="H12532" t="s">
        <v>1</v>
      </c>
      <c r="I12532" t="s">
        <v>5732</v>
      </c>
      <c r="J12532" t="s">
        <v>3</v>
      </c>
      <c r="K12532" t="s">
        <v>4</v>
      </c>
      <c r="L12532" t="s">
        <v>101</v>
      </c>
      <c r="M12532" t="s">
        <v>34</v>
      </c>
      <c r="N12532" t="s">
        <v>22</v>
      </c>
      <c r="O12532" t="s">
        <v>2839</v>
      </c>
      <c r="P12532" t="s">
        <v>24</v>
      </c>
    </row>
    <row r="12533" spans="1:16" x14ac:dyDescent="0.25">
      <c r="A12533" t="s">
        <v>14498</v>
      </c>
      <c r="B12533" s="1">
        <v>41408</v>
      </c>
      <c r="C12533">
        <v>2013</v>
      </c>
      <c r="D12533">
        <v>10</v>
      </c>
      <c r="E12533">
        <v>46.071843748682191</v>
      </c>
      <c r="F12533">
        <v>179.9</v>
      </c>
      <c r="G12533">
        <v>133.82815625131781</v>
      </c>
      <c r="H12533" t="s">
        <v>1</v>
      </c>
      <c r="I12533" t="s">
        <v>2441</v>
      </c>
      <c r="J12533" t="s">
        <v>32</v>
      </c>
      <c r="K12533" t="s">
        <v>32</v>
      </c>
      <c r="L12533" t="s">
        <v>16</v>
      </c>
      <c r="M12533" t="s">
        <v>17</v>
      </c>
      <c r="N12533" t="s">
        <v>7</v>
      </c>
      <c r="O12533" t="s">
        <v>522</v>
      </c>
      <c r="P12533" t="s">
        <v>138</v>
      </c>
    </row>
    <row r="12534" spans="1:16" x14ac:dyDescent="0.25">
      <c r="A12534" t="s">
        <v>14499</v>
      </c>
      <c r="B12534" s="1">
        <v>41971</v>
      </c>
      <c r="C12534">
        <v>2014</v>
      </c>
      <c r="D12534">
        <v>520</v>
      </c>
      <c r="E12534">
        <v>2500.1276582642881</v>
      </c>
      <c r="F12534">
        <v>2109.576</v>
      </c>
      <c r="G12534">
        <v>-390.55165826428811</v>
      </c>
      <c r="H12534" t="s">
        <v>1</v>
      </c>
      <c r="I12534" t="s">
        <v>1911</v>
      </c>
      <c r="J12534" t="s">
        <v>3</v>
      </c>
      <c r="K12534" t="s">
        <v>4</v>
      </c>
      <c r="L12534" t="s">
        <v>200</v>
      </c>
      <c r="M12534" t="s">
        <v>49</v>
      </c>
      <c r="N12534" t="s">
        <v>22</v>
      </c>
      <c r="O12534" t="s">
        <v>659</v>
      </c>
      <c r="P12534" t="s">
        <v>24</v>
      </c>
    </row>
    <row r="12535" spans="1:16" x14ac:dyDescent="0.25">
      <c r="A12535" t="s">
        <v>14500</v>
      </c>
      <c r="B12535" s="1">
        <v>41552</v>
      </c>
      <c r="C12535">
        <v>2013</v>
      </c>
      <c r="D12535">
        <v>8</v>
      </c>
      <c r="E12535">
        <v>545.24316835743628</v>
      </c>
      <c r="F12535">
        <v>874</v>
      </c>
      <c r="G12535">
        <v>328.75683164256372</v>
      </c>
      <c r="H12535" t="s">
        <v>26</v>
      </c>
      <c r="I12535" t="s">
        <v>204</v>
      </c>
      <c r="J12535" t="s">
        <v>72</v>
      </c>
      <c r="K12535" t="s">
        <v>72</v>
      </c>
      <c r="L12535" t="s">
        <v>21</v>
      </c>
      <c r="M12535" t="s">
        <v>13</v>
      </c>
      <c r="N12535" t="s">
        <v>7</v>
      </c>
      <c r="O12535" t="s">
        <v>137</v>
      </c>
      <c r="P12535" t="s">
        <v>138</v>
      </c>
    </row>
    <row r="12536" spans="1:16" x14ac:dyDescent="0.25">
      <c r="A12536" t="s">
        <v>14501</v>
      </c>
      <c r="B12536" s="1">
        <v>41298</v>
      </c>
      <c r="C12536">
        <v>2013</v>
      </c>
      <c r="D12536">
        <v>9</v>
      </c>
      <c r="E12536">
        <v>1556.0287089312899</v>
      </c>
      <c r="F12536">
        <v>2676.05</v>
      </c>
      <c r="G12536">
        <v>1120.0212910687103</v>
      </c>
      <c r="H12536" t="s">
        <v>26</v>
      </c>
      <c r="I12536" t="s">
        <v>6010</v>
      </c>
      <c r="J12536" t="s">
        <v>100</v>
      </c>
      <c r="K12536" t="s">
        <v>287</v>
      </c>
      <c r="L12536" t="s">
        <v>101</v>
      </c>
      <c r="M12536" t="s">
        <v>34</v>
      </c>
      <c r="N12536" t="s">
        <v>22</v>
      </c>
      <c r="O12536" t="s">
        <v>209</v>
      </c>
      <c r="P12536" t="s">
        <v>24</v>
      </c>
    </row>
    <row r="12537" spans="1:16" x14ac:dyDescent="0.25">
      <c r="A12537" t="s">
        <v>14502</v>
      </c>
      <c r="B12537" s="1">
        <v>41671</v>
      </c>
      <c r="C12537">
        <v>2014</v>
      </c>
      <c r="D12537">
        <v>9</v>
      </c>
      <c r="E12537">
        <v>0.82963957877079109</v>
      </c>
      <c r="F12537">
        <v>2961</v>
      </c>
      <c r="G12537">
        <v>2960.1703604212294</v>
      </c>
      <c r="H12537" t="s">
        <v>1</v>
      </c>
      <c r="I12537" t="s">
        <v>826</v>
      </c>
      <c r="J12537" t="s">
        <v>3</v>
      </c>
      <c r="K12537" t="s">
        <v>4</v>
      </c>
      <c r="L12537" t="s">
        <v>101</v>
      </c>
      <c r="M12537" t="s">
        <v>34</v>
      </c>
      <c r="N12537" t="s">
        <v>22</v>
      </c>
      <c r="O12537" t="s">
        <v>1089</v>
      </c>
      <c r="P12537" t="s">
        <v>24</v>
      </c>
    </row>
    <row r="12538" spans="1:16" x14ac:dyDescent="0.25">
      <c r="A12538" t="s">
        <v>14503</v>
      </c>
      <c r="B12538" s="1">
        <v>41798</v>
      </c>
      <c r="C12538">
        <v>2014</v>
      </c>
      <c r="D12538">
        <v>12</v>
      </c>
      <c r="E12538">
        <v>6099.5005528547154</v>
      </c>
      <c r="F12538">
        <v>8248.2000000000007</v>
      </c>
      <c r="G12538">
        <v>2148.6994471452854</v>
      </c>
      <c r="H12538" t="s">
        <v>1</v>
      </c>
      <c r="I12538" t="s">
        <v>2009</v>
      </c>
      <c r="J12538" t="s">
        <v>67</v>
      </c>
      <c r="K12538" t="s">
        <v>68</v>
      </c>
      <c r="L12538" t="s">
        <v>38</v>
      </c>
      <c r="M12538" t="s">
        <v>39</v>
      </c>
      <c r="N12538" t="s">
        <v>22</v>
      </c>
      <c r="O12538" t="s">
        <v>1579</v>
      </c>
      <c r="P12538" t="s">
        <v>24</v>
      </c>
    </row>
    <row r="12539" spans="1:16" x14ac:dyDescent="0.25">
      <c r="A12539" t="s">
        <v>14504</v>
      </c>
      <c r="B12539" s="1">
        <v>41167</v>
      </c>
      <c r="C12539">
        <v>2012</v>
      </c>
      <c r="D12539">
        <v>8</v>
      </c>
      <c r="E12539">
        <v>252.23154428955712</v>
      </c>
      <c r="F12539">
        <v>1144.8</v>
      </c>
      <c r="G12539">
        <v>892.56845571044278</v>
      </c>
      <c r="H12539" t="s">
        <v>1</v>
      </c>
      <c r="I12539" t="s">
        <v>3149</v>
      </c>
      <c r="J12539" t="s">
        <v>67</v>
      </c>
      <c r="K12539" t="s">
        <v>68</v>
      </c>
      <c r="L12539" t="s">
        <v>69</v>
      </c>
      <c r="M12539" t="s">
        <v>39</v>
      </c>
      <c r="N12539" t="s">
        <v>7</v>
      </c>
      <c r="O12539" t="s">
        <v>806</v>
      </c>
      <c r="P12539" t="s">
        <v>253</v>
      </c>
    </row>
    <row r="12540" spans="1:16" x14ac:dyDescent="0.25">
      <c r="A12540" t="s">
        <v>14505</v>
      </c>
      <c r="B12540" s="1">
        <v>41414</v>
      </c>
      <c r="C12540">
        <v>2013</v>
      </c>
      <c r="D12540">
        <v>24</v>
      </c>
      <c r="E12540">
        <v>337.98451262031705</v>
      </c>
      <c r="F12540">
        <v>965.09</v>
      </c>
      <c r="G12540">
        <v>627.10548737968293</v>
      </c>
      <c r="H12540" t="s">
        <v>171</v>
      </c>
      <c r="I12540" t="s">
        <v>418</v>
      </c>
      <c r="J12540" t="s">
        <v>20</v>
      </c>
      <c r="K12540" t="s">
        <v>20</v>
      </c>
      <c r="L12540" t="s">
        <v>21</v>
      </c>
      <c r="M12540" t="s">
        <v>13</v>
      </c>
      <c r="N12540" t="s">
        <v>27</v>
      </c>
      <c r="O12540" t="s">
        <v>28</v>
      </c>
      <c r="P12540" t="s">
        <v>29</v>
      </c>
    </row>
    <row r="12541" spans="1:16" x14ac:dyDescent="0.25">
      <c r="A12541" t="s">
        <v>14506</v>
      </c>
      <c r="B12541" s="1">
        <v>41766</v>
      </c>
      <c r="C12541">
        <v>2014</v>
      </c>
      <c r="D12541">
        <v>10</v>
      </c>
      <c r="E12541">
        <v>77.33730832458015</v>
      </c>
      <c r="F12541">
        <v>6990</v>
      </c>
      <c r="G12541">
        <v>6912.6626916754194</v>
      </c>
      <c r="H12541" t="s">
        <v>171</v>
      </c>
      <c r="I12541" t="s">
        <v>4044</v>
      </c>
      <c r="J12541" t="s">
        <v>100</v>
      </c>
      <c r="K12541" t="s">
        <v>287</v>
      </c>
      <c r="L12541" t="s">
        <v>101</v>
      </c>
      <c r="M12541" t="s">
        <v>34</v>
      </c>
      <c r="N12541" t="s">
        <v>7</v>
      </c>
      <c r="O12541" t="s">
        <v>252</v>
      </c>
      <c r="P12541" t="s">
        <v>253</v>
      </c>
    </row>
    <row r="12542" spans="1:16" x14ac:dyDescent="0.25">
      <c r="A12542" t="s">
        <v>14507</v>
      </c>
      <c r="B12542" s="1">
        <v>41739</v>
      </c>
      <c r="C12542">
        <v>2014</v>
      </c>
      <c r="D12542">
        <v>10</v>
      </c>
      <c r="E12542">
        <v>5971.6906292383201</v>
      </c>
      <c r="F12542">
        <v>3290</v>
      </c>
      <c r="G12542">
        <v>-2681.6906292383201</v>
      </c>
      <c r="H12542" t="s">
        <v>26</v>
      </c>
      <c r="I12542" t="s">
        <v>1360</v>
      </c>
      <c r="J12542" t="s">
        <v>3</v>
      </c>
      <c r="K12542" t="s">
        <v>4</v>
      </c>
      <c r="L12542" t="s">
        <v>101</v>
      </c>
      <c r="M12542" t="s">
        <v>34</v>
      </c>
      <c r="N12542" t="s">
        <v>7</v>
      </c>
      <c r="O12542" t="s">
        <v>137</v>
      </c>
      <c r="P12542" t="s">
        <v>138</v>
      </c>
    </row>
    <row r="12543" spans="1:16" x14ac:dyDescent="0.25">
      <c r="A12543" t="s">
        <v>14508</v>
      </c>
      <c r="B12543" s="1">
        <v>41954</v>
      </c>
      <c r="C12543">
        <v>2014</v>
      </c>
      <c r="D12543">
        <v>13</v>
      </c>
      <c r="E12543">
        <v>512.75182271193353</v>
      </c>
      <c r="F12543">
        <v>4339.2</v>
      </c>
      <c r="G12543">
        <v>3826.4481772880663</v>
      </c>
      <c r="H12543" t="s">
        <v>1</v>
      </c>
      <c r="I12543" t="s">
        <v>1279</v>
      </c>
      <c r="J12543" t="s">
        <v>3</v>
      </c>
      <c r="K12543" t="s">
        <v>4</v>
      </c>
      <c r="L12543" t="s">
        <v>101</v>
      </c>
      <c r="M12543" t="s">
        <v>34</v>
      </c>
      <c r="N12543" t="s">
        <v>22</v>
      </c>
      <c r="O12543" t="s">
        <v>600</v>
      </c>
      <c r="P12543" t="s">
        <v>24</v>
      </c>
    </row>
    <row r="12544" spans="1:16" x14ac:dyDescent="0.25">
      <c r="A12544" t="s">
        <v>14509</v>
      </c>
      <c r="B12544" s="1">
        <v>41846</v>
      </c>
      <c r="C12544">
        <v>2014</v>
      </c>
      <c r="D12544">
        <v>400</v>
      </c>
      <c r="E12544">
        <v>82.505140489861134</v>
      </c>
      <c r="F12544">
        <v>1896</v>
      </c>
      <c r="G12544">
        <v>1813.4948595101389</v>
      </c>
      <c r="H12544" t="s">
        <v>26</v>
      </c>
      <c r="I12544" t="s">
        <v>1686</v>
      </c>
      <c r="J12544" t="s">
        <v>3</v>
      </c>
      <c r="K12544" t="s">
        <v>4</v>
      </c>
      <c r="L12544" t="s">
        <v>200</v>
      </c>
      <c r="M12544" t="s">
        <v>49</v>
      </c>
      <c r="N12544" t="s">
        <v>27</v>
      </c>
      <c r="O12544" t="s">
        <v>28</v>
      </c>
      <c r="P12544" t="s">
        <v>29</v>
      </c>
    </row>
    <row r="12545" spans="1:16" x14ac:dyDescent="0.25">
      <c r="A12545" t="s">
        <v>14510</v>
      </c>
      <c r="B12545" s="1">
        <v>41551</v>
      </c>
      <c r="C12545">
        <v>2013</v>
      </c>
      <c r="D12545">
        <v>10</v>
      </c>
      <c r="E12545">
        <v>109.41648884043192</v>
      </c>
      <c r="F12545">
        <v>2360</v>
      </c>
      <c r="G12545">
        <v>2250.5835111595679</v>
      </c>
      <c r="H12545" t="s">
        <v>26</v>
      </c>
      <c r="I12545" t="s">
        <v>2560</v>
      </c>
      <c r="J12545" t="s">
        <v>67</v>
      </c>
      <c r="K12545" t="s">
        <v>68</v>
      </c>
      <c r="L12545" t="s">
        <v>69</v>
      </c>
      <c r="M12545" t="s">
        <v>39</v>
      </c>
      <c r="N12545" t="s">
        <v>27</v>
      </c>
      <c r="O12545" t="s">
        <v>28</v>
      </c>
      <c r="P12545" t="s">
        <v>29</v>
      </c>
    </row>
    <row r="12546" spans="1:16" x14ac:dyDescent="0.25">
      <c r="A12546" t="s">
        <v>14511</v>
      </c>
      <c r="B12546" s="1">
        <v>40907</v>
      </c>
      <c r="C12546">
        <v>2011</v>
      </c>
      <c r="D12546">
        <v>16</v>
      </c>
      <c r="E12546">
        <v>1.630997777903622</v>
      </c>
      <c r="F12546">
        <v>4485</v>
      </c>
      <c r="G12546">
        <v>4483.3690022220962</v>
      </c>
      <c r="H12546" t="s">
        <v>171</v>
      </c>
      <c r="I12546" t="s">
        <v>1362</v>
      </c>
      <c r="J12546" t="s">
        <v>47</v>
      </c>
      <c r="K12546" t="s">
        <v>47</v>
      </c>
      <c r="L12546" t="s">
        <v>48</v>
      </c>
      <c r="M12546" t="s">
        <v>49</v>
      </c>
      <c r="N12546" t="s">
        <v>7</v>
      </c>
      <c r="O12546" t="s">
        <v>252</v>
      </c>
      <c r="P12546" t="s">
        <v>253</v>
      </c>
    </row>
    <row r="12547" spans="1:16" x14ac:dyDescent="0.25">
      <c r="A12547" t="s">
        <v>14512</v>
      </c>
      <c r="B12547" s="1">
        <v>41271</v>
      </c>
      <c r="C12547">
        <v>2012</v>
      </c>
      <c r="D12547">
        <v>9</v>
      </c>
      <c r="E12547">
        <v>1672.2193416664402</v>
      </c>
      <c r="F12547">
        <v>9000</v>
      </c>
      <c r="G12547">
        <v>7327.7806583335596</v>
      </c>
      <c r="H12547" t="s">
        <v>1</v>
      </c>
      <c r="I12547" t="s">
        <v>5483</v>
      </c>
      <c r="J12547" t="s">
        <v>42</v>
      </c>
      <c r="K12547" t="s">
        <v>43</v>
      </c>
      <c r="L12547" t="s">
        <v>44</v>
      </c>
      <c r="M12547" t="s">
        <v>6</v>
      </c>
      <c r="N12547" t="s">
        <v>22</v>
      </c>
      <c r="O12547" t="s">
        <v>778</v>
      </c>
      <c r="P12547" t="s">
        <v>24</v>
      </c>
    </row>
    <row r="12548" spans="1:16" x14ac:dyDescent="0.25">
      <c r="A12548" t="s">
        <v>14513</v>
      </c>
      <c r="B12548" s="1">
        <v>41602</v>
      </c>
      <c r="C12548">
        <v>2013</v>
      </c>
      <c r="D12548">
        <v>13</v>
      </c>
      <c r="E12548">
        <v>335.72857911650135</v>
      </c>
      <c r="F12548">
        <v>3880.8</v>
      </c>
      <c r="G12548">
        <v>3545.0714208834988</v>
      </c>
      <c r="H12548" t="s">
        <v>328</v>
      </c>
      <c r="I12548" t="s">
        <v>2217</v>
      </c>
      <c r="J12548" t="s">
        <v>47</v>
      </c>
      <c r="K12548" t="s">
        <v>47</v>
      </c>
      <c r="L12548" t="s">
        <v>273</v>
      </c>
      <c r="M12548" t="s">
        <v>49</v>
      </c>
      <c r="N12548" t="s">
        <v>22</v>
      </c>
      <c r="O12548" t="s">
        <v>329</v>
      </c>
      <c r="P12548" t="s">
        <v>24</v>
      </c>
    </row>
    <row r="12549" spans="1:16" x14ac:dyDescent="0.25">
      <c r="A12549" t="s">
        <v>14514</v>
      </c>
      <c r="B12549" s="1">
        <v>41119</v>
      </c>
      <c r="C12549">
        <v>2012</v>
      </c>
      <c r="D12549">
        <v>12</v>
      </c>
      <c r="E12549">
        <v>78.354395633953587</v>
      </c>
      <c r="F12549">
        <v>2224.3000000000002</v>
      </c>
      <c r="G12549">
        <v>2145.9456043660466</v>
      </c>
      <c r="H12549" t="s">
        <v>1</v>
      </c>
      <c r="I12549" t="s">
        <v>7576</v>
      </c>
      <c r="J12549" t="s">
        <v>57</v>
      </c>
      <c r="K12549" t="s">
        <v>58</v>
      </c>
      <c r="L12549" t="s">
        <v>92</v>
      </c>
      <c r="M12549" t="s">
        <v>6</v>
      </c>
      <c r="N12549" t="s">
        <v>22</v>
      </c>
      <c r="O12549" t="s">
        <v>2055</v>
      </c>
      <c r="P12549" t="s">
        <v>24</v>
      </c>
    </row>
    <row r="12550" spans="1:16" x14ac:dyDescent="0.25">
      <c r="A12550" t="s">
        <v>14515</v>
      </c>
      <c r="B12550" s="1">
        <v>41162</v>
      </c>
      <c r="C12550">
        <v>2012</v>
      </c>
      <c r="D12550">
        <v>10</v>
      </c>
      <c r="E12550">
        <v>5456.1587202876335</v>
      </c>
      <c r="F12550">
        <v>3320</v>
      </c>
      <c r="G12550">
        <v>-2136.1587202876335</v>
      </c>
      <c r="H12550" t="s">
        <v>1</v>
      </c>
      <c r="I12550" t="s">
        <v>1871</v>
      </c>
      <c r="J12550" t="s">
        <v>3</v>
      </c>
      <c r="K12550" t="s">
        <v>4</v>
      </c>
      <c r="L12550" t="s">
        <v>5</v>
      </c>
      <c r="M12550" t="s">
        <v>6</v>
      </c>
      <c r="N12550" t="s">
        <v>22</v>
      </c>
      <c r="O12550" t="s">
        <v>288</v>
      </c>
      <c r="P12550" t="s">
        <v>24</v>
      </c>
    </row>
    <row r="12551" spans="1:16" x14ac:dyDescent="0.25">
      <c r="A12551" t="s">
        <v>14516</v>
      </c>
      <c r="B12551" s="1">
        <v>41116</v>
      </c>
      <c r="C12551">
        <v>2012</v>
      </c>
      <c r="D12551">
        <v>9</v>
      </c>
      <c r="E12551">
        <v>1536.0721043567128</v>
      </c>
      <c r="F12551">
        <v>8591.4</v>
      </c>
      <c r="G12551">
        <v>7055.3278956432869</v>
      </c>
      <c r="H12551" t="s">
        <v>26</v>
      </c>
      <c r="I12551" t="s">
        <v>3455</v>
      </c>
      <c r="J12551" t="s">
        <v>72</v>
      </c>
      <c r="K12551" t="s">
        <v>72</v>
      </c>
      <c r="L12551" t="s">
        <v>87</v>
      </c>
      <c r="M12551" t="s">
        <v>39</v>
      </c>
      <c r="N12551" t="s">
        <v>7</v>
      </c>
      <c r="O12551" t="s">
        <v>137</v>
      </c>
      <c r="P12551" t="s">
        <v>138</v>
      </c>
    </row>
    <row r="12552" spans="1:16" x14ac:dyDescent="0.25">
      <c r="A12552" t="s">
        <v>14517</v>
      </c>
      <c r="B12552" s="1">
        <v>41167</v>
      </c>
      <c r="C12552">
        <v>2012</v>
      </c>
      <c r="D12552">
        <v>10</v>
      </c>
      <c r="E12552">
        <v>2878.1949038876983</v>
      </c>
      <c r="F12552">
        <v>3690</v>
      </c>
      <c r="G12552">
        <v>811.80509611230173</v>
      </c>
      <c r="H12552" t="s">
        <v>1</v>
      </c>
      <c r="I12552" t="s">
        <v>1437</v>
      </c>
      <c r="J12552" t="s">
        <v>32</v>
      </c>
      <c r="K12552" t="s">
        <v>32</v>
      </c>
      <c r="L12552" t="s">
        <v>33</v>
      </c>
      <c r="M12552" t="s">
        <v>34</v>
      </c>
      <c r="N12552" t="s">
        <v>22</v>
      </c>
      <c r="O12552" t="s">
        <v>610</v>
      </c>
      <c r="P12552" t="s">
        <v>24</v>
      </c>
    </row>
    <row r="12553" spans="1:16" x14ac:dyDescent="0.25">
      <c r="A12553" t="s">
        <v>14518</v>
      </c>
      <c r="B12553" s="1">
        <v>41050</v>
      </c>
      <c r="C12553">
        <v>2012</v>
      </c>
      <c r="D12553">
        <v>10</v>
      </c>
      <c r="E12553">
        <v>37.767958525375377</v>
      </c>
      <c r="F12553">
        <v>3120</v>
      </c>
      <c r="G12553">
        <v>3082.2320414746246</v>
      </c>
      <c r="H12553" t="s">
        <v>1</v>
      </c>
      <c r="I12553" t="s">
        <v>923</v>
      </c>
      <c r="J12553" t="s">
        <v>57</v>
      </c>
      <c r="K12553" t="s">
        <v>58</v>
      </c>
      <c r="L12553" t="s">
        <v>5</v>
      </c>
      <c r="M12553" t="s">
        <v>6</v>
      </c>
      <c r="N12553" t="s">
        <v>22</v>
      </c>
      <c r="O12553" t="s">
        <v>668</v>
      </c>
      <c r="P12553" t="s">
        <v>24</v>
      </c>
    </row>
    <row r="12554" spans="1:16" x14ac:dyDescent="0.25">
      <c r="A12554" t="s">
        <v>14519</v>
      </c>
      <c r="B12554" s="1">
        <v>41068</v>
      </c>
      <c r="C12554">
        <v>2012</v>
      </c>
      <c r="D12554">
        <v>12</v>
      </c>
      <c r="E12554">
        <v>1480.2958911311498</v>
      </c>
      <c r="F12554">
        <v>3720</v>
      </c>
      <c r="G12554">
        <v>2239.7041088688502</v>
      </c>
      <c r="H12554" t="s">
        <v>328</v>
      </c>
      <c r="I12554" t="s">
        <v>2069</v>
      </c>
      <c r="J12554" t="s">
        <v>47</v>
      </c>
      <c r="K12554" t="s">
        <v>47</v>
      </c>
      <c r="L12554" t="s">
        <v>48</v>
      </c>
      <c r="M12554" t="s">
        <v>49</v>
      </c>
      <c r="N12554" t="s">
        <v>22</v>
      </c>
      <c r="O12554" t="s">
        <v>329</v>
      </c>
      <c r="P12554" t="s">
        <v>24</v>
      </c>
    </row>
    <row r="12555" spans="1:16" x14ac:dyDescent="0.25">
      <c r="A12555" t="s">
        <v>14520</v>
      </c>
      <c r="B12555" s="1">
        <v>41342</v>
      </c>
      <c r="C12555">
        <v>2013</v>
      </c>
      <c r="D12555">
        <v>10</v>
      </c>
      <c r="E12555">
        <v>1399.2964120781635</v>
      </c>
      <c r="F12555">
        <v>1269</v>
      </c>
      <c r="G12555">
        <v>-130.29641207816348</v>
      </c>
      <c r="H12555" t="s">
        <v>26</v>
      </c>
      <c r="I12555" t="s">
        <v>1012</v>
      </c>
      <c r="J12555" t="s">
        <v>32</v>
      </c>
      <c r="K12555" t="s">
        <v>32</v>
      </c>
      <c r="L12555" t="s">
        <v>366</v>
      </c>
      <c r="M12555" t="s">
        <v>34</v>
      </c>
      <c r="N12555" t="s">
        <v>22</v>
      </c>
      <c r="O12555" t="s">
        <v>209</v>
      </c>
      <c r="P12555" t="s">
        <v>24</v>
      </c>
    </row>
    <row r="12556" spans="1:16" x14ac:dyDescent="0.25">
      <c r="A12556" t="s">
        <v>14521</v>
      </c>
      <c r="B12556" s="1">
        <v>41428</v>
      </c>
      <c r="C12556">
        <v>2013</v>
      </c>
      <c r="D12556">
        <v>10</v>
      </c>
      <c r="E12556">
        <v>956.08375873767443</v>
      </c>
      <c r="F12556">
        <v>4270</v>
      </c>
      <c r="G12556">
        <v>3313.9162412623255</v>
      </c>
      <c r="H12556" t="s">
        <v>1</v>
      </c>
      <c r="I12556" t="s">
        <v>3256</v>
      </c>
      <c r="J12556" t="s">
        <v>3</v>
      </c>
      <c r="K12556" t="s">
        <v>4</v>
      </c>
      <c r="L12556" t="s">
        <v>5</v>
      </c>
      <c r="M12556" t="s">
        <v>6</v>
      </c>
      <c r="N12556" t="s">
        <v>22</v>
      </c>
      <c r="O12556" t="s">
        <v>2133</v>
      </c>
      <c r="P12556" t="s">
        <v>24</v>
      </c>
    </row>
    <row r="12557" spans="1:16" x14ac:dyDescent="0.25">
      <c r="A12557" t="s">
        <v>14522</v>
      </c>
      <c r="B12557" s="1">
        <v>41391</v>
      </c>
      <c r="C12557">
        <v>2013</v>
      </c>
      <c r="D12557">
        <v>10</v>
      </c>
      <c r="E12557">
        <v>57.656884860671752</v>
      </c>
      <c r="F12557">
        <v>99.9</v>
      </c>
      <c r="G12557">
        <v>42.243115139328253</v>
      </c>
      <c r="H12557" t="s">
        <v>1</v>
      </c>
      <c r="I12557" t="s">
        <v>3318</v>
      </c>
      <c r="J12557" t="s">
        <v>32</v>
      </c>
      <c r="K12557" t="s">
        <v>32</v>
      </c>
      <c r="L12557" t="s">
        <v>16</v>
      </c>
      <c r="M12557" t="s">
        <v>17</v>
      </c>
      <c r="N12557" t="s">
        <v>22</v>
      </c>
      <c r="O12557" t="s">
        <v>1191</v>
      </c>
      <c r="P12557" t="s">
        <v>125</v>
      </c>
    </row>
    <row r="12558" spans="1:16" x14ac:dyDescent="0.25">
      <c r="A12558" t="s">
        <v>14523</v>
      </c>
      <c r="B12558" s="1">
        <v>41464</v>
      </c>
      <c r="C12558">
        <v>2013</v>
      </c>
      <c r="D12558">
        <v>10</v>
      </c>
      <c r="E12558">
        <v>14.975507050625874</v>
      </c>
      <c r="F12558">
        <v>199.9</v>
      </c>
      <c r="G12558">
        <v>184.92449294937413</v>
      </c>
      <c r="H12558" t="s">
        <v>1</v>
      </c>
      <c r="I12558" t="s">
        <v>2779</v>
      </c>
      <c r="J12558" t="s">
        <v>3</v>
      </c>
      <c r="K12558" t="s">
        <v>4</v>
      </c>
      <c r="L12558" t="s">
        <v>749</v>
      </c>
      <c r="M12558" t="s">
        <v>6</v>
      </c>
      <c r="N12558" t="s">
        <v>27</v>
      </c>
      <c r="O12558" t="s">
        <v>442</v>
      </c>
      <c r="P12558" t="s">
        <v>443</v>
      </c>
    </row>
    <row r="12559" spans="1:16" x14ac:dyDescent="0.25">
      <c r="A12559" t="s">
        <v>14524</v>
      </c>
      <c r="B12559" s="1">
        <v>40997</v>
      </c>
      <c r="C12559">
        <v>2012</v>
      </c>
      <c r="D12559">
        <v>10</v>
      </c>
      <c r="E12559">
        <v>367.60609102552394</v>
      </c>
      <c r="F12559">
        <v>1590</v>
      </c>
      <c r="G12559">
        <v>1222.3939089744761</v>
      </c>
      <c r="H12559" t="s">
        <v>1</v>
      </c>
      <c r="I12559" t="s">
        <v>3149</v>
      </c>
      <c r="J12559" t="s">
        <v>67</v>
      </c>
      <c r="K12559" t="s">
        <v>68</v>
      </c>
      <c r="L12559" t="s">
        <v>69</v>
      </c>
      <c r="M12559" t="s">
        <v>39</v>
      </c>
      <c r="N12559" t="s">
        <v>22</v>
      </c>
      <c r="O12559" t="s">
        <v>989</v>
      </c>
      <c r="P12559" t="s">
        <v>24</v>
      </c>
    </row>
    <row r="12560" spans="1:16" x14ac:dyDescent="0.25">
      <c r="A12560" t="s">
        <v>14525</v>
      </c>
      <c r="B12560" s="1">
        <v>41064</v>
      </c>
      <c r="C12560">
        <v>2012</v>
      </c>
      <c r="D12560">
        <v>12</v>
      </c>
      <c r="E12560">
        <v>1266.814712554788</v>
      </c>
      <c r="F12560">
        <v>7485.1</v>
      </c>
      <c r="G12560">
        <v>6218.2852874452128</v>
      </c>
      <c r="H12560" t="s">
        <v>171</v>
      </c>
      <c r="I12560" t="s">
        <v>2020</v>
      </c>
      <c r="J12560" t="s">
        <v>42</v>
      </c>
      <c r="K12560" t="s">
        <v>43</v>
      </c>
      <c r="L12560" t="s">
        <v>5</v>
      </c>
      <c r="M12560" t="s">
        <v>6</v>
      </c>
      <c r="N12560" t="s">
        <v>22</v>
      </c>
      <c r="O12560" t="s">
        <v>173</v>
      </c>
      <c r="P12560" t="s">
        <v>24</v>
      </c>
    </row>
    <row r="12561" spans="1:16" x14ac:dyDescent="0.25">
      <c r="A12561" t="s">
        <v>14526</v>
      </c>
      <c r="B12561" s="1">
        <v>41499</v>
      </c>
      <c r="C12561">
        <v>2013</v>
      </c>
      <c r="D12561">
        <v>20</v>
      </c>
      <c r="E12561">
        <v>24.849534688259251</v>
      </c>
      <c r="F12561">
        <v>12660</v>
      </c>
      <c r="G12561">
        <v>12635.150465311741</v>
      </c>
      <c r="H12561" t="s">
        <v>171</v>
      </c>
      <c r="I12561" t="s">
        <v>464</v>
      </c>
      <c r="J12561" t="s">
        <v>42</v>
      </c>
      <c r="K12561" t="s">
        <v>43</v>
      </c>
      <c r="L12561" t="s">
        <v>44</v>
      </c>
      <c r="M12561" t="s">
        <v>6</v>
      </c>
      <c r="N12561" t="s">
        <v>27</v>
      </c>
      <c r="O12561" t="s">
        <v>28</v>
      </c>
      <c r="P12561" t="s">
        <v>29</v>
      </c>
    </row>
    <row r="12562" spans="1:16" x14ac:dyDescent="0.25">
      <c r="A12562" t="s">
        <v>14527</v>
      </c>
      <c r="B12562" s="1">
        <v>41174</v>
      </c>
      <c r="C12562">
        <v>2012</v>
      </c>
      <c r="D12562">
        <v>10</v>
      </c>
      <c r="E12562">
        <v>2373.8300942946958</v>
      </c>
      <c r="F12562">
        <v>3990</v>
      </c>
      <c r="G12562">
        <v>1616.1699057053042</v>
      </c>
      <c r="H12562" t="s">
        <v>328</v>
      </c>
      <c r="I12562" t="s">
        <v>4444</v>
      </c>
      <c r="J12562" t="s">
        <v>3</v>
      </c>
      <c r="K12562" t="s">
        <v>4</v>
      </c>
      <c r="L12562" t="s">
        <v>101</v>
      </c>
      <c r="M12562" t="s">
        <v>34</v>
      </c>
      <c r="N12562" t="s">
        <v>22</v>
      </c>
      <c r="O12562" t="s">
        <v>329</v>
      </c>
      <c r="P12562" t="s">
        <v>24</v>
      </c>
    </row>
    <row r="12563" spans="1:16" x14ac:dyDescent="0.25">
      <c r="A12563" t="s">
        <v>14528</v>
      </c>
      <c r="B12563" s="1">
        <v>41219</v>
      </c>
      <c r="C12563">
        <v>2012</v>
      </c>
      <c r="D12563">
        <v>13</v>
      </c>
      <c r="E12563">
        <v>735.56977251493311</v>
      </c>
      <c r="F12563">
        <v>4367.6000000000004</v>
      </c>
      <c r="G12563">
        <v>3632.0302274850674</v>
      </c>
      <c r="H12563" t="s">
        <v>1</v>
      </c>
      <c r="I12563" t="s">
        <v>2805</v>
      </c>
      <c r="J12563" t="s">
        <v>3</v>
      </c>
      <c r="K12563" t="s">
        <v>4</v>
      </c>
      <c r="L12563" t="s">
        <v>5</v>
      </c>
      <c r="M12563" t="s">
        <v>6</v>
      </c>
      <c r="N12563" t="s">
        <v>22</v>
      </c>
      <c r="O12563" t="s">
        <v>539</v>
      </c>
      <c r="P12563" t="s">
        <v>24</v>
      </c>
    </row>
    <row r="12564" spans="1:16" x14ac:dyDescent="0.25">
      <c r="A12564" t="s">
        <v>14529</v>
      </c>
      <c r="B12564" s="1">
        <v>41738</v>
      </c>
      <c r="C12564">
        <v>2014</v>
      </c>
      <c r="D12564">
        <v>12</v>
      </c>
      <c r="E12564">
        <v>1176.8195897260364</v>
      </c>
      <c r="F12564">
        <v>3915.1</v>
      </c>
      <c r="G12564">
        <v>2738.2804102739638</v>
      </c>
      <c r="H12564" t="s">
        <v>1</v>
      </c>
      <c r="I12564" t="s">
        <v>814</v>
      </c>
      <c r="J12564" t="s">
        <v>3</v>
      </c>
      <c r="K12564" t="s">
        <v>4</v>
      </c>
      <c r="L12564" t="s">
        <v>101</v>
      </c>
      <c r="M12564" t="s">
        <v>34</v>
      </c>
      <c r="N12564" t="s">
        <v>27</v>
      </c>
      <c r="O12564" t="s">
        <v>2854</v>
      </c>
      <c r="P12564" t="s">
        <v>443</v>
      </c>
    </row>
    <row r="12565" spans="1:16" x14ac:dyDescent="0.25">
      <c r="A12565" t="s">
        <v>14530</v>
      </c>
      <c r="B12565" s="1">
        <v>41916</v>
      </c>
      <c r="C12565">
        <v>2014</v>
      </c>
      <c r="D12565">
        <v>10</v>
      </c>
      <c r="E12565">
        <v>849.68218278191875</v>
      </c>
      <c r="F12565">
        <v>2310</v>
      </c>
      <c r="G12565">
        <v>1460.3178172180812</v>
      </c>
      <c r="H12565" t="s">
        <v>1</v>
      </c>
      <c r="I12565" t="s">
        <v>12186</v>
      </c>
      <c r="J12565" t="s">
        <v>57</v>
      </c>
      <c r="K12565" t="s">
        <v>58</v>
      </c>
      <c r="L12565" t="s">
        <v>92</v>
      </c>
      <c r="M12565" t="s">
        <v>6</v>
      </c>
      <c r="N12565" t="s">
        <v>22</v>
      </c>
      <c r="O12565" t="s">
        <v>3340</v>
      </c>
      <c r="P12565" t="s">
        <v>24</v>
      </c>
    </row>
    <row r="12566" spans="1:16" x14ac:dyDescent="0.25">
      <c r="A12566" t="s">
        <v>14531</v>
      </c>
      <c r="B12566" s="1">
        <v>41053</v>
      </c>
      <c r="C12566">
        <v>2012</v>
      </c>
      <c r="D12566">
        <v>5</v>
      </c>
      <c r="E12566">
        <v>13.572195352409761</v>
      </c>
      <c r="F12566">
        <v>549.95000000000005</v>
      </c>
      <c r="G12566">
        <v>536.37780464759032</v>
      </c>
      <c r="H12566" t="s">
        <v>1</v>
      </c>
      <c r="I12566" t="s">
        <v>2496</v>
      </c>
      <c r="J12566" t="s">
        <v>32</v>
      </c>
      <c r="K12566" t="s">
        <v>32</v>
      </c>
      <c r="L12566" t="s">
        <v>16</v>
      </c>
      <c r="M12566" t="s">
        <v>17</v>
      </c>
      <c r="N12566" t="s">
        <v>22</v>
      </c>
      <c r="O12566" t="s">
        <v>974</v>
      </c>
      <c r="P12566" t="s">
        <v>24</v>
      </c>
    </row>
    <row r="12567" spans="1:16" x14ac:dyDescent="0.25">
      <c r="A12567" t="s">
        <v>14532</v>
      </c>
      <c r="B12567" s="1">
        <v>41503</v>
      </c>
      <c r="C12567">
        <v>2013</v>
      </c>
      <c r="D12567">
        <v>12</v>
      </c>
      <c r="E12567">
        <v>179.82361116035173</v>
      </c>
      <c r="F12567">
        <v>424.68200000000002</v>
      </c>
      <c r="G12567">
        <v>244.85838883964828</v>
      </c>
      <c r="H12567" t="s">
        <v>26</v>
      </c>
      <c r="I12567" t="s">
        <v>2666</v>
      </c>
      <c r="J12567" t="s">
        <v>3</v>
      </c>
      <c r="K12567" t="s">
        <v>4</v>
      </c>
      <c r="L12567" t="s">
        <v>118</v>
      </c>
      <c r="M12567" t="s">
        <v>49</v>
      </c>
      <c r="N12567" t="s">
        <v>22</v>
      </c>
      <c r="O12567" t="s">
        <v>209</v>
      </c>
      <c r="P12567" t="s">
        <v>24</v>
      </c>
    </row>
    <row r="12568" spans="1:16" x14ac:dyDescent="0.25">
      <c r="A12568" t="s">
        <v>14533</v>
      </c>
      <c r="B12568" s="1">
        <v>41283</v>
      </c>
      <c r="C12568">
        <v>2013</v>
      </c>
      <c r="D12568">
        <v>12</v>
      </c>
      <c r="E12568">
        <v>2136.5339880416691</v>
      </c>
      <c r="F12568">
        <v>2321.451</v>
      </c>
      <c r="G12568">
        <v>184.91701195833093</v>
      </c>
      <c r="H12568" t="s">
        <v>1</v>
      </c>
      <c r="I12568" t="s">
        <v>1543</v>
      </c>
      <c r="J12568" t="s">
        <v>57</v>
      </c>
      <c r="K12568" t="s">
        <v>58</v>
      </c>
      <c r="L12568" t="s">
        <v>92</v>
      </c>
      <c r="M12568" t="s">
        <v>6</v>
      </c>
      <c r="N12568" t="s">
        <v>7</v>
      </c>
      <c r="O12568" t="s">
        <v>297</v>
      </c>
      <c r="P12568" t="s">
        <v>138</v>
      </c>
    </row>
    <row r="12569" spans="1:16" x14ac:dyDescent="0.25">
      <c r="A12569" t="s">
        <v>14534</v>
      </c>
      <c r="B12569" s="1">
        <v>41228</v>
      </c>
      <c r="C12569">
        <v>2012</v>
      </c>
      <c r="D12569">
        <v>13</v>
      </c>
      <c r="E12569">
        <v>270.39897209807418</v>
      </c>
      <c r="F12569">
        <v>1984</v>
      </c>
      <c r="G12569">
        <v>1713.6010279019258</v>
      </c>
      <c r="H12569" t="s">
        <v>1</v>
      </c>
      <c r="I12569" t="s">
        <v>2543</v>
      </c>
      <c r="J12569" t="s">
        <v>67</v>
      </c>
      <c r="K12569" t="s">
        <v>68</v>
      </c>
      <c r="L12569" t="s">
        <v>69</v>
      </c>
      <c r="M12569" t="s">
        <v>39</v>
      </c>
      <c r="N12569" t="s">
        <v>7</v>
      </c>
      <c r="O12569" t="s">
        <v>163</v>
      </c>
      <c r="P12569" t="s">
        <v>113</v>
      </c>
    </row>
    <row r="12570" spans="1:16" x14ac:dyDescent="0.25">
      <c r="A12570" t="s">
        <v>14535</v>
      </c>
      <c r="B12570" s="1">
        <v>41210</v>
      </c>
      <c r="C12570">
        <v>2012</v>
      </c>
      <c r="D12570">
        <v>13</v>
      </c>
      <c r="E12570">
        <v>569.05217220875829</v>
      </c>
      <c r="F12570">
        <v>1500.4</v>
      </c>
      <c r="G12570">
        <v>931.3478277912418</v>
      </c>
      <c r="H12570" t="s">
        <v>26</v>
      </c>
      <c r="I12570" t="s">
        <v>3580</v>
      </c>
      <c r="J12570" t="s">
        <v>67</v>
      </c>
      <c r="K12570" t="s">
        <v>68</v>
      </c>
      <c r="L12570" t="s">
        <v>69</v>
      </c>
      <c r="M12570" t="s">
        <v>39</v>
      </c>
      <c r="N12570" t="s">
        <v>27</v>
      </c>
      <c r="O12570" t="s">
        <v>28</v>
      </c>
      <c r="P12570" t="s">
        <v>29</v>
      </c>
    </row>
    <row r="12571" spans="1:16" x14ac:dyDescent="0.25">
      <c r="A12571" t="s">
        <v>14536</v>
      </c>
      <c r="B12571" s="1">
        <v>41846</v>
      </c>
      <c r="C12571">
        <v>2014</v>
      </c>
      <c r="D12571">
        <v>48</v>
      </c>
      <c r="E12571">
        <v>510.48276161690211</v>
      </c>
      <c r="F12571">
        <v>622.221</v>
      </c>
      <c r="G12571">
        <v>111.73823838309789</v>
      </c>
      <c r="H12571" t="s">
        <v>26</v>
      </c>
      <c r="I12571" t="s">
        <v>518</v>
      </c>
      <c r="J12571" t="s">
        <v>32</v>
      </c>
      <c r="K12571" t="s">
        <v>32</v>
      </c>
      <c r="L12571" t="s">
        <v>16</v>
      </c>
      <c r="M12571" t="s">
        <v>17</v>
      </c>
      <c r="N12571" t="s">
        <v>22</v>
      </c>
      <c r="O12571" t="s">
        <v>209</v>
      </c>
      <c r="P12571" t="s">
        <v>24</v>
      </c>
    </row>
    <row r="12572" spans="1:16" x14ac:dyDescent="0.25">
      <c r="A12572" t="s">
        <v>14537</v>
      </c>
      <c r="B12572" s="1">
        <v>41557</v>
      </c>
      <c r="C12572">
        <v>2013</v>
      </c>
      <c r="D12572">
        <v>13</v>
      </c>
      <c r="E12572">
        <v>15.531137495569878</v>
      </c>
      <c r="F12572">
        <v>223.07599999999999</v>
      </c>
      <c r="G12572">
        <v>207.54486250443011</v>
      </c>
      <c r="H12572" t="s">
        <v>171</v>
      </c>
      <c r="I12572" t="s">
        <v>2827</v>
      </c>
      <c r="J12572" t="s">
        <v>32</v>
      </c>
      <c r="K12572" t="s">
        <v>32</v>
      </c>
      <c r="L12572" t="s">
        <v>16</v>
      </c>
      <c r="M12572" t="s">
        <v>17</v>
      </c>
      <c r="N12572" t="s">
        <v>27</v>
      </c>
      <c r="O12572" t="s">
        <v>28</v>
      </c>
      <c r="P12572" t="s">
        <v>29</v>
      </c>
    </row>
    <row r="12573" spans="1:16" x14ac:dyDescent="0.25">
      <c r="A12573" t="s">
        <v>14538</v>
      </c>
      <c r="B12573" s="1">
        <v>41266</v>
      </c>
      <c r="C12573">
        <v>2012</v>
      </c>
      <c r="D12573">
        <v>8</v>
      </c>
      <c r="E12573">
        <v>122.25795820129724</v>
      </c>
      <c r="F12573">
        <v>1520</v>
      </c>
      <c r="G12573">
        <v>1397.7420417987028</v>
      </c>
      <c r="H12573" t="s">
        <v>171</v>
      </c>
      <c r="I12573" t="s">
        <v>2409</v>
      </c>
      <c r="J12573" t="s">
        <v>3</v>
      </c>
      <c r="K12573" t="s">
        <v>4</v>
      </c>
      <c r="L12573" t="s">
        <v>87</v>
      </c>
      <c r="M12573" t="s">
        <v>39</v>
      </c>
      <c r="N12573" t="s">
        <v>7</v>
      </c>
      <c r="O12573" t="s">
        <v>252</v>
      </c>
      <c r="P12573" t="s">
        <v>253</v>
      </c>
    </row>
    <row r="12574" spans="1:16" x14ac:dyDescent="0.25">
      <c r="A12574" t="s">
        <v>14539</v>
      </c>
      <c r="B12574" s="1">
        <v>41272</v>
      </c>
      <c r="C12574">
        <v>2012</v>
      </c>
      <c r="D12574">
        <v>8</v>
      </c>
      <c r="E12574">
        <v>149.93120649200361</v>
      </c>
      <c r="F12574">
        <v>503.928</v>
      </c>
      <c r="G12574">
        <v>353.99679350799636</v>
      </c>
      <c r="H12574" t="s">
        <v>171</v>
      </c>
      <c r="I12574" t="s">
        <v>2529</v>
      </c>
      <c r="J12574" t="s">
        <v>3</v>
      </c>
      <c r="K12574" t="s">
        <v>4</v>
      </c>
      <c r="L12574" t="s">
        <v>131</v>
      </c>
      <c r="M12574" t="s">
        <v>39</v>
      </c>
      <c r="N12574" t="s">
        <v>7</v>
      </c>
      <c r="O12574" t="s">
        <v>252</v>
      </c>
      <c r="P12574" t="s">
        <v>253</v>
      </c>
    </row>
    <row r="12575" spans="1:16" x14ac:dyDescent="0.25">
      <c r="A12575" t="s">
        <v>14540</v>
      </c>
      <c r="B12575" s="1">
        <v>41298</v>
      </c>
      <c r="C12575">
        <v>2013</v>
      </c>
      <c r="D12575">
        <v>18</v>
      </c>
      <c r="E12575">
        <v>32.989370806333476</v>
      </c>
      <c r="F12575">
        <v>398.286</v>
      </c>
      <c r="G12575">
        <v>365.29662919366655</v>
      </c>
      <c r="H12575" t="s">
        <v>171</v>
      </c>
      <c r="I12575" t="s">
        <v>1660</v>
      </c>
      <c r="J12575" t="s">
        <v>3</v>
      </c>
      <c r="K12575" t="s">
        <v>4</v>
      </c>
      <c r="L12575" t="s">
        <v>16</v>
      </c>
      <c r="M12575" t="s">
        <v>17</v>
      </c>
      <c r="N12575" t="s">
        <v>27</v>
      </c>
      <c r="O12575" t="s">
        <v>28</v>
      </c>
      <c r="P12575" t="s">
        <v>29</v>
      </c>
    </row>
    <row r="12576" spans="1:16" x14ac:dyDescent="0.25">
      <c r="A12576" t="s">
        <v>14541</v>
      </c>
      <c r="B12576" s="1">
        <v>41339</v>
      </c>
      <c r="C12576">
        <v>2013</v>
      </c>
      <c r="D12576">
        <v>10</v>
      </c>
      <c r="E12576">
        <v>2734.2772171926704</v>
      </c>
      <c r="F12576">
        <v>3100</v>
      </c>
      <c r="G12576">
        <v>365.72278280732962</v>
      </c>
      <c r="H12576" t="s">
        <v>1</v>
      </c>
      <c r="I12576" t="s">
        <v>1272</v>
      </c>
      <c r="J12576" t="s">
        <v>47</v>
      </c>
      <c r="K12576" t="s">
        <v>47</v>
      </c>
      <c r="L12576" t="s">
        <v>48</v>
      </c>
      <c r="M12576" t="s">
        <v>49</v>
      </c>
      <c r="N12576" t="s">
        <v>22</v>
      </c>
      <c r="O12576" t="s">
        <v>651</v>
      </c>
      <c r="P12576" t="s">
        <v>24</v>
      </c>
    </row>
    <row r="12577" spans="1:16" x14ac:dyDescent="0.25">
      <c r="A12577" t="s">
        <v>14542</v>
      </c>
      <c r="B12577" s="1">
        <v>41752</v>
      </c>
      <c r="C12577">
        <v>2014</v>
      </c>
      <c r="D12577">
        <v>10</v>
      </c>
      <c r="E12577">
        <v>1425.9175172500295</v>
      </c>
      <c r="F12577">
        <v>8600</v>
      </c>
      <c r="G12577">
        <v>7174.0824827499709</v>
      </c>
      <c r="H12577" t="s">
        <v>1</v>
      </c>
      <c r="I12577" t="s">
        <v>1698</v>
      </c>
      <c r="J12577" t="s">
        <v>42</v>
      </c>
      <c r="K12577" t="s">
        <v>43</v>
      </c>
      <c r="L12577" t="s">
        <v>44</v>
      </c>
      <c r="M12577" t="s">
        <v>6</v>
      </c>
      <c r="N12577" t="s">
        <v>22</v>
      </c>
      <c r="O12577" t="s">
        <v>661</v>
      </c>
      <c r="P12577" t="s">
        <v>24</v>
      </c>
    </row>
    <row r="12578" spans="1:16" x14ac:dyDescent="0.25">
      <c r="A12578" t="s">
        <v>14543</v>
      </c>
      <c r="B12578" s="1">
        <v>41612</v>
      </c>
      <c r="C12578">
        <v>2013</v>
      </c>
      <c r="D12578">
        <v>13</v>
      </c>
      <c r="E12578">
        <v>17.984604607466924</v>
      </c>
      <c r="F12578">
        <v>1170.5899999999999</v>
      </c>
      <c r="G12578">
        <v>1152.605395392533</v>
      </c>
      <c r="H12578" t="s">
        <v>171</v>
      </c>
      <c r="I12578" t="s">
        <v>193</v>
      </c>
      <c r="J12578" t="s">
        <v>3</v>
      </c>
      <c r="K12578" t="s">
        <v>4</v>
      </c>
      <c r="L12578" t="s">
        <v>12</v>
      </c>
      <c r="M12578" t="s">
        <v>13</v>
      </c>
      <c r="N12578" t="s">
        <v>22</v>
      </c>
      <c r="O12578" t="s">
        <v>173</v>
      </c>
      <c r="P12578" t="s">
        <v>24</v>
      </c>
    </row>
    <row r="12579" spans="1:16" x14ac:dyDescent="0.25">
      <c r="A12579" t="s">
        <v>14544</v>
      </c>
      <c r="B12579" s="1">
        <v>41630</v>
      </c>
      <c r="C12579">
        <v>2013</v>
      </c>
      <c r="D12579">
        <v>9</v>
      </c>
      <c r="E12579">
        <v>213.6433095908354</v>
      </c>
      <c r="F12579">
        <v>6256.05</v>
      </c>
      <c r="G12579">
        <v>6042.4066904091651</v>
      </c>
      <c r="H12579" t="s">
        <v>328</v>
      </c>
      <c r="I12579" t="s">
        <v>2009</v>
      </c>
      <c r="J12579" t="s">
        <v>67</v>
      </c>
      <c r="K12579" t="s">
        <v>68</v>
      </c>
      <c r="L12579" t="s">
        <v>38</v>
      </c>
      <c r="M12579" t="s">
        <v>39</v>
      </c>
      <c r="N12579" t="s">
        <v>22</v>
      </c>
      <c r="O12579" t="s">
        <v>329</v>
      </c>
      <c r="P12579" t="s">
        <v>24</v>
      </c>
    </row>
    <row r="12580" spans="1:16" x14ac:dyDescent="0.25">
      <c r="A12580" t="s">
        <v>14545</v>
      </c>
      <c r="B12580" s="1">
        <v>41299</v>
      </c>
      <c r="C12580">
        <v>2013</v>
      </c>
      <c r="D12580">
        <v>9</v>
      </c>
      <c r="E12580">
        <v>13.378703522859114</v>
      </c>
      <c r="F12580">
        <v>2408</v>
      </c>
      <c r="G12580">
        <v>2394.6212964771407</v>
      </c>
      <c r="H12580" t="s">
        <v>26</v>
      </c>
      <c r="I12580" t="s">
        <v>1823</v>
      </c>
      <c r="J12580" t="s">
        <v>47</v>
      </c>
      <c r="K12580" t="s">
        <v>47</v>
      </c>
      <c r="L12580" t="s">
        <v>48</v>
      </c>
      <c r="M12580" t="s">
        <v>49</v>
      </c>
      <c r="N12580" t="s">
        <v>27</v>
      </c>
      <c r="O12580" t="s">
        <v>28</v>
      </c>
      <c r="P12580" t="s">
        <v>29</v>
      </c>
    </row>
    <row r="12581" spans="1:16" x14ac:dyDescent="0.25">
      <c r="A12581" t="s">
        <v>14546</v>
      </c>
      <c r="B12581" s="1">
        <v>40996</v>
      </c>
      <c r="C12581">
        <v>2012</v>
      </c>
      <c r="D12581">
        <v>6</v>
      </c>
      <c r="E12581">
        <v>85.44909679681534</v>
      </c>
      <c r="F12581">
        <v>129.41999999999999</v>
      </c>
      <c r="G12581">
        <v>43.970903203184648</v>
      </c>
      <c r="H12581" t="s">
        <v>171</v>
      </c>
      <c r="I12581" t="s">
        <v>175</v>
      </c>
      <c r="J12581" t="s">
        <v>3</v>
      </c>
      <c r="K12581" t="s">
        <v>4</v>
      </c>
      <c r="L12581" t="s">
        <v>12</v>
      </c>
      <c r="M12581" t="s">
        <v>13</v>
      </c>
      <c r="N12581" t="s">
        <v>7</v>
      </c>
      <c r="O12581" t="s">
        <v>252</v>
      </c>
      <c r="P12581" t="s">
        <v>253</v>
      </c>
    </row>
    <row r="12582" spans="1:16" x14ac:dyDescent="0.25">
      <c r="A12582" t="s">
        <v>14547</v>
      </c>
      <c r="B12582" s="1">
        <v>41150</v>
      </c>
      <c r="C12582">
        <v>2012</v>
      </c>
      <c r="D12582">
        <v>18</v>
      </c>
      <c r="E12582">
        <v>4127.7374533567108</v>
      </c>
      <c r="F12582">
        <v>5398.2</v>
      </c>
      <c r="G12582">
        <v>1270.462546643289</v>
      </c>
      <c r="H12582" t="s">
        <v>328</v>
      </c>
      <c r="I12582" t="s">
        <v>753</v>
      </c>
      <c r="J12582" t="s">
        <v>72</v>
      </c>
      <c r="K12582" t="s">
        <v>72</v>
      </c>
      <c r="L12582" t="s">
        <v>123</v>
      </c>
      <c r="M12582" t="s">
        <v>39</v>
      </c>
      <c r="N12582" t="s">
        <v>22</v>
      </c>
      <c r="O12582" t="s">
        <v>329</v>
      </c>
      <c r="P12582" t="s">
        <v>24</v>
      </c>
    </row>
    <row r="12583" spans="1:16" x14ac:dyDescent="0.25">
      <c r="A12583" t="s">
        <v>14548</v>
      </c>
      <c r="B12583" s="1">
        <v>41228</v>
      </c>
      <c r="C12583">
        <v>2012</v>
      </c>
      <c r="D12583">
        <v>8</v>
      </c>
      <c r="E12583">
        <v>1168.7299584861628</v>
      </c>
      <c r="F12583">
        <v>1786.2</v>
      </c>
      <c r="G12583">
        <v>617.47004151383726</v>
      </c>
      <c r="H12583" t="s">
        <v>1</v>
      </c>
      <c r="I12583" t="s">
        <v>1765</v>
      </c>
      <c r="J12583" t="s">
        <v>72</v>
      </c>
      <c r="K12583" t="s">
        <v>72</v>
      </c>
      <c r="L12583" t="s">
        <v>87</v>
      </c>
      <c r="M12583" t="s">
        <v>39</v>
      </c>
      <c r="N12583" t="s">
        <v>7</v>
      </c>
      <c r="O12583" t="s">
        <v>477</v>
      </c>
      <c r="P12583" t="s">
        <v>138</v>
      </c>
    </row>
    <row r="12584" spans="1:16" x14ac:dyDescent="0.25">
      <c r="A12584" t="s">
        <v>14549</v>
      </c>
      <c r="B12584" s="1">
        <v>41462</v>
      </c>
      <c r="C12584">
        <v>2013</v>
      </c>
      <c r="D12584">
        <v>12</v>
      </c>
      <c r="E12584">
        <v>49.350873022556868</v>
      </c>
      <c r="F12584">
        <v>2368.1</v>
      </c>
      <c r="G12584">
        <v>2318.7491269774432</v>
      </c>
      <c r="H12584" t="s">
        <v>1</v>
      </c>
      <c r="I12584" t="s">
        <v>1285</v>
      </c>
      <c r="J12584" t="s">
        <v>3</v>
      </c>
      <c r="K12584" t="s">
        <v>4</v>
      </c>
      <c r="L12584" t="s">
        <v>101</v>
      </c>
      <c r="M12584" t="s">
        <v>34</v>
      </c>
      <c r="N12584" t="s">
        <v>22</v>
      </c>
      <c r="O12584" t="s">
        <v>1584</v>
      </c>
      <c r="P12584" t="s">
        <v>24</v>
      </c>
    </row>
    <row r="12585" spans="1:16" x14ac:dyDescent="0.25">
      <c r="A12585" t="s">
        <v>14550</v>
      </c>
      <c r="B12585" s="1">
        <v>41526</v>
      </c>
      <c r="C12585">
        <v>2013</v>
      </c>
      <c r="D12585">
        <v>30</v>
      </c>
      <c r="E12585">
        <v>742.54039195381097</v>
      </c>
      <c r="F12585">
        <v>4680</v>
      </c>
      <c r="G12585">
        <v>3937.4596080461888</v>
      </c>
      <c r="H12585" t="s">
        <v>26</v>
      </c>
      <c r="I12585" t="s">
        <v>79</v>
      </c>
      <c r="J12585" t="s">
        <v>72</v>
      </c>
      <c r="K12585" t="s">
        <v>72</v>
      </c>
      <c r="L12585" t="s">
        <v>73</v>
      </c>
      <c r="M12585" t="s">
        <v>13</v>
      </c>
      <c r="N12585" t="s">
        <v>27</v>
      </c>
      <c r="O12585" t="s">
        <v>28</v>
      </c>
      <c r="P12585" t="s">
        <v>29</v>
      </c>
    </row>
    <row r="12586" spans="1:16" x14ac:dyDescent="0.25">
      <c r="A12586" t="s">
        <v>14551</v>
      </c>
      <c r="B12586" s="1">
        <v>41110</v>
      </c>
      <c r="C12586">
        <v>2012</v>
      </c>
      <c r="D12586">
        <v>12</v>
      </c>
      <c r="E12586">
        <v>232.14436265026575</v>
      </c>
      <c r="F12586">
        <v>460.08199999999999</v>
      </c>
      <c r="G12586">
        <v>227.93763734973425</v>
      </c>
      <c r="H12586" t="s">
        <v>1</v>
      </c>
      <c r="I12586" t="s">
        <v>2743</v>
      </c>
      <c r="J12586" t="s">
        <v>3</v>
      </c>
      <c r="K12586" t="s">
        <v>4</v>
      </c>
      <c r="L12586" t="s">
        <v>118</v>
      </c>
      <c r="M12586" t="s">
        <v>49</v>
      </c>
      <c r="N12586" t="s">
        <v>22</v>
      </c>
      <c r="O12586" t="s">
        <v>871</v>
      </c>
      <c r="P12586" t="s">
        <v>24</v>
      </c>
    </row>
    <row r="12587" spans="1:16" x14ac:dyDescent="0.25">
      <c r="A12587" t="s">
        <v>14552</v>
      </c>
      <c r="B12587" s="1">
        <v>41340</v>
      </c>
      <c r="C12587">
        <v>2013</v>
      </c>
      <c r="D12587">
        <v>10</v>
      </c>
      <c r="E12587">
        <v>3934.3658661969002</v>
      </c>
      <c r="F12587">
        <v>4290</v>
      </c>
      <c r="G12587">
        <v>355.63413380309976</v>
      </c>
      <c r="H12587" t="s">
        <v>1</v>
      </c>
      <c r="I12587" t="s">
        <v>1264</v>
      </c>
      <c r="J12587" t="s">
        <v>3</v>
      </c>
      <c r="K12587" t="s">
        <v>4</v>
      </c>
      <c r="L12587" t="s">
        <v>101</v>
      </c>
      <c r="M12587" t="s">
        <v>34</v>
      </c>
      <c r="N12587" t="s">
        <v>22</v>
      </c>
      <c r="O12587" t="s">
        <v>551</v>
      </c>
      <c r="P12587" t="s">
        <v>24</v>
      </c>
    </row>
    <row r="12588" spans="1:16" x14ac:dyDescent="0.25">
      <c r="A12588" t="s">
        <v>14553</v>
      </c>
      <c r="B12588" s="1">
        <v>41918</v>
      </c>
      <c r="C12588">
        <v>2014</v>
      </c>
      <c r="D12588">
        <v>26</v>
      </c>
      <c r="E12588">
        <v>2300.6589642410768</v>
      </c>
      <c r="F12588">
        <v>2559.15</v>
      </c>
      <c r="G12588">
        <v>258.49103575892332</v>
      </c>
      <c r="H12588" t="s">
        <v>171</v>
      </c>
      <c r="I12588" t="s">
        <v>2242</v>
      </c>
      <c r="J12588" t="s">
        <v>72</v>
      </c>
      <c r="K12588" t="s">
        <v>72</v>
      </c>
      <c r="L12588" t="s">
        <v>97</v>
      </c>
      <c r="M12588" t="s">
        <v>39</v>
      </c>
      <c r="N12588" t="s">
        <v>27</v>
      </c>
      <c r="O12588" t="s">
        <v>28</v>
      </c>
      <c r="P12588" t="s">
        <v>29</v>
      </c>
    </row>
    <row r="12589" spans="1:16" x14ac:dyDescent="0.25">
      <c r="A12589" t="s">
        <v>14554</v>
      </c>
      <c r="B12589" s="1">
        <v>40904</v>
      </c>
      <c r="C12589">
        <v>2011</v>
      </c>
      <c r="D12589">
        <v>9</v>
      </c>
      <c r="E12589">
        <v>8.1285978714277354E-2</v>
      </c>
      <c r="F12589">
        <v>266.11</v>
      </c>
      <c r="G12589">
        <v>266.02871402128574</v>
      </c>
      <c r="H12589" t="s">
        <v>1</v>
      </c>
      <c r="I12589" t="s">
        <v>3994</v>
      </c>
      <c r="J12589" t="s">
        <v>3</v>
      </c>
      <c r="K12589" t="s">
        <v>4</v>
      </c>
      <c r="L12589" t="s">
        <v>131</v>
      </c>
      <c r="M12589" t="s">
        <v>39</v>
      </c>
      <c r="N12589" t="s">
        <v>22</v>
      </c>
      <c r="O12589" t="s">
        <v>110</v>
      </c>
      <c r="P12589" t="s">
        <v>24</v>
      </c>
    </row>
    <row r="12590" spans="1:16" x14ac:dyDescent="0.25">
      <c r="A12590" t="s">
        <v>14555</v>
      </c>
      <c r="B12590" s="1">
        <v>41013</v>
      </c>
      <c r="C12590">
        <v>2012</v>
      </c>
      <c r="D12590">
        <v>10</v>
      </c>
      <c r="E12590">
        <v>92.312492120852141</v>
      </c>
      <c r="F12590">
        <v>230</v>
      </c>
      <c r="G12590">
        <v>137.68750787914786</v>
      </c>
      <c r="H12590" t="s">
        <v>1</v>
      </c>
      <c r="I12590" t="s">
        <v>998</v>
      </c>
      <c r="J12590" t="s">
        <v>3</v>
      </c>
      <c r="K12590" t="s">
        <v>4</v>
      </c>
      <c r="L12590" t="s">
        <v>118</v>
      </c>
      <c r="M12590" t="s">
        <v>49</v>
      </c>
      <c r="N12590" t="s">
        <v>7</v>
      </c>
      <c r="O12590" t="s">
        <v>2289</v>
      </c>
      <c r="P12590" t="s">
        <v>2290</v>
      </c>
    </row>
    <row r="12591" spans="1:16" x14ac:dyDescent="0.25">
      <c r="A12591" t="s">
        <v>14556</v>
      </c>
      <c r="B12591" s="1">
        <v>41121</v>
      </c>
      <c r="C12591">
        <v>2012</v>
      </c>
      <c r="D12591">
        <v>4</v>
      </c>
      <c r="E12591">
        <v>62.310750838399066</v>
      </c>
      <c r="F12591">
        <v>269.10000000000002</v>
      </c>
      <c r="G12591">
        <v>206.78924916160096</v>
      </c>
      <c r="H12591" t="s">
        <v>1</v>
      </c>
      <c r="I12591" t="s">
        <v>8479</v>
      </c>
      <c r="J12591" t="s">
        <v>32</v>
      </c>
      <c r="K12591" t="s">
        <v>32</v>
      </c>
      <c r="L12591" t="s">
        <v>366</v>
      </c>
      <c r="M12591" t="s">
        <v>34</v>
      </c>
      <c r="N12591" t="s">
        <v>7</v>
      </c>
      <c r="O12591" t="s">
        <v>477</v>
      </c>
      <c r="P12591" t="s">
        <v>138</v>
      </c>
    </row>
    <row r="12592" spans="1:16" x14ac:dyDescent="0.25">
      <c r="A12592" t="s">
        <v>14557</v>
      </c>
      <c r="B12592" s="1">
        <v>41364</v>
      </c>
      <c r="C12592">
        <v>2013</v>
      </c>
      <c r="D12592">
        <v>10</v>
      </c>
      <c r="E12592">
        <v>754.27267096137291</v>
      </c>
      <c r="F12592">
        <v>1650</v>
      </c>
      <c r="G12592">
        <v>895.72732903862709</v>
      </c>
      <c r="H12592" t="s">
        <v>171</v>
      </c>
      <c r="I12592" t="s">
        <v>2784</v>
      </c>
      <c r="J12592" t="s">
        <v>57</v>
      </c>
      <c r="K12592" t="s">
        <v>58</v>
      </c>
      <c r="L12592" t="s">
        <v>92</v>
      </c>
      <c r="M12592" t="s">
        <v>6</v>
      </c>
      <c r="N12592" t="s">
        <v>22</v>
      </c>
      <c r="O12592" t="s">
        <v>173</v>
      </c>
      <c r="P12592" t="s">
        <v>24</v>
      </c>
    </row>
    <row r="12593" spans="1:16" x14ac:dyDescent="0.25">
      <c r="A12593" t="s">
        <v>14558</v>
      </c>
      <c r="B12593" s="1">
        <v>41752</v>
      </c>
      <c r="C12593">
        <v>2014</v>
      </c>
      <c r="D12593">
        <v>24</v>
      </c>
      <c r="E12593">
        <v>382.76466094181836</v>
      </c>
      <c r="F12593">
        <v>6423.62</v>
      </c>
      <c r="G12593">
        <v>6040.8553390581819</v>
      </c>
      <c r="H12593" t="s">
        <v>1</v>
      </c>
      <c r="I12593" t="s">
        <v>1044</v>
      </c>
      <c r="J12593" t="s">
        <v>100</v>
      </c>
      <c r="K12593" t="s">
        <v>287</v>
      </c>
      <c r="L12593" t="s">
        <v>101</v>
      </c>
      <c r="M12593" t="s">
        <v>34</v>
      </c>
      <c r="N12593" t="s">
        <v>27</v>
      </c>
      <c r="O12593" t="s">
        <v>469</v>
      </c>
      <c r="P12593" t="s">
        <v>470</v>
      </c>
    </row>
    <row r="12594" spans="1:16" x14ac:dyDescent="0.25">
      <c r="A12594" t="s">
        <v>14559</v>
      </c>
      <c r="B12594" s="1">
        <v>41823</v>
      </c>
      <c r="C12594">
        <v>2014</v>
      </c>
      <c r="D12594">
        <v>10</v>
      </c>
      <c r="E12594">
        <v>147.71462418376157</v>
      </c>
      <c r="F12594">
        <v>1969</v>
      </c>
      <c r="G12594">
        <v>1821.2853758162385</v>
      </c>
      <c r="H12594" t="s">
        <v>1</v>
      </c>
      <c r="I12594" t="s">
        <v>356</v>
      </c>
      <c r="J12594" t="s">
        <v>57</v>
      </c>
      <c r="K12594" t="s">
        <v>58</v>
      </c>
      <c r="L12594" t="s">
        <v>92</v>
      </c>
      <c r="M12594" t="s">
        <v>6</v>
      </c>
      <c r="N12594" t="s">
        <v>7</v>
      </c>
      <c r="O12594" t="s">
        <v>300</v>
      </c>
      <c r="P12594" t="s">
        <v>113</v>
      </c>
    </row>
    <row r="12595" spans="1:16" x14ac:dyDescent="0.25">
      <c r="A12595" t="s">
        <v>14560</v>
      </c>
      <c r="B12595" s="1">
        <v>41973</v>
      </c>
      <c r="C12595">
        <v>2014</v>
      </c>
      <c r="D12595">
        <v>13</v>
      </c>
      <c r="E12595">
        <v>36.532376449824845</v>
      </c>
      <c r="F12595">
        <v>5321.64</v>
      </c>
      <c r="G12595">
        <v>5285.107623550175</v>
      </c>
      <c r="H12595" t="s">
        <v>328</v>
      </c>
      <c r="I12595" t="s">
        <v>1888</v>
      </c>
      <c r="J12595" t="s">
        <v>42</v>
      </c>
      <c r="K12595" t="s">
        <v>43</v>
      </c>
      <c r="L12595" t="s">
        <v>5</v>
      </c>
      <c r="M12595" t="s">
        <v>6</v>
      </c>
      <c r="N12595" t="s">
        <v>22</v>
      </c>
      <c r="O12595" t="s">
        <v>329</v>
      </c>
      <c r="P12595" t="s">
        <v>24</v>
      </c>
    </row>
    <row r="12596" spans="1:16" x14ac:dyDescent="0.25">
      <c r="A12596" t="s">
        <v>14561</v>
      </c>
      <c r="B12596" s="1">
        <v>41551</v>
      </c>
      <c r="C12596">
        <v>2013</v>
      </c>
      <c r="D12596">
        <v>10</v>
      </c>
      <c r="E12596">
        <v>1283.4301384743285</v>
      </c>
      <c r="F12596">
        <v>2930</v>
      </c>
      <c r="G12596">
        <v>1646.5698615256715</v>
      </c>
      <c r="H12596" t="s">
        <v>1</v>
      </c>
      <c r="I12596" t="s">
        <v>1717</v>
      </c>
      <c r="J12596" t="s">
        <v>3</v>
      </c>
      <c r="K12596" t="s">
        <v>4</v>
      </c>
      <c r="L12596" t="s">
        <v>273</v>
      </c>
      <c r="M12596" t="s">
        <v>49</v>
      </c>
      <c r="N12596" t="s">
        <v>22</v>
      </c>
      <c r="O12596" t="s">
        <v>653</v>
      </c>
      <c r="P12596" t="s">
        <v>24</v>
      </c>
    </row>
    <row r="12597" spans="1:16" x14ac:dyDescent="0.25">
      <c r="A12597" t="s">
        <v>14562</v>
      </c>
      <c r="B12597" s="1">
        <v>41048</v>
      </c>
      <c r="C12597">
        <v>2012</v>
      </c>
      <c r="D12597">
        <v>10</v>
      </c>
      <c r="E12597">
        <v>100.65614587241146</v>
      </c>
      <c r="F12597">
        <v>230</v>
      </c>
      <c r="G12597">
        <v>129.34385412758854</v>
      </c>
      <c r="H12597" t="s">
        <v>1</v>
      </c>
      <c r="I12597" t="s">
        <v>2174</v>
      </c>
      <c r="J12597" t="s">
        <v>3</v>
      </c>
      <c r="K12597" t="s">
        <v>4</v>
      </c>
      <c r="L12597" t="s">
        <v>118</v>
      </c>
      <c r="M12597" t="s">
        <v>49</v>
      </c>
      <c r="N12597" t="s">
        <v>22</v>
      </c>
      <c r="O12597" t="s">
        <v>989</v>
      </c>
      <c r="P12597" t="s">
        <v>24</v>
      </c>
    </row>
    <row r="12598" spans="1:16" x14ac:dyDescent="0.25">
      <c r="A12598" t="s">
        <v>14563</v>
      </c>
      <c r="B12598" s="1">
        <v>41055</v>
      </c>
      <c r="C12598">
        <v>2012</v>
      </c>
      <c r="D12598">
        <v>10</v>
      </c>
      <c r="E12598">
        <v>3.1464274546129327</v>
      </c>
      <c r="F12598">
        <v>1799.9</v>
      </c>
      <c r="G12598">
        <v>1796.7535725453872</v>
      </c>
      <c r="H12598" t="s">
        <v>1</v>
      </c>
      <c r="I12598" t="s">
        <v>1757</v>
      </c>
      <c r="J12598" t="s">
        <v>3</v>
      </c>
      <c r="K12598" t="s">
        <v>4</v>
      </c>
      <c r="L12598" t="s">
        <v>16</v>
      </c>
      <c r="M12598" t="s">
        <v>17</v>
      </c>
      <c r="N12598" t="s">
        <v>22</v>
      </c>
      <c r="O12598" t="s">
        <v>4102</v>
      </c>
      <c r="P12598" t="s">
        <v>24</v>
      </c>
    </row>
    <row r="12599" spans="1:16" x14ac:dyDescent="0.25">
      <c r="A12599" t="s">
        <v>14564</v>
      </c>
      <c r="B12599" s="1">
        <v>41179</v>
      </c>
      <c r="C12599">
        <v>2012</v>
      </c>
      <c r="D12599">
        <v>10</v>
      </c>
      <c r="E12599">
        <v>84.884649560817707</v>
      </c>
      <c r="F12599">
        <v>269.89999999999998</v>
      </c>
      <c r="G12599">
        <v>185.01535043918227</v>
      </c>
      <c r="H12599" t="s">
        <v>1</v>
      </c>
      <c r="I12599" t="s">
        <v>2673</v>
      </c>
      <c r="J12599" t="s">
        <v>3</v>
      </c>
      <c r="K12599" t="s">
        <v>4</v>
      </c>
      <c r="L12599" t="s">
        <v>118</v>
      </c>
      <c r="M12599" t="s">
        <v>49</v>
      </c>
      <c r="N12599" t="s">
        <v>22</v>
      </c>
      <c r="O12599" t="s">
        <v>580</v>
      </c>
      <c r="P12599" t="s">
        <v>24</v>
      </c>
    </row>
    <row r="12600" spans="1:16" x14ac:dyDescent="0.25">
      <c r="A12600" t="s">
        <v>14565</v>
      </c>
      <c r="B12600" s="1">
        <v>41803</v>
      </c>
      <c r="C12600">
        <v>2014</v>
      </c>
      <c r="D12600">
        <v>12</v>
      </c>
      <c r="E12600">
        <v>1.6070467920126066</v>
      </c>
      <c r="F12600">
        <v>275.88</v>
      </c>
      <c r="G12600">
        <v>274.27295320798737</v>
      </c>
      <c r="H12600" t="s">
        <v>1</v>
      </c>
      <c r="I12600" t="s">
        <v>3214</v>
      </c>
      <c r="J12600" t="s">
        <v>3</v>
      </c>
      <c r="K12600" t="s">
        <v>4</v>
      </c>
      <c r="L12600" t="s">
        <v>118</v>
      </c>
      <c r="M12600" t="s">
        <v>49</v>
      </c>
      <c r="N12600" t="s">
        <v>27</v>
      </c>
      <c r="O12600" t="s">
        <v>383</v>
      </c>
      <c r="P12600" t="s">
        <v>384</v>
      </c>
    </row>
    <row r="12601" spans="1:16" x14ac:dyDescent="0.25">
      <c r="A12601" t="s">
        <v>14566</v>
      </c>
      <c r="B12601" s="1">
        <v>41904</v>
      </c>
      <c r="C12601">
        <v>2014</v>
      </c>
      <c r="D12601">
        <v>10</v>
      </c>
      <c r="E12601">
        <v>2842.3329438958472</v>
      </c>
      <c r="F12601">
        <v>3290</v>
      </c>
      <c r="G12601">
        <v>447.66705610415283</v>
      </c>
      <c r="H12601" t="s">
        <v>1</v>
      </c>
      <c r="I12601" t="s">
        <v>1360</v>
      </c>
      <c r="J12601" t="s">
        <v>3</v>
      </c>
      <c r="K12601" t="s">
        <v>4</v>
      </c>
      <c r="L12601" t="s">
        <v>101</v>
      </c>
      <c r="M12601" t="s">
        <v>34</v>
      </c>
      <c r="N12601" t="s">
        <v>27</v>
      </c>
      <c r="O12601" t="s">
        <v>427</v>
      </c>
      <c r="P12601" t="s">
        <v>420</v>
      </c>
    </row>
    <row r="12602" spans="1:16" x14ac:dyDescent="0.25">
      <c r="A12602" t="s">
        <v>14567</v>
      </c>
      <c r="B12602" s="1">
        <v>41566</v>
      </c>
      <c r="C12602">
        <v>2013</v>
      </c>
      <c r="D12602">
        <v>13</v>
      </c>
      <c r="E12602">
        <v>4066.0012430839902</v>
      </c>
      <c r="F12602">
        <v>4464</v>
      </c>
      <c r="G12602">
        <v>397.99875691600982</v>
      </c>
      <c r="H12602" t="s">
        <v>328</v>
      </c>
      <c r="I12602" t="s">
        <v>11034</v>
      </c>
      <c r="J12602" t="s">
        <v>3</v>
      </c>
      <c r="K12602" t="s">
        <v>4</v>
      </c>
      <c r="L12602" t="s">
        <v>101</v>
      </c>
      <c r="M12602" t="s">
        <v>34</v>
      </c>
      <c r="N12602" t="s">
        <v>22</v>
      </c>
      <c r="O12602" t="s">
        <v>329</v>
      </c>
      <c r="P12602" t="s">
        <v>24</v>
      </c>
    </row>
    <row r="12603" spans="1:16" x14ac:dyDescent="0.25">
      <c r="A12603" t="s">
        <v>14568</v>
      </c>
      <c r="B12603" s="1">
        <v>41798</v>
      </c>
      <c r="C12603">
        <v>2014</v>
      </c>
      <c r="D12603">
        <v>12</v>
      </c>
      <c r="E12603">
        <v>1252.4029874684659</v>
      </c>
      <c r="F12603">
        <v>9096</v>
      </c>
      <c r="G12603">
        <v>7843.5970125315343</v>
      </c>
      <c r="H12603" t="s">
        <v>1</v>
      </c>
      <c r="I12603" t="s">
        <v>1981</v>
      </c>
      <c r="J12603" t="s">
        <v>72</v>
      </c>
      <c r="K12603" t="s">
        <v>72</v>
      </c>
      <c r="L12603" t="s">
        <v>38</v>
      </c>
      <c r="M12603" t="s">
        <v>39</v>
      </c>
      <c r="N12603" t="s">
        <v>27</v>
      </c>
      <c r="O12603" t="s">
        <v>427</v>
      </c>
      <c r="P12603" t="s">
        <v>420</v>
      </c>
    </row>
    <row r="12604" spans="1:16" x14ac:dyDescent="0.25">
      <c r="A12604" t="s">
        <v>14569</v>
      </c>
      <c r="B12604" s="1">
        <v>41196</v>
      </c>
      <c r="C12604">
        <v>2012</v>
      </c>
      <c r="D12604">
        <v>13</v>
      </c>
      <c r="E12604">
        <v>19154.173084196715</v>
      </c>
      <c r="F12604">
        <v>28458</v>
      </c>
      <c r="G12604">
        <v>9303.8269158032854</v>
      </c>
      <c r="H12604" t="s">
        <v>1</v>
      </c>
      <c r="I12604" t="s">
        <v>2314</v>
      </c>
      <c r="J12604" t="s">
        <v>67</v>
      </c>
      <c r="K12604" t="s">
        <v>68</v>
      </c>
      <c r="L12604" t="s">
        <v>87</v>
      </c>
      <c r="M12604" t="s">
        <v>39</v>
      </c>
      <c r="N12604" t="s">
        <v>22</v>
      </c>
      <c r="O12604" t="s">
        <v>2089</v>
      </c>
      <c r="P12604" t="s">
        <v>24</v>
      </c>
    </row>
    <row r="12605" spans="1:16" x14ac:dyDescent="0.25">
      <c r="A12605" t="s">
        <v>14570</v>
      </c>
      <c r="B12605" s="1">
        <v>41884</v>
      </c>
      <c r="C12605">
        <v>2014</v>
      </c>
      <c r="D12605">
        <v>10</v>
      </c>
      <c r="E12605">
        <v>24.255232356803337</v>
      </c>
      <c r="F12605">
        <v>138.9</v>
      </c>
      <c r="G12605">
        <v>114.64476764319667</v>
      </c>
      <c r="H12605" t="s">
        <v>1</v>
      </c>
      <c r="I12605" t="s">
        <v>4213</v>
      </c>
      <c r="J12605" t="s">
        <v>3</v>
      </c>
      <c r="K12605" t="s">
        <v>4</v>
      </c>
      <c r="L12605" t="s">
        <v>16</v>
      </c>
      <c r="M12605" t="s">
        <v>17</v>
      </c>
      <c r="N12605" t="s">
        <v>27</v>
      </c>
      <c r="O12605" t="s">
        <v>465</v>
      </c>
      <c r="P12605" t="s">
        <v>443</v>
      </c>
    </row>
    <row r="12606" spans="1:16" x14ac:dyDescent="0.25">
      <c r="A12606" t="s">
        <v>14571</v>
      </c>
      <c r="B12606" s="1">
        <v>41956</v>
      </c>
      <c r="C12606">
        <v>2014</v>
      </c>
      <c r="D12606">
        <v>26</v>
      </c>
      <c r="E12606">
        <v>9262.4803552194026</v>
      </c>
      <c r="F12606">
        <v>6856.73</v>
      </c>
      <c r="G12606">
        <v>-2405.750355219403</v>
      </c>
      <c r="H12606" t="s">
        <v>1</v>
      </c>
      <c r="I12606" t="s">
        <v>3718</v>
      </c>
      <c r="J12606" t="s">
        <v>37</v>
      </c>
      <c r="K12606" t="s">
        <v>37</v>
      </c>
      <c r="L12606" t="s">
        <v>123</v>
      </c>
      <c r="M12606" t="s">
        <v>39</v>
      </c>
      <c r="N12606" t="s">
        <v>22</v>
      </c>
      <c r="O12606" t="s">
        <v>1579</v>
      </c>
      <c r="P12606" t="s">
        <v>24</v>
      </c>
    </row>
    <row r="12607" spans="1:16" x14ac:dyDescent="0.25">
      <c r="A12607" t="s">
        <v>14572</v>
      </c>
      <c r="B12607" s="1">
        <v>40909</v>
      </c>
      <c r="C12607">
        <v>2012</v>
      </c>
      <c r="D12607">
        <v>9</v>
      </c>
      <c r="E12607">
        <v>211.21911546893395</v>
      </c>
      <c r="F12607">
        <v>1762.2</v>
      </c>
      <c r="G12607">
        <v>1550.9808845310661</v>
      </c>
      <c r="H12607" t="s">
        <v>171</v>
      </c>
      <c r="I12607" t="s">
        <v>1377</v>
      </c>
      <c r="J12607" t="s">
        <v>57</v>
      </c>
      <c r="K12607" t="s">
        <v>58</v>
      </c>
      <c r="L12607" t="s">
        <v>92</v>
      </c>
      <c r="M12607" t="s">
        <v>6</v>
      </c>
      <c r="N12607" t="s">
        <v>22</v>
      </c>
      <c r="O12607" t="s">
        <v>173</v>
      </c>
      <c r="P12607" t="s">
        <v>24</v>
      </c>
    </row>
    <row r="12608" spans="1:16" x14ac:dyDescent="0.25">
      <c r="A12608" t="s">
        <v>14573</v>
      </c>
      <c r="B12608" s="1">
        <v>41303</v>
      </c>
      <c r="C12608">
        <v>2013</v>
      </c>
      <c r="D12608">
        <v>9</v>
      </c>
      <c r="E12608">
        <v>216.27532538630803</v>
      </c>
      <c r="F12608">
        <v>245.18</v>
      </c>
      <c r="G12608">
        <v>28.904674613691981</v>
      </c>
      <c r="H12608" t="s">
        <v>1</v>
      </c>
      <c r="I12608" t="s">
        <v>3994</v>
      </c>
      <c r="J12608" t="s">
        <v>3</v>
      </c>
      <c r="K12608" t="s">
        <v>4</v>
      </c>
      <c r="L12608" t="s">
        <v>131</v>
      </c>
      <c r="M12608" t="s">
        <v>39</v>
      </c>
      <c r="N12608" t="s">
        <v>27</v>
      </c>
      <c r="O12608" t="s">
        <v>450</v>
      </c>
      <c r="P12608" t="s">
        <v>450</v>
      </c>
    </row>
    <row r="12609" spans="1:16" x14ac:dyDescent="0.25">
      <c r="A12609" t="s">
        <v>14574</v>
      </c>
      <c r="B12609" s="1">
        <v>41681</v>
      </c>
      <c r="C12609">
        <v>2014</v>
      </c>
      <c r="D12609">
        <v>9</v>
      </c>
      <c r="E12609">
        <v>310.09082008483381</v>
      </c>
      <c r="F12609">
        <v>1619.95</v>
      </c>
      <c r="G12609">
        <v>1309.8591799151664</v>
      </c>
      <c r="H12609" t="s">
        <v>1</v>
      </c>
      <c r="I12609" t="s">
        <v>14575</v>
      </c>
      <c r="J12609" t="s">
        <v>72</v>
      </c>
      <c r="K12609" t="s">
        <v>72</v>
      </c>
      <c r="L12609" t="s">
        <v>73</v>
      </c>
      <c r="M12609" t="s">
        <v>13</v>
      </c>
      <c r="N12609" t="s">
        <v>22</v>
      </c>
      <c r="O12609" t="s">
        <v>607</v>
      </c>
      <c r="P12609" t="s">
        <v>24</v>
      </c>
    </row>
    <row r="12610" spans="1:16" x14ac:dyDescent="0.25">
      <c r="A12610" t="s">
        <v>14576</v>
      </c>
      <c r="B12610" s="1">
        <v>41404</v>
      </c>
      <c r="C12610">
        <v>2013</v>
      </c>
      <c r="D12610">
        <v>10</v>
      </c>
      <c r="E12610">
        <v>749.13477048371249</v>
      </c>
      <c r="F12610">
        <v>3290</v>
      </c>
      <c r="G12610">
        <v>2540.8652295162874</v>
      </c>
      <c r="H12610" t="s">
        <v>1</v>
      </c>
      <c r="I12610" t="s">
        <v>1307</v>
      </c>
      <c r="J12610" t="s">
        <v>3</v>
      </c>
      <c r="K12610" t="s">
        <v>4</v>
      </c>
      <c r="L12610" t="s">
        <v>101</v>
      </c>
      <c r="M12610" t="s">
        <v>34</v>
      </c>
      <c r="N12610" t="s">
        <v>22</v>
      </c>
      <c r="O12610" t="s">
        <v>928</v>
      </c>
      <c r="P12610" t="s">
        <v>24</v>
      </c>
    </row>
    <row r="12611" spans="1:16" x14ac:dyDescent="0.25">
      <c r="A12611" t="s">
        <v>14577</v>
      </c>
      <c r="B12611" s="1">
        <v>41430</v>
      </c>
      <c r="C12611">
        <v>2013</v>
      </c>
      <c r="D12611">
        <v>12</v>
      </c>
      <c r="E12611">
        <v>119.95655470550304</v>
      </c>
      <c r="F12611">
        <v>3177.3</v>
      </c>
      <c r="G12611">
        <v>3057.3434452944971</v>
      </c>
      <c r="H12611" t="s">
        <v>1</v>
      </c>
      <c r="I12611" t="s">
        <v>3597</v>
      </c>
      <c r="J12611" t="s">
        <v>47</v>
      </c>
      <c r="K12611" t="s">
        <v>47</v>
      </c>
      <c r="L12611" t="s">
        <v>48</v>
      </c>
      <c r="M12611" t="s">
        <v>49</v>
      </c>
      <c r="N12611" t="s">
        <v>22</v>
      </c>
      <c r="O12611" t="s">
        <v>2227</v>
      </c>
      <c r="P12611" t="s">
        <v>24</v>
      </c>
    </row>
    <row r="12612" spans="1:16" x14ac:dyDescent="0.25">
      <c r="A12612" t="s">
        <v>14578</v>
      </c>
      <c r="B12612" s="1">
        <v>41710</v>
      </c>
      <c r="C12612">
        <v>2014</v>
      </c>
      <c r="D12612">
        <v>10</v>
      </c>
      <c r="E12612">
        <v>109.37556856105653</v>
      </c>
      <c r="F12612">
        <v>279</v>
      </c>
      <c r="G12612">
        <v>169.62443143894347</v>
      </c>
      <c r="H12612" t="s">
        <v>1</v>
      </c>
      <c r="I12612" t="s">
        <v>3496</v>
      </c>
      <c r="J12612" t="s">
        <v>3</v>
      </c>
      <c r="K12612" t="s">
        <v>4</v>
      </c>
      <c r="L12612" t="s">
        <v>131</v>
      </c>
      <c r="M12612" t="s">
        <v>39</v>
      </c>
      <c r="N12612" t="s">
        <v>22</v>
      </c>
      <c r="O12612" t="s">
        <v>668</v>
      </c>
      <c r="P12612" t="s">
        <v>24</v>
      </c>
    </row>
    <row r="12613" spans="1:16" x14ac:dyDescent="0.25">
      <c r="A12613" t="s">
        <v>14579</v>
      </c>
      <c r="B12613" s="1">
        <v>41774</v>
      </c>
      <c r="C12613">
        <v>2014</v>
      </c>
      <c r="D12613">
        <v>12</v>
      </c>
      <c r="E12613">
        <v>998.03378575602221</v>
      </c>
      <c r="F12613">
        <v>5059.92</v>
      </c>
      <c r="G12613">
        <v>4061.886214243978</v>
      </c>
      <c r="H12613" t="s">
        <v>1</v>
      </c>
      <c r="I12613" t="s">
        <v>2084</v>
      </c>
      <c r="J12613" t="s">
        <v>42</v>
      </c>
      <c r="K12613" t="s">
        <v>43</v>
      </c>
      <c r="L12613" t="s">
        <v>5</v>
      </c>
      <c r="M12613" t="s">
        <v>6</v>
      </c>
      <c r="N12613" t="s">
        <v>27</v>
      </c>
      <c r="O12613" t="s">
        <v>282</v>
      </c>
      <c r="P12613" t="s">
        <v>283</v>
      </c>
    </row>
    <row r="12614" spans="1:16" x14ac:dyDescent="0.25">
      <c r="A12614" t="s">
        <v>14580</v>
      </c>
      <c r="B12614" s="1">
        <v>41911</v>
      </c>
      <c r="C12614">
        <v>2014</v>
      </c>
      <c r="D12614">
        <v>20</v>
      </c>
      <c r="E12614">
        <v>367.07746272654794</v>
      </c>
      <c r="F12614">
        <v>1138</v>
      </c>
      <c r="G12614">
        <v>770.92253727345201</v>
      </c>
      <c r="H12614" t="s">
        <v>1</v>
      </c>
      <c r="I12614" t="s">
        <v>365</v>
      </c>
      <c r="J12614" t="s">
        <v>32</v>
      </c>
      <c r="K12614" t="s">
        <v>32</v>
      </c>
      <c r="L12614" t="s">
        <v>366</v>
      </c>
      <c r="M12614" t="s">
        <v>34</v>
      </c>
      <c r="N12614" t="s">
        <v>22</v>
      </c>
      <c r="O12614" t="s">
        <v>124</v>
      </c>
      <c r="P12614" t="s">
        <v>125</v>
      </c>
    </row>
    <row r="12615" spans="1:16" x14ac:dyDescent="0.25">
      <c r="A12615" t="s">
        <v>14581</v>
      </c>
      <c r="B12615" s="1">
        <v>40900</v>
      </c>
      <c r="C12615">
        <v>2011</v>
      </c>
      <c r="D12615">
        <v>9</v>
      </c>
      <c r="E12615">
        <v>11.694291402846696</v>
      </c>
      <c r="F12615">
        <v>1116.72</v>
      </c>
      <c r="G12615">
        <v>1105.0257085971534</v>
      </c>
      <c r="H12615" t="s">
        <v>1</v>
      </c>
      <c r="I12615" t="s">
        <v>4645</v>
      </c>
      <c r="J12615" t="s">
        <v>32</v>
      </c>
      <c r="K12615" t="s">
        <v>32</v>
      </c>
      <c r="L12615" t="s">
        <v>366</v>
      </c>
      <c r="M12615" t="s">
        <v>34</v>
      </c>
      <c r="N12615" t="s">
        <v>22</v>
      </c>
      <c r="O12615" t="s">
        <v>1225</v>
      </c>
      <c r="P12615" t="s">
        <v>125</v>
      </c>
    </row>
    <row r="12616" spans="1:16" x14ac:dyDescent="0.25">
      <c r="A12616" t="s">
        <v>14582</v>
      </c>
      <c r="B12616" s="1">
        <v>41276</v>
      </c>
      <c r="C12616">
        <v>2013</v>
      </c>
      <c r="D12616">
        <v>9</v>
      </c>
      <c r="E12616">
        <v>1104.8498720855052</v>
      </c>
      <c r="F12616">
        <v>7207.2</v>
      </c>
      <c r="G12616">
        <v>6102.3501279144948</v>
      </c>
      <c r="H12616" t="s">
        <v>1</v>
      </c>
      <c r="I12616" t="s">
        <v>1232</v>
      </c>
      <c r="J12616" t="s">
        <v>72</v>
      </c>
      <c r="K12616" t="s">
        <v>72</v>
      </c>
      <c r="L12616" t="s">
        <v>97</v>
      </c>
      <c r="M12616" t="s">
        <v>39</v>
      </c>
      <c r="N12616" t="s">
        <v>22</v>
      </c>
      <c r="O12616" t="s">
        <v>2055</v>
      </c>
      <c r="P12616" t="s">
        <v>24</v>
      </c>
    </row>
    <row r="12617" spans="1:16" x14ac:dyDescent="0.25">
      <c r="A12617" t="s">
        <v>14583</v>
      </c>
      <c r="B12617" s="1">
        <v>41062</v>
      </c>
      <c r="C12617">
        <v>2012</v>
      </c>
      <c r="D12617">
        <v>10</v>
      </c>
      <c r="E12617">
        <v>79.625881858796319</v>
      </c>
      <c r="F12617">
        <v>229.9</v>
      </c>
      <c r="G12617">
        <v>150.2741181412037</v>
      </c>
      <c r="H12617" t="s">
        <v>1</v>
      </c>
      <c r="I12617" t="s">
        <v>1114</v>
      </c>
      <c r="J12617" t="s">
        <v>3</v>
      </c>
      <c r="K12617" t="s">
        <v>4</v>
      </c>
      <c r="L12617" t="s">
        <v>118</v>
      </c>
      <c r="M12617" t="s">
        <v>49</v>
      </c>
      <c r="N12617" t="s">
        <v>22</v>
      </c>
      <c r="O12617" t="s">
        <v>643</v>
      </c>
      <c r="P12617" t="s">
        <v>24</v>
      </c>
    </row>
    <row r="12618" spans="1:16" x14ac:dyDescent="0.25">
      <c r="A12618" t="s">
        <v>14584</v>
      </c>
      <c r="B12618" s="1">
        <v>41086</v>
      </c>
      <c r="C12618">
        <v>2012</v>
      </c>
      <c r="D12618">
        <v>5</v>
      </c>
      <c r="E12618">
        <v>28.263101059923475</v>
      </c>
      <c r="F12618">
        <v>599.95000000000005</v>
      </c>
      <c r="G12618">
        <v>571.68689894007662</v>
      </c>
      <c r="H12618" t="s">
        <v>1</v>
      </c>
      <c r="I12618" t="s">
        <v>728</v>
      </c>
      <c r="J12618" t="s">
        <v>37</v>
      </c>
      <c r="K12618" t="s">
        <v>37</v>
      </c>
      <c r="L12618" t="s">
        <v>54</v>
      </c>
      <c r="M12618" t="s">
        <v>34</v>
      </c>
      <c r="N12618" t="s">
        <v>7</v>
      </c>
      <c r="O12618" t="s">
        <v>482</v>
      </c>
      <c r="P12618" t="s">
        <v>483</v>
      </c>
    </row>
    <row r="12619" spans="1:16" x14ac:dyDescent="0.25">
      <c r="A12619" t="s">
        <v>14585</v>
      </c>
      <c r="B12619" s="1">
        <v>41478</v>
      </c>
      <c r="C12619">
        <v>2013</v>
      </c>
      <c r="D12619">
        <v>9</v>
      </c>
      <c r="E12619">
        <v>25.776910619467682</v>
      </c>
      <c r="F12619">
        <v>391.6</v>
      </c>
      <c r="G12619">
        <v>365.82308938053234</v>
      </c>
      <c r="H12619" t="s">
        <v>1</v>
      </c>
      <c r="I12619" t="s">
        <v>1551</v>
      </c>
      <c r="J12619" t="s">
        <v>32</v>
      </c>
      <c r="K12619" t="s">
        <v>32</v>
      </c>
      <c r="L12619" t="s">
        <v>131</v>
      </c>
      <c r="M12619" t="s">
        <v>39</v>
      </c>
      <c r="N12619" t="s">
        <v>7</v>
      </c>
      <c r="O12619" t="s">
        <v>764</v>
      </c>
      <c r="P12619" t="s">
        <v>765</v>
      </c>
    </row>
    <row r="12620" spans="1:16" x14ac:dyDescent="0.25">
      <c r="A12620" t="s">
        <v>14586</v>
      </c>
      <c r="B12620" s="1">
        <v>41448</v>
      </c>
      <c r="C12620">
        <v>2013</v>
      </c>
      <c r="D12620">
        <v>36</v>
      </c>
      <c r="E12620">
        <v>4395.4708383652223</v>
      </c>
      <c r="F12620">
        <v>35264.699999999997</v>
      </c>
      <c r="G12620">
        <v>30869.229161634776</v>
      </c>
      <c r="H12620" t="s">
        <v>26</v>
      </c>
      <c r="I12620" t="s">
        <v>940</v>
      </c>
      <c r="J12620" t="s">
        <v>67</v>
      </c>
      <c r="K12620" t="s">
        <v>68</v>
      </c>
      <c r="L12620" t="s">
        <v>87</v>
      </c>
      <c r="M12620" t="s">
        <v>39</v>
      </c>
      <c r="N12620" t="s">
        <v>22</v>
      </c>
      <c r="O12620" t="s">
        <v>209</v>
      </c>
      <c r="P12620" t="s">
        <v>24</v>
      </c>
    </row>
    <row r="12621" spans="1:16" x14ac:dyDescent="0.25">
      <c r="A12621" t="s">
        <v>14587</v>
      </c>
      <c r="B12621" s="1">
        <v>41711</v>
      </c>
      <c r="C12621">
        <v>2014</v>
      </c>
      <c r="D12621">
        <v>20</v>
      </c>
      <c r="E12621">
        <v>3265.0228268437659</v>
      </c>
      <c r="F12621">
        <v>4580</v>
      </c>
      <c r="G12621">
        <v>1314.9771731562341</v>
      </c>
      <c r="H12621" t="s">
        <v>328</v>
      </c>
      <c r="I12621" t="s">
        <v>14588</v>
      </c>
      <c r="J12621" t="s">
        <v>47</v>
      </c>
      <c r="K12621" t="s">
        <v>47</v>
      </c>
      <c r="L12621" t="s">
        <v>48</v>
      </c>
      <c r="M12621" t="s">
        <v>49</v>
      </c>
      <c r="N12621" t="s">
        <v>22</v>
      </c>
      <c r="O12621" t="s">
        <v>329</v>
      </c>
      <c r="P12621" t="s">
        <v>24</v>
      </c>
    </row>
    <row r="12622" spans="1:16" x14ac:dyDescent="0.25">
      <c r="A12622" t="s">
        <v>14589</v>
      </c>
      <c r="B12622" s="1">
        <v>40954</v>
      </c>
      <c r="C12622">
        <v>2012</v>
      </c>
      <c r="D12622">
        <v>4</v>
      </c>
      <c r="E12622">
        <v>106.7519990386414</v>
      </c>
      <c r="F12622">
        <v>702</v>
      </c>
      <c r="G12622">
        <v>595.24800096135857</v>
      </c>
      <c r="H12622" t="s">
        <v>26</v>
      </c>
      <c r="I12622" t="s">
        <v>3517</v>
      </c>
      <c r="J12622" t="s">
        <v>42</v>
      </c>
      <c r="K12622" t="s">
        <v>43</v>
      </c>
      <c r="L12622" t="s">
        <v>44</v>
      </c>
      <c r="M12622" t="s">
        <v>6</v>
      </c>
      <c r="N12622" t="s">
        <v>22</v>
      </c>
      <c r="O12622" t="s">
        <v>209</v>
      </c>
      <c r="P12622" t="s">
        <v>24</v>
      </c>
    </row>
    <row r="12623" spans="1:16" x14ac:dyDescent="0.25">
      <c r="A12623" t="s">
        <v>14590</v>
      </c>
      <c r="B12623" s="1">
        <v>41653</v>
      </c>
      <c r="C12623">
        <v>2014</v>
      </c>
      <c r="D12623">
        <v>18</v>
      </c>
      <c r="E12623">
        <v>79.610081906273678</v>
      </c>
      <c r="F12623">
        <v>11678.8</v>
      </c>
      <c r="G12623">
        <v>11599.189918093725</v>
      </c>
      <c r="H12623" t="s">
        <v>26</v>
      </c>
      <c r="I12623" t="s">
        <v>10344</v>
      </c>
      <c r="J12623" t="s">
        <v>67</v>
      </c>
      <c r="K12623" t="s">
        <v>68</v>
      </c>
      <c r="L12623" t="s">
        <v>97</v>
      </c>
      <c r="M12623" t="s">
        <v>39</v>
      </c>
      <c r="N12623" t="s">
        <v>27</v>
      </c>
      <c r="O12623" t="s">
        <v>28</v>
      </c>
      <c r="P12623" t="s">
        <v>29</v>
      </c>
    </row>
    <row r="12624" spans="1:16" x14ac:dyDescent="0.25">
      <c r="A12624" t="s">
        <v>14591</v>
      </c>
      <c r="B12624" s="1">
        <v>41578</v>
      </c>
      <c r="C12624">
        <v>2013</v>
      </c>
      <c r="D12624">
        <v>24</v>
      </c>
      <c r="E12624">
        <v>257.35911844281031</v>
      </c>
      <c r="F12624">
        <v>6670</v>
      </c>
      <c r="G12624">
        <v>6412.6408815571895</v>
      </c>
      <c r="H12624" t="s">
        <v>26</v>
      </c>
      <c r="I12624" t="s">
        <v>8589</v>
      </c>
      <c r="J12624" t="s">
        <v>57</v>
      </c>
      <c r="K12624" t="s">
        <v>58</v>
      </c>
      <c r="L12624" t="s">
        <v>92</v>
      </c>
      <c r="M12624" t="s">
        <v>6</v>
      </c>
      <c r="N12624" t="s">
        <v>7</v>
      </c>
      <c r="O12624" t="s">
        <v>137</v>
      </c>
      <c r="P12624" t="s">
        <v>138</v>
      </c>
    </row>
    <row r="12625" spans="1:16" x14ac:dyDescent="0.25">
      <c r="A12625" t="s">
        <v>14592</v>
      </c>
      <c r="B12625" s="1">
        <v>41896</v>
      </c>
      <c r="C12625">
        <v>2014</v>
      </c>
      <c r="D12625">
        <v>20</v>
      </c>
      <c r="E12625">
        <v>430.54540004956272</v>
      </c>
      <c r="F12625">
        <v>17000</v>
      </c>
      <c r="G12625">
        <v>16569.454599950437</v>
      </c>
      <c r="H12625" t="s">
        <v>26</v>
      </c>
      <c r="I12625" t="s">
        <v>2187</v>
      </c>
      <c r="J12625" t="s">
        <v>42</v>
      </c>
      <c r="K12625" t="s">
        <v>43</v>
      </c>
      <c r="L12625" t="s">
        <v>44</v>
      </c>
      <c r="M12625" t="s">
        <v>6</v>
      </c>
      <c r="N12625" t="s">
        <v>27</v>
      </c>
      <c r="O12625" t="s">
        <v>28</v>
      </c>
      <c r="P12625" t="s">
        <v>29</v>
      </c>
    </row>
    <row r="12626" spans="1:16" x14ac:dyDescent="0.25">
      <c r="A12626" t="s">
        <v>14593</v>
      </c>
      <c r="B12626" s="1">
        <v>41201</v>
      </c>
      <c r="C12626">
        <v>2012</v>
      </c>
      <c r="D12626">
        <v>8</v>
      </c>
      <c r="E12626">
        <v>745.41911344877178</v>
      </c>
      <c r="F12626">
        <v>2910.42</v>
      </c>
      <c r="G12626">
        <v>2165.0008865512282</v>
      </c>
      <c r="H12626" t="s">
        <v>1</v>
      </c>
      <c r="I12626" t="s">
        <v>1939</v>
      </c>
      <c r="J12626" t="s">
        <v>37</v>
      </c>
      <c r="K12626" t="s">
        <v>37</v>
      </c>
      <c r="L12626" t="s">
        <v>38</v>
      </c>
      <c r="M12626" t="s">
        <v>39</v>
      </c>
      <c r="N12626" t="s">
        <v>7</v>
      </c>
      <c r="O12626" t="s">
        <v>378</v>
      </c>
      <c r="P12626" t="s">
        <v>113</v>
      </c>
    </row>
    <row r="12627" spans="1:16" x14ac:dyDescent="0.25">
      <c r="A12627" t="s">
        <v>14594</v>
      </c>
      <c r="B12627" s="1">
        <v>41519</v>
      </c>
      <c r="C12627">
        <v>2013</v>
      </c>
      <c r="D12627">
        <v>20</v>
      </c>
      <c r="E12627">
        <v>6.6134301123190502</v>
      </c>
      <c r="F12627">
        <v>3300</v>
      </c>
      <c r="G12627">
        <v>3293.3865698876812</v>
      </c>
      <c r="H12627" t="s">
        <v>26</v>
      </c>
      <c r="I12627" t="s">
        <v>962</v>
      </c>
      <c r="J12627" t="s">
        <v>57</v>
      </c>
      <c r="K12627" t="s">
        <v>58</v>
      </c>
      <c r="L12627" t="s">
        <v>92</v>
      </c>
      <c r="M12627" t="s">
        <v>6</v>
      </c>
      <c r="N12627" t="s">
        <v>27</v>
      </c>
      <c r="O12627" t="s">
        <v>28</v>
      </c>
      <c r="P12627" t="s">
        <v>29</v>
      </c>
    </row>
    <row r="12628" spans="1:16" x14ac:dyDescent="0.25">
      <c r="A12628" t="s">
        <v>14595</v>
      </c>
      <c r="B12628" s="1">
        <v>40886</v>
      </c>
      <c r="C12628">
        <v>2011</v>
      </c>
      <c r="D12628">
        <v>9</v>
      </c>
      <c r="E12628">
        <v>6.0928715164709129</v>
      </c>
      <c r="F12628">
        <v>176.5575</v>
      </c>
      <c r="G12628">
        <v>170.46462848352908</v>
      </c>
      <c r="H12628" t="s">
        <v>1</v>
      </c>
      <c r="I12628" t="s">
        <v>2645</v>
      </c>
      <c r="J12628" t="s">
        <v>3</v>
      </c>
      <c r="K12628" t="s">
        <v>4</v>
      </c>
      <c r="L12628" t="s">
        <v>131</v>
      </c>
      <c r="M12628" t="s">
        <v>39</v>
      </c>
      <c r="N12628" t="s">
        <v>22</v>
      </c>
      <c r="O12628" t="s">
        <v>974</v>
      </c>
      <c r="P12628" t="s">
        <v>24</v>
      </c>
    </row>
    <row r="12629" spans="1:16" x14ac:dyDescent="0.25">
      <c r="A12629" t="s">
        <v>14596</v>
      </c>
      <c r="B12629" s="1">
        <v>40960</v>
      </c>
      <c r="C12629">
        <v>2012</v>
      </c>
      <c r="D12629">
        <v>9</v>
      </c>
      <c r="E12629">
        <v>660.60316085944999</v>
      </c>
      <c r="F12629">
        <v>975.55</v>
      </c>
      <c r="G12629">
        <v>314.94683914054997</v>
      </c>
      <c r="H12629" t="s">
        <v>1</v>
      </c>
      <c r="I12629" t="s">
        <v>5725</v>
      </c>
      <c r="J12629" t="s">
        <v>32</v>
      </c>
      <c r="K12629" t="s">
        <v>32</v>
      </c>
      <c r="L12629" t="s">
        <v>366</v>
      </c>
      <c r="M12629" t="s">
        <v>34</v>
      </c>
      <c r="N12629" t="s">
        <v>22</v>
      </c>
      <c r="O12629" t="s">
        <v>554</v>
      </c>
      <c r="P12629" t="s">
        <v>24</v>
      </c>
    </row>
    <row r="12630" spans="1:16" x14ac:dyDescent="0.25">
      <c r="A12630" t="s">
        <v>14597</v>
      </c>
      <c r="B12630" s="1">
        <v>41300</v>
      </c>
      <c r="C12630">
        <v>2013</v>
      </c>
      <c r="D12630">
        <v>9</v>
      </c>
      <c r="E12630">
        <v>11.518917837695538</v>
      </c>
      <c r="F12630">
        <v>176.91149999999999</v>
      </c>
      <c r="G12630">
        <v>165.39258216230445</v>
      </c>
      <c r="H12630" t="s">
        <v>1</v>
      </c>
      <c r="I12630" t="s">
        <v>1006</v>
      </c>
      <c r="J12630" t="s">
        <v>3</v>
      </c>
      <c r="K12630" t="s">
        <v>4</v>
      </c>
      <c r="L12630" t="s">
        <v>749</v>
      </c>
      <c r="M12630" t="s">
        <v>6</v>
      </c>
      <c r="N12630" t="s">
        <v>22</v>
      </c>
      <c r="O12630" t="s">
        <v>842</v>
      </c>
      <c r="P12630" t="s">
        <v>24</v>
      </c>
    </row>
    <row r="12631" spans="1:16" x14ac:dyDescent="0.25">
      <c r="A12631" t="s">
        <v>14598</v>
      </c>
      <c r="B12631" s="1">
        <v>40990</v>
      </c>
      <c r="C12631">
        <v>2012</v>
      </c>
      <c r="D12631">
        <v>4</v>
      </c>
      <c r="E12631">
        <v>45.963948073640395</v>
      </c>
      <c r="F12631">
        <v>608</v>
      </c>
      <c r="G12631">
        <v>562.03605192635962</v>
      </c>
      <c r="H12631" t="s">
        <v>1</v>
      </c>
      <c r="I12631" t="s">
        <v>3342</v>
      </c>
      <c r="J12631" t="s">
        <v>3</v>
      </c>
      <c r="K12631" t="s">
        <v>4</v>
      </c>
      <c r="L12631" t="s">
        <v>87</v>
      </c>
      <c r="M12631" t="s">
        <v>39</v>
      </c>
      <c r="N12631" t="s">
        <v>27</v>
      </c>
      <c r="O12631" t="s">
        <v>957</v>
      </c>
      <c r="P12631" t="s">
        <v>958</v>
      </c>
    </row>
    <row r="12632" spans="1:16" x14ac:dyDescent="0.25">
      <c r="A12632" t="s">
        <v>14599</v>
      </c>
      <c r="B12632" s="1">
        <v>41085</v>
      </c>
      <c r="C12632">
        <v>2012</v>
      </c>
      <c r="D12632">
        <v>12</v>
      </c>
      <c r="E12632">
        <v>3248.8412578924435</v>
      </c>
      <c r="F12632">
        <v>3732.3</v>
      </c>
      <c r="G12632">
        <v>483.45874210755665</v>
      </c>
      <c r="H12632" t="s">
        <v>1</v>
      </c>
      <c r="I12632" t="s">
        <v>1466</v>
      </c>
      <c r="J12632" t="s">
        <v>32</v>
      </c>
      <c r="K12632" t="s">
        <v>32</v>
      </c>
      <c r="L12632" t="s">
        <v>33</v>
      </c>
      <c r="M12632" t="s">
        <v>34</v>
      </c>
      <c r="N12632" t="s">
        <v>22</v>
      </c>
      <c r="O12632" t="s">
        <v>623</v>
      </c>
      <c r="P12632" t="s">
        <v>24</v>
      </c>
    </row>
    <row r="12633" spans="1:16" x14ac:dyDescent="0.25">
      <c r="A12633" t="s">
        <v>14600</v>
      </c>
      <c r="B12633" s="1">
        <v>41179</v>
      </c>
      <c r="C12633">
        <v>2012</v>
      </c>
      <c r="D12633">
        <v>10</v>
      </c>
      <c r="E12633">
        <v>1355.3229871591227</v>
      </c>
      <c r="F12633">
        <v>5660</v>
      </c>
      <c r="G12633">
        <v>4304.6770128408771</v>
      </c>
      <c r="H12633" t="s">
        <v>1</v>
      </c>
      <c r="I12633" t="s">
        <v>5107</v>
      </c>
      <c r="J12633" t="s">
        <v>42</v>
      </c>
      <c r="K12633" t="s">
        <v>43</v>
      </c>
      <c r="L12633" t="s">
        <v>44</v>
      </c>
      <c r="M12633" t="s">
        <v>6</v>
      </c>
      <c r="N12633" t="s">
        <v>27</v>
      </c>
      <c r="O12633" t="s">
        <v>434</v>
      </c>
      <c r="P12633" t="s">
        <v>420</v>
      </c>
    </row>
    <row r="12634" spans="1:16" x14ac:dyDescent="0.25">
      <c r="A12634" t="s">
        <v>14601</v>
      </c>
      <c r="B12634" s="1">
        <v>40912</v>
      </c>
      <c r="C12634">
        <v>2012</v>
      </c>
      <c r="D12634">
        <v>18</v>
      </c>
      <c r="E12634">
        <v>487.78842975855781</v>
      </c>
      <c r="F12634">
        <v>3374.6</v>
      </c>
      <c r="G12634">
        <v>2886.811570241442</v>
      </c>
      <c r="H12634" t="s">
        <v>328</v>
      </c>
      <c r="I12634" t="s">
        <v>8139</v>
      </c>
      <c r="J12634" t="s">
        <v>57</v>
      </c>
      <c r="K12634" t="s">
        <v>58</v>
      </c>
      <c r="L12634" t="s">
        <v>92</v>
      </c>
      <c r="M12634" t="s">
        <v>6</v>
      </c>
      <c r="N12634" t="s">
        <v>22</v>
      </c>
      <c r="O12634" t="s">
        <v>329</v>
      </c>
      <c r="P12634" t="s">
        <v>24</v>
      </c>
    </row>
    <row r="12635" spans="1:16" x14ac:dyDescent="0.25">
      <c r="A12635" t="s">
        <v>14602</v>
      </c>
      <c r="B12635" s="1">
        <v>41303</v>
      </c>
      <c r="C12635">
        <v>2013</v>
      </c>
      <c r="D12635">
        <v>9</v>
      </c>
      <c r="E12635">
        <v>7285.3570271749304</v>
      </c>
      <c r="F12635">
        <v>4425</v>
      </c>
      <c r="G12635">
        <v>-2860.3570271749304</v>
      </c>
      <c r="H12635" t="s">
        <v>1</v>
      </c>
      <c r="I12635" t="s">
        <v>6552</v>
      </c>
      <c r="J12635" t="s">
        <v>32</v>
      </c>
      <c r="K12635" t="s">
        <v>32</v>
      </c>
      <c r="L12635" t="s">
        <v>33</v>
      </c>
      <c r="M12635" t="s">
        <v>34</v>
      </c>
      <c r="N12635" t="s">
        <v>22</v>
      </c>
      <c r="O12635" t="s">
        <v>173</v>
      </c>
      <c r="P12635" t="s">
        <v>24</v>
      </c>
    </row>
    <row r="12636" spans="1:16" x14ac:dyDescent="0.25">
      <c r="A12636" t="s">
        <v>14603</v>
      </c>
      <c r="B12636" s="1">
        <v>41106</v>
      </c>
      <c r="C12636">
        <v>2012</v>
      </c>
      <c r="D12636">
        <v>24</v>
      </c>
      <c r="E12636">
        <v>905.81376362165565</v>
      </c>
      <c r="F12636">
        <v>4410.84</v>
      </c>
      <c r="G12636">
        <v>3505.0262363783445</v>
      </c>
      <c r="H12636" t="s">
        <v>26</v>
      </c>
      <c r="I12636" t="s">
        <v>91</v>
      </c>
      <c r="J12636" t="s">
        <v>57</v>
      </c>
      <c r="K12636" t="s">
        <v>58</v>
      </c>
      <c r="L12636" t="s">
        <v>92</v>
      </c>
      <c r="M12636" t="s">
        <v>6</v>
      </c>
      <c r="N12636" t="s">
        <v>22</v>
      </c>
      <c r="O12636" t="s">
        <v>209</v>
      </c>
      <c r="P12636" t="s">
        <v>24</v>
      </c>
    </row>
    <row r="12637" spans="1:16" x14ac:dyDescent="0.25">
      <c r="A12637" t="s">
        <v>14604</v>
      </c>
      <c r="B12637" s="1">
        <v>41606</v>
      </c>
      <c r="C12637">
        <v>2013</v>
      </c>
      <c r="D12637">
        <v>8</v>
      </c>
      <c r="E12637">
        <v>217.67687400307142</v>
      </c>
      <c r="F12637">
        <v>4952</v>
      </c>
      <c r="G12637">
        <v>4734.3231259969289</v>
      </c>
      <c r="H12637" t="s">
        <v>1</v>
      </c>
      <c r="I12637" t="s">
        <v>4849</v>
      </c>
      <c r="J12637" t="s">
        <v>72</v>
      </c>
      <c r="K12637" t="s">
        <v>72</v>
      </c>
      <c r="L12637" t="s">
        <v>97</v>
      </c>
      <c r="M12637" t="s">
        <v>39</v>
      </c>
      <c r="N12637" t="s">
        <v>7</v>
      </c>
      <c r="O12637" t="s">
        <v>2289</v>
      </c>
      <c r="P12637" t="s">
        <v>2290</v>
      </c>
    </row>
    <row r="12638" spans="1:16" x14ac:dyDescent="0.25">
      <c r="A12638" t="s">
        <v>14605</v>
      </c>
      <c r="B12638" s="1">
        <v>41607</v>
      </c>
      <c r="C12638">
        <v>2013</v>
      </c>
      <c r="D12638">
        <v>13</v>
      </c>
      <c r="E12638">
        <v>2952.6676294241984</v>
      </c>
      <c r="F12638">
        <v>19304</v>
      </c>
      <c r="G12638">
        <v>16351.332370575801</v>
      </c>
      <c r="H12638" t="s">
        <v>1</v>
      </c>
      <c r="I12638" t="s">
        <v>3664</v>
      </c>
      <c r="J12638" t="s">
        <v>42</v>
      </c>
      <c r="K12638" t="s">
        <v>43</v>
      </c>
      <c r="L12638" t="s">
        <v>44</v>
      </c>
      <c r="M12638" t="s">
        <v>6</v>
      </c>
      <c r="N12638" t="s">
        <v>27</v>
      </c>
      <c r="O12638" t="s">
        <v>395</v>
      </c>
      <c r="P12638" t="s">
        <v>265</v>
      </c>
    </row>
    <row r="12639" spans="1:16" x14ac:dyDescent="0.25">
      <c r="A12639" t="s">
        <v>14606</v>
      </c>
      <c r="B12639" s="1">
        <v>41382</v>
      </c>
      <c r="C12639">
        <v>2013</v>
      </c>
      <c r="D12639">
        <v>10</v>
      </c>
      <c r="E12639">
        <v>112.59455757769348</v>
      </c>
      <c r="F12639">
        <v>3380</v>
      </c>
      <c r="G12639">
        <v>3267.4054424223064</v>
      </c>
      <c r="H12639" t="s">
        <v>1</v>
      </c>
      <c r="I12639" t="s">
        <v>2141</v>
      </c>
      <c r="J12639" t="s">
        <v>57</v>
      </c>
      <c r="K12639" t="s">
        <v>58</v>
      </c>
      <c r="L12639" t="s">
        <v>5</v>
      </c>
      <c r="M12639" t="s">
        <v>6</v>
      </c>
      <c r="N12639" t="s">
        <v>22</v>
      </c>
      <c r="O12639" t="s">
        <v>467</v>
      </c>
      <c r="P12639" t="s">
        <v>24</v>
      </c>
    </row>
    <row r="12640" spans="1:16" x14ac:dyDescent="0.25">
      <c r="A12640" t="s">
        <v>14607</v>
      </c>
      <c r="B12640" s="1">
        <v>40898</v>
      </c>
      <c r="C12640">
        <v>2011</v>
      </c>
      <c r="D12640">
        <v>4</v>
      </c>
      <c r="E12640">
        <v>38.859270907049677</v>
      </c>
      <c r="F12640">
        <v>192.346</v>
      </c>
      <c r="G12640">
        <v>153.48672909295033</v>
      </c>
      <c r="H12640" t="s">
        <v>1</v>
      </c>
      <c r="I12640" t="s">
        <v>4096</v>
      </c>
      <c r="J12640" t="s">
        <v>3</v>
      </c>
      <c r="K12640" t="s">
        <v>4</v>
      </c>
      <c r="L12640" t="s">
        <v>749</v>
      </c>
      <c r="M12640" t="s">
        <v>6</v>
      </c>
      <c r="N12640" t="s">
        <v>22</v>
      </c>
      <c r="O12640" t="s">
        <v>735</v>
      </c>
      <c r="P12640" t="s">
        <v>24</v>
      </c>
    </row>
    <row r="12641" spans="1:16" x14ac:dyDescent="0.25">
      <c r="A12641" t="s">
        <v>14608</v>
      </c>
      <c r="B12641" s="1">
        <v>40960</v>
      </c>
      <c r="C12641">
        <v>2012</v>
      </c>
      <c r="D12641">
        <v>24</v>
      </c>
      <c r="E12641">
        <v>848.75279786322074</v>
      </c>
      <c r="F12641">
        <v>4269.3627999999999</v>
      </c>
      <c r="G12641">
        <v>3420.6100021367793</v>
      </c>
      <c r="H12641" t="s">
        <v>26</v>
      </c>
      <c r="I12641" t="s">
        <v>2899</v>
      </c>
      <c r="J12641" t="s">
        <v>32</v>
      </c>
      <c r="K12641" t="s">
        <v>32</v>
      </c>
      <c r="L12641" t="s">
        <v>16</v>
      </c>
      <c r="M12641" t="s">
        <v>17</v>
      </c>
      <c r="N12641" t="s">
        <v>7</v>
      </c>
      <c r="O12641" t="s">
        <v>137</v>
      </c>
      <c r="P12641" t="s">
        <v>138</v>
      </c>
    </row>
    <row r="12642" spans="1:16" x14ac:dyDescent="0.25">
      <c r="A12642" t="s">
        <v>14609</v>
      </c>
      <c r="B12642" s="1">
        <v>41334</v>
      </c>
      <c r="C12642">
        <v>2013</v>
      </c>
      <c r="D12642">
        <v>12</v>
      </c>
      <c r="E12642">
        <v>292.53116967489552</v>
      </c>
      <c r="F12642">
        <v>1174.1400000000001</v>
      </c>
      <c r="G12642">
        <v>881.60883032510458</v>
      </c>
      <c r="H12642" t="s">
        <v>1</v>
      </c>
      <c r="I12642" t="s">
        <v>2242</v>
      </c>
      <c r="J12642" t="s">
        <v>72</v>
      </c>
      <c r="K12642" t="s">
        <v>72</v>
      </c>
      <c r="L12642" t="s">
        <v>97</v>
      </c>
      <c r="M12642" t="s">
        <v>39</v>
      </c>
      <c r="N12642" t="s">
        <v>7</v>
      </c>
      <c r="O12642" t="s">
        <v>2181</v>
      </c>
      <c r="P12642" t="s">
        <v>113</v>
      </c>
    </row>
    <row r="12643" spans="1:16" x14ac:dyDescent="0.25">
      <c r="A12643" t="s">
        <v>14610</v>
      </c>
      <c r="B12643" s="1">
        <v>41618</v>
      </c>
      <c r="C12643">
        <v>2013</v>
      </c>
      <c r="D12643">
        <v>13</v>
      </c>
      <c r="E12643">
        <v>28.84561549970158</v>
      </c>
      <c r="F12643">
        <v>7774.8</v>
      </c>
      <c r="G12643">
        <v>7745.9543845002991</v>
      </c>
      <c r="H12643" t="s">
        <v>171</v>
      </c>
      <c r="I12643" t="s">
        <v>5901</v>
      </c>
      <c r="J12643" t="s">
        <v>57</v>
      </c>
      <c r="K12643" t="s">
        <v>58</v>
      </c>
      <c r="L12643" t="s">
        <v>5</v>
      </c>
      <c r="M12643" t="s">
        <v>6</v>
      </c>
      <c r="N12643" t="s">
        <v>27</v>
      </c>
      <c r="O12643" t="s">
        <v>28</v>
      </c>
      <c r="P12643" t="s">
        <v>29</v>
      </c>
    </row>
    <row r="12644" spans="1:16" x14ac:dyDescent="0.25">
      <c r="A12644" t="s">
        <v>14611</v>
      </c>
      <c r="B12644" s="1">
        <v>41601</v>
      </c>
      <c r="C12644">
        <v>2013</v>
      </c>
      <c r="D12644">
        <v>13</v>
      </c>
      <c r="E12644">
        <v>1954.3055879245223</v>
      </c>
      <c r="F12644">
        <v>4145.3999999999996</v>
      </c>
      <c r="G12644">
        <v>2191.0944120754775</v>
      </c>
      <c r="H12644" t="s">
        <v>26</v>
      </c>
      <c r="I12644" t="s">
        <v>4179</v>
      </c>
      <c r="J12644" t="s">
        <v>3</v>
      </c>
      <c r="K12644" t="s">
        <v>4</v>
      </c>
      <c r="L12644" t="s">
        <v>101</v>
      </c>
      <c r="M12644" t="s">
        <v>34</v>
      </c>
      <c r="N12644" t="s">
        <v>22</v>
      </c>
      <c r="O12644" t="s">
        <v>209</v>
      </c>
      <c r="P12644" t="s">
        <v>24</v>
      </c>
    </row>
    <row r="12645" spans="1:16" x14ac:dyDescent="0.25">
      <c r="A12645" t="s">
        <v>14612</v>
      </c>
      <c r="B12645" s="1">
        <v>41245</v>
      </c>
      <c r="C12645">
        <v>2012</v>
      </c>
      <c r="D12645">
        <v>13</v>
      </c>
      <c r="E12645">
        <v>312.71541641329736</v>
      </c>
      <c r="F12645">
        <v>3880.8</v>
      </c>
      <c r="G12645">
        <v>3568.084583586703</v>
      </c>
      <c r="H12645" t="s">
        <v>1</v>
      </c>
      <c r="I12645" t="s">
        <v>272</v>
      </c>
      <c r="J12645" t="s">
        <v>47</v>
      </c>
      <c r="K12645" t="s">
        <v>47</v>
      </c>
      <c r="L12645" t="s">
        <v>273</v>
      </c>
      <c r="M12645" t="s">
        <v>49</v>
      </c>
      <c r="N12645" t="s">
        <v>22</v>
      </c>
      <c r="O12645" t="s">
        <v>1572</v>
      </c>
      <c r="P12645" t="s">
        <v>24</v>
      </c>
    </row>
    <row r="12646" spans="1:16" x14ac:dyDescent="0.25">
      <c r="A12646" t="s">
        <v>14613</v>
      </c>
      <c r="B12646" s="1">
        <v>41377</v>
      </c>
      <c r="C12646">
        <v>2013</v>
      </c>
      <c r="D12646">
        <v>10</v>
      </c>
      <c r="E12646">
        <v>1.2022510689485286</v>
      </c>
      <c r="F12646">
        <v>780</v>
      </c>
      <c r="G12646">
        <v>778.7977489310515</v>
      </c>
      <c r="H12646" t="s">
        <v>1</v>
      </c>
      <c r="I12646" t="s">
        <v>3259</v>
      </c>
      <c r="J12646" t="s">
        <v>67</v>
      </c>
      <c r="K12646" t="s">
        <v>68</v>
      </c>
      <c r="L12646" t="s">
        <v>69</v>
      </c>
      <c r="M12646" t="s">
        <v>39</v>
      </c>
      <c r="N12646" t="s">
        <v>22</v>
      </c>
      <c r="O12646" t="s">
        <v>1265</v>
      </c>
      <c r="P12646" t="s">
        <v>24</v>
      </c>
    </row>
    <row r="12647" spans="1:16" x14ac:dyDescent="0.25">
      <c r="A12647" t="s">
        <v>14614</v>
      </c>
      <c r="B12647" s="1">
        <v>41859</v>
      </c>
      <c r="C12647">
        <v>2014</v>
      </c>
      <c r="D12647">
        <v>400</v>
      </c>
      <c r="E12647">
        <v>175.72851927703661</v>
      </c>
      <c r="F12647">
        <v>1896</v>
      </c>
      <c r="G12647">
        <v>1720.2714807229634</v>
      </c>
      <c r="H12647" t="s">
        <v>1</v>
      </c>
      <c r="I12647" t="s">
        <v>1730</v>
      </c>
      <c r="J12647" t="s">
        <v>3</v>
      </c>
      <c r="K12647" t="s">
        <v>4</v>
      </c>
      <c r="L12647" t="s">
        <v>200</v>
      </c>
      <c r="M12647" t="s">
        <v>49</v>
      </c>
      <c r="N12647" t="s">
        <v>27</v>
      </c>
      <c r="O12647" t="s">
        <v>389</v>
      </c>
      <c r="P12647" t="s">
        <v>390</v>
      </c>
    </row>
    <row r="12648" spans="1:16" x14ac:dyDescent="0.25">
      <c r="A12648" t="s">
        <v>14615</v>
      </c>
      <c r="B12648" s="1">
        <v>40924</v>
      </c>
      <c r="C12648">
        <v>2012</v>
      </c>
      <c r="D12648">
        <v>9</v>
      </c>
      <c r="E12648">
        <v>1.5393719365761223</v>
      </c>
      <c r="F12648">
        <v>348.96050000000002</v>
      </c>
      <c r="G12648">
        <v>347.42112806342391</v>
      </c>
      <c r="H12648" t="s">
        <v>1</v>
      </c>
      <c r="I12648" t="s">
        <v>1909</v>
      </c>
      <c r="J12648" t="s">
        <v>3</v>
      </c>
      <c r="K12648" t="s">
        <v>4</v>
      </c>
      <c r="L12648" t="s">
        <v>118</v>
      </c>
      <c r="M12648" t="s">
        <v>49</v>
      </c>
      <c r="N12648" t="s">
        <v>22</v>
      </c>
      <c r="O12648" t="s">
        <v>576</v>
      </c>
      <c r="P12648" t="s">
        <v>24</v>
      </c>
    </row>
    <row r="12649" spans="1:16" x14ac:dyDescent="0.25">
      <c r="A12649" t="s">
        <v>14616</v>
      </c>
      <c r="B12649" s="1">
        <v>41689</v>
      </c>
      <c r="C12649">
        <v>2014</v>
      </c>
      <c r="D12649">
        <v>48</v>
      </c>
      <c r="E12649">
        <v>13950.265588677099</v>
      </c>
      <c r="F12649">
        <v>12893.17</v>
      </c>
      <c r="G12649">
        <v>-1057.0955886770989</v>
      </c>
      <c r="H12649" t="s">
        <v>26</v>
      </c>
      <c r="I12649" t="s">
        <v>1405</v>
      </c>
      <c r="J12649" t="s">
        <v>32</v>
      </c>
      <c r="K12649" t="s">
        <v>32</v>
      </c>
      <c r="L12649" t="s">
        <v>33</v>
      </c>
      <c r="M12649" t="s">
        <v>34</v>
      </c>
      <c r="N12649" t="s">
        <v>7</v>
      </c>
      <c r="O12649" t="s">
        <v>137</v>
      </c>
      <c r="P12649" t="s">
        <v>138</v>
      </c>
    </row>
    <row r="12650" spans="1:16" x14ac:dyDescent="0.25">
      <c r="A12650" t="s">
        <v>14617</v>
      </c>
      <c r="B12650" s="1">
        <v>41010</v>
      </c>
      <c r="C12650">
        <v>2012</v>
      </c>
      <c r="D12650">
        <v>6</v>
      </c>
      <c r="E12650">
        <v>199.29238015136309</v>
      </c>
      <c r="F12650">
        <v>722.4</v>
      </c>
      <c r="G12650">
        <v>523.10761984863689</v>
      </c>
      <c r="H12650" t="s">
        <v>1</v>
      </c>
      <c r="I12650" t="s">
        <v>1492</v>
      </c>
      <c r="J12650" t="s">
        <v>37</v>
      </c>
      <c r="K12650" t="s">
        <v>37</v>
      </c>
      <c r="L12650" t="s">
        <v>97</v>
      </c>
      <c r="M12650" t="s">
        <v>39</v>
      </c>
      <c r="N12650" t="s">
        <v>27</v>
      </c>
      <c r="O12650" t="s">
        <v>419</v>
      </c>
      <c r="P12650" t="s">
        <v>420</v>
      </c>
    </row>
    <row r="12651" spans="1:16" x14ac:dyDescent="0.25">
      <c r="A12651" t="s">
        <v>14618</v>
      </c>
      <c r="B12651" s="1">
        <v>41091</v>
      </c>
      <c r="C12651">
        <v>2012</v>
      </c>
      <c r="D12651">
        <v>12</v>
      </c>
      <c r="E12651">
        <v>568.28956499683875</v>
      </c>
      <c r="F12651">
        <v>2328.3000000000002</v>
      </c>
      <c r="G12651">
        <v>1760.0104350031615</v>
      </c>
      <c r="H12651" t="s">
        <v>328</v>
      </c>
      <c r="I12651" t="s">
        <v>1461</v>
      </c>
      <c r="J12651" t="s">
        <v>32</v>
      </c>
      <c r="K12651" t="s">
        <v>32</v>
      </c>
      <c r="L12651" t="s">
        <v>33</v>
      </c>
      <c r="M12651" t="s">
        <v>34</v>
      </c>
      <c r="N12651" t="s">
        <v>22</v>
      </c>
      <c r="O12651" t="s">
        <v>329</v>
      </c>
      <c r="P12651" t="s">
        <v>24</v>
      </c>
    </row>
    <row r="12652" spans="1:16" x14ac:dyDescent="0.25">
      <c r="A12652" t="s">
        <v>14619</v>
      </c>
      <c r="B12652" s="1">
        <v>41138</v>
      </c>
      <c r="C12652">
        <v>2012</v>
      </c>
      <c r="D12652">
        <v>12</v>
      </c>
      <c r="E12652">
        <v>130.54019609349956</v>
      </c>
      <c r="F12652">
        <v>417.48399999999998</v>
      </c>
      <c r="G12652">
        <v>286.94380390650042</v>
      </c>
      <c r="H12652" t="s">
        <v>1</v>
      </c>
      <c r="I12652" t="s">
        <v>2666</v>
      </c>
      <c r="J12652" t="s">
        <v>3</v>
      </c>
      <c r="K12652" t="s">
        <v>4</v>
      </c>
      <c r="L12652" t="s">
        <v>118</v>
      </c>
      <c r="M12652" t="s">
        <v>49</v>
      </c>
      <c r="N12652" t="s">
        <v>22</v>
      </c>
      <c r="O12652" t="s">
        <v>643</v>
      </c>
      <c r="P12652" t="s">
        <v>24</v>
      </c>
    </row>
    <row r="12653" spans="1:16" x14ac:dyDescent="0.25">
      <c r="A12653" t="s">
        <v>14620</v>
      </c>
      <c r="B12653" s="1">
        <v>41183</v>
      </c>
      <c r="C12653">
        <v>2012</v>
      </c>
      <c r="D12653">
        <v>10</v>
      </c>
      <c r="E12653">
        <v>6328.1149348397857</v>
      </c>
      <c r="F12653">
        <v>6270</v>
      </c>
      <c r="G12653">
        <v>-58.114934839785747</v>
      </c>
      <c r="H12653" t="s">
        <v>1</v>
      </c>
      <c r="I12653" t="s">
        <v>2329</v>
      </c>
      <c r="J12653" t="s">
        <v>57</v>
      </c>
      <c r="K12653" t="s">
        <v>58</v>
      </c>
      <c r="L12653" t="s">
        <v>5</v>
      </c>
      <c r="M12653" t="s">
        <v>6</v>
      </c>
      <c r="N12653" t="s">
        <v>22</v>
      </c>
      <c r="O12653" t="s">
        <v>1175</v>
      </c>
      <c r="P12653" t="s">
        <v>24</v>
      </c>
    </row>
    <row r="12654" spans="1:16" x14ac:dyDescent="0.25">
      <c r="A12654" t="s">
        <v>14621</v>
      </c>
      <c r="B12654" s="1">
        <v>41339</v>
      </c>
      <c r="C12654">
        <v>2013</v>
      </c>
      <c r="D12654">
        <v>12</v>
      </c>
      <c r="E12654">
        <v>7745.574968375854</v>
      </c>
      <c r="F12654">
        <v>15588</v>
      </c>
      <c r="G12654">
        <v>7842.425031624146</v>
      </c>
      <c r="H12654" t="s">
        <v>1</v>
      </c>
      <c r="I12654" t="s">
        <v>1734</v>
      </c>
      <c r="J12654" t="s">
        <v>37</v>
      </c>
      <c r="K12654" t="s">
        <v>37</v>
      </c>
      <c r="L12654" t="s">
        <v>38</v>
      </c>
      <c r="M12654" t="s">
        <v>39</v>
      </c>
      <c r="N12654" t="s">
        <v>7</v>
      </c>
      <c r="O12654" t="s">
        <v>473</v>
      </c>
      <c r="P12654" t="s">
        <v>474</v>
      </c>
    </row>
    <row r="12655" spans="1:16" x14ac:dyDescent="0.25">
      <c r="A12655" t="s">
        <v>14622</v>
      </c>
      <c r="B12655" s="1">
        <v>41032</v>
      </c>
      <c r="C12655">
        <v>2012</v>
      </c>
      <c r="D12655">
        <v>5</v>
      </c>
      <c r="E12655">
        <v>606.02189278643266</v>
      </c>
      <c r="F12655">
        <v>645</v>
      </c>
      <c r="G12655">
        <v>38.978107213567341</v>
      </c>
      <c r="H12655" t="s">
        <v>1</v>
      </c>
      <c r="I12655" t="s">
        <v>319</v>
      </c>
      <c r="J12655" t="s">
        <v>67</v>
      </c>
      <c r="K12655" t="s">
        <v>68</v>
      </c>
      <c r="L12655" t="s">
        <v>97</v>
      </c>
      <c r="M12655" t="s">
        <v>39</v>
      </c>
      <c r="N12655" t="s">
        <v>7</v>
      </c>
      <c r="O12655" t="s">
        <v>764</v>
      </c>
      <c r="P12655" t="s">
        <v>765</v>
      </c>
    </row>
    <row r="12656" spans="1:16" x14ac:dyDescent="0.25">
      <c r="A12656" t="s">
        <v>14623</v>
      </c>
      <c r="B12656" s="1">
        <v>41159</v>
      </c>
      <c r="C12656">
        <v>2012</v>
      </c>
      <c r="D12656">
        <v>10</v>
      </c>
      <c r="E12656">
        <v>1859.6450336069001</v>
      </c>
      <c r="F12656">
        <v>6270</v>
      </c>
      <c r="G12656">
        <v>4410.3549663930999</v>
      </c>
      <c r="H12656" t="s">
        <v>1</v>
      </c>
      <c r="I12656" t="s">
        <v>2329</v>
      </c>
      <c r="J12656" t="s">
        <v>57</v>
      </c>
      <c r="K12656" t="s">
        <v>58</v>
      </c>
      <c r="L12656" t="s">
        <v>5</v>
      </c>
      <c r="M12656" t="s">
        <v>6</v>
      </c>
      <c r="N12656" t="s">
        <v>22</v>
      </c>
      <c r="O12656" t="s">
        <v>295</v>
      </c>
      <c r="P12656" t="s">
        <v>24</v>
      </c>
    </row>
    <row r="12657" spans="1:16" x14ac:dyDescent="0.25">
      <c r="A12657" t="s">
        <v>14624</v>
      </c>
      <c r="B12657" s="1">
        <v>41863</v>
      </c>
      <c r="C12657">
        <v>2014</v>
      </c>
      <c r="D12657">
        <v>20</v>
      </c>
      <c r="E12657">
        <v>0.88111932443120267</v>
      </c>
      <c r="F12657">
        <v>259.8</v>
      </c>
      <c r="G12657">
        <v>258.9188806755688</v>
      </c>
      <c r="H12657" t="s">
        <v>1</v>
      </c>
      <c r="I12657" t="s">
        <v>518</v>
      </c>
      <c r="J12657" t="s">
        <v>32</v>
      </c>
      <c r="K12657" t="s">
        <v>32</v>
      </c>
      <c r="L12657" t="s">
        <v>16</v>
      </c>
      <c r="M12657" t="s">
        <v>17</v>
      </c>
      <c r="N12657" t="s">
        <v>27</v>
      </c>
      <c r="O12657" t="s">
        <v>282</v>
      </c>
      <c r="P12657" t="s">
        <v>283</v>
      </c>
    </row>
    <row r="12658" spans="1:16" x14ac:dyDescent="0.25">
      <c r="A12658" t="s">
        <v>14625</v>
      </c>
      <c r="B12658" s="1">
        <v>41932</v>
      </c>
      <c r="C12658">
        <v>2014</v>
      </c>
      <c r="D12658">
        <v>13</v>
      </c>
      <c r="E12658">
        <v>1900.334576218168</v>
      </c>
      <c r="F12658">
        <v>7526.4</v>
      </c>
      <c r="G12658">
        <v>5626.0654237818317</v>
      </c>
      <c r="H12658" t="s">
        <v>1</v>
      </c>
      <c r="I12658" t="s">
        <v>1365</v>
      </c>
      <c r="J12658" t="s">
        <v>57</v>
      </c>
      <c r="K12658" t="s">
        <v>58</v>
      </c>
      <c r="L12658" t="s">
        <v>5</v>
      </c>
      <c r="M12658" t="s">
        <v>6</v>
      </c>
      <c r="N12658" t="s">
        <v>22</v>
      </c>
      <c r="O12658" t="s">
        <v>655</v>
      </c>
      <c r="P12658" t="s">
        <v>24</v>
      </c>
    </row>
    <row r="12659" spans="1:16" x14ac:dyDescent="0.25">
      <c r="A12659" t="s">
        <v>14626</v>
      </c>
      <c r="B12659" s="1">
        <v>40951</v>
      </c>
      <c r="C12659">
        <v>2012</v>
      </c>
      <c r="D12659">
        <v>12</v>
      </c>
      <c r="E12659">
        <v>91.28810936026521</v>
      </c>
      <c r="F12659">
        <v>1511.88</v>
      </c>
      <c r="G12659">
        <v>1420.5918906397349</v>
      </c>
      <c r="H12659" t="s">
        <v>26</v>
      </c>
      <c r="I12659" t="s">
        <v>3931</v>
      </c>
      <c r="J12659" t="s">
        <v>72</v>
      </c>
      <c r="K12659" t="s">
        <v>72</v>
      </c>
      <c r="L12659" t="s">
        <v>97</v>
      </c>
      <c r="M12659" t="s">
        <v>39</v>
      </c>
      <c r="N12659" t="s">
        <v>7</v>
      </c>
      <c r="O12659" t="s">
        <v>137</v>
      </c>
      <c r="P12659" t="s">
        <v>138</v>
      </c>
    </row>
    <row r="12660" spans="1:16" x14ac:dyDescent="0.25">
      <c r="A12660" t="s">
        <v>14627</v>
      </c>
      <c r="B12660" s="1">
        <v>41253</v>
      </c>
      <c r="C12660">
        <v>2012</v>
      </c>
      <c r="D12660">
        <v>9</v>
      </c>
      <c r="E12660">
        <v>2912.9470771807282</v>
      </c>
      <c r="F12660">
        <v>5561.6</v>
      </c>
      <c r="G12660">
        <v>2648.6529228192721</v>
      </c>
      <c r="H12660" t="s">
        <v>1</v>
      </c>
      <c r="I12660" t="s">
        <v>2278</v>
      </c>
      <c r="J12660" t="s">
        <v>3</v>
      </c>
      <c r="K12660" t="s">
        <v>4</v>
      </c>
      <c r="L12660" t="s">
        <v>5</v>
      </c>
      <c r="M12660" t="s">
        <v>6</v>
      </c>
      <c r="N12660" t="s">
        <v>22</v>
      </c>
      <c r="O12660" t="s">
        <v>2167</v>
      </c>
      <c r="P12660" t="s">
        <v>24</v>
      </c>
    </row>
    <row r="12661" spans="1:16" x14ac:dyDescent="0.25">
      <c r="A12661" t="s">
        <v>14628</v>
      </c>
      <c r="B12661" s="1">
        <v>41005</v>
      </c>
      <c r="C12661">
        <v>2012</v>
      </c>
      <c r="D12661">
        <v>10</v>
      </c>
      <c r="E12661">
        <v>710.74608357672514</v>
      </c>
      <c r="F12661">
        <v>4990</v>
      </c>
      <c r="G12661">
        <v>4279.2539164232749</v>
      </c>
      <c r="H12661" t="s">
        <v>328</v>
      </c>
      <c r="I12661" t="s">
        <v>6442</v>
      </c>
      <c r="J12661" t="s">
        <v>3</v>
      </c>
      <c r="K12661" t="s">
        <v>4</v>
      </c>
      <c r="L12661" t="s">
        <v>87</v>
      </c>
      <c r="M12661" t="s">
        <v>39</v>
      </c>
      <c r="N12661" t="s">
        <v>22</v>
      </c>
      <c r="O12661" t="s">
        <v>329</v>
      </c>
      <c r="P12661" t="s">
        <v>24</v>
      </c>
    </row>
    <row r="12662" spans="1:16" x14ac:dyDescent="0.25">
      <c r="A12662" t="s">
        <v>14629</v>
      </c>
      <c r="B12662" s="1">
        <v>41171</v>
      </c>
      <c r="C12662">
        <v>2012</v>
      </c>
      <c r="D12662">
        <v>5</v>
      </c>
      <c r="E12662">
        <v>218.60596589742408</v>
      </c>
      <c r="F12662">
        <v>1495</v>
      </c>
      <c r="G12662">
        <v>1276.3940341025759</v>
      </c>
      <c r="H12662" t="s">
        <v>1</v>
      </c>
      <c r="I12662" t="s">
        <v>3765</v>
      </c>
      <c r="J12662" t="s">
        <v>100</v>
      </c>
      <c r="K12662" t="s">
        <v>287</v>
      </c>
      <c r="L12662" t="s">
        <v>101</v>
      </c>
      <c r="M12662" t="s">
        <v>34</v>
      </c>
      <c r="N12662" t="s">
        <v>22</v>
      </c>
      <c r="O12662" t="s">
        <v>2839</v>
      </c>
      <c r="P12662" t="s">
        <v>24</v>
      </c>
    </row>
    <row r="12663" spans="1:16" x14ac:dyDescent="0.25">
      <c r="A12663" t="s">
        <v>14630</v>
      </c>
      <c r="B12663" s="1">
        <v>41455</v>
      </c>
      <c r="C12663">
        <v>2013</v>
      </c>
      <c r="D12663">
        <v>12</v>
      </c>
      <c r="E12663">
        <v>81.025205368670527</v>
      </c>
      <c r="F12663">
        <v>2808.4</v>
      </c>
      <c r="G12663">
        <v>2727.3747946313297</v>
      </c>
      <c r="H12663" t="s">
        <v>1</v>
      </c>
      <c r="I12663" t="s">
        <v>8409</v>
      </c>
      <c r="J12663" t="s">
        <v>47</v>
      </c>
      <c r="K12663" t="s">
        <v>47</v>
      </c>
      <c r="L12663" t="s">
        <v>48</v>
      </c>
      <c r="M12663" t="s">
        <v>49</v>
      </c>
      <c r="N12663" t="s">
        <v>22</v>
      </c>
      <c r="O12663" t="s">
        <v>661</v>
      </c>
      <c r="P12663" t="s">
        <v>24</v>
      </c>
    </row>
    <row r="12664" spans="1:16" x14ac:dyDescent="0.25">
      <c r="A12664" t="s">
        <v>14631</v>
      </c>
      <c r="B12664" s="1">
        <v>41072</v>
      </c>
      <c r="C12664">
        <v>2012</v>
      </c>
      <c r="D12664">
        <v>24</v>
      </c>
      <c r="E12664">
        <v>1607.5851563220506</v>
      </c>
      <c r="F12664">
        <v>9190.7999999999993</v>
      </c>
      <c r="G12664">
        <v>7583.2148436779489</v>
      </c>
      <c r="H12664" t="s">
        <v>26</v>
      </c>
      <c r="I12664" t="s">
        <v>1939</v>
      </c>
      <c r="J12664" t="s">
        <v>37</v>
      </c>
      <c r="K12664" t="s">
        <v>37</v>
      </c>
      <c r="L12664" t="s">
        <v>38</v>
      </c>
      <c r="M12664" t="s">
        <v>39</v>
      </c>
      <c r="N12664" t="s">
        <v>27</v>
      </c>
      <c r="O12664" t="s">
        <v>28</v>
      </c>
      <c r="P12664" t="s">
        <v>29</v>
      </c>
    </row>
    <row r="12665" spans="1:16" x14ac:dyDescent="0.25">
      <c r="A12665" t="s">
        <v>14632</v>
      </c>
      <c r="B12665" s="1">
        <v>41972</v>
      </c>
      <c r="C12665">
        <v>2014</v>
      </c>
      <c r="D12665">
        <v>26</v>
      </c>
      <c r="E12665">
        <v>9432.1219413918152</v>
      </c>
      <c r="F12665">
        <v>5001.26</v>
      </c>
      <c r="G12665">
        <v>-4430.861941391815</v>
      </c>
      <c r="H12665" t="s">
        <v>171</v>
      </c>
      <c r="I12665" t="s">
        <v>1543</v>
      </c>
      <c r="J12665" t="s">
        <v>57</v>
      </c>
      <c r="K12665" t="s">
        <v>58</v>
      </c>
      <c r="L12665" t="s">
        <v>92</v>
      </c>
      <c r="M12665" t="s">
        <v>6</v>
      </c>
      <c r="N12665" t="s">
        <v>22</v>
      </c>
      <c r="O12665" t="s">
        <v>173</v>
      </c>
      <c r="P12665" t="s">
        <v>24</v>
      </c>
    </row>
    <row r="12666" spans="1:16" x14ac:dyDescent="0.25">
      <c r="A12666" t="s">
        <v>14633</v>
      </c>
      <c r="B12666" s="1">
        <v>41035</v>
      </c>
      <c r="C12666">
        <v>2012</v>
      </c>
      <c r="D12666">
        <v>5</v>
      </c>
      <c r="E12666">
        <v>2.4122503279700309</v>
      </c>
      <c r="F12666">
        <v>1000</v>
      </c>
      <c r="G12666">
        <v>997.58774967202999</v>
      </c>
      <c r="H12666" t="s">
        <v>1</v>
      </c>
      <c r="I12666" t="s">
        <v>785</v>
      </c>
      <c r="J12666" t="s">
        <v>37</v>
      </c>
      <c r="K12666" t="s">
        <v>37</v>
      </c>
      <c r="L12666" t="s">
        <v>54</v>
      </c>
      <c r="M12666" t="s">
        <v>34</v>
      </c>
      <c r="N12666" t="s">
        <v>22</v>
      </c>
      <c r="O12666" t="s">
        <v>1225</v>
      </c>
      <c r="P12666" t="s">
        <v>125</v>
      </c>
    </row>
    <row r="12667" spans="1:16" x14ac:dyDescent="0.25">
      <c r="A12667" t="s">
        <v>14634</v>
      </c>
      <c r="B12667" s="1">
        <v>41185</v>
      </c>
      <c r="C12667">
        <v>2012</v>
      </c>
      <c r="D12667">
        <v>10</v>
      </c>
      <c r="E12667">
        <v>95.388346549974955</v>
      </c>
      <c r="F12667">
        <v>1599.9</v>
      </c>
      <c r="G12667">
        <v>1504.5116534500251</v>
      </c>
      <c r="H12667" t="s">
        <v>1</v>
      </c>
      <c r="I12667" t="s">
        <v>10634</v>
      </c>
      <c r="J12667" t="s">
        <v>32</v>
      </c>
      <c r="K12667" t="s">
        <v>32</v>
      </c>
      <c r="L12667" t="s">
        <v>16</v>
      </c>
      <c r="M12667" t="s">
        <v>17</v>
      </c>
      <c r="N12667" t="s">
        <v>27</v>
      </c>
      <c r="O12667" t="s">
        <v>166</v>
      </c>
      <c r="P12667" t="s">
        <v>167</v>
      </c>
    </row>
    <row r="12668" spans="1:16" x14ac:dyDescent="0.25">
      <c r="A12668" t="s">
        <v>14635</v>
      </c>
      <c r="B12668" s="1">
        <v>41543</v>
      </c>
      <c r="C12668">
        <v>2013</v>
      </c>
      <c r="D12668">
        <v>8</v>
      </c>
      <c r="E12668">
        <v>133.00850557609175</v>
      </c>
      <c r="F12668">
        <v>2246.4</v>
      </c>
      <c r="G12668">
        <v>2113.3914944239082</v>
      </c>
      <c r="H12668" t="s">
        <v>26</v>
      </c>
      <c r="I12668" t="s">
        <v>2014</v>
      </c>
      <c r="J12668" t="s">
        <v>57</v>
      </c>
      <c r="K12668" t="s">
        <v>58</v>
      </c>
      <c r="L12668" t="s">
        <v>5</v>
      </c>
      <c r="M12668" t="s">
        <v>6</v>
      </c>
      <c r="N12668" t="s">
        <v>7</v>
      </c>
      <c r="O12668" t="s">
        <v>137</v>
      </c>
      <c r="P12668" t="s">
        <v>138</v>
      </c>
    </row>
    <row r="12669" spans="1:16" x14ac:dyDescent="0.25">
      <c r="A12669" t="s">
        <v>14636</v>
      </c>
      <c r="B12669" s="1">
        <v>41638</v>
      </c>
      <c r="C12669">
        <v>2013</v>
      </c>
      <c r="D12669">
        <v>18</v>
      </c>
      <c r="E12669">
        <v>22.009174509550782</v>
      </c>
      <c r="F12669">
        <v>889.28800000000001</v>
      </c>
      <c r="G12669">
        <v>867.27882549044921</v>
      </c>
      <c r="H12669" t="s">
        <v>1</v>
      </c>
      <c r="I12669" t="s">
        <v>3275</v>
      </c>
      <c r="J12669" t="s">
        <v>3</v>
      </c>
      <c r="K12669" t="s">
        <v>4</v>
      </c>
      <c r="L12669" t="s">
        <v>749</v>
      </c>
      <c r="M12669" t="s">
        <v>6</v>
      </c>
      <c r="N12669" t="s">
        <v>22</v>
      </c>
      <c r="O12669" t="s">
        <v>3668</v>
      </c>
      <c r="P12669" t="s">
        <v>24</v>
      </c>
    </row>
    <row r="12670" spans="1:16" x14ac:dyDescent="0.25">
      <c r="A12670" t="s">
        <v>14637</v>
      </c>
      <c r="B12670" s="1">
        <v>41159</v>
      </c>
      <c r="C12670">
        <v>2012</v>
      </c>
      <c r="D12670">
        <v>5</v>
      </c>
      <c r="E12670">
        <v>322.4126078657975</v>
      </c>
      <c r="F12670">
        <v>800</v>
      </c>
      <c r="G12670">
        <v>477.5873921342025</v>
      </c>
      <c r="H12670" t="s">
        <v>1</v>
      </c>
      <c r="I12670" t="s">
        <v>3817</v>
      </c>
      <c r="J12670" t="s">
        <v>42</v>
      </c>
      <c r="K12670" t="s">
        <v>43</v>
      </c>
      <c r="L12670" t="s">
        <v>44</v>
      </c>
      <c r="M12670" t="s">
        <v>6</v>
      </c>
      <c r="N12670" t="s">
        <v>22</v>
      </c>
      <c r="O12670" t="s">
        <v>406</v>
      </c>
      <c r="P12670" t="s">
        <v>24</v>
      </c>
    </row>
    <row r="12671" spans="1:16" x14ac:dyDescent="0.25">
      <c r="A12671" t="s">
        <v>14638</v>
      </c>
      <c r="B12671" s="1">
        <v>41216</v>
      </c>
      <c r="C12671">
        <v>2012</v>
      </c>
      <c r="D12671">
        <v>6</v>
      </c>
      <c r="E12671">
        <v>95.286553329171454</v>
      </c>
      <c r="F12671">
        <v>719.94</v>
      </c>
      <c r="G12671">
        <v>624.65344667082854</v>
      </c>
      <c r="H12671" t="s">
        <v>1</v>
      </c>
      <c r="I12671" t="s">
        <v>4841</v>
      </c>
      <c r="J12671" t="s">
        <v>37</v>
      </c>
      <c r="K12671" t="s">
        <v>37</v>
      </c>
      <c r="L12671" t="s">
        <v>54</v>
      </c>
      <c r="M12671" t="s">
        <v>34</v>
      </c>
      <c r="N12671" t="s">
        <v>22</v>
      </c>
      <c r="O12671" t="s">
        <v>668</v>
      </c>
      <c r="P12671" t="s">
        <v>24</v>
      </c>
    </row>
    <row r="12672" spans="1:16" x14ac:dyDescent="0.25">
      <c r="A12672" t="s">
        <v>14639</v>
      </c>
      <c r="B12672" s="1">
        <v>41524</v>
      </c>
      <c r="C12672">
        <v>2013</v>
      </c>
      <c r="D12672">
        <v>20</v>
      </c>
      <c r="E12672">
        <v>134.89871010635591</v>
      </c>
      <c r="F12672">
        <v>4580</v>
      </c>
      <c r="G12672">
        <v>4445.1012898936442</v>
      </c>
      <c r="H12672" t="s">
        <v>171</v>
      </c>
      <c r="I12672" t="s">
        <v>1813</v>
      </c>
      <c r="J12672" t="s">
        <v>72</v>
      </c>
      <c r="K12672" t="s">
        <v>72</v>
      </c>
      <c r="L12672" t="s">
        <v>87</v>
      </c>
      <c r="M12672" t="s">
        <v>39</v>
      </c>
      <c r="N12672" t="s">
        <v>22</v>
      </c>
      <c r="O12672" t="s">
        <v>173</v>
      </c>
      <c r="P12672" t="s">
        <v>24</v>
      </c>
    </row>
    <row r="12673" spans="1:16" x14ac:dyDescent="0.25">
      <c r="A12673" t="s">
        <v>14640</v>
      </c>
      <c r="B12673" s="1">
        <v>41583</v>
      </c>
      <c r="C12673">
        <v>2013</v>
      </c>
      <c r="D12673">
        <v>13</v>
      </c>
      <c r="E12673">
        <v>13116.553070806927</v>
      </c>
      <c r="F12673">
        <v>19656</v>
      </c>
      <c r="G12673">
        <v>6539.4469291930727</v>
      </c>
      <c r="H12673" t="s">
        <v>1</v>
      </c>
      <c r="I12673" t="s">
        <v>7344</v>
      </c>
      <c r="J12673" t="s">
        <v>42</v>
      </c>
      <c r="K12673" t="s">
        <v>43</v>
      </c>
      <c r="L12673" t="s">
        <v>44</v>
      </c>
      <c r="M12673" t="s">
        <v>6</v>
      </c>
      <c r="N12673" t="s">
        <v>22</v>
      </c>
      <c r="O12673" t="s">
        <v>629</v>
      </c>
      <c r="P12673" t="s">
        <v>125</v>
      </c>
    </row>
    <row r="12674" spans="1:16" x14ac:dyDescent="0.25">
      <c r="A12674" t="s">
        <v>14641</v>
      </c>
      <c r="B12674" s="1">
        <v>41643</v>
      </c>
      <c r="C12674">
        <v>2014</v>
      </c>
      <c r="D12674">
        <v>13</v>
      </c>
      <c r="E12674">
        <v>3276.5200669762467</v>
      </c>
      <c r="F12674">
        <v>1534</v>
      </c>
      <c r="G12674">
        <v>-1742.5200669762467</v>
      </c>
      <c r="H12674" t="s">
        <v>1</v>
      </c>
      <c r="I12674" t="s">
        <v>4071</v>
      </c>
      <c r="J12674" t="s">
        <v>67</v>
      </c>
      <c r="K12674" t="s">
        <v>68</v>
      </c>
      <c r="L12674" t="s">
        <v>69</v>
      </c>
      <c r="M12674" t="s">
        <v>39</v>
      </c>
      <c r="N12674" t="s">
        <v>27</v>
      </c>
      <c r="O12674" t="s">
        <v>442</v>
      </c>
      <c r="P12674" t="s">
        <v>443</v>
      </c>
    </row>
    <row r="12675" spans="1:16" x14ac:dyDescent="0.25">
      <c r="A12675" t="s">
        <v>14642</v>
      </c>
      <c r="B12675" s="1">
        <v>41243</v>
      </c>
      <c r="C12675">
        <v>2012</v>
      </c>
      <c r="D12675">
        <v>6</v>
      </c>
      <c r="E12675">
        <v>243.61158076190881</v>
      </c>
      <c r="F12675">
        <v>612</v>
      </c>
      <c r="G12675">
        <v>368.38841923809116</v>
      </c>
      <c r="H12675" t="s">
        <v>1</v>
      </c>
      <c r="I12675" t="s">
        <v>115</v>
      </c>
      <c r="J12675" t="s">
        <v>67</v>
      </c>
      <c r="K12675" t="s">
        <v>68</v>
      </c>
      <c r="L12675" t="s">
        <v>69</v>
      </c>
      <c r="M12675" t="s">
        <v>39</v>
      </c>
      <c r="N12675" t="s">
        <v>22</v>
      </c>
      <c r="O12675" t="s">
        <v>514</v>
      </c>
      <c r="P12675" t="s">
        <v>24</v>
      </c>
    </row>
    <row r="12676" spans="1:16" x14ac:dyDescent="0.25">
      <c r="A12676" t="s">
        <v>14643</v>
      </c>
      <c r="B12676" s="1">
        <v>41341</v>
      </c>
      <c r="C12676">
        <v>2013</v>
      </c>
      <c r="D12676">
        <v>10</v>
      </c>
      <c r="E12676">
        <v>252.81951161831429</v>
      </c>
      <c r="F12676">
        <v>1680</v>
      </c>
      <c r="G12676">
        <v>1427.1804883816858</v>
      </c>
      <c r="H12676" t="s">
        <v>1</v>
      </c>
      <c r="I12676" t="s">
        <v>538</v>
      </c>
      <c r="J12676" t="s">
        <v>42</v>
      </c>
      <c r="K12676" t="s">
        <v>43</v>
      </c>
      <c r="L12676" t="s">
        <v>44</v>
      </c>
      <c r="M12676" t="s">
        <v>6</v>
      </c>
      <c r="N12676" t="s">
        <v>22</v>
      </c>
      <c r="O12676" t="s">
        <v>834</v>
      </c>
      <c r="P12676" t="s">
        <v>24</v>
      </c>
    </row>
    <row r="12677" spans="1:16" x14ac:dyDescent="0.25">
      <c r="A12677" t="s">
        <v>14644</v>
      </c>
      <c r="B12677" s="1">
        <v>41470</v>
      </c>
      <c r="C12677">
        <v>2013</v>
      </c>
      <c r="D12677">
        <v>18</v>
      </c>
      <c r="E12677">
        <v>5008.9256144436667</v>
      </c>
      <c r="F12677">
        <v>12022.8</v>
      </c>
      <c r="G12677">
        <v>7013.8743855563325</v>
      </c>
      <c r="H12677" t="s">
        <v>26</v>
      </c>
      <c r="I12677" t="s">
        <v>1170</v>
      </c>
      <c r="J12677" t="s">
        <v>100</v>
      </c>
      <c r="K12677" t="s">
        <v>287</v>
      </c>
      <c r="L12677" t="s">
        <v>101</v>
      </c>
      <c r="M12677" t="s">
        <v>34</v>
      </c>
      <c r="N12677" t="s">
        <v>7</v>
      </c>
      <c r="O12677" t="s">
        <v>137</v>
      </c>
      <c r="P12677" t="s">
        <v>138</v>
      </c>
    </row>
    <row r="12678" spans="1:16" x14ac:dyDescent="0.25">
      <c r="A12678" t="s">
        <v>14645</v>
      </c>
      <c r="B12678" s="1">
        <v>41752</v>
      </c>
      <c r="C12678">
        <v>2014</v>
      </c>
      <c r="D12678">
        <v>12</v>
      </c>
      <c r="E12678">
        <v>176.78846182835824</v>
      </c>
      <c r="F12678">
        <v>3097.2</v>
      </c>
      <c r="G12678">
        <v>2920.4115381716415</v>
      </c>
      <c r="H12678" t="s">
        <v>1</v>
      </c>
      <c r="I12678" t="s">
        <v>6198</v>
      </c>
      <c r="J12678" t="s">
        <v>47</v>
      </c>
      <c r="K12678" t="s">
        <v>47</v>
      </c>
      <c r="L12678" t="s">
        <v>48</v>
      </c>
      <c r="M12678" t="s">
        <v>49</v>
      </c>
      <c r="N12678" t="s">
        <v>27</v>
      </c>
      <c r="O12678" t="s">
        <v>383</v>
      </c>
      <c r="P12678" t="s">
        <v>384</v>
      </c>
    </row>
    <row r="12679" spans="1:16" x14ac:dyDescent="0.25">
      <c r="A12679" t="s">
        <v>14646</v>
      </c>
      <c r="B12679" s="1">
        <v>41547</v>
      </c>
      <c r="C12679">
        <v>2013</v>
      </c>
      <c r="D12679">
        <v>16</v>
      </c>
      <c r="E12679">
        <v>18.610212826124631</v>
      </c>
      <c r="F12679">
        <v>2029.4</v>
      </c>
      <c r="G12679">
        <v>2010.7897871738755</v>
      </c>
      <c r="H12679" t="s">
        <v>26</v>
      </c>
      <c r="I12679" t="s">
        <v>2411</v>
      </c>
      <c r="J12679" t="s">
        <v>3</v>
      </c>
      <c r="K12679" t="s">
        <v>4</v>
      </c>
      <c r="L12679" t="s">
        <v>87</v>
      </c>
      <c r="M12679" t="s">
        <v>39</v>
      </c>
      <c r="N12679" t="s">
        <v>7</v>
      </c>
      <c r="O12679" t="s">
        <v>137</v>
      </c>
      <c r="P12679" t="s">
        <v>138</v>
      </c>
    </row>
    <row r="12680" spans="1:16" x14ac:dyDescent="0.25">
      <c r="A12680" t="s">
        <v>14647</v>
      </c>
      <c r="B12680" s="1">
        <v>41058</v>
      </c>
      <c r="C12680">
        <v>2012</v>
      </c>
      <c r="D12680">
        <v>12</v>
      </c>
      <c r="E12680">
        <v>389.38574862738818</v>
      </c>
      <c r="F12680">
        <v>3627</v>
      </c>
      <c r="G12680">
        <v>3237.6142513726118</v>
      </c>
      <c r="H12680" t="s">
        <v>26</v>
      </c>
      <c r="I12680" t="s">
        <v>1586</v>
      </c>
      <c r="J12680" t="s">
        <v>47</v>
      </c>
      <c r="K12680" t="s">
        <v>47</v>
      </c>
      <c r="L12680" t="s">
        <v>48</v>
      </c>
      <c r="M12680" t="s">
        <v>49</v>
      </c>
      <c r="N12680" t="s">
        <v>27</v>
      </c>
      <c r="O12680" t="s">
        <v>28</v>
      </c>
      <c r="P12680" t="s">
        <v>29</v>
      </c>
    </row>
    <row r="12681" spans="1:16" x14ac:dyDescent="0.25">
      <c r="A12681" t="s">
        <v>14648</v>
      </c>
      <c r="B12681" s="1">
        <v>41858</v>
      </c>
      <c r="C12681">
        <v>2014</v>
      </c>
      <c r="D12681">
        <v>12</v>
      </c>
      <c r="E12681">
        <v>187.13539064598532</v>
      </c>
      <c r="F12681">
        <v>7780.5</v>
      </c>
      <c r="G12681">
        <v>7593.3646093540146</v>
      </c>
      <c r="H12681" t="s">
        <v>1</v>
      </c>
      <c r="I12681" t="s">
        <v>4304</v>
      </c>
      <c r="J12681" t="s">
        <v>42</v>
      </c>
      <c r="K12681" t="s">
        <v>43</v>
      </c>
      <c r="L12681" t="s">
        <v>44</v>
      </c>
      <c r="M12681" t="s">
        <v>6</v>
      </c>
      <c r="N12681" t="s">
        <v>22</v>
      </c>
      <c r="O12681" t="s">
        <v>1076</v>
      </c>
      <c r="P12681" t="s">
        <v>24</v>
      </c>
    </row>
    <row r="12682" spans="1:16" x14ac:dyDescent="0.25">
      <c r="A12682" t="s">
        <v>14649</v>
      </c>
      <c r="B12682" s="1">
        <v>41546</v>
      </c>
      <c r="C12682">
        <v>2013</v>
      </c>
      <c r="D12682">
        <v>10</v>
      </c>
      <c r="E12682">
        <v>326.06221868806938</v>
      </c>
      <c r="F12682">
        <v>249.9</v>
      </c>
      <c r="G12682">
        <v>-76.162218688069373</v>
      </c>
      <c r="H12682" t="s">
        <v>171</v>
      </c>
      <c r="I12682" t="s">
        <v>1494</v>
      </c>
      <c r="J12682" t="s">
        <v>3</v>
      </c>
      <c r="K12682" t="s">
        <v>4</v>
      </c>
      <c r="L12682" t="s">
        <v>749</v>
      </c>
      <c r="M12682" t="s">
        <v>6</v>
      </c>
      <c r="N12682" t="s">
        <v>22</v>
      </c>
      <c r="O12682" t="s">
        <v>173</v>
      </c>
      <c r="P12682" t="s">
        <v>24</v>
      </c>
    </row>
    <row r="12683" spans="1:16" x14ac:dyDescent="0.25">
      <c r="A12683" t="s">
        <v>14650</v>
      </c>
      <c r="B12683" s="1">
        <v>40924</v>
      </c>
      <c r="C12683">
        <v>2012</v>
      </c>
      <c r="D12683">
        <v>9</v>
      </c>
      <c r="E12683">
        <v>3193.7785401905767</v>
      </c>
      <c r="F12683">
        <v>11431.2</v>
      </c>
      <c r="G12683">
        <v>8237.4214598094241</v>
      </c>
      <c r="H12683" t="s">
        <v>1</v>
      </c>
      <c r="I12683" t="s">
        <v>2003</v>
      </c>
      <c r="J12683" t="s">
        <v>72</v>
      </c>
      <c r="K12683" t="s">
        <v>72</v>
      </c>
      <c r="L12683" t="s">
        <v>38</v>
      </c>
      <c r="M12683" t="s">
        <v>39</v>
      </c>
      <c r="N12683" t="s">
        <v>22</v>
      </c>
      <c r="O12683" t="s">
        <v>467</v>
      </c>
      <c r="P12683" t="s">
        <v>24</v>
      </c>
    </row>
    <row r="12684" spans="1:16" x14ac:dyDescent="0.25">
      <c r="A12684" t="s">
        <v>14651</v>
      </c>
      <c r="B12684" s="1">
        <v>41027</v>
      </c>
      <c r="C12684">
        <v>2012</v>
      </c>
      <c r="D12684">
        <v>5</v>
      </c>
      <c r="E12684">
        <v>1075.447958892936</v>
      </c>
      <c r="F12684">
        <v>1345</v>
      </c>
      <c r="G12684">
        <v>269.55204110706404</v>
      </c>
      <c r="H12684" t="s">
        <v>1</v>
      </c>
      <c r="I12684" t="s">
        <v>1294</v>
      </c>
      <c r="J12684" t="s">
        <v>32</v>
      </c>
      <c r="K12684" t="s">
        <v>32</v>
      </c>
      <c r="L12684" t="s">
        <v>33</v>
      </c>
      <c r="M12684" t="s">
        <v>34</v>
      </c>
      <c r="N12684" t="s">
        <v>22</v>
      </c>
      <c r="O12684" t="s">
        <v>2089</v>
      </c>
      <c r="P12684" t="s">
        <v>24</v>
      </c>
    </row>
    <row r="12685" spans="1:16" x14ac:dyDescent="0.25">
      <c r="A12685" t="s">
        <v>14652</v>
      </c>
      <c r="B12685" s="1">
        <v>41439</v>
      </c>
      <c r="C12685">
        <v>2013</v>
      </c>
      <c r="D12685">
        <v>240</v>
      </c>
      <c r="E12685">
        <v>301.4737148564484</v>
      </c>
      <c r="F12685">
        <v>704.42399999999998</v>
      </c>
      <c r="G12685">
        <v>402.95028514355158</v>
      </c>
      <c r="H12685" t="s">
        <v>1</v>
      </c>
      <c r="I12685" t="s">
        <v>3010</v>
      </c>
      <c r="J12685" t="s">
        <v>3</v>
      </c>
      <c r="K12685" t="s">
        <v>4</v>
      </c>
      <c r="L12685" t="s">
        <v>200</v>
      </c>
      <c r="M12685" t="s">
        <v>49</v>
      </c>
      <c r="N12685" t="s">
        <v>22</v>
      </c>
      <c r="O12685" t="s">
        <v>524</v>
      </c>
      <c r="P12685" t="s">
        <v>24</v>
      </c>
    </row>
    <row r="12686" spans="1:16" x14ac:dyDescent="0.25">
      <c r="A12686" t="s">
        <v>14653</v>
      </c>
      <c r="B12686" s="1">
        <v>41868</v>
      </c>
      <c r="C12686">
        <v>2014</v>
      </c>
      <c r="D12686">
        <v>12</v>
      </c>
      <c r="E12686">
        <v>5.257801434003424</v>
      </c>
      <c r="F12686">
        <v>508.19600000000003</v>
      </c>
      <c r="G12686">
        <v>502.93819856599663</v>
      </c>
      <c r="H12686" t="s">
        <v>1</v>
      </c>
      <c r="I12686" t="s">
        <v>2976</v>
      </c>
      <c r="J12686" t="s">
        <v>3</v>
      </c>
      <c r="K12686" t="s">
        <v>4</v>
      </c>
      <c r="L12686" t="s">
        <v>118</v>
      </c>
      <c r="M12686" t="s">
        <v>49</v>
      </c>
      <c r="N12686" t="s">
        <v>22</v>
      </c>
      <c r="O12686" t="s">
        <v>386</v>
      </c>
      <c r="P12686" t="s">
        <v>24</v>
      </c>
    </row>
    <row r="12687" spans="1:16" x14ac:dyDescent="0.25">
      <c r="A12687" t="s">
        <v>14654</v>
      </c>
      <c r="B12687" s="1">
        <v>41454</v>
      </c>
      <c r="C12687">
        <v>2013</v>
      </c>
      <c r="D12687">
        <v>10</v>
      </c>
      <c r="E12687">
        <v>64.615254509152848</v>
      </c>
      <c r="F12687">
        <v>359.9</v>
      </c>
      <c r="G12687">
        <v>295.28474549084711</v>
      </c>
      <c r="H12687" t="s">
        <v>1</v>
      </c>
      <c r="I12687" t="s">
        <v>2260</v>
      </c>
      <c r="J12687" t="s">
        <v>3</v>
      </c>
      <c r="K12687" t="s">
        <v>4</v>
      </c>
      <c r="L12687" t="s">
        <v>118</v>
      </c>
      <c r="M12687" t="s">
        <v>49</v>
      </c>
      <c r="N12687" t="s">
        <v>7</v>
      </c>
      <c r="O12687" t="s">
        <v>1769</v>
      </c>
      <c r="P12687" t="s">
        <v>113</v>
      </c>
    </row>
    <row r="12688" spans="1:16" x14ac:dyDescent="0.25">
      <c r="A12688" t="s">
        <v>14655</v>
      </c>
      <c r="B12688" s="1">
        <v>41902</v>
      </c>
      <c r="C12688">
        <v>2014</v>
      </c>
      <c r="D12688">
        <v>10</v>
      </c>
      <c r="E12688">
        <v>78.939018182623158</v>
      </c>
      <c r="F12688">
        <v>3290</v>
      </c>
      <c r="G12688">
        <v>3211.0609818173771</v>
      </c>
      <c r="H12688" t="s">
        <v>1</v>
      </c>
      <c r="I12688" t="s">
        <v>826</v>
      </c>
      <c r="J12688" t="s">
        <v>3</v>
      </c>
      <c r="K12688" t="s">
        <v>4</v>
      </c>
      <c r="L12688" t="s">
        <v>101</v>
      </c>
      <c r="M12688" t="s">
        <v>34</v>
      </c>
      <c r="N12688" t="s">
        <v>22</v>
      </c>
      <c r="O12688" t="s">
        <v>856</v>
      </c>
      <c r="P12688" t="s">
        <v>24</v>
      </c>
    </row>
    <row r="12689" spans="1:16" x14ac:dyDescent="0.25">
      <c r="A12689" t="s">
        <v>14656</v>
      </c>
      <c r="B12689" s="1">
        <v>41963</v>
      </c>
      <c r="C12689">
        <v>2014</v>
      </c>
      <c r="D12689">
        <v>13</v>
      </c>
      <c r="E12689">
        <v>192.70813740493358</v>
      </c>
      <c r="F12689">
        <v>7861.3</v>
      </c>
      <c r="G12689">
        <v>7668.5918625950662</v>
      </c>
      <c r="H12689" t="s">
        <v>1</v>
      </c>
      <c r="I12689" t="s">
        <v>3734</v>
      </c>
      <c r="J12689" t="s">
        <v>67</v>
      </c>
      <c r="K12689" t="s">
        <v>68</v>
      </c>
      <c r="L12689" t="s">
        <v>97</v>
      </c>
      <c r="M12689" t="s">
        <v>39</v>
      </c>
      <c r="N12689" t="s">
        <v>27</v>
      </c>
      <c r="O12689" t="s">
        <v>408</v>
      </c>
      <c r="P12689" t="s">
        <v>409</v>
      </c>
    </row>
    <row r="12690" spans="1:16" x14ac:dyDescent="0.25">
      <c r="A12690" t="s">
        <v>14657</v>
      </c>
      <c r="B12690" s="1">
        <v>41307</v>
      </c>
      <c r="C12690">
        <v>2013</v>
      </c>
      <c r="D12690">
        <v>9</v>
      </c>
      <c r="E12690">
        <v>164.46291106300737</v>
      </c>
      <c r="F12690">
        <v>503.916</v>
      </c>
      <c r="G12690">
        <v>339.45308893699263</v>
      </c>
      <c r="H12690" t="s">
        <v>1</v>
      </c>
      <c r="I12690" t="s">
        <v>276</v>
      </c>
      <c r="J12690" t="s">
        <v>3</v>
      </c>
      <c r="K12690" t="s">
        <v>4</v>
      </c>
      <c r="L12690" t="s">
        <v>12</v>
      </c>
      <c r="M12690" t="s">
        <v>13</v>
      </c>
      <c r="N12690" t="s">
        <v>27</v>
      </c>
      <c r="O12690" t="s">
        <v>264</v>
      </c>
      <c r="P12690" t="s">
        <v>265</v>
      </c>
    </row>
    <row r="12691" spans="1:16" x14ac:dyDescent="0.25">
      <c r="A12691" t="s">
        <v>14658</v>
      </c>
      <c r="B12691" s="1">
        <v>41334</v>
      </c>
      <c r="C12691">
        <v>2013</v>
      </c>
      <c r="D12691">
        <v>18</v>
      </c>
      <c r="E12691">
        <v>2025.9576824097755</v>
      </c>
      <c r="F12691">
        <v>2446.4</v>
      </c>
      <c r="G12691">
        <v>420.44231759022455</v>
      </c>
      <c r="H12691" t="s">
        <v>26</v>
      </c>
      <c r="I12691" t="s">
        <v>1008</v>
      </c>
      <c r="J12691" t="s">
        <v>72</v>
      </c>
      <c r="K12691" t="s">
        <v>72</v>
      </c>
      <c r="L12691" t="s">
        <v>87</v>
      </c>
      <c r="M12691" t="s">
        <v>39</v>
      </c>
      <c r="N12691" t="s">
        <v>27</v>
      </c>
      <c r="O12691" t="s">
        <v>28</v>
      </c>
      <c r="P12691" t="s">
        <v>29</v>
      </c>
    </row>
    <row r="12692" spans="1:16" x14ac:dyDescent="0.25">
      <c r="A12692" t="s">
        <v>14659</v>
      </c>
      <c r="B12692" s="1">
        <v>41167</v>
      </c>
      <c r="C12692">
        <v>2012</v>
      </c>
      <c r="D12692">
        <v>20</v>
      </c>
      <c r="E12692">
        <v>1807.4990181843571</v>
      </c>
      <c r="F12692">
        <v>7160</v>
      </c>
      <c r="G12692">
        <v>5352.5009818156432</v>
      </c>
      <c r="H12692" t="s">
        <v>1</v>
      </c>
      <c r="I12692" t="s">
        <v>2805</v>
      </c>
      <c r="J12692" t="s">
        <v>3</v>
      </c>
      <c r="K12692" t="s">
        <v>4</v>
      </c>
      <c r="L12692" t="s">
        <v>5</v>
      </c>
      <c r="M12692" t="s">
        <v>6</v>
      </c>
      <c r="N12692" t="s">
        <v>22</v>
      </c>
      <c r="O12692" t="s">
        <v>640</v>
      </c>
      <c r="P12692" t="s">
        <v>24</v>
      </c>
    </row>
    <row r="12693" spans="1:16" x14ac:dyDescent="0.25">
      <c r="A12693" t="s">
        <v>14660</v>
      </c>
      <c r="B12693" s="1">
        <v>41782</v>
      </c>
      <c r="C12693">
        <v>2014</v>
      </c>
      <c r="D12693">
        <v>10</v>
      </c>
      <c r="E12693">
        <v>5503.5162585710113</v>
      </c>
      <c r="F12693">
        <v>6270</v>
      </c>
      <c r="G12693">
        <v>766.48374142898865</v>
      </c>
      <c r="H12693" t="s">
        <v>1</v>
      </c>
      <c r="I12693" t="s">
        <v>4294</v>
      </c>
      <c r="J12693" t="s">
        <v>57</v>
      </c>
      <c r="K12693" t="s">
        <v>58</v>
      </c>
      <c r="L12693" t="s">
        <v>5</v>
      </c>
      <c r="M12693" t="s">
        <v>6</v>
      </c>
      <c r="N12693" t="s">
        <v>22</v>
      </c>
      <c r="O12693" t="s">
        <v>615</v>
      </c>
      <c r="P12693" t="s">
        <v>24</v>
      </c>
    </row>
    <row r="12694" spans="1:16" x14ac:dyDescent="0.25">
      <c r="A12694" t="s">
        <v>14661</v>
      </c>
      <c r="B12694" s="1">
        <v>41848</v>
      </c>
      <c r="C12694">
        <v>2014</v>
      </c>
      <c r="D12694">
        <v>24</v>
      </c>
      <c r="E12694">
        <v>448.2856279077497</v>
      </c>
      <c r="F12694">
        <v>907.005</v>
      </c>
      <c r="G12694">
        <v>458.7193720922503</v>
      </c>
      <c r="H12694" t="s">
        <v>1</v>
      </c>
      <c r="I12694" t="s">
        <v>4902</v>
      </c>
      <c r="J12694" t="s">
        <v>20</v>
      </c>
      <c r="K12694" t="s">
        <v>20</v>
      </c>
      <c r="L12694" t="s">
        <v>21</v>
      </c>
      <c r="M12694" t="s">
        <v>13</v>
      </c>
      <c r="N12694" t="s">
        <v>22</v>
      </c>
      <c r="O12694" t="s">
        <v>600</v>
      </c>
      <c r="P12694" t="s">
        <v>24</v>
      </c>
    </row>
    <row r="12695" spans="1:16" x14ac:dyDescent="0.25">
      <c r="A12695" t="s">
        <v>14662</v>
      </c>
      <c r="B12695" s="1">
        <v>41581</v>
      </c>
      <c r="C12695">
        <v>2013</v>
      </c>
      <c r="D12695">
        <v>13</v>
      </c>
      <c r="E12695">
        <v>220.31273989313289</v>
      </c>
      <c r="F12695">
        <v>198.4</v>
      </c>
      <c r="G12695">
        <v>-21.91273989313288</v>
      </c>
      <c r="H12695" t="s">
        <v>1</v>
      </c>
      <c r="I12695" t="s">
        <v>2968</v>
      </c>
      <c r="J12695" t="s">
        <v>3</v>
      </c>
      <c r="K12695" t="s">
        <v>4</v>
      </c>
      <c r="L12695" t="s">
        <v>118</v>
      </c>
      <c r="M12695" t="s">
        <v>49</v>
      </c>
      <c r="N12695" t="s">
        <v>22</v>
      </c>
      <c r="O12695" t="s">
        <v>905</v>
      </c>
      <c r="P12695" t="s">
        <v>24</v>
      </c>
    </row>
    <row r="12696" spans="1:16" x14ac:dyDescent="0.25">
      <c r="A12696" t="s">
        <v>14663</v>
      </c>
      <c r="B12696" s="1">
        <v>41611</v>
      </c>
      <c r="C12696">
        <v>2013</v>
      </c>
      <c r="D12696">
        <v>260</v>
      </c>
      <c r="E12696">
        <v>57.731012637020051</v>
      </c>
      <c r="F12696">
        <v>3895.1514999999999</v>
      </c>
      <c r="G12696">
        <v>3837.4204873629801</v>
      </c>
      <c r="H12696" t="s">
        <v>1</v>
      </c>
      <c r="I12696" t="s">
        <v>2953</v>
      </c>
      <c r="J12696" t="s">
        <v>3</v>
      </c>
      <c r="K12696" t="s">
        <v>4</v>
      </c>
      <c r="L12696" t="s">
        <v>200</v>
      </c>
      <c r="M12696" t="s">
        <v>49</v>
      </c>
      <c r="N12696" t="s">
        <v>27</v>
      </c>
      <c r="O12696" t="s">
        <v>166</v>
      </c>
      <c r="P12696" t="s">
        <v>167</v>
      </c>
    </row>
    <row r="12697" spans="1:16" x14ac:dyDescent="0.25">
      <c r="A12697" t="s">
        <v>14664</v>
      </c>
      <c r="B12697" s="1">
        <v>41284</v>
      </c>
      <c r="C12697">
        <v>2013</v>
      </c>
      <c r="D12697">
        <v>12</v>
      </c>
      <c r="E12697">
        <v>114.16275201157141</v>
      </c>
      <c r="F12697">
        <v>1383.88</v>
      </c>
      <c r="G12697">
        <v>1269.7172479884287</v>
      </c>
      <c r="H12697" t="s">
        <v>1</v>
      </c>
      <c r="I12697" t="s">
        <v>4093</v>
      </c>
      <c r="J12697" t="s">
        <v>67</v>
      </c>
      <c r="K12697" t="s">
        <v>68</v>
      </c>
      <c r="L12697" t="s">
        <v>69</v>
      </c>
      <c r="M12697" t="s">
        <v>39</v>
      </c>
      <c r="N12697" t="s">
        <v>7</v>
      </c>
      <c r="O12697" t="s">
        <v>1092</v>
      </c>
      <c r="P12697" t="s">
        <v>1093</v>
      </c>
    </row>
    <row r="12698" spans="1:16" x14ac:dyDescent="0.25">
      <c r="A12698" t="s">
        <v>14665</v>
      </c>
      <c r="B12698" s="1">
        <v>40980</v>
      </c>
      <c r="C12698">
        <v>2012</v>
      </c>
      <c r="D12698">
        <v>9</v>
      </c>
      <c r="E12698">
        <v>748.30476565014089</v>
      </c>
      <c r="F12698">
        <v>2552</v>
      </c>
      <c r="G12698">
        <v>1803.6952343498592</v>
      </c>
      <c r="H12698" t="s">
        <v>26</v>
      </c>
      <c r="I12698" t="s">
        <v>1830</v>
      </c>
      <c r="J12698" t="s">
        <v>47</v>
      </c>
      <c r="K12698" t="s">
        <v>47</v>
      </c>
      <c r="L12698" t="s">
        <v>273</v>
      </c>
      <c r="M12698" t="s">
        <v>49</v>
      </c>
      <c r="N12698" t="s">
        <v>27</v>
      </c>
      <c r="O12698" t="s">
        <v>28</v>
      </c>
      <c r="P12698" t="s">
        <v>29</v>
      </c>
    </row>
    <row r="12699" spans="1:16" x14ac:dyDescent="0.25">
      <c r="A12699" t="s">
        <v>14666</v>
      </c>
      <c r="B12699" s="1">
        <v>41478</v>
      </c>
      <c r="C12699">
        <v>2013</v>
      </c>
      <c r="D12699">
        <v>12</v>
      </c>
      <c r="E12699">
        <v>473.51925488472608</v>
      </c>
      <c r="F12699">
        <v>3849.3</v>
      </c>
      <c r="G12699">
        <v>3375.7807451152739</v>
      </c>
      <c r="H12699" t="s">
        <v>1</v>
      </c>
      <c r="I12699" t="s">
        <v>3672</v>
      </c>
      <c r="J12699" t="s">
        <v>3</v>
      </c>
      <c r="K12699" t="s">
        <v>4</v>
      </c>
      <c r="L12699" t="s">
        <v>101</v>
      </c>
      <c r="M12699" t="s">
        <v>34</v>
      </c>
      <c r="N12699" t="s">
        <v>22</v>
      </c>
      <c r="O12699" t="s">
        <v>173</v>
      </c>
      <c r="P12699" t="s">
        <v>24</v>
      </c>
    </row>
    <row r="12700" spans="1:16" x14ac:dyDescent="0.25">
      <c r="A12700" t="s">
        <v>14667</v>
      </c>
      <c r="B12700" s="1">
        <v>40894</v>
      </c>
      <c r="C12700">
        <v>2011</v>
      </c>
      <c r="D12700">
        <v>13</v>
      </c>
      <c r="E12700">
        <v>586.51370781728849</v>
      </c>
      <c r="F12700">
        <v>7998</v>
      </c>
      <c r="G12700">
        <v>7411.4862921827116</v>
      </c>
      <c r="H12700" t="s">
        <v>171</v>
      </c>
      <c r="I12700" t="s">
        <v>3550</v>
      </c>
      <c r="J12700" t="s">
        <v>42</v>
      </c>
      <c r="K12700" t="s">
        <v>43</v>
      </c>
      <c r="L12700" t="s">
        <v>5</v>
      </c>
      <c r="M12700" t="s">
        <v>6</v>
      </c>
      <c r="N12700" t="s">
        <v>27</v>
      </c>
      <c r="O12700" t="s">
        <v>28</v>
      </c>
      <c r="P12700" t="s">
        <v>29</v>
      </c>
    </row>
    <row r="12701" spans="1:16" x14ac:dyDescent="0.25">
      <c r="A12701" t="s">
        <v>14668</v>
      </c>
      <c r="B12701" s="1">
        <v>41331</v>
      </c>
      <c r="C12701">
        <v>2013</v>
      </c>
      <c r="D12701">
        <v>9</v>
      </c>
      <c r="E12701">
        <v>795.86402131622526</v>
      </c>
      <c r="F12701">
        <v>1558</v>
      </c>
      <c r="G12701">
        <v>762.13597868377474</v>
      </c>
      <c r="H12701" t="s">
        <v>26</v>
      </c>
      <c r="I12701" t="s">
        <v>2120</v>
      </c>
      <c r="J12701" t="s">
        <v>67</v>
      </c>
      <c r="K12701" t="s">
        <v>68</v>
      </c>
      <c r="L12701" t="s">
        <v>87</v>
      </c>
      <c r="M12701" t="s">
        <v>39</v>
      </c>
      <c r="N12701" t="s">
        <v>27</v>
      </c>
      <c r="O12701" t="s">
        <v>28</v>
      </c>
      <c r="P12701" t="s">
        <v>29</v>
      </c>
    </row>
    <row r="12702" spans="1:16" x14ac:dyDescent="0.25">
      <c r="A12702" t="s">
        <v>14669</v>
      </c>
      <c r="B12702" s="1">
        <v>41624</v>
      </c>
      <c r="C12702">
        <v>2013</v>
      </c>
      <c r="D12702">
        <v>9</v>
      </c>
      <c r="E12702">
        <v>104.51175091956911</v>
      </c>
      <c r="F12702">
        <v>1415.1</v>
      </c>
      <c r="G12702">
        <v>1310.5882490804308</v>
      </c>
      <c r="H12702" t="s">
        <v>1</v>
      </c>
      <c r="I12702" t="s">
        <v>3149</v>
      </c>
      <c r="J12702" t="s">
        <v>67</v>
      </c>
      <c r="K12702" t="s">
        <v>68</v>
      </c>
      <c r="L12702" t="s">
        <v>69</v>
      </c>
      <c r="M12702" t="s">
        <v>39</v>
      </c>
      <c r="N12702" t="s">
        <v>22</v>
      </c>
      <c r="O12702" t="s">
        <v>398</v>
      </c>
      <c r="P12702" t="s">
        <v>24</v>
      </c>
    </row>
    <row r="12703" spans="1:16" x14ac:dyDescent="0.25">
      <c r="A12703" t="s">
        <v>14670</v>
      </c>
      <c r="B12703" s="1">
        <v>41424</v>
      </c>
      <c r="C12703">
        <v>2013</v>
      </c>
      <c r="D12703">
        <v>10</v>
      </c>
      <c r="E12703">
        <v>95.980531331666782</v>
      </c>
      <c r="F12703">
        <v>1690</v>
      </c>
      <c r="G12703">
        <v>1594.0194686683333</v>
      </c>
      <c r="H12703" t="s">
        <v>1</v>
      </c>
      <c r="I12703" t="s">
        <v>1876</v>
      </c>
      <c r="J12703" t="s">
        <v>67</v>
      </c>
      <c r="K12703" t="s">
        <v>68</v>
      </c>
      <c r="L12703" t="s">
        <v>69</v>
      </c>
      <c r="M12703" t="s">
        <v>39</v>
      </c>
      <c r="N12703" t="s">
        <v>22</v>
      </c>
      <c r="O12703" t="s">
        <v>651</v>
      </c>
      <c r="P12703" t="s">
        <v>24</v>
      </c>
    </row>
    <row r="12704" spans="1:16" x14ac:dyDescent="0.25">
      <c r="A12704" t="s">
        <v>14671</v>
      </c>
      <c r="B12704" s="1">
        <v>40948</v>
      </c>
      <c r="C12704">
        <v>2012</v>
      </c>
      <c r="D12704">
        <v>120</v>
      </c>
      <c r="E12704">
        <v>256.01982627960695</v>
      </c>
      <c r="F12704">
        <v>352.38839999999999</v>
      </c>
      <c r="G12704">
        <v>96.368573720393044</v>
      </c>
      <c r="H12704" t="s">
        <v>1</v>
      </c>
      <c r="I12704" t="s">
        <v>3010</v>
      </c>
      <c r="J12704" t="s">
        <v>3</v>
      </c>
      <c r="K12704" t="s">
        <v>4</v>
      </c>
      <c r="L12704" t="s">
        <v>200</v>
      </c>
      <c r="M12704" t="s">
        <v>49</v>
      </c>
      <c r="N12704" t="s">
        <v>7</v>
      </c>
      <c r="O12704" t="s">
        <v>473</v>
      </c>
      <c r="P12704" t="s">
        <v>474</v>
      </c>
    </row>
    <row r="12705" spans="1:16" x14ac:dyDescent="0.25">
      <c r="A12705" t="s">
        <v>14672</v>
      </c>
      <c r="B12705" s="1">
        <v>41047</v>
      </c>
      <c r="C12705">
        <v>2012</v>
      </c>
      <c r="D12705">
        <v>10</v>
      </c>
      <c r="E12705">
        <v>6.0867829449320299</v>
      </c>
      <c r="F12705">
        <v>420</v>
      </c>
      <c r="G12705">
        <v>413.91321705506795</v>
      </c>
      <c r="H12705" t="s">
        <v>328</v>
      </c>
      <c r="I12705" t="s">
        <v>2972</v>
      </c>
      <c r="J12705" t="s">
        <v>3</v>
      </c>
      <c r="K12705" t="s">
        <v>4</v>
      </c>
      <c r="L12705" t="s">
        <v>118</v>
      </c>
      <c r="M12705" t="s">
        <v>49</v>
      </c>
      <c r="N12705" t="s">
        <v>22</v>
      </c>
      <c r="O12705" t="s">
        <v>329</v>
      </c>
      <c r="P12705" t="s">
        <v>24</v>
      </c>
    </row>
    <row r="12706" spans="1:16" x14ac:dyDescent="0.25">
      <c r="A12706" t="s">
        <v>14673</v>
      </c>
      <c r="B12706" s="1">
        <v>41816</v>
      </c>
      <c r="C12706">
        <v>2014</v>
      </c>
      <c r="D12706">
        <v>24</v>
      </c>
      <c r="E12706">
        <v>161.35469182817533</v>
      </c>
      <c r="F12706">
        <v>7920</v>
      </c>
      <c r="G12706">
        <v>7758.6453081718246</v>
      </c>
      <c r="H12706" t="s">
        <v>1</v>
      </c>
      <c r="I12706" t="s">
        <v>1704</v>
      </c>
      <c r="J12706" t="s">
        <v>42</v>
      </c>
      <c r="K12706" t="s">
        <v>43</v>
      </c>
      <c r="L12706" t="s">
        <v>38</v>
      </c>
      <c r="M12706" t="s">
        <v>39</v>
      </c>
      <c r="N12706" t="s">
        <v>22</v>
      </c>
      <c r="O12706" t="s">
        <v>790</v>
      </c>
      <c r="P12706" t="s">
        <v>24</v>
      </c>
    </row>
    <row r="12707" spans="1:16" x14ac:dyDescent="0.25">
      <c r="A12707" t="s">
        <v>14674</v>
      </c>
      <c r="B12707" s="1">
        <v>41155</v>
      </c>
      <c r="C12707">
        <v>2012</v>
      </c>
      <c r="D12707">
        <v>9</v>
      </c>
      <c r="E12707">
        <v>114.52990479880918</v>
      </c>
      <c r="F12707">
        <v>2052</v>
      </c>
      <c r="G12707">
        <v>1937.4700952011908</v>
      </c>
      <c r="H12707" t="s">
        <v>1</v>
      </c>
      <c r="I12707" t="s">
        <v>1920</v>
      </c>
      <c r="J12707" t="s">
        <v>67</v>
      </c>
      <c r="K12707" t="s">
        <v>68</v>
      </c>
      <c r="L12707" t="s">
        <v>69</v>
      </c>
      <c r="M12707" t="s">
        <v>39</v>
      </c>
      <c r="N12707" t="s">
        <v>7</v>
      </c>
      <c r="O12707" t="s">
        <v>297</v>
      </c>
      <c r="P12707" t="s">
        <v>138</v>
      </c>
    </row>
    <row r="12708" spans="1:16" x14ac:dyDescent="0.25">
      <c r="A12708" t="s">
        <v>14675</v>
      </c>
      <c r="B12708" s="1">
        <v>41367</v>
      </c>
      <c r="C12708">
        <v>2013</v>
      </c>
      <c r="D12708">
        <v>12</v>
      </c>
      <c r="E12708">
        <v>107.36166500435361</v>
      </c>
      <c r="F12708">
        <v>239.88</v>
      </c>
      <c r="G12708">
        <v>132.5183349956464</v>
      </c>
      <c r="H12708" t="s">
        <v>171</v>
      </c>
      <c r="I12708" t="s">
        <v>14676</v>
      </c>
      <c r="J12708" t="s">
        <v>3</v>
      </c>
      <c r="K12708" t="s">
        <v>4</v>
      </c>
      <c r="L12708" t="s">
        <v>749</v>
      </c>
      <c r="M12708" t="s">
        <v>6</v>
      </c>
      <c r="N12708" t="s">
        <v>7</v>
      </c>
      <c r="O12708" t="s">
        <v>252</v>
      </c>
      <c r="P12708" t="s">
        <v>253</v>
      </c>
    </row>
    <row r="12709" spans="1:16" x14ac:dyDescent="0.25">
      <c r="A12709" t="s">
        <v>14677</v>
      </c>
      <c r="B12709" s="1">
        <v>40894</v>
      </c>
      <c r="C12709">
        <v>2011</v>
      </c>
      <c r="D12709">
        <v>13</v>
      </c>
      <c r="E12709">
        <v>395.28570903165723</v>
      </c>
      <c r="F12709">
        <v>4178.3</v>
      </c>
      <c r="G12709">
        <v>3783.0142909683427</v>
      </c>
      <c r="H12709" t="s">
        <v>1</v>
      </c>
      <c r="I12709" t="s">
        <v>814</v>
      </c>
      <c r="J12709" t="s">
        <v>3</v>
      </c>
      <c r="K12709" t="s">
        <v>4</v>
      </c>
      <c r="L12709" t="s">
        <v>101</v>
      </c>
      <c r="M12709" t="s">
        <v>34</v>
      </c>
      <c r="N12709" t="s">
        <v>27</v>
      </c>
      <c r="O12709" t="s">
        <v>465</v>
      </c>
      <c r="P12709" t="s">
        <v>443</v>
      </c>
    </row>
    <row r="12710" spans="1:16" x14ac:dyDescent="0.25">
      <c r="A12710" t="s">
        <v>14678</v>
      </c>
      <c r="B12710" s="1">
        <v>40976</v>
      </c>
      <c r="C12710">
        <v>2012</v>
      </c>
      <c r="D12710">
        <v>5</v>
      </c>
      <c r="E12710">
        <v>237.28074360477436</v>
      </c>
      <c r="F12710">
        <v>275</v>
      </c>
      <c r="G12710">
        <v>37.719256395225642</v>
      </c>
      <c r="H12710" t="s">
        <v>1</v>
      </c>
      <c r="I12710" t="s">
        <v>2456</v>
      </c>
      <c r="J12710" t="s">
        <v>32</v>
      </c>
      <c r="K12710" t="s">
        <v>32</v>
      </c>
      <c r="L12710" t="s">
        <v>131</v>
      </c>
      <c r="M12710" t="s">
        <v>39</v>
      </c>
      <c r="N12710" t="s">
        <v>22</v>
      </c>
      <c r="O12710" t="s">
        <v>781</v>
      </c>
      <c r="P12710" t="s">
        <v>24</v>
      </c>
    </row>
    <row r="12711" spans="1:16" x14ac:dyDescent="0.25">
      <c r="A12711" t="s">
        <v>14679</v>
      </c>
      <c r="B12711" s="1">
        <v>41172</v>
      </c>
      <c r="C12711">
        <v>2012</v>
      </c>
      <c r="D12711">
        <v>10</v>
      </c>
      <c r="E12711">
        <v>137.89730143257739</v>
      </c>
      <c r="F12711">
        <v>1969</v>
      </c>
      <c r="G12711">
        <v>1831.1026985674225</v>
      </c>
      <c r="H12711" t="s">
        <v>1</v>
      </c>
      <c r="I12711" t="s">
        <v>2684</v>
      </c>
      <c r="J12711" t="s">
        <v>57</v>
      </c>
      <c r="K12711" t="s">
        <v>58</v>
      </c>
      <c r="L12711" t="s">
        <v>92</v>
      </c>
      <c r="M12711" t="s">
        <v>6</v>
      </c>
      <c r="N12711" t="s">
        <v>27</v>
      </c>
      <c r="O12711" t="s">
        <v>434</v>
      </c>
      <c r="P12711" t="s">
        <v>420</v>
      </c>
    </row>
    <row r="12712" spans="1:16" x14ac:dyDescent="0.25">
      <c r="A12712" t="s">
        <v>14680</v>
      </c>
      <c r="B12712" s="1">
        <v>41467</v>
      </c>
      <c r="C12712">
        <v>2013</v>
      </c>
      <c r="D12712">
        <v>12</v>
      </c>
      <c r="E12712">
        <v>121.51881642748478</v>
      </c>
      <c r="F12712">
        <v>254.52600000000001</v>
      </c>
      <c r="G12712">
        <v>133.00718357251523</v>
      </c>
      <c r="H12712" t="s">
        <v>1</v>
      </c>
      <c r="I12712" t="s">
        <v>208</v>
      </c>
      <c r="J12712" t="s">
        <v>3</v>
      </c>
      <c r="K12712" t="s">
        <v>4</v>
      </c>
      <c r="L12712" t="s">
        <v>12</v>
      </c>
      <c r="M12712" t="s">
        <v>13</v>
      </c>
      <c r="N12712" t="s">
        <v>22</v>
      </c>
      <c r="O12712" t="s">
        <v>655</v>
      </c>
      <c r="P12712" t="s">
        <v>24</v>
      </c>
    </row>
    <row r="12713" spans="1:16" x14ac:dyDescent="0.25">
      <c r="A12713" t="s">
        <v>14681</v>
      </c>
      <c r="B12713" s="1">
        <v>40963</v>
      </c>
      <c r="C12713">
        <v>2012</v>
      </c>
      <c r="D12713">
        <v>9</v>
      </c>
      <c r="E12713">
        <v>445.23151874163347</v>
      </c>
      <c r="F12713">
        <v>6256.05</v>
      </c>
      <c r="G12713">
        <v>5810.8184812583668</v>
      </c>
      <c r="H12713" t="s">
        <v>1</v>
      </c>
      <c r="I12713" t="s">
        <v>86</v>
      </c>
      <c r="J12713" t="s">
        <v>72</v>
      </c>
      <c r="K12713" t="s">
        <v>72</v>
      </c>
      <c r="L12713" t="s">
        <v>87</v>
      </c>
      <c r="M12713" t="s">
        <v>39</v>
      </c>
      <c r="N12713" t="s">
        <v>22</v>
      </c>
      <c r="O12713" t="s">
        <v>1572</v>
      </c>
      <c r="P12713" t="s">
        <v>24</v>
      </c>
    </row>
    <row r="12714" spans="1:16" x14ac:dyDescent="0.25">
      <c r="A12714" t="s">
        <v>14682</v>
      </c>
      <c r="B12714" s="1">
        <v>41297</v>
      </c>
      <c r="C12714">
        <v>2013</v>
      </c>
      <c r="D12714">
        <v>9</v>
      </c>
      <c r="E12714">
        <v>353.74210861049079</v>
      </c>
      <c r="F12714">
        <v>1504.4114999999999</v>
      </c>
      <c r="G12714">
        <v>1150.6693913895092</v>
      </c>
      <c r="H12714" t="s">
        <v>1</v>
      </c>
      <c r="I12714" t="s">
        <v>719</v>
      </c>
      <c r="J12714" t="s">
        <v>37</v>
      </c>
      <c r="K12714" t="s">
        <v>37</v>
      </c>
      <c r="L12714" t="s">
        <v>54</v>
      </c>
      <c r="M12714" t="s">
        <v>34</v>
      </c>
      <c r="N12714" t="s">
        <v>22</v>
      </c>
      <c r="O12714" t="s">
        <v>955</v>
      </c>
      <c r="P12714" t="s">
        <v>24</v>
      </c>
    </row>
    <row r="12715" spans="1:16" x14ac:dyDescent="0.25">
      <c r="A12715" t="s">
        <v>14683</v>
      </c>
      <c r="B12715" s="1">
        <v>41172</v>
      </c>
      <c r="C12715">
        <v>2012</v>
      </c>
      <c r="D12715">
        <v>10</v>
      </c>
      <c r="E12715">
        <v>0.2185297827040881</v>
      </c>
      <c r="F12715">
        <v>199.9</v>
      </c>
      <c r="G12715">
        <v>199.68147021729592</v>
      </c>
      <c r="H12715" t="s">
        <v>26</v>
      </c>
      <c r="I12715" t="s">
        <v>14676</v>
      </c>
      <c r="J12715" t="s">
        <v>3</v>
      </c>
      <c r="K12715" t="s">
        <v>4</v>
      </c>
      <c r="L12715" t="s">
        <v>749</v>
      </c>
      <c r="M12715" t="s">
        <v>6</v>
      </c>
      <c r="N12715" t="s">
        <v>22</v>
      </c>
      <c r="O12715" t="s">
        <v>209</v>
      </c>
      <c r="P12715" t="s">
        <v>24</v>
      </c>
    </row>
    <row r="12716" spans="1:16" x14ac:dyDescent="0.25">
      <c r="A12716" t="s">
        <v>14684</v>
      </c>
      <c r="B12716" s="1">
        <v>41074</v>
      </c>
      <c r="C12716">
        <v>2012</v>
      </c>
      <c r="D12716">
        <v>12</v>
      </c>
      <c r="E12716">
        <v>1501.5455551200075</v>
      </c>
      <c r="F12716">
        <v>10401.299999999999</v>
      </c>
      <c r="G12716">
        <v>8899.7544448799927</v>
      </c>
      <c r="H12716" t="s">
        <v>1</v>
      </c>
      <c r="I12716" t="s">
        <v>3861</v>
      </c>
      <c r="J12716" t="s">
        <v>3</v>
      </c>
      <c r="K12716" t="s">
        <v>4</v>
      </c>
      <c r="L12716" t="s">
        <v>101</v>
      </c>
      <c r="M12716" t="s">
        <v>34</v>
      </c>
      <c r="N12716" t="s">
        <v>22</v>
      </c>
      <c r="O12716" t="s">
        <v>635</v>
      </c>
      <c r="P12716" t="s">
        <v>24</v>
      </c>
    </row>
    <row r="12717" spans="1:16" x14ac:dyDescent="0.25">
      <c r="A12717" t="s">
        <v>14685</v>
      </c>
      <c r="B12717" s="1">
        <v>41141</v>
      </c>
      <c r="C12717">
        <v>2012</v>
      </c>
      <c r="D12717">
        <v>12</v>
      </c>
      <c r="E12717">
        <v>5111.6491282779534</v>
      </c>
      <c r="F12717">
        <v>11900</v>
      </c>
      <c r="G12717">
        <v>6788.3508717220466</v>
      </c>
      <c r="H12717" t="s">
        <v>1</v>
      </c>
      <c r="I12717" t="s">
        <v>3425</v>
      </c>
      <c r="J12717" t="s">
        <v>42</v>
      </c>
      <c r="K12717" t="s">
        <v>43</v>
      </c>
      <c r="L12717" t="s">
        <v>44</v>
      </c>
      <c r="M12717" t="s">
        <v>6</v>
      </c>
      <c r="N12717" t="s">
        <v>22</v>
      </c>
      <c r="O12717" t="s">
        <v>871</v>
      </c>
      <c r="P12717" t="s">
        <v>24</v>
      </c>
    </row>
    <row r="12718" spans="1:16" x14ac:dyDescent="0.25">
      <c r="A12718" t="s">
        <v>14686</v>
      </c>
      <c r="B12718" s="1">
        <v>41132</v>
      </c>
      <c r="C12718">
        <v>2012</v>
      </c>
      <c r="D12718">
        <v>6</v>
      </c>
      <c r="E12718">
        <v>1.5226659582359576</v>
      </c>
      <c r="F12718">
        <v>111.44</v>
      </c>
      <c r="G12718">
        <v>109.91733404176404</v>
      </c>
      <c r="H12718" t="s">
        <v>1</v>
      </c>
      <c r="I12718" t="s">
        <v>2686</v>
      </c>
      <c r="J12718" t="s">
        <v>3</v>
      </c>
      <c r="K12718" t="s">
        <v>4</v>
      </c>
      <c r="L12718" t="s">
        <v>131</v>
      </c>
      <c r="M12718" t="s">
        <v>39</v>
      </c>
      <c r="N12718" t="s">
        <v>22</v>
      </c>
      <c r="O12718" t="s">
        <v>1295</v>
      </c>
      <c r="P12718" t="s">
        <v>24</v>
      </c>
    </row>
    <row r="12719" spans="1:16" x14ac:dyDescent="0.25">
      <c r="A12719" t="s">
        <v>14687</v>
      </c>
      <c r="B12719" s="1">
        <v>41244</v>
      </c>
      <c r="C12719">
        <v>2012</v>
      </c>
      <c r="D12719">
        <v>26</v>
      </c>
      <c r="E12719">
        <v>8790.8082441444567</v>
      </c>
      <c r="F12719">
        <v>20475</v>
      </c>
      <c r="G12719">
        <v>11684.191755855543</v>
      </c>
      <c r="H12719" t="s">
        <v>1</v>
      </c>
      <c r="I12719" t="s">
        <v>1232</v>
      </c>
      <c r="J12719" t="s">
        <v>72</v>
      </c>
      <c r="K12719" t="s">
        <v>72</v>
      </c>
      <c r="L12719" t="s">
        <v>97</v>
      </c>
      <c r="M12719" t="s">
        <v>39</v>
      </c>
      <c r="N12719" t="s">
        <v>22</v>
      </c>
      <c r="O12719" t="s">
        <v>1561</v>
      </c>
      <c r="P12719" t="s">
        <v>24</v>
      </c>
    </row>
    <row r="12720" spans="1:16" x14ac:dyDescent="0.25">
      <c r="A12720" t="s">
        <v>14688</v>
      </c>
      <c r="B12720" s="1">
        <v>41788</v>
      </c>
      <c r="C12720">
        <v>2014</v>
      </c>
      <c r="D12720">
        <v>10</v>
      </c>
      <c r="E12720">
        <v>100.00658893919284</v>
      </c>
      <c r="F12720">
        <v>359.9</v>
      </c>
      <c r="G12720">
        <v>259.89341106080713</v>
      </c>
      <c r="H12720" t="s">
        <v>26</v>
      </c>
      <c r="I12720" t="s">
        <v>2260</v>
      </c>
      <c r="J12720" t="s">
        <v>3</v>
      </c>
      <c r="K12720" t="s">
        <v>4</v>
      </c>
      <c r="L12720" t="s">
        <v>118</v>
      </c>
      <c r="M12720" t="s">
        <v>49</v>
      </c>
      <c r="N12720" t="s">
        <v>7</v>
      </c>
      <c r="O12720" t="s">
        <v>137</v>
      </c>
      <c r="P12720" t="s">
        <v>138</v>
      </c>
    </row>
    <row r="12721" spans="1:16" x14ac:dyDescent="0.25">
      <c r="A12721" t="s">
        <v>14689</v>
      </c>
      <c r="B12721" s="1">
        <v>40940</v>
      </c>
      <c r="C12721">
        <v>2012</v>
      </c>
      <c r="D12721">
        <v>9</v>
      </c>
      <c r="E12721">
        <v>75.985946152615497</v>
      </c>
      <c r="F12721">
        <v>2514.9499999999998</v>
      </c>
      <c r="G12721">
        <v>2438.9640538473841</v>
      </c>
      <c r="H12721" t="s">
        <v>1</v>
      </c>
      <c r="I12721" t="s">
        <v>261</v>
      </c>
      <c r="J12721" t="s">
        <v>57</v>
      </c>
      <c r="K12721" t="s">
        <v>58</v>
      </c>
      <c r="L12721" t="s">
        <v>92</v>
      </c>
      <c r="M12721" t="s">
        <v>6</v>
      </c>
      <c r="N12721" t="s">
        <v>22</v>
      </c>
      <c r="O12721" t="s">
        <v>1175</v>
      </c>
      <c r="P12721" t="s">
        <v>24</v>
      </c>
    </row>
    <row r="12722" spans="1:16" x14ac:dyDescent="0.25">
      <c r="A12722" t="s">
        <v>14690</v>
      </c>
      <c r="B12722" s="1">
        <v>41272</v>
      </c>
      <c r="C12722">
        <v>2012</v>
      </c>
      <c r="D12722">
        <v>13</v>
      </c>
      <c r="E12722">
        <v>19.147817462642625</v>
      </c>
      <c r="F12722">
        <v>151.13</v>
      </c>
      <c r="G12722">
        <v>131.98218253735737</v>
      </c>
      <c r="H12722" t="s">
        <v>26</v>
      </c>
      <c r="I12722" t="s">
        <v>1536</v>
      </c>
      <c r="J12722" t="s">
        <v>3</v>
      </c>
      <c r="K12722" t="s">
        <v>4</v>
      </c>
      <c r="L12722" t="s">
        <v>131</v>
      </c>
      <c r="M12722" t="s">
        <v>39</v>
      </c>
      <c r="N12722" t="s">
        <v>27</v>
      </c>
      <c r="O12722" t="s">
        <v>28</v>
      </c>
      <c r="P12722" t="s">
        <v>29</v>
      </c>
    </row>
    <row r="12723" spans="1:16" x14ac:dyDescent="0.25">
      <c r="A12723" t="s">
        <v>14691</v>
      </c>
      <c r="B12723" s="1">
        <v>41296</v>
      </c>
      <c r="C12723">
        <v>2013</v>
      </c>
      <c r="D12723">
        <v>12</v>
      </c>
      <c r="E12723">
        <v>0.37832559611828409</v>
      </c>
      <c r="F12723">
        <v>112.67</v>
      </c>
      <c r="G12723">
        <v>112.29167440388171</v>
      </c>
      <c r="H12723" t="s">
        <v>1</v>
      </c>
      <c r="I12723" t="s">
        <v>2299</v>
      </c>
      <c r="J12723" t="s">
        <v>3</v>
      </c>
      <c r="K12723" t="s">
        <v>4</v>
      </c>
      <c r="L12723" t="s">
        <v>131</v>
      </c>
      <c r="M12723" t="s">
        <v>39</v>
      </c>
      <c r="N12723" t="s">
        <v>7</v>
      </c>
      <c r="O12723" t="s">
        <v>447</v>
      </c>
      <c r="P12723" t="s">
        <v>448</v>
      </c>
    </row>
    <row r="12724" spans="1:16" x14ac:dyDescent="0.25">
      <c r="A12724" t="s">
        <v>14692</v>
      </c>
      <c r="B12724" s="1">
        <v>41111</v>
      </c>
      <c r="C12724">
        <v>2012</v>
      </c>
      <c r="D12724">
        <v>10</v>
      </c>
      <c r="E12724">
        <v>137.73234714351477</v>
      </c>
      <c r="F12724">
        <v>229.9</v>
      </c>
      <c r="G12724">
        <v>92.167652856485233</v>
      </c>
      <c r="H12724" t="s">
        <v>171</v>
      </c>
      <c r="I12724" t="s">
        <v>1114</v>
      </c>
      <c r="J12724" t="s">
        <v>3</v>
      </c>
      <c r="K12724" t="s">
        <v>4</v>
      </c>
      <c r="L12724" t="s">
        <v>118</v>
      </c>
      <c r="M12724" t="s">
        <v>49</v>
      </c>
      <c r="N12724" t="s">
        <v>27</v>
      </c>
      <c r="O12724" t="s">
        <v>28</v>
      </c>
      <c r="P12724" t="s">
        <v>29</v>
      </c>
    </row>
    <row r="12725" spans="1:16" x14ac:dyDescent="0.25">
      <c r="A12725" t="s">
        <v>14693</v>
      </c>
      <c r="B12725" s="1">
        <v>41170</v>
      </c>
      <c r="C12725">
        <v>2012</v>
      </c>
      <c r="D12725">
        <v>5</v>
      </c>
      <c r="E12725">
        <v>18.979051168754886</v>
      </c>
      <c r="F12725">
        <v>59.5</v>
      </c>
      <c r="G12725">
        <v>40.520948831245114</v>
      </c>
      <c r="H12725" t="s">
        <v>1</v>
      </c>
      <c r="I12725" t="s">
        <v>1536</v>
      </c>
      <c r="J12725" t="s">
        <v>3</v>
      </c>
      <c r="K12725" t="s">
        <v>4</v>
      </c>
      <c r="L12725" t="s">
        <v>131</v>
      </c>
      <c r="M12725" t="s">
        <v>39</v>
      </c>
      <c r="N12725" t="s">
        <v>22</v>
      </c>
      <c r="O12725" t="s">
        <v>1175</v>
      </c>
      <c r="P12725" t="s">
        <v>24</v>
      </c>
    </row>
    <row r="12726" spans="1:16" x14ac:dyDescent="0.25">
      <c r="A12726" t="s">
        <v>14694</v>
      </c>
      <c r="B12726" s="1">
        <v>41398</v>
      </c>
      <c r="C12726">
        <v>2013</v>
      </c>
      <c r="D12726">
        <v>10</v>
      </c>
      <c r="E12726">
        <v>33.190009940133329</v>
      </c>
      <c r="F12726">
        <v>1999.5</v>
      </c>
      <c r="G12726">
        <v>1966.3099900598668</v>
      </c>
      <c r="H12726" t="s">
        <v>1</v>
      </c>
      <c r="I12726" t="s">
        <v>71</v>
      </c>
      <c r="J12726" t="s">
        <v>72</v>
      </c>
      <c r="K12726" t="s">
        <v>72</v>
      </c>
      <c r="L12726" t="s">
        <v>73</v>
      </c>
      <c r="M12726" t="s">
        <v>13</v>
      </c>
      <c r="N12726" t="s">
        <v>22</v>
      </c>
      <c r="O12726" t="s">
        <v>524</v>
      </c>
      <c r="P12726" t="s">
        <v>24</v>
      </c>
    </row>
    <row r="12727" spans="1:16" x14ac:dyDescent="0.25">
      <c r="A12727" t="s">
        <v>14695</v>
      </c>
      <c r="B12727" s="1">
        <v>41855</v>
      </c>
      <c r="C12727">
        <v>2014</v>
      </c>
      <c r="D12727">
        <v>6</v>
      </c>
      <c r="E12727">
        <v>4520.4017663135228</v>
      </c>
      <c r="F12727">
        <v>4586.3999999999996</v>
      </c>
      <c r="G12727">
        <v>65.998233686476851</v>
      </c>
      <c r="H12727" t="s">
        <v>171</v>
      </c>
      <c r="I12727" t="s">
        <v>981</v>
      </c>
      <c r="J12727" t="s">
        <v>72</v>
      </c>
      <c r="K12727" t="s">
        <v>72</v>
      </c>
      <c r="L12727" t="s">
        <v>97</v>
      </c>
      <c r="M12727" t="s">
        <v>39</v>
      </c>
      <c r="N12727" t="s">
        <v>22</v>
      </c>
      <c r="O12727" t="s">
        <v>173</v>
      </c>
      <c r="P12727" t="s">
        <v>24</v>
      </c>
    </row>
    <row r="12728" spans="1:16" x14ac:dyDescent="0.25">
      <c r="A12728" t="s">
        <v>14696</v>
      </c>
      <c r="B12728" s="1">
        <v>40898</v>
      </c>
      <c r="C12728">
        <v>2011</v>
      </c>
      <c r="D12728">
        <v>13</v>
      </c>
      <c r="E12728">
        <v>415.7639114650371</v>
      </c>
      <c r="F12728">
        <v>546</v>
      </c>
      <c r="G12728">
        <v>130.2360885349629</v>
      </c>
      <c r="H12728" t="s">
        <v>1</v>
      </c>
      <c r="I12728" t="s">
        <v>2724</v>
      </c>
      <c r="J12728" t="s">
        <v>3</v>
      </c>
      <c r="K12728" t="s">
        <v>4</v>
      </c>
      <c r="L12728" t="s">
        <v>118</v>
      </c>
      <c r="M12728" t="s">
        <v>49</v>
      </c>
      <c r="N12728" t="s">
        <v>27</v>
      </c>
      <c r="O12728" t="s">
        <v>465</v>
      </c>
      <c r="P12728" t="s">
        <v>443</v>
      </c>
    </row>
    <row r="12729" spans="1:16" x14ac:dyDescent="0.25">
      <c r="A12729" t="s">
        <v>14697</v>
      </c>
      <c r="B12729" s="1">
        <v>41102</v>
      </c>
      <c r="C12729">
        <v>2012</v>
      </c>
      <c r="D12729">
        <v>12</v>
      </c>
      <c r="E12729">
        <v>799.43766338138857</v>
      </c>
      <c r="F12729">
        <v>3177.3</v>
      </c>
      <c r="G12729">
        <v>2377.8623366186116</v>
      </c>
      <c r="H12729" t="s">
        <v>1</v>
      </c>
      <c r="I12729" t="s">
        <v>4016</v>
      </c>
      <c r="J12729" t="s">
        <v>47</v>
      </c>
      <c r="K12729" t="s">
        <v>47</v>
      </c>
      <c r="L12729" t="s">
        <v>48</v>
      </c>
      <c r="M12729" t="s">
        <v>49</v>
      </c>
      <c r="N12729" t="s">
        <v>22</v>
      </c>
      <c r="O12729" t="s">
        <v>1265</v>
      </c>
      <c r="P12729" t="s">
        <v>24</v>
      </c>
    </row>
    <row r="12730" spans="1:16" x14ac:dyDescent="0.25">
      <c r="A12730" t="s">
        <v>14698</v>
      </c>
      <c r="B12730" s="1">
        <v>41089</v>
      </c>
      <c r="C12730">
        <v>2012</v>
      </c>
      <c r="D12730">
        <v>12</v>
      </c>
      <c r="E12730">
        <v>192.63235481765179</v>
      </c>
      <c r="F12730">
        <v>196.35</v>
      </c>
      <c r="G12730">
        <v>3.7176451823482068</v>
      </c>
      <c r="H12730" t="s">
        <v>328</v>
      </c>
      <c r="I12730" t="s">
        <v>4280</v>
      </c>
      <c r="J12730" t="s">
        <v>3</v>
      </c>
      <c r="K12730" t="s">
        <v>4</v>
      </c>
      <c r="L12730" t="s">
        <v>131</v>
      </c>
      <c r="M12730" t="s">
        <v>39</v>
      </c>
      <c r="N12730" t="s">
        <v>22</v>
      </c>
      <c r="O12730" t="s">
        <v>329</v>
      </c>
      <c r="P12730" t="s">
        <v>24</v>
      </c>
    </row>
    <row r="12731" spans="1:16" x14ac:dyDescent="0.25">
      <c r="A12731" t="s">
        <v>14699</v>
      </c>
      <c r="B12731" s="1">
        <v>40918</v>
      </c>
      <c r="C12731">
        <v>2012</v>
      </c>
      <c r="D12731">
        <v>6</v>
      </c>
      <c r="E12731">
        <v>64.778354702753404</v>
      </c>
      <c r="F12731">
        <v>1674</v>
      </c>
      <c r="G12731">
        <v>1609.2216452972466</v>
      </c>
      <c r="H12731" t="s">
        <v>1</v>
      </c>
      <c r="I12731" t="s">
        <v>1144</v>
      </c>
      <c r="J12731" t="s">
        <v>32</v>
      </c>
      <c r="K12731" t="s">
        <v>32</v>
      </c>
      <c r="L12731" t="s">
        <v>33</v>
      </c>
      <c r="M12731" t="s">
        <v>34</v>
      </c>
      <c r="N12731" t="s">
        <v>7</v>
      </c>
      <c r="O12731" t="s">
        <v>519</v>
      </c>
      <c r="P12731" t="s">
        <v>9</v>
      </c>
    </row>
    <row r="12732" spans="1:16" x14ac:dyDescent="0.25">
      <c r="A12732" t="s">
        <v>14700</v>
      </c>
      <c r="B12732" s="1">
        <v>41693</v>
      </c>
      <c r="C12732">
        <v>2014</v>
      </c>
      <c r="D12732">
        <v>18</v>
      </c>
      <c r="E12732">
        <v>4.9145447273270451</v>
      </c>
      <c r="F12732">
        <v>1815.6</v>
      </c>
      <c r="G12732">
        <v>1810.6854552726729</v>
      </c>
      <c r="H12732" t="s">
        <v>171</v>
      </c>
      <c r="I12732" t="s">
        <v>1450</v>
      </c>
      <c r="J12732" t="s">
        <v>32</v>
      </c>
      <c r="K12732" t="s">
        <v>32</v>
      </c>
      <c r="L12732" t="s">
        <v>131</v>
      </c>
      <c r="M12732" t="s">
        <v>39</v>
      </c>
      <c r="N12732" t="s">
        <v>22</v>
      </c>
      <c r="O12732" t="s">
        <v>173</v>
      </c>
      <c r="P12732" t="s">
        <v>24</v>
      </c>
    </row>
    <row r="12733" spans="1:16" x14ac:dyDescent="0.25">
      <c r="A12733" t="s">
        <v>14701</v>
      </c>
      <c r="B12733" s="1">
        <v>40982</v>
      </c>
      <c r="C12733">
        <v>2012</v>
      </c>
      <c r="D12733">
        <v>5</v>
      </c>
      <c r="E12733">
        <v>6.0210791471831548</v>
      </c>
      <c r="F12733">
        <v>107.85</v>
      </c>
      <c r="G12733">
        <v>101.82892085281684</v>
      </c>
      <c r="H12733" t="s">
        <v>328</v>
      </c>
      <c r="I12733" t="s">
        <v>172</v>
      </c>
      <c r="J12733" t="s">
        <v>3</v>
      </c>
      <c r="K12733" t="s">
        <v>4</v>
      </c>
      <c r="L12733" t="s">
        <v>12</v>
      </c>
      <c r="M12733" t="s">
        <v>13</v>
      </c>
      <c r="N12733" t="s">
        <v>22</v>
      </c>
      <c r="O12733" t="s">
        <v>329</v>
      </c>
      <c r="P12733" t="s">
        <v>24</v>
      </c>
    </row>
    <row r="12734" spans="1:16" x14ac:dyDescent="0.25">
      <c r="A12734" t="s">
        <v>14702</v>
      </c>
      <c r="B12734" s="1">
        <v>40934</v>
      </c>
      <c r="C12734">
        <v>2012</v>
      </c>
      <c r="D12734">
        <v>9</v>
      </c>
      <c r="E12734">
        <v>0.37770440021659002</v>
      </c>
      <c r="F12734">
        <v>83.6</v>
      </c>
      <c r="G12734">
        <v>83.222295599783408</v>
      </c>
      <c r="H12734" t="s">
        <v>1</v>
      </c>
      <c r="I12734" t="s">
        <v>1560</v>
      </c>
      <c r="J12734" t="s">
        <v>3</v>
      </c>
      <c r="K12734" t="s">
        <v>4</v>
      </c>
      <c r="L12734" t="s">
        <v>131</v>
      </c>
      <c r="M12734" t="s">
        <v>39</v>
      </c>
      <c r="N12734" t="s">
        <v>22</v>
      </c>
      <c r="O12734" t="s">
        <v>173</v>
      </c>
      <c r="P12734" t="s">
        <v>24</v>
      </c>
    </row>
    <row r="12735" spans="1:16" x14ac:dyDescent="0.25">
      <c r="A12735" t="s">
        <v>14703</v>
      </c>
      <c r="B12735" s="1">
        <v>41576</v>
      </c>
      <c r="C12735">
        <v>2013</v>
      </c>
      <c r="D12735">
        <v>26</v>
      </c>
      <c r="E12735">
        <v>907.83671602309391</v>
      </c>
      <c r="F12735">
        <v>57834</v>
      </c>
      <c r="G12735">
        <v>56926.163283976908</v>
      </c>
      <c r="H12735" t="s">
        <v>1</v>
      </c>
      <c r="I12735" t="s">
        <v>2341</v>
      </c>
      <c r="J12735" t="s">
        <v>3</v>
      </c>
      <c r="K12735" t="s">
        <v>4</v>
      </c>
      <c r="L12735" t="s">
        <v>87</v>
      </c>
      <c r="M12735" t="s">
        <v>39</v>
      </c>
      <c r="N12735" t="s">
        <v>22</v>
      </c>
      <c r="O12735" t="s">
        <v>1166</v>
      </c>
      <c r="P12735" t="s">
        <v>24</v>
      </c>
    </row>
    <row r="12736" spans="1:16" x14ac:dyDescent="0.25">
      <c r="A12736" t="s">
        <v>14704</v>
      </c>
      <c r="B12736" s="1">
        <v>40993</v>
      </c>
      <c r="C12736">
        <v>2012</v>
      </c>
      <c r="D12736">
        <v>5</v>
      </c>
      <c r="E12736">
        <v>107.36241212025327</v>
      </c>
      <c r="F12736">
        <v>800</v>
      </c>
      <c r="G12736">
        <v>692.63758787974677</v>
      </c>
      <c r="H12736" t="s">
        <v>171</v>
      </c>
      <c r="I12736" t="s">
        <v>3817</v>
      </c>
      <c r="J12736" t="s">
        <v>42</v>
      </c>
      <c r="K12736" t="s">
        <v>43</v>
      </c>
      <c r="L12736" t="s">
        <v>44</v>
      </c>
      <c r="M12736" t="s">
        <v>6</v>
      </c>
      <c r="N12736" t="s">
        <v>22</v>
      </c>
      <c r="O12736" t="s">
        <v>173</v>
      </c>
      <c r="P12736" t="s">
        <v>24</v>
      </c>
    </row>
    <row r="12737" spans="1:16" x14ac:dyDescent="0.25">
      <c r="A12737" t="s">
        <v>14705</v>
      </c>
      <c r="B12737" s="1">
        <v>41941</v>
      </c>
      <c r="C12737">
        <v>2014</v>
      </c>
      <c r="D12737">
        <v>13</v>
      </c>
      <c r="E12737">
        <v>42.788251679591909</v>
      </c>
      <c r="F12737">
        <v>4758</v>
      </c>
      <c r="G12737">
        <v>4715.2117483204083</v>
      </c>
      <c r="H12737" t="s">
        <v>1</v>
      </c>
      <c r="I12737" t="s">
        <v>1650</v>
      </c>
      <c r="J12737" t="s">
        <v>42</v>
      </c>
      <c r="K12737" t="s">
        <v>43</v>
      </c>
      <c r="L12737" t="s">
        <v>38</v>
      </c>
      <c r="M12737" t="s">
        <v>39</v>
      </c>
      <c r="N12737" t="s">
        <v>22</v>
      </c>
      <c r="O12737" t="s">
        <v>623</v>
      </c>
      <c r="P12737" t="s">
        <v>24</v>
      </c>
    </row>
    <row r="12738" spans="1:16" x14ac:dyDescent="0.25">
      <c r="A12738" t="s">
        <v>14706</v>
      </c>
      <c r="B12738" s="1">
        <v>41954</v>
      </c>
      <c r="C12738">
        <v>2014</v>
      </c>
      <c r="D12738">
        <v>26</v>
      </c>
      <c r="E12738">
        <v>23614.417420122711</v>
      </c>
      <c r="F12738">
        <v>14313.6</v>
      </c>
      <c r="G12738">
        <v>-9300.8174201227102</v>
      </c>
      <c r="H12738" t="s">
        <v>26</v>
      </c>
      <c r="I12738" t="s">
        <v>14376</v>
      </c>
      <c r="J12738" t="s">
        <v>3</v>
      </c>
      <c r="K12738" t="s">
        <v>4</v>
      </c>
      <c r="L12738" t="s">
        <v>5</v>
      </c>
      <c r="M12738" t="s">
        <v>6</v>
      </c>
      <c r="N12738" t="s">
        <v>22</v>
      </c>
      <c r="O12738" t="s">
        <v>209</v>
      </c>
      <c r="P12738" t="s">
        <v>24</v>
      </c>
    </row>
    <row r="12739" spans="1:16" x14ac:dyDescent="0.25">
      <c r="A12739" t="s">
        <v>14707</v>
      </c>
      <c r="B12739" s="1">
        <v>40954</v>
      </c>
      <c r="C12739">
        <v>2012</v>
      </c>
      <c r="D12739">
        <v>12</v>
      </c>
      <c r="E12739">
        <v>880.38437948937428</v>
      </c>
      <c r="F12739">
        <v>3239.4</v>
      </c>
      <c r="G12739">
        <v>2359.0156205106259</v>
      </c>
      <c r="H12739" t="s">
        <v>1</v>
      </c>
      <c r="I12739" t="s">
        <v>3718</v>
      </c>
      <c r="J12739" t="s">
        <v>37</v>
      </c>
      <c r="K12739" t="s">
        <v>37</v>
      </c>
      <c r="L12739" t="s">
        <v>123</v>
      </c>
      <c r="M12739" t="s">
        <v>39</v>
      </c>
      <c r="N12739" t="s">
        <v>22</v>
      </c>
      <c r="O12739" t="s">
        <v>1821</v>
      </c>
      <c r="P12739" t="s">
        <v>24</v>
      </c>
    </row>
    <row r="12740" spans="1:16" x14ac:dyDescent="0.25">
      <c r="A12740" t="s">
        <v>14708</v>
      </c>
      <c r="B12740" s="1">
        <v>41702</v>
      </c>
      <c r="C12740">
        <v>2014</v>
      </c>
      <c r="D12740">
        <v>9</v>
      </c>
      <c r="E12740">
        <v>3.7027133766240823</v>
      </c>
      <c r="F12740">
        <v>160.11099999999999</v>
      </c>
      <c r="G12740">
        <v>156.40828662337591</v>
      </c>
      <c r="H12740" t="s">
        <v>1</v>
      </c>
      <c r="I12740" t="s">
        <v>3073</v>
      </c>
      <c r="J12740" t="s">
        <v>3</v>
      </c>
      <c r="K12740" t="s">
        <v>4</v>
      </c>
      <c r="L12740" t="s">
        <v>16</v>
      </c>
      <c r="M12740" t="s">
        <v>17</v>
      </c>
      <c r="N12740" t="s">
        <v>22</v>
      </c>
      <c r="O12740" t="s">
        <v>1340</v>
      </c>
      <c r="P12740" t="s">
        <v>24</v>
      </c>
    </row>
    <row r="12741" spans="1:16" x14ac:dyDescent="0.25">
      <c r="A12741" t="s">
        <v>14709</v>
      </c>
      <c r="B12741" s="1">
        <v>41678</v>
      </c>
      <c r="C12741">
        <v>2014</v>
      </c>
      <c r="D12741">
        <v>36</v>
      </c>
      <c r="E12741">
        <v>3565.7497319961476</v>
      </c>
      <c r="F12741">
        <v>11138.4</v>
      </c>
      <c r="G12741">
        <v>7572.650268003852</v>
      </c>
      <c r="H12741" t="s">
        <v>26</v>
      </c>
      <c r="I12741" t="s">
        <v>923</v>
      </c>
      <c r="J12741" t="s">
        <v>57</v>
      </c>
      <c r="K12741" t="s">
        <v>58</v>
      </c>
      <c r="L12741" t="s">
        <v>5</v>
      </c>
      <c r="M12741" t="s">
        <v>6</v>
      </c>
      <c r="N12741" t="s">
        <v>22</v>
      </c>
      <c r="O12741" t="s">
        <v>209</v>
      </c>
      <c r="P12741" t="s">
        <v>24</v>
      </c>
    </row>
    <row r="12742" spans="1:16" x14ac:dyDescent="0.25">
      <c r="A12742" t="s">
        <v>14710</v>
      </c>
      <c r="B12742" s="1">
        <v>41184</v>
      </c>
      <c r="C12742">
        <v>2012</v>
      </c>
      <c r="D12742">
        <v>4</v>
      </c>
      <c r="E12742">
        <v>1133.4770907467869</v>
      </c>
      <c r="F12742">
        <v>788.4</v>
      </c>
      <c r="G12742">
        <v>-345.07709074678689</v>
      </c>
      <c r="H12742" t="s">
        <v>1</v>
      </c>
      <c r="I12742" t="s">
        <v>4916</v>
      </c>
      <c r="J12742" t="s">
        <v>32</v>
      </c>
      <c r="K12742" t="s">
        <v>32</v>
      </c>
      <c r="L12742" t="s">
        <v>33</v>
      </c>
      <c r="M12742" t="s">
        <v>34</v>
      </c>
      <c r="N12742" t="s">
        <v>7</v>
      </c>
      <c r="O12742" t="s">
        <v>378</v>
      </c>
      <c r="P12742" t="s">
        <v>113</v>
      </c>
    </row>
    <row r="12743" spans="1:16" x14ac:dyDescent="0.25">
      <c r="A12743" t="s">
        <v>14711</v>
      </c>
      <c r="B12743" s="1">
        <v>41142</v>
      </c>
      <c r="C12743">
        <v>2012</v>
      </c>
      <c r="D12743">
        <v>9</v>
      </c>
      <c r="E12743">
        <v>1884.6610572457114</v>
      </c>
      <c r="F12743">
        <v>2697</v>
      </c>
      <c r="G12743">
        <v>812.33894275428861</v>
      </c>
      <c r="H12743" t="s">
        <v>1</v>
      </c>
      <c r="I12743" t="s">
        <v>46</v>
      </c>
      <c r="J12743" t="s">
        <v>47</v>
      </c>
      <c r="K12743" t="s">
        <v>47</v>
      </c>
      <c r="L12743" t="s">
        <v>48</v>
      </c>
      <c r="M12743" t="s">
        <v>49</v>
      </c>
      <c r="N12743" t="s">
        <v>7</v>
      </c>
      <c r="O12743" t="s">
        <v>509</v>
      </c>
      <c r="P12743" t="s">
        <v>510</v>
      </c>
    </row>
    <row r="12744" spans="1:16" x14ac:dyDescent="0.25">
      <c r="A12744" t="s">
        <v>14712</v>
      </c>
      <c r="B12744" s="1">
        <v>41857</v>
      </c>
      <c r="C12744">
        <v>2014</v>
      </c>
      <c r="D12744">
        <v>20</v>
      </c>
      <c r="E12744">
        <v>8706.8141297791753</v>
      </c>
      <c r="F12744">
        <v>25980</v>
      </c>
      <c r="G12744">
        <v>17273.185870220826</v>
      </c>
      <c r="H12744" t="s">
        <v>171</v>
      </c>
      <c r="I12744" t="s">
        <v>1752</v>
      </c>
      <c r="J12744" t="s">
        <v>37</v>
      </c>
      <c r="K12744" t="s">
        <v>37</v>
      </c>
      <c r="L12744" t="s">
        <v>38</v>
      </c>
      <c r="M12744" t="s">
        <v>39</v>
      </c>
      <c r="N12744" t="s">
        <v>27</v>
      </c>
      <c r="O12744" t="s">
        <v>28</v>
      </c>
      <c r="P12744" t="s">
        <v>29</v>
      </c>
    </row>
    <row r="12745" spans="1:16" x14ac:dyDescent="0.25">
      <c r="A12745" t="s">
        <v>14713</v>
      </c>
      <c r="B12745" s="1">
        <v>41188</v>
      </c>
      <c r="C12745">
        <v>2012</v>
      </c>
      <c r="D12745">
        <v>13</v>
      </c>
      <c r="E12745">
        <v>2502.4091117950197</v>
      </c>
      <c r="F12745">
        <v>10391.200000000001</v>
      </c>
      <c r="G12745">
        <v>7888.7908882049815</v>
      </c>
      <c r="H12745" t="s">
        <v>1</v>
      </c>
      <c r="I12745" t="s">
        <v>4002</v>
      </c>
      <c r="J12745" t="s">
        <v>42</v>
      </c>
      <c r="K12745" t="s">
        <v>43</v>
      </c>
      <c r="L12745" t="s">
        <v>44</v>
      </c>
      <c r="M12745" t="s">
        <v>6</v>
      </c>
      <c r="N12745" t="s">
        <v>27</v>
      </c>
      <c r="O12745" t="s">
        <v>957</v>
      </c>
      <c r="P12745" t="s">
        <v>958</v>
      </c>
    </row>
    <row r="12746" spans="1:16" x14ac:dyDescent="0.25">
      <c r="A12746" t="s">
        <v>14714</v>
      </c>
      <c r="B12746" s="1">
        <v>41395</v>
      </c>
      <c r="C12746">
        <v>2013</v>
      </c>
      <c r="D12746">
        <v>10</v>
      </c>
      <c r="E12746">
        <v>6.0149301415019547</v>
      </c>
      <c r="F12746">
        <v>9.5</v>
      </c>
      <c r="G12746">
        <v>3.4850698584980453</v>
      </c>
      <c r="H12746" t="s">
        <v>328</v>
      </c>
      <c r="I12746" t="s">
        <v>917</v>
      </c>
      <c r="J12746" t="s">
        <v>32</v>
      </c>
      <c r="K12746" t="s">
        <v>32</v>
      </c>
      <c r="L12746" t="s">
        <v>131</v>
      </c>
      <c r="M12746" t="s">
        <v>39</v>
      </c>
      <c r="N12746" t="s">
        <v>22</v>
      </c>
      <c r="O12746" t="s">
        <v>329</v>
      </c>
      <c r="P12746" t="s">
        <v>24</v>
      </c>
    </row>
    <row r="12747" spans="1:16" x14ac:dyDescent="0.25">
      <c r="A12747" t="s">
        <v>14715</v>
      </c>
      <c r="B12747" s="1">
        <v>41274</v>
      </c>
      <c r="C12747">
        <v>2012</v>
      </c>
      <c r="D12747">
        <v>9</v>
      </c>
      <c r="E12747">
        <v>24.875504451633979</v>
      </c>
      <c r="F12747">
        <v>2774.5</v>
      </c>
      <c r="G12747">
        <v>2749.6244955483662</v>
      </c>
      <c r="H12747" t="s">
        <v>1</v>
      </c>
      <c r="I12747" t="s">
        <v>1272</v>
      </c>
      <c r="J12747" t="s">
        <v>47</v>
      </c>
      <c r="K12747" t="s">
        <v>47</v>
      </c>
      <c r="L12747" t="s">
        <v>48</v>
      </c>
      <c r="M12747" t="s">
        <v>49</v>
      </c>
      <c r="N12747" t="s">
        <v>22</v>
      </c>
      <c r="O12747" t="s">
        <v>551</v>
      </c>
      <c r="P12747" t="s">
        <v>24</v>
      </c>
    </row>
    <row r="12748" spans="1:16" x14ac:dyDescent="0.25">
      <c r="A12748" t="s">
        <v>14716</v>
      </c>
      <c r="B12748" s="1">
        <v>41072</v>
      </c>
      <c r="C12748">
        <v>2012</v>
      </c>
      <c r="D12748">
        <v>12</v>
      </c>
      <c r="E12748">
        <v>413.49260035864529</v>
      </c>
      <c r="F12748">
        <v>2168.04</v>
      </c>
      <c r="G12748">
        <v>1754.5473996413548</v>
      </c>
      <c r="H12748" t="s">
        <v>1</v>
      </c>
      <c r="I12748" t="s">
        <v>91</v>
      </c>
      <c r="J12748" t="s">
        <v>57</v>
      </c>
      <c r="K12748" t="s">
        <v>58</v>
      </c>
      <c r="L12748" t="s">
        <v>92</v>
      </c>
      <c r="M12748" t="s">
        <v>6</v>
      </c>
      <c r="N12748" t="s">
        <v>22</v>
      </c>
      <c r="O12748" t="s">
        <v>551</v>
      </c>
      <c r="P12748" t="s">
        <v>24</v>
      </c>
    </row>
    <row r="12749" spans="1:16" x14ac:dyDescent="0.25">
      <c r="A12749" t="s">
        <v>14717</v>
      </c>
      <c r="B12749" s="1">
        <v>41101</v>
      </c>
      <c r="C12749">
        <v>2012</v>
      </c>
      <c r="D12749">
        <v>6</v>
      </c>
      <c r="E12749">
        <v>192.72872170581309</v>
      </c>
      <c r="F12749">
        <v>1538.43</v>
      </c>
      <c r="G12749">
        <v>1345.701278294187</v>
      </c>
      <c r="H12749" t="s">
        <v>328</v>
      </c>
      <c r="I12749" t="s">
        <v>1044</v>
      </c>
      <c r="J12749" t="s">
        <v>100</v>
      </c>
      <c r="K12749" t="s">
        <v>287</v>
      </c>
      <c r="L12749" t="s">
        <v>101</v>
      </c>
      <c r="M12749" t="s">
        <v>34</v>
      </c>
      <c r="N12749" t="s">
        <v>22</v>
      </c>
      <c r="O12749" t="s">
        <v>329</v>
      </c>
      <c r="P12749" t="s">
        <v>24</v>
      </c>
    </row>
    <row r="12750" spans="1:16" x14ac:dyDescent="0.25">
      <c r="A12750" t="s">
        <v>14718</v>
      </c>
      <c r="B12750" s="1">
        <v>41147</v>
      </c>
      <c r="C12750">
        <v>2012</v>
      </c>
      <c r="D12750">
        <v>27</v>
      </c>
      <c r="E12750">
        <v>3338.9906747179548</v>
      </c>
      <c r="F12750">
        <v>5470.4</v>
      </c>
      <c r="G12750">
        <v>2131.4093252820448</v>
      </c>
      <c r="H12750" t="s">
        <v>26</v>
      </c>
      <c r="I12750" t="s">
        <v>6027</v>
      </c>
      <c r="J12750" t="s">
        <v>47</v>
      </c>
      <c r="K12750" t="s">
        <v>47</v>
      </c>
      <c r="L12750" t="s">
        <v>48</v>
      </c>
      <c r="M12750" t="s">
        <v>49</v>
      </c>
      <c r="N12750" t="s">
        <v>7</v>
      </c>
      <c r="O12750" t="s">
        <v>137</v>
      </c>
      <c r="P12750" t="s">
        <v>138</v>
      </c>
    </row>
    <row r="12751" spans="1:16" x14ac:dyDescent="0.25">
      <c r="A12751" t="s">
        <v>14719</v>
      </c>
      <c r="B12751" s="1">
        <v>41446</v>
      </c>
      <c r="C12751">
        <v>2013</v>
      </c>
      <c r="D12751">
        <v>10</v>
      </c>
      <c r="E12751">
        <v>56.422666112598662</v>
      </c>
      <c r="F12751">
        <v>5690</v>
      </c>
      <c r="G12751">
        <v>5633.5773338874014</v>
      </c>
      <c r="H12751" t="s">
        <v>1</v>
      </c>
      <c r="I12751" t="s">
        <v>1099</v>
      </c>
      <c r="J12751" t="s">
        <v>100</v>
      </c>
      <c r="K12751" t="s">
        <v>287</v>
      </c>
      <c r="L12751" t="s">
        <v>101</v>
      </c>
      <c r="M12751" t="s">
        <v>34</v>
      </c>
      <c r="N12751" t="s">
        <v>7</v>
      </c>
      <c r="O12751" t="s">
        <v>473</v>
      </c>
      <c r="P12751" t="s">
        <v>474</v>
      </c>
    </row>
    <row r="12752" spans="1:16" x14ac:dyDescent="0.25">
      <c r="A12752" t="s">
        <v>14720</v>
      </c>
      <c r="B12752" s="1">
        <v>41962</v>
      </c>
      <c r="C12752">
        <v>2014</v>
      </c>
      <c r="D12752">
        <v>13</v>
      </c>
      <c r="E12752">
        <v>13254.046136007026</v>
      </c>
      <c r="F12752">
        <v>8166.4</v>
      </c>
      <c r="G12752">
        <v>-5087.6461360070261</v>
      </c>
      <c r="H12752" t="s">
        <v>1</v>
      </c>
      <c r="I12752" t="s">
        <v>3266</v>
      </c>
      <c r="J12752" t="s">
        <v>42</v>
      </c>
      <c r="K12752" t="s">
        <v>43</v>
      </c>
      <c r="L12752" t="s">
        <v>44</v>
      </c>
      <c r="M12752" t="s">
        <v>6</v>
      </c>
      <c r="N12752" t="s">
        <v>22</v>
      </c>
      <c r="O12752" t="s">
        <v>778</v>
      </c>
      <c r="P12752" t="s">
        <v>24</v>
      </c>
    </row>
    <row r="12753" spans="1:16" x14ac:dyDescent="0.25">
      <c r="A12753" t="s">
        <v>14721</v>
      </c>
      <c r="B12753" s="1">
        <v>41974</v>
      </c>
      <c r="C12753">
        <v>2014</v>
      </c>
      <c r="D12753">
        <v>26</v>
      </c>
      <c r="E12753">
        <v>58.909962921294188</v>
      </c>
      <c r="F12753">
        <v>338</v>
      </c>
      <c r="G12753">
        <v>279.09003707870579</v>
      </c>
      <c r="H12753" t="s">
        <v>171</v>
      </c>
      <c r="I12753" t="s">
        <v>884</v>
      </c>
      <c r="J12753" t="s">
        <v>3</v>
      </c>
      <c r="K12753" t="s">
        <v>4</v>
      </c>
      <c r="L12753" t="s">
        <v>131</v>
      </c>
      <c r="M12753" t="s">
        <v>39</v>
      </c>
      <c r="N12753" t="s">
        <v>27</v>
      </c>
      <c r="O12753" t="s">
        <v>28</v>
      </c>
      <c r="P12753" t="s">
        <v>29</v>
      </c>
    </row>
    <row r="12754" spans="1:16" x14ac:dyDescent="0.25">
      <c r="A12754" t="s">
        <v>14722</v>
      </c>
      <c r="B12754" s="1">
        <v>40938</v>
      </c>
      <c r="C12754">
        <v>2012</v>
      </c>
      <c r="D12754">
        <v>4</v>
      </c>
      <c r="E12754">
        <v>166.56567276725514</v>
      </c>
      <c r="F12754">
        <v>108.768</v>
      </c>
      <c r="G12754">
        <v>-57.797672767255136</v>
      </c>
      <c r="H12754" t="s">
        <v>1</v>
      </c>
      <c r="I12754" t="s">
        <v>4260</v>
      </c>
      <c r="J12754" t="s">
        <v>32</v>
      </c>
      <c r="K12754" t="s">
        <v>32</v>
      </c>
      <c r="L12754" t="s">
        <v>131</v>
      </c>
      <c r="M12754" t="s">
        <v>39</v>
      </c>
      <c r="N12754" t="s">
        <v>27</v>
      </c>
      <c r="O12754" t="s">
        <v>1503</v>
      </c>
      <c r="P12754" t="s">
        <v>1504</v>
      </c>
    </row>
    <row r="12755" spans="1:16" x14ac:dyDescent="0.25">
      <c r="A12755" t="s">
        <v>14723</v>
      </c>
      <c r="B12755" s="1">
        <v>41219</v>
      </c>
      <c r="C12755">
        <v>2012</v>
      </c>
      <c r="D12755">
        <v>6</v>
      </c>
      <c r="E12755">
        <v>270.95492740647285</v>
      </c>
      <c r="F12755">
        <v>190.34399999999999</v>
      </c>
      <c r="G12755">
        <v>-80.610927406472854</v>
      </c>
      <c r="H12755" t="s">
        <v>1</v>
      </c>
      <c r="I12755" t="s">
        <v>4260</v>
      </c>
      <c r="J12755" t="s">
        <v>32</v>
      </c>
      <c r="K12755" t="s">
        <v>32</v>
      </c>
      <c r="L12755" t="s">
        <v>131</v>
      </c>
      <c r="M12755" t="s">
        <v>39</v>
      </c>
      <c r="N12755" t="s">
        <v>7</v>
      </c>
      <c r="O12755" t="s">
        <v>163</v>
      </c>
      <c r="P12755" t="s">
        <v>113</v>
      </c>
    </row>
    <row r="12756" spans="1:16" x14ac:dyDescent="0.25">
      <c r="A12756" t="s">
        <v>14724</v>
      </c>
      <c r="B12756" s="1">
        <v>41228</v>
      </c>
      <c r="C12756">
        <v>2012</v>
      </c>
      <c r="D12756">
        <v>4</v>
      </c>
      <c r="E12756">
        <v>64.364462936918741</v>
      </c>
      <c r="F12756">
        <v>68.02</v>
      </c>
      <c r="G12756">
        <v>3.6555370630812547</v>
      </c>
      <c r="H12756" t="s">
        <v>1</v>
      </c>
      <c r="I12756" t="s">
        <v>4659</v>
      </c>
      <c r="J12756" t="s">
        <v>3</v>
      </c>
      <c r="K12756" t="s">
        <v>4</v>
      </c>
      <c r="L12756" t="s">
        <v>131</v>
      </c>
      <c r="M12756" t="s">
        <v>39</v>
      </c>
      <c r="N12756" t="s">
        <v>7</v>
      </c>
      <c r="O12756" t="s">
        <v>490</v>
      </c>
      <c r="P12756" t="s">
        <v>491</v>
      </c>
    </row>
    <row r="12757" spans="1:16" x14ac:dyDescent="0.25">
      <c r="A12757" t="s">
        <v>14725</v>
      </c>
      <c r="B12757" s="1">
        <v>41370</v>
      </c>
      <c r="C12757">
        <v>2013</v>
      </c>
      <c r="D12757">
        <v>20</v>
      </c>
      <c r="E12757">
        <v>105.96561040878882</v>
      </c>
      <c r="F12757">
        <v>339.8</v>
      </c>
      <c r="G12757">
        <v>233.83438959121119</v>
      </c>
      <c r="H12757" t="s">
        <v>26</v>
      </c>
      <c r="I12757" t="s">
        <v>352</v>
      </c>
      <c r="J12757" t="s">
        <v>3</v>
      </c>
      <c r="K12757" t="s">
        <v>4</v>
      </c>
      <c r="L12757" t="s">
        <v>118</v>
      </c>
      <c r="M12757" t="s">
        <v>49</v>
      </c>
      <c r="N12757" t="s">
        <v>22</v>
      </c>
      <c r="O12757" t="s">
        <v>209</v>
      </c>
      <c r="P12757" t="s">
        <v>24</v>
      </c>
    </row>
    <row r="12758" spans="1:16" x14ac:dyDescent="0.25">
      <c r="A12758" t="s">
        <v>14726</v>
      </c>
      <c r="B12758" s="1">
        <v>41731</v>
      </c>
      <c r="C12758">
        <v>2014</v>
      </c>
      <c r="D12758">
        <v>20</v>
      </c>
      <c r="E12758">
        <v>3597.0602742980418</v>
      </c>
      <c r="F12758">
        <v>4380</v>
      </c>
      <c r="G12758">
        <v>782.9397257019582</v>
      </c>
      <c r="H12758" t="s">
        <v>1</v>
      </c>
      <c r="I12758" t="s">
        <v>4916</v>
      </c>
      <c r="J12758" t="s">
        <v>32</v>
      </c>
      <c r="K12758" t="s">
        <v>32</v>
      </c>
      <c r="L12758" t="s">
        <v>33</v>
      </c>
      <c r="M12758" t="s">
        <v>34</v>
      </c>
      <c r="N12758" t="s">
        <v>22</v>
      </c>
      <c r="O12758" t="s">
        <v>1593</v>
      </c>
      <c r="P12758" t="s">
        <v>24</v>
      </c>
    </row>
    <row r="12759" spans="1:16" x14ac:dyDescent="0.25">
      <c r="A12759" t="s">
        <v>14727</v>
      </c>
      <c r="B12759" s="1">
        <v>41959</v>
      </c>
      <c r="C12759">
        <v>2014</v>
      </c>
      <c r="D12759">
        <v>8</v>
      </c>
      <c r="E12759">
        <v>159.82999726480983</v>
      </c>
      <c r="F12759">
        <v>2008.8</v>
      </c>
      <c r="G12759">
        <v>1848.9700027351901</v>
      </c>
      <c r="H12759" t="s">
        <v>26</v>
      </c>
      <c r="I12759" t="s">
        <v>4491</v>
      </c>
      <c r="J12759" t="s">
        <v>37</v>
      </c>
      <c r="K12759" t="s">
        <v>37</v>
      </c>
      <c r="L12759" t="s">
        <v>97</v>
      </c>
      <c r="M12759" t="s">
        <v>39</v>
      </c>
      <c r="N12759" t="s">
        <v>7</v>
      </c>
      <c r="O12759" t="s">
        <v>137</v>
      </c>
      <c r="P12759" t="s">
        <v>138</v>
      </c>
    </row>
    <row r="12760" spans="1:16" x14ac:dyDescent="0.25">
      <c r="A12760" t="s">
        <v>14728</v>
      </c>
      <c r="B12760" s="1">
        <v>41690</v>
      </c>
      <c r="C12760">
        <v>2014</v>
      </c>
      <c r="D12760">
        <v>18</v>
      </c>
      <c r="E12760">
        <v>842.00813934182361</v>
      </c>
      <c r="F12760">
        <v>1782</v>
      </c>
      <c r="G12760">
        <v>939.99186065817639</v>
      </c>
      <c r="H12760" t="s">
        <v>1</v>
      </c>
      <c r="I12760" t="s">
        <v>2258</v>
      </c>
      <c r="J12760" t="s">
        <v>72</v>
      </c>
      <c r="K12760" t="s">
        <v>72</v>
      </c>
      <c r="L12760" t="s">
        <v>97</v>
      </c>
      <c r="M12760" t="s">
        <v>39</v>
      </c>
      <c r="N12760" t="s">
        <v>27</v>
      </c>
      <c r="O12760" t="s">
        <v>768</v>
      </c>
      <c r="P12760" t="s">
        <v>769</v>
      </c>
    </row>
    <row r="12761" spans="1:16" x14ac:dyDescent="0.25">
      <c r="A12761" t="s">
        <v>14729</v>
      </c>
      <c r="B12761" s="1">
        <v>40981</v>
      </c>
      <c r="C12761">
        <v>2012</v>
      </c>
      <c r="D12761">
        <v>5</v>
      </c>
      <c r="E12761">
        <v>37.15491922433656</v>
      </c>
      <c r="F12761">
        <v>34.75</v>
      </c>
      <c r="G12761">
        <v>-2.4049192243365596</v>
      </c>
      <c r="H12761" t="s">
        <v>1</v>
      </c>
      <c r="I12761" t="s">
        <v>3742</v>
      </c>
      <c r="J12761" t="s">
        <v>3</v>
      </c>
      <c r="K12761" t="s">
        <v>4</v>
      </c>
      <c r="L12761" t="s">
        <v>749</v>
      </c>
      <c r="M12761" t="s">
        <v>6</v>
      </c>
      <c r="N12761" t="s">
        <v>22</v>
      </c>
      <c r="O12761" t="s">
        <v>560</v>
      </c>
      <c r="P12761" t="s">
        <v>24</v>
      </c>
    </row>
    <row r="12762" spans="1:16" x14ac:dyDescent="0.25">
      <c r="A12762" t="s">
        <v>14730</v>
      </c>
      <c r="B12762" s="1">
        <v>41106</v>
      </c>
      <c r="C12762">
        <v>2012</v>
      </c>
      <c r="D12762">
        <v>12</v>
      </c>
      <c r="E12762">
        <v>19.355984253867149</v>
      </c>
      <c r="F12762">
        <v>275.88</v>
      </c>
      <c r="G12762">
        <v>256.52401574613282</v>
      </c>
      <c r="H12762" t="s">
        <v>1</v>
      </c>
      <c r="I12762" t="s">
        <v>1222</v>
      </c>
      <c r="J12762" t="s">
        <v>3</v>
      </c>
      <c r="K12762" t="s">
        <v>4</v>
      </c>
      <c r="L12762" t="s">
        <v>118</v>
      </c>
      <c r="M12762" t="s">
        <v>49</v>
      </c>
      <c r="N12762" t="s">
        <v>22</v>
      </c>
      <c r="O12762" t="s">
        <v>1675</v>
      </c>
      <c r="P12762" t="s">
        <v>24</v>
      </c>
    </row>
    <row r="12763" spans="1:16" x14ac:dyDescent="0.25">
      <c r="A12763" t="s">
        <v>14731</v>
      </c>
      <c r="B12763" s="1">
        <v>41266</v>
      </c>
      <c r="C12763">
        <v>2012</v>
      </c>
      <c r="D12763">
        <v>13</v>
      </c>
      <c r="E12763">
        <v>54.357277100909194</v>
      </c>
      <c r="F12763">
        <v>4292.6000000000004</v>
      </c>
      <c r="G12763">
        <v>4238.2427228990909</v>
      </c>
      <c r="H12763" t="s">
        <v>26</v>
      </c>
      <c r="I12763" t="s">
        <v>3012</v>
      </c>
      <c r="J12763" t="s">
        <v>57</v>
      </c>
      <c r="K12763" t="s">
        <v>58</v>
      </c>
      <c r="L12763" t="s">
        <v>5</v>
      </c>
      <c r="M12763" t="s">
        <v>6</v>
      </c>
      <c r="N12763" t="s">
        <v>27</v>
      </c>
      <c r="O12763" t="s">
        <v>28</v>
      </c>
      <c r="P12763" t="s">
        <v>29</v>
      </c>
    </row>
    <row r="12764" spans="1:16" x14ac:dyDescent="0.25">
      <c r="A12764" t="s">
        <v>14732</v>
      </c>
      <c r="B12764" s="1">
        <v>41304</v>
      </c>
      <c r="C12764">
        <v>2013</v>
      </c>
      <c r="D12764">
        <v>9</v>
      </c>
      <c r="E12764">
        <v>91.188526732288395</v>
      </c>
      <c r="F12764">
        <v>4391.2</v>
      </c>
      <c r="G12764">
        <v>4300.0114732677112</v>
      </c>
      <c r="H12764" t="s">
        <v>1</v>
      </c>
      <c r="I12764" t="s">
        <v>3322</v>
      </c>
      <c r="J12764" t="s">
        <v>32</v>
      </c>
      <c r="K12764" t="s">
        <v>32</v>
      </c>
      <c r="L12764" t="s">
        <v>33</v>
      </c>
      <c r="M12764" t="s">
        <v>34</v>
      </c>
      <c r="N12764" t="s">
        <v>22</v>
      </c>
      <c r="O12764" t="s">
        <v>455</v>
      </c>
      <c r="P12764" t="s">
        <v>24</v>
      </c>
    </row>
    <row r="12765" spans="1:16" x14ac:dyDescent="0.25">
      <c r="A12765" t="s">
        <v>14733</v>
      </c>
      <c r="B12765" s="1">
        <v>41324</v>
      </c>
      <c r="C12765">
        <v>2013</v>
      </c>
      <c r="D12765">
        <v>9</v>
      </c>
      <c r="E12765">
        <v>38.825435553083928</v>
      </c>
      <c r="F12765">
        <v>519.20000000000005</v>
      </c>
      <c r="G12765">
        <v>480.37456444691611</v>
      </c>
      <c r="H12765" t="s">
        <v>1</v>
      </c>
      <c r="I12765" t="s">
        <v>8267</v>
      </c>
      <c r="J12765" t="s">
        <v>67</v>
      </c>
      <c r="K12765" t="s">
        <v>68</v>
      </c>
      <c r="L12765" t="s">
        <v>97</v>
      </c>
      <c r="M12765" t="s">
        <v>39</v>
      </c>
      <c r="N12765" t="s">
        <v>27</v>
      </c>
      <c r="O12765" t="s">
        <v>442</v>
      </c>
      <c r="P12765" t="s">
        <v>443</v>
      </c>
    </row>
    <row r="12766" spans="1:16" x14ac:dyDescent="0.25">
      <c r="A12766" t="s">
        <v>14734</v>
      </c>
      <c r="B12766" s="1">
        <v>41049</v>
      </c>
      <c r="C12766">
        <v>2012</v>
      </c>
      <c r="D12766">
        <v>100</v>
      </c>
      <c r="E12766">
        <v>372.94721417058111</v>
      </c>
      <c r="F12766">
        <v>1499</v>
      </c>
      <c r="G12766">
        <v>1126.052785829419</v>
      </c>
      <c r="H12766" t="s">
        <v>1</v>
      </c>
      <c r="I12766" t="s">
        <v>2874</v>
      </c>
      <c r="J12766" t="s">
        <v>3</v>
      </c>
      <c r="K12766" t="s">
        <v>4</v>
      </c>
      <c r="L12766" t="s">
        <v>200</v>
      </c>
      <c r="M12766" t="s">
        <v>49</v>
      </c>
      <c r="N12766" t="s">
        <v>7</v>
      </c>
      <c r="O12766" t="s">
        <v>509</v>
      </c>
      <c r="P12766" t="s">
        <v>510</v>
      </c>
    </row>
    <row r="12767" spans="1:16" x14ac:dyDescent="0.25">
      <c r="A12767" t="s">
        <v>14735</v>
      </c>
      <c r="B12767" s="1">
        <v>41219</v>
      </c>
      <c r="C12767">
        <v>2012</v>
      </c>
      <c r="D12767">
        <v>13</v>
      </c>
      <c r="E12767">
        <v>20.539334522557137</v>
      </c>
      <c r="F12767">
        <v>334.67599999999999</v>
      </c>
      <c r="G12767">
        <v>314.13666547744288</v>
      </c>
      <c r="H12767" t="s">
        <v>26</v>
      </c>
      <c r="I12767" t="s">
        <v>2673</v>
      </c>
      <c r="J12767" t="s">
        <v>3</v>
      </c>
      <c r="K12767" t="s">
        <v>4</v>
      </c>
      <c r="L12767" t="s">
        <v>118</v>
      </c>
      <c r="M12767" t="s">
        <v>49</v>
      </c>
      <c r="N12767" t="s">
        <v>27</v>
      </c>
      <c r="O12767" t="s">
        <v>28</v>
      </c>
      <c r="P12767" t="s">
        <v>29</v>
      </c>
    </row>
    <row r="12768" spans="1:16" x14ac:dyDescent="0.25">
      <c r="A12768" t="s">
        <v>14736</v>
      </c>
      <c r="B12768" s="1">
        <v>41349</v>
      </c>
      <c r="C12768">
        <v>2013</v>
      </c>
      <c r="D12768">
        <v>30</v>
      </c>
      <c r="E12768">
        <v>2668.280325926522</v>
      </c>
      <c r="F12768">
        <v>8040</v>
      </c>
      <c r="G12768">
        <v>5371.719674073478</v>
      </c>
      <c r="H12768" t="s">
        <v>171</v>
      </c>
      <c r="I12768" t="s">
        <v>1255</v>
      </c>
      <c r="J12768" t="s">
        <v>47</v>
      </c>
      <c r="K12768" t="s">
        <v>47</v>
      </c>
      <c r="L12768" t="s">
        <v>273</v>
      </c>
      <c r="M12768" t="s">
        <v>49</v>
      </c>
      <c r="N12768" t="s">
        <v>22</v>
      </c>
      <c r="O12768" t="s">
        <v>173</v>
      </c>
      <c r="P12768" t="s">
        <v>24</v>
      </c>
    </row>
    <row r="12769" spans="1:16" x14ac:dyDescent="0.25">
      <c r="A12769" t="s">
        <v>14737</v>
      </c>
      <c r="B12769" s="1">
        <v>41442</v>
      </c>
      <c r="C12769">
        <v>2013</v>
      </c>
      <c r="D12769">
        <v>10</v>
      </c>
      <c r="E12769">
        <v>269.47725018466735</v>
      </c>
      <c r="F12769">
        <v>1290</v>
      </c>
      <c r="G12769">
        <v>1020.5227498153326</v>
      </c>
      <c r="H12769" t="s">
        <v>1</v>
      </c>
      <c r="I12769" t="s">
        <v>1353</v>
      </c>
      <c r="J12769" t="s">
        <v>3</v>
      </c>
      <c r="K12769" t="s">
        <v>4</v>
      </c>
      <c r="L12769" t="s">
        <v>131</v>
      </c>
      <c r="M12769" t="s">
        <v>39</v>
      </c>
      <c r="N12769" t="s">
        <v>7</v>
      </c>
      <c r="O12769" t="s">
        <v>362</v>
      </c>
      <c r="P12769" t="s">
        <v>253</v>
      </c>
    </row>
    <row r="12770" spans="1:16" x14ac:dyDescent="0.25">
      <c r="A12770" t="s">
        <v>14738</v>
      </c>
      <c r="B12770" s="1">
        <v>40916</v>
      </c>
      <c r="C12770">
        <v>2012</v>
      </c>
      <c r="D12770">
        <v>9</v>
      </c>
      <c r="E12770">
        <v>648.34721476257118</v>
      </c>
      <c r="F12770">
        <v>7912.1</v>
      </c>
      <c r="G12770">
        <v>7263.7527852374296</v>
      </c>
      <c r="H12770" t="s">
        <v>1</v>
      </c>
      <c r="I12770" t="s">
        <v>1220</v>
      </c>
      <c r="J12770" t="s">
        <v>3</v>
      </c>
      <c r="K12770" t="s">
        <v>4</v>
      </c>
      <c r="L12770" t="s">
        <v>101</v>
      </c>
      <c r="M12770" t="s">
        <v>34</v>
      </c>
      <c r="N12770" t="s">
        <v>22</v>
      </c>
      <c r="O12770" t="s">
        <v>1748</v>
      </c>
      <c r="P12770" t="s">
        <v>125</v>
      </c>
    </row>
    <row r="12771" spans="1:16" x14ac:dyDescent="0.25">
      <c r="A12771" t="s">
        <v>14739</v>
      </c>
      <c r="B12771" s="1">
        <v>41623</v>
      </c>
      <c r="C12771">
        <v>2013</v>
      </c>
      <c r="D12771">
        <v>18</v>
      </c>
      <c r="E12771">
        <v>894.30397445635208</v>
      </c>
      <c r="F12771">
        <v>3948.1025</v>
      </c>
      <c r="G12771">
        <v>3053.7985255436479</v>
      </c>
      <c r="H12771" t="s">
        <v>1</v>
      </c>
      <c r="I12771" t="s">
        <v>2115</v>
      </c>
      <c r="J12771" t="s">
        <v>72</v>
      </c>
      <c r="K12771" t="s">
        <v>72</v>
      </c>
      <c r="L12771" t="s">
        <v>123</v>
      </c>
      <c r="M12771" t="s">
        <v>39</v>
      </c>
      <c r="N12771" t="s">
        <v>22</v>
      </c>
      <c r="O12771" t="s">
        <v>1593</v>
      </c>
      <c r="P12771" t="s">
        <v>24</v>
      </c>
    </row>
    <row r="12772" spans="1:16" x14ac:dyDescent="0.25">
      <c r="A12772" t="s">
        <v>14740</v>
      </c>
      <c r="B12772" s="1">
        <v>41024</v>
      </c>
      <c r="C12772">
        <v>2012</v>
      </c>
      <c r="D12772">
        <v>10</v>
      </c>
      <c r="E12772">
        <v>9.1518933552337117E-2</v>
      </c>
      <c r="F12772">
        <v>420</v>
      </c>
      <c r="G12772">
        <v>419.90848106644768</v>
      </c>
      <c r="H12772" t="s">
        <v>1</v>
      </c>
      <c r="I12772" t="s">
        <v>2724</v>
      </c>
      <c r="J12772" t="s">
        <v>3</v>
      </c>
      <c r="K12772" t="s">
        <v>4</v>
      </c>
      <c r="L12772" t="s">
        <v>118</v>
      </c>
      <c r="M12772" t="s">
        <v>49</v>
      </c>
      <c r="N12772" t="s">
        <v>22</v>
      </c>
      <c r="O12772" t="s">
        <v>1076</v>
      </c>
      <c r="P12772" t="s">
        <v>24</v>
      </c>
    </row>
    <row r="12773" spans="1:16" x14ac:dyDescent="0.25">
      <c r="A12773" t="s">
        <v>14741</v>
      </c>
      <c r="B12773" s="1">
        <v>41748</v>
      </c>
      <c r="C12773">
        <v>2014</v>
      </c>
      <c r="D12773">
        <v>20</v>
      </c>
      <c r="E12773">
        <v>933.93486318402518</v>
      </c>
      <c r="F12773">
        <v>999.2</v>
      </c>
      <c r="G12773">
        <v>65.26513681597487</v>
      </c>
      <c r="H12773" t="s">
        <v>26</v>
      </c>
      <c r="I12773" t="s">
        <v>2481</v>
      </c>
      <c r="J12773" t="s">
        <v>3</v>
      </c>
      <c r="K12773" t="s">
        <v>4</v>
      </c>
      <c r="L12773" t="s">
        <v>749</v>
      </c>
      <c r="M12773" t="s">
        <v>6</v>
      </c>
      <c r="N12773" t="s">
        <v>22</v>
      </c>
      <c r="O12773" t="s">
        <v>209</v>
      </c>
      <c r="P12773" t="s">
        <v>24</v>
      </c>
    </row>
    <row r="12774" spans="1:16" x14ac:dyDescent="0.25">
      <c r="A12774" t="s">
        <v>14742</v>
      </c>
      <c r="B12774" s="1">
        <v>41193</v>
      </c>
      <c r="C12774">
        <v>2012</v>
      </c>
      <c r="D12774">
        <v>8</v>
      </c>
      <c r="E12774">
        <v>2014.6940781396991</v>
      </c>
      <c r="F12774">
        <v>1664.4</v>
      </c>
      <c r="G12774">
        <v>-350.29407813969897</v>
      </c>
      <c r="H12774" t="s">
        <v>26</v>
      </c>
      <c r="I12774" t="s">
        <v>3592</v>
      </c>
      <c r="J12774" t="s">
        <v>67</v>
      </c>
      <c r="K12774" t="s">
        <v>68</v>
      </c>
      <c r="L12774" t="s">
        <v>69</v>
      </c>
      <c r="M12774" t="s">
        <v>39</v>
      </c>
      <c r="N12774" t="s">
        <v>7</v>
      </c>
      <c r="O12774" t="s">
        <v>137</v>
      </c>
      <c r="P12774" t="s">
        <v>138</v>
      </c>
    </row>
    <row r="12775" spans="1:16" x14ac:dyDescent="0.25">
      <c r="A12775" t="s">
        <v>14743</v>
      </c>
      <c r="B12775" s="1">
        <v>41798</v>
      </c>
      <c r="C12775">
        <v>2014</v>
      </c>
      <c r="D12775">
        <v>12</v>
      </c>
      <c r="E12775">
        <v>138.87472064377747</v>
      </c>
      <c r="F12775">
        <v>355.81</v>
      </c>
      <c r="G12775">
        <v>216.93527935622254</v>
      </c>
      <c r="H12775" t="s">
        <v>1</v>
      </c>
      <c r="I12775" t="s">
        <v>2664</v>
      </c>
      <c r="J12775" t="s">
        <v>3</v>
      </c>
      <c r="K12775" t="s">
        <v>4</v>
      </c>
      <c r="L12775" t="s">
        <v>131</v>
      </c>
      <c r="M12775" t="s">
        <v>39</v>
      </c>
      <c r="N12775" t="s">
        <v>22</v>
      </c>
      <c r="O12775" t="s">
        <v>743</v>
      </c>
      <c r="P12775" t="s">
        <v>24</v>
      </c>
    </row>
    <row r="12776" spans="1:16" x14ac:dyDescent="0.25">
      <c r="A12776" t="s">
        <v>14744</v>
      </c>
      <c r="B12776" s="1">
        <v>41493</v>
      </c>
      <c r="C12776">
        <v>2013</v>
      </c>
      <c r="D12776">
        <v>9</v>
      </c>
      <c r="E12776">
        <v>43.868580425163763</v>
      </c>
      <c r="F12776">
        <v>3558.3</v>
      </c>
      <c r="G12776">
        <v>3514.4314195748366</v>
      </c>
      <c r="H12776" t="s">
        <v>171</v>
      </c>
      <c r="I12776" t="s">
        <v>5732</v>
      </c>
      <c r="J12776" t="s">
        <v>3</v>
      </c>
      <c r="K12776" t="s">
        <v>4</v>
      </c>
      <c r="L12776" t="s">
        <v>101</v>
      </c>
      <c r="M12776" t="s">
        <v>34</v>
      </c>
      <c r="N12776" t="s">
        <v>7</v>
      </c>
      <c r="O12776" t="s">
        <v>252</v>
      </c>
      <c r="P12776" t="s">
        <v>253</v>
      </c>
    </row>
    <row r="12777" spans="1:16" x14ac:dyDescent="0.25">
      <c r="A12777" t="s">
        <v>14745</v>
      </c>
      <c r="B12777" s="1">
        <v>41538</v>
      </c>
      <c r="C12777">
        <v>2013</v>
      </c>
      <c r="D12777">
        <v>10</v>
      </c>
      <c r="E12777">
        <v>25.08861806017406</v>
      </c>
      <c r="F12777">
        <v>155</v>
      </c>
      <c r="G12777">
        <v>129.91138193982593</v>
      </c>
      <c r="H12777" t="s">
        <v>1</v>
      </c>
      <c r="I12777" t="s">
        <v>2636</v>
      </c>
      <c r="J12777" t="s">
        <v>3</v>
      </c>
      <c r="K12777" t="s">
        <v>4</v>
      </c>
      <c r="L12777" t="s">
        <v>131</v>
      </c>
      <c r="M12777" t="s">
        <v>39</v>
      </c>
      <c r="N12777" t="s">
        <v>27</v>
      </c>
      <c r="O12777" t="s">
        <v>389</v>
      </c>
      <c r="P12777" t="s">
        <v>390</v>
      </c>
    </row>
    <row r="12778" spans="1:16" x14ac:dyDescent="0.25">
      <c r="A12778" t="s">
        <v>14746</v>
      </c>
      <c r="B12778" s="1">
        <v>41101</v>
      </c>
      <c r="C12778">
        <v>2012</v>
      </c>
      <c r="D12778">
        <v>9</v>
      </c>
      <c r="E12778">
        <v>510.8375120131513</v>
      </c>
      <c r="F12778">
        <v>5555.6</v>
      </c>
      <c r="G12778">
        <v>5044.762487986849</v>
      </c>
      <c r="H12778" t="s">
        <v>1</v>
      </c>
      <c r="I12778" t="s">
        <v>3929</v>
      </c>
      <c r="J12778" t="s">
        <v>3</v>
      </c>
      <c r="K12778" t="s">
        <v>4</v>
      </c>
      <c r="L12778" t="s">
        <v>5</v>
      </c>
      <c r="M12778" t="s">
        <v>6</v>
      </c>
      <c r="N12778" t="s">
        <v>7</v>
      </c>
      <c r="O12778" t="s">
        <v>252</v>
      </c>
      <c r="P12778" t="s">
        <v>253</v>
      </c>
    </row>
    <row r="12779" spans="1:16" x14ac:dyDescent="0.25">
      <c r="A12779" t="s">
        <v>14747</v>
      </c>
      <c r="B12779" s="1">
        <v>41179</v>
      </c>
      <c r="C12779">
        <v>2012</v>
      </c>
      <c r="D12779">
        <v>5</v>
      </c>
      <c r="E12779">
        <v>3.5348742868163514</v>
      </c>
      <c r="F12779">
        <v>202.75</v>
      </c>
      <c r="G12779">
        <v>199.21512571318365</v>
      </c>
      <c r="H12779" t="s">
        <v>1</v>
      </c>
      <c r="I12779" t="s">
        <v>418</v>
      </c>
      <c r="J12779" t="s">
        <v>20</v>
      </c>
      <c r="K12779" t="s">
        <v>20</v>
      </c>
      <c r="L12779" t="s">
        <v>21</v>
      </c>
      <c r="M12779" t="s">
        <v>13</v>
      </c>
      <c r="N12779" t="s">
        <v>22</v>
      </c>
      <c r="O12779" t="s">
        <v>2167</v>
      </c>
      <c r="P12779" t="s">
        <v>24</v>
      </c>
    </row>
    <row r="12780" spans="1:16" x14ac:dyDescent="0.25">
      <c r="A12780" t="s">
        <v>14748</v>
      </c>
      <c r="B12780" s="1">
        <v>41118</v>
      </c>
      <c r="C12780">
        <v>2012</v>
      </c>
      <c r="D12780">
        <v>6</v>
      </c>
      <c r="E12780">
        <v>154.41905104568002</v>
      </c>
      <c r="F12780">
        <v>1533.3</v>
      </c>
      <c r="G12780">
        <v>1378.88094895432</v>
      </c>
      <c r="H12780" t="s">
        <v>1</v>
      </c>
      <c r="I12780" t="s">
        <v>1321</v>
      </c>
      <c r="J12780" t="s">
        <v>32</v>
      </c>
      <c r="K12780" t="s">
        <v>32</v>
      </c>
      <c r="L12780" t="s">
        <v>33</v>
      </c>
      <c r="M12780" t="s">
        <v>34</v>
      </c>
      <c r="N12780" t="s">
        <v>22</v>
      </c>
      <c r="O12780" t="s">
        <v>1771</v>
      </c>
      <c r="P12780" t="s">
        <v>24</v>
      </c>
    </row>
    <row r="12781" spans="1:16" x14ac:dyDescent="0.25">
      <c r="A12781" t="s">
        <v>14749</v>
      </c>
      <c r="B12781" s="1">
        <v>41108</v>
      </c>
      <c r="C12781">
        <v>2012</v>
      </c>
      <c r="D12781">
        <v>24</v>
      </c>
      <c r="E12781">
        <v>15.677712911940947</v>
      </c>
      <c r="F12781">
        <v>15065.4</v>
      </c>
      <c r="G12781">
        <v>15049.722287088058</v>
      </c>
      <c r="H12781" t="s">
        <v>26</v>
      </c>
      <c r="I12781" t="s">
        <v>2903</v>
      </c>
      <c r="J12781" t="s">
        <v>42</v>
      </c>
      <c r="K12781" t="s">
        <v>43</v>
      </c>
      <c r="L12781" t="s">
        <v>44</v>
      </c>
      <c r="M12781" t="s">
        <v>6</v>
      </c>
      <c r="N12781" t="s">
        <v>22</v>
      </c>
      <c r="O12781" t="s">
        <v>209</v>
      </c>
      <c r="P12781" t="s">
        <v>24</v>
      </c>
    </row>
    <row r="12782" spans="1:16" x14ac:dyDescent="0.25">
      <c r="A12782" t="s">
        <v>14750</v>
      </c>
      <c r="B12782" s="1">
        <v>41097</v>
      </c>
      <c r="C12782">
        <v>2012</v>
      </c>
      <c r="D12782">
        <v>5</v>
      </c>
      <c r="E12782">
        <v>4.1103893789845696</v>
      </c>
      <c r="F12782">
        <v>849.95</v>
      </c>
      <c r="G12782">
        <v>845.83961062101548</v>
      </c>
      <c r="H12782" t="s">
        <v>26</v>
      </c>
      <c r="I12782" t="s">
        <v>719</v>
      </c>
      <c r="J12782" t="s">
        <v>37</v>
      </c>
      <c r="K12782" t="s">
        <v>37</v>
      </c>
      <c r="L12782" t="s">
        <v>54</v>
      </c>
      <c r="M12782" t="s">
        <v>34</v>
      </c>
      <c r="N12782" t="s">
        <v>27</v>
      </c>
      <c r="O12782" t="s">
        <v>28</v>
      </c>
      <c r="P12782" t="s">
        <v>29</v>
      </c>
    </row>
    <row r="12783" spans="1:16" x14ac:dyDescent="0.25">
      <c r="A12783" t="s">
        <v>14751</v>
      </c>
      <c r="B12783" s="1">
        <v>41392</v>
      </c>
      <c r="C12783">
        <v>2013</v>
      </c>
      <c r="D12783">
        <v>12</v>
      </c>
      <c r="E12783">
        <v>38.022944453174901</v>
      </c>
      <c r="F12783">
        <v>1496.4</v>
      </c>
      <c r="G12783">
        <v>1458.3770555468252</v>
      </c>
      <c r="H12783" t="s">
        <v>1</v>
      </c>
      <c r="I12783" t="s">
        <v>2792</v>
      </c>
      <c r="J12783" t="s">
        <v>57</v>
      </c>
      <c r="K12783" t="s">
        <v>58</v>
      </c>
      <c r="L12783" t="s">
        <v>92</v>
      </c>
      <c r="M12783" t="s">
        <v>6</v>
      </c>
      <c r="N12783" t="s">
        <v>27</v>
      </c>
      <c r="O12783" t="s">
        <v>465</v>
      </c>
      <c r="P12783" t="s">
        <v>443</v>
      </c>
    </row>
    <row r="12784" spans="1:16" x14ac:dyDescent="0.25">
      <c r="A12784" t="s">
        <v>14752</v>
      </c>
      <c r="B12784" s="1">
        <v>41878</v>
      </c>
      <c r="C12784">
        <v>2014</v>
      </c>
      <c r="D12784">
        <v>9</v>
      </c>
      <c r="E12784">
        <v>22.125393031611612</v>
      </c>
      <c r="F12784">
        <v>245.52</v>
      </c>
      <c r="G12784">
        <v>223.39460696838839</v>
      </c>
      <c r="H12784" t="s">
        <v>26</v>
      </c>
      <c r="I12784" t="s">
        <v>2668</v>
      </c>
      <c r="J12784" t="s">
        <v>3</v>
      </c>
      <c r="K12784" t="s">
        <v>4</v>
      </c>
      <c r="L12784" t="s">
        <v>131</v>
      </c>
      <c r="M12784" t="s">
        <v>39</v>
      </c>
      <c r="N12784" t="s">
        <v>7</v>
      </c>
      <c r="O12784" t="s">
        <v>137</v>
      </c>
      <c r="P12784" t="s">
        <v>138</v>
      </c>
    </row>
    <row r="12785" spans="1:16" x14ac:dyDescent="0.25">
      <c r="A12785" t="s">
        <v>14753</v>
      </c>
      <c r="B12785" s="1">
        <v>41914</v>
      </c>
      <c r="C12785">
        <v>2014</v>
      </c>
      <c r="D12785">
        <v>10</v>
      </c>
      <c r="E12785">
        <v>278.02377496298976</v>
      </c>
      <c r="F12785">
        <v>2190</v>
      </c>
      <c r="G12785">
        <v>1911.9762250370102</v>
      </c>
      <c r="H12785" t="s">
        <v>26</v>
      </c>
      <c r="I12785" t="s">
        <v>3661</v>
      </c>
      <c r="J12785" t="s">
        <v>32</v>
      </c>
      <c r="K12785" t="s">
        <v>32</v>
      </c>
      <c r="L12785" t="s">
        <v>16</v>
      </c>
      <c r="M12785" t="s">
        <v>17</v>
      </c>
      <c r="N12785" t="s">
        <v>27</v>
      </c>
      <c r="O12785" t="s">
        <v>28</v>
      </c>
      <c r="P12785" t="s">
        <v>29</v>
      </c>
    </row>
    <row r="12786" spans="1:16" x14ac:dyDescent="0.25">
      <c r="A12786" t="s">
        <v>14754</v>
      </c>
      <c r="B12786" s="1">
        <v>41544</v>
      </c>
      <c r="C12786">
        <v>2013</v>
      </c>
      <c r="D12786">
        <v>20</v>
      </c>
      <c r="E12786">
        <v>422.0626988634055</v>
      </c>
      <c r="F12786">
        <v>7380</v>
      </c>
      <c r="G12786">
        <v>6957.9373011365942</v>
      </c>
      <c r="H12786" t="s">
        <v>1</v>
      </c>
      <c r="I12786" t="s">
        <v>4031</v>
      </c>
      <c r="J12786" t="s">
        <v>37</v>
      </c>
      <c r="K12786" t="s">
        <v>37</v>
      </c>
      <c r="L12786" t="s">
        <v>123</v>
      </c>
      <c r="M12786" t="s">
        <v>39</v>
      </c>
      <c r="N12786" t="s">
        <v>22</v>
      </c>
      <c r="O12786" t="s">
        <v>1175</v>
      </c>
      <c r="P12786" t="s">
        <v>24</v>
      </c>
    </row>
    <row r="12787" spans="1:16" x14ac:dyDescent="0.25">
      <c r="A12787" t="s">
        <v>14755</v>
      </c>
      <c r="B12787" s="1">
        <v>41572</v>
      </c>
      <c r="C12787">
        <v>2013</v>
      </c>
      <c r="D12787">
        <v>8</v>
      </c>
      <c r="E12787">
        <v>316.73487266991737</v>
      </c>
      <c r="F12787">
        <v>2145.6</v>
      </c>
      <c r="G12787">
        <v>1828.8651273300825</v>
      </c>
      <c r="H12787" t="s">
        <v>26</v>
      </c>
      <c r="I12787" t="s">
        <v>2302</v>
      </c>
      <c r="J12787" t="s">
        <v>47</v>
      </c>
      <c r="K12787" t="s">
        <v>47</v>
      </c>
      <c r="L12787" t="s">
        <v>48</v>
      </c>
      <c r="M12787" t="s">
        <v>49</v>
      </c>
      <c r="N12787" t="s">
        <v>7</v>
      </c>
      <c r="O12787" t="s">
        <v>137</v>
      </c>
      <c r="P12787" t="s">
        <v>138</v>
      </c>
    </row>
    <row r="12788" spans="1:16" x14ac:dyDescent="0.25">
      <c r="A12788" t="s">
        <v>14756</v>
      </c>
      <c r="B12788" s="1">
        <v>41664</v>
      </c>
      <c r="C12788">
        <v>2014</v>
      </c>
      <c r="D12788">
        <v>18</v>
      </c>
      <c r="E12788">
        <v>70.119992051006562</v>
      </c>
      <c r="F12788">
        <v>894.28399999999999</v>
      </c>
      <c r="G12788">
        <v>824.16400794899346</v>
      </c>
      <c r="H12788" t="s">
        <v>1</v>
      </c>
      <c r="I12788" t="s">
        <v>2481</v>
      </c>
      <c r="J12788" t="s">
        <v>3</v>
      </c>
      <c r="K12788" t="s">
        <v>4</v>
      </c>
      <c r="L12788" t="s">
        <v>749</v>
      </c>
      <c r="M12788" t="s">
        <v>6</v>
      </c>
      <c r="N12788" t="s">
        <v>22</v>
      </c>
      <c r="O12788" t="s">
        <v>591</v>
      </c>
      <c r="P12788" t="s">
        <v>24</v>
      </c>
    </row>
    <row r="12789" spans="1:16" x14ac:dyDescent="0.25">
      <c r="A12789" t="s">
        <v>14757</v>
      </c>
      <c r="B12789" s="1">
        <v>41012</v>
      </c>
      <c r="C12789">
        <v>2012</v>
      </c>
      <c r="D12789">
        <v>30</v>
      </c>
      <c r="E12789">
        <v>829.76142120738996</v>
      </c>
      <c r="F12789">
        <v>11070</v>
      </c>
      <c r="G12789">
        <v>10240.23857879261</v>
      </c>
      <c r="H12789" t="s">
        <v>1</v>
      </c>
      <c r="I12789" t="s">
        <v>2091</v>
      </c>
      <c r="J12789" t="s">
        <v>37</v>
      </c>
      <c r="K12789" t="s">
        <v>37</v>
      </c>
      <c r="L12789" t="s">
        <v>123</v>
      </c>
      <c r="M12789" t="s">
        <v>39</v>
      </c>
      <c r="N12789" t="s">
        <v>22</v>
      </c>
      <c r="O12789" t="s">
        <v>2089</v>
      </c>
      <c r="P12789" t="s">
        <v>24</v>
      </c>
    </row>
    <row r="12790" spans="1:16" x14ac:dyDescent="0.25">
      <c r="A12790" t="s">
        <v>14758</v>
      </c>
      <c r="B12790" s="1">
        <v>41179</v>
      </c>
      <c r="C12790">
        <v>2012</v>
      </c>
      <c r="D12790">
        <v>5</v>
      </c>
      <c r="E12790">
        <v>871.22536116610672</v>
      </c>
      <c r="F12790">
        <v>395</v>
      </c>
      <c r="G12790">
        <v>-476.22536116610672</v>
      </c>
      <c r="H12790" t="s">
        <v>1</v>
      </c>
      <c r="I12790" t="s">
        <v>4954</v>
      </c>
      <c r="J12790" t="s">
        <v>67</v>
      </c>
      <c r="K12790" t="s">
        <v>68</v>
      </c>
      <c r="L12790" t="s">
        <v>69</v>
      </c>
      <c r="M12790" t="s">
        <v>39</v>
      </c>
      <c r="N12790" t="s">
        <v>22</v>
      </c>
      <c r="O12790" t="s">
        <v>905</v>
      </c>
      <c r="P12790" t="s">
        <v>24</v>
      </c>
    </row>
    <row r="12791" spans="1:16" x14ac:dyDescent="0.25">
      <c r="A12791" t="s">
        <v>14759</v>
      </c>
      <c r="B12791" s="1">
        <v>41897</v>
      </c>
      <c r="C12791">
        <v>2014</v>
      </c>
      <c r="D12791">
        <v>10</v>
      </c>
      <c r="E12791">
        <v>1277.8602872498984</v>
      </c>
      <c r="F12791">
        <v>2810</v>
      </c>
      <c r="G12791">
        <v>1532.1397127501016</v>
      </c>
      <c r="H12791" t="s">
        <v>1</v>
      </c>
      <c r="I12791" t="s">
        <v>1283</v>
      </c>
      <c r="J12791" t="s">
        <v>57</v>
      </c>
      <c r="K12791" t="s">
        <v>58</v>
      </c>
      <c r="L12791" t="s">
        <v>92</v>
      </c>
      <c r="M12791" t="s">
        <v>6</v>
      </c>
      <c r="N12791" t="s">
        <v>22</v>
      </c>
      <c r="O12791" t="s">
        <v>2055</v>
      </c>
      <c r="P12791" t="s">
        <v>24</v>
      </c>
    </row>
    <row r="12792" spans="1:16" x14ac:dyDescent="0.25">
      <c r="A12792" t="s">
        <v>14760</v>
      </c>
      <c r="B12792" s="1">
        <v>40889</v>
      </c>
      <c r="C12792">
        <v>2011</v>
      </c>
      <c r="D12792">
        <v>16</v>
      </c>
      <c r="E12792">
        <v>52.525387054931272</v>
      </c>
      <c r="F12792">
        <v>404.17500000000001</v>
      </c>
      <c r="G12792">
        <v>351.64961294506872</v>
      </c>
      <c r="H12792" t="s">
        <v>328</v>
      </c>
      <c r="I12792" t="s">
        <v>2485</v>
      </c>
      <c r="J12792" t="s">
        <v>3</v>
      </c>
      <c r="K12792" t="s">
        <v>4</v>
      </c>
      <c r="L12792" t="s">
        <v>131</v>
      </c>
      <c r="M12792" t="s">
        <v>39</v>
      </c>
      <c r="N12792" t="s">
        <v>22</v>
      </c>
      <c r="O12792" t="s">
        <v>329</v>
      </c>
      <c r="P12792" t="s">
        <v>24</v>
      </c>
    </row>
    <row r="12793" spans="1:16" x14ac:dyDescent="0.25">
      <c r="A12793" t="s">
        <v>14761</v>
      </c>
      <c r="B12793" s="1">
        <v>41629</v>
      </c>
      <c r="C12793">
        <v>2013</v>
      </c>
      <c r="D12793">
        <v>18</v>
      </c>
      <c r="E12793">
        <v>410.44857436079235</v>
      </c>
      <c r="F12793">
        <v>3469.2</v>
      </c>
      <c r="G12793">
        <v>3058.7514256392074</v>
      </c>
      <c r="H12793" t="s">
        <v>171</v>
      </c>
      <c r="I12793" t="s">
        <v>3206</v>
      </c>
      <c r="J12793" t="s">
        <v>67</v>
      </c>
      <c r="K12793" t="s">
        <v>68</v>
      </c>
      <c r="L12793" t="s">
        <v>69</v>
      </c>
      <c r="M12793" t="s">
        <v>39</v>
      </c>
      <c r="N12793" t="s">
        <v>22</v>
      </c>
      <c r="O12793" t="s">
        <v>173</v>
      </c>
      <c r="P12793" t="s">
        <v>24</v>
      </c>
    </row>
    <row r="12794" spans="1:16" x14ac:dyDescent="0.25">
      <c r="A12794" t="s">
        <v>14762</v>
      </c>
      <c r="B12794" s="1">
        <v>41090</v>
      </c>
      <c r="C12794">
        <v>2012</v>
      </c>
      <c r="D12794">
        <v>5</v>
      </c>
      <c r="E12794">
        <v>510.41146491270592</v>
      </c>
      <c r="F12794">
        <v>1495</v>
      </c>
      <c r="G12794">
        <v>984.58853508729408</v>
      </c>
      <c r="H12794" t="s">
        <v>1</v>
      </c>
      <c r="I12794" t="s">
        <v>1250</v>
      </c>
      <c r="J12794" t="s">
        <v>3</v>
      </c>
      <c r="K12794" t="s">
        <v>4</v>
      </c>
      <c r="L12794" t="s">
        <v>101</v>
      </c>
      <c r="M12794" t="s">
        <v>34</v>
      </c>
      <c r="N12794" t="s">
        <v>7</v>
      </c>
      <c r="O12794" t="s">
        <v>1055</v>
      </c>
      <c r="P12794" t="s">
        <v>253</v>
      </c>
    </row>
    <row r="12795" spans="1:16" x14ac:dyDescent="0.25">
      <c r="A12795" t="s">
        <v>14763</v>
      </c>
      <c r="B12795" s="1">
        <v>41062</v>
      </c>
      <c r="C12795">
        <v>2012</v>
      </c>
      <c r="D12795">
        <v>10</v>
      </c>
      <c r="E12795">
        <v>33.985631162848662</v>
      </c>
      <c r="F12795">
        <v>359.9</v>
      </c>
      <c r="G12795">
        <v>325.9143688371513</v>
      </c>
      <c r="H12795" t="s">
        <v>1</v>
      </c>
      <c r="I12795" t="s">
        <v>6779</v>
      </c>
      <c r="J12795" t="s">
        <v>3</v>
      </c>
      <c r="K12795" t="s">
        <v>4</v>
      </c>
      <c r="L12795" t="s">
        <v>118</v>
      </c>
      <c r="M12795" t="s">
        <v>49</v>
      </c>
      <c r="N12795" t="s">
        <v>22</v>
      </c>
      <c r="O12795" t="s">
        <v>651</v>
      </c>
      <c r="P12795" t="s">
        <v>24</v>
      </c>
    </row>
    <row r="12796" spans="1:16" x14ac:dyDescent="0.25">
      <c r="A12796" t="s">
        <v>14764</v>
      </c>
      <c r="B12796" s="1">
        <v>41112</v>
      </c>
      <c r="C12796">
        <v>2012</v>
      </c>
      <c r="D12796">
        <v>9</v>
      </c>
      <c r="E12796">
        <v>591.13746443696357</v>
      </c>
      <c r="F12796">
        <v>8496.7999999999993</v>
      </c>
      <c r="G12796">
        <v>7905.6625355630358</v>
      </c>
      <c r="H12796" t="s">
        <v>1</v>
      </c>
      <c r="I12796" t="s">
        <v>2933</v>
      </c>
      <c r="J12796" t="s">
        <v>42</v>
      </c>
      <c r="K12796" t="s">
        <v>43</v>
      </c>
      <c r="L12796" t="s">
        <v>44</v>
      </c>
      <c r="M12796" t="s">
        <v>6</v>
      </c>
      <c r="N12796" t="s">
        <v>7</v>
      </c>
      <c r="O12796" t="s">
        <v>252</v>
      </c>
      <c r="P12796" t="s">
        <v>253</v>
      </c>
    </row>
    <row r="12797" spans="1:16" x14ac:dyDescent="0.25">
      <c r="A12797" t="s">
        <v>14765</v>
      </c>
      <c r="B12797" s="1">
        <v>41174</v>
      </c>
      <c r="C12797">
        <v>2012</v>
      </c>
      <c r="D12797">
        <v>5</v>
      </c>
      <c r="E12797">
        <v>2293.5199140366012</v>
      </c>
      <c r="F12797">
        <v>1499.5</v>
      </c>
      <c r="G12797">
        <v>-794.01991403660122</v>
      </c>
      <c r="H12797" t="s">
        <v>1</v>
      </c>
      <c r="I12797" t="s">
        <v>99</v>
      </c>
      <c r="J12797" t="s">
        <v>100</v>
      </c>
      <c r="K12797" t="s">
        <v>287</v>
      </c>
      <c r="L12797" t="s">
        <v>101</v>
      </c>
      <c r="M12797" t="s">
        <v>34</v>
      </c>
      <c r="N12797" t="s">
        <v>22</v>
      </c>
      <c r="O12797" t="s">
        <v>1655</v>
      </c>
      <c r="P12797" t="s">
        <v>24</v>
      </c>
    </row>
    <row r="12798" spans="1:16" x14ac:dyDescent="0.25">
      <c r="A12798" t="s">
        <v>14766</v>
      </c>
      <c r="B12798" s="1">
        <v>41716</v>
      </c>
      <c r="C12798">
        <v>2014</v>
      </c>
      <c r="D12798">
        <v>10</v>
      </c>
      <c r="E12798">
        <v>738.08219660546501</v>
      </c>
      <c r="F12798">
        <v>4805</v>
      </c>
      <c r="G12798">
        <v>4066.917803394535</v>
      </c>
      <c r="H12798" t="s">
        <v>26</v>
      </c>
      <c r="I12798" t="s">
        <v>2153</v>
      </c>
      <c r="J12798" t="s">
        <v>42</v>
      </c>
      <c r="K12798" t="s">
        <v>43</v>
      </c>
      <c r="L12798" t="s">
        <v>5</v>
      </c>
      <c r="M12798" t="s">
        <v>6</v>
      </c>
      <c r="N12798" t="s">
        <v>22</v>
      </c>
      <c r="O12798" t="s">
        <v>209</v>
      </c>
      <c r="P12798" t="s">
        <v>24</v>
      </c>
    </row>
    <row r="12799" spans="1:16" x14ac:dyDescent="0.25">
      <c r="A12799" t="s">
        <v>14767</v>
      </c>
      <c r="B12799" s="1">
        <v>41594</v>
      </c>
      <c r="C12799">
        <v>2013</v>
      </c>
      <c r="D12799">
        <v>13</v>
      </c>
      <c r="E12799">
        <v>33.675810710100947</v>
      </c>
      <c r="F12799">
        <v>24.675999999999998</v>
      </c>
      <c r="G12799">
        <v>-8.9998107101009488</v>
      </c>
      <c r="H12799" t="s">
        <v>1</v>
      </c>
      <c r="I12799" t="s">
        <v>4900</v>
      </c>
      <c r="J12799" t="s">
        <v>32</v>
      </c>
      <c r="K12799" t="s">
        <v>32</v>
      </c>
      <c r="L12799" t="s">
        <v>131</v>
      </c>
      <c r="M12799" t="s">
        <v>39</v>
      </c>
      <c r="N12799" t="s">
        <v>22</v>
      </c>
      <c r="O12799" t="s">
        <v>610</v>
      </c>
      <c r="P12799" t="s">
        <v>24</v>
      </c>
    </row>
    <row r="12800" spans="1:16" x14ac:dyDescent="0.25">
      <c r="A12800" t="s">
        <v>14768</v>
      </c>
      <c r="B12800" s="1">
        <v>41590</v>
      </c>
      <c r="C12800">
        <v>2013</v>
      </c>
      <c r="D12800">
        <v>13</v>
      </c>
      <c r="E12800">
        <v>733.37955042558679</v>
      </c>
      <c r="F12800">
        <v>7283.2</v>
      </c>
      <c r="G12800">
        <v>6549.820449574413</v>
      </c>
      <c r="H12800" t="s">
        <v>1</v>
      </c>
      <c r="I12800" t="s">
        <v>5835</v>
      </c>
      <c r="J12800" t="s">
        <v>100</v>
      </c>
      <c r="K12800" t="s">
        <v>287</v>
      </c>
      <c r="L12800" t="s">
        <v>101</v>
      </c>
      <c r="M12800" t="s">
        <v>34</v>
      </c>
      <c r="N12800" t="s">
        <v>22</v>
      </c>
      <c r="O12800" t="s">
        <v>1401</v>
      </c>
      <c r="P12800" t="s">
        <v>24</v>
      </c>
    </row>
    <row r="12801" spans="1:16" x14ac:dyDescent="0.25">
      <c r="A12801" t="s">
        <v>14769</v>
      </c>
      <c r="B12801" s="1">
        <v>41551</v>
      </c>
      <c r="C12801">
        <v>2013</v>
      </c>
      <c r="D12801">
        <v>10</v>
      </c>
      <c r="E12801">
        <v>8.5023362239844182</v>
      </c>
      <c r="F12801">
        <v>399.9</v>
      </c>
      <c r="G12801">
        <v>391.39766377601558</v>
      </c>
      <c r="H12801" t="s">
        <v>1</v>
      </c>
      <c r="I12801" t="s">
        <v>893</v>
      </c>
      <c r="J12801" t="s">
        <v>3</v>
      </c>
      <c r="K12801" t="s">
        <v>4</v>
      </c>
      <c r="L12801" t="s">
        <v>118</v>
      </c>
      <c r="M12801" t="s">
        <v>49</v>
      </c>
      <c r="N12801" t="s">
        <v>22</v>
      </c>
      <c r="O12801" t="s">
        <v>625</v>
      </c>
      <c r="P12801" t="s">
        <v>24</v>
      </c>
    </row>
    <row r="12802" spans="1:16" x14ac:dyDescent="0.25">
      <c r="A12802" t="s">
        <v>14770</v>
      </c>
      <c r="B12802" s="1">
        <v>41494</v>
      </c>
      <c r="C12802">
        <v>2013</v>
      </c>
      <c r="D12802">
        <v>12</v>
      </c>
      <c r="E12802">
        <v>308.8060287314911</v>
      </c>
      <c r="F12802">
        <v>2180.8000000000002</v>
      </c>
      <c r="G12802">
        <v>1871.9939712685091</v>
      </c>
      <c r="H12802" t="s">
        <v>1</v>
      </c>
      <c r="I12802" t="s">
        <v>2726</v>
      </c>
      <c r="J12802" t="s">
        <v>57</v>
      </c>
      <c r="K12802" t="s">
        <v>58</v>
      </c>
      <c r="L12802" t="s">
        <v>92</v>
      </c>
      <c r="M12802" t="s">
        <v>6</v>
      </c>
      <c r="N12802" t="s">
        <v>22</v>
      </c>
      <c r="O12802" t="s">
        <v>783</v>
      </c>
      <c r="P12802" t="s">
        <v>24</v>
      </c>
    </row>
    <row r="12803" spans="1:16" x14ac:dyDescent="0.25">
      <c r="A12803" t="s">
        <v>14771</v>
      </c>
      <c r="B12803" s="1">
        <v>40969</v>
      </c>
      <c r="C12803">
        <v>2012</v>
      </c>
      <c r="D12803">
        <v>12</v>
      </c>
      <c r="E12803">
        <v>7.0887308532843356</v>
      </c>
      <c r="F12803">
        <v>201.50139999999999</v>
      </c>
      <c r="G12803">
        <v>194.41266914671564</v>
      </c>
      <c r="H12803" t="s">
        <v>1</v>
      </c>
      <c r="I12803" t="s">
        <v>2821</v>
      </c>
      <c r="J12803" t="s">
        <v>3</v>
      </c>
      <c r="K12803" t="s">
        <v>4</v>
      </c>
      <c r="L12803" t="s">
        <v>118</v>
      </c>
      <c r="M12803" t="s">
        <v>49</v>
      </c>
      <c r="N12803" t="s">
        <v>7</v>
      </c>
      <c r="O12803" t="s">
        <v>422</v>
      </c>
      <c r="P12803" t="s">
        <v>9</v>
      </c>
    </row>
    <row r="12804" spans="1:16" x14ac:dyDescent="0.25">
      <c r="A12804" t="s">
        <v>14772</v>
      </c>
      <c r="B12804" s="1">
        <v>41289</v>
      </c>
      <c r="C12804">
        <v>2013</v>
      </c>
      <c r="D12804">
        <v>24</v>
      </c>
      <c r="E12804">
        <v>73.165604307870908</v>
      </c>
      <c r="F12804">
        <v>332.61360000000002</v>
      </c>
      <c r="G12804">
        <v>259.4479956921291</v>
      </c>
      <c r="H12804" t="s">
        <v>171</v>
      </c>
      <c r="I12804" t="s">
        <v>2966</v>
      </c>
      <c r="J12804" t="s">
        <v>3</v>
      </c>
      <c r="K12804" t="s">
        <v>4</v>
      </c>
      <c r="L12804" t="s">
        <v>118</v>
      </c>
      <c r="M12804" t="s">
        <v>49</v>
      </c>
      <c r="N12804" t="s">
        <v>7</v>
      </c>
      <c r="O12804" t="s">
        <v>252</v>
      </c>
      <c r="P12804" t="s">
        <v>253</v>
      </c>
    </row>
    <row r="12805" spans="1:16" x14ac:dyDescent="0.25">
      <c r="A12805" t="s">
        <v>14773</v>
      </c>
      <c r="B12805" s="1">
        <v>41452</v>
      </c>
      <c r="C12805">
        <v>2013</v>
      </c>
      <c r="D12805">
        <v>12</v>
      </c>
      <c r="E12805">
        <v>4.3638010407022234</v>
      </c>
      <c r="F12805">
        <v>1980</v>
      </c>
      <c r="G12805">
        <v>1975.6361989592979</v>
      </c>
      <c r="H12805" t="s">
        <v>1</v>
      </c>
      <c r="I12805" t="s">
        <v>2794</v>
      </c>
      <c r="J12805" t="s">
        <v>57</v>
      </c>
      <c r="K12805" t="s">
        <v>58</v>
      </c>
      <c r="L12805" t="s">
        <v>92</v>
      </c>
      <c r="M12805" t="s">
        <v>6</v>
      </c>
      <c r="N12805" t="s">
        <v>27</v>
      </c>
      <c r="O12805" t="s">
        <v>469</v>
      </c>
      <c r="P12805" t="s">
        <v>470</v>
      </c>
    </row>
    <row r="12806" spans="1:16" x14ac:dyDescent="0.25">
      <c r="A12806" t="s">
        <v>14774</v>
      </c>
      <c r="B12806" s="1">
        <v>41710</v>
      </c>
      <c r="C12806">
        <v>2014</v>
      </c>
      <c r="D12806">
        <v>400</v>
      </c>
      <c r="E12806">
        <v>1124.6590770200273</v>
      </c>
      <c r="F12806">
        <v>1896</v>
      </c>
      <c r="G12806">
        <v>771.34092297997267</v>
      </c>
      <c r="H12806" t="s">
        <v>1</v>
      </c>
      <c r="I12806" t="s">
        <v>199</v>
      </c>
      <c r="J12806" t="s">
        <v>3</v>
      </c>
      <c r="K12806" t="s">
        <v>4</v>
      </c>
      <c r="L12806" t="s">
        <v>200</v>
      </c>
      <c r="M12806" t="s">
        <v>49</v>
      </c>
      <c r="N12806" t="s">
        <v>22</v>
      </c>
      <c r="O12806" t="s">
        <v>526</v>
      </c>
      <c r="P12806" t="s">
        <v>24</v>
      </c>
    </row>
    <row r="12807" spans="1:16" x14ac:dyDescent="0.25">
      <c r="A12807" t="s">
        <v>14775</v>
      </c>
      <c r="B12807" s="1">
        <v>41525</v>
      </c>
      <c r="C12807">
        <v>2013</v>
      </c>
      <c r="D12807">
        <v>20</v>
      </c>
      <c r="E12807">
        <v>1403.0967276484175</v>
      </c>
      <c r="F12807">
        <v>7380</v>
      </c>
      <c r="G12807">
        <v>5976.9032723515829</v>
      </c>
      <c r="H12807" t="s">
        <v>171</v>
      </c>
      <c r="I12807" t="s">
        <v>855</v>
      </c>
      <c r="J12807" t="s">
        <v>37</v>
      </c>
      <c r="K12807" t="s">
        <v>37</v>
      </c>
      <c r="L12807" t="s">
        <v>123</v>
      </c>
      <c r="M12807" t="s">
        <v>39</v>
      </c>
      <c r="N12807" t="s">
        <v>27</v>
      </c>
      <c r="O12807" t="s">
        <v>28</v>
      </c>
      <c r="P12807" t="s">
        <v>29</v>
      </c>
    </row>
    <row r="12808" spans="1:16" x14ac:dyDescent="0.25">
      <c r="A12808" t="s">
        <v>14776</v>
      </c>
      <c r="B12808" s="1">
        <v>40958</v>
      </c>
      <c r="C12808">
        <v>2012</v>
      </c>
      <c r="D12808">
        <v>4</v>
      </c>
      <c r="E12808">
        <v>21.077374976123473</v>
      </c>
      <c r="F12808">
        <v>155.61000000000001</v>
      </c>
      <c r="G12808">
        <v>134.53262502387653</v>
      </c>
      <c r="H12808" t="s">
        <v>1</v>
      </c>
      <c r="I12808" t="s">
        <v>4041</v>
      </c>
      <c r="J12808" t="s">
        <v>3</v>
      </c>
      <c r="K12808" t="s">
        <v>4</v>
      </c>
      <c r="L12808" t="s">
        <v>131</v>
      </c>
      <c r="M12808" t="s">
        <v>39</v>
      </c>
      <c r="N12808" t="s">
        <v>22</v>
      </c>
      <c r="O12808" t="s">
        <v>2205</v>
      </c>
      <c r="P12808" t="s">
        <v>24</v>
      </c>
    </row>
    <row r="12809" spans="1:16" x14ac:dyDescent="0.25">
      <c r="A12809" t="s">
        <v>14777</v>
      </c>
      <c r="B12809" s="1">
        <v>41253</v>
      </c>
      <c r="C12809">
        <v>2012</v>
      </c>
      <c r="D12809">
        <v>40</v>
      </c>
      <c r="E12809">
        <v>517.56300366454116</v>
      </c>
      <c r="F12809">
        <v>23324.400000000001</v>
      </c>
      <c r="G12809">
        <v>22806.83699633546</v>
      </c>
      <c r="H12809" t="s">
        <v>26</v>
      </c>
      <c r="I12809" t="s">
        <v>2329</v>
      </c>
      <c r="J12809" t="s">
        <v>57</v>
      </c>
      <c r="K12809" t="s">
        <v>58</v>
      </c>
      <c r="L12809" t="s">
        <v>5</v>
      </c>
      <c r="M12809" t="s">
        <v>6</v>
      </c>
      <c r="N12809" t="s">
        <v>7</v>
      </c>
      <c r="O12809" t="s">
        <v>137</v>
      </c>
      <c r="P12809" t="s">
        <v>138</v>
      </c>
    </row>
    <row r="12810" spans="1:16" x14ac:dyDescent="0.25">
      <c r="A12810" t="s">
        <v>14778</v>
      </c>
      <c r="B12810" s="1">
        <v>41096</v>
      </c>
      <c r="C12810">
        <v>2012</v>
      </c>
      <c r="D12810">
        <v>12</v>
      </c>
      <c r="E12810">
        <v>75.973199187156752</v>
      </c>
      <c r="F12810">
        <v>3500.991</v>
      </c>
      <c r="G12810">
        <v>3425.0178008128432</v>
      </c>
      <c r="H12810" t="s">
        <v>1</v>
      </c>
      <c r="I12810" t="s">
        <v>62</v>
      </c>
      <c r="J12810" t="s">
        <v>3</v>
      </c>
      <c r="K12810" t="s">
        <v>4</v>
      </c>
      <c r="L12810" t="s">
        <v>12</v>
      </c>
      <c r="M12810" t="s">
        <v>13</v>
      </c>
      <c r="N12810" t="s">
        <v>22</v>
      </c>
      <c r="O12810" t="s">
        <v>605</v>
      </c>
      <c r="P12810" t="s">
        <v>24</v>
      </c>
    </row>
    <row r="12811" spans="1:16" x14ac:dyDescent="0.25">
      <c r="A12811" t="s">
        <v>14779</v>
      </c>
      <c r="B12811" s="1">
        <v>41317</v>
      </c>
      <c r="C12811">
        <v>2013</v>
      </c>
      <c r="D12811">
        <v>9</v>
      </c>
      <c r="E12811">
        <v>518.97916195035998</v>
      </c>
      <c r="F12811">
        <v>690.3</v>
      </c>
      <c r="G12811">
        <v>171.32083804963997</v>
      </c>
      <c r="H12811" t="s">
        <v>1</v>
      </c>
      <c r="I12811" t="s">
        <v>3259</v>
      </c>
      <c r="J12811" t="s">
        <v>67</v>
      </c>
      <c r="K12811" t="s">
        <v>68</v>
      </c>
      <c r="L12811" t="s">
        <v>69</v>
      </c>
      <c r="M12811" t="s">
        <v>39</v>
      </c>
      <c r="N12811" t="s">
        <v>22</v>
      </c>
      <c r="O12811" t="s">
        <v>295</v>
      </c>
      <c r="P12811" t="s">
        <v>24</v>
      </c>
    </row>
    <row r="12812" spans="1:16" x14ac:dyDescent="0.25">
      <c r="A12812" t="s">
        <v>14780</v>
      </c>
      <c r="B12812" s="1">
        <v>41032</v>
      </c>
      <c r="C12812">
        <v>2012</v>
      </c>
      <c r="D12812">
        <v>10</v>
      </c>
      <c r="E12812">
        <v>185.01029766725281</v>
      </c>
      <c r="F12812">
        <v>2360</v>
      </c>
      <c r="G12812">
        <v>2174.9897023327471</v>
      </c>
      <c r="H12812" t="s">
        <v>1</v>
      </c>
      <c r="I12812" t="s">
        <v>4215</v>
      </c>
      <c r="J12812" t="s">
        <v>67</v>
      </c>
      <c r="K12812" t="s">
        <v>68</v>
      </c>
      <c r="L12812" t="s">
        <v>69</v>
      </c>
      <c r="M12812" t="s">
        <v>39</v>
      </c>
      <c r="N12812" t="s">
        <v>22</v>
      </c>
      <c r="O12812" t="s">
        <v>1378</v>
      </c>
      <c r="P12812" t="s">
        <v>24</v>
      </c>
    </row>
    <row r="12813" spans="1:16" x14ac:dyDescent="0.25">
      <c r="A12813" t="s">
        <v>14781</v>
      </c>
      <c r="B12813" s="1">
        <v>41247</v>
      </c>
      <c r="C12813">
        <v>2012</v>
      </c>
      <c r="D12813">
        <v>13</v>
      </c>
      <c r="E12813">
        <v>310.44721805971113</v>
      </c>
      <c r="F12813">
        <v>2559.36</v>
      </c>
      <c r="G12813">
        <v>2248.9127819402888</v>
      </c>
      <c r="H12813" t="s">
        <v>1</v>
      </c>
      <c r="I12813" t="s">
        <v>71</v>
      </c>
      <c r="J12813" t="s">
        <v>72</v>
      </c>
      <c r="K12813" t="s">
        <v>72</v>
      </c>
      <c r="L12813" t="s">
        <v>73</v>
      </c>
      <c r="M12813" t="s">
        <v>13</v>
      </c>
      <c r="N12813" t="s">
        <v>22</v>
      </c>
      <c r="O12813" t="s">
        <v>1191</v>
      </c>
      <c r="P12813" t="s">
        <v>125</v>
      </c>
    </row>
    <row r="12814" spans="1:16" x14ac:dyDescent="0.25">
      <c r="A12814" t="s">
        <v>14782</v>
      </c>
      <c r="B12814" s="1">
        <v>41230</v>
      </c>
      <c r="C12814">
        <v>2012</v>
      </c>
      <c r="D12814">
        <v>13</v>
      </c>
      <c r="E12814">
        <v>1694.7481611663429</v>
      </c>
      <c r="F12814">
        <v>2494.8000000000002</v>
      </c>
      <c r="G12814">
        <v>800.05183883365726</v>
      </c>
      <c r="H12814" t="s">
        <v>1</v>
      </c>
      <c r="I12814" t="s">
        <v>2845</v>
      </c>
      <c r="J12814" t="s">
        <v>57</v>
      </c>
      <c r="K12814" t="s">
        <v>58</v>
      </c>
      <c r="L12814" t="s">
        <v>92</v>
      </c>
      <c r="M12814" t="s">
        <v>6</v>
      </c>
      <c r="N12814" t="s">
        <v>22</v>
      </c>
      <c r="O12814" t="s">
        <v>291</v>
      </c>
      <c r="P12814" t="s">
        <v>125</v>
      </c>
    </row>
    <row r="12815" spans="1:16" x14ac:dyDescent="0.25">
      <c r="A12815" t="s">
        <v>14783</v>
      </c>
      <c r="B12815" s="1">
        <v>41358</v>
      </c>
      <c r="C12815">
        <v>2013</v>
      </c>
      <c r="D12815">
        <v>18</v>
      </c>
      <c r="E12815">
        <v>221.38912999738159</v>
      </c>
      <c r="F12815">
        <v>15113</v>
      </c>
      <c r="G12815">
        <v>14891.610870002618</v>
      </c>
      <c r="H12815" t="s">
        <v>26</v>
      </c>
      <c r="I12815" t="s">
        <v>1258</v>
      </c>
      <c r="J12815" t="s">
        <v>3</v>
      </c>
      <c r="K12815" t="s">
        <v>4</v>
      </c>
      <c r="L12815" t="s">
        <v>101</v>
      </c>
      <c r="M12815" t="s">
        <v>34</v>
      </c>
      <c r="N12815" t="s">
        <v>27</v>
      </c>
      <c r="O12815" t="s">
        <v>28</v>
      </c>
      <c r="P12815" t="s">
        <v>29</v>
      </c>
    </row>
    <row r="12816" spans="1:16" x14ac:dyDescent="0.25">
      <c r="A12816" t="s">
        <v>14784</v>
      </c>
      <c r="B12816" s="1">
        <v>41862</v>
      </c>
      <c r="C12816">
        <v>2014</v>
      </c>
      <c r="D12816">
        <v>40</v>
      </c>
      <c r="E12816">
        <v>3595.7731537388513</v>
      </c>
      <c r="F12816">
        <v>7960</v>
      </c>
      <c r="G12816">
        <v>4364.2268462611482</v>
      </c>
      <c r="H12816" t="s">
        <v>171</v>
      </c>
      <c r="I12816" t="s">
        <v>1706</v>
      </c>
      <c r="J12816" t="s">
        <v>47</v>
      </c>
      <c r="K12816" t="s">
        <v>47</v>
      </c>
      <c r="L12816" t="s">
        <v>273</v>
      </c>
      <c r="M12816" t="s">
        <v>49</v>
      </c>
      <c r="N12816" t="s">
        <v>27</v>
      </c>
      <c r="O12816" t="s">
        <v>28</v>
      </c>
      <c r="P12816" t="s">
        <v>29</v>
      </c>
    </row>
    <row r="12817" spans="1:16" x14ac:dyDescent="0.25">
      <c r="A12817" t="s">
        <v>14785</v>
      </c>
      <c r="B12817" s="1">
        <v>40914</v>
      </c>
      <c r="C12817">
        <v>2012</v>
      </c>
      <c r="D12817">
        <v>9</v>
      </c>
      <c r="E12817">
        <v>119.33364828883802</v>
      </c>
      <c r="F12817">
        <v>2944.55</v>
      </c>
      <c r="G12817">
        <v>2825.2163517111621</v>
      </c>
      <c r="H12817" t="s">
        <v>1</v>
      </c>
      <c r="I12817" t="s">
        <v>826</v>
      </c>
      <c r="J12817" t="s">
        <v>3</v>
      </c>
      <c r="K12817" t="s">
        <v>4</v>
      </c>
      <c r="L12817" t="s">
        <v>101</v>
      </c>
      <c r="M12817" t="s">
        <v>34</v>
      </c>
      <c r="N12817" t="s">
        <v>22</v>
      </c>
      <c r="O12817" t="s">
        <v>653</v>
      </c>
      <c r="P12817" t="s">
        <v>24</v>
      </c>
    </row>
    <row r="12818" spans="1:16" x14ac:dyDescent="0.25">
      <c r="A12818" t="s">
        <v>14786</v>
      </c>
      <c r="B12818" s="1">
        <v>40925</v>
      </c>
      <c r="C12818">
        <v>2012</v>
      </c>
      <c r="D12818">
        <v>9</v>
      </c>
      <c r="E12818">
        <v>114.28237489312168</v>
      </c>
      <c r="F12818">
        <v>323.91000000000003</v>
      </c>
      <c r="G12818">
        <v>209.62762510687833</v>
      </c>
      <c r="H12818" t="s">
        <v>1</v>
      </c>
      <c r="I12818" t="s">
        <v>1828</v>
      </c>
      <c r="J12818" t="s">
        <v>3</v>
      </c>
      <c r="K12818" t="s">
        <v>4</v>
      </c>
      <c r="L12818" t="s">
        <v>118</v>
      </c>
      <c r="M12818" t="s">
        <v>49</v>
      </c>
      <c r="N12818" t="s">
        <v>22</v>
      </c>
      <c r="O12818" t="s">
        <v>1210</v>
      </c>
      <c r="P12818" t="s">
        <v>24</v>
      </c>
    </row>
    <row r="12819" spans="1:16" x14ac:dyDescent="0.25">
      <c r="A12819" t="s">
        <v>14787</v>
      </c>
      <c r="B12819" s="1">
        <v>41266</v>
      </c>
      <c r="C12819">
        <v>2012</v>
      </c>
      <c r="D12819">
        <v>9</v>
      </c>
      <c r="E12819">
        <v>1394.4091966916203</v>
      </c>
      <c r="F12819">
        <v>1673.2</v>
      </c>
      <c r="G12819">
        <v>278.79080330837974</v>
      </c>
      <c r="H12819" t="s">
        <v>1</v>
      </c>
      <c r="I12819" t="s">
        <v>2267</v>
      </c>
      <c r="J12819" t="s">
        <v>57</v>
      </c>
      <c r="K12819" t="s">
        <v>58</v>
      </c>
      <c r="L12819" t="s">
        <v>92</v>
      </c>
      <c r="M12819" t="s">
        <v>6</v>
      </c>
      <c r="N12819" t="s">
        <v>22</v>
      </c>
      <c r="O12819" t="s">
        <v>1076</v>
      </c>
      <c r="P12819" t="s">
        <v>24</v>
      </c>
    </row>
    <row r="12820" spans="1:16" x14ac:dyDescent="0.25">
      <c r="A12820" t="s">
        <v>14788</v>
      </c>
      <c r="B12820" s="1">
        <v>41099</v>
      </c>
      <c r="C12820">
        <v>2012</v>
      </c>
      <c r="D12820">
        <v>6</v>
      </c>
      <c r="E12820">
        <v>870.75819219607604</v>
      </c>
      <c r="F12820">
        <v>792.3</v>
      </c>
      <c r="G12820">
        <v>-78.458192196076084</v>
      </c>
      <c r="H12820" t="s">
        <v>1</v>
      </c>
      <c r="I12820" t="s">
        <v>2254</v>
      </c>
      <c r="J12820" t="s">
        <v>72</v>
      </c>
      <c r="K12820" t="s">
        <v>72</v>
      </c>
      <c r="L12820" t="s">
        <v>97</v>
      </c>
      <c r="M12820" t="s">
        <v>39</v>
      </c>
      <c r="N12820" t="s">
        <v>22</v>
      </c>
      <c r="O12820" t="s">
        <v>1017</v>
      </c>
      <c r="P12820" t="s">
        <v>24</v>
      </c>
    </row>
    <row r="12821" spans="1:16" x14ac:dyDescent="0.25">
      <c r="A12821" t="s">
        <v>14789</v>
      </c>
      <c r="B12821" s="1">
        <v>41018</v>
      </c>
      <c r="C12821">
        <v>2012</v>
      </c>
      <c r="D12821">
        <v>10</v>
      </c>
      <c r="E12821">
        <v>2134.4932221968252</v>
      </c>
      <c r="F12821">
        <v>1990</v>
      </c>
      <c r="G12821">
        <v>-144.49322219682517</v>
      </c>
      <c r="H12821" t="s">
        <v>328</v>
      </c>
      <c r="I12821" t="s">
        <v>3221</v>
      </c>
      <c r="J12821" t="s">
        <v>47</v>
      </c>
      <c r="K12821" t="s">
        <v>47</v>
      </c>
      <c r="L12821" t="s">
        <v>273</v>
      </c>
      <c r="M12821" t="s">
        <v>49</v>
      </c>
      <c r="N12821" t="s">
        <v>22</v>
      </c>
      <c r="O12821" t="s">
        <v>329</v>
      </c>
      <c r="P12821" t="s">
        <v>24</v>
      </c>
    </row>
    <row r="12822" spans="1:16" x14ac:dyDescent="0.25">
      <c r="A12822" t="s">
        <v>14790</v>
      </c>
      <c r="B12822" s="1">
        <v>41153</v>
      </c>
      <c r="C12822">
        <v>2012</v>
      </c>
      <c r="D12822">
        <v>24</v>
      </c>
      <c r="E12822">
        <v>27.932695755373434</v>
      </c>
      <c r="F12822">
        <v>675.46699999999998</v>
      </c>
      <c r="G12822">
        <v>647.53430424462658</v>
      </c>
      <c r="H12822" t="s">
        <v>26</v>
      </c>
      <c r="I12822" t="s">
        <v>3754</v>
      </c>
      <c r="J12822" t="s">
        <v>3</v>
      </c>
      <c r="K12822" t="s">
        <v>4</v>
      </c>
      <c r="L12822" t="s">
        <v>118</v>
      </c>
      <c r="M12822" t="s">
        <v>49</v>
      </c>
      <c r="N12822" t="s">
        <v>22</v>
      </c>
      <c r="O12822" t="s">
        <v>209</v>
      </c>
      <c r="P12822" t="s">
        <v>24</v>
      </c>
    </row>
    <row r="12823" spans="1:16" x14ac:dyDescent="0.25">
      <c r="A12823" t="s">
        <v>14791</v>
      </c>
      <c r="B12823" s="1">
        <v>41455</v>
      </c>
      <c r="C12823">
        <v>2013</v>
      </c>
      <c r="D12823">
        <v>12</v>
      </c>
      <c r="E12823">
        <v>875.24783604804213</v>
      </c>
      <c r="F12823">
        <v>1908</v>
      </c>
      <c r="G12823">
        <v>1032.7521639519578</v>
      </c>
      <c r="H12823" t="s">
        <v>171</v>
      </c>
      <c r="I12823" t="s">
        <v>2556</v>
      </c>
      <c r="J12823" t="s">
        <v>67</v>
      </c>
      <c r="K12823" t="s">
        <v>68</v>
      </c>
      <c r="L12823" t="s">
        <v>69</v>
      </c>
      <c r="M12823" t="s">
        <v>39</v>
      </c>
      <c r="N12823" t="s">
        <v>27</v>
      </c>
      <c r="O12823" t="s">
        <v>28</v>
      </c>
      <c r="P12823" t="s">
        <v>29</v>
      </c>
    </row>
    <row r="12824" spans="1:16" x14ac:dyDescent="0.25">
      <c r="A12824" t="s">
        <v>14792</v>
      </c>
      <c r="B12824" s="1">
        <v>40971</v>
      </c>
      <c r="C12824">
        <v>2012</v>
      </c>
      <c r="D12824">
        <v>12</v>
      </c>
      <c r="E12824">
        <v>469.2387006072268</v>
      </c>
      <c r="F12824">
        <v>3558</v>
      </c>
      <c r="G12824">
        <v>3088.7612993927733</v>
      </c>
      <c r="H12824" t="s">
        <v>171</v>
      </c>
      <c r="I12824" t="s">
        <v>818</v>
      </c>
      <c r="J12824" t="s">
        <v>47</v>
      </c>
      <c r="K12824" t="s">
        <v>47</v>
      </c>
      <c r="L12824" t="s">
        <v>273</v>
      </c>
      <c r="M12824" t="s">
        <v>49</v>
      </c>
      <c r="N12824" t="s">
        <v>7</v>
      </c>
      <c r="O12824" t="s">
        <v>252</v>
      </c>
      <c r="P12824" t="s">
        <v>253</v>
      </c>
    </row>
    <row r="12825" spans="1:16" x14ac:dyDescent="0.25">
      <c r="A12825" t="s">
        <v>14793</v>
      </c>
      <c r="B12825" s="1">
        <v>41112</v>
      </c>
      <c r="C12825">
        <v>2012</v>
      </c>
      <c r="D12825">
        <v>12</v>
      </c>
      <c r="E12825">
        <v>210.12533233091</v>
      </c>
      <c r="F12825">
        <v>2656.4</v>
      </c>
      <c r="G12825">
        <v>2446.2746676690899</v>
      </c>
      <c r="H12825" t="s">
        <v>26</v>
      </c>
      <c r="I12825" t="s">
        <v>2373</v>
      </c>
      <c r="J12825" t="s">
        <v>3</v>
      </c>
      <c r="K12825" t="s">
        <v>4</v>
      </c>
      <c r="L12825" t="s">
        <v>87</v>
      </c>
      <c r="M12825" t="s">
        <v>39</v>
      </c>
      <c r="N12825" t="s">
        <v>22</v>
      </c>
      <c r="O12825" t="s">
        <v>209</v>
      </c>
      <c r="P12825" t="s">
        <v>24</v>
      </c>
    </row>
    <row r="12826" spans="1:16" x14ac:dyDescent="0.25">
      <c r="A12826" t="s">
        <v>14794</v>
      </c>
      <c r="B12826" s="1">
        <v>41712</v>
      </c>
      <c r="C12826">
        <v>2014</v>
      </c>
      <c r="D12826">
        <v>9</v>
      </c>
      <c r="E12826">
        <v>347.33064719370947</v>
      </c>
      <c r="F12826">
        <v>1747.2</v>
      </c>
      <c r="G12826">
        <v>1399.8693528062906</v>
      </c>
      <c r="H12826" t="s">
        <v>1</v>
      </c>
      <c r="I12826" t="s">
        <v>2941</v>
      </c>
      <c r="J12826" t="s">
        <v>47</v>
      </c>
      <c r="K12826" t="s">
        <v>47</v>
      </c>
      <c r="L12826" t="s">
        <v>48</v>
      </c>
      <c r="M12826" t="s">
        <v>49</v>
      </c>
      <c r="N12826" t="s">
        <v>27</v>
      </c>
      <c r="O12826" t="s">
        <v>469</v>
      </c>
      <c r="P12826" t="s">
        <v>470</v>
      </c>
    </row>
    <row r="12827" spans="1:16" x14ac:dyDescent="0.25">
      <c r="A12827" t="s">
        <v>14795</v>
      </c>
      <c r="B12827" s="1">
        <v>41937</v>
      </c>
      <c r="C12827">
        <v>2014</v>
      </c>
      <c r="D12827">
        <v>13</v>
      </c>
      <c r="E12827">
        <v>2162.1972406198361</v>
      </c>
      <c r="F12827">
        <v>2560</v>
      </c>
      <c r="G12827">
        <v>397.80275938016393</v>
      </c>
      <c r="H12827" t="s">
        <v>26</v>
      </c>
      <c r="I12827" t="s">
        <v>2754</v>
      </c>
      <c r="J12827" t="s">
        <v>57</v>
      </c>
      <c r="K12827" t="s">
        <v>58</v>
      </c>
      <c r="L12827" t="s">
        <v>92</v>
      </c>
      <c r="M12827" t="s">
        <v>6</v>
      </c>
      <c r="N12827" t="s">
        <v>22</v>
      </c>
      <c r="O12827" t="s">
        <v>209</v>
      </c>
      <c r="P12827" t="s">
        <v>24</v>
      </c>
    </row>
    <row r="12828" spans="1:16" x14ac:dyDescent="0.25">
      <c r="A12828" t="s">
        <v>14796</v>
      </c>
      <c r="B12828" s="1">
        <v>41647</v>
      </c>
      <c r="C12828">
        <v>2014</v>
      </c>
      <c r="D12828">
        <v>9</v>
      </c>
      <c r="E12828">
        <v>182.65904464991681</v>
      </c>
      <c r="F12828">
        <v>10605.4815</v>
      </c>
      <c r="G12828">
        <v>10422.822455350082</v>
      </c>
      <c r="H12828" t="s">
        <v>1</v>
      </c>
      <c r="I12828" t="s">
        <v>9572</v>
      </c>
      <c r="J12828" t="s">
        <v>37</v>
      </c>
      <c r="K12828" t="s">
        <v>37</v>
      </c>
      <c r="L12828" t="s">
        <v>54</v>
      </c>
      <c r="M12828" t="s">
        <v>34</v>
      </c>
      <c r="N12828" t="s">
        <v>22</v>
      </c>
      <c r="O12828" t="s">
        <v>1195</v>
      </c>
      <c r="P12828" t="s">
        <v>24</v>
      </c>
    </row>
    <row r="12829" spans="1:16" x14ac:dyDescent="0.25">
      <c r="A12829" t="s">
        <v>14797</v>
      </c>
      <c r="B12829" s="1">
        <v>41060</v>
      </c>
      <c r="C12829">
        <v>2012</v>
      </c>
      <c r="D12829">
        <v>12</v>
      </c>
      <c r="E12829">
        <v>215.65434650187933</v>
      </c>
      <c r="F12829">
        <v>236.81</v>
      </c>
      <c r="G12829">
        <v>21.155653498120671</v>
      </c>
      <c r="H12829" t="s">
        <v>171</v>
      </c>
      <c r="I12829" t="s">
        <v>2686</v>
      </c>
      <c r="J12829" t="s">
        <v>3</v>
      </c>
      <c r="K12829" t="s">
        <v>4</v>
      </c>
      <c r="L12829" t="s">
        <v>131</v>
      </c>
      <c r="M12829" t="s">
        <v>39</v>
      </c>
      <c r="N12829" t="s">
        <v>27</v>
      </c>
      <c r="O12829" t="s">
        <v>28</v>
      </c>
      <c r="P12829" t="s">
        <v>29</v>
      </c>
    </row>
    <row r="12830" spans="1:16" x14ac:dyDescent="0.25">
      <c r="A12830" t="s">
        <v>14798</v>
      </c>
      <c r="B12830" s="1">
        <v>41145</v>
      </c>
      <c r="C12830">
        <v>2012</v>
      </c>
      <c r="D12830">
        <v>10</v>
      </c>
      <c r="E12830">
        <v>2001.8483455902822</v>
      </c>
      <c r="F12830">
        <v>3000</v>
      </c>
      <c r="G12830">
        <v>998.15165440971782</v>
      </c>
      <c r="H12830" t="s">
        <v>1</v>
      </c>
      <c r="I12830" t="s">
        <v>1864</v>
      </c>
      <c r="J12830" t="s">
        <v>47</v>
      </c>
      <c r="K12830" t="s">
        <v>47</v>
      </c>
      <c r="L12830" t="s">
        <v>48</v>
      </c>
      <c r="M12830" t="s">
        <v>49</v>
      </c>
      <c r="N12830" t="s">
        <v>27</v>
      </c>
      <c r="O12830" t="s">
        <v>469</v>
      </c>
      <c r="P12830" t="s">
        <v>470</v>
      </c>
    </row>
    <row r="12831" spans="1:16" x14ac:dyDescent="0.25">
      <c r="A12831" t="s">
        <v>14799</v>
      </c>
      <c r="B12831" s="1">
        <v>41512</v>
      </c>
      <c r="C12831">
        <v>2013</v>
      </c>
      <c r="D12831">
        <v>12</v>
      </c>
      <c r="E12831">
        <v>153.71671394680942</v>
      </c>
      <c r="F12831">
        <v>3119.88</v>
      </c>
      <c r="G12831">
        <v>2966.1632860531909</v>
      </c>
      <c r="H12831" t="s">
        <v>1</v>
      </c>
      <c r="I12831" t="s">
        <v>2957</v>
      </c>
      <c r="J12831" t="s">
        <v>32</v>
      </c>
      <c r="K12831" t="s">
        <v>32</v>
      </c>
      <c r="L12831" t="s">
        <v>16</v>
      </c>
      <c r="M12831" t="s">
        <v>17</v>
      </c>
      <c r="N12831" t="s">
        <v>22</v>
      </c>
      <c r="O12831" t="s">
        <v>1131</v>
      </c>
      <c r="P12831" t="s">
        <v>24</v>
      </c>
    </row>
    <row r="12832" spans="1:16" x14ac:dyDescent="0.25">
      <c r="A12832" t="s">
        <v>14800</v>
      </c>
      <c r="B12832" s="1">
        <v>41669</v>
      </c>
      <c r="C12832">
        <v>2014</v>
      </c>
      <c r="D12832">
        <v>9</v>
      </c>
      <c r="E12832">
        <v>465.99889755777275</v>
      </c>
      <c r="F12832">
        <v>4091.8</v>
      </c>
      <c r="G12832">
        <v>3625.8011024422276</v>
      </c>
      <c r="H12832" t="s">
        <v>1</v>
      </c>
      <c r="I12832" t="s">
        <v>1485</v>
      </c>
      <c r="J12832" t="s">
        <v>32</v>
      </c>
      <c r="K12832" t="s">
        <v>32</v>
      </c>
      <c r="L12832" t="s">
        <v>33</v>
      </c>
      <c r="M12832" t="s">
        <v>34</v>
      </c>
      <c r="N12832" t="s">
        <v>27</v>
      </c>
      <c r="O12832" t="s">
        <v>425</v>
      </c>
      <c r="P12832" t="s">
        <v>29</v>
      </c>
    </row>
    <row r="12833" spans="1:16" x14ac:dyDescent="0.25">
      <c r="A12833" t="s">
        <v>14801</v>
      </c>
      <c r="B12833" s="1">
        <v>40999</v>
      </c>
      <c r="C12833">
        <v>2012</v>
      </c>
      <c r="D12833">
        <v>12</v>
      </c>
      <c r="E12833">
        <v>71.773025142181297</v>
      </c>
      <c r="F12833">
        <v>467.88</v>
      </c>
      <c r="G12833">
        <v>396.10697485781873</v>
      </c>
      <c r="H12833" t="s">
        <v>1</v>
      </c>
      <c r="I12833" t="s">
        <v>2743</v>
      </c>
      <c r="J12833" t="s">
        <v>3</v>
      </c>
      <c r="K12833" t="s">
        <v>4</v>
      </c>
      <c r="L12833" t="s">
        <v>118</v>
      </c>
      <c r="M12833" t="s">
        <v>49</v>
      </c>
      <c r="N12833" t="s">
        <v>7</v>
      </c>
      <c r="O12833" t="s">
        <v>378</v>
      </c>
      <c r="P12833" t="s">
        <v>113</v>
      </c>
    </row>
    <row r="12834" spans="1:16" x14ac:dyDescent="0.25">
      <c r="A12834" t="s">
        <v>14802</v>
      </c>
      <c r="B12834" s="1">
        <v>41186</v>
      </c>
      <c r="C12834">
        <v>2012</v>
      </c>
      <c r="D12834">
        <v>10</v>
      </c>
      <c r="E12834">
        <v>170.71287775602607</v>
      </c>
      <c r="F12834">
        <v>2000</v>
      </c>
      <c r="G12834">
        <v>1829.287122243974</v>
      </c>
      <c r="H12834" t="s">
        <v>1</v>
      </c>
      <c r="I12834" t="s">
        <v>4919</v>
      </c>
      <c r="J12834" t="s">
        <v>57</v>
      </c>
      <c r="K12834" t="s">
        <v>58</v>
      </c>
      <c r="L12834" t="s">
        <v>92</v>
      </c>
      <c r="M12834" t="s">
        <v>6</v>
      </c>
      <c r="N12834" t="s">
        <v>22</v>
      </c>
      <c r="O12834" t="s">
        <v>514</v>
      </c>
      <c r="P12834" t="s">
        <v>24</v>
      </c>
    </row>
    <row r="12835" spans="1:16" x14ac:dyDescent="0.25">
      <c r="A12835" t="s">
        <v>14803</v>
      </c>
      <c r="B12835" s="1">
        <v>41181</v>
      </c>
      <c r="C12835">
        <v>2012</v>
      </c>
      <c r="D12835">
        <v>8</v>
      </c>
      <c r="E12835">
        <v>1517.3094918010872</v>
      </c>
      <c r="F12835">
        <v>1406</v>
      </c>
      <c r="G12835">
        <v>-111.30949180108723</v>
      </c>
      <c r="H12835" t="s">
        <v>1</v>
      </c>
      <c r="I12835" t="s">
        <v>2511</v>
      </c>
      <c r="J12835" t="s">
        <v>67</v>
      </c>
      <c r="K12835" t="s">
        <v>68</v>
      </c>
      <c r="L12835" t="s">
        <v>69</v>
      </c>
      <c r="M12835" t="s">
        <v>39</v>
      </c>
      <c r="N12835" t="s">
        <v>7</v>
      </c>
      <c r="O12835" t="s">
        <v>543</v>
      </c>
      <c r="P12835" t="s">
        <v>544</v>
      </c>
    </row>
    <row r="12836" spans="1:16" x14ac:dyDescent="0.25">
      <c r="A12836" t="s">
        <v>14804</v>
      </c>
      <c r="B12836" s="1">
        <v>41932</v>
      </c>
      <c r="C12836">
        <v>2014</v>
      </c>
      <c r="D12836">
        <v>6</v>
      </c>
      <c r="E12836">
        <v>822.1440674087238</v>
      </c>
      <c r="F12836">
        <v>12393</v>
      </c>
      <c r="G12836">
        <v>11570.855932591276</v>
      </c>
      <c r="H12836" t="s">
        <v>1</v>
      </c>
      <c r="I12836" t="s">
        <v>3198</v>
      </c>
      <c r="J12836" t="s">
        <v>67</v>
      </c>
      <c r="K12836" t="s">
        <v>68</v>
      </c>
      <c r="L12836" t="s">
        <v>87</v>
      </c>
      <c r="M12836" t="s">
        <v>39</v>
      </c>
      <c r="N12836" t="s">
        <v>27</v>
      </c>
      <c r="O12836" t="s">
        <v>2464</v>
      </c>
      <c r="P12836" t="s">
        <v>29</v>
      </c>
    </row>
    <row r="12837" spans="1:16" x14ac:dyDescent="0.25">
      <c r="A12837" t="s">
        <v>14805</v>
      </c>
      <c r="B12837" s="1">
        <v>41511</v>
      </c>
      <c r="C12837">
        <v>2013</v>
      </c>
      <c r="D12837">
        <v>12</v>
      </c>
      <c r="E12837">
        <v>191.62740519551372</v>
      </c>
      <c r="F12837">
        <v>466.83</v>
      </c>
      <c r="G12837">
        <v>275.20259480448624</v>
      </c>
      <c r="H12837" t="s">
        <v>1</v>
      </c>
      <c r="I12837" t="s">
        <v>1777</v>
      </c>
      <c r="J12837" t="s">
        <v>3</v>
      </c>
      <c r="K12837" t="s">
        <v>4</v>
      </c>
      <c r="L12837" t="s">
        <v>131</v>
      </c>
      <c r="M12837" t="s">
        <v>39</v>
      </c>
      <c r="N12837" t="s">
        <v>22</v>
      </c>
      <c r="O12837" t="s">
        <v>1089</v>
      </c>
      <c r="P12837" t="s">
        <v>24</v>
      </c>
    </row>
    <row r="12838" spans="1:16" x14ac:dyDescent="0.25">
      <c r="A12838" t="s">
        <v>14806</v>
      </c>
      <c r="B12838" s="1">
        <v>41498</v>
      </c>
      <c r="C12838">
        <v>2013</v>
      </c>
      <c r="D12838">
        <v>12</v>
      </c>
      <c r="E12838">
        <v>1745.5293700461286</v>
      </c>
      <c r="F12838">
        <v>1509.3</v>
      </c>
      <c r="G12838">
        <v>-236.22937004612868</v>
      </c>
      <c r="H12838" t="s">
        <v>1</v>
      </c>
      <c r="I12838" t="s">
        <v>4396</v>
      </c>
      <c r="J12838" t="s">
        <v>3</v>
      </c>
      <c r="K12838" t="s">
        <v>4</v>
      </c>
      <c r="L12838" t="s">
        <v>131</v>
      </c>
      <c r="M12838" t="s">
        <v>39</v>
      </c>
      <c r="N12838" t="s">
        <v>22</v>
      </c>
      <c r="O12838" t="s">
        <v>376</v>
      </c>
      <c r="P12838" t="s">
        <v>24</v>
      </c>
    </row>
    <row r="12839" spans="1:16" x14ac:dyDescent="0.25">
      <c r="A12839" t="s">
        <v>14807</v>
      </c>
      <c r="B12839" s="1">
        <v>41031</v>
      </c>
      <c r="C12839">
        <v>2012</v>
      </c>
      <c r="D12839">
        <v>10</v>
      </c>
      <c r="E12839">
        <v>492.35760949474985</v>
      </c>
      <c r="F12839">
        <v>2300</v>
      </c>
      <c r="G12839">
        <v>1807.6423905052502</v>
      </c>
      <c r="H12839" t="s">
        <v>1</v>
      </c>
      <c r="I12839" t="s">
        <v>1066</v>
      </c>
      <c r="J12839" t="s">
        <v>47</v>
      </c>
      <c r="K12839" t="s">
        <v>47</v>
      </c>
      <c r="L12839" t="s">
        <v>48</v>
      </c>
      <c r="M12839" t="s">
        <v>49</v>
      </c>
      <c r="N12839" t="s">
        <v>22</v>
      </c>
      <c r="O12839" t="s">
        <v>640</v>
      </c>
      <c r="P12839" t="s">
        <v>24</v>
      </c>
    </row>
    <row r="12840" spans="1:16" x14ac:dyDescent="0.25">
      <c r="A12840" t="s">
        <v>14808</v>
      </c>
      <c r="B12840" s="1">
        <v>41148</v>
      </c>
      <c r="C12840">
        <v>2012</v>
      </c>
      <c r="D12840">
        <v>4</v>
      </c>
      <c r="E12840">
        <v>42.177064031494609</v>
      </c>
      <c r="F12840">
        <v>64</v>
      </c>
      <c r="G12840">
        <v>21.822935968505391</v>
      </c>
      <c r="H12840" t="s">
        <v>26</v>
      </c>
      <c r="I12840" t="s">
        <v>2968</v>
      </c>
      <c r="J12840" t="s">
        <v>3</v>
      </c>
      <c r="K12840" t="s">
        <v>4</v>
      </c>
      <c r="L12840" t="s">
        <v>118</v>
      </c>
      <c r="M12840" t="s">
        <v>49</v>
      </c>
      <c r="N12840" t="s">
        <v>7</v>
      </c>
      <c r="O12840" t="s">
        <v>137</v>
      </c>
      <c r="P12840" t="s">
        <v>138</v>
      </c>
    </row>
    <row r="12841" spans="1:16" x14ac:dyDescent="0.25">
      <c r="A12841" t="s">
        <v>14809</v>
      </c>
      <c r="B12841" s="1">
        <v>41223</v>
      </c>
      <c r="C12841">
        <v>2012</v>
      </c>
      <c r="D12841">
        <v>4</v>
      </c>
      <c r="E12841">
        <v>22.962010398768079</v>
      </c>
      <c r="F12841">
        <v>53.921999999999997</v>
      </c>
      <c r="G12841">
        <v>30.959989601231918</v>
      </c>
      <c r="H12841" t="s">
        <v>1</v>
      </c>
      <c r="I12841" t="s">
        <v>2966</v>
      </c>
      <c r="J12841" t="s">
        <v>3</v>
      </c>
      <c r="K12841" t="s">
        <v>4</v>
      </c>
      <c r="L12841" t="s">
        <v>118</v>
      </c>
      <c r="M12841" t="s">
        <v>49</v>
      </c>
      <c r="N12841" t="s">
        <v>7</v>
      </c>
      <c r="O12841" t="s">
        <v>1052</v>
      </c>
      <c r="P12841" t="s">
        <v>1053</v>
      </c>
    </row>
    <row r="12842" spans="1:16" x14ac:dyDescent="0.25">
      <c r="A12842" t="s">
        <v>14810</v>
      </c>
      <c r="B12842" s="1">
        <v>41324</v>
      </c>
      <c r="C12842">
        <v>2013</v>
      </c>
      <c r="D12842">
        <v>18</v>
      </c>
      <c r="E12842">
        <v>1099.9078612002181</v>
      </c>
      <c r="F12842">
        <v>3570</v>
      </c>
      <c r="G12842">
        <v>2470.0921387997819</v>
      </c>
      <c r="H12842" t="s">
        <v>1</v>
      </c>
      <c r="I12842" t="s">
        <v>1389</v>
      </c>
      <c r="J12842" t="s">
        <v>3</v>
      </c>
      <c r="K12842" t="s">
        <v>4</v>
      </c>
      <c r="L12842" t="s">
        <v>273</v>
      </c>
      <c r="M12842" t="s">
        <v>49</v>
      </c>
      <c r="N12842" t="s">
        <v>22</v>
      </c>
      <c r="O12842" t="s">
        <v>631</v>
      </c>
      <c r="P12842" t="s">
        <v>24</v>
      </c>
    </row>
    <row r="12843" spans="1:16" x14ac:dyDescent="0.25">
      <c r="A12843" t="s">
        <v>14811</v>
      </c>
      <c r="B12843" s="1">
        <v>41620</v>
      </c>
      <c r="C12843">
        <v>2013</v>
      </c>
      <c r="D12843">
        <v>9</v>
      </c>
      <c r="E12843">
        <v>2.9824222058962526</v>
      </c>
      <c r="F12843">
        <v>348.96050000000002</v>
      </c>
      <c r="G12843">
        <v>345.9780777941038</v>
      </c>
      <c r="H12843" t="s">
        <v>1</v>
      </c>
      <c r="I12843" t="s">
        <v>3506</v>
      </c>
      <c r="J12843" t="s">
        <v>3</v>
      </c>
      <c r="K12843" t="s">
        <v>4</v>
      </c>
      <c r="L12843" t="s">
        <v>118</v>
      </c>
      <c r="M12843" t="s">
        <v>49</v>
      </c>
      <c r="N12843" t="s">
        <v>22</v>
      </c>
      <c r="O12843" t="s">
        <v>1821</v>
      </c>
      <c r="P12843" t="s">
        <v>24</v>
      </c>
    </row>
    <row r="12844" spans="1:16" x14ac:dyDescent="0.25">
      <c r="A12844" t="s">
        <v>14812</v>
      </c>
      <c r="B12844" s="1">
        <v>41198</v>
      </c>
      <c r="C12844">
        <v>2012</v>
      </c>
      <c r="D12844">
        <v>6</v>
      </c>
      <c r="E12844">
        <v>20.581492426365475</v>
      </c>
      <c r="F12844">
        <v>593.94600000000003</v>
      </c>
      <c r="G12844">
        <v>573.36450757363457</v>
      </c>
      <c r="H12844" t="s">
        <v>1</v>
      </c>
      <c r="I12844" t="s">
        <v>202</v>
      </c>
      <c r="J12844" t="s">
        <v>32</v>
      </c>
      <c r="K12844" t="s">
        <v>32</v>
      </c>
      <c r="L12844" t="s">
        <v>16</v>
      </c>
      <c r="M12844" t="s">
        <v>17</v>
      </c>
      <c r="N12844" t="s">
        <v>22</v>
      </c>
      <c r="O12844" t="s">
        <v>776</v>
      </c>
      <c r="P12844" t="s">
        <v>24</v>
      </c>
    </row>
    <row r="12845" spans="1:16" x14ac:dyDescent="0.25">
      <c r="A12845" t="s">
        <v>14813</v>
      </c>
      <c r="B12845" s="1">
        <v>41370</v>
      </c>
      <c r="C12845">
        <v>2013</v>
      </c>
      <c r="D12845">
        <v>10</v>
      </c>
      <c r="E12845">
        <v>3930.0213917205751</v>
      </c>
      <c r="F12845">
        <v>2680</v>
      </c>
      <c r="G12845">
        <v>-1250.0213917205751</v>
      </c>
      <c r="H12845" t="s">
        <v>1</v>
      </c>
      <c r="I12845" t="s">
        <v>1281</v>
      </c>
      <c r="J12845" t="s">
        <v>47</v>
      </c>
      <c r="K12845" t="s">
        <v>47</v>
      </c>
      <c r="L12845" t="s">
        <v>48</v>
      </c>
      <c r="M12845" t="s">
        <v>49</v>
      </c>
      <c r="N12845" t="s">
        <v>22</v>
      </c>
      <c r="O12845" t="s">
        <v>295</v>
      </c>
      <c r="P12845" t="s">
        <v>24</v>
      </c>
    </row>
    <row r="12846" spans="1:16" x14ac:dyDescent="0.25">
      <c r="A12846" t="s">
        <v>14814</v>
      </c>
      <c r="B12846" s="1">
        <v>41278</v>
      </c>
      <c r="C12846">
        <v>2013</v>
      </c>
      <c r="D12846">
        <v>26</v>
      </c>
      <c r="E12846">
        <v>4904.7001587157674</v>
      </c>
      <c r="F12846">
        <v>5050</v>
      </c>
      <c r="G12846">
        <v>145.29984128423257</v>
      </c>
      <c r="H12846" t="s">
        <v>171</v>
      </c>
      <c r="I12846" t="s">
        <v>6899</v>
      </c>
      <c r="J12846" t="s">
        <v>37</v>
      </c>
      <c r="K12846" t="s">
        <v>37</v>
      </c>
      <c r="L12846" t="s">
        <v>54</v>
      </c>
      <c r="M12846" t="s">
        <v>34</v>
      </c>
      <c r="N12846" t="s">
        <v>27</v>
      </c>
      <c r="O12846" t="s">
        <v>28</v>
      </c>
      <c r="P12846" t="s">
        <v>29</v>
      </c>
    </row>
    <row r="12847" spans="1:16" x14ac:dyDescent="0.25">
      <c r="A12847" t="s">
        <v>14815</v>
      </c>
      <c r="B12847" s="1">
        <v>41249</v>
      </c>
      <c r="C12847">
        <v>2012</v>
      </c>
      <c r="D12847">
        <v>9</v>
      </c>
      <c r="E12847">
        <v>111.72532815188048</v>
      </c>
      <c r="F12847">
        <v>1751.2</v>
      </c>
      <c r="G12847">
        <v>1639.4746718481197</v>
      </c>
      <c r="H12847" t="s">
        <v>1</v>
      </c>
      <c r="I12847" t="s">
        <v>1039</v>
      </c>
      <c r="J12847" t="s">
        <v>3</v>
      </c>
      <c r="K12847" t="s">
        <v>4</v>
      </c>
      <c r="L12847" t="s">
        <v>101</v>
      </c>
      <c r="M12847" t="s">
        <v>34</v>
      </c>
      <c r="N12847" t="s">
        <v>22</v>
      </c>
      <c r="O12847" t="s">
        <v>120</v>
      </c>
      <c r="P12847" t="s">
        <v>24</v>
      </c>
    </row>
    <row r="12848" spans="1:16" x14ac:dyDescent="0.25">
      <c r="A12848" t="s">
        <v>14816</v>
      </c>
      <c r="B12848" s="1">
        <v>41303</v>
      </c>
      <c r="C12848">
        <v>2013</v>
      </c>
      <c r="D12848">
        <v>9</v>
      </c>
      <c r="E12848">
        <v>4976.9567472787758</v>
      </c>
      <c r="F12848">
        <v>5361.05</v>
      </c>
      <c r="G12848">
        <v>384.09325272122442</v>
      </c>
      <c r="H12848" t="s">
        <v>1</v>
      </c>
      <c r="I12848" t="s">
        <v>5152</v>
      </c>
      <c r="J12848" t="s">
        <v>100</v>
      </c>
      <c r="K12848" t="s">
        <v>287</v>
      </c>
      <c r="L12848" t="s">
        <v>101</v>
      </c>
      <c r="M12848" t="s">
        <v>34</v>
      </c>
      <c r="N12848" t="s">
        <v>22</v>
      </c>
      <c r="O12848" t="s">
        <v>2977</v>
      </c>
      <c r="P12848" t="s">
        <v>24</v>
      </c>
    </row>
    <row r="12849" spans="1:16" x14ac:dyDescent="0.25">
      <c r="A12849" t="s">
        <v>14817</v>
      </c>
      <c r="B12849" s="1">
        <v>41004</v>
      </c>
      <c r="C12849">
        <v>2012</v>
      </c>
      <c r="D12849">
        <v>10</v>
      </c>
      <c r="E12849">
        <v>42.361188870426027</v>
      </c>
      <c r="F12849">
        <v>115</v>
      </c>
      <c r="G12849">
        <v>72.63881112957398</v>
      </c>
      <c r="H12849" t="s">
        <v>1</v>
      </c>
      <c r="I12849" t="s">
        <v>2608</v>
      </c>
      <c r="J12849" t="s">
        <v>3</v>
      </c>
      <c r="K12849" t="s">
        <v>4</v>
      </c>
      <c r="L12849" t="s">
        <v>131</v>
      </c>
      <c r="M12849" t="s">
        <v>39</v>
      </c>
      <c r="N12849" t="s">
        <v>22</v>
      </c>
      <c r="O12849" t="s">
        <v>295</v>
      </c>
      <c r="P12849" t="s">
        <v>24</v>
      </c>
    </row>
    <row r="12850" spans="1:16" x14ac:dyDescent="0.25">
      <c r="A12850" t="s">
        <v>14818</v>
      </c>
      <c r="B12850" s="1">
        <v>41089</v>
      </c>
      <c r="C12850">
        <v>2012</v>
      </c>
      <c r="D12850">
        <v>6</v>
      </c>
      <c r="E12850">
        <v>37.630389086884549</v>
      </c>
      <c r="F12850">
        <v>274.39999999999998</v>
      </c>
      <c r="G12850">
        <v>236.76961091311543</v>
      </c>
      <c r="H12850" t="s">
        <v>1</v>
      </c>
      <c r="I12850" t="s">
        <v>2169</v>
      </c>
      <c r="J12850" t="s">
        <v>67</v>
      </c>
      <c r="K12850" t="s">
        <v>68</v>
      </c>
      <c r="L12850" t="s">
        <v>97</v>
      </c>
      <c r="M12850" t="s">
        <v>39</v>
      </c>
      <c r="N12850" t="s">
        <v>22</v>
      </c>
      <c r="O12850" t="s">
        <v>1225</v>
      </c>
      <c r="P12850" t="s">
        <v>125</v>
      </c>
    </row>
    <row r="12851" spans="1:16" x14ac:dyDescent="0.25">
      <c r="A12851" t="s">
        <v>14819</v>
      </c>
      <c r="B12851" s="1">
        <v>41089</v>
      </c>
      <c r="C12851">
        <v>2012</v>
      </c>
      <c r="D12851">
        <v>10</v>
      </c>
      <c r="E12851">
        <v>6.7786701921191659</v>
      </c>
      <c r="F12851">
        <v>99.9</v>
      </c>
      <c r="G12851">
        <v>93.121329807880841</v>
      </c>
      <c r="H12851" t="s">
        <v>26</v>
      </c>
      <c r="I12851" t="s">
        <v>1061</v>
      </c>
      <c r="J12851" t="s">
        <v>3</v>
      </c>
      <c r="K12851" t="s">
        <v>4</v>
      </c>
      <c r="L12851" t="s">
        <v>16</v>
      </c>
      <c r="M12851" t="s">
        <v>17</v>
      </c>
      <c r="N12851" t="s">
        <v>7</v>
      </c>
      <c r="O12851" t="s">
        <v>137</v>
      </c>
      <c r="P12851" t="s">
        <v>138</v>
      </c>
    </row>
    <row r="12852" spans="1:16" x14ac:dyDescent="0.25">
      <c r="A12852" t="s">
        <v>14820</v>
      </c>
      <c r="B12852" s="1">
        <v>41581</v>
      </c>
      <c r="C12852">
        <v>2013</v>
      </c>
      <c r="D12852">
        <v>13</v>
      </c>
      <c r="E12852">
        <v>4850.6749209950649</v>
      </c>
      <c r="F12852">
        <v>8667.6</v>
      </c>
      <c r="G12852">
        <v>3816.9250790049355</v>
      </c>
      <c r="H12852" t="s">
        <v>1</v>
      </c>
      <c r="I12852" t="s">
        <v>4458</v>
      </c>
      <c r="J12852" t="s">
        <v>100</v>
      </c>
      <c r="K12852" t="s">
        <v>287</v>
      </c>
      <c r="L12852" t="s">
        <v>101</v>
      </c>
      <c r="M12852" t="s">
        <v>34</v>
      </c>
      <c r="N12852" t="s">
        <v>22</v>
      </c>
      <c r="O12852" t="s">
        <v>578</v>
      </c>
      <c r="P12852" t="s">
        <v>24</v>
      </c>
    </row>
    <row r="12853" spans="1:16" x14ac:dyDescent="0.25">
      <c r="A12853" t="s">
        <v>14821</v>
      </c>
      <c r="B12853" s="1">
        <v>41002</v>
      </c>
      <c r="C12853">
        <v>2012</v>
      </c>
      <c r="D12853">
        <v>5</v>
      </c>
      <c r="E12853">
        <v>37.817056444511387</v>
      </c>
      <c r="F12853">
        <v>1640</v>
      </c>
      <c r="G12853">
        <v>1602.1829435554887</v>
      </c>
      <c r="H12853" t="s">
        <v>1</v>
      </c>
      <c r="I12853" t="s">
        <v>3312</v>
      </c>
      <c r="J12853" t="s">
        <v>42</v>
      </c>
      <c r="K12853" t="s">
        <v>43</v>
      </c>
      <c r="L12853" t="s">
        <v>5</v>
      </c>
      <c r="M12853" t="s">
        <v>6</v>
      </c>
      <c r="N12853" t="s">
        <v>22</v>
      </c>
      <c r="O12853" t="s">
        <v>386</v>
      </c>
      <c r="P12853" t="s">
        <v>24</v>
      </c>
    </row>
    <row r="12854" spans="1:16" x14ac:dyDescent="0.25">
      <c r="A12854" t="s">
        <v>14822</v>
      </c>
      <c r="B12854" s="1">
        <v>41652</v>
      </c>
      <c r="C12854">
        <v>2014</v>
      </c>
      <c r="D12854">
        <v>9</v>
      </c>
      <c r="E12854">
        <v>363.83801122917669</v>
      </c>
      <c r="F12854">
        <v>1319.912</v>
      </c>
      <c r="G12854">
        <v>956.07398877082335</v>
      </c>
      <c r="H12854" t="s">
        <v>1</v>
      </c>
      <c r="I12854" t="s">
        <v>239</v>
      </c>
      <c r="J12854" t="s">
        <v>20</v>
      </c>
      <c r="K12854" t="s">
        <v>20</v>
      </c>
      <c r="L12854" t="s">
        <v>21</v>
      </c>
      <c r="M12854" t="s">
        <v>13</v>
      </c>
      <c r="N12854" t="s">
        <v>22</v>
      </c>
      <c r="O12854" t="s">
        <v>919</v>
      </c>
      <c r="P12854" t="s">
        <v>24</v>
      </c>
    </row>
    <row r="12855" spans="1:16" x14ac:dyDescent="0.25">
      <c r="A12855" t="s">
        <v>14823</v>
      </c>
      <c r="B12855" s="1">
        <v>41031</v>
      </c>
      <c r="C12855">
        <v>2012</v>
      </c>
      <c r="D12855">
        <v>10</v>
      </c>
      <c r="E12855">
        <v>2621.1458331697177</v>
      </c>
      <c r="F12855">
        <v>8500</v>
      </c>
      <c r="G12855">
        <v>5878.8541668302823</v>
      </c>
      <c r="H12855" t="s">
        <v>1</v>
      </c>
      <c r="I12855" t="s">
        <v>2799</v>
      </c>
      <c r="J12855" t="s">
        <v>42</v>
      </c>
      <c r="K12855" t="s">
        <v>43</v>
      </c>
      <c r="L12855" t="s">
        <v>44</v>
      </c>
      <c r="M12855" t="s">
        <v>6</v>
      </c>
      <c r="N12855" t="s">
        <v>22</v>
      </c>
      <c r="O12855" t="s">
        <v>295</v>
      </c>
      <c r="P12855" t="s">
        <v>24</v>
      </c>
    </row>
    <row r="12856" spans="1:16" x14ac:dyDescent="0.25">
      <c r="A12856" t="s">
        <v>14824</v>
      </c>
      <c r="B12856" s="1">
        <v>41010</v>
      </c>
      <c r="C12856">
        <v>2012</v>
      </c>
      <c r="D12856">
        <v>10</v>
      </c>
      <c r="E12856">
        <v>1.553332384901952</v>
      </c>
      <c r="F12856">
        <v>4290</v>
      </c>
      <c r="G12856">
        <v>4288.4466676150978</v>
      </c>
      <c r="H12856" t="s">
        <v>1</v>
      </c>
      <c r="I12856" t="s">
        <v>1318</v>
      </c>
      <c r="J12856" t="s">
        <v>3</v>
      </c>
      <c r="K12856" t="s">
        <v>4</v>
      </c>
      <c r="L12856" t="s">
        <v>101</v>
      </c>
      <c r="M12856" t="s">
        <v>34</v>
      </c>
      <c r="N12856" t="s">
        <v>22</v>
      </c>
      <c r="O12856" t="s">
        <v>781</v>
      </c>
      <c r="P12856" t="s">
        <v>24</v>
      </c>
    </row>
    <row r="12857" spans="1:16" x14ac:dyDescent="0.25">
      <c r="A12857" t="s">
        <v>14825</v>
      </c>
      <c r="B12857" s="1">
        <v>41028</v>
      </c>
      <c r="C12857">
        <v>2012</v>
      </c>
      <c r="D12857">
        <v>10</v>
      </c>
      <c r="E12857">
        <v>79.715113870296875</v>
      </c>
      <c r="F12857">
        <v>5880</v>
      </c>
      <c r="G12857">
        <v>5800.2848861297034</v>
      </c>
      <c r="H12857" t="s">
        <v>1</v>
      </c>
      <c r="I12857" t="s">
        <v>2468</v>
      </c>
      <c r="J12857" t="s">
        <v>57</v>
      </c>
      <c r="K12857" t="s">
        <v>58</v>
      </c>
      <c r="L12857" t="s">
        <v>5</v>
      </c>
      <c r="M12857" t="s">
        <v>6</v>
      </c>
      <c r="N12857" t="s">
        <v>22</v>
      </c>
      <c r="O12857" t="s">
        <v>2977</v>
      </c>
      <c r="P12857" t="s">
        <v>24</v>
      </c>
    </row>
    <row r="12858" spans="1:16" x14ac:dyDescent="0.25">
      <c r="A12858" t="s">
        <v>14826</v>
      </c>
      <c r="B12858" s="1">
        <v>41835</v>
      </c>
      <c r="C12858">
        <v>2014</v>
      </c>
      <c r="D12858">
        <v>24</v>
      </c>
      <c r="E12858">
        <v>1800.4405865665901</v>
      </c>
      <c r="F12858">
        <v>6370.82</v>
      </c>
      <c r="G12858">
        <v>4570.3794134334094</v>
      </c>
      <c r="H12858" t="s">
        <v>1</v>
      </c>
      <c r="I12858" t="s">
        <v>2041</v>
      </c>
      <c r="J12858" t="s">
        <v>37</v>
      </c>
      <c r="K12858" t="s">
        <v>37</v>
      </c>
      <c r="L12858" t="s">
        <v>123</v>
      </c>
      <c r="M12858" t="s">
        <v>39</v>
      </c>
      <c r="N12858" t="s">
        <v>22</v>
      </c>
      <c r="O12858" t="s">
        <v>589</v>
      </c>
      <c r="P12858" t="s">
        <v>24</v>
      </c>
    </row>
    <row r="12859" spans="1:16" x14ac:dyDescent="0.25">
      <c r="A12859" t="s">
        <v>14827</v>
      </c>
      <c r="B12859" s="1">
        <v>41920</v>
      </c>
      <c r="C12859">
        <v>2014</v>
      </c>
      <c r="D12859">
        <v>8</v>
      </c>
      <c r="E12859">
        <v>2814.4142418850715</v>
      </c>
      <c r="F12859">
        <v>6430.6</v>
      </c>
      <c r="G12859">
        <v>3616.1857581149288</v>
      </c>
      <c r="H12859" t="s">
        <v>1</v>
      </c>
      <c r="I12859" t="s">
        <v>14828</v>
      </c>
      <c r="J12859" t="s">
        <v>67</v>
      </c>
      <c r="K12859" t="s">
        <v>68</v>
      </c>
      <c r="L12859" t="s">
        <v>97</v>
      </c>
      <c r="M12859" t="s">
        <v>39</v>
      </c>
      <c r="N12859" t="s">
        <v>7</v>
      </c>
      <c r="O12859" t="s">
        <v>1111</v>
      </c>
      <c r="P12859" t="s">
        <v>138</v>
      </c>
    </row>
    <row r="12860" spans="1:16" x14ac:dyDescent="0.25">
      <c r="A12860" t="s">
        <v>14829</v>
      </c>
      <c r="B12860" s="1">
        <v>41653</v>
      </c>
      <c r="C12860">
        <v>2014</v>
      </c>
      <c r="D12860">
        <v>9</v>
      </c>
      <c r="E12860">
        <v>5066.6169389921024</v>
      </c>
      <c r="F12860">
        <v>3522.3</v>
      </c>
      <c r="G12860">
        <v>-1544.3169389921022</v>
      </c>
      <c r="H12860" t="s">
        <v>1</v>
      </c>
      <c r="I12860" t="s">
        <v>6008</v>
      </c>
      <c r="J12860" t="s">
        <v>47</v>
      </c>
      <c r="K12860" t="s">
        <v>47</v>
      </c>
      <c r="L12860" t="s">
        <v>48</v>
      </c>
      <c r="M12860" t="s">
        <v>49</v>
      </c>
      <c r="N12860" t="s">
        <v>22</v>
      </c>
      <c r="O12860" t="s">
        <v>625</v>
      </c>
      <c r="P12860" t="s">
        <v>24</v>
      </c>
    </row>
    <row r="12861" spans="1:16" x14ac:dyDescent="0.25">
      <c r="A12861" t="s">
        <v>14830</v>
      </c>
      <c r="B12861" s="1">
        <v>41185</v>
      </c>
      <c r="C12861">
        <v>2012</v>
      </c>
      <c r="D12861">
        <v>10</v>
      </c>
      <c r="E12861">
        <v>30.615715277248221</v>
      </c>
      <c r="F12861">
        <v>1630</v>
      </c>
      <c r="G12861">
        <v>1599.3842847227518</v>
      </c>
      <c r="H12861" t="s">
        <v>1</v>
      </c>
      <c r="I12861" t="s">
        <v>2235</v>
      </c>
      <c r="J12861" t="s">
        <v>67</v>
      </c>
      <c r="K12861" t="s">
        <v>68</v>
      </c>
      <c r="L12861" t="s">
        <v>69</v>
      </c>
      <c r="M12861" t="s">
        <v>39</v>
      </c>
      <c r="N12861" t="s">
        <v>22</v>
      </c>
      <c r="O12861" t="s">
        <v>246</v>
      </c>
      <c r="P12861" t="s">
        <v>24</v>
      </c>
    </row>
    <row r="12862" spans="1:16" x14ac:dyDescent="0.25">
      <c r="A12862" t="s">
        <v>14831</v>
      </c>
      <c r="B12862" s="1">
        <v>41781</v>
      </c>
      <c r="C12862">
        <v>2014</v>
      </c>
      <c r="D12862">
        <v>20</v>
      </c>
      <c r="E12862">
        <v>164.48283406129246</v>
      </c>
      <c r="F12862">
        <v>4000</v>
      </c>
      <c r="G12862">
        <v>3835.5171659387074</v>
      </c>
      <c r="H12862" t="s">
        <v>1</v>
      </c>
      <c r="I12862" t="s">
        <v>1389</v>
      </c>
      <c r="J12862" t="s">
        <v>3</v>
      </c>
      <c r="K12862" t="s">
        <v>4</v>
      </c>
      <c r="L12862" t="s">
        <v>273</v>
      </c>
      <c r="M12862" t="s">
        <v>49</v>
      </c>
      <c r="N12862" t="s">
        <v>7</v>
      </c>
      <c r="O12862" t="s">
        <v>422</v>
      </c>
      <c r="P12862" t="s">
        <v>9</v>
      </c>
    </row>
    <row r="12863" spans="1:16" x14ac:dyDescent="0.25">
      <c r="A12863" t="s">
        <v>14832</v>
      </c>
      <c r="B12863" s="1">
        <v>41830</v>
      </c>
      <c r="C12863">
        <v>2014</v>
      </c>
      <c r="D12863">
        <v>9</v>
      </c>
      <c r="E12863">
        <v>2225.982210474227</v>
      </c>
      <c r="F12863">
        <v>2759</v>
      </c>
      <c r="G12863">
        <v>533.01778952577297</v>
      </c>
      <c r="H12863" t="s">
        <v>1</v>
      </c>
      <c r="I12863" t="s">
        <v>46</v>
      </c>
      <c r="J12863" t="s">
        <v>47</v>
      </c>
      <c r="K12863" t="s">
        <v>47</v>
      </c>
      <c r="L12863" t="s">
        <v>48</v>
      </c>
      <c r="M12863" t="s">
        <v>49</v>
      </c>
      <c r="N12863" t="s">
        <v>7</v>
      </c>
      <c r="O12863" t="s">
        <v>1658</v>
      </c>
      <c r="P12863" t="s">
        <v>510</v>
      </c>
    </row>
    <row r="12864" spans="1:16" x14ac:dyDescent="0.25">
      <c r="A12864" t="s">
        <v>14833</v>
      </c>
      <c r="B12864" s="1">
        <v>40968</v>
      </c>
      <c r="C12864">
        <v>2012</v>
      </c>
      <c r="D12864">
        <v>9</v>
      </c>
      <c r="E12864">
        <v>16.289193213105424</v>
      </c>
      <c r="F12864">
        <v>3925.8</v>
      </c>
      <c r="G12864">
        <v>3909.5108067868946</v>
      </c>
      <c r="H12864" t="s">
        <v>1</v>
      </c>
      <c r="I12864" t="s">
        <v>1888</v>
      </c>
      <c r="J12864" t="s">
        <v>42</v>
      </c>
      <c r="K12864" t="s">
        <v>43</v>
      </c>
      <c r="L12864" t="s">
        <v>5</v>
      </c>
      <c r="M12864" t="s">
        <v>6</v>
      </c>
      <c r="N12864" t="s">
        <v>22</v>
      </c>
      <c r="O12864" t="s">
        <v>1142</v>
      </c>
      <c r="P12864" t="s">
        <v>24</v>
      </c>
    </row>
    <row r="12865" spans="1:16" x14ac:dyDescent="0.25">
      <c r="A12865" t="s">
        <v>14834</v>
      </c>
      <c r="B12865" s="1">
        <v>41032</v>
      </c>
      <c r="C12865">
        <v>2012</v>
      </c>
      <c r="D12865">
        <v>10</v>
      </c>
      <c r="E12865">
        <v>656.8986272133011</v>
      </c>
      <c r="F12865">
        <v>2670</v>
      </c>
      <c r="G12865">
        <v>2013.1013727866989</v>
      </c>
      <c r="H12865" t="s">
        <v>1</v>
      </c>
      <c r="I12865" t="s">
        <v>6198</v>
      </c>
      <c r="J12865" t="s">
        <v>47</v>
      </c>
      <c r="K12865" t="s">
        <v>47</v>
      </c>
      <c r="L12865" t="s">
        <v>48</v>
      </c>
      <c r="M12865" t="s">
        <v>49</v>
      </c>
      <c r="N12865" t="s">
        <v>22</v>
      </c>
      <c r="O12865" t="s">
        <v>1603</v>
      </c>
      <c r="P12865" t="s">
        <v>24</v>
      </c>
    </row>
    <row r="12866" spans="1:16" x14ac:dyDescent="0.25">
      <c r="A12866" t="s">
        <v>14835</v>
      </c>
      <c r="B12866" s="1">
        <v>41738</v>
      </c>
      <c r="C12866">
        <v>2014</v>
      </c>
      <c r="D12866">
        <v>10</v>
      </c>
      <c r="E12866">
        <v>21.653089638149631</v>
      </c>
      <c r="F12866">
        <v>401.9</v>
      </c>
      <c r="G12866">
        <v>380.24691036185033</v>
      </c>
      <c r="H12866" t="s">
        <v>1</v>
      </c>
      <c r="I12866" t="s">
        <v>2123</v>
      </c>
      <c r="J12866" t="s">
        <v>3</v>
      </c>
      <c r="K12866" t="s">
        <v>4</v>
      </c>
      <c r="L12866" t="s">
        <v>118</v>
      </c>
      <c r="M12866" t="s">
        <v>49</v>
      </c>
      <c r="N12866" t="s">
        <v>22</v>
      </c>
      <c r="O12866" t="s">
        <v>607</v>
      </c>
      <c r="P12866" t="s">
        <v>24</v>
      </c>
    </row>
    <row r="12867" spans="1:16" x14ac:dyDescent="0.25">
      <c r="A12867" t="s">
        <v>14836</v>
      </c>
      <c r="B12867" s="1">
        <v>40915</v>
      </c>
      <c r="C12867">
        <v>2012</v>
      </c>
      <c r="D12867">
        <v>4</v>
      </c>
      <c r="E12867">
        <v>45.136192693185713</v>
      </c>
      <c r="F12867">
        <v>42.84</v>
      </c>
      <c r="G12867">
        <v>-2.2961926931857093</v>
      </c>
      <c r="H12867" t="s">
        <v>26</v>
      </c>
      <c r="I12867" t="s">
        <v>1536</v>
      </c>
      <c r="J12867" t="s">
        <v>3</v>
      </c>
      <c r="K12867" t="s">
        <v>4</v>
      </c>
      <c r="L12867" t="s">
        <v>131</v>
      </c>
      <c r="M12867" t="s">
        <v>39</v>
      </c>
      <c r="N12867" t="s">
        <v>27</v>
      </c>
      <c r="O12867" t="s">
        <v>28</v>
      </c>
      <c r="P12867" t="s">
        <v>29</v>
      </c>
    </row>
    <row r="12868" spans="1:16" x14ac:dyDescent="0.25">
      <c r="A12868" t="s">
        <v>14837</v>
      </c>
      <c r="B12868" s="1">
        <v>41013</v>
      </c>
      <c r="C12868">
        <v>2012</v>
      </c>
      <c r="D12868">
        <v>10</v>
      </c>
      <c r="E12868">
        <v>4863.9995088733476</v>
      </c>
      <c r="F12868">
        <v>8190</v>
      </c>
      <c r="G12868">
        <v>3326.0004911266524</v>
      </c>
      <c r="H12868" t="s">
        <v>1</v>
      </c>
      <c r="I12868" t="s">
        <v>981</v>
      </c>
      <c r="J12868" t="s">
        <v>72</v>
      </c>
      <c r="K12868" t="s">
        <v>72</v>
      </c>
      <c r="L12868" t="s">
        <v>97</v>
      </c>
      <c r="M12868" t="s">
        <v>39</v>
      </c>
      <c r="N12868" t="s">
        <v>22</v>
      </c>
      <c r="O12868" t="s">
        <v>974</v>
      </c>
      <c r="P12868" t="s">
        <v>24</v>
      </c>
    </row>
    <row r="12869" spans="1:16" x14ac:dyDescent="0.25">
      <c r="A12869" t="s">
        <v>14838</v>
      </c>
      <c r="B12869" s="1">
        <v>41236</v>
      </c>
      <c r="C12869">
        <v>2012</v>
      </c>
      <c r="D12869">
        <v>13</v>
      </c>
      <c r="E12869">
        <v>2881.3687391497565</v>
      </c>
      <c r="F12869">
        <v>4178.3</v>
      </c>
      <c r="G12869">
        <v>1296.9312608502437</v>
      </c>
      <c r="H12869" t="s">
        <v>1</v>
      </c>
      <c r="I12869" t="s">
        <v>1307</v>
      </c>
      <c r="J12869" t="s">
        <v>3</v>
      </c>
      <c r="K12869" t="s">
        <v>4</v>
      </c>
      <c r="L12869" t="s">
        <v>101</v>
      </c>
      <c r="M12869" t="s">
        <v>34</v>
      </c>
      <c r="N12869" t="s">
        <v>27</v>
      </c>
      <c r="O12869" t="s">
        <v>465</v>
      </c>
      <c r="P12869" t="s">
        <v>443</v>
      </c>
    </row>
    <row r="12870" spans="1:16" x14ac:dyDescent="0.25">
      <c r="A12870" t="s">
        <v>14839</v>
      </c>
      <c r="B12870" s="1">
        <v>41426</v>
      </c>
      <c r="C12870">
        <v>2013</v>
      </c>
      <c r="D12870">
        <v>12</v>
      </c>
      <c r="E12870">
        <v>124.80305710723142</v>
      </c>
      <c r="F12870">
        <v>4890.8999999999996</v>
      </c>
      <c r="G12870">
        <v>4766.0969428927683</v>
      </c>
      <c r="H12870" t="s">
        <v>171</v>
      </c>
      <c r="I12870" t="s">
        <v>2592</v>
      </c>
      <c r="J12870" t="s">
        <v>42</v>
      </c>
      <c r="K12870" t="s">
        <v>43</v>
      </c>
      <c r="L12870" t="s">
        <v>44</v>
      </c>
      <c r="M12870" t="s">
        <v>6</v>
      </c>
      <c r="N12870" t="s">
        <v>27</v>
      </c>
      <c r="O12870" t="s">
        <v>28</v>
      </c>
      <c r="P12870" t="s">
        <v>29</v>
      </c>
    </row>
    <row r="12871" spans="1:16" x14ac:dyDescent="0.25">
      <c r="A12871" t="s">
        <v>14840</v>
      </c>
      <c r="B12871" s="1">
        <v>41050</v>
      </c>
      <c r="C12871">
        <v>2012</v>
      </c>
      <c r="D12871">
        <v>12</v>
      </c>
      <c r="E12871">
        <v>12.243844437911223</v>
      </c>
      <c r="F12871">
        <v>198</v>
      </c>
      <c r="G12871">
        <v>185.75615556208876</v>
      </c>
      <c r="H12871" t="s">
        <v>1</v>
      </c>
      <c r="I12871" t="s">
        <v>1267</v>
      </c>
      <c r="J12871" t="s">
        <v>3</v>
      </c>
      <c r="K12871" t="s">
        <v>4</v>
      </c>
      <c r="L12871" t="s">
        <v>131</v>
      </c>
      <c r="M12871" t="s">
        <v>39</v>
      </c>
      <c r="N12871" t="s">
        <v>27</v>
      </c>
      <c r="O12871" t="s">
        <v>389</v>
      </c>
      <c r="P12871" t="s">
        <v>390</v>
      </c>
    </row>
    <row r="12872" spans="1:16" x14ac:dyDescent="0.25">
      <c r="A12872" t="s">
        <v>14841</v>
      </c>
      <c r="B12872" s="1">
        <v>41214</v>
      </c>
      <c r="C12872">
        <v>2012</v>
      </c>
      <c r="D12872">
        <v>6</v>
      </c>
      <c r="E12872">
        <v>16.898422143525899</v>
      </c>
      <c r="F12872">
        <v>237.6</v>
      </c>
      <c r="G12872">
        <v>220.7015778564741</v>
      </c>
      <c r="H12872" t="s">
        <v>1</v>
      </c>
      <c r="I12872" t="s">
        <v>2675</v>
      </c>
      <c r="J12872" t="s">
        <v>32</v>
      </c>
      <c r="K12872" t="s">
        <v>32</v>
      </c>
      <c r="L12872" t="s">
        <v>131</v>
      </c>
      <c r="M12872" t="s">
        <v>39</v>
      </c>
      <c r="N12872" t="s">
        <v>27</v>
      </c>
      <c r="O12872" t="s">
        <v>395</v>
      </c>
      <c r="P12872" t="s">
        <v>265</v>
      </c>
    </row>
    <row r="12873" spans="1:16" x14ac:dyDescent="0.25">
      <c r="A12873" t="s">
        <v>14842</v>
      </c>
      <c r="B12873" s="1">
        <v>41507</v>
      </c>
      <c r="C12873">
        <v>2013</v>
      </c>
      <c r="D12873">
        <v>10</v>
      </c>
      <c r="E12873">
        <v>838.87458447274457</v>
      </c>
      <c r="F12873">
        <v>3380</v>
      </c>
      <c r="G12873">
        <v>2541.1254155272554</v>
      </c>
      <c r="H12873" t="s">
        <v>171</v>
      </c>
      <c r="I12873" t="s">
        <v>1946</v>
      </c>
      <c r="J12873" t="s">
        <v>57</v>
      </c>
      <c r="K12873" t="s">
        <v>58</v>
      </c>
      <c r="L12873" t="s">
        <v>5</v>
      </c>
      <c r="M12873" t="s">
        <v>6</v>
      </c>
      <c r="N12873" t="s">
        <v>27</v>
      </c>
      <c r="O12873" t="s">
        <v>28</v>
      </c>
      <c r="P12873" t="s">
        <v>29</v>
      </c>
    </row>
    <row r="12874" spans="1:16" x14ac:dyDescent="0.25">
      <c r="A12874" t="s">
        <v>14843</v>
      </c>
      <c r="B12874" s="1">
        <v>41532</v>
      </c>
      <c r="C12874">
        <v>2013</v>
      </c>
      <c r="D12874">
        <v>30</v>
      </c>
      <c r="E12874">
        <v>2514.5672383305628</v>
      </c>
      <c r="F12874">
        <v>7440</v>
      </c>
      <c r="G12874">
        <v>4925.4327616694372</v>
      </c>
      <c r="H12874" t="s">
        <v>26</v>
      </c>
      <c r="I12874" t="s">
        <v>315</v>
      </c>
      <c r="J12874" t="s">
        <v>67</v>
      </c>
      <c r="K12874" t="s">
        <v>68</v>
      </c>
      <c r="L12874" t="s">
        <v>69</v>
      </c>
      <c r="M12874" t="s">
        <v>39</v>
      </c>
      <c r="N12874" t="s">
        <v>22</v>
      </c>
      <c r="O12874" t="s">
        <v>209</v>
      </c>
      <c r="P12874" t="s">
        <v>24</v>
      </c>
    </row>
    <row r="12875" spans="1:16" x14ac:dyDescent="0.25">
      <c r="A12875" t="s">
        <v>14844</v>
      </c>
      <c r="B12875" s="1">
        <v>41224</v>
      </c>
      <c r="C12875">
        <v>2012</v>
      </c>
      <c r="D12875">
        <v>13</v>
      </c>
      <c r="E12875">
        <v>31589.603165367353</v>
      </c>
      <c r="F12875">
        <v>11023.6</v>
      </c>
      <c r="G12875">
        <v>-20566.00316536735</v>
      </c>
      <c r="H12875" t="s">
        <v>1</v>
      </c>
      <c r="I12875" t="s">
        <v>6428</v>
      </c>
      <c r="J12875" t="s">
        <v>3</v>
      </c>
      <c r="K12875" t="s">
        <v>4</v>
      </c>
      <c r="L12875" t="s">
        <v>101</v>
      </c>
      <c r="M12875" t="s">
        <v>34</v>
      </c>
      <c r="N12875" t="s">
        <v>22</v>
      </c>
      <c r="O12875" t="s">
        <v>562</v>
      </c>
      <c r="P12875" t="s">
        <v>24</v>
      </c>
    </row>
    <row r="12876" spans="1:16" x14ac:dyDescent="0.25">
      <c r="A12876" t="s">
        <v>14845</v>
      </c>
      <c r="B12876" s="1">
        <v>41425</v>
      </c>
      <c r="C12876">
        <v>2013</v>
      </c>
      <c r="D12876">
        <v>10</v>
      </c>
      <c r="E12876">
        <v>3.3836051554217499</v>
      </c>
      <c r="F12876">
        <v>165</v>
      </c>
      <c r="G12876">
        <v>161.61639484457825</v>
      </c>
      <c r="H12876" t="s">
        <v>328</v>
      </c>
      <c r="I12876" t="s">
        <v>8340</v>
      </c>
      <c r="J12876" t="s">
        <v>3</v>
      </c>
      <c r="K12876" t="s">
        <v>4</v>
      </c>
      <c r="L12876" t="s">
        <v>131</v>
      </c>
      <c r="M12876" t="s">
        <v>39</v>
      </c>
      <c r="N12876" t="s">
        <v>22</v>
      </c>
      <c r="O12876" t="s">
        <v>329</v>
      </c>
      <c r="P12876" t="s">
        <v>24</v>
      </c>
    </row>
    <row r="12877" spans="1:16" x14ac:dyDescent="0.25">
      <c r="A12877" t="s">
        <v>14846</v>
      </c>
      <c r="B12877" s="1">
        <v>40941</v>
      </c>
      <c r="C12877">
        <v>2012</v>
      </c>
      <c r="D12877">
        <v>24</v>
      </c>
      <c r="E12877">
        <v>221.74434649741153</v>
      </c>
      <c r="F12877">
        <v>10346.664000000001</v>
      </c>
      <c r="G12877">
        <v>10124.919653502589</v>
      </c>
      <c r="H12877" t="s">
        <v>26</v>
      </c>
      <c r="I12877" t="s">
        <v>1888</v>
      </c>
      <c r="J12877" t="s">
        <v>42</v>
      </c>
      <c r="K12877" t="s">
        <v>43</v>
      </c>
      <c r="L12877" t="s">
        <v>5</v>
      </c>
      <c r="M12877" t="s">
        <v>6</v>
      </c>
      <c r="N12877" t="s">
        <v>7</v>
      </c>
      <c r="O12877" t="s">
        <v>137</v>
      </c>
      <c r="P12877" t="s">
        <v>138</v>
      </c>
    </row>
    <row r="12878" spans="1:16" x14ac:dyDescent="0.25">
      <c r="A12878" t="s">
        <v>14847</v>
      </c>
      <c r="B12878" s="1">
        <v>41664</v>
      </c>
      <c r="C12878">
        <v>2014</v>
      </c>
      <c r="D12878">
        <v>9</v>
      </c>
      <c r="E12878">
        <v>105.5118241611633</v>
      </c>
      <c r="F12878">
        <v>232.114</v>
      </c>
      <c r="G12878">
        <v>126.6021758388367</v>
      </c>
      <c r="H12878" t="s">
        <v>1</v>
      </c>
      <c r="I12878" t="s">
        <v>3463</v>
      </c>
      <c r="J12878" t="s">
        <v>3</v>
      </c>
      <c r="K12878" t="s">
        <v>4</v>
      </c>
      <c r="L12878" t="s">
        <v>118</v>
      </c>
      <c r="M12878" t="s">
        <v>49</v>
      </c>
      <c r="N12878" t="s">
        <v>27</v>
      </c>
      <c r="O12878" t="s">
        <v>434</v>
      </c>
      <c r="P12878" t="s">
        <v>420</v>
      </c>
    </row>
    <row r="12879" spans="1:16" x14ac:dyDescent="0.25">
      <c r="A12879" t="s">
        <v>14848</v>
      </c>
      <c r="B12879" s="1">
        <v>40947</v>
      </c>
      <c r="C12879">
        <v>2012</v>
      </c>
      <c r="D12879">
        <v>4</v>
      </c>
      <c r="E12879">
        <v>9.4961951472184261</v>
      </c>
      <c r="F12879">
        <v>1238.8</v>
      </c>
      <c r="G12879">
        <v>1229.3038048527815</v>
      </c>
      <c r="H12879" t="s">
        <v>1</v>
      </c>
      <c r="I12879" t="s">
        <v>344</v>
      </c>
      <c r="J12879" t="s">
        <v>37</v>
      </c>
      <c r="K12879" t="s">
        <v>37</v>
      </c>
      <c r="L12879" t="s">
        <v>38</v>
      </c>
      <c r="M12879" t="s">
        <v>39</v>
      </c>
      <c r="N12879" t="s">
        <v>27</v>
      </c>
      <c r="O12879" t="s">
        <v>383</v>
      </c>
      <c r="P12879" t="s">
        <v>384</v>
      </c>
    </row>
    <row r="12880" spans="1:16" x14ac:dyDescent="0.25">
      <c r="A12880" t="s">
        <v>14849</v>
      </c>
      <c r="B12880" s="1">
        <v>41144</v>
      </c>
      <c r="C12880">
        <v>2012</v>
      </c>
      <c r="D12880">
        <v>12</v>
      </c>
      <c r="E12880">
        <v>36.850890401117361</v>
      </c>
      <c r="F12880">
        <v>2656.4</v>
      </c>
      <c r="G12880">
        <v>2619.5491095988828</v>
      </c>
      <c r="H12880" t="s">
        <v>328</v>
      </c>
      <c r="I12880" t="s">
        <v>2320</v>
      </c>
      <c r="J12880" t="s">
        <v>67</v>
      </c>
      <c r="K12880" t="s">
        <v>68</v>
      </c>
      <c r="L12880" t="s">
        <v>87</v>
      </c>
      <c r="M12880" t="s">
        <v>39</v>
      </c>
      <c r="N12880" t="s">
        <v>22</v>
      </c>
      <c r="O12880" t="s">
        <v>329</v>
      </c>
      <c r="P12880" t="s">
        <v>24</v>
      </c>
    </row>
    <row r="12881" spans="1:16" x14ac:dyDescent="0.25">
      <c r="A12881" t="s">
        <v>14850</v>
      </c>
      <c r="B12881" s="1">
        <v>41361</v>
      </c>
      <c r="C12881">
        <v>2013</v>
      </c>
      <c r="D12881">
        <v>12</v>
      </c>
      <c r="E12881">
        <v>273.06522465741261</v>
      </c>
      <c r="F12881">
        <v>1920</v>
      </c>
      <c r="G12881">
        <v>1646.9347753425873</v>
      </c>
      <c r="H12881" t="s">
        <v>1</v>
      </c>
      <c r="I12881" t="s">
        <v>2494</v>
      </c>
      <c r="J12881" t="s">
        <v>67</v>
      </c>
      <c r="K12881" t="s">
        <v>68</v>
      </c>
      <c r="L12881" t="s">
        <v>69</v>
      </c>
      <c r="M12881" t="s">
        <v>39</v>
      </c>
      <c r="N12881" t="s">
        <v>7</v>
      </c>
      <c r="O12881" t="s">
        <v>2181</v>
      </c>
      <c r="P12881" t="s">
        <v>113</v>
      </c>
    </row>
    <row r="12882" spans="1:16" x14ac:dyDescent="0.25">
      <c r="A12882" t="s">
        <v>14851</v>
      </c>
      <c r="B12882" s="1">
        <v>41720</v>
      </c>
      <c r="C12882">
        <v>2014</v>
      </c>
      <c r="D12882">
        <v>18</v>
      </c>
      <c r="E12882">
        <v>921.38994757604064</v>
      </c>
      <c r="F12882">
        <v>5710.4</v>
      </c>
      <c r="G12882">
        <v>4789.0100524239588</v>
      </c>
      <c r="H12882" t="s">
        <v>171</v>
      </c>
      <c r="I12882" t="s">
        <v>5052</v>
      </c>
      <c r="J12882" t="s">
        <v>3</v>
      </c>
      <c r="K12882" t="s">
        <v>4</v>
      </c>
      <c r="L12882" t="s">
        <v>5</v>
      </c>
      <c r="M12882" t="s">
        <v>6</v>
      </c>
      <c r="N12882" t="s">
        <v>27</v>
      </c>
      <c r="O12882" t="s">
        <v>28</v>
      </c>
      <c r="P12882" t="s">
        <v>29</v>
      </c>
    </row>
    <row r="12883" spans="1:16" x14ac:dyDescent="0.25">
      <c r="A12883" t="s">
        <v>14852</v>
      </c>
      <c r="B12883" s="1">
        <v>41861</v>
      </c>
      <c r="C12883">
        <v>2014</v>
      </c>
      <c r="D12883">
        <v>12</v>
      </c>
      <c r="E12883">
        <v>145.83733652060448</v>
      </c>
      <c r="F12883">
        <v>332.01</v>
      </c>
      <c r="G12883">
        <v>186.17266347939551</v>
      </c>
      <c r="H12883" t="s">
        <v>26</v>
      </c>
      <c r="I12883" t="s">
        <v>2678</v>
      </c>
      <c r="J12883" t="s">
        <v>3</v>
      </c>
      <c r="K12883" t="s">
        <v>4</v>
      </c>
      <c r="L12883" t="s">
        <v>131</v>
      </c>
      <c r="M12883" t="s">
        <v>39</v>
      </c>
      <c r="N12883" t="s">
        <v>22</v>
      </c>
      <c r="O12883" t="s">
        <v>209</v>
      </c>
      <c r="P12883" t="s">
        <v>24</v>
      </c>
    </row>
    <row r="12884" spans="1:16" x14ac:dyDescent="0.25">
      <c r="A12884" t="s">
        <v>14853</v>
      </c>
      <c r="B12884" s="1">
        <v>41324</v>
      </c>
      <c r="C12884">
        <v>2013</v>
      </c>
      <c r="D12884">
        <v>9</v>
      </c>
      <c r="E12884">
        <v>2692.7635572342997</v>
      </c>
      <c r="F12884">
        <v>4401</v>
      </c>
      <c r="G12884">
        <v>1708.2364427657003</v>
      </c>
      <c r="H12884" t="s">
        <v>26</v>
      </c>
      <c r="I12884" t="s">
        <v>3721</v>
      </c>
      <c r="J12884" t="s">
        <v>3</v>
      </c>
      <c r="K12884" t="s">
        <v>4</v>
      </c>
      <c r="L12884" t="s">
        <v>101</v>
      </c>
      <c r="M12884" t="s">
        <v>34</v>
      </c>
      <c r="N12884" t="s">
        <v>22</v>
      </c>
      <c r="O12884" t="s">
        <v>209</v>
      </c>
      <c r="P12884" t="s">
        <v>24</v>
      </c>
    </row>
    <row r="12885" spans="1:16" x14ac:dyDescent="0.25">
      <c r="A12885" t="s">
        <v>14854</v>
      </c>
      <c r="B12885" s="1">
        <v>41154</v>
      </c>
      <c r="C12885">
        <v>2012</v>
      </c>
      <c r="D12885">
        <v>24</v>
      </c>
      <c r="E12885">
        <v>22.22934273229167</v>
      </c>
      <c r="F12885">
        <v>420.96600000000001</v>
      </c>
      <c r="G12885">
        <v>398.73665726770832</v>
      </c>
      <c r="H12885" t="s">
        <v>1</v>
      </c>
      <c r="I12885" t="s">
        <v>2827</v>
      </c>
      <c r="J12885" t="s">
        <v>32</v>
      </c>
      <c r="K12885" t="s">
        <v>32</v>
      </c>
      <c r="L12885" t="s">
        <v>16</v>
      </c>
      <c r="M12885" t="s">
        <v>17</v>
      </c>
      <c r="N12885" t="s">
        <v>22</v>
      </c>
      <c r="O12885" t="s">
        <v>460</v>
      </c>
      <c r="P12885" t="s">
        <v>24</v>
      </c>
    </row>
    <row r="12886" spans="1:16" x14ac:dyDescent="0.25">
      <c r="A12886" t="s">
        <v>14855</v>
      </c>
      <c r="B12886" s="1">
        <v>41432</v>
      </c>
      <c r="C12886">
        <v>2013</v>
      </c>
      <c r="D12886">
        <v>12</v>
      </c>
      <c r="E12886">
        <v>656.69133870261749</v>
      </c>
      <c r="F12886">
        <v>3588</v>
      </c>
      <c r="G12886">
        <v>2931.3086612973825</v>
      </c>
      <c r="H12886" t="s">
        <v>1</v>
      </c>
      <c r="I12886" t="s">
        <v>1250</v>
      </c>
      <c r="J12886" t="s">
        <v>3</v>
      </c>
      <c r="K12886" t="s">
        <v>4</v>
      </c>
      <c r="L12886" t="s">
        <v>101</v>
      </c>
      <c r="M12886" t="s">
        <v>34</v>
      </c>
      <c r="N12886" t="s">
        <v>22</v>
      </c>
      <c r="O12886" t="s">
        <v>524</v>
      </c>
      <c r="P12886" t="s">
        <v>24</v>
      </c>
    </row>
    <row r="12887" spans="1:16" x14ac:dyDescent="0.25">
      <c r="A12887" t="s">
        <v>14856</v>
      </c>
      <c r="B12887" s="1">
        <v>41481</v>
      </c>
      <c r="C12887">
        <v>2013</v>
      </c>
      <c r="D12887">
        <v>12</v>
      </c>
      <c r="E12887">
        <v>45.776431121585112</v>
      </c>
      <c r="F12887">
        <v>3287.7</v>
      </c>
      <c r="G12887">
        <v>3241.9235688784147</v>
      </c>
      <c r="H12887" t="s">
        <v>328</v>
      </c>
      <c r="I12887" t="s">
        <v>2813</v>
      </c>
      <c r="J12887" t="s">
        <v>57</v>
      </c>
      <c r="K12887" t="s">
        <v>58</v>
      </c>
      <c r="L12887" t="s">
        <v>92</v>
      </c>
      <c r="M12887" t="s">
        <v>6</v>
      </c>
      <c r="N12887" t="s">
        <v>22</v>
      </c>
      <c r="O12887" t="s">
        <v>329</v>
      </c>
      <c r="P12887" t="s">
        <v>24</v>
      </c>
    </row>
    <row r="12888" spans="1:16" x14ac:dyDescent="0.25">
      <c r="A12888" t="s">
        <v>14857</v>
      </c>
      <c r="B12888" s="1">
        <v>41590</v>
      </c>
      <c r="C12888">
        <v>2013</v>
      </c>
      <c r="D12888">
        <v>13</v>
      </c>
      <c r="E12888">
        <v>393.51189539371683</v>
      </c>
      <c r="F12888">
        <v>2879.2</v>
      </c>
      <c r="G12888">
        <v>2485.6881046062831</v>
      </c>
      <c r="H12888" t="s">
        <v>1</v>
      </c>
      <c r="I12888" t="s">
        <v>4215</v>
      </c>
      <c r="J12888" t="s">
        <v>67</v>
      </c>
      <c r="K12888" t="s">
        <v>68</v>
      </c>
      <c r="L12888" t="s">
        <v>69</v>
      </c>
      <c r="M12888" t="s">
        <v>39</v>
      </c>
      <c r="N12888" t="s">
        <v>22</v>
      </c>
      <c r="O12888" t="s">
        <v>617</v>
      </c>
      <c r="P12888" t="s">
        <v>24</v>
      </c>
    </row>
    <row r="12889" spans="1:16" x14ac:dyDescent="0.25">
      <c r="A12889" t="s">
        <v>14858</v>
      </c>
      <c r="B12889" s="1">
        <v>40997</v>
      </c>
      <c r="C12889">
        <v>2012</v>
      </c>
      <c r="D12889">
        <v>10</v>
      </c>
      <c r="E12889">
        <v>287.03141528430996</v>
      </c>
      <c r="F12889">
        <v>3100</v>
      </c>
      <c r="G12889">
        <v>2812.9685847156902</v>
      </c>
      <c r="H12889" t="s">
        <v>1</v>
      </c>
      <c r="I12889" t="s">
        <v>1586</v>
      </c>
      <c r="J12889" t="s">
        <v>47</v>
      </c>
      <c r="K12889" t="s">
        <v>47</v>
      </c>
      <c r="L12889" t="s">
        <v>48</v>
      </c>
      <c r="M12889" t="s">
        <v>49</v>
      </c>
      <c r="N12889" t="s">
        <v>22</v>
      </c>
      <c r="O12889" t="s">
        <v>1017</v>
      </c>
      <c r="P12889" t="s">
        <v>24</v>
      </c>
    </row>
    <row r="12890" spans="1:16" x14ac:dyDescent="0.25">
      <c r="A12890" t="s">
        <v>14859</v>
      </c>
      <c r="B12890" s="1">
        <v>41052</v>
      </c>
      <c r="C12890">
        <v>2012</v>
      </c>
      <c r="D12890">
        <v>10</v>
      </c>
      <c r="E12890">
        <v>296.48707482842036</v>
      </c>
      <c r="F12890">
        <v>1845</v>
      </c>
      <c r="G12890">
        <v>1548.5129251715796</v>
      </c>
      <c r="H12890" t="s">
        <v>328</v>
      </c>
      <c r="I12890" t="s">
        <v>3067</v>
      </c>
      <c r="J12890" t="s">
        <v>57</v>
      </c>
      <c r="K12890" t="s">
        <v>58</v>
      </c>
      <c r="L12890" t="s">
        <v>92</v>
      </c>
      <c r="M12890" t="s">
        <v>6</v>
      </c>
      <c r="N12890" t="s">
        <v>22</v>
      </c>
      <c r="O12890" t="s">
        <v>329</v>
      </c>
      <c r="P12890" t="s">
        <v>24</v>
      </c>
    </row>
    <row r="12891" spans="1:16" x14ac:dyDescent="0.25">
      <c r="A12891" t="s">
        <v>14860</v>
      </c>
      <c r="B12891" s="1">
        <v>41031</v>
      </c>
      <c r="C12891">
        <v>2012</v>
      </c>
      <c r="D12891">
        <v>5</v>
      </c>
      <c r="E12891">
        <v>10.23645085783695</v>
      </c>
      <c r="F12891">
        <v>128.44999999999999</v>
      </c>
      <c r="G12891">
        <v>118.21354914216303</v>
      </c>
      <c r="H12891" t="s">
        <v>26</v>
      </c>
      <c r="I12891" t="s">
        <v>197</v>
      </c>
      <c r="J12891" t="s">
        <v>20</v>
      </c>
      <c r="K12891" t="s">
        <v>20</v>
      </c>
      <c r="L12891" t="s">
        <v>21</v>
      </c>
      <c r="M12891" t="s">
        <v>13</v>
      </c>
      <c r="N12891" t="s">
        <v>7</v>
      </c>
      <c r="O12891" t="s">
        <v>137</v>
      </c>
      <c r="P12891" t="s">
        <v>138</v>
      </c>
    </row>
    <row r="12892" spans="1:16" x14ac:dyDescent="0.25">
      <c r="A12892" t="s">
        <v>14861</v>
      </c>
      <c r="B12892" s="1">
        <v>41207</v>
      </c>
      <c r="C12892">
        <v>2012</v>
      </c>
      <c r="D12892">
        <v>13</v>
      </c>
      <c r="E12892">
        <v>11549.898962466195</v>
      </c>
      <c r="F12892">
        <v>20817</v>
      </c>
      <c r="G12892">
        <v>9267.1010375338046</v>
      </c>
      <c r="H12892" t="s">
        <v>1</v>
      </c>
      <c r="I12892" t="s">
        <v>6677</v>
      </c>
      <c r="J12892" t="s">
        <v>42</v>
      </c>
      <c r="K12892" t="s">
        <v>43</v>
      </c>
      <c r="L12892" t="s">
        <v>44</v>
      </c>
      <c r="M12892" t="s">
        <v>6</v>
      </c>
      <c r="N12892" t="s">
        <v>27</v>
      </c>
      <c r="O12892" t="s">
        <v>166</v>
      </c>
      <c r="P12892" t="s">
        <v>167</v>
      </c>
    </row>
    <row r="12893" spans="1:16" x14ac:dyDescent="0.25">
      <c r="A12893" t="s">
        <v>14862</v>
      </c>
      <c r="B12893" s="1">
        <v>41844</v>
      </c>
      <c r="C12893">
        <v>2014</v>
      </c>
      <c r="D12893">
        <v>6</v>
      </c>
      <c r="E12893">
        <v>162.46978273815483</v>
      </c>
      <c r="F12893">
        <v>1682</v>
      </c>
      <c r="G12893">
        <v>1519.5302172618451</v>
      </c>
      <c r="H12893" t="s">
        <v>1</v>
      </c>
      <c r="I12893" t="s">
        <v>8589</v>
      </c>
      <c r="J12893" t="s">
        <v>57</v>
      </c>
      <c r="K12893" t="s">
        <v>58</v>
      </c>
      <c r="L12893" t="s">
        <v>92</v>
      </c>
      <c r="M12893" t="s">
        <v>6</v>
      </c>
      <c r="N12893" t="s">
        <v>22</v>
      </c>
      <c r="O12893" t="s">
        <v>720</v>
      </c>
      <c r="P12893" t="s">
        <v>24</v>
      </c>
    </row>
    <row r="12894" spans="1:16" x14ac:dyDescent="0.25">
      <c r="A12894" t="s">
        <v>14863</v>
      </c>
      <c r="B12894" s="1">
        <v>41607</v>
      </c>
      <c r="C12894">
        <v>2013</v>
      </c>
      <c r="D12894">
        <v>13</v>
      </c>
      <c r="E12894">
        <v>25.091716937571032</v>
      </c>
      <c r="F12894">
        <v>201.6</v>
      </c>
      <c r="G12894">
        <v>176.50828306242897</v>
      </c>
      <c r="H12894" t="s">
        <v>1</v>
      </c>
      <c r="I12894" t="s">
        <v>1480</v>
      </c>
      <c r="J12894" t="s">
        <v>3</v>
      </c>
      <c r="K12894" t="s">
        <v>4</v>
      </c>
      <c r="L12894" t="s">
        <v>118</v>
      </c>
      <c r="M12894" t="s">
        <v>49</v>
      </c>
      <c r="N12894" t="s">
        <v>22</v>
      </c>
      <c r="O12894" t="s">
        <v>746</v>
      </c>
      <c r="P12894" t="s">
        <v>24</v>
      </c>
    </row>
    <row r="12895" spans="1:16" x14ac:dyDescent="0.25">
      <c r="A12895" t="s">
        <v>14864</v>
      </c>
      <c r="B12895" s="1">
        <v>41493</v>
      </c>
      <c r="C12895">
        <v>2013</v>
      </c>
      <c r="D12895">
        <v>12</v>
      </c>
      <c r="E12895">
        <v>0.30753918249418605</v>
      </c>
      <c r="F12895">
        <v>1275.884</v>
      </c>
      <c r="G12895">
        <v>1275.5764608175059</v>
      </c>
      <c r="H12895" t="s">
        <v>1</v>
      </c>
      <c r="I12895" t="s">
        <v>2496</v>
      </c>
      <c r="J12895" t="s">
        <v>32</v>
      </c>
      <c r="K12895" t="s">
        <v>32</v>
      </c>
      <c r="L12895" t="s">
        <v>16</v>
      </c>
      <c r="M12895" t="s">
        <v>17</v>
      </c>
      <c r="N12895" t="s">
        <v>22</v>
      </c>
      <c r="O12895" t="s">
        <v>558</v>
      </c>
      <c r="P12895" t="s">
        <v>24</v>
      </c>
    </row>
    <row r="12896" spans="1:16" x14ac:dyDescent="0.25">
      <c r="A12896" t="s">
        <v>14865</v>
      </c>
      <c r="B12896" s="1">
        <v>41700</v>
      </c>
      <c r="C12896">
        <v>2014</v>
      </c>
      <c r="D12896">
        <v>9</v>
      </c>
      <c r="E12896">
        <v>659.20584891893793</v>
      </c>
      <c r="F12896">
        <v>2182.4</v>
      </c>
      <c r="G12896">
        <v>1523.194151081062</v>
      </c>
      <c r="H12896" t="s">
        <v>1</v>
      </c>
      <c r="I12896" t="s">
        <v>2501</v>
      </c>
      <c r="J12896" t="s">
        <v>67</v>
      </c>
      <c r="K12896" t="s">
        <v>68</v>
      </c>
      <c r="L12896" t="s">
        <v>69</v>
      </c>
      <c r="M12896" t="s">
        <v>39</v>
      </c>
      <c r="N12896" t="s">
        <v>27</v>
      </c>
      <c r="O12896" t="s">
        <v>442</v>
      </c>
      <c r="P12896" t="s">
        <v>443</v>
      </c>
    </row>
    <row r="12897" spans="1:16" x14ac:dyDescent="0.25">
      <c r="A12897" t="s">
        <v>14866</v>
      </c>
      <c r="B12897" s="1">
        <v>41640</v>
      </c>
      <c r="C12897">
        <v>2014</v>
      </c>
      <c r="D12897">
        <v>9</v>
      </c>
      <c r="E12897">
        <v>1142.9188652669061</v>
      </c>
      <c r="F12897">
        <v>6757.0635000000002</v>
      </c>
      <c r="G12897">
        <v>5614.1446347330939</v>
      </c>
      <c r="H12897" t="s">
        <v>328</v>
      </c>
      <c r="I12897" t="s">
        <v>53</v>
      </c>
      <c r="J12897" t="s">
        <v>37</v>
      </c>
      <c r="K12897" t="s">
        <v>37</v>
      </c>
      <c r="L12897" t="s">
        <v>54</v>
      </c>
      <c r="M12897" t="s">
        <v>34</v>
      </c>
      <c r="N12897" t="s">
        <v>22</v>
      </c>
      <c r="O12897" t="s">
        <v>329</v>
      </c>
      <c r="P12897" t="s">
        <v>24</v>
      </c>
    </row>
    <row r="12898" spans="1:16" x14ac:dyDescent="0.25">
      <c r="A12898" t="s">
        <v>14867</v>
      </c>
      <c r="B12898" s="1">
        <v>41379</v>
      </c>
      <c r="C12898">
        <v>2013</v>
      </c>
      <c r="D12898">
        <v>10</v>
      </c>
      <c r="E12898">
        <v>222.15285176966199</v>
      </c>
      <c r="F12898">
        <v>405.5</v>
      </c>
      <c r="G12898">
        <v>183.34714823033801</v>
      </c>
      <c r="H12898" t="s">
        <v>1</v>
      </c>
      <c r="I12898" t="s">
        <v>418</v>
      </c>
      <c r="J12898" t="s">
        <v>20</v>
      </c>
      <c r="K12898" t="s">
        <v>20</v>
      </c>
      <c r="L12898" t="s">
        <v>21</v>
      </c>
      <c r="M12898" t="s">
        <v>13</v>
      </c>
      <c r="N12898" t="s">
        <v>22</v>
      </c>
      <c r="O12898" t="s">
        <v>1017</v>
      </c>
      <c r="P12898" t="s">
        <v>24</v>
      </c>
    </row>
    <row r="12899" spans="1:16" x14ac:dyDescent="0.25">
      <c r="A12899" t="s">
        <v>14868</v>
      </c>
      <c r="B12899" s="1">
        <v>41388</v>
      </c>
      <c r="C12899">
        <v>2013</v>
      </c>
      <c r="D12899">
        <v>20</v>
      </c>
      <c r="E12899">
        <v>5562.9184481052098</v>
      </c>
      <c r="F12899">
        <v>9600</v>
      </c>
      <c r="G12899">
        <v>4037.0815518947902</v>
      </c>
      <c r="H12899" t="s">
        <v>26</v>
      </c>
      <c r="I12899" t="s">
        <v>1291</v>
      </c>
      <c r="J12899" t="s">
        <v>3</v>
      </c>
      <c r="K12899" t="s">
        <v>4</v>
      </c>
      <c r="L12899" t="s">
        <v>101</v>
      </c>
      <c r="M12899" t="s">
        <v>34</v>
      </c>
      <c r="N12899" t="s">
        <v>22</v>
      </c>
      <c r="O12899" t="s">
        <v>209</v>
      </c>
      <c r="P12899" t="s">
        <v>24</v>
      </c>
    </row>
    <row r="12900" spans="1:16" x14ac:dyDescent="0.25">
      <c r="A12900" t="s">
        <v>14869</v>
      </c>
      <c r="B12900" s="1">
        <v>41267</v>
      </c>
      <c r="C12900">
        <v>2012</v>
      </c>
      <c r="D12900">
        <v>8</v>
      </c>
      <c r="E12900">
        <v>33.592466002208589</v>
      </c>
      <c r="F12900">
        <v>280.72800000000001</v>
      </c>
      <c r="G12900">
        <v>247.13553399779141</v>
      </c>
      <c r="H12900" t="s">
        <v>26</v>
      </c>
      <c r="I12900" t="s">
        <v>3506</v>
      </c>
      <c r="J12900" t="s">
        <v>3</v>
      </c>
      <c r="K12900" t="s">
        <v>4</v>
      </c>
      <c r="L12900" t="s">
        <v>118</v>
      </c>
      <c r="M12900" t="s">
        <v>49</v>
      </c>
      <c r="N12900" t="s">
        <v>7</v>
      </c>
      <c r="O12900" t="s">
        <v>137</v>
      </c>
      <c r="P12900" t="s">
        <v>138</v>
      </c>
    </row>
    <row r="12901" spans="1:16" x14ac:dyDescent="0.25">
      <c r="A12901" t="s">
        <v>14870</v>
      </c>
      <c r="B12901" s="1">
        <v>41307</v>
      </c>
      <c r="C12901">
        <v>2013</v>
      </c>
      <c r="D12901">
        <v>9</v>
      </c>
      <c r="E12901">
        <v>256.52486969323678</v>
      </c>
      <c r="F12901">
        <v>2610</v>
      </c>
      <c r="G12901">
        <v>2353.4751303067633</v>
      </c>
      <c r="H12901" t="s">
        <v>1</v>
      </c>
      <c r="I12901" t="s">
        <v>2280</v>
      </c>
      <c r="J12901" t="s">
        <v>57</v>
      </c>
      <c r="K12901" t="s">
        <v>58</v>
      </c>
      <c r="L12901" t="s">
        <v>92</v>
      </c>
      <c r="M12901" t="s">
        <v>6</v>
      </c>
      <c r="N12901" t="s">
        <v>27</v>
      </c>
      <c r="O12901" t="s">
        <v>425</v>
      </c>
      <c r="P12901" t="s">
        <v>29</v>
      </c>
    </row>
    <row r="12902" spans="1:16" x14ac:dyDescent="0.25">
      <c r="A12902" t="s">
        <v>14871</v>
      </c>
      <c r="B12902" s="1">
        <v>41615</v>
      </c>
      <c r="C12902">
        <v>2013</v>
      </c>
      <c r="D12902">
        <v>9</v>
      </c>
      <c r="E12902">
        <v>61.359768386195562</v>
      </c>
      <c r="F12902">
        <v>1467</v>
      </c>
      <c r="G12902">
        <v>1405.6402316138044</v>
      </c>
      <c r="H12902" t="s">
        <v>1</v>
      </c>
      <c r="I12902" t="s">
        <v>2572</v>
      </c>
      <c r="J12902" t="s">
        <v>67</v>
      </c>
      <c r="K12902" t="s">
        <v>68</v>
      </c>
      <c r="L12902" t="s">
        <v>69</v>
      </c>
      <c r="M12902" t="s">
        <v>39</v>
      </c>
      <c r="N12902" t="s">
        <v>22</v>
      </c>
      <c r="O12902" t="s">
        <v>1142</v>
      </c>
      <c r="P12902" t="s">
        <v>24</v>
      </c>
    </row>
    <row r="12903" spans="1:16" x14ac:dyDescent="0.25">
      <c r="A12903" t="s">
        <v>14872</v>
      </c>
      <c r="B12903" s="1">
        <v>41028</v>
      </c>
      <c r="C12903">
        <v>2012</v>
      </c>
      <c r="D12903">
        <v>20</v>
      </c>
      <c r="E12903">
        <v>2172.9778828824801</v>
      </c>
      <c r="F12903">
        <v>9980</v>
      </c>
      <c r="G12903">
        <v>7807.0221171175199</v>
      </c>
      <c r="H12903" t="s">
        <v>26</v>
      </c>
      <c r="I12903" t="s">
        <v>3322</v>
      </c>
      <c r="J12903" t="s">
        <v>32</v>
      </c>
      <c r="K12903" t="s">
        <v>32</v>
      </c>
      <c r="L12903" t="s">
        <v>33</v>
      </c>
      <c r="M12903" t="s">
        <v>34</v>
      </c>
      <c r="N12903" t="s">
        <v>7</v>
      </c>
      <c r="O12903" t="s">
        <v>137</v>
      </c>
      <c r="P12903" t="s">
        <v>138</v>
      </c>
    </row>
    <row r="12904" spans="1:16" x14ac:dyDescent="0.25">
      <c r="A12904" t="s">
        <v>14873</v>
      </c>
      <c r="B12904" s="1">
        <v>41130</v>
      </c>
      <c r="C12904">
        <v>2012</v>
      </c>
      <c r="D12904">
        <v>12</v>
      </c>
      <c r="E12904">
        <v>41.958661980828083</v>
      </c>
      <c r="F12904">
        <v>2713.2</v>
      </c>
      <c r="G12904">
        <v>2671.241338019172</v>
      </c>
      <c r="H12904" t="s">
        <v>1</v>
      </c>
      <c r="I12904" t="s">
        <v>2370</v>
      </c>
      <c r="J12904" t="s">
        <v>67</v>
      </c>
      <c r="K12904" t="s">
        <v>68</v>
      </c>
      <c r="L12904" t="s">
        <v>69</v>
      </c>
      <c r="M12904" t="s">
        <v>39</v>
      </c>
      <c r="N12904" t="s">
        <v>22</v>
      </c>
      <c r="O12904" t="s">
        <v>653</v>
      </c>
      <c r="P12904" t="s">
        <v>24</v>
      </c>
    </row>
    <row r="12905" spans="1:16" x14ac:dyDescent="0.25">
      <c r="A12905" t="s">
        <v>14874</v>
      </c>
      <c r="B12905" s="1">
        <v>41805</v>
      </c>
      <c r="C12905">
        <v>2014</v>
      </c>
      <c r="D12905">
        <v>24</v>
      </c>
      <c r="E12905">
        <v>376.53401260645535</v>
      </c>
      <c r="F12905">
        <v>470.82</v>
      </c>
      <c r="G12905">
        <v>94.285987393544644</v>
      </c>
      <c r="H12905" t="s">
        <v>171</v>
      </c>
      <c r="I12905" t="s">
        <v>2343</v>
      </c>
      <c r="J12905" t="s">
        <v>3</v>
      </c>
      <c r="K12905" t="s">
        <v>4</v>
      </c>
      <c r="L12905" t="s">
        <v>131</v>
      </c>
      <c r="M12905" t="s">
        <v>39</v>
      </c>
      <c r="N12905" t="s">
        <v>22</v>
      </c>
      <c r="O12905" t="s">
        <v>173</v>
      </c>
      <c r="P12905" t="s">
        <v>24</v>
      </c>
    </row>
    <row r="12906" spans="1:16" x14ac:dyDescent="0.25">
      <c r="A12906" t="s">
        <v>14875</v>
      </c>
      <c r="B12906" s="1">
        <v>41256</v>
      </c>
      <c r="C12906">
        <v>2012</v>
      </c>
      <c r="D12906">
        <v>39</v>
      </c>
      <c r="E12906">
        <v>6395.8764247907548</v>
      </c>
      <c r="F12906">
        <v>11347.05</v>
      </c>
      <c r="G12906">
        <v>4951.1735752092445</v>
      </c>
      <c r="H12906" t="s">
        <v>26</v>
      </c>
      <c r="I12906" t="s">
        <v>31</v>
      </c>
      <c r="J12906" t="s">
        <v>32</v>
      </c>
      <c r="K12906" t="s">
        <v>32</v>
      </c>
      <c r="L12906" t="s">
        <v>33</v>
      </c>
      <c r="M12906" t="s">
        <v>34</v>
      </c>
      <c r="N12906" t="s">
        <v>27</v>
      </c>
      <c r="O12906" t="s">
        <v>28</v>
      </c>
      <c r="P12906" t="s">
        <v>29</v>
      </c>
    </row>
    <row r="12907" spans="1:16" x14ac:dyDescent="0.25">
      <c r="A12907" t="s">
        <v>14876</v>
      </c>
      <c r="B12907" s="1">
        <v>41461</v>
      </c>
      <c r="C12907">
        <v>2013</v>
      </c>
      <c r="D12907">
        <v>10</v>
      </c>
      <c r="E12907">
        <v>93.088722645907353</v>
      </c>
      <c r="F12907">
        <v>1900</v>
      </c>
      <c r="G12907">
        <v>1806.9112773540926</v>
      </c>
      <c r="H12907" t="s">
        <v>1</v>
      </c>
      <c r="I12907" t="s">
        <v>2511</v>
      </c>
      <c r="J12907" t="s">
        <v>67</v>
      </c>
      <c r="K12907" t="s">
        <v>68</v>
      </c>
      <c r="L12907" t="s">
        <v>69</v>
      </c>
      <c r="M12907" t="s">
        <v>39</v>
      </c>
      <c r="N12907" t="s">
        <v>27</v>
      </c>
      <c r="O12907" t="s">
        <v>282</v>
      </c>
      <c r="P12907" t="s">
        <v>283</v>
      </c>
    </row>
    <row r="12908" spans="1:16" x14ac:dyDescent="0.25">
      <c r="A12908" t="s">
        <v>14877</v>
      </c>
      <c r="B12908" s="1">
        <v>40921</v>
      </c>
      <c r="C12908">
        <v>2012</v>
      </c>
      <c r="D12908">
        <v>27</v>
      </c>
      <c r="E12908">
        <v>3376.9747591103478</v>
      </c>
      <c r="F12908">
        <v>9963</v>
      </c>
      <c r="G12908">
        <v>6586.0252408896522</v>
      </c>
      <c r="H12908" t="s">
        <v>1</v>
      </c>
      <c r="I12908" t="s">
        <v>4317</v>
      </c>
      <c r="J12908" t="s">
        <v>37</v>
      </c>
      <c r="K12908" t="s">
        <v>37</v>
      </c>
      <c r="L12908" t="s">
        <v>123</v>
      </c>
      <c r="M12908" t="s">
        <v>39</v>
      </c>
      <c r="N12908" t="s">
        <v>22</v>
      </c>
      <c r="O12908" t="s">
        <v>2104</v>
      </c>
      <c r="P12908" t="s">
        <v>24</v>
      </c>
    </row>
    <row r="12909" spans="1:16" x14ac:dyDescent="0.25">
      <c r="A12909" t="s">
        <v>14878</v>
      </c>
      <c r="B12909" s="1">
        <v>41277</v>
      </c>
      <c r="C12909">
        <v>2013</v>
      </c>
      <c r="D12909">
        <v>13</v>
      </c>
      <c r="E12909">
        <v>877.8056252707496</v>
      </c>
      <c r="F12909">
        <v>2331.1999999999998</v>
      </c>
      <c r="G12909">
        <v>1453.3943747292501</v>
      </c>
      <c r="H12909" t="s">
        <v>171</v>
      </c>
      <c r="I12909" t="s">
        <v>2829</v>
      </c>
      <c r="J12909" t="s">
        <v>57</v>
      </c>
      <c r="K12909" t="s">
        <v>58</v>
      </c>
      <c r="L12909" t="s">
        <v>92</v>
      </c>
      <c r="M12909" t="s">
        <v>6</v>
      </c>
      <c r="N12909" t="s">
        <v>27</v>
      </c>
      <c r="O12909" t="s">
        <v>28</v>
      </c>
      <c r="P12909" t="s">
        <v>29</v>
      </c>
    </row>
    <row r="12910" spans="1:16" x14ac:dyDescent="0.25">
      <c r="A12910" t="s">
        <v>14879</v>
      </c>
      <c r="B12910" s="1">
        <v>40985</v>
      </c>
      <c r="C12910">
        <v>2012</v>
      </c>
      <c r="D12910">
        <v>6</v>
      </c>
      <c r="E12910">
        <v>0.77548334500563543</v>
      </c>
      <c r="F12910">
        <v>774</v>
      </c>
      <c r="G12910">
        <v>773.22451665499432</v>
      </c>
      <c r="H12910" t="s">
        <v>1</v>
      </c>
      <c r="I12910" t="s">
        <v>2522</v>
      </c>
      <c r="J12910" t="s">
        <v>57</v>
      </c>
      <c r="K12910" t="s">
        <v>58</v>
      </c>
      <c r="L12910" t="s">
        <v>92</v>
      </c>
      <c r="M12910" t="s">
        <v>6</v>
      </c>
      <c r="N12910" t="s">
        <v>7</v>
      </c>
      <c r="O12910" t="s">
        <v>477</v>
      </c>
      <c r="P12910" t="s">
        <v>138</v>
      </c>
    </row>
    <row r="12911" spans="1:16" x14ac:dyDescent="0.25">
      <c r="A12911" t="s">
        <v>14880</v>
      </c>
      <c r="B12911" s="1">
        <v>41016</v>
      </c>
      <c r="C12911">
        <v>2012</v>
      </c>
      <c r="D12911">
        <v>10</v>
      </c>
      <c r="E12911">
        <v>2901.870027631157</v>
      </c>
      <c r="F12911">
        <v>2992.3</v>
      </c>
      <c r="G12911">
        <v>90.42997236884321</v>
      </c>
      <c r="H12911" t="s">
        <v>1</v>
      </c>
      <c r="I12911" t="s">
        <v>309</v>
      </c>
      <c r="J12911" t="s">
        <v>3</v>
      </c>
      <c r="K12911" t="s">
        <v>4</v>
      </c>
      <c r="L12911" t="s">
        <v>12</v>
      </c>
      <c r="M12911" t="s">
        <v>13</v>
      </c>
      <c r="N12911" t="s">
        <v>22</v>
      </c>
      <c r="O12911" t="s">
        <v>1572</v>
      </c>
      <c r="P12911" t="s">
        <v>24</v>
      </c>
    </row>
    <row r="12912" spans="1:16" x14ac:dyDescent="0.25">
      <c r="A12912" t="s">
        <v>14881</v>
      </c>
      <c r="B12912" s="1">
        <v>41102</v>
      </c>
      <c r="C12912">
        <v>2012</v>
      </c>
      <c r="D12912">
        <v>12</v>
      </c>
      <c r="E12912">
        <v>28.515162950649628</v>
      </c>
      <c r="F12912">
        <v>282.02</v>
      </c>
      <c r="G12912">
        <v>253.50483704935036</v>
      </c>
      <c r="H12912" t="s">
        <v>328</v>
      </c>
      <c r="I12912" t="s">
        <v>2661</v>
      </c>
      <c r="J12912" t="s">
        <v>3</v>
      </c>
      <c r="K12912" t="s">
        <v>4</v>
      </c>
      <c r="L12912" t="s">
        <v>131</v>
      </c>
      <c r="M12912" t="s">
        <v>39</v>
      </c>
      <c r="N12912" t="s">
        <v>22</v>
      </c>
      <c r="O12912" t="s">
        <v>329</v>
      </c>
      <c r="P12912" t="s">
        <v>24</v>
      </c>
    </row>
    <row r="12913" spans="1:16" x14ac:dyDescent="0.25">
      <c r="A12913" t="s">
        <v>14882</v>
      </c>
      <c r="B12913" s="1">
        <v>41740</v>
      </c>
      <c r="C12913">
        <v>2014</v>
      </c>
      <c r="D12913">
        <v>20</v>
      </c>
      <c r="E12913">
        <v>81.205106473814425</v>
      </c>
      <c r="F12913">
        <v>3980</v>
      </c>
      <c r="G12913">
        <v>3898.7948935261857</v>
      </c>
      <c r="H12913" t="s">
        <v>1</v>
      </c>
      <c r="I12913" t="s">
        <v>1039</v>
      </c>
      <c r="J12913" t="s">
        <v>3</v>
      </c>
      <c r="K12913" t="s">
        <v>4</v>
      </c>
      <c r="L12913" t="s">
        <v>101</v>
      </c>
      <c r="M12913" t="s">
        <v>34</v>
      </c>
      <c r="N12913" t="s">
        <v>22</v>
      </c>
      <c r="O12913" t="s">
        <v>596</v>
      </c>
      <c r="P12913" t="s">
        <v>24</v>
      </c>
    </row>
    <row r="12914" spans="1:16" x14ac:dyDescent="0.25">
      <c r="A12914" t="s">
        <v>14883</v>
      </c>
      <c r="B12914" s="1">
        <v>41841</v>
      </c>
      <c r="C12914">
        <v>2014</v>
      </c>
      <c r="D12914">
        <v>10</v>
      </c>
      <c r="E12914">
        <v>49.65149267789392</v>
      </c>
      <c r="F12914">
        <v>115</v>
      </c>
      <c r="G12914">
        <v>65.348507322106087</v>
      </c>
      <c r="H12914" t="s">
        <v>1</v>
      </c>
      <c r="I12914" t="s">
        <v>3237</v>
      </c>
      <c r="J12914" t="s">
        <v>3</v>
      </c>
      <c r="K12914" t="s">
        <v>4</v>
      </c>
      <c r="L12914" t="s">
        <v>131</v>
      </c>
      <c r="M12914" t="s">
        <v>39</v>
      </c>
      <c r="N12914" t="s">
        <v>27</v>
      </c>
      <c r="O12914" t="s">
        <v>1503</v>
      </c>
      <c r="P12914" t="s">
        <v>1504</v>
      </c>
    </row>
    <row r="12915" spans="1:16" x14ac:dyDescent="0.25">
      <c r="A12915" t="s">
        <v>14884</v>
      </c>
      <c r="B12915" s="1">
        <v>41802</v>
      </c>
      <c r="C12915">
        <v>2014</v>
      </c>
      <c r="D12915">
        <v>10</v>
      </c>
      <c r="E12915">
        <v>553.86147878981205</v>
      </c>
      <c r="F12915">
        <v>3380</v>
      </c>
      <c r="G12915">
        <v>2826.1385212101877</v>
      </c>
      <c r="H12915" t="s">
        <v>26</v>
      </c>
      <c r="I12915" t="s">
        <v>1031</v>
      </c>
      <c r="J12915" t="s">
        <v>57</v>
      </c>
      <c r="K12915" t="s">
        <v>58</v>
      </c>
      <c r="L12915" t="s">
        <v>5</v>
      </c>
      <c r="M12915" t="s">
        <v>6</v>
      </c>
      <c r="N12915" t="s">
        <v>7</v>
      </c>
      <c r="O12915" t="s">
        <v>137</v>
      </c>
      <c r="P12915" t="s">
        <v>138</v>
      </c>
    </row>
    <row r="12916" spans="1:16" x14ac:dyDescent="0.25">
      <c r="A12916" t="s">
        <v>14885</v>
      </c>
      <c r="B12916" s="1">
        <v>40970</v>
      </c>
      <c r="C12916">
        <v>2012</v>
      </c>
      <c r="D12916">
        <v>9</v>
      </c>
      <c r="E12916">
        <v>891.68531728327753</v>
      </c>
      <c r="F12916">
        <v>8391.6</v>
      </c>
      <c r="G12916">
        <v>7499.9146827167224</v>
      </c>
      <c r="H12916" t="s">
        <v>1</v>
      </c>
      <c r="I12916" t="s">
        <v>1988</v>
      </c>
      <c r="J12916" t="s">
        <v>42</v>
      </c>
      <c r="K12916" t="s">
        <v>43</v>
      </c>
      <c r="L12916" t="s">
        <v>44</v>
      </c>
      <c r="M12916" t="s">
        <v>6</v>
      </c>
      <c r="N12916" t="s">
        <v>27</v>
      </c>
      <c r="O12916" t="s">
        <v>419</v>
      </c>
      <c r="P12916" t="s">
        <v>420</v>
      </c>
    </row>
    <row r="12917" spans="1:16" x14ac:dyDescent="0.25">
      <c r="A12917" t="s">
        <v>14886</v>
      </c>
      <c r="B12917" s="1">
        <v>41646</v>
      </c>
      <c r="C12917">
        <v>2014</v>
      </c>
      <c r="D12917">
        <v>9</v>
      </c>
      <c r="E12917">
        <v>80.335885147470151</v>
      </c>
      <c r="F12917">
        <v>504.36149999999998</v>
      </c>
      <c r="G12917">
        <v>424.02561485252983</v>
      </c>
      <c r="H12917" t="s">
        <v>1</v>
      </c>
      <c r="I12917" t="s">
        <v>14887</v>
      </c>
      <c r="J12917" t="s">
        <v>3</v>
      </c>
      <c r="K12917" t="s">
        <v>4</v>
      </c>
      <c r="L12917" t="s">
        <v>16</v>
      </c>
      <c r="M12917" t="s">
        <v>17</v>
      </c>
      <c r="N12917" t="s">
        <v>22</v>
      </c>
      <c r="O12917" t="s">
        <v>386</v>
      </c>
      <c r="P12917" t="s">
        <v>24</v>
      </c>
    </row>
    <row r="12918" spans="1:16" x14ac:dyDescent="0.25">
      <c r="A12918" t="s">
        <v>14888</v>
      </c>
      <c r="B12918" s="1">
        <v>41846</v>
      </c>
      <c r="C12918">
        <v>2014</v>
      </c>
      <c r="D12918">
        <v>20</v>
      </c>
      <c r="E12918">
        <v>1759.4529131597383</v>
      </c>
      <c r="F12918">
        <v>4000</v>
      </c>
      <c r="G12918">
        <v>2240.5470868402617</v>
      </c>
      <c r="H12918" t="s">
        <v>1</v>
      </c>
      <c r="I12918" t="s">
        <v>1199</v>
      </c>
      <c r="J12918" t="s">
        <v>47</v>
      </c>
      <c r="K12918" t="s">
        <v>47</v>
      </c>
      <c r="L12918" t="s">
        <v>273</v>
      </c>
      <c r="M12918" t="s">
        <v>49</v>
      </c>
      <c r="N12918" t="s">
        <v>27</v>
      </c>
      <c r="O12918" t="s">
        <v>465</v>
      </c>
      <c r="P12918" t="s">
        <v>443</v>
      </c>
    </row>
    <row r="12919" spans="1:16" x14ac:dyDescent="0.25">
      <c r="A12919" t="s">
        <v>14889</v>
      </c>
      <c r="B12919" s="1">
        <v>41507</v>
      </c>
      <c r="C12919">
        <v>2013</v>
      </c>
      <c r="D12919">
        <v>9</v>
      </c>
      <c r="E12919">
        <v>258.83963367728211</v>
      </c>
      <c r="F12919">
        <v>347.91300000000001</v>
      </c>
      <c r="G12919">
        <v>89.073366322717902</v>
      </c>
      <c r="H12919" t="s">
        <v>26</v>
      </c>
      <c r="I12919" t="s">
        <v>6058</v>
      </c>
      <c r="J12919" t="s">
        <v>3</v>
      </c>
      <c r="K12919" t="s">
        <v>4</v>
      </c>
      <c r="L12919" t="s">
        <v>749</v>
      </c>
      <c r="M12919" t="s">
        <v>6</v>
      </c>
      <c r="N12919" t="s">
        <v>7</v>
      </c>
      <c r="O12919" t="s">
        <v>137</v>
      </c>
      <c r="P12919" t="s">
        <v>138</v>
      </c>
    </row>
    <row r="12920" spans="1:16" x14ac:dyDescent="0.25">
      <c r="A12920" t="s">
        <v>14890</v>
      </c>
      <c r="B12920" s="1">
        <v>41945</v>
      </c>
      <c r="C12920">
        <v>2014</v>
      </c>
      <c r="D12920">
        <v>8</v>
      </c>
      <c r="E12920">
        <v>20.314760810661603</v>
      </c>
      <c r="F12920">
        <v>273.524</v>
      </c>
      <c r="G12920">
        <v>253.2092391893384</v>
      </c>
      <c r="H12920" t="s">
        <v>171</v>
      </c>
      <c r="I12920" t="s">
        <v>1420</v>
      </c>
      <c r="J12920" t="s">
        <v>3</v>
      </c>
      <c r="K12920" t="s">
        <v>4</v>
      </c>
      <c r="L12920" t="s">
        <v>118</v>
      </c>
      <c r="M12920" t="s">
        <v>49</v>
      </c>
      <c r="N12920" t="s">
        <v>7</v>
      </c>
      <c r="O12920" t="s">
        <v>252</v>
      </c>
      <c r="P12920" t="s">
        <v>253</v>
      </c>
    </row>
    <row r="12921" spans="1:16" x14ac:dyDescent="0.25">
      <c r="A12921" t="s">
        <v>14891</v>
      </c>
      <c r="B12921" s="1">
        <v>41279</v>
      </c>
      <c r="C12921">
        <v>2013</v>
      </c>
      <c r="D12921">
        <v>18</v>
      </c>
      <c r="E12921">
        <v>2672.7435938785243</v>
      </c>
      <c r="F12921">
        <v>12582</v>
      </c>
      <c r="G12921">
        <v>9909.2564061214762</v>
      </c>
      <c r="H12921" t="s">
        <v>1</v>
      </c>
      <c r="I12921" t="s">
        <v>5190</v>
      </c>
      <c r="J12921" t="s">
        <v>100</v>
      </c>
      <c r="K12921" t="s">
        <v>287</v>
      </c>
      <c r="L12921" t="s">
        <v>101</v>
      </c>
      <c r="M12921" t="s">
        <v>34</v>
      </c>
      <c r="N12921" t="s">
        <v>22</v>
      </c>
      <c r="O12921" t="s">
        <v>613</v>
      </c>
      <c r="P12921" t="s">
        <v>24</v>
      </c>
    </row>
    <row r="12922" spans="1:16" x14ac:dyDescent="0.25">
      <c r="A12922" t="s">
        <v>14892</v>
      </c>
      <c r="B12922" s="1">
        <v>41689</v>
      </c>
      <c r="C12922">
        <v>2014</v>
      </c>
      <c r="D12922">
        <v>9</v>
      </c>
      <c r="E12922">
        <v>852.76179662898767</v>
      </c>
      <c r="F12922">
        <v>2407.5500000000002</v>
      </c>
      <c r="G12922">
        <v>1554.7882033710125</v>
      </c>
      <c r="H12922" t="s">
        <v>26</v>
      </c>
      <c r="I12922" t="s">
        <v>2782</v>
      </c>
      <c r="J12922" t="s">
        <v>47</v>
      </c>
      <c r="K12922" t="s">
        <v>47</v>
      </c>
      <c r="L12922" t="s">
        <v>48</v>
      </c>
      <c r="M12922" t="s">
        <v>49</v>
      </c>
      <c r="N12922" t="s">
        <v>22</v>
      </c>
      <c r="O12922" t="s">
        <v>209</v>
      </c>
      <c r="P12922" t="s">
        <v>24</v>
      </c>
    </row>
    <row r="12923" spans="1:16" x14ac:dyDescent="0.25">
      <c r="A12923" t="s">
        <v>14893</v>
      </c>
      <c r="B12923" s="1">
        <v>41940</v>
      </c>
      <c r="C12923">
        <v>2014</v>
      </c>
      <c r="D12923">
        <v>8</v>
      </c>
      <c r="E12923">
        <v>883.62580570047589</v>
      </c>
      <c r="F12923">
        <v>4672.2</v>
      </c>
      <c r="G12923">
        <v>3788.5741942995237</v>
      </c>
      <c r="H12923" t="s">
        <v>171</v>
      </c>
      <c r="I12923" t="s">
        <v>1028</v>
      </c>
      <c r="J12923" t="s">
        <v>100</v>
      </c>
      <c r="K12923" t="s">
        <v>287</v>
      </c>
      <c r="L12923" t="s">
        <v>101</v>
      </c>
      <c r="M12923" t="s">
        <v>34</v>
      </c>
      <c r="N12923" t="s">
        <v>7</v>
      </c>
      <c r="O12923" t="s">
        <v>252</v>
      </c>
      <c r="P12923" t="s">
        <v>253</v>
      </c>
    </row>
    <row r="12924" spans="1:16" x14ac:dyDescent="0.25">
      <c r="A12924" t="s">
        <v>14894</v>
      </c>
      <c r="B12924" s="1">
        <v>41604</v>
      </c>
      <c r="C12924">
        <v>2013</v>
      </c>
      <c r="D12924">
        <v>52</v>
      </c>
      <c r="E12924">
        <v>2075.4940968215938</v>
      </c>
      <c r="F12924">
        <v>3931.2</v>
      </c>
      <c r="G12924">
        <v>1855.7059031784061</v>
      </c>
      <c r="H12924" t="s">
        <v>328</v>
      </c>
      <c r="I12924" t="s">
        <v>3259</v>
      </c>
      <c r="J12924" t="s">
        <v>67</v>
      </c>
      <c r="K12924" t="s">
        <v>68</v>
      </c>
      <c r="L12924" t="s">
        <v>69</v>
      </c>
      <c r="M12924" t="s">
        <v>39</v>
      </c>
      <c r="N12924" t="s">
        <v>22</v>
      </c>
      <c r="O12924" t="s">
        <v>329</v>
      </c>
      <c r="P12924" t="s">
        <v>24</v>
      </c>
    </row>
    <row r="12925" spans="1:16" x14ac:dyDescent="0.25">
      <c r="A12925" t="s">
        <v>14895</v>
      </c>
      <c r="B12925" s="1">
        <v>41261</v>
      </c>
      <c r="C12925">
        <v>2012</v>
      </c>
      <c r="D12925">
        <v>9</v>
      </c>
      <c r="E12925">
        <v>873.88601677197778</v>
      </c>
      <c r="F12925">
        <v>2388.6149999999998</v>
      </c>
      <c r="G12925">
        <v>1514.7289832280221</v>
      </c>
      <c r="H12925" t="s">
        <v>1</v>
      </c>
      <c r="I12925" t="s">
        <v>1044</v>
      </c>
      <c r="J12925" t="s">
        <v>100</v>
      </c>
      <c r="K12925" t="s">
        <v>287</v>
      </c>
      <c r="L12925" t="s">
        <v>101</v>
      </c>
      <c r="M12925" t="s">
        <v>34</v>
      </c>
      <c r="N12925" t="s">
        <v>22</v>
      </c>
      <c r="O12925" t="s">
        <v>966</v>
      </c>
      <c r="P12925" t="s">
        <v>24</v>
      </c>
    </row>
    <row r="12926" spans="1:16" x14ac:dyDescent="0.25">
      <c r="A12926" t="s">
        <v>14896</v>
      </c>
      <c r="B12926" s="1">
        <v>41622</v>
      </c>
      <c r="C12926">
        <v>2013</v>
      </c>
      <c r="D12926">
        <v>9</v>
      </c>
      <c r="E12926">
        <v>207.70827164570602</v>
      </c>
      <c r="F12926">
        <v>3042</v>
      </c>
      <c r="G12926">
        <v>2834.2917283542938</v>
      </c>
      <c r="H12926" t="s">
        <v>1</v>
      </c>
      <c r="I12926" t="s">
        <v>3012</v>
      </c>
      <c r="J12926" t="s">
        <v>57</v>
      </c>
      <c r="K12926" t="s">
        <v>58</v>
      </c>
      <c r="L12926" t="s">
        <v>5</v>
      </c>
      <c r="M12926" t="s">
        <v>6</v>
      </c>
      <c r="N12926" t="s">
        <v>22</v>
      </c>
      <c r="O12926" t="s">
        <v>124</v>
      </c>
      <c r="P12926" t="s">
        <v>125</v>
      </c>
    </row>
    <row r="12927" spans="1:16" x14ac:dyDescent="0.25">
      <c r="A12927" t="s">
        <v>14897</v>
      </c>
      <c r="B12927" s="1">
        <v>41152</v>
      </c>
      <c r="C12927">
        <v>2012</v>
      </c>
      <c r="D12927">
        <v>12</v>
      </c>
      <c r="E12927">
        <v>446.00081341842878</v>
      </c>
      <c r="F12927">
        <v>2748</v>
      </c>
      <c r="G12927">
        <v>2301.9991865815714</v>
      </c>
      <c r="H12927" t="s">
        <v>1</v>
      </c>
      <c r="I12927" t="s">
        <v>2349</v>
      </c>
      <c r="J12927" t="s">
        <v>3</v>
      </c>
      <c r="K12927" t="s">
        <v>4</v>
      </c>
      <c r="L12927" t="s">
        <v>87</v>
      </c>
      <c r="M12927" t="s">
        <v>39</v>
      </c>
      <c r="N12927" t="s">
        <v>22</v>
      </c>
      <c r="O12927" t="s">
        <v>919</v>
      </c>
      <c r="P12927" t="s">
        <v>24</v>
      </c>
    </row>
    <row r="12928" spans="1:16" x14ac:dyDescent="0.25">
      <c r="A12928" t="s">
        <v>14898</v>
      </c>
      <c r="B12928" s="1">
        <v>41184</v>
      </c>
      <c r="C12928">
        <v>2012</v>
      </c>
      <c r="D12928">
        <v>5</v>
      </c>
      <c r="E12928">
        <v>2.0569950017821532</v>
      </c>
      <c r="F12928">
        <v>549.95000000000005</v>
      </c>
      <c r="G12928">
        <v>547.89300499821786</v>
      </c>
      <c r="H12928" t="s">
        <v>1</v>
      </c>
      <c r="I12928" t="s">
        <v>2496</v>
      </c>
      <c r="J12928" t="s">
        <v>32</v>
      </c>
      <c r="K12928" t="s">
        <v>32</v>
      </c>
      <c r="L12928" t="s">
        <v>16</v>
      </c>
      <c r="M12928" t="s">
        <v>17</v>
      </c>
      <c r="N12928" t="s">
        <v>22</v>
      </c>
      <c r="O12928" t="s">
        <v>562</v>
      </c>
      <c r="P12928" t="s">
        <v>24</v>
      </c>
    </row>
    <row r="12929" spans="1:16" x14ac:dyDescent="0.25">
      <c r="A12929" t="s">
        <v>14899</v>
      </c>
      <c r="B12929" s="1">
        <v>40883</v>
      </c>
      <c r="C12929">
        <v>2011</v>
      </c>
      <c r="D12929">
        <v>26</v>
      </c>
      <c r="E12929">
        <v>108.12810112934638</v>
      </c>
      <c r="F12929">
        <v>7279</v>
      </c>
      <c r="G12929">
        <v>7170.8718988706532</v>
      </c>
      <c r="H12929" t="s">
        <v>26</v>
      </c>
      <c r="I12929" t="s">
        <v>2706</v>
      </c>
      <c r="J12929" t="s">
        <v>57</v>
      </c>
      <c r="K12929" t="s">
        <v>58</v>
      </c>
      <c r="L12929" t="s">
        <v>92</v>
      </c>
      <c r="M12929" t="s">
        <v>6</v>
      </c>
      <c r="N12929" t="s">
        <v>27</v>
      </c>
      <c r="O12929" t="s">
        <v>28</v>
      </c>
      <c r="P12929" t="s">
        <v>29</v>
      </c>
    </row>
    <row r="12930" spans="1:16" x14ac:dyDescent="0.25">
      <c r="A12930" t="s">
        <v>14900</v>
      </c>
      <c r="B12930" s="1">
        <v>41026</v>
      </c>
      <c r="C12930">
        <v>2012</v>
      </c>
      <c r="D12930">
        <v>10</v>
      </c>
      <c r="E12930">
        <v>196.63644099949371</v>
      </c>
      <c r="F12930">
        <v>2290</v>
      </c>
      <c r="G12930">
        <v>2093.3635590005065</v>
      </c>
      <c r="H12930" t="s">
        <v>1</v>
      </c>
      <c r="I12930" t="s">
        <v>1765</v>
      </c>
      <c r="J12930" t="s">
        <v>72</v>
      </c>
      <c r="K12930" t="s">
        <v>72</v>
      </c>
      <c r="L12930" t="s">
        <v>87</v>
      </c>
      <c r="M12930" t="s">
        <v>39</v>
      </c>
      <c r="N12930" t="s">
        <v>22</v>
      </c>
      <c r="O12930" t="s">
        <v>514</v>
      </c>
      <c r="P12930" t="s">
        <v>24</v>
      </c>
    </row>
    <row r="12931" spans="1:16" x14ac:dyDescent="0.25">
      <c r="A12931" t="s">
        <v>14901</v>
      </c>
      <c r="B12931" s="1">
        <v>41033</v>
      </c>
      <c r="C12931">
        <v>2012</v>
      </c>
      <c r="D12931">
        <v>10</v>
      </c>
      <c r="E12931">
        <v>1735.5170633369644</v>
      </c>
      <c r="F12931">
        <v>4090</v>
      </c>
      <c r="G12931">
        <v>2354.4829366630356</v>
      </c>
      <c r="H12931" t="s">
        <v>1</v>
      </c>
      <c r="I12931" t="s">
        <v>1227</v>
      </c>
      <c r="J12931" t="s">
        <v>3</v>
      </c>
      <c r="K12931" t="s">
        <v>4</v>
      </c>
      <c r="L12931" t="s">
        <v>101</v>
      </c>
      <c r="M12931" t="s">
        <v>34</v>
      </c>
      <c r="N12931" t="s">
        <v>22</v>
      </c>
      <c r="O12931" t="s">
        <v>591</v>
      </c>
      <c r="P12931" t="s">
        <v>24</v>
      </c>
    </row>
    <row r="12932" spans="1:16" x14ac:dyDescent="0.25">
      <c r="A12932" t="s">
        <v>14902</v>
      </c>
      <c r="B12932" s="1">
        <v>41851</v>
      </c>
      <c r="C12932">
        <v>2014</v>
      </c>
      <c r="D12932">
        <v>6</v>
      </c>
      <c r="E12932">
        <v>2669.5747689481464</v>
      </c>
      <c r="F12932">
        <v>2291.4</v>
      </c>
      <c r="G12932">
        <v>-378.17476894814627</v>
      </c>
      <c r="H12932" t="s">
        <v>1</v>
      </c>
      <c r="I12932" t="s">
        <v>2353</v>
      </c>
      <c r="J12932" t="s">
        <v>47</v>
      </c>
      <c r="K12932" t="s">
        <v>47</v>
      </c>
      <c r="L12932" t="s">
        <v>48</v>
      </c>
      <c r="M12932" t="s">
        <v>49</v>
      </c>
      <c r="N12932" t="s">
        <v>22</v>
      </c>
      <c r="O12932" t="s">
        <v>2350</v>
      </c>
      <c r="P12932" t="s">
        <v>24</v>
      </c>
    </row>
    <row r="12933" spans="1:16" x14ac:dyDescent="0.25">
      <c r="A12933" t="s">
        <v>14903</v>
      </c>
      <c r="B12933" s="1">
        <v>41848</v>
      </c>
      <c r="C12933">
        <v>2014</v>
      </c>
      <c r="D12933">
        <v>10</v>
      </c>
      <c r="E12933">
        <v>514.70025445210354</v>
      </c>
      <c r="F12933">
        <v>4110</v>
      </c>
      <c r="G12933">
        <v>3595.2997455478962</v>
      </c>
      <c r="H12933" t="s">
        <v>1</v>
      </c>
      <c r="I12933" t="s">
        <v>4268</v>
      </c>
      <c r="J12933" t="s">
        <v>42</v>
      </c>
      <c r="K12933" t="s">
        <v>43</v>
      </c>
      <c r="L12933" t="s">
        <v>44</v>
      </c>
      <c r="M12933" t="s">
        <v>6</v>
      </c>
      <c r="N12933" t="s">
        <v>27</v>
      </c>
      <c r="O12933" t="s">
        <v>166</v>
      </c>
      <c r="P12933" t="s">
        <v>167</v>
      </c>
    </row>
    <row r="12934" spans="1:16" x14ac:dyDescent="0.25">
      <c r="A12934" t="s">
        <v>14904</v>
      </c>
      <c r="B12934" s="1">
        <v>41602</v>
      </c>
      <c r="C12934">
        <v>2013</v>
      </c>
      <c r="D12934">
        <v>8</v>
      </c>
      <c r="E12934">
        <v>11803.869845769106</v>
      </c>
      <c r="F12934">
        <v>12324</v>
      </c>
      <c r="G12934">
        <v>520.13015423089382</v>
      </c>
      <c r="H12934" t="s">
        <v>1</v>
      </c>
      <c r="I12934" t="s">
        <v>211</v>
      </c>
      <c r="J12934" t="s">
        <v>42</v>
      </c>
      <c r="K12934" t="s">
        <v>43</v>
      </c>
      <c r="L12934" t="s">
        <v>44</v>
      </c>
      <c r="M12934" t="s">
        <v>6</v>
      </c>
      <c r="N12934" t="s">
        <v>7</v>
      </c>
      <c r="O12934" t="s">
        <v>675</v>
      </c>
      <c r="P12934" t="s">
        <v>510</v>
      </c>
    </row>
    <row r="12935" spans="1:16" x14ac:dyDescent="0.25">
      <c r="A12935" t="s">
        <v>14905</v>
      </c>
      <c r="B12935" s="1">
        <v>40914</v>
      </c>
      <c r="C12935">
        <v>2012</v>
      </c>
      <c r="D12935">
        <v>6</v>
      </c>
      <c r="E12935">
        <v>64.976137364018911</v>
      </c>
      <c r="F12935">
        <v>455.94</v>
      </c>
      <c r="G12935">
        <v>390.96386263598106</v>
      </c>
      <c r="H12935" t="s">
        <v>26</v>
      </c>
      <c r="I12935" t="s">
        <v>279</v>
      </c>
      <c r="J12935" t="s">
        <v>32</v>
      </c>
      <c r="K12935" t="s">
        <v>32</v>
      </c>
      <c r="L12935" t="s">
        <v>131</v>
      </c>
      <c r="M12935" t="s">
        <v>39</v>
      </c>
      <c r="N12935" t="s">
        <v>7</v>
      </c>
      <c r="O12935" t="s">
        <v>137</v>
      </c>
      <c r="P12935" t="s">
        <v>138</v>
      </c>
    </row>
    <row r="12936" spans="1:16" x14ac:dyDescent="0.25">
      <c r="A12936" t="s">
        <v>14906</v>
      </c>
      <c r="B12936" s="1">
        <v>41108</v>
      </c>
      <c r="C12936">
        <v>2012</v>
      </c>
      <c r="D12936">
        <v>12</v>
      </c>
      <c r="E12936">
        <v>1671.1614630742408</v>
      </c>
      <c r="F12936">
        <v>3479.88</v>
      </c>
      <c r="G12936">
        <v>1808.7185369257593</v>
      </c>
      <c r="H12936" t="s">
        <v>1</v>
      </c>
      <c r="I12936" t="s">
        <v>978</v>
      </c>
      <c r="J12936" t="s">
        <v>32</v>
      </c>
      <c r="K12936" t="s">
        <v>32</v>
      </c>
      <c r="L12936" t="s">
        <v>16</v>
      </c>
      <c r="M12936" t="s">
        <v>17</v>
      </c>
      <c r="N12936" t="s">
        <v>22</v>
      </c>
      <c r="O12936" t="s">
        <v>1017</v>
      </c>
      <c r="P12936" t="s">
        <v>24</v>
      </c>
    </row>
    <row r="12937" spans="1:16" x14ac:dyDescent="0.25">
      <c r="A12937" t="s">
        <v>14907</v>
      </c>
      <c r="B12937" s="1">
        <v>41158</v>
      </c>
      <c r="C12937">
        <v>2012</v>
      </c>
      <c r="D12937">
        <v>5</v>
      </c>
      <c r="E12937">
        <v>34.230886706334331</v>
      </c>
      <c r="F12937">
        <v>184.95</v>
      </c>
      <c r="G12937">
        <v>150.71911329366566</v>
      </c>
      <c r="H12937" t="s">
        <v>171</v>
      </c>
      <c r="I12937" t="s">
        <v>748</v>
      </c>
      <c r="J12937" t="s">
        <v>3</v>
      </c>
      <c r="K12937" t="s">
        <v>4</v>
      </c>
      <c r="L12937" t="s">
        <v>749</v>
      </c>
      <c r="M12937" t="s">
        <v>6</v>
      </c>
      <c r="N12937" t="s">
        <v>27</v>
      </c>
      <c r="O12937" t="s">
        <v>28</v>
      </c>
      <c r="P12937" t="s">
        <v>29</v>
      </c>
    </row>
    <row r="12938" spans="1:16" x14ac:dyDescent="0.25">
      <c r="A12938" t="s">
        <v>14908</v>
      </c>
      <c r="B12938" s="1">
        <v>41228</v>
      </c>
      <c r="C12938">
        <v>2012</v>
      </c>
      <c r="D12938">
        <v>8</v>
      </c>
      <c r="E12938">
        <v>48.568575379845292</v>
      </c>
      <c r="F12938">
        <v>90.44</v>
      </c>
      <c r="G12938">
        <v>41.871424620154706</v>
      </c>
      <c r="H12938" t="s">
        <v>171</v>
      </c>
      <c r="I12938" t="s">
        <v>2132</v>
      </c>
      <c r="J12938" t="s">
        <v>3</v>
      </c>
      <c r="K12938" t="s">
        <v>4</v>
      </c>
      <c r="L12938" t="s">
        <v>131</v>
      </c>
      <c r="M12938" t="s">
        <v>39</v>
      </c>
      <c r="N12938" t="s">
        <v>7</v>
      </c>
      <c r="O12938" t="s">
        <v>252</v>
      </c>
      <c r="P12938" t="s">
        <v>253</v>
      </c>
    </row>
    <row r="12939" spans="1:16" x14ac:dyDescent="0.25">
      <c r="A12939" t="s">
        <v>14909</v>
      </c>
      <c r="B12939" s="1">
        <v>41539</v>
      </c>
      <c r="C12939">
        <v>2013</v>
      </c>
      <c r="D12939">
        <v>30</v>
      </c>
      <c r="E12939">
        <v>12.521316241876351</v>
      </c>
      <c r="F12939">
        <v>11400</v>
      </c>
      <c r="G12939">
        <v>11387.478683758123</v>
      </c>
      <c r="H12939" t="s">
        <v>171</v>
      </c>
      <c r="I12939" t="s">
        <v>850</v>
      </c>
      <c r="J12939" t="s">
        <v>47</v>
      </c>
      <c r="K12939" t="s">
        <v>47</v>
      </c>
      <c r="L12939" t="s">
        <v>48</v>
      </c>
      <c r="M12939" t="s">
        <v>49</v>
      </c>
      <c r="N12939" t="s">
        <v>27</v>
      </c>
      <c r="O12939" t="s">
        <v>28</v>
      </c>
      <c r="P12939" t="s">
        <v>29</v>
      </c>
    </row>
    <row r="12940" spans="1:16" x14ac:dyDescent="0.25">
      <c r="A12940" t="s">
        <v>14910</v>
      </c>
      <c r="B12940" s="1">
        <v>40920</v>
      </c>
      <c r="C12940">
        <v>2012</v>
      </c>
      <c r="D12940">
        <v>9</v>
      </c>
      <c r="E12940">
        <v>235.95257744491411</v>
      </c>
      <c r="F12940">
        <v>245.52</v>
      </c>
      <c r="G12940">
        <v>9.5674225550858978</v>
      </c>
      <c r="H12940" t="s">
        <v>1</v>
      </c>
      <c r="I12940" t="s">
        <v>2214</v>
      </c>
      <c r="J12940" t="s">
        <v>3</v>
      </c>
      <c r="K12940" t="s">
        <v>4</v>
      </c>
      <c r="L12940" t="s">
        <v>131</v>
      </c>
      <c r="M12940" t="s">
        <v>39</v>
      </c>
      <c r="N12940" t="s">
        <v>22</v>
      </c>
      <c r="O12940" t="s">
        <v>2508</v>
      </c>
      <c r="P12940" t="s">
        <v>24</v>
      </c>
    </row>
    <row r="12941" spans="1:16" x14ac:dyDescent="0.25">
      <c r="A12941" t="s">
        <v>14911</v>
      </c>
      <c r="B12941" s="1">
        <v>40939</v>
      </c>
      <c r="C12941">
        <v>2012</v>
      </c>
      <c r="D12941">
        <v>4</v>
      </c>
      <c r="E12941">
        <v>19.33001627683943</v>
      </c>
      <c r="F12941">
        <v>854.1</v>
      </c>
      <c r="G12941">
        <v>834.76998372316064</v>
      </c>
      <c r="H12941" t="s">
        <v>1</v>
      </c>
      <c r="I12941" t="s">
        <v>4916</v>
      </c>
      <c r="J12941" t="s">
        <v>32</v>
      </c>
      <c r="K12941" t="s">
        <v>32</v>
      </c>
      <c r="L12941" t="s">
        <v>33</v>
      </c>
      <c r="M12941" t="s">
        <v>34</v>
      </c>
      <c r="N12941" t="s">
        <v>22</v>
      </c>
      <c r="O12941" t="s">
        <v>288</v>
      </c>
      <c r="P12941" t="s">
        <v>24</v>
      </c>
    </row>
    <row r="12942" spans="1:16" x14ac:dyDescent="0.25">
      <c r="A12942" t="s">
        <v>14912</v>
      </c>
      <c r="B12942" s="1">
        <v>41674</v>
      </c>
      <c r="C12942">
        <v>2014</v>
      </c>
      <c r="D12942">
        <v>9</v>
      </c>
      <c r="E12942">
        <v>248.69603242503891</v>
      </c>
      <c r="F12942">
        <v>4324.5</v>
      </c>
      <c r="G12942">
        <v>4075.803967574961</v>
      </c>
      <c r="H12942" t="s">
        <v>1</v>
      </c>
      <c r="I12942" t="s">
        <v>2153</v>
      </c>
      <c r="J12942" t="s">
        <v>42</v>
      </c>
      <c r="K12942" t="s">
        <v>43</v>
      </c>
      <c r="L12942" t="s">
        <v>5</v>
      </c>
      <c r="M12942" t="s">
        <v>6</v>
      </c>
      <c r="N12942" t="s">
        <v>22</v>
      </c>
      <c r="O12942" t="s">
        <v>1131</v>
      </c>
      <c r="P12942" t="s">
        <v>24</v>
      </c>
    </row>
    <row r="12943" spans="1:16" x14ac:dyDescent="0.25">
      <c r="A12943" t="s">
        <v>14913</v>
      </c>
      <c r="B12943" s="1">
        <v>41403</v>
      </c>
      <c r="C12943">
        <v>2013</v>
      </c>
      <c r="D12943">
        <v>10</v>
      </c>
      <c r="E12943">
        <v>1061.8996647474519</v>
      </c>
      <c r="F12943">
        <v>1980</v>
      </c>
      <c r="G12943">
        <v>918.10033525254812</v>
      </c>
      <c r="H12943" t="s">
        <v>1</v>
      </c>
      <c r="I12943" t="s">
        <v>2077</v>
      </c>
      <c r="J12943" t="s">
        <v>57</v>
      </c>
      <c r="K12943" t="s">
        <v>58</v>
      </c>
      <c r="L12943" t="s">
        <v>92</v>
      </c>
      <c r="M12943" t="s">
        <v>6</v>
      </c>
      <c r="N12943" t="s">
        <v>7</v>
      </c>
      <c r="O12943" t="s">
        <v>1366</v>
      </c>
      <c r="P12943" t="s">
        <v>138</v>
      </c>
    </row>
    <row r="12944" spans="1:16" x14ac:dyDescent="0.25">
      <c r="A12944" t="s">
        <v>14914</v>
      </c>
      <c r="B12944" s="1">
        <v>41778</v>
      </c>
      <c r="C12944">
        <v>2014</v>
      </c>
      <c r="D12944">
        <v>10</v>
      </c>
      <c r="E12944">
        <v>503.68967448583436</v>
      </c>
      <c r="F12944">
        <v>6730</v>
      </c>
      <c r="G12944">
        <v>6226.3103255141659</v>
      </c>
      <c r="H12944" t="s">
        <v>1</v>
      </c>
      <c r="I12944" t="s">
        <v>7011</v>
      </c>
      <c r="J12944" t="s">
        <v>3</v>
      </c>
      <c r="K12944" t="s">
        <v>4</v>
      </c>
      <c r="L12944" t="s">
        <v>5</v>
      </c>
      <c r="M12944" t="s">
        <v>6</v>
      </c>
      <c r="N12944" t="s">
        <v>22</v>
      </c>
      <c r="O12944" t="s">
        <v>585</v>
      </c>
      <c r="P12944" t="s">
        <v>24</v>
      </c>
    </row>
    <row r="12945" spans="1:16" x14ac:dyDescent="0.25">
      <c r="A12945" t="s">
        <v>14915</v>
      </c>
      <c r="B12945" s="1">
        <v>41936</v>
      </c>
      <c r="C12945">
        <v>2014</v>
      </c>
      <c r="D12945">
        <v>26</v>
      </c>
      <c r="E12945">
        <v>7.9259657673272628</v>
      </c>
      <c r="F12945">
        <v>1532.7445</v>
      </c>
      <c r="G12945">
        <v>1524.8185342326728</v>
      </c>
      <c r="H12945" t="s">
        <v>1</v>
      </c>
      <c r="I12945" t="s">
        <v>5424</v>
      </c>
      <c r="J12945" t="s">
        <v>3</v>
      </c>
      <c r="K12945" t="s">
        <v>4</v>
      </c>
      <c r="L12945" t="s">
        <v>749</v>
      </c>
      <c r="M12945" t="s">
        <v>6</v>
      </c>
      <c r="N12945" t="s">
        <v>27</v>
      </c>
      <c r="O12945" t="s">
        <v>768</v>
      </c>
      <c r="P12945" t="s">
        <v>769</v>
      </c>
    </row>
    <row r="12946" spans="1:16" x14ac:dyDescent="0.25">
      <c r="A12946" t="s">
        <v>14916</v>
      </c>
      <c r="B12946" s="1">
        <v>41580</v>
      </c>
      <c r="C12946">
        <v>2013</v>
      </c>
      <c r="D12946">
        <v>13</v>
      </c>
      <c r="E12946">
        <v>1301.5715014802249</v>
      </c>
      <c r="F12946">
        <v>2067</v>
      </c>
      <c r="G12946">
        <v>765.42849851977508</v>
      </c>
      <c r="H12946" t="s">
        <v>1</v>
      </c>
      <c r="I12946" t="s">
        <v>2556</v>
      </c>
      <c r="J12946" t="s">
        <v>67</v>
      </c>
      <c r="K12946" t="s">
        <v>68</v>
      </c>
      <c r="L12946" t="s">
        <v>69</v>
      </c>
      <c r="M12946" t="s">
        <v>39</v>
      </c>
      <c r="N12946" t="s">
        <v>27</v>
      </c>
      <c r="O12946" t="s">
        <v>2854</v>
      </c>
      <c r="P12946" t="s">
        <v>443</v>
      </c>
    </row>
    <row r="12947" spans="1:16" x14ac:dyDescent="0.25">
      <c r="A12947" t="s">
        <v>14917</v>
      </c>
      <c r="B12947" s="1">
        <v>41305</v>
      </c>
      <c r="C12947">
        <v>2013</v>
      </c>
      <c r="D12947">
        <v>12</v>
      </c>
      <c r="E12947">
        <v>223.07116177145298</v>
      </c>
      <c r="F12947">
        <v>254.31030000000001</v>
      </c>
      <c r="G12947">
        <v>31.239138228547034</v>
      </c>
      <c r="H12947" t="s">
        <v>1</v>
      </c>
      <c r="I12947" t="s">
        <v>208</v>
      </c>
      <c r="J12947" t="s">
        <v>3</v>
      </c>
      <c r="K12947" t="s">
        <v>4</v>
      </c>
      <c r="L12947" t="s">
        <v>12</v>
      </c>
      <c r="M12947" t="s">
        <v>13</v>
      </c>
      <c r="N12947" t="s">
        <v>7</v>
      </c>
      <c r="O12947" t="s">
        <v>1004</v>
      </c>
      <c r="P12947" t="s">
        <v>138</v>
      </c>
    </row>
    <row r="12948" spans="1:16" x14ac:dyDescent="0.25">
      <c r="A12948" t="s">
        <v>14918</v>
      </c>
      <c r="B12948" s="1">
        <v>40998</v>
      </c>
      <c r="C12948">
        <v>2012</v>
      </c>
      <c r="D12948">
        <v>100</v>
      </c>
      <c r="E12948">
        <v>30.819932701182729</v>
      </c>
      <c r="F12948">
        <v>335</v>
      </c>
      <c r="G12948">
        <v>304.18006729881728</v>
      </c>
      <c r="H12948" t="s">
        <v>1</v>
      </c>
      <c r="I12948" t="s">
        <v>1629</v>
      </c>
      <c r="J12948" t="s">
        <v>3</v>
      </c>
      <c r="K12948" t="s">
        <v>4</v>
      </c>
      <c r="L12948" t="s">
        <v>200</v>
      </c>
      <c r="M12948" t="s">
        <v>49</v>
      </c>
      <c r="N12948" t="s">
        <v>22</v>
      </c>
      <c r="O12948" t="s">
        <v>928</v>
      </c>
      <c r="P12948" t="s">
        <v>24</v>
      </c>
    </row>
    <row r="12949" spans="1:16" x14ac:dyDescent="0.25">
      <c r="A12949" t="s">
        <v>14919</v>
      </c>
      <c r="B12949" s="1">
        <v>41035</v>
      </c>
      <c r="C12949">
        <v>2012</v>
      </c>
      <c r="D12949">
        <v>10</v>
      </c>
      <c r="E12949">
        <v>66.251121415404995</v>
      </c>
      <c r="F12949">
        <v>279</v>
      </c>
      <c r="G12949">
        <v>212.74887858459499</v>
      </c>
      <c r="H12949" t="s">
        <v>328</v>
      </c>
      <c r="I12949" t="s">
        <v>1894</v>
      </c>
      <c r="J12949" t="s">
        <v>3</v>
      </c>
      <c r="K12949" t="s">
        <v>4</v>
      </c>
      <c r="L12949" t="s">
        <v>131</v>
      </c>
      <c r="M12949" t="s">
        <v>39</v>
      </c>
      <c r="N12949" t="s">
        <v>22</v>
      </c>
      <c r="O12949" t="s">
        <v>329</v>
      </c>
      <c r="P12949" t="s">
        <v>24</v>
      </c>
    </row>
    <row r="12950" spans="1:16" x14ac:dyDescent="0.25">
      <c r="A12950" t="s">
        <v>14920</v>
      </c>
      <c r="B12950" s="1">
        <v>41096</v>
      </c>
      <c r="C12950">
        <v>2012</v>
      </c>
      <c r="D12950">
        <v>6</v>
      </c>
      <c r="E12950">
        <v>22.421652911928405</v>
      </c>
      <c r="F12950">
        <v>197.142</v>
      </c>
      <c r="G12950">
        <v>174.72034708807161</v>
      </c>
      <c r="H12950" t="s">
        <v>1</v>
      </c>
      <c r="I12950" t="s">
        <v>1972</v>
      </c>
      <c r="J12950" t="s">
        <v>32</v>
      </c>
      <c r="K12950" t="s">
        <v>32</v>
      </c>
      <c r="L12950" t="s">
        <v>131</v>
      </c>
      <c r="M12950" t="s">
        <v>39</v>
      </c>
      <c r="N12950" t="s">
        <v>22</v>
      </c>
      <c r="O12950" t="s">
        <v>1572</v>
      </c>
      <c r="P12950" t="s">
        <v>24</v>
      </c>
    </row>
    <row r="12951" spans="1:16" x14ac:dyDescent="0.25">
      <c r="A12951" t="s">
        <v>14921</v>
      </c>
      <c r="B12951" s="1">
        <v>41058</v>
      </c>
      <c r="C12951">
        <v>2012</v>
      </c>
      <c r="D12951">
        <v>10</v>
      </c>
      <c r="E12951">
        <v>2467.6075846373346</v>
      </c>
      <c r="F12951">
        <v>2899.9</v>
      </c>
      <c r="G12951">
        <v>432.29241536266545</v>
      </c>
      <c r="H12951" t="s">
        <v>1</v>
      </c>
      <c r="I12951" t="s">
        <v>788</v>
      </c>
      <c r="J12951" t="s">
        <v>32</v>
      </c>
      <c r="K12951" t="s">
        <v>32</v>
      </c>
      <c r="L12951" t="s">
        <v>16</v>
      </c>
      <c r="M12951" t="s">
        <v>17</v>
      </c>
      <c r="N12951" t="s">
        <v>22</v>
      </c>
      <c r="O12951" t="s">
        <v>392</v>
      </c>
      <c r="P12951" t="s">
        <v>24</v>
      </c>
    </row>
    <row r="12952" spans="1:16" x14ac:dyDescent="0.25">
      <c r="A12952" t="s">
        <v>14922</v>
      </c>
      <c r="B12952" s="1">
        <v>41183</v>
      </c>
      <c r="C12952">
        <v>2012</v>
      </c>
      <c r="D12952">
        <v>100</v>
      </c>
      <c r="E12952">
        <v>6.0410098366366789</v>
      </c>
      <c r="F12952">
        <v>474</v>
      </c>
      <c r="G12952">
        <v>467.9589901633633</v>
      </c>
      <c r="H12952" t="s">
        <v>1</v>
      </c>
      <c r="I12952" t="s">
        <v>1686</v>
      </c>
      <c r="J12952" t="s">
        <v>3</v>
      </c>
      <c r="K12952" t="s">
        <v>4</v>
      </c>
      <c r="L12952" t="s">
        <v>200</v>
      </c>
      <c r="M12952" t="s">
        <v>49</v>
      </c>
      <c r="N12952" t="s">
        <v>22</v>
      </c>
      <c r="O12952" t="s">
        <v>905</v>
      </c>
      <c r="P12952" t="s">
        <v>24</v>
      </c>
    </row>
    <row r="12953" spans="1:16" x14ac:dyDescent="0.25">
      <c r="A12953" t="s">
        <v>14923</v>
      </c>
      <c r="B12953" s="1">
        <v>41277</v>
      </c>
      <c r="C12953">
        <v>2013</v>
      </c>
      <c r="D12953">
        <v>9</v>
      </c>
      <c r="E12953">
        <v>33.312256743686284</v>
      </c>
      <c r="F12953">
        <v>1323</v>
      </c>
      <c r="G12953">
        <v>1289.6877432563138</v>
      </c>
      <c r="H12953" t="s">
        <v>171</v>
      </c>
      <c r="I12953" t="s">
        <v>4596</v>
      </c>
      <c r="J12953" t="s">
        <v>67</v>
      </c>
      <c r="K12953" t="s">
        <v>68</v>
      </c>
      <c r="L12953" t="s">
        <v>69</v>
      </c>
      <c r="M12953" t="s">
        <v>39</v>
      </c>
      <c r="N12953" t="s">
        <v>22</v>
      </c>
      <c r="O12953" t="s">
        <v>173</v>
      </c>
      <c r="P12953" t="s">
        <v>24</v>
      </c>
    </row>
    <row r="12954" spans="1:16" x14ac:dyDescent="0.25">
      <c r="A12954" t="s">
        <v>14924</v>
      </c>
      <c r="B12954" s="1">
        <v>41073</v>
      </c>
      <c r="C12954">
        <v>2012</v>
      </c>
      <c r="D12954">
        <v>36</v>
      </c>
      <c r="E12954">
        <v>3398.3443717672685</v>
      </c>
      <c r="F12954">
        <v>7009.64</v>
      </c>
      <c r="G12954">
        <v>3611.2956282327318</v>
      </c>
      <c r="H12954" t="s">
        <v>328</v>
      </c>
      <c r="I12954" t="s">
        <v>1543</v>
      </c>
      <c r="J12954" t="s">
        <v>57</v>
      </c>
      <c r="K12954" t="s">
        <v>58</v>
      </c>
      <c r="L12954" t="s">
        <v>92</v>
      </c>
      <c r="M12954" t="s">
        <v>6</v>
      </c>
      <c r="N12954" t="s">
        <v>22</v>
      </c>
      <c r="O12954" t="s">
        <v>329</v>
      </c>
      <c r="P12954" t="s">
        <v>24</v>
      </c>
    </row>
    <row r="12955" spans="1:16" x14ac:dyDescent="0.25">
      <c r="A12955" t="s">
        <v>14925</v>
      </c>
      <c r="B12955" s="1">
        <v>41096</v>
      </c>
      <c r="C12955">
        <v>2012</v>
      </c>
      <c r="D12955">
        <v>10</v>
      </c>
      <c r="E12955">
        <v>1557.2229283939973</v>
      </c>
      <c r="F12955">
        <v>8190</v>
      </c>
      <c r="G12955">
        <v>6632.7770716060022</v>
      </c>
      <c r="H12955" t="s">
        <v>171</v>
      </c>
      <c r="I12955" t="s">
        <v>981</v>
      </c>
      <c r="J12955" t="s">
        <v>72</v>
      </c>
      <c r="K12955" t="s">
        <v>72</v>
      </c>
      <c r="L12955" t="s">
        <v>97</v>
      </c>
      <c r="M12955" t="s">
        <v>39</v>
      </c>
      <c r="N12955" t="s">
        <v>27</v>
      </c>
      <c r="O12955" t="s">
        <v>28</v>
      </c>
      <c r="P12955" t="s">
        <v>29</v>
      </c>
    </row>
    <row r="12956" spans="1:16" x14ac:dyDescent="0.25">
      <c r="A12956" t="s">
        <v>14926</v>
      </c>
      <c r="B12956" s="1">
        <v>41362</v>
      </c>
      <c r="C12956">
        <v>2013</v>
      </c>
      <c r="D12956">
        <v>10</v>
      </c>
      <c r="E12956">
        <v>66.813165725992079</v>
      </c>
      <c r="F12956">
        <v>4110</v>
      </c>
      <c r="G12956">
        <v>4043.1868342740081</v>
      </c>
      <c r="H12956" t="s">
        <v>1</v>
      </c>
      <c r="I12956" t="s">
        <v>2592</v>
      </c>
      <c r="J12956" t="s">
        <v>42</v>
      </c>
      <c r="K12956" t="s">
        <v>43</v>
      </c>
      <c r="L12956" t="s">
        <v>44</v>
      </c>
      <c r="M12956" t="s">
        <v>6</v>
      </c>
      <c r="N12956" t="s">
        <v>22</v>
      </c>
      <c r="O12956" t="s">
        <v>655</v>
      </c>
      <c r="P12956" t="s">
        <v>24</v>
      </c>
    </row>
    <row r="12957" spans="1:16" x14ac:dyDescent="0.25">
      <c r="A12957" t="s">
        <v>14927</v>
      </c>
      <c r="B12957" s="1">
        <v>41893</v>
      </c>
      <c r="C12957">
        <v>2014</v>
      </c>
      <c r="D12957">
        <v>10</v>
      </c>
      <c r="E12957">
        <v>1421.9940324196127</v>
      </c>
      <c r="F12957">
        <v>3890</v>
      </c>
      <c r="G12957">
        <v>2468.0059675803873</v>
      </c>
      <c r="H12957" t="s">
        <v>171</v>
      </c>
      <c r="I12957" t="s">
        <v>686</v>
      </c>
      <c r="J12957" t="s">
        <v>47</v>
      </c>
      <c r="K12957" t="s">
        <v>47</v>
      </c>
      <c r="L12957" t="s">
        <v>48</v>
      </c>
      <c r="M12957" t="s">
        <v>49</v>
      </c>
      <c r="N12957" t="s">
        <v>22</v>
      </c>
      <c r="O12957" t="s">
        <v>173</v>
      </c>
      <c r="P12957" t="s">
        <v>24</v>
      </c>
    </row>
    <row r="12958" spans="1:16" x14ac:dyDescent="0.25">
      <c r="A12958" t="s">
        <v>14928</v>
      </c>
      <c r="B12958" s="1">
        <v>41548</v>
      </c>
      <c r="C12958">
        <v>2013</v>
      </c>
      <c r="D12958">
        <v>10</v>
      </c>
      <c r="E12958">
        <v>509.71780430440248</v>
      </c>
      <c r="F12958">
        <v>7580</v>
      </c>
      <c r="G12958">
        <v>7070.2821956955977</v>
      </c>
      <c r="H12958" t="s">
        <v>1</v>
      </c>
      <c r="I12958" t="s">
        <v>1944</v>
      </c>
      <c r="J12958" t="s">
        <v>37</v>
      </c>
      <c r="K12958" t="s">
        <v>37</v>
      </c>
      <c r="L12958" t="s">
        <v>38</v>
      </c>
      <c r="M12958" t="s">
        <v>39</v>
      </c>
      <c r="N12958" t="s">
        <v>22</v>
      </c>
      <c r="O12958" t="s">
        <v>952</v>
      </c>
      <c r="P12958" t="s">
        <v>24</v>
      </c>
    </row>
    <row r="12959" spans="1:16" x14ac:dyDescent="0.25">
      <c r="A12959" t="s">
        <v>14929</v>
      </c>
      <c r="B12959" s="1">
        <v>40902</v>
      </c>
      <c r="C12959">
        <v>2011</v>
      </c>
      <c r="D12959">
        <v>8</v>
      </c>
      <c r="E12959">
        <v>6813.8064177146844</v>
      </c>
      <c r="F12959">
        <v>2704</v>
      </c>
      <c r="G12959">
        <v>-4109.8064177146844</v>
      </c>
      <c r="H12959" t="s">
        <v>1</v>
      </c>
      <c r="I12959" t="s">
        <v>2141</v>
      </c>
      <c r="J12959" t="s">
        <v>57</v>
      </c>
      <c r="K12959" t="s">
        <v>58</v>
      </c>
      <c r="L12959" t="s">
        <v>5</v>
      </c>
      <c r="M12959" t="s">
        <v>6</v>
      </c>
      <c r="N12959" t="s">
        <v>7</v>
      </c>
      <c r="O12959" t="s">
        <v>244</v>
      </c>
      <c r="P12959" t="s">
        <v>113</v>
      </c>
    </row>
    <row r="12960" spans="1:16" x14ac:dyDescent="0.25">
      <c r="A12960" t="s">
        <v>14930</v>
      </c>
      <c r="B12960" s="1">
        <v>41638</v>
      </c>
      <c r="C12960">
        <v>2013</v>
      </c>
      <c r="D12960">
        <v>18</v>
      </c>
      <c r="E12960">
        <v>253.89563539848848</v>
      </c>
      <c r="F12960">
        <v>1762.2</v>
      </c>
      <c r="G12960">
        <v>1508.3043646015117</v>
      </c>
      <c r="H12960" t="s">
        <v>1</v>
      </c>
      <c r="I12960" t="s">
        <v>6274</v>
      </c>
      <c r="J12960" t="s">
        <v>72</v>
      </c>
      <c r="K12960" t="s">
        <v>72</v>
      </c>
      <c r="L12960" t="s">
        <v>97</v>
      </c>
      <c r="M12960" t="s">
        <v>39</v>
      </c>
      <c r="N12960" t="s">
        <v>22</v>
      </c>
      <c r="O12960" t="s">
        <v>295</v>
      </c>
      <c r="P12960" t="s">
        <v>24</v>
      </c>
    </row>
    <row r="12961" spans="1:16" x14ac:dyDescent="0.25">
      <c r="A12961" t="s">
        <v>14931</v>
      </c>
      <c r="B12961" s="1">
        <v>41030</v>
      </c>
      <c r="C12961">
        <v>2012</v>
      </c>
      <c r="D12961">
        <v>12</v>
      </c>
      <c r="E12961">
        <v>6.5756198344225378</v>
      </c>
      <c r="F12961">
        <v>516.95799999999997</v>
      </c>
      <c r="G12961">
        <v>510.38238016557744</v>
      </c>
      <c r="H12961" t="s">
        <v>1</v>
      </c>
      <c r="I12961" t="s">
        <v>2976</v>
      </c>
      <c r="J12961" t="s">
        <v>3</v>
      </c>
      <c r="K12961" t="s">
        <v>4</v>
      </c>
      <c r="L12961" t="s">
        <v>118</v>
      </c>
      <c r="M12961" t="s">
        <v>49</v>
      </c>
      <c r="N12961" t="s">
        <v>27</v>
      </c>
      <c r="O12961" t="s">
        <v>282</v>
      </c>
      <c r="P12961" t="s">
        <v>283</v>
      </c>
    </row>
    <row r="12962" spans="1:16" x14ac:dyDescent="0.25">
      <c r="A12962" t="s">
        <v>14932</v>
      </c>
      <c r="B12962" s="1">
        <v>41838</v>
      </c>
      <c r="C12962">
        <v>2014</v>
      </c>
      <c r="D12962">
        <v>12</v>
      </c>
      <c r="E12962">
        <v>4090.222715581438</v>
      </c>
      <c r="F12962">
        <v>4481.1000000000004</v>
      </c>
      <c r="G12962">
        <v>390.87728441856234</v>
      </c>
      <c r="H12962" t="s">
        <v>1</v>
      </c>
      <c r="I12962" t="s">
        <v>8336</v>
      </c>
      <c r="J12962" t="s">
        <v>42</v>
      </c>
      <c r="K12962" t="s">
        <v>43</v>
      </c>
      <c r="L12962" t="s">
        <v>38</v>
      </c>
      <c r="M12962" t="s">
        <v>39</v>
      </c>
      <c r="N12962" t="s">
        <v>22</v>
      </c>
      <c r="O12962" t="s">
        <v>1579</v>
      </c>
      <c r="P12962" t="s">
        <v>24</v>
      </c>
    </row>
    <row r="12963" spans="1:16" x14ac:dyDescent="0.25">
      <c r="A12963" t="s">
        <v>14933</v>
      </c>
      <c r="B12963" s="1">
        <v>41147</v>
      </c>
      <c r="C12963">
        <v>2012</v>
      </c>
      <c r="D12963">
        <v>36</v>
      </c>
      <c r="E12963">
        <v>240.66325507945123</v>
      </c>
      <c r="F12963">
        <v>9500.48</v>
      </c>
      <c r="G12963">
        <v>9259.8167449205484</v>
      </c>
      <c r="H12963" t="s">
        <v>171</v>
      </c>
      <c r="I12963" t="s">
        <v>12526</v>
      </c>
      <c r="J12963" t="s">
        <v>72</v>
      </c>
      <c r="K12963" t="s">
        <v>72</v>
      </c>
      <c r="L12963" t="s">
        <v>123</v>
      </c>
      <c r="M12963" t="s">
        <v>39</v>
      </c>
      <c r="N12963" t="s">
        <v>22</v>
      </c>
      <c r="O12963" t="s">
        <v>173</v>
      </c>
      <c r="P12963" t="s">
        <v>24</v>
      </c>
    </row>
    <row r="12964" spans="1:16" x14ac:dyDescent="0.25">
      <c r="A12964" t="s">
        <v>14934</v>
      </c>
      <c r="B12964" s="1">
        <v>41343</v>
      </c>
      <c r="C12964">
        <v>2013</v>
      </c>
      <c r="D12964">
        <v>12</v>
      </c>
      <c r="E12964">
        <v>244.39998281318469</v>
      </c>
      <c r="F12964">
        <v>11988</v>
      </c>
      <c r="G12964">
        <v>11743.600017186815</v>
      </c>
      <c r="H12964" t="s">
        <v>1</v>
      </c>
      <c r="I12964" t="s">
        <v>1805</v>
      </c>
      <c r="J12964" t="s">
        <v>72</v>
      </c>
      <c r="K12964" t="s">
        <v>72</v>
      </c>
      <c r="L12964" t="s">
        <v>87</v>
      </c>
      <c r="M12964" t="s">
        <v>39</v>
      </c>
      <c r="N12964" t="s">
        <v>7</v>
      </c>
      <c r="O12964" t="s">
        <v>522</v>
      </c>
      <c r="P12964" t="s">
        <v>138</v>
      </c>
    </row>
    <row r="12965" spans="1:16" x14ac:dyDescent="0.25">
      <c r="A12965" t="s">
        <v>14935</v>
      </c>
      <c r="B12965" s="1">
        <v>41870</v>
      </c>
      <c r="C12965">
        <v>2014</v>
      </c>
      <c r="D12965">
        <v>10</v>
      </c>
      <c r="E12965">
        <v>48.202224050059769</v>
      </c>
      <c r="F12965">
        <v>2390</v>
      </c>
      <c r="G12965">
        <v>2341.7977759499404</v>
      </c>
      <c r="H12965" t="s">
        <v>1</v>
      </c>
      <c r="I12965" t="s">
        <v>14936</v>
      </c>
      <c r="J12965" t="s">
        <v>47</v>
      </c>
      <c r="K12965" t="s">
        <v>47</v>
      </c>
      <c r="L12965" t="s">
        <v>48</v>
      </c>
      <c r="M12965" t="s">
        <v>49</v>
      </c>
      <c r="N12965" t="s">
        <v>27</v>
      </c>
      <c r="O12965" t="s">
        <v>369</v>
      </c>
      <c r="P12965" t="s">
        <v>370</v>
      </c>
    </row>
    <row r="12966" spans="1:16" x14ac:dyDescent="0.25">
      <c r="A12966" t="s">
        <v>14937</v>
      </c>
      <c r="B12966" s="1">
        <v>41262</v>
      </c>
      <c r="C12966">
        <v>2012</v>
      </c>
      <c r="D12966">
        <v>9</v>
      </c>
      <c r="E12966">
        <v>60.547920418623832</v>
      </c>
      <c r="F12966">
        <v>5092.55</v>
      </c>
      <c r="G12966">
        <v>5032.0020795813762</v>
      </c>
      <c r="H12966" t="s">
        <v>1</v>
      </c>
      <c r="I12966" t="s">
        <v>5835</v>
      </c>
      <c r="J12966" t="s">
        <v>100</v>
      </c>
      <c r="K12966" t="s">
        <v>287</v>
      </c>
      <c r="L12966" t="s">
        <v>101</v>
      </c>
      <c r="M12966" t="s">
        <v>34</v>
      </c>
      <c r="N12966" t="s">
        <v>22</v>
      </c>
      <c r="O12966" t="s">
        <v>554</v>
      </c>
      <c r="P12966" t="s">
        <v>24</v>
      </c>
    </row>
    <row r="12967" spans="1:16" x14ac:dyDescent="0.25">
      <c r="A12967" t="s">
        <v>14938</v>
      </c>
      <c r="B12967" s="1">
        <v>41125</v>
      </c>
      <c r="C12967">
        <v>2012</v>
      </c>
      <c r="D12967">
        <v>30</v>
      </c>
      <c r="E12967">
        <v>2496.6940785600432</v>
      </c>
      <c r="F12967">
        <v>14070</v>
      </c>
      <c r="G12967">
        <v>11573.305921439956</v>
      </c>
      <c r="H12967" t="s">
        <v>1</v>
      </c>
      <c r="I12967" t="s">
        <v>2050</v>
      </c>
      <c r="J12967" t="s">
        <v>37</v>
      </c>
      <c r="K12967" t="s">
        <v>37</v>
      </c>
      <c r="L12967" t="s">
        <v>123</v>
      </c>
      <c r="M12967" t="s">
        <v>39</v>
      </c>
      <c r="N12967" t="s">
        <v>27</v>
      </c>
      <c r="O12967" t="s">
        <v>957</v>
      </c>
      <c r="P12967" t="s">
        <v>958</v>
      </c>
    </row>
    <row r="12968" spans="1:16" x14ac:dyDescent="0.25">
      <c r="A12968" t="s">
        <v>14939</v>
      </c>
      <c r="B12968" s="1">
        <v>41809</v>
      </c>
      <c r="C12968">
        <v>2014</v>
      </c>
      <c r="D12968">
        <v>12</v>
      </c>
      <c r="E12968">
        <v>2.4618363766009015</v>
      </c>
      <c r="F12968">
        <v>110.2</v>
      </c>
      <c r="G12968">
        <v>107.7381636233991</v>
      </c>
      <c r="H12968" t="s">
        <v>171</v>
      </c>
      <c r="I12968" t="s">
        <v>1560</v>
      </c>
      <c r="J12968" t="s">
        <v>3</v>
      </c>
      <c r="K12968" t="s">
        <v>4</v>
      </c>
      <c r="L12968" t="s">
        <v>131</v>
      </c>
      <c r="M12968" t="s">
        <v>39</v>
      </c>
      <c r="N12968" t="s">
        <v>22</v>
      </c>
      <c r="O12968" t="s">
        <v>173</v>
      </c>
      <c r="P12968" t="s">
        <v>24</v>
      </c>
    </row>
    <row r="12969" spans="1:16" x14ac:dyDescent="0.25">
      <c r="A12969" t="s">
        <v>14940</v>
      </c>
      <c r="B12969" s="1">
        <v>41618</v>
      </c>
      <c r="C12969">
        <v>2013</v>
      </c>
      <c r="D12969">
        <v>9</v>
      </c>
      <c r="E12969">
        <v>675.29117599782296</v>
      </c>
      <c r="F12969">
        <v>1764</v>
      </c>
      <c r="G12969">
        <v>1088.7088240021772</v>
      </c>
      <c r="H12969" t="s">
        <v>1</v>
      </c>
      <c r="I12969" t="s">
        <v>3206</v>
      </c>
      <c r="J12969" t="s">
        <v>67</v>
      </c>
      <c r="K12969" t="s">
        <v>68</v>
      </c>
      <c r="L12969" t="s">
        <v>69</v>
      </c>
      <c r="M12969" t="s">
        <v>39</v>
      </c>
      <c r="N12969" t="s">
        <v>22</v>
      </c>
      <c r="O12969" t="s">
        <v>615</v>
      </c>
      <c r="P12969" t="s">
        <v>24</v>
      </c>
    </row>
    <row r="12970" spans="1:16" x14ac:dyDescent="0.25">
      <c r="A12970" t="s">
        <v>14941</v>
      </c>
      <c r="B12970" s="1">
        <v>41062</v>
      </c>
      <c r="C12970">
        <v>2012</v>
      </c>
      <c r="D12970">
        <v>30</v>
      </c>
      <c r="E12970">
        <v>183.95224562458895</v>
      </c>
      <c r="F12970">
        <v>11070</v>
      </c>
      <c r="G12970">
        <v>10886.047754375411</v>
      </c>
      <c r="H12970" t="s">
        <v>1</v>
      </c>
      <c r="I12970" t="s">
        <v>855</v>
      </c>
      <c r="J12970" t="s">
        <v>37</v>
      </c>
      <c r="K12970" t="s">
        <v>37</v>
      </c>
      <c r="L12970" t="s">
        <v>123</v>
      </c>
      <c r="M12970" t="s">
        <v>39</v>
      </c>
      <c r="N12970" t="s">
        <v>22</v>
      </c>
      <c r="O12970" t="s">
        <v>1340</v>
      </c>
      <c r="P12970" t="s">
        <v>24</v>
      </c>
    </row>
    <row r="12971" spans="1:16" x14ac:dyDescent="0.25">
      <c r="A12971" t="s">
        <v>14942</v>
      </c>
      <c r="B12971" s="1">
        <v>41199</v>
      </c>
      <c r="C12971">
        <v>2012</v>
      </c>
      <c r="D12971">
        <v>6</v>
      </c>
      <c r="E12971">
        <v>98.693512268709256</v>
      </c>
      <c r="F12971">
        <v>183.54599999999999</v>
      </c>
      <c r="G12971">
        <v>84.852487731290736</v>
      </c>
      <c r="H12971" t="s">
        <v>1</v>
      </c>
      <c r="I12971" t="s">
        <v>1972</v>
      </c>
      <c r="J12971" t="s">
        <v>32</v>
      </c>
      <c r="K12971" t="s">
        <v>32</v>
      </c>
      <c r="L12971" t="s">
        <v>131</v>
      </c>
      <c r="M12971" t="s">
        <v>39</v>
      </c>
      <c r="N12971" t="s">
        <v>22</v>
      </c>
      <c r="O12971" t="s">
        <v>631</v>
      </c>
      <c r="P12971" t="s">
        <v>24</v>
      </c>
    </row>
    <row r="12972" spans="1:16" x14ac:dyDescent="0.25">
      <c r="A12972" t="s">
        <v>14943</v>
      </c>
      <c r="B12972" s="1">
        <v>41358</v>
      </c>
      <c r="C12972">
        <v>2013</v>
      </c>
      <c r="D12972">
        <v>10</v>
      </c>
      <c r="E12972">
        <v>272.60670212422559</v>
      </c>
      <c r="F12972">
        <v>4990</v>
      </c>
      <c r="G12972">
        <v>4717.3932978757748</v>
      </c>
      <c r="H12972" t="s">
        <v>1</v>
      </c>
      <c r="I12972" t="s">
        <v>1447</v>
      </c>
      <c r="J12972" t="s">
        <v>32</v>
      </c>
      <c r="K12972" t="s">
        <v>32</v>
      </c>
      <c r="L12972" t="s">
        <v>33</v>
      </c>
      <c r="M12972" t="s">
        <v>34</v>
      </c>
      <c r="N12972" t="s">
        <v>22</v>
      </c>
      <c r="O12972" t="s">
        <v>2133</v>
      </c>
      <c r="P12972" t="s">
        <v>24</v>
      </c>
    </row>
    <row r="12973" spans="1:16" x14ac:dyDescent="0.25">
      <c r="A12973" t="s">
        <v>14944</v>
      </c>
      <c r="B12973" s="1">
        <v>41348</v>
      </c>
      <c r="C12973">
        <v>2013</v>
      </c>
      <c r="D12973">
        <v>12</v>
      </c>
      <c r="E12973">
        <v>2250.5587143126131</v>
      </c>
      <c r="F12973">
        <v>2262</v>
      </c>
      <c r="G12973">
        <v>11.44128568738688</v>
      </c>
      <c r="H12973" t="s">
        <v>1</v>
      </c>
      <c r="I12973" t="s">
        <v>3711</v>
      </c>
      <c r="J12973" t="s">
        <v>57</v>
      </c>
      <c r="K12973" t="s">
        <v>58</v>
      </c>
      <c r="L12973" t="s">
        <v>92</v>
      </c>
      <c r="M12973" t="s">
        <v>6</v>
      </c>
      <c r="N12973" t="s">
        <v>7</v>
      </c>
      <c r="O12973" t="s">
        <v>457</v>
      </c>
      <c r="P12973" t="s">
        <v>138</v>
      </c>
    </row>
    <row r="12974" spans="1:16" x14ac:dyDescent="0.25">
      <c r="A12974" t="s">
        <v>14945</v>
      </c>
      <c r="B12974" s="1">
        <v>41395</v>
      </c>
      <c r="C12974">
        <v>2013</v>
      </c>
      <c r="D12974">
        <v>10</v>
      </c>
      <c r="E12974">
        <v>1596.9080764483995</v>
      </c>
      <c r="F12974">
        <v>8500</v>
      </c>
      <c r="G12974">
        <v>6903.0919235516003</v>
      </c>
      <c r="H12974" t="s">
        <v>1</v>
      </c>
      <c r="I12974" t="s">
        <v>2799</v>
      </c>
      <c r="J12974" t="s">
        <v>42</v>
      </c>
      <c r="K12974" t="s">
        <v>43</v>
      </c>
      <c r="L12974" t="s">
        <v>44</v>
      </c>
      <c r="M12974" t="s">
        <v>6</v>
      </c>
      <c r="N12974" t="s">
        <v>22</v>
      </c>
      <c r="O12974" t="s">
        <v>633</v>
      </c>
      <c r="P12974" t="s">
        <v>24</v>
      </c>
    </row>
    <row r="12975" spans="1:16" x14ac:dyDescent="0.25">
      <c r="A12975" t="s">
        <v>14946</v>
      </c>
      <c r="B12975" s="1">
        <v>41258</v>
      </c>
      <c r="C12975">
        <v>2012</v>
      </c>
      <c r="D12975">
        <v>8</v>
      </c>
      <c r="E12975">
        <v>148.54723370785996</v>
      </c>
      <c r="F12975">
        <v>1786.2</v>
      </c>
      <c r="G12975">
        <v>1637.6527662921401</v>
      </c>
      <c r="H12975" t="s">
        <v>26</v>
      </c>
      <c r="I12975" t="s">
        <v>2566</v>
      </c>
      <c r="J12975" t="s">
        <v>67</v>
      </c>
      <c r="K12975" t="s">
        <v>68</v>
      </c>
      <c r="L12975" t="s">
        <v>69</v>
      </c>
      <c r="M12975" t="s">
        <v>39</v>
      </c>
      <c r="N12975" t="s">
        <v>7</v>
      </c>
      <c r="O12975" t="s">
        <v>137</v>
      </c>
      <c r="P12975" t="s">
        <v>138</v>
      </c>
    </row>
    <row r="12976" spans="1:16" x14ac:dyDescent="0.25">
      <c r="A12976" t="s">
        <v>14947</v>
      </c>
      <c r="B12976" s="1">
        <v>41038</v>
      </c>
      <c r="C12976">
        <v>2012</v>
      </c>
      <c r="D12976">
        <v>10</v>
      </c>
      <c r="E12976">
        <v>8238.0055772517317</v>
      </c>
      <c r="F12976">
        <v>6990</v>
      </c>
      <c r="G12976">
        <v>-1248.0055772517317</v>
      </c>
      <c r="H12976" t="s">
        <v>26</v>
      </c>
      <c r="I12976" t="s">
        <v>1428</v>
      </c>
      <c r="J12976" t="s">
        <v>32</v>
      </c>
      <c r="K12976" t="s">
        <v>32</v>
      </c>
      <c r="L12976" t="s">
        <v>33</v>
      </c>
      <c r="M12976" t="s">
        <v>34</v>
      </c>
      <c r="N12976" t="s">
        <v>7</v>
      </c>
      <c r="O12976" t="s">
        <v>137</v>
      </c>
      <c r="P12976" t="s">
        <v>138</v>
      </c>
    </row>
    <row r="12977" spans="1:16" x14ac:dyDescent="0.25">
      <c r="A12977" t="s">
        <v>14948</v>
      </c>
      <c r="B12977" s="1">
        <v>41751</v>
      </c>
      <c r="C12977">
        <v>2014</v>
      </c>
      <c r="D12977">
        <v>12</v>
      </c>
      <c r="E12977">
        <v>1.9750775924477527E-2</v>
      </c>
      <c r="F12977">
        <v>589.88199999999995</v>
      </c>
      <c r="G12977">
        <v>589.86224922407553</v>
      </c>
      <c r="H12977" t="s">
        <v>26</v>
      </c>
      <c r="I12977" t="s">
        <v>3429</v>
      </c>
      <c r="J12977" t="s">
        <v>3</v>
      </c>
      <c r="K12977" t="s">
        <v>4</v>
      </c>
      <c r="L12977" t="s">
        <v>118</v>
      </c>
      <c r="M12977" t="s">
        <v>49</v>
      </c>
      <c r="N12977" t="s">
        <v>27</v>
      </c>
      <c r="O12977" t="s">
        <v>28</v>
      </c>
      <c r="P12977" t="s">
        <v>29</v>
      </c>
    </row>
    <row r="12978" spans="1:16" x14ac:dyDescent="0.25">
      <c r="A12978" t="s">
        <v>14949</v>
      </c>
      <c r="B12978" s="1">
        <v>40959</v>
      </c>
      <c r="C12978">
        <v>2012</v>
      </c>
      <c r="D12978">
        <v>6</v>
      </c>
      <c r="E12978">
        <v>78.380367422618036</v>
      </c>
      <c r="F12978">
        <v>850.36199999999997</v>
      </c>
      <c r="G12978">
        <v>771.9816325773819</v>
      </c>
      <c r="H12978" t="s">
        <v>1</v>
      </c>
      <c r="I12978" t="s">
        <v>7066</v>
      </c>
      <c r="J12978" t="s">
        <v>37</v>
      </c>
      <c r="K12978" t="s">
        <v>37</v>
      </c>
      <c r="L12978" t="s">
        <v>54</v>
      </c>
      <c r="M12978" t="s">
        <v>34</v>
      </c>
      <c r="N12978" t="s">
        <v>7</v>
      </c>
      <c r="O12978" t="s">
        <v>532</v>
      </c>
      <c r="P12978" t="s">
        <v>253</v>
      </c>
    </row>
    <row r="12979" spans="1:16" x14ac:dyDescent="0.25">
      <c r="A12979" t="s">
        <v>14950</v>
      </c>
      <c r="B12979" s="1">
        <v>41431</v>
      </c>
      <c r="C12979">
        <v>2013</v>
      </c>
      <c r="D12979">
        <v>12</v>
      </c>
      <c r="E12979">
        <v>8.2302250775791901</v>
      </c>
      <c r="F12979">
        <v>231.88399999999999</v>
      </c>
      <c r="G12979">
        <v>223.65377492242081</v>
      </c>
      <c r="H12979" t="s">
        <v>1</v>
      </c>
      <c r="I12979" t="s">
        <v>1006</v>
      </c>
      <c r="J12979" t="s">
        <v>3</v>
      </c>
      <c r="K12979" t="s">
        <v>4</v>
      </c>
      <c r="L12979" t="s">
        <v>749</v>
      </c>
      <c r="M12979" t="s">
        <v>6</v>
      </c>
      <c r="N12979" t="s">
        <v>22</v>
      </c>
      <c r="O12979" t="s">
        <v>526</v>
      </c>
      <c r="P12979" t="s">
        <v>24</v>
      </c>
    </row>
    <row r="12980" spans="1:16" x14ac:dyDescent="0.25">
      <c r="A12980" t="s">
        <v>14951</v>
      </c>
      <c r="B12980" s="1">
        <v>41581</v>
      </c>
      <c r="C12980">
        <v>2013</v>
      </c>
      <c r="D12980">
        <v>13</v>
      </c>
      <c r="E12980">
        <v>241.54546317672373</v>
      </c>
      <c r="F12980">
        <v>519.87</v>
      </c>
      <c r="G12980">
        <v>278.32453682327628</v>
      </c>
      <c r="H12980" t="s">
        <v>1</v>
      </c>
      <c r="I12980" t="s">
        <v>1913</v>
      </c>
      <c r="J12980" t="s">
        <v>3</v>
      </c>
      <c r="K12980" t="s">
        <v>4</v>
      </c>
      <c r="L12980" t="s">
        <v>118</v>
      </c>
      <c r="M12980" t="s">
        <v>49</v>
      </c>
      <c r="N12980" t="s">
        <v>22</v>
      </c>
      <c r="O12980" t="s">
        <v>493</v>
      </c>
      <c r="P12980" t="s">
        <v>24</v>
      </c>
    </row>
    <row r="12981" spans="1:16" x14ac:dyDescent="0.25">
      <c r="A12981" t="s">
        <v>14952</v>
      </c>
      <c r="B12981" s="1">
        <v>41612</v>
      </c>
      <c r="C12981">
        <v>2013</v>
      </c>
      <c r="D12981">
        <v>8</v>
      </c>
      <c r="E12981">
        <v>165.61960262209485</v>
      </c>
      <c r="F12981">
        <v>1444</v>
      </c>
      <c r="G12981">
        <v>1278.3803973779052</v>
      </c>
      <c r="H12981" t="s">
        <v>1</v>
      </c>
      <c r="I12981" t="s">
        <v>3342</v>
      </c>
      <c r="J12981" t="s">
        <v>3</v>
      </c>
      <c r="K12981" t="s">
        <v>4</v>
      </c>
      <c r="L12981" t="s">
        <v>87</v>
      </c>
      <c r="M12981" t="s">
        <v>39</v>
      </c>
      <c r="N12981" t="s">
        <v>7</v>
      </c>
      <c r="O12981" t="s">
        <v>700</v>
      </c>
      <c r="P12981" t="s">
        <v>701</v>
      </c>
    </row>
    <row r="12982" spans="1:16" x14ac:dyDescent="0.25">
      <c r="A12982" t="s">
        <v>14953</v>
      </c>
      <c r="B12982" s="1">
        <v>40949</v>
      </c>
      <c r="C12982">
        <v>2012</v>
      </c>
      <c r="D12982">
        <v>4</v>
      </c>
      <c r="E12982">
        <v>117.20270255807043</v>
      </c>
      <c r="F12982">
        <v>192.346</v>
      </c>
      <c r="G12982">
        <v>75.143297441929576</v>
      </c>
      <c r="H12982" t="s">
        <v>26</v>
      </c>
      <c r="I12982" t="s">
        <v>4096</v>
      </c>
      <c r="J12982" t="s">
        <v>3</v>
      </c>
      <c r="K12982" t="s">
        <v>4</v>
      </c>
      <c r="L12982" t="s">
        <v>749</v>
      </c>
      <c r="M12982" t="s">
        <v>6</v>
      </c>
      <c r="N12982" t="s">
        <v>22</v>
      </c>
      <c r="O12982" t="s">
        <v>209</v>
      </c>
      <c r="P12982" t="s">
        <v>24</v>
      </c>
    </row>
    <row r="12983" spans="1:16" x14ac:dyDescent="0.25">
      <c r="A12983" t="s">
        <v>14954</v>
      </c>
      <c r="B12983" s="1">
        <v>41267</v>
      </c>
      <c r="C12983">
        <v>2012</v>
      </c>
      <c r="D12983">
        <v>8</v>
      </c>
      <c r="E12983">
        <v>23.018886806523426</v>
      </c>
      <c r="F12983">
        <v>873.2</v>
      </c>
      <c r="G12983">
        <v>850.18111319347668</v>
      </c>
      <c r="H12983" t="s">
        <v>171</v>
      </c>
      <c r="I12983" t="s">
        <v>4071</v>
      </c>
      <c r="J12983" t="s">
        <v>67</v>
      </c>
      <c r="K12983" t="s">
        <v>68</v>
      </c>
      <c r="L12983" t="s">
        <v>69</v>
      </c>
      <c r="M12983" t="s">
        <v>39</v>
      </c>
      <c r="N12983" t="s">
        <v>7</v>
      </c>
      <c r="O12983" t="s">
        <v>252</v>
      </c>
      <c r="P12983" t="s">
        <v>253</v>
      </c>
    </row>
    <row r="12984" spans="1:16" x14ac:dyDescent="0.25">
      <c r="A12984" t="s">
        <v>14955</v>
      </c>
      <c r="B12984" s="1">
        <v>41647</v>
      </c>
      <c r="C12984">
        <v>2014</v>
      </c>
      <c r="D12984">
        <v>9</v>
      </c>
      <c r="E12984">
        <v>571.09568740899169</v>
      </c>
      <c r="F12984">
        <v>7690.65</v>
      </c>
      <c r="G12984">
        <v>7119.5543125910081</v>
      </c>
      <c r="H12984" t="s">
        <v>1</v>
      </c>
      <c r="I12984" t="s">
        <v>1557</v>
      </c>
      <c r="J12984" t="s">
        <v>37</v>
      </c>
      <c r="K12984" t="s">
        <v>37</v>
      </c>
      <c r="L12984" t="s">
        <v>97</v>
      </c>
      <c r="M12984" t="s">
        <v>39</v>
      </c>
      <c r="N12984" t="s">
        <v>22</v>
      </c>
      <c r="O12984" t="s">
        <v>834</v>
      </c>
      <c r="P12984" t="s">
        <v>24</v>
      </c>
    </row>
    <row r="12985" spans="1:16" x14ac:dyDescent="0.25">
      <c r="A12985" t="s">
        <v>14956</v>
      </c>
      <c r="B12985" s="1">
        <v>41389</v>
      </c>
      <c r="C12985">
        <v>2013</v>
      </c>
      <c r="D12985">
        <v>10</v>
      </c>
      <c r="E12985">
        <v>2092.6062582386003</v>
      </c>
      <c r="F12985">
        <v>2670</v>
      </c>
      <c r="G12985">
        <v>577.39374176139972</v>
      </c>
      <c r="H12985" t="s">
        <v>26</v>
      </c>
      <c r="I12985" t="s">
        <v>6198</v>
      </c>
      <c r="J12985" t="s">
        <v>47</v>
      </c>
      <c r="K12985" t="s">
        <v>47</v>
      </c>
      <c r="L12985" t="s">
        <v>48</v>
      </c>
      <c r="M12985" t="s">
        <v>49</v>
      </c>
      <c r="N12985" t="s">
        <v>7</v>
      </c>
      <c r="O12985" t="s">
        <v>137</v>
      </c>
      <c r="P12985" t="s">
        <v>138</v>
      </c>
    </row>
    <row r="12986" spans="1:16" x14ac:dyDescent="0.25">
      <c r="A12986" t="s">
        <v>14957</v>
      </c>
      <c r="B12986" s="1">
        <v>41454</v>
      </c>
      <c r="C12986">
        <v>2013</v>
      </c>
      <c r="D12986">
        <v>12</v>
      </c>
      <c r="E12986">
        <v>332.28979689684127</v>
      </c>
      <c r="F12986">
        <v>1980</v>
      </c>
      <c r="G12986">
        <v>1647.7102031031586</v>
      </c>
      <c r="H12986" t="s">
        <v>1</v>
      </c>
      <c r="I12986" t="s">
        <v>962</v>
      </c>
      <c r="J12986" t="s">
        <v>57</v>
      </c>
      <c r="K12986" t="s">
        <v>58</v>
      </c>
      <c r="L12986" t="s">
        <v>92</v>
      </c>
      <c r="M12986" t="s">
        <v>6</v>
      </c>
      <c r="N12986" t="s">
        <v>7</v>
      </c>
      <c r="O12986" t="s">
        <v>8</v>
      </c>
      <c r="P12986" t="s">
        <v>9</v>
      </c>
    </row>
    <row r="12987" spans="1:16" x14ac:dyDescent="0.25">
      <c r="A12987" t="s">
        <v>14958</v>
      </c>
      <c r="B12987" s="1">
        <v>41885</v>
      </c>
      <c r="C12987">
        <v>2014</v>
      </c>
      <c r="D12987">
        <v>12</v>
      </c>
      <c r="E12987">
        <v>74.756953765328518</v>
      </c>
      <c r="F12987">
        <v>166.68</v>
      </c>
      <c r="G12987">
        <v>91.923046234671489</v>
      </c>
      <c r="H12987" t="s">
        <v>1</v>
      </c>
      <c r="I12987" t="s">
        <v>359</v>
      </c>
      <c r="J12987" t="s">
        <v>3</v>
      </c>
      <c r="K12987" t="s">
        <v>4</v>
      </c>
      <c r="L12987" t="s">
        <v>16</v>
      </c>
      <c r="M12987" t="s">
        <v>17</v>
      </c>
      <c r="N12987" t="s">
        <v>22</v>
      </c>
      <c r="O12987" t="s">
        <v>514</v>
      </c>
      <c r="P12987" t="s">
        <v>24</v>
      </c>
    </row>
    <row r="12988" spans="1:16" x14ac:dyDescent="0.25">
      <c r="A12988" t="s">
        <v>14959</v>
      </c>
      <c r="B12988" s="1">
        <v>41358</v>
      </c>
      <c r="C12988">
        <v>2013</v>
      </c>
      <c r="D12988">
        <v>10</v>
      </c>
      <c r="E12988">
        <v>124.73398777809379</v>
      </c>
      <c r="F12988">
        <v>2990</v>
      </c>
      <c r="G12988">
        <v>2865.2660122219063</v>
      </c>
      <c r="H12988" t="s">
        <v>1</v>
      </c>
      <c r="I12988" t="s">
        <v>1250</v>
      </c>
      <c r="J12988" t="s">
        <v>3</v>
      </c>
      <c r="K12988" t="s">
        <v>4</v>
      </c>
      <c r="L12988" t="s">
        <v>101</v>
      </c>
      <c r="M12988" t="s">
        <v>34</v>
      </c>
      <c r="N12988" t="s">
        <v>22</v>
      </c>
      <c r="O12988" t="s">
        <v>460</v>
      </c>
      <c r="P12988" t="s">
        <v>24</v>
      </c>
    </row>
    <row r="12989" spans="1:16" x14ac:dyDescent="0.25">
      <c r="A12989" t="s">
        <v>14960</v>
      </c>
      <c r="B12989" s="1">
        <v>41408</v>
      </c>
      <c r="C12989">
        <v>2013</v>
      </c>
      <c r="D12989">
        <v>10</v>
      </c>
      <c r="E12989">
        <v>5.4188823470805438</v>
      </c>
      <c r="F12989">
        <v>1800</v>
      </c>
      <c r="G12989">
        <v>1794.5811176529194</v>
      </c>
      <c r="H12989" t="s">
        <v>1</v>
      </c>
      <c r="I12989" t="s">
        <v>3517</v>
      </c>
      <c r="J12989" t="s">
        <v>42</v>
      </c>
      <c r="K12989" t="s">
        <v>43</v>
      </c>
      <c r="L12989" t="s">
        <v>44</v>
      </c>
      <c r="M12989" t="s">
        <v>6</v>
      </c>
      <c r="N12989" t="s">
        <v>22</v>
      </c>
      <c r="O12989" t="s">
        <v>578</v>
      </c>
      <c r="P12989" t="s">
        <v>24</v>
      </c>
    </row>
    <row r="12990" spans="1:16" x14ac:dyDescent="0.25">
      <c r="A12990" t="s">
        <v>14961</v>
      </c>
      <c r="B12990" s="1">
        <v>41808</v>
      </c>
      <c r="C12990">
        <v>2014</v>
      </c>
      <c r="D12990">
        <v>20</v>
      </c>
      <c r="E12990">
        <v>1273.7000478274647</v>
      </c>
      <c r="F12990">
        <v>5620</v>
      </c>
      <c r="G12990">
        <v>4346.2999521725351</v>
      </c>
      <c r="H12990" t="s">
        <v>26</v>
      </c>
      <c r="I12990" t="s">
        <v>2443</v>
      </c>
      <c r="J12990" t="s">
        <v>57</v>
      </c>
      <c r="K12990" t="s">
        <v>58</v>
      </c>
      <c r="L12990" t="s">
        <v>92</v>
      </c>
      <c r="M12990" t="s">
        <v>6</v>
      </c>
      <c r="N12990" t="s">
        <v>7</v>
      </c>
      <c r="O12990" t="s">
        <v>137</v>
      </c>
      <c r="P12990" t="s">
        <v>138</v>
      </c>
    </row>
    <row r="12991" spans="1:16" x14ac:dyDescent="0.25">
      <c r="A12991" t="s">
        <v>14962</v>
      </c>
      <c r="B12991" s="1">
        <v>41703</v>
      </c>
      <c r="C12991">
        <v>2014</v>
      </c>
      <c r="D12991">
        <v>12</v>
      </c>
      <c r="E12991">
        <v>1509.5525646857864</v>
      </c>
      <c r="F12991">
        <v>2310.84</v>
      </c>
      <c r="G12991">
        <v>801.28743531421378</v>
      </c>
      <c r="H12991" t="s">
        <v>26</v>
      </c>
      <c r="I12991" t="s">
        <v>2473</v>
      </c>
      <c r="J12991" t="s">
        <v>67</v>
      </c>
      <c r="K12991" t="s">
        <v>68</v>
      </c>
      <c r="L12991" t="s">
        <v>69</v>
      </c>
      <c r="M12991" t="s">
        <v>39</v>
      </c>
      <c r="N12991" t="s">
        <v>7</v>
      </c>
      <c r="O12991" t="s">
        <v>137</v>
      </c>
      <c r="P12991" t="s">
        <v>138</v>
      </c>
    </row>
    <row r="12992" spans="1:16" x14ac:dyDescent="0.25">
      <c r="A12992" t="s">
        <v>14963</v>
      </c>
      <c r="B12992" s="1">
        <v>41062</v>
      </c>
      <c r="C12992">
        <v>2012</v>
      </c>
      <c r="D12992">
        <v>5</v>
      </c>
      <c r="E12992">
        <v>2224.7648025433837</v>
      </c>
      <c r="F12992">
        <v>1295</v>
      </c>
      <c r="G12992">
        <v>-929.76480254338367</v>
      </c>
      <c r="H12992" t="s">
        <v>1</v>
      </c>
      <c r="I12992" t="s">
        <v>4288</v>
      </c>
      <c r="J12992" t="s">
        <v>32</v>
      </c>
      <c r="K12992" t="s">
        <v>32</v>
      </c>
      <c r="L12992" t="s">
        <v>33</v>
      </c>
      <c r="M12992" t="s">
        <v>34</v>
      </c>
      <c r="N12992" t="s">
        <v>7</v>
      </c>
      <c r="O12992" t="s">
        <v>362</v>
      </c>
      <c r="P12992" t="s">
        <v>253</v>
      </c>
    </row>
    <row r="12993" spans="1:16" x14ac:dyDescent="0.25">
      <c r="A12993" t="s">
        <v>14964</v>
      </c>
      <c r="B12993" s="1">
        <v>41475</v>
      </c>
      <c r="C12993">
        <v>2013</v>
      </c>
      <c r="D12993">
        <v>12</v>
      </c>
      <c r="E12993">
        <v>1673.8314407669518</v>
      </c>
      <c r="F12993">
        <v>1994.2</v>
      </c>
      <c r="G12993">
        <v>320.36855923304825</v>
      </c>
      <c r="H12993" t="s">
        <v>1</v>
      </c>
      <c r="I12993" t="s">
        <v>1876</v>
      </c>
      <c r="J12993" t="s">
        <v>67</v>
      </c>
      <c r="K12993" t="s">
        <v>68</v>
      </c>
      <c r="L12993" t="s">
        <v>69</v>
      </c>
      <c r="M12993" t="s">
        <v>39</v>
      </c>
      <c r="N12993" t="s">
        <v>22</v>
      </c>
      <c r="O12993" t="s">
        <v>246</v>
      </c>
      <c r="P12993" t="s">
        <v>24</v>
      </c>
    </row>
    <row r="12994" spans="1:16" x14ac:dyDescent="0.25">
      <c r="A12994" t="s">
        <v>14965</v>
      </c>
      <c r="B12994" s="1">
        <v>41978</v>
      </c>
      <c r="C12994">
        <v>2014</v>
      </c>
      <c r="D12994">
        <v>26</v>
      </c>
      <c r="E12994">
        <v>74.006683499702731</v>
      </c>
      <c r="F12994">
        <v>6832.6</v>
      </c>
      <c r="G12994">
        <v>6758.593316500298</v>
      </c>
      <c r="H12994" t="s">
        <v>26</v>
      </c>
      <c r="I12994" t="s">
        <v>2771</v>
      </c>
      <c r="J12994" t="s">
        <v>47</v>
      </c>
      <c r="K12994" t="s">
        <v>47</v>
      </c>
      <c r="L12994" t="s">
        <v>48</v>
      </c>
      <c r="M12994" t="s">
        <v>49</v>
      </c>
      <c r="N12994" t="s">
        <v>27</v>
      </c>
      <c r="O12994" t="s">
        <v>28</v>
      </c>
      <c r="P12994" t="s">
        <v>29</v>
      </c>
    </row>
    <row r="12995" spans="1:16" x14ac:dyDescent="0.25">
      <c r="A12995" t="s">
        <v>14966</v>
      </c>
      <c r="B12995" s="1">
        <v>40883</v>
      </c>
      <c r="C12995">
        <v>2011</v>
      </c>
      <c r="D12995">
        <v>4</v>
      </c>
      <c r="E12995">
        <v>220.8244447946675</v>
      </c>
      <c r="F12995">
        <v>509.55</v>
      </c>
      <c r="G12995">
        <v>288.72555520533251</v>
      </c>
      <c r="H12995" t="s">
        <v>1</v>
      </c>
      <c r="I12995" t="s">
        <v>3503</v>
      </c>
      <c r="J12995" t="s">
        <v>47</v>
      </c>
      <c r="K12995" t="s">
        <v>47</v>
      </c>
      <c r="L12995" t="s">
        <v>48</v>
      </c>
      <c r="M12995" t="s">
        <v>49</v>
      </c>
      <c r="N12995" t="s">
        <v>22</v>
      </c>
      <c r="O12995" t="s">
        <v>3340</v>
      </c>
      <c r="P12995" t="s">
        <v>24</v>
      </c>
    </row>
    <row r="12996" spans="1:16" x14ac:dyDescent="0.25">
      <c r="A12996" t="s">
        <v>14967</v>
      </c>
      <c r="B12996" s="1">
        <v>41255</v>
      </c>
      <c r="C12996">
        <v>2012</v>
      </c>
      <c r="D12996">
        <v>16</v>
      </c>
      <c r="E12996">
        <v>156.57617653896185</v>
      </c>
      <c r="F12996">
        <v>496.25400000000002</v>
      </c>
      <c r="G12996">
        <v>339.6778234610382</v>
      </c>
      <c r="H12996" t="s">
        <v>26</v>
      </c>
      <c r="I12996" t="s">
        <v>4260</v>
      </c>
      <c r="J12996" t="s">
        <v>32</v>
      </c>
      <c r="K12996" t="s">
        <v>32</v>
      </c>
      <c r="L12996" t="s">
        <v>131</v>
      </c>
      <c r="M12996" t="s">
        <v>39</v>
      </c>
      <c r="N12996" t="s">
        <v>7</v>
      </c>
      <c r="O12996" t="s">
        <v>137</v>
      </c>
      <c r="P12996" t="s">
        <v>138</v>
      </c>
    </row>
    <row r="12997" spans="1:16" x14ac:dyDescent="0.25">
      <c r="A12997" t="s">
        <v>14968</v>
      </c>
      <c r="B12997" s="1">
        <v>41721</v>
      </c>
      <c r="C12997">
        <v>2014</v>
      </c>
      <c r="D12997">
        <v>10</v>
      </c>
      <c r="E12997">
        <v>374.00860386619519</v>
      </c>
      <c r="F12997">
        <v>5990</v>
      </c>
      <c r="G12997">
        <v>5615.9913961338052</v>
      </c>
      <c r="H12997" t="s">
        <v>1</v>
      </c>
      <c r="I12997" t="s">
        <v>1001</v>
      </c>
      <c r="J12997" t="s">
        <v>37</v>
      </c>
      <c r="K12997" t="s">
        <v>37</v>
      </c>
      <c r="L12997" t="s">
        <v>38</v>
      </c>
      <c r="M12997" t="s">
        <v>39</v>
      </c>
      <c r="N12997" t="s">
        <v>22</v>
      </c>
      <c r="O12997" t="s">
        <v>684</v>
      </c>
      <c r="P12997" t="s">
        <v>24</v>
      </c>
    </row>
    <row r="12998" spans="1:16" x14ac:dyDescent="0.25">
      <c r="A12998" t="s">
        <v>14969</v>
      </c>
      <c r="B12998" s="1">
        <v>41045</v>
      </c>
      <c r="C12998">
        <v>2012</v>
      </c>
      <c r="D12998">
        <v>10</v>
      </c>
      <c r="E12998">
        <v>128.23676737734851</v>
      </c>
      <c r="F12998">
        <v>4220</v>
      </c>
      <c r="G12998">
        <v>4091.7632326226517</v>
      </c>
      <c r="H12998" t="s">
        <v>1</v>
      </c>
      <c r="I12998" t="s">
        <v>5478</v>
      </c>
      <c r="J12998" t="s">
        <v>42</v>
      </c>
      <c r="K12998" t="s">
        <v>43</v>
      </c>
      <c r="L12998" t="s">
        <v>44</v>
      </c>
      <c r="M12998" t="s">
        <v>6</v>
      </c>
      <c r="N12998" t="s">
        <v>22</v>
      </c>
      <c r="O12998" t="s">
        <v>1191</v>
      </c>
      <c r="P12998" t="s">
        <v>125</v>
      </c>
    </row>
    <row r="12999" spans="1:16" x14ac:dyDescent="0.25">
      <c r="A12999" t="s">
        <v>14970</v>
      </c>
      <c r="B12999" s="1">
        <v>41044</v>
      </c>
      <c r="C12999">
        <v>2012</v>
      </c>
      <c r="D12999">
        <v>10</v>
      </c>
      <c r="E12999">
        <v>2.8579762626677443</v>
      </c>
      <c r="F12999">
        <v>229.9</v>
      </c>
      <c r="G12999">
        <v>227.04202373733227</v>
      </c>
      <c r="H12999" t="s">
        <v>1</v>
      </c>
      <c r="I12999" t="s">
        <v>1114</v>
      </c>
      <c r="J12999" t="s">
        <v>3</v>
      </c>
      <c r="K12999" t="s">
        <v>4</v>
      </c>
      <c r="L12999" t="s">
        <v>118</v>
      </c>
      <c r="M12999" t="s">
        <v>49</v>
      </c>
      <c r="N12999" t="s">
        <v>22</v>
      </c>
      <c r="O12999" t="s">
        <v>23</v>
      </c>
      <c r="P12999" t="s">
        <v>24</v>
      </c>
    </row>
    <row r="13000" spans="1:16" x14ac:dyDescent="0.25">
      <c r="A13000" t="s">
        <v>14971</v>
      </c>
      <c r="B13000" s="1">
        <v>41466</v>
      </c>
      <c r="C13000">
        <v>2013</v>
      </c>
      <c r="D13000">
        <v>10</v>
      </c>
      <c r="E13000">
        <v>1632.590055032638</v>
      </c>
      <c r="F13000">
        <v>3280</v>
      </c>
      <c r="G13000">
        <v>1647.409944967362</v>
      </c>
      <c r="H13000" t="s">
        <v>1</v>
      </c>
      <c r="I13000" t="s">
        <v>2325</v>
      </c>
      <c r="J13000" t="s">
        <v>42</v>
      </c>
      <c r="K13000" t="s">
        <v>43</v>
      </c>
      <c r="L13000" t="s">
        <v>5</v>
      </c>
      <c r="M13000" t="s">
        <v>6</v>
      </c>
      <c r="N13000" t="s">
        <v>27</v>
      </c>
      <c r="O13000" t="s">
        <v>442</v>
      </c>
      <c r="P13000" t="s">
        <v>443</v>
      </c>
    </row>
    <row r="13001" spans="1:16" x14ac:dyDescent="0.25">
      <c r="A13001" t="s">
        <v>14972</v>
      </c>
      <c r="B13001" s="1">
        <v>41320</v>
      </c>
      <c r="C13001">
        <v>2013</v>
      </c>
      <c r="D13001">
        <v>9</v>
      </c>
      <c r="E13001">
        <v>61.947175523201167</v>
      </c>
      <c r="F13001">
        <v>2451.8000000000002</v>
      </c>
      <c r="G13001">
        <v>2389.852824476799</v>
      </c>
      <c r="H13001" t="s">
        <v>1</v>
      </c>
      <c r="I13001" t="s">
        <v>1214</v>
      </c>
      <c r="J13001" t="s">
        <v>3</v>
      </c>
      <c r="K13001" t="s">
        <v>4</v>
      </c>
      <c r="L13001" t="s">
        <v>101</v>
      </c>
      <c r="M13001" t="s">
        <v>34</v>
      </c>
      <c r="N13001" t="s">
        <v>27</v>
      </c>
      <c r="O13001" t="s">
        <v>2854</v>
      </c>
      <c r="P13001" t="s">
        <v>443</v>
      </c>
    </row>
    <row r="13002" spans="1:16" x14ac:dyDescent="0.25">
      <c r="A13002" t="s">
        <v>14973</v>
      </c>
      <c r="B13002" s="1">
        <v>41003</v>
      </c>
      <c r="C13002">
        <v>2012</v>
      </c>
      <c r="D13002">
        <v>10</v>
      </c>
      <c r="E13002">
        <v>7038.1438948424675</v>
      </c>
      <c r="F13002">
        <v>3120</v>
      </c>
      <c r="G13002">
        <v>-3918.1438948424675</v>
      </c>
      <c r="H13002" t="s">
        <v>1</v>
      </c>
      <c r="I13002" t="s">
        <v>2819</v>
      </c>
      <c r="J13002" t="s">
        <v>57</v>
      </c>
      <c r="K13002" t="s">
        <v>58</v>
      </c>
      <c r="L13002" t="s">
        <v>5</v>
      </c>
      <c r="M13002" t="s">
        <v>6</v>
      </c>
      <c r="N13002" t="s">
        <v>22</v>
      </c>
      <c r="O13002" t="s">
        <v>452</v>
      </c>
      <c r="P13002" t="s">
        <v>24</v>
      </c>
    </row>
    <row r="13003" spans="1:16" x14ac:dyDescent="0.25">
      <c r="A13003" t="s">
        <v>14974</v>
      </c>
      <c r="B13003" s="1">
        <v>41961</v>
      </c>
      <c r="C13003">
        <v>2014</v>
      </c>
      <c r="D13003">
        <v>13</v>
      </c>
      <c r="E13003">
        <v>10.812395381430569</v>
      </c>
      <c r="F13003">
        <v>149.5</v>
      </c>
      <c r="G13003">
        <v>138.68760461856942</v>
      </c>
      <c r="H13003" t="s">
        <v>1</v>
      </c>
      <c r="I13003" t="s">
        <v>3960</v>
      </c>
      <c r="J13003" t="s">
        <v>3</v>
      </c>
      <c r="K13003" t="s">
        <v>4</v>
      </c>
      <c r="L13003" t="s">
        <v>131</v>
      </c>
      <c r="M13003" t="s">
        <v>39</v>
      </c>
      <c r="N13003" t="s">
        <v>22</v>
      </c>
      <c r="O13003" t="s">
        <v>790</v>
      </c>
      <c r="P13003" t="s">
        <v>24</v>
      </c>
    </row>
    <row r="13004" spans="1:16" x14ac:dyDescent="0.25">
      <c r="A13004" t="s">
        <v>14975</v>
      </c>
      <c r="B13004" s="1">
        <v>41525</v>
      </c>
      <c r="C13004">
        <v>2013</v>
      </c>
      <c r="D13004">
        <v>10</v>
      </c>
      <c r="E13004">
        <v>857.14617793637046</v>
      </c>
      <c r="F13004">
        <v>1900</v>
      </c>
      <c r="G13004">
        <v>1042.8538220636297</v>
      </c>
      <c r="H13004" t="s">
        <v>1</v>
      </c>
      <c r="I13004" t="s">
        <v>2337</v>
      </c>
      <c r="J13004" t="s">
        <v>67</v>
      </c>
      <c r="K13004" t="s">
        <v>68</v>
      </c>
      <c r="L13004" t="s">
        <v>69</v>
      </c>
      <c r="M13004" t="s">
        <v>39</v>
      </c>
      <c r="N13004" t="s">
        <v>22</v>
      </c>
      <c r="O13004" t="s">
        <v>947</v>
      </c>
      <c r="P13004" t="s">
        <v>24</v>
      </c>
    </row>
    <row r="13005" spans="1:16" x14ac:dyDescent="0.25">
      <c r="A13005" t="s">
        <v>14976</v>
      </c>
      <c r="B13005" s="1">
        <v>41607</v>
      </c>
      <c r="C13005">
        <v>2013</v>
      </c>
      <c r="D13005">
        <v>26</v>
      </c>
      <c r="E13005">
        <v>9662.5308003333648</v>
      </c>
      <c r="F13005">
        <v>8517.6</v>
      </c>
      <c r="G13005">
        <v>-1144.9308003333645</v>
      </c>
      <c r="H13005" t="s">
        <v>328</v>
      </c>
      <c r="I13005" t="s">
        <v>4151</v>
      </c>
      <c r="J13005" t="s">
        <v>57</v>
      </c>
      <c r="K13005" t="s">
        <v>58</v>
      </c>
      <c r="L13005" t="s">
        <v>5</v>
      </c>
      <c r="M13005" t="s">
        <v>6</v>
      </c>
      <c r="N13005" t="s">
        <v>22</v>
      </c>
      <c r="O13005" t="s">
        <v>329</v>
      </c>
      <c r="P13005" t="s">
        <v>24</v>
      </c>
    </row>
    <row r="13006" spans="1:16" x14ac:dyDescent="0.25">
      <c r="A13006" t="s">
        <v>14977</v>
      </c>
      <c r="B13006" s="1">
        <v>41608</v>
      </c>
      <c r="C13006">
        <v>2013</v>
      </c>
      <c r="D13006">
        <v>13</v>
      </c>
      <c r="E13006">
        <v>2605.4770854517105</v>
      </c>
      <c r="F13006">
        <v>10836</v>
      </c>
      <c r="G13006">
        <v>8230.5229145482899</v>
      </c>
      <c r="H13006" t="s">
        <v>328</v>
      </c>
      <c r="I13006" t="s">
        <v>1698</v>
      </c>
      <c r="J13006" t="s">
        <v>42</v>
      </c>
      <c r="K13006" t="s">
        <v>43</v>
      </c>
      <c r="L13006" t="s">
        <v>44</v>
      </c>
      <c r="M13006" t="s">
        <v>6</v>
      </c>
      <c r="N13006" t="s">
        <v>22</v>
      </c>
      <c r="O13006" t="s">
        <v>329</v>
      </c>
      <c r="P13006" t="s">
        <v>24</v>
      </c>
    </row>
    <row r="13007" spans="1:16" x14ac:dyDescent="0.25">
      <c r="A13007" t="s">
        <v>14978</v>
      </c>
      <c r="B13007" s="1">
        <v>40924</v>
      </c>
      <c r="C13007">
        <v>2012</v>
      </c>
      <c r="D13007">
        <v>12</v>
      </c>
      <c r="E13007">
        <v>458.99849989036375</v>
      </c>
      <c r="F13007">
        <v>584.53200000000004</v>
      </c>
      <c r="G13007">
        <v>125.53350010963629</v>
      </c>
      <c r="H13007" t="s">
        <v>26</v>
      </c>
      <c r="I13007" t="s">
        <v>4096</v>
      </c>
      <c r="J13007" t="s">
        <v>3</v>
      </c>
      <c r="K13007" t="s">
        <v>4</v>
      </c>
      <c r="L13007" t="s">
        <v>749</v>
      </c>
      <c r="M13007" t="s">
        <v>6</v>
      </c>
      <c r="N13007" t="s">
        <v>22</v>
      </c>
      <c r="O13007" t="s">
        <v>209</v>
      </c>
      <c r="P13007" t="s">
        <v>24</v>
      </c>
    </row>
    <row r="13008" spans="1:16" x14ac:dyDescent="0.25">
      <c r="A13008" t="s">
        <v>14979</v>
      </c>
      <c r="B13008" s="1">
        <v>41222</v>
      </c>
      <c r="C13008">
        <v>2012</v>
      </c>
      <c r="D13008">
        <v>6</v>
      </c>
      <c r="E13008">
        <v>376.54785107756692</v>
      </c>
      <c r="F13008">
        <v>300</v>
      </c>
      <c r="G13008">
        <v>-76.547851077566918</v>
      </c>
      <c r="H13008" t="s">
        <v>328</v>
      </c>
      <c r="I13008" t="s">
        <v>1874</v>
      </c>
      <c r="J13008" t="s">
        <v>3</v>
      </c>
      <c r="K13008" t="s">
        <v>4</v>
      </c>
      <c r="L13008" t="s">
        <v>131</v>
      </c>
      <c r="M13008" t="s">
        <v>39</v>
      </c>
      <c r="N13008" t="s">
        <v>22</v>
      </c>
      <c r="O13008" t="s">
        <v>329</v>
      </c>
      <c r="P13008" t="s">
        <v>24</v>
      </c>
    </row>
    <row r="13009" spans="1:16" x14ac:dyDescent="0.25">
      <c r="A13009" t="s">
        <v>14980</v>
      </c>
      <c r="B13009" s="1">
        <v>41451</v>
      </c>
      <c r="C13009">
        <v>2013</v>
      </c>
      <c r="D13009">
        <v>12</v>
      </c>
      <c r="E13009">
        <v>1603.8714760692615</v>
      </c>
      <c r="F13009">
        <v>719.88</v>
      </c>
      <c r="G13009">
        <v>-883.99147606926147</v>
      </c>
      <c r="H13009" t="s">
        <v>1</v>
      </c>
      <c r="I13009" t="s">
        <v>2466</v>
      </c>
      <c r="J13009" t="s">
        <v>3</v>
      </c>
      <c r="K13009" t="s">
        <v>4</v>
      </c>
      <c r="L13009" t="s">
        <v>749</v>
      </c>
      <c r="M13009" t="s">
        <v>6</v>
      </c>
      <c r="N13009" t="s">
        <v>22</v>
      </c>
      <c r="O13009" t="s">
        <v>578</v>
      </c>
      <c r="P13009" t="s">
        <v>24</v>
      </c>
    </row>
    <row r="13010" spans="1:16" x14ac:dyDescent="0.25">
      <c r="A13010" t="s">
        <v>14981</v>
      </c>
      <c r="B13010" s="1">
        <v>41788</v>
      </c>
      <c r="C13010">
        <v>2014</v>
      </c>
      <c r="D13010">
        <v>10</v>
      </c>
      <c r="E13010">
        <v>217.99993315859984</v>
      </c>
      <c r="F13010">
        <v>4320</v>
      </c>
      <c r="G13010">
        <v>4102.0000668414004</v>
      </c>
      <c r="H13010" t="s">
        <v>171</v>
      </c>
      <c r="I13010" t="s">
        <v>1643</v>
      </c>
      <c r="J13010" t="s">
        <v>42</v>
      </c>
      <c r="K13010" t="s">
        <v>43</v>
      </c>
      <c r="L13010" t="s">
        <v>44</v>
      </c>
      <c r="M13010" t="s">
        <v>6</v>
      </c>
      <c r="N13010" t="s">
        <v>22</v>
      </c>
      <c r="O13010" t="s">
        <v>173</v>
      </c>
      <c r="P13010" t="s">
        <v>24</v>
      </c>
    </row>
    <row r="13011" spans="1:16" x14ac:dyDescent="0.25">
      <c r="A13011" t="s">
        <v>14982</v>
      </c>
      <c r="B13011" s="1">
        <v>41473</v>
      </c>
      <c r="C13011">
        <v>2013</v>
      </c>
      <c r="D13011">
        <v>10</v>
      </c>
      <c r="E13011">
        <v>3286.4958852400455</v>
      </c>
      <c r="F13011">
        <v>6330</v>
      </c>
      <c r="G13011">
        <v>3043.5041147599545</v>
      </c>
      <c r="H13011" t="s">
        <v>1</v>
      </c>
      <c r="I13011" t="s">
        <v>2859</v>
      </c>
      <c r="J13011" t="s">
        <v>42</v>
      </c>
      <c r="K13011" t="s">
        <v>43</v>
      </c>
      <c r="L13011" t="s">
        <v>44</v>
      </c>
      <c r="M13011" t="s">
        <v>6</v>
      </c>
      <c r="N13011" t="s">
        <v>27</v>
      </c>
      <c r="O13011" t="s">
        <v>847</v>
      </c>
      <c r="P13011" t="s">
        <v>443</v>
      </c>
    </row>
    <row r="13012" spans="1:16" x14ac:dyDescent="0.25">
      <c r="A13012" t="s">
        <v>14983</v>
      </c>
      <c r="B13012" s="1">
        <v>41804</v>
      </c>
      <c r="C13012">
        <v>2014</v>
      </c>
      <c r="D13012">
        <v>12</v>
      </c>
      <c r="E13012">
        <v>751.93464878513214</v>
      </c>
      <c r="F13012">
        <v>2784</v>
      </c>
      <c r="G13012">
        <v>2032.0653512148679</v>
      </c>
      <c r="H13012" t="s">
        <v>1</v>
      </c>
      <c r="I13012" t="s">
        <v>149</v>
      </c>
      <c r="J13012" t="s">
        <v>3</v>
      </c>
      <c r="K13012" t="s">
        <v>4</v>
      </c>
      <c r="L13012" t="s">
        <v>12</v>
      </c>
      <c r="M13012" t="s">
        <v>13</v>
      </c>
      <c r="N13012" t="s">
        <v>27</v>
      </c>
      <c r="O13012" t="s">
        <v>2854</v>
      </c>
      <c r="P13012" t="s">
        <v>443</v>
      </c>
    </row>
    <row r="13013" spans="1:16" x14ac:dyDescent="0.25">
      <c r="A13013" t="s">
        <v>14984</v>
      </c>
      <c r="B13013" s="1">
        <v>41067</v>
      </c>
      <c r="C13013">
        <v>2012</v>
      </c>
      <c r="D13013">
        <v>12</v>
      </c>
      <c r="E13013">
        <v>2104.3177320919435</v>
      </c>
      <c r="F13013">
        <v>4022.2</v>
      </c>
      <c r="G13013">
        <v>1917.8822679080563</v>
      </c>
      <c r="H13013" t="s">
        <v>1</v>
      </c>
      <c r="I13013" t="s">
        <v>742</v>
      </c>
      <c r="J13013" t="s">
        <v>57</v>
      </c>
      <c r="K13013" t="s">
        <v>58</v>
      </c>
      <c r="L13013" t="s">
        <v>5</v>
      </c>
      <c r="M13013" t="s">
        <v>6</v>
      </c>
      <c r="N13013" t="s">
        <v>22</v>
      </c>
      <c r="O13013" t="s">
        <v>856</v>
      </c>
      <c r="P13013" t="s">
        <v>24</v>
      </c>
    </row>
    <row r="13014" spans="1:16" x14ac:dyDescent="0.25">
      <c r="A13014" t="s">
        <v>14985</v>
      </c>
      <c r="B13014" s="1">
        <v>41080</v>
      </c>
      <c r="C13014">
        <v>2012</v>
      </c>
      <c r="D13014">
        <v>12</v>
      </c>
      <c r="E13014">
        <v>133.37105711758002</v>
      </c>
      <c r="F13014">
        <v>7611</v>
      </c>
      <c r="G13014">
        <v>7477.6289428824202</v>
      </c>
      <c r="H13014" t="s">
        <v>1</v>
      </c>
      <c r="I13014" t="s">
        <v>2877</v>
      </c>
      <c r="J13014" t="s">
        <v>42</v>
      </c>
      <c r="K13014" t="s">
        <v>43</v>
      </c>
      <c r="L13014" t="s">
        <v>5</v>
      </c>
      <c r="M13014" t="s">
        <v>6</v>
      </c>
      <c r="N13014" t="s">
        <v>22</v>
      </c>
      <c r="O13014" t="s">
        <v>610</v>
      </c>
      <c r="P13014" t="s">
        <v>24</v>
      </c>
    </row>
    <row r="13015" spans="1:16" x14ac:dyDescent="0.25">
      <c r="A13015" t="s">
        <v>14986</v>
      </c>
      <c r="B13015" s="1">
        <v>41142</v>
      </c>
      <c r="C13015">
        <v>2012</v>
      </c>
      <c r="D13015">
        <v>120</v>
      </c>
      <c r="E13015">
        <v>24.903133547607126</v>
      </c>
      <c r="F13015">
        <v>402</v>
      </c>
      <c r="G13015">
        <v>377.09686645239287</v>
      </c>
      <c r="H13015" t="s">
        <v>1</v>
      </c>
      <c r="I13015" t="s">
        <v>1444</v>
      </c>
      <c r="J13015" t="s">
        <v>3</v>
      </c>
      <c r="K13015" t="s">
        <v>4</v>
      </c>
      <c r="L13015" t="s">
        <v>200</v>
      </c>
      <c r="M13015" t="s">
        <v>49</v>
      </c>
      <c r="N13015" t="s">
        <v>22</v>
      </c>
      <c r="O13015" t="s">
        <v>1748</v>
      </c>
      <c r="P13015" t="s">
        <v>125</v>
      </c>
    </row>
    <row r="13016" spans="1:16" x14ac:dyDescent="0.25">
      <c r="A13016" t="s">
        <v>14987</v>
      </c>
      <c r="B13016" s="1">
        <v>41724</v>
      </c>
      <c r="C13016">
        <v>2014</v>
      </c>
      <c r="D13016">
        <v>18</v>
      </c>
      <c r="E13016">
        <v>43.724911350178758</v>
      </c>
      <c r="F13016">
        <v>1242</v>
      </c>
      <c r="G13016">
        <v>1198.2750886498213</v>
      </c>
      <c r="H13016" t="s">
        <v>1</v>
      </c>
      <c r="I13016" t="s">
        <v>2233</v>
      </c>
      <c r="J13016" t="s">
        <v>37</v>
      </c>
      <c r="K13016" t="s">
        <v>37</v>
      </c>
      <c r="L13016" t="s">
        <v>97</v>
      </c>
      <c r="M13016" t="s">
        <v>39</v>
      </c>
      <c r="N13016" t="s">
        <v>27</v>
      </c>
      <c r="O13016" t="s">
        <v>442</v>
      </c>
      <c r="P13016" t="s">
        <v>443</v>
      </c>
    </row>
    <row r="13017" spans="1:16" x14ac:dyDescent="0.25">
      <c r="A13017" t="s">
        <v>14988</v>
      </c>
      <c r="B13017" s="1">
        <v>41791</v>
      </c>
      <c r="C13017">
        <v>2014</v>
      </c>
      <c r="D13017">
        <v>10</v>
      </c>
      <c r="E13017">
        <v>72.485348028039851</v>
      </c>
      <c r="F13017">
        <v>115</v>
      </c>
      <c r="G13017">
        <v>42.514651971960149</v>
      </c>
      <c r="H13017" t="s">
        <v>1</v>
      </c>
      <c r="I13017" t="s">
        <v>3960</v>
      </c>
      <c r="J13017" t="s">
        <v>3</v>
      </c>
      <c r="K13017" t="s">
        <v>4</v>
      </c>
      <c r="L13017" t="s">
        <v>131</v>
      </c>
      <c r="M13017" t="s">
        <v>39</v>
      </c>
      <c r="N13017" t="s">
        <v>7</v>
      </c>
      <c r="O13017" t="s">
        <v>490</v>
      </c>
      <c r="P13017" t="s">
        <v>491</v>
      </c>
    </row>
    <row r="13018" spans="1:16" x14ac:dyDescent="0.25">
      <c r="A13018" t="s">
        <v>14989</v>
      </c>
      <c r="B13018" s="1">
        <v>41838</v>
      </c>
      <c r="C13018">
        <v>2014</v>
      </c>
      <c r="D13018">
        <v>6</v>
      </c>
      <c r="E13018">
        <v>268.00497725710665</v>
      </c>
      <c r="F13018">
        <v>4953.3</v>
      </c>
      <c r="G13018">
        <v>4685.2950227428937</v>
      </c>
      <c r="H13018" t="s">
        <v>1</v>
      </c>
      <c r="I13018" t="s">
        <v>1423</v>
      </c>
      <c r="J13018" t="s">
        <v>32</v>
      </c>
      <c r="K13018" t="s">
        <v>32</v>
      </c>
      <c r="L13018" t="s">
        <v>33</v>
      </c>
      <c r="M13018" t="s">
        <v>34</v>
      </c>
      <c r="N13018" t="s">
        <v>22</v>
      </c>
      <c r="O13018" t="s">
        <v>743</v>
      </c>
      <c r="P13018" t="s">
        <v>24</v>
      </c>
    </row>
    <row r="13019" spans="1:16" x14ac:dyDescent="0.25">
      <c r="A13019" t="s">
        <v>14990</v>
      </c>
      <c r="B13019" s="1">
        <v>40971</v>
      </c>
      <c r="C13019">
        <v>2012</v>
      </c>
      <c r="D13019">
        <v>9</v>
      </c>
      <c r="E13019">
        <v>371.34345570114243</v>
      </c>
      <c r="F13019">
        <v>1754.2</v>
      </c>
      <c r="G13019">
        <v>1382.8565442988577</v>
      </c>
      <c r="H13019" t="s">
        <v>1</v>
      </c>
      <c r="I13019" t="s">
        <v>7091</v>
      </c>
      <c r="J13019" t="s">
        <v>67</v>
      </c>
      <c r="K13019" t="s">
        <v>68</v>
      </c>
      <c r="L13019" t="s">
        <v>69</v>
      </c>
      <c r="M13019" t="s">
        <v>39</v>
      </c>
      <c r="N13019" t="s">
        <v>22</v>
      </c>
      <c r="O13019" t="s">
        <v>578</v>
      </c>
      <c r="P13019" t="s">
        <v>24</v>
      </c>
    </row>
    <row r="13020" spans="1:16" x14ac:dyDescent="0.25">
      <c r="A13020" t="s">
        <v>14991</v>
      </c>
      <c r="B13020" s="1">
        <v>41134</v>
      </c>
      <c r="C13020">
        <v>2012</v>
      </c>
      <c r="D13020">
        <v>12</v>
      </c>
      <c r="E13020">
        <v>882.45620713271296</v>
      </c>
      <c r="F13020">
        <v>3393</v>
      </c>
      <c r="G13020">
        <v>2510.5437928672873</v>
      </c>
      <c r="H13020" t="s">
        <v>328</v>
      </c>
      <c r="I13020" t="s">
        <v>2987</v>
      </c>
      <c r="J13020" t="s">
        <v>47</v>
      </c>
      <c r="K13020" t="s">
        <v>47</v>
      </c>
      <c r="L13020" t="s">
        <v>273</v>
      </c>
      <c r="M13020" t="s">
        <v>49</v>
      </c>
      <c r="N13020" t="s">
        <v>22</v>
      </c>
      <c r="O13020" t="s">
        <v>329</v>
      </c>
      <c r="P13020" t="s">
        <v>24</v>
      </c>
    </row>
    <row r="13021" spans="1:16" x14ac:dyDescent="0.25">
      <c r="A13021" t="s">
        <v>14992</v>
      </c>
      <c r="B13021" s="1">
        <v>41230</v>
      </c>
      <c r="C13021">
        <v>2012</v>
      </c>
      <c r="D13021">
        <v>8</v>
      </c>
      <c r="E13021">
        <v>552.32974322421921</v>
      </c>
      <c r="F13021">
        <v>1060.8</v>
      </c>
      <c r="G13021">
        <v>508.47025677578074</v>
      </c>
      <c r="H13021" t="s">
        <v>1</v>
      </c>
      <c r="I13021" t="s">
        <v>3863</v>
      </c>
      <c r="J13021" t="s">
        <v>67</v>
      </c>
      <c r="K13021" t="s">
        <v>68</v>
      </c>
      <c r="L13021" t="s">
        <v>69</v>
      </c>
      <c r="M13021" t="s">
        <v>39</v>
      </c>
      <c r="N13021" t="s">
        <v>7</v>
      </c>
      <c r="O13021" t="s">
        <v>1111</v>
      </c>
      <c r="P13021" t="s">
        <v>138</v>
      </c>
    </row>
    <row r="13022" spans="1:16" x14ac:dyDescent="0.25">
      <c r="A13022" t="s">
        <v>14993</v>
      </c>
      <c r="B13022" s="1">
        <v>41287</v>
      </c>
      <c r="C13022">
        <v>2013</v>
      </c>
      <c r="D13022">
        <v>9</v>
      </c>
      <c r="E13022">
        <v>97.045341922003658</v>
      </c>
      <c r="F13022">
        <v>1261.92</v>
      </c>
      <c r="G13022">
        <v>1164.8746580779964</v>
      </c>
      <c r="H13022" t="s">
        <v>1</v>
      </c>
      <c r="I13022" t="s">
        <v>7066</v>
      </c>
      <c r="J13022" t="s">
        <v>37</v>
      </c>
      <c r="K13022" t="s">
        <v>37</v>
      </c>
      <c r="L13022" t="s">
        <v>54</v>
      </c>
      <c r="M13022" t="s">
        <v>34</v>
      </c>
      <c r="N13022" t="s">
        <v>22</v>
      </c>
      <c r="O13022" t="s">
        <v>295</v>
      </c>
      <c r="P13022" t="s">
        <v>24</v>
      </c>
    </row>
    <row r="13023" spans="1:16" x14ac:dyDescent="0.25">
      <c r="A13023" t="s">
        <v>14994</v>
      </c>
      <c r="B13023" s="1">
        <v>41638</v>
      </c>
      <c r="C13023">
        <v>2013</v>
      </c>
      <c r="D13023">
        <v>9</v>
      </c>
      <c r="E13023">
        <v>114.34368986215991</v>
      </c>
      <c r="F13023">
        <v>513.2115</v>
      </c>
      <c r="G13023">
        <v>398.86781013784008</v>
      </c>
      <c r="H13023" t="s">
        <v>1</v>
      </c>
      <c r="I13023" t="s">
        <v>2801</v>
      </c>
      <c r="J13023" t="s">
        <v>32</v>
      </c>
      <c r="K13023" t="s">
        <v>32</v>
      </c>
      <c r="L13023" t="s">
        <v>16</v>
      </c>
      <c r="M13023" t="s">
        <v>17</v>
      </c>
      <c r="N13023" t="s">
        <v>22</v>
      </c>
      <c r="O13023" t="s">
        <v>583</v>
      </c>
      <c r="P13023" t="s">
        <v>24</v>
      </c>
    </row>
    <row r="13024" spans="1:16" x14ac:dyDescent="0.25">
      <c r="A13024" t="s">
        <v>14995</v>
      </c>
      <c r="B13024" s="1">
        <v>41850</v>
      </c>
      <c r="C13024">
        <v>2014</v>
      </c>
      <c r="D13024">
        <v>6</v>
      </c>
      <c r="E13024">
        <v>6641.6267100128925</v>
      </c>
      <c r="F13024">
        <v>9006</v>
      </c>
      <c r="G13024">
        <v>2364.3732899871075</v>
      </c>
      <c r="H13024" t="s">
        <v>1</v>
      </c>
      <c r="I13024" t="s">
        <v>4328</v>
      </c>
      <c r="J13024" t="s">
        <v>42</v>
      </c>
      <c r="K13024" t="s">
        <v>43</v>
      </c>
      <c r="L13024" t="s">
        <v>44</v>
      </c>
      <c r="M13024" t="s">
        <v>6</v>
      </c>
      <c r="N13024" t="s">
        <v>22</v>
      </c>
      <c r="O13024" t="s">
        <v>681</v>
      </c>
      <c r="P13024" t="s">
        <v>24</v>
      </c>
    </row>
    <row r="13025" spans="1:16" x14ac:dyDescent="0.25">
      <c r="A13025" t="s">
        <v>14996</v>
      </c>
      <c r="B13025" s="1">
        <v>41949</v>
      </c>
      <c r="C13025">
        <v>2014</v>
      </c>
      <c r="D13025">
        <v>52</v>
      </c>
      <c r="E13025">
        <v>3599.7425801080922</v>
      </c>
      <c r="F13025">
        <v>8635.4920000000002</v>
      </c>
      <c r="G13025">
        <v>5035.7494198919085</v>
      </c>
      <c r="H13025" t="s">
        <v>171</v>
      </c>
      <c r="I13025" t="s">
        <v>719</v>
      </c>
      <c r="J13025" t="s">
        <v>37</v>
      </c>
      <c r="K13025" t="s">
        <v>37</v>
      </c>
      <c r="L13025" t="s">
        <v>54</v>
      </c>
      <c r="M13025" t="s">
        <v>34</v>
      </c>
      <c r="N13025" t="s">
        <v>22</v>
      </c>
      <c r="O13025" t="s">
        <v>173</v>
      </c>
      <c r="P13025" t="s">
        <v>24</v>
      </c>
    </row>
    <row r="13026" spans="1:16" x14ac:dyDescent="0.25">
      <c r="A13026" t="s">
        <v>14997</v>
      </c>
      <c r="B13026" s="1">
        <v>40944</v>
      </c>
      <c r="C13026">
        <v>2012</v>
      </c>
      <c r="D13026">
        <v>9</v>
      </c>
      <c r="E13026">
        <v>889.94117325331933</v>
      </c>
      <c r="F13026">
        <v>6151.2</v>
      </c>
      <c r="G13026">
        <v>5261.2588267466808</v>
      </c>
      <c r="H13026" t="s">
        <v>1</v>
      </c>
      <c r="I13026" t="s">
        <v>2425</v>
      </c>
      <c r="J13026" t="s">
        <v>72</v>
      </c>
      <c r="K13026" t="s">
        <v>72</v>
      </c>
      <c r="L13026" t="s">
        <v>87</v>
      </c>
      <c r="M13026" t="s">
        <v>39</v>
      </c>
      <c r="N13026" t="s">
        <v>27</v>
      </c>
      <c r="O13026" t="s">
        <v>389</v>
      </c>
      <c r="P13026" t="s">
        <v>390</v>
      </c>
    </row>
    <row r="13027" spans="1:16" x14ac:dyDescent="0.25">
      <c r="A13027" t="s">
        <v>14998</v>
      </c>
      <c r="B13027" s="1">
        <v>41099</v>
      </c>
      <c r="C13027">
        <v>2012</v>
      </c>
      <c r="D13027">
        <v>6</v>
      </c>
      <c r="E13027">
        <v>10.660428020437628</v>
      </c>
      <c r="F13027">
        <v>75.599999999999994</v>
      </c>
      <c r="G13027">
        <v>64.939571979562373</v>
      </c>
      <c r="H13027" t="s">
        <v>1</v>
      </c>
      <c r="I13027" t="s">
        <v>1432</v>
      </c>
      <c r="J13027" t="s">
        <v>3</v>
      </c>
      <c r="K13027" t="s">
        <v>4</v>
      </c>
      <c r="L13027" t="s">
        <v>131</v>
      </c>
      <c r="M13027" t="s">
        <v>39</v>
      </c>
      <c r="N13027" t="s">
        <v>22</v>
      </c>
      <c r="O13027" t="s">
        <v>400</v>
      </c>
      <c r="P13027" t="s">
        <v>24</v>
      </c>
    </row>
    <row r="13028" spans="1:16" x14ac:dyDescent="0.25">
      <c r="A13028" t="s">
        <v>14999</v>
      </c>
      <c r="B13028" s="1">
        <v>41847</v>
      </c>
      <c r="C13028">
        <v>2014</v>
      </c>
      <c r="D13028">
        <v>10</v>
      </c>
      <c r="E13028">
        <v>990.73911960256953</v>
      </c>
      <c r="F13028">
        <v>3980</v>
      </c>
      <c r="G13028">
        <v>2989.2608803974304</v>
      </c>
      <c r="H13028" t="s">
        <v>26</v>
      </c>
      <c r="I13028" t="s">
        <v>2415</v>
      </c>
      <c r="J13028" t="s">
        <v>47</v>
      </c>
      <c r="K13028" t="s">
        <v>47</v>
      </c>
      <c r="L13028" t="s">
        <v>48</v>
      </c>
      <c r="M13028" t="s">
        <v>49</v>
      </c>
      <c r="N13028" t="s">
        <v>27</v>
      </c>
      <c r="O13028" t="s">
        <v>28</v>
      </c>
      <c r="P13028" t="s">
        <v>29</v>
      </c>
    </row>
    <row r="13029" spans="1:16" x14ac:dyDescent="0.25">
      <c r="A13029" t="s">
        <v>15000</v>
      </c>
      <c r="B13029" s="1">
        <v>41517</v>
      </c>
      <c r="C13029">
        <v>2013</v>
      </c>
      <c r="D13029">
        <v>12</v>
      </c>
      <c r="E13029">
        <v>913.03225394198444</v>
      </c>
      <c r="F13029">
        <v>3603.6</v>
      </c>
      <c r="G13029">
        <v>2690.5677460580155</v>
      </c>
      <c r="H13029" t="s">
        <v>1</v>
      </c>
      <c r="I13029" t="s">
        <v>2836</v>
      </c>
      <c r="J13029" t="s">
        <v>3</v>
      </c>
      <c r="K13029" t="s">
        <v>4</v>
      </c>
      <c r="L13029" t="s">
        <v>273</v>
      </c>
      <c r="M13029" t="s">
        <v>49</v>
      </c>
      <c r="N13029" t="s">
        <v>22</v>
      </c>
      <c r="O13029" t="s">
        <v>1748</v>
      </c>
      <c r="P13029" t="s">
        <v>125</v>
      </c>
    </row>
    <row r="13030" spans="1:16" x14ac:dyDescent="0.25">
      <c r="A13030" t="s">
        <v>15001</v>
      </c>
      <c r="B13030" s="1">
        <v>40964</v>
      </c>
      <c r="C13030">
        <v>2012</v>
      </c>
      <c r="D13030">
        <v>12</v>
      </c>
      <c r="E13030">
        <v>1736.1321084559515</v>
      </c>
      <c r="F13030">
        <v>4296</v>
      </c>
      <c r="G13030">
        <v>2559.8678915440487</v>
      </c>
      <c r="H13030" t="s">
        <v>1</v>
      </c>
      <c r="I13030" t="s">
        <v>2872</v>
      </c>
      <c r="J13030" t="s">
        <v>3</v>
      </c>
      <c r="K13030" t="s">
        <v>4</v>
      </c>
      <c r="L13030" t="s">
        <v>5</v>
      </c>
      <c r="M13030" t="s">
        <v>6</v>
      </c>
      <c r="N13030" t="s">
        <v>7</v>
      </c>
      <c r="O13030" t="s">
        <v>1092</v>
      </c>
      <c r="P13030" t="s">
        <v>1093</v>
      </c>
    </row>
    <row r="13031" spans="1:16" x14ac:dyDescent="0.25">
      <c r="A13031" t="s">
        <v>15002</v>
      </c>
      <c r="B13031" s="1">
        <v>40975</v>
      </c>
      <c r="C13031">
        <v>2012</v>
      </c>
      <c r="D13031">
        <v>10</v>
      </c>
      <c r="E13031">
        <v>78.158785103230912</v>
      </c>
      <c r="F13031">
        <v>3080</v>
      </c>
      <c r="G13031">
        <v>3001.8412148967691</v>
      </c>
      <c r="H13031" t="s">
        <v>1</v>
      </c>
      <c r="I13031" t="s">
        <v>2217</v>
      </c>
      <c r="J13031" t="s">
        <v>47</v>
      </c>
      <c r="K13031" t="s">
        <v>47</v>
      </c>
      <c r="L13031" t="s">
        <v>273</v>
      </c>
      <c r="M13031" t="s">
        <v>49</v>
      </c>
      <c r="N13031" t="s">
        <v>22</v>
      </c>
      <c r="O13031" t="s">
        <v>524</v>
      </c>
      <c r="P13031" t="s">
        <v>24</v>
      </c>
    </row>
    <row r="13032" spans="1:16" x14ac:dyDescent="0.25">
      <c r="A13032" t="s">
        <v>15003</v>
      </c>
      <c r="B13032" s="1">
        <v>41055</v>
      </c>
      <c r="C13032">
        <v>2012</v>
      </c>
      <c r="D13032">
        <v>5</v>
      </c>
      <c r="E13032">
        <v>134.08888996526383</v>
      </c>
      <c r="F13032">
        <v>1560</v>
      </c>
      <c r="G13032">
        <v>1425.9111100347361</v>
      </c>
      <c r="H13032" t="s">
        <v>1</v>
      </c>
      <c r="I13032" t="s">
        <v>1391</v>
      </c>
      <c r="J13032" t="s">
        <v>57</v>
      </c>
      <c r="K13032" t="s">
        <v>58</v>
      </c>
      <c r="L13032" t="s">
        <v>5</v>
      </c>
      <c r="M13032" t="s">
        <v>6</v>
      </c>
      <c r="N13032" t="s">
        <v>22</v>
      </c>
      <c r="O13032" t="s">
        <v>631</v>
      </c>
      <c r="P13032" t="s">
        <v>24</v>
      </c>
    </row>
    <row r="13033" spans="1:16" x14ac:dyDescent="0.25">
      <c r="A13033" t="s">
        <v>15004</v>
      </c>
      <c r="B13033" s="1">
        <v>41112</v>
      </c>
      <c r="C13033">
        <v>2012</v>
      </c>
      <c r="D13033">
        <v>5</v>
      </c>
      <c r="E13033">
        <v>4.7484927989083445</v>
      </c>
      <c r="F13033">
        <v>79.5</v>
      </c>
      <c r="G13033">
        <v>74.751507201091655</v>
      </c>
      <c r="H13033" t="s">
        <v>171</v>
      </c>
      <c r="I13033" t="s">
        <v>1654</v>
      </c>
      <c r="J13033" t="s">
        <v>3</v>
      </c>
      <c r="K13033" t="s">
        <v>4</v>
      </c>
      <c r="L13033" t="s">
        <v>131</v>
      </c>
      <c r="M13033" t="s">
        <v>39</v>
      </c>
      <c r="N13033" t="s">
        <v>27</v>
      </c>
      <c r="O13033" t="s">
        <v>28</v>
      </c>
      <c r="P13033" t="s">
        <v>29</v>
      </c>
    </row>
    <row r="13034" spans="1:16" x14ac:dyDescent="0.25">
      <c r="A13034" t="s">
        <v>15005</v>
      </c>
      <c r="B13034" s="1">
        <v>41743</v>
      </c>
      <c r="C13034">
        <v>2014</v>
      </c>
      <c r="D13034">
        <v>10</v>
      </c>
      <c r="E13034">
        <v>61.297101375487784</v>
      </c>
      <c r="F13034">
        <v>2990</v>
      </c>
      <c r="G13034">
        <v>2928.7028986245123</v>
      </c>
      <c r="H13034" t="s">
        <v>1</v>
      </c>
      <c r="I13034" t="s">
        <v>2405</v>
      </c>
      <c r="J13034" t="s">
        <v>3</v>
      </c>
      <c r="K13034" t="s">
        <v>4</v>
      </c>
      <c r="L13034" t="s">
        <v>87</v>
      </c>
      <c r="M13034" t="s">
        <v>39</v>
      </c>
      <c r="N13034" t="s">
        <v>7</v>
      </c>
      <c r="O13034" t="s">
        <v>378</v>
      </c>
      <c r="P13034" t="s">
        <v>113</v>
      </c>
    </row>
    <row r="13035" spans="1:16" x14ac:dyDescent="0.25">
      <c r="A13035" t="s">
        <v>15006</v>
      </c>
      <c r="B13035" s="1">
        <v>41517</v>
      </c>
      <c r="C13035">
        <v>2013</v>
      </c>
      <c r="D13035">
        <v>20</v>
      </c>
      <c r="E13035">
        <v>2.3127236291998945</v>
      </c>
      <c r="F13035">
        <v>253.2</v>
      </c>
      <c r="G13035">
        <v>250.88727637080009</v>
      </c>
      <c r="H13035" t="s">
        <v>1</v>
      </c>
      <c r="I13035" t="s">
        <v>2982</v>
      </c>
      <c r="J13035" t="s">
        <v>32</v>
      </c>
      <c r="K13035" t="s">
        <v>32</v>
      </c>
      <c r="L13035" t="s">
        <v>16</v>
      </c>
      <c r="M13035" t="s">
        <v>17</v>
      </c>
      <c r="N13035" t="s">
        <v>27</v>
      </c>
      <c r="O13035" t="s">
        <v>408</v>
      </c>
      <c r="P13035" t="s">
        <v>409</v>
      </c>
    </row>
    <row r="13036" spans="1:16" x14ac:dyDescent="0.25">
      <c r="A13036" t="s">
        <v>15007</v>
      </c>
      <c r="B13036" s="1">
        <v>41321</v>
      </c>
      <c r="C13036">
        <v>2013</v>
      </c>
      <c r="D13036">
        <v>9</v>
      </c>
      <c r="E13036">
        <v>37.869765187600585</v>
      </c>
      <c r="F13036">
        <v>1210.4000000000001</v>
      </c>
      <c r="G13036">
        <v>1172.5302348123996</v>
      </c>
      <c r="H13036" t="s">
        <v>1</v>
      </c>
      <c r="I13036" t="s">
        <v>3863</v>
      </c>
      <c r="J13036" t="s">
        <v>67</v>
      </c>
      <c r="K13036" t="s">
        <v>68</v>
      </c>
      <c r="L13036" t="s">
        <v>69</v>
      </c>
      <c r="M13036" t="s">
        <v>39</v>
      </c>
      <c r="N13036" t="s">
        <v>22</v>
      </c>
      <c r="O13036" t="s">
        <v>429</v>
      </c>
      <c r="P13036" t="s">
        <v>24</v>
      </c>
    </row>
    <row r="13037" spans="1:16" x14ac:dyDescent="0.25">
      <c r="A13037" t="s">
        <v>15008</v>
      </c>
      <c r="B13037" s="1">
        <v>41066</v>
      </c>
      <c r="C13037">
        <v>2012</v>
      </c>
      <c r="D13037">
        <v>12</v>
      </c>
      <c r="E13037">
        <v>4700.3839519274279</v>
      </c>
      <c r="F13037">
        <v>9828</v>
      </c>
      <c r="G13037">
        <v>5127.6160480725721</v>
      </c>
      <c r="H13037" t="s">
        <v>1</v>
      </c>
      <c r="I13037" t="s">
        <v>981</v>
      </c>
      <c r="J13037" t="s">
        <v>72</v>
      </c>
      <c r="K13037" t="s">
        <v>72</v>
      </c>
      <c r="L13037" t="s">
        <v>97</v>
      </c>
      <c r="M13037" t="s">
        <v>39</v>
      </c>
      <c r="N13037" t="s">
        <v>27</v>
      </c>
      <c r="O13037" t="s">
        <v>264</v>
      </c>
      <c r="P13037" t="s">
        <v>265</v>
      </c>
    </row>
    <row r="13038" spans="1:16" x14ac:dyDescent="0.25">
      <c r="A13038" t="s">
        <v>15009</v>
      </c>
      <c r="B13038" s="1">
        <v>41094</v>
      </c>
      <c r="C13038">
        <v>2012</v>
      </c>
      <c r="D13038">
        <v>10</v>
      </c>
      <c r="E13038">
        <v>522.96490065249748</v>
      </c>
      <c r="F13038">
        <v>6450</v>
      </c>
      <c r="G13038">
        <v>5927.0350993475022</v>
      </c>
      <c r="H13038" t="s">
        <v>1</v>
      </c>
      <c r="I13038" t="s">
        <v>2877</v>
      </c>
      <c r="J13038" t="s">
        <v>42</v>
      </c>
      <c r="K13038" t="s">
        <v>43</v>
      </c>
      <c r="L13038" t="s">
        <v>5</v>
      </c>
      <c r="M13038" t="s">
        <v>6</v>
      </c>
      <c r="N13038" t="s">
        <v>7</v>
      </c>
      <c r="O13038" t="s">
        <v>422</v>
      </c>
      <c r="P13038" t="s">
        <v>9</v>
      </c>
    </row>
    <row r="13039" spans="1:16" x14ac:dyDescent="0.25">
      <c r="A13039" t="s">
        <v>15010</v>
      </c>
      <c r="B13039" s="1">
        <v>41924</v>
      </c>
      <c r="C13039">
        <v>2014</v>
      </c>
      <c r="D13039">
        <v>13</v>
      </c>
      <c r="E13039">
        <v>41.237072854902024</v>
      </c>
      <c r="F13039">
        <v>4825.17</v>
      </c>
      <c r="G13039">
        <v>4783.9329271450979</v>
      </c>
      <c r="H13039" t="s">
        <v>1</v>
      </c>
      <c r="I13039" t="s">
        <v>8247</v>
      </c>
      <c r="J13039" t="s">
        <v>37</v>
      </c>
      <c r="K13039" t="s">
        <v>37</v>
      </c>
      <c r="L13039" t="s">
        <v>38</v>
      </c>
      <c r="M13039" t="s">
        <v>39</v>
      </c>
      <c r="N13039" t="s">
        <v>22</v>
      </c>
      <c r="O13039" t="s">
        <v>1378</v>
      </c>
      <c r="P13039" t="s">
        <v>24</v>
      </c>
    </row>
    <row r="13040" spans="1:16" x14ac:dyDescent="0.25">
      <c r="A13040" t="s">
        <v>15011</v>
      </c>
      <c r="B13040" s="1">
        <v>41704</v>
      </c>
      <c r="C13040">
        <v>2014</v>
      </c>
      <c r="D13040">
        <v>20</v>
      </c>
      <c r="E13040">
        <v>622.63329244163901</v>
      </c>
      <c r="F13040">
        <v>4580</v>
      </c>
      <c r="G13040">
        <v>3957.3667075583608</v>
      </c>
      <c r="H13040" t="s">
        <v>328</v>
      </c>
      <c r="I13040" t="s">
        <v>14588</v>
      </c>
      <c r="J13040" t="s">
        <v>47</v>
      </c>
      <c r="K13040" t="s">
        <v>47</v>
      </c>
      <c r="L13040" t="s">
        <v>48</v>
      </c>
      <c r="M13040" t="s">
        <v>49</v>
      </c>
      <c r="N13040" t="s">
        <v>22</v>
      </c>
      <c r="O13040" t="s">
        <v>329</v>
      </c>
      <c r="P13040" t="s">
        <v>24</v>
      </c>
    </row>
    <row r="13041" spans="1:16" x14ac:dyDescent="0.25">
      <c r="A13041" t="s">
        <v>15012</v>
      </c>
      <c r="B13041" s="1">
        <v>41523</v>
      </c>
      <c r="C13041">
        <v>2013</v>
      </c>
      <c r="D13041">
        <v>10</v>
      </c>
      <c r="E13041">
        <v>44.45951350029889</v>
      </c>
      <c r="F13041">
        <v>790</v>
      </c>
      <c r="G13041">
        <v>745.54048649970116</v>
      </c>
      <c r="H13041" t="s">
        <v>1</v>
      </c>
      <c r="I13041" t="s">
        <v>1930</v>
      </c>
      <c r="J13041" t="s">
        <v>67</v>
      </c>
      <c r="K13041" t="s">
        <v>68</v>
      </c>
      <c r="L13041" t="s">
        <v>69</v>
      </c>
      <c r="M13041" t="s">
        <v>39</v>
      </c>
      <c r="N13041" t="s">
        <v>22</v>
      </c>
      <c r="O13041" t="s">
        <v>778</v>
      </c>
      <c r="P13041" t="s">
        <v>24</v>
      </c>
    </row>
    <row r="13042" spans="1:16" x14ac:dyDescent="0.25">
      <c r="A13042" t="s">
        <v>15013</v>
      </c>
      <c r="B13042" s="1">
        <v>40903</v>
      </c>
      <c r="C13042">
        <v>2011</v>
      </c>
      <c r="D13042">
        <v>9</v>
      </c>
      <c r="E13042">
        <v>28.290515598852981</v>
      </c>
      <c r="F13042">
        <v>152.91</v>
      </c>
      <c r="G13042">
        <v>124.61948440114702</v>
      </c>
      <c r="H13042" t="s">
        <v>1</v>
      </c>
      <c r="I13042" t="s">
        <v>1502</v>
      </c>
      <c r="J13042" t="s">
        <v>3</v>
      </c>
      <c r="K13042" t="s">
        <v>4</v>
      </c>
      <c r="L13042" t="s">
        <v>118</v>
      </c>
      <c r="M13042" t="s">
        <v>49</v>
      </c>
      <c r="N13042" t="s">
        <v>22</v>
      </c>
      <c r="O13042" t="s">
        <v>1042</v>
      </c>
      <c r="P13042" t="s">
        <v>24</v>
      </c>
    </row>
    <row r="13043" spans="1:16" x14ac:dyDescent="0.25">
      <c r="A13043" t="s">
        <v>15014</v>
      </c>
      <c r="B13043" s="1">
        <v>41032</v>
      </c>
      <c r="C13043">
        <v>2012</v>
      </c>
      <c r="D13043">
        <v>10</v>
      </c>
      <c r="E13043">
        <v>33.595896370501663</v>
      </c>
      <c r="F13043">
        <v>359.9</v>
      </c>
      <c r="G13043">
        <v>326.30410362949829</v>
      </c>
      <c r="H13043" t="s">
        <v>1</v>
      </c>
      <c r="I13043" t="s">
        <v>2260</v>
      </c>
      <c r="J13043" t="s">
        <v>3</v>
      </c>
      <c r="K13043" t="s">
        <v>4</v>
      </c>
      <c r="L13043" t="s">
        <v>118</v>
      </c>
      <c r="M13043" t="s">
        <v>49</v>
      </c>
      <c r="N13043" t="s">
        <v>22</v>
      </c>
      <c r="O13043" t="s">
        <v>1017</v>
      </c>
      <c r="P13043" t="s">
        <v>24</v>
      </c>
    </row>
    <row r="13044" spans="1:16" x14ac:dyDescent="0.25">
      <c r="A13044" t="s">
        <v>15015</v>
      </c>
      <c r="B13044" s="1">
        <v>41711</v>
      </c>
      <c r="C13044">
        <v>2014</v>
      </c>
      <c r="D13044">
        <v>10</v>
      </c>
      <c r="E13044">
        <v>201.65950468429079</v>
      </c>
      <c r="F13044">
        <v>1150</v>
      </c>
      <c r="G13044">
        <v>948.34049531570918</v>
      </c>
      <c r="H13044" t="s">
        <v>1</v>
      </c>
      <c r="I13044" t="s">
        <v>472</v>
      </c>
      <c r="J13044" t="s">
        <v>72</v>
      </c>
      <c r="K13044" t="s">
        <v>72</v>
      </c>
      <c r="L13044" t="s">
        <v>21</v>
      </c>
      <c r="M13044" t="s">
        <v>13</v>
      </c>
      <c r="N13044" t="s">
        <v>22</v>
      </c>
      <c r="O13044" t="s">
        <v>755</v>
      </c>
      <c r="P13044" t="s">
        <v>24</v>
      </c>
    </row>
    <row r="13045" spans="1:16" x14ac:dyDescent="0.25">
      <c r="A13045" t="s">
        <v>15016</v>
      </c>
      <c r="B13045" s="1">
        <v>41722</v>
      </c>
      <c r="C13045">
        <v>2014</v>
      </c>
      <c r="D13045">
        <v>9</v>
      </c>
      <c r="E13045">
        <v>152.58816643534496</v>
      </c>
      <c r="F13045">
        <v>5182.3999999999996</v>
      </c>
      <c r="G13045">
        <v>5029.811833564655</v>
      </c>
      <c r="H13045" t="s">
        <v>1</v>
      </c>
      <c r="I13045" t="s">
        <v>2278</v>
      </c>
      <c r="J13045" t="s">
        <v>3</v>
      </c>
      <c r="K13045" t="s">
        <v>4</v>
      </c>
      <c r="L13045" t="s">
        <v>5</v>
      </c>
      <c r="M13045" t="s">
        <v>6</v>
      </c>
      <c r="N13045" t="s">
        <v>27</v>
      </c>
      <c r="O13045" t="s">
        <v>408</v>
      </c>
      <c r="P13045" t="s">
        <v>409</v>
      </c>
    </row>
    <row r="13046" spans="1:16" x14ac:dyDescent="0.25">
      <c r="A13046" t="s">
        <v>15017</v>
      </c>
      <c r="B13046" s="1">
        <v>41572</v>
      </c>
      <c r="C13046">
        <v>2013</v>
      </c>
      <c r="D13046">
        <v>13</v>
      </c>
      <c r="E13046">
        <v>86.553587090458137</v>
      </c>
      <c r="F13046">
        <v>371.072</v>
      </c>
      <c r="G13046">
        <v>284.51841290954189</v>
      </c>
      <c r="H13046" t="s">
        <v>1</v>
      </c>
      <c r="I13046" t="s">
        <v>2931</v>
      </c>
      <c r="J13046" t="s">
        <v>3</v>
      </c>
      <c r="K13046" t="s">
        <v>4</v>
      </c>
      <c r="L13046" t="s">
        <v>118</v>
      </c>
      <c r="M13046" t="s">
        <v>49</v>
      </c>
      <c r="N13046" t="s">
        <v>22</v>
      </c>
      <c r="O13046" t="s">
        <v>905</v>
      </c>
      <c r="P13046" t="s">
        <v>24</v>
      </c>
    </row>
    <row r="13047" spans="1:16" x14ac:dyDescent="0.25">
      <c r="A13047" t="s">
        <v>15018</v>
      </c>
      <c r="B13047" s="1">
        <v>41542</v>
      </c>
      <c r="C13047">
        <v>2013</v>
      </c>
      <c r="D13047">
        <v>10</v>
      </c>
      <c r="E13047">
        <v>4384.5308405691294</v>
      </c>
      <c r="F13047">
        <v>4362</v>
      </c>
      <c r="G13047">
        <v>-22.530840569129396</v>
      </c>
      <c r="H13047" t="s">
        <v>1</v>
      </c>
      <c r="I13047" t="s">
        <v>2879</v>
      </c>
      <c r="J13047" t="s">
        <v>42</v>
      </c>
      <c r="K13047" t="s">
        <v>43</v>
      </c>
      <c r="L13047" t="s">
        <v>5</v>
      </c>
      <c r="M13047" t="s">
        <v>6</v>
      </c>
      <c r="N13047" t="s">
        <v>22</v>
      </c>
      <c r="O13047" t="s">
        <v>659</v>
      </c>
      <c r="P13047" t="s">
        <v>24</v>
      </c>
    </row>
    <row r="13048" spans="1:16" x14ac:dyDescent="0.25">
      <c r="A13048" t="s">
        <v>15019</v>
      </c>
      <c r="B13048" s="1">
        <v>40910</v>
      </c>
      <c r="C13048">
        <v>2012</v>
      </c>
      <c r="D13048">
        <v>8</v>
      </c>
      <c r="E13048">
        <v>2906.2015048158955</v>
      </c>
      <c r="F13048">
        <v>2952.6</v>
      </c>
      <c r="G13048">
        <v>46.398495184104377</v>
      </c>
      <c r="H13048" t="s">
        <v>1</v>
      </c>
      <c r="I13048" t="s">
        <v>4444</v>
      </c>
      <c r="J13048" t="s">
        <v>3</v>
      </c>
      <c r="K13048" t="s">
        <v>4</v>
      </c>
      <c r="L13048" t="s">
        <v>101</v>
      </c>
      <c r="M13048" t="s">
        <v>34</v>
      </c>
      <c r="N13048" t="s">
        <v>7</v>
      </c>
      <c r="O13048" t="s">
        <v>1092</v>
      </c>
      <c r="P13048" t="s">
        <v>1093</v>
      </c>
    </row>
    <row r="13049" spans="1:16" x14ac:dyDescent="0.25">
      <c r="A13049" t="s">
        <v>15020</v>
      </c>
      <c r="B13049" s="1">
        <v>40914</v>
      </c>
      <c r="C13049">
        <v>2012</v>
      </c>
      <c r="D13049">
        <v>4</v>
      </c>
      <c r="E13049">
        <v>80.0098546661835</v>
      </c>
      <c r="F13049">
        <v>766.15</v>
      </c>
      <c r="G13049">
        <v>686.14014533381646</v>
      </c>
      <c r="H13049" t="s">
        <v>1</v>
      </c>
      <c r="I13049" t="s">
        <v>3221</v>
      </c>
      <c r="J13049" t="s">
        <v>47</v>
      </c>
      <c r="K13049" t="s">
        <v>47</v>
      </c>
      <c r="L13049" t="s">
        <v>273</v>
      </c>
      <c r="M13049" t="s">
        <v>49</v>
      </c>
      <c r="N13049" t="s">
        <v>22</v>
      </c>
      <c r="O13049" t="s">
        <v>576</v>
      </c>
      <c r="P13049" t="s">
        <v>24</v>
      </c>
    </row>
    <row r="13050" spans="1:16" x14ac:dyDescent="0.25">
      <c r="A13050" t="s">
        <v>15021</v>
      </c>
      <c r="B13050" s="1">
        <v>41639</v>
      </c>
      <c r="C13050">
        <v>2013</v>
      </c>
      <c r="D13050">
        <v>13</v>
      </c>
      <c r="E13050">
        <v>2798.8123867778854</v>
      </c>
      <c r="F13050">
        <v>6357</v>
      </c>
      <c r="G13050">
        <v>3558.1876132221146</v>
      </c>
      <c r="H13050" t="s">
        <v>1</v>
      </c>
      <c r="I13050" t="s">
        <v>1375</v>
      </c>
      <c r="J13050" t="s">
        <v>3</v>
      </c>
      <c r="K13050" t="s">
        <v>4</v>
      </c>
      <c r="L13050" t="s">
        <v>101</v>
      </c>
      <c r="M13050" t="s">
        <v>34</v>
      </c>
      <c r="N13050" t="s">
        <v>27</v>
      </c>
      <c r="O13050" t="s">
        <v>2854</v>
      </c>
      <c r="P13050" t="s">
        <v>443</v>
      </c>
    </row>
    <row r="13051" spans="1:16" x14ac:dyDescent="0.25">
      <c r="A13051" t="s">
        <v>15022</v>
      </c>
      <c r="B13051" s="1">
        <v>41383</v>
      </c>
      <c r="C13051">
        <v>2013</v>
      </c>
      <c r="D13051">
        <v>20</v>
      </c>
      <c r="E13051">
        <v>1194.435712574435</v>
      </c>
      <c r="F13051">
        <v>13980</v>
      </c>
      <c r="G13051">
        <v>12785.564287425565</v>
      </c>
      <c r="H13051" t="s">
        <v>26</v>
      </c>
      <c r="I13051" t="s">
        <v>36</v>
      </c>
      <c r="J13051" t="s">
        <v>37</v>
      </c>
      <c r="K13051" t="s">
        <v>37</v>
      </c>
      <c r="L13051" t="s">
        <v>38</v>
      </c>
      <c r="M13051" t="s">
        <v>39</v>
      </c>
      <c r="N13051" t="s">
        <v>7</v>
      </c>
      <c r="O13051" t="s">
        <v>137</v>
      </c>
      <c r="P13051" t="s">
        <v>138</v>
      </c>
    </row>
    <row r="13052" spans="1:16" x14ac:dyDescent="0.25">
      <c r="A13052" t="s">
        <v>15023</v>
      </c>
      <c r="B13052" s="1">
        <v>41792</v>
      </c>
      <c r="C13052">
        <v>2014</v>
      </c>
      <c r="D13052">
        <v>24</v>
      </c>
      <c r="E13052">
        <v>95.878430682470437</v>
      </c>
      <c r="F13052">
        <v>4498.2</v>
      </c>
      <c r="G13052">
        <v>4402.3215693175298</v>
      </c>
      <c r="H13052" t="s">
        <v>171</v>
      </c>
      <c r="I13052" t="s">
        <v>3050</v>
      </c>
      <c r="J13052" t="s">
        <v>47</v>
      </c>
      <c r="K13052" t="s">
        <v>47</v>
      </c>
      <c r="L13052" t="s">
        <v>273</v>
      </c>
      <c r="M13052" t="s">
        <v>49</v>
      </c>
      <c r="N13052" t="s">
        <v>27</v>
      </c>
      <c r="O13052" t="s">
        <v>28</v>
      </c>
      <c r="P13052" t="s">
        <v>29</v>
      </c>
    </row>
    <row r="13053" spans="1:16" x14ac:dyDescent="0.25">
      <c r="A13053" t="s">
        <v>15024</v>
      </c>
      <c r="B13053" s="1">
        <v>41972</v>
      </c>
      <c r="C13053">
        <v>2014</v>
      </c>
      <c r="D13053">
        <v>13</v>
      </c>
      <c r="E13053">
        <v>459.82912734491248</v>
      </c>
      <c r="F13053">
        <v>2450.5</v>
      </c>
      <c r="G13053">
        <v>1990.6708726550876</v>
      </c>
      <c r="H13053" t="s">
        <v>1</v>
      </c>
      <c r="I13053" t="s">
        <v>2421</v>
      </c>
      <c r="J13053" t="s">
        <v>57</v>
      </c>
      <c r="K13053" t="s">
        <v>58</v>
      </c>
      <c r="L13053" t="s">
        <v>92</v>
      </c>
      <c r="M13053" t="s">
        <v>6</v>
      </c>
      <c r="N13053" t="s">
        <v>22</v>
      </c>
      <c r="O13053" t="s">
        <v>1424</v>
      </c>
      <c r="P13053" t="s">
        <v>24</v>
      </c>
    </row>
    <row r="13054" spans="1:16" x14ac:dyDescent="0.25">
      <c r="A13054" t="s">
        <v>15025</v>
      </c>
      <c r="B13054" s="1">
        <v>41535</v>
      </c>
      <c r="C13054">
        <v>2013</v>
      </c>
      <c r="D13054">
        <v>10</v>
      </c>
      <c r="E13054">
        <v>47.011713379997907</v>
      </c>
      <c r="F13054">
        <v>1470</v>
      </c>
      <c r="G13054">
        <v>1422.9882866200021</v>
      </c>
      <c r="H13054" t="s">
        <v>1</v>
      </c>
      <c r="I13054" t="s">
        <v>5625</v>
      </c>
      <c r="J13054" t="s">
        <v>67</v>
      </c>
      <c r="K13054" t="s">
        <v>68</v>
      </c>
      <c r="L13054" t="s">
        <v>69</v>
      </c>
      <c r="M13054" t="s">
        <v>39</v>
      </c>
      <c r="N13054" t="s">
        <v>22</v>
      </c>
      <c r="O13054" t="s">
        <v>1225</v>
      </c>
      <c r="P13054" t="s">
        <v>125</v>
      </c>
    </row>
    <row r="13055" spans="1:16" x14ac:dyDescent="0.25">
      <c r="A13055" t="s">
        <v>15026</v>
      </c>
      <c r="B13055" s="1">
        <v>40901</v>
      </c>
      <c r="C13055">
        <v>2011</v>
      </c>
      <c r="D13055">
        <v>9</v>
      </c>
      <c r="E13055">
        <v>89.166789347903318</v>
      </c>
      <c r="F13055">
        <v>2300.9115000000002</v>
      </c>
      <c r="G13055">
        <v>2211.7447106520967</v>
      </c>
      <c r="H13055" t="s">
        <v>1</v>
      </c>
      <c r="I13055" t="s">
        <v>1212</v>
      </c>
      <c r="J13055" t="s">
        <v>3</v>
      </c>
      <c r="K13055" t="s">
        <v>4</v>
      </c>
      <c r="L13055" t="s">
        <v>16</v>
      </c>
      <c r="M13055" t="s">
        <v>17</v>
      </c>
      <c r="N13055" t="s">
        <v>22</v>
      </c>
      <c r="O13055" t="s">
        <v>1210</v>
      </c>
      <c r="P13055" t="s">
        <v>24</v>
      </c>
    </row>
    <row r="13056" spans="1:16" x14ac:dyDescent="0.25">
      <c r="A13056" t="s">
        <v>15027</v>
      </c>
      <c r="B13056" s="1">
        <v>40986</v>
      </c>
      <c r="C13056">
        <v>2012</v>
      </c>
      <c r="D13056">
        <v>10</v>
      </c>
      <c r="E13056">
        <v>3663.5812267340193</v>
      </c>
      <c r="F13056">
        <v>2280</v>
      </c>
      <c r="G13056">
        <v>-1383.5812267340193</v>
      </c>
      <c r="H13056" t="s">
        <v>1</v>
      </c>
      <c r="I13056" t="s">
        <v>3767</v>
      </c>
      <c r="J13056" t="s">
        <v>67</v>
      </c>
      <c r="K13056" t="s">
        <v>68</v>
      </c>
      <c r="L13056" t="s">
        <v>69</v>
      </c>
      <c r="M13056" t="s">
        <v>39</v>
      </c>
      <c r="N13056" t="s">
        <v>22</v>
      </c>
      <c r="O13056" t="s">
        <v>605</v>
      </c>
      <c r="P13056" t="s">
        <v>24</v>
      </c>
    </row>
    <row r="13057" spans="1:16" x14ac:dyDescent="0.25">
      <c r="A13057" t="s">
        <v>15028</v>
      </c>
      <c r="B13057" s="1">
        <v>41084</v>
      </c>
      <c r="C13057">
        <v>2012</v>
      </c>
      <c r="D13057">
        <v>12</v>
      </c>
      <c r="E13057">
        <v>11.839370795254501</v>
      </c>
      <c r="F13057">
        <v>114</v>
      </c>
      <c r="G13057">
        <v>102.1606292047455</v>
      </c>
      <c r="H13057" t="s">
        <v>328</v>
      </c>
      <c r="I13057" t="s">
        <v>3511</v>
      </c>
      <c r="J13057" t="s">
        <v>3</v>
      </c>
      <c r="K13057" t="s">
        <v>4</v>
      </c>
      <c r="L13057" t="s">
        <v>131</v>
      </c>
      <c r="M13057" t="s">
        <v>39</v>
      </c>
      <c r="N13057" t="s">
        <v>22</v>
      </c>
      <c r="O13057" t="s">
        <v>329</v>
      </c>
      <c r="P13057" t="s">
        <v>24</v>
      </c>
    </row>
    <row r="13058" spans="1:16" x14ac:dyDescent="0.25">
      <c r="A13058" t="s">
        <v>15029</v>
      </c>
      <c r="B13058" s="1">
        <v>41021</v>
      </c>
      <c r="C13058">
        <v>2012</v>
      </c>
      <c r="D13058">
        <v>12</v>
      </c>
      <c r="E13058">
        <v>281.78774587615362</v>
      </c>
      <c r="F13058">
        <v>5054.3999999999996</v>
      </c>
      <c r="G13058">
        <v>4772.6122541238456</v>
      </c>
      <c r="H13058" t="s">
        <v>1</v>
      </c>
      <c r="I13058" t="s">
        <v>2889</v>
      </c>
      <c r="J13058" t="s">
        <v>42</v>
      </c>
      <c r="K13058" t="s">
        <v>43</v>
      </c>
      <c r="L13058" t="s">
        <v>44</v>
      </c>
      <c r="M13058" t="s">
        <v>6</v>
      </c>
      <c r="N13058" t="s">
        <v>27</v>
      </c>
      <c r="O13058" t="s">
        <v>304</v>
      </c>
      <c r="P13058" t="s">
        <v>29</v>
      </c>
    </row>
    <row r="13059" spans="1:16" x14ac:dyDescent="0.25">
      <c r="A13059" t="s">
        <v>15030</v>
      </c>
      <c r="B13059" s="1">
        <v>41180</v>
      </c>
      <c r="C13059">
        <v>2012</v>
      </c>
      <c r="D13059">
        <v>10</v>
      </c>
      <c r="E13059">
        <v>343.61575423132666</v>
      </c>
      <c r="F13059">
        <v>359.9</v>
      </c>
      <c r="G13059">
        <v>16.284245768673316</v>
      </c>
      <c r="H13059" t="s">
        <v>1</v>
      </c>
      <c r="I13059" t="s">
        <v>2260</v>
      </c>
      <c r="J13059" t="s">
        <v>3</v>
      </c>
      <c r="K13059" t="s">
        <v>4</v>
      </c>
      <c r="L13059" t="s">
        <v>118</v>
      </c>
      <c r="M13059" t="s">
        <v>49</v>
      </c>
      <c r="N13059" t="s">
        <v>27</v>
      </c>
      <c r="O13059" t="s">
        <v>425</v>
      </c>
      <c r="P13059" t="s">
        <v>29</v>
      </c>
    </row>
    <row r="13060" spans="1:16" x14ac:dyDescent="0.25">
      <c r="A13060" t="s">
        <v>15031</v>
      </c>
      <c r="B13060" s="1">
        <v>41358</v>
      </c>
      <c r="C13060">
        <v>2013</v>
      </c>
      <c r="D13060">
        <v>36</v>
      </c>
      <c r="E13060">
        <v>2090.8746158080685</v>
      </c>
      <c r="F13060">
        <v>10439.64</v>
      </c>
      <c r="G13060">
        <v>8348.7653841919309</v>
      </c>
      <c r="H13060" t="s">
        <v>171</v>
      </c>
      <c r="I13060" t="s">
        <v>1413</v>
      </c>
      <c r="J13060" t="s">
        <v>3</v>
      </c>
      <c r="K13060" t="s">
        <v>4</v>
      </c>
      <c r="L13060" t="s">
        <v>16</v>
      </c>
      <c r="M13060" t="s">
        <v>17</v>
      </c>
      <c r="N13060" t="s">
        <v>7</v>
      </c>
      <c r="O13060" t="s">
        <v>252</v>
      </c>
      <c r="P13060" t="s">
        <v>253</v>
      </c>
    </row>
    <row r="13061" spans="1:16" x14ac:dyDescent="0.25">
      <c r="A13061" t="s">
        <v>15032</v>
      </c>
      <c r="B13061" s="1">
        <v>40971</v>
      </c>
      <c r="C13061">
        <v>2012</v>
      </c>
      <c r="D13061">
        <v>80</v>
      </c>
      <c r="E13061">
        <v>6.8299873845146131</v>
      </c>
      <c r="F13061">
        <v>267.33</v>
      </c>
      <c r="G13061">
        <v>260.50001261548539</v>
      </c>
      <c r="H13061" t="s">
        <v>1</v>
      </c>
      <c r="I13061" t="s">
        <v>1444</v>
      </c>
      <c r="J13061" t="s">
        <v>3</v>
      </c>
      <c r="K13061" t="s">
        <v>4</v>
      </c>
      <c r="L13061" t="s">
        <v>200</v>
      </c>
      <c r="M13061" t="s">
        <v>49</v>
      </c>
      <c r="N13061" t="s">
        <v>22</v>
      </c>
      <c r="O13061" t="s">
        <v>1295</v>
      </c>
      <c r="P13061" t="s">
        <v>24</v>
      </c>
    </row>
    <row r="13062" spans="1:16" x14ac:dyDescent="0.25">
      <c r="A13062" t="s">
        <v>15033</v>
      </c>
      <c r="B13062" s="1">
        <v>41045</v>
      </c>
      <c r="C13062">
        <v>2012</v>
      </c>
      <c r="D13062">
        <v>5</v>
      </c>
      <c r="E13062">
        <v>365.65304845453005</v>
      </c>
      <c r="F13062">
        <v>840</v>
      </c>
      <c r="G13062">
        <v>474.34695154546995</v>
      </c>
      <c r="H13062" t="s">
        <v>1</v>
      </c>
      <c r="I13062" t="s">
        <v>2897</v>
      </c>
      <c r="J13062" t="s">
        <v>42</v>
      </c>
      <c r="K13062" t="s">
        <v>43</v>
      </c>
      <c r="L13062" t="s">
        <v>44</v>
      </c>
      <c r="M13062" t="s">
        <v>6</v>
      </c>
      <c r="N13062" t="s">
        <v>22</v>
      </c>
      <c r="O13062" t="s">
        <v>1295</v>
      </c>
      <c r="P13062" t="s">
        <v>24</v>
      </c>
    </row>
    <row r="13063" spans="1:16" x14ac:dyDescent="0.25">
      <c r="A13063" t="s">
        <v>15034</v>
      </c>
      <c r="B13063" s="1">
        <v>41165</v>
      </c>
      <c r="C13063">
        <v>2012</v>
      </c>
      <c r="D13063">
        <v>10</v>
      </c>
      <c r="E13063">
        <v>10036.084583908745</v>
      </c>
      <c r="F13063">
        <v>3000</v>
      </c>
      <c r="G13063">
        <v>-7036.0845839087451</v>
      </c>
      <c r="H13063" t="s">
        <v>1</v>
      </c>
      <c r="I13063" t="s">
        <v>5283</v>
      </c>
      <c r="J13063" t="s">
        <v>47</v>
      </c>
      <c r="K13063" t="s">
        <v>47</v>
      </c>
      <c r="L13063" t="s">
        <v>48</v>
      </c>
      <c r="M13063" t="s">
        <v>49</v>
      </c>
      <c r="N13063" t="s">
        <v>22</v>
      </c>
      <c r="O13063" t="s">
        <v>23</v>
      </c>
      <c r="P13063" t="s">
        <v>24</v>
      </c>
    </row>
    <row r="13064" spans="1:16" x14ac:dyDescent="0.25">
      <c r="A13064" t="s">
        <v>15035</v>
      </c>
      <c r="B13064" s="1">
        <v>41165</v>
      </c>
      <c r="C13064">
        <v>2012</v>
      </c>
      <c r="D13064">
        <v>10</v>
      </c>
      <c r="E13064">
        <v>2161.3112623971838</v>
      </c>
      <c r="F13064">
        <v>5680</v>
      </c>
      <c r="G13064">
        <v>3518.6887376028162</v>
      </c>
      <c r="H13064" t="s">
        <v>171</v>
      </c>
      <c r="I13064" t="s">
        <v>2868</v>
      </c>
      <c r="J13064" t="s">
        <v>3</v>
      </c>
      <c r="K13064" t="s">
        <v>4</v>
      </c>
      <c r="L13064" t="s">
        <v>5</v>
      </c>
      <c r="M13064" t="s">
        <v>6</v>
      </c>
      <c r="N13064" t="s">
        <v>27</v>
      </c>
      <c r="O13064" t="s">
        <v>28</v>
      </c>
      <c r="P13064" t="s">
        <v>29</v>
      </c>
    </row>
    <row r="13065" spans="1:16" x14ac:dyDescent="0.25">
      <c r="A13065" t="s">
        <v>15036</v>
      </c>
      <c r="B13065" s="1">
        <v>41081</v>
      </c>
      <c r="C13065">
        <v>2012</v>
      </c>
      <c r="D13065">
        <v>6</v>
      </c>
      <c r="E13065">
        <v>261.28906164473278</v>
      </c>
      <c r="F13065">
        <v>300</v>
      </c>
      <c r="G13065">
        <v>38.710938355267217</v>
      </c>
      <c r="H13065" t="s">
        <v>1</v>
      </c>
      <c r="I13065" t="s">
        <v>1874</v>
      </c>
      <c r="J13065" t="s">
        <v>3</v>
      </c>
      <c r="K13065" t="s">
        <v>4</v>
      </c>
      <c r="L13065" t="s">
        <v>131</v>
      </c>
      <c r="M13065" t="s">
        <v>39</v>
      </c>
      <c r="N13065" t="s">
        <v>22</v>
      </c>
      <c r="O13065" t="s">
        <v>871</v>
      </c>
      <c r="P13065" t="s">
        <v>24</v>
      </c>
    </row>
    <row r="13066" spans="1:16" x14ac:dyDescent="0.25">
      <c r="A13066" t="s">
        <v>15037</v>
      </c>
      <c r="B13066" s="1">
        <v>41190</v>
      </c>
      <c r="C13066">
        <v>2012</v>
      </c>
      <c r="D13066">
        <v>12</v>
      </c>
      <c r="E13066">
        <v>57.527526716489874</v>
      </c>
      <c r="F13066">
        <v>184.08</v>
      </c>
      <c r="G13066">
        <v>126.55247328351014</v>
      </c>
      <c r="H13066" t="s">
        <v>171</v>
      </c>
      <c r="I13066" t="s">
        <v>2649</v>
      </c>
      <c r="J13066" t="s">
        <v>3</v>
      </c>
      <c r="K13066" t="s">
        <v>4</v>
      </c>
      <c r="L13066" t="s">
        <v>131</v>
      </c>
      <c r="M13066" t="s">
        <v>39</v>
      </c>
      <c r="N13066" t="s">
        <v>22</v>
      </c>
      <c r="O13066" t="s">
        <v>173</v>
      </c>
      <c r="P13066" t="s">
        <v>24</v>
      </c>
    </row>
    <row r="13067" spans="1:16" x14ac:dyDescent="0.25">
      <c r="A13067" t="s">
        <v>15038</v>
      </c>
      <c r="B13067" s="1">
        <v>41373</v>
      </c>
      <c r="C13067">
        <v>2013</v>
      </c>
      <c r="D13067">
        <v>20</v>
      </c>
      <c r="E13067">
        <v>374.34829957623697</v>
      </c>
      <c r="F13067">
        <v>17000</v>
      </c>
      <c r="G13067">
        <v>16625.651700423761</v>
      </c>
      <c r="H13067" t="s">
        <v>328</v>
      </c>
      <c r="I13067" t="s">
        <v>2187</v>
      </c>
      <c r="J13067" t="s">
        <v>42</v>
      </c>
      <c r="K13067" t="s">
        <v>43</v>
      </c>
      <c r="L13067" t="s">
        <v>44</v>
      </c>
      <c r="M13067" t="s">
        <v>6</v>
      </c>
      <c r="N13067" t="s">
        <v>22</v>
      </c>
      <c r="O13067" t="s">
        <v>329</v>
      </c>
      <c r="P13067" t="s">
        <v>24</v>
      </c>
    </row>
    <row r="13068" spans="1:16" x14ac:dyDescent="0.25">
      <c r="A13068" t="s">
        <v>15039</v>
      </c>
      <c r="B13068" s="1">
        <v>41797</v>
      </c>
      <c r="C13068">
        <v>2014</v>
      </c>
      <c r="D13068">
        <v>12</v>
      </c>
      <c r="E13068">
        <v>53.972032924949488</v>
      </c>
      <c r="F13068">
        <v>5508</v>
      </c>
      <c r="G13068">
        <v>5454.0279670750506</v>
      </c>
      <c r="H13068" t="s">
        <v>1</v>
      </c>
      <c r="I13068" t="s">
        <v>15040</v>
      </c>
      <c r="J13068" t="s">
        <v>67</v>
      </c>
      <c r="K13068" t="s">
        <v>68</v>
      </c>
      <c r="L13068" t="s">
        <v>87</v>
      </c>
      <c r="M13068" t="s">
        <v>39</v>
      </c>
      <c r="N13068" t="s">
        <v>27</v>
      </c>
      <c r="O13068" t="s">
        <v>434</v>
      </c>
      <c r="P13068" t="s">
        <v>420</v>
      </c>
    </row>
    <row r="13069" spans="1:16" x14ac:dyDescent="0.25">
      <c r="A13069" t="s">
        <v>15041</v>
      </c>
      <c r="B13069" s="1">
        <v>41517</v>
      </c>
      <c r="C13069">
        <v>2013</v>
      </c>
      <c r="D13069">
        <v>12</v>
      </c>
      <c r="E13069">
        <v>6400.0029966612137</v>
      </c>
      <c r="F13069">
        <v>11368</v>
      </c>
      <c r="G13069">
        <v>4967.9970033387863</v>
      </c>
      <c r="H13069" t="s">
        <v>26</v>
      </c>
      <c r="I13069" t="s">
        <v>3042</v>
      </c>
      <c r="J13069" t="s">
        <v>42</v>
      </c>
      <c r="K13069" t="s">
        <v>43</v>
      </c>
      <c r="L13069" t="s">
        <v>44</v>
      </c>
      <c r="M13069" t="s">
        <v>6</v>
      </c>
      <c r="N13069" t="s">
        <v>22</v>
      </c>
      <c r="O13069" t="s">
        <v>209</v>
      </c>
      <c r="P13069" t="s">
        <v>24</v>
      </c>
    </row>
    <row r="13070" spans="1:16" x14ac:dyDescent="0.25">
      <c r="A13070" t="s">
        <v>15042</v>
      </c>
      <c r="B13070" s="1">
        <v>41524</v>
      </c>
      <c r="C13070">
        <v>2013</v>
      </c>
      <c r="D13070">
        <v>10</v>
      </c>
      <c r="E13070">
        <v>455.75019286638815</v>
      </c>
      <c r="F13070">
        <v>2990</v>
      </c>
      <c r="G13070">
        <v>2534.2498071336117</v>
      </c>
      <c r="H13070" t="s">
        <v>328</v>
      </c>
      <c r="I13070" t="s">
        <v>862</v>
      </c>
      <c r="J13070" t="s">
        <v>67</v>
      </c>
      <c r="K13070" t="s">
        <v>68</v>
      </c>
      <c r="L13070" t="s">
        <v>87</v>
      </c>
      <c r="M13070" t="s">
        <v>39</v>
      </c>
      <c r="N13070" t="s">
        <v>22</v>
      </c>
      <c r="O13070" t="s">
        <v>329</v>
      </c>
      <c r="P13070" t="s">
        <v>24</v>
      </c>
    </row>
    <row r="13071" spans="1:16" x14ac:dyDescent="0.25">
      <c r="A13071" t="s">
        <v>15043</v>
      </c>
      <c r="B13071" s="1">
        <v>41032</v>
      </c>
      <c r="C13071">
        <v>2012</v>
      </c>
      <c r="D13071">
        <v>10</v>
      </c>
      <c r="E13071">
        <v>42.518450591986458</v>
      </c>
      <c r="F13071">
        <v>4100</v>
      </c>
      <c r="G13071">
        <v>4057.4815494080135</v>
      </c>
      <c r="H13071" t="s">
        <v>1</v>
      </c>
      <c r="I13071" t="s">
        <v>6926</v>
      </c>
      <c r="J13071" t="s">
        <v>42</v>
      </c>
      <c r="K13071" t="s">
        <v>43</v>
      </c>
      <c r="L13071" t="s">
        <v>44</v>
      </c>
      <c r="M13071" t="s">
        <v>6</v>
      </c>
      <c r="N13071" t="s">
        <v>22</v>
      </c>
      <c r="O13071" t="s">
        <v>576</v>
      </c>
      <c r="P13071" t="s">
        <v>24</v>
      </c>
    </row>
    <row r="13072" spans="1:16" x14ac:dyDescent="0.25">
      <c r="A13072" t="s">
        <v>15044</v>
      </c>
      <c r="B13072" s="1">
        <v>41056</v>
      </c>
      <c r="C13072">
        <v>2012</v>
      </c>
      <c r="D13072">
        <v>10</v>
      </c>
      <c r="E13072">
        <v>2481.7341613799094</v>
      </c>
      <c r="F13072">
        <v>4600</v>
      </c>
      <c r="G13072">
        <v>2118.2658386200906</v>
      </c>
      <c r="H13072" t="s">
        <v>1</v>
      </c>
      <c r="I13072" t="s">
        <v>2928</v>
      </c>
      <c r="J13072" t="s">
        <v>42</v>
      </c>
      <c r="K13072" t="s">
        <v>43</v>
      </c>
      <c r="L13072" t="s">
        <v>44</v>
      </c>
      <c r="M13072" t="s">
        <v>6</v>
      </c>
      <c r="N13072" t="s">
        <v>22</v>
      </c>
      <c r="O13072" t="s">
        <v>1603</v>
      </c>
      <c r="P13072" t="s">
        <v>24</v>
      </c>
    </row>
    <row r="13073" spans="1:16" x14ac:dyDescent="0.25">
      <c r="A13073" t="s">
        <v>15045</v>
      </c>
      <c r="B13073" s="1">
        <v>41055</v>
      </c>
      <c r="C13073">
        <v>2012</v>
      </c>
      <c r="D13073">
        <v>100</v>
      </c>
      <c r="E13073">
        <v>117.76594849348506</v>
      </c>
      <c r="F13073">
        <v>406</v>
      </c>
      <c r="G13073">
        <v>288.23405150651496</v>
      </c>
      <c r="H13073" t="s">
        <v>1</v>
      </c>
      <c r="I13073" t="s">
        <v>1911</v>
      </c>
      <c r="J13073" t="s">
        <v>3</v>
      </c>
      <c r="K13073" t="s">
        <v>4</v>
      </c>
      <c r="L13073" t="s">
        <v>200</v>
      </c>
      <c r="M13073" t="s">
        <v>49</v>
      </c>
      <c r="N13073" t="s">
        <v>22</v>
      </c>
      <c r="O13073" t="s">
        <v>776</v>
      </c>
      <c r="P13073" t="s">
        <v>24</v>
      </c>
    </row>
    <row r="13074" spans="1:16" x14ac:dyDescent="0.25">
      <c r="A13074" t="s">
        <v>15046</v>
      </c>
      <c r="B13074" s="1">
        <v>41937</v>
      </c>
      <c r="C13074">
        <v>2014</v>
      </c>
      <c r="D13074">
        <v>13</v>
      </c>
      <c r="E13074">
        <v>109.55047917867103</v>
      </c>
      <c r="F13074">
        <v>3855</v>
      </c>
      <c r="G13074">
        <v>3745.4495208213289</v>
      </c>
      <c r="H13074" t="s">
        <v>1</v>
      </c>
      <c r="I13074" t="s">
        <v>642</v>
      </c>
      <c r="J13074" t="s">
        <v>47</v>
      </c>
      <c r="K13074" t="s">
        <v>47</v>
      </c>
      <c r="L13074" t="s">
        <v>48</v>
      </c>
      <c r="M13074" t="s">
        <v>49</v>
      </c>
      <c r="N13074" t="s">
        <v>27</v>
      </c>
      <c r="O13074" t="s">
        <v>2854</v>
      </c>
      <c r="P13074" t="s">
        <v>443</v>
      </c>
    </row>
    <row r="13075" spans="1:16" x14ac:dyDescent="0.25">
      <c r="A13075" t="s">
        <v>15047</v>
      </c>
      <c r="B13075" s="1">
        <v>41954</v>
      </c>
      <c r="C13075">
        <v>2014</v>
      </c>
      <c r="D13075">
        <v>8</v>
      </c>
      <c r="E13075">
        <v>5330.4352261159047</v>
      </c>
      <c r="F13075">
        <v>2799.6</v>
      </c>
      <c r="G13075">
        <v>-2530.8352261159048</v>
      </c>
      <c r="H13075" t="s">
        <v>171</v>
      </c>
      <c r="I13075" t="s">
        <v>810</v>
      </c>
      <c r="J13075" t="s">
        <v>37</v>
      </c>
      <c r="K13075" t="s">
        <v>37</v>
      </c>
      <c r="L13075" t="s">
        <v>54</v>
      </c>
      <c r="M13075" t="s">
        <v>34</v>
      </c>
      <c r="N13075" t="s">
        <v>7</v>
      </c>
      <c r="O13075" t="s">
        <v>252</v>
      </c>
      <c r="P13075" t="s">
        <v>253</v>
      </c>
    </row>
    <row r="13076" spans="1:16" x14ac:dyDescent="0.25">
      <c r="A13076" t="s">
        <v>15048</v>
      </c>
      <c r="B13076" s="1">
        <v>40971</v>
      </c>
      <c r="C13076">
        <v>2012</v>
      </c>
      <c r="D13076">
        <v>4</v>
      </c>
      <c r="E13076">
        <v>249.64715386365512</v>
      </c>
      <c r="F13076">
        <v>796</v>
      </c>
      <c r="G13076">
        <v>546.35284613634485</v>
      </c>
      <c r="H13076" t="s">
        <v>1</v>
      </c>
      <c r="I13076" t="s">
        <v>1156</v>
      </c>
      <c r="J13076" t="s">
        <v>32</v>
      </c>
      <c r="K13076" t="s">
        <v>32</v>
      </c>
      <c r="L13076" t="s">
        <v>33</v>
      </c>
      <c r="M13076" t="s">
        <v>34</v>
      </c>
      <c r="N13076" t="s">
        <v>22</v>
      </c>
      <c r="O13076" t="s">
        <v>1142</v>
      </c>
      <c r="P13076" t="s">
        <v>24</v>
      </c>
    </row>
    <row r="13077" spans="1:16" x14ac:dyDescent="0.25">
      <c r="A13077" t="s">
        <v>15049</v>
      </c>
      <c r="B13077" s="1">
        <v>41283</v>
      </c>
      <c r="C13077">
        <v>2013</v>
      </c>
      <c r="D13077">
        <v>24</v>
      </c>
      <c r="E13077">
        <v>2051.1479958757177</v>
      </c>
      <c r="F13077">
        <v>5645.36</v>
      </c>
      <c r="G13077">
        <v>3594.212004124282</v>
      </c>
      <c r="H13077" t="s">
        <v>26</v>
      </c>
      <c r="I13077" t="s">
        <v>8409</v>
      </c>
      <c r="J13077" t="s">
        <v>47</v>
      </c>
      <c r="K13077" t="s">
        <v>47</v>
      </c>
      <c r="L13077" t="s">
        <v>48</v>
      </c>
      <c r="M13077" t="s">
        <v>49</v>
      </c>
      <c r="N13077" t="s">
        <v>7</v>
      </c>
      <c r="O13077" t="s">
        <v>137</v>
      </c>
      <c r="P13077" t="s">
        <v>138</v>
      </c>
    </row>
    <row r="13078" spans="1:16" x14ac:dyDescent="0.25">
      <c r="A13078" t="s">
        <v>15050</v>
      </c>
      <c r="B13078" s="1">
        <v>41059</v>
      </c>
      <c r="C13078">
        <v>2012</v>
      </c>
      <c r="D13078">
        <v>10</v>
      </c>
      <c r="E13078">
        <v>221.92566857245944</v>
      </c>
      <c r="F13078">
        <v>4220</v>
      </c>
      <c r="G13078">
        <v>3998.0743314275405</v>
      </c>
      <c r="H13078" t="s">
        <v>1</v>
      </c>
      <c r="I13078" t="s">
        <v>7447</v>
      </c>
      <c r="J13078" t="s">
        <v>42</v>
      </c>
      <c r="K13078" t="s">
        <v>43</v>
      </c>
      <c r="L13078" t="s">
        <v>44</v>
      </c>
      <c r="M13078" t="s">
        <v>6</v>
      </c>
      <c r="N13078" t="s">
        <v>22</v>
      </c>
      <c r="O13078" t="s">
        <v>4102</v>
      </c>
      <c r="P13078" t="s">
        <v>24</v>
      </c>
    </row>
    <row r="13079" spans="1:16" x14ac:dyDescent="0.25">
      <c r="A13079" t="s">
        <v>15051</v>
      </c>
      <c r="B13079" s="1">
        <v>41524</v>
      </c>
      <c r="C13079">
        <v>2013</v>
      </c>
      <c r="D13079">
        <v>10</v>
      </c>
      <c r="E13079">
        <v>1403.4095102999306</v>
      </c>
      <c r="F13079">
        <v>1499.9</v>
      </c>
      <c r="G13079">
        <v>96.490489700069475</v>
      </c>
      <c r="H13079" t="s">
        <v>26</v>
      </c>
      <c r="I13079" t="s">
        <v>237</v>
      </c>
      <c r="J13079" t="s">
        <v>20</v>
      </c>
      <c r="K13079" t="s">
        <v>20</v>
      </c>
      <c r="L13079" t="s">
        <v>21</v>
      </c>
      <c r="M13079" t="s">
        <v>13</v>
      </c>
      <c r="N13079" t="s">
        <v>22</v>
      </c>
      <c r="O13079" t="s">
        <v>209</v>
      </c>
      <c r="P13079" t="s">
        <v>24</v>
      </c>
    </row>
    <row r="13080" spans="1:16" x14ac:dyDescent="0.25">
      <c r="A13080" t="s">
        <v>15052</v>
      </c>
      <c r="B13080" s="1">
        <v>41288</v>
      </c>
      <c r="C13080">
        <v>2013</v>
      </c>
      <c r="D13080">
        <v>18</v>
      </c>
      <c r="E13080">
        <v>1847.3545518233959</v>
      </c>
      <c r="F13080">
        <v>4801.6499999999996</v>
      </c>
      <c r="G13080">
        <v>2954.2954481766037</v>
      </c>
      <c r="H13080" t="s">
        <v>171</v>
      </c>
      <c r="I13080" t="s">
        <v>1294</v>
      </c>
      <c r="J13080" t="s">
        <v>32</v>
      </c>
      <c r="K13080" t="s">
        <v>32</v>
      </c>
      <c r="L13080" t="s">
        <v>33</v>
      </c>
      <c r="M13080" t="s">
        <v>34</v>
      </c>
      <c r="N13080" t="s">
        <v>22</v>
      </c>
      <c r="O13080" t="s">
        <v>173</v>
      </c>
      <c r="P13080" t="s">
        <v>24</v>
      </c>
    </row>
    <row r="13081" spans="1:16" x14ac:dyDescent="0.25">
      <c r="A13081" t="s">
        <v>15053</v>
      </c>
      <c r="B13081" s="1">
        <v>41120</v>
      </c>
      <c r="C13081">
        <v>2012</v>
      </c>
      <c r="D13081">
        <v>12</v>
      </c>
      <c r="E13081">
        <v>194.42727153765907</v>
      </c>
      <c r="F13081">
        <v>286.8</v>
      </c>
      <c r="G13081">
        <v>92.372728462340945</v>
      </c>
      <c r="H13081" t="s">
        <v>1</v>
      </c>
      <c r="I13081" t="s">
        <v>2616</v>
      </c>
      <c r="J13081" t="s">
        <v>3</v>
      </c>
      <c r="K13081" t="s">
        <v>4</v>
      </c>
      <c r="L13081" t="s">
        <v>131</v>
      </c>
      <c r="M13081" t="s">
        <v>39</v>
      </c>
      <c r="N13081" t="s">
        <v>22</v>
      </c>
      <c r="O13081" t="s">
        <v>640</v>
      </c>
      <c r="P13081" t="s">
        <v>24</v>
      </c>
    </row>
    <row r="13082" spans="1:16" x14ac:dyDescent="0.25">
      <c r="A13082" t="s">
        <v>15054</v>
      </c>
      <c r="B13082" s="1">
        <v>41089</v>
      </c>
      <c r="C13082">
        <v>2012</v>
      </c>
      <c r="D13082">
        <v>12</v>
      </c>
      <c r="E13082">
        <v>16.137813087930461</v>
      </c>
      <c r="F13082">
        <v>3563.6</v>
      </c>
      <c r="G13082">
        <v>3547.4621869120692</v>
      </c>
      <c r="H13082" t="s">
        <v>26</v>
      </c>
      <c r="I13082" t="s">
        <v>1260</v>
      </c>
      <c r="J13082" t="s">
        <v>47</v>
      </c>
      <c r="K13082" t="s">
        <v>47</v>
      </c>
      <c r="L13082" t="s">
        <v>48</v>
      </c>
      <c r="M13082" t="s">
        <v>49</v>
      </c>
      <c r="N13082" t="s">
        <v>22</v>
      </c>
      <c r="O13082" t="s">
        <v>209</v>
      </c>
      <c r="P13082" t="s">
        <v>24</v>
      </c>
    </row>
    <row r="13083" spans="1:16" x14ac:dyDescent="0.25">
      <c r="A13083" t="s">
        <v>15055</v>
      </c>
      <c r="B13083" s="1">
        <v>41084</v>
      </c>
      <c r="C13083">
        <v>2012</v>
      </c>
      <c r="D13083">
        <v>24</v>
      </c>
      <c r="E13083">
        <v>296.89970951189133</v>
      </c>
      <c r="F13083">
        <v>20112</v>
      </c>
      <c r="G13083">
        <v>19815.10029048811</v>
      </c>
      <c r="H13083" t="s">
        <v>26</v>
      </c>
      <c r="I13083" t="s">
        <v>4002</v>
      </c>
      <c r="J13083" t="s">
        <v>42</v>
      </c>
      <c r="K13083" t="s">
        <v>43</v>
      </c>
      <c r="L13083" t="s">
        <v>44</v>
      </c>
      <c r="M13083" t="s">
        <v>6</v>
      </c>
      <c r="N13083" t="s">
        <v>27</v>
      </c>
      <c r="O13083" t="s">
        <v>28</v>
      </c>
      <c r="P13083" t="s">
        <v>29</v>
      </c>
    </row>
    <row r="13084" spans="1:16" x14ac:dyDescent="0.25">
      <c r="A13084" t="s">
        <v>15056</v>
      </c>
      <c r="B13084" s="1">
        <v>41886</v>
      </c>
      <c r="C13084">
        <v>2014</v>
      </c>
      <c r="D13084">
        <v>10</v>
      </c>
      <c r="E13084">
        <v>992.27020883916305</v>
      </c>
      <c r="F13084">
        <v>1200</v>
      </c>
      <c r="G13084">
        <v>207.72979116083695</v>
      </c>
      <c r="H13084" t="s">
        <v>1</v>
      </c>
      <c r="I13084" t="s">
        <v>6162</v>
      </c>
      <c r="J13084" t="s">
        <v>72</v>
      </c>
      <c r="K13084" t="s">
        <v>72</v>
      </c>
      <c r="L13084" t="s">
        <v>21</v>
      </c>
      <c r="M13084" t="s">
        <v>13</v>
      </c>
      <c r="N13084" t="s">
        <v>27</v>
      </c>
      <c r="O13084" t="s">
        <v>1503</v>
      </c>
      <c r="P13084" t="s">
        <v>1504</v>
      </c>
    </row>
    <row r="13085" spans="1:16" x14ac:dyDescent="0.25">
      <c r="A13085" t="s">
        <v>15057</v>
      </c>
      <c r="B13085" s="1">
        <v>40924</v>
      </c>
      <c r="C13085">
        <v>2012</v>
      </c>
      <c r="D13085">
        <v>4</v>
      </c>
      <c r="E13085">
        <v>117.7671477486427</v>
      </c>
      <c r="F13085">
        <v>119.6</v>
      </c>
      <c r="G13085">
        <v>1.8328522513572949</v>
      </c>
      <c r="H13085" t="s">
        <v>1</v>
      </c>
      <c r="I13085" t="s">
        <v>2618</v>
      </c>
      <c r="J13085" t="s">
        <v>3</v>
      </c>
      <c r="K13085" t="s">
        <v>4</v>
      </c>
      <c r="L13085" t="s">
        <v>131</v>
      </c>
      <c r="M13085" t="s">
        <v>39</v>
      </c>
      <c r="N13085" t="s">
        <v>22</v>
      </c>
      <c r="O13085" t="s">
        <v>621</v>
      </c>
      <c r="P13085" t="s">
        <v>24</v>
      </c>
    </row>
    <row r="13086" spans="1:16" x14ac:dyDescent="0.25">
      <c r="A13086" t="s">
        <v>15058</v>
      </c>
      <c r="B13086" s="1">
        <v>40910</v>
      </c>
      <c r="C13086">
        <v>2012</v>
      </c>
      <c r="D13086">
        <v>18</v>
      </c>
      <c r="E13086">
        <v>1354.7933176779927</v>
      </c>
      <c r="F13086">
        <v>5500.2</v>
      </c>
      <c r="G13086">
        <v>4145.4066823220073</v>
      </c>
      <c r="H13086" t="s">
        <v>328</v>
      </c>
      <c r="I13086" t="s">
        <v>1459</v>
      </c>
      <c r="J13086" t="s">
        <v>32</v>
      </c>
      <c r="K13086" t="s">
        <v>32</v>
      </c>
      <c r="L13086" t="s">
        <v>33</v>
      </c>
      <c r="M13086" t="s">
        <v>34</v>
      </c>
      <c r="N13086" t="s">
        <v>22</v>
      </c>
      <c r="O13086" t="s">
        <v>329</v>
      </c>
      <c r="P13086" t="s">
        <v>24</v>
      </c>
    </row>
    <row r="13087" spans="1:16" x14ac:dyDescent="0.25">
      <c r="A13087" t="s">
        <v>15059</v>
      </c>
      <c r="B13087" s="1">
        <v>41003</v>
      </c>
      <c r="C13087">
        <v>2012</v>
      </c>
      <c r="D13087">
        <v>5</v>
      </c>
      <c r="E13087">
        <v>423.89979667378157</v>
      </c>
      <c r="F13087">
        <v>495</v>
      </c>
      <c r="G13087">
        <v>71.100203326218434</v>
      </c>
      <c r="H13087" t="s">
        <v>1</v>
      </c>
      <c r="I13087" t="s">
        <v>2258</v>
      </c>
      <c r="J13087" t="s">
        <v>72</v>
      </c>
      <c r="K13087" t="s">
        <v>72</v>
      </c>
      <c r="L13087" t="s">
        <v>97</v>
      </c>
      <c r="M13087" t="s">
        <v>39</v>
      </c>
      <c r="N13087" t="s">
        <v>22</v>
      </c>
      <c r="O13087" t="s">
        <v>128</v>
      </c>
      <c r="P13087" t="s">
        <v>24</v>
      </c>
    </row>
    <row r="13088" spans="1:16" x14ac:dyDescent="0.25">
      <c r="A13088" t="s">
        <v>15060</v>
      </c>
      <c r="B13088" s="1">
        <v>41121</v>
      </c>
      <c r="C13088">
        <v>2012</v>
      </c>
      <c r="D13088">
        <v>9</v>
      </c>
      <c r="E13088">
        <v>485.96461243678499</v>
      </c>
      <c r="F13088">
        <v>4128</v>
      </c>
      <c r="G13088">
        <v>3642.035387563215</v>
      </c>
      <c r="H13088" t="s">
        <v>1</v>
      </c>
      <c r="I13088" t="s">
        <v>6100</v>
      </c>
      <c r="J13088" t="s">
        <v>3</v>
      </c>
      <c r="K13088" t="s">
        <v>4</v>
      </c>
      <c r="L13088" t="s">
        <v>101</v>
      </c>
      <c r="M13088" t="s">
        <v>34</v>
      </c>
      <c r="N13088" t="s">
        <v>7</v>
      </c>
      <c r="O13088" t="s">
        <v>280</v>
      </c>
      <c r="P13088" t="s">
        <v>113</v>
      </c>
    </row>
    <row r="13089" spans="1:16" x14ac:dyDescent="0.25">
      <c r="A13089" t="s">
        <v>15061</v>
      </c>
      <c r="B13089" s="1">
        <v>41220</v>
      </c>
      <c r="C13089">
        <v>2012</v>
      </c>
      <c r="D13089">
        <v>13</v>
      </c>
      <c r="E13089">
        <v>1204.6287738215378</v>
      </c>
      <c r="F13089">
        <v>29835</v>
      </c>
      <c r="G13089">
        <v>28630.37122617846</v>
      </c>
      <c r="H13089" t="s">
        <v>1</v>
      </c>
      <c r="I13089" t="s">
        <v>1246</v>
      </c>
      <c r="J13089" t="s">
        <v>3</v>
      </c>
      <c r="K13089" t="s">
        <v>4</v>
      </c>
      <c r="L13089" t="s">
        <v>87</v>
      </c>
      <c r="M13089" t="s">
        <v>39</v>
      </c>
      <c r="N13089" t="s">
        <v>22</v>
      </c>
      <c r="O13089" t="s">
        <v>246</v>
      </c>
      <c r="P13089" t="s">
        <v>24</v>
      </c>
    </row>
    <row r="13090" spans="1:16" x14ac:dyDescent="0.25">
      <c r="A13090" t="s">
        <v>15062</v>
      </c>
      <c r="B13090" s="1">
        <v>41281</v>
      </c>
      <c r="C13090">
        <v>2013</v>
      </c>
      <c r="D13090">
        <v>9</v>
      </c>
      <c r="E13090">
        <v>777.90469989866619</v>
      </c>
      <c r="F13090">
        <v>3861</v>
      </c>
      <c r="G13090">
        <v>3083.095300101334</v>
      </c>
      <c r="H13090" t="s">
        <v>1</v>
      </c>
      <c r="I13090" t="s">
        <v>1369</v>
      </c>
      <c r="J13090" t="s">
        <v>3</v>
      </c>
      <c r="K13090" t="s">
        <v>4</v>
      </c>
      <c r="L13090" t="s">
        <v>101</v>
      </c>
      <c r="M13090" t="s">
        <v>34</v>
      </c>
      <c r="N13090" t="s">
        <v>22</v>
      </c>
      <c r="O13090" t="s">
        <v>615</v>
      </c>
      <c r="P13090" t="s">
        <v>24</v>
      </c>
    </row>
    <row r="13091" spans="1:16" x14ac:dyDescent="0.25">
      <c r="A13091" t="s">
        <v>15063</v>
      </c>
      <c r="B13091" s="1">
        <v>41016</v>
      </c>
      <c r="C13091">
        <v>2012</v>
      </c>
      <c r="D13091">
        <v>5</v>
      </c>
      <c r="E13091">
        <v>0.45521684848468036</v>
      </c>
      <c r="F13091">
        <v>107.85</v>
      </c>
      <c r="G13091">
        <v>107.39478315151531</v>
      </c>
      <c r="H13091" t="s">
        <v>1</v>
      </c>
      <c r="I13091" t="s">
        <v>3200</v>
      </c>
      <c r="J13091" t="s">
        <v>3</v>
      </c>
      <c r="K13091" t="s">
        <v>4</v>
      </c>
      <c r="L13091" t="s">
        <v>12</v>
      </c>
      <c r="M13091" t="s">
        <v>13</v>
      </c>
      <c r="N13091" t="s">
        <v>22</v>
      </c>
      <c r="O13091" t="s">
        <v>974</v>
      </c>
      <c r="P13091" t="s">
        <v>24</v>
      </c>
    </row>
    <row r="13092" spans="1:16" x14ac:dyDescent="0.25">
      <c r="A13092" t="s">
        <v>15064</v>
      </c>
      <c r="B13092" s="1">
        <v>41183</v>
      </c>
      <c r="C13092">
        <v>2012</v>
      </c>
      <c r="D13092">
        <v>5</v>
      </c>
      <c r="E13092">
        <v>151.31486158911497</v>
      </c>
      <c r="F13092">
        <v>645</v>
      </c>
      <c r="G13092">
        <v>493.68513841088503</v>
      </c>
      <c r="H13092" t="s">
        <v>1</v>
      </c>
      <c r="I13092" t="s">
        <v>1592</v>
      </c>
      <c r="J13092" t="s">
        <v>47</v>
      </c>
      <c r="K13092" t="s">
        <v>47</v>
      </c>
      <c r="L13092" t="s">
        <v>48</v>
      </c>
      <c r="M13092" t="s">
        <v>49</v>
      </c>
      <c r="N13092" t="s">
        <v>22</v>
      </c>
      <c r="O13092" t="s">
        <v>631</v>
      </c>
      <c r="P13092" t="s">
        <v>24</v>
      </c>
    </row>
    <row r="13093" spans="1:16" x14ac:dyDescent="0.25">
      <c r="A13093" t="s">
        <v>15065</v>
      </c>
      <c r="B13093" s="1">
        <v>41016</v>
      </c>
      <c r="C13093">
        <v>2012</v>
      </c>
      <c r="D13093">
        <v>5</v>
      </c>
      <c r="E13093">
        <v>444.80920684767369</v>
      </c>
      <c r="F13093">
        <v>849.95</v>
      </c>
      <c r="G13093">
        <v>405.14079315232635</v>
      </c>
      <c r="H13093" t="s">
        <v>1</v>
      </c>
      <c r="I13093" t="s">
        <v>719</v>
      </c>
      <c r="J13093" t="s">
        <v>37</v>
      </c>
      <c r="K13093" t="s">
        <v>37</v>
      </c>
      <c r="L13093" t="s">
        <v>54</v>
      </c>
      <c r="M13093" t="s">
        <v>34</v>
      </c>
      <c r="N13093" t="s">
        <v>7</v>
      </c>
      <c r="O13093" t="s">
        <v>529</v>
      </c>
      <c r="P13093" t="s">
        <v>113</v>
      </c>
    </row>
    <row r="13094" spans="1:16" x14ac:dyDescent="0.25">
      <c r="A13094" t="s">
        <v>15066</v>
      </c>
      <c r="B13094" s="1">
        <v>41417</v>
      </c>
      <c r="C13094">
        <v>2013</v>
      </c>
      <c r="D13094">
        <v>10</v>
      </c>
      <c r="E13094">
        <v>17.372984593887011</v>
      </c>
      <c r="F13094">
        <v>228.9</v>
      </c>
      <c r="G13094">
        <v>211.52701540611298</v>
      </c>
      <c r="H13094" t="s">
        <v>1</v>
      </c>
      <c r="I13094" t="s">
        <v>2762</v>
      </c>
      <c r="J13094" t="s">
        <v>32</v>
      </c>
      <c r="K13094" t="s">
        <v>32</v>
      </c>
      <c r="L13094" t="s">
        <v>16</v>
      </c>
      <c r="M13094" t="s">
        <v>17</v>
      </c>
      <c r="N13094" t="s">
        <v>22</v>
      </c>
      <c r="O13094" t="s">
        <v>2504</v>
      </c>
      <c r="P13094" t="s">
        <v>24</v>
      </c>
    </row>
    <row r="13095" spans="1:16" x14ac:dyDescent="0.25">
      <c r="A13095" t="s">
        <v>15067</v>
      </c>
      <c r="B13095" s="1">
        <v>41965</v>
      </c>
      <c r="C13095">
        <v>2014</v>
      </c>
      <c r="D13095">
        <v>6</v>
      </c>
      <c r="E13095">
        <v>870.23360450721498</v>
      </c>
      <c r="F13095">
        <v>5994</v>
      </c>
      <c r="G13095">
        <v>5123.7663954927848</v>
      </c>
      <c r="H13095" t="s">
        <v>328</v>
      </c>
      <c r="I13095" t="s">
        <v>15068</v>
      </c>
      <c r="J13095" t="s">
        <v>32</v>
      </c>
      <c r="K13095" t="s">
        <v>32</v>
      </c>
      <c r="L13095" t="s">
        <v>33</v>
      </c>
      <c r="M13095" t="s">
        <v>34</v>
      </c>
      <c r="N13095" t="s">
        <v>22</v>
      </c>
      <c r="O13095" t="s">
        <v>329</v>
      </c>
      <c r="P13095" t="s">
        <v>24</v>
      </c>
    </row>
    <row r="13096" spans="1:16" x14ac:dyDescent="0.25">
      <c r="A13096" t="s">
        <v>15069</v>
      </c>
      <c r="B13096" s="1">
        <v>41095</v>
      </c>
      <c r="C13096">
        <v>2012</v>
      </c>
      <c r="D13096">
        <v>6</v>
      </c>
      <c r="E13096">
        <v>35.778119624562223</v>
      </c>
      <c r="F13096">
        <v>396</v>
      </c>
      <c r="G13096">
        <v>360.22188037543776</v>
      </c>
      <c r="H13096" t="s">
        <v>1</v>
      </c>
      <c r="I13096" t="s">
        <v>1024</v>
      </c>
      <c r="J13096" t="s">
        <v>32</v>
      </c>
      <c r="K13096" t="s">
        <v>32</v>
      </c>
      <c r="L13096" t="s">
        <v>366</v>
      </c>
      <c r="M13096" t="s">
        <v>34</v>
      </c>
      <c r="N13096" t="s">
        <v>22</v>
      </c>
      <c r="O13096" t="s">
        <v>653</v>
      </c>
      <c r="P13096" t="s">
        <v>24</v>
      </c>
    </row>
    <row r="13097" spans="1:16" x14ac:dyDescent="0.25">
      <c r="A13097" t="s">
        <v>15070</v>
      </c>
      <c r="B13097" s="1">
        <v>41599</v>
      </c>
      <c r="C13097">
        <v>2013</v>
      </c>
      <c r="D13097">
        <v>13</v>
      </c>
      <c r="E13097">
        <v>1041.4227687095017</v>
      </c>
      <c r="F13097">
        <v>3249.87</v>
      </c>
      <c r="G13097">
        <v>2208.4472312904982</v>
      </c>
      <c r="H13097" t="s">
        <v>1</v>
      </c>
      <c r="I13097" t="s">
        <v>714</v>
      </c>
      <c r="J13097" t="s">
        <v>72</v>
      </c>
      <c r="K13097" t="s">
        <v>72</v>
      </c>
      <c r="L13097" t="s">
        <v>21</v>
      </c>
      <c r="M13097" t="s">
        <v>13</v>
      </c>
      <c r="N13097" t="s">
        <v>27</v>
      </c>
      <c r="O13097" t="s">
        <v>711</v>
      </c>
      <c r="P13097" t="s">
        <v>390</v>
      </c>
    </row>
    <row r="13098" spans="1:16" x14ac:dyDescent="0.25">
      <c r="A13098" t="s">
        <v>15071</v>
      </c>
      <c r="B13098" s="1">
        <v>41015</v>
      </c>
      <c r="C13098">
        <v>2012</v>
      </c>
      <c r="D13098">
        <v>10</v>
      </c>
      <c r="E13098">
        <v>1848.7229322567177</v>
      </c>
      <c r="F13098">
        <v>1590</v>
      </c>
      <c r="G13098">
        <v>-258.72293225671774</v>
      </c>
      <c r="H13098" t="s">
        <v>1</v>
      </c>
      <c r="I13098" t="s">
        <v>2556</v>
      </c>
      <c r="J13098" t="s">
        <v>67</v>
      </c>
      <c r="K13098" t="s">
        <v>68</v>
      </c>
      <c r="L13098" t="s">
        <v>69</v>
      </c>
      <c r="M13098" t="s">
        <v>39</v>
      </c>
      <c r="N13098" t="s">
        <v>7</v>
      </c>
      <c r="O13098" t="s">
        <v>477</v>
      </c>
      <c r="P13098" t="s">
        <v>138</v>
      </c>
    </row>
    <row r="13099" spans="1:16" x14ac:dyDescent="0.25">
      <c r="A13099" t="s">
        <v>15072</v>
      </c>
      <c r="B13099" s="1">
        <v>41470</v>
      </c>
      <c r="C13099">
        <v>2013</v>
      </c>
      <c r="D13099">
        <v>12</v>
      </c>
      <c r="E13099">
        <v>402.53359936426187</v>
      </c>
      <c r="F13099">
        <v>3108</v>
      </c>
      <c r="G13099">
        <v>2705.466400635738</v>
      </c>
      <c r="H13099" t="s">
        <v>1</v>
      </c>
      <c r="I13099" t="s">
        <v>9117</v>
      </c>
      <c r="J13099" t="s">
        <v>72</v>
      </c>
      <c r="K13099" t="s">
        <v>72</v>
      </c>
      <c r="L13099" t="s">
        <v>97</v>
      </c>
      <c r="M13099" t="s">
        <v>39</v>
      </c>
      <c r="N13099" t="s">
        <v>22</v>
      </c>
      <c r="O13099" t="s">
        <v>1655</v>
      </c>
      <c r="P13099" t="s">
        <v>24</v>
      </c>
    </row>
    <row r="13100" spans="1:16" x14ac:dyDescent="0.25">
      <c r="A13100" t="s">
        <v>15073</v>
      </c>
      <c r="B13100" s="1">
        <v>40966</v>
      </c>
      <c r="C13100">
        <v>2012</v>
      </c>
      <c r="D13100">
        <v>9</v>
      </c>
      <c r="E13100">
        <v>1434.9048019636134</v>
      </c>
      <c r="F13100">
        <v>3860.37</v>
      </c>
      <c r="G13100">
        <v>2425.4651980363865</v>
      </c>
      <c r="H13100" t="s">
        <v>1</v>
      </c>
      <c r="I13100" t="s">
        <v>2714</v>
      </c>
      <c r="J13100" t="s">
        <v>42</v>
      </c>
      <c r="K13100" t="s">
        <v>43</v>
      </c>
      <c r="L13100" t="s">
        <v>5</v>
      </c>
      <c r="M13100" t="s">
        <v>6</v>
      </c>
      <c r="N13100" t="s">
        <v>22</v>
      </c>
      <c r="O13100" t="s">
        <v>485</v>
      </c>
      <c r="P13100" t="s">
        <v>24</v>
      </c>
    </row>
    <row r="13101" spans="1:16" x14ac:dyDescent="0.25">
      <c r="A13101" t="s">
        <v>15074</v>
      </c>
      <c r="B13101" s="1">
        <v>41055</v>
      </c>
      <c r="C13101">
        <v>2012</v>
      </c>
      <c r="D13101">
        <v>5</v>
      </c>
      <c r="E13101">
        <v>66.121241962170004</v>
      </c>
      <c r="F13101">
        <v>295</v>
      </c>
      <c r="G13101">
        <v>228.87875803782998</v>
      </c>
      <c r="H13101" t="s">
        <v>171</v>
      </c>
      <c r="I13101" t="s">
        <v>8267</v>
      </c>
      <c r="J13101" t="s">
        <v>67</v>
      </c>
      <c r="K13101" t="s">
        <v>68</v>
      </c>
      <c r="L13101" t="s">
        <v>97</v>
      </c>
      <c r="M13101" t="s">
        <v>39</v>
      </c>
      <c r="N13101" t="s">
        <v>7</v>
      </c>
      <c r="O13101" t="s">
        <v>252</v>
      </c>
      <c r="P13101" t="s">
        <v>253</v>
      </c>
    </row>
    <row r="13102" spans="1:16" x14ac:dyDescent="0.25">
      <c r="A13102" t="s">
        <v>15075</v>
      </c>
      <c r="B13102" s="1">
        <v>41194</v>
      </c>
      <c r="C13102">
        <v>2012</v>
      </c>
      <c r="D13102">
        <v>13</v>
      </c>
      <c r="E13102">
        <v>1236.4351172461661</v>
      </c>
      <c r="F13102">
        <v>4241.8999999999996</v>
      </c>
      <c r="G13102">
        <v>3005.4648827538335</v>
      </c>
      <c r="H13102" t="s">
        <v>1</v>
      </c>
      <c r="I13102" t="s">
        <v>1946</v>
      </c>
      <c r="J13102" t="s">
        <v>57</v>
      </c>
      <c r="K13102" t="s">
        <v>58</v>
      </c>
      <c r="L13102" t="s">
        <v>5</v>
      </c>
      <c r="M13102" t="s">
        <v>6</v>
      </c>
      <c r="N13102" t="s">
        <v>27</v>
      </c>
      <c r="O13102" t="s">
        <v>425</v>
      </c>
      <c r="P13102" t="s">
        <v>29</v>
      </c>
    </row>
    <row r="13103" spans="1:16" x14ac:dyDescent="0.25">
      <c r="A13103" t="s">
        <v>15076</v>
      </c>
      <c r="B13103" s="1">
        <v>41383</v>
      </c>
      <c r="C13103">
        <v>2013</v>
      </c>
      <c r="D13103">
        <v>10</v>
      </c>
      <c r="E13103">
        <v>154.4390804093089</v>
      </c>
      <c r="F13103">
        <v>159</v>
      </c>
      <c r="G13103">
        <v>4.5609195906910998</v>
      </c>
      <c r="H13103" t="s">
        <v>1</v>
      </c>
      <c r="I13103" t="s">
        <v>1530</v>
      </c>
      <c r="J13103" t="s">
        <v>3</v>
      </c>
      <c r="K13103" t="s">
        <v>4</v>
      </c>
      <c r="L13103" t="s">
        <v>131</v>
      </c>
      <c r="M13103" t="s">
        <v>39</v>
      </c>
      <c r="N13103" t="s">
        <v>7</v>
      </c>
      <c r="O13103" t="s">
        <v>529</v>
      </c>
      <c r="P13103" t="s">
        <v>113</v>
      </c>
    </row>
    <row r="13104" spans="1:16" x14ac:dyDescent="0.25">
      <c r="A13104" t="s">
        <v>15077</v>
      </c>
      <c r="B13104" s="1">
        <v>41909</v>
      </c>
      <c r="C13104">
        <v>2014</v>
      </c>
      <c r="D13104">
        <v>10</v>
      </c>
      <c r="E13104">
        <v>9.4004790592954368</v>
      </c>
      <c r="F13104">
        <v>3190</v>
      </c>
      <c r="G13104">
        <v>3180.5995209407047</v>
      </c>
      <c r="H13104" t="s">
        <v>328</v>
      </c>
      <c r="I13104" t="s">
        <v>1466</v>
      </c>
      <c r="J13104" t="s">
        <v>32</v>
      </c>
      <c r="K13104" t="s">
        <v>32</v>
      </c>
      <c r="L13104" t="s">
        <v>33</v>
      </c>
      <c r="M13104" t="s">
        <v>34</v>
      </c>
      <c r="N13104" t="s">
        <v>22</v>
      </c>
      <c r="O13104" t="s">
        <v>329</v>
      </c>
      <c r="P13104" t="s">
        <v>24</v>
      </c>
    </row>
    <row r="13105" spans="1:16" x14ac:dyDescent="0.25">
      <c r="A13105" t="s">
        <v>15078</v>
      </c>
      <c r="B13105" s="1">
        <v>41594</v>
      </c>
      <c r="C13105">
        <v>2013</v>
      </c>
      <c r="D13105">
        <v>8</v>
      </c>
      <c r="E13105">
        <v>65.812539282950951</v>
      </c>
      <c r="F13105">
        <v>2020.2</v>
      </c>
      <c r="G13105">
        <v>1954.3874607170492</v>
      </c>
      <c r="H13105" t="s">
        <v>1</v>
      </c>
      <c r="I13105" t="s">
        <v>4300</v>
      </c>
      <c r="J13105" t="s">
        <v>67</v>
      </c>
      <c r="K13105" t="s">
        <v>68</v>
      </c>
      <c r="L13105" t="s">
        <v>97</v>
      </c>
      <c r="M13105" t="s">
        <v>39</v>
      </c>
      <c r="N13105" t="s">
        <v>7</v>
      </c>
      <c r="O13105" t="s">
        <v>1004</v>
      </c>
      <c r="P13105" t="s">
        <v>138</v>
      </c>
    </row>
    <row r="13106" spans="1:16" x14ac:dyDescent="0.25">
      <c r="A13106" t="s">
        <v>15079</v>
      </c>
      <c r="B13106" s="1">
        <v>41043</v>
      </c>
      <c r="C13106">
        <v>2012</v>
      </c>
      <c r="D13106">
        <v>5</v>
      </c>
      <c r="E13106">
        <v>5.864004420584485</v>
      </c>
      <c r="F13106">
        <v>189.75</v>
      </c>
      <c r="G13106">
        <v>183.88599557941552</v>
      </c>
      <c r="H13106" t="s">
        <v>1</v>
      </c>
      <c r="I13106" t="s">
        <v>582</v>
      </c>
      <c r="J13106" t="s">
        <v>20</v>
      </c>
      <c r="K13106" t="s">
        <v>20</v>
      </c>
      <c r="L13106" t="s">
        <v>21</v>
      </c>
      <c r="M13106" t="s">
        <v>13</v>
      </c>
      <c r="N13106" t="s">
        <v>22</v>
      </c>
      <c r="O13106" t="s">
        <v>603</v>
      </c>
      <c r="P13106" t="s">
        <v>24</v>
      </c>
    </row>
    <row r="13107" spans="1:16" x14ac:dyDescent="0.25">
      <c r="A13107" t="s">
        <v>15080</v>
      </c>
      <c r="B13107" s="1">
        <v>41235</v>
      </c>
      <c r="C13107">
        <v>2012</v>
      </c>
      <c r="D13107">
        <v>13</v>
      </c>
      <c r="E13107">
        <v>853.2264717922269</v>
      </c>
      <c r="F13107">
        <v>7555.8</v>
      </c>
      <c r="G13107">
        <v>6702.5735282077731</v>
      </c>
      <c r="H13107" t="s">
        <v>171</v>
      </c>
      <c r="I13107" t="s">
        <v>2071</v>
      </c>
      <c r="J13107" t="s">
        <v>57</v>
      </c>
      <c r="K13107" t="s">
        <v>58</v>
      </c>
      <c r="L13107" t="s">
        <v>5</v>
      </c>
      <c r="M13107" t="s">
        <v>6</v>
      </c>
      <c r="N13107" t="s">
        <v>27</v>
      </c>
      <c r="O13107" t="s">
        <v>28</v>
      </c>
      <c r="P13107" t="s">
        <v>29</v>
      </c>
    </row>
    <row r="13108" spans="1:16" x14ac:dyDescent="0.25">
      <c r="A13108" t="s">
        <v>15081</v>
      </c>
      <c r="B13108" s="1">
        <v>41509</v>
      </c>
      <c r="C13108">
        <v>2013</v>
      </c>
      <c r="D13108">
        <v>10</v>
      </c>
      <c r="E13108">
        <v>215.05307605777361</v>
      </c>
      <c r="F13108">
        <v>2990</v>
      </c>
      <c r="G13108">
        <v>2774.9469239422265</v>
      </c>
      <c r="H13108" t="s">
        <v>1</v>
      </c>
      <c r="I13108" t="s">
        <v>1754</v>
      </c>
      <c r="J13108" t="s">
        <v>72</v>
      </c>
      <c r="K13108" t="s">
        <v>72</v>
      </c>
      <c r="L13108" t="s">
        <v>87</v>
      </c>
      <c r="M13108" t="s">
        <v>39</v>
      </c>
      <c r="N13108" t="s">
        <v>27</v>
      </c>
      <c r="O13108" t="s">
        <v>1672</v>
      </c>
      <c r="P13108" t="s">
        <v>443</v>
      </c>
    </row>
    <row r="13109" spans="1:16" x14ac:dyDescent="0.25">
      <c r="A13109" t="s">
        <v>15082</v>
      </c>
      <c r="B13109" s="1">
        <v>40912</v>
      </c>
      <c r="C13109">
        <v>2012</v>
      </c>
      <c r="D13109">
        <v>8</v>
      </c>
      <c r="E13109">
        <v>1396.525818186054</v>
      </c>
      <c r="F13109">
        <v>6552</v>
      </c>
      <c r="G13109">
        <v>5155.4741818139464</v>
      </c>
      <c r="H13109" t="s">
        <v>1</v>
      </c>
      <c r="I13109" t="s">
        <v>1232</v>
      </c>
      <c r="J13109" t="s">
        <v>72</v>
      </c>
      <c r="K13109" t="s">
        <v>72</v>
      </c>
      <c r="L13109" t="s">
        <v>97</v>
      </c>
      <c r="M13109" t="s">
        <v>39</v>
      </c>
      <c r="N13109" t="s">
        <v>7</v>
      </c>
      <c r="O13109" t="s">
        <v>806</v>
      </c>
      <c r="P13109" t="s">
        <v>253</v>
      </c>
    </row>
    <row r="13110" spans="1:16" x14ac:dyDescent="0.25">
      <c r="A13110" t="s">
        <v>15083</v>
      </c>
      <c r="B13110" s="1">
        <v>40957</v>
      </c>
      <c r="C13110">
        <v>2012</v>
      </c>
      <c r="D13110">
        <v>80</v>
      </c>
      <c r="E13110">
        <v>67.68846623442802</v>
      </c>
      <c r="F13110">
        <v>235.2</v>
      </c>
      <c r="G13110">
        <v>167.51153376557198</v>
      </c>
      <c r="H13110" t="s">
        <v>1</v>
      </c>
      <c r="I13110" t="s">
        <v>3010</v>
      </c>
      <c r="J13110" t="s">
        <v>3</v>
      </c>
      <c r="K13110" t="s">
        <v>4</v>
      </c>
      <c r="L13110" t="s">
        <v>200</v>
      </c>
      <c r="M13110" t="s">
        <v>49</v>
      </c>
      <c r="N13110" t="s">
        <v>22</v>
      </c>
      <c r="O13110" t="s">
        <v>1195</v>
      </c>
      <c r="P13110" t="s">
        <v>24</v>
      </c>
    </row>
    <row r="13111" spans="1:16" x14ac:dyDescent="0.25">
      <c r="A13111" t="s">
        <v>15084</v>
      </c>
      <c r="B13111" s="1">
        <v>41320</v>
      </c>
      <c r="C13111">
        <v>2013</v>
      </c>
      <c r="D13111">
        <v>9</v>
      </c>
      <c r="E13111">
        <v>500.81729964071445</v>
      </c>
      <c r="F13111">
        <v>891</v>
      </c>
      <c r="G13111">
        <v>390.18270035928555</v>
      </c>
      <c r="H13111" t="s">
        <v>1</v>
      </c>
      <c r="I13111" t="s">
        <v>4407</v>
      </c>
      <c r="J13111" t="s">
        <v>72</v>
      </c>
      <c r="K13111" t="s">
        <v>72</v>
      </c>
      <c r="L13111" t="s">
        <v>97</v>
      </c>
      <c r="M13111" t="s">
        <v>39</v>
      </c>
      <c r="N13111" t="s">
        <v>27</v>
      </c>
      <c r="O13111" t="s">
        <v>1503</v>
      </c>
      <c r="P13111" t="s">
        <v>1504</v>
      </c>
    </row>
    <row r="13112" spans="1:16" x14ac:dyDescent="0.25">
      <c r="A13112" t="s">
        <v>15085</v>
      </c>
      <c r="B13112" s="1">
        <v>40906</v>
      </c>
      <c r="C13112">
        <v>2011</v>
      </c>
      <c r="D13112">
        <v>4</v>
      </c>
      <c r="E13112">
        <v>429.56729389353404</v>
      </c>
      <c r="F13112">
        <v>1270.5</v>
      </c>
      <c r="G13112">
        <v>840.93270610646596</v>
      </c>
      <c r="H13112" t="s">
        <v>1</v>
      </c>
      <c r="I13112" t="s">
        <v>1704</v>
      </c>
      <c r="J13112" t="s">
        <v>42</v>
      </c>
      <c r="K13112" t="s">
        <v>43</v>
      </c>
      <c r="L13112" t="s">
        <v>38</v>
      </c>
      <c r="M13112" t="s">
        <v>39</v>
      </c>
      <c r="N13112" t="s">
        <v>22</v>
      </c>
      <c r="O13112" t="s">
        <v>372</v>
      </c>
      <c r="P13112" t="s">
        <v>24</v>
      </c>
    </row>
    <row r="13113" spans="1:16" x14ac:dyDescent="0.25">
      <c r="A13113" t="s">
        <v>15086</v>
      </c>
      <c r="B13113" s="1">
        <v>41922</v>
      </c>
      <c r="C13113">
        <v>2014</v>
      </c>
      <c r="D13113">
        <v>16</v>
      </c>
      <c r="E13113">
        <v>3094.2646526771618</v>
      </c>
      <c r="F13113">
        <v>1671.848</v>
      </c>
      <c r="G13113">
        <v>-1422.4166526771619</v>
      </c>
      <c r="H13113" t="s">
        <v>171</v>
      </c>
      <c r="I13113" t="s">
        <v>1799</v>
      </c>
      <c r="J13113" t="s">
        <v>3</v>
      </c>
      <c r="K13113" t="s">
        <v>4</v>
      </c>
      <c r="L13113" t="s">
        <v>16</v>
      </c>
      <c r="M13113" t="s">
        <v>17</v>
      </c>
      <c r="N13113" t="s">
        <v>7</v>
      </c>
      <c r="O13113" t="s">
        <v>252</v>
      </c>
      <c r="P13113" t="s">
        <v>253</v>
      </c>
    </row>
    <row r="13114" spans="1:16" x14ac:dyDescent="0.25">
      <c r="A13114" t="s">
        <v>15087</v>
      </c>
      <c r="B13114" s="1">
        <v>41543</v>
      </c>
      <c r="C13114">
        <v>2013</v>
      </c>
      <c r="D13114">
        <v>10</v>
      </c>
      <c r="E13114">
        <v>21.876501840512944</v>
      </c>
      <c r="F13114">
        <v>220</v>
      </c>
      <c r="G13114">
        <v>198.12349815948704</v>
      </c>
      <c r="H13114" t="s">
        <v>1</v>
      </c>
      <c r="I13114" t="s">
        <v>2599</v>
      </c>
      <c r="J13114" t="s">
        <v>3</v>
      </c>
      <c r="K13114" t="s">
        <v>4</v>
      </c>
      <c r="L13114" t="s">
        <v>118</v>
      </c>
      <c r="M13114" t="s">
        <v>49</v>
      </c>
      <c r="N13114" t="s">
        <v>22</v>
      </c>
      <c r="O13114" t="s">
        <v>834</v>
      </c>
      <c r="P13114" t="s">
        <v>24</v>
      </c>
    </row>
    <row r="13115" spans="1:16" x14ac:dyDescent="0.25">
      <c r="A13115" t="s">
        <v>15088</v>
      </c>
      <c r="B13115" s="1">
        <v>41170</v>
      </c>
      <c r="C13115">
        <v>2012</v>
      </c>
      <c r="D13115">
        <v>5</v>
      </c>
      <c r="E13115">
        <v>1.5178386248317639</v>
      </c>
      <c r="F13115">
        <v>57.5</v>
      </c>
      <c r="G13115">
        <v>55.982161375168239</v>
      </c>
      <c r="H13115" t="s">
        <v>1</v>
      </c>
      <c r="I13115" t="s">
        <v>2654</v>
      </c>
      <c r="J13115" t="s">
        <v>3</v>
      </c>
      <c r="K13115" t="s">
        <v>4</v>
      </c>
      <c r="L13115" t="s">
        <v>131</v>
      </c>
      <c r="M13115" t="s">
        <v>39</v>
      </c>
      <c r="N13115" t="s">
        <v>22</v>
      </c>
      <c r="O13115" t="s">
        <v>589</v>
      </c>
      <c r="P13115" t="s">
        <v>24</v>
      </c>
    </row>
    <row r="13116" spans="1:16" x14ac:dyDescent="0.25">
      <c r="A13116" t="s">
        <v>15089</v>
      </c>
      <c r="B13116" s="1">
        <v>41880</v>
      </c>
      <c r="C13116">
        <v>2014</v>
      </c>
      <c r="D13116">
        <v>10</v>
      </c>
      <c r="E13116">
        <v>1716.8481354040775</v>
      </c>
      <c r="F13116">
        <v>5590</v>
      </c>
      <c r="G13116">
        <v>3873.1518645959222</v>
      </c>
      <c r="H13116" t="s">
        <v>171</v>
      </c>
      <c r="I13116" t="s">
        <v>2130</v>
      </c>
      <c r="J13116" t="s">
        <v>72</v>
      </c>
      <c r="K13116" t="s">
        <v>72</v>
      </c>
      <c r="L13116" t="s">
        <v>123</v>
      </c>
      <c r="M13116" t="s">
        <v>39</v>
      </c>
      <c r="N13116" t="s">
        <v>27</v>
      </c>
      <c r="O13116" t="s">
        <v>28</v>
      </c>
      <c r="P13116" t="s">
        <v>29</v>
      </c>
    </row>
    <row r="13117" spans="1:16" x14ac:dyDescent="0.25">
      <c r="A13117" t="s">
        <v>15090</v>
      </c>
      <c r="B13117" s="1">
        <v>40892</v>
      </c>
      <c r="C13117">
        <v>2011</v>
      </c>
      <c r="D13117">
        <v>9</v>
      </c>
      <c r="E13117">
        <v>5982.0193415877648</v>
      </c>
      <c r="F13117">
        <v>3557.7</v>
      </c>
      <c r="G13117">
        <v>-2424.3193415877649</v>
      </c>
      <c r="H13117" t="s">
        <v>1</v>
      </c>
      <c r="I13117" t="s">
        <v>2974</v>
      </c>
      <c r="J13117" t="s">
        <v>47</v>
      </c>
      <c r="K13117" t="s">
        <v>47</v>
      </c>
      <c r="L13117" t="s">
        <v>48</v>
      </c>
      <c r="M13117" t="s">
        <v>49</v>
      </c>
      <c r="N13117" t="s">
        <v>22</v>
      </c>
      <c r="O13117" t="s">
        <v>648</v>
      </c>
      <c r="P13117" t="s">
        <v>24</v>
      </c>
    </row>
    <row r="13118" spans="1:16" x14ac:dyDescent="0.25">
      <c r="A13118" t="s">
        <v>15091</v>
      </c>
      <c r="B13118" s="1">
        <v>41253</v>
      </c>
      <c r="C13118">
        <v>2012</v>
      </c>
      <c r="D13118">
        <v>13</v>
      </c>
      <c r="E13118">
        <v>270.7971915503594</v>
      </c>
      <c r="F13118">
        <v>2470</v>
      </c>
      <c r="G13118">
        <v>2199.2028084496405</v>
      </c>
      <c r="H13118" t="s">
        <v>1</v>
      </c>
      <c r="I13118" t="s">
        <v>3155</v>
      </c>
      <c r="J13118" t="s">
        <v>67</v>
      </c>
      <c r="K13118" t="s">
        <v>68</v>
      </c>
      <c r="L13118" t="s">
        <v>87</v>
      </c>
      <c r="M13118" t="s">
        <v>39</v>
      </c>
      <c r="N13118" t="s">
        <v>27</v>
      </c>
      <c r="O13118" t="s">
        <v>1503</v>
      </c>
      <c r="P13118" t="s">
        <v>1504</v>
      </c>
    </row>
    <row r="13119" spans="1:16" x14ac:dyDescent="0.25">
      <c r="A13119" t="s">
        <v>15092</v>
      </c>
      <c r="B13119" s="1">
        <v>41117</v>
      </c>
      <c r="C13119">
        <v>2012</v>
      </c>
      <c r="D13119">
        <v>10</v>
      </c>
      <c r="E13119">
        <v>210.03401489039564</v>
      </c>
      <c r="F13119">
        <v>438.1</v>
      </c>
      <c r="G13119">
        <v>228.06598510960438</v>
      </c>
      <c r="H13119" t="s">
        <v>1</v>
      </c>
      <c r="I13119" t="s">
        <v>2976</v>
      </c>
      <c r="J13119" t="s">
        <v>3</v>
      </c>
      <c r="K13119" t="s">
        <v>4</v>
      </c>
      <c r="L13119" t="s">
        <v>118</v>
      </c>
      <c r="M13119" t="s">
        <v>49</v>
      </c>
      <c r="N13119" t="s">
        <v>27</v>
      </c>
      <c r="O13119" t="s">
        <v>166</v>
      </c>
      <c r="P13119" t="s">
        <v>167</v>
      </c>
    </row>
    <row r="13120" spans="1:16" x14ac:dyDescent="0.25">
      <c r="A13120" t="s">
        <v>15093</v>
      </c>
      <c r="B13120" s="1">
        <v>41077</v>
      </c>
      <c r="C13120">
        <v>2012</v>
      </c>
      <c r="D13120">
        <v>120</v>
      </c>
      <c r="E13120">
        <v>1142.5958286903895</v>
      </c>
      <c r="F13120">
        <v>1795.8019999999999</v>
      </c>
      <c r="G13120">
        <v>653.20617130961045</v>
      </c>
      <c r="H13120" t="s">
        <v>26</v>
      </c>
      <c r="I13120" t="s">
        <v>2874</v>
      </c>
      <c r="J13120" t="s">
        <v>3</v>
      </c>
      <c r="K13120" t="s">
        <v>4</v>
      </c>
      <c r="L13120" t="s">
        <v>200</v>
      </c>
      <c r="M13120" t="s">
        <v>49</v>
      </c>
      <c r="N13120" t="s">
        <v>22</v>
      </c>
      <c r="O13120" t="s">
        <v>209</v>
      </c>
      <c r="P13120" t="s">
        <v>24</v>
      </c>
    </row>
    <row r="13121" spans="1:16" x14ac:dyDescent="0.25">
      <c r="A13121" t="s">
        <v>15094</v>
      </c>
      <c r="B13121" s="1">
        <v>41348</v>
      </c>
      <c r="C13121">
        <v>2013</v>
      </c>
      <c r="D13121">
        <v>240</v>
      </c>
      <c r="E13121">
        <v>604.51838862044144</v>
      </c>
      <c r="F13121">
        <v>1137.5999999999999</v>
      </c>
      <c r="G13121">
        <v>533.08161137955847</v>
      </c>
      <c r="H13121" t="s">
        <v>171</v>
      </c>
      <c r="I13121" t="s">
        <v>1686</v>
      </c>
      <c r="J13121" t="s">
        <v>3</v>
      </c>
      <c r="K13121" t="s">
        <v>4</v>
      </c>
      <c r="L13121" t="s">
        <v>200</v>
      </c>
      <c r="M13121" t="s">
        <v>49</v>
      </c>
      <c r="N13121" t="s">
        <v>7</v>
      </c>
      <c r="O13121" t="s">
        <v>252</v>
      </c>
      <c r="P13121" t="s">
        <v>253</v>
      </c>
    </row>
    <row r="13122" spans="1:16" x14ac:dyDescent="0.25">
      <c r="A13122" t="s">
        <v>15095</v>
      </c>
      <c r="B13122" s="1">
        <v>41445</v>
      </c>
      <c r="C13122">
        <v>2013</v>
      </c>
      <c r="D13122">
        <v>12</v>
      </c>
      <c r="E13122">
        <v>1934.8149226561047</v>
      </c>
      <c r="F13122">
        <v>2159.88</v>
      </c>
      <c r="G13122">
        <v>225.06507734389538</v>
      </c>
      <c r="H13122" t="s">
        <v>1</v>
      </c>
      <c r="I13122" t="s">
        <v>1841</v>
      </c>
      <c r="J13122" t="s">
        <v>32</v>
      </c>
      <c r="K13122" t="s">
        <v>32</v>
      </c>
      <c r="L13122" t="s">
        <v>16</v>
      </c>
      <c r="M13122" t="s">
        <v>17</v>
      </c>
      <c r="N13122" t="s">
        <v>27</v>
      </c>
      <c r="O13122" t="s">
        <v>768</v>
      </c>
      <c r="P13122" t="s">
        <v>769</v>
      </c>
    </row>
    <row r="13123" spans="1:16" x14ac:dyDescent="0.25">
      <c r="A13123" t="s">
        <v>15096</v>
      </c>
      <c r="B13123" s="1">
        <v>40985</v>
      </c>
      <c r="C13123">
        <v>2012</v>
      </c>
      <c r="D13123">
        <v>5</v>
      </c>
      <c r="E13123">
        <v>4.1303243020232259</v>
      </c>
      <c r="F13123">
        <v>208.65</v>
      </c>
      <c r="G13123">
        <v>204.51967569797677</v>
      </c>
      <c r="H13123" t="s">
        <v>171</v>
      </c>
      <c r="I13123" t="s">
        <v>1554</v>
      </c>
      <c r="J13123" t="s">
        <v>32</v>
      </c>
      <c r="K13123" t="s">
        <v>32</v>
      </c>
      <c r="L13123" t="s">
        <v>131</v>
      </c>
      <c r="M13123" t="s">
        <v>39</v>
      </c>
      <c r="N13123" t="s">
        <v>22</v>
      </c>
      <c r="O13123" t="s">
        <v>173</v>
      </c>
      <c r="P13123" t="s">
        <v>24</v>
      </c>
    </row>
    <row r="13124" spans="1:16" x14ac:dyDescent="0.25">
      <c r="A13124" t="s">
        <v>15097</v>
      </c>
      <c r="B13124" s="1">
        <v>41090</v>
      </c>
      <c r="C13124">
        <v>2012</v>
      </c>
      <c r="D13124">
        <v>10</v>
      </c>
      <c r="E13124">
        <v>4193.7674174215135</v>
      </c>
      <c r="F13124">
        <v>9990</v>
      </c>
      <c r="G13124">
        <v>5796.2325825784865</v>
      </c>
      <c r="H13124" t="s">
        <v>1</v>
      </c>
      <c r="I13124" t="s">
        <v>940</v>
      </c>
      <c r="J13124" t="s">
        <v>67</v>
      </c>
      <c r="K13124" t="s">
        <v>68</v>
      </c>
      <c r="L13124" t="s">
        <v>87</v>
      </c>
      <c r="M13124" t="s">
        <v>39</v>
      </c>
      <c r="N13124" t="s">
        <v>7</v>
      </c>
      <c r="O13124" t="s">
        <v>495</v>
      </c>
      <c r="P13124" t="s">
        <v>113</v>
      </c>
    </row>
    <row r="13125" spans="1:16" x14ac:dyDescent="0.25">
      <c r="A13125" t="s">
        <v>15098</v>
      </c>
      <c r="B13125" s="1">
        <v>41436</v>
      </c>
      <c r="C13125">
        <v>2013</v>
      </c>
      <c r="D13125">
        <v>10</v>
      </c>
      <c r="E13125">
        <v>164.5309313880463</v>
      </c>
      <c r="F13125">
        <v>3000</v>
      </c>
      <c r="G13125">
        <v>2835.4690686119538</v>
      </c>
      <c r="H13125" t="s">
        <v>1</v>
      </c>
      <c r="I13125" t="s">
        <v>5283</v>
      </c>
      <c r="J13125" t="s">
        <v>47</v>
      </c>
      <c r="K13125" t="s">
        <v>47</v>
      </c>
      <c r="L13125" t="s">
        <v>48</v>
      </c>
      <c r="M13125" t="s">
        <v>49</v>
      </c>
      <c r="N13125" t="s">
        <v>7</v>
      </c>
      <c r="O13125" t="s">
        <v>764</v>
      </c>
      <c r="P13125" t="s">
        <v>765</v>
      </c>
    </row>
    <row r="13126" spans="1:16" x14ac:dyDescent="0.25">
      <c r="A13126" t="s">
        <v>15099</v>
      </c>
      <c r="B13126" s="1">
        <v>41426</v>
      </c>
      <c r="C13126">
        <v>2013</v>
      </c>
      <c r="D13126">
        <v>20</v>
      </c>
      <c r="E13126">
        <v>94.859115410605483</v>
      </c>
      <c r="F13126">
        <v>7980</v>
      </c>
      <c r="G13126">
        <v>7885.1408845893948</v>
      </c>
      <c r="H13126" t="s">
        <v>328</v>
      </c>
      <c r="I13126" t="s">
        <v>1332</v>
      </c>
      <c r="J13126" t="s">
        <v>3</v>
      </c>
      <c r="K13126" t="s">
        <v>4</v>
      </c>
      <c r="L13126" t="s">
        <v>101</v>
      </c>
      <c r="M13126" t="s">
        <v>34</v>
      </c>
      <c r="N13126" t="s">
        <v>22</v>
      </c>
      <c r="O13126" t="s">
        <v>329</v>
      </c>
      <c r="P13126" t="s">
        <v>24</v>
      </c>
    </row>
    <row r="13127" spans="1:16" x14ac:dyDescent="0.25">
      <c r="A13127" t="s">
        <v>15100</v>
      </c>
      <c r="B13127" s="1">
        <v>40911</v>
      </c>
      <c r="C13127">
        <v>2012</v>
      </c>
      <c r="D13127">
        <v>9</v>
      </c>
      <c r="E13127">
        <v>1509.3899168291125</v>
      </c>
      <c r="F13127">
        <v>1020.8</v>
      </c>
      <c r="G13127">
        <v>-488.58991682911255</v>
      </c>
      <c r="H13127" t="s">
        <v>1</v>
      </c>
      <c r="I13127" t="s">
        <v>995</v>
      </c>
      <c r="J13127" t="s">
        <v>67</v>
      </c>
      <c r="K13127" t="s">
        <v>68</v>
      </c>
      <c r="L13127" t="s">
        <v>69</v>
      </c>
      <c r="M13127" t="s">
        <v>39</v>
      </c>
      <c r="N13127" t="s">
        <v>22</v>
      </c>
      <c r="O13127" t="s">
        <v>974</v>
      </c>
      <c r="P13127" t="s">
        <v>24</v>
      </c>
    </row>
    <row r="13128" spans="1:16" x14ac:dyDescent="0.25">
      <c r="A13128" t="s">
        <v>15101</v>
      </c>
      <c r="B13128" s="1">
        <v>41267</v>
      </c>
      <c r="C13128">
        <v>2012</v>
      </c>
      <c r="D13128">
        <v>9</v>
      </c>
      <c r="E13128">
        <v>772.79214763718301</v>
      </c>
      <c r="F13128">
        <v>1293.5999999999999</v>
      </c>
      <c r="G13128">
        <v>520.8078523628169</v>
      </c>
      <c r="H13128" t="s">
        <v>1</v>
      </c>
      <c r="I13128" t="s">
        <v>4596</v>
      </c>
      <c r="J13128" t="s">
        <v>67</v>
      </c>
      <c r="K13128" t="s">
        <v>68</v>
      </c>
      <c r="L13128" t="s">
        <v>69</v>
      </c>
      <c r="M13128" t="s">
        <v>39</v>
      </c>
      <c r="N13128" t="s">
        <v>22</v>
      </c>
      <c r="O13128" t="s">
        <v>793</v>
      </c>
      <c r="P13128" t="s">
        <v>24</v>
      </c>
    </row>
    <row r="13129" spans="1:16" x14ac:dyDescent="0.25">
      <c r="A13129" t="s">
        <v>15102</v>
      </c>
      <c r="B13129" s="1">
        <v>41309</v>
      </c>
      <c r="C13129">
        <v>2013</v>
      </c>
      <c r="D13129">
        <v>9</v>
      </c>
      <c r="E13129">
        <v>2022.5652051613965</v>
      </c>
      <c r="F13129">
        <v>6708.3</v>
      </c>
      <c r="G13129">
        <v>4685.7347948386032</v>
      </c>
      <c r="H13129" t="s">
        <v>1</v>
      </c>
      <c r="I13129" t="s">
        <v>1726</v>
      </c>
      <c r="J13129" t="s">
        <v>37</v>
      </c>
      <c r="K13129" t="s">
        <v>37</v>
      </c>
      <c r="L13129" t="s">
        <v>38</v>
      </c>
      <c r="M13129" t="s">
        <v>39</v>
      </c>
      <c r="N13129" t="s">
        <v>22</v>
      </c>
      <c r="O13129" t="s">
        <v>1584</v>
      </c>
      <c r="P13129" t="s">
        <v>24</v>
      </c>
    </row>
    <row r="13130" spans="1:16" x14ac:dyDescent="0.25">
      <c r="A13130" t="s">
        <v>15103</v>
      </c>
      <c r="B13130" s="1">
        <v>41180</v>
      </c>
      <c r="C13130">
        <v>2012</v>
      </c>
      <c r="D13130">
        <v>5</v>
      </c>
      <c r="E13130">
        <v>60.578752635879013</v>
      </c>
      <c r="F13130">
        <v>249.8</v>
      </c>
      <c r="G13130">
        <v>189.22124736412098</v>
      </c>
      <c r="H13130" t="s">
        <v>171</v>
      </c>
      <c r="I13130" t="s">
        <v>2481</v>
      </c>
      <c r="J13130" t="s">
        <v>3</v>
      </c>
      <c r="K13130" t="s">
        <v>4</v>
      </c>
      <c r="L13130" t="s">
        <v>749</v>
      </c>
      <c r="M13130" t="s">
        <v>6</v>
      </c>
      <c r="N13130" t="s">
        <v>22</v>
      </c>
      <c r="O13130" t="s">
        <v>173</v>
      </c>
      <c r="P13130" t="s">
        <v>24</v>
      </c>
    </row>
    <row r="13131" spans="1:16" x14ac:dyDescent="0.25">
      <c r="A13131" t="s">
        <v>15104</v>
      </c>
      <c r="B13131" s="1">
        <v>41234</v>
      </c>
      <c r="C13131">
        <v>2012</v>
      </c>
      <c r="D13131">
        <v>6</v>
      </c>
      <c r="E13131">
        <v>148.54457759595977</v>
      </c>
      <c r="F13131">
        <v>610.4</v>
      </c>
      <c r="G13131">
        <v>461.85542240404021</v>
      </c>
      <c r="H13131" t="s">
        <v>1</v>
      </c>
      <c r="I13131" t="s">
        <v>2413</v>
      </c>
      <c r="J13131" t="s">
        <v>3</v>
      </c>
      <c r="K13131" t="s">
        <v>4</v>
      </c>
      <c r="L13131" t="s">
        <v>87</v>
      </c>
      <c r="M13131" t="s">
        <v>39</v>
      </c>
      <c r="N13131" t="s">
        <v>22</v>
      </c>
      <c r="O13131" t="s">
        <v>400</v>
      </c>
      <c r="P13131" t="s">
        <v>24</v>
      </c>
    </row>
    <row r="13132" spans="1:16" x14ac:dyDescent="0.25">
      <c r="A13132" t="s">
        <v>15105</v>
      </c>
      <c r="B13132" s="1">
        <v>41383</v>
      </c>
      <c r="C13132">
        <v>2013</v>
      </c>
      <c r="D13132">
        <v>10</v>
      </c>
      <c r="E13132">
        <v>1261.2439647083288</v>
      </c>
      <c r="F13132">
        <v>3580</v>
      </c>
      <c r="G13132">
        <v>2318.7560352916712</v>
      </c>
      <c r="H13132" t="s">
        <v>1</v>
      </c>
      <c r="I13132" t="s">
        <v>2825</v>
      </c>
      <c r="J13132" t="s">
        <v>3</v>
      </c>
      <c r="K13132" t="s">
        <v>4</v>
      </c>
      <c r="L13132" t="s">
        <v>5</v>
      </c>
      <c r="M13132" t="s">
        <v>6</v>
      </c>
      <c r="N13132" t="s">
        <v>22</v>
      </c>
      <c r="O13132" t="s">
        <v>793</v>
      </c>
      <c r="P13132" t="s">
        <v>24</v>
      </c>
    </row>
    <row r="13133" spans="1:16" x14ac:dyDescent="0.25">
      <c r="A13133" t="s">
        <v>15106</v>
      </c>
      <c r="B13133" s="1">
        <v>41840</v>
      </c>
      <c r="C13133">
        <v>2014</v>
      </c>
      <c r="D13133">
        <v>10</v>
      </c>
      <c r="E13133">
        <v>661.71138180962305</v>
      </c>
      <c r="F13133">
        <v>6890</v>
      </c>
      <c r="G13133">
        <v>6228.2886181903768</v>
      </c>
      <c r="H13133" t="s">
        <v>1</v>
      </c>
      <c r="I13133" t="s">
        <v>1074</v>
      </c>
      <c r="J13133" t="s">
        <v>100</v>
      </c>
      <c r="K13133" t="s">
        <v>287</v>
      </c>
      <c r="L13133" t="s">
        <v>101</v>
      </c>
      <c r="M13133" t="s">
        <v>34</v>
      </c>
      <c r="N13133" t="s">
        <v>27</v>
      </c>
      <c r="O13133" t="s">
        <v>282</v>
      </c>
      <c r="P13133" t="s">
        <v>283</v>
      </c>
    </row>
    <row r="13134" spans="1:16" x14ac:dyDescent="0.25">
      <c r="A13134" t="s">
        <v>15107</v>
      </c>
      <c r="B13134" s="1">
        <v>41835</v>
      </c>
      <c r="C13134">
        <v>2014</v>
      </c>
      <c r="D13134">
        <v>18</v>
      </c>
      <c r="E13134">
        <v>131.95473335047956</v>
      </c>
      <c r="F13134">
        <v>1192.98</v>
      </c>
      <c r="G13134">
        <v>1061.0252666495205</v>
      </c>
      <c r="H13134" t="s">
        <v>26</v>
      </c>
      <c r="I13134" t="s">
        <v>5159</v>
      </c>
      <c r="J13134" t="s">
        <v>72</v>
      </c>
      <c r="K13134" t="s">
        <v>72</v>
      </c>
      <c r="L13134" t="s">
        <v>21</v>
      </c>
      <c r="M13134" t="s">
        <v>13</v>
      </c>
      <c r="N13134" t="s">
        <v>7</v>
      </c>
      <c r="O13134" t="s">
        <v>137</v>
      </c>
      <c r="P13134" t="s">
        <v>138</v>
      </c>
    </row>
    <row r="13135" spans="1:16" x14ac:dyDescent="0.25">
      <c r="A13135" t="s">
        <v>15108</v>
      </c>
      <c r="B13135" s="1">
        <v>40915</v>
      </c>
      <c r="C13135">
        <v>2012</v>
      </c>
      <c r="D13135">
        <v>9</v>
      </c>
      <c r="E13135">
        <v>3027.3133994186951</v>
      </c>
      <c r="F13135">
        <v>2026.65</v>
      </c>
      <c r="G13135">
        <v>-1000.663399418695</v>
      </c>
      <c r="H13135" t="s">
        <v>171</v>
      </c>
      <c r="I13135" t="s">
        <v>1765</v>
      </c>
      <c r="J13135" t="s">
        <v>72</v>
      </c>
      <c r="K13135" t="s">
        <v>72</v>
      </c>
      <c r="L13135" t="s">
        <v>87</v>
      </c>
      <c r="M13135" t="s">
        <v>39</v>
      </c>
      <c r="N13135" t="s">
        <v>22</v>
      </c>
      <c r="O13135" t="s">
        <v>173</v>
      </c>
      <c r="P13135" t="s">
        <v>24</v>
      </c>
    </row>
    <row r="13136" spans="1:16" x14ac:dyDescent="0.25">
      <c r="A13136" t="s">
        <v>15109</v>
      </c>
      <c r="B13136" s="1">
        <v>40969</v>
      </c>
      <c r="C13136">
        <v>2012</v>
      </c>
      <c r="D13136">
        <v>4</v>
      </c>
      <c r="E13136">
        <v>18.021188662523596</v>
      </c>
      <c r="F13136">
        <v>224.755</v>
      </c>
      <c r="G13136">
        <v>206.7338113374764</v>
      </c>
      <c r="H13136" t="s">
        <v>1</v>
      </c>
      <c r="I13136" t="s">
        <v>1019</v>
      </c>
      <c r="J13136" t="s">
        <v>32</v>
      </c>
      <c r="K13136" t="s">
        <v>32</v>
      </c>
      <c r="L13136" t="s">
        <v>366</v>
      </c>
      <c r="M13136" t="s">
        <v>34</v>
      </c>
      <c r="N13136" t="s">
        <v>22</v>
      </c>
      <c r="O13136" t="s">
        <v>277</v>
      </c>
      <c r="P13136" t="s">
        <v>24</v>
      </c>
    </row>
    <row r="13137" spans="1:16" x14ac:dyDescent="0.25">
      <c r="A13137" t="s">
        <v>15110</v>
      </c>
      <c r="B13137" s="1">
        <v>41319</v>
      </c>
      <c r="C13137">
        <v>2013</v>
      </c>
      <c r="D13137">
        <v>18</v>
      </c>
      <c r="E13137">
        <v>3914.5155709734495</v>
      </c>
      <c r="F13137">
        <v>3827.13</v>
      </c>
      <c r="G13137">
        <v>-87.385570973449376</v>
      </c>
      <c r="H13137" t="s">
        <v>1</v>
      </c>
      <c r="I13137" t="s">
        <v>2107</v>
      </c>
      <c r="J13137" t="s">
        <v>72</v>
      </c>
      <c r="K13137" t="s">
        <v>72</v>
      </c>
      <c r="L13137" t="s">
        <v>123</v>
      </c>
      <c r="M13137" t="s">
        <v>39</v>
      </c>
      <c r="N13137" t="s">
        <v>27</v>
      </c>
      <c r="O13137" t="s">
        <v>469</v>
      </c>
      <c r="P13137" t="s">
        <v>470</v>
      </c>
    </row>
    <row r="13138" spans="1:16" x14ac:dyDescent="0.25">
      <c r="A13138" t="s">
        <v>15111</v>
      </c>
      <c r="B13138" s="1">
        <v>41682</v>
      </c>
      <c r="C13138">
        <v>2014</v>
      </c>
      <c r="D13138">
        <v>9</v>
      </c>
      <c r="E13138">
        <v>17.485674432043083</v>
      </c>
      <c r="F13138">
        <v>195.98</v>
      </c>
      <c r="G13138">
        <v>178.49432556795691</v>
      </c>
      <c r="H13138" t="s">
        <v>1</v>
      </c>
      <c r="I13138" t="s">
        <v>2661</v>
      </c>
      <c r="J13138" t="s">
        <v>3</v>
      </c>
      <c r="K13138" t="s">
        <v>4</v>
      </c>
      <c r="L13138" t="s">
        <v>131</v>
      </c>
      <c r="M13138" t="s">
        <v>39</v>
      </c>
      <c r="N13138" t="s">
        <v>27</v>
      </c>
      <c r="O13138" t="s">
        <v>304</v>
      </c>
      <c r="P13138" t="s">
        <v>29</v>
      </c>
    </row>
    <row r="13139" spans="1:16" x14ac:dyDescent="0.25">
      <c r="A13139" t="s">
        <v>15112</v>
      </c>
      <c r="B13139" s="1">
        <v>41111</v>
      </c>
      <c r="C13139">
        <v>2012</v>
      </c>
      <c r="D13139">
        <v>12</v>
      </c>
      <c r="E13139">
        <v>84.728228318444508</v>
      </c>
      <c r="F13139">
        <v>3189.2</v>
      </c>
      <c r="G13139">
        <v>3104.4717716815553</v>
      </c>
      <c r="H13139" t="s">
        <v>1</v>
      </c>
      <c r="I13139" t="s">
        <v>2384</v>
      </c>
      <c r="J13139" t="s">
        <v>47</v>
      </c>
      <c r="K13139" t="s">
        <v>47</v>
      </c>
      <c r="L13139" t="s">
        <v>273</v>
      </c>
      <c r="M13139" t="s">
        <v>49</v>
      </c>
      <c r="N13139" t="s">
        <v>22</v>
      </c>
      <c r="O13139" t="s">
        <v>398</v>
      </c>
      <c r="P13139" t="s">
        <v>24</v>
      </c>
    </row>
    <row r="13140" spans="1:16" x14ac:dyDescent="0.25">
      <c r="A13140" t="s">
        <v>15113</v>
      </c>
      <c r="B13140" s="1">
        <v>41341</v>
      </c>
      <c r="C13140">
        <v>2013</v>
      </c>
      <c r="D13140">
        <v>12</v>
      </c>
      <c r="E13140">
        <v>3.0813062566948162</v>
      </c>
      <c r="F13140">
        <v>347.88</v>
      </c>
      <c r="G13140">
        <v>344.79869374330519</v>
      </c>
      <c r="H13140" t="s">
        <v>171</v>
      </c>
      <c r="I13140" t="s">
        <v>2931</v>
      </c>
      <c r="J13140" t="s">
        <v>3</v>
      </c>
      <c r="K13140" t="s">
        <v>4</v>
      </c>
      <c r="L13140" t="s">
        <v>118</v>
      </c>
      <c r="M13140" t="s">
        <v>49</v>
      </c>
      <c r="N13140" t="s">
        <v>7</v>
      </c>
      <c r="O13140" t="s">
        <v>252</v>
      </c>
      <c r="P13140" t="s">
        <v>253</v>
      </c>
    </row>
    <row r="13141" spans="1:16" x14ac:dyDescent="0.25">
      <c r="A13141" t="s">
        <v>15114</v>
      </c>
      <c r="B13141" s="1">
        <v>41848</v>
      </c>
      <c r="C13141">
        <v>2014</v>
      </c>
      <c r="D13141">
        <v>10</v>
      </c>
      <c r="E13141">
        <v>2265.8717637841378</v>
      </c>
      <c r="F13141">
        <v>2300</v>
      </c>
      <c r="G13141">
        <v>34.128236215862216</v>
      </c>
      <c r="H13141" t="s">
        <v>26</v>
      </c>
      <c r="I13141" t="s">
        <v>2907</v>
      </c>
      <c r="J13141" t="s">
        <v>47</v>
      </c>
      <c r="K13141" t="s">
        <v>47</v>
      </c>
      <c r="L13141" t="s">
        <v>273</v>
      </c>
      <c r="M13141" t="s">
        <v>49</v>
      </c>
      <c r="N13141" t="s">
        <v>27</v>
      </c>
      <c r="O13141" t="s">
        <v>28</v>
      </c>
      <c r="P13141" t="s">
        <v>29</v>
      </c>
    </row>
    <row r="13142" spans="1:16" x14ac:dyDescent="0.25">
      <c r="A13142" t="s">
        <v>15115</v>
      </c>
      <c r="B13142" s="1">
        <v>41556</v>
      </c>
      <c r="C13142">
        <v>2013</v>
      </c>
      <c r="D13142">
        <v>8</v>
      </c>
      <c r="E13142">
        <v>2240.0397400397974</v>
      </c>
      <c r="F13142">
        <v>2542.8000000000002</v>
      </c>
      <c r="G13142">
        <v>302.7602599602028</v>
      </c>
      <c r="H13142" t="s">
        <v>1</v>
      </c>
      <c r="I13142" t="s">
        <v>2033</v>
      </c>
      <c r="J13142" t="s">
        <v>67</v>
      </c>
      <c r="K13142" t="s">
        <v>68</v>
      </c>
      <c r="L13142" t="s">
        <v>38</v>
      </c>
      <c r="M13142" t="s">
        <v>39</v>
      </c>
      <c r="N13142" t="s">
        <v>7</v>
      </c>
      <c r="O13142" t="s">
        <v>1786</v>
      </c>
      <c r="P13142" t="s">
        <v>113</v>
      </c>
    </row>
    <row r="13143" spans="1:16" x14ac:dyDescent="0.25">
      <c r="A13143" t="s">
        <v>15116</v>
      </c>
      <c r="B13143" s="1">
        <v>40948</v>
      </c>
      <c r="C13143">
        <v>2012</v>
      </c>
      <c r="D13143">
        <v>8</v>
      </c>
      <c r="E13143">
        <v>12.04834474553148</v>
      </c>
      <c r="F13143">
        <v>460.2</v>
      </c>
      <c r="G13143">
        <v>448.15165525446849</v>
      </c>
      <c r="H13143" t="s">
        <v>328</v>
      </c>
      <c r="I13143" t="s">
        <v>1324</v>
      </c>
      <c r="J13143" t="s">
        <v>37</v>
      </c>
      <c r="K13143" t="s">
        <v>37</v>
      </c>
      <c r="L13143" t="s">
        <v>97</v>
      </c>
      <c r="M13143" t="s">
        <v>39</v>
      </c>
      <c r="N13143" t="s">
        <v>22</v>
      </c>
      <c r="O13143" t="s">
        <v>329</v>
      </c>
      <c r="P13143" t="s">
        <v>24</v>
      </c>
    </row>
    <row r="13144" spans="1:16" x14ac:dyDescent="0.25">
      <c r="A13144" t="s">
        <v>15117</v>
      </c>
      <c r="B13144" s="1">
        <v>41643</v>
      </c>
      <c r="C13144">
        <v>2014</v>
      </c>
      <c r="D13144">
        <v>26</v>
      </c>
      <c r="E13144">
        <v>1966.8441400482261</v>
      </c>
      <c r="F13144">
        <v>4940</v>
      </c>
      <c r="G13144">
        <v>2973.1558599517739</v>
      </c>
      <c r="H13144" t="s">
        <v>171</v>
      </c>
      <c r="I13144" t="s">
        <v>1783</v>
      </c>
      <c r="J13144" t="s">
        <v>72</v>
      </c>
      <c r="K13144" t="s">
        <v>72</v>
      </c>
      <c r="L13144" t="s">
        <v>87</v>
      </c>
      <c r="M13144" t="s">
        <v>39</v>
      </c>
      <c r="N13144" t="s">
        <v>27</v>
      </c>
      <c r="O13144" t="s">
        <v>28</v>
      </c>
      <c r="P13144" t="s">
        <v>29</v>
      </c>
    </row>
    <row r="13145" spans="1:16" x14ac:dyDescent="0.25">
      <c r="A13145" t="s">
        <v>15118</v>
      </c>
      <c r="B13145" s="1">
        <v>41497</v>
      </c>
      <c r="C13145">
        <v>2013</v>
      </c>
      <c r="D13145">
        <v>10</v>
      </c>
      <c r="E13145">
        <v>1593.8212844000036</v>
      </c>
      <c r="F13145">
        <v>1020</v>
      </c>
      <c r="G13145">
        <v>-573.82128440000361</v>
      </c>
      <c r="H13145" t="s">
        <v>1</v>
      </c>
      <c r="I13145" t="s">
        <v>2026</v>
      </c>
      <c r="J13145" t="s">
        <v>67</v>
      </c>
      <c r="K13145" t="s">
        <v>68</v>
      </c>
      <c r="L13145" t="s">
        <v>69</v>
      </c>
      <c r="M13145" t="s">
        <v>39</v>
      </c>
      <c r="N13145" t="s">
        <v>27</v>
      </c>
      <c r="O13145" t="s">
        <v>304</v>
      </c>
      <c r="P13145" t="s">
        <v>29</v>
      </c>
    </row>
    <row r="13146" spans="1:16" x14ac:dyDescent="0.25">
      <c r="A13146" t="s">
        <v>15119</v>
      </c>
      <c r="B13146" s="1">
        <v>41244</v>
      </c>
      <c r="C13146">
        <v>2012</v>
      </c>
      <c r="D13146">
        <v>13</v>
      </c>
      <c r="E13146">
        <v>0.12933269741202305</v>
      </c>
      <c r="F13146">
        <v>294.27199999999999</v>
      </c>
      <c r="G13146">
        <v>294.14266730258799</v>
      </c>
      <c r="H13146" t="s">
        <v>1</v>
      </c>
      <c r="I13146" t="s">
        <v>1853</v>
      </c>
      <c r="J13146" t="s">
        <v>3</v>
      </c>
      <c r="K13146" t="s">
        <v>4</v>
      </c>
      <c r="L13146" t="s">
        <v>118</v>
      </c>
      <c r="M13146" t="s">
        <v>49</v>
      </c>
      <c r="N13146" t="s">
        <v>22</v>
      </c>
      <c r="O13146" t="s">
        <v>580</v>
      </c>
      <c r="P13146" t="s">
        <v>24</v>
      </c>
    </row>
    <row r="13147" spans="1:16" x14ac:dyDescent="0.25">
      <c r="A13147" t="s">
        <v>15120</v>
      </c>
      <c r="B13147" s="1">
        <v>41448</v>
      </c>
      <c r="C13147">
        <v>2013</v>
      </c>
      <c r="D13147">
        <v>12</v>
      </c>
      <c r="E13147">
        <v>4875.293216664867</v>
      </c>
      <c r="F13147">
        <v>10234</v>
      </c>
      <c r="G13147">
        <v>5358.706783335133</v>
      </c>
      <c r="H13147" t="s">
        <v>1</v>
      </c>
      <c r="I13147" t="s">
        <v>1698</v>
      </c>
      <c r="J13147" t="s">
        <v>42</v>
      </c>
      <c r="K13147" t="s">
        <v>43</v>
      </c>
      <c r="L13147" t="s">
        <v>44</v>
      </c>
      <c r="M13147" t="s">
        <v>6</v>
      </c>
      <c r="N13147" t="s">
        <v>22</v>
      </c>
      <c r="O13147" t="s">
        <v>1195</v>
      </c>
      <c r="P13147" t="s">
        <v>24</v>
      </c>
    </row>
    <row r="13148" spans="1:16" x14ac:dyDescent="0.25">
      <c r="A13148" t="s">
        <v>15121</v>
      </c>
      <c r="B13148" s="1">
        <v>41773</v>
      </c>
      <c r="C13148">
        <v>2014</v>
      </c>
      <c r="D13148">
        <v>120</v>
      </c>
      <c r="E13148">
        <v>3147.1046362445991</v>
      </c>
      <c r="F13148">
        <v>15585.800999999999</v>
      </c>
      <c r="G13148">
        <v>12438.6963637554</v>
      </c>
      <c r="H13148" t="s">
        <v>26</v>
      </c>
      <c r="I13148" t="s">
        <v>4826</v>
      </c>
      <c r="J13148" t="s">
        <v>3</v>
      </c>
      <c r="K13148" t="s">
        <v>4</v>
      </c>
      <c r="L13148" t="s">
        <v>200</v>
      </c>
      <c r="M13148" t="s">
        <v>49</v>
      </c>
      <c r="N13148" t="s">
        <v>27</v>
      </c>
      <c r="O13148" t="s">
        <v>28</v>
      </c>
      <c r="P13148" t="s">
        <v>29</v>
      </c>
    </row>
    <row r="13149" spans="1:16" x14ac:dyDescent="0.25">
      <c r="A13149" t="s">
        <v>15122</v>
      </c>
      <c r="B13149" s="1">
        <v>40983</v>
      </c>
      <c r="C13149">
        <v>2012</v>
      </c>
      <c r="D13149">
        <v>10</v>
      </c>
      <c r="E13149">
        <v>65.81401593684123</v>
      </c>
      <c r="F13149">
        <v>1600</v>
      </c>
      <c r="G13149">
        <v>1534.1859840631587</v>
      </c>
      <c r="H13149" t="s">
        <v>1</v>
      </c>
      <c r="I13149" t="s">
        <v>2543</v>
      </c>
      <c r="J13149" t="s">
        <v>67</v>
      </c>
      <c r="K13149" t="s">
        <v>68</v>
      </c>
      <c r="L13149" t="s">
        <v>69</v>
      </c>
      <c r="M13149" t="s">
        <v>39</v>
      </c>
      <c r="N13149" t="s">
        <v>22</v>
      </c>
      <c r="O13149" t="s">
        <v>589</v>
      </c>
      <c r="P13149" t="s">
        <v>24</v>
      </c>
    </row>
    <row r="13150" spans="1:16" x14ac:dyDescent="0.25">
      <c r="A13150" t="s">
        <v>15123</v>
      </c>
      <c r="B13150" s="1">
        <v>41081</v>
      </c>
      <c r="C13150">
        <v>2012</v>
      </c>
      <c r="D13150">
        <v>24</v>
      </c>
      <c r="E13150">
        <v>1001.4998207597681</v>
      </c>
      <c r="F13150">
        <v>3775.7640000000001</v>
      </c>
      <c r="G13150">
        <v>2774.2641792402319</v>
      </c>
      <c r="H13150" t="s">
        <v>171</v>
      </c>
      <c r="I13150" t="s">
        <v>2769</v>
      </c>
      <c r="J13150" t="s">
        <v>32</v>
      </c>
      <c r="K13150" t="s">
        <v>32</v>
      </c>
      <c r="L13150" t="s">
        <v>16</v>
      </c>
      <c r="M13150" t="s">
        <v>17</v>
      </c>
      <c r="N13150" t="s">
        <v>22</v>
      </c>
      <c r="O13150" t="s">
        <v>173</v>
      </c>
      <c r="P13150" t="s">
        <v>24</v>
      </c>
    </row>
    <row r="13151" spans="1:16" x14ac:dyDescent="0.25">
      <c r="A13151" t="s">
        <v>15124</v>
      </c>
      <c r="B13151" s="1">
        <v>41241</v>
      </c>
      <c r="C13151">
        <v>2012</v>
      </c>
      <c r="D13151">
        <v>120</v>
      </c>
      <c r="E13151">
        <v>168.6067227171788</v>
      </c>
      <c r="F13151">
        <v>568.08900000000006</v>
      </c>
      <c r="G13151">
        <v>399.48227728282126</v>
      </c>
      <c r="H13151" t="s">
        <v>1</v>
      </c>
      <c r="I13151" t="s">
        <v>1730</v>
      </c>
      <c r="J13151" t="s">
        <v>3</v>
      </c>
      <c r="K13151" t="s">
        <v>4</v>
      </c>
      <c r="L13151" t="s">
        <v>200</v>
      </c>
      <c r="M13151" t="s">
        <v>49</v>
      </c>
      <c r="N13151" t="s">
        <v>27</v>
      </c>
      <c r="O13151" t="s">
        <v>469</v>
      </c>
      <c r="P13151" t="s">
        <v>470</v>
      </c>
    </row>
    <row r="13152" spans="1:16" x14ac:dyDescent="0.25">
      <c r="A13152" t="s">
        <v>15125</v>
      </c>
      <c r="B13152" s="1">
        <v>40909</v>
      </c>
      <c r="C13152">
        <v>2012</v>
      </c>
      <c r="D13152">
        <v>9</v>
      </c>
      <c r="E13152">
        <v>300.92940930918763</v>
      </c>
      <c r="F13152">
        <v>1663.8</v>
      </c>
      <c r="G13152">
        <v>1362.8705906908124</v>
      </c>
      <c r="H13152" t="s">
        <v>1</v>
      </c>
      <c r="I13152" t="s">
        <v>1588</v>
      </c>
      <c r="J13152" t="s">
        <v>67</v>
      </c>
      <c r="K13152" t="s">
        <v>68</v>
      </c>
      <c r="L13152" t="s">
        <v>69</v>
      </c>
      <c r="M13152" t="s">
        <v>39</v>
      </c>
      <c r="N13152" t="s">
        <v>22</v>
      </c>
      <c r="O13152" t="s">
        <v>793</v>
      </c>
      <c r="P13152" t="s">
        <v>24</v>
      </c>
    </row>
    <row r="13153" spans="1:16" x14ac:dyDescent="0.25">
      <c r="A13153" t="s">
        <v>15126</v>
      </c>
      <c r="B13153" s="1">
        <v>41324</v>
      </c>
      <c r="C13153">
        <v>2013</v>
      </c>
      <c r="D13153">
        <v>9</v>
      </c>
      <c r="E13153">
        <v>21.536440210912929</v>
      </c>
      <c r="F13153">
        <v>1790</v>
      </c>
      <c r="G13153">
        <v>1768.463559789087</v>
      </c>
      <c r="H13153" t="s">
        <v>1</v>
      </c>
      <c r="I13153" t="s">
        <v>4919</v>
      </c>
      <c r="J13153" t="s">
        <v>57</v>
      </c>
      <c r="K13153" t="s">
        <v>58</v>
      </c>
      <c r="L13153" t="s">
        <v>92</v>
      </c>
      <c r="M13153" t="s">
        <v>6</v>
      </c>
      <c r="N13153" t="s">
        <v>22</v>
      </c>
      <c r="O13153" t="s">
        <v>1195</v>
      </c>
      <c r="P13153" t="s">
        <v>24</v>
      </c>
    </row>
    <row r="13154" spans="1:16" x14ac:dyDescent="0.25">
      <c r="A13154" t="s">
        <v>15127</v>
      </c>
      <c r="B13154" s="1">
        <v>41167</v>
      </c>
      <c r="C13154">
        <v>2012</v>
      </c>
      <c r="D13154">
        <v>10</v>
      </c>
      <c r="E13154">
        <v>5693.85266018738</v>
      </c>
      <c r="F13154">
        <v>4110</v>
      </c>
      <c r="G13154">
        <v>-1583.85266018738</v>
      </c>
      <c r="H13154" t="s">
        <v>1</v>
      </c>
      <c r="I13154" t="s">
        <v>2012</v>
      </c>
      <c r="J13154" t="s">
        <v>42</v>
      </c>
      <c r="K13154" t="s">
        <v>43</v>
      </c>
      <c r="L13154" t="s">
        <v>44</v>
      </c>
      <c r="M13154" t="s">
        <v>6</v>
      </c>
      <c r="N13154" t="s">
        <v>22</v>
      </c>
      <c r="O13154" t="s">
        <v>1195</v>
      </c>
      <c r="P13154" t="s">
        <v>24</v>
      </c>
    </row>
    <row r="13155" spans="1:16" x14ac:dyDescent="0.25">
      <c r="A13155" t="s">
        <v>15128</v>
      </c>
      <c r="B13155" s="1">
        <v>41006</v>
      </c>
      <c r="C13155">
        <v>2012</v>
      </c>
      <c r="D13155">
        <v>5</v>
      </c>
      <c r="E13155">
        <v>2.2754312388197313</v>
      </c>
      <c r="F13155">
        <v>345</v>
      </c>
      <c r="G13155">
        <v>342.72456876118025</v>
      </c>
      <c r="H13155" t="s">
        <v>1</v>
      </c>
      <c r="I13155" t="s">
        <v>4264</v>
      </c>
      <c r="J13155" t="s">
        <v>67</v>
      </c>
      <c r="K13155" t="s">
        <v>68</v>
      </c>
      <c r="L13155" t="s">
        <v>97</v>
      </c>
      <c r="M13155" t="s">
        <v>39</v>
      </c>
      <c r="N13155" t="s">
        <v>22</v>
      </c>
      <c r="O13155" t="s">
        <v>651</v>
      </c>
      <c r="P13155" t="s">
        <v>24</v>
      </c>
    </row>
    <row r="13156" spans="1:16" x14ac:dyDescent="0.25">
      <c r="A13156" t="s">
        <v>15129</v>
      </c>
      <c r="B13156" s="1">
        <v>41952</v>
      </c>
      <c r="C13156">
        <v>2014</v>
      </c>
      <c r="D13156">
        <v>6</v>
      </c>
      <c r="E13156">
        <v>4607.8813033110291</v>
      </c>
      <c r="F13156">
        <v>5040.2</v>
      </c>
      <c r="G13156">
        <v>432.3186966889707</v>
      </c>
      <c r="H13156" t="s">
        <v>1</v>
      </c>
      <c r="I13156" t="s">
        <v>10402</v>
      </c>
      <c r="J13156" t="s">
        <v>72</v>
      </c>
      <c r="K13156" t="s">
        <v>72</v>
      </c>
      <c r="L13156" t="s">
        <v>97</v>
      </c>
      <c r="M13156" t="s">
        <v>39</v>
      </c>
      <c r="N13156" t="s">
        <v>22</v>
      </c>
      <c r="O13156" t="s">
        <v>668</v>
      </c>
      <c r="P13156" t="s">
        <v>24</v>
      </c>
    </row>
    <row r="13157" spans="1:16" x14ac:dyDescent="0.25">
      <c r="A13157" t="s">
        <v>15130</v>
      </c>
      <c r="B13157" s="1">
        <v>41322</v>
      </c>
      <c r="C13157">
        <v>2013</v>
      </c>
      <c r="D13157">
        <v>9</v>
      </c>
      <c r="E13157">
        <v>2949.8813107902001</v>
      </c>
      <c r="F13157">
        <v>1663.8</v>
      </c>
      <c r="G13157">
        <v>-1286.0813107902002</v>
      </c>
      <c r="H13157" t="s">
        <v>1</v>
      </c>
      <c r="I13157" t="s">
        <v>1974</v>
      </c>
      <c r="J13157" t="s">
        <v>57</v>
      </c>
      <c r="K13157" t="s">
        <v>58</v>
      </c>
      <c r="L13157" t="s">
        <v>92</v>
      </c>
      <c r="M13157" t="s">
        <v>6</v>
      </c>
      <c r="N13157" t="s">
        <v>22</v>
      </c>
      <c r="O13157" t="s">
        <v>134</v>
      </c>
      <c r="P13157" t="s">
        <v>24</v>
      </c>
    </row>
    <row r="13158" spans="1:16" x14ac:dyDescent="0.25">
      <c r="A13158" t="s">
        <v>15131</v>
      </c>
      <c r="B13158" s="1">
        <v>41367</v>
      </c>
      <c r="C13158">
        <v>2013</v>
      </c>
      <c r="D13158">
        <v>10</v>
      </c>
      <c r="E13158">
        <v>1734.9178000075215</v>
      </c>
      <c r="F13158">
        <v>2080</v>
      </c>
      <c r="G13158">
        <v>345.08219999247854</v>
      </c>
      <c r="H13158" t="s">
        <v>1</v>
      </c>
      <c r="I13158" t="s">
        <v>2061</v>
      </c>
      <c r="J13158" t="s">
        <v>47</v>
      </c>
      <c r="K13158" t="s">
        <v>47</v>
      </c>
      <c r="L13158" t="s">
        <v>48</v>
      </c>
      <c r="M13158" t="s">
        <v>49</v>
      </c>
      <c r="N13158" t="s">
        <v>22</v>
      </c>
      <c r="O13158" t="s">
        <v>3364</v>
      </c>
      <c r="P13158" t="s">
        <v>24</v>
      </c>
    </row>
    <row r="13159" spans="1:16" x14ac:dyDescent="0.25">
      <c r="A13159" t="s">
        <v>15132</v>
      </c>
      <c r="B13159" s="1">
        <v>41954</v>
      </c>
      <c r="C13159">
        <v>2014</v>
      </c>
      <c r="D13159">
        <v>13</v>
      </c>
      <c r="E13159">
        <v>8.3953151598250297</v>
      </c>
      <c r="F13159">
        <v>1218.5650000000001</v>
      </c>
      <c r="G13159">
        <v>1210.169684840175</v>
      </c>
      <c r="H13159" t="s">
        <v>171</v>
      </c>
      <c r="I13159" t="s">
        <v>60</v>
      </c>
      <c r="J13159" t="s">
        <v>3</v>
      </c>
      <c r="K13159" t="s">
        <v>4</v>
      </c>
      <c r="L13159" t="s">
        <v>12</v>
      </c>
      <c r="M13159" t="s">
        <v>13</v>
      </c>
      <c r="N13159" t="s">
        <v>27</v>
      </c>
      <c r="O13159" t="s">
        <v>28</v>
      </c>
      <c r="P13159" t="s">
        <v>29</v>
      </c>
    </row>
    <row r="13160" spans="1:16" x14ac:dyDescent="0.25">
      <c r="A13160" t="s">
        <v>15133</v>
      </c>
      <c r="B13160" s="1">
        <v>41525</v>
      </c>
      <c r="C13160">
        <v>2013</v>
      </c>
      <c r="D13160">
        <v>10</v>
      </c>
      <c r="E13160">
        <v>24.264677015575856</v>
      </c>
      <c r="F13160">
        <v>280</v>
      </c>
      <c r="G13160">
        <v>255.73532298442416</v>
      </c>
      <c r="H13160" t="s">
        <v>1</v>
      </c>
      <c r="I13160" t="s">
        <v>2959</v>
      </c>
      <c r="J13160" t="s">
        <v>3</v>
      </c>
      <c r="K13160" t="s">
        <v>4</v>
      </c>
      <c r="L13160" t="s">
        <v>749</v>
      </c>
      <c r="M13160" t="s">
        <v>6</v>
      </c>
      <c r="N13160" t="s">
        <v>27</v>
      </c>
      <c r="O13160" t="s">
        <v>304</v>
      </c>
      <c r="P13160" t="s">
        <v>29</v>
      </c>
    </row>
    <row r="13161" spans="1:16" x14ac:dyDescent="0.25">
      <c r="A13161" t="s">
        <v>15134</v>
      </c>
      <c r="B13161" s="1">
        <v>40932</v>
      </c>
      <c r="C13161">
        <v>2012</v>
      </c>
      <c r="D13161">
        <v>9</v>
      </c>
      <c r="E13161">
        <v>464.10475170423882</v>
      </c>
      <c r="F13161">
        <v>4400</v>
      </c>
      <c r="G13161">
        <v>3935.8952482957611</v>
      </c>
      <c r="H13161" t="s">
        <v>1</v>
      </c>
      <c r="I13161" t="s">
        <v>3875</v>
      </c>
      <c r="J13161" t="s">
        <v>32</v>
      </c>
      <c r="K13161" t="s">
        <v>32</v>
      </c>
      <c r="L13161" t="s">
        <v>33</v>
      </c>
      <c r="M13161" t="s">
        <v>34</v>
      </c>
      <c r="N13161" t="s">
        <v>22</v>
      </c>
      <c r="O13161" t="s">
        <v>493</v>
      </c>
      <c r="P13161" t="s">
        <v>24</v>
      </c>
    </row>
    <row r="13162" spans="1:16" x14ac:dyDescent="0.25">
      <c r="A13162" t="s">
        <v>15135</v>
      </c>
      <c r="B13162" s="1">
        <v>40941</v>
      </c>
      <c r="C13162">
        <v>2012</v>
      </c>
      <c r="D13162">
        <v>12</v>
      </c>
      <c r="E13162">
        <v>5521.7363033785396</v>
      </c>
      <c r="F13162">
        <v>7062.21</v>
      </c>
      <c r="G13162">
        <v>1540.4736966214605</v>
      </c>
      <c r="H13162" t="s">
        <v>1</v>
      </c>
      <c r="I13162" t="s">
        <v>1532</v>
      </c>
      <c r="J13162" t="s">
        <v>72</v>
      </c>
      <c r="K13162" t="s">
        <v>72</v>
      </c>
      <c r="L13162" t="s">
        <v>38</v>
      </c>
      <c r="M13162" t="s">
        <v>39</v>
      </c>
      <c r="N13162" t="s">
        <v>7</v>
      </c>
      <c r="O13162" t="s">
        <v>362</v>
      </c>
      <c r="P13162" t="s">
        <v>253</v>
      </c>
    </row>
    <row r="13163" spans="1:16" x14ac:dyDescent="0.25">
      <c r="A13163" t="s">
        <v>15136</v>
      </c>
      <c r="B13163" s="1">
        <v>41015</v>
      </c>
      <c r="C13163">
        <v>2012</v>
      </c>
      <c r="D13163">
        <v>5</v>
      </c>
      <c r="E13163">
        <v>2.3087061907968138</v>
      </c>
      <c r="F13163">
        <v>495</v>
      </c>
      <c r="G13163">
        <v>492.69129380920316</v>
      </c>
      <c r="H13163" t="s">
        <v>26</v>
      </c>
      <c r="I13163" t="s">
        <v>2185</v>
      </c>
      <c r="J13163" t="s">
        <v>67</v>
      </c>
      <c r="K13163" t="s">
        <v>68</v>
      </c>
      <c r="L13163" t="s">
        <v>97</v>
      </c>
      <c r="M13163" t="s">
        <v>39</v>
      </c>
      <c r="N13163" t="s">
        <v>22</v>
      </c>
      <c r="O13163" t="s">
        <v>209</v>
      </c>
      <c r="P13163" t="s">
        <v>24</v>
      </c>
    </row>
    <row r="13164" spans="1:16" x14ac:dyDescent="0.25">
      <c r="A13164" t="s">
        <v>15137</v>
      </c>
      <c r="B13164" s="1">
        <v>41422</v>
      </c>
      <c r="C13164">
        <v>2013</v>
      </c>
      <c r="D13164">
        <v>10</v>
      </c>
      <c r="E13164">
        <v>64.225038550866827</v>
      </c>
      <c r="F13164">
        <v>1499.5</v>
      </c>
      <c r="G13164">
        <v>1435.2749614491331</v>
      </c>
      <c r="H13164" t="s">
        <v>1</v>
      </c>
      <c r="I13164" t="s">
        <v>4854</v>
      </c>
      <c r="J13164" t="s">
        <v>72</v>
      </c>
      <c r="K13164" t="s">
        <v>72</v>
      </c>
      <c r="L13164" t="s">
        <v>73</v>
      </c>
      <c r="M13164" t="s">
        <v>13</v>
      </c>
      <c r="N13164" t="s">
        <v>22</v>
      </c>
      <c r="O13164" t="s">
        <v>2508</v>
      </c>
      <c r="P13164" t="s">
        <v>24</v>
      </c>
    </row>
    <row r="13165" spans="1:16" x14ac:dyDescent="0.25">
      <c r="A13165" t="s">
        <v>15138</v>
      </c>
      <c r="B13165" s="1">
        <v>41434</v>
      </c>
      <c r="C13165">
        <v>2013</v>
      </c>
      <c r="D13165">
        <v>12</v>
      </c>
      <c r="E13165">
        <v>289.48002685541127</v>
      </c>
      <c r="F13165">
        <v>4788</v>
      </c>
      <c r="G13165">
        <v>4498.5199731445891</v>
      </c>
      <c r="H13165" t="s">
        <v>1</v>
      </c>
      <c r="I13165" t="s">
        <v>1332</v>
      </c>
      <c r="J13165" t="s">
        <v>3</v>
      </c>
      <c r="K13165" t="s">
        <v>4</v>
      </c>
      <c r="L13165" t="s">
        <v>101</v>
      </c>
      <c r="M13165" t="s">
        <v>34</v>
      </c>
      <c r="N13165" t="s">
        <v>22</v>
      </c>
      <c r="O13165" t="s">
        <v>2595</v>
      </c>
      <c r="P13165" t="s">
        <v>24</v>
      </c>
    </row>
    <row r="13166" spans="1:16" x14ac:dyDescent="0.25">
      <c r="A13166" t="s">
        <v>15139</v>
      </c>
      <c r="B13166" s="1">
        <v>41890</v>
      </c>
      <c r="C13166">
        <v>2014</v>
      </c>
      <c r="D13166">
        <v>20</v>
      </c>
      <c r="E13166">
        <v>3458.8812769483743</v>
      </c>
      <c r="F13166">
        <v>4000</v>
      </c>
      <c r="G13166">
        <v>541.11872305162569</v>
      </c>
      <c r="H13166" t="s">
        <v>1</v>
      </c>
      <c r="I13166" t="s">
        <v>1301</v>
      </c>
      <c r="J13166" t="s">
        <v>47</v>
      </c>
      <c r="K13166" t="s">
        <v>47</v>
      </c>
      <c r="L13166" t="s">
        <v>273</v>
      </c>
      <c r="M13166" t="s">
        <v>49</v>
      </c>
      <c r="N13166" t="s">
        <v>22</v>
      </c>
      <c r="O13166" t="s">
        <v>600</v>
      </c>
      <c r="P13166" t="s">
        <v>24</v>
      </c>
    </row>
    <row r="13167" spans="1:16" x14ac:dyDescent="0.25">
      <c r="A13167" t="s">
        <v>15140</v>
      </c>
      <c r="B13167" s="1">
        <v>41499</v>
      </c>
      <c r="C13167">
        <v>2013</v>
      </c>
      <c r="D13167">
        <v>9</v>
      </c>
      <c r="E13167">
        <v>547.32763651174616</v>
      </c>
      <c r="F13167">
        <v>981</v>
      </c>
      <c r="G13167">
        <v>433.67236348825384</v>
      </c>
      <c r="H13167" t="s">
        <v>26</v>
      </c>
      <c r="I13167" t="s">
        <v>5725</v>
      </c>
      <c r="J13167" t="s">
        <v>32</v>
      </c>
      <c r="K13167" t="s">
        <v>32</v>
      </c>
      <c r="L13167" t="s">
        <v>366</v>
      </c>
      <c r="M13167" t="s">
        <v>34</v>
      </c>
      <c r="N13167" t="s">
        <v>7</v>
      </c>
      <c r="O13167" t="s">
        <v>137</v>
      </c>
      <c r="P13167" t="s">
        <v>138</v>
      </c>
    </row>
    <row r="13168" spans="1:16" x14ac:dyDescent="0.25">
      <c r="A13168" t="s">
        <v>15141</v>
      </c>
      <c r="B13168" s="1">
        <v>41198</v>
      </c>
      <c r="C13168">
        <v>2012</v>
      </c>
      <c r="D13168">
        <v>39</v>
      </c>
      <c r="E13168">
        <v>7858.078691783815</v>
      </c>
      <c r="F13168">
        <v>18197.2</v>
      </c>
      <c r="G13168">
        <v>10339.121308216185</v>
      </c>
      <c r="H13168" t="s">
        <v>1</v>
      </c>
      <c r="I13168" t="s">
        <v>2050</v>
      </c>
      <c r="J13168" t="s">
        <v>37</v>
      </c>
      <c r="K13168" t="s">
        <v>37</v>
      </c>
      <c r="L13168" t="s">
        <v>123</v>
      </c>
      <c r="M13168" t="s">
        <v>39</v>
      </c>
      <c r="N13168" t="s">
        <v>22</v>
      </c>
      <c r="O13168" t="s">
        <v>637</v>
      </c>
      <c r="P13168" t="s">
        <v>24</v>
      </c>
    </row>
    <row r="13169" spans="1:16" x14ac:dyDescent="0.25">
      <c r="A13169" t="s">
        <v>15142</v>
      </c>
      <c r="B13169" s="1">
        <v>41189</v>
      </c>
      <c r="C13169">
        <v>2012</v>
      </c>
      <c r="D13169">
        <v>6</v>
      </c>
      <c r="E13169">
        <v>9.0361701625117448</v>
      </c>
      <c r="F13169">
        <v>59.94</v>
      </c>
      <c r="G13169">
        <v>50.903829837488253</v>
      </c>
      <c r="H13169" t="s">
        <v>1</v>
      </c>
      <c r="I13169" t="s">
        <v>1061</v>
      </c>
      <c r="J13169" t="s">
        <v>3</v>
      </c>
      <c r="K13169" t="s">
        <v>4</v>
      </c>
      <c r="L13169" t="s">
        <v>16</v>
      </c>
      <c r="M13169" t="s">
        <v>17</v>
      </c>
      <c r="N13169" t="s">
        <v>22</v>
      </c>
      <c r="O13169" t="s">
        <v>551</v>
      </c>
      <c r="P13169" t="s">
        <v>24</v>
      </c>
    </row>
    <row r="13170" spans="1:16" x14ac:dyDescent="0.25">
      <c r="A13170" t="s">
        <v>15143</v>
      </c>
      <c r="B13170" s="1">
        <v>41555</v>
      </c>
      <c r="C13170">
        <v>2013</v>
      </c>
      <c r="D13170">
        <v>13</v>
      </c>
      <c r="E13170">
        <v>1520.7934127080246</v>
      </c>
      <c r="F13170">
        <v>2998.8</v>
      </c>
      <c r="G13170">
        <v>1478.0065872919756</v>
      </c>
      <c r="H13170" t="s">
        <v>1</v>
      </c>
      <c r="I13170" t="s">
        <v>8409</v>
      </c>
      <c r="J13170" t="s">
        <v>47</v>
      </c>
      <c r="K13170" t="s">
        <v>47</v>
      </c>
      <c r="L13170" t="s">
        <v>48</v>
      </c>
      <c r="M13170" t="s">
        <v>49</v>
      </c>
      <c r="N13170" t="s">
        <v>22</v>
      </c>
      <c r="O13170" t="s">
        <v>2089</v>
      </c>
      <c r="P13170" t="s">
        <v>24</v>
      </c>
    </row>
    <row r="13171" spans="1:16" x14ac:dyDescent="0.25">
      <c r="A13171" t="s">
        <v>15144</v>
      </c>
      <c r="B13171" s="1">
        <v>41608</v>
      </c>
      <c r="C13171">
        <v>2013</v>
      </c>
      <c r="D13171">
        <v>39</v>
      </c>
      <c r="E13171">
        <v>3723.0237507958896</v>
      </c>
      <c r="F13171">
        <v>16575.599999999999</v>
      </c>
      <c r="G13171">
        <v>12852.576249204109</v>
      </c>
      <c r="H13171" t="s">
        <v>328</v>
      </c>
      <c r="I13171" t="s">
        <v>1892</v>
      </c>
      <c r="J13171" t="s">
        <v>42</v>
      </c>
      <c r="K13171" t="s">
        <v>43</v>
      </c>
      <c r="L13171" t="s">
        <v>5</v>
      </c>
      <c r="M13171" t="s">
        <v>6</v>
      </c>
      <c r="N13171" t="s">
        <v>22</v>
      </c>
      <c r="O13171" t="s">
        <v>329</v>
      </c>
      <c r="P13171" t="s">
        <v>24</v>
      </c>
    </row>
    <row r="13172" spans="1:16" x14ac:dyDescent="0.25">
      <c r="A13172" t="s">
        <v>15145</v>
      </c>
      <c r="B13172" s="1">
        <v>40996</v>
      </c>
      <c r="C13172">
        <v>2012</v>
      </c>
      <c r="D13172">
        <v>10</v>
      </c>
      <c r="E13172">
        <v>3077.0311658271403</v>
      </c>
      <c r="F13172">
        <v>8880</v>
      </c>
      <c r="G13172">
        <v>5802.9688341728597</v>
      </c>
      <c r="H13172" t="s">
        <v>1</v>
      </c>
      <c r="I13172" t="s">
        <v>8773</v>
      </c>
      <c r="J13172" t="s">
        <v>42</v>
      </c>
      <c r="K13172" t="s">
        <v>43</v>
      </c>
      <c r="L13172" t="s">
        <v>44</v>
      </c>
      <c r="M13172" t="s">
        <v>6</v>
      </c>
      <c r="N13172" t="s">
        <v>22</v>
      </c>
      <c r="O13172" t="s">
        <v>613</v>
      </c>
      <c r="P13172" t="s">
        <v>24</v>
      </c>
    </row>
    <row r="13173" spans="1:16" x14ac:dyDescent="0.25">
      <c r="A13173" t="s">
        <v>15146</v>
      </c>
      <c r="B13173" s="1">
        <v>40981</v>
      </c>
      <c r="C13173">
        <v>2012</v>
      </c>
      <c r="D13173">
        <v>15</v>
      </c>
      <c r="E13173">
        <v>294.77211833592696</v>
      </c>
      <c r="F13173">
        <v>4485</v>
      </c>
      <c r="G13173">
        <v>4190.2278816640728</v>
      </c>
      <c r="H13173" t="s">
        <v>171</v>
      </c>
      <c r="I13173" t="s">
        <v>1298</v>
      </c>
      <c r="J13173" t="s">
        <v>3</v>
      </c>
      <c r="K13173" t="s">
        <v>4</v>
      </c>
      <c r="L13173" t="s">
        <v>101</v>
      </c>
      <c r="M13173" t="s">
        <v>34</v>
      </c>
      <c r="N13173" t="s">
        <v>22</v>
      </c>
      <c r="O13173" t="s">
        <v>173</v>
      </c>
      <c r="P13173" t="s">
        <v>24</v>
      </c>
    </row>
    <row r="13174" spans="1:16" x14ac:dyDescent="0.25">
      <c r="A13174" t="s">
        <v>15147</v>
      </c>
      <c r="B13174" s="1">
        <v>41591</v>
      </c>
      <c r="C13174">
        <v>2013</v>
      </c>
      <c r="D13174">
        <v>13</v>
      </c>
      <c r="E13174">
        <v>161.41194538061552</v>
      </c>
      <c r="F13174">
        <v>3831.6</v>
      </c>
      <c r="G13174">
        <v>3670.1880546193843</v>
      </c>
      <c r="H13174" t="s">
        <v>1</v>
      </c>
      <c r="I13174" t="s">
        <v>1497</v>
      </c>
      <c r="J13174" t="s">
        <v>32</v>
      </c>
      <c r="K13174" t="s">
        <v>32</v>
      </c>
      <c r="L13174" t="s">
        <v>33</v>
      </c>
      <c r="M13174" t="s">
        <v>34</v>
      </c>
      <c r="N13174" t="s">
        <v>22</v>
      </c>
      <c r="O13174" t="s">
        <v>778</v>
      </c>
      <c r="P13174" t="s">
        <v>24</v>
      </c>
    </row>
    <row r="13175" spans="1:16" x14ac:dyDescent="0.25">
      <c r="A13175" t="s">
        <v>15148</v>
      </c>
      <c r="B13175" s="1">
        <v>40904</v>
      </c>
      <c r="C13175">
        <v>2011</v>
      </c>
      <c r="D13175">
        <v>18</v>
      </c>
      <c r="E13175">
        <v>467.03626625940797</v>
      </c>
      <c r="F13175">
        <v>8907.15</v>
      </c>
      <c r="G13175">
        <v>8440.1137337405926</v>
      </c>
      <c r="H13175" t="s">
        <v>26</v>
      </c>
      <c r="I13175" t="s">
        <v>1447</v>
      </c>
      <c r="J13175" t="s">
        <v>32</v>
      </c>
      <c r="K13175" t="s">
        <v>32</v>
      </c>
      <c r="L13175" t="s">
        <v>33</v>
      </c>
      <c r="M13175" t="s">
        <v>34</v>
      </c>
      <c r="N13175" t="s">
        <v>22</v>
      </c>
      <c r="O13175" t="s">
        <v>209</v>
      </c>
      <c r="P13175" t="s">
        <v>24</v>
      </c>
    </row>
    <row r="13176" spans="1:16" x14ac:dyDescent="0.25">
      <c r="A13176" t="s">
        <v>15149</v>
      </c>
      <c r="B13176" s="1">
        <v>40974</v>
      </c>
      <c r="C13176">
        <v>2012</v>
      </c>
      <c r="D13176">
        <v>10</v>
      </c>
      <c r="E13176">
        <v>40.914666196443584</v>
      </c>
      <c r="F13176">
        <v>250</v>
      </c>
      <c r="G13176">
        <v>209.08533380355641</v>
      </c>
      <c r="H13176" t="s">
        <v>1</v>
      </c>
      <c r="I13176" t="s">
        <v>2946</v>
      </c>
      <c r="J13176" t="s">
        <v>3</v>
      </c>
      <c r="K13176" t="s">
        <v>4</v>
      </c>
      <c r="L13176" t="s">
        <v>749</v>
      </c>
      <c r="M13176" t="s">
        <v>6</v>
      </c>
      <c r="N13176" t="s">
        <v>22</v>
      </c>
      <c r="O13176" t="s">
        <v>534</v>
      </c>
      <c r="P13176" t="s">
        <v>24</v>
      </c>
    </row>
    <row r="13177" spans="1:16" x14ac:dyDescent="0.25">
      <c r="A13177" t="s">
        <v>15150</v>
      </c>
      <c r="B13177" s="1">
        <v>41759</v>
      </c>
      <c r="C13177">
        <v>2014</v>
      </c>
      <c r="D13177">
        <v>10</v>
      </c>
      <c r="E13177">
        <v>3712.4321142715767</v>
      </c>
      <c r="F13177">
        <v>6990</v>
      </c>
      <c r="G13177">
        <v>3277.5678857284233</v>
      </c>
      <c r="H13177" t="s">
        <v>1</v>
      </c>
      <c r="I13177" t="s">
        <v>4468</v>
      </c>
      <c r="J13177" t="s">
        <v>37</v>
      </c>
      <c r="K13177" t="s">
        <v>37</v>
      </c>
      <c r="L13177" t="s">
        <v>38</v>
      </c>
      <c r="M13177" t="s">
        <v>39</v>
      </c>
      <c r="N13177" t="s">
        <v>22</v>
      </c>
      <c r="O13177" t="s">
        <v>1572</v>
      </c>
      <c r="P13177" t="s">
        <v>24</v>
      </c>
    </row>
    <row r="13178" spans="1:16" x14ac:dyDescent="0.25">
      <c r="A13178" t="s">
        <v>15151</v>
      </c>
      <c r="B13178" s="1">
        <v>41151</v>
      </c>
      <c r="C13178">
        <v>2012</v>
      </c>
      <c r="D13178">
        <v>5</v>
      </c>
      <c r="E13178">
        <v>15.278737147798399</v>
      </c>
      <c r="F13178">
        <v>345</v>
      </c>
      <c r="G13178">
        <v>329.72126285220162</v>
      </c>
      <c r="H13178" t="s">
        <v>171</v>
      </c>
      <c r="I13178" t="s">
        <v>8479</v>
      </c>
      <c r="J13178" t="s">
        <v>32</v>
      </c>
      <c r="K13178" t="s">
        <v>32</v>
      </c>
      <c r="L13178" t="s">
        <v>366</v>
      </c>
      <c r="M13178" t="s">
        <v>34</v>
      </c>
      <c r="N13178" t="s">
        <v>27</v>
      </c>
      <c r="O13178" t="s">
        <v>28</v>
      </c>
      <c r="P13178" t="s">
        <v>29</v>
      </c>
    </row>
    <row r="13179" spans="1:16" x14ac:dyDescent="0.25">
      <c r="A13179" t="s">
        <v>15152</v>
      </c>
      <c r="B13179" s="1">
        <v>41246</v>
      </c>
      <c r="C13179">
        <v>2012</v>
      </c>
      <c r="D13179">
        <v>4</v>
      </c>
      <c r="E13179">
        <v>123.82137279214491</v>
      </c>
      <c r="F13179">
        <v>220</v>
      </c>
      <c r="G13179">
        <v>96.178627207855087</v>
      </c>
      <c r="H13179" t="s">
        <v>1</v>
      </c>
      <c r="I13179" t="s">
        <v>4248</v>
      </c>
      <c r="J13179" t="s">
        <v>32</v>
      </c>
      <c r="K13179" t="s">
        <v>32</v>
      </c>
      <c r="L13179" t="s">
        <v>131</v>
      </c>
      <c r="M13179" t="s">
        <v>39</v>
      </c>
      <c r="N13179" t="s">
        <v>7</v>
      </c>
      <c r="O13179" t="s">
        <v>509</v>
      </c>
      <c r="P13179" t="s">
        <v>510</v>
      </c>
    </row>
    <row r="13180" spans="1:16" x14ac:dyDescent="0.25">
      <c r="A13180" t="s">
        <v>15153</v>
      </c>
      <c r="B13180" s="1">
        <v>41415</v>
      </c>
      <c r="C13180">
        <v>2013</v>
      </c>
      <c r="D13180">
        <v>10</v>
      </c>
      <c r="E13180">
        <v>227.29467332068737</v>
      </c>
      <c r="F13180">
        <v>3280</v>
      </c>
      <c r="G13180">
        <v>3052.7053266793127</v>
      </c>
      <c r="H13180" t="s">
        <v>1</v>
      </c>
      <c r="I13180" t="s">
        <v>5490</v>
      </c>
      <c r="J13180" t="s">
        <v>42</v>
      </c>
      <c r="K13180" t="s">
        <v>43</v>
      </c>
      <c r="L13180" t="s">
        <v>5</v>
      </c>
      <c r="M13180" t="s">
        <v>6</v>
      </c>
      <c r="N13180" t="s">
        <v>7</v>
      </c>
      <c r="O13180" t="s">
        <v>163</v>
      </c>
      <c r="P13180" t="s">
        <v>113</v>
      </c>
    </row>
    <row r="13181" spans="1:16" x14ac:dyDescent="0.25">
      <c r="A13181" t="s">
        <v>15154</v>
      </c>
      <c r="B13181" s="1">
        <v>41149</v>
      </c>
      <c r="C13181">
        <v>2012</v>
      </c>
      <c r="D13181">
        <v>15</v>
      </c>
      <c r="E13181">
        <v>293.13914854527212</v>
      </c>
      <c r="F13181">
        <v>4890</v>
      </c>
      <c r="G13181">
        <v>4596.8608514547277</v>
      </c>
      <c r="H13181" t="s">
        <v>171</v>
      </c>
      <c r="I13181" t="s">
        <v>344</v>
      </c>
      <c r="J13181" t="s">
        <v>37</v>
      </c>
      <c r="K13181" t="s">
        <v>37</v>
      </c>
      <c r="L13181" t="s">
        <v>38</v>
      </c>
      <c r="M13181" t="s">
        <v>39</v>
      </c>
      <c r="N13181" t="s">
        <v>27</v>
      </c>
      <c r="O13181" t="s">
        <v>28</v>
      </c>
      <c r="P13181" t="s">
        <v>29</v>
      </c>
    </row>
    <row r="13182" spans="1:16" x14ac:dyDescent="0.25">
      <c r="A13182" t="s">
        <v>15155</v>
      </c>
      <c r="B13182" s="1">
        <v>41938</v>
      </c>
      <c r="C13182">
        <v>2014</v>
      </c>
      <c r="D13182">
        <v>13</v>
      </c>
      <c r="E13182">
        <v>3346.2565656719503</v>
      </c>
      <c r="F13182">
        <v>8667.6</v>
      </c>
      <c r="G13182">
        <v>5321.3434343280496</v>
      </c>
      <c r="H13182" t="s">
        <v>1</v>
      </c>
      <c r="I13182" t="s">
        <v>8212</v>
      </c>
      <c r="J13182" t="s">
        <v>3</v>
      </c>
      <c r="K13182" t="s">
        <v>4</v>
      </c>
      <c r="L13182" t="s">
        <v>87</v>
      </c>
      <c r="M13182" t="s">
        <v>39</v>
      </c>
      <c r="N13182" t="s">
        <v>22</v>
      </c>
      <c r="O13182" t="s">
        <v>526</v>
      </c>
      <c r="P13182" t="s">
        <v>24</v>
      </c>
    </row>
    <row r="13183" spans="1:16" x14ac:dyDescent="0.25">
      <c r="A13183" t="s">
        <v>15156</v>
      </c>
      <c r="B13183" s="1">
        <v>41496</v>
      </c>
      <c r="C13183">
        <v>2013</v>
      </c>
      <c r="D13183">
        <v>12</v>
      </c>
      <c r="E13183">
        <v>27.832043330178969</v>
      </c>
      <c r="F13183">
        <v>6622.2</v>
      </c>
      <c r="G13183">
        <v>6594.3679566698211</v>
      </c>
      <c r="H13183" t="s">
        <v>1</v>
      </c>
      <c r="I13183" t="s">
        <v>5107</v>
      </c>
      <c r="J13183" t="s">
        <v>42</v>
      </c>
      <c r="K13183" t="s">
        <v>43</v>
      </c>
      <c r="L13183" t="s">
        <v>44</v>
      </c>
      <c r="M13183" t="s">
        <v>6</v>
      </c>
      <c r="N13183" t="s">
        <v>22</v>
      </c>
      <c r="O13183" t="s">
        <v>1675</v>
      </c>
      <c r="P13183" t="s">
        <v>24</v>
      </c>
    </row>
    <row r="13184" spans="1:16" x14ac:dyDescent="0.25">
      <c r="A13184" t="s">
        <v>15157</v>
      </c>
      <c r="B13184" s="1">
        <v>40887</v>
      </c>
      <c r="C13184">
        <v>2011</v>
      </c>
      <c r="D13184">
        <v>9</v>
      </c>
      <c r="E13184">
        <v>0.51981232441245018</v>
      </c>
      <c r="F13184">
        <v>1851.2</v>
      </c>
      <c r="G13184">
        <v>1850.6801876755876</v>
      </c>
      <c r="H13184" t="s">
        <v>1</v>
      </c>
      <c r="I13184" t="s">
        <v>1607</v>
      </c>
      <c r="J13184" t="s">
        <v>47</v>
      </c>
      <c r="K13184" t="s">
        <v>47</v>
      </c>
      <c r="L13184" t="s">
        <v>48</v>
      </c>
      <c r="M13184" t="s">
        <v>49</v>
      </c>
      <c r="N13184" t="s">
        <v>22</v>
      </c>
      <c r="O13184" t="s">
        <v>3356</v>
      </c>
      <c r="P13184" t="s">
        <v>24</v>
      </c>
    </row>
    <row r="13185" spans="1:16" x14ac:dyDescent="0.25">
      <c r="A13185" t="s">
        <v>15158</v>
      </c>
      <c r="B13185" s="1">
        <v>41263</v>
      </c>
      <c r="C13185">
        <v>2012</v>
      </c>
      <c r="D13185">
        <v>9</v>
      </c>
      <c r="E13185">
        <v>9529.905771640415</v>
      </c>
      <c r="F13185">
        <v>6746.2</v>
      </c>
      <c r="G13185">
        <v>-2783.7057716404152</v>
      </c>
      <c r="H13185" t="s">
        <v>1</v>
      </c>
      <c r="I13185" t="s">
        <v>1669</v>
      </c>
      <c r="J13185" t="s">
        <v>42</v>
      </c>
      <c r="K13185" t="s">
        <v>43</v>
      </c>
      <c r="L13185" t="s">
        <v>38</v>
      </c>
      <c r="M13185" t="s">
        <v>39</v>
      </c>
      <c r="N13185" t="s">
        <v>22</v>
      </c>
      <c r="O13185" t="s">
        <v>386</v>
      </c>
      <c r="P13185" t="s">
        <v>24</v>
      </c>
    </row>
    <row r="13186" spans="1:16" x14ac:dyDescent="0.25">
      <c r="A13186" t="s">
        <v>15159</v>
      </c>
      <c r="B13186" s="1">
        <v>40994</v>
      </c>
      <c r="C13186">
        <v>2012</v>
      </c>
      <c r="D13186">
        <v>4</v>
      </c>
      <c r="E13186">
        <v>225.2536867044887</v>
      </c>
      <c r="F13186">
        <v>276</v>
      </c>
      <c r="G13186">
        <v>50.7463132955113</v>
      </c>
      <c r="H13186" t="s">
        <v>1</v>
      </c>
      <c r="I13186" t="s">
        <v>157</v>
      </c>
      <c r="J13186" t="s">
        <v>37</v>
      </c>
      <c r="K13186" t="s">
        <v>37</v>
      </c>
      <c r="L13186" t="s">
        <v>97</v>
      </c>
      <c r="M13186" t="s">
        <v>39</v>
      </c>
      <c r="N13186" t="s">
        <v>27</v>
      </c>
      <c r="O13186" t="s">
        <v>442</v>
      </c>
      <c r="P13186" t="s">
        <v>443</v>
      </c>
    </row>
    <row r="13187" spans="1:16" x14ac:dyDescent="0.25">
      <c r="A13187" t="s">
        <v>15160</v>
      </c>
      <c r="B13187" s="1">
        <v>41903</v>
      </c>
      <c r="C13187">
        <v>2014</v>
      </c>
      <c r="D13187">
        <v>20</v>
      </c>
      <c r="E13187">
        <v>726.21873337101317</v>
      </c>
      <c r="F13187">
        <v>3980</v>
      </c>
      <c r="G13187">
        <v>3253.7812666289869</v>
      </c>
      <c r="H13187" t="s">
        <v>1</v>
      </c>
      <c r="I13187" t="s">
        <v>1500</v>
      </c>
      <c r="J13187" t="s">
        <v>32</v>
      </c>
      <c r="K13187" t="s">
        <v>32</v>
      </c>
      <c r="L13187" t="s">
        <v>33</v>
      </c>
      <c r="M13187" t="s">
        <v>34</v>
      </c>
      <c r="N13187" t="s">
        <v>7</v>
      </c>
      <c r="O13187" t="s">
        <v>163</v>
      </c>
      <c r="P13187" t="s">
        <v>113</v>
      </c>
    </row>
    <row r="13188" spans="1:16" x14ac:dyDescent="0.25">
      <c r="A13188" t="s">
        <v>15161</v>
      </c>
      <c r="B13188" s="1">
        <v>41501</v>
      </c>
      <c r="C13188">
        <v>2013</v>
      </c>
      <c r="D13188">
        <v>12</v>
      </c>
      <c r="E13188">
        <v>331.6004122316395</v>
      </c>
      <c r="F13188">
        <v>3516.4</v>
      </c>
      <c r="G13188">
        <v>3184.7995877683607</v>
      </c>
      <c r="H13188" t="s">
        <v>1</v>
      </c>
      <c r="I13188" t="s">
        <v>2302</v>
      </c>
      <c r="J13188" t="s">
        <v>47</v>
      </c>
      <c r="K13188" t="s">
        <v>47</v>
      </c>
      <c r="L13188" t="s">
        <v>48</v>
      </c>
      <c r="M13188" t="s">
        <v>49</v>
      </c>
      <c r="N13188" t="s">
        <v>22</v>
      </c>
      <c r="O13188" t="s">
        <v>1771</v>
      </c>
      <c r="P13188" t="s">
        <v>24</v>
      </c>
    </row>
    <row r="13189" spans="1:16" x14ac:dyDescent="0.25">
      <c r="A13189" t="s">
        <v>15162</v>
      </c>
      <c r="B13189" s="1">
        <v>41410</v>
      </c>
      <c r="C13189">
        <v>2013</v>
      </c>
      <c r="D13189">
        <v>10</v>
      </c>
      <c r="E13189">
        <v>388.62366675707784</v>
      </c>
      <c r="F13189">
        <v>4320</v>
      </c>
      <c r="G13189">
        <v>3931.3763332429221</v>
      </c>
      <c r="H13189" t="s">
        <v>1</v>
      </c>
      <c r="I13189" t="s">
        <v>2889</v>
      </c>
      <c r="J13189" t="s">
        <v>42</v>
      </c>
      <c r="K13189" t="s">
        <v>43</v>
      </c>
      <c r="L13189" t="s">
        <v>44</v>
      </c>
      <c r="M13189" t="s">
        <v>6</v>
      </c>
      <c r="N13189" t="s">
        <v>22</v>
      </c>
      <c r="O13189" t="s">
        <v>1549</v>
      </c>
      <c r="P13189" t="s">
        <v>24</v>
      </c>
    </row>
    <row r="13190" spans="1:16" x14ac:dyDescent="0.25">
      <c r="A13190" t="s">
        <v>15163</v>
      </c>
      <c r="B13190" s="1">
        <v>41412</v>
      </c>
      <c r="C13190">
        <v>2013</v>
      </c>
      <c r="D13190">
        <v>10</v>
      </c>
      <c r="E13190">
        <v>902.55545506480439</v>
      </c>
      <c r="F13190">
        <v>1290</v>
      </c>
      <c r="G13190">
        <v>387.44454493519561</v>
      </c>
      <c r="H13190" t="s">
        <v>1</v>
      </c>
      <c r="I13190" t="s">
        <v>3558</v>
      </c>
      <c r="J13190" t="s">
        <v>67</v>
      </c>
      <c r="K13190" t="s">
        <v>68</v>
      </c>
      <c r="L13190" t="s">
        <v>69</v>
      </c>
      <c r="M13190" t="s">
        <v>39</v>
      </c>
      <c r="N13190" t="s">
        <v>22</v>
      </c>
      <c r="O13190" t="s">
        <v>681</v>
      </c>
      <c r="P13190" t="s">
        <v>24</v>
      </c>
    </row>
    <row r="13191" spans="1:16" x14ac:dyDescent="0.25">
      <c r="A13191" t="s">
        <v>15164</v>
      </c>
      <c r="B13191" s="1">
        <v>41459</v>
      </c>
      <c r="C13191">
        <v>2013</v>
      </c>
      <c r="D13191">
        <v>24</v>
      </c>
      <c r="E13191">
        <v>1725.7480161464064</v>
      </c>
      <c r="F13191">
        <v>6298</v>
      </c>
      <c r="G13191">
        <v>4572.2519838535936</v>
      </c>
      <c r="H13191" t="s">
        <v>328</v>
      </c>
      <c r="I13191" t="s">
        <v>1281</v>
      </c>
      <c r="J13191" t="s">
        <v>47</v>
      </c>
      <c r="K13191" t="s">
        <v>47</v>
      </c>
      <c r="L13191" t="s">
        <v>48</v>
      </c>
      <c r="M13191" t="s">
        <v>49</v>
      </c>
      <c r="N13191" t="s">
        <v>22</v>
      </c>
      <c r="O13191" t="s">
        <v>329</v>
      </c>
      <c r="P13191" t="s">
        <v>24</v>
      </c>
    </row>
    <row r="13192" spans="1:16" x14ac:dyDescent="0.25">
      <c r="A13192" t="s">
        <v>15165</v>
      </c>
      <c r="B13192" s="1">
        <v>41705</v>
      </c>
      <c r="C13192">
        <v>2014</v>
      </c>
      <c r="D13192">
        <v>10</v>
      </c>
      <c r="E13192">
        <v>858.5266618577358</v>
      </c>
      <c r="F13192">
        <v>2800</v>
      </c>
      <c r="G13192">
        <v>1941.4733381422643</v>
      </c>
      <c r="H13192" t="s">
        <v>1</v>
      </c>
      <c r="I13192" t="s">
        <v>1016</v>
      </c>
      <c r="J13192" t="s">
        <v>47</v>
      </c>
      <c r="K13192" t="s">
        <v>47</v>
      </c>
      <c r="L13192" t="s">
        <v>48</v>
      </c>
      <c r="M13192" t="s">
        <v>49</v>
      </c>
      <c r="N13192" t="s">
        <v>22</v>
      </c>
      <c r="O13192" t="s">
        <v>755</v>
      </c>
      <c r="P13192" t="s">
        <v>24</v>
      </c>
    </row>
    <row r="13193" spans="1:16" x14ac:dyDescent="0.25">
      <c r="A13193" t="s">
        <v>15166</v>
      </c>
      <c r="B13193" s="1">
        <v>40915</v>
      </c>
      <c r="C13193">
        <v>2012</v>
      </c>
      <c r="D13193">
        <v>12</v>
      </c>
      <c r="E13193">
        <v>727.97129453415585</v>
      </c>
      <c r="F13193">
        <v>7451.28</v>
      </c>
      <c r="G13193">
        <v>6723.3087054658436</v>
      </c>
      <c r="H13193" t="s">
        <v>26</v>
      </c>
      <c r="I13193" t="s">
        <v>1526</v>
      </c>
      <c r="J13193" t="s">
        <v>3</v>
      </c>
      <c r="K13193" t="s">
        <v>4</v>
      </c>
      <c r="L13193" t="s">
        <v>5</v>
      </c>
      <c r="M13193" t="s">
        <v>6</v>
      </c>
      <c r="N13193" t="s">
        <v>7</v>
      </c>
      <c r="O13193" t="s">
        <v>137</v>
      </c>
      <c r="P13193" t="s">
        <v>138</v>
      </c>
    </row>
    <row r="13194" spans="1:16" x14ac:dyDescent="0.25">
      <c r="A13194" t="s">
        <v>15167</v>
      </c>
      <c r="B13194" s="1">
        <v>41054</v>
      </c>
      <c r="C13194">
        <v>2012</v>
      </c>
      <c r="D13194">
        <v>10</v>
      </c>
      <c r="E13194">
        <v>79.624589853982926</v>
      </c>
      <c r="F13194">
        <v>1180</v>
      </c>
      <c r="G13194">
        <v>1100.375410146017</v>
      </c>
      <c r="H13194" t="s">
        <v>1</v>
      </c>
      <c r="I13194" t="s">
        <v>4071</v>
      </c>
      <c r="J13194" t="s">
        <v>67</v>
      </c>
      <c r="K13194" t="s">
        <v>68</v>
      </c>
      <c r="L13194" t="s">
        <v>69</v>
      </c>
      <c r="M13194" t="s">
        <v>39</v>
      </c>
      <c r="N13194" t="s">
        <v>22</v>
      </c>
      <c r="O13194" t="s">
        <v>593</v>
      </c>
      <c r="P13194" t="s">
        <v>24</v>
      </c>
    </row>
    <row r="13195" spans="1:16" x14ac:dyDescent="0.25">
      <c r="A13195" t="s">
        <v>15168</v>
      </c>
      <c r="B13195" s="1">
        <v>41346</v>
      </c>
      <c r="C13195">
        <v>2013</v>
      </c>
      <c r="D13195">
        <v>10</v>
      </c>
      <c r="E13195">
        <v>49.786047696646598</v>
      </c>
      <c r="F13195">
        <v>1869</v>
      </c>
      <c r="G13195">
        <v>1819.2139523033534</v>
      </c>
      <c r="H13195" t="s">
        <v>1</v>
      </c>
      <c r="I13195" t="s">
        <v>103</v>
      </c>
      <c r="J13195" t="s">
        <v>57</v>
      </c>
      <c r="K13195" t="s">
        <v>58</v>
      </c>
      <c r="L13195" t="s">
        <v>92</v>
      </c>
      <c r="M13195" t="s">
        <v>6</v>
      </c>
      <c r="N13195" t="s">
        <v>22</v>
      </c>
      <c r="O13195" t="s">
        <v>3340</v>
      </c>
      <c r="P13195" t="s">
        <v>24</v>
      </c>
    </row>
    <row r="13196" spans="1:16" x14ac:dyDescent="0.25">
      <c r="A13196" t="s">
        <v>15169</v>
      </c>
      <c r="B13196" s="1">
        <v>41391</v>
      </c>
      <c r="C13196">
        <v>2013</v>
      </c>
      <c r="D13196">
        <v>10</v>
      </c>
      <c r="E13196">
        <v>5.4683517353866382E-2</v>
      </c>
      <c r="F13196">
        <v>9.5</v>
      </c>
      <c r="G13196">
        <v>9.4453164826461329</v>
      </c>
      <c r="H13196" t="s">
        <v>1</v>
      </c>
      <c r="I13196" t="s">
        <v>3032</v>
      </c>
      <c r="J13196" t="s">
        <v>32</v>
      </c>
      <c r="K13196" t="s">
        <v>32</v>
      </c>
      <c r="L13196" t="s">
        <v>131</v>
      </c>
      <c r="M13196" t="s">
        <v>39</v>
      </c>
      <c r="N13196" t="s">
        <v>7</v>
      </c>
      <c r="O13196" t="s">
        <v>522</v>
      </c>
      <c r="P13196" t="s">
        <v>138</v>
      </c>
    </row>
    <row r="13197" spans="1:16" x14ac:dyDescent="0.25">
      <c r="A13197" t="s">
        <v>15170</v>
      </c>
      <c r="B13197" s="1">
        <v>41491</v>
      </c>
      <c r="C13197">
        <v>2013</v>
      </c>
      <c r="D13197">
        <v>10</v>
      </c>
      <c r="E13197">
        <v>1038.0775777553256</v>
      </c>
      <c r="F13197">
        <v>5000</v>
      </c>
      <c r="G13197">
        <v>3961.9224222446746</v>
      </c>
      <c r="H13197" t="s">
        <v>1</v>
      </c>
      <c r="I13197" t="s">
        <v>6552</v>
      </c>
      <c r="J13197" t="s">
        <v>32</v>
      </c>
      <c r="K13197" t="s">
        <v>32</v>
      </c>
      <c r="L13197" t="s">
        <v>33</v>
      </c>
      <c r="M13197" t="s">
        <v>34</v>
      </c>
      <c r="N13197" t="s">
        <v>27</v>
      </c>
      <c r="O13197" t="s">
        <v>442</v>
      </c>
      <c r="P13197" t="s">
        <v>443</v>
      </c>
    </row>
    <row r="13198" spans="1:16" x14ac:dyDescent="0.25">
      <c r="A13198" t="s">
        <v>15171</v>
      </c>
      <c r="B13198" s="1">
        <v>41660</v>
      </c>
      <c r="C13198">
        <v>2014</v>
      </c>
      <c r="D13198">
        <v>9</v>
      </c>
      <c r="E13198">
        <v>1211.5641936154311</v>
      </c>
      <c r="F13198">
        <v>3389.1075000000001</v>
      </c>
      <c r="G13198">
        <v>2177.543306384569</v>
      </c>
      <c r="H13198" t="s">
        <v>1</v>
      </c>
      <c r="I13198" t="s">
        <v>1692</v>
      </c>
      <c r="J13198" t="s">
        <v>42</v>
      </c>
      <c r="K13198" t="s">
        <v>43</v>
      </c>
      <c r="L13198" t="s">
        <v>38</v>
      </c>
      <c r="M13198" t="s">
        <v>39</v>
      </c>
      <c r="N13198" t="s">
        <v>22</v>
      </c>
      <c r="O13198" t="s">
        <v>248</v>
      </c>
      <c r="P13198" t="s">
        <v>24</v>
      </c>
    </row>
    <row r="13199" spans="1:16" x14ac:dyDescent="0.25">
      <c r="A13199" t="s">
        <v>15172</v>
      </c>
      <c r="B13199" s="1">
        <v>40915</v>
      </c>
      <c r="C13199">
        <v>2012</v>
      </c>
      <c r="D13199">
        <v>4</v>
      </c>
      <c r="E13199">
        <v>77.586999494410563</v>
      </c>
      <c r="F13199">
        <v>387.6</v>
      </c>
      <c r="G13199">
        <v>310.01300050558945</v>
      </c>
      <c r="H13199" t="s">
        <v>1</v>
      </c>
      <c r="I13199" t="s">
        <v>1702</v>
      </c>
      <c r="J13199" t="s">
        <v>32</v>
      </c>
      <c r="K13199" t="s">
        <v>32</v>
      </c>
      <c r="L13199" t="s">
        <v>131</v>
      </c>
      <c r="M13199" t="s">
        <v>39</v>
      </c>
      <c r="N13199" t="s">
        <v>22</v>
      </c>
      <c r="O13199" t="s">
        <v>681</v>
      </c>
      <c r="P13199" t="s">
        <v>24</v>
      </c>
    </row>
    <row r="13200" spans="1:16" x14ac:dyDescent="0.25">
      <c r="A13200" t="s">
        <v>15173</v>
      </c>
      <c r="B13200" s="1">
        <v>41085</v>
      </c>
      <c r="C13200">
        <v>2012</v>
      </c>
      <c r="D13200">
        <v>6</v>
      </c>
      <c r="E13200">
        <v>795.80346745521376</v>
      </c>
      <c r="F13200">
        <v>626.94299999999998</v>
      </c>
      <c r="G13200">
        <v>-168.86046745521378</v>
      </c>
      <c r="H13200" t="s">
        <v>1</v>
      </c>
      <c r="I13200" t="s">
        <v>3600</v>
      </c>
      <c r="J13200" t="s">
        <v>32</v>
      </c>
      <c r="K13200" t="s">
        <v>32</v>
      </c>
      <c r="L13200" t="s">
        <v>16</v>
      </c>
      <c r="M13200" t="s">
        <v>17</v>
      </c>
      <c r="N13200" t="s">
        <v>22</v>
      </c>
      <c r="O13200" t="s">
        <v>1210</v>
      </c>
      <c r="P13200" t="s">
        <v>24</v>
      </c>
    </row>
    <row r="13201" spans="1:16" x14ac:dyDescent="0.25">
      <c r="A13201" t="s">
        <v>15174</v>
      </c>
      <c r="B13201" s="1">
        <v>41411</v>
      </c>
      <c r="C13201">
        <v>2013</v>
      </c>
      <c r="D13201">
        <v>10</v>
      </c>
      <c r="E13201">
        <v>4.9254854756544555</v>
      </c>
      <c r="F13201">
        <v>69.5</v>
      </c>
      <c r="G13201">
        <v>64.574514524345545</v>
      </c>
      <c r="H13201" t="s">
        <v>1</v>
      </c>
      <c r="I13201" t="s">
        <v>2209</v>
      </c>
      <c r="J13201" t="s">
        <v>3</v>
      </c>
      <c r="K13201" t="s">
        <v>4</v>
      </c>
      <c r="L13201" t="s">
        <v>749</v>
      </c>
      <c r="M13201" t="s">
        <v>6</v>
      </c>
      <c r="N13201" t="s">
        <v>22</v>
      </c>
      <c r="O13201" t="s">
        <v>1089</v>
      </c>
      <c r="P13201" t="s">
        <v>24</v>
      </c>
    </row>
    <row r="13202" spans="1:16" x14ac:dyDescent="0.25">
      <c r="A13202" t="s">
        <v>15175</v>
      </c>
      <c r="B13202" s="1">
        <v>41527</v>
      </c>
      <c r="C13202">
        <v>2013</v>
      </c>
      <c r="D13202">
        <v>10</v>
      </c>
      <c r="E13202">
        <v>1455.0610056481732</v>
      </c>
      <c r="F13202">
        <v>6730</v>
      </c>
      <c r="G13202">
        <v>5274.9389943518272</v>
      </c>
      <c r="H13202" t="s">
        <v>1</v>
      </c>
      <c r="I13202" t="s">
        <v>4251</v>
      </c>
      <c r="J13202" t="s">
        <v>3</v>
      </c>
      <c r="K13202" t="s">
        <v>4</v>
      </c>
      <c r="L13202" t="s">
        <v>5</v>
      </c>
      <c r="M13202" t="s">
        <v>6</v>
      </c>
      <c r="N13202" t="s">
        <v>22</v>
      </c>
      <c r="O13202" t="s">
        <v>1131</v>
      </c>
      <c r="P13202" t="s">
        <v>24</v>
      </c>
    </row>
    <row r="13203" spans="1:16" x14ac:dyDescent="0.25">
      <c r="A13203" t="s">
        <v>15176</v>
      </c>
      <c r="B13203" s="1">
        <v>40962</v>
      </c>
      <c r="C13203">
        <v>2012</v>
      </c>
      <c r="D13203">
        <v>4</v>
      </c>
      <c r="E13203">
        <v>270.57744109664037</v>
      </c>
      <c r="F13203">
        <v>464.4</v>
      </c>
      <c r="G13203">
        <v>193.82255890335961</v>
      </c>
      <c r="H13203" t="s">
        <v>171</v>
      </c>
      <c r="I13203" t="s">
        <v>3503</v>
      </c>
      <c r="J13203" t="s">
        <v>47</v>
      </c>
      <c r="K13203" t="s">
        <v>47</v>
      </c>
      <c r="L13203" t="s">
        <v>48</v>
      </c>
      <c r="M13203" t="s">
        <v>49</v>
      </c>
      <c r="N13203" t="s">
        <v>27</v>
      </c>
      <c r="O13203" t="s">
        <v>28</v>
      </c>
      <c r="P13203" t="s">
        <v>29</v>
      </c>
    </row>
    <row r="13204" spans="1:16" x14ac:dyDescent="0.25">
      <c r="A13204" t="s">
        <v>15177</v>
      </c>
      <c r="B13204" s="1">
        <v>41266</v>
      </c>
      <c r="C13204">
        <v>2012</v>
      </c>
      <c r="D13204">
        <v>9</v>
      </c>
      <c r="E13204">
        <v>15.156342266717935</v>
      </c>
      <c r="F13204">
        <v>211.51499999999999</v>
      </c>
      <c r="G13204">
        <v>196.35865773328206</v>
      </c>
      <c r="H13204" t="s">
        <v>1</v>
      </c>
      <c r="I13204" t="s">
        <v>2616</v>
      </c>
      <c r="J13204" t="s">
        <v>3</v>
      </c>
      <c r="K13204" t="s">
        <v>4</v>
      </c>
      <c r="L13204" t="s">
        <v>131</v>
      </c>
      <c r="M13204" t="s">
        <v>39</v>
      </c>
      <c r="N13204" t="s">
        <v>22</v>
      </c>
      <c r="O13204" t="s">
        <v>790</v>
      </c>
      <c r="P13204" t="s">
        <v>24</v>
      </c>
    </row>
    <row r="13205" spans="1:16" x14ac:dyDescent="0.25">
      <c r="A13205" t="s">
        <v>15178</v>
      </c>
      <c r="B13205" s="1">
        <v>41283</v>
      </c>
      <c r="C13205">
        <v>2013</v>
      </c>
      <c r="D13205">
        <v>9</v>
      </c>
      <c r="E13205">
        <v>2428.7152780418</v>
      </c>
      <c r="F13205">
        <v>2734.65</v>
      </c>
      <c r="G13205">
        <v>305.93472195820004</v>
      </c>
      <c r="H13205" t="s">
        <v>26</v>
      </c>
      <c r="I13205" t="s">
        <v>1459</v>
      </c>
      <c r="J13205" t="s">
        <v>32</v>
      </c>
      <c r="K13205" t="s">
        <v>32</v>
      </c>
      <c r="L13205" t="s">
        <v>33</v>
      </c>
      <c r="M13205" t="s">
        <v>34</v>
      </c>
      <c r="N13205" t="s">
        <v>22</v>
      </c>
      <c r="O13205" t="s">
        <v>209</v>
      </c>
      <c r="P13205" t="s">
        <v>24</v>
      </c>
    </row>
    <row r="13206" spans="1:16" x14ac:dyDescent="0.25">
      <c r="A13206" t="s">
        <v>15179</v>
      </c>
      <c r="B13206" s="1">
        <v>41182</v>
      </c>
      <c r="C13206">
        <v>2012</v>
      </c>
      <c r="D13206">
        <v>10</v>
      </c>
      <c r="E13206">
        <v>500.07889054572564</v>
      </c>
      <c r="F13206">
        <v>950</v>
      </c>
      <c r="G13206">
        <v>449.92110945427436</v>
      </c>
      <c r="H13206" t="s">
        <v>1</v>
      </c>
      <c r="I13206" t="s">
        <v>7745</v>
      </c>
      <c r="J13206" t="s">
        <v>3</v>
      </c>
      <c r="K13206" t="s">
        <v>4</v>
      </c>
      <c r="L13206" t="s">
        <v>749</v>
      </c>
      <c r="M13206" t="s">
        <v>6</v>
      </c>
      <c r="N13206" t="s">
        <v>22</v>
      </c>
      <c r="O13206" t="s">
        <v>651</v>
      </c>
      <c r="P13206" t="s">
        <v>24</v>
      </c>
    </row>
    <row r="13207" spans="1:16" x14ac:dyDescent="0.25">
      <c r="A13207" t="s">
        <v>15180</v>
      </c>
      <c r="B13207" s="1">
        <v>41845</v>
      </c>
      <c r="C13207">
        <v>2014</v>
      </c>
      <c r="D13207">
        <v>12</v>
      </c>
      <c r="E13207">
        <v>547.59884274940146</v>
      </c>
      <c r="F13207">
        <v>11900</v>
      </c>
      <c r="G13207">
        <v>11352.401157250599</v>
      </c>
      <c r="H13207" t="s">
        <v>171</v>
      </c>
      <c r="I13207" t="s">
        <v>3425</v>
      </c>
      <c r="J13207" t="s">
        <v>42</v>
      </c>
      <c r="K13207" t="s">
        <v>43</v>
      </c>
      <c r="L13207" t="s">
        <v>44</v>
      </c>
      <c r="M13207" t="s">
        <v>6</v>
      </c>
      <c r="N13207" t="s">
        <v>22</v>
      </c>
      <c r="O13207" t="s">
        <v>173</v>
      </c>
      <c r="P13207" t="s">
        <v>24</v>
      </c>
    </row>
    <row r="13208" spans="1:16" x14ac:dyDescent="0.25">
      <c r="A13208" t="s">
        <v>15181</v>
      </c>
      <c r="B13208" s="1">
        <v>41780</v>
      </c>
      <c r="C13208">
        <v>2014</v>
      </c>
      <c r="D13208">
        <v>10</v>
      </c>
      <c r="E13208">
        <v>890.64103063285745</v>
      </c>
      <c r="F13208">
        <v>6990</v>
      </c>
      <c r="G13208">
        <v>6099.3589693671429</v>
      </c>
      <c r="H13208" t="s">
        <v>1</v>
      </c>
      <c r="I13208" t="s">
        <v>2009</v>
      </c>
      <c r="J13208" t="s">
        <v>67</v>
      </c>
      <c r="K13208" t="s">
        <v>68</v>
      </c>
      <c r="L13208" t="s">
        <v>38</v>
      </c>
      <c r="M13208" t="s">
        <v>39</v>
      </c>
      <c r="N13208" t="s">
        <v>22</v>
      </c>
      <c r="O13208" t="s">
        <v>23</v>
      </c>
      <c r="P13208" t="s">
        <v>24</v>
      </c>
    </row>
    <row r="13209" spans="1:16" x14ac:dyDescent="0.25">
      <c r="A13209" t="s">
        <v>15182</v>
      </c>
      <c r="B13209" s="1">
        <v>41207</v>
      </c>
      <c r="C13209">
        <v>2012</v>
      </c>
      <c r="D13209">
        <v>6</v>
      </c>
      <c r="E13209">
        <v>88.079976657977156</v>
      </c>
      <c r="F13209">
        <v>1020.6</v>
      </c>
      <c r="G13209">
        <v>932.52002334202291</v>
      </c>
      <c r="H13209" t="s">
        <v>1</v>
      </c>
      <c r="I13209" t="s">
        <v>5239</v>
      </c>
      <c r="J13209" t="s">
        <v>47</v>
      </c>
      <c r="K13209" t="s">
        <v>47</v>
      </c>
      <c r="L13209" t="s">
        <v>273</v>
      </c>
      <c r="M13209" t="s">
        <v>49</v>
      </c>
      <c r="N13209" t="s">
        <v>22</v>
      </c>
      <c r="O13209" t="s">
        <v>600</v>
      </c>
      <c r="P13209" t="s">
        <v>24</v>
      </c>
    </row>
    <row r="13210" spans="1:16" x14ac:dyDescent="0.25">
      <c r="A13210" t="s">
        <v>15183</v>
      </c>
      <c r="B13210" s="1">
        <v>41386</v>
      </c>
      <c r="C13210">
        <v>2013</v>
      </c>
      <c r="D13210">
        <v>10</v>
      </c>
      <c r="E13210">
        <v>472.92080625358022</v>
      </c>
      <c r="F13210">
        <v>1590</v>
      </c>
      <c r="G13210">
        <v>1117.0791937464198</v>
      </c>
      <c r="H13210" t="s">
        <v>1</v>
      </c>
      <c r="I13210" t="s">
        <v>66</v>
      </c>
      <c r="J13210" t="s">
        <v>67</v>
      </c>
      <c r="K13210" t="s">
        <v>68</v>
      </c>
      <c r="L13210" t="s">
        <v>69</v>
      </c>
      <c r="M13210" t="s">
        <v>39</v>
      </c>
      <c r="N13210" t="s">
        <v>22</v>
      </c>
      <c r="O13210" t="s">
        <v>635</v>
      </c>
      <c r="P13210" t="s">
        <v>24</v>
      </c>
    </row>
    <row r="13211" spans="1:16" x14ac:dyDescent="0.25">
      <c r="A13211" t="s">
        <v>15184</v>
      </c>
      <c r="B13211" s="1">
        <v>41727</v>
      </c>
      <c r="C13211">
        <v>2014</v>
      </c>
      <c r="D13211">
        <v>12</v>
      </c>
      <c r="E13211">
        <v>88.24999268957265</v>
      </c>
      <c r="F13211">
        <v>264</v>
      </c>
      <c r="G13211">
        <v>175.75000731042735</v>
      </c>
      <c r="H13211" t="s">
        <v>1</v>
      </c>
      <c r="I13211" t="s">
        <v>4271</v>
      </c>
      <c r="J13211" t="s">
        <v>3</v>
      </c>
      <c r="K13211" t="s">
        <v>4</v>
      </c>
      <c r="L13211" t="s">
        <v>118</v>
      </c>
      <c r="M13211" t="s">
        <v>49</v>
      </c>
      <c r="N13211" t="s">
        <v>7</v>
      </c>
      <c r="O13211" t="s">
        <v>890</v>
      </c>
      <c r="P13211" t="s">
        <v>891</v>
      </c>
    </row>
    <row r="13212" spans="1:16" x14ac:dyDescent="0.25">
      <c r="A13212" t="s">
        <v>15185</v>
      </c>
      <c r="B13212" s="1">
        <v>40998</v>
      </c>
      <c r="C13212">
        <v>2012</v>
      </c>
      <c r="D13212">
        <v>10</v>
      </c>
      <c r="E13212">
        <v>116.60459307879451</v>
      </c>
      <c r="F13212">
        <v>4320</v>
      </c>
      <c r="G13212">
        <v>4203.3954069212059</v>
      </c>
      <c r="H13212" t="s">
        <v>1</v>
      </c>
      <c r="I13212" t="s">
        <v>1643</v>
      </c>
      <c r="J13212" t="s">
        <v>42</v>
      </c>
      <c r="K13212" t="s">
        <v>43</v>
      </c>
      <c r="L13212" t="s">
        <v>44</v>
      </c>
      <c r="M13212" t="s">
        <v>6</v>
      </c>
      <c r="N13212" t="s">
        <v>22</v>
      </c>
      <c r="O13212" t="s">
        <v>746</v>
      </c>
      <c r="P13212" t="s">
        <v>24</v>
      </c>
    </row>
    <row r="13213" spans="1:16" x14ac:dyDescent="0.25">
      <c r="A13213" t="s">
        <v>15186</v>
      </c>
      <c r="B13213" s="1">
        <v>41005</v>
      </c>
      <c r="C13213">
        <v>2012</v>
      </c>
      <c r="D13213">
        <v>5</v>
      </c>
      <c r="E13213">
        <v>371.3612991297091</v>
      </c>
      <c r="F13213">
        <v>1295</v>
      </c>
      <c r="G13213">
        <v>923.6387008702909</v>
      </c>
      <c r="H13213" t="s">
        <v>171</v>
      </c>
      <c r="I13213" t="s">
        <v>1399</v>
      </c>
      <c r="J13213" t="s">
        <v>32</v>
      </c>
      <c r="K13213" t="s">
        <v>32</v>
      </c>
      <c r="L13213" t="s">
        <v>33</v>
      </c>
      <c r="M13213" t="s">
        <v>34</v>
      </c>
      <c r="N13213" t="s">
        <v>7</v>
      </c>
      <c r="O13213" t="s">
        <v>252</v>
      </c>
      <c r="P13213" t="s">
        <v>253</v>
      </c>
    </row>
    <row r="13214" spans="1:16" x14ac:dyDescent="0.25">
      <c r="A13214" t="s">
        <v>15187</v>
      </c>
      <c r="B13214" s="1">
        <v>41043</v>
      </c>
      <c r="C13214">
        <v>2012</v>
      </c>
      <c r="D13214">
        <v>10</v>
      </c>
      <c r="E13214">
        <v>454.41667765992793</v>
      </c>
      <c r="F13214">
        <v>3580</v>
      </c>
      <c r="G13214">
        <v>3125.5833223400723</v>
      </c>
      <c r="H13214" t="s">
        <v>1</v>
      </c>
      <c r="I13214" t="s">
        <v>1616</v>
      </c>
      <c r="J13214" t="s">
        <v>3</v>
      </c>
      <c r="K13214" t="s">
        <v>4</v>
      </c>
      <c r="L13214" t="s">
        <v>5</v>
      </c>
      <c r="M13214" t="s">
        <v>6</v>
      </c>
      <c r="N13214" t="s">
        <v>22</v>
      </c>
      <c r="O13214" t="s">
        <v>871</v>
      </c>
      <c r="P13214" t="s">
        <v>24</v>
      </c>
    </row>
    <row r="13215" spans="1:16" x14ac:dyDescent="0.25">
      <c r="A13215" t="s">
        <v>15188</v>
      </c>
      <c r="B13215" s="1">
        <v>41075</v>
      </c>
      <c r="C13215">
        <v>2012</v>
      </c>
      <c r="D13215">
        <v>12</v>
      </c>
      <c r="E13215">
        <v>921.14592195317334</v>
      </c>
      <c r="F13215">
        <v>2242.8000000000002</v>
      </c>
      <c r="G13215">
        <v>1321.6540780468267</v>
      </c>
      <c r="H13215" t="s">
        <v>171</v>
      </c>
      <c r="I13215" t="s">
        <v>2843</v>
      </c>
      <c r="J13215" t="s">
        <v>57</v>
      </c>
      <c r="K13215" t="s">
        <v>58</v>
      </c>
      <c r="L13215" t="s">
        <v>92</v>
      </c>
      <c r="M13215" t="s">
        <v>6</v>
      </c>
      <c r="N13215" t="s">
        <v>27</v>
      </c>
      <c r="O13215" t="s">
        <v>28</v>
      </c>
      <c r="P13215" t="s">
        <v>29</v>
      </c>
    </row>
    <row r="13216" spans="1:16" x14ac:dyDescent="0.25">
      <c r="A13216" t="s">
        <v>15189</v>
      </c>
      <c r="B13216" s="1">
        <v>41665</v>
      </c>
      <c r="C13216">
        <v>2014</v>
      </c>
      <c r="D13216">
        <v>18</v>
      </c>
      <c r="E13216">
        <v>124.03153482501374</v>
      </c>
      <c r="F13216">
        <v>231.22200000000001</v>
      </c>
      <c r="G13216">
        <v>107.19046517498627</v>
      </c>
      <c r="H13216" t="s">
        <v>1</v>
      </c>
      <c r="I13216" t="s">
        <v>1248</v>
      </c>
      <c r="J13216" t="s">
        <v>3</v>
      </c>
      <c r="K13216" t="s">
        <v>4</v>
      </c>
      <c r="L13216" t="s">
        <v>118</v>
      </c>
      <c r="M13216" t="s">
        <v>49</v>
      </c>
      <c r="N13216" t="s">
        <v>22</v>
      </c>
      <c r="O13216" t="s">
        <v>1572</v>
      </c>
      <c r="P13216" t="s">
        <v>24</v>
      </c>
    </row>
    <row r="13217" spans="1:16" x14ac:dyDescent="0.25">
      <c r="A13217" t="s">
        <v>15190</v>
      </c>
      <c r="B13217" s="1">
        <v>40982</v>
      </c>
      <c r="C13217">
        <v>2012</v>
      </c>
      <c r="D13217">
        <v>100</v>
      </c>
      <c r="E13217">
        <v>121.42315858669491</v>
      </c>
      <c r="F13217">
        <v>335</v>
      </c>
      <c r="G13217">
        <v>213.57684141330509</v>
      </c>
      <c r="H13217" t="s">
        <v>1</v>
      </c>
      <c r="I13217" t="s">
        <v>2658</v>
      </c>
      <c r="J13217" t="s">
        <v>3</v>
      </c>
      <c r="K13217" t="s">
        <v>4</v>
      </c>
      <c r="L13217" t="s">
        <v>200</v>
      </c>
      <c r="M13217" t="s">
        <v>49</v>
      </c>
      <c r="N13217" t="s">
        <v>22</v>
      </c>
      <c r="O13217" t="s">
        <v>919</v>
      </c>
      <c r="P13217" t="s">
        <v>24</v>
      </c>
    </row>
    <row r="13218" spans="1:16" x14ac:dyDescent="0.25">
      <c r="A13218" t="s">
        <v>15191</v>
      </c>
      <c r="B13218" s="1">
        <v>41067</v>
      </c>
      <c r="C13218">
        <v>2012</v>
      </c>
      <c r="D13218">
        <v>6</v>
      </c>
      <c r="E13218">
        <v>165.83931500511727</v>
      </c>
      <c r="F13218">
        <v>440.74200000000002</v>
      </c>
      <c r="G13218">
        <v>274.90268499488275</v>
      </c>
      <c r="H13218" t="s">
        <v>1</v>
      </c>
      <c r="I13218" t="s">
        <v>279</v>
      </c>
      <c r="J13218" t="s">
        <v>32</v>
      </c>
      <c r="K13218" t="s">
        <v>32</v>
      </c>
      <c r="L13218" t="s">
        <v>131</v>
      </c>
      <c r="M13218" t="s">
        <v>39</v>
      </c>
      <c r="N13218" t="s">
        <v>22</v>
      </c>
      <c r="O13218" t="s">
        <v>2205</v>
      </c>
      <c r="P13218" t="s">
        <v>24</v>
      </c>
    </row>
    <row r="13219" spans="1:16" x14ac:dyDescent="0.25">
      <c r="A13219" t="s">
        <v>15192</v>
      </c>
      <c r="B13219" s="1">
        <v>41951</v>
      </c>
      <c r="C13219">
        <v>2014</v>
      </c>
      <c r="D13219">
        <v>13</v>
      </c>
      <c r="E13219">
        <v>2328.443325388826</v>
      </c>
      <c r="F13219">
        <v>8527.7999999999993</v>
      </c>
      <c r="G13219">
        <v>6199.3566746111737</v>
      </c>
      <c r="H13219" t="s">
        <v>1</v>
      </c>
      <c r="I13219" t="s">
        <v>2009</v>
      </c>
      <c r="J13219" t="s">
        <v>67</v>
      </c>
      <c r="K13219" t="s">
        <v>68</v>
      </c>
      <c r="L13219" t="s">
        <v>38</v>
      </c>
      <c r="M13219" t="s">
        <v>39</v>
      </c>
      <c r="N13219" t="s">
        <v>22</v>
      </c>
      <c r="O13219" t="s">
        <v>1195</v>
      </c>
      <c r="P13219" t="s">
        <v>24</v>
      </c>
    </row>
    <row r="13220" spans="1:16" x14ac:dyDescent="0.25">
      <c r="A13220" t="s">
        <v>15193</v>
      </c>
      <c r="B13220" s="1">
        <v>41362</v>
      </c>
      <c r="C13220">
        <v>2013</v>
      </c>
      <c r="D13220">
        <v>20</v>
      </c>
      <c r="E13220">
        <v>13.915879672968151</v>
      </c>
      <c r="F13220">
        <v>3800</v>
      </c>
      <c r="G13220">
        <v>3786.084120327032</v>
      </c>
      <c r="H13220" t="s">
        <v>171</v>
      </c>
      <c r="I13220" t="s">
        <v>2337</v>
      </c>
      <c r="J13220" t="s">
        <v>67</v>
      </c>
      <c r="K13220" t="s">
        <v>68</v>
      </c>
      <c r="L13220" t="s">
        <v>69</v>
      </c>
      <c r="M13220" t="s">
        <v>39</v>
      </c>
      <c r="N13220" t="s">
        <v>22</v>
      </c>
      <c r="O13220" t="s">
        <v>173</v>
      </c>
      <c r="P13220" t="s">
        <v>24</v>
      </c>
    </row>
    <row r="13221" spans="1:16" x14ac:dyDescent="0.25">
      <c r="A13221" t="s">
        <v>15194</v>
      </c>
      <c r="B13221" s="1">
        <v>40889</v>
      </c>
      <c r="C13221">
        <v>2011</v>
      </c>
      <c r="D13221">
        <v>8</v>
      </c>
      <c r="E13221">
        <v>41.154556762623585</v>
      </c>
      <c r="F13221">
        <v>17442</v>
      </c>
      <c r="G13221">
        <v>17400.845443237376</v>
      </c>
      <c r="H13221" t="s">
        <v>1</v>
      </c>
      <c r="I13221" t="s">
        <v>2388</v>
      </c>
      <c r="J13221" t="s">
        <v>3</v>
      </c>
      <c r="K13221" t="s">
        <v>4</v>
      </c>
      <c r="L13221" t="s">
        <v>87</v>
      </c>
      <c r="M13221" t="s">
        <v>39</v>
      </c>
      <c r="N13221" t="s">
        <v>7</v>
      </c>
      <c r="O13221" t="s">
        <v>457</v>
      </c>
      <c r="P13221" t="s">
        <v>138</v>
      </c>
    </row>
    <row r="13222" spans="1:16" x14ac:dyDescent="0.25">
      <c r="A13222" t="s">
        <v>15195</v>
      </c>
      <c r="B13222" s="1">
        <v>41419</v>
      </c>
      <c r="C13222">
        <v>2013</v>
      </c>
      <c r="D13222">
        <v>12</v>
      </c>
      <c r="E13222">
        <v>3266.2691582026951</v>
      </c>
      <c r="F13222">
        <v>2679.6</v>
      </c>
      <c r="G13222">
        <v>-586.66915820269514</v>
      </c>
      <c r="H13222" t="s">
        <v>1</v>
      </c>
      <c r="I13222" t="s">
        <v>1344</v>
      </c>
      <c r="J13222" t="s">
        <v>57</v>
      </c>
      <c r="K13222" t="s">
        <v>58</v>
      </c>
      <c r="L13222" t="s">
        <v>92</v>
      </c>
      <c r="M13222" t="s">
        <v>6</v>
      </c>
      <c r="N13222" t="s">
        <v>27</v>
      </c>
      <c r="O13222" t="s">
        <v>408</v>
      </c>
      <c r="P13222" t="s">
        <v>409</v>
      </c>
    </row>
    <row r="13223" spans="1:16" x14ac:dyDescent="0.25">
      <c r="A13223" t="s">
        <v>15196</v>
      </c>
      <c r="B13223" s="1">
        <v>41932</v>
      </c>
      <c r="C13223">
        <v>2014</v>
      </c>
      <c r="D13223">
        <v>26</v>
      </c>
      <c r="E13223">
        <v>269.8818235530785</v>
      </c>
      <c r="F13223">
        <v>517.4</v>
      </c>
      <c r="G13223">
        <v>247.51817644692147</v>
      </c>
      <c r="H13223" t="s">
        <v>1</v>
      </c>
      <c r="I13223" t="s">
        <v>1335</v>
      </c>
      <c r="J13223" t="s">
        <v>3</v>
      </c>
      <c r="K13223" t="s">
        <v>4</v>
      </c>
      <c r="L13223" t="s">
        <v>131</v>
      </c>
      <c r="M13223" t="s">
        <v>39</v>
      </c>
      <c r="N13223" t="s">
        <v>22</v>
      </c>
      <c r="O13223" t="s">
        <v>743</v>
      </c>
      <c r="P13223" t="s">
        <v>24</v>
      </c>
    </row>
    <row r="13224" spans="1:16" x14ac:dyDescent="0.25">
      <c r="A13224" t="s">
        <v>15197</v>
      </c>
      <c r="B13224" s="1">
        <v>41895</v>
      </c>
      <c r="C13224">
        <v>2014</v>
      </c>
      <c r="D13224">
        <v>10</v>
      </c>
      <c r="E13224">
        <v>670.09020342990243</v>
      </c>
      <c r="F13224">
        <v>6190</v>
      </c>
      <c r="G13224">
        <v>5519.9097965700976</v>
      </c>
      <c r="H13224" t="s">
        <v>1</v>
      </c>
      <c r="I13224" t="s">
        <v>5455</v>
      </c>
      <c r="J13224" t="s">
        <v>67</v>
      </c>
      <c r="K13224" t="s">
        <v>68</v>
      </c>
      <c r="L13224" t="s">
        <v>97</v>
      </c>
      <c r="M13224" t="s">
        <v>39</v>
      </c>
      <c r="N13224" t="s">
        <v>22</v>
      </c>
      <c r="O13224" t="s">
        <v>640</v>
      </c>
      <c r="P13224" t="s">
        <v>24</v>
      </c>
    </row>
    <row r="13225" spans="1:16" x14ac:dyDescent="0.25">
      <c r="A13225" t="s">
        <v>15198</v>
      </c>
      <c r="B13225" s="1">
        <v>41012</v>
      </c>
      <c r="C13225">
        <v>2012</v>
      </c>
      <c r="D13225">
        <v>6</v>
      </c>
      <c r="E13225">
        <v>8.0815791373057326</v>
      </c>
      <c r="F13225">
        <v>72.52</v>
      </c>
      <c r="G13225">
        <v>64.438420862694258</v>
      </c>
      <c r="H13225" t="s">
        <v>26</v>
      </c>
      <c r="I13225" t="s">
        <v>3137</v>
      </c>
      <c r="J13225" t="s">
        <v>3</v>
      </c>
      <c r="K13225" t="s">
        <v>4</v>
      </c>
      <c r="L13225" t="s">
        <v>131</v>
      </c>
      <c r="M13225" t="s">
        <v>39</v>
      </c>
      <c r="N13225" t="s">
        <v>27</v>
      </c>
      <c r="O13225" t="s">
        <v>28</v>
      </c>
      <c r="P13225" t="s">
        <v>29</v>
      </c>
    </row>
    <row r="13226" spans="1:16" x14ac:dyDescent="0.25">
      <c r="A13226" t="s">
        <v>15199</v>
      </c>
      <c r="B13226" s="1">
        <v>41133</v>
      </c>
      <c r="C13226">
        <v>2012</v>
      </c>
      <c r="D13226">
        <v>12</v>
      </c>
      <c r="E13226">
        <v>907.31781561684772</v>
      </c>
      <c r="F13226">
        <v>3363.884</v>
      </c>
      <c r="G13226">
        <v>2456.5661843831522</v>
      </c>
      <c r="H13226" t="s">
        <v>1</v>
      </c>
      <c r="I13226" t="s">
        <v>978</v>
      </c>
      <c r="J13226" t="s">
        <v>32</v>
      </c>
      <c r="K13226" t="s">
        <v>32</v>
      </c>
      <c r="L13226" t="s">
        <v>16</v>
      </c>
      <c r="M13226" t="s">
        <v>17</v>
      </c>
      <c r="N13226" t="s">
        <v>22</v>
      </c>
      <c r="O13226" t="s">
        <v>743</v>
      </c>
      <c r="P13226" t="s">
        <v>24</v>
      </c>
    </row>
    <row r="13227" spans="1:16" x14ac:dyDescent="0.25">
      <c r="A13227" t="s">
        <v>15200</v>
      </c>
      <c r="B13227" s="1">
        <v>41222</v>
      </c>
      <c r="C13227">
        <v>2012</v>
      </c>
      <c r="D13227">
        <v>12</v>
      </c>
      <c r="E13227">
        <v>0.15783282744684715</v>
      </c>
      <c r="F13227">
        <v>884.8</v>
      </c>
      <c r="G13227">
        <v>884.64216717255306</v>
      </c>
      <c r="H13227" t="s">
        <v>171</v>
      </c>
      <c r="I13227" t="s">
        <v>4954</v>
      </c>
      <c r="J13227" t="s">
        <v>67</v>
      </c>
      <c r="K13227" t="s">
        <v>68</v>
      </c>
      <c r="L13227" t="s">
        <v>69</v>
      </c>
      <c r="M13227" t="s">
        <v>39</v>
      </c>
      <c r="N13227" t="s">
        <v>22</v>
      </c>
      <c r="O13227" t="s">
        <v>173</v>
      </c>
      <c r="P13227" t="s">
        <v>24</v>
      </c>
    </row>
    <row r="13228" spans="1:16" x14ac:dyDescent="0.25">
      <c r="A13228" t="s">
        <v>15201</v>
      </c>
      <c r="B13228" s="1">
        <v>41753</v>
      </c>
      <c r="C13228">
        <v>2014</v>
      </c>
      <c r="D13228">
        <v>400</v>
      </c>
      <c r="E13228">
        <v>53.754434895028275</v>
      </c>
      <c r="F13228">
        <v>9996</v>
      </c>
      <c r="G13228">
        <v>9942.2455651049713</v>
      </c>
      <c r="H13228" t="s">
        <v>1</v>
      </c>
      <c r="I13228" t="s">
        <v>5545</v>
      </c>
      <c r="J13228" t="s">
        <v>3</v>
      </c>
      <c r="K13228" t="s">
        <v>4</v>
      </c>
      <c r="L13228" t="s">
        <v>200</v>
      </c>
      <c r="M13228" t="s">
        <v>49</v>
      </c>
      <c r="N13228" t="s">
        <v>7</v>
      </c>
      <c r="O13228" t="s">
        <v>700</v>
      </c>
      <c r="P13228" t="s">
        <v>701</v>
      </c>
    </row>
    <row r="13229" spans="1:16" x14ac:dyDescent="0.25">
      <c r="A13229" t="s">
        <v>15202</v>
      </c>
      <c r="B13229" s="1">
        <v>41855</v>
      </c>
      <c r="C13229">
        <v>2014</v>
      </c>
      <c r="D13229">
        <v>10</v>
      </c>
      <c r="E13229">
        <v>5131.1687305735159</v>
      </c>
      <c r="F13229">
        <v>4999.8999999999996</v>
      </c>
      <c r="G13229">
        <v>-131.26873057351622</v>
      </c>
      <c r="H13229" t="s">
        <v>1</v>
      </c>
      <c r="I13229" t="s">
        <v>3223</v>
      </c>
      <c r="J13229" t="s">
        <v>37</v>
      </c>
      <c r="K13229" t="s">
        <v>37</v>
      </c>
      <c r="L13229" t="s">
        <v>54</v>
      </c>
      <c r="M13229" t="s">
        <v>34</v>
      </c>
      <c r="N13229" t="s">
        <v>27</v>
      </c>
      <c r="O13229" t="s">
        <v>166</v>
      </c>
      <c r="P13229" t="s">
        <v>167</v>
      </c>
    </row>
    <row r="13230" spans="1:16" x14ac:dyDescent="0.25">
      <c r="A13230" t="s">
        <v>15203</v>
      </c>
      <c r="B13230" s="1">
        <v>41105</v>
      </c>
      <c r="C13230">
        <v>2012</v>
      </c>
      <c r="D13230">
        <v>9</v>
      </c>
      <c r="E13230">
        <v>5011.2995447803114</v>
      </c>
      <c r="F13230">
        <v>11171.4</v>
      </c>
      <c r="G13230">
        <v>6160.1004552196882</v>
      </c>
      <c r="H13230" t="s">
        <v>171</v>
      </c>
      <c r="I13230" t="s">
        <v>2022</v>
      </c>
      <c r="J13230" t="s">
        <v>67</v>
      </c>
      <c r="K13230" t="s">
        <v>68</v>
      </c>
      <c r="L13230" t="s">
        <v>38</v>
      </c>
      <c r="M13230" t="s">
        <v>39</v>
      </c>
      <c r="N13230" t="s">
        <v>7</v>
      </c>
      <c r="O13230" t="s">
        <v>252</v>
      </c>
      <c r="P13230" t="s">
        <v>253</v>
      </c>
    </row>
    <row r="13231" spans="1:16" x14ac:dyDescent="0.25">
      <c r="A13231" t="s">
        <v>15204</v>
      </c>
      <c r="B13231" s="1">
        <v>41161</v>
      </c>
      <c r="C13231">
        <v>2012</v>
      </c>
      <c r="D13231">
        <v>5</v>
      </c>
      <c r="E13231">
        <v>509.21329830381296</v>
      </c>
      <c r="F13231">
        <v>1630</v>
      </c>
      <c r="G13231">
        <v>1120.786701696187</v>
      </c>
      <c r="H13231" t="s">
        <v>1</v>
      </c>
      <c r="I13231" t="s">
        <v>1084</v>
      </c>
      <c r="J13231" t="s">
        <v>37</v>
      </c>
      <c r="K13231" t="s">
        <v>37</v>
      </c>
      <c r="L13231" t="s">
        <v>38</v>
      </c>
      <c r="M13231" t="s">
        <v>39</v>
      </c>
      <c r="N13231" t="s">
        <v>22</v>
      </c>
      <c r="O13231" t="s">
        <v>856</v>
      </c>
      <c r="P13231" t="s">
        <v>24</v>
      </c>
    </row>
    <row r="13232" spans="1:16" x14ac:dyDescent="0.25">
      <c r="A13232" t="s">
        <v>15205</v>
      </c>
      <c r="B13232" s="1">
        <v>41150</v>
      </c>
      <c r="C13232">
        <v>2012</v>
      </c>
      <c r="D13232">
        <v>12</v>
      </c>
      <c r="E13232">
        <v>1606.7951403937575</v>
      </c>
      <c r="F13232">
        <v>8268</v>
      </c>
      <c r="G13232">
        <v>6661.2048596062423</v>
      </c>
      <c r="H13232" t="s">
        <v>1</v>
      </c>
      <c r="I13232" t="s">
        <v>1193</v>
      </c>
      <c r="J13232" t="s">
        <v>100</v>
      </c>
      <c r="K13232" t="s">
        <v>287</v>
      </c>
      <c r="L13232" t="s">
        <v>101</v>
      </c>
      <c r="M13232" t="s">
        <v>34</v>
      </c>
      <c r="N13232" t="s">
        <v>22</v>
      </c>
      <c r="O13232" t="s">
        <v>778</v>
      </c>
      <c r="P13232" t="s">
        <v>24</v>
      </c>
    </row>
    <row r="13233" spans="1:16" x14ac:dyDescent="0.25">
      <c r="A13233" t="s">
        <v>15206</v>
      </c>
      <c r="B13233" s="1">
        <v>41460</v>
      </c>
      <c r="C13233">
        <v>2013</v>
      </c>
      <c r="D13233">
        <v>12</v>
      </c>
      <c r="E13233">
        <v>1263.0296702148248</v>
      </c>
      <c r="F13233">
        <v>18088</v>
      </c>
      <c r="G13233">
        <v>16824.970329785174</v>
      </c>
      <c r="H13233" t="s">
        <v>1</v>
      </c>
      <c r="I13233" t="s">
        <v>2535</v>
      </c>
      <c r="J13233" t="s">
        <v>42</v>
      </c>
      <c r="K13233" t="s">
        <v>43</v>
      </c>
      <c r="L13233" t="s">
        <v>44</v>
      </c>
      <c r="M13233" t="s">
        <v>6</v>
      </c>
      <c r="N13233" t="s">
        <v>22</v>
      </c>
      <c r="O13233" t="s">
        <v>3364</v>
      </c>
      <c r="P13233" t="s">
        <v>24</v>
      </c>
    </row>
    <row r="13234" spans="1:16" x14ac:dyDescent="0.25">
      <c r="A13234" t="s">
        <v>15207</v>
      </c>
      <c r="B13234" s="1">
        <v>41431</v>
      </c>
      <c r="C13234">
        <v>2013</v>
      </c>
      <c r="D13234">
        <v>24</v>
      </c>
      <c r="E13234">
        <v>1009.5785457318416</v>
      </c>
      <c r="F13234">
        <v>7110</v>
      </c>
      <c r="G13234">
        <v>6100.4214542681584</v>
      </c>
      <c r="H13234" t="s">
        <v>1</v>
      </c>
      <c r="I13234" t="s">
        <v>2436</v>
      </c>
      <c r="J13234" t="s">
        <v>47</v>
      </c>
      <c r="K13234" t="s">
        <v>47</v>
      </c>
      <c r="L13234" t="s">
        <v>273</v>
      </c>
      <c r="M13234" t="s">
        <v>49</v>
      </c>
      <c r="N13234" t="s">
        <v>22</v>
      </c>
      <c r="O13234" t="s">
        <v>554</v>
      </c>
      <c r="P13234" t="s">
        <v>24</v>
      </c>
    </row>
    <row r="13235" spans="1:16" x14ac:dyDescent="0.25">
      <c r="A13235" t="s">
        <v>15208</v>
      </c>
      <c r="B13235" s="1">
        <v>41969</v>
      </c>
      <c r="C13235">
        <v>2014</v>
      </c>
      <c r="D13235">
        <v>12</v>
      </c>
      <c r="E13235">
        <v>10023.661678179642</v>
      </c>
      <c r="F13235">
        <v>10844.2</v>
      </c>
      <c r="G13235">
        <v>820.53832182035876</v>
      </c>
      <c r="H13235" t="s">
        <v>171</v>
      </c>
      <c r="I13235" t="s">
        <v>14196</v>
      </c>
      <c r="J13235" t="s">
        <v>72</v>
      </c>
      <c r="K13235" t="s">
        <v>72</v>
      </c>
      <c r="L13235" t="s">
        <v>123</v>
      </c>
      <c r="M13235" t="s">
        <v>39</v>
      </c>
      <c r="N13235" t="s">
        <v>22</v>
      </c>
      <c r="O13235" t="s">
        <v>173</v>
      </c>
      <c r="P13235" t="s">
        <v>24</v>
      </c>
    </row>
    <row r="13236" spans="1:16" x14ac:dyDescent="0.25">
      <c r="A13236" t="s">
        <v>15209</v>
      </c>
      <c r="B13236" s="1">
        <v>40910</v>
      </c>
      <c r="C13236">
        <v>2012</v>
      </c>
      <c r="D13236">
        <v>4</v>
      </c>
      <c r="E13236">
        <v>100.47309809536597</v>
      </c>
      <c r="F13236">
        <v>490.2</v>
      </c>
      <c r="G13236">
        <v>389.72690190463402</v>
      </c>
      <c r="H13236" t="s">
        <v>171</v>
      </c>
      <c r="I13236" t="s">
        <v>2809</v>
      </c>
      <c r="J13236" t="s">
        <v>57</v>
      </c>
      <c r="K13236" t="s">
        <v>58</v>
      </c>
      <c r="L13236" t="s">
        <v>92</v>
      </c>
      <c r="M13236" t="s">
        <v>6</v>
      </c>
      <c r="N13236" t="s">
        <v>22</v>
      </c>
      <c r="O13236" t="s">
        <v>173</v>
      </c>
      <c r="P13236" t="s">
        <v>24</v>
      </c>
    </row>
    <row r="13237" spans="1:16" x14ac:dyDescent="0.25">
      <c r="A13237" t="s">
        <v>15210</v>
      </c>
      <c r="B13237" s="1">
        <v>41249</v>
      </c>
      <c r="C13237">
        <v>2012</v>
      </c>
      <c r="D13237">
        <v>26</v>
      </c>
      <c r="E13237">
        <v>1434.3588004674837</v>
      </c>
      <c r="F13237">
        <v>11796.246999999999</v>
      </c>
      <c r="G13237">
        <v>10361.888199532516</v>
      </c>
      <c r="H13237" t="s">
        <v>26</v>
      </c>
      <c r="I13237" t="s">
        <v>889</v>
      </c>
      <c r="J13237" t="s">
        <v>37</v>
      </c>
      <c r="K13237" t="s">
        <v>37</v>
      </c>
      <c r="L13237" t="s">
        <v>54</v>
      </c>
      <c r="M13237" t="s">
        <v>34</v>
      </c>
      <c r="N13237" t="s">
        <v>27</v>
      </c>
      <c r="O13237" t="s">
        <v>28</v>
      </c>
      <c r="P13237" t="s">
        <v>29</v>
      </c>
    </row>
    <row r="13238" spans="1:16" x14ac:dyDescent="0.25">
      <c r="A13238" t="s">
        <v>15211</v>
      </c>
      <c r="B13238" s="1">
        <v>40978</v>
      </c>
      <c r="C13238">
        <v>2012</v>
      </c>
      <c r="D13238">
        <v>10</v>
      </c>
      <c r="E13238">
        <v>1289.6400836179209</v>
      </c>
      <c r="F13238">
        <v>1090</v>
      </c>
      <c r="G13238">
        <v>-199.64008361792094</v>
      </c>
      <c r="H13238" t="s">
        <v>328</v>
      </c>
      <c r="I13238" t="s">
        <v>2005</v>
      </c>
      <c r="J13238" t="s">
        <v>67</v>
      </c>
      <c r="K13238" t="s">
        <v>68</v>
      </c>
      <c r="L13238" t="s">
        <v>87</v>
      </c>
      <c r="M13238" t="s">
        <v>39</v>
      </c>
      <c r="N13238" t="s">
        <v>22</v>
      </c>
      <c r="O13238" t="s">
        <v>329</v>
      </c>
      <c r="P13238" t="s">
        <v>24</v>
      </c>
    </row>
    <row r="13239" spans="1:16" x14ac:dyDescent="0.25">
      <c r="A13239" t="s">
        <v>15212</v>
      </c>
      <c r="B13239" s="1">
        <v>41171</v>
      </c>
      <c r="C13239">
        <v>2012</v>
      </c>
      <c r="D13239">
        <v>15</v>
      </c>
      <c r="E13239">
        <v>4677.7996592244481</v>
      </c>
      <c r="F13239">
        <v>4049.25</v>
      </c>
      <c r="G13239">
        <v>-628.54965922444808</v>
      </c>
      <c r="H13239" t="s">
        <v>328</v>
      </c>
      <c r="I13239" t="s">
        <v>3718</v>
      </c>
      <c r="J13239" t="s">
        <v>37</v>
      </c>
      <c r="K13239" t="s">
        <v>37</v>
      </c>
      <c r="L13239" t="s">
        <v>123</v>
      </c>
      <c r="M13239" t="s">
        <v>39</v>
      </c>
      <c r="N13239" t="s">
        <v>22</v>
      </c>
      <c r="O13239" t="s">
        <v>329</v>
      </c>
      <c r="P13239" t="s">
        <v>24</v>
      </c>
    </row>
    <row r="13240" spans="1:16" x14ac:dyDescent="0.25">
      <c r="A13240" t="s">
        <v>15213</v>
      </c>
      <c r="B13240" s="1">
        <v>41961</v>
      </c>
      <c r="C13240">
        <v>2014</v>
      </c>
      <c r="D13240">
        <v>26</v>
      </c>
      <c r="E13240">
        <v>4289.874346020787</v>
      </c>
      <c r="F13240">
        <v>8331.2000000000007</v>
      </c>
      <c r="G13240">
        <v>4041.3256539792137</v>
      </c>
      <c r="H13240" t="s">
        <v>26</v>
      </c>
      <c r="I13240" t="s">
        <v>5205</v>
      </c>
      <c r="J13240" t="s">
        <v>42</v>
      </c>
      <c r="K13240" t="s">
        <v>43</v>
      </c>
      <c r="L13240" t="s">
        <v>5</v>
      </c>
      <c r="M13240" t="s">
        <v>6</v>
      </c>
      <c r="N13240" t="s">
        <v>22</v>
      </c>
      <c r="O13240" t="s">
        <v>209</v>
      </c>
      <c r="P13240" t="s">
        <v>24</v>
      </c>
    </row>
    <row r="13241" spans="1:16" x14ac:dyDescent="0.25">
      <c r="A13241" t="s">
        <v>15214</v>
      </c>
      <c r="B13241" s="1">
        <v>41081</v>
      </c>
      <c r="C13241">
        <v>2012</v>
      </c>
      <c r="D13241">
        <v>12</v>
      </c>
      <c r="E13241">
        <v>704.26034173344112</v>
      </c>
      <c r="F13241">
        <v>3588</v>
      </c>
      <c r="G13241">
        <v>2883.7396582665588</v>
      </c>
      <c r="H13241" t="s">
        <v>1</v>
      </c>
      <c r="I13241" t="s">
        <v>1362</v>
      </c>
      <c r="J13241" t="s">
        <v>47</v>
      </c>
      <c r="K13241" t="s">
        <v>47</v>
      </c>
      <c r="L13241" t="s">
        <v>48</v>
      </c>
      <c r="M13241" t="s">
        <v>49</v>
      </c>
      <c r="N13241" t="s">
        <v>22</v>
      </c>
      <c r="O13241" t="s">
        <v>2055</v>
      </c>
      <c r="P13241" t="s">
        <v>24</v>
      </c>
    </row>
    <row r="13242" spans="1:16" x14ac:dyDescent="0.25">
      <c r="A13242" t="s">
        <v>15215</v>
      </c>
      <c r="B13242" s="1">
        <v>41941</v>
      </c>
      <c r="C13242">
        <v>2014</v>
      </c>
      <c r="D13242">
        <v>32</v>
      </c>
      <c r="E13242">
        <v>86.517797787545661</v>
      </c>
      <c r="F13242">
        <v>1847.692</v>
      </c>
      <c r="G13242">
        <v>1761.1742022124542</v>
      </c>
      <c r="H13242" t="s">
        <v>171</v>
      </c>
      <c r="I13242" t="s">
        <v>7206</v>
      </c>
      <c r="J13242" t="s">
        <v>32</v>
      </c>
      <c r="K13242" t="s">
        <v>32</v>
      </c>
      <c r="L13242" t="s">
        <v>131</v>
      </c>
      <c r="M13242" t="s">
        <v>39</v>
      </c>
      <c r="N13242" t="s">
        <v>7</v>
      </c>
      <c r="O13242" t="s">
        <v>252</v>
      </c>
      <c r="P13242" t="s">
        <v>253</v>
      </c>
    </row>
    <row r="13243" spans="1:16" x14ac:dyDescent="0.25">
      <c r="A13243" t="s">
        <v>15216</v>
      </c>
      <c r="B13243" s="1">
        <v>41651</v>
      </c>
      <c r="C13243">
        <v>2014</v>
      </c>
      <c r="D13243">
        <v>9</v>
      </c>
      <c r="E13243">
        <v>345.59271510737562</v>
      </c>
      <c r="F13243">
        <v>601.79999999999995</v>
      </c>
      <c r="G13243">
        <v>256.20728489262433</v>
      </c>
      <c r="H13243" t="s">
        <v>328</v>
      </c>
      <c r="I13243" t="s">
        <v>951</v>
      </c>
      <c r="J13243" t="s">
        <v>3</v>
      </c>
      <c r="K13243" t="s">
        <v>4</v>
      </c>
      <c r="L13243" t="s">
        <v>749</v>
      </c>
      <c r="M13243" t="s">
        <v>6</v>
      </c>
      <c r="N13243" t="s">
        <v>22</v>
      </c>
      <c r="O13243" t="s">
        <v>329</v>
      </c>
      <c r="P13243" t="s">
        <v>24</v>
      </c>
    </row>
    <row r="13244" spans="1:16" x14ac:dyDescent="0.25">
      <c r="A13244" t="s">
        <v>15217</v>
      </c>
      <c r="B13244" s="1">
        <v>41026</v>
      </c>
      <c r="C13244">
        <v>2012</v>
      </c>
      <c r="D13244">
        <v>30</v>
      </c>
      <c r="E13244">
        <v>169.2652861343056</v>
      </c>
      <c r="F13244">
        <v>11070</v>
      </c>
      <c r="G13244">
        <v>10900.734713865695</v>
      </c>
      <c r="H13244" t="s">
        <v>1</v>
      </c>
      <c r="I13244" t="s">
        <v>2091</v>
      </c>
      <c r="J13244" t="s">
        <v>37</v>
      </c>
      <c r="K13244" t="s">
        <v>37</v>
      </c>
      <c r="L13244" t="s">
        <v>123</v>
      </c>
      <c r="M13244" t="s">
        <v>39</v>
      </c>
      <c r="N13244" t="s">
        <v>7</v>
      </c>
      <c r="O13244" t="s">
        <v>362</v>
      </c>
      <c r="P13244" t="s">
        <v>253</v>
      </c>
    </row>
    <row r="13245" spans="1:16" x14ac:dyDescent="0.25">
      <c r="A13245" t="s">
        <v>15218</v>
      </c>
      <c r="B13245" s="1">
        <v>41189</v>
      </c>
      <c r="C13245">
        <v>2012</v>
      </c>
      <c r="D13245">
        <v>8</v>
      </c>
      <c r="E13245">
        <v>30.815493035324263</v>
      </c>
      <c r="F13245">
        <v>1778.4</v>
      </c>
      <c r="G13245">
        <v>1747.5845069646759</v>
      </c>
      <c r="H13245" t="s">
        <v>171</v>
      </c>
      <c r="I13245" t="s">
        <v>2370</v>
      </c>
      <c r="J13245" t="s">
        <v>67</v>
      </c>
      <c r="K13245" t="s">
        <v>68</v>
      </c>
      <c r="L13245" t="s">
        <v>69</v>
      </c>
      <c r="M13245" t="s">
        <v>39</v>
      </c>
      <c r="N13245" t="s">
        <v>7</v>
      </c>
      <c r="O13245" t="s">
        <v>252</v>
      </c>
      <c r="P13245" t="s">
        <v>253</v>
      </c>
    </row>
    <row r="13246" spans="1:16" x14ac:dyDescent="0.25">
      <c r="A13246" t="s">
        <v>15219</v>
      </c>
      <c r="B13246" s="1">
        <v>41923</v>
      </c>
      <c r="C13246">
        <v>2014</v>
      </c>
      <c r="D13246">
        <v>8</v>
      </c>
      <c r="E13246">
        <v>12.876347806772724</v>
      </c>
      <c r="F13246">
        <v>5032.8</v>
      </c>
      <c r="G13246">
        <v>5019.9236521932271</v>
      </c>
      <c r="H13246" t="s">
        <v>1</v>
      </c>
      <c r="I13246" t="s">
        <v>1967</v>
      </c>
      <c r="J13246" t="s">
        <v>72</v>
      </c>
      <c r="K13246" t="s">
        <v>72</v>
      </c>
      <c r="L13246" t="s">
        <v>38</v>
      </c>
      <c r="M13246" t="s">
        <v>39</v>
      </c>
      <c r="N13246" t="s">
        <v>7</v>
      </c>
      <c r="O13246" t="s">
        <v>2181</v>
      </c>
      <c r="P13246" t="s">
        <v>113</v>
      </c>
    </row>
    <row r="13247" spans="1:16" x14ac:dyDescent="0.25">
      <c r="A13247" t="s">
        <v>15220</v>
      </c>
      <c r="B13247" s="1">
        <v>40899</v>
      </c>
      <c r="C13247">
        <v>2011</v>
      </c>
      <c r="D13247">
        <v>4</v>
      </c>
      <c r="E13247">
        <v>439.90833575426643</v>
      </c>
      <c r="F13247">
        <v>464.4</v>
      </c>
      <c r="G13247">
        <v>24.491664245733546</v>
      </c>
      <c r="H13247" t="s">
        <v>1</v>
      </c>
      <c r="I13247" t="s">
        <v>394</v>
      </c>
      <c r="J13247" t="s">
        <v>67</v>
      </c>
      <c r="K13247" t="s">
        <v>68</v>
      </c>
      <c r="L13247" t="s">
        <v>97</v>
      </c>
      <c r="M13247" t="s">
        <v>39</v>
      </c>
      <c r="N13247" t="s">
        <v>7</v>
      </c>
      <c r="O13247" t="s">
        <v>806</v>
      </c>
      <c r="P13247" t="s">
        <v>253</v>
      </c>
    </row>
    <row r="13248" spans="1:16" x14ac:dyDescent="0.25">
      <c r="A13248" t="s">
        <v>15221</v>
      </c>
      <c r="B13248" s="1">
        <v>41090</v>
      </c>
      <c r="C13248">
        <v>2012</v>
      </c>
      <c r="D13248">
        <v>12</v>
      </c>
      <c r="E13248">
        <v>7.4989830578731089</v>
      </c>
      <c r="F13248">
        <v>3123.9</v>
      </c>
      <c r="G13248">
        <v>3116.4010169421272</v>
      </c>
      <c r="H13248" t="s">
        <v>1</v>
      </c>
      <c r="I13248" t="s">
        <v>3597</v>
      </c>
      <c r="J13248" t="s">
        <v>47</v>
      </c>
      <c r="K13248" t="s">
        <v>47</v>
      </c>
      <c r="L13248" t="s">
        <v>48</v>
      </c>
      <c r="M13248" t="s">
        <v>49</v>
      </c>
      <c r="N13248" t="s">
        <v>22</v>
      </c>
      <c r="O13248" t="s">
        <v>1561</v>
      </c>
      <c r="P13248" t="s">
        <v>24</v>
      </c>
    </row>
    <row r="13249" spans="1:16" x14ac:dyDescent="0.25">
      <c r="A13249" t="s">
        <v>15222</v>
      </c>
      <c r="B13249" s="1">
        <v>41298</v>
      </c>
      <c r="C13249">
        <v>2013</v>
      </c>
      <c r="D13249">
        <v>9</v>
      </c>
      <c r="E13249">
        <v>204.09267489091928</v>
      </c>
      <c r="F13249">
        <v>5262.6</v>
      </c>
      <c r="G13249">
        <v>5058.5073251090807</v>
      </c>
      <c r="H13249" t="s">
        <v>1</v>
      </c>
      <c r="I13249" t="s">
        <v>9205</v>
      </c>
      <c r="J13249" t="s">
        <v>57</v>
      </c>
      <c r="K13249" t="s">
        <v>58</v>
      </c>
      <c r="L13249" t="s">
        <v>5</v>
      </c>
      <c r="M13249" t="s">
        <v>6</v>
      </c>
      <c r="N13249" t="s">
        <v>22</v>
      </c>
      <c r="O13249" t="s">
        <v>386</v>
      </c>
      <c r="P13249" t="s">
        <v>24</v>
      </c>
    </row>
    <row r="13250" spans="1:16" x14ac:dyDescent="0.25">
      <c r="A13250" t="s">
        <v>15223</v>
      </c>
      <c r="B13250" s="1">
        <v>41302</v>
      </c>
      <c r="C13250">
        <v>2013</v>
      </c>
      <c r="D13250">
        <v>12</v>
      </c>
      <c r="E13250">
        <v>1526.0043001432457</v>
      </c>
      <c r="F13250">
        <v>3612</v>
      </c>
      <c r="G13250">
        <v>2085.9956998567541</v>
      </c>
      <c r="H13250" t="s">
        <v>1</v>
      </c>
      <c r="I13250" t="s">
        <v>2746</v>
      </c>
      <c r="J13250" t="s">
        <v>47</v>
      </c>
      <c r="K13250" t="s">
        <v>47</v>
      </c>
      <c r="L13250" t="s">
        <v>273</v>
      </c>
      <c r="M13250" t="s">
        <v>49</v>
      </c>
      <c r="N13250" t="s">
        <v>7</v>
      </c>
      <c r="O13250" t="s">
        <v>1658</v>
      </c>
      <c r="P13250" t="s">
        <v>510</v>
      </c>
    </row>
    <row r="13251" spans="1:16" x14ac:dyDescent="0.25">
      <c r="A13251" t="s">
        <v>15224</v>
      </c>
      <c r="B13251" s="1">
        <v>41695</v>
      </c>
      <c r="C13251">
        <v>2014</v>
      </c>
      <c r="D13251">
        <v>9</v>
      </c>
      <c r="E13251">
        <v>43.233181341221851</v>
      </c>
      <c r="F13251">
        <v>8721</v>
      </c>
      <c r="G13251">
        <v>8677.766818658778</v>
      </c>
      <c r="H13251" t="s">
        <v>1</v>
      </c>
      <c r="I13251" t="s">
        <v>4625</v>
      </c>
      <c r="J13251" t="s">
        <v>37</v>
      </c>
      <c r="K13251" t="s">
        <v>37</v>
      </c>
      <c r="L13251" t="s">
        <v>123</v>
      </c>
      <c r="M13251" t="s">
        <v>39</v>
      </c>
      <c r="N13251" t="s">
        <v>22</v>
      </c>
      <c r="O13251" t="s">
        <v>613</v>
      </c>
      <c r="P13251" t="s">
        <v>24</v>
      </c>
    </row>
    <row r="13252" spans="1:16" x14ac:dyDescent="0.25">
      <c r="A13252" t="s">
        <v>15225</v>
      </c>
      <c r="B13252" s="1">
        <v>41930</v>
      </c>
      <c r="C13252">
        <v>2014</v>
      </c>
      <c r="D13252">
        <v>13</v>
      </c>
      <c r="E13252">
        <v>230.37141631296566</v>
      </c>
      <c r="F13252">
        <v>1235</v>
      </c>
      <c r="G13252">
        <v>1004.6285836870343</v>
      </c>
      <c r="H13252" t="s">
        <v>1</v>
      </c>
      <c r="I13252" t="s">
        <v>2477</v>
      </c>
      <c r="J13252" t="s">
        <v>3</v>
      </c>
      <c r="K13252" t="s">
        <v>4</v>
      </c>
      <c r="L13252" t="s">
        <v>749</v>
      </c>
      <c r="M13252" t="s">
        <v>6</v>
      </c>
      <c r="N13252" t="s">
        <v>27</v>
      </c>
      <c r="O13252" t="s">
        <v>465</v>
      </c>
      <c r="P13252" t="s">
        <v>443</v>
      </c>
    </row>
    <row r="13253" spans="1:16" x14ac:dyDescent="0.25">
      <c r="A13253" t="s">
        <v>15226</v>
      </c>
      <c r="B13253" s="1">
        <v>41548</v>
      </c>
      <c r="C13253">
        <v>2013</v>
      </c>
      <c r="D13253">
        <v>10</v>
      </c>
      <c r="E13253">
        <v>761.10909349087194</v>
      </c>
      <c r="F13253">
        <v>1780</v>
      </c>
      <c r="G13253">
        <v>1018.8909065091281</v>
      </c>
      <c r="H13253" t="s">
        <v>1</v>
      </c>
      <c r="I13253" t="s">
        <v>1070</v>
      </c>
      <c r="J13253" t="s">
        <v>42</v>
      </c>
      <c r="K13253" t="s">
        <v>43</v>
      </c>
      <c r="L13253" t="s">
        <v>44</v>
      </c>
      <c r="M13253" t="s">
        <v>6</v>
      </c>
      <c r="N13253" t="s">
        <v>22</v>
      </c>
      <c r="O13253" t="s">
        <v>871</v>
      </c>
      <c r="P13253" t="s">
        <v>24</v>
      </c>
    </row>
    <row r="13254" spans="1:16" x14ac:dyDescent="0.25">
      <c r="A13254" t="s">
        <v>15227</v>
      </c>
      <c r="B13254" s="1">
        <v>40895</v>
      </c>
      <c r="C13254">
        <v>2011</v>
      </c>
      <c r="D13254">
        <v>4</v>
      </c>
      <c r="E13254">
        <v>7.5418531770621042</v>
      </c>
      <c r="F13254">
        <v>316</v>
      </c>
      <c r="G13254">
        <v>308.45814682293792</v>
      </c>
      <c r="H13254" t="s">
        <v>1</v>
      </c>
      <c r="I13254" t="s">
        <v>2149</v>
      </c>
      <c r="J13254" t="s">
        <v>67</v>
      </c>
      <c r="K13254" t="s">
        <v>68</v>
      </c>
      <c r="L13254" t="s">
        <v>69</v>
      </c>
      <c r="M13254" t="s">
        <v>39</v>
      </c>
      <c r="N13254" t="s">
        <v>7</v>
      </c>
      <c r="O13254" t="s">
        <v>675</v>
      </c>
      <c r="P13254" t="s">
        <v>510</v>
      </c>
    </row>
    <row r="13255" spans="1:16" x14ac:dyDescent="0.25">
      <c r="A13255" t="s">
        <v>15228</v>
      </c>
      <c r="B13255" s="1">
        <v>41170</v>
      </c>
      <c r="C13255">
        <v>2012</v>
      </c>
      <c r="D13255">
        <v>16</v>
      </c>
      <c r="E13255">
        <v>643.0681060948192</v>
      </c>
      <c r="F13255">
        <v>3343.4</v>
      </c>
      <c r="G13255">
        <v>2700.331893905181</v>
      </c>
      <c r="H13255" t="s">
        <v>26</v>
      </c>
      <c r="I13255" t="s">
        <v>2320</v>
      </c>
      <c r="J13255" t="s">
        <v>67</v>
      </c>
      <c r="K13255" t="s">
        <v>68</v>
      </c>
      <c r="L13255" t="s">
        <v>87</v>
      </c>
      <c r="M13255" t="s">
        <v>39</v>
      </c>
      <c r="N13255" t="s">
        <v>7</v>
      </c>
      <c r="O13255" t="s">
        <v>137</v>
      </c>
      <c r="P13255" t="s">
        <v>138</v>
      </c>
    </row>
    <row r="13256" spans="1:16" x14ac:dyDescent="0.25">
      <c r="A13256" t="s">
        <v>15229</v>
      </c>
      <c r="B13256" s="1">
        <v>41716</v>
      </c>
      <c r="C13256">
        <v>2014</v>
      </c>
      <c r="D13256">
        <v>20</v>
      </c>
      <c r="E13256">
        <v>0.11450010166711865</v>
      </c>
      <c r="F13256">
        <v>339.8</v>
      </c>
      <c r="G13256">
        <v>339.68549989833292</v>
      </c>
      <c r="H13256" t="s">
        <v>1</v>
      </c>
      <c r="I13256" t="s">
        <v>4246</v>
      </c>
      <c r="J13256" t="s">
        <v>3</v>
      </c>
      <c r="K13256" t="s">
        <v>4</v>
      </c>
      <c r="L13256" t="s">
        <v>118</v>
      </c>
      <c r="M13256" t="s">
        <v>49</v>
      </c>
      <c r="N13256" t="s">
        <v>22</v>
      </c>
      <c r="O13256" t="s">
        <v>2167</v>
      </c>
      <c r="P13256" t="s">
        <v>24</v>
      </c>
    </row>
    <row r="13257" spans="1:16" x14ac:dyDescent="0.25">
      <c r="A13257" t="s">
        <v>15230</v>
      </c>
      <c r="B13257" s="1">
        <v>41913</v>
      </c>
      <c r="C13257">
        <v>2014</v>
      </c>
      <c r="D13257">
        <v>20</v>
      </c>
      <c r="E13257">
        <v>57.051889240458507</v>
      </c>
      <c r="F13257">
        <v>2040</v>
      </c>
      <c r="G13257">
        <v>1982.9481107595416</v>
      </c>
      <c r="H13257" t="s">
        <v>1</v>
      </c>
      <c r="I13257" t="s">
        <v>2569</v>
      </c>
      <c r="J13257" t="s">
        <v>67</v>
      </c>
      <c r="K13257" t="s">
        <v>68</v>
      </c>
      <c r="L13257" t="s">
        <v>69</v>
      </c>
      <c r="M13257" t="s">
        <v>39</v>
      </c>
      <c r="N13257" t="s">
        <v>22</v>
      </c>
      <c r="O13257" t="s">
        <v>1800</v>
      </c>
      <c r="P13257" t="s">
        <v>24</v>
      </c>
    </row>
    <row r="13258" spans="1:16" x14ac:dyDescent="0.25">
      <c r="A13258" t="s">
        <v>15231</v>
      </c>
      <c r="B13258" s="1">
        <v>41252</v>
      </c>
      <c r="C13258">
        <v>2012</v>
      </c>
      <c r="D13258">
        <v>9</v>
      </c>
      <c r="E13258">
        <v>25.011017003239523</v>
      </c>
      <c r="F13258">
        <v>1927.2</v>
      </c>
      <c r="G13258">
        <v>1902.1889829967606</v>
      </c>
      <c r="H13258" t="s">
        <v>1</v>
      </c>
      <c r="I13258" t="s">
        <v>737</v>
      </c>
      <c r="J13258" t="s">
        <v>67</v>
      </c>
      <c r="K13258" t="s">
        <v>68</v>
      </c>
      <c r="L13258" t="s">
        <v>69</v>
      </c>
      <c r="M13258" t="s">
        <v>39</v>
      </c>
      <c r="N13258" t="s">
        <v>22</v>
      </c>
      <c r="O13258" t="s">
        <v>1728</v>
      </c>
      <c r="P13258" t="s">
        <v>24</v>
      </c>
    </row>
    <row r="13259" spans="1:16" x14ac:dyDescent="0.25">
      <c r="A13259" t="s">
        <v>15232</v>
      </c>
      <c r="B13259" s="1">
        <v>41071</v>
      </c>
      <c r="C13259">
        <v>2012</v>
      </c>
      <c r="D13259">
        <v>100</v>
      </c>
      <c r="E13259">
        <v>118.21669862059051</v>
      </c>
      <c r="F13259">
        <v>406</v>
      </c>
      <c r="G13259">
        <v>287.78330137940952</v>
      </c>
      <c r="H13259" t="s">
        <v>1</v>
      </c>
      <c r="I13259" t="s">
        <v>1911</v>
      </c>
      <c r="J13259" t="s">
        <v>3</v>
      </c>
      <c r="K13259" t="s">
        <v>4</v>
      </c>
      <c r="L13259" t="s">
        <v>200</v>
      </c>
      <c r="M13259" t="s">
        <v>49</v>
      </c>
      <c r="N13259" t="s">
        <v>7</v>
      </c>
      <c r="O13259" t="s">
        <v>1052</v>
      </c>
      <c r="P13259" t="s">
        <v>1053</v>
      </c>
    </row>
    <row r="13260" spans="1:16" x14ac:dyDescent="0.25">
      <c r="A13260" t="s">
        <v>15233</v>
      </c>
      <c r="B13260" s="1">
        <v>41380</v>
      </c>
      <c r="C13260">
        <v>2013</v>
      </c>
      <c r="D13260">
        <v>10</v>
      </c>
      <c r="E13260">
        <v>0.16158990281433008</v>
      </c>
      <c r="F13260">
        <v>95</v>
      </c>
      <c r="G13260">
        <v>94.838410097185672</v>
      </c>
      <c r="H13260" t="s">
        <v>171</v>
      </c>
      <c r="I13260" t="s">
        <v>3244</v>
      </c>
      <c r="J13260" t="s">
        <v>3</v>
      </c>
      <c r="K13260" t="s">
        <v>4</v>
      </c>
      <c r="L13260" t="s">
        <v>131</v>
      </c>
      <c r="M13260" t="s">
        <v>39</v>
      </c>
      <c r="N13260" t="s">
        <v>7</v>
      </c>
      <c r="O13260" t="s">
        <v>252</v>
      </c>
      <c r="P13260" t="s">
        <v>253</v>
      </c>
    </row>
    <row r="13261" spans="1:16" x14ac:dyDescent="0.25">
      <c r="A13261" t="s">
        <v>15234</v>
      </c>
      <c r="B13261" s="1">
        <v>41140</v>
      </c>
      <c r="C13261">
        <v>2012</v>
      </c>
      <c r="D13261">
        <v>12</v>
      </c>
      <c r="E13261">
        <v>7241.0179942225386</v>
      </c>
      <c r="F13261">
        <v>7842.1</v>
      </c>
      <c r="G13261">
        <v>601.08200577746175</v>
      </c>
      <c r="H13261" t="s">
        <v>1</v>
      </c>
      <c r="I13261" t="s">
        <v>1657</v>
      </c>
      <c r="J13261" t="s">
        <v>42</v>
      </c>
      <c r="K13261" t="s">
        <v>43</v>
      </c>
      <c r="L13261" t="s">
        <v>38</v>
      </c>
      <c r="M13261" t="s">
        <v>39</v>
      </c>
      <c r="N13261" t="s">
        <v>22</v>
      </c>
      <c r="O13261" t="s">
        <v>778</v>
      </c>
      <c r="P13261" t="s">
        <v>24</v>
      </c>
    </row>
    <row r="13262" spans="1:16" x14ac:dyDescent="0.25">
      <c r="A13262" t="s">
        <v>15235</v>
      </c>
      <c r="B13262" s="1">
        <v>41613</v>
      </c>
      <c r="C13262">
        <v>2013</v>
      </c>
      <c r="D13262">
        <v>13</v>
      </c>
      <c r="E13262">
        <v>3379.5721769555948</v>
      </c>
      <c r="F13262">
        <v>3443.2</v>
      </c>
      <c r="G13262">
        <v>63.627823044404977</v>
      </c>
      <c r="H13262" t="s">
        <v>1</v>
      </c>
      <c r="I13262" t="s">
        <v>2771</v>
      </c>
      <c r="J13262" t="s">
        <v>47</v>
      </c>
      <c r="K13262" t="s">
        <v>47</v>
      </c>
      <c r="L13262" t="s">
        <v>48</v>
      </c>
      <c r="M13262" t="s">
        <v>49</v>
      </c>
      <c r="N13262" t="s">
        <v>22</v>
      </c>
      <c r="O13262" t="s">
        <v>653</v>
      </c>
      <c r="P13262" t="s">
        <v>24</v>
      </c>
    </row>
    <row r="13263" spans="1:16" x14ac:dyDescent="0.25">
      <c r="A13263" t="s">
        <v>15236</v>
      </c>
      <c r="B13263" s="1">
        <v>41002</v>
      </c>
      <c r="C13263">
        <v>2012</v>
      </c>
      <c r="D13263">
        <v>10</v>
      </c>
      <c r="E13263">
        <v>178.76673318318529</v>
      </c>
      <c r="F13263">
        <v>9990</v>
      </c>
      <c r="G13263">
        <v>9811.2332668168146</v>
      </c>
      <c r="H13263" t="s">
        <v>1</v>
      </c>
      <c r="I13263" t="s">
        <v>2211</v>
      </c>
      <c r="J13263" t="s">
        <v>42</v>
      </c>
      <c r="K13263" t="s">
        <v>43</v>
      </c>
      <c r="L13263" t="s">
        <v>44</v>
      </c>
      <c r="M13263" t="s">
        <v>6</v>
      </c>
      <c r="N13263" t="s">
        <v>22</v>
      </c>
      <c r="O13263" t="s">
        <v>455</v>
      </c>
      <c r="P13263" t="s">
        <v>24</v>
      </c>
    </row>
    <row r="13264" spans="1:16" x14ac:dyDescent="0.25">
      <c r="A13264" t="s">
        <v>15237</v>
      </c>
      <c r="B13264" s="1">
        <v>41204</v>
      </c>
      <c r="C13264">
        <v>2012</v>
      </c>
      <c r="D13264">
        <v>8</v>
      </c>
      <c r="E13264">
        <v>815.84527637354881</v>
      </c>
      <c r="F13264">
        <v>4639.8</v>
      </c>
      <c r="G13264">
        <v>3823.9547236264516</v>
      </c>
      <c r="H13264" t="s">
        <v>1</v>
      </c>
      <c r="I13264" t="s">
        <v>4294</v>
      </c>
      <c r="J13264" t="s">
        <v>57</v>
      </c>
      <c r="K13264" t="s">
        <v>58</v>
      </c>
      <c r="L13264" t="s">
        <v>5</v>
      </c>
      <c r="M13264" t="s">
        <v>6</v>
      </c>
      <c r="N13264" t="s">
        <v>7</v>
      </c>
      <c r="O13264" t="s">
        <v>806</v>
      </c>
      <c r="P13264" t="s">
        <v>253</v>
      </c>
    </row>
    <row r="13265" spans="1:16" x14ac:dyDescent="0.25">
      <c r="A13265" t="s">
        <v>15238</v>
      </c>
      <c r="B13265" s="1">
        <v>41911</v>
      </c>
      <c r="C13265">
        <v>2014</v>
      </c>
      <c r="D13265">
        <v>20</v>
      </c>
      <c r="E13265">
        <v>210.5480417251367</v>
      </c>
      <c r="F13265">
        <v>358</v>
      </c>
      <c r="G13265">
        <v>147.4519582748633</v>
      </c>
      <c r="H13265" t="s">
        <v>26</v>
      </c>
      <c r="I13265" t="s">
        <v>3990</v>
      </c>
      <c r="J13265" t="s">
        <v>3</v>
      </c>
      <c r="K13265" t="s">
        <v>4</v>
      </c>
      <c r="L13265" t="s">
        <v>131</v>
      </c>
      <c r="M13265" t="s">
        <v>39</v>
      </c>
      <c r="N13265" t="s">
        <v>27</v>
      </c>
      <c r="O13265" t="s">
        <v>28</v>
      </c>
      <c r="P13265" t="s">
        <v>29</v>
      </c>
    </row>
    <row r="13266" spans="1:16" x14ac:dyDescent="0.25">
      <c r="A13266" t="s">
        <v>15239</v>
      </c>
      <c r="B13266" s="1">
        <v>41915</v>
      </c>
      <c r="C13266">
        <v>2014</v>
      </c>
      <c r="D13266">
        <v>10</v>
      </c>
      <c r="E13266">
        <v>30.551240335023568</v>
      </c>
      <c r="F13266">
        <v>4362</v>
      </c>
      <c r="G13266">
        <v>4331.448759664976</v>
      </c>
      <c r="H13266" t="s">
        <v>1</v>
      </c>
      <c r="I13266" t="s">
        <v>2879</v>
      </c>
      <c r="J13266" t="s">
        <v>42</v>
      </c>
      <c r="K13266" t="s">
        <v>43</v>
      </c>
      <c r="L13266" t="s">
        <v>5</v>
      </c>
      <c r="M13266" t="s">
        <v>6</v>
      </c>
      <c r="N13266" t="s">
        <v>22</v>
      </c>
      <c r="O13266" t="s">
        <v>2508</v>
      </c>
      <c r="P13266" t="s">
        <v>24</v>
      </c>
    </row>
    <row r="13267" spans="1:16" x14ac:dyDescent="0.25">
      <c r="A13267" t="s">
        <v>15240</v>
      </c>
      <c r="B13267" s="1">
        <v>41583</v>
      </c>
      <c r="C13267">
        <v>2013</v>
      </c>
      <c r="D13267">
        <v>13</v>
      </c>
      <c r="E13267">
        <v>691.91897285329264</v>
      </c>
      <c r="F13267">
        <v>3767.4</v>
      </c>
      <c r="G13267">
        <v>3075.4810271467077</v>
      </c>
      <c r="H13267" t="s">
        <v>1</v>
      </c>
      <c r="I13267" t="s">
        <v>1362</v>
      </c>
      <c r="J13267" t="s">
        <v>47</v>
      </c>
      <c r="K13267" t="s">
        <v>47</v>
      </c>
      <c r="L13267" t="s">
        <v>48</v>
      </c>
      <c r="M13267" t="s">
        <v>49</v>
      </c>
      <c r="N13267" t="s">
        <v>22</v>
      </c>
      <c r="O13267" t="s">
        <v>1166</v>
      </c>
      <c r="P13267" t="s">
        <v>24</v>
      </c>
    </row>
    <row r="13268" spans="1:16" x14ac:dyDescent="0.25">
      <c r="A13268" t="s">
        <v>15241</v>
      </c>
      <c r="B13268" s="1">
        <v>41328</v>
      </c>
      <c r="C13268">
        <v>2013</v>
      </c>
      <c r="D13268">
        <v>9</v>
      </c>
      <c r="E13268">
        <v>266.53695158729261</v>
      </c>
      <c r="F13268">
        <v>203.4615</v>
      </c>
      <c r="G13268">
        <v>-63.075451587292605</v>
      </c>
      <c r="H13268" t="s">
        <v>171</v>
      </c>
      <c r="I13268" t="s">
        <v>1114</v>
      </c>
      <c r="J13268" t="s">
        <v>3</v>
      </c>
      <c r="K13268" t="s">
        <v>4</v>
      </c>
      <c r="L13268" t="s">
        <v>118</v>
      </c>
      <c r="M13268" t="s">
        <v>49</v>
      </c>
      <c r="N13268" t="s">
        <v>22</v>
      </c>
      <c r="O13268" t="s">
        <v>173</v>
      </c>
      <c r="P13268" t="s">
        <v>24</v>
      </c>
    </row>
    <row r="13269" spans="1:16" x14ac:dyDescent="0.25">
      <c r="A13269" t="s">
        <v>15242</v>
      </c>
      <c r="B13269" s="1">
        <v>41054</v>
      </c>
      <c r="C13269">
        <v>2012</v>
      </c>
      <c r="D13269">
        <v>10</v>
      </c>
      <c r="E13269">
        <v>49.071702588589027</v>
      </c>
      <c r="F13269">
        <v>4220</v>
      </c>
      <c r="G13269">
        <v>4170.9282974114112</v>
      </c>
      <c r="H13269" t="s">
        <v>26</v>
      </c>
      <c r="I13269" t="s">
        <v>317</v>
      </c>
      <c r="J13269" t="s">
        <v>42</v>
      </c>
      <c r="K13269" t="s">
        <v>43</v>
      </c>
      <c r="L13269" t="s">
        <v>44</v>
      </c>
      <c r="M13269" t="s">
        <v>6</v>
      </c>
      <c r="N13269" t="s">
        <v>7</v>
      </c>
      <c r="O13269" t="s">
        <v>137</v>
      </c>
      <c r="P13269" t="s">
        <v>138</v>
      </c>
    </row>
    <row r="13270" spans="1:16" x14ac:dyDescent="0.25">
      <c r="A13270" t="s">
        <v>15243</v>
      </c>
      <c r="B13270" s="1">
        <v>41351</v>
      </c>
      <c r="C13270">
        <v>2013</v>
      </c>
      <c r="D13270">
        <v>10</v>
      </c>
      <c r="E13270">
        <v>204.76589656338035</v>
      </c>
      <c r="F13270">
        <v>2280</v>
      </c>
      <c r="G13270">
        <v>2075.2341034366195</v>
      </c>
      <c r="H13270" t="s">
        <v>1</v>
      </c>
      <c r="I13270" t="s">
        <v>3767</v>
      </c>
      <c r="J13270" t="s">
        <v>67</v>
      </c>
      <c r="K13270" t="s">
        <v>68</v>
      </c>
      <c r="L13270" t="s">
        <v>69</v>
      </c>
      <c r="M13270" t="s">
        <v>39</v>
      </c>
      <c r="N13270" t="s">
        <v>22</v>
      </c>
      <c r="O13270" t="s">
        <v>3364</v>
      </c>
      <c r="P13270" t="s">
        <v>24</v>
      </c>
    </row>
    <row r="13271" spans="1:16" x14ac:dyDescent="0.25">
      <c r="A13271" t="s">
        <v>15244</v>
      </c>
      <c r="B13271" s="1">
        <v>41248</v>
      </c>
      <c r="C13271">
        <v>2012</v>
      </c>
      <c r="D13271">
        <v>9</v>
      </c>
      <c r="E13271">
        <v>372.12227765435478</v>
      </c>
      <c r="F13271">
        <v>792</v>
      </c>
      <c r="G13271">
        <v>419.87772234564522</v>
      </c>
      <c r="H13271" t="s">
        <v>1</v>
      </c>
      <c r="I13271" t="s">
        <v>313</v>
      </c>
      <c r="J13271" t="s">
        <v>37</v>
      </c>
      <c r="K13271" t="s">
        <v>37</v>
      </c>
      <c r="L13271" t="s">
        <v>97</v>
      </c>
      <c r="M13271" t="s">
        <v>39</v>
      </c>
      <c r="N13271" t="s">
        <v>22</v>
      </c>
      <c r="O13271" t="s">
        <v>2205</v>
      </c>
      <c r="P13271" t="s">
        <v>24</v>
      </c>
    </row>
    <row r="13272" spans="1:16" x14ac:dyDescent="0.25">
      <c r="A13272" t="s">
        <v>15245</v>
      </c>
      <c r="B13272" s="1">
        <v>41296</v>
      </c>
      <c r="C13272">
        <v>2013</v>
      </c>
      <c r="D13272">
        <v>45</v>
      </c>
      <c r="E13272">
        <v>1183.3063828684308</v>
      </c>
      <c r="F13272">
        <v>511.75</v>
      </c>
      <c r="G13272">
        <v>-671.55638286843077</v>
      </c>
      <c r="H13272" t="s">
        <v>328</v>
      </c>
      <c r="I13272" t="s">
        <v>3960</v>
      </c>
      <c r="J13272" t="s">
        <v>3</v>
      </c>
      <c r="K13272" t="s">
        <v>4</v>
      </c>
      <c r="L13272" t="s">
        <v>131</v>
      </c>
      <c r="M13272" t="s">
        <v>39</v>
      </c>
      <c r="N13272" t="s">
        <v>22</v>
      </c>
      <c r="O13272" t="s">
        <v>329</v>
      </c>
      <c r="P13272" t="s">
        <v>24</v>
      </c>
    </row>
    <row r="13273" spans="1:16" x14ac:dyDescent="0.25">
      <c r="A13273" t="s">
        <v>15246</v>
      </c>
      <c r="B13273" s="1">
        <v>41744</v>
      </c>
      <c r="C13273">
        <v>2014</v>
      </c>
      <c r="D13273">
        <v>20</v>
      </c>
      <c r="E13273">
        <v>48.126317762522191</v>
      </c>
      <c r="F13273">
        <v>419.2</v>
      </c>
      <c r="G13273">
        <v>371.07368223747778</v>
      </c>
      <c r="H13273" t="s">
        <v>1</v>
      </c>
      <c r="I13273" t="s">
        <v>1826</v>
      </c>
      <c r="J13273" t="s">
        <v>3</v>
      </c>
      <c r="K13273" t="s">
        <v>4</v>
      </c>
      <c r="L13273" t="s">
        <v>131</v>
      </c>
      <c r="M13273" t="s">
        <v>39</v>
      </c>
      <c r="N13273" t="s">
        <v>22</v>
      </c>
      <c r="O13273" t="s">
        <v>607</v>
      </c>
      <c r="P13273" t="s">
        <v>24</v>
      </c>
    </row>
    <row r="13274" spans="1:16" x14ac:dyDescent="0.25">
      <c r="A13274" t="s">
        <v>15247</v>
      </c>
      <c r="B13274" s="1">
        <v>41850</v>
      </c>
      <c r="C13274">
        <v>2014</v>
      </c>
      <c r="D13274">
        <v>24</v>
      </c>
      <c r="E13274">
        <v>587.04811600597839</v>
      </c>
      <c r="F13274">
        <v>3427.26</v>
      </c>
      <c r="G13274">
        <v>2840.2118839940217</v>
      </c>
      <c r="H13274" t="s">
        <v>1</v>
      </c>
      <c r="I13274" t="s">
        <v>9069</v>
      </c>
      <c r="J13274" t="s">
        <v>37</v>
      </c>
      <c r="K13274" t="s">
        <v>37</v>
      </c>
      <c r="L13274" t="s">
        <v>54</v>
      </c>
      <c r="M13274" t="s">
        <v>34</v>
      </c>
      <c r="N13274" t="s">
        <v>22</v>
      </c>
      <c r="O13274" t="s">
        <v>653</v>
      </c>
      <c r="P13274" t="s">
        <v>24</v>
      </c>
    </row>
    <row r="13275" spans="1:16" x14ac:dyDescent="0.25">
      <c r="A13275" t="s">
        <v>15248</v>
      </c>
      <c r="B13275" s="1">
        <v>41877</v>
      </c>
      <c r="C13275">
        <v>2014</v>
      </c>
      <c r="D13275">
        <v>9</v>
      </c>
      <c r="E13275">
        <v>3.5050697889370719</v>
      </c>
      <c r="F13275">
        <v>2519.8000000000002</v>
      </c>
      <c r="G13275">
        <v>2516.2949302110633</v>
      </c>
      <c r="H13275" t="s">
        <v>1</v>
      </c>
      <c r="I13275" t="s">
        <v>2390</v>
      </c>
      <c r="J13275" t="s">
        <v>47</v>
      </c>
      <c r="K13275" t="s">
        <v>47</v>
      </c>
      <c r="L13275" t="s">
        <v>273</v>
      </c>
      <c r="M13275" t="s">
        <v>49</v>
      </c>
      <c r="N13275" t="s">
        <v>7</v>
      </c>
      <c r="O13275" t="s">
        <v>112</v>
      </c>
      <c r="P13275" t="s">
        <v>113</v>
      </c>
    </row>
    <row r="13276" spans="1:16" x14ac:dyDescent="0.25">
      <c r="A13276" t="s">
        <v>15249</v>
      </c>
      <c r="B13276" s="1">
        <v>41064</v>
      </c>
      <c r="C13276">
        <v>2012</v>
      </c>
      <c r="D13276">
        <v>5</v>
      </c>
      <c r="E13276">
        <v>69.454524902604234</v>
      </c>
      <c r="F13276">
        <v>337</v>
      </c>
      <c r="G13276">
        <v>267.54547509739575</v>
      </c>
      <c r="H13276" t="s">
        <v>26</v>
      </c>
      <c r="I13276" t="s">
        <v>667</v>
      </c>
      <c r="J13276" t="s">
        <v>72</v>
      </c>
      <c r="K13276" t="s">
        <v>72</v>
      </c>
      <c r="L13276" t="s">
        <v>21</v>
      </c>
      <c r="M13276" t="s">
        <v>13</v>
      </c>
      <c r="N13276" t="s">
        <v>7</v>
      </c>
      <c r="O13276" t="s">
        <v>137</v>
      </c>
      <c r="P13276" t="s">
        <v>138</v>
      </c>
    </row>
    <row r="13277" spans="1:16" x14ac:dyDescent="0.25">
      <c r="A13277" t="s">
        <v>15250</v>
      </c>
      <c r="B13277" s="1">
        <v>41166</v>
      </c>
      <c r="C13277">
        <v>2012</v>
      </c>
      <c r="D13277">
        <v>10</v>
      </c>
      <c r="E13277">
        <v>1479.1744670881405</v>
      </c>
      <c r="F13277">
        <v>6000</v>
      </c>
      <c r="G13277">
        <v>4520.8255329118592</v>
      </c>
      <c r="H13277" t="s">
        <v>1</v>
      </c>
      <c r="I13277" t="s">
        <v>2913</v>
      </c>
      <c r="J13277" t="s">
        <v>42</v>
      </c>
      <c r="K13277" t="s">
        <v>43</v>
      </c>
      <c r="L13277" t="s">
        <v>44</v>
      </c>
      <c r="M13277" t="s">
        <v>6</v>
      </c>
      <c r="N13277" t="s">
        <v>22</v>
      </c>
      <c r="O13277" t="s">
        <v>619</v>
      </c>
      <c r="P13277" t="s">
        <v>24</v>
      </c>
    </row>
    <row r="13278" spans="1:16" x14ac:dyDescent="0.25">
      <c r="A13278" t="s">
        <v>15251</v>
      </c>
      <c r="B13278" s="1">
        <v>41463</v>
      </c>
      <c r="C13278">
        <v>2013</v>
      </c>
      <c r="D13278">
        <v>10</v>
      </c>
      <c r="E13278">
        <v>153.89956693154483</v>
      </c>
      <c r="F13278">
        <v>1499.5</v>
      </c>
      <c r="G13278">
        <v>1345.6004330684552</v>
      </c>
      <c r="H13278" t="s">
        <v>1</v>
      </c>
      <c r="I13278" t="s">
        <v>4854</v>
      </c>
      <c r="J13278" t="s">
        <v>72</v>
      </c>
      <c r="K13278" t="s">
        <v>72</v>
      </c>
      <c r="L13278" t="s">
        <v>73</v>
      </c>
      <c r="M13278" t="s">
        <v>13</v>
      </c>
      <c r="N13278" t="s">
        <v>27</v>
      </c>
      <c r="O13278" t="s">
        <v>425</v>
      </c>
      <c r="P13278" t="s">
        <v>29</v>
      </c>
    </row>
    <row r="13279" spans="1:16" x14ac:dyDescent="0.25">
      <c r="A13279" t="s">
        <v>15252</v>
      </c>
      <c r="B13279" s="1">
        <v>41534</v>
      </c>
      <c r="C13279">
        <v>2013</v>
      </c>
      <c r="D13279">
        <v>10</v>
      </c>
      <c r="E13279">
        <v>160.96493199993833</v>
      </c>
      <c r="F13279">
        <v>578.79999999999995</v>
      </c>
      <c r="G13279">
        <v>417.8350680000616</v>
      </c>
      <c r="H13279" t="s">
        <v>26</v>
      </c>
      <c r="I13279" t="s">
        <v>6183</v>
      </c>
      <c r="J13279" t="s">
        <v>32</v>
      </c>
      <c r="K13279" t="s">
        <v>32</v>
      </c>
      <c r="L13279" t="s">
        <v>16</v>
      </c>
      <c r="M13279" t="s">
        <v>17</v>
      </c>
      <c r="N13279" t="s">
        <v>27</v>
      </c>
      <c r="O13279" t="s">
        <v>28</v>
      </c>
      <c r="P13279" t="s">
        <v>29</v>
      </c>
    </row>
    <row r="13280" spans="1:16" x14ac:dyDescent="0.25">
      <c r="A13280" t="s">
        <v>15253</v>
      </c>
      <c r="B13280" s="1">
        <v>41960</v>
      </c>
      <c r="C13280">
        <v>2014</v>
      </c>
      <c r="D13280">
        <v>13</v>
      </c>
      <c r="E13280">
        <v>324.79499058840128</v>
      </c>
      <c r="F13280">
        <v>453.47399999999999</v>
      </c>
      <c r="G13280">
        <v>128.67900941159871</v>
      </c>
      <c r="H13280" t="s">
        <v>26</v>
      </c>
      <c r="I13280" t="s">
        <v>1828</v>
      </c>
      <c r="J13280" t="s">
        <v>3</v>
      </c>
      <c r="K13280" t="s">
        <v>4</v>
      </c>
      <c r="L13280" t="s">
        <v>118</v>
      </c>
      <c r="M13280" t="s">
        <v>49</v>
      </c>
      <c r="N13280" t="s">
        <v>22</v>
      </c>
      <c r="O13280" t="s">
        <v>209</v>
      </c>
      <c r="P13280" t="s">
        <v>24</v>
      </c>
    </row>
    <row r="13281" spans="1:16" x14ac:dyDescent="0.25">
      <c r="A13281" t="s">
        <v>15254</v>
      </c>
      <c r="B13281" s="1">
        <v>41550</v>
      </c>
      <c r="C13281">
        <v>2013</v>
      </c>
      <c r="D13281">
        <v>10</v>
      </c>
      <c r="E13281">
        <v>62.488827031124082</v>
      </c>
      <c r="F13281">
        <v>3499.5</v>
      </c>
      <c r="G13281">
        <v>3437.0111729688761</v>
      </c>
      <c r="H13281" t="s">
        <v>1</v>
      </c>
      <c r="I13281" t="s">
        <v>3388</v>
      </c>
      <c r="J13281" t="s">
        <v>37</v>
      </c>
      <c r="K13281" t="s">
        <v>37</v>
      </c>
      <c r="L13281" t="s">
        <v>54</v>
      </c>
      <c r="M13281" t="s">
        <v>34</v>
      </c>
      <c r="N13281" t="s">
        <v>22</v>
      </c>
      <c r="O13281" t="s">
        <v>248</v>
      </c>
      <c r="P13281" t="s">
        <v>24</v>
      </c>
    </row>
    <row r="13282" spans="1:16" x14ac:dyDescent="0.25">
      <c r="A13282" t="s">
        <v>15255</v>
      </c>
      <c r="B13282" s="1">
        <v>40907</v>
      </c>
      <c r="C13282">
        <v>2011</v>
      </c>
      <c r="D13282">
        <v>4</v>
      </c>
      <c r="E13282">
        <v>17.879309119767356</v>
      </c>
      <c r="F13282">
        <v>49.362000000000002</v>
      </c>
      <c r="G13282">
        <v>31.482690880232646</v>
      </c>
      <c r="H13282" t="s">
        <v>1</v>
      </c>
      <c r="I13282" t="s">
        <v>11</v>
      </c>
      <c r="J13282" t="s">
        <v>3</v>
      </c>
      <c r="K13282" t="s">
        <v>4</v>
      </c>
      <c r="L13282" t="s">
        <v>12</v>
      </c>
      <c r="M13282" t="s">
        <v>13</v>
      </c>
      <c r="N13282" t="s">
        <v>22</v>
      </c>
      <c r="O13282" t="s">
        <v>746</v>
      </c>
      <c r="P13282" t="s">
        <v>24</v>
      </c>
    </row>
    <row r="13283" spans="1:16" x14ac:dyDescent="0.25">
      <c r="A13283" t="s">
        <v>15256</v>
      </c>
      <c r="B13283" s="1">
        <v>40919</v>
      </c>
      <c r="C13283">
        <v>2012</v>
      </c>
      <c r="D13283">
        <v>9</v>
      </c>
      <c r="E13283">
        <v>8.1482628565930675</v>
      </c>
      <c r="F13283">
        <v>2197.6</v>
      </c>
      <c r="G13283">
        <v>2189.4517371434067</v>
      </c>
      <c r="H13283" t="s">
        <v>1</v>
      </c>
      <c r="I13283" t="s">
        <v>1183</v>
      </c>
      <c r="J13283" t="s">
        <v>57</v>
      </c>
      <c r="K13283" t="s">
        <v>58</v>
      </c>
      <c r="L13283" t="s">
        <v>92</v>
      </c>
      <c r="M13283" t="s">
        <v>6</v>
      </c>
      <c r="N13283" t="s">
        <v>27</v>
      </c>
      <c r="O13283" t="s">
        <v>419</v>
      </c>
      <c r="P13283" t="s">
        <v>420</v>
      </c>
    </row>
    <row r="13284" spans="1:16" x14ac:dyDescent="0.25">
      <c r="A13284" t="s">
        <v>15257</v>
      </c>
      <c r="B13284" s="1">
        <v>40947</v>
      </c>
      <c r="C13284">
        <v>2012</v>
      </c>
      <c r="D13284">
        <v>12</v>
      </c>
      <c r="E13284">
        <v>2296.0427652565522</v>
      </c>
      <c r="F13284">
        <v>2175.2550000000001</v>
      </c>
      <c r="G13284">
        <v>-120.78776525655212</v>
      </c>
      <c r="H13284" t="s">
        <v>1</v>
      </c>
      <c r="I13284" t="s">
        <v>1833</v>
      </c>
      <c r="J13284" t="s">
        <v>57</v>
      </c>
      <c r="K13284" t="s">
        <v>58</v>
      </c>
      <c r="L13284" t="s">
        <v>92</v>
      </c>
      <c r="M13284" t="s">
        <v>6</v>
      </c>
      <c r="N13284" t="s">
        <v>7</v>
      </c>
      <c r="O13284" t="s">
        <v>532</v>
      </c>
      <c r="P13284" t="s">
        <v>253</v>
      </c>
    </row>
    <row r="13285" spans="1:16" x14ac:dyDescent="0.25">
      <c r="A13285" t="s">
        <v>15258</v>
      </c>
      <c r="B13285" s="1">
        <v>41646</v>
      </c>
      <c r="C13285">
        <v>2014</v>
      </c>
      <c r="D13285">
        <v>18</v>
      </c>
      <c r="E13285">
        <v>10.041627629174517</v>
      </c>
      <c r="F13285">
        <v>446.07150000000001</v>
      </c>
      <c r="G13285">
        <v>436.0298723708255</v>
      </c>
      <c r="H13285" t="s">
        <v>26</v>
      </c>
      <c r="I13285" t="s">
        <v>5102</v>
      </c>
      <c r="J13285" t="s">
        <v>3</v>
      </c>
      <c r="K13285" t="s">
        <v>4</v>
      </c>
      <c r="L13285" t="s">
        <v>749</v>
      </c>
      <c r="M13285" t="s">
        <v>6</v>
      </c>
      <c r="N13285" t="s">
        <v>22</v>
      </c>
      <c r="O13285" t="s">
        <v>209</v>
      </c>
      <c r="P13285" t="s">
        <v>24</v>
      </c>
    </row>
    <row r="13286" spans="1:16" x14ac:dyDescent="0.25">
      <c r="A13286" t="s">
        <v>15259</v>
      </c>
      <c r="B13286" s="1">
        <v>40973</v>
      </c>
      <c r="C13286">
        <v>2012</v>
      </c>
      <c r="D13286">
        <v>9</v>
      </c>
      <c r="E13286">
        <v>975.53099652033416</v>
      </c>
      <c r="F13286">
        <v>1747.2</v>
      </c>
      <c r="G13286">
        <v>771.66900347966589</v>
      </c>
      <c r="H13286" t="s">
        <v>1</v>
      </c>
      <c r="I13286" t="s">
        <v>1607</v>
      </c>
      <c r="J13286" t="s">
        <v>47</v>
      </c>
      <c r="K13286" t="s">
        <v>47</v>
      </c>
      <c r="L13286" t="s">
        <v>48</v>
      </c>
      <c r="M13286" t="s">
        <v>49</v>
      </c>
      <c r="N13286" t="s">
        <v>27</v>
      </c>
      <c r="O13286" t="s">
        <v>304</v>
      </c>
      <c r="P13286" t="s">
        <v>29</v>
      </c>
    </row>
    <row r="13287" spans="1:16" x14ac:dyDescent="0.25">
      <c r="A13287" t="s">
        <v>15260</v>
      </c>
      <c r="B13287" s="1">
        <v>41420</v>
      </c>
      <c r="C13287">
        <v>2013</v>
      </c>
      <c r="D13287">
        <v>10</v>
      </c>
      <c r="E13287">
        <v>14.300475252757206</v>
      </c>
      <c r="F13287">
        <v>2670</v>
      </c>
      <c r="G13287">
        <v>2655.6995247472428</v>
      </c>
      <c r="H13287" t="s">
        <v>1</v>
      </c>
      <c r="I13287" t="s">
        <v>3597</v>
      </c>
      <c r="J13287" t="s">
        <v>47</v>
      </c>
      <c r="K13287" t="s">
        <v>47</v>
      </c>
      <c r="L13287" t="s">
        <v>48</v>
      </c>
      <c r="M13287" t="s">
        <v>49</v>
      </c>
      <c r="N13287" t="s">
        <v>22</v>
      </c>
      <c r="O13287" t="s">
        <v>3147</v>
      </c>
      <c r="P13287" t="s">
        <v>24</v>
      </c>
    </row>
    <row r="13288" spans="1:16" x14ac:dyDescent="0.25">
      <c r="A13288" t="s">
        <v>15261</v>
      </c>
      <c r="B13288" s="1">
        <v>41432</v>
      </c>
      <c r="C13288">
        <v>2013</v>
      </c>
      <c r="D13288">
        <v>12</v>
      </c>
      <c r="E13288">
        <v>17.30206899608968</v>
      </c>
      <c r="F13288">
        <v>462.84</v>
      </c>
      <c r="G13288">
        <v>445.53793100391027</v>
      </c>
      <c r="H13288" t="s">
        <v>1</v>
      </c>
      <c r="I13288" t="s">
        <v>1777</v>
      </c>
      <c r="J13288" t="s">
        <v>3</v>
      </c>
      <c r="K13288" t="s">
        <v>4</v>
      </c>
      <c r="L13288" t="s">
        <v>131</v>
      </c>
      <c r="M13288" t="s">
        <v>39</v>
      </c>
      <c r="N13288" t="s">
        <v>22</v>
      </c>
      <c r="O13288" t="s">
        <v>610</v>
      </c>
      <c r="P13288" t="s">
        <v>24</v>
      </c>
    </row>
    <row r="13289" spans="1:16" x14ac:dyDescent="0.25">
      <c r="A13289" t="s">
        <v>15262</v>
      </c>
      <c r="B13289" s="1">
        <v>41877</v>
      </c>
      <c r="C13289">
        <v>2014</v>
      </c>
      <c r="D13289">
        <v>10</v>
      </c>
      <c r="E13289">
        <v>17681.230196394448</v>
      </c>
      <c r="F13289">
        <v>28999.9</v>
      </c>
      <c r="G13289">
        <v>11318.669803605553</v>
      </c>
      <c r="H13289" t="s">
        <v>1</v>
      </c>
      <c r="I13289" t="s">
        <v>853</v>
      </c>
      <c r="J13289" t="s">
        <v>37</v>
      </c>
      <c r="K13289" t="s">
        <v>37</v>
      </c>
      <c r="L13289" t="s">
        <v>54</v>
      </c>
      <c r="M13289" t="s">
        <v>34</v>
      </c>
      <c r="N13289" t="s">
        <v>27</v>
      </c>
      <c r="O13289" t="s">
        <v>768</v>
      </c>
      <c r="P13289" t="s">
        <v>769</v>
      </c>
    </row>
    <row r="13290" spans="1:16" x14ac:dyDescent="0.25">
      <c r="A13290" t="s">
        <v>15263</v>
      </c>
      <c r="B13290" s="1">
        <v>40947</v>
      </c>
      <c r="C13290">
        <v>2012</v>
      </c>
      <c r="D13290">
        <v>9</v>
      </c>
      <c r="E13290">
        <v>273.27012791982634</v>
      </c>
      <c r="F13290">
        <v>1512.9</v>
      </c>
      <c r="G13290">
        <v>1239.6298720801738</v>
      </c>
      <c r="H13290" t="s">
        <v>1</v>
      </c>
      <c r="I13290" t="s">
        <v>3561</v>
      </c>
      <c r="J13290" t="s">
        <v>57</v>
      </c>
      <c r="K13290" t="s">
        <v>58</v>
      </c>
      <c r="L13290" t="s">
        <v>92</v>
      </c>
      <c r="M13290" t="s">
        <v>6</v>
      </c>
      <c r="N13290" t="s">
        <v>27</v>
      </c>
      <c r="O13290" t="s">
        <v>166</v>
      </c>
      <c r="P13290" t="s">
        <v>167</v>
      </c>
    </row>
    <row r="13291" spans="1:16" x14ac:dyDescent="0.25">
      <c r="A13291" t="s">
        <v>15264</v>
      </c>
      <c r="B13291" s="1">
        <v>41284</v>
      </c>
      <c r="C13291">
        <v>2013</v>
      </c>
      <c r="D13291">
        <v>12</v>
      </c>
      <c r="E13291">
        <v>10.193807481469822</v>
      </c>
      <c r="F13291">
        <v>141.96700000000001</v>
      </c>
      <c r="G13291">
        <v>131.77319251853018</v>
      </c>
      <c r="H13291" t="s">
        <v>1</v>
      </c>
      <c r="I13291" t="s">
        <v>2641</v>
      </c>
      <c r="J13291" t="s">
        <v>3</v>
      </c>
      <c r="K13291" t="s">
        <v>4</v>
      </c>
      <c r="L13291" t="s">
        <v>131</v>
      </c>
      <c r="M13291" t="s">
        <v>39</v>
      </c>
      <c r="N13291" t="s">
        <v>7</v>
      </c>
      <c r="O13291" t="s">
        <v>2289</v>
      </c>
      <c r="P13291" t="s">
        <v>2290</v>
      </c>
    </row>
    <row r="13292" spans="1:16" x14ac:dyDescent="0.25">
      <c r="A13292" t="s">
        <v>15265</v>
      </c>
      <c r="B13292" s="1">
        <v>41201</v>
      </c>
      <c r="C13292">
        <v>2012</v>
      </c>
      <c r="D13292">
        <v>6</v>
      </c>
      <c r="E13292">
        <v>34.257802482900189</v>
      </c>
      <c r="F13292">
        <v>1102</v>
      </c>
      <c r="G13292">
        <v>1067.7421975170998</v>
      </c>
      <c r="H13292" t="s">
        <v>1</v>
      </c>
      <c r="I13292" t="s">
        <v>7021</v>
      </c>
      <c r="J13292" t="s">
        <v>72</v>
      </c>
      <c r="K13292" t="s">
        <v>72</v>
      </c>
      <c r="L13292" t="s">
        <v>87</v>
      </c>
      <c r="M13292" t="s">
        <v>39</v>
      </c>
      <c r="N13292" t="s">
        <v>22</v>
      </c>
      <c r="O13292" t="s">
        <v>635</v>
      </c>
      <c r="P13292" t="s">
        <v>24</v>
      </c>
    </row>
    <row r="13293" spans="1:16" x14ac:dyDescent="0.25">
      <c r="A13293" t="s">
        <v>15266</v>
      </c>
      <c r="B13293" s="1">
        <v>41166</v>
      </c>
      <c r="C13293">
        <v>2012</v>
      </c>
      <c r="D13293">
        <v>8</v>
      </c>
      <c r="E13293">
        <v>1023.4664210567491</v>
      </c>
      <c r="F13293">
        <v>2098.1999999999998</v>
      </c>
      <c r="G13293">
        <v>1074.7335789432507</v>
      </c>
      <c r="H13293" t="s">
        <v>26</v>
      </c>
      <c r="I13293" t="s">
        <v>5585</v>
      </c>
      <c r="J13293" t="s">
        <v>47</v>
      </c>
      <c r="K13293" t="s">
        <v>47</v>
      </c>
      <c r="L13293" t="s">
        <v>48</v>
      </c>
      <c r="M13293" t="s">
        <v>49</v>
      </c>
      <c r="N13293" t="s">
        <v>7</v>
      </c>
      <c r="O13293" t="s">
        <v>137</v>
      </c>
      <c r="P13293" t="s">
        <v>138</v>
      </c>
    </row>
    <row r="13294" spans="1:16" x14ac:dyDescent="0.25">
      <c r="A13294" t="s">
        <v>15267</v>
      </c>
      <c r="B13294" s="1">
        <v>41562</v>
      </c>
      <c r="C13294">
        <v>2013</v>
      </c>
      <c r="D13294">
        <v>13</v>
      </c>
      <c r="E13294">
        <v>53.326269408844766</v>
      </c>
      <c r="F13294">
        <v>213.22450000000001</v>
      </c>
      <c r="G13294">
        <v>159.89823059115525</v>
      </c>
      <c r="H13294" t="s">
        <v>1</v>
      </c>
      <c r="I13294" t="s">
        <v>4246</v>
      </c>
      <c r="J13294" t="s">
        <v>3</v>
      </c>
      <c r="K13294" t="s">
        <v>4</v>
      </c>
      <c r="L13294" t="s">
        <v>118</v>
      </c>
      <c r="M13294" t="s">
        <v>49</v>
      </c>
      <c r="N13294" t="s">
        <v>27</v>
      </c>
      <c r="O13294" t="s">
        <v>711</v>
      </c>
      <c r="P13294" t="s">
        <v>390</v>
      </c>
    </row>
    <row r="13295" spans="1:16" x14ac:dyDescent="0.25">
      <c r="A13295" t="s">
        <v>15268</v>
      </c>
      <c r="B13295" s="1">
        <v>41477</v>
      </c>
      <c r="C13295">
        <v>2013</v>
      </c>
      <c r="D13295">
        <v>18</v>
      </c>
      <c r="E13295">
        <v>6863.974741132517</v>
      </c>
      <c r="F13295">
        <v>6568.2</v>
      </c>
      <c r="G13295">
        <v>-295.77474113251719</v>
      </c>
      <c r="H13295" t="s">
        <v>26</v>
      </c>
      <c r="I13295" t="s">
        <v>855</v>
      </c>
      <c r="J13295" t="s">
        <v>37</v>
      </c>
      <c r="K13295" t="s">
        <v>37</v>
      </c>
      <c r="L13295" t="s">
        <v>123</v>
      </c>
      <c r="M13295" t="s">
        <v>39</v>
      </c>
      <c r="N13295" t="s">
        <v>7</v>
      </c>
      <c r="O13295" t="s">
        <v>137</v>
      </c>
      <c r="P13295" t="s">
        <v>138</v>
      </c>
    </row>
    <row r="13296" spans="1:16" x14ac:dyDescent="0.25">
      <c r="A13296" t="s">
        <v>15269</v>
      </c>
      <c r="B13296" s="1">
        <v>41599</v>
      </c>
      <c r="C13296">
        <v>2013</v>
      </c>
      <c r="D13296">
        <v>13</v>
      </c>
      <c r="E13296">
        <v>53.718852921570679</v>
      </c>
      <c r="F13296">
        <v>5583.36</v>
      </c>
      <c r="G13296">
        <v>5529.6411470784287</v>
      </c>
      <c r="H13296" t="s">
        <v>1</v>
      </c>
      <c r="I13296" t="s">
        <v>1888</v>
      </c>
      <c r="J13296" t="s">
        <v>42</v>
      </c>
      <c r="K13296" t="s">
        <v>43</v>
      </c>
      <c r="L13296" t="s">
        <v>5</v>
      </c>
      <c r="M13296" t="s">
        <v>6</v>
      </c>
      <c r="N13296" t="s">
        <v>22</v>
      </c>
      <c r="O13296" t="s">
        <v>173</v>
      </c>
      <c r="P13296" t="s">
        <v>24</v>
      </c>
    </row>
    <row r="13297" spans="1:16" x14ac:dyDescent="0.25">
      <c r="A13297" t="s">
        <v>15270</v>
      </c>
      <c r="B13297" s="1">
        <v>41280</v>
      </c>
      <c r="C13297">
        <v>2013</v>
      </c>
      <c r="D13297">
        <v>9</v>
      </c>
      <c r="E13297">
        <v>18.448878611669425</v>
      </c>
      <c r="F13297">
        <v>4229.7299999999996</v>
      </c>
      <c r="G13297">
        <v>4211.2811213883306</v>
      </c>
      <c r="H13297" t="s">
        <v>1</v>
      </c>
      <c r="I13297" t="s">
        <v>907</v>
      </c>
      <c r="J13297" t="s">
        <v>37</v>
      </c>
      <c r="K13297" t="s">
        <v>37</v>
      </c>
      <c r="L13297" t="s">
        <v>54</v>
      </c>
      <c r="M13297" t="s">
        <v>34</v>
      </c>
      <c r="N13297" t="s">
        <v>22</v>
      </c>
      <c r="O13297" t="s">
        <v>625</v>
      </c>
      <c r="P13297" t="s">
        <v>24</v>
      </c>
    </row>
    <row r="13298" spans="1:16" x14ac:dyDescent="0.25">
      <c r="A13298" t="s">
        <v>15271</v>
      </c>
      <c r="B13298" s="1">
        <v>41284</v>
      </c>
      <c r="C13298">
        <v>2013</v>
      </c>
      <c r="D13298">
        <v>12</v>
      </c>
      <c r="E13298">
        <v>1666.535699959165</v>
      </c>
      <c r="F13298">
        <v>7814.15</v>
      </c>
      <c r="G13298">
        <v>6147.6143000408347</v>
      </c>
      <c r="H13298" t="s">
        <v>26</v>
      </c>
      <c r="I13298" t="s">
        <v>5241</v>
      </c>
      <c r="J13298" t="s">
        <v>42</v>
      </c>
      <c r="K13298" t="s">
        <v>43</v>
      </c>
      <c r="L13298" t="s">
        <v>44</v>
      </c>
      <c r="M13298" t="s">
        <v>6</v>
      </c>
      <c r="N13298" t="s">
        <v>7</v>
      </c>
      <c r="O13298" t="s">
        <v>137</v>
      </c>
      <c r="P13298" t="s">
        <v>138</v>
      </c>
    </row>
    <row r="13299" spans="1:16" x14ac:dyDescent="0.25">
      <c r="A13299" t="s">
        <v>15272</v>
      </c>
      <c r="B13299" s="1">
        <v>41046</v>
      </c>
      <c r="C13299">
        <v>2012</v>
      </c>
      <c r="D13299">
        <v>6</v>
      </c>
      <c r="E13299">
        <v>635.63092120463762</v>
      </c>
      <c r="F13299">
        <v>1511.44</v>
      </c>
      <c r="G13299">
        <v>875.80907879536244</v>
      </c>
      <c r="H13299" t="s">
        <v>1</v>
      </c>
      <c r="I13299" t="s">
        <v>4146</v>
      </c>
      <c r="J13299" t="s">
        <v>100</v>
      </c>
      <c r="K13299" t="s">
        <v>287</v>
      </c>
      <c r="L13299" t="s">
        <v>101</v>
      </c>
      <c r="M13299" t="s">
        <v>34</v>
      </c>
      <c r="N13299" t="s">
        <v>27</v>
      </c>
      <c r="O13299" t="s">
        <v>1032</v>
      </c>
      <c r="P13299" t="s">
        <v>29</v>
      </c>
    </row>
    <row r="13300" spans="1:16" x14ac:dyDescent="0.25">
      <c r="A13300" t="s">
        <v>15273</v>
      </c>
      <c r="B13300" s="1">
        <v>41227</v>
      </c>
      <c r="C13300">
        <v>2012</v>
      </c>
      <c r="D13300">
        <v>8</v>
      </c>
      <c r="E13300">
        <v>5471.8864764798818</v>
      </c>
      <c r="F13300">
        <v>2080.8000000000002</v>
      </c>
      <c r="G13300">
        <v>-3391.0864764798816</v>
      </c>
      <c r="H13300" t="s">
        <v>1</v>
      </c>
      <c r="I13300" t="s">
        <v>2081</v>
      </c>
      <c r="J13300" t="s">
        <v>47</v>
      </c>
      <c r="K13300" t="s">
        <v>47</v>
      </c>
      <c r="L13300" t="s">
        <v>273</v>
      </c>
      <c r="M13300" t="s">
        <v>49</v>
      </c>
      <c r="N13300" t="s">
        <v>7</v>
      </c>
      <c r="O13300" t="s">
        <v>457</v>
      </c>
      <c r="P13300" t="s">
        <v>138</v>
      </c>
    </row>
    <row r="13301" spans="1:16" x14ac:dyDescent="0.25">
      <c r="A13301" t="s">
        <v>15274</v>
      </c>
      <c r="B13301" s="1">
        <v>41450</v>
      </c>
      <c r="C13301">
        <v>2013</v>
      </c>
      <c r="D13301">
        <v>12</v>
      </c>
      <c r="E13301">
        <v>296.96142828347917</v>
      </c>
      <c r="F13301">
        <v>932.16</v>
      </c>
      <c r="G13301">
        <v>635.19857171652075</v>
      </c>
      <c r="H13301" t="s">
        <v>26</v>
      </c>
      <c r="I13301" t="s">
        <v>325</v>
      </c>
      <c r="J13301" t="s">
        <v>3</v>
      </c>
      <c r="K13301" t="s">
        <v>4</v>
      </c>
      <c r="L13301" t="s">
        <v>12</v>
      </c>
      <c r="M13301" t="s">
        <v>13</v>
      </c>
      <c r="N13301" t="s">
        <v>22</v>
      </c>
      <c r="O13301" t="s">
        <v>209</v>
      </c>
      <c r="P13301" t="s">
        <v>24</v>
      </c>
    </row>
    <row r="13302" spans="1:16" x14ac:dyDescent="0.25">
      <c r="A13302" t="s">
        <v>15275</v>
      </c>
      <c r="B13302" s="1">
        <v>41302</v>
      </c>
      <c r="C13302">
        <v>2013</v>
      </c>
      <c r="D13302">
        <v>9</v>
      </c>
      <c r="E13302">
        <v>190.83853009281074</v>
      </c>
      <c r="F13302">
        <v>1673.2</v>
      </c>
      <c r="G13302">
        <v>1482.3614699071893</v>
      </c>
      <c r="H13302" t="s">
        <v>1</v>
      </c>
      <c r="I13302" t="s">
        <v>1974</v>
      </c>
      <c r="J13302" t="s">
        <v>57</v>
      </c>
      <c r="K13302" t="s">
        <v>58</v>
      </c>
      <c r="L13302" t="s">
        <v>92</v>
      </c>
      <c r="M13302" t="s">
        <v>6</v>
      </c>
      <c r="N13302" t="s">
        <v>22</v>
      </c>
      <c r="O13302" t="s">
        <v>615</v>
      </c>
      <c r="P13302" t="s">
        <v>24</v>
      </c>
    </row>
    <row r="13303" spans="1:16" x14ac:dyDescent="0.25">
      <c r="A13303" t="s">
        <v>15276</v>
      </c>
      <c r="B13303" s="1">
        <v>41693</v>
      </c>
      <c r="C13303">
        <v>2014</v>
      </c>
      <c r="D13303">
        <v>18</v>
      </c>
      <c r="E13303">
        <v>55.096480269433869</v>
      </c>
      <c r="F13303">
        <v>283.02</v>
      </c>
      <c r="G13303">
        <v>227.92351973056611</v>
      </c>
      <c r="H13303" t="s">
        <v>1</v>
      </c>
      <c r="I13303" t="s">
        <v>3303</v>
      </c>
      <c r="J13303" t="s">
        <v>3</v>
      </c>
      <c r="K13303" t="s">
        <v>4</v>
      </c>
      <c r="L13303" t="s">
        <v>131</v>
      </c>
      <c r="M13303" t="s">
        <v>39</v>
      </c>
      <c r="N13303" t="s">
        <v>27</v>
      </c>
      <c r="O13303" t="s">
        <v>450</v>
      </c>
      <c r="P13303" t="s">
        <v>450</v>
      </c>
    </row>
    <row r="13304" spans="1:16" x14ac:dyDescent="0.25">
      <c r="A13304" t="s">
        <v>15277</v>
      </c>
      <c r="B13304" s="1">
        <v>41316</v>
      </c>
      <c r="C13304">
        <v>2013</v>
      </c>
      <c r="D13304">
        <v>12</v>
      </c>
      <c r="E13304">
        <v>115.79242851980385</v>
      </c>
      <c r="F13304">
        <v>187.52</v>
      </c>
      <c r="G13304">
        <v>71.727571480196161</v>
      </c>
      <c r="H13304" t="s">
        <v>26</v>
      </c>
      <c r="I13304" t="s">
        <v>2968</v>
      </c>
      <c r="J13304" t="s">
        <v>3</v>
      </c>
      <c r="K13304" t="s">
        <v>4</v>
      </c>
      <c r="L13304" t="s">
        <v>118</v>
      </c>
      <c r="M13304" t="s">
        <v>49</v>
      </c>
      <c r="N13304" t="s">
        <v>7</v>
      </c>
      <c r="O13304" t="s">
        <v>137</v>
      </c>
      <c r="P13304" t="s">
        <v>138</v>
      </c>
    </row>
    <row r="13305" spans="1:16" x14ac:dyDescent="0.25">
      <c r="A13305" t="s">
        <v>15278</v>
      </c>
      <c r="B13305" s="1">
        <v>41161</v>
      </c>
      <c r="C13305">
        <v>2012</v>
      </c>
      <c r="D13305">
        <v>5</v>
      </c>
      <c r="E13305">
        <v>18.752382596255973</v>
      </c>
      <c r="F13305">
        <v>388.4</v>
      </c>
      <c r="G13305">
        <v>369.64761740374399</v>
      </c>
      <c r="H13305" t="s">
        <v>1</v>
      </c>
      <c r="I13305" t="s">
        <v>325</v>
      </c>
      <c r="J13305" t="s">
        <v>3</v>
      </c>
      <c r="K13305" t="s">
        <v>4</v>
      </c>
      <c r="L13305" t="s">
        <v>12</v>
      </c>
      <c r="M13305" t="s">
        <v>13</v>
      </c>
      <c r="N13305" t="s">
        <v>22</v>
      </c>
      <c r="O13305" t="s">
        <v>386</v>
      </c>
      <c r="P13305" t="s">
        <v>24</v>
      </c>
    </row>
    <row r="13306" spans="1:16" x14ac:dyDescent="0.25">
      <c r="A13306" t="s">
        <v>15279</v>
      </c>
      <c r="B13306" s="1">
        <v>41588</v>
      </c>
      <c r="C13306">
        <v>2013</v>
      </c>
      <c r="D13306">
        <v>13</v>
      </c>
      <c r="E13306">
        <v>40.941100087746847</v>
      </c>
      <c r="F13306">
        <v>221.96</v>
      </c>
      <c r="G13306">
        <v>181.01889991225318</v>
      </c>
      <c r="H13306" t="s">
        <v>1</v>
      </c>
      <c r="I13306" t="s">
        <v>5657</v>
      </c>
      <c r="J13306" t="s">
        <v>3</v>
      </c>
      <c r="K13306" t="s">
        <v>4</v>
      </c>
      <c r="L13306" t="s">
        <v>131</v>
      </c>
      <c r="M13306" t="s">
        <v>39</v>
      </c>
      <c r="N13306" t="s">
        <v>27</v>
      </c>
      <c r="O13306" t="s">
        <v>395</v>
      </c>
      <c r="P13306" t="s">
        <v>265</v>
      </c>
    </row>
    <row r="13307" spans="1:16" x14ac:dyDescent="0.25">
      <c r="A13307" t="s">
        <v>15280</v>
      </c>
      <c r="B13307" s="1">
        <v>40966</v>
      </c>
      <c r="C13307">
        <v>2012</v>
      </c>
      <c r="D13307">
        <v>12</v>
      </c>
      <c r="E13307">
        <v>4235.2009015117665</v>
      </c>
      <c r="F13307">
        <v>4732.1400000000003</v>
      </c>
      <c r="G13307">
        <v>496.93909848823387</v>
      </c>
      <c r="H13307" t="s">
        <v>26</v>
      </c>
      <c r="I13307" t="s">
        <v>6723</v>
      </c>
      <c r="J13307" t="s">
        <v>3</v>
      </c>
      <c r="K13307" t="s">
        <v>4</v>
      </c>
      <c r="L13307" t="s">
        <v>101</v>
      </c>
      <c r="M13307" t="s">
        <v>34</v>
      </c>
      <c r="N13307" t="s">
        <v>7</v>
      </c>
      <c r="O13307" t="s">
        <v>137</v>
      </c>
      <c r="P13307" t="s">
        <v>138</v>
      </c>
    </row>
    <row r="13308" spans="1:16" x14ac:dyDescent="0.25">
      <c r="A13308" t="s">
        <v>15281</v>
      </c>
      <c r="B13308" s="1">
        <v>41080</v>
      </c>
      <c r="C13308">
        <v>2012</v>
      </c>
      <c r="D13308">
        <v>12</v>
      </c>
      <c r="E13308">
        <v>9099.5052639740097</v>
      </c>
      <c r="F13308">
        <v>27310.5</v>
      </c>
      <c r="G13308">
        <v>18210.99473602599</v>
      </c>
      <c r="H13308" t="s">
        <v>1</v>
      </c>
      <c r="I13308" t="s">
        <v>1246</v>
      </c>
      <c r="J13308" t="s">
        <v>3</v>
      </c>
      <c r="K13308" t="s">
        <v>4</v>
      </c>
      <c r="L13308" t="s">
        <v>87</v>
      </c>
      <c r="M13308" t="s">
        <v>39</v>
      </c>
      <c r="N13308" t="s">
        <v>22</v>
      </c>
      <c r="O13308" t="s">
        <v>905</v>
      </c>
      <c r="P13308" t="s">
        <v>24</v>
      </c>
    </row>
    <row r="13309" spans="1:16" x14ac:dyDescent="0.25">
      <c r="A13309" t="s">
        <v>15282</v>
      </c>
      <c r="B13309" s="1">
        <v>41244</v>
      </c>
      <c r="C13309">
        <v>2012</v>
      </c>
      <c r="D13309">
        <v>6</v>
      </c>
      <c r="E13309">
        <v>15.253115579873544</v>
      </c>
      <c r="F13309">
        <v>1034.8</v>
      </c>
      <c r="G13309">
        <v>1019.5468844201264</v>
      </c>
      <c r="H13309" t="s">
        <v>1</v>
      </c>
      <c r="I13309" t="s">
        <v>1039</v>
      </c>
      <c r="J13309" t="s">
        <v>3</v>
      </c>
      <c r="K13309" t="s">
        <v>4</v>
      </c>
      <c r="L13309" t="s">
        <v>101</v>
      </c>
      <c r="M13309" t="s">
        <v>34</v>
      </c>
      <c r="N13309" t="s">
        <v>22</v>
      </c>
      <c r="O13309" t="s">
        <v>1396</v>
      </c>
      <c r="P13309" t="s">
        <v>24</v>
      </c>
    </row>
    <row r="13310" spans="1:16" x14ac:dyDescent="0.25">
      <c r="A13310" t="s">
        <v>15283</v>
      </c>
      <c r="B13310" s="1">
        <v>41345</v>
      </c>
      <c r="C13310">
        <v>2013</v>
      </c>
      <c r="D13310">
        <v>9</v>
      </c>
      <c r="E13310">
        <v>353.69164074824283</v>
      </c>
      <c r="F13310">
        <v>1221.8</v>
      </c>
      <c r="G13310">
        <v>868.10835925175707</v>
      </c>
      <c r="H13310" t="s">
        <v>171</v>
      </c>
      <c r="I13310" t="s">
        <v>3542</v>
      </c>
      <c r="J13310" t="s">
        <v>67</v>
      </c>
      <c r="K13310" t="s">
        <v>68</v>
      </c>
      <c r="L13310" t="s">
        <v>69</v>
      </c>
      <c r="M13310" t="s">
        <v>39</v>
      </c>
      <c r="N13310" t="s">
        <v>27</v>
      </c>
      <c r="O13310" t="s">
        <v>28</v>
      </c>
      <c r="P13310" t="s">
        <v>29</v>
      </c>
    </row>
    <row r="13311" spans="1:16" x14ac:dyDescent="0.25">
      <c r="A13311" t="s">
        <v>15284</v>
      </c>
      <c r="B13311" s="1">
        <v>41410</v>
      </c>
      <c r="C13311">
        <v>2013</v>
      </c>
      <c r="D13311">
        <v>10</v>
      </c>
      <c r="E13311">
        <v>3812.0968645020621</v>
      </c>
      <c r="F13311">
        <v>5790</v>
      </c>
      <c r="G13311">
        <v>1977.9031354979379</v>
      </c>
      <c r="H13311" t="s">
        <v>1</v>
      </c>
      <c r="I13311" t="s">
        <v>1104</v>
      </c>
      <c r="J13311" t="s">
        <v>100</v>
      </c>
      <c r="K13311" t="s">
        <v>287</v>
      </c>
      <c r="L13311" t="s">
        <v>101</v>
      </c>
      <c r="M13311" t="s">
        <v>34</v>
      </c>
      <c r="N13311" t="s">
        <v>7</v>
      </c>
      <c r="O13311" t="s">
        <v>1968</v>
      </c>
      <c r="P13311" t="s">
        <v>510</v>
      </c>
    </row>
    <row r="13312" spans="1:16" x14ac:dyDescent="0.25">
      <c r="A13312" t="s">
        <v>15285</v>
      </c>
      <c r="B13312" s="1">
        <v>41843</v>
      </c>
      <c r="C13312">
        <v>2014</v>
      </c>
      <c r="D13312">
        <v>10</v>
      </c>
      <c r="E13312">
        <v>318.70677117507256</v>
      </c>
      <c r="F13312">
        <v>6550</v>
      </c>
      <c r="G13312">
        <v>6231.2932288249276</v>
      </c>
      <c r="H13312" t="s">
        <v>1</v>
      </c>
      <c r="I13312" t="s">
        <v>5241</v>
      </c>
      <c r="J13312" t="s">
        <v>42</v>
      </c>
      <c r="K13312" t="s">
        <v>43</v>
      </c>
      <c r="L13312" t="s">
        <v>44</v>
      </c>
      <c r="M13312" t="s">
        <v>6</v>
      </c>
      <c r="N13312" t="s">
        <v>27</v>
      </c>
      <c r="O13312" t="s">
        <v>427</v>
      </c>
      <c r="P13312" t="s">
        <v>420</v>
      </c>
    </row>
    <row r="13313" spans="1:16" x14ac:dyDescent="0.25">
      <c r="A13313" t="s">
        <v>15286</v>
      </c>
      <c r="B13313" s="1">
        <v>41520</v>
      </c>
      <c r="C13313">
        <v>2013</v>
      </c>
      <c r="D13313">
        <v>12</v>
      </c>
      <c r="E13313">
        <v>198.95971407475395</v>
      </c>
      <c r="F13313">
        <v>273.58100000000002</v>
      </c>
      <c r="G13313">
        <v>74.62128592524607</v>
      </c>
      <c r="H13313" t="s">
        <v>1</v>
      </c>
      <c r="I13313" t="s">
        <v>1114</v>
      </c>
      <c r="J13313" t="s">
        <v>3</v>
      </c>
      <c r="K13313" t="s">
        <v>4</v>
      </c>
      <c r="L13313" t="s">
        <v>118</v>
      </c>
      <c r="M13313" t="s">
        <v>49</v>
      </c>
      <c r="N13313" t="s">
        <v>22</v>
      </c>
      <c r="O13313" t="s">
        <v>1089</v>
      </c>
      <c r="P13313" t="s">
        <v>24</v>
      </c>
    </row>
    <row r="13314" spans="1:16" x14ac:dyDescent="0.25">
      <c r="A13314" t="s">
        <v>15287</v>
      </c>
      <c r="B13314" s="1">
        <v>41111</v>
      </c>
      <c r="C13314">
        <v>2012</v>
      </c>
      <c r="D13314">
        <v>9</v>
      </c>
      <c r="E13314">
        <v>5.0147614206637074</v>
      </c>
      <c r="F13314">
        <v>240.21100000000001</v>
      </c>
      <c r="G13314">
        <v>235.1962385793363</v>
      </c>
      <c r="H13314" t="s">
        <v>1</v>
      </c>
      <c r="I13314" t="s">
        <v>1922</v>
      </c>
      <c r="J13314" t="s">
        <v>3</v>
      </c>
      <c r="K13314" t="s">
        <v>4</v>
      </c>
      <c r="L13314" t="s">
        <v>118</v>
      </c>
      <c r="M13314" t="s">
        <v>49</v>
      </c>
      <c r="N13314" t="s">
        <v>7</v>
      </c>
      <c r="O13314" t="s">
        <v>422</v>
      </c>
      <c r="P13314" t="s">
        <v>9</v>
      </c>
    </row>
    <row r="13315" spans="1:16" x14ac:dyDescent="0.25">
      <c r="A13315" t="s">
        <v>15288</v>
      </c>
      <c r="B13315" s="1">
        <v>41158</v>
      </c>
      <c r="C13315">
        <v>2012</v>
      </c>
      <c r="D13315">
        <v>10</v>
      </c>
      <c r="E13315">
        <v>2309.9952785513801</v>
      </c>
      <c r="F13315">
        <v>3380</v>
      </c>
      <c r="G13315">
        <v>1070.0047214486199</v>
      </c>
      <c r="H13315" t="s">
        <v>1</v>
      </c>
      <c r="I13315" t="s">
        <v>1031</v>
      </c>
      <c r="J13315" t="s">
        <v>57</v>
      </c>
      <c r="K13315" t="s">
        <v>58</v>
      </c>
      <c r="L13315" t="s">
        <v>5</v>
      </c>
      <c r="M13315" t="s">
        <v>6</v>
      </c>
      <c r="N13315" t="s">
        <v>22</v>
      </c>
      <c r="O13315" t="s">
        <v>2350</v>
      </c>
      <c r="P13315" t="s">
        <v>24</v>
      </c>
    </row>
    <row r="13316" spans="1:16" x14ac:dyDescent="0.25">
      <c r="A13316" t="s">
        <v>15289</v>
      </c>
      <c r="B13316" s="1">
        <v>41578</v>
      </c>
      <c r="C13316">
        <v>2013</v>
      </c>
      <c r="D13316">
        <v>26</v>
      </c>
      <c r="E13316">
        <v>3400.4098710658031</v>
      </c>
      <c r="F13316">
        <v>6753.6</v>
      </c>
      <c r="G13316">
        <v>3353.1901289341972</v>
      </c>
      <c r="H13316" t="s">
        <v>26</v>
      </c>
      <c r="I13316" t="s">
        <v>4297</v>
      </c>
      <c r="J13316" t="s">
        <v>47</v>
      </c>
      <c r="K13316" t="s">
        <v>47</v>
      </c>
      <c r="L13316" t="s">
        <v>48</v>
      </c>
      <c r="M13316" t="s">
        <v>49</v>
      </c>
      <c r="N13316" t="s">
        <v>22</v>
      </c>
      <c r="O13316" t="s">
        <v>209</v>
      </c>
      <c r="P13316" t="s">
        <v>24</v>
      </c>
    </row>
    <row r="13317" spans="1:16" x14ac:dyDescent="0.25">
      <c r="A13317" t="s">
        <v>15290</v>
      </c>
      <c r="B13317" s="1">
        <v>41741</v>
      </c>
      <c r="C13317">
        <v>2014</v>
      </c>
      <c r="D13317">
        <v>10</v>
      </c>
      <c r="E13317">
        <v>73.74774528258969</v>
      </c>
      <c r="F13317">
        <v>3660</v>
      </c>
      <c r="G13317">
        <v>3586.2522547174103</v>
      </c>
      <c r="H13317" t="s">
        <v>171</v>
      </c>
      <c r="I13317" t="s">
        <v>1650</v>
      </c>
      <c r="J13317" t="s">
        <v>42</v>
      </c>
      <c r="K13317" t="s">
        <v>43</v>
      </c>
      <c r="L13317" t="s">
        <v>38</v>
      </c>
      <c r="M13317" t="s">
        <v>39</v>
      </c>
      <c r="N13317" t="s">
        <v>7</v>
      </c>
      <c r="O13317" t="s">
        <v>252</v>
      </c>
      <c r="P13317" t="s">
        <v>253</v>
      </c>
    </row>
    <row r="13318" spans="1:16" x14ac:dyDescent="0.25">
      <c r="A13318" t="s">
        <v>15291</v>
      </c>
      <c r="B13318" s="1">
        <v>41079</v>
      </c>
      <c r="C13318">
        <v>2012</v>
      </c>
      <c r="D13318">
        <v>12</v>
      </c>
      <c r="E13318">
        <v>29.552030060372044</v>
      </c>
      <c r="F13318">
        <v>118.881</v>
      </c>
      <c r="G13318">
        <v>89.328969939627953</v>
      </c>
      <c r="H13318" t="s">
        <v>171</v>
      </c>
      <c r="I13318" t="s">
        <v>3318</v>
      </c>
      <c r="J13318" t="s">
        <v>32</v>
      </c>
      <c r="K13318" t="s">
        <v>32</v>
      </c>
      <c r="L13318" t="s">
        <v>16</v>
      </c>
      <c r="M13318" t="s">
        <v>17</v>
      </c>
      <c r="N13318" t="s">
        <v>22</v>
      </c>
      <c r="O13318" t="s">
        <v>173</v>
      </c>
      <c r="P13318" t="s">
        <v>24</v>
      </c>
    </row>
    <row r="13319" spans="1:16" x14ac:dyDescent="0.25">
      <c r="A13319" t="s">
        <v>15292</v>
      </c>
      <c r="B13319" s="1">
        <v>41654</v>
      </c>
      <c r="C13319">
        <v>2014</v>
      </c>
      <c r="D13319">
        <v>18</v>
      </c>
      <c r="E13319">
        <v>621.68145709773171</v>
      </c>
      <c r="F13319">
        <v>5819.1</v>
      </c>
      <c r="G13319">
        <v>5197.4185429022691</v>
      </c>
      <c r="H13319" t="s">
        <v>1</v>
      </c>
      <c r="I13319" t="s">
        <v>2001</v>
      </c>
      <c r="J13319" t="s">
        <v>72</v>
      </c>
      <c r="K13319" t="s">
        <v>72</v>
      </c>
      <c r="L13319" t="s">
        <v>38</v>
      </c>
      <c r="M13319" t="s">
        <v>39</v>
      </c>
      <c r="N13319" t="s">
        <v>22</v>
      </c>
      <c r="O13319" t="s">
        <v>655</v>
      </c>
      <c r="P13319" t="s">
        <v>24</v>
      </c>
    </row>
    <row r="13320" spans="1:16" x14ac:dyDescent="0.25">
      <c r="A13320" t="s">
        <v>15293</v>
      </c>
      <c r="B13320" s="1">
        <v>41256</v>
      </c>
      <c r="C13320">
        <v>2012</v>
      </c>
      <c r="D13320">
        <v>18</v>
      </c>
      <c r="E13320">
        <v>12.100798391553598</v>
      </c>
      <c r="F13320">
        <v>408.07249999999999</v>
      </c>
      <c r="G13320">
        <v>395.97170160844638</v>
      </c>
      <c r="H13320" t="s">
        <v>171</v>
      </c>
      <c r="I13320" t="s">
        <v>1803</v>
      </c>
      <c r="J13320" t="s">
        <v>3</v>
      </c>
      <c r="K13320" t="s">
        <v>4</v>
      </c>
      <c r="L13320" t="s">
        <v>118</v>
      </c>
      <c r="M13320" t="s">
        <v>49</v>
      </c>
      <c r="N13320" t="s">
        <v>22</v>
      </c>
      <c r="O13320" t="s">
        <v>173</v>
      </c>
      <c r="P13320" t="s">
        <v>24</v>
      </c>
    </row>
    <row r="13321" spans="1:16" x14ac:dyDescent="0.25">
      <c r="A13321" t="s">
        <v>15294</v>
      </c>
      <c r="B13321" s="1">
        <v>41670</v>
      </c>
      <c r="C13321">
        <v>2014</v>
      </c>
      <c r="D13321">
        <v>9</v>
      </c>
      <c r="E13321">
        <v>4396.6488026745228</v>
      </c>
      <c r="F13321">
        <v>5233.2</v>
      </c>
      <c r="G13321">
        <v>836.55119732547701</v>
      </c>
      <c r="H13321" t="s">
        <v>328</v>
      </c>
      <c r="I13321" t="s">
        <v>56</v>
      </c>
      <c r="J13321" t="s">
        <v>57</v>
      </c>
      <c r="K13321" t="s">
        <v>58</v>
      </c>
      <c r="L13321" t="s">
        <v>5</v>
      </c>
      <c r="M13321" t="s">
        <v>6</v>
      </c>
      <c r="N13321" t="s">
        <v>22</v>
      </c>
      <c r="O13321" t="s">
        <v>329</v>
      </c>
      <c r="P13321" t="s">
        <v>24</v>
      </c>
    </row>
    <row r="13322" spans="1:16" x14ac:dyDescent="0.25">
      <c r="A13322" t="s">
        <v>15295</v>
      </c>
      <c r="B13322" s="1">
        <v>41820</v>
      </c>
      <c r="C13322">
        <v>2014</v>
      </c>
      <c r="D13322">
        <v>12</v>
      </c>
      <c r="E13322">
        <v>1007.2939593679032</v>
      </c>
      <c r="F13322">
        <v>6565.6</v>
      </c>
      <c r="G13322">
        <v>5558.3060406320974</v>
      </c>
      <c r="H13322" t="s">
        <v>171</v>
      </c>
      <c r="I13322" t="s">
        <v>5107</v>
      </c>
      <c r="J13322" t="s">
        <v>42</v>
      </c>
      <c r="K13322" t="s">
        <v>43</v>
      </c>
      <c r="L13322" t="s">
        <v>44</v>
      </c>
      <c r="M13322" t="s">
        <v>6</v>
      </c>
      <c r="N13322" t="s">
        <v>22</v>
      </c>
      <c r="O13322" t="s">
        <v>173</v>
      </c>
      <c r="P13322" t="s">
        <v>24</v>
      </c>
    </row>
    <row r="13323" spans="1:16" x14ac:dyDescent="0.25">
      <c r="A13323" t="s">
        <v>15296</v>
      </c>
      <c r="B13323" s="1">
        <v>41169</v>
      </c>
      <c r="C13323">
        <v>2012</v>
      </c>
      <c r="D13323">
        <v>10</v>
      </c>
      <c r="E13323">
        <v>448.08495856088615</v>
      </c>
      <c r="F13323">
        <v>2810</v>
      </c>
      <c r="G13323">
        <v>2361.9150414391138</v>
      </c>
      <c r="H13323" t="s">
        <v>1</v>
      </c>
      <c r="I13323" t="s">
        <v>2813</v>
      </c>
      <c r="J13323" t="s">
        <v>57</v>
      </c>
      <c r="K13323" t="s">
        <v>58</v>
      </c>
      <c r="L13323" t="s">
        <v>92</v>
      </c>
      <c r="M13323" t="s">
        <v>6</v>
      </c>
      <c r="N13323" t="s">
        <v>22</v>
      </c>
      <c r="O13323" t="s">
        <v>772</v>
      </c>
      <c r="P13323" t="s">
        <v>24</v>
      </c>
    </row>
    <row r="13324" spans="1:16" x14ac:dyDescent="0.25">
      <c r="A13324" t="s">
        <v>15297</v>
      </c>
      <c r="B13324" s="1">
        <v>41633</v>
      </c>
      <c r="C13324">
        <v>2013</v>
      </c>
      <c r="D13324">
        <v>9</v>
      </c>
      <c r="E13324">
        <v>2159.7947155761458</v>
      </c>
      <c r="F13324">
        <v>2139.0500000000002</v>
      </c>
      <c r="G13324">
        <v>-20.744715576145609</v>
      </c>
      <c r="H13324" t="s">
        <v>1</v>
      </c>
      <c r="I13324" t="s">
        <v>6739</v>
      </c>
      <c r="J13324" t="s">
        <v>47</v>
      </c>
      <c r="K13324" t="s">
        <v>47</v>
      </c>
      <c r="L13324" t="s">
        <v>48</v>
      </c>
      <c r="M13324" t="s">
        <v>49</v>
      </c>
      <c r="N13324" t="s">
        <v>22</v>
      </c>
      <c r="O13324" t="s">
        <v>295</v>
      </c>
      <c r="P13324" t="s">
        <v>24</v>
      </c>
    </row>
    <row r="13325" spans="1:16" x14ac:dyDescent="0.25">
      <c r="A13325" t="s">
        <v>15298</v>
      </c>
      <c r="B13325" s="1">
        <v>40980</v>
      </c>
      <c r="C13325">
        <v>2012</v>
      </c>
      <c r="D13325">
        <v>10</v>
      </c>
      <c r="E13325">
        <v>126.41656049726645</v>
      </c>
      <c r="F13325">
        <v>3290</v>
      </c>
      <c r="G13325">
        <v>3163.5834395027337</v>
      </c>
      <c r="H13325" t="s">
        <v>1</v>
      </c>
      <c r="I13325" t="s">
        <v>4179</v>
      </c>
      <c r="J13325" t="s">
        <v>3</v>
      </c>
      <c r="K13325" t="s">
        <v>4</v>
      </c>
      <c r="L13325" t="s">
        <v>101</v>
      </c>
      <c r="M13325" t="s">
        <v>34</v>
      </c>
      <c r="N13325" t="s">
        <v>22</v>
      </c>
      <c r="O13325" t="s">
        <v>1175</v>
      </c>
      <c r="P13325" t="s">
        <v>24</v>
      </c>
    </row>
    <row r="13326" spans="1:16" x14ac:dyDescent="0.25">
      <c r="A13326" t="s">
        <v>15299</v>
      </c>
      <c r="B13326" s="1">
        <v>41107</v>
      </c>
      <c r="C13326">
        <v>2012</v>
      </c>
      <c r="D13326">
        <v>12</v>
      </c>
      <c r="E13326">
        <v>93.237339339081117</v>
      </c>
      <c r="F13326">
        <v>1860.3</v>
      </c>
      <c r="G13326">
        <v>1767.0626606609189</v>
      </c>
      <c r="H13326" t="s">
        <v>1</v>
      </c>
      <c r="I13326" t="s">
        <v>3149</v>
      </c>
      <c r="J13326" t="s">
        <v>67</v>
      </c>
      <c r="K13326" t="s">
        <v>68</v>
      </c>
      <c r="L13326" t="s">
        <v>69</v>
      </c>
      <c r="M13326" t="s">
        <v>39</v>
      </c>
      <c r="N13326" t="s">
        <v>22</v>
      </c>
      <c r="O13326" t="s">
        <v>452</v>
      </c>
      <c r="P13326" t="s">
        <v>24</v>
      </c>
    </row>
    <row r="13327" spans="1:16" x14ac:dyDescent="0.25">
      <c r="A13327" t="s">
        <v>15300</v>
      </c>
      <c r="B13327" s="1">
        <v>41451</v>
      </c>
      <c r="C13327">
        <v>2013</v>
      </c>
      <c r="D13327">
        <v>10</v>
      </c>
      <c r="E13327">
        <v>7.3506532249228949</v>
      </c>
      <c r="F13327">
        <v>119</v>
      </c>
      <c r="G13327">
        <v>111.64934677507711</v>
      </c>
      <c r="H13327" t="s">
        <v>1</v>
      </c>
      <c r="I13327" t="s">
        <v>2641</v>
      </c>
      <c r="J13327" t="s">
        <v>3</v>
      </c>
      <c r="K13327" t="s">
        <v>4</v>
      </c>
      <c r="L13327" t="s">
        <v>131</v>
      </c>
      <c r="M13327" t="s">
        <v>39</v>
      </c>
      <c r="N13327" t="s">
        <v>7</v>
      </c>
      <c r="O13327" t="s">
        <v>3109</v>
      </c>
      <c r="P13327" t="s">
        <v>253</v>
      </c>
    </row>
    <row r="13328" spans="1:16" x14ac:dyDescent="0.25">
      <c r="A13328" t="s">
        <v>15301</v>
      </c>
      <c r="B13328" s="1">
        <v>41453</v>
      </c>
      <c r="C13328">
        <v>2013</v>
      </c>
      <c r="D13328">
        <v>10</v>
      </c>
      <c r="E13328">
        <v>2162.866994704535</v>
      </c>
      <c r="F13328">
        <v>6990</v>
      </c>
      <c r="G13328">
        <v>4827.1330052954654</v>
      </c>
      <c r="H13328" t="s">
        <v>171</v>
      </c>
      <c r="I13328" t="s">
        <v>3229</v>
      </c>
      <c r="J13328" t="s">
        <v>37</v>
      </c>
      <c r="K13328" t="s">
        <v>37</v>
      </c>
      <c r="L13328" t="s">
        <v>38</v>
      </c>
      <c r="M13328" t="s">
        <v>39</v>
      </c>
      <c r="N13328" t="s">
        <v>7</v>
      </c>
      <c r="O13328" t="s">
        <v>252</v>
      </c>
      <c r="P13328" t="s">
        <v>253</v>
      </c>
    </row>
    <row r="13329" spans="1:16" x14ac:dyDescent="0.25">
      <c r="A13329" t="s">
        <v>15302</v>
      </c>
      <c r="B13329" s="1">
        <v>41036</v>
      </c>
      <c r="C13329">
        <v>2012</v>
      </c>
      <c r="D13329">
        <v>5</v>
      </c>
      <c r="E13329">
        <v>82.853297212145932</v>
      </c>
      <c r="F13329">
        <v>169.95</v>
      </c>
      <c r="G13329">
        <v>87.096702787854056</v>
      </c>
      <c r="H13329" t="s">
        <v>1</v>
      </c>
      <c r="I13329" t="s">
        <v>1972</v>
      </c>
      <c r="J13329" t="s">
        <v>32</v>
      </c>
      <c r="K13329" t="s">
        <v>32</v>
      </c>
      <c r="L13329" t="s">
        <v>131</v>
      </c>
      <c r="M13329" t="s">
        <v>39</v>
      </c>
      <c r="N13329" t="s">
        <v>7</v>
      </c>
      <c r="O13329" t="s">
        <v>457</v>
      </c>
      <c r="P13329" t="s">
        <v>138</v>
      </c>
    </row>
    <row r="13330" spans="1:16" x14ac:dyDescent="0.25">
      <c r="A13330" t="s">
        <v>15303</v>
      </c>
      <c r="B13330" s="1">
        <v>41173</v>
      </c>
      <c r="C13330">
        <v>2012</v>
      </c>
      <c r="D13330">
        <v>10</v>
      </c>
      <c r="E13330">
        <v>561.69840740559493</v>
      </c>
      <c r="F13330">
        <v>3190</v>
      </c>
      <c r="G13330">
        <v>2628.3015925944051</v>
      </c>
      <c r="H13330" t="s">
        <v>1</v>
      </c>
      <c r="I13330" t="s">
        <v>5416</v>
      </c>
      <c r="J13330" t="s">
        <v>32</v>
      </c>
      <c r="K13330" t="s">
        <v>32</v>
      </c>
      <c r="L13330" t="s">
        <v>33</v>
      </c>
      <c r="M13330" t="s">
        <v>34</v>
      </c>
      <c r="N13330" t="s">
        <v>22</v>
      </c>
      <c r="O13330" t="s">
        <v>830</v>
      </c>
      <c r="P13330" t="s">
        <v>24</v>
      </c>
    </row>
    <row r="13331" spans="1:16" x14ac:dyDescent="0.25">
      <c r="A13331" t="s">
        <v>15304</v>
      </c>
      <c r="B13331" s="1">
        <v>41414</v>
      </c>
      <c r="C13331">
        <v>2013</v>
      </c>
      <c r="D13331">
        <v>10</v>
      </c>
      <c r="E13331">
        <v>7308.2654701552447</v>
      </c>
      <c r="F13331">
        <v>6890</v>
      </c>
      <c r="G13331">
        <v>-418.26547015524466</v>
      </c>
      <c r="H13331" t="s">
        <v>1</v>
      </c>
      <c r="I13331" t="s">
        <v>1147</v>
      </c>
      <c r="J13331" t="s">
        <v>100</v>
      </c>
      <c r="K13331" t="s">
        <v>287</v>
      </c>
      <c r="L13331" t="s">
        <v>101</v>
      </c>
      <c r="M13331" t="s">
        <v>34</v>
      </c>
      <c r="N13331" t="s">
        <v>22</v>
      </c>
      <c r="O13331" t="s">
        <v>554</v>
      </c>
      <c r="P13331" t="s">
        <v>24</v>
      </c>
    </row>
    <row r="13332" spans="1:16" x14ac:dyDescent="0.25">
      <c r="A13332" t="s">
        <v>15305</v>
      </c>
      <c r="B13332" s="1">
        <v>41842</v>
      </c>
      <c r="C13332">
        <v>2014</v>
      </c>
      <c r="D13332">
        <v>24</v>
      </c>
      <c r="E13332">
        <v>260.54679161045635</v>
      </c>
      <c r="F13332">
        <v>1433.761</v>
      </c>
      <c r="G13332">
        <v>1173.2142083895437</v>
      </c>
      <c r="H13332" t="s">
        <v>1</v>
      </c>
      <c r="I13332" t="s">
        <v>7206</v>
      </c>
      <c r="J13332" t="s">
        <v>32</v>
      </c>
      <c r="K13332" t="s">
        <v>32</v>
      </c>
      <c r="L13332" t="s">
        <v>131</v>
      </c>
      <c r="M13332" t="s">
        <v>39</v>
      </c>
      <c r="N13332" t="s">
        <v>22</v>
      </c>
      <c r="O13332" t="s">
        <v>898</v>
      </c>
      <c r="P13332" t="s">
        <v>24</v>
      </c>
    </row>
    <row r="13333" spans="1:16" x14ac:dyDescent="0.25">
      <c r="A13333" t="s">
        <v>15306</v>
      </c>
      <c r="B13333" s="1">
        <v>41411</v>
      </c>
      <c r="C13333">
        <v>2013</v>
      </c>
      <c r="D13333">
        <v>10</v>
      </c>
      <c r="E13333">
        <v>287.23778254408182</v>
      </c>
      <c r="F13333">
        <v>2900</v>
      </c>
      <c r="G13333">
        <v>2612.7622174559183</v>
      </c>
      <c r="H13333" t="s">
        <v>1</v>
      </c>
      <c r="I13333" t="s">
        <v>2280</v>
      </c>
      <c r="J13333" t="s">
        <v>57</v>
      </c>
      <c r="K13333" t="s">
        <v>58</v>
      </c>
      <c r="L13333" t="s">
        <v>92</v>
      </c>
      <c r="M13333" t="s">
        <v>6</v>
      </c>
      <c r="N13333" t="s">
        <v>22</v>
      </c>
      <c r="O13333" t="s">
        <v>437</v>
      </c>
      <c r="P13333" t="s">
        <v>24</v>
      </c>
    </row>
    <row r="13334" spans="1:16" x14ac:dyDescent="0.25">
      <c r="A13334" t="s">
        <v>15307</v>
      </c>
      <c r="B13334" s="1">
        <v>41459</v>
      </c>
      <c r="C13334">
        <v>2013</v>
      </c>
      <c r="D13334">
        <v>12</v>
      </c>
      <c r="E13334">
        <v>255.79063180113727</v>
      </c>
      <c r="F13334">
        <v>5416.2</v>
      </c>
      <c r="G13334">
        <v>5160.4093681988625</v>
      </c>
      <c r="H13334" t="s">
        <v>26</v>
      </c>
      <c r="I13334" t="s">
        <v>5345</v>
      </c>
      <c r="J13334" t="s">
        <v>3</v>
      </c>
      <c r="K13334" t="s">
        <v>4</v>
      </c>
      <c r="L13334" t="s">
        <v>87</v>
      </c>
      <c r="M13334" t="s">
        <v>39</v>
      </c>
      <c r="N13334" t="s">
        <v>22</v>
      </c>
      <c r="O13334" t="s">
        <v>209</v>
      </c>
      <c r="P13334" t="s">
        <v>24</v>
      </c>
    </row>
    <row r="13335" spans="1:16" x14ac:dyDescent="0.25">
      <c r="A13335" t="s">
        <v>15308</v>
      </c>
      <c r="B13335" s="1">
        <v>41772</v>
      </c>
      <c r="C13335">
        <v>2014</v>
      </c>
      <c r="D13335">
        <v>10</v>
      </c>
      <c r="E13335">
        <v>383.52948394279593</v>
      </c>
      <c r="F13335">
        <v>3020</v>
      </c>
      <c r="G13335">
        <v>2636.4705160572039</v>
      </c>
      <c r="H13335" t="s">
        <v>1</v>
      </c>
      <c r="I13335" t="s">
        <v>8333</v>
      </c>
      <c r="J13335" t="s">
        <v>47</v>
      </c>
      <c r="K13335" t="s">
        <v>47</v>
      </c>
      <c r="L13335" t="s">
        <v>48</v>
      </c>
      <c r="M13335" t="s">
        <v>49</v>
      </c>
      <c r="N13335" t="s">
        <v>22</v>
      </c>
      <c r="O13335" t="s">
        <v>4102</v>
      </c>
      <c r="P13335" t="s">
        <v>24</v>
      </c>
    </row>
    <row r="13336" spans="1:16" x14ac:dyDescent="0.25">
      <c r="A13336" t="s">
        <v>15309</v>
      </c>
      <c r="B13336" s="1">
        <v>41756</v>
      </c>
      <c r="C13336">
        <v>2014</v>
      </c>
      <c r="D13336">
        <v>24</v>
      </c>
      <c r="E13336">
        <v>145.37892385372513</v>
      </c>
      <c r="F13336">
        <v>4170.7</v>
      </c>
      <c r="G13336">
        <v>4025.3210761462747</v>
      </c>
      <c r="H13336" t="s">
        <v>26</v>
      </c>
      <c r="I13336" t="s">
        <v>2204</v>
      </c>
      <c r="J13336" t="s">
        <v>37</v>
      </c>
      <c r="K13336" t="s">
        <v>37</v>
      </c>
      <c r="L13336" t="s">
        <v>97</v>
      </c>
      <c r="M13336" t="s">
        <v>39</v>
      </c>
      <c r="N13336" t="s">
        <v>27</v>
      </c>
      <c r="O13336" t="s">
        <v>28</v>
      </c>
      <c r="P13336" t="s">
        <v>29</v>
      </c>
    </row>
    <row r="13337" spans="1:16" x14ac:dyDescent="0.25">
      <c r="A13337" t="s">
        <v>15310</v>
      </c>
      <c r="B13337" s="1">
        <v>41613</v>
      </c>
      <c r="C13337">
        <v>2013</v>
      </c>
      <c r="D13337">
        <v>13</v>
      </c>
      <c r="E13337">
        <v>167.13304831876241</v>
      </c>
      <c r="F13337">
        <v>3501.45</v>
      </c>
      <c r="G13337">
        <v>3334.3169516812372</v>
      </c>
      <c r="H13337" t="s">
        <v>171</v>
      </c>
      <c r="I13337" t="s">
        <v>3461</v>
      </c>
      <c r="J13337" t="s">
        <v>72</v>
      </c>
      <c r="K13337" t="s">
        <v>72</v>
      </c>
      <c r="L13337" t="s">
        <v>97</v>
      </c>
      <c r="M13337" t="s">
        <v>39</v>
      </c>
      <c r="N13337" t="s">
        <v>27</v>
      </c>
      <c r="O13337" t="s">
        <v>28</v>
      </c>
      <c r="P13337" t="s">
        <v>29</v>
      </c>
    </row>
    <row r="13338" spans="1:16" x14ac:dyDescent="0.25">
      <c r="A13338" t="s">
        <v>15311</v>
      </c>
      <c r="B13338" s="1">
        <v>40924</v>
      </c>
      <c r="C13338">
        <v>2012</v>
      </c>
      <c r="D13338">
        <v>4</v>
      </c>
      <c r="E13338">
        <v>33.562657968930921</v>
      </c>
      <c r="F13338">
        <v>44.165999999999997</v>
      </c>
      <c r="G13338">
        <v>10.603342031069076</v>
      </c>
      <c r="H13338" t="s">
        <v>1</v>
      </c>
      <c r="I13338" t="s">
        <v>518</v>
      </c>
      <c r="J13338" t="s">
        <v>32</v>
      </c>
      <c r="K13338" t="s">
        <v>32</v>
      </c>
      <c r="L13338" t="s">
        <v>16</v>
      </c>
      <c r="M13338" t="s">
        <v>17</v>
      </c>
      <c r="N13338" t="s">
        <v>27</v>
      </c>
      <c r="O13338" t="s">
        <v>419</v>
      </c>
      <c r="P13338" t="s">
        <v>420</v>
      </c>
    </row>
    <row r="13339" spans="1:16" x14ac:dyDescent="0.25">
      <c r="A13339" t="s">
        <v>15312</v>
      </c>
      <c r="B13339" s="1">
        <v>41068</v>
      </c>
      <c r="C13339">
        <v>2012</v>
      </c>
      <c r="D13339">
        <v>12</v>
      </c>
      <c r="E13339">
        <v>253.03002466224859</v>
      </c>
      <c r="F13339">
        <v>5760</v>
      </c>
      <c r="G13339">
        <v>5506.9699753377517</v>
      </c>
      <c r="H13339" t="s">
        <v>1</v>
      </c>
      <c r="I13339" t="s">
        <v>6100</v>
      </c>
      <c r="J13339" t="s">
        <v>3</v>
      </c>
      <c r="K13339" t="s">
        <v>4</v>
      </c>
      <c r="L13339" t="s">
        <v>101</v>
      </c>
      <c r="M13339" t="s">
        <v>34</v>
      </c>
      <c r="N13339" t="s">
        <v>22</v>
      </c>
      <c r="O13339" t="s">
        <v>955</v>
      </c>
      <c r="P13339" t="s">
        <v>24</v>
      </c>
    </row>
    <row r="13340" spans="1:16" x14ac:dyDescent="0.25">
      <c r="A13340" t="s">
        <v>15313</v>
      </c>
      <c r="B13340" s="1">
        <v>41227</v>
      </c>
      <c r="C13340">
        <v>2012</v>
      </c>
      <c r="D13340">
        <v>24</v>
      </c>
      <c r="E13340">
        <v>1510.1248292326563</v>
      </c>
      <c r="F13340">
        <v>11597.68</v>
      </c>
      <c r="G13340">
        <v>10087.555170767344</v>
      </c>
      <c r="H13340" t="s">
        <v>1</v>
      </c>
      <c r="I13340" t="s">
        <v>670</v>
      </c>
      <c r="J13340" t="s">
        <v>37</v>
      </c>
      <c r="K13340" t="s">
        <v>37</v>
      </c>
      <c r="L13340" t="s">
        <v>123</v>
      </c>
      <c r="M13340" t="s">
        <v>39</v>
      </c>
      <c r="N13340" t="s">
        <v>7</v>
      </c>
      <c r="O13340" t="s">
        <v>522</v>
      </c>
      <c r="P13340" t="s">
        <v>138</v>
      </c>
    </row>
    <row r="13341" spans="1:16" x14ac:dyDescent="0.25">
      <c r="A13341" t="s">
        <v>15314</v>
      </c>
      <c r="B13341" s="1">
        <v>41710</v>
      </c>
      <c r="C13341">
        <v>2014</v>
      </c>
      <c r="D13341">
        <v>10</v>
      </c>
      <c r="E13341">
        <v>111.9055713052271</v>
      </c>
      <c r="F13341">
        <v>509.9</v>
      </c>
      <c r="G13341">
        <v>397.99442869477286</v>
      </c>
      <c r="H13341" t="s">
        <v>1</v>
      </c>
      <c r="I13341" t="s">
        <v>942</v>
      </c>
      <c r="J13341" t="s">
        <v>3</v>
      </c>
      <c r="K13341" t="s">
        <v>4</v>
      </c>
      <c r="L13341" t="s">
        <v>131</v>
      </c>
      <c r="M13341" t="s">
        <v>39</v>
      </c>
      <c r="N13341" t="s">
        <v>22</v>
      </c>
      <c r="O13341" t="s">
        <v>783</v>
      </c>
      <c r="P13341" t="s">
        <v>24</v>
      </c>
    </row>
    <row r="13342" spans="1:16" x14ac:dyDescent="0.25">
      <c r="A13342" t="s">
        <v>15315</v>
      </c>
      <c r="B13342" s="1">
        <v>41580</v>
      </c>
      <c r="C13342">
        <v>2013</v>
      </c>
      <c r="D13342">
        <v>13</v>
      </c>
      <c r="E13342">
        <v>119.18130586293746</v>
      </c>
      <c r="F13342">
        <v>1341.39</v>
      </c>
      <c r="G13342">
        <v>1222.2086941370626</v>
      </c>
      <c r="H13342" t="s">
        <v>1</v>
      </c>
      <c r="I13342" t="s">
        <v>8123</v>
      </c>
      <c r="J13342" t="s">
        <v>3</v>
      </c>
      <c r="K13342" t="s">
        <v>4</v>
      </c>
      <c r="L13342" t="s">
        <v>12</v>
      </c>
      <c r="M13342" t="s">
        <v>13</v>
      </c>
      <c r="N13342" t="s">
        <v>22</v>
      </c>
      <c r="O13342" t="s">
        <v>842</v>
      </c>
      <c r="P13342" t="s">
        <v>24</v>
      </c>
    </row>
    <row r="13343" spans="1:16" x14ac:dyDescent="0.25">
      <c r="A13343" t="s">
        <v>15316</v>
      </c>
      <c r="B13343" s="1">
        <v>41175</v>
      </c>
      <c r="C13343">
        <v>2012</v>
      </c>
      <c r="D13343">
        <v>10</v>
      </c>
      <c r="E13343">
        <v>11.549565299363753</v>
      </c>
      <c r="F13343">
        <v>239</v>
      </c>
      <c r="G13343">
        <v>227.45043470063624</v>
      </c>
      <c r="H13343" t="s">
        <v>1</v>
      </c>
      <c r="I13343" t="s">
        <v>2616</v>
      </c>
      <c r="J13343" t="s">
        <v>3</v>
      </c>
      <c r="K13343" t="s">
        <v>4</v>
      </c>
      <c r="L13343" t="s">
        <v>131</v>
      </c>
      <c r="M13343" t="s">
        <v>39</v>
      </c>
      <c r="N13343" t="s">
        <v>22</v>
      </c>
      <c r="O13343" t="s">
        <v>2504</v>
      </c>
      <c r="P13343" t="s">
        <v>24</v>
      </c>
    </row>
    <row r="13344" spans="1:16" x14ac:dyDescent="0.25">
      <c r="A13344" t="s">
        <v>15317</v>
      </c>
      <c r="B13344" s="1">
        <v>41193</v>
      </c>
      <c r="C13344">
        <v>2012</v>
      </c>
      <c r="D13344">
        <v>6</v>
      </c>
      <c r="E13344">
        <v>480.21650974963308</v>
      </c>
      <c r="F13344">
        <v>722.4</v>
      </c>
      <c r="G13344">
        <v>242.1834902503669</v>
      </c>
      <c r="H13344" t="s">
        <v>171</v>
      </c>
      <c r="I13344" t="s">
        <v>1357</v>
      </c>
      <c r="J13344" t="s">
        <v>47</v>
      </c>
      <c r="K13344" t="s">
        <v>47</v>
      </c>
      <c r="L13344" t="s">
        <v>48</v>
      </c>
      <c r="M13344" t="s">
        <v>49</v>
      </c>
      <c r="N13344" t="s">
        <v>22</v>
      </c>
      <c r="O13344" t="s">
        <v>173</v>
      </c>
      <c r="P13344" t="s">
        <v>24</v>
      </c>
    </row>
    <row r="13345" spans="1:16" x14ac:dyDescent="0.25">
      <c r="A13345" t="s">
        <v>15318</v>
      </c>
      <c r="B13345" s="1">
        <v>41354</v>
      </c>
      <c r="C13345">
        <v>2013</v>
      </c>
      <c r="D13345">
        <v>10</v>
      </c>
      <c r="E13345">
        <v>5.1182875333830991</v>
      </c>
      <c r="F13345">
        <v>129.9</v>
      </c>
      <c r="G13345">
        <v>124.78171246661691</v>
      </c>
      <c r="H13345" t="s">
        <v>1</v>
      </c>
      <c r="I13345" t="s">
        <v>2358</v>
      </c>
      <c r="J13345" t="s">
        <v>3</v>
      </c>
      <c r="K13345" t="s">
        <v>4</v>
      </c>
      <c r="L13345" t="s">
        <v>118</v>
      </c>
      <c r="M13345" t="s">
        <v>49</v>
      </c>
      <c r="N13345" t="s">
        <v>22</v>
      </c>
      <c r="O13345" t="s">
        <v>1603</v>
      </c>
      <c r="P13345" t="s">
        <v>24</v>
      </c>
    </row>
    <row r="13346" spans="1:16" x14ac:dyDescent="0.25">
      <c r="A13346" t="s">
        <v>15319</v>
      </c>
      <c r="B13346" s="1">
        <v>41453</v>
      </c>
      <c r="C13346">
        <v>2013</v>
      </c>
      <c r="D13346">
        <v>12</v>
      </c>
      <c r="E13346">
        <v>23.750638047071462</v>
      </c>
      <c r="F13346">
        <v>2076.4</v>
      </c>
      <c r="G13346">
        <v>2052.6493619529288</v>
      </c>
      <c r="H13346" t="s">
        <v>171</v>
      </c>
      <c r="I13346" t="s">
        <v>1906</v>
      </c>
      <c r="J13346" t="s">
        <v>72</v>
      </c>
      <c r="K13346" t="s">
        <v>72</v>
      </c>
      <c r="L13346" t="s">
        <v>97</v>
      </c>
      <c r="M13346" t="s">
        <v>39</v>
      </c>
      <c r="N13346" t="s">
        <v>22</v>
      </c>
      <c r="O13346" t="s">
        <v>173</v>
      </c>
      <c r="P13346" t="s">
        <v>24</v>
      </c>
    </row>
    <row r="13347" spans="1:16" x14ac:dyDescent="0.25">
      <c r="A13347" t="s">
        <v>15320</v>
      </c>
      <c r="B13347" s="1">
        <v>41881</v>
      </c>
      <c r="C13347">
        <v>2014</v>
      </c>
      <c r="D13347">
        <v>9</v>
      </c>
      <c r="E13347">
        <v>2771.6446023739536</v>
      </c>
      <c r="F13347">
        <v>5975.2</v>
      </c>
      <c r="G13347">
        <v>3203.5553976260462</v>
      </c>
      <c r="H13347" t="s">
        <v>1</v>
      </c>
      <c r="I13347" t="s">
        <v>2195</v>
      </c>
      <c r="J13347" t="s">
        <v>37</v>
      </c>
      <c r="K13347" t="s">
        <v>37</v>
      </c>
      <c r="L13347" t="s">
        <v>97</v>
      </c>
      <c r="M13347" t="s">
        <v>39</v>
      </c>
      <c r="N13347" t="s">
        <v>7</v>
      </c>
      <c r="O13347" t="s">
        <v>1968</v>
      </c>
      <c r="P13347" t="s">
        <v>510</v>
      </c>
    </row>
    <row r="13348" spans="1:16" x14ac:dyDescent="0.25">
      <c r="A13348" t="s">
        <v>15321</v>
      </c>
      <c r="B13348" s="1">
        <v>40961</v>
      </c>
      <c r="C13348">
        <v>2012</v>
      </c>
      <c r="D13348">
        <v>9</v>
      </c>
      <c r="E13348">
        <v>28.968246332402405</v>
      </c>
      <c r="F13348">
        <v>249.31399999999999</v>
      </c>
      <c r="G13348">
        <v>220.34575366759759</v>
      </c>
      <c r="H13348" t="s">
        <v>26</v>
      </c>
      <c r="I13348" t="s">
        <v>1621</v>
      </c>
      <c r="J13348" t="s">
        <v>3</v>
      </c>
      <c r="K13348" t="s">
        <v>4</v>
      </c>
      <c r="L13348" t="s">
        <v>118</v>
      </c>
      <c r="M13348" t="s">
        <v>49</v>
      </c>
      <c r="N13348" t="s">
        <v>27</v>
      </c>
      <c r="O13348" t="s">
        <v>28</v>
      </c>
      <c r="P13348" t="s">
        <v>29</v>
      </c>
    </row>
    <row r="13349" spans="1:16" x14ac:dyDescent="0.25">
      <c r="A13349" t="s">
        <v>15322</v>
      </c>
      <c r="B13349" s="1">
        <v>41645</v>
      </c>
      <c r="C13349">
        <v>2014</v>
      </c>
      <c r="D13349">
        <v>36</v>
      </c>
      <c r="E13349">
        <v>436.54567744571568</v>
      </c>
      <c r="F13349">
        <v>879.64800000000002</v>
      </c>
      <c r="G13349">
        <v>443.10232255428434</v>
      </c>
      <c r="H13349" t="s">
        <v>26</v>
      </c>
      <c r="I13349" t="s">
        <v>5102</v>
      </c>
      <c r="J13349" t="s">
        <v>3</v>
      </c>
      <c r="K13349" t="s">
        <v>4</v>
      </c>
      <c r="L13349" t="s">
        <v>749</v>
      </c>
      <c r="M13349" t="s">
        <v>6</v>
      </c>
      <c r="N13349" t="s">
        <v>27</v>
      </c>
      <c r="O13349" t="s">
        <v>28</v>
      </c>
      <c r="P13349" t="s">
        <v>29</v>
      </c>
    </row>
    <row r="13350" spans="1:16" x14ac:dyDescent="0.25">
      <c r="A13350" t="s">
        <v>15323</v>
      </c>
      <c r="B13350" s="1">
        <v>41060</v>
      </c>
      <c r="C13350">
        <v>2012</v>
      </c>
      <c r="D13350">
        <v>10</v>
      </c>
      <c r="E13350">
        <v>461.72645250974608</v>
      </c>
      <c r="F13350">
        <v>6450</v>
      </c>
      <c r="G13350">
        <v>5988.2735474902538</v>
      </c>
      <c r="H13350" t="s">
        <v>1</v>
      </c>
      <c r="I13350" t="s">
        <v>3550</v>
      </c>
      <c r="J13350" t="s">
        <v>42</v>
      </c>
      <c r="K13350" t="s">
        <v>43</v>
      </c>
      <c r="L13350" t="s">
        <v>5</v>
      </c>
      <c r="M13350" t="s">
        <v>6</v>
      </c>
      <c r="N13350" t="s">
        <v>22</v>
      </c>
      <c r="O13350" t="s">
        <v>1655</v>
      </c>
      <c r="P13350" t="s">
        <v>24</v>
      </c>
    </row>
    <row r="13351" spans="1:16" x14ac:dyDescent="0.25">
      <c r="A13351" t="s">
        <v>15324</v>
      </c>
      <c r="B13351" s="1">
        <v>41375</v>
      </c>
      <c r="C13351">
        <v>2013</v>
      </c>
      <c r="D13351">
        <v>10</v>
      </c>
      <c r="E13351">
        <v>30.695285874433054</v>
      </c>
      <c r="F13351">
        <v>2000</v>
      </c>
      <c r="G13351">
        <v>1969.304714125567</v>
      </c>
      <c r="H13351" t="s">
        <v>1</v>
      </c>
      <c r="I13351" t="s">
        <v>6899</v>
      </c>
      <c r="J13351" t="s">
        <v>37</v>
      </c>
      <c r="K13351" t="s">
        <v>37</v>
      </c>
      <c r="L13351" t="s">
        <v>54</v>
      </c>
      <c r="M13351" t="s">
        <v>34</v>
      </c>
      <c r="N13351" t="s">
        <v>22</v>
      </c>
      <c r="O13351" t="s">
        <v>124</v>
      </c>
      <c r="P13351" t="s">
        <v>125</v>
      </c>
    </row>
    <row r="13352" spans="1:16" x14ac:dyDescent="0.25">
      <c r="A13352" t="s">
        <v>15325</v>
      </c>
      <c r="B13352" s="1">
        <v>41794</v>
      </c>
      <c r="C13352">
        <v>2014</v>
      </c>
      <c r="D13352">
        <v>20</v>
      </c>
      <c r="E13352">
        <v>935.90389919498364</v>
      </c>
      <c r="F13352">
        <v>2199.8000000000002</v>
      </c>
      <c r="G13352">
        <v>1263.8961008050164</v>
      </c>
      <c r="H13352" t="s">
        <v>1</v>
      </c>
      <c r="I13352" t="s">
        <v>1799</v>
      </c>
      <c r="J13352" t="s">
        <v>3</v>
      </c>
      <c r="K13352" t="s">
        <v>4</v>
      </c>
      <c r="L13352" t="s">
        <v>16</v>
      </c>
      <c r="M13352" t="s">
        <v>17</v>
      </c>
      <c r="N13352" t="s">
        <v>22</v>
      </c>
      <c r="O13352" t="s">
        <v>1017</v>
      </c>
      <c r="P13352" t="s">
        <v>24</v>
      </c>
    </row>
    <row r="13353" spans="1:16" x14ac:dyDescent="0.25">
      <c r="A13353" t="s">
        <v>15326</v>
      </c>
      <c r="B13353" s="1">
        <v>41736</v>
      </c>
      <c r="C13353">
        <v>2014</v>
      </c>
      <c r="D13353">
        <v>10</v>
      </c>
      <c r="E13353">
        <v>370.43897559144949</v>
      </c>
      <c r="F13353">
        <v>1340</v>
      </c>
      <c r="G13353">
        <v>969.56102440855057</v>
      </c>
      <c r="H13353" t="s">
        <v>1</v>
      </c>
      <c r="I13353" t="s">
        <v>184</v>
      </c>
      <c r="J13353" t="s">
        <v>3</v>
      </c>
      <c r="K13353" t="s">
        <v>4</v>
      </c>
      <c r="L13353" t="s">
        <v>12</v>
      </c>
      <c r="M13353" t="s">
        <v>13</v>
      </c>
      <c r="N13353" t="s">
        <v>22</v>
      </c>
      <c r="O13353" t="s">
        <v>619</v>
      </c>
      <c r="P13353" t="s">
        <v>24</v>
      </c>
    </row>
    <row r="13354" spans="1:16" x14ac:dyDescent="0.25">
      <c r="A13354" t="s">
        <v>15327</v>
      </c>
      <c r="B13354" s="1">
        <v>41925</v>
      </c>
      <c r="C13354">
        <v>2014</v>
      </c>
      <c r="D13354">
        <v>8</v>
      </c>
      <c r="E13354">
        <v>154.78480310599278</v>
      </c>
      <c r="F13354">
        <v>1045.2</v>
      </c>
      <c r="G13354">
        <v>890.41519689400729</v>
      </c>
      <c r="H13354" t="s">
        <v>1</v>
      </c>
      <c r="I13354" t="s">
        <v>12836</v>
      </c>
      <c r="J13354" t="s">
        <v>3</v>
      </c>
      <c r="K13354" t="s">
        <v>4</v>
      </c>
      <c r="L13354" t="s">
        <v>12</v>
      </c>
      <c r="M13354" t="s">
        <v>13</v>
      </c>
      <c r="N13354" t="s">
        <v>7</v>
      </c>
      <c r="O13354" t="s">
        <v>244</v>
      </c>
      <c r="P13354" t="s">
        <v>113</v>
      </c>
    </row>
    <row r="13355" spans="1:16" x14ac:dyDescent="0.25">
      <c r="A13355" t="s">
        <v>15328</v>
      </c>
      <c r="B13355" s="1">
        <v>41821</v>
      </c>
      <c r="C13355">
        <v>2014</v>
      </c>
      <c r="D13355">
        <v>12</v>
      </c>
      <c r="E13355">
        <v>2991.3483303026301</v>
      </c>
      <c r="F13355">
        <v>4068</v>
      </c>
      <c r="G13355">
        <v>1076.6516696973699</v>
      </c>
      <c r="H13355" t="s">
        <v>26</v>
      </c>
      <c r="I13355" t="s">
        <v>1382</v>
      </c>
      <c r="J13355" t="s">
        <v>3</v>
      </c>
      <c r="K13355" t="s">
        <v>4</v>
      </c>
      <c r="L13355" t="s">
        <v>101</v>
      </c>
      <c r="M13355" t="s">
        <v>34</v>
      </c>
      <c r="N13355" t="s">
        <v>27</v>
      </c>
      <c r="O13355" t="s">
        <v>28</v>
      </c>
      <c r="P13355" t="s">
        <v>29</v>
      </c>
    </row>
    <row r="13356" spans="1:16" x14ac:dyDescent="0.25">
      <c r="A13356" t="s">
        <v>15329</v>
      </c>
      <c r="B13356" s="1">
        <v>41935</v>
      </c>
      <c r="C13356">
        <v>2014</v>
      </c>
      <c r="D13356">
        <v>78</v>
      </c>
      <c r="E13356">
        <v>25729.055830045672</v>
      </c>
      <c r="F13356">
        <v>16980.14</v>
      </c>
      <c r="G13356">
        <v>-8748.9158300456729</v>
      </c>
      <c r="H13356" t="s">
        <v>26</v>
      </c>
      <c r="I13356" t="s">
        <v>1789</v>
      </c>
      <c r="J13356" t="s">
        <v>72</v>
      </c>
      <c r="K13356" t="s">
        <v>72</v>
      </c>
      <c r="L13356" t="s">
        <v>123</v>
      </c>
      <c r="M13356" t="s">
        <v>39</v>
      </c>
      <c r="N13356" t="s">
        <v>22</v>
      </c>
      <c r="O13356" t="s">
        <v>209</v>
      </c>
      <c r="P13356" t="s">
        <v>24</v>
      </c>
    </row>
    <row r="13357" spans="1:16" x14ac:dyDescent="0.25">
      <c r="A13357" t="s">
        <v>15330</v>
      </c>
      <c r="B13357" s="1">
        <v>41971</v>
      </c>
      <c r="C13357">
        <v>2014</v>
      </c>
      <c r="D13357">
        <v>13</v>
      </c>
      <c r="E13357">
        <v>650.238157476845</v>
      </c>
      <c r="F13357">
        <v>3647.8</v>
      </c>
      <c r="G13357">
        <v>2997.5618425231551</v>
      </c>
      <c r="H13357" t="s">
        <v>328</v>
      </c>
      <c r="I13357" t="s">
        <v>8575</v>
      </c>
      <c r="J13357" t="s">
        <v>47</v>
      </c>
      <c r="K13357" t="s">
        <v>47</v>
      </c>
      <c r="L13357" t="s">
        <v>273</v>
      </c>
      <c r="M13357" t="s">
        <v>49</v>
      </c>
      <c r="N13357" t="s">
        <v>22</v>
      </c>
      <c r="O13357" t="s">
        <v>329</v>
      </c>
      <c r="P13357" t="s">
        <v>24</v>
      </c>
    </row>
    <row r="13358" spans="1:16" x14ac:dyDescent="0.25">
      <c r="A13358" t="s">
        <v>15331</v>
      </c>
      <c r="B13358" s="1">
        <v>41910</v>
      </c>
      <c r="C13358">
        <v>2014</v>
      </c>
      <c r="D13358">
        <v>10</v>
      </c>
      <c r="E13358">
        <v>12324.12583378118</v>
      </c>
      <c r="F13358">
        <v>6990</v>
      </c>
      <c r="G13358">
        <v>-5334.1258337811796</v>
      </c>
      <c r="H13358" t="s">
        <v>328</v>
      </c>
      <c r="I13358" t="s">
        <v>3229</v>
      </c>
      <c r="J13358" t="s">
        <v>37</v>
      </c>
      <c r="K13358" t="s">
        <v>37</v>
      </c>
      <c r="L13358" t="s">
        <v>38</v>
      </c>
      <c r="M13358" t="s">
        <v>39</v>
      </c>
      <c r="N13358" t="s">
        <v>22</v>
      </c>
      <c r="O13358" t="s">
        <v>329</v>
      </c>
      <c r="P13358" t="s">
        <v>24</v>
      </c>
    </row>
    <row r="13359" spans="1:16" x14ac:dyDescent="0.25">
      <c r="A13359" t="s">
        <v>15332</v>
      </c>
      <c r="B13359" s="1">
        <v>41240</v>
      </c>
      <c r="C13359">
        <v>2012</v>
      </c>
      <c r="D13359">
        <v>13</v>
      </c>
      <c r="E13359">
        <v>369.6609396926853</v>
      </c>
      <c r="F13359">
        <v>7526.4</v>
      </c>
      <c r="G13359">
        <v>7156.7390603073145</v>
      </c>
      <c r="H13359" t="s">
        <v>1</v>
      </c>
      <c r="I13359" t="s">
        <v>2071</v>
      </c>
      <c r="J13359" t="s">
        <v>57</v>
      </c>
      <c r="K13359" t="s">
        <v>58</v>
      </c>
      <c r="L13359" t="s">
        <v>5</v>
      </c>
      <c r="M13359" t="s">
        <v>6</v>
      </c>
      <c r="N13359" t="s">
        <v>22</v>
      </c>
      <c r="O13359" t="s">
        <v>120</v>
      </c>
      <c r="P13359" t="s">
        <v>24</v>
      </c>
    </row>
    <row r="13360" spans="1:16" x14ac:dyDescent="0.25">
      <c r="A13360" t="s">
        <v>15333</v>
      </c>
      <c r="B13360" s="1">
        <v>41340</v>
      </c>
      <c r="C13360">
        <v>2013</v>
      </c>
      <c r="D13360">
        <v>20</v>
      </c>
      <c r="E13360">
        <v>45.04224255442729</v>
      </c>
      <c r="F13360">
        <v>1580</v>
      </c>
      <c r="G13360">
        <v>1534.9577574455727</v>
      </c>
      <c r="H13360" t="s">
        <v>26</v>
      </c>
      <c r="I13360" t="s">
        <v>2741</v>
      </c>
      <c r="J13360" t="s">
        <v>32</v>
      </c>
      <c r="K13360" t="s">
        <v>32</v>
      </c>
      <c r="L13360" t="s">
        <v>131</v>
      </c>
      <c r="M13360" t="s">
        <v>39</v>
      </c>
      <c r="N13360" t="s">
        <v>22</v>
      </c>
      <c r="O13360" t="s">
        <v>209</v>
      </c>
      <c r="P13360" t="s">
        <v>24</v>
      </c>
    </row>
    <row r="13361" spans="1:16" x14ac:dyDescent="0.25">
      <c r="A13361" t="s">
        <v>15334</v>
      </c>
      <c r="B13361" s="1">
        <v>41496</v>
      </c>
      <c r="C13361">
        <v>2013</v>
      </c>
      <c r="D13361">
        <v>9</v>
      </c>
      <c r="E13361">
        <v>148.9757623853599</v>
      </c>
      <c r="F13361">
        <v>1660.5</v>
      </c>
      <c r="G13361">
        <v>1511.52423761464</v>
      </c>
      <c r="H13361" t="s">
        <v>1</v>
      </c>
      <c r="I13361" t="s">
        <v>3561</v>
      </c>
      <c r="J13361" t="s">
        <v>57</v>
      </c>
      <c r="K13361" t="s">
        <v>58</v>
      </c>
      <c r="L13361" t="s">
        <v>92</v>
      </c>
      <c r="M13361" t="s">
        <v>6</v>
      </c>
      <c r="N13361" t="s">
        <v>7</v>
      </c>
      <c r="O13361" t="s">
        <v>522</v>
      </c>
      <c r="P13361" t="s">
        <v>138</v>
      </c>
    </row>
    <row r="13362" spans="1:16" x14ac:dyDescent="0.25">
      <c r="A13362" t="s">
        <v>15335</v>
      </c>
      <c r="B13362" s="1">
        <v>41590</v>
      </c>
      <c r="C13362">
        <v>2013</v>
      </c>
      <c r="D13362">
        <v>8</v>
      </c>
      <c r="E13362">
        <v>97.66187979548404</v>
      </c>
      <c r="F13362">
        <v>2184</v>
      </c>
      <c r="G13362">
        <v>2086.3381202045161</v>
      </c>
      <c r="H13362" t="s">
        <v>171</v>
      </c>
      <c r="I13362" t="s">
        <v>1201</v>
      </c>
      <c r="J13362" t="s">
        <v>47</v>
      </c>
      <c r="K13362" t="s">
        <v>47</v>
      </c>
      <c r="L13362" t="s">
        <v>48</v>
      </c>
      <c r="M13362" t="s">
        <v>49</v>
      </c>
      <c r="N13362" t="s">
        <v>7</v>
      </c>
      <c r="O13362" t="s">
        <v>252</v>
      </c>
      <c r="P13362" t="s">
        <v>253</v>
      </c>
    </row>
    <row r="13363" spans="1:16" x14ac:dyDescent="0.25">
      <c r="A13363" t="s">
        <v>15336</v>
      </c>
      <c r="B13363" s="1">
        <v>41272</v>
      </c>
      <c r="C13363">
        <v>2012</v>
      </c>
      <c r="D13363">
        <v>13</v>
      </c>
      <c r="E13363">
        <v>32.740493648383314</v>
      </c>
      <c r="F13363">
        <v>182.3415</v>
      </c>
      <c r="G13363">
        <v>149.60100635161669</v>
      </c>
      <c r="H13363" t="s">
        <v>171</v>
      </c>
      <c r="I13363" t="s">
        <v>2966</v>
      </c>
      <c r="J13363" t="s">
        <v>3</v>
      </c>
      <c r="K13363" t="s">
        <v>4</v>
      </c>
      <c r="L13363" t="s">
        <v>118</v>
      </c>
      <c r="M13363" t="s">
        <v>49</v>
      </c>
      <c r="N13363" t="s">
        <v>27</v>
      </c>
      <c r="O13363" t="s">
        <v>28</v>
      </c>
      <c r="P13363" t="s">
        <v>29</v>
      </c>
    </row>
    <row r="13364" spans="1:16" x14ac:dyDescent="0.25">
      <c r="A13364" t="s">
        <v>15337</v>
      </c>
      <c r="B13364" s="1">
        <v>41106</v>
      </c>
      <c r="C13364">
        <v>2012</v>
      </c>
      <c r="D13364">
        <v>9</v>
      </c>
      <c r="E13364">
        <v>620.72539575823146</v>
      </c>
      <c r="F13364">
        <v>2385.1999999999998</v>
      </c>
      <c r="G13364">
        <v>1764.4746042417682</v>
      </c>
      <c r="H13364" t="s">
        <v>1</v>
      </c>
      <c r="I13364" t="s">
        <v>1255</v>
      </c>
      <c r="J13364" t="s">
        <v>47</v>
      </c>
      <c r="K13364" t="s">
        <v>47</v>
      </c>
      <c r="L13364" t="s">
        <v>273</v>
      </c>
      <c r="M13364" t="s">
        <v>49</v>
      </c>
      <c r="N13364" t="s">
        <v>7</v>
      </c>
      <c r="O13364" t="s">
        <v>297</v>
      </c>
      <c r="P13364" t="s">
        <v>138</v>
      </c>
    </row>
    <row r="13365" spans="1:16" x14ac:dyDescent="0.25">
      <c r="A13365" t="s">
        <v>15338</v>
      </c>
      <c r="B13365" s="1">
        <v>41092</v>
      </c>
      <c r="C13365">
        <v>2012</v>
      </c>
      <c r="D13365">
        <v>12</v>
      </c>
      <c r="E13365">
        <v>758.24636974679947</v>
      </c>
      <c r="F13365">
        <v>5766</v>
      </c>
      <c r="G13365">
        <v>5007.7536302532008</v>
      </c>
      <c r="H13365" t="s">
        <v>1</v>
      </c>
      <c r="I13365" t="s">
        <v>2153</v>
      </c>
      <c r="J13365" t="s">
        <v>42</v>
      </c>
      <c r="K13365" t="s">
        <v>43</v>
      </c>
      <c r="L13365" t="s">
        <v>5</v>
      </c>
      <c r="M13365" t="s">
        <v>6</v>
      </c>
      <c r="N13365" t="s">
        <v>27</v>
      </c>
      <c r="O13365" t="s">
        <v>408</v>
      </c>
      <c r="P13365" t="s">
        <v>409</v>
      </c>
    </row>
    <row r="13366" spans="1:16" x14ac:dyDescent="0.25">
      <c r="A13366" t="s">
        <v>15339</v>
      </c>
      <c r="B13366" s="1">
        <v>41226</v>
      </c>
      <c r="C13366">
        <v>2012</v>
      </c>
      <c r="D13366">
        <v>13</v>
      </c>
      <c r="E13366">
        <v>643.26265518440493</v>
      </c>
      <c r="F13366">
        <v>5474.31</v>
      </c>
      <c r="G13366">
        <v>4831.0473448155954</v>
      </c>
      <c r="H13366" t="s">
        <v>1</v>
      </c>
      <c r="I13366" t="s">
        <v>2084</v>
      </c>
      <c r="J13366" t="s">
        <v>42</v>
      </c>
      <c r="K13366" t="s">
        <v>43</v>
      </c>
      <c r="L13366" t="s">
        <v>5</v>
      </c>
      <c r="M13366" t="s">
        <v>6</v>
      </c>
      <c r="N13366" t="s">
        <v>27</v>
      </c>
      <c r="O13366" t="s">
        <v>264</v>
      </c>
      <c r="P13366" t="s">
        <v>265</v>
      </c>
    </row>
    <row r="13367" spans="1:16" x14ac:dyDescent="0.25">
      <c r="A13367" t="s">
        <v>15340</v>
      </c>
      <c r="B13367" s="1">
        <v>41379</v>
      </c>
      <c r="C13367">
        <v>2013</v>
      </c>
      <c r="D13367">
        <v>10</v>
      </c>
      <c r="E13367">
        <v>62.566856016572913</v>
      </c>
      <c r="F13367">
        <v>229.9</v>
      </c>
      <c r="G13367">
        <v>167.33314398342708</v>
      </c>
      <c r="H13367" t="s">
        <v>1</v>
      </c>
      <c r="I13367" t="s">
        <v>1853</v>
      </c>
      <c r="J13367" t="s">
        <v>3</v>
      </c>
      <c r="K13367" t="s">
        <v>4</v>
      </c>
      <c r="L13367" t="s">
        <v>118</v>
      </c>
      <c r="M13367" t="s">
        <v>49</v>
      </c>
      <c r="N13367" t="s">
        <v>22</v>
      </c>
      <c r="O13367" t="s">
        <v>743</v>
      </c>
      <c r="P13367" t="s">
        <v>24</v>
      </c>
    </row>
    <row r="13368" spans="1:16" x14ac:dyDescent="0.25">
      <c r="A13368" t="s">
        <v>15341</v>
      </c>
      <c r="B13368" s="1">
        <v>41386</v>
      </c>
      <c r="C13368">
        <v>2013</v>
      </c>
      <c r="D13368">
        <v>12</v>
      </c>
      <c r="E13368">
        <v>1.7162420142905992</v>
      </c>
      <c r="F13368">
        <v>29488.2</v>
      </c>
      <c r="G13368">
        <v>29486.483757985709</v>
      </c>
      <c r="H13368" t="s">
        <v>1</v>
      </c>
      <c r="I13368" t="s">
        <v>1763</v>
      </c>
      <c r="J13368" t="s">
        <v>67</v>
      </c>
      <c r="K13368" t="s">
        <v>68</v>
      </c>
      <c r="L13368" t="s">
        <v>87</v>
      </c>
      <c r="M13368" t="s">
        <v>39</v>
      </c>
      <c r="N13368" t="s">
        <v>27</v>
      </c>
      <c r="O13368" t="s">
        <v>264</v>
      </c>
      <c r="P13368" t="s">
        <v>265</v>
      </c>
    </row>
    <row r="13369" spans="1:16" x14ac:dyDescent="0.25">
      <c r="A13369" t="s">
        <v>15342</v>
      </c>
      <c r="B13369" s="1">
        <v>41402</v>
      </c>
      <c r="C13369">
        <v>2013</v>
      </c>
      <c r="D13369">
        <v>10</v>
      </c>
      <c r="E13369">
        <v>15.681421503065373</v>
      </c>
      <c r="F13369">
        <v>95</v>
      </c>
      <c r="G13369">
        <v>79.318578496934634</v>
      </c>
      <c r="H13369" t="s">
        <v>171</v>
      </c>
      <c r="I13369" t="s">
        <v>3244</v>
      </c>
      <c r="J13369" t="s">
        <v>3</v>
      </c>
      <c r="K13369" t="s">
        <v>4</v>
      </c>
      <c r="L13369" t="s">
        <v>131</v>
      </c>
      <c r="M13369" t="s">
        <v>39</v>
      </c>
      <c r="N13369" t="s">
        <v>22</v>
      </c>
      <c r="O13369" t="s">
        <v>173</v>
      </c>
      <c r="P13369" t="s">
        <v>24</v>
      </c>
    </row>
    <row r="13370" spans="1:16" x14ac:dyDescent="0.25">
      <c r="A13370" t="s">
        <v>15343</v>
      </c>
      <c r="B13370" s="1">
        <v>41739</v>
      </c>
      <c r="C13370">
        <v>2014</v>
      </c>
      <c r="D13370">
        <v>12</v>
      </c>
      <c r="E13370">
        <v>356.96550516420336</v>
      </c>
      <c r="F13370">
        <v>6596.2</v>
      </c>
      <c r="G13370">
        <v>6239.2344948357968</v>
      </c>
      <c r="H13370" t="s">
        <v>1</v>
      </c>
      <c r="I13370" t="s">
        <v>2101</v>
      </c>
      <c r="J13370" t="s">
        <v>72</v>
      </c>
      <c r="K13370" t="s">
        <v>72</v>
      </c>
      <c r="L13370" t="s">
        <v>123</v>
      </c>
      <c r="M13370" t="s">
        <v>39</v>
      </c>
      <c r="N13370" t="s">
        <v>27</v>
      </c>
      <c r="O13370" t="s">
        <v>304</v>
      </c>
      <c r="P13370" t="s">
        <v>29</v>
      </c>
    </row>
    <row r="13371" spans="1:16" x14ac:dyDescent="0.25">
      <c r="A13371" t="s">
        <v>15344</v>
      </c>
      <c r="B13371" s="1">
        <v>41603</v>
      </c>
      <c r="C13371">
        <v>2013</v>
      </c>
      <c r="D13371">
        <v>16</v>
      </c>
      <c r="E13371">
        <v>162.2232011689124</v>
      </c>
      <c r="F13371">
        <v>600.14</v>
      </c>
      <c r="G13371">
        <v>437.91679883108759</v>
      </c>
      <c r="H13371" t="s">
        <v>26</v>
      </c>
      <c r="I13371" t="s">
        <v>588</v>
      </c>
      <c r="J13371" t="s">
        <v>20</v>
      </c>
      <c r="K13371" t="s">
        <v>20</v>
      </c>
      <c r="L13371" t="s">
        <v>21</v>
      </c>
      <c r="M13371" t="s">
        <v>13</v>
      </c>
      <c r="N13371" t="s">
        <v>7</v>
      </c>
      <c r="O13371" t="s">
        <v>137</v>
      </c>
      <c r="P13371" t="s">
        <v>138</v>
      </c>
    </row>
    <row r="13372" spans="1:16" x14ac:dyDescent="0.25">
      <c r="A13372" t="s">
        <v>15345</v>
      </c>
      <c r="B13372" s="1">
        <v>41696</v>
      </c>
      <c r="C13372">
        <v>2014</v>
      </c>
      <c r="D13372">
        <v>9</v>
      </c>
      <c r="E13372">
        <v>2356.9531061339171</v>
      </c>
      <c r="F13372">
        <v>5031.6000000000004</v>
      </c>
      <c r="G13372">
        <v>2674.6468938660832</v>
      </c>
      <c r="H13372" t="s">
        <v>1</v>
      </c>
      <c r="I13372" t="s">
        <v>1001</v>
      </c>
      <c r="J13372" t="s">
        <v>37</v>
      </c>
      <c r="K13372" t="s">
        <v>37</v>
      </c>
      <c r="L13372" t="s">
        <v>38</v>
      </c>
      <c r="M13372" t="s">
        <v>39</v>
      </c>
      <c r="N13372" t="s">
        <v>27</v>
      </c>
      <c r="O13372" t="s">
        <v>465</v>
      </c>
      <c r="P13372" t="s">
        <v>443</v>
      </c>
    </row>
    <row r="13373" spans="1:16" x14ac:dyDescent="0.25">
      <c r="A13373" t="s">
        <v>15346</v>
      </c>
      <c r="B13373" s="1">
        <v>41206</v>
      </c>
      <c r="C13373">
        <v>2012</v>
      </c>
      <c r="D13373">
        <v>13</v>
      </c>
      <c r="E13373">
        <v>65.761437317013488</v>
      </c>
      <c r="F13373">
        <v>7283.2</v>
      </c>
      <c r="G13373">
        <v>7217.4385626829862</v>
      </c>
      <c r="H13373" t="s">
        <v>1</v>
      </c>
      <c r="I13373" t="s">
        <v>1099</v>
      </c>
      <c r="J13373" t="s">
        <v>100</v>
      </c>
      <c r="K13373" t="s">
        <v>287</v>
      </c>
      <c r="L13373" t="s">
        <v>101</v>
      </c>
      <c r="M13373" t="s">
        <v>34</v>
      </c>
      <c r="N13373" t="s">
        <v>22</v>
      </c>
      <c r="O13373" t="s">
        <v>655</v>
      </c>
      <c r="P13373" t="s">
        <v>24</v>
      </c>
    </row>
    <row r="13374" spans="1:16" x14ac:dyDescent="0.25">
      <c r="A13374" t="s">
        <v>15347</v>
      </c>
      <c r="B13374" s="1">
        <v>41457</v>
      </c>
      <c r="C13374">
        <v>2013</v>
      </c>
      <c r="D13374">
        <v>10</v>
      </c>
      <c r="E13374">
        <v>120.45284903131906</v>
      </c>
      <c r="F13374">
        <v>249.9</v>
      </c>
      <c r="G13374">
        <v>129.44715096868094</v>
      </c>
      <c r="H13374" t="s">
        <v>1</v>
      </c>
      <c r="I13374" t="s">
        <v>1494</v>
      </c>
      <c r="J13374" t="s">
        <v>3</v>
      </c>
      <c r="K13374" t="s">
        <v>4</v>
      </c>
      <c r="L13374" t="s">
        <v>749</v>
      </c>
      <c r="M13374" t="s">
        <v>6</v>
      </c>
      <c r="N13374" t="s">
        <v>7</v>
      </c>
      <c r="O13374" t="s">
        <v>482</v>
      </c>
      <c r="P13374" t="s">
        <v>483</v>
      </c>
    </row>
    <row r="13375" spans="1:16" x14ac:dyDescent="0.25">
      <c r="A13375" t="s">
        <v>15348</v>
      </c>
      <c r="B13375" s="1">
        <v>41705</v>
      </c>
      <c r="C13375">
        <v>2014</v>
      </c>
      <c r="D13375">
        <v>10</v>
      </c>
      <c r="E13375">
        <v>1603.5873362923601</v>
      </c>
      <c r="F13375">
        <v>1869</v>
      </c>
      <c r="G13375">
        <v>265.41266370763992</v>
      </c>
      <c r="H13375" t="s">
        <v>1</v>
      </c>
      <c r="I13375" t="s">
        <v>103</v>
      </c>
      <c r="J13375" t="s">
        <v>57</v>
      </c>
      <c r="K13375" t="s">
        <v>58</v>
      </c>
      <c r="L13375" t="s">
        <v>92</v>
      </c>
      <c r="M13375" t="s">
        <v>6</v>
      </c>
      <c r="N13375" t="s">
        <v>22</v>
      </c>
      <c r="O13375" t="s">
        <v>398</v>
      </c>
      <c r="P13375" t="s">
        <v>24</v>
      </c>
    </row>
    <row r="13376" spans="1:16" x14ac:dyDescent="0.25">
      <c r="A13376" t="s">
        <v>15349</v>
      </c>
      <c r="B13376" s="1">
        <v>41676</v>
      </c>
      <c r="C13376">
        <v>2014</v>
      </c>
      <c r="D13376">
        <v>24</v>
      </c>
      <c r="E13376">
        <v>1462.0182203510515</v>
      </c>
      <c r="F13376">
        <v>709.22799999999995</v>
      </c>
      <c r="G13376">
        <v>-752.79022035105152</v>
      </c>
      <c r="H13376" t="s">
        <v>1</v>
      </c>
      <c r="I13376" t="s">
        <v>2618</v>
      </c>
      <c r="J13376" t="s">
        <v>3</v>
      </c>
      <c r="K13376" t="s">
        <v>4</v>
      </c>
      <c r="L13376" t="s">
        <v>131</v>
      </c>
      <c r="M13376" t="s">
        <v>39</v>
      </c>
      <c r="N13376" t="s">
        <v>7</v>
      </c>
      <c r="O13376" t="s">
        <v>890</v>
      </c>
      <c r="P13376" t="s">
        <v>891</v>
      </c>
    </row>
    <row r="13377" spans="1:16" x14ac:dyDescent="0.25">
      <c r="A13377" t="s">
        <v>15350</v>
      </c>
      <c r="B13377" s="1">
        <v>40888</v>
      </c>
      <c r="C13377">
        <v>2011</v>
      </c>
      <c r="D13377">
        <v>9</v>
      </c>
      <c r="E13377">
        <v>250.9135622120283</v>
      </c>
      <c r="F13377">
        <v>6784.1</v>
      </c>
      <c r="G13377">
        <v>6533.186437787972</v>
      </c>
      <c r="H13377" t="s">
        <v>171</v>
      </c>
      <c r="I13377" t="s">
        <v>1944</v>
      </c>
      <c r="J13377" t="s">
        <v>37</v>
      </c>
      <c r="K13377" t="s">
        <v>37</v>
      </c>
      <c r="L13377" t="s">
        <v>38</v>
      </c>
      <c r="M13377" t="s">
        <v>39</v>
      </c>
      <c r="N13377" t="s">
        <v>22</v>
      </c>
      <c r="O13377" t="s">
        <v>173</v>
      </c>
      <c r="P13377" t="s">
        <v>24</v>
      </c>
    </row>
    <row r="13378" spans="1:16" x14ac:dyDescent="0.25">
      <c r="A13378" t="s">
        <v>15351</v>
      </c>
      <c r="B13378" s="1">
        <v>41107</v>
      </c>
      <c r="C13378">
        <v>2012</v>
      </c>
      <c r="D13378">
        <v>10</v>
      </c>
      <c r="E13378">
        <v>6669.6222319662083</v>
      </c>
      <c r="F13378">
        <v>8560</v>
      </c>
      <c r="G13378">
        <v>1890.3777680337917</v>
      </c>
      <c r="H13378" t="s">
        <v>171</v>
      </c>
      <c r="I13378" t="s">
        <v>2717</v>
      </c>
      <c r="J13378" t="s">
        <v>42</v>
      </c>
      <c r="K13378" t="s">
        <v>43</v>
      </c>
      <c r="L13378" t="s">
        <v>44</v>
      </c>
      <c r="M13378" t="s">
        <v>6</v>
      </c>
      <c r="N13378" t="s">
        <v>27</v>
      </c>
      <c r="O13378" t="s">
        <v>28</v>
      </c>
      <c r="P13378" t="s">
        <v>29</v>
      </c>
    </row>
    <row r="13379" spans="1:16" x14ac:dyDescent="0.25">
      <c r="A13379" t="s">
        <v>15352</v>
      </c>
      <c r="B13379" s="1">
        <v>41231</v>
      </c>
      <c r="C13379">
        <v>2012</v>
      </c>
      <c r="D13379">
        <v>4</v>
      </c>
      <c r="E13379">
        <v>172.14418583557071</v>
      </c>
      <c r="F13379">
        <v>262.2</v>
      </c>
      <c r="G13379">
        <v>90.055814164429279</v>
      </c>
      <c r="H13379" t="s">
        <v>1</v>
      </c>
      <c r="I13379" t="s">
        <v>157</v>
      </c>
      <c r="J13379" t="s">
        <v>37</v>
      </c>
      <c r="K13379" t="s">
        <v>37</v>
      </c>
      <c r="L13379" t="s">
        <v>97</v>
      </c>
      <c r="M13379" t="s">
        <v>39</v>
      </c>
      <c r="N13379" t="s">
        <v>7</v>
      </c>
      <c r="O13379" t="s">
        <v>509</v>
      </c>
      <c r="P13379" t="s">
        <v>510</v>
      </c>
    </row>
    <row r="13380" spans="1:16" x14ac:dyDescent="0.25">
      <c r="A13380" t="s">
        <v>15353</v>
      </c>
      <c r="B13380" s="1">
        <v>41436</v>
      </c>
      <c r="C13380">
        <v>2013</v>
      </c>
      <c r="D13380">
        <v>24</v>
      </c>
      <c r="E13380">
        <v>2419.7705284668318</v>
      </c>
      <c r="F13380">
        <v>14196.3</v>
      </c>
      <c r="G13380">
        <v>11776.529471533167</v>
      </c>
      <c r="H13380" t="s">
        <v>328</v>
      </c>
      <c r="I13380" t="s">
        <v>3422</v>
      </c>
      <c r="J13380" t="s">
        <v>72</v>
      </c>
      <c r="K13380" t="s">
        <v>72</v>
      </c>
      <c r="L13380" t="s">
        <v>38</v>
      </c>
      <c r="M13380" t="s">
        <v>39</v>
      </c>
      <c r="N13380" t="s">
        <v>22</v>
      </c>
      <c r="O13380" t="s">
        <v>329</v>
      </c>
      <c r="P13380" t="s">
        <v>24</v>
      </c>
    </row>
    <row r="13381" spans="1:16" x14ac:dyDescent="0.25">
      <c r="A13381" t="s">
        <v>15354</v>
      </c>
      <c r="B13381" s="1">
        <v>41844</v>
      </c>
      <c r="C13381">
        <v>2014</v>
      </c>
      <c r="D13381">
        <v>20</v>
      </c>
      <c r="E13381">
        <v>262.04596041903869</v>
      </c>
      <c r="F13381">
        <v>2960</v>
      </c>
      <c r="G13381">
        <v>2697.9540395809613</v>
      </c>
      <c r="H13381" t="s">
        <v>1</v>
      </c>
      <c r="I13381" t="s">
        <v>2087</v>
      </c>
      <c r="J13381" t="s">
        <v>57</v>
      </c>
      <c r="K13381" t="s">
        <v>58</v>
      </c>
      <c r="L13381" t="s">
        <v>92</v>
      </c>
      <c r="M13381" t="s">
        <v>6</v>
      </c>
      <c r="N13381" t="s">
        <v>27</v>
      </c>
      <c r="O13381" t="s">
        <v>264</v>
      </c>
      <c r="P13381" t="s">
        <v>265</v>
      </c>
    </row>
    <row r="13382" spans="1:16" x14ac:dyDescent="0.25">
      <c r="A13382" t="s">
        <v>15355</v>
      </c>
      <c r="B13382" s="1">
        <v>41226</v>
      </c>
      <c r="C13382">
        <v>2012</v>
      </c>
      <c r="D13382">
        <v>13</v>
      </c>
      <c r="E13382">
        <v>725.93180216421001</v>
      </c>
      <c r="F13382">
        <v>4030</v>
      </c>
      <c r="G13382">
        <v>3304.0681978357898</v>
      </c>
      <c r="H13382" t="s">
        <v>1</v>
      </c>
      <c r="I13382" t="s">
        <v>2562</v>
      </c>
      <c r="J13382" t="s">
        <v>47</v>
      </c>
      <c r="K13382" t="s">
        <v>47</v>
      </c>
      <c r="L13382" t="s">
        <v>48</v>
      </c>
      <c r="M13382" t="s">
        <v>49</v>
      </c>
      <c r="N13382" t="s">
        <v>27</v>
      </c>
      <c r="O13382" t="s">
        <v>425</v>
      </c>
      <c r="P13382" t="s">
        <v>29</v>
      </c>
    </row>
    <row r="13383" spans="1:16" x14ac:dyDescent="0.25">
      <c r="A13383" t="s">
        <v>15356</v>
      </c>
      <c r="B13383" s="1">
        <v>41409</v>
      </c>
      <c r="C13383">
        <v>2013</v>
      </c>
      <c r="D13383">
        <v>20</v>
      </c>
      <c r="E13383">
        <v>692.27512080438021</v>
      </c>
      <c r="F13383">
        <v>238</v>
      </c>
      <c r="G13383">
        <v>-454.27512080438021</v>
      </c>
      <c r="H13383" t="s">
        <v>328</v>
      </c>
      <c r="I13383" t="s">
        <v>2641</v>
      </c>
      <c r="J13383" t="s">
        <v>3</v>
      </c>
      <c r="K13383" t="s">
        <v>4</v>
      </c>
      <c r="L13383" t="s">
        <v>131</v>
      </c>
      <c r="M13383" t="s">
        <v>39</v>
      </c>
      <c r="N13383" t="s">
        <v>22</v>
      </c>
      <c r="O13383" t="s">
        <v>329</v>
      </c>
      <c r="P13383" t="s">
        <v>24</v>
      </c>
    </row>
    <row r="13384" spans="1:16" x14ac:dyDescent="0.25">
      <c r="A13384" t="s">
        <v>15357</v>
      </c>
      <c r="B13384" s="1">
        <v>41502</v>
      </c>
      <c r="C13384">
        <v>2013</v>
      </c>
      <c r="D13384">
        <v>12</v>
      </c>
      <c r="E13384">
        <v>744.92162897711762</v>
      </c>
      <c r="F13384">
        <v>1799.88</v>
      </c>
      <c r="G13384">
        <v>1054.9583710228826</v>
      </c>
      <c r="H13384" t="s">
        <v>1</v>
      </c>
      <c r="I13384" t="s">
        <v>237</v>
      </c>
      <c r="J13384" t="s">
        <v>20</v>
      </c>
      <c r="K13384" t="s">
        <v>20</v>
      </c>
      <c r="L13384" t="s">
        <v>21</v>
      </c>
      <c r="M13384" t="s">
        <v>13</v>
      </c>
      <c r="N13384" t="s">
        <v>22</v>
      </c>
      <c r="O13384" t="s">
        <v>3340</v>
      </c>
      <c r="P13384" t="s">
        <v>24</v>
      </c>
    </row>
    <row r="13385" spans="1:16" x14ac:dyDescent="0.25">
      <c r="A13385" t="s">
        <v>15358</v>
      </c>
      <c r="B13385" s="1">
        <v>40998</v>
      </c>
      <c r="C13385">
        <v>2012</v>
      </c>
      <c r="D13385">
        <v>20</v>
      </c>
      <c r="E13385">
        <v>2289.7011444944728</v>
      </c>
      <c r="F13385">
        <v>3960</v>
      </c>
      <c r="G13385">
        <v>1670.2988555055272</v>
      </c>
      <c r="H13385" t="s">
        <v>171</v>
      </c>
      <c r="I13385" t="s">
        <v>1377</v>
      </c>
      <c r="J13385" t="s">
        <v>57</v>
      </c>
      <c r="K13385" t="s">
        <v>58</v>
      </c>
      <c r="L13385" t="s">
        <v>92</v>
      </c>
      <c r="M13385" t="s">
        <v>6</v>
      </c>
      <c r="N13385" t="s">
        <v>22</v>
      </c>
      <c r="O13385" t="s">
        <v>173</v>
      </c>
      <c r="P13385" t="s">
        <v>24</v>
      </c>
    </row>
    <row r="13386" spans="1:16" x14ac:dyDescent="0.25">
      <c r="A13386" t="s">
        <v>15359</v>
      </c>
      <c r="B13386" s="1">
        <v>41204</v>
      </c>
      <c r="C13386">
        <v>2012</v>
      </c>
      <c r="D13386">
        <v>13</v>
      </c>
      <c r="E13386">
        <v>134.04141198481767</v>
      </c>
      <c r="F13386">
        <v>5408.88</v>
      </c>
      <c r="G13386">
        <v>5274.8385880151827</v>
      </c>
      <c r="H13386" t="s">
        <v>1</v>
      </c>
      <c r="I13386" t="s">
        <v>1847</v>
      </c>
      <c r="J13386" t="s">
        <v>42</v>
      </c>
      <c r="K13386" t="s">
        <v>43</v>
      </c>
      <c r="L13386" t="s">
        <v>5</v>
      </c>
      <c r="M13386" t="s">
        <v>6</v>
      </c>
      <c r="N13386" t="s">
        <v>27</v>
      </c>
      <c r="O13386" t="s">
        <v>427</v>
      </c>
      <c r="P13386" t="s">
        <v>420</v>
      </c>
    </row>
    <row r="13387" spans="1:16" x14ac:dyDescent="0.25">
      <c r="A13387" t="s">
        <v>15360</v>
      </c>
      <c r="B13387" s="1">
        <v>41212</v>
      </c>
      <c r="C13387">
        <v>2012</v>
      </c>
      <c r="D13387">
        <v>13</v>
      </c>
      <c r="E13387">
        <v>1617.9651247304528</v>
      </c>
      <c r="F13387">
        <v>7644</v>
      </c>
      <c r="G13387">
        <v>6026.0348752695472</v>
      </c>
      <c r="H13387" t="s">
        <v>1</v>
      </c>
      <c r="I13387" t="s">
        <v>1365</v>
      </c>
      <c r="J13387" t="s">
        <v>57</v>
      </c>
      <c r="K13387" t="s">
        <v>58</v>
      </c>
      <c r="L13387" t="s">
        <v>5</v>
      </c>
      <c r="M13387" t="s">
        <v>6</v>
      </c>
      <c r="N13387" t="s">
        <v>27</v>
      </c>
      <c r="O13387" t="s">
        <v>1503</v>
      </c>
      <c r="P13387" t="s">
        <v>1504</v>
      </c>
    </row>
    <row r="13388" spans="1:16" x14ac:dyDescent="0.25">
      <c r="A13388" t="s">
        <v>15361</v>
      </c>
      <c r="B13388" s="1">
        <v>41905</v>
      </c>
      <c r="C13388">
        <v>2014</v>
      </c>
      <c r="D13388">
        <v>8</v>
      </c>
      <c r="E13388">
        <v>142.43025138404681</v>
      </c>
      <c r="F13388">
        <v>2400</v>
      </c>
      <c r="G13388">
        <v>2257.5697486159534</v>
      </c>
      <c r="H13388" t="s">
        <v>1</v>
      </c>
      <c r="I13388" t="s">
        <v>5020</v>
      </c>
      <c r="J13388" t="s">
        <v>47</v>
      </c>
      <c r="K13388" t="s">
        <v>47</v>
      </c>
      <c r="L13388" t="s">
        <v>48</v>
      </c>
      <c r="M13388" t="s">
        <v>49</v>
      </c>
      <c r="N13388" t="s">
        <v>7</v>
      </c>
      <c r="O13388" t="s">
        <v>532</v>
      </c>
      <c r="P13388" t="s">
        <v>253</v>
      </c>
    </row>
    <row r="13389" spans="1:16" x14ac:dyDescent="0.25">
      <c r="A13389" t="s">
        <v>15362</v>
      </c>
      <c r="B13389" s="1">
        <v>41074</v>
      </c>
      <c r="C13389">
        <v>2012</v>
      </c>
      <c r="D13389">
        <v>12</v>
      </c>
      <c r="E13389">
        <v>2660.7732710560845</v>
      </c>
      <c r="F13389">
        <v>7406.1</v>
      </c>
      <c r="G13389">
        <v>4745.3267289439154</v>
      </c>
      <c r="H13389" t="s">
        <v>1</v>
      </c>
      <c r="I13389" t="s">
        <v>2859</v>
      </c>
      <c r="J13389" t="s">
        <v>42</v>
      </c>
      <c r="K13389" t="s">
        <v>43</v>
      </c>
      <c r="L13389" t="s">
        <v>44</v>
      </c>
      <c r="M13389" t="s">
        <v>6</v>
      </c>
      <c r="N13389" t="s">
        <v>22</v>
      </c>
      <c r="O13389" t="s">
        <v>743</v>
      </c>
      <c r="P13389" t="s">
        <v>24</v>
      </c>
    </row>
    <row r="13390" spans="1:16" x14ac:dyDescent="0.25">
      <c r="A13390" t="s">
        <v>15363</v>
      </c>
      <c r="B13390" s="1">
        <v>41809</v>
      </c>
      <c r="C13390">
        <v>2014</v>
      </c>
      <c r="D13390">
        <v>24</v>
      </c>
      <c r="E13390">
        <v>1410.0483640235495</v>
      </c>
      <c r="F13390">
        <v>4503</v>
      </c>
      <c r="G13390">
        <v>3092.9516359764502</v>
      </c>
      <c r="H13390" t="s">
        <v>1</v>
      </c>
      <c r="I13390" t="s">
        <v>3155</v>
      </c>
      <c r="J13390" t="s">
        <v>67</v>
      </c>
      <c r="K13390" t="s">
        <v>68</v>
      </c>
      <c r="L13390" t="s">
        <v>87</v>
      </c>
      <c r="M13390" t="s">
        <v>39</v>
      </c>
      <c r="N13390" t="s">
        <v>22</v>
      </c>
      <c r="O13390" t="s">
        <v>1195</v>
      </c>
      <c r="P13390" t="s">
        <v>24</v>
      </c>
    </row>
    <row r="13391" spans="1:16" x14ac:dyDescent="0.25">
      <c r="A13391" t="s">
        <v>15364</v>
      </c>
      <c r="B13391" s="1">
        <v>41294</v>
      </c>
      <c r="C13391">
        <v>2013</v>
      </c>
      <c r="D13391">
        <v>24</v>
      </c>
      <c r="E13391">
        <v>8600.7954130226881</v>
      </c>
      <c r="F13391">
        <v>4948.32</v>
      </c>
      <c r="G13391">
        <v>-3652.4754130226884</v>
      </c>
      <c r="H13391" t="s">
        <v>26</v>
      </c>
      <c r="I13391" t="s">
        <v>2538</v>
      </c>
      <c r="J13391" t="s">
        <v>47</v>
      </c>
      <c r="K13391" t="s">
        <v>47</v>
      </c>
      <c r="L13391" t="s">
        <v>48</v>
      </c>
      <c r="M13391" t="s">
        <v>49</v>
      </c>
      <c r="N13391" t="s">
        <v>7</v>
      </c>
      <c r="O13391" t="s">
        <v>137</v>
      </c>
      <c r="P13391" t="s">
        <v>138</v>
      </c>
    </row>
    <row r="13392" spans="1:16" x14ac:dyDescent="0.25">
      <c r="A13392" t="s">
        <v>15365</v>
      </c>
      <c r="B13392" s="1">
        <v>41620</v>
      </c>
      <c r="C13392">
        <v>2013</v>
      </c>
      <c r="D13392">
        <v>18</v>
      </c>
      <c r="E13392">
        <v>83.250089800567679</v>
      </c>
      <c r="F13392">
        <v>243</v>
      </c>
      <c r="G13392">
        <v>159.74991019943232</v>
      </c>
      <c r="H13392" t="s">
        <v>171</v>
      </c>
      <c r="I13392" t="s">
        <v>1915</v>
      </c>
      <c r="J13392" t="s">
        <v>3</v>
      </c>
      <c r="K13392" t="s">
        <v>4</v>
      </c>
      <c r="L13392" t="s">
        <v>131</v>
      </c>
      <c r="M13392" t="s">
        <v>39</v>
      </c>
      <c r="N13392" t="s">
        <v>22</v>
      </c>
      <c r="O13392" t="s">
        <v>173</v>
      </c>
      <c r="P13392" t="s">
        <v>24</v>
      </c>
    </row>
    <row r="13393" spans="1:16" x14ac:dyDescent="0.25">
      <c r="A13393" t="s">
        <v>15366</v>
      </c>
      <c r="B13393" s="1">
        <v>41348</v>
      </c>
      <c r="C13393">
        <v>2013</v>
      </c>
      <c r="D13393">
        <v>9</v>
      </c>
      <c r="E13393">
        <v>820.23112606623909</v>
      </c>
      <c r="F13393">
        <v>2412</v>
      </c>
      <c r="G13393">
        <v>1591.7688739337609</v>
      </c>
      <c r="H13393" t="s">
        <v>1</v>
      </c>
      <c r="I13393" t="s">
        <v>688</v>
      </c>
      <c r="J13393" t="s">
        <v>47</v>
      </c>
      <c r="K13393" t="s">
        <v>47</v>
      </c>
      <c r="L13393" t="s">
        <v>48</v>
      </c>
      <c r="M13393" t="s">
        <v>49</v>
      </c>
      <c r="N13393" t="s">
        <v>27</v>
      </c>
      <c r="O13393" t="s">
        <v>469</v>
      </c>
      <c r="P13393" t="s">
        <v>470</v>
      </c>
    </row>
    <row r="13394" spans="1:16" x14ac:dyDescent="0.25">
      <c r="A13394" t="s">
        <v>15367</v>
      </c>
      <c r="B13394" s="1">
        <v>41069</v>
      </c>
      <c r="C13394">
        <v>2012</v>
      </c>
      <c r="D13394">
        <v>12</v>
      </c>
      <c r="E13394">
        <v>688.55126665153762</v>
      </c>
      <c r="F13394">
        <v>2400</v>
      </c>
      <c r="G13394">
        <v>1711.4487333484624</v>
      </c>
      <c r="H13394" t="s">
        <v>1</v>
      </c>
      <c r="I13394" t="s">
        <v>4919</v>
      </c>
      <c r="J13394" t="s">
        <v>57</v>
      </c>
      <c r="K13394" t="s">
        <v>58</v>
      </c>
      <c r="L13394" t="s">
        <v>92</v>
      </c>
      <c r="M13394" t="s">
        <v>6</v>
      </c>
      <c r="N13394" t="s">
        <v>27</v>
      </c>
      <c r="O13394" t="s">
        <v>282</v>
      </c>
      <c r="P13394" t="s">
        <v>283</v>
      </c>
    </row>
    <row r="13395" spans="1:16" x14ac:dyDescent="0.25">
      <c r="A13395" t="s">
        <v>15368</v>
      </c>
      <c r="B13395" s="1">
        <v>41778</v>
      </c>
      <c r="C13395">
        <v>2014</v>
      </c>
      <c r="D13395">
        <v>12</v>
      </c>
      <c r="E13395">
        <v>2028.2180878580962</v>
      </c>
      <c r="F13395">
        <v>2123.8820000000001</v>
      </c>
      <c r="G13395">
        <v>95.663912141903893</v>
      </c>
      <c r="H13395" t="s">
        <v>1</v>
      </c>
      <c r="I13395" t="s">
        <v>2256</v>
      </c>
      <c r="J13395" t="s">
        <v>3</v>
      </c>
      <c r="K13395" t="s">
        <v>4</v>
      </c>
      <c r="L13395" t="s">
        <v>16</v>
      </c>
      <c r="M13395" t="s">
        <v>17</v>
      </c>
      <c r="N13395" t="s">
        <v>27</v>
      </c>
      <c r="O13395" t="s">
        <v>28</v>
      </c>
      <c r="P13395" t="s">
        <v>29</v>
      </c>
    </row>
    <row r="13396" spans="1:16" x14ac:dyDescent="0.25">
      <c r="A13396" t="s">
        <v>15369</v>
      </c>
      <c r="B13396" s="1">
        <v>41865</v>
      </c>
      <c r="C13396">
        <v>2014</v>
      </c>
      <c r="D13396">
        <v>18</v>
      </c>
      <c r="E13396">
        <v>144.74986784620543</v>
      </c>
      <c r="F13396">
        <v>1030.2639999999999</v>
      </c>
      <c r="G13396">
        <v>885.51413215379443</v>
      </c>
      <c r="H13396" t="s">
        <v>26</v>
      </c>
      <c r="I13396" t="s">
        <v>7637</v>
      </c>
      <c r="J13396" t="s">
        <v>3</v>
      </c>
      <c r="K13396" t="s">
        <v>4</v>
      </c>
      <c r="L13396" t="s">
        <v>16</v>
      </c>
      <c r="M13396" t="s">
        <v>17</v>
      </c>
      <c r="N13396" t="s">
        <v>7</v>
      </c>
      <c r="O13396" t="s">
        <v>137</v>
      </c>
      <c r="P13396" t="s">
        <v>138</v>
      </c>
    </row>
    <row r="13397" spans="1:16" x14ac:dyDescent="0.25">
      <c r="A13397" t="s">
        <v>15370</v>
      </c>
      <c r="B13397" s="1">
        <v>41278</v>
      </c>
      <c r="C13397">
        <v>2013</v>
      </c>
      <c r="D13397">
        <v>9</v>
      </c>
      <c r="E13397">
        <v>3.4328519764547272</v>
      </c>
      <c r="F13397">
        <v>527.91200000000003</v>
      </c>
      <c r="G13397">
        <v>524.47914802354535</v>
      </c>
      <c r="H13397" t="s">
        <v>1</v>
      </c>
      <c r="I13397" t="s">
        <v>6758</v>
      </c>
      <c r="J13397" t="s">
        <v>3</v>
      </c>
      <c r="K13397" t="s">
        <v>4</v>
      </c>
      <c r="L13397" t="s">
        <v>749</v>
      </c>
      <c r="M13397" t="s">
        <v>6</v>
      </c>
      <c r="N13397" t="s">
        <v>22</v>
      </c>
      <c r="O13397" t="s">
        <v>173</v>
      </c>
      <c r="P13397" t="s">
        <v>24</v>
      </c>
    </row>
    <row r="13398" spans="1:16" x14ac:dyDescent="0.25">
      <c r="A13398" t="s">
        <v>15371</v>
      </c>
      <c r="B13398" s="1">
        <v>41310</v>
      </c>
      <c r="C13398">
        <v>2013</v>
      </c>
      <c r="D13398">
        <v>24</v>
      </c>
      <c r="E13398">
        <v>11554.597032805592</v>
      </c>
      <c r="F13398">
        <v>8017.36</v>
      </c>
      <c r="G13398">
        <v>-3537.2370328055922</v>
      </c>
      <c r="H13398" t="s">
        <v>26</v>
      </c>
      <c r="I13398" t="s">
        <v>742</v>
      </c>
      <c r="J13398" t="s">
        <v>57</v>
      </c>
      <c r="K13398" t="s">
        <v>58</v>
      </c>
      <c r="L13398" t="s">
        <v>5</v>
      </c>
      <c r="M13398" t="s">
        <v>6</v>
      </c>
      <c r="N13398" t="s">
        <v>7</v>
      </c>
      <c r="O13398" t="s">
        <v>137</v>
      </c>
      <c r="P13398" t="s">
        <v>138</v>
      </c>
    </row>
    <row r="13399" spans="1:16" x14ac:dyDescent="0.25">
      <c r="A13399" t="s">
        <v>15372</v>
      </c>
      <c r="B13399" s="1">
        <v>41696</v>
      </c>
      <c r="C13399">
        <v>2014</v>
      </c>
      <c r="D13399">
        <v>18</v>
      </c>
      <c r="E13399">
        <v>3082.0767244381809</v>
      </c>
      <c r="F13399">
        <v>2502</v>
      </c>
      <c r="G13399">
        <v>-580.07672443818092</v>
      </c>
      <c r="H13399" t="s">
        <v>1</v>
      </c>
      <c r="I13399" t="s">
        <v>6559</v>
      </c>
      <c r="J13399" t="s">
        <v>72</v>
      </c>
      <c r="K13399" t="s">
        <v>72</v>
      </c>
      <c r="L13399" t="s">
        <v>97</v>
      </c>
      <c r="M13399" t="s">
        <v>39</v>
      </c>
      <c r="N13399" t="s">
        <v>22</v>
      </c>
      <c r="O13399" t="s">
        <v>640</v>
      </c>
      <c r="P13399" t="s">
        <v>24</v>
      </c>
    </row>
    <row r="13400" spans="1:16" x14ac:dyDescent="0.25">
      <c r="A13400" t="s">
        <v>15373</v>
      </c>
      <c r="B13400" s="1">
        <v>41045</v>
      </c>
      <c r="C13400">
        <v>2012</v>
      </c>
      <c r="D13400">
        <v>10</v>
      </c>
      <c r="E13400">
        <v>150.24684421518265</v>
      </c>
      <c r="F13400">
        <v>4362</v>
      </c>
      <c r="G13400">
        <v>4211.753155784817</v>
      </c>
      <c r="H13400" t="s">
        <v>1</v>
      </c>
      <c r="I13400" t="s">
        <v>2362</v>
      </c>
      <c r="J13400" t="s">
        <v>42</v>
      </c>
      <c r="K13400" t="s">
        <v>43</v>
      </c>
      <c r="L13400" t="s">
        <v>5</v>
      </c>
      <c r="M13400" t="s">
        <v>6</v>
      </c>
      <c r="N13400" t="s">
        <v>22</v>
      </c>
      <c r="O13400" t="s">
        <v>306</v>
      </c>
      <c r="P13400" t="s">
        <v>24</v>
      </c>
    </row>
    <row r="13401" spans="1:16" x14ac:dyDescent="0.25">
      <c r="A13401" t="s">
        <v>15374</v>
      </c>
      <c r="B13401" s="1">
        <v>41139</v>
      </c>
      <c r="C13401">
        <v>2012</v>
      </c>
      <c r="D13401">
        <v>10</v>
      </c>
      <c r="E13401">
        <v>82.952752711245779</v>
      </c>
      <c r="F13401">
        <v>4020</v>
      </c>
      <c r="G13401">
        <v>3937.0472472887541</v>
      </c>
      <c r="H13401" t="s">
        <v>1</v>
      </c>
      <c r="I13401" t="s">
        <v>2353</v>
      </c>
      <c r="J13401" t="s">
        <v>47</v>
      </c>
      <c r="K13401" t="s">
        <v>47</v>
      </c>
      <c r="L13401" t="s">
        <v>48</v>
      </c>
      <c r="M13401" t="s">
        <v>49</v>
      </c>
      <c r="N13401" t="s">
        <v>27</v>
      </c>
      <c r="O13401" t="s">
        <v>768</v>
      </c>
      <c r="P13401" t="s">
        <v>769</v>
      </c>
    </row>
    <row r="13402" spans="1:16" x14ac:dyDescent="0.25">
      <c r="A13402" t="s">
        <v>15375</v>
      </c>
      <c r="B13402" s="1">
        <v>41228</v>
      </c>
      <c r="C13402">
        <v>2012</v>
      </c>
      <c r="D13402">
        <v>13</v>
      </c>
      <c r="E13402">
        <v>733.28361034286399</v>
      </c>
      <c r="F13402">
        <v>5529.6</v>
      </c>
      <c r="G13402">
        <v>4796.3163896571368</v>
      </c>
      <c r="H13402" t="s">
        <v>1</v>
      </c>
      <c r="I13402" t="s">
        <v>1643</v>
      </c>
      <c r="J13402" t="s">
        <v>42</v>
      </c>
      <c r="K13402" t="s">
        <v>43</v>
      </c>
      <c r="L13402" t="s">
        <v>44</v>
      </c>
      <c r="M13402" t="s">
        <v>6</v>
      </c>
      <c r="N13402" t="s">
        <v>22</v>
      </c>
      <c r="O13402" t="s">
        <v>651</v>
      </c>
      <c r="P13402" t="s">
        <v>24</v>
      </c>
    </row>
    <row r="13403" spans="1:16" x14ac:dyDescent="0.25">
      <c r="A13403" t="s">
        <v>15376</v>
      </c>
      <c r="B13403" s="1">
        <v>41366</v>
      </c>
      <c r="C13403">
        <v>2013</v>
      </c>
      <c r="D13403">
        <v>10</v>
      </c>
      <c r="E13403">
        <v>106.16647806965742</v>
      </c>
      <c r="F13403">
        <v>289.89999999999998</v>
      </c>
      <c r="G13403">
        <v>183.73352193034256</v>
      </c>
      <c r="H13403" t="s">
        <v>1</v>
      </c>
      <c r="I13403" t="s">
        <v>1488</v>
      </c>
      <c r="J13403" t="s">
        <v>3</v>
      </c>
      <c r="K13403" t="s">
        <v>4</v>
      </c>
      <c r="L13403" t="s">
        <v>118</v>
      </c>
      <c r="M13403" t="s">
        <v>49</v>
      </c>
      <c r="N13403" t="s">
        <v>22</v>
      </c>
      <c r="O13403" t="s">
        <v>1295</v>
      </c>
      <c r="P13403" t="s">
        <v>24</v>
      </c>
    </row>
    <row r="13404" spans="1:16" x14ac:dyDescent="0.25">
      <c r="A13404" t="s">
        <v>15377</v>
      </c>
      <c r="B13404" s="1">
        <v>41351</v>
      </c>
      <c r="C13404">
        <v>2013</v>
      </c>
      <c r="D13404">
        <v>240</v>
      </c>
      <c r="E13404">
        <v>217.5875139201745</v>
      </c>
      <c r="F13404">
        <v>804</v>
      </c>
      <c r="G13404">
        <v>586.4124860798255</v>
      </c>
      <c r="H13404" t="s">
        <v>1</v>
      </c>
      <c r="I13404" t="s">
        <v>2658</v>
      </c>
      <c r="J13404" t="s">
        <v>3</v>
      </c>
      <c r="K13404" t="s">
        <v>4</v>
      </c>
      <c r="L13404" t="s">
        <v>200</v>
      </c>
      <c r="M13404" t="s">
        <v>49</v>
      </c>
      <c r="N13404" t="s">
        <v>7</v>
      </c>
      <c r="O13404" t="s">
        <v>764</v>
      </c>
      <c r="P13404" t="s">
        <v>765</v>
      </c>
    </row>
    <row r="13405" spans="1:16" x14ac:dyDescent="0.25">
      <c r="A13405" t="s">
        <v>15378</v>
      </c>
      <c r="B13405" s="1">
        <v>40937</v>
      </c>
      <c r="C13405">
        <v>2012</v>
      </c>
      <c r="D13405">
        <v>36</v>
      </c>
      <c r="E13405">
        <v>478.45216913156281</v>
      </c>
      <c r="F13405">
        <v>6041.75</v>
      </c>
      <c r="G13405">
        <v>5563.2978308684369</v>
      </c>
      <c r="H13405" t="s">
        <v>328</v>
      </c>
      <c r="I13405" t="s">
        <v>1574</v>
      </c>
      <c r="J13405" t="s">
        <v>67</v>
      </c>
      <c r="K13405" t="s">
        <v>68</v>
      </c>
      <c r="L13405" t="s">
        <v>69</v>
      </c>
      <c r="M13405" t="s">
        <v>39</v>
      </c>
      <c r="N13405" t="s">
        <v>22</v>
      </c>
      <c r="O13405" t="s">
        <v>329</v>
      </c>
      <c r="P13405" t="s">
        <v>24</v>
      </c>
    </row>
    <row r="13406" spans="1:16" x14ac:dyDescent="0.25">
      <c r="A13406" t="s">
        <v>15379</v>
      </c>
      <c r="B13406" s="1">
        <v>41015</v>
      </c>
      <c r="C13406">
        <v>2012</v>
      </c>
      <c r="D13406">
        <v>10</v>
      </c>
      <c r="E13406">
        <v>270.76865213700063</v>
      </c>
      <c r="F13406">
        <v>15600</v>
      </c>
      <c r="G13406">
        <v>15329.231347862999</v>
      </c>
      <c r="H13406" t="s">
        <v>1</v>
      </c>
      <c r="I13406" t="s">
        <v>3525</v>
      </c>
      <c r="J13406" t="s">
        <v>42</v>
      </c>
      <c r="K13406" t="s">
        <v>43</v>
      </c>
      <c r="L13406" t="s">
        <v>44</v>
      </c>
      <c r="M13406" t="s">
        <v>6</v>
      </c>
      <c r="N13406" t="s">
        <v>22</v>
      </c>
      <c r="O13406" t="s">
        <v>655</v>
      </c>
      <c r="P13406" t="s">
        <v>24</v>
      </c>
    </row>
    <row r="13407" spans="1:16" x14ac:dyDescent="0.25">
      <c r="A13407" t="s">
        <v>15380</v>
      </c>
      <c r="B13407" s="1">
        <v>41354</v>
      </c>
      <c r="C13407">
        <v>2013</v>
      </c>
      <c r="D13407">
        <v>10</v>
      </c>
      <c r="E13407">
        <v>29.198146180834616</v>
      </c>
      <c r="F13407">
        <v>779.9</v>
      </c>
      <c r="G13407">
        <v>750.70185381916531</v>
      </c>
      <c r="H13407" t="s">
        <v>1</v>
      </c>
      <c r="I13407" t="s">
        <v>4958</v>
      </c>
      <c r="J13407" t="s">
        <v>3</v>
      </c>
      <c r="K13407" t="s">
        <v>4</v>
      </c>
      <c r="L13407" t="s">
        <v>749</v>
      </c>
      <c r="M13407" t="s">
        <v>6</v>
      </c>
      <c r="N13407" t="s">
        <v>22</v>
      </c>
      <c r="O13407" t="s">
        <v>1396</v>
      </c>
      <c r="P13407" t="s">
        <v>24</v>
      </c>
    </row>
    <row r="13408" spans="1:16" x14ac:dyDescent="0.25">
      <c r="A13408" t="s">
        <v>15381</v>
      </c>
      <c r="B13408" s="1">
        <v>41369</v>
      </c>
      <c r="C13408">
        <v>2013</v>
      </c>
      <c r="D13408">
        <v>12</v>
      </c>
      <c r="E13408">
        <v>142.35911077919084</v>
      </c>
      <c r="F13408">
        <v>1522.2</v>
      </c>
      <c r="G13408">
        <v>1379.8408892208092</v>
      </c>
      <c r="H13408" t="s">
        <v>26</v>
      </c>
      <c r="I13408" t="s">
        <v>2226</v>
      </c>
      <c r="J13408" t="s">
        <v>37</v>
      </c>
      <c r="K13408" t="s">
        <v>37</v>
      </c>
      <c r="L13408" t="s">
        <v>97</v>
      </c>
      <c r="M13408" t="s">
        <v>39</v>
      </c>
      <c r="N13408" t="s">
        <v>27</v>
      </c>
      <c r="O13408" t="s">
        <v>28</v>
      </c>
      <c r="P13408" t="s">
        <v>29</v>
      </c>
    </row>
    <row r="13409" spans="1:16" x14ac:dyDescent="0.25">
      <c r="A13409" t="s">
        <v>15382</v>
      </c>
      <c r="B13409" s="1">
        <v>41435</v>
      </c>
      <c r="C13409">
        <v>2013</v>
      </c>
      <c r="D13409">
        <v>12</v>
      </c>
      <c r="E13409">
        <v>3200.2204491786506</v>
      </c>
      <c r="F13409">
        <v>8944.4</v>
      </c>
      <c r="G13409">
        <v>5744.179550821349</v>
      </c>
      <c r="H13409" t="s">
        <v>1</v>
      </c>
      <c r="I13409" t="s">
        <v>1669</v>
      </c>
      <c r="J13409" t="s">
        <v>42</v>
      </c>
      <c r="K13409" t="s">
        <v>43</v>
      </c>
      <c r="L13409" t="s">
        <v>38</v>
      </c>
      <c r="M13409" t="s">
        <v>39</v>
      </c>
      <c r="N13409" t="s">
        <v>22</v>
      </c>
      <c r="O13409" t="s">
        <v>1017</v>
      </c>
      <c r="P13409" t="s">
        <v>24</v>
      </c>
    </row>
    <row r="13410" spans="1:16" x14ac:dyDescent="0.25">
      <c r="A13410" t="s">
        <v>15383</v>
      </c>
      <c r="B13410" s="1">
        <v>40952</v>
      </c>
      <c r="C13410">
        <v>2012</v>
      </c>
      <c r="D13410">
        <v>4</v>
      </c>
      <c r="E13410">
        <v>26.229632507665983</v>
      </c>
      <c r="F13410">
        <v>122.364</v>
      </c>
      <c r="G13410">
        <v>96.134367492334022</v>
      </c>
      <c r="H13410" t="s">
        <v>1</v>
      </c>
      <c r="I13410" t="s">
        <v>1712</v>
      </c>
      <c r="J13410" t="s">
        <v>32</v>
      </c>
      <c r="K13410" t="s">
        <v>32</v>
      </c>
      <c r="L13410" t="s">
        <v>131</v>
      </c>
      <c r="M13410" t="s">
        <v>39</v>
      </c>
      <c r="N13410" t="s">
        <v>27</v>
      </c>
      <c r="O13410" t="s">
        <v>425</v>
      </c>
      <c r="P13410" t="s">
        <v>29</v>
      </c>
    </row>
    <row r="13411" spans="1:16" x14ac:dyDescent="0.25">
      <c r="A13411" t="s">
        <v>15384</v>
      </c>
      <c r="B13411" s="1">
        <v>41035</v>
      </c>
      <c r="C13411">
        <v>2012</v>
      </c>
      <c r="D13411">
        <v>20</v>
      </c>
      <c r="E13411">
        <v>1683.7540994004537</v>
      </c>
      <c r="F13411">
        <v>19960</v>
      </c>
      <c r="G13411">
        <v>18276.245900599548</v>
      </c>
      <c r="H13411" t="s">
        <v>328</v>
      </c>
      <c r="I13411" t="s">
        <v>679</v>
      </c>
      <c r="J13411" t="s">
        <v>42</v>
      </c>
      <c r="K13411" t="s">
        <v>43</v>
      </c>
      <c r="L13411" t="s">
        <v>44</v>
      </c>
      <c r="M13411" t="s">
        <v>6</v>
      </c>
      <c r="N13411" t="s">
        <v>22</v>
      </c>
      <c r="O13411" t="s">
        <v>329</v>
      </c>
      <c r="P13411" t="s">
        <v>24</v>
      </c>
    </row>
    <row r="13412" spans="1:16" x14ac:dyDescent="0.25">
      <c r="A13412" t="s">
        <v>15385</v>
      </c>
      <c r="B13412" s="1">
        <v>41124</v>
      </c>
      <c r="C13412">
        <v>2012</v>
      </c>
      <c r="D13412">
        <v>12</v>
      </c>
      <c r="E13412">
        <v>2117.0436620384517</v>
      </c>
      <c r="F13412">
        <v>4342.3999999999996</v>
      </c>
      <c r="G13412">
        <v>2225.356337961548</v>
      </c>
      <c r="H13412" t="s">
        <v>1</v>
      </c>
      <c r="I13412" t="s">
        <v>3701</v>
      </c>
      <c r="J13412" t="s">
        <v>47</v>
      </c>
      <c r="K13412" t="s">
        <v>47</v>
      </c>
      <c r="L13412" t="s">
        <v>48</v>
      </c>
      <c r="M13412" t="s">
        <v>49</v>
      </c>
      <c r="N13412" t="s">
        <v>22</v>
      </c>
      <c r="O13412" t="s">
        <v>381</v>
      </c>
      <c r="P13412" t="s">
        <v>24</v>
      </c>
    </row>
    <row r="13413" spans="1:16" x14ac:dyDescent="0.25">
      <c r="A13413" t="s">
        <v>15386</v>
      </c>
      <c r="B13413" s="1">
        <v>41192</v>
      </c>
      <c r="C13413">
        <v>2012</v>
      </c>
      <c r="D13413">
        <v>6</v>
      </c>
      <c r="E13413">
        <v>311.60685358430254</v>
      </c>
      <c r="F13413">
        <v>354</v>
      </c>
      <c r="G13413">
        <v>42.393146415697458</v>
      </c>
      <c r="H13413" t="s">
        <v>26</v>
      </c>
      <c r="I13413" t="s">
        <v>293</v>
      </c>
      <c r="J13413" t="s">
        <v>37</v>
      </c>
      <c r="K13413" t="s">
        <v>37</v>
      </c>
      <c r="L13413" t="s">
        <v>97</v>
      </c>
      <c r="M13413" t="s">
        <v>39</v>
      </c>
      <c r="N13413" t="s">
        <v>22</v>
      </c>
      <c r="O13413" t="s">
        <v>209</v>
      </c>
      <c r="P13413" t="s">
        <v>24</v>
      </c>
    </row>
    <row r="13414" spans="1:16" x14ac:dyDescent="0.25">
      <c r="A13414" t="s">
        <v>15387</v>
      </c>
      <c r="B13414" s="1">
        <v>41019</v>
      </c>
      <c r="C13414">
        <v>2012</v>
      </c>
      <c r="D13414">
        <v>10</v>
      </c>
      <c r="E13414">
        <v>3022.6682747638151</v>
      </c>
      <c r="F13414">
        <v>12990</v>
      </c>
      <c r="G13414">
        <v>9967.3317252361849</v>
      </c>
      <c r="H13414" t="s">
        <v>1</v>
      </c>
      <c r="I13414" t="s">
        <v>1991</v>
      </c>
      <c r="J13414" t="s">
        <v>72</v>
      </c>
      <c r="K13414" t="s">
        <v>72</v>
      </c>
      <c r="L13414" t="s">
        <v>38</v>
      </c>
      <c r="M13414" t="s">
        <v>39</v>
      </c>
      <c r="N13414" t="s">
        <v>22</v>
      </c>
      <c r="O13414" t="s">
        <v>551</v>
      </c>
      <c r="P13414" t="s">
        <v>24</v>
      </c>
    </row>
    <row r="13415" spans="1:16" x14ac:dyDescent="0.25">
      <c r="A13415" t="s">
        <v>15388</v>
      </c>
      <c r="B13415" s="1">
        <v>41829</v>
      </c>
      <c r="C13415">
        <v>2014</v>
      </c>
      <c r="D13415">
        <v>24</v>
      </c>
      <c r="E13415">
        <v>21.514988564173738</v>
      </c>
      <c r="F13415">
        <v>7528.4</v>
      </c>
      <c r="G13415">
        <v>7506.8850114358256</v>
      </c>
      <c r="H13415" t="s">
        <v>1</v>
      </c>
      <c r="I13415" t="s">
        <v>8844</v>
      </c>
      <c r="J13415" t="s">
        <v>42</v>
      </c>
      <c r="K13415" t="s">
        <v>43</v>
      </c>
      <c r="L13415" t="s">
        <v>5</v>
      </c>
      <c r="M13415" t="s">
        <v>6</v>
      </c>
      <c r="N13415" t="s">
        <v>22</v>
      </c>
      <c r="O13415" t="s">
        <v>1748</v>
      </c>
      <c r="P13415" t="s">
        <v>125</v>
      </c>
    </row>
    <row r="13416" spans="1:16" x14ac:dyDescent="0.25">
      <c r="A13416" t="s">
        <v>15389</v>
      </c>
      <c r="B13416" s="1">
        <v>41328</v>
      </c>
      <c r="C13416">
        <v>2013</v>
      </c>
      <c r="D13416">
        <v>12</v>
      </c>
      <c r="E13416">
        <v>220.41580971796668</v>
      </c>
      <c r="F13416">
        <v>1919.88</v>
      </c>
      <c r="G13416">
        <v>1699.4641902820335</v>
      </c>
      <c r="H13416" t="s">
        <v>1</v>
      </c>
      <c r="I13416" t="s">
        <v>10634</v>
      </c>
      <c r="J13416" t="s">
        <v>32</v>
      </c>
      <c r="K13416" t="s">
        <v>32</v>
      </c>
      <c r="L13416" t="s">
        <v>16</v>
      </c>
      <c r="M13416" t="s">
        <v>17</v>
      </c>
      <c r="N13416" t="s">
        <v>7</v>
      </c>
      <c r="O13416" t="s">
        <v>503</v>
      </c>
      <c r="P13416" t="s">
        <v>113</v>
      </c>
    </row>
    <row r="13417" spans="1:16" x14ac:dyDescent="0.25">
      <c r="A13417" t="s">
        <v>15390</v>
      </c>
      <c r="B13417" s="1">
        <v>40973</v>
      </c>
      <c r="C13417">
        <v>2012</v>
      </c>
      <c r="D13417">
        <v>10</v>
      </c>
      <c r="E13417">
        <v>439.8992516739288</v>
      </c>
      <c r="F13417">
        <v>6460</v>
      </c>
      <c r="G13417">
        <v>6020.100748326071</v>
      </c>
      <c r="H13417" t="s">
        <v>1</v>
      </c>
      <c r="I13417" t="s">
        <v>3929</v>
      </c>
      <c r="J13417" t="s">
        <v>3</v>
      </c>
      <c r="K13417" t="s">
        <v>4</v>
      </c>
      <c r="L13417" t="s">
        <v>5</v>
      </c>
      <c r="M13417" t="s">
        <v>6</v>
      </c>
      <c r="N13417" t="s">
        <v>22</v>
      </c>
      <c r="O13417" t="s">
        <v>546</v>
      </c>
      <c r="P13417" t="s">
        <v>24</v>
      </c>
    </row>
    <row r="13418" spans="1:16" x14ac:dyDescent="0.25">
      <c r="A13418" t="s">
        <v>15391</v>
      </c>
      <c r="B13418" s="1">
        <v>41125</v>
      </c>
      <c r="C13418">
        <v>2012</v>
      </c>
      <c r="D13418">
        <v>6</v>
      </c>
      <c r="E13418">
        <v>67.635485394341515</v>
      </c>
      <c r="F13418">
        <v>722.4</v>
      </c>
      <c r="G13418">
        <v>654.76451460565841</v>
      </c>
      <c r="H13418" t="s">
        <v>1</v>
      </c>
      <c r="I13418" t="s">
        <v>3503</v>
      </c>
      <c r="J13418" t="s">
        <v>47</v>
      </c>
      <c r="K13418" t="s">
        <v>47</v>
      </c>
      <c r="L13418" t="s">
        <v>48</v>
      </c>
      <c r="M13418" t="s">
        <v>49</v>
      </c>
      <c r="N13418" t="s">
        <v>22</v>
      </c>
      <c r="O13418" t="s">
        <v>277</v>
      </c>
      <c r="P13418" t="s">
        <v>24</v>
      </c>
    </row>
    <row r="13419" spans="1:16" x14ac:dyDescent="0.25">
      <c r="A13419" t="s">
        <v>15392</v>
      </c>
      <c r="B13419" s="1">
        <v>41753</v>
      </c>
      <c r="C13419">
        <v>2014</v>
      </c>
      <c r="D13419">
        <v>6</v>
      </c>
      <c r="E13419">
        <v>57.68011715793029</v>
      </c>
      <c r="F13419">
        <v>2199.3000000000002</v>
      </c>
      <c r="G13419">
        <v>2141.6198828420697</v>
      </c>
      <c r="H13419" t="s">
        <v>171</v>
      </c>
      <c r="I13419" t="s">
        <v>15393</v>
      </c>
      <c r="J13419" t="s">
        <v>3</v>
      </c>
      <c r="K13419" t="s">
        <v>4</v>
      </c>
      <c r="L13419" t="s">
        <v>749</v>
      </c>
      <c r="M13419" t="s">
        <v>6</v>
      </c>
      <c r="N13419" t="s">
        <v>27</v>
      </c>
      <c r="O13419" t="s">
        <v>28</v>
      </c>
      <c r="P13419" t="s">
        <v>29</v>
      </c>
    </row>
    <row r="13420" spans="1:16" x14ac:dyDescent="0.25">
      <c r="A13420" t="s">
        <v>15394</v>
      </c>
      <c r="B13420" s="1">
        <v>41336</v>
      </c>
      <c r="C13420">
        <v>2013</v>
      </c>
      <c r="D13420">
        <v>9</v>
      </c>
      <c r="E13420">
        <v>1525.1802494866517</v>
      </c>
      <c r="F13420">
        <v>7992</v>
      </c>
      <c r="G13420">
        <v>6466.8197505133485</v>
      </c>
      <c r="H13420" t="s">
        <v>1</v>
      </c>
      <c r="I13420" t="s">
        <v>8773</v>
      </c>
      <c r="J13420" t="s">
        <v>42</v>
      </c>
      <c r="K13420" t="s">
        <v>43</v>
      </c>
      <c r="L13420" t="s">
        <v>44</v>
      </c>
      <c r="M13420" t="s">
        <v>6</v>
      </c>
      <c r="N13420" t="s">
        <v>22</v>
      </c>
      <c r="O13420" t="s">
        <v>2227</v>
      </c>
      <c r="P13420" t="s">
        <v>24</v>
      </c>
    </row>
    <row r="13421" spans="1:16" x14ac:dyDescent="0.25">
      <c r="A13421" t="s">
        <v>15395</v>
      </c>
      <c r="B13421" s="1">
        <v>41449</v>
      </c>
      <c r="C13421">
        <v>2013</v>
      </c>
      <c r="D13421">
        <v>12</v>
      </c>
      <c r="E13421">
        <v>13.063771485322508</v>
      </c>
      <c r="F13421">
        <v>935.88</v>
      </c>
      <c r="G13421">
        <v>922.8162285146775</v>
      </c>
      <c r="H13421" t="s">
        <v>1</v>
      </c>
      <c r="I13421" t="s">
        <v>4958</v>
      </c>
      <c r="J13421" t="s">
        <v>3</v>
      </c>
      <c r="K13421" t="s">
        <v>4</v>
      </c>
      <c r="L13421" t="s">
        <v>749</v>
      </c>
      <c r="M13421" t="s">
        <v>6</v>
      </c>
      <c r="N13421" t="s">
        <v>22</v>
      </c>
      <c r="O13421" t="s">
        <v>1225</v>
      </c>
      <c r="P13421" t="s">
        <v>125</v>
      </c>
    </row>
    <row r="13422" spans="1:16" x14ac:dyDescent="0.25">
      <c r="A13422" t="s">
        <v>15396</v>
      </c>
      <c r="B13422" s="1">
        <v>41895</v>
      </c>
      <c r="C13422">
        <v>2014</v>
      </c>
      <c r="D13422">
        <v>10</v>
      </c>
      <c r="E13422">
        <v>1478.1956530368013</v>
      </c>
      <c r="F13422">
        <v>5890</v>
      </c>
      <c r="G13422">
        <v>4411.8043469631984</v>
      </c>
      <c r="H13422" t="s">
        <v>1</v>
      </c>
      <c r="I13422" t="s">
        <v>2377</v>
      </c>
      <c r="J13422" t="s">
        <v>47</v>
      </c>
      <c r="K13422" t="s">
        <v>47</v>
      </c>
      <c r="L13422" t="s">
        <v>273</v>
      </c>
      <c r="M13422" t="s">
        <v>49</v>
      </c>
      <c r="N13422" t="s">
        <v>22</v>
      </c>
      <c r="O13422" t="s">
        <v>600</v>
      </c>
      <c r="P13422" t="s">
        <v>24</v>
      </c>
    </row>
    <row r="13423" spans="1:16" x14ac:dyDescent="0.25">
      <c r="A13423" t="s">
        <v>15397</v>
      </c>
      <c r="B13423" s="1">
        <v>41291</v>
      </c>
      <c r="C13423">
        <v>2013</v>
      </c>
      <c r="D13423">
        <v>12</v>
      </c>
      <c r="E13423">
        <v>416.99838563850051</v>
      </c>
      <c r="F13423">
        <v>519.58659999999998</v>
      </c>
      <c r="G13423">
        <v>102.58821436149947</v>
      </c>
      <c r="H13423" t="s">
        <v>171</v>
      </c>
      <c r="I13423" t="s">
        <v>397</v>
      </c>
      <c r="J13423" t="s">
        <v>3</v>
      </c>
      <c r="K13423" t="s">
        <v>4</v>
      </c>
      <c r="L13423" t="s">
        <v>118</v>
      </c>
      <c r="M13423" t="s">
        <v>49</v>
      </c>
      <c r="N13423" t="s">
        <v>7</v>
      </c>
      <c r="O13423" t="s">
        <v>252</v>
      </c>
      <c r="P13423" t="s">
        <v>253</v>
      </c>
    </row>
    <row r="13424" spans="1:16" x14ac:dyDescent="0.25">
      <c r="A13424" t="s">
        <v>15398</v>
      </c>
      <c r="B13424" s="1">
        <v>41360</v>
      </c>
      <c r="C13424">
        <v>2013</v>
      </c>
      <c r="D13424">
        <v>10</v>
      </c>
      <c r="E13424">
        <v>339.72107183540504</v>
      </c>
      <c r="F13424">
        <v>2300</v>
      </c>
      <c r="G13424">
        <v>1960.2789281645951</v>
      </c>
      <c r="H13424" t="s">
        <v>1</v>
      </c>
      <c r="I13424" t="s">
        <v>3306</v>
      </c>
      <c r="J13424" t="s">
        <v>47</v>
      </c>
      <c r="K13424" t="s">
        <v>47</v>
      </c>
      <c r="L13424" t="s">
        <v>273</v>
      </c>
      <c r="M13424" t="s">
        <v>49</v>
      </c>
      <c r="N13424" t="s">
        <v>22</v>
      </c>
      <c r="O13424" t="s">
        <v>648</v>
      </c>
      <c r="P13424" t="s">
        <v>24</v>
      </c>
    </row>
    <row r="13425" spans="1:16" x14ac:dyDescent="0.25">
      <c r="A13425" t="s">
        <v>15399</v>
      </c>
      <c r="B13425" s="1">
        <v>41713</v>
      </c>
      <c r="C13425">
        <v>2014</v>
      </c>
      <c r="D13425">
        <v>18</v>
      </c>
      <c r="E13425">
        <v>55.688002205494961</v>
      </c>
      <c r="F13425">
        <v>726.10199999999998</v>
      </c>
      <c r="G13425">
        <v>670.41399779450501</v>
      </c>
      <c r="H13425" t="s">
        <v>26</v>
      </c>
      <c r="I13425" t="s">
        <v>1897</v>
      </c>
      <c r="J13425" t="s">
        <v>32</v>
      </c>
      <c r="K13425" t="s">
        <v>32</v>
      </c>
      <c r="L13425" t="s">
        <v>131</v>
      </c>
      <c r="M13425" t="s">
        <v>39</v>
      </c>
      <c r="N13425" t="s">
        <v>27</v>
      </c>
      <c r="O13425" t="s">
        <v>28</v>
      </c>
      <c r="P13425" t="s">
        <v>29</v>
      </c>
    </row>
    <row r="13426" spans="1:16" x14ac:dyDescent="0.25">
      <c r="A13426" t="s">
        <v>15400</v>
      </c>
      <c r="B13426" s="1">
        <v>40893</v>
      </c>
      <c r="C13426">
        <v>2011</v>
      </c>
      <c r="D13426">
        <v>26</v>
      </c>
      <c r="E13426">
        <v>209.83407625608552</v>
      </c>
      <c r="F13426">
        <v>6336.4</v>
      </c>
      <c r="G13426">
        <v>6126.565923743914</v>
      </c>
      <c r="H13426" t="s">
        <v>171</v>
      </c>
      <c r="I13426" t="s">
        <v>1047</v>
      </c>
      <c r="J13426" t="s">
        <v>67</v>
      </c>
      <c r="K13426" t="s">
        <v>68</v>
      </c>
      <c r="L13426" t="s">
        <v>69</v>
      </c>
      <c r="M13426" t="s">
        <v>39</v>
      </c>
      <c r="N13426" t="s">
        <v>27</v>
      </c>
      <c r="O13426" t="s">
        <v>28</v>
      </c>
      <c r="P13426" t="s">
        <v>29</v>
      </c>
    </row>
    <row r="13427" spans="1:16" x14ac:dyDescent="0.25">
      <c r="A13427" t="s">
        <v>15401</v>
      </c>
      <c r="B13427" s="1">
        <v>41672</v>
      </c>
      <c r="C13427">
        <v>2014</v>
      </c>
      <c r="D13427">
        <v>24</v>
      </c>
      <c r="E13427">
        <v>42.141207391391667</v>
      </c>
      <c r="F13427">
        <v>7801.18</v>
      </c>
      <c r="G13427">
        <v>7759.0387926086087</v>
      </c>
      <c r="H13427" t="s">
        <v>171</v>
      </c>
      <c r="I13427" t="s">
        <v>1903</v>
      </c>
      <c r="J13427" t="s">
        <v>37</v>
      </c>
      <c r="K13427" t="s">
        <v>37</v>
      </c>
      <c r="L13427" t="s">
        <v>38</v>
      </c>
      <c r="M13427" t="s">
        <v>39</v>
      </c>
      <c r="N13427" t="s">
        <v>7</v>
      </c>
      <c r="O13427" t="s">
        <v>252</v>
      </c>
      <c r="P13427" t="s">
        <v>253</v>
      </c>
    </row>
    <row r="13428" spans="1:16" x14ac:dyDescent="0.25">
      <c r="A13428" t="s">
        <v>15402</v>
      </c>
      <c r="B13428" s="1">
        <v>41182</v>
      </c>
      <c r="C13428">
        <v>2012</v>
      </c>
      <c r="D13428">
        <v>15</v>
      </c>
      <c r="E13428">
        <v>1145.6371917410647</v>
      </c>
      <c r="F13428">
        <v>3448.5</v>
      </c>
      <c r="G13428">
        <v>2302.8628082589353</v>
      </c>
      <c r="H13428" t="s">
        <v>1</v>
      </c>
      <c r="I13428" t="s">
        <v>216</v>
      </c>
      <c r="J13428" t="s">
        <v>72</v>
      </c>
      <c r="K13428" t="s">
        <v>72</v>
      </c>
      <c r="L13428" t="s">
        <v>123</v>
      </c>
      <c r="M13428" t="s">
        <v>39</v>
      </c>
      <c r="N13428" t="s">
        <v>22</v>
      </c>
      <c r="O13428" t="s">
        <v>551</v>
      </c>
      <c r="P13428" t="s">
        <v>24</v>
      </c>
    </row>
    <row r="13429" spans="1:16" x14ac:dyDescent="0.25">
      <c r="A13429" t="s">
        <v>15403</v>
      </c>
      <c r="B13429" s="1">
        <v>41080</v>
      </c>
      <c r="C13429">
        <v>2012</v>
      </c>
      <c r="D13429">
        <v>12</v>
      </c>
      <c r="E13429">
        <v>174.97380031508422</v>
      </c>
      <c r="F13429">
        <v>3216</v>
      </c>
      <c r="G13429">
        <v>3041.0261996849158</v>
      </c>
      <c r="H13429" t="s">
        <v>26</v>
      </c>
      <c r="I13429" t="s">
        <v>2841</v>
      </c>
      <c r="J13429" t="s">
        <v>57</v>
      </c>
      <c r="K13429" t="s">
        <v>58</v>
      </c>
      <c r="L13429" t="s">
        <v>92</v>
      </c>
      <c r="M13429" t="s">
        <v>6</v>
      </c>
      <c r="N13429" t="s">
        <v>27</v>
      </c>
      <c r="O13429" t="s">
        <v>28</v>
      </c>
      <c r="P13429" t="s">
        <v>29</v>
      </c>
    </row>
    <row r="13430" spans="1:16" x14ac:dyDescent="0.25">
      <c r="A13430" t="s">
        <v>15404</v>
      </c>
      <c r="B13430" s="1">
        <v>41705</v>
      </c>
      <c r="C13430">
        <v>2014</v>
      </c>
      <c r="D13430">
        <v>24</v>
      </c>
      <c r="E13430">
        <v>282.47719483187598</v>
      </c>
      <c r="F13430">
        <v>2280</v>
      </c>
      <c r="G13430">
        <v>1997.522805168124</v>
      </c>
      <c r="H13430" t="s">
        <v>26</v>
      </c>
      <c r="I13430" t="s">
        <v>2477</v>
      </c>
      <c r="J13430" t="s">
        <v>3</v>
      </c>
      <c r="K13430" t="s">
        <v>4</v>
      </c>
      <c r="L13430" t="s">
        <v>749</v>
      </c>
      <c r="M13430" t="s">
        <v>6</v>
      </c>
      <c r="N13430" t="s">
        <v>7</v>
      </c>
      <c r="O13430" t="s">
        <v>137</v>
      </c>
      <c r="P13430" t="s">
        <v>138</v>
      </c>
    </row>
    <row r="13431" spans="1:16" x14ac:dyDescent="0.25">
      <c r="A13431" t="s">
        <v>15405</v>
      </c>
      <c r="B13431" s="1">
        <v>41537</v>
      </c>
      <c r="C13431">
        <v>2013</v>
      </c>
      <c r="D13431">
        <v>10</v>
      </c>
      <c r="E13431">
        <v>265.80113516517486</v>
      </c>
      <c r="F13431">
        <v>521.29999999999995</v>
      </c>
      <c r="G13431">
        <v>255.4988648348251</v>
      </c>
      <c r="H13431" t="s">
        <v>328</v>
      </c>
      <c r="I13431" t="s">
        <v>15406</v>
      </c>
      <c r="J13431" t="s">
        <v>3</v>
      </c>
      <c r="K13431" t="s">
        <v>4</v>
      </c>
      <c r="L13431" t="s">
        <v>749</v>
      </c>
      <c r="M13431" t="s">
        <v>6</v>
      </c>
      <c r="N13431" t="s">
        <v>22</v>
      </c>
      <c r="O13431" t="s">
        <v>329</v>
      </c>
      <c r="P13431" t="s">
        <v>24</v>
      </c>
    </row>
    <row r="13432" spans="1:16" x14ac:dyDescent="0.25">
      <c r="A13432" t="s">
        <v>15407</v>
      </c>
      <c r="B13432" s="1">
        <v>41561</v>
      </c>
      <c r="C13432">
        <v>2013</v>
      </c>
      <c r="D13432">
        <v>13</v>
      </c>
      <c r="E13432">
        <v>173.94559597663346</v>
      </c>
      <c r="F13432">
        <v>1011.2</v>
      </c>
      <c r="G13432">
        <v>837.25440402336653</v>
      </c>
      <c r="H13432" t="s">
        <v>26</v>
      </c>
      <c r="I13432" t="s">
        <v>4954</v>
      </c>
      <c r="J13432" t="s">
        <v>67</v>
      </c>
      <c r="K13432" t="s">
        <v>68</v>
      </c>
      <c r="L13432" t="s">
        <v>69</v>
      </c>
      <c r="M13432" t="s">
        <v>39</v>
      </c>
      <c r="N13432" t="s">
        <v>22</v>
      </c>
      <c r="O13432" t="s">
        <v>209</v>
      </c>
      <c r="P13432" t="s">
        <v>24</v>
      </c>
    </row>
    <row r="13433" spans="1:16" x14ac:dyDescent="0.25">
      <c r="A13433" t="s">
        <v>15408</v>
      </c>
      <c r="B13433" s="1">
        <v>40891</v>
      </c>
      <c r="C13433">
        <v>2011</v>
      </c>
      <c r="D13433">
        <v>9</v>
      </c>
      <c r="E13433">
        <v>9.5982259909899295</v>
      </c>
      <c r="F13433">
        <v>3882.18</v>
      </c>
      <c r="G13433">
        <v>3872.5817740090101</v>
      </c>
      <c r="H13433" t="s">
        <v>1</v>
      </c>
      <c r="I13433" t="s">
        <v>844</v>
      </c>
      <c r="J13433" t="s">
        <v>42</v>
      </c>
      <c r="K13433" t="s">
        <v>43</v>
      </c>
      <c r="L13433" t="s">
        <v>5</v>
      </c>
      <c r="M13433" t="s">
        <v>6</v>
      </c>
      <c r="N13433" t="s">
        <v>22</v>
      </c>
      <c r="O13433" t="s">
        <v>911</v>
      </c>
      <c r="P13433" t="s">
        <v>24</v>
      </c>
    </row>
    <row r="13434" spans="1:16" x14ac:dyDescent="0.25">
      <c r="A13434" t="s">
        <v>15409</v>
      </c>
      <c r="B13434" s="1">
        <v>40926</v>
      </c>
      <c r="C13434">
        <v>2012</v>
      </c>
      <c r="D13434">
        <v>12</v>
      </c>
      <c r="E13434">
        <v>109.28825051366904</v>
      </c>
      <c r="F13434">
        <v>2606.4074999999998</v>
      </c>
      <c r="G13434">
        <v>2497.1192494863308</v>
      </c>
      <c r="H13434" t="s">
        <v>1</v>
      </c>
      <c r="I13434" t="s">
        <v>2107</v>
      </c>
      <c r="J13434" t="s">
        <v>72</v>
      </c>
      <c r="K13434" t="s">
        <v>72</v>
      </c>
      <c r="L13434" t="s">
        <v>123</v>
      </c>
      <c r="M13434" t="s">
        <v>39</v>
      </c>
      <c r="N13434" t="s">
        <v>22</v>
      </c>
      <c r="O13434" t="s">
        <v>617</v>
      </c>
      <c r="P13434" t="s">
        <v>24</v>
      </c>
    </row>
    <row r="13435" spans="1:16" x14ac:dyDescent="0.25">
      <c r="A13435" t="s">
        <v>15410</v>
      </c>
      <c r="B13435" s="1">
        <v>41379</v>
      </c>
      <c r="C13435">
        <v>2013</v>
      </c>
      <c r="D13435">
        <v>10</v>
      </c>
      <c r="E13435">
        <v>288.5932732077211</v>
      </c>
      <c r="F13435">
        <v>289.89999999999998</v>
      </c>
      <c r="G13435">
        <v>1.3067267922788801</v>
      </c>
      <c r="H13435" t="s">
        <v>1</v>
      </c>
      <c r="I13435" t="s">
        <v>3754</v>
      </c>
      <c r="J13435" t="s">
        <v>3</v>
      </c>
      <c r="K13435" t="s">
        <v>4</v>
      </c>
      <c r="L13435" t="s">
        <v>118</v>
      </c>
      <c r="M13435" t="s">
        <v>49</v>
      </c>
      <c r="N13435" t="s">
        <v>22</v>
      </c>
      <c r="O13435" t="s">
        <v>1225</v>
      </c>
      <c r="P13435" t="s">
        <v>125</v>
      </c>
    </row>
    <row r="13436" spans="1:16" x14ac:dyDescent="0.25">
      <c r="A13436" t="s">
        <v>15411</v>
      </c>
      <c r="B13436" s="1">
        <v>41567</v>
      </c>
      <c r="C13436">
        <v>2013</v>
      </c>
      <c r="D13436">
        <v>13</v>
      </c>
      <c r="E13436">
        <v>144.31115096562399</v>
      </c>
      <c r="F13436">
        <v>3926</v>
      </c>
      <c r="G13436">
        <v>3781.6888490343758</v>
      </c>
      <c r="H13436" t="s">
        <v>1</v>
      </c>
      <c r="I13436" t="s">
        <v>1260</v>
      </c>
      <c r="J13436" t="s">
        <v>47</v>
      </c>
      <c r="K13436" t="s">
        <v>47</v>
      </c>
      <c r="L13436" t="s">
        <v>48</v>
      </c>
      <c r="M13436" t="s">
        <v>49</v>
      </c>
      <c r="N13436" t="s">
        <v>22</v>
      </c>
      <c r="O13436" t="s">
        <v>134</v>
      </c>
      <c r="P13436" t="s">
        <v>24</v>
      </c>
    </row>
    <row r="13437" spans="1:16" x14ac:dyDescent="0.25">
      <c r="A13437" t="s">
        <v>15412</v>
      </c>
      <c r="B13437" s="1">
        <v>41595</v>
      </c>
      <c r="C13437">
        <v>2013</v>
      </c>
      <c r="D13437">
        <v>13</v>
      </c>
      <c r="E13437">
        <v>497.38811889794334</v>
      </c>
      <c r="F13437">
        <v>3683</v>
      </c>
      <c r="G13437">
        <v>3185.6118811020565</v>
      </c>
      <c r="H13437" t="s">
        <v>26</v>
      </c>
      <c r="I13437" t="s">
        <v>2987</v>
      </c>
      <c r="J13437" t="s">
        <v>47</v>
      </c>
      <c r="K13437" t="s">
        <v>47</v>
      </c>
      <c r="L13437" t="s">
        <v>273</v>
      </c>
      <c r="M13437" t="s">
        <v>49</v>
      </c>
      <c r="N13437" t="s">
        <v>27</v>
      </c>
      <c r="O13437" t="s">
        <v>28</v>
      </c>
      <c r="P13437" t="s">
        <v>29</v>
      </c>
    </row>
    <row r="13438" spans="1:16" x14ac:dyDescent="0.25">
      <c r="A13438" t="s">
        <v>15413</v>
      </c>
      <c r="B13438" s="1">
        <v>41320</v>
      </c>
      <c r="C13438">
        <v>2013</v>
      </c>
      <c r="D13438">
        <v>9</v>
      </c>
      <c r="E13438">
        <v>0.91427251182267533</v>
      </c>
      <c r="F13438">
        <v>2251.1999999999998</v>
      </c>
      <c r="G13438">
        <v>2250.2857274881771</v>
      </c>
      <c r="H13438" t="s">
        <v>171</v>
      </c>
      <c r="I13438" t="s">
        <v>2786</v>
      </c>
      <c r="J13438" t="s">
        <v>57</v>
      </c>
      <c r="K13438" t="s">
        <v>58</v>
      </c>
      <c r="L13438" t="s">
        <v>92</v>
      </c>
      <c r="M13438" t="s">
        <v>6</v>
      </c>
      <c r="N13438" t="s">
        <v>27</v>
      </c>
      <c r="O13438" t="s">
        <v>28</v>
      </c>
      <c r="P13438" t="s">
        <v>29</v>
      </c>
    </row>
    <row r="13439" spans="1:16" x14ac:dyDescent="0.25">
      <c r="A13439" t="s">
        <v>15414</v>
      </c>
      <c r="B13439" s="1">
        <v>41111</v>
      </c>
      <c r="C13439">
        <v>2012</v>
      </c>
      <c r="D13439">
        <v>5</v>
      </c>
      <c r="E13439">
        <v>43.196315056770977</v>
      </c>
      <c r="F13439">
        <v>49.95</v>
      </c>
      <c r="G13439">
        <v>6.7536849432290254</v>
      </c>
      <c r="H13439" t="s">
        <v>1</v>
      </c>
      <c r="I13439" t="s">
        <v>3859</v>
      </c>
      <c r="J13439" t="s">
        <v>3</v>
      </c>
      <c r="K13439" t="s">
        <v>4</v>
      </c>
      <c r="L13439" t="s">
        <v>118</v>
      </c>
      <c r="M13439" t="s">
        <v>49</v>
      </c>
      <c r="N13439" t="s">
        <v>27</v>
      </c>
      <c r="O13439" t="s">
        <v>282</v>
      </c>
      <c r="P13439" t="s">
        <v>283</v>
      </c>
    </row>
    <row r="13440" spans="1:16" x14ac:dyDescent="0.25">
      <c r="A13440" t="s">
        <v>15415</v>
      </c>
      <c r="B13440" s="1">
        <v>41138</v>
      </c>
      <c r="C13440">
        <v>2012</v>
      </c>
      <c r="D13440">
        <v>6</v>
      </c>
      <c r="E13440">
        <v>259.27280864416986</v>
      </c>
      <c r="F13440">
        <v>1134.3</v>
      </c>
      <c r="G13440">
        <v>875.02719135583015</v>
      </c>
      <c r="H13440" t="s">
        <v>1</v>
      </c>
      <c r="I13440" t="s">
        <v>1156</v>
      </c>
      <c r="J13440" t="s">
        <v>32</v>
      </c>
      <c r="K13440" t="s">
        <v>32</v>
      </c>
      <c r="L13440" t="s">
        <v>33</v>
      </c>
      <c r="M13440" t="s">
        <v>34</v>
      </c>
      <c r="N13440" t="s">
        <v>22</v>
      </c>
      <c r="O13440" t="s">
        <v>1175</v>
      </c>
      <c r="P13440" t="s">
        <v>24</v>
      </c>
    </row>
    <row r="13441" spans="1:16" x14ac:dyDescent="0.25">
      <c r="A13441" t="s">
        <v>15416</v>
      </c>
      <c r="B13441" s="1">
        <v>41787</v>
      </c>
      <c r="C13441">
        <v>2014</v>
      </c>
      <c r="D13441">
        <v>10</v>
      </c>
      <c r="E13441">
        <v>2225.2789804634904</v>
      </c>
      <c r="F13441">
        <v>2810</v>
      </c>
      <c r="G13441">
        <v>584.72101953650963</v>
      </c>
      <c r="H13441" t="s">
        <v>1</v>
      </c>
      <c r="I13441" t="s">
        <v>1262</v>
      </c>
      <c r="J13441" t="s">
        <v>57</v>
      </c>
      <c r="K13441" t="s">
        <v>58</v>
      </c>
      <c r="L13441" t="s">
        <v>92</v>
      </c>
      <c r="M13441" t="s">
        <v>6</v>
      </c>
      <c r="N13441" t="s">
        <v>22</v>
      </c>
      <c r="O13441" t="s">
        <v>830</v>
      </c>
      <c r="P13441" t="s">
        <v>24</v>
      </c>
    </row>
    <row r="13442" spans="1:16" x14ac:dyDescent="0.25">
      <c r="A13442" t="s">
        <v>15417</v>
      </c>
      <c r="B13442" s="1">
        <v>41828</v>
      </c>
      <c r="C13442">
        <v>2014</v>
      </c>
      <c r="D13442">
        <v>24</v>
      </c>
      <c r="E13442">
        <v>8.3851147899503271</v>
      </c>
      <c r="F13442">
        <v>4627.1499999999996</v>
      </c>
      <c r="G13442">
        <v>4618.7648852100492</v>
      </c>
      <c r="H13442" t="s">
        <v>26</v>
      </c>
      <c r="I13442" t="s">
        <v>3515</v>
      </c>
      <c r="J13442" t="s">
        <v>57</v>
      </c>
      <c r="K13442" t="s">
        <v>58</v>
      </c>
      <c r="L13442" t="s">
        <v>92</v>
      </c>
      <c r="M13442" t="s">
        <v>6</v>
      </c>
      <c r="N13442" t="s">
        <v>22</v>
      </c>
      <c r="O13442" t="s">
        <v>209</v>
      </c>
      <c r="P13442" t="s">
        <v>24</v>
      </c>
    </row>
    <row r="13443" spans="1:16" x14ac:dyDescent="0.25">
      <c r="A13443" t="s">
        <v>15418</v>
      </c>
      <c r="B13443" s="1">
        <v>41831</v>
      </c>
      <c r="C13443">
        <v>2014</v>
      </c>
      <c r="D13443">
        <v>9</v>
      </c>
      <c r="E13443">
        <v>2637.3809341792703</v>
      </c>
      <c r="F13443">
        <v>1883.4</v>
      </c>
      <c r="G13443">
        <v>-753.98093417927021</v>
      </c>
      <c r="H13443" t="s">
        <v>26</v>
      </c>
      <c r="I13443" t="s">
        <v>323</v>
      </c>
      <c r="J13443" t="s">
        <v>3</v>
      </c>
      <c r="K13443" t="s">
        <v>4</v>
      </c>
      <c r="L13443" t="s">
        <v>16</v>
      </c>
      <c r="M13443" t="s">
        <v>17</v>
      </c>
      <c r="N13443" t="s">
        <v>7</v>
      </c>
      <c r="O13443" t="s">
        <v>137</v>
      </c>
      <c r="P13443" t="s">
        <v>138</v>
      </c>
    </row>
    <row r="13444" spans="1:16" x14ac:dyDescent="0.25">
      <c r="A13444" t="s">
        <v>15419</v>
      </c>
      <c r="B13444" s="1">
        <v>41297</v>
      </c>
      <c r="C13444">
        <v>2013</v>
      </c>
      <c r="D13444">
        <v>9</v>
      </c>
      <c r="E13444">
        <v>1469.3197939462527</v>
      </c>
      <c r="F13444">
        <v>2375.12</v>
      </c>
      <c r="G13444">
        <v>905.80020605374716</v>
      </c>
      <c r="H13444" t="s">
        <v>1</v>
      </c>
      <c r="I13444" t="s">
        <v>3737</v>
      </c>
      <c r="J13444" t="s">
        <v>100</v>
      </c>
      <c r="K13444" t="s">
        <v>287</v>
      </c>
      <c r="L13444" t="s">
        <v>101</v>
      </c>
      <c r="M13444" t="s">
        <v>34</v>
      </c>
      <c r="N13444" t="s">
        <v>27</v>
      </c>
      <c r="O13444" t="s">
        <v>408</v>
      </c>
      <c r="P13444" t="s">
        <v>409</v>
      </c>
    </row>
    <row r="13445" spans="1:16" x14ac:dyDescent="0.25">
      <c r="A13445" t="s">
        <v>15420</v>
      </c>
      <c r="B13445" s="1">
        <v>41172</v>
      </c>
      <c r="C13445">
        <v>2012</v>
      </c>
      <c r="D13445">
        <v>16</v>
      </c>
      <c r="E13445">
        <v>23015.579218488823</v>
      </c>
      <c r="F13445">
        <v>15184.8</v>
      </c>
      <c r="G13445">
        <v>-7830.779218488824</v>
      </c>
      <c r="H13445" t="s">
        <v>26</v>
      </c>
      <c r="I13445" t="s">
        <v>5384</v>
      </c>
      <c r="J13445" t="s">
        <v>72</v>
      </c>
      <c r="K13445" t="s">
        <v>72</v>
      </c>
      <c r="L13445" t="s">
        <v>87</v>
      </c>
      <c r="M13445" t="s">
        <v>39</v>
      </c>
      <c r="N13445" t="s">
        <v>7</v>
      </c>
      <c r="O13445" t="s">
        <v>137</v>
      </c>
      <c r="P13445" t="s">
        <v>138</v>
      </c>
    </row>
    <row r="13446" spans="1:16" x14ac:dyDescent="0.25">
      <c r="A13446" t="s">
        <v>15421</v>
      </c>
      <c r="B13446" s="1">
        <v>41713</v>
      </c>
      <c r="C13446">
        <v>2014</v>
      </c>
      <c r="D13446">
        <v>24</v>
      </c>
      <c r="E13446">
        <v>7289.2115334221144</v>
      </c>
      <c r="F13446">
        <v>6456</v>
      </c>
      <c r="G13446">
        <v>-833.21153342211437</v>
      </c>
      <c r="H13446" t="s">
        <v>26</v>
      </c>
      <c r="I13446" t="s">
        <v>1405</v>
      </c>
      <c r="J13446" t="s">
        <v>32</v>
      </c>
      <c r="K13446" t="s">
        <v>32</v>
      </c>
      <c r="L13446" t="s">
        <v>33</v>
      </c>
      <c r="M13446" t="s">
        <v>34</v>
      </c>
      <c r="N13446" t="s">
        <v>7</v>
      </c>
      <c r="O13446" t="s">
        <v>137</v>
      </c>
      <c r="P13446" t="s">
        <v>138</v>
      </c>
    </row>
    <row r="13447" spans="1:16" x14ac:dyDescent="0.25">
      <c r="A13447" t="s">
        <v>15422</v>
      </c>
      <c r="B13447" s="1">
        <v>41826</v>
      </c>
      <c r="C13447">
        <v>2014</v>
      </c>
      <c r="D13447">
        <v>10</v>
      </c>
      <c r="E13447">
        <v>401.32189056929195</v>
      </c>
      <c r="F13447">
        <v>4100</v>
      </c>
      <c r="G13447">
        <v>3698.678109430708</v>
      </c>
      <c r="H13447" t="s">
        <v>26</v>
      </c>
      <c r="I13447" t="s">
        <v>6926</v>
      </c>
      <c r="J13447" t="s">
        <v>42</v>
      </c>
      <c r="K13447" t="s">
        <v>43</v>
      </c>
      <c r="L13447" t="s">
        <v>44</v>
      </c>
      <c r="M13447" t="s">
        <v>6</v>
      </c>
      <c r="N13447" t="s">
        <v>27</v>
      </c>
      <c r="O13447" t="s">
        <v>28</v>
      </c>
      <c r="P13447" t="s">
        <v>29</v>
      </c>
    </row>
    <row r="13448" spans="1:16" x14ac:dyDescent="0.25">
      <c r="A13448" t="s">
        <v>15423</v>
      </c>
      <c r="B13448" s="1">
        <v>40975</v>
      </c>
      <c r="C13448">
        <v>2012</v>
      </c>
      <c r="D13448">
        <v>20</v>
      </c>
      <c r="E13448">
        <v>621.17988218605399</v>
      </c>
      <c r="F13448">
        <v>3760</v>
      </c>
      <c r="G13448">
        <v>3138.8201178139461</v>
      </c>
      <c r="H13448" t="s">
        <v>26</v>
      </c>
      <c r="I13448" t="s">
        <v>2829</v>
      </c>
      <c r="J13448" t="s">
        <v>57</v>
      </c>
      <c r="K13448" t="s">
        <v>58</v>
      </c>
      <c r="L13448" t="s">
        <v>92</v>
      </c>
      <c r="M13448" t="s">
        <v>6</v>
      </c>
      <c r="N13448" t="s">
        <v>22</v>
      </c>
      <c r="O13448" t="s">
        <v>209</v>
      </c>
      <c r="P13448" t="s">
        <v>24</v>
      </c>
    </row>
    <row r="13449" spans="1:16" x14ac:dyDescent="0.25">
      <c r="A13449" t="s">
        <v>15424</v>
      </c>
      <c r="B13449" s="1">
        <v>41809</v>
      </c>
      <c r="C13449">
        <v>2014</v>
      </c>
      <c r="D13449">
        <v>12</v>
      </c>
      <c r="E13449">
        <v>205.93710765808075</v>
      </c>
      <c r="F13449">
        <v>8318.1</v>
      </c>
      <c r="G13449">
        <v>8112.1628923419194</v>
      </c>
      <c r="H13449" t="s">
        <v>1</v>
      </c>
      <c r="I13449" t="s">
        <v>1108</v>
      </c>
      <c r="J13449" t="s">
        <v>37</v>
      </c>
      <c r="K13449" t="s">
        <v>37</v>
      </c>
      <c r="L13449" t="s">
        <v>38</v>
      </c>
      <c r="M13449" t="s">
        <v>39</v>
      </c>
      <c r="N13449" t="s">
        <v>22</v>
      </c>
      <c r="O13449" t="s">
        <v>663</v>
      </c>
      <c r="P13449" t="s">
        <v>24</v>
      </c>
    </row>
    <row r="13450" spans="1:16" x14ac:dyDescent="0.25">
      <c r="A13450" t="s">
        <v>15425</v>
      </c>
      <c r="B13450" s="1">
        <v>40948</v>
      </c>
      <c r="C13450">
        <v>2012</v>
      </c>
      <c r="D13450">
        <v>4</v>
      </c>
      <c r="E13450">
        <v>24.104156441608243</v>
      </c>
      <c r="F13450">
        <v>865.05</v>
      </c>
      <c r="G13450">
        <v>840.94584355839174</v>
      </c>
      <c r="H13450" t="s">
        <v>1</v>
      </c>
      <c r="I13450" t="s">
        <v>829</v>
      </c>
      <c r="J13450" t="s">
        <v>32</v>
      </c>
      <c r="K13450" t="s">
        <v>32</v>
      </c>
      <c r="L13450" t="s">
        <v>33</v>
      </c>
      <c r="M13450" t="s">
        <v>34</v>
      </c>
      <c r="N13450" t="s">
        <v>22</v>
      </c>
      <c r="O13450" t="s">
        <v>621</v>
      </c>
      <c r="P13450" t="s">
        <v>24</v>
      </c>
    </row>
    <row r="13451" spans="1:16" x14ac:dyDescent="0.25">
      <c r="A13451" t="s">
        <v>15426</v>
      </c>
      <c r="B13451" s="1">
        <v>41761</v>
      </c>
      <c r="C13451">
        <v>2014</v>
      </c>
      <c r="D13451">
        <v>12</v>
      </c>
      <c r="E13451">
        <v>647.2285419134156</v>
      </c>
      <c r="F13451">
        <v>6708</v>
      </c>
      <c r="G13451">
        <v>6060.7714580865841</v>
      </c>
      <c r="H13451" t="s">
        <v>1</v>
      </c>
      <c r="I13451" t="s">
        <v>3088</v>
      </c>
      <c r="J13451" t="s">
        <v>72</v>
      </c>
      <c r="K13451" t="s">
        <v>72</v>
      </c>
      <c r="L13451" t="s">
        <v>123</v>
      </c>
      <c r="M13451" t="s">
        <v>39</v>
      </c>
      <c r="N13451" t="s">
        <v>27</v>
      </c>
      <c r="O13451" t="s">
        <v>465</v>
      </c>
      <c r="P13451" t="s">
        <v>443</v>
      </c>
    </row>
    <row r="13452" spans="1:16" x14ac:dyDescent="0.25">
      <c r="A13452" t="s">
        <v>15427</v>
      </c>
      <c r="B13452" s="1">
        <v>41784</v>
      </c>
      <c r="C13452">
        <v>2014</v>
      </c>
      <c r="D13452">
        <v>12</v>
      </c>
      <c r="E13452">
        <v>1069.4746703308531</v>
      </c>
      <c r="F13452">
        <v>5324.4</v>
      </c>
      <c r="G13452">
        <v>4254.9253296691468</v>
      </c>
      <c r="H13452" t="s">
        <v>1</v>
      </c>
      <c r="I13452" t="s">
        <v>7923</v>
      </c>
      <c r="J13452" t="s">
        <v>72</v>
      </c>
      <c r="K13452" t="s">
        <v>72</v>
      </c>
      <c r="L13452" t="s">
        <v>87</v>
      </c>
      <c r="M13452" t="s">
        <v>39</v>
      </c>
      <c r="N13452" t="s">
        <v>27</v>
      </c>
      <c r="O13452" t="s">
        <v>2854</v>
      </c>
      <c r="P13452" t="s">
        <v>443</v>
      </c>
    </row>
    <row r="13453" spans="1:16" x14ac:dyDescent="0.25">
      <c r="A13453" t="s">
        <v>15428</v>
      </c>
      <c r="B13453" s="1">
        <v>40968</v>
      </c>
      <c r="C13453">
        <v>2012</v>
      </c>
      <c r="D13453">
        <v>9</v>
      </c>
      <c r="E13453">
        <v>5.5163086985881833</v>
      </c>
      <c r="F13453">
        <v>3140.19</v>
      </c>
      <c r="G13453">
        <v>3134.673691301412</v>
      </c>
      <c r="H13453" t="s">
        <v>1</v>
      </c>
      <c r="I13453" t="s">
        <v>5040</v>
      </c>
      <c r="J13453" t="s">
        <v>72</v>
      </c>
      <c r="K13453" t="s">
        <v>72</v>
      </c>
      <c r="L13453" t="s">
        <v>38</v>
      </c>
      <c r="M13453" t="s">
        <v>39</v>
      </c>
      <c r="N13453" t="s">
        <v>27</v>
      </c>
      <c r="O13453" t="s">
        <v>957</v>
      </c>
      <c r="P13453" t="s">
        <v>958</v>
      </c>
    </row>
    <row r="13454" spans="1:16" x14ac:dyDescent="0.25">
      <c r="A13454" t="s">
        <v>15429</v>
      </c>
      <c r="B13454" s="1">
        <v>41039</v>
      </c>
      <c r="C13454">
        <v>2012</v>
      </c>
      <c r="D13454">
        <v>10</v>
      </c>
      <c r="E13454">
        <v>797.19452319347067</v>
      </c>
      <c r="F13454">
        <v>3430</v>
      </c>
      <c r="G13454">
        <v>2632.8054768065294</v>
      </c>
      <c r="H13454" t="s">
        <v>1</v>
      </c>
      <c r="I13454" t="s">
        <v>109</v>
      </c>
      <c r="J13454" t="s">
        <v>3</v>
      </c>
      <c r="K13454" t="s">
        <v>4</v>
      </c>
      <c r="L13454" t="s">
        <v>5</v>
      </c>
      <c r="M13454" t="s">
        <v>6</v>
      </c>
      <c r="N13454" t="s">
        <v>7</v>
      </c>
      <c r="O13454" t="s">
        <v>1151</v>
      </c>
      <c r="P13454" t="s">
        <v>113</v>
      </c>
    </row>
    <row r="13455" spans="1:16" x14ac:dyDescent="0.25">
      <c r="A13455" t="s">
        <v>15430</v>
      </c>
      <c r="B13455" s="1">
        <v>41060</v>
      </c>
      <c r="C13455">
        <v>2012</v>
      </c>
      <c r="D13455">
        <v>5</v>
      </c>
      <c r="E13455">
        <v>83.457681563161373</v>
      </c>
      <c r="F13455">
        <v>740</v>
      </c>
      <c r="G13455">
        <v>656.54231843683863</v>
      </c>
      <c r="H13455" t="s">
        <v>1</v>
      </c>
      <c r="I13455" t="s">
        <v>5905</v>
      </c>
      <c r="J13455" t="s">
        <v>57</v>
      </c>
      <c r="K13455" t="s">
        <v>58</v>
      </c>
      <c r="L13455" t="s">
        <v>92</v>
      </c>
      <c r="M13455" t="s">
        <v>6</v>
      </c>
      <c r="N13455" t="s">
        <v>22</v>
      </c>
      <c r="O13455" t="s">
        <v>790</v>
      </c>
      <c r="P13455" t="s">
        <v>24</v>
      </c>
    </row>
    <row r="13456" spans="1:16" x14ac:dyDescent="0.25">
      <c r="A13456" t="s">
        <v>15431</v>
      </c>
      <c r="B13456" s="1">
        <v>41771</v>
      </c>
      <c r="C13456">
        <v>2014</v>
      </c>
      <c r="D13456">
        <v>12</v>
      </c>
      <c r="E13456">
        <v>5733.2709638351162</v>
      </c>
      <c r="F13456">
        <v>7192</v>
      </c>
      <c r="G13456">
        <v>1458.7290361648838</v>
      </c>
      <c r="H13456" t="s">
        <v>1</v>
      </c>
      <c r="I13456" t="s">
        <v>2893</v>
      </c>
      <c r="J13456" t="s">
        <v>42</v>
      </c>
      <c r="K13456" t="s">
        <v>43</v>
      </c>
      <c r="L13456" t="s">
        <v>44</v>
      </c>
      <c r="M13456" t="s">
        <v>6</v>
      </c>
      <c r="N13456" t="s">
        <v>27</v>
      </c>
      <c r="O13456" t="s">
        <v>957</v>
      </c>
      <c r="P13456" t="s">
        <v>958</v>
      </c>
    </row>
    <row r="13457" spans="1:16" x14ac:dyDescent="0.25">
      <c r="A13457" t="s">
        <v>15432</v>
      </c>
      <c r="B13457" s="1">
        <v>41933</v>
      </c>
      <c r="C13457">
        <v>2014</v>
      </c>
      <c r="D13457">
        <v>6</v>
      </c>
      <c r="E13457">
        <v>175.58934790197074</v>
      </c>
      <c r="F13457">
        <v>1190.8</v>
      </c>
      <c r="G13457">
        <v>1015.2106520980292</v>
      </c>
      <c r="H13457" t="s">
        <v>1</v>
      </c>
      <c r="I13457" t="s">
        <v>2463</v>
      </c>
      <c r="J13457" t="s">
        <v>67</v>
      </c>
      <c r="K13457" t="s">
        <v>68</v>
      </c>
      <c r="L13457" t="s">
        <v>69</v>
      </c>
      <c r="M13457" t="s">
        <v>39</v>
      </c>
      <c r="N13457" t="s">
        <v>22</v>
      </c>
      <c r="O13457" t="s">
        <v>772</v>
      </c>
      <c r="P13457" t="s">
        <v>24</v>
      </c>
    </row>
    <row r="13458" spans="1:16" x14ac:dyDescent="0.25">
      <c r="A13458" t="s">
        <v>15433</v>
      </c>
      <c r="B13458" s="1">
        <v>41576</v>
      </c>
      <c r="C13458">
        <v>2013</v>
      </c>
      <c r="D13458">
        <v>26</v>
      </c>
      <c r="E13458">
        <v>15920.219076449126</v>
      </c>
      <c r="F13458">
        <v>15214.6</v>
      </c>
      <c r="G13458">
        <v>-705.61907644912571</v>
      </c>
      <c r="H13458" t="s">
        <v>1</v>
      </c>
      <c r="I13458" t="s">
        <v>11259</v>
      </c>
      <c r="J13458" t="s">
        <v>37</v>
      </c>
      <c r="K13458" t="s">
        <v>37</v>
      </c>
      <c r="L13458" t="s">
        <v>123</v>
      </c>
      <c r="M13458" t="s">
        <v>39</v>
      </c>
      <c r="N13458" t="s">
        <v>22</v>
      </c>
      <c r="O13458" t="s">
        <v>4102</v>
      </c>
      <c r="P13458" t="s">
        <v>24</v>
      </c>
    </row>
    <row r="13459" spans="1:16" x14ac:dyDescent="0.25">
      <c r="A13459" t="s">
        <v>15434</v>
      </c>
      <c r="B13459" s="1">
        <v>41177</v>
      </c>
      <c r="C13459">
        <v>2012</v>
      </c>
      <c r="D13459">
        <v>10</v>
      </c>
      <c r="E13459">
        <v>2859.9020944305003</v>
      </c>
      <c r="F13459">
        <v>1880</v>
      </c>
      <c r="G13459">
        <v>-979.90209443050026</v>
      </c>
      <c r="H13459" t="s">
        <v>1</v>
      </c>
      <c r="I13459" t="s">
        <v>8139</v>
      </c>
      <c r="J13459" t="s">
        <v>57</v>
      </c>
      <c r="K13459" t="s">
        <v>58</v>
      </c>
      <c r="L13459" t="s">
        <v>92</v>
      </c>
      <c r="M13459" t="s">
        <v>6</v>
      </c>
      <c r="N13459" t="s">
        <v>22</v>
      </c>
      <c r="O13459" t="s">
        <v>1957</v>
      </c>
      <c r="P13459" t="s">
        <v>24</v>
      </c>
    </row>
    <row r="13460" spans="1:16" x14ac:dyDescent="0.25">
      <c r="A13460" t="s">
        <v>15435</v>
      </c>
      <c r="B13460" s="1">
        <v>41216</v>
      </c>
      <c r="C13460">
        <v>2012</v>
      </c>
      <c r="D13460">
        <v>8</v>
      </c>
      <c r="E13460">
        <v>28.497179897369843</v>
      </c>
      <c r="F13460">
        <v>215.28</v>
      </c>
      <c r="G13460">
        <v>186.78282010263015</v>
      </c>
      <c r="H13460" t="s">
        <v>1</v>
      </c>
      <c r="I13460" t="s">
        <v>627</v>
      </c>
      <c r="J13460" t="s">
        <v>3</v>
      </c>
      <c r="K13460" t="s">
        <v>4</v>
      </c>
      <c r="L13460" t="s">
        <v>131</v>
      </c>
      <c r="M13460" t="s">
        <v>39</v>
      </c>
      <c r="N13460" t="s">
        <v>7</v>
      </c>
      <c r="O13460" t="s">
        <v>457</v>
      </c>
      <c r="P13460" t="s">
        <v>138</v>
      </c>
    </row>
    <row r="13461" spans="1:16" x14ac:dyDescent="0.25">
      <c r="A13461" t="s">
        <v>15436</v>
      </c>
      <c r="B13461" s="1">
        <v>41955</v>
      </c>
      <c r="C13461">
        <v>2014</v>
      </c>
      <c r="D13461">
        <v>13</v>
      </c>
      <c r="E13461">
        <v>602.70937346550591</v>
      </c>
      <c r="F13461">
        <v>10492</v>
      </c>
      <c r="G13461">
        <v>9889.2906265344936</v>
      </c>
      <c r="H13461" t="s">
        <v>1</v>
      </c>
      <c r="I13461" t="s">
        <v>1698</v>
      </c>
      <c r="J13461" t="s">
        <v>42</v>
      </c>
      <c r="K13461" t="s">
        <v>43</v>
      </c>
      <c r="L13461" t="s">
        <v>44</v>
      </c>
      <c r="M13461" t="s">
        <v>6</v>
      </c>
      <c r="N13461" t="s">
        <v>22</v>
      </c>
      <c r="O13461" t="s">
        <v>952</v>
      </c>
      <c r="P13461" t="s">
        <v>24</v>
      </c>
    </row>
    <row r="13462" spans="1:16" x14ac:dyDescent="0.25">
      <c r="A13462" t="s">
        <v>15437</v>
      </c>
      <c r="B13462" s="1">
        <v>41926</v>
      </c>
      <c r="C13462">
        <v>2014</v>
      </c>
      <c r="D13462">
        <v>18</v>
      </c>
      <c r="E13462">
        <v>457.74143134145828</v>
      </c>
      <c r="F13462">
        <v>14250.6</v>
      </c>
      <c r="G13462">
        <v>13792.858568658543</v>
      </c>
      <c r="H13462" t="s">
        <v>26</v>
      </c>
      <c r="I13462" t="s">
        <v>1232</v>
      </c>
      <c r="J13462" t="s">
        <v>72</v>
      </c>
      <c r="K13462" t="s">
        <v>72</v>
      </c>
      <c r="L13462" t="s">
        <v>97</v>
      </c>
      <c r="M13462" t="s">
        <v>39</v>
      </c>
      <c r="N13462" t="s">
        <v>22</v>
      </c>
      <c r="O13462" t="s">
        <v>209</v>
      </c>
      <c r="P13462" t="s">
        <v>24</v>
      </c>
    </row>
    <row r="13463" spans="1:16" x14ac:dyDescent="0.25">
      <c r="A13463" t="s">
        <v>15438</v>
      </c>
      <c r="B13463" s="1">
        <v>41279</v>
      </c>
      <c r="C13463">
        <v>2013</v>
      </c>
      <c r="D13463">
        <v>12</v>
      </c>
      <c r="E13463">
        <v>33.272943009548349</v>
      </c>
      <c r="F13463">
        <v>1487.268</v>
      </c>
      <c r="G13463">
        <v>1453.9950569904518</v>
      </c>
      <c r="H13463" t="s">
        <v>1</v>
      </c>
      <c r="I13463" t="s">
        <v>1012</v>
      </c>
      <c r="J13463" t="s">
        <v>32</v>
      </c>
      <c r="K13463" t="s">
        <v>32</v>
      </c>
      <c r="L13463" t="s">
        <v>366</v>
      </c>
      <c r="M13463" t="s">
        <v>34</v>
      </c>
      <c r="N13463" t="s">
        <v>7</v>
      </c>
      <c r="O13463" t="s">
        <v>984</v>
      </c>
      <c r="P13463" t="s">
        <v>253</v>
      </c>
    </row>
    <row r="13464" spans="1:16" x14ac:dyDescent="0.25">
      <c r="A13464" t="s">
        <v>15439</v>
      </c>
      <c r="B13464" s="1">
        <v>41951</v>
      </c>
      <c r="C13464">
        <v>2014</v>
      </c>
      <c r="D13464">
        <v>13</v>
      </c>
      <c r="E13464">
        <v>148.58685564826041</v>
      </c>
      <c r="F13464">
        <v>11379.2</v>
      </c>
      <c r="G13464">
        <v>11230.613144351741</v>
      </c>
      <c r="H13464" t="s">
        <v>1</v>
      </c>
      <c r="I13464" t="s">
        <v>3861</v>
      </c>
      <c r="J13464" t="s">
        <v>3</v>
      </c>
      <c r="K13464" t="s">
        <v>4</v>
      </c>
      <c r="L13464" t="s">
        <v>101</v>
      </c>
      <c r="M13464" t="s">
        <v>34</v>
      </c>
      <c r="N13464" t="s">
        <v>22</v>
      </c>
      <c r="O13464" t="s">
        <v>3887</v>
      </c>
      <c r="P13464" t="s">
        <v>24</v>
      </c>
    </row>
    <row r="13465" spans="1:16" x14ac:dyDescent="0.25">
      <c r="A13465" t="s">
        <v>15440</v>
      </c>
      <c r="B13465" s="1">
        <v>41063</v>
      </c>
      <c r="C13465">
        <v>2012</v>
      </c>
      <c r="D13465">
        <v>10</v>
      </c>
      <c r="E13465">
        <v>4.9342054654872571</v>
      </c>
      <c r="F13465">
        <v>2300</v>
      </c>
      <c r="G13465">
        <v>2295.0657945345129</v>
      </c>
      <c r="H13465" t="s">
        <v>1</v>
      </c>
      <c r="I13465" t="s">
        <v>1614</v>
      </c>
      <c r="J13465" t="s">
        <v>47</v>
      </c>
      <c r="K13465" t="s">
        <v>47</v>
      </c>
      <c r="L13465" t="s">
        <v>48</v>
      </c>
      <c r="M13465" t="s">
        <v>49</v>
      </c>
      <c r="N13465" t="s">
        <v>22</v>
      </c>
      <c r="O13465" t="s">
        <v>651</v>
      </c>
      <c r="P13465" t="s">
        <v>24</v>
      </c>
    </row>
    <row r="13466" spans="1:16" x14ac:dyDescent="0.25">
      <c r="A13466" t="s">
        <v>15441</v>
      </c>
      <c r="B13466" s="1">
        <v>41551</v>
      </c>
      <c r="C13466">
        <v>2013</v>
      </c>
      <c r="D13466">
        <v>10</v>
      </c>
      <c r="E13466">
        <v>155.82304478236941</v>
      </c>
      <c r="F13466">
        <v>1600</v>
      </c>
      <c r="G13466">
        <v>1444.1769552176306</v>
      </c>
      <c r="H13466" t="s">
        <v>26</v>
      </c>
      <c r="I13466" t="s">
        <v>2494</v>
      </c>
      <c r="J13466" t="s">
        <v>67</v>
      </c>
      <c r="K13466" t="s">
        <v>68</v>
      </c>
      <c r="L13466" t="s">
        <v>69</v>
      </c>
      <c r="M13466" t="s">
        <v>39</v>
      </c>
      <c r="N13466" t="s">
        <v>22</v>
      </c>
      <c r="O13466" t="s">
        <v>209</v>
      </c>
      <c r="P13466" t="s">
        <v>24</v>
      </c>
    </row>
    <row r="13467" spans="1:16" x14ac:dyDescent="0.25">
      <c r="A13467" t="s">
        <v>15442</v>
      </c>
      <c r="B13467" s="1">
        <v>40926</v>
      </c>
      <c r="C13467">
        <v>2012</v>
      </c>
      <c r="D13467">
        <v>36</v>
      </c>
      <c r="E13467">
        <v>10361.059591595733</v>
      </c>
      <c r="F13467">
        <v>5727.6419999999998</v>
      </c>
      <c r="G13467">
        <v>-4633.417591595733</v>
      </c>
      <c r="H13467" t="s">
        <v>328</v>
      </c>
      <c r="I13467" t="s">
        <v>2769</v>
      </c>
      <c r="J13467" t="s">
        <v>32</v>
      </c>
      <c r="K13467" t="s">
        <v>32</v>
      </c>
      <c r="L13467" t="s">
        <v>16</v>
      </c>
      <c r="M13467" t="s">
        <v>17</v>
      </c>
      <c r="N13467" t="s">
        <v>22</v>
      </c>
      <c r="O13467" t="s">
        <v>329</v>
      </c>
      <c r="P13467" t="s">
        <v>24</v>
      </c>
    </row>
    <row r="13468" spans="1:16" x14ac:dyDescent="0.25">
      <c r="A13468" t="s">
        <v>15443</v>
      </c>
      <c r="B13468" s="1">
        <v>40964</v>
      </c>
      <c r="C13468">
        <v>2012</v>
      </c>
      <c r="D13468">
        <v>27</v>
      </c>
      <c r="E13468">
        <v>1783.3571195339086</v>
      </c>
      <c r="F13468">
        <v>9021.6</v>
      </c>
      <c r="G13468">
        <v>7238.2428804660922</v>
      </c>
      <c r="H13468" t="s">
        <v>26</v>
      </c>
      <c r="I13468" t="s">
        <v>1616</v>
      </c>
      <c r="J13468" t="s">
        <v>3</v>
      </c>
      <c r="K13468" t="s">
        <v>4</v>
      </c>
      <c r="L13468" t="s">
        <v>5</v>
      </c>
      <c r="M13468" t="s">
        <v>6</v>
      </c>
      <c r="N13468" t="s">
        <v>27</v>
      </c>
      <c r="O13468" t="s">
        <v>28</v>
      </c>
      <c r="P13468" t="s">
        <v>29</v>
      </c>
    </row>
    <row r="13469" spans="1:16" x14ac:dyDescent="0.25">
      <c r="A13469" t="s">
        <v>15444</v>
      </c>
      <c r="B13469" s="1">
        <v>41672</v>
      </c>
      <c r="C13469">
        <v>2014</v>
      </c>
      <c r="D13469">
        <v>9</v>
      </c>
      <c r="E13469">
        <v>2646.0872471974367</v>
      </c>
      <c r="F13469">
        <v>2657.4</v>
      </c>
      <c r="G13469">
        <v>11.312752802563409</v>
      </c>
      <c r="H13469" t="s">
        <v>171</v>
      </c>
      <c r="I13469" t="s">
        <v>1497</v>
      </c>
      <c r="J13469" t="s">
        <v>32</v>
      </c>
      <c r="K13469" t="s">
        <v>32</v>
      </c>
      <c r="L13469" t="s">
        <v>33</v>
      </c>
      <c r="M13469" t="s">
        <v>34</v>
      </c>
      <c r="N13469" t="s">
        <v>27</v>
      </c>
      <c r="O13469" t="s">
        <v>28</v>
      </c>
      <c r="P13469" t="s">
        <v>29</v>
      </c>
    </row>
    <row r="13470" spans="1:16" x14ac:dyDescent="0.25">
      <c r="A13470" t="s">
        <v>15445</v>
      </c>
      <c r="B13470" s="1">
        <v>41015</v>
      </c>
      <c r="C13470">
        <v>2012</v>
      </c>
      <c r="D13470">
        <v>24</v>
      </c>
      <c r="E13470">
        <v>1506.3080488369508</v>
      </c>
      <c r="F13470">
        <v>6843.7640000000001</v>
      </c>
      <c r="G13470">
        <v>5337.4559511630496</v>
      </c>
      <c r="H13470" t="s">
        <v>26</v>
      </c>
      <c r="I13470" t="s">
        <v>788</v>
      </c>
      <c r="J13470" t="s">
        <v>32</v>
      </c>
      <c r="K13470" t="s">
        <v>32</v>
      </c>
      <c r="L13470" t="s">
        <v>16</v>
      </c>
      <c r="M13470" t="s">
        <v>17</v>
      </c>
      <c r="N13470" t="s">
        <v>27</v>
      </c>
      <c r="O13470" t="s">
        <v>28</v>
      </c>
      <c r="P13470" t="s">
        <v>29</v>
      </c>
    </row>
    <row r="13471" spans="1:16" x14ac:dyDescent="0.25">
      <c r="A13471" t="s">
        <v>15446</v>
      </c>
      <c r="B13471" s="1">
        <v>41093</v>
      </c>
      <c r="C13471">
        <v>2012</v>
      </c>
      <c r="D13471">
        <v>6</v>
      </c>
      <c r="E13471">
        <v>946.02325759276857</v>
      </c>
      <c r="F13471">
        <v>1502.2</v>
      </c>
      <c r="G13471">
        <v>556.17674240723147</v>
      </c>
      <c r="H13471" t="s">
        <v>1</v>
      </c>
      <c r="I13471" t="s">
        <v>231</v>
      </c>
      <c r="J13471" t="s">
        <v>32</v>
      </c>
      <c r="K13471" t="s">
        <v>32</v>
      </c>
      <c r="L13471" t="s">
        <v>33</v>
      </c>
      <c r="M13471" t="s">
        <v>34</v>
      </c>
      <c r="N13471" t="s">
        <v>22</v>
      </c>
      <c r="O13471" t="s">
        <v>1800</v>
      </c>
      <c r="P13471" t="s">
        <v>24</v>
      </c>
    </row>
    <row r="13472" spans="1:16" x14ac:dyDescent="0.25">
      <c r="A13472" t="s">
        <v>15447</v>
      </c>
      <c r="B13472" s="1">
        <v>41131</v>
      </c>
      <c r="C13472">
        <v>2012</v>
      </c>
      <c r="D13472">
        <v>6</v>
      </c>
      <c r="E13472">
        <v>207.34864499583767</v>
      </c>
      <c r="F13472">
        <v>231.13499999999999</v>
      </c>
      <c r="G13472">
        <v>23.786355004162317</v>
      </c>
      <c r="H13472" t="s">
        <v>26</v>
      </c>
      <c r="I13472" t="s">
        <v>588</v>
      </c>
      <c r="J13472" t="s">
        <v>20</v>
      </c>
      <c r="K13472" t="s">
        <v>20</v>
      </c>
      <c r="L13472" t="s">
        <v>21</v>
      </c>
      <c r="M13472" t="s">
        <v>13</v>
      </c>
      <c r="N13472" t="s">
        <v>22</v>
      </c>
      <c r="O13472" t="s">
        <v>209</v>
      </c>
      <c r="P13472" t="s">
        <v>24</v>
      </c>
    </row>
    <row r="13473" spans="1:16" x14ac:dyDescent="0.25">
      <c r="A13473" t="s">
        <v>15448</v>
      </c>
      <c r="B13473" s="1">
        <v>41240</v>
      </c>
      <c r="C13473">
        <v>2012</v>
      </c>
      <c r="D13473">
        <v>6</v>
      </c>
      <c r="E13473">
        <v>35.664096935661497</v>
      </c>
      <c r="F13473">
        <v>103.94799999999999</v>
      </c>
      <c r="G13473">
        <v>68.283903064338489</v>
      </c>
      <c r="H13473" t="s">
        <v>1</v>
      </c>
      <c r="I13473" t="s">
        <v>2779</v>
      </c>
      <c r="J13473" t="s">
        <v>3</v>
      </c>
      <c r="K13473" t="s">
        <v>4</v>
      </c>
      <c r="L13473" t="s">
        <v>749</v>
      </c>
      <c r="M13473" t="s">
        <v>6</v>
      </c>
      <c r="N13473" t="s">
        <v>22</v>
      </c>
      <c r="O13473" t="s">
        <v>681</v>
      </c>
      <c r="P13473" t="s">
        <v>24</v>
      </c>
    </row>
    <row r="13474" spans="1:16" x14ac:dyDescent="0.25">
      <c r="A13474" t="s">
        <v>15449</v>
      </c>
      <c r="B13474" s="1">
        <v>40902</v>
      </c>
      <c r="C13474">
        <v>2011</v>
      </c>
      <c r="D13474">
        <v>18</v>
      </c>
      <c r="E13474">
        <v>129.9875762005309</v>
      </c>
      <c r="F13474">
        <v>5982.6</v>
      </c>
      <c r="G13474">
        <v>5852.6124237994691</v>
      </c>
      <c r="H13474" t="s">
        <v>1</v>
      </c>
      <c r="I13474" t="s">
        <v>2141</v>
      </c>
      <c r="J13474" t="s">
        <v>57</v>
      </c>
      <c r="K13474" t="s">
        <v>58</v>
      </c>
      <c r="L13474" t="s">
        <v>5</v>
      </c>
      <c r="M13474" t="s">
        <v>6</v>
      </c>
      <c r="N13474" t="s">
        <v>22</v>
      </c>
      <c r="O13474" t="s">
        <v>648</v>
      </c>
      <c r="P13474" t="s">
        <v>24</v>
      </c>
    </row>
    <row r="13475" spans="1:16" x14ac:dyDescent="0.25">
      <c r="A13475" t="s">
        <v>15450</v>
      </c>
      <c r="B13475" s="1">
        <v>40981</v>
      </c>
      <c r="C13475">
        <v>2012</v>
      </c>
      <c r="D13475">
        <v>5</v>
      </c>
      <c r="E13475">
        <v>783.44286992705463</v>
      </c>
      <c r="F13475">
        <v>379.95</v>
      </c>
      <c r="G13475">
        <v>-403.49286992705464</v>
      </c>
      <c r="H13475" t="s">
        <v>171</v>
      </c>
      <c r="I13475" t="s">
        <v>279</v>
      </c>
      <c r="J13475" t="s">
        <v>32</v>
      </c>
      <c r="K13475" t="s">
        <v>32</v>
      </c>
      <c r="L13475" t="s">
        <v>131</v>
      </c>
      <c r="M13475" t="s">
        <v>39</v>
      </c>
      <c r="N13475" t="s">
        <v>22</v>
      </c>
      <c r="O13475" t="s">
        <v>173</v>
      </c>
      <c r="P13475" t="s">
        <v>24</v>
      </c>
    </row>
    <row r="13476" spans="1:16" x14ac:dyDescent="0.25">
      <c r="A13476" t="s">
        <v>15451</v>
      </c>
      <c r="B13476" s="1">
        <v>41173</v>
      </c>
      <c r="C13476">
        <v>2012</v>
      </c>
      <c r="D13476">
        <v>5</v>
      </c>
      <c r="E13476">
        <v>12.992936654783314</v>
      </c>
      <c r="F13476">
        <v>69.5</v>
      </c>
      <c r="G13476">
        <v>56.507063345216686</v>
      </c>
      <c r="H13476" t="s">
        <v>1</v>
      </c>
      <c r="I13476" t="s">
        <v>1088</v>
      </c>
      <c r="J13476" t="s">
        <v>3</v>
      </c>
      <c r="K13476" t="s">
        <v>4</v>
      </c>
      <c r="L13476" t="s">
        <v>131</v>
      </c>
      <c r="M13476" t="s">
        <v>39</v>
      </c>
      <c r="N13476" t="s">
        <v>22</v>
      </c>
      <c r="O13476" t="s">
        <v>651</v>
      </c>
      <c r="P13476" t="s">
        <v>24</v>
      </c>
    </row>
    <row r="13477" spans="1:16" x14ac:dyDescent="0.25">
      <c r="A13477" t="s">
        <v>15452</v>
      </c>
      <c r="B13477" s="1">
        <v>41547</v>
      </c>
      <c r="C13477">
        <v>2013</v>
      </c>
      <c r="D13477">
        <v>10</v>
      </c>
      <c r="E13477">
        <v>5.6582510799208254</v>
      </c>
      <c r="F13477">
        <v>1020</v>
      </c>
      <c r="G13477">
        <v>1014.3417489200792</v>
      </c>
      <c r="H13477" t="s">
        <v>26</v>
      </c>
      <c r="I13477" t="s">
        <v>2026</v>
      </c>
      <c r="J13477" t="s">
        <v>67</v>
      </c>
      <c r="K13477" t="s">
        <v>68</v>
      </c>
      <c r="L13477" t="s">
        <v>69</v>
      </c>
      <c r="M13477" t="s">
        <v>39</v>
      </c>
      <c r="N13477" t="s">
        <v>27</v>
      </c>
      <c r="O13477" t="s">
        <v>28</v>
      </c>
      <c r="P13477" t="s">
        <v>29</v>
      </c>
    </row>
    <row r="13478" spans="1:16" x14ac:dyDescent="0.25">
      <c r="A13478" t="s">
        <v>15453</v>
      </c>
      <c r="B13478" s="1">
        <v>40958</v>
      </c>
      <c r="C13478">
        <v>2012</v>
      </c>
      <c r="D13478">
        <v>4</v>
      </c>
      <c r="E13478">
        <v>279.71251787936717</v>
      </c>
      <c r="F13478">
        <v>1295.5999999999999</v>
      </c>
      <c r="G13478">
        <v>1015.8874821206327</v>
      </c>
      <c r="H13478" t="s">
        <v>1</v>
      </c>
      <c r="I13478" t="s">
        <v>2601</v>
      </c>
      <c r="J13478" t="s">
        <v>42</v>
      </c>
      <c r="K13478" t="s">
        <v>43</v>
      </c>
      <c r="L13478" t="s">
        <v>5</v>
      </c>
      <c r="M13478" t="s">
        <v>6</v>
      </c>
      <c r="N13478" t="s">
        <v>22</v>
      </c>
      <c r="O13478" t="s">
        <v>554</v>
      </c>
      <c r="P13478" t="s">
        <v>24</v>
      </c>
    </row>
    <row r="13479" spans="1:16" x14ac:dyDescent="0.25">
      <c r="A13479" t="s">
        <v>15454</v>
      </c>
      <c r="B13479" s="1">
        <v>41296</v>
      </c>
      <c r="C13479">
        <v>2013</v>
      </c>
      <c r="D13479">
        <v>9</v>
      </c>
      <c r="E13479">
        <v>143.02598898074487</v>
      </c>
      <c r="F13479">
        <v>293.61099999999999</v>
      </c>
      <c r="G13479">
        <v>150.58501101925512</v>
      </c>
      <c r="H13479" t="s">
        <v>1</v>
      </c>
      <c r="I13479" t="s">
        <v>4867</v>
      </c>
      <c r="J13479" t="s">
        <v>3</v>
      </c>
      <c r="K13479" t="s">
        <v>4</v>
      </c>
      <c r="L13479" t="s">
        <v>118</v>
      </c>
      <c r="M13479" t="s">
        <v>49</v>
      </c>
      <c r="N13479" t="s">
        <v>22</v>
      </c>
      <c r="O13479" t="s">
        <v>871</v>
      </c>
      <c r="P13479" t="s">
        <v>24</v>
      </c>
    </row>
    <row r="13480" spans="1:16" x14ac:dyDescent="0.25">
      <c r="A13480" t="s">
        <v>15455</v>
      </c>
      <c r="B13480" s="1">
        <v>41027</v>
      </c>
      <c r="C13480">
        <v>2012</v>
      </c>
      <c r="D13480">
        <v>10</v>
      </c>
      <c r="E13480">
        <v>6.1175887521942567</v>
      </c>
      <c r="F13480">
        <v>2290</v>
      </c>
      <c r="G13480">
        <v>2283.8824112478055</v>
      </c>
      <c r="H13480" t="s">
        <v>1</v>
      </c>
      <c r="I13480" t="s">
        <v>2349</v>
      </c>
      <c r="J13480" t="s">
        <v>3</v>
      </c>
      <c r="K13480" t="s">
        <v>4</v>
      </c>
      <c r="L13480" t="s">
        <v>87</v>
      </c>
      <c r="M13480" t="s">
        <v>39</v>
      </c>
      <c r="N13480" t="s">
        <v>22</v>
      </c>
      <c r="O13480" t="s">
        <v>1131</v>
      </c>
      <c r="P13480" t="s">
        <v>24</v>
      </c>
    </row>
    <row r="13481" spans="1:16" x14ac:dyDescent="0.25">
      <c r="A13481" t="s">
        <v>15456</v>
      </c>
      <c r="B13481" s="1">
        <v>41043</v>
      </c>
      <c r="C13481">
        <v>2012</v>
      </c>
      <c r="D13481">
        <v>10</v>
      </c>
      <c r="E13481">
        <v>42.10614193380151</v>
      </c>
      <c r="F13481">
        <v>138.9</v>
      </c>
      <c r="G13481">
        <v>96.793858066198496</v>
      </c>
      <c r="H13481" t="s">
        <v>1</v>
      </c>
      <c r="I13481" t="s">
        <v>2699</v>
      </c>
      <c r="J13481" t="s">
        <v>3</v>
      </c>
      <c r="K13481" t="s">
        <v>4</v>
      </c>
      <c r="L13481" t="s">
        <v>16</v>
      </c>
      <c r="M13481" t="s">
        <v>17</v>
      </c>
      <c r="N13481" t="s">
        <v>22</v>
      </c>
      <c r="O13481" t="s">
        <v>554</v>
      </c>
      <c r="P13481" t="s">
        <v>24</v>
      </c>
    </row>
    <row r="13482" spans="1:16" x14ac:dyDescent="0.25">
      <c r="A13482" t="s">
        <v>15457</v>
      </c>
      <c r="B13482" s="1">
        <v>41135</v>
      </c>
      <c r="C13482">
        <v>2012</v>
      </c>
      <c r="D13482">
        <v>10</v>
      </c>
      <c r="E13482">
        <v>1537.672399336019</v>
      </c>
      <c r="F13482">
        <v>3120</v>
      </c>
      <c r="G13482">
        <v>1582.327600663981</v>
      </c>
      <c r="H13482" t="s">
        <v>171</v>
      </c>
      <c r="I13482" t="s">
        <v>1391</v>
      </c>
      <c r="J13482" t="s">
        <v>57</v>
      </c>
      <c r="K13482" t="s">
        <v>58</v>
      </c>
      <c r="L13482" t="s">
        <v>5</v>
      </c>
      <c r="M13482" t="s">
        <v>6</v>
      </c>
      <c r="N13482" t="s">
        <v>27</v>
      </c>
      <c r="O13482" t="s">
        <v>28</v>
      </c>
      <c r="P13482" t="s">
        <v>29</v>
      </c>
    </row>
    <row r="13483" spans="1:16" x14ac:dyDescent="0.25">
      <c r="A13483" t="s">
        <v>15458</v>
      </c>
      <c r="B13483" s="1">
        <v>41396</v>
      </c>
      <c r="C13483">
        <v>2013</v>
      </c>
      <c r="D13483">
        <v>24</v>
      </c>
      <c r="E13483">
        <v>711.39255361710161</v>
      </c>
      <c r="F13483">
        <v>1825.48</v>
      </c>
      <c r="G13483">
        <v>1114.0874463828984</v>
      </c>
      <c r="H13483" t="s">
        <v>26</v>
      </c>
      <c r="I13483" t="s">
        <v>145</v>
      </c>
      <c r="J13483" t="s">
        <v>3</v>
      </c>
      <c r="K13483" t="s">
        <v>4</v>
      </c>
      <c r="L13483" t="s">
        <v>12</v>
      </c>
      <c r="M13483" t="s">
        <v>13</v>
      </c>
      <c r="N13483" t="s">
        <v>27</v>
      </c>
      <c r="O13483" t="s">
        <v>28</v>
      </c>
      <c r="P13483" t="s">
        <v>29</v>
      </c>
    </row>
    <row r="13484" spans="1:16" x14ac:dyDescent="0.25">
      <c r="A13484" t="s">
        <v>15459</v>
      </c>
      <c r="B13484" s="1">
        <v>41951</v>
      </c>
      <c r="C13484">
        <v>2014</v>
      </c>
      <c r="D13484">
        <v>26</v>
      </c>
      <c r="E13484">
        <v>17648.373412602043</v>
      </c>
      <c r="F13484">
        <v>10439.4</v>
      </c>
      <c r="G13484">
        <v>-7208.973412602043</v>
      </c>
      <c r="H13484" t="s">
        <v>26</v>
      </c>
      <c r="I13484" t="s">
        <v>4268</v>
      </c>
      <c r="J13484" t="s">
        <v>42</v>
      </c>
      <c r="K13484" t="s">
        <v>43</v>
      </c>
      <c r="L13484" t="s">
        <v>44</v>
      </c>
      <c r="M13484" t="s">
        <v>6</v>
      </c>
      <c r="N13484" t="s">
        <v>22</v>
      </c>
      <c r="O13484" t="s">
        <v>209</v>
      </c>
      <c r="P13484" t="s">
        <v>24</v>
      </c>
    </row>
    <row r="13485" spans="1:16" x14ac:dyDescent="0.25">
      <c r="A13485" t="s">
        <v>15460</v>
      </c>
      <c r="B13485" s="1">
        <v>41265</v>
      </c>
      <c r="C13485">
        <v>2012</v>
      </c>
      <c r="D13485">
        <v>16</v>
      </c>
      <c r="E13485">
        <v>1283.4624475718554</v>
      </c>
      <c r="F13485">
        <v>3825</v>
      </c>
      <c r="G13485">
        <v>2541.5375524281444</v>
      </c>
      <c r="H13485" t="s">
        <v>26</v>
      </c>
      <c r="I13485" t="s">
        <v>2429</v>
      </c>
      <c r="J13485" t="s">
        <v>47</v>
      </c>
      <c r="K13485" t="s">
        <v>47</v>
      </c>
      <c r="L13485" t="s">
        <v>48</v>
      </c>
      <c r="M13485" t="s">
        <v>49</v>
      </c>
      <c r="N13485" t="s">
        <v>7</v>
      </c>
      <c r="O13485" t="s">
        <v>137</v>
      </c>
      <c r="P13485" t="s">
        <v>138</v>
      </c>
    </row>
    <row r="13486" spans="1:16" x14ac:dyDescent="0.25">
      <c r="A13486" t="s">
        <v>15461</v>
      </c>
      <c r="B13486" s="1">
        <v>41653</v>
      </c>
      <c r="C13486">
        <v>2014</v>
      </c>
      <c r="D13486">
        <v>6</v>
      </c>
      <c r="E13486">
        <v>2443.2306236693607</v>
      </c>
      <c r="F13486">
        <v>5153.17</v>
      </c>
      <c r="G13486">
        <v>2709.9393763306393</v>
      </c>
      <c r="H13486" t="s">
        <v>1</v>
      </c>
      <c r="I13486" t="s">
        <v>3227</v>
      </c>
      <c r="J13486" t="s">
        <v>32</v>
      </c>
      <c r="K13486" t="s">
        <v>32</v>
      </c>
      <c r="L13486" t="s">
        <v>33</v>
      </c>
      <c r="M13486" t="s">
        <v>34</v>
      </c>
      <c r="N13486" t="s">
        <v>7</v>
      </c>
      <c r="O13486" t="s">
        <v>1102</v>
      </c>
      <c r="P13486" t="s">
        <v>138</v>
      </c>
    </row>
    <row r="13487" spans="1:16" x14ac:dyDescent="0.25">
      <c r="A13487" t="s">
        <v>15462</v>
      </c>
      <c r="B13487" s="1">
        <v>41692</v>
      </c>
      <c r="C13487">
        <v>2014</v>
      </c>
      <c r="D13487">
        <v>9</v>
      </c>
      <c r="E13487">
        <v>5.9706709345159821</v>
      </c>
      <c r="F13487">
        <v>146.114</v>
      </c>
      <c r="G13487">
        <v>140.14332906548401</v>
      </c>
      <c r="H13487" t="s">
        <v>1</v>
      </c>
      <c r="I13487" t="s">
        <v>2821</v>
      </c>
      <c r="J13487" t="s">
        <v>3</v>
      </c>
      <c r="K13487" t="s">
        <v>4</v>
      </c>
      <c r="L13487" t="s">
        <v>118</v>
      </c>
      <c r="M13487" t="s">
        <v>49</v>
      </c>
      <c r="N13487" t="s">
        <v>27</v>
      </c>
      <c r="O13487" t="s">
        <v>2854</v>
      </c>
      <c r="P13487" t="s">
        <v>443</v>
      </c>
    </row>
    <row r="13488" spans="1:16" x14ac:dyDescent="0.25">
      <c r="A13488" t="s">
        <v>15463</v>
      </c>
      <c r="B13488" s="1">
        <v>40991</v>
      </c>
      <c r="C13488">
        <v>2012</v>
      </c>
      <c r="D13488">
        <v>9</v>
      </c>
      <c r="E13488">
        <v>131.38867022288926</v>
      </c>
      <c r="F13488">
        <v>145.19999999999999</v>
      </c>
      <c r="G13488">
        <v>13.811329777110728</v>
      </c>
      <c r="H13488" t="s">
        <v>171</v>
      </c>
      <c r="I13488" t="s">
        <v>4280</v>
      </c>
      <c r="J13488" t="s">
        <v>3</v>
      </c>
      <c r="K13488" t="s">
        <v>4</v>
      </c>
      <c r="L13488" t="s">
        <v>131</v>
      </c>
      <c r="M13488" t="s">
        <v>39</v>
      </c>
      <c r="N13488" t="s">
        <v>27</v>
      </c>
      <c r="O13488" t="s">
        <v>28</v>
      </c>
      <c r="P13488" t="s">
        <v>29</v>
      </c>
    </row>
    <row r="13489" spans="1:16" x14ac:dyDescent="0.25">
      <c r="A13489" t="s">
        <v>15464</v>
      </c>
      <c r="B13489" s="1">
        <v>41182</v>
      </c>
      <c r="C13489">
        <v>2012</v>
      </c>
      <c r="D13489">
        <v>40</v>
      </c>
      <c r="E13489">
        <v>194.57310199695854</v>
      </c>
      <c r="F13489">
        <v>35560</v>
      </c>
      <c r="G13489">
        <v>35365.426898003039</v>
      </c>
      <c r="H13489" t="s">
        <v>171</v>
      </c>
      <c r="I13489" t="s">
        <v>6428</v>
      </c>
      <c r="J13489" t="s">
        <v>3</v>
      </c>
      <c r="K13489" t="s">
        <v>4</v>
      </c>
      <c r="L13489" t="s">
        <v>101</v>
      </c>
      <c r="M13489" t="s">
        <v>34</v>
      </c>
      <c r="N13489" t="s">
        <v>22</v>
      </c>
      <c r="O13489" t="s">
        <v>173</v>
      </c>
      <c r="P13489" t="s">
        <v>24</v>
      </c>
    </row>
    <row r="13490" spans="1:16" x14ac:dyDescent="0.25">
      <c r="A13490" t="s">
        <v>15465</v>
      </c>
      <c r="B13490" s="1">
        <v>40921</v>
      </c>
      <c r="C13490">
        <v>2012</v>
      </c>
      <c r="D13490">
        <v>4</v>
      </c>
      <c r="E13490">
        <v>499.18139560236597</v>
      </c>
      <c r="F13490">
        <v>756.2</v>
      </c>
      <c r="G13490">
        <v>257.01860439763408</v>
      </c>
      <c r="H13490" t="s">
        <v>26</v>
      </c>
      <c r="I13490" t="s">
        <v>2985</v>
      </c>
      <c r="J13490" t="s">
        <v>47</v>
      </c>
      <c r="K13490" t="s">
        <v>47</v>
      </c>
      <c r="L13490" t="s">
        <v>273</v>
      </c>
      <c r="M13490" t="s">
        <v>49</v>
      </c>
      <c r="N13490" t="s">
        <v>22</v>
      </c>
      <c r="O13490" t="s">
        <v>209</v>
      </c>
      <c r="P13490" t="s">
        <v>24</v>
      </c>
    </row>
    <row r="13491" spans="1:16" x14ac:dyDescent="0.25">
      <c r="A13491" t="s">
        <v>15466</v>
      </c>
      <c r="B13491" s="1">
        <v>41638</v>
      </c>
      <c r="C13491">
        <v>2013</v>
      </c>
      <c r="D13491">
        <v>8</v>
      </c>
      <c r="E13491">
        <v>2266.2496155876579</v>
      </c>
      <c r="F13491">
        <v>2804.4</v>
      </c>
      <c r="G13491">
        <v>538.15038441234219</v>
      </c>
      <c r="H13491" t="s">
        <v>171</v>
      </c>
      <c r="I13491" t="s">
        <v>1437</v>
      </c>
      <c r="J13491" t="s">
        <v>32</v>
      </c>
      <c r="K13491" t="s">
        <v>32</v>
      </c>
      <c r="L13491" t="s">
        <v>33</v>
      </c>
      <c r="M13491" t="s">
        <v>34</v>
      </c>
      <c r="N13491" t="s">
        <v>7</v>
      </c>
      <c r="O13491" t="s">
        <v>252</v>
      </c>
      <c r="P13491" t="s">
        <v>253</v>
      </c>
    </row>
    <row r="13492" spans="1:16" x14ac:dyDescent="0.25">
      <c r="A13492" t="s">
        <v>15467</v>
      </c>
      <c r="B13492" s="1">
        <v>41452</v>
      </c>
      <c r="C13492">
        <v>2013</v>
      </c>
      <c r="D13492">
        <v>12</v>
      </c>
      <c r="E13492">
        <v>4843.0470219371527</v>
      </c>
      <c r="F13492">
        <v>5424</v>
      </c>
      <c r="G13492">
        <v>580.95297806284725</v>
      </c>
      <c r="H13492" t="s">
        <v>1</v>
      </c>
      <c r="I13492" t="s">
        <v>8490</v>
      </c>
      <c r="J13492" t="s">
        <v>42</v>
      </c>
      <c r="K13492" t="s">
        <v>43</v>
      </c>
      <c r="L13492" t="s">
        <v>44</v>
      </c>
      <c r="M13492" t="s">
        <v>6</v>
      </c>
      <c r="N13492" t="s">
        <v>27</v>
      </c>
      <c r="O13492" t="s">
        <v>427</v>
      </c>
      <c r="P13492" t="s">
        <v>420</v>
      </c>
    </row>
    <row r="13493" spans="1:16" x14ac:dyDescent="0.25">
      <c r="A13493" t="s">
        <v>15468</v>
      </c>
      <c r="B13493" s="1">
        <v>41529</v>
      </c>
      <c r="C13493">
        <v>2013</v>
      </c>
      <c r="D13493">
        <v>10</v>
      </c>
      <c r="E13493">
        <v>24.585428206319804</v>
      </c>
      <c r="F13493">
        <v>690</v>
      </c>
      <c r="G13493">
        <v>665.41457179368024</v>
      </c>
      <c r="H13493" t="s">
        <v>1</v>
      </c>
      <c r="I13493" t="s">
        <v>96</v>
      </c>
      <c r="J13493" t="s">
        <v>67</v>
      </c>
      <c r="K13493" t="s">
        <v>68</v>
      </c>
      <c r="L13493" t="s">
        <v>97</v>
      </c>
      <c r="M13493" t="s">
        <v>39</v>
      </c>
      <c r="N13493" t="s">
        <v>22</v>
      </c>
      <c r="O13493" t="s">
        <v>1603</v>
      </c>
      <c r="P13493" t="s">
        <v>24</v>
      </c>
    </row>
    <row r="13494" spans="1:16" x14ac:dyDescent="0.25">
      <c r="A13494" t="s">
        <v>15469</v>
      </c>
      <c r="B13494" s="1">
        <v>41284</v>
      </c>
      <c r="C13494">
        <v>2013</v>
      </c>
      <c r="D13494">
        <v>9</v>
      </c>
      <c r="E13494">
        <v>5.6700542670706309</v>
      </c>
      <c r="F13494">
        <v>267.60500000000002</v>
      </c>
      <c r="G13494">
        <v>261.93494573292941</v>
      </c>
      <c r="H13494" t="s">
        <v>1</v>
      </c>
      <c r="I13494" t="s">
        <v>2664</v>
      </c>
      <c r="J13494" t="s">
        <v>3</v>
      </c>
      <c r="K13494" t="s">
        <v>4</v>
      </c>
      <c r="L13494" t="s">
        <v>131</v>
      </c>
      <c r="M13494" t="s">
        <v>39</v>
      </c>
      <c r="N13494" t="s">
        <v>22</v>
      </c>
      <c r="O13494" t="s">
        <v>1042</v>
      </c>
      <c r="P13494" t="s">
        <v>24</v>
      </c>
    </row>
    <row r="13495" spans="1:16" x14ac:dyDescent="0.25">
      <c r="A13495" t="s">
        <v>15470</v>
      </c>
      <c r="B13495" s="1">
        <v>41617</v>
      </c>
      <c r="C13495">
        <v>2013</v>
      </c>
      <c r="D13495">
        <v>18</v>
      </c>
      <c r="E13495">
        <v>860.47034489682596</v>
      </c>
      <c r="F13495">
        <v>3420</v>
      </c>
      <c r="G13495">
        <v>2559.5296551031743</v>
      </c>
      <c r="H13495" t="s">
        <v>1</v>
      </c>
      <c r="I13495" t="s">
        <v>7021</v>
      </c>
      <c r="J13495" t="s">
        <v>72</v>
      </c>
      <c r="K13495" t="s">
        <v>72</v>
      </c>
      <c r="L13495" t="s">
        <v>87</v>
      </c>
      <c r="M13495" t="s">
        <v>39</v>
      </c>
      <c r="N13495" t="s">
        <v>22</v>
      </c>
      <c r="O13495" t="s">
        <v>2720</v>
      </c>
      <c r="P13495" t="s">
        <v>24</v>
      </c>
    </row>
    <row r="13496" spans="1:16" x14ac:dyDescent="0.25">
      <c r="A13496" t="s">
        <v>15471</v>
      </c>
      <c r="B13496" s="1">
        <v>40979</v>
      </c>
      <c r="C13496">
        <v>2012</v>
      </c>
      <c r="D13496">
        <v>5</v>
      </c>
      <c r="E13496">
        <v>0.8524145537862915</v>
      </c>
      <c r="F13496">
        <v>545</v>
      </c>
      <c r="G13496">
        <v>544.14758544621372</v>
      </c>
      <c r="H13496" t="s">
        <v>1</v>
      </c>
      <c r="I13496" t="s">
        <v>9788</v>
      </c>
      <c r="J13496" t="s">
        <v>3</v>
      </c>
      <c r="K13496" t="s">
        <v>4</v>
      </c>
      <c r="L13496" t="s">
        <v>87</v>
      </c>
      <c r="M13496" t="s">
        <v>39</v>
      </c>
      <c r="N13496" t="s">
        <v>22</v>
      </c>
      <c r="O13496" t="s">
        <v>830</v>
      </c>
      <c r="P13496" t="s">
        <v>24</v>
      </c>
    </row>
    <row r="13497" spans="1:16" x14ac:dyDescent="0.25">
      <c r="A13497" t="s">
        <v>15472</v>
      </c>
      <c r="B13497" s="1">
        <v>41078</v>
      </c>
      <c r="C13497">
        <v>2012</v>
      </c>
      <c r="D13497">
        <v>10</v>
      </c>
      <c r="E13497">
        <v>9.0367061078681132</v>
      </c>
      <c r="F13497">
        <v>2000</v>
      </c>
      <c r="G13497">
        <v>1990.9632938921318</v>
      </c>
      <c r="H13497" t="s">
        <v>171</v>
      </c>
      <c r="I13497" t="s">
        <v>1301</v>
      </c>
      <c r="J13497" t="s">
        <v>47</v>
      </c>
      <c r="K13497" t="s">
        <v>47</v>
      </c>
      <c r="L13497" t="s">
        <v>273</v>
      </c>
      <c r="M13497" t="s">
        <v>49</v>
      </c>
      <c r="N13497" t="s">
        <v>7</v>
      </c>
      <c r="O13497" t="s">
        <v>252</v>
      </c>
      <c r="P13497" t="s">
        <v>253</v>
      </c>
    </row>
    <row r="13498" spans="1:16" x14ac:dyDescent="0.25">
      <c r="A13498" t="s">
        <v>15473</v>
      </c>
      <c r="B13498" s="1">
        <v>41150</v>
      </c>
      <c r="C13498">
        <v>2012</v>
      </c>
      <c r="D13498">
        <v>6</v>
      </c>
      <c r="E13498">
        <v>33.809972996829828</v>
      </c>
      <c r="F13498">
        <v>1194</v>
      </c>
      <c r="G13498">
        <v>1160.1900270031701</v>
      </c>
      <c r="H13498" t="s">
        <v>1</v>
      </c>
      <c r="I13498" t="s">
        <v>3221</v>
      </c>
      <c r="J13498" t="s">
        <v>47</v>
      </c>
      <c r="K13498" t="s">
        <v>47</v>
      </c>
      <c r="L13498" t="s">
        <v>273</v>
      </c>
      <c r="M13498" t="s">
        <v>49</v>
      </c>
      <c r="N13498" t="s">
        <v>22</v>
      </c>
      <c r="O13498" t="s">
        <v>400</v>
      </c>
      <c r="P13498" t="s">
        <v>24</v>
      </c>
    </row>
    <row r="13499" spans="1:16" x14ac:dyDescent="0.25">
      <c r="A13499" t="s">
        <v>15474</v>
      </c>
      <c r="B13499" s="1">
        <v>41345</v>
      </c>
      <c r="C13499">
        <v>2013</v>
      </c>
      <c r="D13499">
        <v>10</v>
      </c>
      <c r="E13499">
        <v>571.65612441363635</v>
      </c>
      <c r="F13499">
        <v>1290</v>
      </c>
      <c r="G13499">
        <v>718.34387558636365</v>
      </c>
      <c r="H13499" t="s">
        <v>328</v>
      </c>
      <c r="I13499" t="s">
        <v>2834</v>
      </c>
      <c r="J13499" t="s">
        <v>57</v>
      </c>
      <c r="K13499" t="s">
        <v>58</v>
      </c>
      <c r="L13499" t="s">
        <v>92</v>
      </c>
      <c r="M13499" t="s">
        <v>6</v>
      </c>
      <c r="N13499" t="s">
        <v>22</v>
      </c>
      <c r="O13499" t="s">
        <v>329</v>
      </c>
      <c r="P13499" t="s">
        <v>24</v>
      </c>
    </row>
    <row r="13500" spans="1:16" x14ac:dyDescent="0.25">
      <c r="A13500" t="s">
        <v>15475</v>
      </c>
      <c r="B13500" s="1">
        <v>41789</v>
      </c>
      <c r="C13500">
        <v>2014</v>
      </c>
      <c r="D13500">
        <v>10</v>
      </c>
      <c r="E13500">
        <v>1457.7664724725794</v>
      </c>
      <c r="F13500">
        <v>6450</v>
      </c>
      <c r="G13500">
        <v>4992.2335275274208</v>
      </c>
      <c r="H13500" t="s">
        <v>171</v>
      </c>
      <c r="I13500" t="s">
        <v>2877</v>
      </c>
      <c r="J13500" t="s">
        <v>42</v>
      </c>
      <c r="K13500" t="s">
        <v>43</v>
      </c>
      <c r="L13500" t="s">
        <v>5</v>
      </c>
      <c r="M13500" t="s">
        <v>6</v>
      </c>
      <c r="N13500" t="s">
        <v>7</v>
      </c>
      <c r="O13500" t="s">
        <v>252</v>
      </c>
      <c r="P13500" t="s">
        <v>253</v>
      </c>
    </row>
    <row r="13501" spans="1:16" x14ac:dyDescent="0.25">
      <c r="A13501" t="s">
        <v>15476</v>
      </c>
      <c r="B13501" s="1">
        <v>41262</v>
      </c>
      <c r="C13501">
        <v>2012</v>
      </c>
      <c r="D13501">
        <v>16</v>
      </c>
      <c r="E13501">
        <v>6711.2812267931959</v>
      </c>
      <c r="F13501">
        <v>13868.4</v>
      </c>
      <c r="G13501">
        <v>7157.1187732068038</v>
      </c>
      <c r="H13501" t="s">
        <v>171</v>
      </c>
      <c r="I13501" t="s">
        <v>3861</v>
      </c>
      <c r="J13501" t="s">
        <v>3</v>
      </c>
      <c r="K13501" t="s">
        <v>4</v>
      </c>
      <c r="L13501" t="s">
        <v>101</v>
      </c>
      <c r="M13501" t="s">
        <v>34</v>
      </c>
      <c r="N13501" t="s">
        <v>7</v>
      </c>
      <c r="O13501" t="s">
        <v>252</v>
      </c>
      <c r="P13501" t="s">
        <v>253</v>
      </c>
    </row>
    <row r="13502" spans="1:16" x14ac:dyDescent="0.25">
      <c r="A13502" t="s">
        <v>15477</v>
      </c>
      <c r="B13502" s="1">
        <v>41163</v>
      </c>
      <c r="C13502">
        <v>2012</v>
      </c>
      <c r="D13502">
        <v>10</v>
      </c>
      <c r="E13502">
        <v>200.67177178827367</v>
      </c>
      <c r="F13502">
        <v>3499.5</v>
      </c>
      <c r="G13502">
        <v>3298.8282282117261</v>
      </c>
      <c r="H13502" t="s">
        <v>1</v>
      </c>
      <c r="I13502" t="s">
        <v>4764</v>
      </c>
      <c r="J13502" t="s">
        <v>37</v>
      </c>
      <c r="K13502" t="s">
        <v>37</v>
      </c>
      <c r="L13502" t="s">
        <v>54</v>
      </c>
      <c r="M13502" t="s">
        <v>34</v>
      </c>
      <c r="N13502" t="s">
        <v>22</v>
      </c>
      <c r="O13502" t="s">
        <v>1675</v>
      </c>
      <c r="P13502" t="s">
        <v>24</v>
      </c>
    </row>
    <row r="13503" spans="1:16" x14ac:dyDescent="0.25">
      <c r="A13503" t="s">
        <v>15478</v>
      </c>
      <c r="B13503" s="1">
        <v>40948</v>
      </c>
      <c r="C13503">
        <v>2012</v>
      </c>
      <c r="D13503">
        <v>12</v>
      </c>
      <c r="E13503">
        <v>2136.507593490318</v>
      </c>
      <c r="F13503">
        <v>2711.7</v>
      </c>
      <c r="G13503">
        <v>575.19240650968186</v>
      </c>
      <c r="H13503" t="s">
        <v>171</v>
      </c>
      <c r="I13503" t="s">
        <v>3684</v>
      </c>
      <c r="J13503" t="s">
        <v>47</v>
      </c>
      <c r="K13503" t="s">
        <v>47</v>
      </c>
      <c r="L13503" t="s">
        <v>48</v>
      </c>
      <c r="M13503" t="s">
        <v>49</v>
      </c>
      <c r="N13503" t="s">
        <v>7</v>
      </c>
      <c r="O13503" t="s">
        <v>252</v>
      </c>
      <c r="P13503" t="s">
        <v>253</v>
      </c>
    </row>
    <row r="13504" spans="1:16" x14ac:dyDescent="0.25">
      <c r="A13504" t="s">
        <v>15479</v>
      </c>
      <c r="B13504" s="1">
        <v>41764</v>
      </c>
      <c r="C13504">
        <v>2014</v>
      </c>
      <c r="D13504">
        <v>10</v>
      </c>
      <c r="E13504">
        <v>518.60658423225584</v>
      </c>
      <c r="F13504">
        <v>10999.9</v>
      </c>
      <c r="G13504">
        <v>10481.293415767745</v>
      </c>
      <c r="H13504" t="s">
        <v>1</v>
      </c>
      <c r="I13504" t="s">
        <v>4557</v>
      </c>
      <c r="J13504" t="s">
        <v>37</v>
      </c>
      <c r="K13504" t="s">
        <v>37</v>
      </c>
      <c r="L13504" t="s">
        <v>54</v>
      </c>
      <c r="M13504" t="s">
        <v>34</v>
      </c>
      <c r="N13504" t="s">
        <v>22</v>
      </c>
      <c r="O13504" t="s">
        <v>1957</v>
      </c>
      <c r="P13504" t="s">
        <v>24</v>
      </c>
    </row>
    <row r="13505" spans="1:16" x14ac:dyDescent="0.25">
      <c r="A13505" t="s">
        <v>15480</v>
      </c>
      <c r="B13505" s="1">
        <v>41777</v>
      </c>
      <c r="C13505">
        <v>2014</v>
      </c>
      <c r="D13505">
        <v>10</v>
      </c>
      <c r="E13505">
        <v>29.308542679955604</v>
      </c>
      <c r="F13505">
        <v>1340</v>
      </c>
      <c r="G13505">
        <v>1310.6914573200445</v>
      </c>
      <c r="H13505" t="s">
        <v>26</v>
      </c>
      <c r="I13505" t="s">
        <v>218</v>
      </c>
      <c r="J13505" t="s">
        <v>3</v>
      </c>
      <c r="K13505" t="s">
        <v>4</v>
      </c>
      <c r="L13505" t="s">
        <v>12</v>
      </c>
      <c r="M13505" t="s">
        <v>13</v>
      </c>
      <c r="N13505" t="s">
        <v>7</v>
      </c>
      <c r="O13505" t="s">
        <v>137</v>
      </c>
      <c r="P13505" t="s">
        <v>138</v>
      </c>
    </row>
    <row r="13506" spans="1:16" x14ac:dyDescent="0.25">
      <c r="A13506" t="s">
        <v>15481</v>
      </c>
      <c r="B13506" s="1">
        <v>40891</v>
      </c>
      <c r="C13506">
        <v>2011</v>
      </c>
      <c r="D13506">
        <v>4</v>
      </c>
      <c r="E13506">
        <v>479.73567898057877</v>
      </c>
      <c r="F13506">
        <v>562.4</v>
      </c>
      <c r="G13506">
        <v>82.664321019421209</v>
      </c>
      <c r="H13506" t="s">
        <v>1</v>
      </c>
      <c r="I13506" t="s">
        <v>5905</v>
      </c>
      <c r="J13506" t="s">
        <v>57</v>
      </c>
      <c r="K13506" t="s">
        <v>58</v>
      </c>
      <c r="L13506" t="s">
        <v>92</v>
      </c>
      <c r="M13506" t="s">
        <v>6</v>
      </c>
      <c r="N13506" t="s">
        <v>22</v>
      </c>
      <c r="O13506" t="s">
        <v>663</v>
      </c>
      <c r="P13506" t="s">
        <v>24</v>
      </c>
    </row>
    <row r="13507" spans="1:16" x14ac:dyDescent="0.25">
      <c r="A13507" t="s">
        <v>15482</v>
      </c>
      <c r="B13507" s="1">
        <v>41062</v>
      </c>
      <c r="C13507">
        <v>2012</v>
      </c>
      <c r="D13507">
        <v>5</v>
      </c>
      <c r="E13507">
        <v>12.959875636416758</v>
      </c>
      <c r="F13507">
        <v>249.8</v>
      </c>
      <c r="G13507">
        <v>236.84012436358324</v>
      </c>
      <c r="H13507" t="s">
        <v>1</v>
      </c>
      <c r="I13507" t="s">
        <v>4096</v>
      </c>
      <c r="J13507" t="s">
        <v>3</v>
      </c>
      <c r="K13507" t="s">
        <v>4</v>
      </c>
      <c r="L13507" t="s">
        <v>749</v>
      </c>
      <c r="M13507" t="s">
        <v>6</v>
      </c>
      <c r="N13507" t="s">
        <v>22</v>
      </c>
      <c r="O13507" t="s">
        <v>661</v>
      </c>
      <c r="P13507" t="s">
        <v>24</v>
      </c>
    </row>
    <row r="13508" spans="1:16" x14ac:dyDescent="0.25">
      <c r="A13508" t="s">
        <v>15483</v>
      </c>
      <c r="B13508" s="1">
        <v>41569</v>
      </c>
      <c r="C13508">
        <v>2013</v>
      </c>
      <c r="D13508">
        <v>13</v>
      </c>
      <c r="E13508">
        <v>9.3014647877611836</v>
      </c>
      <c r="F13508">
        <v>884</v>
      </c>
      <c r="G13508">
        <v>874.69853521223877</v>
      </c>
      <c r="H13508" t="s">
        <v>1</v>
      </c>
      <c r="I13508" t="s">
        <v>951</v>
      </c>
      <c r="J13508" t="s">
        <v>3</v>
      </c>
      <c r="K13508" t="s">
        <v>4</v>
      </c>
      <c r="L13508" t="s">
        <v>749</v>
      </c>
      <c r="M13508" t="s">
        <v>6</v>
      </c>
      <c r="N13508" t="s">
        <v>27</v>
      </c>
      <c r="O13508" t="s">
        <v>369</v>
      </c>
      <c r="P13508" t="s">
        <v>370</v>
      </c>
    </row>
    <row r="13509" spans="1:16" x14ac:dyDescent="0.25">
      <c r="A13509" t="s">
        <v>15484</v>
      </c>
      <c r="B13509" s="1">
        <v>41337</v>
      </c>
      <c r="C13509">
        <v>2013</v>
      </c>
      <c r="D13509">
        <v>9</v>
      </c>
      <c r="E13509">
        <v>4086.6268668308644</v>
      </c>
      <c r="F13509">
        <v>2885.1</v>
      </c>
      <c r="G13509">
        <v>-1201.5268668308645</v>
      </c>
      <c r="H13509" t="s">
        <v>1</v>
      </c>
      <c r="I13509" t="s">
        <v>3850</v>
      </c>
      <c r="J13509" t="s">
        <v>42</v>
      </c>
      <c r="K13509" t="s">
        <v>43</v>
      </c>
      <c r="L13509" t="s">
        <v>38</v>
      </c>
      <c r="M13509" t="s">
        <v>39</v>
      </c>
      <c r="N13509" t="s">
        <v>22</v>
      </c>
      <c r="O13509" t="s">
        <v>684</v>
      </c>
      <c r="P13509" t="s">
        <v>24</v>
      </c>
    </row>
    <row r="13510" spans="1:16" x14ac:dyDescent="0.25">
      <c r="A13510" t="s">
        <v>15485</v>
      </c>
      <c r="B13510" s="1">
        <v>41331</v>
      </c>
      <c r="C13510">
        <v>2013</v>
      </c>
      <c r="D13510">
        <v>9</v>
      </c>
      <c r="E13510">
        <v>861.51967070364958</v>
      </c>
      <c r="F13510">
        <v>5687.1</v>
      </c>
      <c r="G13510">
        <v>4825.580329296351</v>
      </c>
      <c r="H13510" t="s">
        <v>1</v>
      </c>
      <c r="I13510" t="s">
        <v>1041</v>
      </c>
      <c r="J13510" t="s">
        <v>100</v>
      </c>
      <c r="K13510" t="s">
        <v>287</v>
      </c>
      <c r="L13510" t="s">
        <v>101</v>
      </c>
      <c r="M13510" t="s">
        <v>34</v>
      </c>
      <c r="N13510" t="s">
        <v>22</v>
      </c>
      <c r="O13510" t="s">
        <v>955</v>
      </c>
      <c r="P13510" t="s">
        <v>24</v>
      </c>
    </row>
    <row r="13511" spans="1:16" x14ac:dyDescent="0.25">
      <c r="A13511" t="s">
        <v>15486</v>
      </c>
      <c r="B13511" s="1">
        <v>41749</v>
      </c>
      <c r="C13511">
        <v>2014</v>
      </c>
      <c r="D13511">
        <v>10</v>
      </c>
      <c r="E13511">
        <v>1.107070470180564</v>
      </c>
      <c r="F13511">
        <v>3800</v>
      </c>
      <c r="G13511">
        <v>3798.8929295298194</v>
      </c>
      <c r="H13511" t="s">
        <v>1</v>
      </c>
      <c r="I13511" t="s">
        <v>1715</v>
      </c>
      <c r="J13511" t="s">
        <v>42</v>
      </c>
      <c r="K13511" t="s">
        <v>43</v>
      </c>
      <c r="L13511" t="s">
        <v>38</v>
      </c>
      <c r="M13511" t="s">
        <v>39</v>
      </c>
      <c r="N13511" t="s">
        <v>22</v>
      </c>
      <c r="O13511" t="s">
        <v>898</v>
      </c>
      <c r="P13511" t="s">
        <v>24</v>
      </c>
    </row>
    <row r="13512" spans="1:16" x14ac:dyDescent="0.25">
      <c r="A13512" t="s">
        <v>15487</v>
      </c>
      <c r="B13512" s="1">
        <v>41057</v>
      </c>
      <c r="C13512">
        <v>2012</v>
      </c>
      <c r="D13512">
        <v>5</v>
      </c>
      <c r="E13512">
        <v>129.80130003695638</v>
      </c>
      <c r="F13512">
        <v>389.95</v>
      </c>
      <c r="G13512">
        <v>260.14869996304361</v>
      </c>
      <c r="H13512" t="s">
        <v>1</v>
      </c>
      <c r="I13512" t="s">
        <v>797</v>
      </c>
      <c r="J13512" t="s">
        <v>3</v>
      </c>
      <c r="K13512" t="s">
        <v>4</v>
      </c>
      <c r="L13512" t="s">
        <v>749</v>
      </c>
      <c r="M13512" t="s">
        <v>6</v>
      </c>
      <c r="N13512" t="s">
        <v>22</v>
      </c>
      <c r="O13512" t="s">
        <v>615</v>
      </c>
      <c r="P13512" t="s">
        <v>24</v>
      </c>
    </row>
    <row r="13513" spans="1:16" x14ac:dyDescent="0.25">
      <c r="A13513" t="s">
        <v>15488</v>
      </c>
      <c r="B13513" s="1">
        <v>41820</v>
      </c>
      <c r="C13513">
        <v>2014</v>
      </c>
      <c r="D13513">
        <v>12</v>
      </c>
      <c r="E13513">
        <v>84.774908454777432</v>
      </c>
      <c r="F13513">
        <v>146.85599999999999</v>
      </c>
      <c r="G13513">
        <v>62.081091545222563</v>
      </c>
      <c r="H13513" t="s">
        <v>1</v>
      </c>
      <c r="I13513" t="s">
        <v>2515</v>
      </c>
      <c r="J13513" t="s">
        <v>32</v>
      </c>
      <c r="K13513" t="s">
        <v>32</v>
      </c>
      <c r="L13513" t="s">
        <v>16</v>
      </c>
      <c r="M13513" t="s">
        <v>17</v>
      </c>
      <c r="N13513" t="s">
        <v>22</v>
      </c>
      <c r="O13513" t="s">
        <v>2055</v>
      </c>
      <c r="P13513" t="s">
        <v>24</v>
      </c>
    </row>
    <row r="13514" spans="1:16" x14ac:dyDescent="0.25">
      <c r="A13514" t="s">
        <v>15489</v>
      </c>
      <c r="B13514" s="1">
        <v>41496</v>
      </c>
      <c r="C13514">
        <v>2013</v>
      </c>
      <c r="D13514">
        <v>12</v>
      </c>
      <c r="E13514">
        <v>764.64995239896314</v>
      </c>
      <c r="F13514">
        <v>2280</v>
      </c>
      <c r="G13514">
        <v>1515.3500476010367</v>
      </c>
      <c r="H13514" t="s">
        <v>1</v>
      </c>
      <c r="I13514" t="s">
        <v>1515</v>
      </c>
      <c r="J13514" t="s">
        <v>67</v>
      </c>
      <c r="K13514" t="s">
        <v>68</v>
      </c>
      <c r="L13514" t="s">
        <v>87</v>
      </c>
      <c r="M13514" t="s">
        <v>39</v>
      </c>
      <c r="N13514" t="s">
        <v>22</v>
      </c>
      <c r="O13514" t="s">
        <v>110</v>
      </c>
      <c r="P13514" t="s">
        <v>24</v>
      </c>
    </row>
    <row r="13515" spans="1:16" x14ac:dyDescent="0.25">
      <c r="A13515" t="s">
        <v>15490</v>
      </c>
      <c r="B13515" s="1">
        <v>41649</v>
      </c>
      <c r="C13515">
        <v>2014</v>
      </c>
      <c r="D13515">
        <v>18</v>
      </c>
      <c r="E13515">
        <v>441.49944776412372</v>
      </c>
      <c r="F13515">
        <v>5553.6</v>
      </c>
      <c r="G13515">
        <v>5112.1005522358764</v>
      </c>
      <c r="H13515" t="s">
        <v>1</v>
      </c>
      <c r="I13515" t="s">
        <v>2014</v>
      </c>
      <c r="J13515" t="s">
        <v>57</v>
      </c>
      <c r="K13515" t="s">
        <v>58</v>
      </c>
      <c r="L13515" t="s">
        <v>5</v>
      </c>
      <c r="M13515" t="s">
        <v>6</v>
      </c>
      <c r="N13515" t="s">
        <v>22</v>
      </c>
      <c r="O13515" t="s">
        <v>648</v>
      </c>
      <c r="P13515" t="s">
        <v>24</v>
      </c>
    </row>
    <row r="13516" spans="1:16" x14ac:dyDescent="0.25">
      <c r="A13516" t="s">
        <v>15491</v>
      </c>
      <c r="B13516" s="1">
        <v>41247</v>
      </c>
      <c r="C13516">
        <v>2012</v>
      </c>
      <c r="D13516">
        <v>6</v>
      </c>
      <c r="E13516">
        <v>1093.7022566296007</v>
      </c>
      <c r="F13516">
        <v>1554.8</v>
      </c>
      <c r="G13516">
        <v>461.09774337039926</v>
      </c>
      <c r="H13516" t="s">
        <v>1</v>
      </c>
      <c r="I13516" t="s">
        <v>1250</v>
      </c>
      <c r="J13516" t="s">
        <v>3</v>
      </c>
      <c r="K13516" t="s">
        <v>4</v>
      </c>
      <c r="L13516" t="s">
        <v>101</v>
      </c>
      <c r="M13516" t="s">
        <v>34</v>
      </c>
      <c r="N13516" t="s">
        <v>22</v>
      </c>
      <c r="O13516" t="s">
        <v>295</v>
      </c>
      <c r="P13516" t="s">
        <v>24</v>
      </c>
    </row>
    <row r="13517" spans="1:16" x14ac:dyDescent="0.25">
      <c r="A13517" t="s">
        <v>15492</v>
      </c>
      <c r="B13517" s="1">
        <v>41785</v>
      </c>
      <c r="C13517">
        <v>2014</v>
      </c>
      <c r="D13517">
        <v>10</v>
      </c>
      <c r="E13517">
        <v>93.375400136932356</v>
      </c>
      <c r="F13517">
        <v>4805</v>
      </c>
      <c r="G13517">
        <v>4711.6245998630675</v>
      </c>
      <c r="H13517" t="s">
        <v>171</v>
      </c>
      <c r="I13517" t="s">
        <v>2153</v>
      </c>
      <c r="J13517" t="s">
        <v>42</v>
      </c>
      <c r="K13517" t="s">
        <v>43</v>
      </c>
      <c r="L13517" t="s">
        <v>5</v>
      </c>
      <c r="M13517" t="s">
        <v>6</v>
      </c>
      <c r="N13517" t="s">
        <v>7</v>
      </c>
      <c r="O13517" t="s">
        <v>252</v>
      </c>
      <c r="P13517" t="s">
        <v>253</v>
      </c>
    </row>
    <row r="13518" spans="1:16" x14ac:dyDescent="0.25">
      <c r="A13518" t="s">
        <v>15493</v>
      </c>
      <c r="B13518" s="1">
        <v>41509</v>
      </c>
      <c r="C13518">
        <v>2013</v>
      </c>
      <c r="D13518">
        <v>12</v>
      </c>
      <c r="E13518">
        <v>4945.0430877254821</v>
      </c>
      <c r="F13518">
        <v>3846.8</v>
      </c>
      <c r="G13518">
        <v>-1098.2430877254819</v>
      </c>
      <c r="H13518" t="s">
        <v>171</v>
      </c>
      <c r="I13518" t="s">
        <v>1084</v>
      </c>
      <c r="J13518" t="s">
        <v>37</v>
      </c>
      <c r="K13518" t="s">
        <v>37</v>
      </c>
      <c r="L13518" t="s">
        <v>38</v>
      </c>
      <c r="M13518" t="s">
        <v>39</v>
      </c>
      <c r="N13518" t="s">
        <v>22</v>
      </c>
      <c r="O13518" t="s">
        <v>173</v>
      </c>
      <c r="P13518" t="s">
        <v>24</v>
      </c>
    </row>
    <row r="13519" spans="1:16" x14ac:dyDescent="0.25">
      <c r="A13519" t="s">
        <v>15494</v>
      </c>
      <c r="B13519" s="1">
        <v>41429</v>
      </c>
      <c r="C13519">
        <v>2013</v>
      </c>
      <c r="D13519">
        <v>12</v>
      </c>
      <c r="E13519">
        <v>20.76395733057316</v>
      </c>
      <c r="F13519">
        <v>198.78299999999999</v>
      </c>
      <c r="G13519">
        <v>178.01904266942682</v>
      </c>
      <c r="H13519" t="s">
        <v>26</v>
      </c>
      <c r="I13519" t="s">
        <v>4602</v>
      </c>
      <c r="J13519" t="s">
        <v>3</v>
      </c>
      <c r="K13519" t="s">
        <v>4</v>
      </c>
      <c r="L13519" t="s">
        <v>118</v>
      </c>
      <c r="M13519" t="s">
        <v>49</v>
      </c>
      <c r="N13519" t="s">
        <v>27</v>
      </c>
      <c r="O13519" t="s">
        <v>28</v>
      </c>
      <c r="P13519" t="s">
        <v>29</v>
      </c>
    </row>
    <row r="13520" spans="1:16" x14ac:dyDescent="0.25">
      <c r="A13520" t="s">
        <v>15495</v>
      </c>
      <c r="B13520" s="1">
        <v>41440</v>
      </c>
      <c r="C13520">
        <v>2013</v>
      </c>
      <c r="D13520">
        <v>20</v>
      </c>
      <c r="E13520">
        <v>125.01177753178987</v>
      </c>
      <c r="F13520">
        <v>5984.6</v>
      </c>
      <c r="G13520">
        <v>5859.5882224682109</v>
      </c>
      <c r="H13520" t="s">
        <v>26</v>
      </c>
      <c r="I13520" t="s">
        <v>64</v>
      </c>
      <c r="J13520" t="s">
        <v>3</v>
      </c>
      <c r="K13520" t="s">
        <v>4</v>
      </c>
      <c r="L13520" t="s">
        <v>12</v>
      </c>
      <c r="M13520" t="s">
        <v>13</v>
      </c>
      <c r="N13520" t="s">
        <v>7</v>
      </c>
      <c r="O13520" t="s">
        <v>137</v>
      </c>
      <c r="P13520" t="s">
        <v>138</v>
      </c>
    </row>
    <row r="13521" spans="1:16" x14ac:dyDescent="0.25">
      <c r="A13521" t="s">
        <v>15496</v>
      </c>
      <c r="B13521" s="1">
        <v>41710</v>
      </c>
      <c r="C13521">
        <v>2014</v>
      </c>
      <c r="D13521">
        <v>400</v>
      </c>
      <c r="E13521">
        <v>1331.495712479958</v>
      </c>
      <c r="F13521">
        <v>3996</v>
      </c>
      <c r="G13521">
        <v>2664.504287520042</v>
      </c>
      <c r="H13521" t="s">
        <v>328</v>
      </c>
      <c r="I13521" t="s">
        <v>553</v>
      </c>
      <c r="J13521" t="s">
        <v>3</v>
      </c>
      <c r="K13521" t="s">
        <v>4</v>
      </c>
      <c r="L13521" t="s">
        <v>200</v>
      </c>
      <c r="M13521" t="s">
        <v>49</v>
      </c>
      <c r="N13521" t="s">
        <v>22</v>
      </c>
      <c r="O13521" t="s">
        <v>329</v>
      </c>
      <c r="P13521" t="s">
        <v>24</v>
      </c>
    </row>
    <row r="13522" spans="1:16" x14ac:dyDescent="0.25">
      <c r="A13522" t="s">
        <v>15497</v>
      </c>
      <c r="B13522" s="1">
        <v>41541</v>
      </c>
      <c r="C13522">
        <v>2013</v>
      </c>
      <c r="D13522">
        <v>16</v>
      </c>
      <c r="E13522">
        <v>2918.438972772065</v>
      </c>
      <c r="F13522">
        <v>7998.4</v>
      </c>
      <c r="G13522">
        <v>5079.9610272279351</v>
      </c>
      <c r="H13522" t="s">
        <v>26</v>
      </c>
      <c r="I13522" t="s">
        <v>186</v>
      </c>
      <c r="J13522" t="s">
        <v>37</v>
      </c>
      <c r="K13522" t="s">
        <v>37</v>
      </c>
      <c r="L13522" t="s">
        <v>123</v>
      </c>
      <c r="M13522" t="s">
        <v>39</v>
      </c>
      <c r="N13522" t="s">
        <v>7</v>
      </c>
      <c r="O13522" t="s">
        <v>137</v>
      </c>
      <c r="P13522" t="s">
        <v>138</v>
      </c>
    </row>
    <row r="13523" spans="1:16" x14ac:dyDescent="0.25">
      <c r="A13523" t="s">
        <v>15498</v>
      </c>
      <c r="B13523" s="1">
        <v>40925</v>
      </c>
      <c r="C13523">
        <v>2012</v>
      </c>
      <c r="D13523">
        <v>12</v>
      </c>
      <c r="E13523">
        <v>613.16144664630917</v>
      </c>
      <c r="F13523">
        <v>3320.6813999999999</v>
      </c>
      <c r="G13523">
        <v>2707.5199533536907</v>
      </c>
      <c r="H13523" t="s">
        <v>1</v>
      </c>
      <c r="I13523" t="s">
        <v>739</v>
      </c>
      <c r="J13523" t="s">
        <v>37</v>
      </c>
      <c r="K13523" t="s">
        <v>37</v>
      </c>
      <c r="L13523" t="s">
        <v>54</v>
      </c>
      <c r="M13523" t="s">
        <v>34</v>
      </c>
      <c r="N13523" t="s">
        <v>7</v>
      </c>
      <c r="O13523" t="s">
        <v>1102</v>
      </c>
      <c r="P13523" t="s">
        <v>138</v>
      </c>
    </row>
    <row r="13524" spans="1:16" x14ac:dyDescent="0.25">
      <c r="A13524" t="s">
        <v>15499</v>
      </c>
      <c r="B13524" s="1">
        <v>41039</v>
      </c>
      <c r="C13524">
        <v>2012</v>
      </c>
      <c r="D13524">
        <v>5</v>
      </c>
      <c r="E13524">
        <v>30.878067191668958</v>
      </c>
      <c r="F13524">
        <v>220</v>
      </c>
      <c r="G13524">
        <v>189.12193280833105</v>
      </c>
      <c r="H13524" t="s">
        <v>328</v>
      </c>
      <c r="I13524" t="s">
        <v>1551</v>
      </c>
      <c r="J13524" t="s">
        <v>32</v>
      </c>
      <c r="K13524" t="s">
        <v>32</v>
      </c>
      <c r="L13524" t="s">
        <v>131</v>
      </c>
      <c r="M13524" t="s">
        <v>39</v>
      </c>
      <c r="N13524" t="s">
        <v>22</v>
      </c>
      <c r="O13524" t="s">
        <v>329</v>
      </c>
      <c r="P13524" t="s">
        <v>24</v>
      </c>
    </row>
    <row r="13525" spans="1:16" x14ac:dyDescent="0.25">
      <c r="A13525" t="s">
        <v>15500</v>
      </c>
      <c r="B13525" s="1">
        <v>41942</v>
      </c>
      <c r="C13525">
        <v>2014</v>
      </c>
      <c r="D13525">
        <v>26</v>
      </c>
      <c r="E13525">
        <v>1210.642996817885</v>
      </c>
      <c r="F13525">
        <v>5144.1499999999996</v>
      </c>
      <c r="G13525">
        <v>3933.5070031821147</v>
      </c>
      <c r="H13525" t="s">
        <v>1</v>
      </c>
      <c r="I13525" t="s">
        <v>1461</v>
      </c>
      <c r="J13525" t="s">
        <v>32</v>
      </c>
      <c r="K13525" t="s">
        <v>32</v>
      </c>
      <c r="L13525" t="s">
        <v>33</v>
      </c>
      <c r="M13525" t="s">
        <v>34</v>
      </c>
      <c r="N13525" t="s">
        <v>27</v>
      </c>
      <c r="O13525" t="s">
        <v>1503</v>
      </c>
      <c r="P13525" t="s">
        <v>1504</v>
      </c>
    </row>
    <row r="13526" spans="1:16" x14ac:dyDescent="0.25">
      <c r="A13526" t="s">
        <v>15501</v>
      </c>
      <c r="B13526" s="1">
        <v>41688</v>
      </c>
      <c r="C13526">
        <v>2014</v>
      </c>
      <c r="D13526">
        <v>24</v>
      </c>
      <c r="E13526">
        <v>4642.2776514643092</v>
      </c>
      <c r="F13526">
        <v>1435.5607</v>
      </c>
      <c r="G13526">
        <v>-3206.7169514643092</v>
      </c>
      <c r="H13526" t="s">
        <v>26</v>
      </c>
      <c r="I13526" t="s">
        <v>7212</v>
      </c>
      <c r="J13526" t="s">
        <v>32</v>
      </c>
      <c r="K13526" t="s">
        <v>32</v>
      </c>
      <c r="L13526" t="s">
        <v>131</v>
      </c>
      <c r="M13526" t="s">
        <v>39</v>
      </c>
      <c r="N13526" t="s">
        <v>7</v>
      </c>
      <c r="O13526" t="s">
        <v>137</v>
      </c>
      <c r="P13526" t="s">
        <v>138</v>
      </c>
    </row>
    <row r="13527" spans="1:16" x14ac:dyDescent="0.25">
      <c r="A13527" t="s">
        <v>15502</v>
      </c>
      <c r="B13527" s="1">
        <v>40981</v>
      </c>
      <c r="C13527">
        <v>2012</v>
      </c>
      <c r="D13527">
        <v>5</v>
      </c>
      <c r="E13527">
        <v>26.67841684911259</v>
      </c>
      <c r="F13527">
        <v>995</v>
      </c>
      <c r="G13527">
        <v>968.32158315088736</v>
      </c>
      <c r="H13527" t="s">
        <v>1</v>
      </c>
      <c r="I13527" t="s">
        <v>1156</v>
      </c>
      <c r="J13527" t="s">
        <v>32</v>
      </c>
      <c r="K13527" t="s">
        <v>32</v>
      </c>
      <c r="L13527" t="s">
        <v>33</v>
      </c>
      <c r="M13527" t="s">
        <v>34</v>
      </c>
      <c r="N13527" t="s">
        <v>22</v>
      </c>
      <c r="O13527" t="s">
        <v>635</v>
      </c>
      <c r="P13527" t="s">
        <v>24</v>
      </c>
    </row>
    <row r="13528" spans="1:16" x14ac:dyDescent="0.25">
      <c r="A13528" t="s">
        <v>15503</v>
      </c>
      <c r="B13528" s="1">
        <v>41366</v>
      </c>
      <c r="C13528">
        <v>2013</v>
      </c>
      <c r="D13528">
        <v>12</v>
      </c>
      <c r="E13528">
        <v>5020.9409587180598</v>
      </c>
      <c r="F13528">
        <v>3012</v>
      </c>
      <c r="G13528">
        <v>-2008.9409587180598</v>
      </c>
      <c r="H13528" t="s">
        <v>1</v>
      </c>
      <c r="I13528" t="s">
        <v>7106</v>
      </c>
      <c r="J13528" t="s">
        <v>67</v>
      </c>
      <c r="K13528" t="s">
        <v>68</v>
      </c>
      <c r="L13528" t="s">
        <v>87</v>
      </c>
      <c r="M13528" t="s">
        <v>39</v>
      </c>
      <c r="N13528" t="s">
        <v>7</v>
      </c>
      <c r="O13528" t="s">
        <v>505</v>
      </c>
      <c r="P13528" t="s">
        <v>113</v>
      </c>
    </row>
    <row r="13529" spans="1:16" x14ac:dyDescent="0.25">
      <c r="A13529" t="s">
        <v>15504</v>
      </c>
      <c r="B13529" s="1">
        <v>41509</v>
      </c>
      <c r="C13529">
        <v>2013</v>
      </c>
      <c r="D13529">
        <v>9</v>
      </c>
      <c r="E13529">
        <v>12.483462918687104</v>
      </c>
      <c r="F13529">
        <v>116.55</v>
      </c>
      <c r="G13529">
        <v>104.06653708131289</v>
      </c>
      <c r="H13529" t="s">
        <v>1</v>
      </c>
      <c r="I13529" t="s">
        <v>2507</v>
      </c>
      <c r="J13529" t="s">
        <v>3</v>
      </c>
      <c r="K13529" t="s">
        <v>4</v>
      </c>
      <c r="L13529" t="s">
        <v>131</v>
      </c>
      <c r="M13529" t="s">
        <v>39</v>
      </c>
      <c r="N13529" t="s">
        <v>7</v>
      </c>
      <c r="O13529" t="s">
        <v>764</v>
      </c>
      <c r="P13529" t="s">
        <v>765</v>
      </c>
    </row>
    <row r="13530" spans="1:16" x14ac:dyDescent="0.25">
      <c r="A13530" t="s">
        <v>15505</v>
      </c>
      <c r="B13530" s="1">
        <v>40947</v>
      </c>
      <c r="C13530">
        <v>2012</v>
      </c>
      <c r="D13530">
        <v>6</v>
      </c>
      <c r="E13530">
        <v>42.640963857085666</v>
      </c>
      <c r="F13530">
        <v>526.89</v>
      </c>
      <c r="G13530">
        <v>484.24903614291429</v>
      </c>
      <c r="H13530" t="s">
        <v>1</v>
      </c>
      <c r="I13530" t="s">
        <v>5342</v>
      </c>
      <c r="J13530" t="s">
        <v>67</v>
      </c>
      <c r="K13530" t="s">
        <v>68</v>
      </c>
      <c r="L13530" t="s">
        <v>69</v>
      </c>
      <c r="M13530" t="s">
        <v>39</v>
      </c>
      <c r="N13530" t="s">
        <v>7</v>
      </c>
      <c r="O13530" t="s">
        <v>1351</v>
      </c>
      <c r="P13530" t="s">
        <v>113</v>
      </c>
    </row>
    <row r="13531" spans="1:16" x14ac:dyDescent="0.25">
      <c r="A13531" t="s">
        <v>15506</v>
      </c>
      <c r="B13531" s="1">
        <v>41706</v>
      </c>
      <c r="C13531">
        <v>2014</v>
      </c>
      <c r="D13531">
        <v>10</v>
      </c>
      <c r="E13531">
        <v>4612.1025181157192</v>
      </c>
      <c r="F13531">
        <v>5990</v>
      </c>
      <c r="G13531">
        <v>1377.8974818842808</v>
      </c>
      <c r="H13531" t="s">
        <v>1</v>
      </c>
      <c r="I13531" t="s">
        <v>991</v>
      </c>
      <c r="J13531" t="s">
        <v>67</v>
      </c>
      <c r="K13531" t="s">
        <v>68</v>
      </c>
      <c r="L13531" t="s">
        <v>38</v>
      </c>
      <c r="M13531" t="s">
        <v>39</v>
      </c>
      <c r="N13531" t="s">
        <v>22</v>
      </c>
      <c r="O13531" t="s">
        <v>560</v>
      </c>
      <c r="P13531" t="s">
        <v>24</v>
      </c>
    </row>
    <row r="13532" spans="1:16" x14ac:dyDescent="0.25">
      <c r="A13532" t="s">
        <v>15507</v>
      </c>
      <c r="B13532" s="1">
        <v>41793</v>
      </c>
      <c r="C13532">
        <v>2014</v>
      </c>
      <c r="D13532">
        <v>10</v>
      </c>
      <c r="E13532">
        <v>3413.3836247993599</v>
      </c>
      <c r="F13532">
        <v>7580</v>
      </c>
      <c r="G13532">
        <v>4166.6163752006396</v>
      </c>
      <c r="H13532" t="s">
        <v>1</v>
      </c>
      <c r="I13532" t="s">
        <v>1944</v>
      </c>
      <c r="J13532" t="s">
        <v>37</v>
      </c>
      <c r="K13532" t="s">
        <v>37</v>
      </c>
      <c r="L13532" t="s">
        <v>38</v>
      </c>
      <c r="M13532" t="s">
        <v>39</v>
      </c>
      <c r="N13532" t="s">
        <v>7</v>
      </c>
      <c r="O13532" t="s">
        <v>422</v>
      </c>
      <c r="P13532" t="s">
        <v>9</v>
      </c>
    </row>
    <row r="13533" spans="1:16" x14ac:dyDescent="0.25">
      <c r="A13533" t="s">
        <v>15508</v>
      </c>
      <c r="B13533" s="1">
        <v>41719</v>
      </c>
      <c r="C13533">
        <v>2014</v>
      </c>
      <c r="D13533">
        <v>9</v>
      </c>
      <c r="E13533">
        <v>355.62292707226243</v>
      </c>
      <c r="F13533">
        <v>1927.2</v>
      </c>
      <c r="G13533">
        <v>1571.5770729277376</v>
      </c>
      <c r="H13533" t="s">
        <v>1</v>
      </c>
      <c r="I13533" t="s">
        <v>89</v>
      </c>
      <c r="J13533" t="s">
        <v>3</v>
      </c>
      <c r="K13533" t="s">
        <v>4</v>
      </c>
      <c r="L13533" t="s">
        <v>16</v>
      </c>
      <c r="M13533" t="s">
        <v>17</v>
      </c>
      <c r="N13533" t="s">
        <v>27</v>
      </c>
      <c r="O13533" t="s">
        <v>166</v>
      </c>
      <c r="P13533" t="s">
        <v>167</v>
      </c>
    </row>
    <row r="13534" spans="1:16" x14ac:dyDescent="0.25">
      <c r="A13534" t="s">
        <v>15509</v>
      </c>
      <c r="B13534" s="1">
        <v>41867</v>
      </c>
      <c r="C13534">
        <v>2014</v>
      </c>
      <c r="D13534">
        <v>10</v>
      </c>
      <c r="E13534">
        <v>317.31584837635171</v>
      </c>
      <c r="F13534">
        <v>3690</v>
      </c>
      <c r="G13534">
        <v>3372.6841516236482</v>
      </c>
      <c r="H13534" t="s">
        <v>1</v>
      </c>
      <c r="I13534" t="s">
        <v>3094</v>
      </c>
      <c r="J13534" t="s">
        <v>32</v>
      </c>
      <c r="K13534" t="s">
        <v>32</v>
      </c>
      <c r="L13534" t="s">
        <v>33</v>
      </c>
      <c r="M13534" t="s">
        <v>34</v>
      </c>
      <c r="N13534" t="s">
        <v>27</v>
      </c>
      <c r="O13534" t="s">
        <v>469</v>
      </c>
      <c r="P13534" t="s">
        <v>470</v>
      </c>
    </row>
    <row r="13535" spans="1:16" x14ac:dyDescent="0.25">
      <c r="A13535" t="s">
        <v>15510</v>
      </c>
      <c r="B13535" s="1">
        <v>41867</v>
      </c>
      <c r="C13535">
        <v>2014</v>
      </c>
      <c r="D13535">
        <v>12</v>
      </c>
      <c r="E13535">
        <v>1384.8344996345115</v>
      </c>
      <c r="F13535">
        <v>4744.3999999999996</v>
      </c>
      <c r="G13535">
        <v>3359.5655003654883</v>
      </c>
      <c r="H13535" t="s">
        <v>1</v>
      </c>
      <c r="I13535" t="s">
        <v>5732</v>
      </c>
      <c r="J13535" t="s">
        <v>3</v>
      </c>
      <c r="K13535" t="s">
        <v>4</v>
      </c>
      <c r="L13535" t="s">
        <v>101</v>
      </c>
      <c r="M13535" t="s">
        <v>34</v>
      </c>
      <c r="N13535" t="s">
        <v>22</v>
      </c>
      <c r="O13535" t="s">
        <v>617</v>
      </c>
      <c r="P13535" t="s">
        <v>24</v>
      </c>
    </row>
    <row r="13536" spans="1:16" x14ac:dyDescent="0.25">
      <c r="A13536" t="s">
        <v>15511</v>
      </c>
      <c r="B13536" s="1">
        <v>40902</v>
      </c>
      <c r="C13536">
        <v>2011</v>
      </c>
      <c r="D13536">
        <v>4</v>
      </c>
      <c r="E13536">
        <v>59.315934451953858</v>
      </c>
      <c r="F13536">
        <v>110.6</v>
      </c>
      <c r="G13536">
        <v>51.284065548046136</v>
      </c>
      <c r="H13536" t="s">
        <v>1</v>
      </c>
      <c r="I13536" t="s">
        <v>2959</v>
      </c>
      <c r="J13536" t="s">
        <v>3</v>
      </c>
      <c r="K13536" t="s">
        <v>4</v>
      </c>
      <c r="L13536" t="s">
        <v>749</v>
      </c>
      <c r="M13536" t="s">
        <v>6</v>
      </c>
      <c r="N13536" t="s">
        <v>22</v>
      </c>
      <c r="O13536" t="s">
        <v>743</v>
      </c>
      <c r="P13536" t="s">
        <v>24</v>
      </c>
    </row>
    <row r="13537" spans="1:16" x14ac:dyDescent="0.25">
      <c r="A13537" t="s">
        <v>15512</v>
      </c>
      <c r="B13537" s="1">
        <v>41318</v>
      </c>
      <c r="C13537">
        <v>2013</v>
      </c>
      <c r="D13537">
        <v>24</v>
      </c>
      <c r="E13537">
        <v>802.83302172555864</v>
      </c>
      <c r="F13537">
        <v>6899.1</v>
      </c>
      <c r="G13537">
        <v>6096.2669782744415</v>
      </c>
      <c r="H13537" t="s">
        <v>1</v>
      </c>
      <c r="I13537" t="s">
        <v>3674</v>
      </c>
      <c r="J13537" t="s">
        <v>57</v>
      </c>
      <c r="K13537" t="s">
        <v>58</v>
      </c>
      <c r="L13537" t="s">
        <v>92</v>
      </c>
      <c r="M13537" t="s">
        <v>6</v>
      </c>
      <c r="N13537" t="s">
        <v>7</v>
      </c>
      <c r="O13537" t="s">
        <v>1351</v>
      </c>
      <c r="P13537" t="s">
        <v>113</v>
      </c>
    </row>
    <row r="13538" spans="1:16" x14ac:dyDescent="0.25">
      <c r="A13538" t="s">
        <v>15513</v>
      </c>
      <c r="B13538" s="1">
        <v>41029</v>
      </c>
      <c r="C13538">
        <v>2012</v>
      </c>
      <c r="D13538">
        <v>10</v>
      </c>
      <c r="E13538">
        <v>339.56697526628187</v>
      </c>
      <c r="F13538">
        <v>4800</v>
      </c>
      <c r="G13538">
        <v>4460.4330247337184</v>
      </c>
      <c r="H13538" t="s">
        <v>1</v>
      </c>
      <c r="I13538" t="s">
        <v>6522</v>
      </c>
      <c r="J13538" t="s">
        <v>3</v>
      </c>
      <c r="K13538" t="s">
        <v>4</v>
      </c>
      <c r="L13538" t="s">
        <v>101</v>
      </c>
      <c r="M13538" t="s">
        <v>34</v>
      </c>
      <c r="N13538" t="s">
        <v>7</v>
      </c>
      <c r="O13538" t="s">
        <v>300</v>
      </c>
      <c r="P13538" t="s">
        <v>113</v>
      </c>
    </row>
    <row r="13539" spans="1:16" x14ac:dyDescent="0.25">
      <c r="A13539" t="s">
        <v>15514</v>
      </c>
      <c r="B13539" s="1">
        <v>41962</v>
      </c>
      <c r="C13539">
        <v>2014</v>
      </c>
      <c r="D13539">
        <v>8</v>
      </c>
      <c r="E13539">
        <v>1918.8319760170518</v>
      </c>
      <c r="F13539">
        <v>10392</v>
      </c>
      <c r="G13539">
        <v>8473.1680239829475</v>
      </c>
      <c r="H13539" t="s">
        <v>1</v>
      </c>
      <c r="I13539" t="s">
        <v>557</v>
      </c>
      <c r="J13539" t="s">
        <v>72</v>
      </c>
      <c r="K13539" t="s">
        <v>72</v>
      </c>
      <c r="L13539" t="s">
        <v>38</v>
      </c>
      <c r="M13539" t="s">
        <v>39</v>
      </c>
      <c r="N13539" t="s">
        <v>7</v>
      </c>
      <c r="O13539" t="s">
        <v>268</v>
      </c>
      <c r="P13539" t="s">
        <v>138</v>
      </c>
    </row>
    <row r="13540" spans="1:16" x14ac:dyDescent="0.25">
      <c r="A13540" t="s">
        <v>15515</v>
      </c>
      <c r="B13540" s="1">
        <v>41704</v>
      </c>
      <c r="C13540">
        <v>2014</v>
      </c>
      <c r="D13540">
        <v>10</v>
      </c>
      <c r="E13540">
        <v>55.012333045585208</v>
      </c>
      <c r="F13540">
        <v>509.9</v>
      </c>
      <c r="G13540">
        <v>454.88766695441478</v>
      </c>
      <c r="H13540" t="s">
        <v>1</v>
      </c>
      <c r="I13540" t="s">
        <v>2274</v>
      </c>
      <c r="J13540" t="s">
        <v>3</v>
      </c>
      <c r="K13540" t="s">
        <v>4</v>
      </c>
      <c r="L13540" t="s">
        <v>131</v>
      </c>
      <c r="M13540" t="s">
        <v>39</v>
      </c>
      <c r="N13540" t="s">
        <v>22</v>
      </c>
      <c r="O13540" t="s">
        <v>1270</v>
      </c>
      <c r="P13540" t="s">
        <v>24</v>
      </c>
    </row>
    <row r="13541" spans="1:16" x14ac:dyDescent="0.25">
      <c r="A13541" t="s">
        <v>15516</v>
      </c>
      <c r="B13541" s="1">
        <v>41693</v>
      </c>
      <c r="C13541">
        <v>2014</v>
      </c>
      <c r="D13541">
        <v>9</v>
      </c>
      <c r="E13541">
        <v>112.4071216747747</v>
      </c>
      <c r="F13541">
        <v>2182.4</v>
      </c>
      <c r="G13541">
        <v>2069.9928783252253</v>
      </c>
      <c r="H13541" t="s">
        <v>1</v>
      </c>
      <c r="I13541" t="s">
        <v>1047</v>
      </c>
      <c r="J13541" t="s">
        <v>67</v>
      </c>
      <c r="K13541" t="s">
        <v>68</v>
      </c>
      <c r="L13541" t="s">
        <v>69</v>
      </c>
      <c r="M13541" t="s">
        <v>39</v>
      </c>
      <c r="N13541" t="s">
        <v>22</v>
      </c>
      <c r="O13541" t="s">
        <v>1225</v>
      </c>
      <c r="P13541" t="s">
        <v>125</v>
      </c>
    </row>
    <row r="13542" spans="1:16" x14ac:dyDescent="0.25">
      <c r="A13542" t="s">
        <v>15517</v>
      </c>
      <c r="B13542" s="1">
        <v>41184</v>
      </c>
      <c r="C13542">
        <v>2012</v>
      </c>
      <c r="D13542">
        <v>5</v>
      </c>
      <c r="E13542">
        <v>582.72341090828809</v>
      </c>
      <c r="F13542">
        <v>1495</v>
      </c>
      <c r="G13542">
        <v>912.27658909171191</v>
      </c>
      <c r="H13542" t="s">
        <v>1</v>
      </c>
      <c r="I13542" t="s">
        <v>1174</v>
      </c>
      <c r="J13542" t="s">
        <v>100</v>
      </c>
      <c r="K13542" t="s">
        <v>287</v>
      </c>
      <c r="L13542" t="s">
        <v>101</v>
      </c>
      <c r="M13542" t="s">
        <v>34</v>
      </c>
      <c r="N13542" t="s">
        <v>27</v>
      </c>
      <c r="O13542" t="s">
        <v>304</v>
      </c>
      <c r="P13542" t="s">
        <v>29</v>
      </c>
    </row>
    <row r="13543" spans="1:16" x14ac:dyDescent="0.25">
      <c r="A13543" t="s">
        <v>15518</v>
      </c>
      <c r="B13543" s="1">
        <v>41151</v>
      </c>
      <c r="C13543">
        <v>2012</v>
      </c>
      <c r="D13543">
        <v>12</v>
      </c>
      <c r="E13543">
        <v>11.032528529194398</v>
      </c>
      <c r="F13543">
        <v>1632</v>
      </c>
      <c r="G13543">
        <v>1620.9674714708055</v>
      </c>
      <c r="H13543" t="s">
        <v>1</v>
      </c>
      <c r="I13543" t="s">
        <v>2276</v>
      </c>
      <c r="J13543" t="s">
        <v>67</v>
      </c>
      <c r="K13543" t="s">
        <v>68</v>
      </c>
      <c r="L13543" t="s">
        <v>69</v>
      </c>
      <c r="M13543" t="s">
        <v>39</v>
      </c>
      <c r="N13543" t="s">
        <v>22</v>
      </c>
      <c r="O13543" t="s">
        <v>291</v>
      </c>
      <c r="P13543" t="s">
        <v>125</v>
      </c>
    </row>
    <row r="13544" spans="1:16" x14ac:dyDescent="0.25">
      <c r="A13544" t="s">
        <v>15519</v>
      </c>
      <c r="B13544" s="1">
        <v>41175</v>
      </c>
      <c r="C13544">
        <v>2012</v>
      </c>
      <c r="D13544">
        <v>5</v>
      </c>
      <c r="E13544">
        <v>202.81802050202791</v>
      </c>
      <c r="F13544">
        <v>850</v>
      </c>
      <c r="G13544">
        <v>647.18197949797207</v>
      </c>
      <c r="H13544" t="s">
        <v>171</v>
      </c>
      <c r="I13544" t="s">
        <v>2895</v>
      </c>
      <c r="J13544" t="s">
        <v>42</v>
      </c>
      <c r="K13544" t="s">
        <v>43</v>
      </c>
      <c r="L13544" t="s">
        <v>44</v>
      </c>
      <c r="M13544" t="s">
        <v>6</v>
      </c>
      <c r="N13544" t="s">
        <v>27</v>
      </c>
      <c r="O13544" t="s">
        <v>28</v>
      </c>
      <c r="P13544" t="s">
        <v>29</v>
      </c>
    </row>
    <row r="13545" spans="1:16" x14ac:dyDescent="0.25">
      <c r="A13545" t="s">
        <v>15520</v>
      </c>
      <c r="B13545" s="1">
        <v>41474</v>
      </c>
      <c r="C13545">
        <v>2013</v>
      </c>
      <c r="D13545">
        <v>12</v>
      </c>
      <c r="E13545">
        <v>3611.5266725189349</v>
      </c>
      <c r="F13545">
        <v>7068</v>
      </c>
      <c r="G13545">
        <v>3456.4733274810651</v>
      </c>
      <c r="H13545" t="s">
        <v>26</v>
      </c>
      <c r="I13545" t="s">
        <v>2377</v>
      </c>
      <c r="J13545" t="s">
        <v>47</v>
      </c>
      <c r="K13545" t="s">
        <v>47</v>
      </c>
      <c r="L13545" t="s">
        <v>273</v>
      </c>
      <c r="M13545" t="s">
        <v>49</v>
      </c>
      <c r="N13545" t="s">
        <v>22</v>
      </c>
      <c r="O13545" t="s">
        <v>209</v>
      </c>
      <c r="P13545" t="s">
        <v>24</v>
      </c>
    </row>
    <row r="13546" spans="1:16" x14ac:dyDescent="0.25">
      <c r="A13546" t="s">
        <v>15521</v>
      </c>
      <c r="B13546" s="1">
        <v>41438</v>
      </c>
      <c r="C13546">
        <v>2013</v>
      </c>
      <c r="D13546">
        <v>12</v>
      </c>
      <c r="E13546">
        <v>150.10763674935274</v>
      </c>
      <c r="F13546">
        <v>11800</v>
      </c>
      <c r="G13546">
        <v>11649.892363250647</v>
      </c>
      <c r="H13546" t="s">
        <v>328</v>
      </c>
      <c r="I13546" t="s">
        <v>5513</v>
      </c>
      <c r="J13546" t="s">
        <v>42</v>
      </c>
      <c r="K13546" t="s">
        <v>43</v>
      </c>
      <c r="L13546" t="s">
        <v>44</v>
      </c>
      <c r="M13546" t="s">
        <v>6</v>
      </c>
      <c r="N13546" t="s">
        <v>22</v>
      </c>
      <c r="O13546" t="s">
        <v>329</v>
      </c>
      <c r="P13546" t="s">
        <v>24</v>
      </c>
    </row>
    <row r="13547" spans="1:16" x14ac:dyDescent="0.25">
      <c r="A13547" t="s">
        <v>15522</v>
      </c>
      <c r="B13547" s="1">
        <v>41831</v>
      </c>
      <c r="C13547">
        <v>2014</v>
      </c>
      <c r="D13547">
        <v>10</v>
      </c>
      <c r="E13547">
        <v>321.99047227345551</v>
      </c>
      <c r="F13547">
        <v>3290</v>
      </c>
      <c r="G13547">
        <v>2968.0095277265445</v>
      </c>
      <c r="H13547" t="s">
        <v>1</v>
      </c>
      <c r="I13547" t="s">
        <v>1435</v>
      </c>
      <c r="J13547" t="s">
        <v>32</v>
      </c>
      <c r="K13547" t="s">
        <v>32</v>
      </c>
      <c r="L13547" t="s">
        <v>33</v>
      </c>
      <c r="M13547" t="s">
        <v>34</v>
      </c>
      <c r="N13547" t="s">
        <v>27</v>
      </c>
      <c r="O13547" t="s">
        <v>282</v>
      </c>
      <c r="P13547" t="s">
        <v>283</v>
      </c>
    </row>
    <row r="13548" spans="1:16" x14ac:dyDescent="0.25">
      <c r="A13548" t="s">
        <v>15523</v>
      </c>
      <c r="B13548" s="1">
        <v>41547</v>
      </c>
      <c r="C13548">
        <v>2013</v>
      </c>
      <c r="D13548">
        <v>10</v>
      </c>
      <c r="E13548">
        <v>297.96106169913236</v>
      </c>
      <c r="F13548">
        <v>3190</v>
      </c>
      <c r="G13548">
        <v>2892.0389383008678</v>
      </c>
      <c r="H13548" t="s">
        <v>1</v>
      </c>
      <c r="I13548" t="s">
        <v>1466</v>
      </c>
      <c r="J13548" t="s">
        <v>32</v>
      </c>
      <c r="K13548" t="s">
        <v>32</v>
      </c>
      <c r="L13548" t="s">
        <v>33</v>
      </c>
      <c r="M13548" t="s">
        <v>34</v>
      </c>
      <c r="N13548" t="s">
        <v>22</v>
      </c>
      <c r="O13548" t="s">
        <v>1675</v>
      </c>
      <c r="P13548" t="s">
        <v>24</v>
      </c>
    </row>
    <row r="13549" spans="1:16" x14ac:dyDescent="0.25">
      <c r="A13549" t="s">
        <v>15524</v>
      </c>
      <c r="B13549" s="1">
        <v>41057</v>
      </c>
      <c r="C13549">
        <v>2012</v>
      </c>
      <c r="D13549">
        <v>10</v>
      </c>
      <c r="E13549">
        <v>425.23774152393997</v>
      </c>
      <c r="F13549">
        <v>9990</v>
      </c>
      <c r="G13549">
        <v>9564.7622584760593</v>
      </c>
      <c r="H13549" t="s">
        <v>1</v>
      </c>
      <c r="I13549" t="s">
        <v>2211</v>
      </c>
      <c r="J13549" t="s">
        <v>42</v>
      </c>
      <c r="K13549" t="s">
        <v>43</v>
      </c>
      <c r="L13549" t="s">
        <v>44</v>
      </c>
      <c r="M13549" t="s">
        <v>6</v>
      </c>
      <c r="N13549" t="s">
        <v>7</v>
      </c>
      <c r="O13549" t="s">
        <v>1366</v>
      </c>
      <c r="P13549" t="s">
        <v>138</v>
      </c>
    </row>
    <row r="13550" spans="1:16" x14ac:dyDescent="0.25">
      <c r="A13550" t="s">
        <v>15525</v>
      </c>
      <c r="B13550" s="1">
        <v>41060</v>
      </c>
      <c r="C13550">
        <v>2012</v>
      </c>
      <c r="D13550">
        <v>5</v>
      </c>
      <c r="E13550">
        <v>141.67185970507086</v>
      </c>
      <c r="F13550">
        <v>337</v>
      </c>
      <c r="G13550">
        <v>195.32814029492914</v>
      </c>
      <c r="H13550" t="s">
        <v>26</v>
      </c>
      <c r="I13550" t="s">
        <v>667</v>
      </c>
      <c r="J13550" t="s">
        <v>72</v>
      </c>
      <c r="K13550" t="s">
        <v>72</v>
      </c>
      <c r="L13550" t="s">
        <v>21</v>
      </c>
      <c r="M13550" t="s">
        <v>13</v>
      </c>
      <c r="N13550" t="s">
        <v>22</v>
      </c>
      <c r="O13550" t="s">
        <v>209</v>
      </c>
      <c r="P13550" t="s">
        <v>24</v>
      </c>
    </row>
    <row r="13551" spans="1:16" x14ac:dyDescent="0.25">
      <c r="A13551" t="s">
        <v>15526</v>
      </c>
      <c r="B13551" s="1">
        <v>40977</v>
      </c>
      <c r="C13551">
        <v>2012</v>
      </c>
      <c r="D13551">
        <v>6</v>
      </c>
      <c r="E13551">
        <v>810.16460187691109</v>
      </c>
      <c r="F13551">
        <v>1968</v>
      </c>
      <c r="G13551">
        <v>1157.8353981230889</v>
      </c>
      <c r="H13551" t="s">
        <v>1</v>
      </c>
      <c r="I13551" t="s">
        <v>5205</v>
      </c>
      <c r="J13551" t="s">
        <v>42</v>
      </c>
      <c r="K13551" t="s">
        <v>43</v>
      </c>
      <c r="L13551" t="s">
        <v>5</v>
      </c>
      <c r="M13551" t="s">
        <v>6</v>
      </c>
      <c r="N13551" t="s">
        <v>7</v>
      </c>
      <c r="O13551" t="s">
        <v>8</v>
      </c>
      <c r="P13551" t="s">
        <v>9</v>
      </c>
    </row>
    <row r="13552" spans="1:16" x14ac:dyDescent="0.25">
      <c r="A13552" t="s">
        <v>15527</v>
      </c>
      <c r="B13552" s="1">
        <v>40988</v>
      </c>
      <c r="C13552">
        <v>2012</v>
      </c>
      <c r="D13552">
        <v>10</v>
      </c>
      <c r="E13552">
        <v>34.369274298309037</v>
      </c>
      <c r="F13552">
        <v>229.9</v>
      </c>
      <c r="G13552">
        <v>195.53072570169098</v>
      </c>
      <c r="H13552" t="s">
        <v>171</v>
      </c>
      <c r="I13552" t="s">
        <v>1222</v>
      </c>
      <c r="J13552" t="s">
        <v>3</v>
      </c>
      <c r="K13552" t="s">
        <v>4</v>
      </c>
      <c r="L13552" t="s">
        <v>118</v>
      </c>
      <c r="M13552" t="s">
        <v>49</v>
      </c>
      <c r="N13552" t="s">
        <v>22</v>
      </c>
      <c r="O13552" t="s">
        <v>173</v>
      </c>
      <c r="P13552" t="s">
        <v>24</v>
      </c>
    </row>
    <row r="13553" spans="1:16" x14ac:dyDescent="0.25">
      <c r="A13553" t="s">
        <v>15528</v>
      </c>
      <c r="B13553" s="1">
        <v>41344</v>
      </c>
      <c r="C13553">
        <v>2013</v>
      </c>
      <c r="D13553">
        <v>10</v>
      </c>
      <c r="E13553">
        <v>1034.7982723433063</v>
      </c>
      <c r="F13553">
        <v>5660</v>
      </c>
      <c r="G13553">
        <v>4625.2017276566939</v>
      </c>
      <c r="H13553" t="s">
        <v>1</v>
      </c>
      <c r="I13553" t="s">
        <v>976</v>
      </c>
      <c r="J13553" t="s">
        <v>42</v>
      </c>
      <c r="K13553" t="s">
        <v>43</v>
      </c>
      <c r="L13553" t="s">
        <v>44</v>
      </c>
      <c r="M13553" t="s">
        <v>6</v>
      </c>
      <c r="N13553" t="s">
        <v>22</v>
      </c>
      <c r="O13553" t="s">
        <v>1572</v>
      </c>
      <c r="P13553" t="s">
        <v>24</v>
      </c>
    </row>
    <row r="13554" spans="1:16" x14ac:dyDescent="0.25">
      <c r="A13554" t="s">
        <v>15529</v>
      </c>
      <c r="B13554" s="1">
        <v>41361</v>
      </c>
      <c r="C13554">
        <v>2013</v>
      </c>
      <c r="D13554">
        <v>10</v>
      </c>
      <c r="E13554">
        <v>11743.046725147813</v>
      </c>
      <c r="F13554">
        <v>6990</v>
      </c>
      <c r="G13554">
        <v>-4753.046725147813</v>
      </c>
      <c r="H13554" t="s">
        <v>171</v>
      </c>
      <c r="I13554" t="s">
        <v>3229</v>
      </c>
      <c r="J13554" t="s">
        <v>37</v>
      </c>
      <c r="K13554" t="s">
        <v>37</v>
      </c>
      <c r="L13554" t="s">
        <v>38</v>
      </c>
      <c r="M13554" t="s">
        <v>39</v>
      </c>
      <c r="N13554" t="s">
        <v>22</v>
      </c>
      <c r="O13554" t="s">
        <v>173</v>
      </c>
      <c r="P13554" t="s">
        <v>24</v>
      </c>
    </row>
    <row r="13555" spans="1:16" x14ac:dyDescent="0.25">
      <c r="A13555" t="s">
        <v>15530</v>
      </c>
      <c r="B13555" s="1">
        <v>41870</v>
      </c>
      <c r="C13555">
        <v>2014</v>
      </c>
      <c r="D13555">
        <v>20</v>
      </c>
      <c r="E13555">
        <v>197.36601880179629</v>
      </c>
      <c r="F13555">
        <v>1058</v>
      </c>
      <c r="G13555">
        <v>860.63398119820374</v>
      </c>
      <c r="H13555" t="s">
        <v>1</v>
      </c>
      <c r="I13555" t="s">
        <v>3225</v>
      </c>
      <c r="J13555" t="s">
        <v>3</v>
      </c>
      <c r="K13555" t="s">
        <v>4</v>
      </c>
      <c r="L13555" t="s">
        <v>131</v>
      </c>
      <c r="M13555" t="s">
        <v>39</v>
      </c>
      <c r="N13555" t="s">
        <v>27</v>
      </c>
      <c r="O13555" t="s">
        <v>465</v>
      </c>
      <c r="P13555" t="s">
        <v>443</v>
      </c>
    </row>
    <row r="13556" spans="1:16" x14ac:dyDescent="0.25">
      <c r="A13556" t="s">
        <v>15531</v>
      </c>
      <c r="B13556" s="1">
        <v>40883</v>
      </c>
      <c r="C13556">
        <v>2011</v>
      </c>
      <c r="D13556">
        <v>8</v>
      </c>
      <c r="E13556">
        <v>1708.3840001624767</v>
      </c>
      <c r="F13556">
        <v>4845.6000000000004</v>
      </c>
      <c r="G13556">
        <v>3137.2159998375237</v>
      </c>
      <c r="H13556" t="s">
        <v>171</v>
      </c>
      <c r="I13556" t="s">
        <v>7011</v>
      </c>
      <c r="J13556" t="s">
        <v>3</v>
      </c>
      <c r="K13556" t="s">
        <v>4</v>
      </c>
      <c r="L13556" t="s">
        <v>5</v>
      </c>
      <c r="M13556" t="s">
        <v>6</v>
      </c>
      <c r="N13556" t="s">
        <v>7</v>
      </c>
      <c r="O13556" t="s">
        <v>252</v>
      </c>
      <c r="P13556" t="s">
        <v>253</v>
      </c>
    </row>
    <row r="13557" spans="1:16" x14ac:dyDescent="0.25">
      <c r="A13557" t="s">
        <v>15532</v>
      </c>
      <c r="B13557" s="1">
        <v>41368</v>
      </c>
      <c r="C13557">
        <v>2013</v>
      </c>
      <c r="D13557">
        <v>10</v>
      </c>
      <c r="E13557">
        <v>196.85450153247541</v>
      </c>
      <c r="F13557">
        <v>1360</v>
      </c>
      <c r="G13557">
        <v>1163.1454984675247</v>
      </c>
      <c r="H13557" t="s">
        <v>1</v>
      </c>
      <c r="I13557" t="s">
        <v>3863</v>
      </c>
      <c r="J13557" t="s">
        <v>67</v>
      </c>
      <c r="K13557" t="s">
        <v>68</v>
      </c>
      <c r="L13557" t="s">
        <v>69</v>
      </c>
      <c r="M13557" t="s">
        <v>39</v>
      </c>
      <c r="N13557" t="s">
        <v>22</v>
      </c>
      <c r="O13557" t="s">
        <v>1305</v>
      </c>
      <c r="P13557" t="s">
        <v>24</v>
      </c>
    </row>
    <row r="13558" spans="1:16" x14ac:dyDescent="0.25">
      <c r="A13558" t="s">
        <v>15533</v>
      </c>
      <c r="B13558" s="1">
        <v>41781</v>
      </c>
      <c r="C13558">
        <v>2014</v>
      </c>
      <c r="D13558">
        <v>20</v>
      </c>
      <c r="E13558">
        <v>53.351316407744889</v>
      </c>
      <c r="F13558">
        <v>238</v>
      </c>
      <c r="G13558">
        <v>184.64868359225511</v>
      </c>
      <c r="H13558" t="s">
        <v>1</v>
      </c>
      <c r="I13558" t="s">
        <v>2641</v>
      </c>
      <c r="J13558" t="s">
        <v>3</v>
      </c>
      <c r="K13558" t="s">
        <v>4</v>
      </c>
      <c r="L13558" t="s">
        <v>131</v>
      </c>
      <c r="M13558" t="s">
        <v>39</v>
      </c>
      <c r="N13558" t="s">
        <v>22</v>
      </c>
      <c r="O13558" t="s">
        <v>128</v>
      </c>
      <c r="P13558" t="s">
        <v>24</v>
      </c>
    </row>
    <row r="13559" spans="1:16" x14ac:dyDescent="0.25">
      <c r="A13559" t="s">
        <v>15534</v>
      </c>
      <c r="B13559" s="1">
        <v>41584</v>
      </c>
      <c r="C13559">
        <v>2013</v>
      </c>
      <c r="D13559">
        <v>13</v>
      </c>
      <c r="E13559">
        <v>82.925672512506964</v>
      </c>
      <c r="F13559">
        <v>3647.8</v>
      </c>
      <c r="G13559">
        <v>3564.8743274874932</v>
      </c>
      <c r="H13559" t="s">
        <v>1</v>
      </c>
      <c r="I13559" t="s">
        <v>5742</v>
      </c>
      <c r="J13559" t="s">
        <v>67</v>
      </c>
      <c r="K13559" t="s">
        <v>68</v>
      </c>
      <c r="L13559" t="s">
        <v>87</v>
      </c>
      <c r="M13559" t="s">
        <v>39</v>
      </c>
      <c r="N13559" t="s">
        <v>22</v>
      </c>
      <c r="O13559" t="s">
        <v>834</v>
      </c>
      <c r="P13559" t="s">
        <v>24</v>
      </c>
    </row>
    <row r="13560" spans="1:16" x14ac:dyDescent="0.25">
      <c r="A13560" t="s">
        <v>15535</v>
      </c>
      <c r="B13560" s="1">
        <v>41332</v>
      </c>
      <c r="C13560">
        <v>2013</v>
      </c>
      <c r="D13560">
        <v>9</v>
      </c>
      <c r="E13560">
        <v>66.552533411128877</v>
      </c>
      <c r="F13560">
        <v>56.99</v>
      </c>
      <c r="G13560">
        <v>-9.5625334111288751</v>
      </c>
      <c r="H13560" t="s">
        <v>26</v>
      </c>
      <c r="I13560" t="s">
        <v>2209</v>
      </c>
      <c r="J13560" t="s">
        <v>3</v>
      </c>
      <c r="K13560" t="s">
        <v>4</v>
      </c>
      <c r="L13560" t="s">
        <v>749</v>
      </c>
      <c r="M13560" t="s">
        <v>6</v>
      </c>
      <c r="N13560" t="s">
        <v>27</v>
      </c>
      <c r="O13560" t="s">
        <v>28</v>
      </c>
      <c r="P13560" t="s">
        <v>29</v>
      </c>
    </row>
    <row r="13561" spans="1:16" x14ac:dyDescent="0.25">
      <c r="A13561" t="s">
        <v>15536</v>
      </c>
      <c r="B13561" s="1">
        <v>41220</v>
      </c>
      <c r="C13561">
        <v>2012</v>
      </c>
      <c r="D13561">
        <v>13</v>
      </c>
      <c r="E13561">
        <v>721.09504689771018</v>
      </c>
      <c r="F13561">
        <v>3710.4520000000002</v>
      </c>
      <c r="G13561">
        <v>2989.3569531022899</v>
      </c>
      <c r="H13561" t="s">
        <v>171</v>
      </c>
      <c r="I13561" t="s">
        <v>64</v>
      </c>
      <c r="J13561" t="s">
        <v>3</v>
      </c>
      <c r="K13561" t="s">
        <v>4</v>
      </c>
      <c r="L13561" t="s">
        <v>12</v>
      </c>
      <c r="M13561" t="s">
        <v>13</v>
      </c>
      <c r="N13561" t="s">
        <v>22</v>
      </c>
      <c r="O13561" t="s">
        <v>173</v>
      </c>
      <c r="P13561" t="s">
        <v>24</v>
      </c>
    </row>
    <row r="13562" spans="1:16" x14ac:dyDescent="0.25">
      <c r="A13562" t="s">
        <v>15537</v>
      </c>
      <c r="B13562" s="1">
        <v>41742</v>
      </c>
      <c r="C13562">
        <v>2014</v>
      </c>
      <c r="D13562">
        <v>10</v>
      </c>
      <c r="E13562">
        <v>19.059141056340877</v>
      </c>
      <c r="F13562">
        <v>1810</v>
      </c>
      <c r="G13562">
        <v>1790.9408589436591</v>
      </c>
      <c r="H13562" t="s">
        <v>1</v>
      </c>
      <c r="I13562" t="s">
        <v>388</v>
      </c>
      <c r="J13562" t="s">
        <v>72</v>
      </c>
      <c r="K13562" t="s">
        <v>72</v>
      </c>
      <c r="L13562" t="s">
        <v>73</v>
      </c>
      <c r="M13562" t="s">
        <v>13</v>
      </c>
      <c r="N13562" t="s">
        <v>22</v>
      </c>
      <c r="O13562" t="s">
        <v>576</v>
      </c>
      <c r="P13562" t="s">
        <v>24</v>
      </c>
    </row>
    <row r="13563" spans="1:16" x14ac:dyDescent="0.25">
      <c r="A13563" t="s">
        <v>15538</v>
      </c>
      <c r="B13563" s="1">
        <v>41902</v>
      </c>
      <c r="C13563">
        <v>2014</v>
      </c>
      <c r="D13563">
        <v>40</v>
      </c>
      <c r="E13563">
        <v>2.1801329064336081</v>
      </c>
      <c r="F13563">
        <v>1479.6</v>
      </c>
      <c r="G13563">
        <v>1477.4198670935664</v>
      </c>
      <c r="H13563" t="s">
        <v>26</v>
      </c>
      <c r="I13563" t="s">
        <v>748</v>
      </c>
      <c r="J13563" t="s">
        <v>3</v>
      </c>
      <c r="K13563" t="s">
        <v>4</v>
      </c>
      <c r="L13563" t="s">
        <v>749</v>
      </c>
      <c r="M13563" t="s">
        <v>6</v>
      </c>
      <c r="N13563" t="s">
        <v>27</v>
      </c>
      <c r="O13563" t="s">
        <v>28</v>
      </c>
      <c r="P13563" t="s">
        <v>29</v>
      </c>
    </row>
    <row r="13564" spans="1:16" x14ac:dyDescent="0.25">
      <c r="A13564" t="s">
        <v>15539</v>
      </c>
      <c r="B13564" s="1">
        <v>41237</v>
      </c>
      <c r="C13564">
        <v>2012</v>
      </c>
      <c r="D13564">
        <v>8</v>
      </c>
      <c r="E13564">
        <v>2226.6108998116401</v>
      </c>
      <c r="F13564">
        <v>7185.6</v>
      </c>
      <c r="G13564">
        <v>4958.9891001883607</v>
      </c>
      <c r="H13564" t="s">
        <v>26</v>
      </c>
      <c r="I13564" t="s">
        <v>5188</v>
      </c>
      <c r="J13564" t="s">
        <v>42</v>
      </c>
      <c r="K13564" t="s">
        <v>43</v>
      </c>
      <c r="L13564" t="s">
        <v>44</v>
      </c>
      <c r="M13564" t="s">
        <v>6</v>
      </c>
      <c r="N13564" t="s">
        <v>7</v>
      </c>
      <c r="O13564" t="s">
        <v>137</v>
      </c>
      <c r="P13564" t="s">
        <v>138</v>
      </c>
    </row>
    <row r="13565" spans="1:16" x14ac:dyDescent="0.25">
      <c r="A13565" t="s">
        <v>15540</v>
      </c>
      <c r="B13565" s="1">
        <v>41705</v>
      </c>
      <c r="C13565">
        <v>2014</v>
      </c>
      <c r="D13565">
        <v>20</v>
      </c>
      <c r="E13565">
        <v>387.36629668635101</v>
      </c>
      <c r="F13565">
        <v>2780</v>
      </c>
      <c r="G13565">
        <v>2392.6337033136488</v>
      </c>
      <c r="H13565" t="s">
        <v>1</v>
      </c>
      <c r="I13565" t="s">
        <v>2254</v>
      </c>
      <c r="J13565" t="s">
        <v>72</v>
      </c>
      <c r="K13565" t="s">
        <v>72</v>
      </c>
      <c r="L13565" t="s">
        <v>97</v>
      </c>
      <c r="M13565" t="s">
        <v>39</v>
      </c>
      <c r="N13565" t="s">
        <v>22</v>
      </c>
      <c r="O13565" t="s">
        <v>947</v>
      </c>
      <c r="P13565" t="s">
        <v>24</v>
      </c>
    </row>
    <row r="13566" spans="1:16" x14ac:dyDescent="0.25">
      <c r="A13566" t="s">
        <v>15541</v>
      </c>
      <c r="B13566" s="1">
        <v>41152</v>
      </c>
      <c r="C13566">
        <v>2012</v>
      </c>
      <c r="D13566">
        <v>9</v>
      </c>
      <c r="E13566">
        <v>875.57268161278841</v>
      </c>
      <c r="F13566">
        <v>1696.5</v>
      </c>
      <c r="G13566">
        <v>820.92731838721159</v>
      </c>
      <c r="H13566" t="s">
        <v>1</v>
      </c>
      <c r="I13566" t="s">
        <v>2796</v>
      </c>
      <c r="J13566" t="s">
        <v>57</v>
      </c>
      <c r="K13566" t="s">
        <v>58</v>
      </c>
      <c r="L13566" t="s">
        <v>92</v>
      </c>
      <c r="M13566" t="s">
        <v>6</v>
      </c>
      <c r="N13566" t="s">
        <v>7</v>
      </c>
      <c r="O13566" t="s">
        <v>378</v>
      </c>
      <c r="P13566" t="s">
        <v>113</v>
      </c>
    </row>
    <row r="13567" spans="1:16" x14ac:dyDescent="0.25">
      <c r="A13567" t="s">
        <v>15542</v>
      </c>
      <c r="B13567" s="1">
        <v>41182</v>
      </c>
      <c r="C13567">
        <v>2012</v>
      </c>
      <c r="D13567">
        <v>5</v>
      </c>
      <c r="E13567">
        <v>8.5189047976864902</v>
      </c>
      <c r="F13567">
        <v>1095</v>
      </c>
      <c r="G13567">
        <v>1086.4810952023136</v>
      </c>
      <c r="H13567" t="s">
        <v>26</v>
      </c>
      <c r="I13567" t="s">
        <v>829</v>
      </c>
      <c r="J13567" t="s">
        <v>32</v>
      </c>
      <c r="K13567" t="s">
        <v>32</v>
      </c>
      <c r="L13567" t="s">
        <v>33</v>
      </c>
      <c r="M13567" t="s">
        <v>34</v>
      </c>
      <c r="N13567" t="s">
        <v>22</v>
      </c>
      <c r="O13567" t="s">
        <v>209</v>
      </c>
      <c r="P13567" t="s">
        <v>24</v>
      </c>
    </row>
    <row r="13568" spans="1:16" x14ac:dyDescent="0.25">
      <c r="A13568" t="s">
        <v>15543</v>
      </c>
      <c r="B13568" s="1">
        <v>41200</v>
      </c>
      <c r="C13568">
        <v>2012</v>
      </c>
      <c r="D13568">
        <v>26</v>
      </c>
      <c r="E13568">
        <v>3316.3727154960366</v>
      </c>
      <c r="F13568">
        <v>6528</v>
      </c>
      <c r="G13568">
        <v>3211.6272845039634</v>
      </c>
      <c r="H13568" t="s">
        <v>26</v>
      </c>
      <c r="I13568" t="s">
        <v>3003</v>
      </c>
      <c r="J13568" t="s">
        <v>47</v>
      </c>
      <c r="K13568" t="s">
        <v>47</v>
      </c>
      <c r="L13568" t="s">
        <v>48</v>
      </c>
      <c r="M13568" t="s">
        <v>49</v>
      </c>
      <c r="N13568" t="s">
        <v>22</v>
      </c>
      <c r="O13568" t="s">
        <v>209</v>
      </c>
      <c r="P13568" t="s">
        <v>24</v>
      </c>
    </row>
    <row r="13569" spans="1:16" x14ac:dyDescent="0.25">
      <c r="A13569" t="s">
        <v>15544</v>
      </c>
      <c r="B13569" s="1">
        <v>41423</v>
      </c>
      <c r="C13569">
        <v>2013</v>
      </c>
      <c r="D13569">
        <v>20</v>
      </c>
      <c r="E13569">
        <v>42.55975397566683</v>
      </c>
      <c r="F13569">
        <v>5980</v>
      </c>
      <c r="G13569">
        <v>5937.4402460243327</v>
      </c>
      <c r="H13569" t="s">
        <v>171</v>
      </c>
      <c r="I13569" t="s">
        <v>51</v>
      </c>
      <c r="J13569" t="s">
        <v>47</v>
      </c>
      <c r="K13569" t="s">
        <v>47</v>
      </c>
      <c r="L13569" t="s">
        <v>48</v>
      </c>
      <c r="M13569" t="s">
        <v>49</v>
      </c>
      <c r="N13569" t="s">
        <v>7</v>
      </c>
      <c r="O13569" t="s">
        <v>252</v>
      </c>
      <c r="P13569" t="s">
        <v>253</v>
      </c>
    </row>
    <row r="13570" spans="1:16" x14ac:dyDescent="0.25">
      <c r="A13570" t="s">
        <v>15545</v>
      </c>
      <c r="B13570" s="1">
        <v>41440</v>
      </c>
      <c r="C13570">
        <v>2013</v>
      </c>
      <c r="D13570">
        <v>12</v>
      </c>
      <c r="E13570">
        <v>640.64692157276363</v>
      </c>
      <c r="F13570">
        <v>3315.8</v>
      </c>
      <c r="G13570">
        <v>2675.1530784272363</v>
      </c>
      <c r="H13570" t="s">
        <v>1</v>
      </c>
      <c r="I13570" t="s">
        <v>261</v>
      </c>
      <c r="J13570" t="s">
        <v>57</v>
      </c>
      <c r="K13570" t="s">
        <v>58</v>
      </c>
      <c r="L13570" t="s">
        <v>92</v>
      </c>
      <c r="M13570" t="s">
        <v>6</v>
      </c>
      <c r="N13570" t="s">
        <v>22</v>
      </c>
      <c r="O13570" t="s">
        <v>291</v>
      </c>
      <c r="P13570" t="s">
        <v>125</v>
      </c>
    </row>
    <row r="13571" spans="1:16" x14ac:dyDescent="0.25">
      <c r="A13571" t="s">
        <v>15546</v>
      </c>
      <c r="B13571" s="1">
        <v>41238</v>
      </c>
      <c r="C13571">
        <v>2012</v>
      </c>
      <c r="D13571">
        <v>13</v>
      </c>
      <c r="E13571">
        <v>708.41767712420062</v>
      </c>
      <c r="F13571">
        <v>10155.6</v>
      </c>
      <c r="G13571">
        <v>9447.1823228758003</v>
      </c>
      <c r="H13571" t="s">
        <v>1</v>
      </c>
      <c r="I13571" t="s">
        <v>1394</v>
      </c>
      <c r="J13571" t="s">
        <v>42</v>
      </c>
      <c r="K13571" t="s">
        <v>43</v>
      </c>
      <c r="L13571" t="s">
        <v>38</v>
      </c>
      <c r="M13571" t="s">
        <v>39</v>
      </c>
      <c r="N13571" t="s">
        <v>22</v>
      </c>
      <c r="O13571" t="s">
        <v>621</v>
      </c>
      <c r="P13571" t="s">
        <v>24</v>
      </c>
    </row>
    <row r="13572" spans="1:16" x14ac:dyDescent="0.25">
      <c r="A13572" t="s">
        <v>15547</v>
      </c>
      <c r="B13572" s="1">
        <v>41565</v>
      </c>
      <c r="C13572">
        <v>2013</v>
      </c>
      <c r="D13572">
        <v>13</v>
      </c>
      <c r="E13572">
        <v>739.23753525299821</v>
      </c>
      <c r="F13572">
        <v>2429.6999999999998</v>
      </c>
      <c r="G13572">
        <v>1690.4624647470016</v>
      </c>
      <c r="H13572" t="s">
        <v>1</v>
      </c>
      <c r="I13572" t="s">
        <v>1925</v>
      </c>
      <c r="J13572" t="s">
        <v>57</v>
      </c>
      <c r="K13572" t="s">
        <v>58</v>
      </c>
      <c r="L13572" t="s">
        <v>92</v>
      </c>
      <c r="M13572" t="s">
        <v>6</v>
      </c>
      <c r="N13572" t="s">
        <v>22</v>
      </c>
      <c r="O13572" t="s">
        <v>1549</v>
      </c>
      <c r="P13572" t="s">
        <v>24</v>
      </c>
    </row>
    <row r="13573" spans="1:16" x14ac:dyDescent="0.25">
      <c r="A13573" t="s">
        <v>15548</v>
      </c>
      <c r="B13573" s="1">
        <v>41255</v>
      </c>
      <c r="C13573">
        <v>2012</v>
      </c>
      <c r="D13573">
        <v>8</v>
      </c>
      <c r="E13573">
        <v>476.57940541910244</v>
      </c>
      <c r="F13573">
        <v>2144</v>
      </c>
      <c r="G13573">
        <v>1667.4205945808976</v>
      </c>
      <c r="H13573" t="s">
        <v>1</v>
      </c>
      <c r="I13573" t="s">
        <v>4297</v>
      </c>
      <c r="J13573" t="s">
        <v>47</v>
      </c>
      <c r="K13573" t="s">
        <v>47</v>
      </c>
      <c r="L13573" t="s">
        <v>48</v>
      </c>
      <c r="M13573" t="s">
        <v>49</v>
      </c>
      <c r="N13573" t="s">
        <v>7</v>
      </c>
      <c r="O13573" t="s">
        <v>1052</v>
      </c>
      <c r="P13573" t="s">
        <v>1053</v>
      </c>
    </row>
    <row r="13574" spans="1:16" x14ac:dyDescent="0.25">
      <c r="A13574" t="s">
        <v>15549</v>
      </c>
      <c r="B13574" s="1">
        <v>41019</v>
      </c>
      <c r="C13574">
        <v>2012</v>
      </c>
      <c r="D13574">
        <v>5</v>
      </c>
      <c r="E13574">
        <v>81.332538633308204</v>
      </c>
      <c r="F13574">
        <v>395</v>
      </c>
      <c r="G13574">
        <v>313.66746136669178</v>
      </c>
      <c r="H13574" t="s">
        <v>1</v>
      </c>
      <c r="I13574" t="s">
        <v>3616</v>
      </c>
      <c r="J13574" t="s">
        <v>67</v>
      </c>
      <c r="K13574" t="s">
        <v>68</v>
      </c>
      <c r="L13574" t="s">
        <v>69</v>
      </c>
      <c r="M13574" t="s">
        <v>39</v>
      </c>
      <c r="N13574" t="s">
        <v>22</v>
      </c>
      <c r="O13574" t="s">
        <v>1131</v>
      </c>
      <c r="P13574" t="s">
        <v>24</v>
      </c>
    </row>
    <row r="13575" spans="1:16" x14ac:dyDescent="0.25">
      <c r="A13575" t="s">
        <v>15550</v>
      </c>
      <c r="B13575" s="1">
        <v>41100</v>
      </c>
      <c r="C13575">
        <v>2012</v>
      </c>
      <c r="D13575">
        <v>120</v>
      </c>
      <c r="E13575">
        <v>154.48296365814821</v>
      </c>
      <c r="F13575">
        <v>566.904</v>
      </c>
      <c r="G13575">
        <v>412.42103634185179</v>
      </c>
      <c r="H13575" t="s">
        <v>1</v>
      </c>
      <c r="I13575" t="s">
        <v>1686</v>
      </c>
      <c r="J13575" t="s">
        <v>3</v>
      </c>
      <c r="K13575" t="s">
        <v>4</v>
      </c>
      <c r="L13575" t="s">
        <v>200</v>
      </c>
      <c r="M13575" t="s">
        <v>49</v>
      </c>
      <c r="N13575" t="s">
        <v>22</v>
      </c>
      <c r="O13575" t="s">
        <v>651</v>
      </c>
      <c r="P13575" t="s">
        <v>24</v>
      </c>
    </row>
    <row r="13576" spans="1:16" x14ac:dyDescent="0.25">
      <c r="A13576" t="s">
        <v>15551</v>
      </c>
      <c r="B13576" s="1">
        <v>41868</v>
      </c>
      <c r="C13576">
        <v>2014</v>
      </c>
      <c r="D13576">
        <v>12</v>
      </c>
      <c r="E13576">
        <v>556.44643692694808</v>
      </c>
      <c r="F13576">
        <v>7068.2</v>
      </c>
      <c r="G13576">
        <v>6511.7535630730517</v>
      </c>
      <c r="H13576" t="s">
        <v>1</v>
      </c>
      <c r="I13576" t="s">
        <v>1001</v>
      </c>
      <c r="J13576" t="s">
        <v>37</v>
      </c>
      <c r="K13576" t="s">
        <v>37</v>
      </c>
      <c r="L13576" t="s">
        <v>38</v>
      </c>
      <c r="M13576" t="s">
        <v>39</v>
      </c>
      <c r="N13576" t="s">
        <v>22</v>
      </c>
      <c r="O13576" t="s">
        <v>1017</v>
      </c>
      <c r="P13576" t="s">
        <v>24</v>
      </c>
    </row>
    <row r="13577" spans="1:16" x14ac:dyDescent="0.25">
      <c r="A13577" t="s">
        <v>15552</v>
      </c>
      <c r="B13577" s="1">
        <v>41148</v>
      </c>
      <c r="C13577">
        <v>2012</v>
      </c>
      <c r="D13577">
        <v>9</v>
      </c>
      <c r="E13577">
        <v>5619.8139125501239</v>
      </c>
      <c r="F13577">
        <v>7743.12</v>
      </c>
      <c r="G13577">
        <v>2123.306087449876</v>
      </c>
      <c r="H13577" t="s">
        <v>26</v>
      </c>
      <c r="I13577" t="s">
        <v>1634</v>
      </c>
      <c r="J13577" t="s">
        <v>42</v>
      </c>
      <c r="K13577" t="s">
        <v>43</v>
      </c>
      <c r="L13577" t="s">
        <v>38</v>
      </c>
      <c r="M13577" t="s">
        <v>39</v>
      </c>
      <c r="N13577" t="s">
        <v>7</v>
      </c>
      <c r="O13577" t="s">
        <v>137</v>
      </c>
      <c r="P13577" t="s">
        <v>138</v>
      </c>
    </row>
    <row r="13578" spans="1:16" x14ac:dyDescent="0.25">
      <c r="A13578" t="s">
        <v>15553</v>
      </c>
      <c r="B13578" s="1">
        <v>41849</v>
      </c>
      <c r="C13578">
        <v>2014</v>
      </c>
      <c r="D13578">
        <v>50</v>
      </c>
      <c r="E13578">
        <v>9798.8108551381883</v>
      </c>
      <c r="F13578">
        <v>13400</v>
      </c>
      <c r="G13578">
        <v>3601.1891448618117</v>
      </c>
      <c r="H13578" t="s">
        <v>26</v>
      </c>
      <c r="I13578" t="s">
        <v>1478</v>
      </c>
      <c r="J13578" t="s">
        <v>47</v>
      </c>
      <c r="K13578" t="s">
        <v>47</v>
      </c>
      <c r="L13578" t="s">
        <v>48</v>
      </c>
      <c r="M13578" t="s">
        <v>49</v>
      </c>
      <c r="N13578" t="s">
        <v>27</v>
      </c>
      <c r="O13578" t="s">
        <v>28</v>
      </c>
      <c r="P13578" t="s">
        <v>29</v>
      </c>
    </row>
    <row r="13579" spans="1:16" x14ac:dyDescent="0.25">
      <c r="A13579" t="s">
        <v>15554</v>
      </c>
      <c r="B13579" s="1">
        <v>41516</v>
      </c>
      <c r="C13579">
        <v>2013</v>
      </c>
      <c r="D13579">
        <v>12</v>
      </c>
      <c r="E13579">
        <v>13295.083006763472</v>
      </c>
      <c r="F13579">
        <v>5712</v>
      </c>
      <c r="G13579">
        <v>-7583.0830067634724</v>
      </c>
      <c r="H13579" t="s">
        <v>1</v>
      </c>
      <c r="I13579" t="s">
        <v>1346</v>
      </c>
      <c r="J13579" t="s">
        <v>3</v>
      </c>
      <c r="K13579" t="s">
        <v>4</v>
      </c>
      <c r="L13579" t="s">
        <v>101</v>
      </c>
      <c r="M13579" t="s">
        <v>34</v>
      </c>
      <c r="N13579" t="s">
        <v>22</v>
      </c>
      <c r="O13579" t="s">
        <v>455</v>
      </c>
      <c r="P13579" t="s">
        <v>24</v>
      </c>
    </row>
    <row r="13580" spans="1:16" x14ac:dyDescent="0.25">
      <c r="A13580" t="s">
        <v>15555</v>
      </c>
      <c r="B13580" s="1">
        <v>40885</v>
      </c>
      <c r="C13580">
        <v>2011</v>
      </c>
      <c r="D13580">
        <v>4</v>
      </c>
      <c r="E13580">
        <v>10.732030042645425</v>
      </c>
      <c r="F13580">
        <v>599.79999999999995</v>
      </c>
      <c r="G13580">
        <v>589.06796995735453</v>
      </c>
      <c r="H13580" t="s">
        <v>1</v>
      </c>
      <c r="I13580" t="s">
        <v>4854</v>
      </c>
      <c r="J13580" t="s">
        <v>72</v>
      </c>
      <c r="K13580" t="s">
        <v>72</v>
      </c>
      <c r="L13580" t="s">
        <v>73</v>
      </c>
      <c r="M13580" t="s">
        <v>13</v>
      </c>
      <c r="N13580" t="s">
        <v>22</v>
      </c>
      <c r="O13580" t="s">
        <v>566</v>
      </c>
      <c r="P13580" t="s">
        <v>24</v>
      </c>
    </row>
    <row r="13581" spans="1:16" x14ac:dyDescent="0.25">
      <c r="A13581" t="s">
        <v>15556</v>
      </c>
      <c r="B13581" s="1">
        <v>41661</v>
      </c>
      <c r="C13581">
        <v>2014</v>
      </c>
      <c r="D13581">
        <v>18</v>
      </c>
      <c r="E13581">
        <v>0.18395529249346129</v>
      </c>
      <c r="F13581">
        <v>2664</v>
      </c>
      <c r="G13581">
        <v>2663.8160447075065</v>
      </c>
      <c r="H13581" t="s">
        <v>1</v>
      </c>
      <c r="I13581" t="s">
        <v>5905</v>
      </c>
      <c r="J13581" t="s">
        <v>57</v>
      </c>
      <c r="K13581" t="s">
        <v>58</v>
      </c>
      <c r="L13581" t="s">
        <v>92</v>
      </c>
      <c r="M13581" t="s">
        <v>6</v>
      </c>
      <c r="N13581" t="s">
        <v>22</v>
      </c>
      <c r="O13581" t="s">
        <v>615</v>
      </c>
      <c r="P13581" t="s">
        <v>24</v>
      </c>
    </row>
    <row r="13582" spans="1:16" x14ac:dyDescent="0.25">
      <c r="A13582" t="s">
        <v>15557</v>
      </c>
      <c r="B13582" s="1">
        <v>41442</v>
      </c>
      <c r="C13582">
        <v>2013</v>
      </c>
      <c r="D13582">
        <v>12</v>
      </c>
      <c r="E13582">
        <v>2218.4912229359966</v>
      </c>
      <c r="F13582">
        <v>3882.2</v>
      </c>
      <c r="G13582">
        <v>1663.7087770640032</v>
      </c>
      <c r="H13582" t="s">
        <v>1</v>
      </c>
      <c r="I13582" t="s">
        <v>1307</v>
      </c>
      <c r="J13582" t="s">
        <v>3</v>
      </c>
      <c r="K13582" t="s">
        <v>4</v>
      </c>
      <c r="L13582" t="s">
        <v>101</v>
      </c>
      <c r="M13582" t="s">
        <v>34</v>
      </c>
      <c r="N13582" t="s">
        <v>22</v>
      </c>
      <c r="O13582" t="s">
        <v>760</v>
      </c>
      <c r="P13582" t="s">
        <v>24</v>
      </c>
    </row>
    <row r="13583" spans="1:16" x14ac:dyDescent="0.25">
      <c r="A13583" t="s">
        <v>15558</v>
      </c>
      <c r="B13583" s="1">
        <v>41695</v>
      </c>
      <c r="C13583">
        <v>2014</v>
      </c>
      <c r="D13583">
        <v>180</v>
      </c>
      <c r="E13583">
        <v>1087.7372476207645</v>
      </c>
      <c r="F13583">
        <v>23372.202000000001</v>
      </c>
      <c r="G13583">
        <v>22284.464752379237</v>
      </c>
      <c r="H13583" t="s">
        <v>1</v>
      </c>
      <c r="I13583" t="s">
        <v>6503</v>
      </c>
      <c r="J13583" t="s">
        <v>3</v>
      </c>
      <c r="K13583" t="s">
        <v>4</v>
      </c>
      <c r="L13583" t="s">
        <v>200</v>
      </c>
      <c r="M13583" t="s">
        <v>49</v>
      </c>
      <c r="N13583" t="s">
        <v>27</v>
      </c>
      <c r="O13583" t="s">
        <v>1032</v>
      </c>
      <c r="P13583" t="s">
        <v>29</v>
      </c>
    </row>
    <row r="13584" spans="1:16" x14ac:dyDescent="0.25">
      <c r="A13584" t="s">
        <v>15559</v>
      </c>
      <c r="B13584" s="1">
        <v>40956</v>
      </c>
      <c r="C13584">
        <v>2012</v>
      </c>
      <c r="D13584">
        <v>9</v>
      </c>
      <c r="E13584">
        <v>932.92699416303799</v>
      </c>
      <c r="F13584">
        <v>6151.2</v>
      </c>
      <c r="G13584">
        <v>5218.2730058369616</v>
      </c>
      <c r="H13584" t="s">
        <v>26</v>
      </c>
      <c r="I13584" t="s">
        <v>1967</v>
      </c>
      <c r="J13584" t="s">
        <v>72</v>
      </c>
      <c r="K13584" t="s">
        <v>72</v>
      </c>
      <c r="L13584" t="s">
        <v>38</v>
      </c>
      <c r="M13584" t="s">
        <v>39</v>
      </c>
      <c r="N13584" t="s">
        <v>27</v>
      </c>
      <c r="O13584" t="s">
        <v>28</v>
      </c>
      <c r="P13584" t="s">
        <v>29</v>
      </c>
    </row>
    <row r="13585" spans="1:16" x14ac:dyDescent="0.25">
      <c r="A13585" t="s">
        <v>15560</v>
      </c>
      <c r="B13585" s="1">
        <v>41633</v>
      </c>
      <c r="C13585">
        <v>2013</v>
      </c>
      <c r="D13585">
        <v>18</v>
      </c>
      <c r="E13585">
        <v>523.85435332009638</v>
      </c>
      <c r="F13585">
        <v>1762.2</v>
      </c>
      <c r="G13585">
        <v>1238.3456466799037</v>
      </c>
      <c r="H13585" t="s">
        <v>1</v>
      </c>
      <c r="I13585" t="s">
        <v>4407</v>
      </c>
      <c r="J13585" t="s">
        <v>72</v>
      </c>
      <c r="K13585" t="s">
        <v>72</v>
      </c>
      <c r="L13585" t="s">
        <v>97</v>
      </c>
      <c r="M13585" t="s">
        <v>39</v>
      </c>
      <c r="N13585" t="s">
        <v>22</v>
      </c>
      <c r="O13585" t="s">
        <v>376</v>
      </c>
      <c r="P13585" t="s">
        <v>24</v>
      </c>
    </row>
    <row r="13586" spans="1:16" x14ac:dyDescent="0.25">
      <c r="A13586" t="s">
        <v>15561</v>
      </c>
      <c r="B13586" s="1">
        <v>40892</v>
      </c>
      <c r="C13586">
        <v>2011</v>
      </c>
      <c r="D13586">
        <v>6</v>
      </c>
      <c r="E13586">
        <v>156.41650374836703</v>
      </c>
      <c r="F13586">
        <v>69.930000000000007</v>
      </c>
      <c r="G13586">
        <v>-86.486503748367028</v>
      </c>
      <c r="H13586" t="s">
        <v>1</v>
      </c>
      <c r="I13586" t="s">
        <v>4506</v>
      </c>
      <c r="J13586" t="s">
        <v>3</v>
      </c>
      <c r="K13586" t="s">
        <v>4</v>
      </c>
      <c r="L13586" t="s">
        <v>131</v>
      </c>
      <c r="M13586" t="s">
        <v>39</v>
      </c>
      <c r="N13586" t="s">
        <v>27</v>
      </c>
      <c r="O13586" t="s">
        <v>369</v>
      </c>
      <c r="P13586" t="s">
        <v>370</v>
      </c>
    </row>
    <row r="13587" spans="1:16" x14ac:dyDescent="0.25">
      <c r="A13587" t="s">
        <v>15562</v>
      </c>
      <c r="B13587" s="1">
        <v>41317</v>
      </c>
      <c r="C13587">
        <v>2013</v>
      </c>
      <c r="D13587">
        <v>9</v>
      </c>
      <c r="E13587">
        <v>0.72553994748116424</v>
      </c>
      <c r="F13587">
        <v>2631.2</v>
      </c>
      <c r="G13587">
        <v>2630.4744600525187</v>
      </c>
      <c r="H13587" t="s">
        <v>328</v>
      </c>
      <c r="I13587" t="s">
        <v>1057</v>
      </c>
      <c r="J13587" t="s">
        <v>32</v>
      </c>
      <c r="K13587" t="s">
        <v>32</v>
      </c>
      <c r="L13587" t="s">
        <v>33</v>
      </c>
      <c r="M13587" t="s">
        <v>34</v>
      </c>
      <c r="N13587" t="s">
        <v>22</v>
      </c>
      <c r="O13587" t="s">
        <v>329</v>
      </c>
      <c r="P13587" t="s">
        <v>24</v>
      </c>
    </row>
    <row r="13588" spans="1:16" x14ac:dyDescent="0.25">
      <c r="A13588" t="s">
        <v>15563</v>
      </c>
      <c r="B13588" s="1">
        <v>41234</v>
      </c>
      <c r="C13588">
        <v>2012</v>
      </c>
      <c r="D13588">
        <v>13</v>
      </c>
      <c r="E13588">
        <v>72.188791934224454</v>
      </c>
      <c r="F13588">
        <v>503.87400000000002</v>
      </c>
      <c r="G13588">
        <v>431.68520806577556</v>
      </c>
      <c r="H13588" t="s">
        <v>1</v>
      </c>
      <c r="I13588" t="s">
        <v>893</v>
      </c>
      <c r="J13588" t="s">
        <v>3</v>
      </c>
      <c r="K13588" t="s">
        <v>4</v>
      </c>
      <c r="L13588" t="s">
        <v>118</v>
      </c>
      <c r="M13588" t="s">
        <v>49</v>
      </c>
      <c r="N13588" t="s">
        <v>22</v>
      </c>
      <c r="O13588" t="s">
        <v>173</v>
      </c>
      <c r="P13588" t="s">
        <v>24</v>
      </c>
    </row>
    <row r="13589" spans="1:16" x14ac:dyDescent="0.25">
      <c r="A13589" t="s">
        <v>15564</v>
      </c>
      <c r="B13589" s="1">
        <v>41346</v>
      </c>
      <c r="C13589">
        <v>2013</v>
      </c>
      <c r="D13589">
        <v>10</v>
      </c>
      <c r="E13589">
        <v>5.6366472151196074</v>
      </c>
      <c r="F13589">
        <v>6320</v>
      </c>
      <c r="G13589">
        <v>6314.3633527848806</v>
      </c>
      <c r="H13589" t="s">
        <v>1</v>
      </c>
      <c r="I13589" t="s">
        <v>1526</v>
      </c>
      <c r="J13589" t="s">
        <v>3</v>
      </c>
      <c r="K13589" t="s">
        <v>4</v>
      </c>
      <c r="L13589" t="s">
        <v>5</v>
      </c>
      <c r="M13589" t="s">
        <v>6</v>
      </c>
      <c r="N13589" t="s">
        <v>22</v>
      </c>
      <c r="O13589" t="s">
        <v>1655</v>
      </c>
      <c r="P13589" t="s">
        <v>24</v>
      </c>
    </row>
    <row r="13590" spans="1:16" x14ac:dyDescent="0.25">
      <c r="A13590" t="s">
        <v>15565</v>
      </c>
      <c r="B13590" s="1">
        <v>41357</v>
      </c>
      <c r="C13590">
        <v>2013</v>
      </c>
      <c r="D13590">
        <v>10</v>
      </c>
      <c r="E13590">
        <v>18.037321317050861</v>
      </c>
      <c r="F13590">
        <v>310</v>
      </c>
      <c r="G13590">
        <v>291.96267868294916</v>
      </c>
      <c r="H13590" t="s">
        <v>1</v>
      </c>
      <c r="I13590" t="s">
        <v>4430</v>
      </c>
      <c r="J13590" t="s">
        <v>3</v>
      </c>
      <c r="K13590" t="s">
        <v>4</v>
      </c>
      <c r="L13590" t="s">
        <v>118</v>
      </c>
      <c r="M13590" t="s">
        <v>49</v>
      </c>
      <c r="N13590" t="s">
        <v>22</v>
      </c>
      <c r="O13590" t="s">
        <v>3340</v>
      </c>
      <c r="P13590" t="s">
        <v>24</v>
      </c>
    </row>
    <row r="13591" spans="1:16" x14ac:dyDescent="0.25">
      <c r="A13591" t="s">
        <v>15566</v>
      </c>
      <c r="B13591" s="1">
        <v>41406</v>
      </c>
      <c r="C13591">
        <v>2013</v>
      </c>
      <c r="D13591">
        <v>10</v>
      </c>
      <c r="E13591">
        <v>2667.6630096342546</v>
      </c>
      <c r="F13591">
        <v>5680</v>
      </c>
      <c r="G13591">
        <v>3012.3369903657454</v>
      </c>
      <c r="H13591" t="s">
        <v>1</v>
      </c>
      <c r="I13591" t="s">
        <v>9852</v>
      </c>
      <c r="J13591" t="s">
        <v>3</v>
      </c>
      <c r="K13591" t="s">
        <v>4</v>
      </c>
      <c r="L13591" t="s">
        <v>5</v>
      </c>
      <c r="M13591" t="s">
        <v>6</v>
      </c>
      <c r="N13591" t="s">
        <v>22</v>
      </c>
      <c r="O13591" t="s">
        <v>653</v>
      </c>
      <c r="P13591" t="s">
        <v>24</v>
      </c>
    </row>
    <row r="13592" spans="1:16" x14ac:dyDescent="0.25">
      <c r="A13592" t="s">
        <v>15567</v>
      </c>
      <c r="B13592" s="1">
        <v>41383</v>
      </c>
      <c r="C13592">
        <v>2013</v>
      </c>
      <c r="D13592">
        <v>10</v>
      </c>
      <c r="E13592">
        <v>955.78336403009928</v>
      </c>
      <c r="F13592">
        <v>1990</v>
      </c>
      <c r="G13592">
        <v>1034.2166359699008</v>
      </c>
      <c r="H13592" t="s">
        <v>1</v>
      </c>
      <c r="I13592" t="s">
        <v>3941</v>
      </c>
      <c r="J13592" t="s">
        <v>3</v>
      </c>
      <c r="K13592" t="s">
        <v>4</v>
      </c>
      <c r="L13592" t="s">
        <v>101</v>
      </c>
      <c r="M13592" t="s">
        <v>34</v>
      </c>
      <c r="N13592" t="s">
        <v>22</v>
      </c>
      <c r="O13592" t="s">
        <v>629</v>
      </c>
      <c r="P13592" t="s">
        <v>125</v>
      </c>
    </row>
    <row r="13593" spans="1:16" x14ac:dyDescent="0.25">
      <c r="A13593" t="s">
        <v>15568</v>
      </c>
      <c r="B13593" s="1">
        <v>41716</v>
      </c>
      <c r="C13593">
        <v>2014</v>
      </c>
      <c r="D13593">
        <v>20</v>
      </c>
      <c r="E13593">
        <v>270.81314112874594</v>
      </c>
      <c r="F13593">
        <v>139</v>
      </c>
      <c r="G13593">
        <v>-131.81314112874594</v>
      </c>
      <c r="H13593" t="s">
        <v>1</v>
      </c>
      <c r="I13593" t="s">
        <v>4529</v>
      </c>
      <c r="J13593" t="s">
        <v>3</v>
      </c>
      <c r="K13593" t="s">
        <v>4</v>
      </c>
      <c r="L13593" t="s">
        <v>749</v>
      </c>
      <c r="M13593" t="s">
        <v>6</v>
      </c>
      <c r="N13593" t="s">
        <v>22</v>
      </c>
      <c r="O13593" t="s">
        <v>539</v>
      </c>
      <c r="P13593" t="s">
        <v>24</v>
      </c>
    </row>
    <row r="13594" spans="1:16" x14ac:dyDescent="0.25">
      <c r="A13594" t="s">
        <v>15569</v>
      </c>
      <c r="B13594" s="1">
        <v>41898</v>
      </c>
      <c r="C13594">
        <v>2014</v>
      </c>
      <c r="D13594">
        <v>10</v>
      </c>
      <c r="E13594">
        <v>2717.8881495689952</v>
      </c>
      <c r="F13594">
        <v>999.9</v>
      </c>
      <c r="G13594">
        <v>-1717.9881495689951</v>
      </c>
      <c r="H13594" t="s">
        <v>1</v>
      </c>
      <c r="I13594" t="s">
        <v>94</v>
      </c>
      <c r="J13594" t="s">
        <v>20</v>
      </c>
      <c r="K13594" t="s">
        <v>20</v>
      </c>
      <c r="L13594" t="s">
        <v>21</v>
      </c>
      <c r="M13594" t="s">
        <v>13</v>
      </c>
      <c r="N13594" t="s">
        <v>27</v>
      </c>
      <c r="O13594" t="s">
        <v>465</v>
      </c>
      <c r="P13594" t="s">
        <v>443</v>
      </c>
    </row>
    <row r="13595" spans="1:16" x14ac:dyDescent="0.25">
      <c r="A13595" t="s">
        <v>15570</v>
      </c>
      <c r="B13595" s="1">
        <v>41900</v>
      </c>
      <c r="C13595">
        <v>2014</v>
      </c>
      <c r="D13595">
        <v>20</v>
      </c>
      <c r="E13595">
        <v>388.65099024773986</v>
      </c>
      <c r="F13595">
        <v>338</v>
      </c>
      <c r="G13595">
        <v>-50.650990247739855</v>
      </c>
      <c r="H13595" t="s">
        <v>1</v>
      </c>
      <c r="I13595" t="s">
        <v>4319</v>
      </c>
      <c r="J13595" t="s">
        <v>3</v>
      </c>
      <c r="K13595" t="s">
        <v>4</v>
      </c>
      <c r="L13595" t="s">
        <v>131</v>
      </c>
      <c r="M13595" t="s">
        <v>39</v>
      </c>
      <c r="N13595" t="s">
        <v>22</v>
      </c>
      <c r="O13595" t="s">
        <v>653</v>
      </c>
      <c r="P13595" t="s">
        <v>24</v>
      </c>
    </row>
    <row r="13596" spans="1:16" x14ac:dyDescent="0.25">
      <c r="A13596" t="s">
        <v>15571</v>
      </c>
      <c r="B13596" s="1">
        <v>40922</v>
      </c>
      <c r="C13596">
        <v>2012</v>
      </c>
      <c r="D13596">
        <v>9</v>
      </c>
      <c r="E13596">
        <v>22.751112975807974</v>
      </c>
      <c r="F13596">
        <v>186.9</v>
      </c>
      <c r="G13596">
        <v>164.14888702419202</v>
      </c>
      <c r="H13596" t="s">
        <v>1</v>
      </c>
      <c r="I13596" t="s">
        <v>2024</v>
      </c>
      <c r="J13596" t="s">
        <v>3</v>
      </c>
      <c r="K13596" t="s">
        <v>4</v>
      </c>
      <c r="L13596" t="s">
        <v>118</v>
      </c>
      <c r="M13596" t="s">
        <v>49</v>
      </c>
      <c r="N13596" t="s">
        <v>22</v>
      </c>
      <c r="O13596" t="s">
        <v>648</v>
      </c>
      <c r="P13596" t="s">
        <v>24</v>
      </c>
    </row>
    <row r="13597" spans="1:16" x14ac:dyDescent="0.25">
      <c r="A13597" t="s">
        <v>15572</v>
      </c>
      <c r="B13597" s="1">
        <v>41825</v>
      </c>
      <c r="C13597">
        <v>2014</v>
      </c>
      <c r="D13597">
        <v>12</v>
      </c>
      <c r="E13597">
        <v>172.81388068278821</v>
      </c>
      <c r="F13597">
        <v>4595.3999999999996</v>
      </c>
      <c r="G13597">
        <v>4422.5861193172113</v>
      </c>
      <c r="H13597" t="s">
        <v>1</v>
      </c>
      <c r="I13597" t="s">
        <v>1692</v>
      </c>
      <c r="J13597" t="s">
        <v>42</v>
      </c>
      <c r="K13597" t="s">
        <v>43</v>
      </c>
      <c r="L13597" t="s">
        <v>38</v>
      </c>
      <c r="M13597" t="s">
        <v>39</v>
      </c>
      <c r="N13597" t="s">
        <v>22</v>
      </c>
      <c r="O13597" t="s">
        <v>560</v>
      </c>
      <c r="P13597" t="s">
        <v>24</v>
      </c>
    </row>
    <row r="13598" spans="1:16" x14ac:dyDescent="0.25">
      <c r="A13598" t="s">
        <v>15573</v>
      </c>
      <c r="B13598" s="1">
        <v>41860</v>
      </c>
      <c r="C13598">
        <v>2014</v>
      </c>
      <c r="D13598">
        <v>9</v>
      </c>
      <c r="E13598">
        <v>48.222207300319191</v>
      </c>
      <c r="F13598">
        <v>2031.92</v>
      </c>
      <c r="G13598">
        <v>1983.6977926996808</v>
      </c>
      <c r="H13598" t="s">
        <v>171</v>
      </c>
      <c r="I13598" t="s">
        <v>4677</v>
      </c>
      <c r="J13598" t="s">
        <v>3</v>
      </c>
      <c r="K13598" t="s">
        <v>4</v>
      </c>
      <c r="L13598" t="s">
        <v>131</v>
      </c>
      <c r="M13598" t="s">
        <v>39</v>
      </c>
      <c r="N13598" t="s">
        <v>7</v>
      </c>
      <c r="O13598" t="s">
        <v>252</v>
      </c>
      <c r="P13598" t="s">
        <v>253</v>
      </c>
    </row>
    <row r="13599" spans="1:16" x14ac:dyDescent="0.25">
      <c r="A13599" t="s">
        <v>15574</v>
      </c>
      <c r="B13599" s="1">
        <v>41945</v>
      </c>
      <c r="C13599">
        <v>2014</v>
      </c>
      <c r="D13599">
        <v>13</v>
      </c>
      <c r="E13599">
        <v>1.3802076440259514</v>
      </c>
      <c r="F13599">
        <v>383.36</v>
      </c>
      <c r="G13599">
        <v>381.97979235597404</v>
      </c>
      <c r="H13599" t="s">
        <v>1</v>
      </c>
      <c r="I13599" t="s">
        <v>15575</v>
      </c>
      <c r="J13599" t="s">
        <v>3</v>
      </c>
      <c r="K13599" t="s">
        <v>4</v>
      </c>
      <c r="L13599" t="s">
        <v>131</v>
      </c>
      <c r="M13599" t="s">
        <v>39</v>
      </c>
      <c r="N13599" t="s">
        <v>22</v>
      </c>
      <c r="O13599" t="s">
        <v>966</v>
      </c>
      <c r="P13599" t="s">
        <v>24</v>
      </c>
    </row>
    <row r="13600" spans="1:16" x14ac:dyDescent="0.25">
      <c r="A13600" t="s">
        <v>15576</v>
      </c>
      <c r="B13600" s="1">
        <v>41614</v>
      </c>
      <c r="C13600">
        <v>2013</v>
      </c>
      <c r="D13600">
        <v>9</v>
      </c>
      <c r="E13600">
        <v>814.22333496488295</v>
      </c>
      <c r="F13600">
        <v>417.47199999999998</v>
      </c>
      <c r="G13600">
        <v>-396.75133496488297</v>
      </c>
      <c r="H13600" t="s">
        <v>1</v>
      </c>
      <c r="I13600" t="s">
        <v>6345</v>
      </c>
      <c r="J13600" t="s">
        <v>3</v>
      </c>
      <c r="K13600" t="s">
        <v>4</v>
      </c>
      <c r="L13600" t="s">
        <v>118</v>
      </c>
      <c r="M13600" t="s">
        <v>49</v>
      </c>
      <c r="N13600" t="s">
        <v>22</v>
      </c>
      <c r="O13600" t="s">
        <v>1424</v>
      </c>
      <c r="P13600" t="s">
        <v>24</v>
      </c>
    </row>
    <row r="13601" spans="1:16" x14ac:dyDescent="0.25">
      <c r="A13601" t="s">
        <v>15577</v>
      </c>
      <c r="B13601" s="1">
        <v>41067</v>
      </c>
      <c r="C13601">
        <v>2012</v>
      </c>
      <c r="D13601">
        <v>12</v>
      </c>
      <c r="E13601">
        <v>144.58154526622531</v>
      </c>
      <c r="F13601">
        <v>3612</v>
      </c>
      <c r="G13601">
        <v>3467.4184547337745</v>
      </c>
      <c r="H13601" t="s">
        <v>1</v>
      </c>
      <c r="I13601" t="s">
        <v>2746</v>
      </c>
      <c r="J13601" t="s">
        <v>47</v>
      </c>
      <c r="K13601" t="s">
        <v>47</v>
      </c>
      <c r="L13601" t="s">
        <v>273</v>
      </c>
      <c r="M13601" t="s">
        <v>49</v>
      </c>
      <c r="N13601" t="s">
        <v>27</v>
      </c>
      <c r="O13601" t="s">
        <v>469</v>
      </c>
      <c r="P13601" t="s">
        <v>470</v>
      </c>
    </row>
    <row r="13602" spans="1:16" x14ac:dyDescent="0.25">
      <c r="A13602" t="s">
        <v>15578</v>
      </c>
      <c r="B13602" s="1">
        <v>41129</v>
      </c>
      <c r="C13602">
        <v>2012</v>
      </c>
      <c r="D13602">
        <v>6</v>
      </c>
      <c r="E13602">
        <v>720.63239127330098</v>
      </c>
      <c r="F13602">
        <v>1821.2</v>
      </c>
      <c r="G13602">
        <v>1100.5676087266991</v>
      </c>
      <c r="H13602" t="s">
        <v>1</v>
      </c>
      <c r="I13602" t="s">
        <v>2870</v>
      </c>
      <c r="J13602" t="s">
        <v>3</v>
      </c>
      <c r="K13602" t="s">
        <v>4</v>
      </c>
      <c r="L13602" t="s">
        <v>5</v>
      </c>
      <c r="M13602" t="s">
        <v>6</v>
      </c>
      <c r="N13602" t="s">
        <v>22</v>
      </c>
      <c r="O13602" t="s">
        <v>898</v>
      </c>
      <c r="P13602" t="s">
        <v>24</v>
      </c>
    </row>
    <row r="13603" spans="1:16" x14ac:dyDescent="0.25">
      <c r="A13603" t="s">
        <v>15579</v>
      </c>
      <c r="B13603" s="1">
        <v>41782</v>
      </c>
      <c r="C13603">
        <v>2014</v>
      </c>
      <c r="D13603">
        <v>20</v>
      </c>
      <c r="E13603">
        <v>572.85213759828605</v>
      </c>
      <c r="F13603">
        <v>8724</v>
      </c>
      <c r="G13603">
        <v>8151.1478624017136</v>
      </c>
      <c r="H13603" t="s">
        <v>171</v>
      </c>
      <c r="I13603" t="s">
        <v>1384</v>
      </c>
      <c r="J13603" t="s">
        <v>42</v>
      </c>
      <c r="K13603" t="s">
        <v>43</v>
      </c>
      <c r="L13603" t="s">
        <v>5</v>
      </c>
      <c r="M13603" t="s">
        <v>6</v>
      </c>
      <c r="N13603" t="s">
        <v>7</v>
      </c>
      <c r="O13603" t="s">
        <v>252</v>
      </c>
      <c r="P13603" t="s">
        <v>253</v>
      </c>
    </row>
    <row r="13604" spans="1:16" x14ac:dyDescent="0.25">
      <c r="A13604" t="s">
        <v>15580</v>
      </c>
      <c r="B13604" s="1">
        <v>41502</v>
      </c>
      <c r="C13604">
        <v>2013</v>
      </c>
      <c r="D13604">
        <v>12</v>
      </c>
      <c r="E13604">
        <v>889.19447212680791</v>
      </c>
      <c r="F13604">
        <v>1654.1</v>
      </c>
      <c r="G13604">
        <v>764.905527873192</v>
      </c>
      <c r="H13604" t="s">
        <v>1</v>
      </c>
      <c r="I13604" t="s">
        <v>3286</v>
      </c>
      <c r="J13604" t="s">
        <v>67</v>
      </c>
      <c r="K13604" t="s">
        <v>68</v>
      </c>
      <c r="L13604" t="s">
        <v>87</v>
      </c>
      <c r="M13604" t="s">
        <v>39</v>
      </c>
      <c r="N13604" t="s">
        <v>22</v>
      </c>
      <c r="O13604" t="s">
        <v>2839</v>
      </c>
      <c r="P13604" t="s">
        <v>24</v>
      </c>
    </row>
    <row r="13605" spans="1:16" x14ac:dyDescent="0.25">
      <c r="A13605" t="s">
        <v>15581</v>
      </c>
      <c r="B13605" s="1">
        <v>41541</v>
      </c>
      <c r="C13605">
        <v>2013</v>
      </c>
      <c r="D13605">
        <v>10</v>
      </c>
      <c r="E13605">
        <v>1804.2607781665697</v>
      </c>
      <c r="F13605">
        <v>3260</v>
      </c>
      <c r="G13605">
        <v>1455.7392218334303</v>
      </c>
      <c r="H13605" t="s">
        <v>1</v>
      </c>
      <c r="I13605" t="s">
        <v>1750</v>
      </c>
      <c r="J13605" t="s">
        <v>37</v>
      </c>
      <c r="K13605" t="s">
        <v>37</v>
      </c>
      <c r="L13605" t="s">
        <v>38</v>
      </c>
      <c r="M13605" t="s">
        <v>39</v>
      </c>
      <c r="N13605" t="s">
        <v>27</v>
      </c>
      <c r="O13605" t="s">
        <v>282</v>
      </c>
      <c r="P13605" t="s">
        <v>283</v>
      </c>
    </row>
    <row r="13606" spans="1:16" x14ac:dyDescent="0.25">
      <c r="A13606" t="s">
        <v>15582</v>
      </c>
      <c r="B13606" s="1">
        <v>41655</v>
      </c>
      <c r="C13606">
        <v>2014</v>
      </c>
      <c r="D13606">
        <v>9</v>
      </c>
      <c r="E13606">
        <v>186.57780632671864</v>
      </c>
      <c r="F13606">
        <v>2573.3780000000002</v>
      </c>
      <c r="G13606">
        <v>2386.8001936732817</v>
      </c>
      <c r="H13606" t="s">
        <v>1</v>
      </c>
      <c r="I13606" t="s">
        <v>508</v>
      </c>
      <c r="J13606" t="s">
        <v>3</v>
      </c>
      <c r="K13606" t="s">
        <v>4</v>
      </c>
      <c r="L13606" t="s">
        <v>12</v>
      </c>
      <c r="M13606" t="s">
        <v>13</v>
      </c>
      <c r="N13606" t="s">
        <v>27</v>
      </c>
      <c r="O13606" t="s">
        <v>711</v>
      </c>
      <c r="P13606" t="s">
        <v>390</v>
      </c>
    </row>
    <row r="13607" spans="1:16" x14ac:dyDescent="0.25">
      <c r="A13607" t="s">
        <v>15583</v>
      </c>
      <c r="B13607" s="1">
        <v>41315</v>
      </c>
      <c r="C13607">
        <v>2013</v>
      </c>
      <c r="D13607">
        <v>9</v>
      </c>
      <c r="E13607">
        <v>289.55089953001391</v>
      </c>
      <c r="F13607">
        <v>2331</v>
      </c>
      <c r="G13607">
        <v>2041.4491004699862</v>
      </c>
      <c r="H13607" t="s">
        <v>1</v>
      </c>
      <c r="I13607" t="s">
        <v>1399</v>
      </c>
      <c r="J13607" t="s">
        <v>32</v>
      </c>
      <c r="K13607" t="s">
        <v>32</v>
      </c>
      <c r="L13607" t="s">
        <v>33</v>
      </c>
      <c r="M13607" t="s">
        <v>34</v>
      </c>
      <c r="N13607" t="s">
        <v>27</v>
      </c>
      <c r="O13607" t="s">
        <v>304</v>
      </c>
      <c r="P13607" t="s">
        <v>29</v>
      </c>
    </row>
    <row r="13608" spans="1:16" x14ac:dyDescent="0.25">
      <c r="A13608" t="s">
        <v>15584</v>
      </c>
      <c r="B13608" s="1">
        <v>41486</v>
      </c>
      <c r="C13608">
        <v>2013</v>
      </c>
      <c r="D13608">
        <v>12</v>
      </c>
      <c r="E13608">
        <v>872.88971161887491</v>
      </c>
      <c r="F13608">
        <v>2180.8000000000002</v>
      </c>
      <c r="G13608">
        <v>1307.9102883811252</v>
      </c>
      <c r="H13608" t="s">
        <v>26</v>
      </c>
      <c r="I13608" t="s">
        <v>2580</v>
      </c>
      <c r="J13608" t="s">
        <v>67</v>
      </c>
      <c r="K13608" t="s">
        <v>68</v>
      </c>
      <c r="L13608" t="s">
        <v>69</v>
      </c>
      <c r="M13608" t="s">
        <v>39</v>
      </c>
      <c r="N13608" t="s">
        <v>22</v>
      </c>
      <c r="O13608" t="s">
        <v>209</v>
      </c>
      <c r="P13608" t="s">
        <v>24</v>
      </c>
    </row>
    <row r="13609" spans="1:16" x14ac:dyDescent="0.25">
      <c r="A13609" t="s">
        <v>15585</v>
      </c>
      <c r="B13609" s="1">
        <v>41905</v>
      </c>
      <c r="C13609">
        <v>2014</v>
      </c>
      <c r="D13609">
        <v>10</v>
      </c>
      <c r="E13609">
        <v>418.09826061787993</v>
      </c>
      <c r="F13609">
        <v>1880</v>
      </c>
      <c r="G13609">
        <v>1461.90173938212</v>
      </c>
      <c r="H13609" t="s">
        <v>1</v>
      </c>
      <c r="I13609" t="s">
        <v>2267</v>
      </c>
      <c r="J13609" t="s">
        <v>57</v>
      </c>
      <c r="K13609" t="s">
        <v>58</v>
      </c>
      <c r="L13609" t="s">
        <v>92</v>
      </c>
      <c r="M13609" t="s">
        <v>6</v>
      </c>
      <c r="N13609" t="s">
        <v>22</v>
      </c>
      <c r="O13609" t="s">
        <v>1424</v>
      </c>
      <c r="P13609" t="s">
        <v>24</v>
      </c>
    </row>
    <row r="13610" spans="1:16" x14ac:dyDescent="0.25">
      <c r="A13610" t="s">
        <v>15586</v>
      </c>
      <c r="B13610" s="1">
        <v>41520</v>
      </c>
      <c r="C13610">
        <v>2013</v>
      </c>
      <c r="D13610">
        <v>30</v>
      </c>
      <c r="E13610">
        <v>630.10644314903027</v>
      </c>
      <c r="F13610">
        <v>20370</v>
      </c>
      <c r="G13610">
        <v>19739.89355685097</v>
      </c>
      <c r="H13610" t="s">
        <v>26</v>
      </c>
      <c r="I13610" t="s">
        <v>4549</v>
      </c>
      <c r="J13610" t="s">
        <v>37</v>
      </c>
      <c r="K13610" t="s">
        <v>37</v>
      </c>
      <c r="L13610" t="s">
        <v>97</v>
      </c>
      <c r="M13610" t="s">
        <v>39</v>
      </c>
      <c r="N13610" t="s">
        <v>27</v>
      </c>
      <c r="O13610" t="s">
        <v>28</v>
      </c>
      <c r="P13610" t="s">
        <v>29</v>
      </c>
    </row>
    <row r="13611" spans="1:16" x14ac:dyDescent="0.25">
      <c r="A13611" t="s">
        <v>15587</v>
      </c>
      <c r="B13611" s="1">
        <v>41583</v>
      </c>
      <c r="C13611">
        <v>2013</v>
      </c>
      <c r="D13611">
        <v>13</v>
      </c>
      <c r="E13611">
        <v>2693.1149035807766</v>
      </c>
      <c r="F13611">
        <v>4947.6000000000004</v>
      </c>
      <c r="G13611">
        <v>2254.4850964192237</v>
      </c>
      <c r="H13611" t="s">
        <v>1</v>
      </c>
      <c r="I13611" t="s">
        <v>4444</v>
      </c>
      <c r="J13611" t="s">
        <v>3</v>
      </c>
      <c r="K13611" t="s">
        <v>4</v>
      </c>
      <c r="L13611" t="s">
        <v>101</v>
      </c>
      <c r="M13611" t="s">
        <v>34</v>
      </c>
      <c r="N13611" t="s">
        <v>22</v>
      </c>
      <c r="O13611" t="s">
        <v>572</v>
      </c>
      <c r="P13611" t="s">
        <v>24</v>
      </c>
    </row>
    <row r="13612" spans="1:16" x14ac:dyDescent="0.25">
      <c r="A13612" t="s">
        <v>15588</v>
      </c>
      <c r="B13612" s="1">
        <v>40932</v>
      </c>
      <c r="C13612">
        <v>2012</v>
      </c>
      <c r="D13612">
        <v>12</v>
      </c>
      <c r="E13612">
        <v>2.3509323821344021</v>
      </c>
      <c r="F13612">
        <v>1603.44</v>
      </c>
      <c r="G13612">
        <v>1601.0890676178656</v>
      </c>
      <c r="H13612" t="s">
        <v>171</v>
      </c>
      <c r="I13612" t="s">
        <v>2276</v>
      </c>
      <c r="J13612" t="s">
        <v>67</v>
      </c>
      <c r="K13612" t="s">
        <v>68</v>
      </c>
      <c r="L13612" t="s">
        <v>69</v>
      </c>
      <c r="M13612" t="s">
        <v>39</v>
      </c>
      <c r="N13612" t="s">
        <v>7</v>
      </c>
      <c r="O13612" t="s">
        <v>252</v>
      </c>
      <c r="P13612" t="s">
        <v>253</v>
      </c>
    </row>
    <row r="13613" spans="1:16" x14ac:dyDescent="0.25">
      <c r="A13613" t="s">
        <v>15589</v>
      </c>
      <c r="B13613" s="1">
        <v>41287</v>
      </c>
      <c r="C13613">
        <v>2013</v>
      </c>
      <c r="D13613">
        <v>9</v>
      </c>
      <c r="E13613">
        <v>17.306897845345482</v>
      </c>
      <c r="F13613">
        <v>466.58</v>
      </c>
      <c r="G13613">
        <v>449.27310215465451</v>
      </c>
      <c r="H13613" t="s">
        <v>26</v>
      </c>
      <c r="I13613" t="s">
        <v>1019</v>
      </c>
      <c r="J13613" t="s">
        <v>32</v>
      </c>
      <c r="K13613" t="s">
        <v>32</v>
      </c>
      <c r="L13613" t="s">
        <v>366</v>
      </c>
      <c r="M13613" t="s">
        <v>34</v>
      </c>
      <c r="N13613" t="s">
        <v>27</v>
      </c>
      <c r="O13613" t="s">
        <v>28</v>
      </c>
      <c r="P13613" t="s">
        <v>29</v>
      </c>
    </row>
    <row r="13614" spans="1:16" x14ac:dyDescent="0.25">
      <c r="A13614" t="s">
        <v>15590</v>
      </c>
      <c r="B13614" s="1">
        <v>40986</v>
      </c>
      <c r="C13614">
        <v>2012</v>
      </c>
      <c r="D13614">
        <v>10</v>
      </c>
      <c r="E13614">
        <v>288.53040668772394</v>
      </c>
      <c r="F13614">
        <v>9800</v>
      </c>
      <c r="G13614">
        <v>9511.4695933122766</v>
      </c>
      <c r="H13614" t="s">
        <v>1</v>
      </c>
      <c r="I13614" t="s">
        <v>3633</v>
      </c>
      <c r="J13614" t="s">
        <v>42</v>
      </c>
      <c r="K13614" t="s">
        <v>43</v>
      </c>
      <c r="L13614" t="s">
        <v>44</v>
      </c>
      <c r="M13614" t="s">
        <v>6</v>
      </c>
      <c r="N13614" t="s">
        <v>22</v>
      </c>
      <c r="O13614" t="s">
        <v>643</v>
      </c>
      <c r="P13614" t="s">
        <v>24</v>
      </c>
    </row>
    <row r="13615" spans="1:16" x14ac:dyDescent="0.25">
      <c r="A13615" t="s">
        <v>15591</v>
      </c>
      <c r="B13615" s="1">
        <v>41071</v>
      </c>
      <c r="C13615">
        <v>2012</v>
      </c>
      <c r="D13615">
        <v>6</v>
      </c>
      <c r="E13615">
        <v>0.12942980504595689</v>
      </c>
      <c r="F13615">
        <v>299.94</v>
      </c>
      <c r="G13615">
        <v>299.81057019495404</v>
      </c>
      <c r="H13615" t="s">
        <v>1</v>
      </c>
      <c r="I13615" t="s">
        <v>5854</v>
      </c>
      <c r="J13615" t="s">
        <v>3</v>
      </c>
      <c r="K13615" t="s">
        <v>4</v>
      </c>
      <c r="L13615" t="s">
        <v>749</v>
      </c>
      <c r="M13615" t="s">
        <v>6</v>
      </c>
      <c r="N13615" t="s">
        <v>22</v>
      </c>
      <c r="O13615" t="s">
        <v>1225</v>
      </c>
      <c r="P13615" t="s">
        <v>125</v>
      </c>
    </row>
    <row r="13616" spans="1:16" x14ac:dyDescent="0.25">
      <c r="A13616" t="s">
        <v>15592</v>
      </c>
      <c r="B13616" s="1">
        <v>41889</v>
      </c>
      <c r="C13616">
        <v>2014</v>
      </c>
      <c r="D13616">
        <v>20</v>
      </c>
      <c r="E13616">
        <v>22.542259009480187</v>
      </c>
      <c r="F13616">
        <v>1580</v>
      </c>
      <c r="G13616">
        <v>1557.4577409905198</v>
      </c>
      <c r="H13616" t="s">
        <v>1</v>
      </c>
      <c r="I13616" t="s">
        <v>2488</v>
      </c>
      <c r="J13616" t="s">
        <v>67</v>
      </c>
      <c r="K13616" t="s">
        <v>68</v>
      </c>
      <c r="L13616" t="s">
        <v>69</v>
      </c>
      <c r="M13616" t="s">
        <v>39</v>
      </c>
      <c r="N13616" t="s">
        <v>22</v>
      </c>
      <c r="O13616" t="s">
        <v>288</v>
      </c>
      <c r="P13616" t="s">
        <v>24</v>
      </c>
    </row>
    <row r="13617" spans="1:16" x14ac:dyDescent="0.25">
      <c r="A13617" t="s">
        <v>15593</v>
      </c>
      <c r="B13617" s="1">
        <v>41092</v>
      </c>
      <c r="C13617">
        <v>2012</v>
      </c>
      <c r="D13617">
        <v>10</v>
      </c>
      <c r="E13617">
        <v>12.525576077188619</v>
      </c>
      <c r="F13617">
        <v>3290</v>
      </c>
      <c r="G13617">
        <v>3277.4744239228112</v>
      </c>
      <c r="H13617" t="s">
        <v>26</v>
      </c>
      <c r="I13617" t="s">
        <v>4179</v>
      </c>
      <c r="J13617" t="s">
        <v>3</v>
      </c>
      <c r="K13617" t="s">
        <v>4</v>
      </c>
      <c r="L13617" t="s">
        <v>101</v>
      </c>
      <c r="M13617" t="s">
        <v>34</v>
      </c>
      <c r="N13617" t="s">
        <v>7</v>
      </c>
      <c r="O13617" t="s">
        <v>137</v>
      </c>
      <c r="P13617" t="s">
        <v>138</v>
      </c>
    </row>
    <row r="13618" spans="1:16" x14ac:dyDescent="0.25">
      <c r="A13618" t="s">
        <v>15594</v>
      </c>
      <c r="B13618" s="1">
        <v>41127</v>
      </c>
      <c r="C13618">
        <v>2012</v>
      </c>
      <c r="D13618">
        <v>8</v>
      </c>
      <c r="E13618">
        <v>536.66254073228538</v>
      </c>
      <c r="F13618">
        <v>302.32799999999997</v>
      </c>
      <c r="G13618">
        <v>-234.3345407322854</v>
      </c>
      <c r="H13618" t="s">
        <v>171</v>
      </c>
      <c r="I13618" t="s">
        <v>3130</v>
      </c>
      <c r="J13618" t="s">
        <v>32</v>
      </c>
      <c r="K13618" t="s">
        <v>32</v>
      </c>
      <c r="L13618" t="s">
        <v>131</v>
      </c>
      <c r="M13618" t="s">
        <v>39</v>
      </c>
      <c r="N13618" t="s">
        <v>7</v>
      </c>
      <c r="O13618" t="s">
        <v>252</v>
      </c>
      <c r="P13618" t="s">
        <v>253</v>
      </c>
    </row>
    <row r="13619" spans="1:16" x14ac:dyDescent="0.25">
      <c r="A13619" t="s">
        <v>15595</v>
      </c>
      <c r="B13619" s="1">
        <v>41154</v>
      </c>
      <c r="C13619">
        <v>2012</v>
      </c>
      <c r="D13619">
        <v>9</v>
      </c>
      <c r="E13619">
        <v>998.70552104321848</v>
      </c>
      <c r="F13619">
        <v>13464</v>
      </c>
      <c r="G13619">
        <v>12465.294478956781</v>
      </c>
      <c r="H13619" t="s">
        <v>26</v>
      </c>
      <c r="I13619" t="s">
        <v>541</v>
      </c>
      <c r="J13619" t="s">
        <v>42</v>
      </c>
      <c r="K13619" t="s">
        <v>43</v>
      </c>
      <c r="L13619" t="s">
        <v>44</v>
      </c>
      <c r="M13619" t="s">
        <v>6</v>
      </c>
      <c r="N13619" t="s">
        <v>7</v>
      </c>
      <c r="O13619" t="s">
        <v>137</v>
      </c>
      <c r="P13619" t="s">
        <v>138</v>
      </c>
    </row>
    <row r="13620" spans="1:16" x14ac:dyDescent="0.25">
      <c r="A13620" t="s">
        <v>15596</v>
      </c>
      <c r="B13620" s="1">
        <v>41474</v>
      </c>
      <c r="C13620">
        <v>2013</v>
      </c>
      <c r="D13620">
        <v>10</v>
      </c>
      <c r="E13620">
        <v>196.95677371322017</v>
      </c>
      <c r="F13620">
        <v>4990</v>
      </c>
      <c r="G13620">
        <v>4793.0432262867798</v>
      </c>
      <c r="H13620" t="s">
        <v>1</v>
      </c>
      <c r="I13620" t="s">
        <v>2155</v>
      </c>
      <c r="J13620" t="s">
        <v>67</v>
      </c>
      <c r="K13620" t="s">
        <v>68</v>
      </c>
      <c r="L13620" t="s">
        <v>87</v>
      </c>
      <c r="M13620" t="s">
        <v>39</v>
      </c>
      <c r="N13620" t="s">
        <v>27</v>
      </c>
      <c r="O13620" t="s">
        <v>383</v>
      </c>
      <c r="P13620" t="s">
        <v>384</v>
      </c>
    </row>
    <row r="13621" spans="1:16" x14ac:dyDescent="0.25">
      <c r="A13621" t="s">
        <v>15597</v>
      </c>
      <c r="B13621" s="1">
        <v>41892</v>
      </c>
      <c r="C13621">
        <v>2014</v>
      </c>
      <c r="D13621">
        <v>20</v>
      </c>
      <c r="E13621">
        <v>295.35447632392561</v>
      </c>
      <c r="F13621">
        <v>1559.8</v>
      </c>
      <c r="G13621">
        <v>1264.4455236760743</v>
      </c>
      <c r="H13621" t="s">
        <v>1</v>
      </c>
      <c r="I13621" t="s">
        <v>4691</v>
      </c>
      <c r="J13621" t="s">
        <v>3</v>
      </c>
      <c r="K13621" t="s">
        <v>4</v>
      </c>
      <c r="L13621" t="s">
        <v>749</v>
      </c>
      <c r="M13621" t="s">
        <v>6</v>
      </c>
      <c r="N13621" t="s">
        <v>22</v>
      </c>
      <c r="O13621" t="s">
        <v>655</v>
      </c>
      <c r="P13621" t="s">
        <v>24</v>
      </c>
    </row>
    <row r="13622" spans="1:16" x14ac:dyDescent="0.25">
      <c r="A13622" t="s">
        <v>15598</v>
      </c>
      <c r="B13622" s="1">
        <v>41013</v>
      </c>
      <c r="C13622">
        <v>2012</v>
      </c>
      <c r="D13622">
        <v>10</v>
      </c>
      <c r="E13622">
        <v>2054.1916041557542</v>
      </c>
      <c r="F13622">
        <v>2980</v>
      </c>
      <c r="G13622">
        <v>925.80839584424575</v>
      </c>
      <c r="H13622" t="s">
        <v>1</v>
      </c>
      <c r="I13622" t="s">
        <v>2302</v>
      </c>
      <c r="J13622" t="s">
        <v>47</v>
      </c>
      <c r="K13622" t="s">
        <v>47</v>
      </c>
      <c r="L13622" t="s">
        <v>48</v>
      </c>
      <c r="M13622" t="s">
        <v>49</v>
      </c>
      <c r="N13622" t="s">
        <v>7</v>
      </c>
      <c r="O13622" t="s">
        <v>522</v>
      </c>
      <c r="P13622" t="s">
        <v>138</v>
      </c>
    </row>
    <row r="13623" spans="1:16" x14ac:dyDescent="0.25">
      <c r="A13623" t="s">
        <v>15599</v>
      </c>
      <c r="B13623" s="1">
        <v>41009</v>
      </c>
      <c r="C13623">
        <v>2012</v>
      </c>
      <c r="D13623">
        <v>6</v>
      </c>
      <c r="E13623">
        <v>278.32524498312057</v>
      </c>
      <c r="F13623">
        <v>250.8</v>
      </c>
      <c r="G13623">
        <v>-27.525244983120558</v>
      </c>
      <c r="H13623" t="s">
        <v>171</v>
      </c>
      <c r="I13623" t="s">
        <v>151</v>
      </c>
      <c r="J13623" t="s">
        <v>32</v>
      </c>
      <c r="K13623" t="s">
        <v>32</v>
      </c>
      <c r="L13623" t="s">
        <v>131</v>
      </c>
      <c r="M13623" t="s">
        <v>39</v>
      </c>
      <c r="N13623" t="s">
        <v>27</v>
      </c>
      <c r="O13623" t="s">
        <v>28</v>
      </c>
      <c r="P13623" t="s">
        <v>29</v>
      </c>
    </row>
    <row r="13624" spans="1:16" x14ac:dyDescent="0.25">
      <c r="A13624" t="s">
        <v>15600</v>
      </c>
      <c r="B13624" s="1">
        <v>41118</v>
      </c>
      <c r="C13624">
        <v>2012</v>
      </c>
      <c r="D13624">
        <v>6</v>
      </c>
      <c r="E13624">
        <v>15.238430222244356</v>
      </c>
      <c r="F13624">
        <v>59.94</v>
      </c>
      <c r="G13624">
        <v>44.701569777755644</v>
      </c>
      <c r="H13624" t="s">
        <v>1</v>
      </c>
      <c r="I13624" t="s">
        <v>3318</v>
      </c>
      <c r="J13624" t="s">
        <v>32</v>
      </c>
      <c r="K13624" t="s">
        <v>32</v>
      </c>
      <c r="L13624" t="s">
        <v>16</v>
      </c>
      <c r="M13624" t="s">
        <v>17</v>
      </c>
      <c r="N13624" t="s">
        <v>22</v>
      </c>
      <c r="O13624" t="s">
        <v>2133</v>
      </c>
      <c r="P13624" t="s">
        <v>24</v>
      </c>
    </row>
    <row r="13625" spans="1:16" x14ac:dyDescent="0.25">
      <c r="A13625" t="s">
        <v>15601</v>
      </c>
      <c r="B13625" s="1">
        <v>41841</v>
      </c>
      <c r="C13625">
        <v>2014</v>
      </c>
      <c r="D13625">
        <v>6</v>
      </c>
      <c r="E13625">
        <v>38.237899207954072</v>
      </c>
      <c r="F13625">
        <v>227.43</v>
      </c>
      <c r="G13625">
        <v>189.19210079204595</v>
      </c>
      <c r="H13625" t="s">
        <v>1</v>
      </c>
      <c r="I13625" t="s">
        <v>3624</v>
      </c>
      <c r="J13625" t="s">
        <v>3</v>
      </c>
      <c r="K13625" t="s">
        <v>4</v>
      </c>
      <c r="L13625" t="s">
        <v>131</v>
      </c>
      <c r="M13625" t="s">
        <v>39</v>
      </c>
      <c r="N13625" t="s">
        <v>22</v>
      </c>
      <c r="O13625" t="s">
        <v>643</v>
      </c>
      <c r="P13625" t="s">
        <v>24</v>
      </c>
    </row>
    <row r="13626" spans="1:16" x14ac:dyDescent="0.25">
      <c r="A13626" t="s">
        <v>15602</v>
      </c>
      <c r="B13626" s="1">
        <v>41552</v>
      </c>
      <c r="C13626">
        <v>2013</v>
      </c>
      <c r="D13626">
        <v>10</v>
      </c>
      <c r="E13626">
        <v>1836.4184775820117</v>
      </c>
      <c r="F13626">
        <v>2309</v>
      </c>
      <c r="G13626">
        <v>472.58152241798825</v>
      </c>
      <c r="H13626" t="s">
        <v>1</v>
      </c>
      <c r="I13626" t="s">
        <v>2703</v>
      </c>
      <c r="J13626" t="s">
        <v>3</v>
      </c>
      <c r="K13626" t="s">
        <v>4</v>
      </c>
      <c r="L13626" t="s">
        <v>131</v>
      </c>
      <c r="M13626" t="s">
        <v>39</v>
      </c>
      <c r="N13626" t="s">
        <v>22</v>
      </c>
      <c r="O13626" t="s">
        <v>1131</v>
      </c>
      <c r="P13626" t="s">
        <v>24</v>
      </c>
    </row>
    <row r="13627" spans="1:16" x14ac:dyDescent="0.25">
      <c r="A13627" t="s">
        <v>15603</v>
      </c>
      <c r="B13627" s="1">
        <v>41130</v>
      </c>
      <c r="C13627">
        <v>2012</v>
      </c>
      <c r="D13627">
        <v>12</v>
      </c>
      <c r="E13627">
        <v>984.8875080808757</v>
      </c>
      <c r="F13627">
        <v>3422</v>
      </c>
      <c r="G13627">
        <v>2437.1124919191243</v>
      </c>
      <c r="H13627" t="s">
        <v>171</v>
      </c>
      <c r="I13627" t="s">
        <v>1830</v>
      </c>
      <c r="J13627" t="s">
        <v>47</v>
      </c>
      <c r="K13627" t="s">
        <v>47</v>
      </c>
      <c r="L13627" t="s">
        <v>273</v>
      </c>
      <c r="M13627" t="s">
        <v>49</v>
      </c>
      <c r="N13627" t="s">
        <v>22</v>
      </c>
      <c r="O13627" t="s">
        <v>173</v>
      </c>
      <c r="P13627" t="s">
        <v>24</v>
      </c>
    </row>
    <row r="13628" spans="1:16" x14ac:dyDescent="0.25">
      <c r="A13628" t="s">
        <v>15604</v>
      </c>
      <c r="B13628" s="1">
        <v>41459</v>
      </c>
      <c r="C13628">
        <v>2013</v>
      </c>
      <c r="D13628">
        <v>12</v>
      </c>
      <c r="E13628">
        <v>737.36439710855689</v>
      </c>
      <c r="F13628">
        <v>1896</v>
      </c>
      <c r="G13628">
        <v>1158.6356028914431</v>
      </c>
      <c r="H13628" t="s">
        <v>26</v>
      </c>
      <c r="I13628" t="s">
        <v>1605</v>
      </c>
      <c r="J13628" t="s">
        <v>67</v>
      </c>
      <c r="K13628" t="s">
        <v>68</v>
      </c>
      <c r="L13628" t="s">
        <v>69</v>
      </c>
      <c r="M13628" t="s">
        <v>39</v>
      </c>
      <c r="N13628" t="s">
        <v>27</v>
      </c>
      <c r="O13628" t="s">
        <v>28</v>
      </c>
      <c r="P13628" t="s">
        <v>29</v>
      </c>
    </row>
    <row r="13629" spans="1:16" x14ac:dyDescent="0.25">
      <c r="A13629" t="s">
        <v>15605</v>
      </c>
      <c r="B13629" s="1">
        <v>41184</v>
      </c>
      <c r="C13629">
        <v>2012</v>
      </c>
      <c r="D13629">
        <v>10</v>
      </c>
      <c r="E13629">
        <v>95.480538921692883</v>
      </c>
      <c r="F13629">
        <v>5890</v>
      </c>
      <c r="G13629">
        <v>5794.5194610783074</v>
      </c>
      <c r="H13629" t="s">
        <v>26</v>
      </c>
      <c r="I13629" t="s">
        <v>2989</v>
      </c>
      <c r="J13629" t="s">
        <v>47</v>
      </c>
      <c r="K13629" t="s">
        <v>47</v>
      </c>
      <c r="L13629" t="s">
        <v>273</v>
      </c>
      <c r="M13629" t="s">
        <v>49</v>
      </c>
      <c r="N13629" t="s">
        <v>27</v>
      </c>
      <c r="O13629" t="s">
        <v>28</v>
      </c>
      <c r="P13629" t="s">
        <v>29</v>
      </c>
    </row>
    <row r="13630" spans="1:16" x14ac:dyDescent="0.25">
      <c r="A13630" t="s">
        <v>15606</v>
      </c>
      <c r="B13630" s="1">
        <v>41131</v>
      </c>
      <c r="C13630">
        <v>2012</v>
      </c>
      <c r="D13630">
        <v>18</v>
      </c>
      <c r="E13630">
        <v>3978.5916928896286</v>
      </c>
      <c r="F13630">
        <v>8932.1</v>
      </c>
      <c r="G13630">
        <v>4953.5083071103718</v>
      </c>
      <c r="H13630" t="s">
        <v>26</v>
      </c>
      <c r="I13630" t="s">
        <v>6442</v>
      </c>
      <c r="J13630" t="s">
        <v>3</v>
      </c>
      <c r="K13630" t="s">
        <v>4</v>
      </c>
      <c r="L13630" t="s">
        <v>87</v>
      </c>
      <c r="M13630" t="s">
        <v>39</v>
      </c>
      <c r="N13630" t="s">
        <v>7</v>
      </c>
      <c r="O13630" t="s">
        <v>137</v>
      </c>
      <c r="P13630" t="s">
        <v>138</v>
      </c>
    </row>
    <row r="13631" spans="1:16" x14ac:dyDescent="0.25">
      <c r="A13631" t="s">
        <v>15607</v>
      </c>
      <c r="B13631" s="1">
        <v>41793</v>
      </c>
      <c r="C13631">
        <v>2014</v>
      </c>
      <c r="D13631">
        <v>10</v>
      </c>
      <c r="E13631">
        <v>290.56576645626984</v>
      </c>
      <c r="F13631">
        <v>1099.5</v>
      </c>
      <c r="G13631">
        <v>808.93423354373022</v>
      </c>
      <c r="H13631" t="s">
        <v>1</v>
      </c>
      <c r="I13631" t="s">
        <v>5536</v>
      </c>
      <c r="J13631" t="s">
        <v>3</v>
      </c>
      <c r="K13631" t="s">
        <v>4</v>
      </c>
      <c r="L13631" t="s">
        <v>12</v>
      </c>
      <c r="M13631" t="s">
        <v>13</v>
      </c>
      <c r="N13631" t="s">
        <v>22</v>
      </c>
      <c r="O13631" t="s">
        <v>124</v>
      </c>
      <c r="P13631" t="s">
        <v>125</v>
      </c>
    </row>
    <row r="13632" spans="1:16" x14ac:dyDescent="0.25">
      <c r="A13632" t="s">
        <v>15608</v>
      </c>
      <c r="B13632" s="1">
        <v>40911</v>
      </c>
      <c r="C13632">
        <v>2012</v>
      </c>
      <c r="D13632">
        <v>9</v>
      </c>
      <c r="E13632">
        <v>256.88943230191006</v>
      </c>
      <c r="F13632">
        <v>1762.2</v>
      </c>
      <c r="G13632">
        <v>1505.3105676980899</v>
      </c>
      <c r="H13632" t="s">
        <v>1</v>
      </c>
      <c r="I13632" t="s">
        <v>2845</v>
      </c>
      <c r="J13632" t="s">
        <v>57</v>
      </c>
      <c r="K13632" t="s">
        <v>58</v>
      </c>
      <c r="L13632" t="s">
        <v>92</v>
      </c>
      <c r="M13632" t="s">
        <v>6</v>
      </c>
      <c r="N13632" t="s">
        <v>22</v>
      </c>
      <c r="O13632" t="s">
        <v>928</v>
      </c>
      <c r="P13632" t="s">
        <v>24</v>
      </c>
    </row>
    <row r="13633" spans="1:16" x14ac:dyDescent="0.25">
      <c r="A13633" t="s">
        <v>15609</v>
      </c>
      <c r="B13633" s="1">
        <v>40932</v>
      </c>
      <c r="C13633">
        <v>2012</v>
      </c>
      <c r="D13633">
        <v>9</v>
      </c>
      <c r="E13633">
        <v>16.175469193735413</v>
      </c>
      <c r="F13633">
        <v>2100.4</v>
      </c>
      <c r="G13633">
        <v>2084.2245308062647</v>
      </c>
      <c r="H13633" t="s">
        <v>171</v>
      </c>
      <c r="I13633" t="s">
        <v>2459</v>
      </c>
      <c r="J13633" t="s">
        <v>67</v>
      </c>
      <c r="K13633" t="s">
        <v>68</v>
      </c>
      <c r="L13633" t="s">
        <v>69</v>
      </c>
      <c r="M13633" t="s">
        <v>39</v>
      </c>
      <c r="N13633" t="s">
        <v>22</v>
      </c>
      <c r="O13633" t="s">
        <v>173</v>
      </c>
      <c r="P13633" t="s">
        <v>24</v>
      </c>
    </row>
    <row r="13634" spans="1:16" x14ac:dyDescent="0.25">
      <c r="A13634" t="s">
        <v>15610</v>
      </c>
      <c r="B13634" s="1">
        <v>41003</v>
      </c>
      <c r="C13634">
        <v>2012</v>
      </c>
      <c r="D13634">
        <v>10</v>
      </c>
      <c r="E13634">
        <v>1196.6120827007119</v>
      </c>
      <c r="F13634">
        <v>1799.9</v>
      </c>
      <c r="G13634">
        <v>603.28791729928821</v>
      </c>
      <c r="H13634" t="s">
        <v>171</v>
      </c>
      <c r="I13634" t="s">
        <v>8907</v>
      </c>
      <c r="J13634" t="s">
        <v>3</v>
      </c>
      <c r="K13634" t="s">
        <v>4</v>
      </c>
      <c r="L13634" t="s">
        <v>16</v>
      </c>
      <c r="M13634" t="s">
        <v>17</v>
      </c>
      <c r="N13634" t="s">
        <v>22</v>
      </c>
      <c r="O13634" t="s">
        <v>173</v>
      </c>
      <c r="P13634" t="s">
        <v>24</v>
      </c>
    </row>
    <row r="13635" spans="1:16" x14ac:dyDescent="0.25">
      <c r="A13635" t="s">
        <v>15611</v>
      </c>
      <c r="B13635" s="1">
        <v>41345</v>
      </c>
      <c r="C13635">
        <v>2013</v>
      </c>
      <c r="D13635">
        <v>12</v>
      </c>
      <c r="E13635">
        <v>328.1197030856012</v>
      </c>
      <c r="F13635">
        <v>4068</v>
      </c>
      <c r="G13635">
        <v>3739.880296914399</v>
      </c>
      <c r="H13635" t="s">
        <v>26</v>
      </c>
      <c r="I13635" t="s">
        <v>1237</v>
      </c>
      <c r="J13635" t="s">
        <v>3</v>
      </c>
      <c r="K13635" t="s">
        <v>4</v>
      </c>
      <c r="L13635" t="s">
        <v>101</v>
      </c>
      <c r="M13635" t="s">
        <v>34</v>
      </c>
      <c r="N13635" t="s">
        <v>7</v>
      </c>
      <c r="O13635" t="s">
        <v>137</v>
      </c>
      <c r="P13635" t="s">
        <v>138</v>
      </c>
    </row>
    <row r="13636" spans="1:16" x14ac:dyDescent="0.25">
      <c r="A13636" t="s">
        <v>15612</v>
      </c>
      <c r="B13636" s="1">
        <v>41641</v>
      </c>
      <c r="C13636">
        <v>2014</v>
      </c>
      <c r="D13636">
        <v>18</v>
      </c>
      <c r="E13636">
        <v>218.1540733632842</v>
      </c>
      <c r="F13636">
        <v>879.55</v>
      </c>
      <c r="G13636">
        <v>661.39592663671579</v>
      </c>
      <c r="H13636" t="s">
        <v>1</v>
      </c>
      <c r="I13636" t="s">
        <v>1721</v>
      </c>
      <c r="J13636" t="s">
        <v>67</v>
      </c>
      <c r="K13636" t="s">
        <v>68</v>
      </c>
      <c r="L13636" t="s">
        <v>97</v>
      </c>
      <c r="M13636" t="s">
        <v>39</v>
      </c>
      <c r="N13636" t="s">
        <v>22</v>
      </c>
      <c r="O13636" t="s">
        <v>1166</v>
      </c>
      <c r="P13636" t="s">
        <v>24</v>
      </c>
    </row>
    <row r="13637" spans="1:16" x14ac:dyDescent="0.25">
      <c r="A13637" t="s">
        <v>15613</v>
      </c>
      <c r="B13637" s="1">
        <v>41696</v>
      </c>
      <c r="C13637">
        <v>2014</v>
      </c>
      <c r="D13637">
        <v>9</v>
      </c>
      <c r="E13637">
        <v>713.36388765533934</v>
      </c>
      <c r="F13637">
        <v>13056.04</v>
      </c>
      <c r="G13637">
        <v>12342.676112344661</v>
      </c>
      <c r="H13637" t="s">
        <v>26</v>
      </c>
      <c r="I13637" t="s">
        <v>433</v>
      </c>
      <c r="J13637" t="s">
        <v>37</v>
      </c>
      <c r="K13637" t="s">
        <v>37</v>
      </c>
      <c r="L13637" t="s">
        <v>54</v>
      </c>
      <c r="M13637" t="s">
        <v>34</v>
      </c>
      <c r="N13637" t="s">
        <v>27</v>
      </c>
      <c r="O13637" t="s">
        <v>28</v>
      </c>
      <c r="P13637" t="s">
        <v>29</v>
      </c>
    </row>
    <row r="13638" spans="1:16" x14ac:dyDescent="0.25">
      <c r="A13638" t="s">
        <v>15614</v>
      </c>
      <c r="B13638" s="1">
        <v>41035</v>
      </c>
      <c r="C13638">
        <v>2012</v>
      </c>
      <c r="D13638">
        <v>10</v>
      </c>
      <c r="E13638">
        <v>86.784447296895934</v>
      </c>
      <c r="F13638">
        <v>5690</v>
      </c>
      <c r="G13638">
        <v>5603.2155527031036</v>
      </c>
      <c r="H13638" t="s">
        <v>171</v>
      </c>
      <c r="I13638" t="s">
        <v>286</v>
      </c>
      <c r="J13638" t="s">
        <v>100</v>
      </c>
      <c r="K13638" t="s">
        <v>287</v>
      </c>
      <c r="L13638" t="s">
        <v>101</v>
      </c>
      <c r="M13638" t="s">
        <v>34</v>
      </c>
      <c r="N13638" t="s">
        <v>22</v>
      </c>
      <c r="O13638" t="s">
        <v>173</v>
      </c>
      <c r="P13638" t="s">
        <v>24</v>
      </c>
    </row>
    <row r="13639" spans="1:16" x14ac:dyDescent="0.25">
      <c r="A13639" t="s">
        <v>15615</v>
      </c>
      <c r="B13639" s="1">
        <v>41071</v>
      </c>
      <c r="C13639">
        <v>2012</v>
      </c>
      <c r="D13639">
        <v>10</v>
      </c>
      <c r="E13639">
        <v>70.462204982529144</v>
      </c>
      <c r="F13639">
        <v>239</v>
      </c>
      <c r="G13639">
        <v>168.53779501747084</v>
      </c>
      <c r="H13639" t="s">
        <v>1</v>
      </c>
      <c r="I13639" t="s">
        <v>2629</v>
      </c>
      <c r="J13639" t="s">
        <v>3</v>
      </c>
      <c r="K13639" t="s">
        <v>4</v>
      </c>
      <c r="L13639" t="s">
        <v>131</v>
      </c>
      <c r="M13639" t="s">
        <v>39</v>
      </c>
      <c r="N13639" t="s">
        <v>7</v>
      </c>
      <c r="O13639" t="s">
        <v>505</v>
      </c>
      <c r="P13639" t="s">
        <v>113</v>
      </c>
    </row>
    <row r="13640" spans="1:16" x14ac:dyDescent="0.25">
      <c r="A13640" t="s">
        <v>15616</v>
      </c>
      <c r="B13640" s="1">
        <v>41071</v>
      </c>
      <c r="C13640">
        <v>2012</v>
      </c>
      <c r="D13640">
        <v>10</v>
      </c>
      <c r="E13640">
        <v>2284.6543867947294</v>
      </c>
      <c r="F13640">
        <v>3580</v>
      </c>
      <c r="G13640">
        <v>1295.3456132052706</v>
      </c>
      <c r="H13640" t="s">
        <v>1</v>
      </c>
      <c r="I13640" t="s">
        <v>2138</v>
      </c>
      <c r="J13640" t="s">
        <v>3</v>
      </c>
      <c r="K13640" t="s">
        <v>4</v>
      </c>
      <c r="L13640" t="s">
        <v>5</v>
      </c>
      <c r="M13640" t="s">
        <v>6</v>
      </c>
      <c r="N13640" t="s">
        <v>7</v>
      </c>
      <c r="O13640" t="s">
        <v>490</v>
      </c>
      <c r="P13640" t="s">
        <v>491</v>
      </c>
    </row>
    <row r="13641" spans="1:16" x14ac:dyDescent="0.25">
      <c r="A13641" t="s">
        <v>15617</v>
      </c>
      <c r="B13641" s="1">
        <v>41348</v>
      </c>
      <c r="C13641">
        <v>2013</v>
      </c>
      <c r="D13641">
        <v>20</v>
      </c>
      <c r="E13641">
        <v>172.3995011073898</v>
      </c>
      <c r="F13641">
        <v>19960</v>
      </c>
      <c r="G13641">
        <v>19787.600498892611</v>
      </c>
      <c r="H13641" t="s">
        <v>1</v>
      </c>
      <c r="I13641" t="s">
        <v>5188</v>
      </c>
      <c r="J13641" t="s">
        <v>42</v>
      </c>
      <c r="K13641" t="s">
        <v>43</v>
      </c>
      <c r="L13641" t="s">
        <v>44</v>
      </c>
      <c r="M13641" t="s">
        <v>6</v>
      </c>
      <c r="N13641" t="s">
        <v>22</v>
      </c>
      <c r="O13641" t="s">
        <v>1131</v>
      </c>
      <c r="P13641" t="s">
        <v>24</v>
      </c>
    </row>
    <row r="13642" spans="1:16" x14ac:dyDescent="0.25">
      <c r="A13642" t="s">
        <v>15618</v>
      </c>
      <c r="B13642" s="1">
        <v>41536</v>
      </c>
      <c r="C13642">
        <v>2013</v>
      </c>
      <c r="D13642">
        <v>10</v>
      </c>
      <c r="E13642">
        <v>1783.6839787577492</v>
      </c>
      <c r="F13642">
        <v>2900</v>
      </c>
      <c r="G13642">
        <v>1116.3160212422508</v>
      </c>
      <c r="H13642" t="s">
        <v>1</v>
      </c>
      <c r="I13642" t="s">
        <v>8589</v>
      </c>
      <c r="J13642" t="s">
        <v>57</v>
      </c>
      <c r="K13642" t="s">
        <v>58</v>
      </c>
      <c r="L13642" t="s">
        <v>92</v>
      </c>
      <c r="M13642" t="s">
        <v>6</v>
      </c>
      <c r="N13642" t="s">
        <v>22</v>
      </c>
      <c r="O13642" t="s">
        <v>534</v>
      </c>
      <c r="P13642" t="s">
        <v>24</v>
      </c>
    </row>
    <row r="13643" spans="1:16" x14ac:dyDescent="0.25">
      <c r="A13643" t="s">
        <v>15619</v>
      </c>
      <c r="B13643" s="1">
        <v>41685</v>
      </c>
      <c r="C13643">
        <v>2014</v>
      </c>
      <c r="D13643">
        <v>9</v>
      </c>
      <c r="E13643">
        <v>22.779293729849645</v>
      </c>
      <c r="F13643">
        <v>146.85</v>
      </c>
      <c r="G13643">
        <v>124.07070627015035</v>
      </c>
      <c r="H13643" t="s">
        <v>1</v>
      </c>
      <c r="I13643" t="s">
        <v>1267</v>
      </c>
      <c r="J13643" t="s">
        <v>3</v>
      </c>
      <c r="K13643" t="s">
        <v>4</v>
      </c>
      <c r="L13643" t="s">
        <v>131</v>
      </c>
      <c r="M13643" t="s">
        <v>39</v>
      </c>
      <c r="N13643" t="s">
        <v>22</v>
      </c>
      <c r="O13643" t="s">
        <v>1076</v>
      </c>
      <c r="P13643" t="s">
        <v>24</v>
      </c>
    </row>
    <row r="13644" spans="1:16" x14ac:dyDescent="0.25">
      <c r="A13644" t="s">
        <v>15620</v>
      </c>
      <c r="B13644" s="1">
        <v>41615</v>
      </c>
      <c r="C13644">
        <v>2013</v>
      </c>
      <c r="D13644">
        <v>18</v>
      </c>
      <c r="E13644">
        <v>2795.4989344648902</v>
      </c>
      <c r="F13644">
        <v>7341.55</v>
      </c>
      <c r="G13644">
        <v>4546.05106553511</v>
      </c>
      <c r="H13644" t="s">
        <v>26</v>
      </c>
      <c r="I13644" t="s">
        <v>5732</v>
      </c>
      <c r="J13644" t="s">
        <v>3</v>
      </c>
      <c r="K13644" t="s">
        <v>4</v>
      </c>
      <c r="L13644" t="s">
        <v>101</v>
      </c>
      <c r="M13644" t="s">
        <v>34</v>
      </c>
      <c r="N13644" t="s">
        <v>22</v>
      </c>
      <c r="O13644" t="s">
        <v>209</v>
      </c>
      <c r="P13644" t="s">
        <v>24</v>
      </c>
    </row>
    <row r="13645" spans="1:16" x14ac:dyDescent="0.25">
      <c r="A13645" t="s">
        <v>15621</v>
      </c>
      <c r="B13645" s="1">
        <v>41165</v>
      </c>
      <c r="C13645">
        <v>2012</v>
      </c>
      <c r="D13645">
        <v>10</v>
      </c>
      <c r="E13645">
        <v>3736.9106744389369</v>
      </c>
      <c r="F13645">
        <v>4990</v>
      </c>
      <c r="G13645">
        <v>1253.0893255610631</v>
      </c>
      <c r="H13645" t="s">
        <v>1</v>
      </c>
      <c r="I13645" t="s">
        <v>2296</v>
      </c>
      <c r="J13645" t="s">
        <v>67</v>
      </c>
      <c r="K13645" t="s">
        <v>68</v>
      </c>
      <c r="L13645" t="s">
        <v>87</v>
      </c>
      <c r="M13645" t="s">
        <v>39</v>
      </c>
      <c r="N13645" t="s">
        <v>22</v>
      </c>
      <c r="O13645" t="s">
        <v>551</v>
      </c>
      <c r="P13645" t="s">
        <v>24</v>
      </c>
    </row>
    <row r="13646" spans="1:16" x14ac:dyDescent="0.25">
      <c r="A13646" t="s">
        <v>15622</v>
      </c>
      <c r="B13646" s="1">
        <v>41229</v>
      </c>
      <c r="C13646">
        <v>2012</v>
      </c>
      <c r="D13646">
        <v>13</v>
      </c>
      <c r="E13646">
        <v>543.40069096365653</v>
      </c>
      <c r="F13646">
        <v>2806</v>
      </c>
      <c r="G13646">
        <v>2262.5993090363436</v>
      </c>
      <c r="H13646" t="s">
        <v>1</v>
      </c>
      <c r="I13646" t="s">
        <v>2851</v>
      </c>
      <c r="J13646" t="s">
        <v>47</v>
      </c>
      <c r="K13646" t="s">
        <v>47</v>
      </c>
      <c r="L13646" t="s">
        <v>48</v>
      </c>
      <c r="M13646" t="s">
        <v>49</v>
      </c>
      <c r="N13646" t="s">
        <v>22</v>
      </c>
      <c r="O13646" t="s">
        <v>277</v>
      </c>
      <c r="P13646" t="s">
        <v>24</v>
      </c>
    </row>
    <row r="13647" spans="1:16" x14ac:dyDescent="0.25">
      <c r="A13647" t="s">
        <v>15623</v>
      </c>
      <c r="B13647" s="1">
        <v>41201</v>
      </c>
      <c r="C13647">
        <v>2012</v>
      </c>
      <c r="D13647">
        <v>4</v>
      </c>
      <c r="E13647">
        <v>60.734341611607896</v>
      </c>
      <c r="F13647">
        <v>30.4</v>
      </c>
      <c r="G13647">
        <v>-30.334341611607897</v>
      </c>
      <c r="H13647" t="s">
        <v>1</v>
      </c>
      <c r="I13647" t="s">
        <v>2656</v>
      </c>
      <c r="J13647" t="s">
        <v>3</v>
      </c>
      <c r="K13647" t="s">
        <v>4</v>
      </c>
      <c r="L13647" t="s">
        <v>131</v>
      </c>
      <c r="M13647" t="s">
        <v>39</v>
      </c>
      <c r="N13647" t="s">
        <v>7</v>
      </c>
      <c r="O13647" t="s">
        <v>700</v>
      </c>
      <c r="P13647" t="s">
        <v>701</v>
      </c>
    </row>
    <row r="13648" spans="1:16" x14ac:dyDescent="0.25">
      <c r="A13648" t="s">
        <v>15624</v>
      </c>
      <c r="B13648" s="1">
        <v>40907</v>
      </c>
      <c r="C13648">
        <v>2011</v>
      </c>
      <c r="D13648">
        <v>9</v>
      </c>
      <c r="E13648">
        <v>945.36040065760915</v>
      </c>
      <c r="F13648">
        <v>2464</v>
      </c>
      <c r="G13648">
        <v>1518.6395993423907</v>
      </c>
      <c r="H13648" t="s">
        <v>1</v>
      </c>
      <c r="I13648" t="s">
        <v>1201</v>
      </c>
      <c r="J13648" t="s">
        <v>47</v>
      </c>
      <c r="K13648" t="s">
        <v>47</v>
      </c>
      <c r="L13648" t="s">
        <v>48</v>
      </c>
      <c r="M13648" t="s">
        <v>49</v>
      </c>
      <c r="N13648" t="s">
        <v>22</v>
      </c>
      <c r="O13648" t="s">
        <v>3364</v>
      </c>
      <c r="P13648" t="s">
        <v>24</v>
      </c>
    </row>
    <row r="13649" spans="1:16" x14ac:dyDescent="0.25">
      <c r="A13649" t="s">
        <v>15625</v>
      </c>
      <c r="B13649" s="1">
        <v>41651</v>
      </c>
      <c r="C13649">
        <v>2014</v>
      </c>
      <c r="D13649">
        <v>720</v>
      </c>
      <c r="E13649">
        <v>5868.0397167578212</v>
      </c>
      <c r="F13649">
        <v>17989.051500000001</v>
      </c>
      <c r="G13649">
        <v>12121.01178324218</v>
      </c>
      <c r="H13649" t="s">
        <v>328</v>
      </c>
      <c r="I13649" t="s">
        <v>4382</v>
      </c>
      <c r="J13649" t="s">
        <v>3</v>
      </c>
      <c r="K13649" t="s">
        <v>4</v>
      </c>
      <c r="L13649" t="s">
        <v>200</v>
      </c>
      <c r="M13649" t="s">
        <v>49</v>
      </c>
      <c r="N13649" t="s">
        <v>22</v>
      </c>
      <c r="O13649" t="s">
        <v>329</v>
      </c>
      <c r="P13649" t="s">
        <v>24</v>
      </c>
    </row>
    <row r="13650" spans="1:16" x14ac:dyDescent="0.25">
      <c r="A13650" t="s">
        <v>15626</v>
      </c>
      <c r="B13650" s="1">
        <v>40907</v>
      </c>
      <c r="C13650">
        <v>2011</v>
      </c>
      <c r="D13650">
        <v>9</v>
      </c>
      <c r="E13650">
        <v>52.684088034647317</v>
      </c>
      <c r="F13650">
        <v>161.01050000000001</v>
      </c>
      <c r="G13650">
        <v>108.32641196535269</v>
      </c>
      <c r="H13650" t="s">
        <v>171</v>
      </c>
      <c r="I13650" t="s">
        <v>3073</v>
      </c>
      <c r="J13650" t="s">
        <v>3</v>
      </c>
      <c r="K13650" t="s">
        <v>4</v>
      </c>
      <c r="L13650" t="s">
        <v>16</v>
      </c>
      <c r="M13650" t="s">
        <v>17</v>
      </c>
      <c r="N13650" t="s">
        <v>22</v>
      </c>
      <c r="O13650" t="s">
        <v>173</v>
      </c>
      <c r="P13650" t="s">
        <v>24</v>
      </c>
    </row>
    <row r="13651" spans="1:16" x14ac:dyDescent="0.25">
      <c r="A13651" t="s">
        <v>15627</v>
      </c>
      <c r="B13651" s="1">
        <v>41652</v>
      </c>
      <c r="C13651">
        <v>2014</v>
      </c>
      <c r="D13651">
        <v>18</v>
      </c>
      <c r="E13651">
        <v>1055.9067969678017</v>
      </c>
      <c r="F13651">
        <v>1945.65</v>
      </c>
      <c r="G13651">
        <v>889.74320303219838</v>
      </c>
      <c r="H13651" t="s">
        <v>1</v>
      </c>
      <c r="I13651" t="s">
        <v>2339</v>
      </c>
      <c r="J13651" t="s">
        <v>67</v>
      </c>
      <c r="K13651" t="s">
        <v>68</v>
      </c>
      <c r="L13651" t="s">
        <v>87</v>
      </c>
      <c r="M13651" t="s">
        <v>39</v>
      </c>
      <c r="N13651" t="s">
        <v>22</v>
      </c>
      <c r="O13651" t="s">
        <v>295</v>
      </c>
      <c r="P13651" t="s">
        <v>24</v>
      </c>
    </row>
    <row r="13652" spans="1:16" x14ac:dyDescent="0.25">
      <c r="A13652" t="s">
        <v>15628</v>
      </c>
      <c r="B13652" s="1">
        <v>41214</v>
      </c>
      <c r="C13652">
        <v>2012</v>
      </c>
      <c r="D13652">
        <v>6</v>
      </c>
      <c r="E13652">
        <v>287.86796255923224</v>
      </c>
      <c r="F13652">
        <v>226.74600000000001</v>
      </c>
      <c r="G13652">
        <v>-61.12196255923223</v>
      </c>
      <c r="H13652" t="s">
        <v>26</v>
      </c>
      <c r="I13652" t="s">
        <v>3951</v>
      </c>
      <c r="J13652" t="s">
        <v>32</v>
      </c>
      <c r="K13652" t="s">
        <v>32</v>
      </c>
      <c r="L13652" t="s">
        <v>131</v>
      </c>
      <c r="M13652" t="s">
        <v>39</v>
      </c>
      <c r="N13652" t="s">
        <v>22</v>
      </c>
      <c r="O13652" t="s">
        <v>209</v>
      </c>
      <c r="P13652" t="s">
        <v>24</v>
      </c>
    </row>
    <row r="13653" spans="1:16" x14ac:dyDescent="0.25">
      <c r="A13653" t="s">
        <v>15629</v>
      </c>
      <c r="B13653" s="1">
        <v>41612</v>
      </c>
      <c r="C13653">
        <v>2013</v>
      </c>
      <c r="D13653">
        <v>8</v>
      </c>
      <c r="E13653">
        <v>322.89498385277625</v>
      </c>
      <c r="F13653">
        <v>1144.8</v>
      </c>
      <c r="G13653">
        <v>821.90501614722371</v>
      </c>
      <c r="H13653" t="s">
        <v>1</v>
      </c>
      <c r="I13653" t="s">
        <v>2475</v>
      </c>
      <c r="J13653" t="s">
        <v>67</v>
      </c>
      <c r="K13653" t="s">
        <v>68</v>
      </c>
      <c r="L13653" t="s">
        <v>69</v>
      </c>
      <c r="M13653" t="s">
        <v>39</v>
      </c>
      <c r="N13653" t="s">
        <v>7</v>
      </c>
      <c r="O13653" t="s">
        <v>1786</v>
      </c>
      <c r="P13653" t="s">
        <v>113</v>
      </c>
    </row>
    <row r="13654" spans="1:16" x14ac:dyDescent="0.25">
      <c r="A13654" t="s">
        <v>15630</v>
      </c>
      <c r="B13654" s="1">
        <v>41523</v>
      </c>
      <c r="C13654">
        <v>2013</v>
      </c>
      <c r="D13654">
        <v>8</v>
      </c>
      <c r="E13654">
        <v>393.60907861694733</v>
      </c>
      <c r="F13654">
        <v>1785.6</v>
      </c>
      <c r="G13654">
        <v>1391.9909213830526</v>
      </c>
      <c r="H13654" t="s">
        <v>1</v>
      </c>
      <c r="I13654" t="s">
        <v>2501</v>
      </c>
      <c r="J13654" t="s">
        <v>67</v>
      </c>
      <c r="K13654" t="s">
        <v>68</v>
      </c>
      <c r="L13654" t="s">
        <v>69</v>
      </c>
      <c r="M13654" t="s">
        <v>39</v>
      </c>
      <c r="N13654" t="s">
        <v>7</v>
      </c>
      <c r="O13654" t="s">
        <v>3109</v>
      </c>
      <c r="P13654" t="s">
        <v>253</v>
      </c>
    </row>
    <row r="13655" spans="1:16" x14ac:dyDescent="0.25">
      <c r="A13655" t="s">
        <v>15631</v>
      </c>
      <c r="B13655" s="1">
        <v>40991</v>
      </c>
      <c r="C13655">
        <v>2012</v>
      </c>
      <c r="D13655">
        <v>30</v>
      </c>
      <c r="E13655">
        <v>35398.94361575901</v>
      </c>
      <c r="F13655">
        <v>29970</v>
      </c>
      <c r="G13655">
        <v>-5428.9436157590098</v>
      </c>
      <c r="H13655" t="s">
        <v>328</v>
      </c>
      <c r="I13655" t="s">
        <v>2211</v>
      </c>
      <c r="J13655" t="s">
        <v>42</v>
      </c>
      <c r="K13655" t="s">
        <v>43</v>
      </c>
      <c r="L13655" t="s">
        <v>44</v>
      </c>
      <c r="M13655" t="s">
        <v>6</v>
      </c>
      <c r="N13655" t="s">
        <v>22</v>
      </c>
      <c r="O13655" t="s">
        <v>329</v>
      </c>
      <c r="P13655" t="s">
        <v>24</v>
      </c>
    </row>
    <row r="13656" spans="1:16" x14ac:dyDescent="0.25">
      <c r="A13656" t="s">
        <v>15632</v>
      </c>
      <c r="B13656" s="1">
        <v>41435</v>
      </c>
      <c r="C13656">
        <v>2013</v>
      </c>
      <c r="D13656">
        <v>48</v>
      </c>
      <c r="E13656">
        <v>627.11981451405279</v>
      </c>
      <c r="F13656">
        <v>23552.799999999999</v>
      </c>
      <c r="G13656">
        <v>22925.680185485948</v>
      </c>
      <c r="H13656" t="s">
        <v>328</v>
      </c>
      <c r="I13656" t="s">
        <v>3046</v>
      </c>
      <c r="J13656" t="s">
        <v>72</v>
      </c>
      <c r="K13656" t="s">
        <v>72</v>
      </c>
      <c r="L13656" t="s">
        <v>87</v>
      </c>
      <c r="M13656" t="s">
        <v>39</v>
      </c>
      <c r="N13656" t="s">
        <v>22</v>
      </c>
      <c r="O13656" t="s">
        <v>329</v>
      </c>
      <c r="P13656" t="s">
        <v>24</v>
      </c>
    </row>
    <row r="13657" spans="1:16" x14ac:dyDescent="0.25">
      <c r="A13657" t="s">
        <v>15633</v>
      </c>
      <c r="B13657" s="1">
        <v>41565</v>
      </c>
      <c r="C13657">
        <v>2013</v>
      </c>
      <c r="D13657">
        <v>13</v>
      </c>
      <c r="E13657">
        <v>239.05858643067882</v>
      </c>
      <c r="F13657">
        <v>320</v>
      </c>
      <c r="G13657">
        <v>80.941413569321185</v>
      </c>
      <c r="H13657" t="s">
        <v>1</v>
      </c>
      <c r="I13657" t="s">
        <v>2946</v>
      </c>
      <c r="J13657" t="s">
        <v>3</v>
      </c>
      <c r="K13657" t="s">
        <v>4</v>
      </c>
      <c r="L13657" t="s">
        <v>749</v>
      </c>
      <c r="M13657" t="s">
        <v>6</v>
      </c>
      <c r="N13657" t="s">
        <v>22</v>
      </c>
      <c r="O13657" t="s">
        <v>607</v>
      </c>
      <c r="P13657" t="s">
        <v>24</v>
      </c>
    </row>
    <row r="13658" spans="1:16" x14ac:dyDescent="0.25">
      <c r="A13658" t="s">
        <v>15634</v>
      </c>
      <c r="B13658" s="1">
        <v>41259</v>
      </c>
      <c r="C13658">
        <v>2012</v>
      </c>
      <c r="D13658">
        <v>16</v>
      </c>
      <c r="E13658">
        <v>2667.7835930532192</v>
      </c>
      <c r="F13658">
        <v>4157.2299999999996</v>
      </c>
      <c r="G13658">
        <v>1489.4464069467804</v>
      </c>
      <c r="H13658" t="s">
        <v>1</v>
      </c>
      <c r="I13658" t="s">
        <v>3718</v>
      </c>
      <c r="J13658" t="s">
        <v>37</v>
      </c>
      <c r="K13658" t="s">
        <v>37</v>
      </c>
      <c r="L13658" t="s">
        <v>123</v>
      </c>
      <c r="M13658" t="s">
        <v>39</v>
      </c>
      <c r="N13658" t="s">
        <v>7</v>
      </c>
      <c r="O13658" t="s">
        <v>1102</v>
      </c>
      <c r="P13658" t="s">
        <v>138</v>
      </c>
    </row>
    <row r="13659" spans="1:16" x14ac:dyDescent="0.25">
      <c r="A13659" t="s">
        <v>15635</v>
      </c>
      <c r="B13659" s="1">
        <v>41293</v>
      </c>
      <c r="C13659">
        <v>2013</v>
      </c>
      <c r="D13659">
        <v>9</v>
      </c>
      <c r="E13659">
        <v>485.27836460642737</v>
      </c>
      <c r="F13659">
        <v>2358.4</v>
      </c>
      <c r="G13659">
        <v>1873.1216353935727</v>
      </c>
      <c r="H13659" t="s">
        <v>26</v>
      </c>
      <c r="I13659" t="s">
        <v>3112</v>
      </c>
      <c r="J13659" t="s">
        <v>47</v>
      </c>
      <c r="K13659" t="s">
        <v>47</v>
      </c>
      <c r="L13659" t="s">
        <v>48</v>
      </c>
      <c r="M13659" t="s">
        <v>49</v>
      </c>
      <c r="N13659" t="s">
        <v>27</v>
      </c>
      <c r="O13659" t="s">
        <v>28</v>
      </c>
      <c r="P13659" t="s">
        <v>29</v>
      </c>
    </row>
    <row r="13660" spans="1:16" x14ac:dyDescent="0.25">
      <c r="A13660" t="s">
        <v>15636</v>
      </c>
      <c r="B13660" s="1">
        <v>41646</v>
      </c>
      <c r="C13660">
        <v>2014</v>
      </c>
      <c r="D13660">
        <v>9</v>
      </c>
      <c r="E13660">
        <v>5957.739990418776</v>
      </c>
      <c r="F13660">
        <v>6670.4</v>
      </c>
      <c r="G13660">
        <v>712.66000958122368</v>
      </c>
      <c r="H13660" t="s">
        <v>1</v>
      </c>
      <c r="I13660" t="s">
        <v>1981</v>
      </c>
      <c r="J13660" t="s">
        <v>72</v>
      </c>
      <c r="K13660" t="s">
        <v>72</v>
      </c>
      <c r="L13660" t="s">
        <v>38</v>
      </c>
      <c r="M13660" t="s">
        <v>39</v>
      </c>
      <c r="N13660" t="s">
        <v>22</v>
      </c>
      <c r="O13660" t="s">
        <v>306</v>
      </c>
      <c r="P13660" t="s">
        <v>24</v>
      </c>
    </row>
    <row r="13661" spans="1:16" x14ac:dyDescent="0.25">
      <c r="A13661" t="s">
        <v>15637</v>
      </c>
      <c r="B13661" s="1">
        <v>40931</v>
      </c>
      <c r="C13661">
        <v>2012</v>
      </c>
      <c r="D13661">
        <v>9</v>
      </c>
      <c r="E13661">
        <v>645.59261446637754</v>
      </c>
      <c r="F13661">
        <v>10651.8</v>
      </c>
      <c r="G13661">
        <v>10006.207385533622</v>
      </c>
      <c r="H13661" t="s">
        <v>26</v>
      </c>
      <c r="I13661" t="s">
        <v>1949</v>
      </c>
      <c r="J13661" t="s">
        <v>37</v>
      </c>
      <c r="K13661" t="s">
        <v>37</v>
      </c>
      <c r="L13661" t="s">
        <v>38</v>
      </c>
      <c r="M13661" t="s">
        <v>39</v>
      </c>
      <c r="N13661" t="s">
        <v>27</v>
      </c>
      <c r="O13661" t="s">
        <v>28</v>
      </c>
      <c r="P13661" t="s">
        <v>29</v>
      </c>
    </row>
    <row r="13662" spans="1:16" x14ac:dyDescent="0.25">
      <c r="A13662" t="s">
        <v>15638</v>
      </c>
      <c r="B13662" s="1">
        <v>41717</v>
      </c>
      <c r="C13662">
        <v>2014</v>
      </c>
      <c r="D13662">
        <v>10</v>
      </c>
      <c r="E13662">
        <v>396.78592980848697</v>
      </c>
      <c r="F13662">
        <v>1690</v>
      </c>
      <c r="G13662">
        <v>1293.214070191513</v>
      </c>
      <c r="H13662" t="s">
        <v>1</v>
      </c>
      <c r="I13662" t="s">
        <v>1876</v>
      </c>
      <c r="J13662" t="s">
        <v>67</v>
      </c>
      <c r="K13662" t="s">
        <v>68</v>
      </c>
      <c r="L13662" t="s">
        <v>69</v>
      </c>
      <c r="M13662" t="s">
        <v>39</v>
      </c>
      <c r="N13662" t="s">
        <v>22</v>
      </c>
      <c r="O13662" t="s">
        <v>856</v>
      </c>
      <c r="P13662" t="s">
        <v>24</v>
      </c>
    </row>
    <row r="13663" spans="1:16" x14ac:dyDescent="0.25">
      <c r="A13663" t="s">
        <v>15639</v>
      </c>
      <c r="B13663" s="1">
        <v>41834</v>
      </c>
      <c r="C13663">
        <v>2014</v>
      </c>
      <c r="D13663">
        <v>6</v>
      </c>
      <c r="E13663">
        <v>4541.7327185746171</v>
      </c>
      <c r="F13663">
        <v>4953.3</v>
      </c>
      <c r="G13663">
        <v>411.56728142538304</v>
      </c>
      <c r="H13663" t="s">
        <v>1</v>
      </c>
      <c r="I13663" t="s">
        <v>335</v>
      </c>
      <c r="J13663" t="s">
        <v>37</v>
      </c>
      <c r="K13663" t="s">
        <v>37</v>
      </c>
      <c r="L13663" t="s">
        <v>97</v>
      </c>
      <c r="M13663" t="s">
        <v>39</v>
      </c>
      <c r="N13663" t="s">
        <v>22</v>
      </c>
      <c r="O13663" t="s">
        <v>546</v>
      </c>
      <c r="P13663" t="s">
        <v>24</v>
      </c>
    </row>
    <row r="13664" spans="1:16" x14ac:dyDescent="0.25">
      <c r="A13664" t="s">
        <v>15640</v>
      </c>
      <c r="B13664" s="1">
        <v>41295</v>
      </c>
      <c r="C13664">
        <v>2013</v>
      </c>
      <c r="D13664">
        <v>12</v>
      </c>
      <c r="E13664">
        <v>11.82191351576412</v>
      </c>
      <c r="F13664">
        <v>10428</v>
      </c>
      <c r="G13664">
        <v>10416.178086484237</v>
      </c>
      <c r="H13664" t="s">
        <v>26</v>
      </c>
      <c r="I13664" t="s">
        <v>335</v>
      </c>
      <c r="J13664" t="s">
        <v>37</v>
      </c>
      <c r="K13664" t="s">
        <v>37</v>
      </c>
      <c r="L13664" t="s">
        <v>97</v>
      </c>
      <c r="M13664" t="s">
        <v>39</v>
      </c>
      <c r="N13664" t="s">
        <v>7</v>
      </c>
      <c r="O13664" t="s">
        <v>137</v>
      </c>
      <c r="P13664" t="s">
        <v>138</v>
      </c>
    </row>
    <row r="13665" spans="1:16" x14ac:dyDescent="0.25">
      <c r="A13665" t="s">
        <v>15641</v>
      </c>
      <c r="B13665" s="1">
        <v>41044</v>
      </c>
      <c r="C13665">
        <v>2012</v>
      </c>
      <c r="D13665">
        <v>10</v>
      </c>
      <c r="E13665">
        <v>813.0243561153286</v>
      </c>
      <c r="F13665">
        <v>3919</v>
      </c>
      <c r="G13665">
        <v>3105.9756438846716</v>
      </c>
      <c r="H13665" t="s">
        <v>171</v>
      </c>
      <c r="I13665" t="s">
        <v>2693</v>
      </c>
      <c r="J13665" t="s">
        <v>42</v>
      </c>
      <c r="K13665" t="s">
        <v>43</v>
      </c>
      <c r="L13665" t="s">
        <v>5</v>
      </c>
      <c r="M13665" t="s">
        <v>6</v>
      </c>
      <c r="N13665" t="s">
        <v>7</v>
      </c>
      <c r="O13665" t="s">
        <v>252</v>
      </c>
      <c r="P13665" t="s">
        <v>253</v>
      </c>
    </row>
    <row r="13666" spans="1:16" x14ac:dyDescent="0.25">
      <c r="A13666" t="s">
        <v>15642</v>
      </c>
      <c r="B13666" s="1">
        <v>41811</v>
      </c>
      <c r="C13666">
        <v>2014</v>
      </c>
      <c r="D13666">
        <v>12</v>
      </c>
      <c r="E13666">
        <v>5.4306322831548908</v>
      </c>
      <c r="F13666">
        <v>196.35</v>
      </c>
      <c r="G13666">
        <v>190.9193677168451</v>
      </c>
      <c r="H13666" t="s">
        <v>1</v>
      </c>
      <c r="I13666" t="s">
        <v>1267</v>
      </c>
      <c r="J13666" t="s">
        <v>3</v>
      </c>
      <c r="K13666" t="s">
        <v>4</v>
      </c>
      <c r="L13666" t="s">
        <v>131</v>
      </c>
      <c r="M13666" t="s">
        <v>39</v>
      </c>
      <c r="N13666" t="s">
        <v>22</v>
      </c>
      <c r="O13666" t="s">
        <v>2034</v>
      </c>
      <c r="P13666" t="s">
        <v>24</v>
      </c>
    </row>
    <row r="13667" spans="1:16" x14ac:dyDescent="0.25">
      <c r="A13667" t="s">
        <v>15643</v>
      </c>
      <c r="B13667" s="1">
        <v>41317</v>
      </c>
      <c r="C13667">
        <v>2013</v>
      </c>
      <c r="D13667">
        <v>9</v>
      </c>
      <c r="E13667">
        <v>301.66582483496899</v>
      </c>
      <c r="F13667">
        <v>450</v>
      </c>
      <c r="G13667">
        <v>148.33417516503101</v>
      </c>
      <c r="H13667" t="s">
        <v>1</v>
      </c>
      <c r="I13667" t="s">
        <v>1874</v>
      </c>
      <c r="J13667" t="s">
        <v>3</v>
      </c>
      <c r="K13667" t="s">
        <v>4</v>
      </c>
      <c r="L13667" t="s">
        <v>131</v>
      </c>
      <c r="M13667" t="s">
        <v>39</v>
      </c>
      <c r="N13667" t="s">
        <v>27</v>
      </c>
      <c r="O13667" t="s">
        <v>425</v>
      </c>
      <c r="P13667" t="s">
        <v>29</v>
      </c>
    </row>
    <row r="13668" spans="1:16" x14ac:dyDescent="0.25">
      <c r="A13668" t="s">
        <v>15644</v>
      </c>
      <c r="B13668" s="1">
        <v>41000</v>
      </c>
      <c r="C13668">
        <v>2012</v>
      </c>
      <c r="D13668">
        <v>6</v>
      </c>
      <c r="E13668">
        <v>33.934204459392149</v>
      </c>
      <c r="F13668">
        <v>467.94</v>
      </c>
      <c r="G13668">
        <v>434.00579554060783</v>
      </c>
      <c r="H13668" t="s">
        <v>1</v>
      </c>
      <c r="I13668" t="s">
        <v>2891</v>
      </c>
      <c r="J13668" t="s">
        <v>3</v>
      </c>
      <c r="K13668" t="s">
        <v>4</v>
      </c>
      <c r="L13668" t="s">
        <v>749</v>
      </c>
      <c r="M13668" t="s">
        <v>6</v>
      </c>
      <c r="N13668" t="s">
        <v>7</v>
      </c>
      <c r="O13668" t="s">
        <v>503</v>
      </c>
      <c r="P13668" t="s">
        <v>113</v>
      </c>
    </row>
    <row r="13669" spans="1:16" x14ac:dyDescent="0.25">
      <c r="A13669" t="s">
        <v>15645</v>
      </c>
      <c r="B13669" s="1">
        <v>41018</v>
      </c>
      <c r="C13669">
        <v>2012</v>
      </c>
      <c r="D13669">
        <v>5</v>
      </c>
      <c r="E13669">
        <v>89.428431473097504</v>
      </c>
      <c r="F13669">
        <v>740</v>
      </c>
      <c r="G13669">
        <v>650.57156852690252</v>
      </c>
      <c r="H13669" t="s">
        <v>1</v>
      </c>
      <c r="I13669" t="s">
        <v>1348</v>
      </c>
      <c r="J13669" t="s">
        <v>57</v>
      </c>
      <c r="K13669" t="s">
        <v>58</v>
      </c>
      <c r="L13669" t="s">
        <v>92</v>
      </c>
      <c r="M13669" t="s">
        <v>6</v>
      </c>
      <c r="N13669" t="s">
        <v>22</v>
      </c>
      <c r="O13669" t="s">
        <v>2977</v>
      </c>
      <c r="P13669" t="s">
        <v>24</v>
      </c>
    </row>
    <row r="13670" spans="1:16" x14ac:dyDescent="0.25">
      <c r="A13670" t="s">
        <v>15646</v>
      </c>
      <c r="B13670" s="1">
        <v>41008</v>
      </c>
      <c r="C13670">
        <v>2012</v>
      </c>
      <c r="D13670">
        <v>5</v>
      </c>
      <c r="E13670">
        <v>2.8853285101964192</v>
      </c>
      <c r="F13670">
        <v>345</v>
      </c>
      <c r="G13670">
        <v>342.11467148980358</v>
      </c>
      <c r="H13670" t="s">
        <v>1</v>
      </c>
      <c r="I13670" t="s">
        <v>96</v>
      </c>
      <c r="J13670" t="s">
        <v>67</v>
      </c>
      <c r="K13670" t="s">
        <v>68</v>
      </c>
      <c r="L13670" t="s">
        <v>97</v>
      </c>
      <c r="M13670" t="s">
        <v>39</v>
      </c>
      <c r="N13670" t="s">
        <v>22</v>
      </c>
      <c r="O13670" t="s">
        <v>1191</v>
      </c>
      <c r="P13670" t="s">
        <v>125</v>
      </c>
    </row>
    <row r="13671" spans="1:16" x14ac:dyDescent="0.25">
      <c r="A13671" t="s">
        <v>15647</v>
      </c>
      <c r="B13671" s="1">
        <v>41130</v>
      </c>
      <c r="C13671">
        <v>2012</v>
      </c>
      <c r="D13671">
        <v>9</v>
      </c>
      <c r="E13671">
        <v>132.43526400480613</v>
      </c>
      <c r="F13671">
        <v>5292</v>
      </c>
      <c r="G13671">
        <v>5159.5647359951936</v>
      </c>
      <c r="H13671" t="s">
        <v>1</v>
      </c>
      <c r="I13671" t="s">
        <v>9205</v>
      </c>
      <c r="J13671" t="s">
        <v>57</v>
      </c>
      <c r="K13671" t="s">
        <v>58</v>
      </c>
      <c r="L13671" t="s">
        <v>5</v>
      </c>
      <c r="M13671" t="s">
        <v>6</v>
      </c>
      <c r="N13671" t="s">
        <v>7</v>
      </c>
      <c r="O13671" t="s">
        <v>268</v>
      </c>
      <c r="P13671" t="s">
        <v>138</v>
      </c>
    </row>
    <row r="13672" spans="1:16" x14ac:dyDescent="0.25">
      <c r="A13672" t="s">
        <v>15648</v>
      </c>
      <c r="B13672" s="1">
        <v>41398</v>
      </c>
      <c r="C13672">
        <v>2013</v>
      </c>
      <c r="D13672">
        <v>12</v>
      </c>
      <c r="E13672">
        <v>2988.6719525691124</v>
      </c>
      <c r="F13672">
        <v>29738.1</v>
      </c>
      <c r="G13672">
        <v>26749.428047430887</v>
      </c>
      <c r="H13672" t="s">
        <v>171</v>
      </c>
      <c r="I13672" t="s">
        <v>2147</v>
      </c>
      <c r="J13672" t="s">
        <v>67</v>
      </c>
      <c r="K13672" t="s">
        <v>68</v>
      </c>
      <c r="L13672" t="s">
        <v>87</v>
      </c>
      <c r="M13672" t="s">
        <v>39</v>
      </c>
      <c r="N13672" t="s">
        <v>27</v>
      </c>
      <c r="O13672" t="s">
        <v>28</v>
      </c>
      <c r="P13672" t="s">
        <v>29</v>
      </c>
    </row>
    <row r="13673" spans="1:16" x14ac:dyDescent="0.25">
      <c r="A13673" t="s">
        <v>15649</v>
      </c>
      <c r="B13673" s="1">
        <v>41680</v>
      </c>
      <c r="C13673">
        <v>2014</v>
      </c>
      <c r="D13673">
        <v>36</v>
      </c>
      <c r="E13673">
        <v>2713.7002502653304</v>
      </c>
      <c r="F13673">
        <v>3564.6435000000001</v>
      </c>
      <c r="G13673">
        <v>850.94324973466973</v>
      </c>
      <c r="H13673" t="s">
        <v>26</v>
      </c>
      <c r="I13673" t="s">
        <v>15650</v>
      </c>
      <c r="J13673" t="s">
        <v>20</v>
      </c>
      <c r="K13673" t="s">
        <v>20</v>
      </c>
      <c r="L13673" t="s">
        <v>21</v>
      </c>
      <c r="M13673" t="s">
        <v>13</v>
      </c>
      <c r="N13673" t="s">
        <v>7</v>
      </c>
      <c r="O13673" t="s">
        <v>137</v>
      </c>
      <c r="P13673" t="s">
        <v>138</v>
      </c>
    </row>
    <row r="13674" spans="1:16" x14ac:dyDescent="0.25">
      <c r="A13674" t="s">
        <v>15651</v>
      </c>
      <c r="B13674" s="1">
        <v>41195</v>
      </c>
      <c r="C13674">
        <v>2012</v>
      </c>
      <c r="D13674">
        <v>8</v>
      </c>
      <c r="E13674">
        <v>0.85337723511338859</v>
      </c>
      <c r="F13674">
        <v>169.554</v>
      </c>
      <c r="G13674">
        <v>168.70062276488662</v>
      </c>
      <c r="H13674" t="s">
        <v>26</v>
      </c>
      <c r="I13674" t="s">
        <v>197</v>
      </c>
      <c r="J13674" t="s">
        <v>20</v>
      </c>
      <c r="K13674" t="s">
        <v>20</v>
      </c>
      <c r="L13674" t="s">
        <v>21</v>
      </c>
      <c r="M13674" t="s">
        <v>13</v>
      </c>
      <c r="N13674" t="s">
        <v>7</v>
      </c>
      <c r="O13674" t="s">
        <v>137</v>
      </c>
      <c r="P13674" t="s">
        <v>138</v>
      </c>
    </row>
    <row r="13675" spans="1:16" x14ac:dyDescent="0.25">
      <c r="A13675" t="s">
        <v>15652</v>
      </c>
      <c r="B13675" s="1">
        <v>41713</v>
      </c>
      <c r="C13675">
        <v>2014</v>
      </c>
      <c r="D13675">
        <v>10</v>
      </c>
      <c r="E13675">
        <v>987.99887542659008</v>
      </c>
      <c r="F13675">
        <v>6990</v>
      </c>
      <c r="G13675">
        <v>6002.0011245734095</v>
      </c>
      <c r="H13675" t="s">
        <v>1</v>
      </c>
      <c r="I13675" t="s">
        <v>5190</v>
      </c>
      <c r="J13675" t="s">
        <v>100</v>
      </c>
      <c r="K13675" t="s">
        <v>287</v>
      </c>
      <c r="L13675" t="s">
        <v>101</v>
      </c>
      <c r="M13675" t="s">
        <v>34</v>
      </c>
      <c r="N13675" t="s">
        <v>22</v>
      </c>
      <c r="O13675" t="s">
        <v>913</v>
      </c>
      <c r="P13675" t="s">
        <v>24</v>
      </c>
    </row>
    <row r="13676" spans="1:16" x14ac:dyDescent="0.25">
      <c r="A13676" t="s">
        <v>15653</v>
      </c>
      <c r="B13676" s="1">
        <v>41964</v>
      </c>
      <c r="C13676">
        <v>2014</v>
      </c>
      <c r="D13676">
        <v>39</v>
      </c>
      <c r="E13676">
        <v>901.17812316901131</v>
      </c>
      <c r="F13676">
        <v>13747.2</v>
      </c>
      <c r="G13676">
        <v>12846.02187683099</v>
      </c>
      <c r="H13676" t="s">
        <v>328</v>
      </c>
      <c r="I13676" t="s">
        <v>2825</v>
      </c>
      <c r="J13676" t="s">
        <v>3</v>
      </c>
      <c r="K13676" t="s">
        <v>4</v>
      </c>
      <c r="L13676" t="s">
        <v>5</v>
      </c>
      <c r="M13676" t="s">
        <v>6</v>
      </c>
      <c r="N13676" t="s">
        <v>22</v>
      </c>
      <c r="O13676" t="s">
        <v>329</v>
      </c>
      <c r="P13676" t="s">
        <v>24</v>
      </c>
    </row>
    <row r="13677" spans="1:16" x14ac:dyDescent="0.25">
      <c r="A13677" t="s">
        <v>15654</v>
      </c>
      <c r="B13677" s="1">
        <v>41276</v>
      </c>
      <c r="C13677">
        <v>2013</v>
      </c>
      <c r="D13677">
        <v>9</v>
      </c>
      <c r="E13677">
        <v>16.29571783829547</v>
      </c>
      <c r="F13677">
        <v>1129.4100000000001</v>
      </c>
      <c r="G13677">
        <v>1113.1142821617045</v>
      </c>
      <c r="H13677" t="s">
        <v>1</v>
      </c>
      <c r="I13677" t="s">
        <v>1012</v>
      </c>
      <c r="J13677" t="s">
        <v>32</v>
      </c>
      <c r="K13677" t="s">
        <v>32</v>
      </c>
      <c r="L13677" t="s">
        <v>366</v>
      </c>
      <c r="M13677" t="s">
        <v>34</v>
      </c>
      <c r="N13677" t="s">
        <v>22</v>
      </c>
      <c r="O13677" t="s">
        <v>1603</v>
      </c>
      <c r="P13677" t="s">
        <v>24</v>
      </c>
    </row>
    <row r="13678" spans="1:16" x14ac:dyDescent="0.25">
      <c r="A13678" t="s">
        <v>15655</v>
      </c>
      <c r="B13678" s="1">
        <v>41971</v>
      </c>
      <c r="C13678">
        <v>2014</v>
      </c>
      <c r="D13678">
        <v>13</v>
      </c>
      <c r="E13678">
        <v>34.56901354683081</v>
      </c>
      <c r="F13678">
        <v>2095.6</v>
      </c>
      <c r="G13678">
        <v>2061.0309864531691</v>
      </c>
      <c r="H13678" t="s">
        <v>1</v>
      </c>
      <c r="I13678" t="s">
        <v>5199</v>
      </c>
      <c r="J13678" t="s">
        <v>67</v>
      </c>
      <c r="K13678" t="s">
        <v>68</v>
      </c>
      <c r="L13678" t="s">
        <v>69</v>
      </c>
      <c r="M13678" t="s">
        <v>39</v>
      </c>
      <c r="N13678" t="s">
        <v>27</v>
      </c>
      <c r="O13678" t="s">
        <v>282</v>
      </c>
      <c r="P13678" t="s">
        <v>283</v>
      </c>
    </row>
    <row r="13679" spans="1:16" x14ac:dyDescent="0.25">
      <c r="A13679" t="s">
        <v>15656</v>
      </c>
      <c r="B13679" s="1">
        <v>40893</v>
      </c>
      <c r="C13679">
        <v>2011</v>
      </c>
      <c r="D13679">
        <v>4</v>
      </c>
      <c r="E13679">
        <v>2.3592337610311627</v>
      </c>
      <c r="F13679">
        <v>37.049999999999997</v>
      </c>
      <c r="G13679">
        <v>34.690766238968834</v>
      </c>
      <c r="H13679" t="s">
        <v>1</v>
      </c>
      <c r="I13679" t="s">
        <v>2365</v>
      </c>
      <c r="J13679" t="s">
        <v>3</v>
      </c>
      <c r="K13679" t="s">
        <v>4</v>
      </c>
      <c r="L13679" t="s">
        <v>131</v>
      </c>
      <c r="M13679" t="s">
        <v>39</v>
      </c>
      <c r="N13679" t="s">
        <v>22</v>
      </c>
      <c r="O13679" t="s">
        <v>1191</v>
      </c>
      <c r="P13679" t="s">
        <v>125</v>
      </c>
    </row>
    <row r="13680" spans="1:16" x14ac:dyDescent="0.25">
      <c r="A13680" t="s">
        <v>15657</v>
      </c>
      <c r="B13680" s="1">
        <v>41785</v>
      </c>
      <c r="C13680">
        <v>2014</v>
      </c>
      <c r="D13680">
        <v>10</v>
      </c>
      <c r="E13680">
        <v>206.04131016813403</v>
      </c>
      <c r="F13680">
        <v>5290</v>
      </c>
      <c r="G13680">
        <v>5083.9586898318657</v>
      </c>
      <c r="H13680" t="s">
        <v>1</v>
      </c>
      <c r="I13680" t="s">
        <v>6385</v>
      </c>
      <c r="J13680" t="s">
        <v>47</v>
      </c>
      <c r="K13680" t="s">
        <v>47</v>
      </c>
      <c r="L13680" t="s">
        <v>273</v>
      </c>
      <c r="M13680" t="s">
        <v>49</v>
      </c>
      <c r="N13680" t="s">
        <v>22</v>
      </c>
      <c r="O13680" t="s">
        <v>2720</v>
      </c>
      <c r="P13680" t="s">
        <v>24</v>
      </c>
    </row>
    <row r="13681" spans="1:16" x14ac:dyDescent="0.25">
      <c r="A13681" t="s">
        <v>15658</v>
      </c>
      <c r="B13681" s="1">
        <v>41812</v>
      </c>
      <c r="C13681">
        <v>2014</v>
      </c>
      <c r="D13681">
        <v>12</v>
      </c>
      <c r="E13681">
        <v>208.04035397824637</v>
      </c>
      <c r="F13681">
        <v>2262</v>
      </c>
      <c r="G13681">
        <v>2053.9596460217535</v>
      </c>
      <c r="H13681" t="s">
        <v>1</v>
      </c>
      <c r="I13681" t="s">
        <v>2765</v>
      </c>
      <c r="J13681" t="s">
        <v>57</v>
      </c>
      <c r="K13681" t="s">
        <v>58</v>
      </c>
      <c r="L13681" t="s">
        <v>92</v>
      </c>
      <c r="M13681" t="s">
        <v>6</v>
      </c>
      <c r="N13681" t="s">
        <v>22</v>
      </c>
      <c r="O13681" t="s">
        <v>615</v>
      </c>
      <c r="P13681" t="s">
        <v>24</v>
      </c>
    </row>
    <row r="13682" spans="1:16" x14ac:dyDescent="0.25">
      <c r="A13682" t="s">
        <v>15659</v>
      </c>
      <c r="B13682" s="1">
        <v>41820</v>
      </c>
      <c r="C13682">
        <v>2014</v>
      </c>
      <c r="D13682">
        <v>12</v>
      </c>
      <c r="E13682">
        <v>300.22765938456314</v>
      </c>
      <c r="F13682">
        <v>1535.1</v>
      </c>
      <c r="G13682">
        <v>1234.8723406154368</v>
      </c>
      <c r="H13682" t="s">
        <v>1</v>
      </c>
      <c r="I13682" t="s">
        <v>9149</v>
      </c>
      <c r="J13682" t="s">
        <v>32</v>
      </c>
      <c r="K13682" t="s">
        <v>32</v>
      </c>
      <c r="L13682" t="s">
        <v>366</v>
      </c>
      <c r="M13682" t="s">
        <v>34</v>
      </c>
      <c r="N13682" t="s">
        <v>22</v>
      </c>
      <c r="O13682" t="s">
        <v>400</v>
      </c>
      <c r="P13682" t="s">
        <v>24</v>
      </c>
    </row>
    <row r="13683" spans="1:16" x14ac:dyDescent="0.25">
      <c r="A13683" t="s">
        <v>15660</v>
      </c>
      <c r="B13683" s="1">
        <v>41684</v>
      </c>
      <c r="C13683">
        <v>2014</v>
      </c>
      <c r="D13683">
        <v>12</v>
      </c>
      <c r="E13683">
        <v>115.87566325303732</v>
      </c>
      <c r="F13683">
        <v>4760.07</v>
      </c>
      <c r="G13683">
        <v>4644.1943367469621</v>
      </c>
      <c r="H13683" t="s">
        <v>26</v>
      </c>
      <c r="I13683" t="s">
        <v>1244</v>
      </c>
      <c r="J13683" t="s">
        <v>3</v>
      </c>
      <c r="K13683" t="s">
        <v>4</v>
      </c>
      <c r="L13683" t="s">
        <v>101</v>
      </c>
      <c r="M13683" t="s">
        <v>34</v>
      </c>
      <c r="N13683" t="s">
        <v>7</v>
      </c>
      <c r="O13683" t="s">
        <v>137</v>
      </c>
      <c r="P13683" t="s">
        <v>138</v>
      </c>
    </row>
    <row r="13684" spans="1:16" x14ac:dyDescent="0.25">
      <c r="A13684" t="s">
        <v>15661</v>
      </c>
      <c r="B13684" s="1">
        <v>41033</v>
      </c>
      <c r="C13684">
        <v>2012</v>
      </c>
      <c r="D13684">
        <v>10</v>
      </c>
      <c r="E13684">
        <v>1299.9443647363216</v>
      </c>
      <c r="F13684">
        <v>1630</v>
      </c>
      <c r="G13684">
        <v>330.05563526367837</v>
      </c>
      <c r="H13684" t="s">
        <v>1</v>
      </c>
      <c r="I13684" t="s">
        <v>2572</v>
      </c>
      <c r="J13684" t="s">
        <v>67</v>
      </c>
      <c r="K13684" t="s">
        <v>68</v>
      </c>
      <c r="L13684" t="s">
        <v>69</v>
      </c>
      <c r="M13684" t="s">
        <v>39</v>
      </c>
      <c r="N13684" t="s">
        <v>22</v>
      </c>
      <c r="O13684" t="s">
        <v>173</v>
      </c>
      <c r="P13684" t="s">
        <v>24</v>
      </c>
    </row>
    <row r="13685" spans="1:16" x14ac:dyDescent="0.25">
      <c r="A13685" t="s">
        <v>15662</v>
      </c>
      <c r="B13685" s="1">
        <v>41737</v>
      </c>
      <c r="C13685">
        <v>2014</v>
      </c>
      <c r="D13685">
        <v>10</v>
      </c>
      <c r="E13685">
        <v>2636.2157026520213</v>
      </c>
      <c r="F13685">
        <v>3829.5</v>
      </c>
      <c r="G13685">
        <v>1193.2842973479787</v>
      </c>
      <c r="H13685" t="s">
        <v>1</v>
      </c>
      <c r="I13685" t="s">
        <v>1954</v>
      </c>
      <c r="J13685" t="s">
        <v>37</v>
      </c>
      <c r="K13685" t="s">
        <v>37</v>
      </c>
      <c r="L13685" t="s">
        <v>38</v>
      </c>
      <c r="M13685" t="s">
        <v>39</v>
      </c>
      <c r="N13685" t="s">
        <v>22</v>
      </c>
      <c r="O13685" t="s">
        <v>619</v>
      </c>
      <c r="P13685" t="s">
        <v>24</v>
      </c>
    </row>
    <row r="13686" spans="1:16" x14ac:dyDescent="0.25">
      <c r="A13686" t="s">
        <v>15663</v>
      </c>
      <c r="B13686" s="1">
        <v>41048</v>
      </c>
      <c r="C13686">
        <v>2012</v>
      </c>
      <c r="D13686">
        <v>10</v>
      </c>
      <c r="E13686">
        <v>578.09560715687303</v>
      </c>
      <c r="F13686">
        <v>6330</v>
      </c>
      <c r="G13686">
        <v>5751.9043928431274</v>
      </c>
      <c r="H13686" t="s">
        <v>26</v>
      </c>
      <c r="I13686" t="s">
        <v>2859</v>
      </c>
      <c r="J13686" t="s">
        <v>42</v>
      </c>
      <c r="K13686" t="s">
        <v>43</v>
      </c>
      <c r="L13686" t="s">
        <v>44</v>
      </c>
      <c r="M13686" t="s">
        <v>6</v>
      </c>
      <c r="N13686" t="s">
        <v>7</v>
      </c>
      <c r="O13686" t="s">
        <v>137</v>
      </c>
      <c r="P13686" t="s">
        <v>138</v>
      </c>
    </row>
    <row r="13687" spans="1:16" x14ac:dyDescent="0.25">
      <c r="A13687" t="s">
        <v>15664</v>
      </c>
      <c r="B13687" s="1">
        <v>41472</v>
      </c>
      <c r="C13687">
        <v>2013</v>
      </c>
      <c r="D13687">
        <v>12</v>
      </c>
      <c r="E13687">
        <v>13.401942279587281</v>
      </c>
      <c r="F13687">
        <v>8933.0669999999991</v>
      </c>
      <c r="G13687">
        <v>8919.6650577204109</v>
      </c>
      <c r="H13687" t="s">
        <v>1</v>
      </c>
      <c r="I13687" t="s">
        <v>53</v>
      </c>
      <c r="J13687" t="s">
        <v>37</v>
      </c>
      <c r="K13687" t="s">
        <v>37</v>
      </c>
      <c r="L13687" t="s">
        <v>54</v>
      </c>
      <c r="M13687" t="s">
        <v>34</v>
      </c>
      <c r="N13687" t="s">
        <v>22</v>
      </c>
      <c r="O13687" t="s">
        <v>291</v>
      </c>
      <c r="P13687" t="s">
        <v>125</v>
      </c>
    </row>
    <row r="13688" spans="1:16" x14ac:dyDescent="0.25">
      <c r="A13688" t="s">
        <v>15665</v>
      </c>
      <c r="B13688" s="1">
        <v>41796</v>
      </c>
      <c r="C13688">
        <v>2014</v>
      </c>
      <c r="D13688">
        <v>12</v>
      </c>
      <c r="E13688">
        <v>1394.3916131616124</v>
      </c>
      <c r="F13688">
        <v>1896</v>
      </c>
      <c r="G13688">
        <v>501.60838683838756</v>
      </c>
      <c r="H13688" t="s">
        <v>1</v>
      </c>
      <c r="I13688" t="s">
        <v>15666</v>
      </c>
      <c r="J13688" t="s">
        <v>67</v>
      </c>
      <c r="K13688" t="s">
        <v>68</v>
      </c>
      <c r="L13688" t="s">
        <v>69</v>
      </c>
      <c r="M13688" t="s">
        <v>39</v>
      </c>
      <c r="N13688" t="s">
        <v>27</v>
      </c>
      <c r="O13688" t="s">
        <v>768</v>
      </c>
      <c r="P13688" t="s">
        <v>769</v>
      </c>
    </row>
    <row r="13689" spans="1:16" x14ac:dyDescent="0.25">
      <c r="A13689" t="s">
        <v>15667</v>
      </c>
      <c r="B13689" s="1">
        <v>41953</v>
      </c>
      <c r="C13689">
        <v>2014</v>
      </c>
      <c r="D13689">
        <v>26</v>
      </c>
      <c r="E13689">
        <v>1709.7703869219688</v>
      </c>
      <c r="F13689">
        <v>4284</v>
      </c>
      <c r="G13689">
        <v>2574.2296130780314</v>
      </c>
      <c r="H13689" t="s">
        <v>1</v>
      </c>
      <c r="I13689" t="s">
        <v>2269</v>
      </c>
      <c r="J13689" t="s">
        <v>42</v>
      </c>
      <c r="K13689" t="s">
        <v>43</v>
      </c>
      <c r="L13689" t="s">
        <v>44</v>
      </c>
      <c r="M13689" t="s">
        <v>6</v>
      </c>
      <c r="N13689" t="s">
        <v>22</v>
      </c>
      <c r="O13689" t="s">
        <v>974</v>
      </c>
      <c r="P13689" t="s">
        <v>24</v>
      </c>
    </row>
    <row r="13690" spans="1:16" x14ac:dyDescent="0.25">
      <c r="A13690" t="s">
        <v>15668</v>
      </c>
      <c r="B13690" s="1">
        <v>41517</v>
      </c>
      <c r="C13690">
        <v>2013</v>
      </c>
      <c r="D13690">
        <v>12</v>
      </c>
      <c r="E13690">
        <v>5374.9013105690174</v>
      </c>
      <c r="F13690">
        <v>7740</v>
      </c>
      <c r="G13690">
        <v>2365.0986894309826</v>
      </c>
      <c r="H13690" t="s">
        <v>1</v>
      </c>
      <c r="I13690" t="s">
        <v>3550</v>
      </c>
      <c r="J13690" t="s">
        <v>42</v>
      </c>
      <c r="K13690" t="s">
        <v>43</v>
      </c>
      <c r="L13690" t="s">
        <v>5</v>
      </c>
      <c r="M13690" t="s">
        <v>6</v>
      </c>
      <c r="N13690" t="s">
        <v>22</v>
      </c>
      <c r="O13690" t="s">
        <v>551</v>
      </c>
      <c r="P13690" t="s">
        <v>24</v>
      </c>
    </row>
    <row r="13691" spans="1:16" x14ac:dyDescent="0.25">
      <c r="A13691" t="s">
        <v>15669</v>
      </c>
      <c r="B13691" s="1">
        <v>40992</v>
      </c>
      <c r="C13691">
        <v>2012</v>
      </c>
      <c r="D13691">
        <v>10</v>
      </c>
      <c r="E13691">
        <v>2222.9221186182335</v>
      </c>
      <c r="F13691">
        <v>2310</v>
      </c>
      <c r="G13691">
        <v>87.077881381766474</v>
      </c>
      <c r="H13691" t="s">
        <v>1</v>
      </c>
      <c r="I13691" t="s">
        <v>1960</v>
      </c>
      <c r="J13691" t="s">
        <v>57</v>
      </c>
      <c r="K13691" t="s">
        <v>58</v>
      </c>
      <c r="L13691" t="s">
        <v>92</v>
      </c>
      <c r="M13691" t="s">
        <v>6</v>
      </c>
      <c r="N13691" t="s">
        <v>22</v>
      </c>
      <c r="O13691" t="s">
        <v>499</v>
      </c>
      <c r="P13691" t="s">
        <v>24</v>
      </c>
    </row>
    <row r="13692" spans="1:16" x14ac:dyDescent="0.25">
      <c r="A13692" t="s">
        <v>15670</v>
      </c>
      <c r="B13692" s="1">
        <v>41958</v>
      </c>
      <c r="C13692">
        <v>2014</v>
      </c>
      <c r="D13692">
        <v>13</v>
      </c>
      <c r="E13692">
        <v>2403.4387754334771</v>
      </c>
      <c r="F13692">
        <v>4249.6000000000004</v>
      </c>
      <c r="G13692">
        <v>1846.1612245665233</v>
      </c>
      <c r="H13692" t="s">
        <v>1</v>
      </c>
      <c r="I13692" t="s">
        <v>1871</v>
      </c>
      <c r="J13692" t="s">
        <v>3</v>
      </c>
      <c r="K13692" t="s">
        <v>4</v>
      </c>
      <c r="L13692" t="s">
        <v>5</v>
      </c>
      <c r="M13692" t="s">
        <v>6</v>
      </c>
      <c r="N13692" t="s">
        <v>22</v>
      </c>
      <c r="O13692" t="s">
        <v>455</v>
      </c>
      <c r="P13692" t="s">
        <v>24</v>
      </c>
    </row>
    <row r="13693" spans="1:16" x14ac:dyDescent="0.25">
      <c r="A13693" t="s">
        <v>15671</v>
      </c>
      <c r="B13693" s="1">
        <v>41577</v>
      </c>
      <c r="C13693">
        <v>2013</v>
      </c>
      <c r="D13693">
        <v>8</v>
      </c>
      <c r="E13693">
        <v>241.59714073598843</v>
      </c>
      <c r="F13693">
        <v>2249.6</v>
      </c>
      <c r="G13693">
        <v>2008.0028592640115</v>
      </c>
      <c r="H13693" t="s">
        <v>1</v>
      </c>
      <c r="I13693" t="s">
        <v>2</v>
      </c>
      <c r="J13693" t="s">
        <v>3</v>
      </c>
      <c r="K13693" t="s">
        <v>4</v>
      </c>
      <c r="L13693" t="s">
        <v>5</v>
      </c>
      <c r="M13693" t="s">
        <v>6</v>
      </c>
      <c r="N13693" t="s">
        <v>7</v>
      </c>
      <c r="O13693" t="s">
        <v>112</v>
      </c>
      <c r="P13693" t="s">
        <v>113</v>
      </c>
    </row>
    <row r="13694" spans="1:16" x14ac:dyDescent="0.25">
      <c r="A13694" t="s">
        <v>15672</v>
      </c>
      <c r="B13694" s="1">
        <v>41024</v>
      </c>
      <c r="C13694">
        <v>2012</v>
      </c>
      <c r="D13694">
        <v>10</v>
      </c>
      <c r="E13694">
        <v>3.2160903462958146</v>
      </c>
      <c r="F13694">
        <v>2310</v>
      </c>
      <c r="G13694">
        <v>2306.7839096537041</v>
      </c>
      <c r="H13694" t="s">
        <v>1</v>
      </c>
      <c r="I13694" t="s">
        <v>1960</v>
      </c>
      <c r="J13694" t="s">
        <v>57</v>
      </c>
      <c r="K13694" t="s">
        <v>58</v>
      </c>
      <c r="L13694" t="s">
        <v>92</v>
      </c>
      <c r="M13694" t="s">
        <v>6</v>
      </c>
      <c r="N13694" t="s">
        <v>22</v>
      </c>
      <c r="O13694" t="s">
        <v>1603</v>
      </c>
      <c r="P13694" t="s">
        <v>24</v>
      </c>
    </row>
    <row r="13695" spans="1:16" x14ac:dyDescent="0.25">
      <c r="A13695" t="s">
        <v>15673</v>
      </c>
      <c r="B13695" s="1">
        <v>41479</v>
      </c>
      <c r="C13695">
        <v>2013</v>
      </c>
      <c r="D13695">
        <v>10</v>
      </c>
      <c r="E13695">
        <v>38.96660156891312</v>
      </c>
      <c r="F13695">
        <v>4890</v>
      </c>
      <c r="G13695">
        <v>4851.0333984310873</v>
      </c>
      <c r="H13695" t="s">
        <v>1</v>
      </c>
      <c r="I13695" t="s">
        <v>3721</v>
      </c>
      <c r="J13695" t="s">
        <v>3</v>
      </c>
      <c r="K13695" t="s">
        <v>4</v>
      </c>
      <c r="L13695" t="s">
        <v>101</v>
      </c>
      <c r="M13695" t="s">
        <v>34</v>
      </c>
      <c r="N13695" t="s">
        <v>27</v>
      </c>
      <c r="O13695" t="s">
        <v>419</v>
      </c>
      <c r="P13695" t="s">
        <v>420</v>
      </c>
    </row>
    <row r="13696" spans="1:16" x14ac:dyDescent="0.25">
      <c r="A13696" t="s">
        <v>15674</v>
      </c>
      <c r="B13696" s="1">
        <v>41561</v>
      </c>
      <c r="C13696">
        <v>2013</v>
      </c>
      <c r="D13696">
        <v>8</v>
      </c>
      <c r="E13696">
        <v>61.495873282947201</v>
      </c>
      <c r="F13696">
        <v>194.328</v>
      </c>
      <c r="G13696">
        <v>132.8321267170528</v>
      </c>
      <c r="H13696" t="s">
        <v>1</v>
      </c>
      <c r="I13696" t="s">
        <v>3463</v>
      </c>
      <c r="J13696" t="s">
        <v>3</v>
      </c>
      <c r="K13696" t="s">
        <v>4</v>
      </c>
      <c r="L13696" t="s">
        <v>118</v>
      </c>
      <c r="M13696" t="s">
        <v>49</v>
      </c>
      <c r="N13696" t="s">
        <v>7</v>
      </c>
      <c r="O13696" t="s">
        <v>490</v>
      </c>
      <c r="P13696" t="s">
        <v>491</v>
      </c>
    </row>
    <row r="13697" spans="1:16" x14ac:dyDescent="0.25">
      <c r="A13697" t="s">
        <v>15675</v>
      </c>
      <c r="B13697" s="1">
        <v>41320</v>
      </c>
      <c r="C13697">
        <v>2013</v>
      </c>
      <c r="D13697">
        <v>9</v>
      </c>
      <c r="E13697">
        <v>43.229395277449314</v>
      </c>
      <c r="F13697">
        <v>686.31200000000001</v>
      </c>
      <c r="G13697">
        <v>643.08260472255074</v>
      </c>
      <c r="H13697" t="s">
        <v>1</v>
      </c>
      <c r="I13697" t="s">
        <v>4958</v>
      </c>
      <c r="J13697" t="s">
        <v>3</v>
      </c>
      <c r="K13697" t="s">
        <v>4</v>
      </c>
      <c r="L13697" t="s">
        <v>749</v>
      </c>
      <c r="M13697" t="s">
        <v>6</v>
      </c>
      <c r="N13697" t="s">
        <v>22</v>
      </c>
      <c r="O13697" t="s">
        <v>603</v>
      </c>
      <c r="P13697" t="s">
        <v>24</v>
      </c>
    </row>
    <row r="13698" spans="1:16" x14ac:dyDescent="0.25">
      <c r="A13698" t="s">
        <v>15676</v>
      </c>
      <c r="B13698" s="1">
        <v>41838</v>
      </c>
      <c r="C13698">
        <v>2014</v>
      </c>
      <c r="D13698">
        <v>10</v>
      </c>
      <c r="E13698">
        <v>806.85304172632539</v>
      </c>
      <c r="F13698">
        <v>7580</v>
      </c>
      <c r="G13698">
        <v>6773.1469582736745</v>
      </c>
      <c r="H13698" t="s">
        <v>171</v>
      </c>
      <c r="I13698" t="s">
        <v>1944</v>
      </c>
      <c r="J13698" t="s">
        <v>37</v>
      </c>
      <c r="K13698" t="s">
        <v>37</v>
      </c>
      <c r="L13698" t="s">
        <v>38</v>
      </c>
      <c r="M13698" t="s">
        <v>39</v>
      </c>
      <c r="N13698" t="s">
        <v>27</v>
      </c>
      <c r="O13698" t="s">
        <v>28</v>
      </c>
      <c r="P13698" t="s">
        <v>29</v>
      </c>
    </row>
    <row r="13699" spans="1:16" x14ac:dyDescent="0.25">
      <c r="A13699" t="s">
        <v>15677</v>
      </c>
      <c r="B13699" s="1">
        <v>41096</v>
      </c>
      <c r="C13699">
        <v>2012</v>
      </c>
      <c r="D13699">
        <v>6</v>
      </c>
      <c r="E13699">
        <v>13.30775987612088</v>
      </c>
      <c r="F13699">
        <v>584.1</v>
      </c>
      <c r="G13699">
        <v>570.7922401238792</v>
      </c>
      <c r="H13699" t="s">
        <v>26</v>
      </c>
      <c r="I13699" t="s">
        <v>874</v>
      </c>
      <c r="J13699" t="s">
        <v>67</v>
      </c>
      <c r="K13699" t="s">
        <v>68</v>
      </c>
      <c r="L13699" t="s">
        <v>97</v>
      </c>
      <c r="M13699" t="s">
        <v>39</v>
      </c>
      <c r="N13699" t="s">
        <v>22</v>
      </c>
      <c r="O13699" t="s">
        <v>209</v>
      </c>
      <c r="P13699" t="s">
        <v>24</v>
      </c>
    </row>
    <row r="13700" spans="1:16" x14ac:dyDescent="0.25">
      <c r="A13700" t="s">
        <v>15678</v>
      </c>
      <c r="B13700" s="1">
        <v>41569</v>
      </c>
      <c r="C13700">
        <v>2013</v>
      </c>
      <c r="D13700">
        <v>39</v>
      </c>
      <c r="E13700">
        <v>1992.8464943094134</v>
      </c>
      <c r="F13700">
        <v>11793.6</v>
      </c>
      <c r="G13700">
        <v>9800.7535056905872</v>
      </c>
      <c r="H13700" t="s">
        <v>171</v>
      </c>
      <c r="I13700" t="s">
        <v>6150</v>
      </c>
      <c r="J13700" t="s">
        <v>57</v>
      </c>
      <c r="K13700" t="s">
        <v>58</v>
      </c>
      <c r="L13700" t="s">
        <v>5</v>
      </c>
      <c r="M13700" t="s">
        <v>6</v>
      </c>
      <c r="N13700" t="s">
        <v>22</v>
      </c>
      <c r="O13700" t="s">
        <v>173</v>
      </c>
      <c r="P13700" t="s">
        <v>24</v>
      </c>
    </row>
    <row r="13701" spans="1:16" x14ac:dyDescent="0.25">
      <c r="A13701" t="s">
        <v>15679</v>
      </c>
      <c r="B13701" s="1">
        <v>40883</v>
      </c>
      <c r="C13701">
        <v>2011</v>
      </c>
      <c r="D13701">
        <v>9</v>
      </c>
      <c r="E13701">
        <v>31.728985578907032</v>
      </c>
      <c r="F13701">
        <v>1407.15</v>
      </c>
      <c r="G13701">
        <v>1375.4210144210931</v>
      </c>
      <c r="H13701" t="s">
        <v>1</v>
      </c>
      <c r="I13701" t="s">
        <v>3149</v>
      </c>
      <c r="J13701" t="s">
        <v>67</v>
      </c>
      <c r="K13701" t="s">
        <v>68</v>
      </c>
      <c r="L13701" t="s">
        <v>69</v>
      </c>
      <c r="M13701" t="s">
        <v>39</v>
      </c>
      <c r="N13701" t="s">
        <v>22</v>
      </c>
      <c r="O13701" t="s">
        <v>485</v>
      </c>
      <c r="P13701" t="s">
        <v>24</v>
      </c>
    </row>
    <row r="13702" spans="1:16" x14ac:dyDescent="0.25">
      <c r="A13702" t="s">
        <v>15680</v>
      </c>
      <c r="B13702" s="1">
        <v>40941</v>
      </c>
      <c r="C13702">
        <v>2012</v>
      </c>
      <c r="D13702">
        <v>9</v>
      </c>
      <c r="E13702">
        <v>265.20729297789734</v>
      </c>
      <c r="F13702">
        <v>601.79999999999995</v>
      </c>
      <c r="G13702">
        <v>336.59270702210262</v>
      </c>
      <c r="H13702" t="s">
        <v>1</v>
      </c>
      <c r="I13702" t="s">
        <v>951</v>
      </c>
      <c r="J13702" t="s">
        <v>3</v>
      </c>
      <c r="K13702" t="s">
        <v>4</v>
      </c>
      <c r="L13702" t="s">
        <v>749</v>
      </c>
      <c r="M13702" t="s">
        <v>6</v>
      </c>
      <c r="N13702" t="s">
        <v>22</v>
      </c>
      <c r="O13702" t="s">
        <v>783</v>
      </c>
      <c r="P13702" t="s">
        <v>24</v>
      </c>
    </row>
    <row r="13703" spans="1:16" x14ac:dyDescent="0.25">
      <c r="A13703" t="s">
        <v>15681</v>
      </c>
      <c r="B13703" s="1">
        <v>41263</v>
      </c>
      <c r="C13703">
        <v>2012</v>
      </c>
      <c r="D13703">
        <v>9</v>
      </c>
      <c r="E13703">
        <v>522.42916594048791</v>
      </c>
      <c r="F13703">
        <v>2497.0500000000002</v>
      </c>
      <c r="G13703">
        <v>1974.6208340595122</v>
      </c>
      <c r="H13703" t="s">
        <v>26</v>
      </c>
      <c r="I13703" t="s">
        <v>1144</v>
      </c>
      <c r="J13703" t="s">
        <v>32</v>
      </c>
      <c r="K13703" t="s">
        <v>32</v>
      </c>
      <c r="L13703" t="s">
        <v>33</v>
      </c>
      <c r="M13703" t="s">
        <v>34</v>
      </c>
      <c r="N13703" t="s">
        <v>22</v>
      </c>
      <c r="O13703" t="s">
        <v>209</v>
      </c>
      <c r="P13703" t="s">
        <v>24</v>
      </c>
    </row>
    <row r="13704" spans="1:16" x14ac:dyDescent="0.25">
      <c r="A13704" t="s">
        <v>15682</v>
      </c>
      <c r="B13704" s="1">
        <v>41661</v>
      </c>
      <c r="C13704">
        <v>2014</v>
      </c>
      <c r="D13704">
        <v>18</v>
      </c>
      <c r="E13704">
        <v>605.72080247990834</v>
      </c>
      <c r="F13704">
        <v>538.20000000000005</v>
      </c>
      <c r="G13704">
        <v>-67.520802479908298</v>
      </c>
      <c r="H13704" t="s">
        <v>1</v>
      </c>
      <c r="I13704" t="s">
        <v>1472</v>
      </c>
      <c r="J13704" t="s">
        <v>3</v>
      </c>
      <c r="K13704" t="s">
        <v>4</v>
      </c>
      <c r="L13704" t="s">
        <v>131</v>
      </c>
      <c r="M13704" t="s">
        <v>39</v>
      </c>
      <c r="N13704" t="s">
        <v>22</v>
      </c>
      <c r="O13704" t="s">
        <v>1584</v>
      </c>
      <c r="P13704" t="s">
        <v>24</v>
      </c>
    </row>
    <row r="13705" spans="1:16" x14ac:dyDescent="0.25">
      <c r="A13705" t="s">
        <v>15683</v>
      </c>
      <c r="B13705" s="1">
        <v>40990</v>
      </c>
      <c r="C13705">
        <v>2012</v>
      </c>
      <c r="D13705">
        <v>4</v>
      </c>
      <c r="E13705">
        <v>19.270569248388352</v>
      </c>
      <c r="F13705">
        <v>189.96199999999999</v>
      </c>
      <c r="G13705">
        <v>170.69143075161165</v>
      </c>
      <c r="H13705" t="s">
        <v>1</v>
      </c>
      <c r="I13705" t="s">
        <v>2160</v>
      </c>
      <c r="J13705" t="s">
        <v>3</v>
      </c>
      <c r="K13705" t="s">
        <v>4</v>
      </c>
      <c r="L13705" t="s">
        <v>749</v>
      </c>
      <c r="M13705" t="s">
        <v>6</v>
      </c>
      <c r="N13705" t="s">
        <v>27</v>
      </c>
      <c r="O13705" t="s">
        <v>282</v>
      </c>
      <c r="P13705" t="s">
        <v>283</v>
      </c>
    </row>
    <row r="13706" spans="1:16" x14ac:dyDescent="0.25">
      <c r="A13706" t="s">
        <v>15684</v>
      </c>
      <c r="B13706" s="1">
        <v>41770</v>
      </c>
      <c r="C13706">
        <v>2014</v>
      </c>
      <c r="D13706">
        <v>10</v>
      </c>
      <c r="E13706">
        <v>92.009501399194022</v>
      </c>
      <c r="F13706">
        <v>12990</v>
      </c>
      <c r="G13706">
        <v>12897.990498600806</v>
      </c>
      <c r="H13706" t="s">
        <v>1</v>
      </c>
      <c r="I13706" t="s">
        <v>557</v>
      </c>
      <c r="J13706" t="s">
        <v>72</v>
      </c>
      <c r="K13706" t="s">
        <v>72</v>
      </c>
      <c r="L13706" t="s">
        <v>38</v>
      </c>
      <c r="M13706" t="s">
        <v>39</v>
      </c>
      <c r="N13706" t="s">
        <v>22</v>
      </c>
      <c r="O13706" t="s">
        <v>633</v>
      </c>
      <c r="P13706" t="s">
        <v>24</v>
      </c>
    </row>
    <row r="13707" spans="1:16" x14ac:dyDescent="0.25">
      <c r="A13707" t="s">
        <v>15685</v>
      </c>
      <c r="B13707" s="1">
        <v>41430</v>
      </c>
      <c r="C13707">
        <v>2013</v>
      </c>
      <c r="D13707">
        <v>12</v>
      </c>
      <c r="E13707">
        <v>90.082251298062928</v>
      </c>
      <c r="F13707">
        <v>7656</v>
      </c>
      <c r="G13707">
        <v>7565.9177487019369</v>
      </c>
      <c r="H13707" t="s">
        <v>1</v>
      </c>
      <c r="I13707" t="s">
        <v>3266</v>
      </c>
      <c r="J13707" t="s">
        <v>42</v>
      </c>
      <c r="K13707" t="s">
        <v>43</v>
      </c>
      <c r="L13707" t="s">
        <v>44</v>
      </c>
      <c r="M13707" t="s">
        <v>6</v>
      </c>
      <c r="N13707" t="s">
        <v>22</v>
      </c>
      <c r="O13707" t="s">
        <v>790</v>
      </c>
      <c r="P13707" t="s">
        <v>24</v>
      </c>
    </row>
    <row r="13708" spans="1:16" x14ac:dyDescent="0.25">
      <c r="A13708" t="s">
        <v>15686</v>
      </c>
      <c r="B13708" s="1">
        <v>41835</v>
      </c>
      <c r="C13708">
        <v>2014</v>
      </c>
      <c r="D13708">
        <v>24</v>
      </c>
      <c r="E13708">
        <v>1754.8933142144649</v>
      </c>
      <c r="F13708">
        <v>3537.2</v>
      </c>
      <c r="G13708">
        <v>1782.3066857855349</v>
      </c>
      <c r="H13708" t="s">
        <v>328</v>
      </c>
      <c r="I13708" t="s">
        <v>2811</v>
      </c>
      <c r="J13708" t="s">
        <v>57</v>
      </c>
      <c r="K13708" t="s">
        <v>58</v>
      </c>
      <c r="L13708" t="s">
        <v>92</v>
      </c>
      <c r="M13708" t="s">
        <v>6</v>
      </c>
      <c r="N13708" t="s">
        <v>22</v>
      </c>
      <c r="O13708" t="s">
        <v>329</v>
      </c>
      <c r="P13708" t="s">
        <v>24</v>
      </c>
    </row>
    <row r="13709" spans="1:16" x14ac:dyDescent="0.25">
      <c r="A13709" t="s">
        <v>15687</v>
      </c>
      <c r="B13709" s="1">
        <v>41506</v>
      </c>
      <c r="C13709">
        <v>2013</v>
      </c>
      <c r="D13709">
        <v>10</v>
      </c>
      <c r="E13709">
        <v>2819.5043811832193</v>
      </c>
      <c r="F13709">
        <v>2999.9</v>
      </c>
      <c r="G13709">
        <v>180.39561881678083</v>
      </c>
      <c r="H13709" t="s">
        <v>171</v>
      </c>
      <c r="I13709" t="s">
        <v>5032</v>
      </c>
      <c r="J13709" t="s">
        <v>37</v>
      </c>
      <c r="K13709" t="s">
        <v>37</v>
      </c>
      <c r="L13709" t="s">
        <v>54</v>
      </c>
      <c r="M13709" t="s">
        <v>34</v>
      </c>
      <c r="N13709" t="s">
        <v>27</v>
      </c>
      <c r="O13709" t="s">
        <v>28</v>
      </c>
      <c r="P13709" t="s">
        <v>29</v>
      </c>
    </row>
    <row r="13710" spans="1:16" x14ac:dyDescent="0.25">
      <c r="A13710" t="s">
        <v>15688</v>
      </c>
      <c r="B13710" s="1">
        <v>40939</v>
      </c>
      <c r="C13710">
        <v>2012</v>
      </c>
      <c r="D13710">
        <v>6</v>
      </c>
      <c r="E13710">
        <v>9.0782014389418784</v>
      </c>
      <c r="F13710">
        <v>57</v>
      </c>
      <c r="G13710">
        <v>47.921798561058125</v>
      </c>
      <c r="H13710" t="s">
        <v>1</v>
      </c>
      <c r="I13710" t="s">
        <v>2365</v>
      </c>
      <c r="J13710" t="s">
        <v>3</v>
      </c>
      <c r="K13710" t="s">
        <v>4</v>
      </c>
      <c r="L13710" t="s">
        <v>131</v>
      </c>
      <c r="M13710" t="s">
        <v>39</v>
      </c>
      <c r="N13710" t="s">
        <v>7</v>
      </c>
      <c r="O13710" t="s">
        <v>297</v>
      </c>
      <c r="P13710" t="s">
        <v>138</v>
      </c>
    </row>
    <row r="13711" spans="1:16" x14ac:dyDescent="0.25">
      <c r="A13711" t="s">
        <v>15689</v>
      </c>
      <c r="B13711" s="1">
        <v>41682</v>
      </c>
      <c r="C13711">
        <v>2014</v>
      </c>
      <c r="D13711">
        <v>12</v>
      </c>
      <c r="E13711">
        <v>866.29591205556108</v>
      </c>
      <c r="F13711">
        <v>3961.36</v>
      </c>
      <c r="G13711">
        <v>3095.0640879444391</v>
      </c>
      <c r="H13711" t="s">
        <v>171</v>
      </c>
      <c r="I13711" t="s">
        <v>742</v>
      </c>
      <c r="J13711" t="s">
        <v>57</v>
      </c>
      <c r="K13711" t="s">
        <v>58</v>
      </c>
      <c r="L13711" t="s">
        <v>5</v>
      </c>
      <c r="M13711" t="s">
        <v>6</v>
      </c>
      <c r="N13711" t="s">
        <v>7</v>
      </c>
      <c r="O13711" t="s">
        <v>252</v>
      </c>
      <c r="P13711" t="s">
        <v>253</v>
      </c>
    </row>
    <row r="13712" spans="1:16" x14ac:dyDescent="0.25">
      <c r="A13712" t="s">
        <v>15690</v>
      </c>
      <c r="B13712" s="1">
        <v>41000</v>
      </c>
      <c r="C13712">
        <v>2012</v>
      </c>
      <c r="D13712">
        <v>10</v>
      </c>
      <c r="E13712">
        <v>132.82949256841141</v>
      </c>
      <c r="F13712">
        <v>4090</v>
      </c>
      <c r="G13712">
        <v>3957.1705074315887</v>
      </c>
      <c r="H13712" t="s">
        <v>1</v>
      </c>
      <c r="I13712" t="s">
        <v>140</v>
      </c>
      <c r="J13712" t="s">
        <v>3</v>
      </c>
      <c r="K13712" t="s">
        <v>4</v>
      </c>
      <c r="L13712" t="s">
        <v>101</v>
      </c>
      <c r="M13712" t="s">
        <v>34</v>
      </c>
      <c r="N13712" t="s">
        <v>22</v>
      </c>
      <c r="O13712" t="s">
        <v>2839</v>
      </c>
      <c r="P13712" t="s">
        <v>24</v>
      </c>
    </row>
    <row r="13713" spans="1:16" x14ac:dyDescent="0.25">
      <c r="A13713" t="s">
        <v>15691</v>
      </c>
      <c r="B13713" s="1">
        <v>41039</v>
      </c>
      <c r="C13713">
        <v>2012</v>
      </c>
      <c r="D13713">
        <v>10</v>
      </c>
      <c r="E13713">
        <v>532.89294446007</v>
      </c>
      <c r="F13713">
        <v>5680</v>
      </c>
      <c r="G13713">
        <v>5147.1070555399301</v>
      </c>
      <c r="H13713" t="s">
        <v>1</v>
      </c>
      <c r="I13713" t="s">
        <v>1490</v>
      </c>
      <c r="J13713" t="s">
        <v>3</v>
      </c>
      <c r="K13713" t="s">
        <v>4</v>
      </c>
      <c r="L13713" t="s">
        <v>5</v>
      </c>
      <c r="M13713" t="s">
        <v>6</v>
      </c>
      <c r="N13713" t="s">
        <v>22</v>
      </c>
      <c r="O13713" t="s">
        <v>600</v>
      </c>
      <c r="P13713" t="s">
        <v>24</v>
      </c>
    </row>
    <row r="13714" spans="1:16" x14ac:dyDescent="0.25">
      <c r="A13714" t="s">
        <v>15692</v>
      </c>
      <c r="B13714" s="1">
        <v>41807</v>
      </c>
      <c r="C13714">
        <v>2014</v>
      </c>
      <c r="D13714">
        <v>12</v>
      </c>
      <c r="E13714">
        <v>243.61400052988017</v>
      </c>
      <c r="F13714">
        <v>11788.2</v>
      </c>
      <c r="G13714">
        <v>11544.58599947012</v>
      </c>
      <c r="H13714" t="s">
        <v>1</v>
      </c>
      <c r="I13714" t="s">
        <v>1805</v>
      </c>
      <c r="J13714" t="s">
        <v>72</v>
      </c>
      <c r="K13714" t="s">
        <v>72</v>
      </c>
      <c r="L13714" t="s">
        <v>87</v>
      </c>
      <c r="M13714" t="s">
        <v>39</v>
      </c>
      <c r="N13714" t="s">
        <v>22</v>
      </c>
      <c r="O13714" t="s">
        <v>1655</v>
      </c>
      <c r="P13714" t="s">
        <v>24</v>
      </c>
    </row>
    <row r="13715" spans="1:16" x14ac:dyDescent="0.25">
      <c r="A13715" t="s">
        <v>15693</v>
      </c>
      <c r="B13715" s="1">
        <v>41578</v>
      </c>
      <c r="C13715">
        <v>2013</v>
      </c>
      <c r="D13715">
        <v>13</v>
      </c>
      <c r="E13715">
        <v>8064.9510351767904</v>
      </c>
      <c r="F13715">
        <v>10401.299999999999</v>
      </c>
      <c r="G13715">
        <v>2336.3489648232089</v>
      </c>
      <c r="H13715" t="s">
        <v>1</v>
      </c>
      <c r="I13715" t="s">
        <v>1394</v>
      </c>
      <c r="J13715" t="s">
        <v>42</v>
      </c>
      <c r="K13715" t="s">
        <v>43</v>
      </c>
      <c r="L13715" t="s">
        <v>38</v>
      </c>
      <c r="M13715" t="s">
        <v>39</v>
      </c>
      <c r="N13715" t="s">
        <v>27</v>
      </c>
      <c r="O13715" t="s">
        <v>389</v>
      </c>
      <c r="P13715" t="s">
        <v>390</v>
      </c>
    </row>
    <row r="13716" spans="1:16" x14ac:dyDescent="0.25">
      <c r="A13716" t="s">
        <v>15694</v>
      </c>
      <c r="B13716" s="1">
        <v>41030</v>
      </c>
      <c r="C13716">
        <v>2012</v>
      </c>
      <c r="D13716">
        <v>5</v>
      </c>
      <c r="E13716">
        <v>20.534604173732351</v>
      </c>
      <c r="F13716">
        <v>695</v>
      </c>
      <c r="G13716">
        <v>674.4653958262677</v>
      </c>
      <c r="H13716" t="s">
        <v>1</v>
      </c>
      <c r="I13716" t="s">
        <v>3286</v>
      </c>
      <c r="J13716" t="s">
        <v>67</v>
      </c>
      <c r="K13716" t="s">
        <v>68</v>
      </c>
      <c r="L13716" t="s">
        <v>87</v>
      </c>
      <c r="M13716" t="s">
        <v>39</v>
      </c>
      <c r="N13716" t="s">
        <v>22</v>
      </c>
      <c r="O13716" t="s">
        <v>772</v>
      </c>
      <c r="P13716" t="s">
        <v>24</v>
      </c>
    </row>
    <row r="13717" spans="1:16" x14ac:dyDescent="0.25">
      <c r="A13717" t="s">
        <v>15695</v>
      </c>
      <c r="B13717" s="1">
        <v>41022</v>
      </c>
      <c r="C13717">
        <v>2012</v>
      </c>
      <c r="D13717">
        <v>5</v>
      </c>
      <c r="E13717">
        <v>250.28035822241978</v>
      </c>
      <c r="F13717">
        <v>549.95000000000005</v>
      </c>
      <c r="G13717">
        <v>299.6696417775803</v>
      </c>
      <c r="H13717" t="s">
        <v>1</v>
      </c>
      <c r="I13717" t="s">
        <v>202</v>
      </c>
      <c r="J13717" t="s">
        <v>32</v>
      </c>
      <c r="K13717" t="s">
        <v>32</v>
      </c>
      <c r="L13717" t="s">
        <v>16</v>
      </c>
      <c r="M13717" t="s">
        <v>17</v>
      </c>
      <c r="N13717" t="s">
        <v>22</v>
      </c>
      <c r="O13717" t="s">
        <v>684</v>
      </c>
      <c r="P13717" t="s">
        <v>24</v>
      </c>
    </row>
    <row r="13718" spans="1:16" x14ac:dyDescent="0.25">
      <c r="A13718" t="s">
        <v>15696</v>
      </c>
      <c r="B13718" s="1">
        <v>41189</v>
      </c>
      <c r="C13718">
        <v>2012</v>
      </c>
      <c r="D13718">
        <v>8</v>
      </c>
      <c r="E13718">
        <v>750.60786777783198</v>
      </c>
      <c r="F13718">
        <v>2339.2199999999998</v>
      </c>
      <c r="G13718">
        <v>1588.6121322221679</v>
      </c>
      <c r="H13718" t="s">
        <v>171</v>
      </c>
      <c r="I13718" t="s">
        <v>1122</v>
      </c>
      <c r="J13718" t="s">
        <v>100</v>
      </c>
      <c r="K13718" t="s">
        <v>287</v>
      </c>
      <c r="L13718" t="s">
        <v>101</v>
      </c>
      <c r="M13718" t="s">
        <v>34</v>
      </c>
      <c r="N13718" t="s">
        <v>7</v>
      </c>
      <c r="O13718" t="s">
        <v>252</v>
      </c>
      <c r="P13718" t="s">
        <v>253</v>
      </c>
    </row>
    <row r="13719" spans="1:16" x14ac:dyDescent="0.25">
      <c r="A13719" t="s">
        <v>15697</v>
      </c>
      <c r="B13719" s="1">
        <v>41563</v>
      </c>
      <c r="C13719">
        <v>2013</v>
      </c>
      <c r="D13719">
        <v>13</v>
      </c>
      <c r="E13719">
        <v>89.873191499074579</v>
      </c>
      <c r="F13719">
        <v>304.87799999999999</v>
      </c>
      <c r="G13719">
        <v>215.00480850092541</v>
      </c>
      <c r="H13719" t="s">
        <v>1</v>
      </c>
      <c r="I13719" t="s">
        <v>1494</v>
      </c>
      <c r="J13719" t="s">
        <v>3</v>
      </c>
      <c r="K13719" t="s">
        <v>4</v>
      </c>
      <c r="L13719" t="s">
        <v>749</v>
      </c>
      <c r="M13719" t="s">
        <v>6</v>
      </c>
      <c r="N13719" t="s">
        <v>22</v>
      </c>
      <c r="O13719" t="s">
        <v>1048</v>
      </c>
      <c r="P13719" t="s">
        <v>24</v>
      </c>
    </row>
    <row r="13720" spans="1:16" x14ac:dyDescent="0.25">
      <c r="A13720" t="s">
        <v>15698</v>
      </c>
      <c r="B13720" s="1">
        <v>40978</v>
      </c>
      <c r="C13720">
        <v>2012</v>
      </c>
      <c r="D13720">
        <v>10</v>
      </c>
      <c r="E13720">
        <v>113.76448438626761</v>
      </c>
      <c r="F13720">
        <v>2300</v>
      </c>
      <c r="G13720">
        <v>2186.2355156137323</v>
      </c>
      <c r="H13720" t="s">
        <v>1</v>
      </c>
      <c r="I13720" t="s">
        <v>3306</v>
      </c>
      <c r="J13720" t="s">
        <v>47</v>
      </c>
      <c r="K13720" t="s">
        <v>47</v>
      </c>
      <c r="L13720" t="s">
        <v>273</v>
      </c>
      <c r="M13720" t="s">
        <v>49</v>
      </c>
      <c r="N13720" t="s">
        <v>22</v>
      </c>
      <c r="O13720" t="s">
        <v>1593</v>
      </c>
      <c r="P13720" t="s">
        <v>24</v>
      </c>
    </row>
    <row r="13721" spans="1:16" x14ac:dyDescent="0.25">
      <c r="A13721" t="s">
        <v>15699</v>
      </c>
      <c r="B13721" s="1">
        <v>41183</v>
      </c>
      <c r="C13721">
        <v>2012</v>
      </c>
      <c r="D13721">
        <v>12</v>
      </c>
      <c r="E13721">
        <v>903.45651572158476</v>
      </c>
      <c r="F13721">
        <v>2574.88</v>
      </c>
      <c r="G13721">
        <v>1671.4234842784153</v>
      </c>
      <c r="H13721" t="s">
        <v>1</v>
      </c>
      <c r="I13721" t="s">
        <v>1563</v>
      </c>
      <c r="J13721" t="s">
        <v>72</v>
      </c>
      <c r="K13721" t="s">
        <v>72</v>
      </c>
      <c r="L13721" t="s">
        <v>123</v>
      </c>
      <c r="M13721" t="s">
        <v>39</v>
      </c>
      <c r="N13721" t="s">
        <v>7</v>
      </c>
      <c r="O13721" t="s">
        <v>362</v>
      </c>
      <c r="P13721" t="s">
        <v>253</v>
      </c>
    </row>
    <row r="13722" spans="1:16" x14ac:dyDescent="0.25">
      <c r="A13722" t="s">
        <v>15700</v>
      </c>
      <c r="B13722" s="1">
        <v>41759</v>
      </c>
      <c r="C13722">
        <v>2014</v>
      </c>
      <c r="D13722">
        <v>10</v>
      </c>
      <c r="E13722">
        <v>8.7379025603711131</v>
      </c>
      <c r="F13722">
        <v>1869</v>
      </c>
      <c r="G13722">
        <v>1860.2620974396289</v>
      </c>
      <c r="H13722" t="s">
        <v>328</v>
      </c>
      <c r="I13722" t="s">
        <v>1186</v>
      </c>
      <c r="J13722" t="s">
        <v>57</v>
      </c>
      <c r="K13722" t="s">
        <v>58</v>
      </c>
      <c r="L13722" t="s">
        <v>92</v>
      </c>
      <c r="M13722" t="s">
        <v>6</v>
      </c>
      <c r="N13722" t="s">
        <v>22</v>
      </c>
      <c r="O13722" t="s">
        <v>329</v>
      </c>
      <c r="P13722" t="s">
        <v>24</v>
      </c>
    </row>
    <row r="13723" spans="1:16" x14ac:dyDescent="0.25">
      <c r="A13723" t="s">
        <v>15701</v>
      </c>
      <c r="B13723" s="1">
        <v>41975</v>
      </c>
      <c r="C13723">
        <v>2014</v>
      </c>
      <c r="D13723">
        <v>13</v>
      </c>
      <c r="E13723">
        <v>1436.361600934946</v>
      </c>
      <c r="F13723">
        <v>7708.7150000000001</v>
      </c>
      <c r="G13723">
        <v>6272.353399065054</v>
      </c>
      <c r="H13723" t="s">
        <v>1</v>
      </c>
      <c r="I13723" t="s">
        <v>1510</v>
      </c>
      <c r="J13723" t="s">
        <v>37</v>
      </c>
      <c r="K13723" t="s">
        <v>37</v>
      </c>
      <c r="L13723" t="s">
        <v>123</v>
      </c>
      <c r="M13723" t="s">
        <v>39</v>
      </c>
      <c r="N13723" t="s">
        <v>27</v>
      </c>
      <c r="O13723" t="s">
        <v>425</v>
      </c>
      <c r="P13723" t="s">
        <v>29</v>
      </c>
    </row>
    <row r="13724" spans="1:16" x14ac:dyDescent="0.25">
      <c r="A13724" t="s">
        <v>15702</v>
      </c>
      <c r="B13724" s="1">
        <v>41266</v>
      </c>
      <c r="C13724">
        <v>2012</v>
      </c>
      <c r="D13724">
        <v>18</v>
      </c>
      <c r="E13724">
        <v>101.65008244061285</v>
      </c>
      <c r="F13724">
        <v>248.631</v>
      </c>
      <c r="G13724">
        <v>146.98091755938714</v>
      </c>
      <c r="H13724" t="s">
        <v>171</v>
      </c>
      <c r="I13724" t="s">
        <v>359</v>
      </c>
      <c r="J13724" t="s">
        <v>3</v>
      </c>
      <c r="K13724" t="s">
        <v>4</v>
      </c>
      <c r="L13724" t="s">
        <v>16</v>
      </c>
      <c r="M13724" t="s">
        <v>17</v>
      </c>
      <c r="N13724" t="s">
        <v>22</v>
      </c>
      <c r="O13724" t="s">
        <v>173</v>
      </c>
      <c r="P13724" t="s">
        <v>24</v>
      </c>
    </row>
    <row r="13725" spans="1:16" x14ac:dyDescent="0.25">
      <c r="A13725" t="s">
        <v>15703</v>
      </c>
      <c r="B13725" s="1">
        <v>41292</v>
      </c>
      <c r="C13725">
        <v>2013</v>
      </c>
      <c r="D13725">
        <v>9</v>
      </c>
      <c r="E13725">
        <v>1116.5901589194812</v>
      </c>
      <c r="F13725">
        <v>902.7</v>
      </c>
      <c r="G13725">
        <v>-213.89015891948111</v>
      </c>
      <c r="H13725" t="s">
        <v>1</v>
      </c>
      <c r="I13725" t="s">
        <v>1702</v>
      </c>
      <c r="J13725" t="s">
        <v>32</v>
      </c>
      <c r="K13725" t="s">
        <v>32</v>
      </c>
      <c r="L13725" t="s">
        <v>131</v>
      </c>
      <c r="M13725" t="s">
        <v>39</v>
      </c>
      <c r="N13725" t="s">
        <v>22</v>
      </c>
      <c r="O13725" t="s">
        <v>1957</v>
      </c>
      <c r="P13725" t="s">
        <v>24</v>
      </c>
    </row>
    <row r="13726" spans="1:16" x14ac:dyDescent="0.25">
      <c r="A13726" t="s">
        <v>15704</v>
      </c>
      <c r="B13726" s="1">
        <v>41409</v>
      </c>
      <c r="C13726">
        <v>2013</v>
      </c>
      <c r="D13726">
        <v>10</v>
      </c>
      <c r="E13726">
        <v>428.37802402569849</v>
      </c>
      <c r="F13726">
        <v>250</v>
      </c>
      <c r="G13726">
        <v>-178.37802402569849</v>
      </c>
      <c r="H13726" t="s">
        <v>1</v>
      </c>
      <c r="I13726" t="s">
        <v>2943</v>
      </c>
      <c r="J13726" t="s">
        <v>3</v>
      </c>
      <c r="K13726" t="s">
        <v>4</v>
      </c>
      <c r="L13726" t="s">
        <v>749</v>
      </c>
      <c r="M13726" t="s">
        <v>6</v>
      </c>
      <c r="N13726" t="s">
        <v>22</v>
      </c>
      <c r="O13726" t="s">
        <v>610</v>
      </c>
      <c r="P13726" t="s">
        <v>24</v>
      </c>
    </row>
    <row r="13727" spans="1:16" x14ac:dyDescent="0.25">
      <c r="A13727" t="s">
        <v>15705</v>
      </c>
      <c r="B13727" s="1">
        <v>41396</v>
      </c>
      <c r="C13727">
        <v>2013</v>
      </c>
      <c r="D13727">
        <v>12</v>
      </c>
      <c r="E13727">
        <v>470.89258892257089</v>
      </c>
      <c r="F13727">
        <v>2186.6</v>
      </c>
      <c r="G13727">
        <v>1715.707411077429</v>
      </c>
      <c r="H13727" t="s">
        <v>1</v>
      </c>
      <c r="I13727" t="s">
        <v>1667</v>
      </c>
      <c r="J13727" t="s">
        <v>57</v>
      </c>
      <c r="K13727" t="s">
        <v>58</v>
      </c>
      <c r="L13727" t="s">
        <v>92</v>
      </c>
      <c r="M13727" t="s">
        <v>6</v>
      </c>
      <c r="N13727" t="s">
        <v>27</v>
      </c>
      <c r="O13727" t="s">
        <v>425</v>
      </c>
      <c r="P13727" t="s">
        <v>29</v>
      </c>
    </row>
    <row r="13728" spans="1:16" x14ac:dyDescent="0.25">
      <c r="A13728" t="s">
        <v>15706</v>
      </c>
      <c r="B13728" s="1">
        <v>41785</v>
      </c>
      <c r="C13728">
        <v>2014</v>
      </c>
      <c r="D13728">
        <v>10</v>
      </c>
      <c r="E13728">
        <v>45.420177518922159</v>
      </c>
      <c r="F13728">
        <v>5490</v>
      </c>
      <c r="G13728">
        <v>5444.5798224810778</v>
      </c>
      <c r="H13728" t="s">
        <v>1</v>
      </c>
      <c r="I13728" t="s">
        <v>1064</v>
      </c>
      <c r="J13728" t="s">
        <v>100</v>
      </c>
      <c r="K13728" t="s">
        <v>287</v>
      </c>
      <c r="L13728" t="s">
        <v>101</v>
      </c>
      <c r="M13728" t="s">
        <v>34</v>
      </c>
      <c r="N13728" t="s">
        <v>22</v>
      </c>
      <c r="O13728" t="s">
        <v>1042</v>
      </c>
      <c r="P13728" t="s">
        <v>24</v>
      </c>
    </row>
    <row r="13729" spans="1:16" x14ac:dyDescent="0.25">
      <c r="A13729" t="s">
        <v>15707</v>
      </c>
      <c r="B13729" s="1">
        <v>41952</v>
      </c>
      <c r="C13729">
        <v>2014</v>
      </c>
      <c r="D13729">
        <v>6</v>
      </c>
      <c r="E13729">
        <v>1136.3163641255658</v>
      </c>
      <c r="F13729">
        <v>9360</v>
      </c>
      <c r="G13729">
        <v>8223.6836358744349</v>
      </c>
      <c r="H13729" t="s">
        <v>1</v>
      </c>
      <c r="I13729" t="s">
        <v>8570</v>
      </c>
      <c r="J13729" t="s">
        <v>42</v>
      </c>
      <c r="K13729" t="s">
        <v>43</v>
      </c>
      <c r="L13729" t="s">
        <v>44</v>
      </c>
      <c r="M13729" t="s">
        <v>6</v>
      </c>
      <c r="N13729" t="s">
        <v>27</v>
      </c>
      <c r="O13729" t="s">
        <v>434</v>
      </c>
      <c r="P13729" t="s">
        <v>420</v>
      </c>
    </row>
    <row r="13730" spans="1:16" x14ac:dyDescent="0.25">
      <c r="A13730" t="s">
        <v>15708</v>
      </c>
      <c r="B13730" s="1">
        <v>41537</v>
      </c>
      <c r="C13730">
        <v>2013</v>
      </c>
      <c r="D13730">
        <v>16</v>
      </c>
      <c r="E13730">
        <v>2704.8053039051047</v>
      </c>
      <c r="F13730">
        <v>7200</v>
      </c>
      <c r="G13730">
        <v>4495.1946960948953</v>
      </c>
      <c r="H13730" t="s">
        <v>26</v>
      </c>
      <c r="I13730" t="s">
        <v>6100</v>
      </c>
      <c r="J13730" t="s">
        <v>3</v>
      </c>
      <c r="K13730" t="s">
        <v>4</v>
      </c>
      <c r="L13730" t="s">
        <v>101</v>
      </c>
      <c r="M13730" t="s">
        <v>34</v>
      </c>
      <c r="N13730" t="s">
        <v>7</v>
      </c>
      <c r="O13730" t="s">
        <v>137</v>
      </c>
      <c r="P13730" t="s">
        <v>138</v>
      </c>
    </row>
    <row r="13731" spans="1:16" x14ac:dyDescent="0.25">
      <c r="A13731" t="s">
        <v>15709</v>
      </c>
      <c r="B13731" s="1">
        <v>41535</v>
      </c>
      <c r="C13731">
        <v>2013</v>
      </c>
      <c r="D13731">
        <v>10</v>
      </c>
      <c r="E13731">
        <v>2870.2710602414172</v>
      </c>
      <c r="F13731">
        <v>3829.5</v>
      </c>
      <c r="G13731">
        <v>959.22893975858278</v>
      </c>
      <c r="H13731" t="s">
        <v>1</v>
      </c>
      <c r="I13731" t="s">
        <v>1939</v>
      </c>
      <c r="J13731" t="s">
        <v>37</v>
      </c>
      <c r="K13731" t="s">
        <v>37</v>
      </c>
      <c r="L13731" t="s">
        <v>38</v>
      </c>
      <c r="M13731" t="s">
        <v>39</v>
      </c>
      <c r="N13731" t="s">
        <v>27</v>
      </c>
      <c r="O13731" t="s">
        <v>282</v>
      </c>
      <c r="P13731" t="s">
        <v>283</v>
      </c>
    </row>
    <row r="13732" spans="1:16" x14ac:dyDescent="0.25">
      <c r="A13732" t="s">
        <v>15710</v>
      </c>
      <c r="B13732" s="1">
        <v>41000</v>
      </c>
      <c r="C13732">
        <v>2012</v>
      </c>
      <c r="D13732">
        <v>10</v>
      </c>
      <c r="E13732">
        <v>2917.9512588794678</v>
      </c>
      <c r="F13732">
        <v>9880</v>
      </c>
      <c r="G13732">
        <v>6962.0487411205322</v>
      </c>
      <c r="H13732" t="s">
        <v>1</v>
      </c>
      <c r="I13732" t="s">
        <v>2933</v>
      </c>
      <c r="J13732" t="s">
        <v>42</v>
      </c>
      <c r="K13732" t="s">
        <v>43</v>
      </c>
      <c r="L13732" t="s">
        <v>44</v>
      </c>
      <c r="M13732" t="s">
        <v>6</v>
      </c>
      <c r="N13732" t="s">
        <v>22</v>
      </c>
      <c r="O13732" t="s">
        <v>720</v>
      </c>
      <c r="P13732" t="s">
        <v>24</v>
      </c>
    </row>
    <row r="13733" spans="1:16" x14ac:dyDescent="0.25">
      <c r="A13733" t="s">
        <v>15711</v>
      </c>
      <c r="B13733" s="1">
        <v>40974</v>
      </c>
      <c r="C13733">
        <v>2012</v>
      </c>
      <c r="D13733">
        <v>10</v>
      </c>
      <c r="E13733">
        <v>112.1699607619791</v>
      </c>
      <c r="F13733">
        <v>289.89999999999998</v>
      </c>
      <c r="G13733">
        <v>177.73003923802088</v>
      </c>
      <c r="H13733" t="s">
        <v>1</v>
      </c>
      <c r="I13733" t="s">
        <v>1621</v>
      </c>
      <c r="J13733" t="s">
        <v>3</v>
      </c>
      <c r="K13733" t="s">
        <v>4</v>
      </c>
      <c r="L13733" t="s">
        <v>118</v>
      </c>
      <c r="M13733" t="s">
        <v>49</v>
      </c>
      <c r="N13733" t="s">
        <v>22</v>
      </c>
      <c r="O13733" t="s">
        <v>629</v>
      </c>
      <c r="P13733" t="s">
        <v>125</v>
      </c>
    </row>
    <row r="13734" spans="1:16" x14ac:dyDescent="0.25">
      <c r="A13734" t="s">
        <v>15712</v>
      </c>
      <c r="B13734" s="1">
        <v>41745</v>
      </c>
      <c r="C13734">
        <v>2014</v>
      </c>
      <c r="D13734">
        <v>10</v>
      </c>
      <c r="E13734">
        <v>5813.5881405252512</v>
      </c>
      <c r="F13734">
        <v>5990</v>
      </c>
      <c r="G13734">
        <v>176.41185947474878</v>
      </c>
      <c r="H13734" t="s">
        <v>1</v>
      </c>
      <c r="I13734" t="s">
        <v>1135</v>
      </c>
      <c r="J13734" t="s">
        <v>67</v>
      </c>
      <c r="K13734" t="s">
        <v>68</v>
      </c>
      <c r="L13734" t="s">
        <v>38</v>
      </c>
      <c r="M13734" t="s">
        <v>39</v>
      </c>
      <c r="N13734" t="s">
        <v>22</v>
      </c>
      <c r="O13734" t="s">
        <v>2504</v>
      </c>
      <c r="P13734" t="s">
        <v>24</v>
      </c>
    </row>
    <row r="13735" spans="1:16" x14ac:dyDescent="0.25">
      <c r="A13735" t="s">
        <v>15713</v>
      </c>
      <c r="B13735" s="1">
        <v>41356</v>
      </c>
      <c r="C13735">
        <v>2013</v>
      </c>
      <c r="D13735">
        <v>9</v>
      </c>
      <c r="E13735">
        <v>69.761726865034646</v>
      </c>
      <c r="F13735">
        <v>175.12</v>
      </c>
      <c r="G13735">
        <v>105.35827313496536</v>
      </c>
      <c r="H13735" t="s">
        <v>26</v>
      </c>
      <c r="I13735" t="s">
        <v>1335</v>
      </c>
      <c r="J13735" t="s">
        <v>3</v>
      </c>
      <c r="K13735" t="s">
        <v>4</v>
      </c>
      <c r="L13735" t="s">
        <v>131</v>
      </c>
      <c r="M13735" t="s">
        <v>39</v>
      </c>
      <c r="N13735" t="s">
        <v>27</v>
      </c>
      <c r="O13735" t="s">
        <v>28</v>
      </c>
      <c r="P13735" t="s">
        <v>29</v>
      </c>
    </row>
    <row r="13736" spans="1:16" x14ac:dyDescent="0.25">
      <c r="A13736" t="s">
        <v>15714</v>
      </c>
      <c r="B13736" s="1">
        <v>41760</v>
      </c>
      <c r="C13736">
        <v>2014</v>
      </c>
      <c r="D13736">
        <v>12</v>
      </c>
      <c r="E13736">
        <v>572.32044788915141</v>
      </c>
      <c r="F13736">
        <v>8248.2000000000007</v>
      </c>
      <c r="G13736">
        <v>7675.8795521108495</v>
      </c>
      <c r="H13736" t="s">
        <v>1</v>
      </c>
      <c r="I13736" t="s">
        <v>1428</v>
      </c>
      <c r="J13736" t="s">
        <v>32</v>
      </c>
      <c r="K13736" t="s">
        <v>32</v>
      </c>
      <c r="L13736" t="s">
        <v>33</v>
      </c>
      <c r="M13736" t="s">
        <v>34</v>
      </c>
      <c r="N13736" t="s">
        <v>27</v>
      </c>
      <c r="O13736" t="s">
        <v>282</v>
      </c>
      <c r="P13736" t="s">
        <v>283</v>
      </c>
    </row>
    <row r="13737" spans="1:16" x14ac:dyDescent="0.25">
      <c r="A13737" t="s">
        <v>15715</v>
      </c>
      <c r="B13737" s="1">
        <v>41038</v>
      </c>
      <c r="C13737">
        <v>2012</v>
      </c>
      <c r="D13737">
        <v>10</v>
      </c>
      <c r="E13737">
        <v>412.69443645828022</v>
      </c>
      <c r="F13737">
        <v>12990</v>
      </c>
      <c r="G13737">
        <v>12577.30556354172</v>
      </c>
      <c r="H13737" t="s">
        <v>26</v>
      </c>
      <c r="I13737" t="s">
        <v>1991</v>
      </c>
      <c r="J13737" t="s">
        <v>72</v>
      </c>
      <c r="K13737" t="s">
        <v>72</v>
      </c>
      <c r="L13737" t="s">
        <v>38</v>
      </c>
      <c r="M13737" t="s">
        <v>39</v>
      </c>
      <c r="N13737" t="s">
        <v>7</v>
      </c>
      <c r="O13737" t="s">
        <v>137</v>
      </c>
      <c r="P13737" t="s">
        <v>138</v>
      </c>
    </row>
    <row r="13738" spans="1:16" x14ac:dyDescent="0.25">
      <c r="A13738" t="s">
        <v>15716</v>
      </c>
      <c r="B13738" s="1">
        <v>41892</v>
      </c>
      <c r="C13738">
        <v>2014</v>
      </c>
      <c r="D13738">
        <v>20</v>
      </c>
      <c r="E13738">
        <v>736.51071499118905</v>
      </c>
      <c r="F13738">
        <v>6080</v>
      </c>
      <c r="G13738">
        <v>5343.4892850088108</v>
      </c>
      <c r="H13738" t="s">
        <v>328</v>
      </c>
      <c r="I13738" t="s">
        <v>3678</v>
      </c>
      <c r="J13738" t="s">
        <v>3</v>
      </c>
      <c r="K13738" t="s">
        <v>4</v>
      </c>
      <c r="L13738" t="s">
        <v>5</v>
      </c>
      <c r="M13738" t="s">
        <v>6</v>
      </c>
      <c r="N13738" t="s">
        <v>22</v>
      </c>
      <c r="O13738" t="s">
        <v>329</v>
      </c>
      <c r="P13738" t="s">
        <v>24</v>
      </c>
    </row>
    <row r="13739" spans="1:16" x14ac:dyDescent="0.25">
      <c r="A13739" t="s">
        <v>15717</v>
      </c>
      <c r="B13739" s="1">
        <v>40962</v>
      </c>
      <c r="C13739">
        <v>2012</v>
      </c>
      <c r="D13739">
        <v>9</v>
      </c>
      <c r="E13739">
        <v>3610.0637965095571</v>
      </c>
      <c r="F13739">
        <v>2655</v>
      </c>
      <c r="G13739">
        <v>-955.06379650955705</v>
      </c>
      <c r="H13739" t="s">
        <v>1</v>
      </c>
      <c r="I13739" t="s">
        <v>642</v>
      </c>
      <c r="J13739" t="s">
        <v>47</v>
      </c>
      <c r="K13739" t="s">
        <v>47</v>
      </c>
      <c r="L13739" t="s">
        <v>48</v>
      </c>
      <c r="M13739" t="s">
        <v>49</v>
      </c>
      <c r="N13739" t="s">
        <v>22</v>
      </c>
      <c r="O13739" t="s">
        <v>1340</v>
      </c>
      <c r="P13739" t="s">
        <v>24</v>
      </c>
    </row>
    <row r="13740" spans="1:16" x14ac:dyDescent="0.25">
      <c r="A13740" t="s">
        <v>15718</v>
      </c>
      <c r="B13740" s="1">
        <v>41256</v>
      </c>
      <c r="C13740">
        <v>2012</v>
      </c>
      <c r="D13740">
        <v>13</v>
      </c>
      <c r="E13740">
        <v>1611.9200195131455</v>
      </c>
      <c r="F13740">
        <v>978.77449999999999</v>
      </c>
      <c r="G13740">
        <v>-633.14551951314547</v>
      </c>
      <c r="H13740" t="s">
        <v>1</v>
      </c>
      <c r="I13740" t="s">
        <v>797</v>
      </c>
      <c r="J13740" t="s">
        <v>3</v>
      </c>
      <c r="K13740" t="s">
        <v>4</v>
      </c>
      <c r="L13740" t="s">
        <v>749</v>
      </c>
      <c r="M13740" t="s">
        <v>6</v>
      </c>
      <c r="N13740" t="s">
        <v>27</v>
      </c>
      <c r="O13740" t="s">
        <v>369</v>
      </c>
      <c r="P13740" t="s">
        <v>370</v>
      </c>
    </row>
    <row r="13741" spans="1:16" x14ac:dyDescent="0.25">
      <c r="A13741" t="s">
        <v>15719</v>
      </c>
      <c r="B13741" s="1">
        <v>41665</v>
      </c>
      <c r="C13741">
        <v>2014</v>
      </c>
      <c r="D13741">
        <v>9</v>
      </c>
      <c r="E13741">
        <v>510.74649367411229</v>
      </c>
      <c r="F13741">
        <v>4041.7420000000002</v>
      </c>
      <c r="G13741">
        <v>3530.9955063258881</v>
      </c>
      <c r="H13741" t="s">
        <v>1</v>
      </c>
      <c r="I13741" t="s">
        <v>907</v>
      </c>
      <c r="J13741" t="s">
        <v>37</v>
      </c>
      <c r="K13741" t="s">
        <v>37</v>
      </c>
      <c r="L13741" t="s">
        <v>54</v>
      </c>
      <c r="M13741" t="s">
        <v>34</v>
      </c>
      <c r="N13741" t="s">
        <v>27</v>
      </c>
      <c r="O13741" t="s">
        <v>425</v>
      </c>
      <c r="P13741" t="s">
        <v>29</v>
      </c>
    </row>
    <row r="13742" spans="1:16" x14ac:dyDescent="0.25">
      <c r="A13742" t="s">
        <v>15720</v>
      </c>
      <c r="B13742" s="1">
        <v>41024</v>
      </c>
      <c r="C13742">
        <v>2012</v>
      </c>
      <c r="D13742">
        <v>10</v>
      </c>
      <c r="E13742">
        <v>70.442648043784018</v>
      </c>
      <c r="F13742">
        <v>169.9</v>
      </c>
      <c r="G13742">
        <v>99.457351956215987</v>
      </c>
      <c r="H13742" t="s">
        <v>1</v>
      </c>
      <c r="I13742" t="s">
        <v>2471</v>
      </c>
      <c r="J13742" t="s">
        <v>3</v>
      </c>
      <c r="K13742" t="s">
        <v>4</v>
      </c>
      <c r="L13742" t="s">
        <v>118</v>
      </c>
      <c r="M13742" t="s">
        <v>49</v>
      </c>
      <c r="N13742" t="s">
        <v>22</v>
      </c>
      <c r="O13742" t="s">
        <v>539</v>
      </c>
      <c r="P13742" t="s">
        <v>24</v>
      </c>
    </row>
    <row r="13743" spans="1:16" x14ac:dyDescent="0.25">
      <c r="A13743" t="s">
        <v>15721</v>
      </c>
      <c r="B13743" s="1">
        <v>41166</v>
      </c>
      <c r="C13743">
        <v>2012</v>
      </c>
      <c r="D13743">
        <v>100</v>
      </c>
      <c r="E13743">
        <v>93.850651169514151</v>
      </c>
      <c r="F13743">
        <v>999</v>
      </c>
      <c r="G13743">
        <v>905.14934883048591</v>
      </c>
      <c r="H13743" t="s">
        <v>1</v>
      </c>
      <c r="I13743" t="s">
        <v>1862</v>
      </c>
      <c r="J13743" t="s">
        <v>3</v>
      </c>
      <c r="K13743" t="s">
        <v>4</v>
      </c>
      <c r="L13743" t="s">
        <v>200</v>
      </c>
      <c r="M13743" t="s">
        <v>49</v>
      </c>
      <c r="N13743" t="s">
        <v>22</v>
      </c>
      <c r="O13743" t="s">
        <v>2104</v>
      </c>
      <c r="P13743" t="s">
        <v>24</v>
      </c>
    </row>
    <row r="13744" spans="1:16" x14ac:dyDescent="0.25">
      <c r="A13744" t="s">
        <v>15722</v>
      </c>
      <c r="B13744" s="1">
        <v>41161</v>
      </c>
      <c r="C13744">
        <v>2012</v>
      </c>
      <c r="D13744">
        <v>5</v>
      </c>
      <c r="E13744">
        <v>215.40375303385485</v>
      </c>
      <c r="F13744">
        <v>695</v>
      </c>
      <c r="G13744">
        <v>479.59624696614515</v>
      </c>
      <c r="H13744" t="s">
        <v>1</v>
      </c>
      <c r="I13744" t="s">
        <v>2307</v>
      </c>
      <c r="J13744" t="s">
        <v>3</v>
      </c>
      <c r="K13744" t="s">
        <v>4</v>
      </c>
      <c r="L13744" t="s">
        <v>87</v>
      </c>
      <c r="M13744" t="s">
        <v>39</v>
      </c>
      <c r="N13744" t="s">
        <v>22</v>
      </c>
      <c r="O13744" t="s">
        <v>778</v>
      </c>
      <c r="P13744" t="s">
        <v>24</v>
      </c>
    </row>
    <row r="13745" spans="1:16" x14ac:dyDescent="0.25">
      <c r="A13745" t="s">
        <v>15723</v>
      </c>
      <c r="B13745" s="1">
        <v>41205</v>
      </c>
      <c r="C13745">
        <v>2012</v>
      </c>
      <c r="D13745">
        <v>13</v>
      </c>
      <c r="E13745">
        <v>16.012577143669308</v>
      </c>
      <c r="F13745">
        <v>3942.4</v>
      </c>
      <c r="G13745">
        <v>3926.3874228563309</v>
      </c>
      <c r="H13745" t="s">
        <v>1</v>
      </c>
      <c r="I13745" t="s">
        <v>2217</v>
      </c>
      <c r="J13745" t="s">
        <v>47</v>
      </c>
      <c r="K13745" t="s">
        <v>47</v>
      </c>
      <c r="L13745" t="s">
        <v>273</v>
      </c>
      <c r="M13745" t="s">
        <v>49</v>
      </c>
      <c r="N13745" t="s">
        <v>22</v>
      </c>
      <c r="O13745" t="s">
        <v>778</v>
      </c>
      <c r="P13745" t="s">
        <v>24</v>
      </c>
    </row>
    <row r="13746" spans="1:16" x14ac:dyDescent="0.25">
      <c r="A13746" t="s">
        <v>15724</v>
      </c>
      <c r="B13746" s="1">
        <v>41217</v>
      </c>
      <c r="C13746">
        <v>2012</v>
      </c>
      <c r="D13746">
        <v>4</v>
      </c>
      <c r="E13746">
        <v>1514.9308208437403</v>
      </c>
      <c r="F13746">
        <v>863.68</v>
      </c>
      <c r="G13746">
        <v>-651.25082084374037</v>
      </c>
      <c r="H13746" t="s">
        <v>1</v>
      </c>
      <c r="I13746" t="s">
        <v>4146</v>
      </c>
      <c r="J13746" t="s">
        <v>100</v>
      </c>
      <c r="K13746" t="s">
        <v>287</v>
      </c>
      <c r="L13746" t="s">
        <v>101</v>
      </c>
      <c r="M13746" t="s">
        <v>34</v>
      </c>
      <c r="N13746" t="s">
        <v>7</v>
      </c>
      <c r="O13746" t="s">
        <v>1055</v>
      </c>
      <c r="P13746" t="s">
        <v>253</v>
      </c>
    </row>
    <row r="13747" spans="1:16" x14ac:dyDescent="0.25">
      <c r="A13747" t="s">
        <v>15725</v>
      </c>
      <c r="B13747" s="1">
        <v>41250</v>
      </c>
      <c r="C13747">
        <v>2012</v>
      </c>
      <c r="D13747">
        <v>26</v>
      </c>
      <c r="E13747">
        <v>1633.501716733394</v>
      </c>
      <c r="F13747">
        <v>6976.915</v>
      </c>
      <c r="G13747">
        <v>5343.4132832666055</v>
      </c>
      <c r="H13747" t="s">
        <v>1</v>
      </c>
      <c r="I13747" t="s">
        <v>122</v>
      </c>
      <c r="J13747" t="s">
        <v>72</v>
      </c>
      <c r="K13747" t="s">
        <v>72</v>
      </c>
      <c r="L13747" t="s">
        <v>123</v>
      </c>
      <c r="M13747" t="s">
        <v>39</v>
      </c>
      <c r="N13747" t="s">
        <v>27</v>
      </c>
      <c r="O13747" t="s">
        <v>1503</v>
      </c>
      <c r="P13747" t="s">
        <v>1504</v>
      </c>
    </row>
    <row r="13748" spans="1:16" x14ac:dyDescent="0.25">
      <c r="A13748" t="s">
        <v>15726</v>
      </c>
      <c r="B13748" s="1">
        <v>40997</v>
      </c>
      <c r="C13748">
        <v>2012</v>
      </c>
      <c r="D13748">
        <v>10</v>
      </c>
      <c r="E13748">
        <v>277.33700821127496</v>
      </c>
      <c r="F13748">
        <v>1160</v>
      </c>
      <c r="G13748">
        <v>882.66299178872509</v>
      </c>
      <c r="H13748" t="s">
        <v>1</v>
      </c>
      <c r="I13748" t="s">
        <v>4093</v>
      </c>
      <c r="J13748" t="s">
        <v>67</v>
      </c>
      <c r="K13748" t="s">
        <v>68</v>
      </c>
      <c r="L13748" t="s">
        <v>69</v>
      </c>
      <c r="M13748" t="s">
        <v>39</v>
      </c>
      <c r="N13748" t="s">
        <v>22</v>
      </c>
      <c r="O13748" t="s">
        <v>455</v>
      </c>
      <c r="P13748" t="s">
        <v>24</v>
      </c>
    </row>
    <row r="13749" spans="1:16" x14ac:dyDescent="0.25">
      <c r="A13749" t="s">
        <v>15727</v>
      </c>
      <c r="B13749" s="1">
        <v>41400</v>
      </c>
      <c r="C13749">
        <v>2013</v>
      </c>
      <c r="D13749">
        <v>10</v>
      </c>
      <c r="E13749">
        <v>2194.75404545427</v>
      </c>
      <c r="F13749">
        <v>3280</v>
      </c>
      <c r="G13749">
        <v>1085.24595454573</v>
      </c>
      <c r="H13749" t="s">
        <v>1</v>
      </c>
      <c r="I13749" t="s">
        <v>2325</v>
      </c>
      <c r="J13749" t="s">
        <v>42</v>
      </c>
      <c r="K13749" t="s">
        <v>43</v>
      </c>
      <c r="L13749" t="s">
        <v>5</v>
      </c>
      <c r="M13749" t="s">
        <v>6</v>
      </c>
      <c r="N13749" t="s">
        <v>22</v>
      </c>
      <c r="O13749" t="s">
        <v>621</v>
      </c>
      <c r="P13749" t="s">
        <v>24</v>
      </c>
    </row>
    <row r="13750" spans="1:16" x14ac:dyDescent="0.25">
      <c r="A13750" t="s">
        <v>15728</v>
      </c>
      <c r="B13750" s="1">
        <v>41929</v>
      </c>
      <c r="C13750">
        <v>2014</v>
      </c>
      <c r="D13750">
        <v>26</v>
      </c>
      <c r="E13750">
        <v>363.35716172866364</v>
      </c>
      <c r="F13750">
        <v>5931.42</v>
      </c>
      <c r="G13750">
        <v>5568.0628382713367</v>
      </c>
      <c r="H13750" t="s">
        <v>1</v>
      </c>
      <c r="I13750" t="s">
        <v>1563</v>
      </c>
      <c r="J13750" t="s">
        <v>72</v>
      </c>
      <c r="K13750" t="s">
        <v>72</v>
      </c>
      <c r="L13750" t="s">
        <v>123</v>
      </c>
      <c r="M13750" t="s">
        <v>39</v>
      </c>
      <c r="N13750" t="s">
        <v>22</v>
      </c>
      <c r="O13750" t="s">
        <v>499</v>
      </c>
      <c r="P13750" t="s">
        <v>24</v>
      </c>
    </row>
    <row r="13751" spans="1:16" x14ac:dyDescent="0.25">
      <c r="A13751" t="s">
        <v>15729</v>
      </c>
      <c r="B13751" s="1">
        <v>41597</v>
      </c>
      <c r="C13751">
        <v>2013</v>
      </c>
      <c r="D13751">
        <v>13</v>
      </c>
      <c r="E13751">
        <v>103.1235275749727</v>
      </c>
      <c r="F13751">
        <v>162.52250000000001</v>
      </c>
      <c r="G13751">
        <v>59.39897242502731</v>
      </c>
      <c r="H13751" t="s">
        <v>26</v>
      </c>
      <c r="I13751" t="s">
        <v>673</v>
      </c>
      <c r="J13751" t="s">
        <v>3</v>
      </c>
      <c r="K13751" t="s">
        <v>4</v>
      </c>
      <c r="L13751" t="s">
        <v>131</v>
      </c>
      <c r="M13751" t="s">
        <v>39</v>
      </c>
      <c r="N13751" t="s">
        <v>27</v>
      </c>
      <c r="O13751" t="s">
        <v>28</v>
      </c>
      <c r="P13751" t="s">
        <v>29</v>
      </c>
    </row>
    <row r="13752" spans="1:16" x14ac:dyDescent="0.25">
      <c r="A13752" t="s">
        <v>15730</v>
      </c>
      <c r="B13752" s="1">
        <v>41066</v>
      </c>
      <c r="C13752">
        <v>2012</v>
      </c>
      <c r="D13752">
        <v>12</v>
      </c>
      <c r="E13752">
        <v>116.92381824196147</v>
      </c>
      <c r="F13752">
        <v>292.5</v>
      </c>
      <c r="G13752">
        <v>175.57618175803853</v>
      </c>
      <c r="H13752" t="s">
        <v>1</v>
      </c>
      <c r="I13752" t="s">
        <v>2016</v>
      </c>
      <c r="J13752" t="s">
        <v>3</v>
      </c>
      <c r="K13752" t="s">
        <v>4</v>
      </c>
      <c r="L13752" t="s">
        <v>749</v>
      </c>
      <c r="M13752" t="s">
        <v>6</v>
      </c>
      <c r="N13752" t="s">
        <v>22</v>
      </c>
      <c r="O13752" t="s">
        <v>1603</v>
      </c>
      <c r="P13752" t="s">
        <v>24</v>
      </c>
    </row>
    <row r="13753" spans="1:16" x14ac:dyDescent="0.25">
      <c r="A13753" t="s">
        <v>15731</v>
      </c>
      <c r="B13753" s="1">
        <v>40899</v>
      </c>
      <c r="C13753">
        <v>2011</v>
      </c>
      <c r="D13753">
        <v>13</v>
      </c>
      <c r="E13753">
        <v>776.42495466720993</v>
      </c>
      <c r="F13753">
        <v>1536.7</v>
      </c>
      <c r="G13753">
        <v>760.27504533279011</v>
      </c>
      <c r="H13753" t="s">
        <v>171</v>
      </c>
      <c r="I13753" t="s">
        <v>2582</v>
      </c>
      <c r="J13753" t="s">
        <v>67</v>
      </c>
      <c r="K13753" t="s">
        <v>68</v>
      </c>
      <c r="L13753" t="s">
        <v>69</v>
      </c>
      <c r="M13753" t="s">
        <v>39</v>
      </c>
      <c r="N13753" t="s">
        <v>27</v>
      </c>
      <c r="O13753" t="s">
        <v>28</v>
      </c>
      <c r="P13753" t="s">
        <v>29</v>
      </c>
    </row>
    <row r="13754" spans="1:16" x14ac:dyDescent="0.25">
      <c r="A13754" t="s">
        <v>15732</v>
      </c>
      <c r="B13754" s="1">
        <v>41084</v>
      </c>
      <c r="C13754">
        <v>2012</v>
      </c>
      <c r="D13754">
        <v>12</v>
      </c>
      <c r="E13754">
        <v>675.56204658049126</v>
      </c>
      <c r="F13754">
        <v>3157.83</v>
      </c>
      <c r="G13754">
        <v>2482.2679534195086</v>
      </c>
      <c r="H13754" t="s">
        <v>26</v>
      </c>
      <c r="I13754" t="s">
        <v>1044</v>
      </c>
      <c r="J13754" t="s">
        <v>100</v>
      </c>
      <c r="K13754" t="s">
        <v>287</v>
      </c>
      <c r="L13754" t="s">
        <v>101</v>
      </c>
      <c r="M13754" t="s">
        <v>34</v>
      </c>
      <c r="N13754" t="s">
        <v>22</v>
      </c>
      <c r="O13754" t="s">
        <v>209</v>
      </c>
      <c r="P13754" t="s">
        <v>24</v>
      </c>
    </row>
    <row r="13755" spans="1:16" x14ac:dyDescent="0.25">
      <c r="A13755" t="s">
        <v>15733</v>
      </c>
      <c r="B13755" s="1">
        <v>41430</v>
      </c>
      <c r="C13755">
        <v>2013</v>
      </c>
      <c r="D13755">
        <v>30</v>
      </c>
      <c r="E13755">
        <v>203.12095381101568</v>
      </c>
      <c r="F13755">
        <v>1736.4</v>
      </c>
      <c r="G13755">
        <v>1533.2790461889845</v>
      </c>
      <c r="H13755" t="s">
        <v>26</v>
      </c>
      <c r="I13755" t="s">
        <v>2643</v>
      </c>
      <c r="J13755" t="s">
        <v>32</v>
      </c>
      <c r="K13755" t="s">
        <v>32</v>
      </c>
      <c r="L13755" t="s">
        <v>16</v>
      </c>
      <c r="M13755" t="s">
        <v>17</v>
      </c>
      <c r="N13755" t="s">
        <v>7</v>
      </c>
      <c r="O13755" t="s">
        <v>137</v>
      </c>
      <c r="P13755" t="s">
        <v>138</v>
      </c>
    </row>
    <row r="13756" spans="1:16" x14ac:dyDescent="0.25">
      <c r="A13756" t="s">
        <v>15734</v>
      </c>
      <c r="B13756" s="1">
        <v>41565</v>
      </c>
      <c r="C13756">
        <v>2013</v>
      </c>
      <c r="D13756">
        <v>13</v>
      </c>
      <c r="E13756">
        <v>1745.0473607271479</v>
      </c>
      <c r="F13756">
        <v>8947.2000000000007</v>
      </c>
      <c r="G13756">
        <v>7202.1526392728529</v>
      </c>
      <c r="H13756" t="s">
        <v>1</v>
      </c>
      <c r="I13756" t="s">
        <v>7159</v>
      </c>
      <c r="J13756" t="s">
        <v>32</v>
      </c>
      <c r="K13756" t="s">
        <v>32</v>
      </c>
      <c r="L13756" t="s">
        <v>33</v>
      </c>
      <c r="M13756" t="s">
        <v>34</v>
      </c>
      <c r="N13756" t="s">
        <v>22</v>
      </c>
      <c r="O13756" t="s">
        <v>2504</v>
      </c>
      <c r="P13756" t="s">
        <v>24</v>
      </c>
    </row>
    <row r="13757" spans="1:16" x14ac:dyDescent="0.25">
      <c r="A13757" t="s">
        <v>15735</v>
      </c>
      <c r="B13757" s="1">
        <v>40987</v>
      </c>
      <c r="C13757">
        <v>2012</v>
      </c>
      <c r="D13757">
        <v>4</v>
      </c>
      <c r="E13757">
        <v>5.0556045296337651</v>
      </c>
      <c r="F13757">
        <v>189.84800000000001</v>
      </c>
      <c r="G13757">
        <v>184.79239547036624</v>
      </c>
      <c r="H13757" t="s">
        <v>1</v>
      </c>
      <c r="I13757" t="s">
        <v>2481</v>
      </c>
      <c r="J13757" t="s">
        <v>3</v>
      </c>
      <c r="K13757" t="s">
        <v>4</v>
      </c>
      <c r="L13757" t="s">
        <v>749</v>
      </c>
      <c r="M13757" t="s">
        <v>6</v>
      </c>
      <c r="N13757" t="s">
        <v>27</v>
      </c>
      <c r="O13757" t="s">
        <v>304</v>
      </c>
      <c r="P13757" t="s">
        <v>29</v>
      </c>
    </row>
    <row r="13758" spans="1:16" x14ac:dyDescent="0.25">
      <c r="A13758" t="s">
        <v>15736</v>
      </c>
      <c r="B13758" s="1">
        <v>41348</v>
      </c>
      <c r="C13758">
        <v>2013</v>
      </c>
      <c r="D13758">
        <v>10</v>
      </c>
      <c r="E13758">
        <v>839.53847515536745</v>
      </c>
      <c r="F13758">
        <v>1680</v>
      </c>
      <c r="G13758">
        <v>840.46152484463255</v>
      </c>
      <c r="H13758" t="s">
        <v>1</v>
      </c>
      <c r="I13758" t="s">
        <v>2897</v>
      </c>
      <c r="J13758" t="s">
        <v>42</v>
      </c>
      <c r="K13758" t="s">
        <v>43</v>
      </c>
      <c r="L13758" t="s">
        <v>44</v>
      </c>
      <c r="M13758" t="s">
        <v>6</v>
      </c>
      <c r="N13758" t="s">
        <v>22</v>
      </c>
      <c r="O13758" t="s">
        <v>295</v>
      </c>
      <c r="P13758" t="s">
        <v>24</v>
      </c>
    </row>
    <row r="13759" spans="1:16" x14ac:dyDescent="0.25">
      <c r="A13759" t="s">
        <v>15737</v>
      </c>
      <c r="B13759" s="1">
        <v>41811</v>
      </c>
      <c r="C13759">
        <v>2014</v>
      </c>
      <c r="D13759">
        <v>12</v>
      </c>
      <c r="E13759">
        <v>949.15554399196265</v>
      </c>
      <c r="F13759">
        <v>2508</v>
      </c>
      <c r="G13759">
        <v>1558.8444560080375</v>
      </c>
      <c r="H13759" t="s">
        <v>1</v>
      </c>
      <c r="I13759" t="s">
        <v>2288</v>
      </c>
      <c r="J13759" t="s">
        <v>67</v>
      </c>
      <c r="K13759" t="s">
        <v>68</v>
      </c>
      <c r="L13759" t="s">
        <v>69</v>
      </c>
      <c r="M13759" t="s">
        <v>39</v>
      </c>
      <c r="N13759" t="s">
        <v>22</v>
      </c>
      <c r="O13759" t="s">
        <v>871</v>
      </c>
      <c r="P13759" t="s">
        <v>24</v>
      </c>
    </row>
    <row r="13760" spans="1:16" x14ac:dyDescent="0.25">
      <c r="A13760" t="s">
        <v>15738</v>
      </c>
      <c r="B13760" s="1">
        <v>41597</v>
      </c>
      <c r="C13760">
        <v>2013</v>
      </c>
      <c r="D13760">
        <v>26</v>
      </c>
      <c r="E13760">
        <v>626.00899276009307</v>
      </c>
      <c r="F13760">
        <v>7797.4</v>
      </c>
      <c r="G13760">
        <v>7171.3910072399067</v>
      </c>
      <c r="H13760" t="s">
        <v>171</v>
      </c>
      <c r="I13760" t="s">
        <v>753</v>
      </c>
      <c r="J13760" t="s">
        <v>72</v>
      </c>
      <c r="K13760" t="s">
        <v>72</v>
      </c>
      <c r="L13760" t="s">
        <v>123</v>
      </c>
      <c r="M13760" t="s">
        <v>39</v>
      </c>
      <c r="N13760" t="s">
        <v>22</v>
      </c>
      <c r="O13760" t="s">
        <v>173</v>
      </c>
      <c r="P13760" t="s">
        <v>24</v>
      </c>
    </row>
    <row r="13761" spans="1:16" x14ac:dyDescent="0.25">
      <c r="A13761" t="s">
        <v>15739</v>
      </c>
      <c r="B13761" s="1">
        <v>41277</v>
      </c>
      <c r="C13761">
        <v>2013</v>
      </c>
      <c r="D13761">
        <v>18</v>
      </c>
      <c r="E13761">
        <v>2222.6539654180719</v>
      </c>
      <c r="F13761">
        <v>4818.6075000000001</v>
      </c>
      <c r="G13761">
        <v>2595.9535345819281</v>
      </c>
      <c r="H13761" t="s">
        <v>1</v>
      </c>
      <c r="I13761" t="s">
        <v>2041</v>
      </c>
      <c r="J13761" t="s">
        <v>37</v>
      </c>
      <c r="K13761" t="s">
        <v>37</v>
      </c>
      <c r="L13761" t="s">
        <v>123</v>
      </c>
      <c r="M13761" t="s">
        <v>39</v>
      </c>
      <c r="N13761" t="s">
        <v>22</v>
      </c>
      <c r="O13761" t="s">
        <v>778</v>
      </c>
      <c r="P13761" t="s">
        <v>24</v>
      </c>
    </row>
    <row r="13762" spans="1:16" x14ac:dyDescent="0.25">
      <c r="A13762" t="s">
        <v>15740</v>
      </c>
      <c r="B13762" s="1">
        <v>41167</v>
      </c>
      <c r="C13762">
        <v>2012</v>
      </c>
      <c r="D13762">
        <v>10</v>
      </c>
      <c r="E13762">
        <v>49.905228064518226</v>
      </c>
      <c r="F13762">
        <v>3380</v>
      </c>
      <c r="G13762">
        <v>3330.0947719354817</v>
      </c>
      <c r="H13762" t="s">
        <v>1</v>
      </c>
      <c r="I13762" t="s">
        <v>4151</v>
      </c>
      <c r="J13762" t="s">
        <v>57</v>
      </c>
      <c r="K13762" t="s">
        <v>58</v>
      </c>
      <c r="L13762" t="s">
        <v>5</v>
      </c>
      <c r="M13762" t="s">
        <v>6</v>
      </c>
      <c r="N13762" t="s">
        <v>27</v>
      </c>
      <c r="O13762" t="s">
        <v>264</v>
      </c>
      <c r="P13762" t="s">
        <v>265</v>
      </c>
    </row>
    <row r="13763" spans="1:16" x14ac:dyDescent="0.25">
      <c r="A13763" t="s">
        <v>15741</v>
      </c>
      <c r="B13763" s="1">
        <v>41391</v>
      </c>
      <c r="C13763">
        <v>2013</v>
      </c>
      <c r="D13763">
        <v>30</v>
      </c>
      <c r="E13763">
        <v>9050.8858362163282</v>
      </c>
      <c r="F13763">
        <v>68850</v>
      </c>
      <c r="G13763">
        <v>59799.11416378367</v>
      </c>
      <c r="H13763" t="s">
        <v>26</v>
      </c>
      <c r="I13763" t="s">
        <v>1190</v>
      </c>
      <c r="J13763" t="s">
        <v>67</v>
      </c>
      <c r="K13763" t="s">
        <v>68</v>
      </c>
      <c r="L13763" t="s">
        <v>87</v>
      </c>
      <c r="M13763" t="s">
        <v>39</v>
      </c>
      <c r="N13763" t="s">
        <v>22</v>
      </c>
      <c r="O13763" t="s">
        <v>209</v>
      </c>
      <c r="P13763" t="s">
        <v>24</v>
      </c>
    </row>
    <row r="13764" spans="1:16" x14ac:dyDescent="0.25">
      <c r="A13764" t="s">
        <v>15742</v>
      </c>
      <c r="B13764" s="1">
        <v>41041</v>
      </c>
      <c r="C13764">
        <v>2012</v>
      </c>
      <c r="D13764">
        <v>5</v>
      </c>
      <c r="E13764">
        <v>632.1062401689237</v>
      </c>
      <c r="F13764">
        <v>1495</v>
      </c>
      <c r="G13764">
        <v>862.8937598310763</v>
      </c>
      <c r="H13764" t="s">
        <v>1</v>
      </c>
      <c r="I13764" t="s">
        <v>3765</v>
      </c>
      <c r="J13764" t="s">
        <v>100</v>
      </c>
      <c r="K13764" t="s">
        <v>287</v>
      </c>
      <c r="L13764" t="s">
        <v>101</v>
      </c>
      <c r="M13764" t="s">
        <v>34</v>
      </c>
      <c r="N13764" t="s">
        <v>22</v>
      </c>
      <c r="O13764" t="s">
        <v>246</v>
      </c>
      <c r="P13764" t="s">
        <v>24</v>
      </c>
    </row>
    <row r="13765" spans="1:16" x14ac:dyDescent="0.25">
      <c r="A13765" t="s">
        <v>15743</v>
      </c>
      <c r="B13765" s="1">
        <v>41102</v>
      </c>
      <c r="C13765">
        <v>2012</v>
      </c>
      <c r="D13765">
        <v>6</v>
      </c>
      <c r="E13765">
        <v>60.579383343128178</v>
      </c>
      <c r="F13765">
        <v>74.099999999999994</v>
      </c>
      <c r="G13765">
        <v>13.520616656871816</v>
      </c>
      <c r="H13765" t="s">
        <v>1</v>
      </c>
      <c r="I13765" t="s">
        <v>884</v>
      </c>
      <c r="J13765" t="s">
        <v>3</v>
      </c>
      <c r="K13765" t="s">
        <v>4</v>
      </c>
      <c r="L13765" t="s">
        <v>131</v>
      </c>
      <c r="M13765" t="s">
        <v>39</v>
      </c>
      <c r="N13765" t="s">
        <v>22</v>
      </c>
      <c r="O13765" t="s">
        <v>1048</v>
      </c>
      <c r="P13765" t="s">
        <v>24</v>
      </c>
    </row>
    <row r="13766" spans="1:16" x14ac:dyDescent="0.25">
      <c r="A13766" t="s">
        <v>15744</v>
      </c>
      <c r="B13766" s="1">
        <v>41942</v>
      </c>
      <c r="C13766">
        <v>2014</v>
      </c>
      <c r="D13766">
        <v>13</v>
      </c>
      <c r="E13766">
        <v>5052.6409021106947</v>
      </c>
      <c r="F13766">
        <v>4748.58</v>
      </c>
      <c r="G13766">
        <v>-304.06090211069477</v>
      </c>
      <c r="H13766" t="s">
        <v>1</v>
      </c>
      <c r="I13766" t="s">
        <v>1692</v>
      </c>
      <c r="J13766" t="s">
        <v>42</v>
      </c>
      <c r="K13766" t="s">
        <v>43</v>
      </c>
      <c r="L13766" t="s">
        <v>38</v>
      </c>
      <c r="M13766" t="s">
        <v>39</v>
      </c>
      <c r="N13766" t="s">
        <v>22</v>
      </c>
      <c r="O13766" t="s">
        <v>546</v>
      </c>
      <c r="P13766" t="s">
        <v>24</v>
      </c>
    </row>
    <row r="13767" spans="1:16" x14ac:dyDescent="0.25">
      <c r="A13767" t="s">
        <v>15745</v>
      </c>
      <c r="B13767" s="1">
        <v>41559</v>
      </c>
      <c r="C13767">
        <v>2013</v>
      </c>
      <c r="D13767">
        <v>13</v>
      </c>
      <c r="E13767">
        <v>1790.8604988991533</v>
      </c>
      <c r="F13767">
        <v>1723.6</v>
      </c>
      <c r="G13767">
        <v>-67.26049889915339</v>
      </c>
      <c r="H13767" t="s">
        <v>1</v>
      </c>
      <c r="I13767" t="s">
        <v>1454</v>
      </c>
      <c r="J13767" t="s">
        <v>67</v>
      </c>
      <c r="K13767" t="s">
        <v>68</v>
      </c>
      <c r="L13767" t="s">
        <v>97</v>
      </c>
      <c r="M13767" t="s">
        <v>39</v>
      </c>
      <c r="N13767" t="s">
        <v>22</v>
      </c>
      <c r="O13767" t="s">
        <v>1748</v>
      </c>
      <c r="P13767" t="s">
        <v>125</v>
      </c>
    </row>
    <row r="13768" spans="1:16" x14ac:dyDescent="0.25">
      <c r="A13768" t="s">
        <v>15746</v>
      </c>
      <c r="B13768" s="1">
        <v>41495</v>
      </c>
      <c r="C13768">
        <v>2013</v>
      </c>
      <c r="D13768">
        <v>9</v>
      </c>
      <c r="E13768">
        <v>62.707973049916774</v>
      </c>
      <c r="F13768">
        <v>440</v>
      </c>
      <c r="G13768">
        <v>377.29202695008325</v>
      </c>
      <c r="H13768" t="s">
        <v>171</v>
      </c>
      <c r="I13768" t="s">
        <v>1869</v>
      </c>
      <c r="J13768" t="s">
        <v>3</v>
      </c>
      <c r="K13768" t="s">
        <v>4</v>
      </c>
      <c r="L13768" t="s">
        <v>131</v>
      </c>
      <c r="M13768" t="s">
        <v>39</v>
      </c>
      <c r="N13768" t="s">
        <v>7</v>
      </c>
      <c r="O13768" t="s">
        <v>252</v>
      </c>
      <c r="P13768" t="s">
        <v>253</v>
      </c>
    </row>
    <row r="13769" spans="1:16" x14ac:dyDescent="0.25">
      <c r="A13769" t="s">
        <v>15747</v>
      </c>
      <c r="B13769" s="1">
        <v>41561</v>
      </c>
      <c r="C13769">
        <v>2013</v>
      </c>
      <c r="D13769">
        <v>13</v>
      </c>
      <c r="E13769">
        <v>2.6675804878667293</v>
      </c>
      <c r="F13769">
        <v>2671.8</v>
      </c>
      <c r="G13769">
        <v>2669.1324195121333</v>
      </c>
      <c r="H13769" t="s">
        <v>1</v>
      </c>
      <c r="I13769" t="s">
        <v>7108</v>
      </c>
      <c r="J13769" t="s">
        <v>32</v>
      </c>
      <c r="K13769" t="s">
        <v>32</v>
      </c>
      <c r="L13769" t="s">
        <v>16</v>
      </c>
      <c r="M13769" t="s">
        <v>17</v>
      </c>
      <c r="N13769" t="s">
        <v>22</v>
      </c>
      <c r="O13769" t="s">
        <v>1821</v>
      </c>
      <c r="P13769" t="s">
        <v>24</v>
      </c>
    </row>
    <row r="13770" spans="1:16" x14ac:dyDescent="0.25">
      <c r="A13770" t="s">
        <v>15748</v>
      </c>
      <c r="B13770" s="1">
        <v>41606</v>
      </c>
      <c r="C13770">
        <v>2013</v>
      </c>
      <c r="D13770">
        <v>13</v>
      </c>
      <c r="E13770">
        <v>15.574143657358901</v>
      </c>
      <c r="F13770">
        <v>1429.87</v>
      </c>
      <c r="G13770">
        <v>1414.2958563426409</v>
      </c>
      <c r="H13770" t="s">
        <v>1</v>
      </c>
      <c r="I13770" t="s">
        <v>3174</v>
      </c>
      <c r="J13770" t="s">
        <v>3</v>
      </c>
      <c r="K13770" t="s">
        <v>4</v>
      </c>
      <c r="L13770" t="s">
        <v>16</v>
      </c>
      <c r="M13770" t="s">
        <v>17</v>
      </c>
      <c r="N13770" t="s">
        <v>27</v>
      </c>
      <c r="O13770" t="s">
        <v>304</v>
      </c>
      <c r="P13770" t="s">
        <v>29</v>
      </c>
    </row>
    <row r="13771" spans="1:16" x14ac:dyDescent="0.25">
      <c r="A13771" t="s">
        <v>15749</v>
      </c>
      <c r="B13771" s="1">
        <v>41586</v>
      </c>
      <c r="C13771">
        <v>2013</v>
      </c>
      <c r="D13771">
        <v>52</v>
      </c>
      <c r="E13771">
        <v>1418.1456788274797</v>
      </c>
      <c r="F13771">
        <v>26450</v>
      </c>
      <c r="G13771">
        <v>25031.854321172519</v>
      </c>
      <c r="H13771" t="s">
        <v>171</v>
      </c>
      <c r="I13771" t="s">
        <v>5279</v>
      </c>
      <c r="J13771" t="s">
        <v>47</v>
      </c>
      <c r="K13771" t="s">
        <v>47</v>
      </c>
      <c r="L13771" t="s">
        <v>273</v>
      </c>
      <c r="M13771" t="s">
        <v>49</v>
      </c>
      <c r="N13771" t="s">
        <v>22</v>
      </c>
      <c r="O13771" t="s">
        <v>173</v>
      </c>
      <c r="P13771" t="s">
        <v>24</v>
      </c>
    </row>
    <row r="13772" spans="1:16" x14ac:dyDescent="0.25">
      <c r="A13772" t="s">
        <v>15750</v>
      </c>
      <c r="B13772" s="1">
        <v>41054</v>
      </c>
      <c r="C13772">
        <v>2012</v>
      </c>
      <c r="D13772">
        <v>10</v>
      </c>
      <c r="E13772">
        <v>700.5239244750021</v>
      </c>
      <c r="F13772">
        <v>3690</v>
      </c>
      <c r="G13772">
        <v>2989.4760755249981</v>
      </c>
      <c r="H13772" t="s">
        <v>1</v>
      </c>
      <c r="I13772" t="s">
        <v>1128</v>
      </c>
      <c r="J13772" t="s">
        <v>32</v>
      </c>
      <c r="K13772" t="s">
        <v>32</v>
      </c>
      <c r="L13772" t="s">
        <v>33</v>
      </c>
      <c r="M13772" t="s">
        <v>34</v>
      </c>
      <c r="N13772" t="s">
        <v>22</v>
      </c>
      <c r="O13772" t="s">
        <v>562</v>
      </c>
      <c r="P13772" t="s">
        <v>24</v>
      </c>
    </row>
    <row r="13773" spans="1:16" x14ac:dyDescent="0.25">
      <c r="A13773" t="s">
        <v>15751</v>
      </c>
      <c r="B13773" s="1">
        <v>41087</v>
      </c>
      <c r="C13773">
        <v>2012</v>
      </c>
      <c r="D13773">
        <v>12</v>
      </c>
      <c r="E13773">
        <v>400.95043898743666</v>
      </c>
      <c r="F13773">
        <v>1319.88</v>
      </c>
      <c r="G13773">
        <v>918.92956101256345</v>
      </c>
      <c r="H13773" t="s">
        <v>171</v>
      </c>
      <c r="I13773" t="s">
        <v>1799</v>
      </c>
      <c r="J13773" t="s">
        <v>3</v>
      </c>
      <c r="K13773" t="s">
        <v>4</v>
      </c>
      <c r="L13773" t="s">
        <v>16</v>
      </c>
      <c r="M13773" t="s">
        <v>17</v>
      </c>
      <c r="N13773" t="s">
        <v>27</v>
      </c>
      <c r="O13773" t="s">
        <v>28</v>
      </c>
      <c r="P13773" t="s">
        <v>29</v>
      </c>
    </row>
    <row r="13774" spans="1:16" x14ac:dyDescent="0.25">
      <c r="A13774" t="s">
        <v>15752</v>
      </c>
      <c r="B13774" s="1">
        <v>41045</v>
      </c>
      <c r="C13774">
        <v>2012</v>
      </c>
      <c r="D13774">
        <v>6</v>
      </c>
      <c r="E13774">
        <v>10.505140201110134</v>
      </c>
      <c r="F13774">
        <v>574.20000000000005</v>
      </c>
      <c r="G13774">
        <v>563.69485979888987</v>
      </c>
      <c r="H13774" t="s">
        <v>171</v>
      </c>
      <c r="I13774" t="s">
        <v>2158</v>
      </c>
      <c r="J13774" t="s">
        <v>67</v>
      </c>
      <c r="K13774" t="s">
        <v>68</v>
      </c>
      <c r="L13774" t="s">
        <v>97</v>
      </c>
      <c r="M13774" t="s">
        <v>39</v>
      </c>
      <c r="N13774" t="s">
        <v>27</v>
      </c>
      <c r="O13774" t="s">
        <v>28</v>
      </c>
      <c r="P13774" t="s">
        <v>29</v>
      </c>
    </row>
    <row r="13775" spans="1:16" x14ac:dyDescent="0.25">
      <c r="A13775" t="s">
        <v>15753</v>
      </c>
      <c r="B13775" s="1">
        <v>41286</v>
      </c>
      <c r="C13775">
        <v>2013</v>
      </c>
      <c r="D13775">
        <v>9</v>
      </c>
      <c r="E13775">
        <v>41.787531319945529</v>
      </c>
      <c r="F13775">
        <v>1062</v>
      </c>
      <c r="G13775">
        <v>1020.2124686800545</v>
      </c>
      <c r="H13775" t="s">
        <v>1</v>
      </c>
      <c r="I13775" t="s">
        <v>4071</v>
      </c>
      <c r="J13775" t="s">
        <v>67</v>
      </c>
      <c r="K13775" t="s">
        <v>68</v>
      </c>
      <c r="L13775" t="s">
        <v>69</v>
      </c>
      <c r="M13775" t="s">
        <v>39</v>
      </c>
      <c r="N13775" t="s">
        <v>27</v>
      </c>
      <c r="O13775" t="s">
        <v>389</v>
      </c>
      <c r="P13775" t="s">
        <v>390</v>
      </c>
    </row>
    <row r="13776" spans="1:16" x14ac:dyDescent="0.25">
      <c r="A13776" t="s">
        <v>15754</v>
      </c>
      <c r="B13776" s="1">
        <v>41029</v>
      </c>
      <c r="C13776">
        <v>2012</v>
      </c>
      <c r="D13776">
        <v>10</v>
      </c>
      <c r="E13776">
        <v>634.62626436224286</v>
      </c>
      <c r="F13776">
        <v>3100</v>
      </c>
      <c r="G13776">
        <v>2465.3737356377569</v>
      </c>
      <c r="H13776" t="s">
        <v>171</v>
      </c>
      <c r="I13776" t="s">
        <v>1586</v>
      </c>
      <c r="J13776" t="s">
        <v>47</v>
      </c>
      <c r="K13776" t="s">
        <v>47</v>
      </c>
      <c r="L13776" t="s">
        <v>48</v>
      </c>
      <c r="M13776" t="s">
        <v>49</v>
      </c>
      <c r="N13776" t="s">
        <v>22</v>
      </c>
      <c r="O13776" t="s">
        <v>173</v>
      </c>
      <c r="P13776" t="s">
        <v>24</v>
      </c>
    </row>
    <row r="13777" spans="1:16" x14ac:dyDescent="0.25">
      <c r="A13777" t="s">
        <v>15755</v>
      </c>
      <c r="B13777" s="1">
        <v>41035</v>
      </c>
      <c r="C13777">
        <v>2012</v>
      </c>
      <c r="D13777">
        <v>30</v>
      </c>
      <c r="E13777">
        <v>10881.296874252039</v>
      </c>
      <c r="F13777">
        <v>11070</v>
      </c>
      <c r="G13777">
        <v>188.70312574796117</v>
      </c>
      <c r="H13777" t="s">
        <v>1</v>
      </c>
      <c r="I13777" t="s">
        <v>855</v>
      </c>
      <c r="J13777" t="s">
        <v>37</v>
      </c>
      <c r="K13777" t="s">
        <v>37</v>
      </c>
      <c r="L13777" t="s">
        <v>123</v>
      </c>
      <c r="M13777" t="s">
        <v>39</v>
      </c>
      <c r="N13777" t="s">
        <v>22</v>
      </c>
      <c r="O13777" t="s">
        <v>778</v>
      </c>
      <c r="P13777" t="s">
        <v>24</v>
      </c>
    </row>
    <row r="13778" spans="1:16" x14ac:dyDescent="0.25">
      <c r="A13778" t="s">
        <v>15756</v>
      </c>
      <c r="B13778" s="1">
        <v>41369</v>
      </c>
      <c r="C13778">
        <v>2013</v>
      </c>
      <c r="D13778">
        <v>10</v>
      </c>
      <c r="E13778">
        <v>48.280218180847754</v>
      </c>
      <c r="F13778">
        <v>16200</v>
      </c>
      <c r="G13778">
        <v>16151.719781819153</v>
      </c>
      <c r="H13778" t="s">
        <v>1</v>
      </c>
      <c r="I13778" t="s">
        <v>6677</v>
      </c>
      <c r="J13778" t="s">
        <v>42</v>
      </c>
      <c r="K13778" t="s">
        <v>43</v>
      </c>
      <c r="L13778" t="s">
        <v>44</v>
      </c>
      <c r="M13778" t="s">
        <v>6</v>
      </c>
      <c r="N13778" t="s">
        <v>22</v>
      </c>
      <c r="O13778" t="s">
        <v>576</v>
      </c>
      <c r="P13778" t="s">
        <v>24</v>
      </c>
    </row>
    <row r="13779" spans="1:16" x14ac:dyDescent="0.25">
      <c r="A13779" t="s">
        <v>15757</v>
      </c>
      <c r="B13779" s="1">
        <v>41199</v>
      </c>
      <c r="C13779">
        <v>2012</v>
      </c>
      <c r="D13779">
        <v>24</v>
      </c>
      <c r="E13779">
        <v>19205.226829710431</v>
      </c>
      <c r="F13779">
        <v>8654.67</v>
      </c>
      <c r="G13779">
        <v>-10550.556829710431</v>
      </c>
      <c r="H13779" t="s">
        <v>171</v>
      </c>
      <c r="I13779" t="s">
        <v>1954</v>
      </c>
      <c r="J13779" t="s">
        <v>37</v>
      </c>
      <c r="K13779" t="s">
        <v>37</v>
      </c>
      <c r="L13779" t="s">
        <v>38</v>
      </c>
      <c r="M13779" t="s">
        <v>39</v>
      </c>
      <c r="N13779" t="s">
        <v>7</v>
      </c>
      <c r="O13779" t="s">
        <v>252</v>
      </c>
      <c r="P13779" t="s">
        <v>253</v>
      </c>
    </row>
    <row r="13780" spans="1:16" x14ac:dyDescent="0.25">
      <c r="A13780" t="s">
        <v>15758</v>
      </c>
      <c r="B13780" s="1">
        <v>40884</v>
      </c>
      <c r="C13780">
        <v>2011</v>
      </c>
      <c r="D13780">
        <v>27</v>
      </c>
      <c r="E13780">
        <v>390.95342820268905</v>
      </c>
      <c r="F13780">
        <v>9963</v>
      </c>
      <c r="G13780">
        <v>9572.0465717973111</v>
      </c>
      <c r="H13780" t="s">
        <v>1</v>
      </c>
      <c r="I13780" t="s">
        <v>855</v>
      </c>
      <c r="J13780" t="s">
        <v>37</v>
      </c>
      <c r="K13780" t="s">
        <v>37</v>
      </c>
      <c r="L13780" t="s">
        <v>123</v>
      </c>
      <c r="M13780" t="s">
        <v>39</v>
      </c>
      <c r="N13780" t="s">
        <v>22</v>
      </c>
      <c r="O13780" t="s">
        <v>651</v>
      </c>
      <c r="P13780" t="s">
        <v>24</v>
      </c>
    </row>
    <row r="13781" spans="1:16" x14ac:dyDescent="0.25">
      <c r="A13781" t="s">
        <v>15759</v>
      </c>
      <c r="B13781" s="1">
        <v>41419</v>
      </c>
      <c r="C13781">
        <v>2013</v>
      </c>
      <c r="D13781">
        <v>12</v>
      </c>
      <c r="E13781">
        <v>635.64003152775217</v>
      </c>
      <c r="F13781">
        <v>580</v>
      </c>
      <c r="G13781">
        <v>-55.640031527752171</v>
      </c>
      <c r="H13781" t="s">
        <v>171</v>
      </c>
      <c r="I13781" t="s">
        <v>1874</v>
      </c>
      <c r="J13781" t="s">
        <v>3</v>
      </c>
      <c r="K13781" t="s">
        <v>4</v>
      </c>
      <c r="L13781" t="s">
        <v>131</v>
      </c>
      <c r="M13781" t="s">
        <v>39</v>
      </c>
      <c r="N13781" t="s">
        <v>27</v>
      </c>
      <c r="O13781" t="s">
        <v>28</v>
      </c>
      <c r="P13781" t="s">
        <v>29</v>
      </c>
    </row>
    <row r="13782" spans="1:16" x14ac:dyDescent="0.25">
      <c r="A13782" t="s">
        <v>15760</v>
      </c>
      <c r="B13782" s="1">
        <v>41455</v>
      </c>
      <c r="C13782">
        <v>2013</v>
      </c>
      <c r="D13782">
        <v>12</v>
      </c>
      <c r="E13782">
        <v>10.758642587002951</v>
      </c>
      <c r="F13782">
        <v>528</v>
      </c>
      <c r="G13782">
        <v>517.2413574129971</v>
      </c>
      <c r="H13782" t="s">
        <v>1</v>
      </c>
      <c r="I13782" t="s">
        <v>2675</v>
      </c>
      <c r="J13782" t="s">
        <v>32</v>
      </c>
      <c r="K13782" t="s">
        <v>32</v>
      </c>
      <c r="L13782" t="s">
        <v>131</v>
      </c>
      <c r="M13782" t="s">
        <v>39</v>
      </c>
      <c r="N13782" t="s">
        <v>22</v>
      </c>
      <c r="O13782" t="s">
        <v>743</v>
      </c>
      <c r="P13782" t="s">
        <v>24</v>
      </c>
    </row>
    <row r="13783" spans="1:16" x14ac:dyDescent="0.25">
      <c r="A13783" t="s">
        <v>15761</v>
      </c>
      <c r="B13783" s="1">
        <v>41735</v>
      </c>
      <c r="C13783">
        <v>2014</v>
      </c>
      <c r="D13783">
        <v>10</v>
      </c>
      <c r="E13783">
        <v>39.088940421191054</v>
      </c>
      <c r="F13783">
        <v>589.9</v>
      </c>
      <c r="G13783">
        <v>550.81105957880891</v>
      </c>
      <c r="H13783" t="s">
        <v>26</v>
      </c>
      <c r="I13783" t="s">
        <v>9954</v>
      </c>
      <c r="J13783" t="s">
        <v>3</v>
      </c>
      <c r="K13783" t="s">
        <v>4</v>
      </c>
      <c r="L13783" t="s">
        <v>16</v>
      </c>
      <c r="M13783" t="s">
        <v>17</v>
      </c>
      <c r="N13783" t="s">
        <v>7</v>
      </c>
      <c r="O13783" t="s">
        <v>137</v>
      </c>
      <c r="P13783" t="s">
        <v>138</v>
      </c>
    </row>
    <row r="13784" spans="1:16" x14ac:dyDescent="0.25">
      <c r="A13784" t="s">
        <v>15762</v>
      </c>
      <c r="B13784" s="1">
        <v>41908</v>
      </c>
      <c r="C13784">
        <v>2014</v>
      </c>
      <c r="D13784">
        <v>10</v>
      </c>
      <c r="E13784">
        <v>319.70878095605468</v>
      </c>
      <c r="F13784">
        <v>1980</v>
      </c>
      <c r="G13784">
        <v>1660.2912190439454</v>
      </c>
      <c r="H13784" t="s">
        <v>1</v>
      </c>
      <c r="I13784" t="s">
        <v>3639</v>
      </c>
      <c r="J13784" t="s">
        <v>57</v>
      </c>
      <c r="K13784" t="s">
        <v>58</v>
      </c>
      <c r="L13784" t="s">
        <v>92</v>
      </c>
      <c r="M13784" t="s">
        <v>6</v>
      </c>
      <c r="N13784" t="s">
        <v>22</v>
      </c>
      <c r="O13784" t="s">
        <v>1401</v>
      </c>
      <c r="P13784" t="s">
        <v>24</v>
      </c>
    </row>
    <row r="13785" spans="1:16" x14ac:dyDescent="0.25">
      <c r="A13785" t="s">
        <v>15763</v>
      </c>
      <c r="B13785" s="1">
        <v>41943</v>
      </c>
      <c r="C13785">
        <v>2014</v>
      </c>
      <c r="D13785">
        <v>6</v>
      </c>
      <c r="E13785">
        <v>9.9209716047918963</v>
      </c>
      <c r="F13785">
        <v>3547.8</v>
      </c>
      <c r="G13785">
        <v>3537.8790283952085</v>
      </c>
      <c r="H13785" t="s">
        <v>171</v>
      </c>
      <c r="I13785" t="s">
        <v>2558</v>
      </c>
      <c r="J13785" t="s">
        <v>42</v>
      </c>
      <c r="K13785" t="s">
        <v>43</v>
      </c>
      <c r="L13785" t="s">
        <v>5</v>
      </c>
      <c r="M13785" t="s">
        <v>6</v>
      </c>
      <c r="N13785" t="s">
        <v>22</v>
      </c>
      <c r="O13785" t="s">
        <v>173</v>
      </c>
      <c r="P13785" t="s">
        <v>24</v>
      </c>
    </row>
    <row r="13786" spans="1:16" x14ac:dyDescent="0.25">
      <c r="A13786" t="s">
        <v>15764</v>
      </c>
      <c r="B13786" s="1">
        <v>41117</v>
      </c>
      <c r="C13786">
        <v>2012</v>
      </c>
      <c r="D13786">
        <v>6</v>
      </c>
      <c r="E13786">
        <v>120.99918156957841</v>
      </c>
      <c r="F13786">
        <v>1872</v>
      </c>
      <c r="G13786">
        <v>1751.0008184304215</v>
      </c>
      <c r="H13786" t="s">
        <v>1</v>
      </c>
      <c r="I13786" t="s">
        <v>2857</v>
      </c>
      <c r="J13786" t="s">
        <v>57</v>
      </c>
      <c r="K13786" t="s">
        <v>58</v>
      </c>
      <c r="L13786" t="s">
        <v>5</v>
      </c>
      <c r="M13786" t="s">
        <v>6</v>
      </c>
      <c r="N13786" t="s">
        <v>22</v>
      </c>
      <c r="O13786" t="s">
        <v>668</v>
      </c>
      <c r="P13786" t="s">
        <v>24</v>
      </c>
    </row>
    <row r="13787" spans="1:16" x14ac:dyDescent="0.25">
      <c r="A13787" t="s">
        <v>15765</v>
      </c>
      <c r="B13787" s="1">
        <v>41145</v>
      </c>
      <c r="C13787">
        <v>2012</v>
      </c>
      <c r="D13787">
        <v>5</v>
      </c>
      <c r="E13787">
        <v>546.88072758253418</v>
      </c>
      <c r="F13787">
        <v>717</v>
      </c>
      <c r="G13787">
        <v>170.11927241746582</v>
      </c>
      <c r="H13787" t="s">
        <v>1</v>
      </c>
      <c r="I13787" t="s">
        <v>763</v>
      </c>
      <c r="J13787" t="s">
        <v>37</v>
      </c>
      <c r="K13787" t="s">
        <v>37</v>
      </c>
      <c r="L13787" t="s">
        <v>54</v>
      </c>
      <c r="M13787" t="s">
        <v>34</v>
      </c>
      <c r="N13787" t="s">
        <v>7</v>
      </c>
      <c r="O13787" t="s">
        <v>8</v>
      </c>
      <c r="P13787" t="s">
        <v>9</v>
      </c>
    </row>
    <row r="13788" spans="1:16" x14ac:dyDescent="0.25">
      <c r="A13788" t="s">
        <v>15766</v>
      </c>
      <c r="B13788" s="1">
        <v>41622</v>
      </c>
      <c r="C13788">
        <v>2013</v>
      </c>
      <c r="D13788">
        <v>16</v>
      </c>
      <c r="E13788">
        <v>227.05858188048899</v>
      </c>
      <c r="F13788">
        <v>405.90199999999999</v>
      </c>
      <c r="G13788">
        <v>178.843418119511</v>
      </c>
      <c r="H13788" t="s">
        <v>1</v>
      </c>
      <c r="I13788" t="s">
        <v>595</v>
      </c>
      <c r="J13788" t="s">
        <v>20</v>
      </c>
      <c r="K13788" t="s">
        <v>20</v>
      </c>
      <c r="L13788" t="s">
        <v>21</v>
      </c>
      <c r="M13788" t="s">
        <v>13</v>
      </c>
      <c r="N13788" t="s">
        <v>7</v>
      </c>
      <c r="O13788" t="s">
        <v>519</v>
      </c>
      <c r="P13788" t="s">
        <v>9</v>
      </c>
    </row>
    <row r="13789" spans="1:16" x14ac:dyDescent="0.25">
      <c r="A13789" t="s">
        <v>15767</v>
      </c>
      <c r="B13789" s="1">
        <v>40990</v>
      </c>
      <c r="C13789">
        <v>2012</v>
      </c>
      <c r="D13789">
        <v>30</v>
      </c>
      <c r="E13789">
        <v>8029.7032341405948</v>
      </c>
      <c r="F13789">
        <v>14997</v>
      </c>
      <c r="G13789">
        <v>6967.2967658594052</v>
      </c>
      <c r="H13789" t="s">
        <v>26</v>
      </c>
      <c r="I13789" t="s">
        <v>4811</v>
      </c>
      <c r="J13789" t="s">
        <v>37</v>
      </c>
      <c r="K13789" t="s">
        <v>37</v>
      </c>
      <c r="L13789" t="s">
        <v>123</v>
      </c>
      <c r="M13789" t="s">
        <v>39</v>
      </c>
      <c r="N13789" t="s">
        <v>22</v>
      </c>
      <c r="O13789" t="s">
        <v>209</v>
      </c>
      <c r="P13789" t="s">
        <v>24</v>
      </c>
    </row>
    <row r="13790" spans="1:16" x14ac:dyDescent="0.25">
      <c r="A13790" t="s">
        <v>15768</v>
      </c>
      <c r="B13790" s="1">
        <v>41366</v>
      </c>
      <c r="C13790">
        <v>2013</v>
      </c>
      <c r="D13790">
        <v>12</v>
      </c>
      <c r="E13790">
        <v>45.670996937592207</v>
      </c>
      <c r="F13790">
        <v>3948</v>
      </c>
      <c r="G13790">
        <v>3902.329003062408</v>
      </c>
      <c r="H13790" t="s">
        <v>1</v>
      </c>
      <c r="I13790" t="s">
        <v>826</v>
      </c>
      <c r="J13790" t="s">
        <v>3</v>
      </c>
      <c r="K13790" t="s">
        <v>4</v>
      </c>
      <c r="L13790" t="s">
        <v>101</v>
      </c>
      <c r="M13790" t="s">
        <v>34</v>
      </c>
      <c r="N13790" t="s">
        <v>7</v>
      </c>
      <c r="O13790" t="s">
        <v>482</v>
      </c>
      <c r="P13790" t="s">
        <v>483</v>
      </c>
    </row>
    <row r="13791" spans="1:16" x14ac:dyDescent="0.25">
      <c r="A13791" t="s">
        <v>15769</v>
      </c>
      <c r="B13791" s="1">
        <v>41673</v>
      </c>
      <c r="C13791">
        <v>2014</v>
      </c>
      <c r="D13791">
        <v>18</v>
      </c>
      <c r="E13791">
        <v>650.34818507078103</v>
      </c>
      <c r="F13791">
        <v>5307.25</v>
      </c>
      <c r="G13791">
        <v>4656.9018149292187</v>
      </c>
      <c r="H13791" t="s">
        <v>26</v>
      </c>
      <c r="I13791" t="s">
        <v>4470</v>
      </c>
      <c r="J13791" t="s">
        <v>67</v>
      </c>
      <c r="K13791" t="s">
        <v>68</v>
      </c>
      <c r="L13791" t="s">
        <v>87</v>
      </c>
      <c r="M13791" t="s">
        <v>39</v>
      </c>
      <c r="N13791" t="s">
        <v>22</v>
      </c>
      <c r="O13791" t="s">
        <v>209</v>
      </c>
      <c r="P13791" t="s">
        <v>24</v>
      </c>
    </row>
    <row r="13792" spans="1:16" x14ac:dyDescent="0.25">
      <c r="A13792" t="s">
        <v>15770</v>
      </c>
      <c r="B13792" s="1">
        <v>41455</v>
      </c>
      <c r="C13792">
        <v>2013</v>
      </c>
      <c r="D13792">
        <v>10</v>
      </c>
      <c r="E13792">
        <v>788.31594436920318</v>
      </c>
      <c r="F13792">
        <v>1099.9000000000001</v>
      </c>
      <c r="G13792">
        <v>311.58405563079691</v>
      </c>
      <c r="H13792" t="s">
        <v>1</v>
      </c>
      <c r="I13792" t="s">
        <v>202</v>
      </c>
      <c r="J13792" t="s">
        <v>32</v>
      </c>
      <c r="K13792" t="s">
        <v>32</v>
      </c>
      <c r="L13792" t="s">
        <v>16</v>
      </c>
      <c r="M13792" t="s">
        <v>17</v>
      </c>
      <c r="N13792" t="s">
        <v>7</v>
      </c>
      <c r="O13792" t="s">
        <v>509</v>
      </c>
      <c r="P13792" t="s">
        <v>510</v>
      </c>
    </row>
    <row r="13793" spans="1:16" x14ac:dyDescent="0.25">
      <c r="A13793" t="s">
        <v>15771</v>
      </c>
      <c r="B13793" s="1">
        <v>41791</v>
      </c>
      <c r="C13793">
        <v>2014</v>
      </c>
      <c r="D13793">
        <v>20</v>
      </c>
      <c r="E13793">
        <v>1253.9477179870285</v>
      </c>
      <c r="F13793">
        <v>6160</v>
      </c>
      <c r="G13793">
        <v>4906.0522820129718</v>
      </c>
      <c r="H13793" t="s">
        <v>1</v>
      </c>
      <c r="I13793" t="s">
        <v>3412</v>
      </c>
      <c r="J13793" t="s">
        <v>47</v>
      </c>
      <c r="K13793" t="s">
        <v>47</v>
      </c>
      <c r="L13793" t="s">
        <v>273</v>
      </c>
      <c r="M13793" t="s">
        <v>49</v>
      </c>
      <c r="N13793" t="s">
        <v>22</v>
      </c>
      <c r="O13793" t="s">
        <v>772</v>
      </c>
      <c r="P13793" t="s">
        <v>24</v>
      </c>
    </row>
    <row r="13794" spans="1:16" x14ac:dyDescent="0.25">
      <c r="A13794" t="s">
        <v>15772</v>
      </c>
      <c r="B13794" s="1">
        <v>41720</v>
      </c>
      <c r="C13794">
        <v>2014</v>
      </c>
      <c r="D13794">
        <v>9</v>
      </c>
      <c r="E13794">
        <v>42.820098027313293</v>
      </c>
      <c r="F13794">
        <v>327.51600000000002</v>
      </c>
      <c r="G13794">
        <v>284.69590197268673</v>
      </c>
      <c r="H13794" t="s">
        <v>1</v>
      </c>
      <c r="I13794" t="s">
        <v>3506</v>
      </c>
      <c r="J13794" t="s">
        <v>3</v>
      </c>
      <c r="K13794" t="s">
        <v>4</v>
      </c>
      <c r="L13794" t="s">
        <v>118</v>
      </c>
      <c r="M13794" t="s">
        <v>49</v>
      </c>
      <c r="N13794" t="s">
        <v>27</v>
      </c>
      <c r="O13794" t="s">
        <v>264</v>
      </c>
      <c r="P13794" t="s">
        <v>265</v>
      </c>
    </row>
    <row r="13795" spans="1:16" x14ac:dyDescent="0.25">
      <c r="A13795" t="s">
        <v>15773</v>
      </c>
      <c r="B13795" s="1">
        <v>41513</v>
      </c>
      <c r="C13795">
        <v>2013</v>
      </c>
      <c r="D13795">
        <v>12</v>
      </c>
      <c r="E13795">
        <v>7.5484682572664292</v>
      </c>
      <c r="F13795">
        <v>1608</v>
      </c>
      <c r="G13795">
        <v>1600.4515317427336</v>
      </c>
      <c r="H13795" t="s">
        <v>328</v>
      </c>
      <c r="I13795" t="s">
        <v>12836</v>
      </c>
      <c r="J13795" t="s">
        <v>3</v>
      </c>
      <c r="K13795" t="s">
        <v>4</v>
      </c>
      <c r="L13795" t="s">
        <v>12</v>
      </c>
      <c r="M13795" t="s">
        <v>13</v>
      </c>
      <c r="N13795" t="s">
        <v>22</v>
      </c>
      <c r="O13795" t="s">
        <v>329</v>
      </c>
      <c r="P13795" t="s">
        <v>24</v>
      </c>
    </row>
    <row r="13796" spans="1:16" x14ac:dyDescent="0.25">
      <c r="A13796" t="s">
        <v>15774</v>
      </c>
      <c r="B13796" s="1">
        <v>41549</v>
      </c>
      <c r="C13796">
        <v>2013</v>
      </c>
      <c r="D13796">
        <v>10</v>
      </c>
      <c r="E13796">
        <v>254.25235821335994</v>
      </c>
      <c r="F13796">
        <v>135</v>
      </c>
      <c r="G13796">
        <v>-119.25235821335994</v>
      </c>
      <c r="H13796" t="s">
        <v>1</v>
      </c>
      <c r="I13796" t="s">
        <v>1915</v>
      </c>
      <c r="J13796" t="s">
        <v>3</v>
      </c>
      <c r="K13796" t="s">
        <v>4</v>
      </c>
      <c r="L13796" t="s">
        <v>131</v>
      </c>
      <c r="M13796" t="s">
        <v>39</v>
      </c>
      <c r="N13796" t="s">
        <v>22</v>
      </c>
      <c r="O13796" t="s">
        <v>429</v>
      </c>
      <c r="P13796" t="s">
        <v>24</v>
      </c>
    </row>
    <row r="13797" spans="1:16" x14ac:dyDescent="0.25">
      <c r="A13797" t="s">
        <v>15775</v>
      </c>
      <c r="B13797" s="1">
        <v>41599</v>
      </c>
      <c r="C13797">
        <v>2013</v>
      </c>
      <c r="D13797">
        <v>13</v>
      </c>
      <c r="E13797">
        <v>449.22477577534136</v>
      </c>
      <c r="F13797">
        <v>2197</v>
      </c>
      <c r="G13797">
        <v>1747.7752242246586</v>
      </c>
      <c r="H13797" t="s">
        <v>1</v>
      </c>
      <c r="I13797" t="s">
        <v>1574</v>
      </c>
      <c r="J13797" t="s">
        <v>67</v>
      </c>
      <c r="K13797" t="s">
        <v>68</v>
      </c>
      <c r="L13797" t="s">
        <v>69</v>
      </c>
      <c r="M13797" t="s">
        <v>39</v>
      </c>
      <c r="N13797" t="s">
        <v>27</v>
      </c>
      <c r="O13797" t="s">
        <v>408</v>
      </c>
      <c r="P13797" t="s">
        <v>409</v>
      </c>
    </row>
    <row r="13798" spans="1:16" x14ac:dyDescent="0.25">
      <c r="A13798" t="s">
        <v>15776</v>
      </c>
      <c r="B13798" s="1">
        <v>41201</v>
      </c>
      <c r="C13798">
        <v>2012</v>
      </c>
      <c r="D13798">
        <v>13</v>
      </c>
      <c r="E13798">
        <v>612.32107751164779</v>
      </c>
      <c r="F13798">
        <v>4867.8</v>
      </c>
      <c r="G13798">
        <v>4255.4789224883525</v>
      </c>
      <c r="H13798" t="s">
        <v>171</v>
      </c>
      <c r="I13798" t="s">
        <v>1244</v>
      </c>
      <c r="J13798" t="s">
        <v>3</v>
      </c>
      <c r="K13798" t="s">
        <v>4</v>
      </c>
      <c r="L13798" t="s">
        <v>101</v>
      </c>
      <c r="M13798" t="s">
        <v>34</v>
      </c>
      <c r="N13798" t="s">
        <v>22</v>
      </c>
      <c r="O13798" t="s">
        <v>173</v>
      </c>
      <c r="P13798" t="s">
        <v>24</v>
      </c>
    </row>
    <row r="13799" spans="1:16" x14ac:dyDescent="0.25">
      <c r="A13799" t="s">
        <v>15777</v>
      </c>
      <c r="B13799" s="1">
        <v>41720</v>
      </c>
      <c r="C13799">
        <v>2014</v>
      </c>
      <c r="D13799">
        <v>10</v>
      </c>
      <c r="E13799">
        <v>2711.0451947097363</v>
      </c>
      <c r="F13799">
        <v>2380</v>
      </c>
      <c r="G13799">
        <v>-331.04519470973628</v>
      </c>
      <c r="H13799" t="s">
        <v>1</v>
      </c>
      <c r="I13799" t="s">
        <v>3105</v>
      </c>
      <c r="J13799" t="s">
        <v>47</v>
      </c>
      <c r="K13799" t="s">
        <v>47</v>
      </c>
      <c r="L13799" t="s">
        <v>48</v>
      </c>
      <c r="M13799" t="s">
        <v>49</v>
      </c>
      <c r="N13799" t="s">
        <v>22</v>
      </c>
      <c r="O13799" t="s">
        <v>648</v>
      </c>
      <c r="P13799" t="s">
        <v>24</v>
      </c>
    </row>
    <row r="13800" spans="1:16" x14ac:dyDescent="0.25">
      <c r="A13800" t="s">
        <v>15778</v>
      </c>
      <c r="B13800" s="1">
        <v>41903</v>
      </c>
      <c r="C13800">
        <v>2014</v>
      </c>
      <c r="D13800">
        <v>20</v>
      </c>
      <c r="E13800">
        <v>5295.6520365877341</v>
      </c>
      <c r="F13800">
        <v>5398</v>
      </c>
      <c r="G13800">
        <v>102.34796341226593</v>
      </c>
      <c r="H13800" t="s">
        <v>1</v>
      </c>
      <c r="I13800" t="s">
        <v>1044</v>
      </c>
      <c r="J13800" t="s">
        <v>100</v>
      </c>
      <c r="K13800" t="s">
        <v>287</v>
      </c>
      <c r="L13800" t="s">
        <v>101</v>
      </c>
      <c r="M13800" t="s">
        <v>34</v>
      </c>
      <c r="N13800" t="s">
        <v>27</v>
      </c>
      <c r="O13800" t="s">
        <v>1503</v>
      </c>
      <c r="P13800" t="s">
        <v>1504</v>
      </c>
    </row>
    <row r="13801" spans="1:16" x14ac:dyDescent="0.25">
      <c r="A13801" t="s">
        <v>15779</v>
      </c>
      <c r="B13801" s="1">
        <v>41186</v>
      </c>
      <c r="C13801">
        <v>2012</v>
      </c>
      <c r="D13801">
        <v>10</v>
      </c>
      <c r="E13801">
        <v>127.03563382664436</v>
      </c>
      <c r="F13801">
        <v>1020</v>
      </c>
      <c r="G13801">
        <v>892.96436617335564</v>
      </c>
      <c r="H13801" t="s">
        <v>171</v>
      </c>
      <c r="I13801" t="s">
        <v>1702</v>
      </c>
      <c r="J13801" t="s">
        <v>32</v>
      </c>
      <c r="K13801" t="s">
        <v>32</v>
      </c>
      <c r="L13801" t="s">
        <v>131</v>
      </c>
      <c r="M13801" t="s">
        <v>39</v>
      </c>
      <c r="N13801" t="s">
        <v>22</v>
      </c>
      <c r="O13801" t="s">
        <v>173</v>
      </c>
      <c r="P13801" t="s">
        <v>24</v>
      </c>
    </row>
    <row r="13802" spans="1:16" x14ac:dyDescent="0.25">
      <c r="A13802" t="s">
        <v>15780</v>
      </c>
      <c r="B13802" s="1">
        <v>41355</v>
      </c>
      <c r="C13802">
        <v>2013</v>
      </c>
      <c r="D13802">
        <v>10</v>
      </c>
      <c r="E13802">
        <v>5.6784887903013184</v>
      </c>
      <c r="F13802">
        <v>2800</v>
      </c>
      <c r="G13802">
        <v>2794.3215112096987</v>
      </c>
      <c r="H13802" t="s">
        <v>1</v>
      </c>
      <c r="I13802" t="s">
        <v>1016</v>
      </c>
      <c r="J13802" t="s">
        <v>47</v>
      </c>
      <c r="K13802" t="s">
        <v>47</v>
      </c>
      <c r="L13802" t="s">
        <v>48</v>
      </c>
      <c r="M13802" t="s">
        <v>49</v>
      </c>
      <c r="N13802" t="s">
        <v>22</v>
      </c>
      <c r="O13802" t="s">
        <v>372</v>
      </c>
      <c r="P13802" t="s">
        <v>24</v>
      </c>
    </row>
    <row r="13803" spans="1:16" x14ac:dyDescent="0.25">
      <c r="A13803" t="s">
        <v>15781</v>
      </c>
      <c r="B13803" s="1">
        <v>41389</v>
      </c>
      <c r="C13803">
        <v>2013</v>
      </c>
      <c r="D13803">
        <v>10</v>
      </c>
      <c r="E13803">
        <v>273.30251484132373</v>
      </c>
      <c r="F13803">
        <v>8890</v>
      </c>
      <c r="G13803">
        <v>8616.6974851586765</v>
      </c>
      <c r="H13803" t="s">
        <v>1</v>
      </c>
      <c r="I13803" t="s">
        <v>1220</v>
      </c>
      <c r="J13803" t="s">
        <v>3</v>
      </c>
      <c r="K13803" t="s">
        <v>4</v>
      </c>
      <c r="L13803" t="s">
        <v>101</v>
      </c>
      <c r="M13803" t="s">
        <v>34</v>
      </c>
      <c r="N13803" t="s">
        <v>22</v>
      </c>
      <c r="O13803" t="s">
        <v>493</v>
      </c>
      <c r="P13803" t="s">
        <v>24</v>
      </c>
    </row>
    <row r="13804" spans="1:16" x14ac:dyDescent="0.25">
      <c r="A13804" t="s">
        <v>15782</v>
      </c>
      <c r="B13804" s="1">
        <v>41439</v>
      </c>
      <c r="C13804">
        <v>2013</v>
      </c>
      <c r="D13804">
        <v>12</v>
      </c>
      <c r="E13804">
        <v>660.31448494020083</v>
      </c>
      <c r="F13804">
        <v>940.1</v>
      </c>
      <c r="G13804">
        <v>279.7855150597992</v>
      </c>
      <c r="H13804" t="s">
        <v>1</v>
      </c>
      <c r="I13804" t="s">
        <v>821</v>
      </c>
      <c r="J13804" t="s">
        <v>32</v>
      </c>
      <c r="K13804" t="s">
        <v>32</v>
      </c>
      <c r="L13804" t="s">
        <v>131</v>
      </c>
      <c r="M13804" t="s">
        <v>39</v>
      </c>
      <c r="N13804" t="s">
        <v>22</v>
      </c>
      <c r="O13804" t="s">
        <v>534</v>
      </c>
      <c r="P13804" t="s">
        <v>24</v>
      </c>
    </row>
    <row r="13805" spans="1:16" x14ac:dyDescent="0.25">
      <c r="A13805" t="s">
        <v>15783</v>
      </c>
      <c r="B13805" s="1">
        <v>41414</v>
      </c>
      <c r="C13805">
        <v>2013</v>
      </c>
      <c r="D13805">
        <v>10</v>
      </c>
      <c r="E13805">
        <v>56.850112076423251</v>
      </c>
      <c r="F13805">
        <v>2999.9</v>
      </c>
      <c r="G13805">
        <v>2943.049887923577</v>
      </c>
      <c r="H13805" t="s">
        <v>328</v>
      </c>
      <c r="I13805" t="s">
        <v>5032</v>
      </c>
      <c r="J13805" t="s">
        <v>37</v>
      </c>
      <c r="K13805" t="s">
        <v>37</v>
      </c>
      <c r="L13805" t="s">
        <v>54</v>
      </c>
      <c r="M13805" t="s">
        <v>34</v>
      </c>
      <c r="N13805" t="s">
        <v>22</v>
      </c>
      <c r="O13805" t="s">
        <v>329</v>
      </c>
      <c r="P13805" t="s">
        <v>24</v>
      </c>
    </row>
    <row r="13806" spans="1:16" x14ac:dyDescent="0.25">
      <c r="A13806" t="s">
        <v>15784</v>
      </c>
      <c r="B13806" s="1">
        <v>40992</v>
      </c>
      <c r="C13806">
        <v>2012</v>
      </c>
      <c r="D13806">
        <v>5</v>
      </c>
      <c r="E13806">
        <v>33.453950518171183</v>
      </c>
      <c r="F13806">
        <v>549.95000000000005</v>
      </c>
      <c r="G13806">
        <v>516.49604948182889</v>
      </c>
      <c r="H13806" t="s">
        <v>1</v>
      </c>
      <c r="I13806" t="s">
        <v>3174</v>
      </c>
      <c r="J13806" t="s">
        <v>3</v>
      </c>
      <c r="K13806" t="s">
        <v>4</v>
      </c>
      <c r="L13806" t="s">
        <v>16</v>
      </c>
      <c r="M13806" t="s">
        <v>17</v>
      </c>
      <c r="N13806" t="s">
        <v>22</v>
      </c>
      <c r="O13806" t="s">
        <v>783</v>
      </c>
      <c r="P13806" t="s">
        <v>24</v>
      </c>
    </row>
    <row r="13807" spans="1:16" x14ac:dyDescent="0.25">
      <c r="A13807" t="s">
        <v>15785</v>
      </c>
      <c r="B13807" s="1">
        <v>41073</v>
      </c>
      <c r="C13807">
        <v>2012</v>
      </c>
      <c r="D13807">
        <v>5</v>
      </c>
      <c r="E13807">
        <v>436.45362011974214</v>
      </c>
      <c r="F13807">
        <v>825</v>
      </c>
      <c r="G13807">
        <v>388.54637988025786</v>
      </c>
      <c r="H13807" t="s">
        <v>26</v>
      </c>
      <c r="I13807" t="s">
        <v>962</v>
      </c>
      <c r="J13807" t="s">
        <v>57</v>
      </c>
      <c r="K13807" t="s">
        <v>58</v>
      </c>
      <c r="L13807" t="s">
        <v>92</v>
      </c>
      <c r="M13807" t="s">
        <v>6</v>
      </c>
      <c r="N13807" t="s">
        <v>7</v>
      </c>
      <c r="O13807" t="s">
        <v>137</v>
      </c>
      <c r="P13807" t="s">
        <v>138</v>
      </c>
    </row>
    <row r="13808" spans="1:16" x14ac:dyDescent="0.25">
      <c r="A13808" t="s">
        <v>15786</v>
      </c>
      <c r="B13808" s="1">
        <v>41371</v>
      </c>
      <c r="C13808">
        <v>2013</v>
      </c>
      <c r="D13808">
        <v>10</v>
      </c>
      <c r="E13808">
        <v>86.721640001658358</v>
      </c>
      <c r="F13808">
        <v>1990</v>
      </c>
      <c r="G13808">
        <v>1903.2783599983416</v>
      </c>
      <c r="H13808" t="s">
        <v>1</v>
      </c>
      <c r="I13808" t="s">
        <v>3941</v>
      </c>
      <c r="J13808" t="s">
        <v>3</v>
      </c>
      <c r="K13808" t="s">
        <v>4</v>
      </c>
      <c r="L13808" t="s">
        <v>101</v>
      </c>
      <c r="M13808" t="s">
        <v>34</v>
      </c>
      <c r="N13808" t="s">
        <v>22</v>
      </c>
      <c r="O13808" t="s">
        <v>295</v>
      </c>
      <c r="P13808" t="s">
        <v>24</v>
      </c>
    </row>
    <row r="13809" spans="1:16" x14ac:dyDescent="0.25">
      <c r="A13809" t="s">
        <v>15787</v>
      </c>
      <c r="B13809" s="1">
        <v>41573</v>
      </c>
      <c r="C13809">
        <v>2013</v>
      </c>
      <c r="D13809">
        <v>13</v>
      </c>
      <c r="E13809">
        <v>18.090350100217719</v>
      </c>
      <c r="F13809">
        <v>2015.874</v>
      </c>
      <c r="G13809">
        <v>1997.7836498997824</v>
      </c>
      <c r="H13809" t="s">
        <v>1</v>
      </c>
      <c r="I13809" t="s">
        <v>3643</v>
      </c>
      <c r="J13809" t="s">
        <v>3</v>
      </c>
      <c r="K13809" t="s">
        <v>4</v>
      </c>
      <c r="L13809" t="s">
        <v>16</v>
      </c>
      <c r="M13809" t="s">
        <v>17</v>
      </c>
      <c r="N13809" t="s">
        <v>22</v>
      </c>
      <c r="O13809" t="s">
        <v>743</v>
      </c>
      <c r="P13809" t="s">
        <v>24</v>
      </c>
    </row>
    <row r="13810" spans="1:16" x14ac:dyDescent="0.25">
      <c r="A13810" t="s">
        <v>15788</v>
      </c>
      <c r="B13810" s="1">
        <v>41039</v>
      </c>
      <c r="C13810">
        <v>2012</v>
      </c>
      <c r="D13810">
        <v>5</v>
      </c>
      <c r="E13810">
        <v>219.04817260186093</v>
      </c>
      <c r="F13810">
        <v>1395</v>
      </c>
      <c r="G13810">
        <v>1175.9518273981391</v>
      </c>
      <c r="H13810" t="s">
        <v>1</v>
      </c>
      <c r="I13810" t="s">
        <v>4987</v>
      </c>
      <c r="J13810" t="s">
        <v>32</v>
      </c>
      <c r="K13810" t="s">
        <v>32</v>
      </c>
      <c r="L13810" t="s">
        <v>33</v>
      </c>
      <c r="M13810" t="s">
        <v>34</v>
      </c>
      <c r="N13810" t="s">
        <v>22</v>
      </c>
      <c r="O13810" t="s">
        <v>643</v>
      </c>
      <c r="P13810" t="s">
        <v>24</v>
      </c>
    </row>
    <row r="13811" spans="1:16" x14ac:dyDescent="0.25">
      <c r="A13811" t="s">
        <v>15789</v>
      </c>
      <c r="B13811" s="1">
        <v>41150</v>
      </c>
      <c r="C13811">
        <v>2012</v>
      </c>
      <c r="D13811">
        <v>9</v>
      </c>
      <c r="E13811">
        <v>416.55378292245035</v>
      </c>
      <c r="F13811">
        <v>2244.6</v>
      </c>
      <c r="G13811">
        <v>1828.0462170775495</v>
      </c>
      <c r="H13811" t="s">
        <v>1</v>
      </c>
      <c r="I13811" t="s">
        <v>869</v>
      </c>
      <c r="J13811" t="s">
        <v>47</v>
      </c>
      <c r="K13811" t="s">
        <v>47</v>
      </c>
      <c r="L13811" t="s">
        <v>273</v>
      </c>
      <c r="M13811" t="s">
        <v>49</v>
      </c>
      <c r="N13811" t="s">
        <v>7</v>
      </c>
      <c r="O13811" t="s">
        <v>378</v>
      </c>
      <c r="P13811" t="s">
        <v>113</v>
      </c>
    </row>
    <row r="13812" spans="1:16" x14ac:dyDescent="0.25">
      <c r="A13812" t="s">
        <v>15790</v>
      </c>
      <c r="B13812" s="1">
        <v>41522</v>
      </c>
      <c r="C13812">
        <v>2013</v>
      </c>
      <c r="D13812">
        <v>10</v>
      </c>
      <c r="E13812">
        <v>7.4810699363285647</v>
      </c>
      <c r="F13812">
        <v>420</v>
      </c>
      <c r="G13812">
        <v>412.51893006367146</v>
      </c>
      <c r="H13812" t="s">
        <v>1</v>
      </c>
      <c r="I13812" t="s">
        <v>2724</v>
      </c>
      <c r="J13812" t="s">
        <v>3</v>
      </c>
      <c r="K13812" t="s">
        <v>4</v>
      </c>
      <c r="L13812" t="s">
        <v>118</v>
      </c>
      <c r="M13812" t="s">
        <v>49</v>
      </c>
      <c r="N13812" t="s">
        <v>27</v>
      </c>
      <c r="O13812" t="s">
        <v>450</v>
      </c>
      <c r="P13812" t="s">
        <v>450</v>
      </c>
    </row>
    <row r="13813" spans="1:16" x14ac:dyDescent="0.25">
      <c r="A13813" t="s">
        <v>15791</v>
      </c>
      <c r="B13813" s="1">
        <v>41911</v>
      </c>
      <c r="C13813">
        <v>2014</v>
      </c>
      <c r="D13813">
        <v>20</v>
      </c>
      <c r="E13813">
        <v>280.65827103295845</v>
      </c>
      <c r="F13813">
        <v>1980</v>
      </c>
      <c r="G13813">
        <v>1699.3417289670415</v>
      </c>
      <c r="H13813" t="s">
        <v>1</v>
      </c>
      <c r="I13813" t="s">
        <v>2185</v>
      </c>
      <c r="J13813" t="s">
        <v>67</v>
      </c>
      <c r="K13813" t="s">
        <v>68</v>
      </c>
      <c r="L13813" t="s">
        <v>97</v>
      </c>
      <c r="M13813" t="s">
        <v>39</v>
      </c>
      <c r="N13813" t="s">
        <v>22</v>
      </c>
      <c r="O13813" t="s">
        <v>560</v>
      </c>
      <c r="P13813" t="s">
        <v>24</v>
      </c>
    </row>
    <row r="13814" spans="1:16" x14ac:dyDescent="0.25">
      <c r="A13814" t="s">
        <v>15792</v>
      </c>
      <c r="B13814" s="1">
        <v>41268</v>
      </c>
      <c r="C13814">
        <v>2012</v>
      </c>
      <c r="D13814">
        <v>9</v>
      </c>
      <c r="E13814">
        <v>76.185413731369607</v>
      </c>
      <c r="F13814">
        <v>367.22399999999999</v>
      </c>
      <c r="G13814">
        <v>291.03858626863041</v>
      </c>
      <c r="H13814" t="s">
        <v>1</v>
      </c>
      <c r="I13814" t="s">
        <v>1900</v>
      </c>
      <c r="J13814" t="s">
        <v>32</v>
      </c>
      <c r="K13814" t="s">
        <v>32</v>
      </c>
      <c r="L13814" t="s">
        <v>131</v>
      </c>
      <c r="M13814" t="s">
        <v>39</v>
      </c>
      <c r="N13814" t="s">
        <v>22</v>
      </c>
      <c r="O13814" t="s">
        <v>1593</v>
      </c>
      <c r="P13814" t="s">
        <v>24</v>
      </c>
    </row>
    <row r="13815" spans="1:16" x14ac:dyDescent="0.25">
      <c r="A13815" t="s">
        <v>15793</v>
      </c>
      <c r="B13815" s="1">
        <v>41780</v>
      </c>
      <c r="C13815">
        <v>2014</v>
      </c>
      <c r="D13815">
        <v>20</v>
      </c>
      <c r="E13815">
        <v>406.0787819852311</v>
      </c>
      <c r="F13815">
        <v>3800</v>
      </c>
      <c r="G13815">
        <v>3393.9212180147688</v>
      </c>
      <c r="H13815" t="s">
        <v>1</v>
      </c>
      <c r="I13815" t="s">
        <v>3342</v>
      </c>
      <c r="J13815" t="s">
        <v>3</v>
      </c>
      <c r="K13815" t="s">
        <v>4</v>
      </c>
      <c r="L13815" t="s">
        <v>87</v>
      </c>
      <c r="M13815" t="s">
        <v>39</v>
      </c>
      <c r="N13815" t="s">
        <v>22</v>
      </c>
      <c r="O13815" t="s">
        <v>617</v>
      </c>
      <c r="P13815" t="s">
        <v>24</v>
      </c>
    </row>
    <row r="13816" spans="1:16" x14ac:dyDescent="0.25">
      <c r="A13816" t="s">
        <v>15794</v>
      </c>
      <c r="B13816" s="1">
        <v>41877</v>
      </c>
      <c r="C13816">
        <v>2014</v>
      </c>
      <c r="D13816">
        <v>9</v>
      </c>
      <c r="E13816">
        <v>7336.1084265865211</v>
      </c>
      <c r="F13816">
        <v>7206.8</v>
      </c>
      <c r="G13816">
        <v>-129.30842658652091</v>
      </c>
      <c r="H13816" t="s">
        <v>171</v>
      </c>
      <c r="I13816" t="s">
        <v>2937</v>
      </c>
      <c r="J13816" t="s">
        <v>42</v>
      </c>
      <c r="K13816" t="s">
        <v>43</v>
      </c>
      <c r="L13816" t="s">
        <v>44</v>
      </c>
      <c r="M13816" t="s">
        <v>6</v>
      </c>
      <c r="N13816" t="s">
        <v>7</v>
      </c>
      <c r="O13816" t="s">
        <v>252</v>
      </c>
      <c r="P13816" t="s">
        <v>253</v>
      </c>
    </row>
    <row r="13817" spans="1:16" x14ac:dyDescent="0.25">
      <c r="A13817" t="s">
        <v>15795</v>
      </c>
      <c r="B13817" s="1">
        <v>41884</v>
      </c>
      <c r="C13817">
        <v>2014</v>
      </c>
      <c r="D13817">
        <v>12</v>
      </c>
      <c r="E13817">
        <v>3047.5964561726805</v>
      </c>
      <c r="F13817">
        <v>8148</v>
      </c>
      <c r="G13817">
        <v>5100.4035438273195</v>
      </c>
      <c r="H13817" t="s">
        <v>1</v>
      </c>
      <c r="I13817" t="s">
        <v>4549</v>
      </c>
      <c r="J13817" t="s">
        <v>37</v>
      </c>
      <c r="K13817" t="s">
        <v>37</v>
      </c>
      <c r="L13817" t="s">
        <v>97</v>
      </c>
      <c r="M13817" t="s">
        <v>39</v>
      </c>
      <c r="N13817" t="s">
        <v>22</v>
      </c>
      <c r="O13817" t="s">
        <v>173</v>
      </c>
      <c r="P13817" t="s">
        <v>24</v>
      </c>
    </row>
    <row r="13818" spans="1:16" x14ac:dyDescent="0.25">
      <c r="A13818" t="s">
        <v>15796</v>
      </c>
      <c r="B13818" s="1">
        <v>41915</v>
      </c>
      <c r="C13818">
        <v>2014</v>
      </c>
      <c r="D13818">
        <v>20</v>
      </c>
      <c r="E13818">
        <v>1.0986567616667287</v>
      </c>
      <c r="F13818">
        <v>259</v>
      </c>
      <c r="G13818">
        <v>257.90134323833325</v>
      </c>
      <c r="H13818" t="s">
        <v>1</v>
      </c>
      <c r="I13818" t="s">
        <v>3137</v>
      </c>
      <c r="J13818" t="s">
        <v>3</v>
      </c>
      <c r="K13818" t="s">
        <v>4</v>
      </c>
      <c r="L13818" t="s">
        <v>131</v>
      </c>
      <c r="M13818" t="s">
        <v>39</v>
      </c>
      <c r="N13818" t="s">
        <v>22</v>
      </c>
      <c r="O13818" t="s">
        <v>429</v>
      </c>
      <c r="P13818" t="s">
        <v>24</v>
      </c>
    </row>
    <row r="13819" spans="1:16" x14ac:dyDescent="0.25">
      <c r="A13819" t="s">
        <v>15797</v>
      </c>
      <c r="B13819" s="1">
        <v>41602</v>
      </c>
      <c r="C13819">
        <v>2013</v>
      </c>
      <c r="D13819">
        <v>16</v>
      </c>
      <c r="E13819">
        <v>11357.194118644104</v>
      </c>
      <c r="F13819">
        <v>10197.200000000001</v>
      </c>
      <c r="G13819">
        <v>-1159.9941186441029</v>
      </c>
      <c r="H13819" t="s">
        <v>26</v>
      </c>
      <c r="I13819" t="s">
        <v>1074</v>
      </c>
      <c r="J13819" t="s">
        <v>100</v>
      </c>
      <c r="K13819" t="s">
        <v>287</v>
      </c>
      <c r="L13819" t="s">
        <v>101</v>
      </c>
      <c r="M13819" t="s">
        <v>34</v>
      </c>
      <c r="N13819" t="s">
        <v>7</v>
      </c>
      <c r="O13819" t="s">
        <v>137</v>
      </c>
      <c r="P13819" t="s">
        <v>138</v>
      </c>
    </row>
    <row r="13820" spans="1:16" x14ac:dyDescent="0.25">
      <c r="A13820" t="s">
        <v>15798</v>
      </c>
      <c r="B13820" s="1">
        <v>41305</v>
      </c>
      <c r="C13820">
        <v>2013</v>
      </c>
      <c r="D13820">
        <v>9</v>
      </c>
      <c r="E13820">
        <v>9052.1315171062197</v>
      </c>
      <c r="F13820">
        <v>3603.6</v>
      </c>
      <c r="G13820">
        <v>-5448.5315171062193</v>
      </c>
      <c r="H13820" t="s">
        <v>1</v>
      </c>
      <c r="I13820" t="s">
        <v>1230</v>
      </c>
      <c r="J13820" t="s">
        <v>3</v>
      </c>
      <c r="K13820" t="s">
        <v>4</v>
      </c>
      <c r="L13820" t="s">
        <v>101</v>
      </c>
      <c r="M13820" t="s">
        <v>34</v>
      </c>
      <c r="N13820" t="s">
        <v>27</v>
      </c>
      <c r="O13820" t="s">
        <v>465</v>
      </c>
      <c r="P13820" t="s">
        <v>443</v>
      </c>
    </row>
    <row r="13821" spans="1:16" x14ac:dyDescent="0.25">
      <c r="A13821" t="s">
        <v>15799</v>
      </c>
      <c r="B13821" s="1">
        <v>40975</v>
      </c>
      <c r="C13821">
        <v>2012</v>
      </c>
      <c r="D13821">
        <v>4</v>
      </c>
      <c r="E13821">
        <v>1431.2024987625057</v>
      </c>
      <c r="F13821">
        <v>1079.5999999999999</v>
      </c>
      <c r="G13821">
        <v>-351.60249876250577</v>
      </c>
      <c r="H13821" t="s">
        <v>1</v>
      </c>
      <c r="I13821" t="s">
        <v>3737</v>
      </c>
      <c r="J13821" t="s">
        <v>100</v>
      </c>
      <c r="K13821" t="s">
        <v>287</v>
      </c>
      <c r="L13821" t="s">
        <v>101</v>
      </c>
      <c r="M13821" t="s">
        <v>34</v>
      </c>
      <c r="N13821" t="s">
        <v>27</v>
      </c>
      <c r="O13821" t="s">
        <v>957</v>
      </c>
      <c r="P13821" t="s">
        <v>958</v>
      </c>
    </row>
    <row r="13822" spans="1:16" x14ac:dyDescent="0.25">
      <c r="A13822" t="s">
        <v>15800</v>
      </c>
      <c r="B13822" s="1">
        <v>41546</v>
      </c>
      <c r="C13822">
        <v>2013</v>
      </c>
      <c r="D13822">
        <v>10</v>
      </c>
      <c r="E13822">
        <v>353.44503124794818</v>
      </c>
      <c r="F13822">
        <v>3829.5</v>
      </c>
      <c r="G13822">
        <v>3476.054968752052</v>
      </c>
      <c r="H13822" t="s">
        <v>1</v>
      </c>
      <c r="I13822" t="s">
        <v>2029</v>
      </c>
      <c r="J13822" t="s">
        <v>67</v>
      </c>
      <c r="K13822" t="s">
        <v>68</v>
      </c>
      <c r="L13822" t="s">
        <v>38</v>
      </c>
      <c r="M13822" t="s">
        <v>39</v>
      </c>
      <c r="N13822" t="s">
        <v>22</v>
      </c>
      <c r="O13822" t="s">
        <v>1572</v>
      </c>
      <c r="P13822" t="s">
        <v>24</v>
      </c>
    </row>
    <row r="13823" spans="1:16" x14ac:dyDescent="0.25">
      <c r="A13823" t="s">
        <v>15801</v>
      </c>
      <c r="B13823" s="1">
        <v>41213</v>
      </c>
      <c r="C13823">
        <v>2012</v>
      </c>
      <c r="D13823">
        <v>8</v>
      </c>
      <c r="E13823">
        <v>1.0040023411262542</v>
      </c>
      <c r="F13823">
        <v>143.91999999999999</v>
      </c>
      <c r="G13823">
        <v>142.91599765887372</v>
      </c>
      <c r="H13823" t="s">
        <v>1</v>
      </c>
      <c r="I13823" t="s">
        <v>3008</v>
      </c>
      <c r="J13823" t="s">
        <v>3</v>
      </c>
      <c r="K13823" t="s">
        <v>4</v>
      </c>
      <c r="L13823" t="s">
        <v>16</v>
      </c>
      <c r="M13823" t="s">
        <v>17</v>
      </c>
      <c r="N13823" t="s">
        <v>7</v>
      </c>
      <c r="O13823" t="s">
        <v>1658</v>
      </c>
      <c r="P13823" t="s">
        <v>510</v>
      </c>
    </row>
    <row r="13824" spans="1:16" x14ac:dyDescent="0.25">
      <c r="A13824" t="s">
        <v>15802</v>
      </c>
      <c r="B13824" s="1">
        <v>41062</v>
      </c>
      <c r="C13824">
        <v>2012</v>
      </c>
      <c r="D13824">
        <v>12</v>
      </c>
      <c r="E13824">
        <v>839.33032269341254</v>
      </c>
      <c r="F13824">
        <v>11410.6</v>
      </c>
      <c r="G13824">
        <v>10571.269677306587</v>
      </c>
      <c r="H13824" t="s">
        <v>171</v>
      </c>
      <c r="I13824" t="s">
        <v>1623</v>
      </c>
      <c r="J13824" t="s">
        <v>42</v>
      </c>
      <c r="K13824" t="s">
        <v>43</v>
      </c>
      <c r="L13824" t="s">
        <v>38</v>
      </c>
      <c r="M13824" t="s">
        <v>39</v>
      </c>
      <c r="N13824" t="s">
        <v>27</v>
      </c>
      <c r="O13824" t="s">
        <v>28</v>
      </c>
      <c r="P13824" t="s">
        <v>29</v>
      </c>
    </row>
    <row r="13825" spans="1:16" x14ac:dyDescent="0.25">
      <c r="A13825" t="s">
        <v>15803</v>
      </c>
      <c r="B13825" s="1">
        <v>41338</v>
      </c>
      <c r="C13825">
        <v>2013</v>
      </c>
      <c r="D13825">
        <v>9</v>
      </c>
      <c r="E13825">
        <v>445.65654582978033</v>
      </c>
      <c r="F13825">
        <v>1771.1</v>
      </c>
      <c r="G13825">
        <v>1325.4434541702196</v>
      </c>
      <c r="H13825" t="s">
        <v>1</v>
      </c>
      <c r="I13825" t="s">
        <v>3941</v>
      </c>
      <c r="J13825" t="s">
        <v>3</v>
      </c>
      <c r="K13825" t="s">
        <v>4</v>
      </c>
      <c r="L13825" t="s">
        <v>101</v>
      </c>
      <c r="M13825" t="s">
        <v>34</v>
      </c>
      <c r="N13825" t="s">
        <v>22</v>
      </c>
      <c r="O13825" t="s">
        <v>619</v>
      </c>
      <c r="P13825" t="s">
        <v>24</v>
      </c>
    </row>
    <row r="13826" spans="1:16" x14ac:dyDescent="0.25">
      <c r="A13826" t="s">
        <v>15804</v>
      </c>
      <c r="B13826" s="1">
        <v>41322</v>
      </c>
      <c r="C13826">
        <v>2013</v>
      </c>
      <c r="D13826">
        <v>9</v>
      </c>
      <c r="E13826">
        <v>330.54071697118587</v>
      </c>
      <c r="F13826">
        <v>1450.7</v>
      </c>
      <c r="G13826">
        <v>1120.1592830288141</v>
      </c>
      <c r="H13826" t="s">
        <v>1</v>
      </c>
      <c r="I13826" t="s">
        <v>2039</v>
      </c>
      <c r="J13826" t="s">
        <v>67</v>
      </c>
      <c r="K13826" t="s">
        <v>68</v>
      </c>
      <c r="L13826" t="s">
        <v>69</v>
      </c>
      <c r="M13826" t="s">
        <v>39</v>
      </c>
      <c r="N13826" t="s">
        <v>22</v>
      </c>
      <c r="O13826" t="s">
        <v>913</v>
      </c>
      <c r="P13826" t="s">
        <v>24</v>
      </c>
    </row>
    <row r="13827" spans="1:16" x14ac:dyDescent="0.25">
      <c r="A13827" t="s">
        <v>15805</v>
      </c>
      <c r="B13827" s="1">
        <v>41092</v>
      </c>
      <c r="C13827">
        <v>2012</v>
      </c>
      <c r="D13827">
        <v>12</v>
      </c>
      <c r="E13827">
        <v>959.76120260050891</v>
      </c>
      <c r="F13827">
        <v>2656.4</v>
      </c>
      <c r="G13827">
        <v>1696.6387973994911</v>
      </c>
      <c r="H13827" t="s">
        <v>1</v>
      </c>
      <c r="I13827" t="s">
        <v>2463</v>
      </c>
      <c r="J13827" t="s">
        <v>67</v>
      </c>
      <c r="K13827" t="s">
        <v>68</v>
      </c>
      <c r="L13827" t="s">
        <v>69</v>
      </c>
      <c r="M13827" t="s">
        <v>39</v>
      </c>
      <c r="N13827" t="s">
        <v>22</v>
      </c>
      <c r="O13827" t="s">
        <v>2720</v>
      </c>
      <c r="P13827" t="s">
        <v>24</v>
      </c>
    </row>
    <row r="13828" spans="1:16" x14ac:dyDescent="0.25">
      <c r="A13828" t="s">
        <v>15806</v>
      </c>
      <c r="B13828" s="1">
        <v>41104</v>
      </c>
      <c r="C13828">
        <v>2012</v>
      </c>
      <c r="D13828">
        <v>5</v>
      </c>
      <c r="E13828">
        <v>48.90015938033163</v>
      </c>
      <c r="F13828">
        <v>67.5</v>
      </c>
      <c r="G13828">
        <v>18.59984061966837</v>
      </c>
      <c r="H13828" t="s">
        <v>1</v>
      </c>
      <c r="I13828" t="s">
        <v>1432</v>
      </c>
      <c r="J13828" t="s">
        <v>3</v>
      </c>
      <c r="K13828" t="s">
        <v>4</v>
      </c>
      <c r="L13828" t="s">
        <v>131</v>
      </c>
      <c r="M13828" t="s">
        <v>39</v>
      </c>
      <c r="N13828" t="s">
        <v>27</v>
      </c>
      <c r="O13828" t="s">
        <v>434</v>
      </c>
      <c r="P13828" t="s">
        <v>420</v>
      </c>
    </row>
    <row r="13829" spans="1:16" x14ac:dyDescent="0.25">
      <c r="A13829" t="s">
        <v>15807</v>
      </c>
      <c r="B13829" s="1">
        <v>41130</v>
      </c>
      <c r="C13829">
        <v>2012</v>
      </c>
      <c r="D13829">
        <v>9</v>
      </c>
      <c r="E13829">
        <v>2591.1041761730567</v>
      </c>
      <c r="F13829">
        <v>1702.8</v>
      </c>
      <c r="G13829">
        <v>-888.3041761730567</v>
      </c>
      <c r="H13829" t="s">
        <v>1</v>
      </c>
      <c r="I13829" t="s">
        <v>1377</v>
      </c>
      <c r="J13829" t="s">
        <v>57</v>
      </c>
      <c r="K13829" t="s">
        <v>58</v>
      </c>
      <c r="L13829" t="s">
        <v>92</v>
      </c>
      <c r="M13829" t="s">
        <v>6</v>
      </c>
      <c r="N13829" t="s">
        <v>7</v>
      </c>
      <c r="O13829" t="s">
        <v>1351</v>
      </c>
      <c r="P13829" t="s">
        <v>113</v>
      </c>
    </row>
    <row r="13830" spans="1:16" x14ac:dyDescent="0.25">
      <c r="A13830" t="s">
        <v>15808</v>
      </c>
      <c r="B13830" s="1">
        <v>41138</v>
      </c>
      <c r="C13830">
        <v>2012</v>
      </c>
      <c r="D13830">
        <v>12</v>
      </c>
      <c r="E13830">
        <v>110.60008063554325</v>
      </c>
      <c r="F13830">
        <v>3331.8809999999999</v>
      </c>
      <c r="G13830">
        <v>3221.2809193644566</v>
      </c>
      <c r="H13830" t="s">
        <v>1</v>
      </c>
      <c r="I13830" t="s">
        <v>739</v>
      </c>
      <c r="J13830" t="s">
        <v>37</v>
      </c>
      <c r="K13830" t="s">
        <v>37</v>
      </c>
      <c r="L13830" t="s">
        <v>54</v>
      </c>
      <c r="M13830" t="s">
        <v>34</v>
      </c>
      <c r="N13830" t="s">
        <v>22</v>
      </c>
      <c r="O13830" t="s">
        <v>1225</v>
      </c>
      <c r="P13830" t="s">
        <v>125</v>
      </c>
    </row>
    <row r="13831" spans="1:16" x14ac:dyDescent="0.25">
      <c r="A13831" t="s">
        <v>15809</v>
      </c>
      <c r="B13831" s="1">
        <v>41185</v>
      </c>
      <c r="C13831">
        <v>2012</v>
      </c>
      <c r="D13831">
        <v>10</v>
      </c>
      <c r="E13831">
        <v>912.79122094167622</v>
      </c>
      <c r="F13831">
        <v>2999</v>
      </c>
      <c r="G13831">
        <v>2086.2087790583237</v>
      </c>
      <c r="H13831" t="s">
        <v>171</v>
      </c>
      <c r="I13831" t="s">
        <v>99</v>
      </c>
      <c r="J13831" t="s">
        <v>100</v>
      </c>
      <c r="K13831" t="s">
        <v>287</v>
      </c>
      <c r="L13831" t="s">
        <v>101</v>
      </c>
      <c r="M13831" t="s">
        <v>34</v>
      </c>
      <c r="N13831" t="s">
        <v>22</v>
      </c>
      <c r="O13831" t="s">
        <v>173</v>
      </c>
      <c r="P13831" t="s">
        <v>24</v>
      </c>
    </row>
    <row r="13832" spans="1:16" x14ac:dyDescent="0.25">
      <c r="A13832" t="s">
        <v>15810</v>
      </c>
      <c r="B13832" s="1">
        <v>41235</v>
      </c>
      <c r="C13832">
        <v>2012</v>
      </c>
      <c r="D13832">
        <v>6</v>
      </c>
      <c r="E13832">
        <v>454.59818260650707</v>
      </c>
      <c r="F13832">
        <v>588.6</v>
      </c>
      <c r="G13832">
        <v>134.00181739349296</v>
      </c>
      <c r="H13832" t="s">
        <v>1</v>
      </c>
      <c r="I13832" t="s">
        <v>2339</v>
      </c>
      <c r="J13832" t="s">
        <v>67</v>
      </c>
      <c r="K13832" t="s">
        <v>68</v>
      </c>
      <c r="L13832" t="s">
        <v>87</v>
      </c>
      <c r="M13832" t="s">
        <v>39</v>
      </c>
      <c r="N13832" t="s">
        <v>22</v>
      </c>
      <c r="O13832" t="s">
        <v>834</v>
      </c>
      <c r="P13832" t="s">
        <v>24</v>
      </c>
    </row>
    <row r="13833" spans="1:16" x14ac:dyDescent="0.25">
      <c r="A13833" t="s">
        <v>15811</v>
      </c>
      <c r="B13833" s="1">
        <v>41033</v>
      </c>
      <c r="C13833">
        <v>2012</v>
      </c>
      <c r="D13833">
        <v>10</v>
      </c>
      <c r="E13833">
        <v>266.08140225925831</v>
      </c>
      <c r="F13833">
        <v>359.9</v>
      </c>
      <c r="G13833">
        <v>93.818597740741666</v>
      </c>
      <c r="H13833" t="s">
        <v>1</v>
      </c>
      <c r="I13833" t="s">
        <v>2666</v>
      </c>
      <c r="J13833" t="s">
        <v>3</v>
      </c>
      <c r="K13833" t="s">
        <v>4</v>
      </c>
      <c r="L13833" t="s">
        <v>118</v>
      </c>
      <c r="M13833" t="s">
        <v>49</v>
      </c>
      <c r="N13833" t="s">
        <v>22</v>
      </c>
      <c r="O13833" t="s">
        <v>1305</v>
      </c>
      <c r="P13833" t="s">
        <v>24</v>
      </c>
    </row>
    <row r="13834" spans="1:16" x14ac:dyDescent="0.25">
      <c r="A13834" t="s">
        <v>15812</v>
      </c>
      <c r="B13834" s="1">
        <v>41042</v>
      </c>
      <c r="C13834">
        <v>2012</v>
      </c>
      <c r="D13834">
        <v>10</v>
      </c>
      <c r="E13834">
        <v>316.45441529489079</v>
      </c>
      <c r="F13834">
        <v>1160</v>
      </c>
      <c r="G13834">
        <v>843.54558470510915</v>
      </c>
      <c r="H13834" t="s">
        <v>1</v>
      </c>
      <c r="I13834" t="s">
        <v>4093</v>
      </c>
      <c r="J13834" t="s">
        <v>67</v>
      </c>
      <c r="K13834" t="s">
        <v>68</v>
      </c>
      <c r="L13834" t="s">
        <v>69</v>
      </c>
      <c r="M13834" t="s">
        <v>39</v>
      </c>
      <c r="N13834" t="s">
        <v>22</v>
      </c>
      <c r="O13834" t="s">
        <v>499</v>
      </c>
      <c r="P13834" t="s">
        <v>24</v>
      </c>
    </row>
    <row r="13835" spans="1:16" x14ac:dyDescent="0.25">
      <c r="A13835" t="s">
        <v>15813</v>
      </c>
      <c r="B13835" s="1">
        <v>41148</v>
      </c>
      <c r="C13835">
        <v>2012</v>
      </c>
      <c r="D13835">
        <v>20</v>
      </c>
      <c r="E13835">
        <v>1.042297702505841E-2</v>
      </c>
      <c r="F13835">
        <v>277.8</v>
      </c>
      <c r="G13835">
        <v>277.78957702297492</v>
      </c>
      <c r="H13835" t="s">
        <v>26</v>
      </c>
      <c r="I13835" t="s">
        <v>359</v>
      </c>
      <c r="J13835" t="s">
        <v>3</v>
      </c>
      <c r="K13835" t="s">
        <v>4</v>
      </c>
      <c r="L13835" t="s">
        <v>16</v>
      </c>
      <c r="M13835" t="s">
        <v>17</v>
      </c>
      <c r="N13835" t="s">
        <v>27</v>
      </c>
      <c r="O13835" t="s">
        <v>28</v>
      </c>
      <c r="P13835" t="s">
        <v>29</v>
      </c>
    </row>
    <row r="13836" spans="1:16" x14ac:dyDescent="0.25">
      <c r="A13836" t="s">
        <v>15814</v>
      </c>
      <c r="B13836" s="1">
        <v>40991</v>
      </c>
      <c r="C13836">
        <v>2012</v>
      </c>
      <c r="D13836">
        <v>9</v>
      </c>
      <c r="E13836">
        <v>1573.3903194227282</v>
      </c>
      <c r="F13836">
        <v>6670.4</v>
      </c>
      <c r="G13836">
        <v>5097.0096805772719</v>
      </c>
      <c r="H13836" t="s">
        <v>171</v>
      </c>
      <c r="I13836" t="s">
        <v>1979</v>
      </c>
      <c r="J13836" t="s">
        <v>72</v>
      </c>
      <c r="K13836" t="s">
        <v>72</v>
      </c>
      <c r="L13836" t="s">
        <v>38</v>
      </c>
      <c r="M13836" t="s">
        <v>39</v>
      </c>
      <c r="N13836" t="s">
        <v>27</v>
      </c>
      <c r="O13836" t="s">
        <v>28</v>
      </c>
      <c r="P13836" t="s">
        <v>29</v>
      </c>
    </row>
    <row r="13837" spans="1:16" x14ac:dyDescent="0.25">
      <c r="A13837" t="s">
        <v>15815</v>
      </c>
      <c r="B13837" s="1">
        <v>41870</v>
      </c>
      <c r="C13837">
        <v>2014</v>
      </c>
      <c r="D13837">
        <v>9</v>
      </c>
      <c r="E13837">
        <v>1.3028657846845488</v>
      </c>
      <c r="F13837">
        <v>239.94</v>
      </c>
      <c r="G13837">
        <v>238.63713421531546</v>
      </c>
      <c r="H13837" t="s">
        <v>26</v>
      </c>
      <c r="I13837" t="s">
        <v>3496</v>
      </c>
      <c r="J13837" t="s">
        <v>3</v>
      </c>
      <c r="K13837" t="s">
        <v>4</v>
      </c>
      <c r="L13837" t="s">
        <v>131</v>
      </c>
      <c r="M13837" t="s">
        <v>39</v>
      </c>
      <c r="N13837" t="s">
        <v>7</v>
      </c>
      <c r="O13837" t="s">
        <v>137</v>
      </c>
      <c r="P13837" t="s">
        <v>138</v>
      </c>
    </row>
    <row r="13838" spans="1:16" x14ac:dyDescent="0.25">
      <c r="A13838" t="s">
        <v>15816</v>
      </c>
      <c r="B13838" s="1">
        <v>41153</v>
      </c>
      <c r="C13838">
        <v>2012</v>
      </c>
      <c r="D13838">
        <v>4</v>
      </c>
      <c r="E13838">
        <v>18.446734300920415</v>
      </c>
      <c r="F13838">
        <v>44.03</v>
      </c>
      <c r="G13838">
        <v>25.583265699079586</v>
      </c>
      <c r="H13838" t="s">
        <v>1</v>
      </c>
      <c r="I13838" t="s">
        <v>2641</v>
      </c>
      <c r="J13838" t="s">
        <v>3</v>
      </c>
      <c r="K13838" t="s">
        <v>4</v>
      </c>
      <c r="L13838" t="s">
        <v>131</v>
      </c>
      <c r="M13838" t="s">
        <v>39</v>
      </c>
      <c r="N13838" t="s">
        <v>7</v>
      </c>
      <c r="O13838" t="s">
        <v>490</v>
      </c>
      <c r="P13838" t="s">
        <v>491</v>
      </c>
    </row>
    <row r="13839" spans="1:16" x14ac:dyDescent="0.25">
      <c r="A13839" t="s">
        <v>15817</v>
      </c>
      <c r="B13839" s="1">
        <v>41761</v>
      </c>
      <c r="C13839">
        <v>2014</v>
      </c>
      <c r="D13839">
        <v>20</v>
      </c>
      <c r="E13839">
        <v>609.48311170776935</v>
      </c>
      <c r="F13839">
        <v>3980</v>
      </c>
      <c r="G13839">
        <v>3370.5168882922308</v>
      </c>
      <c r="H13839" t="s">
        <v>26</v>
      </c>
      <c r="I13839" t="s">
        <v>3221</v>
      </c>
      <c r="J13839" t="s">
        <v>47</v>
      </c>
      <c r="K13839" t="s">
        <v>47</v>
      </c>
      <c r="L13839" t="s">
        <v>273</v>
      </c>
      <c r="M13839" t="s">
        <v>49</v>
      </c>
      <c r="N13839" t="s">
        <v>7</v>
      </c>
      <c r="O13839" t="s">
        <v>137</v>
      </c>
      <c r="P13839" t="s">
        <v>138</v>
      </c>
    </row>
    <row r="13840" spans="1:16" x14ac:dyDescent="0.25">
      <c r="A13840" t="s">
        <v>15818</v>
      </c>
      <c r="B13840" s="1">
        <v>41859</v>
      </c>
      <c r="C13840">
        <v>2014</v>
      </c>
      <c r="D13840">
        <v>12</v>
      </c>
      <c r="E13840">
        <v>298.79241107975065</v>
      </c>
      <c r="F13840">
        <v>2691</v>
      </c>
      <c r="G13840">
        <v>2392.2075889202492</v>
      </c>
      <c r="H13840" t="s">
        <v>328</v>
      </c>
      <c r="I13840" t="s">
        <v>2851</v>
      </c>
      <c r="J13840" t="s">
        <v>47</v>
      </c>
      <c r="K13840" t="s">
        <v>47</v>
      </c>
      <c r="L13840" t="s">
        <v>48</v>
      </c>
      <c r="M13840" t="s">
        <v>49</v>
      </c>
      <c r="N13840" t="s">
        <v>22</v>
      </c>
      <c r="O13840" t="s">
        <v>329</v>
      </c>
      <c r="P13840" t="s">
        <v>24</v>
      </c>
    </row>
    <row r="13841" spans="1:16" x14ac:dyDescent="0.25">
      <c r="A13841" t="s">
        <v>15819</v>
      </c>
      <c r="B13841" s="1">
        <v>41682</v>
      </c>
      <c r="C13841">
        <v>2014</v>
      </c>
      <c r="D13841">
        <v>9</v>
      </c>
      <c r="E13841">
        <v>195.75329693508772</v>
      </c>
      <c r="F13841">
        <v>5540.05</v>
      </c>
      <c r="G13841">
        <v>5344.2967030649124</v>
      </c>
      <c r="H13841" t="s">
        <v>1</v>
      </c>
      <c r="I13841" t="s">
        <v>10377</v>
      </c>
      <c r="J13841" t="s">
        <v>37</v>
      </c>
      <c r="K13841" t="s">
        <v>37</v>
      </c>
      <c r="L13841" t="s">
        <v>97</v>
      </c>
      <c r="M13841" t="s">
        <v>39</v>
      </c>
      <c r="N13841" t="s">
        <v>22</v>
      </c>
      <c r="O13841" t="s">
        <v>633</v>
      </c>
      <c r="P13841" t="s">
        <v>24</v>
      </c>
    </row>
    <row r="13842" spans="1:16" x14ac:dyDescent="0.25">
      <c r="A13842" t="s">
        <v>15820</v>
      </c>
      <c r="B13842" s="1">
        <v>41130</v>
      </c>
      <c r="C13842">
        <v>2012</v>
      </c>
      <c r="D13842">
        <v>9</v>
      </c>
      <c r="E13842">
        <v>6.281471191685803</v>
      </c>
      <c r="F13842">
        <v>255.11199999999999</v>
      </c>
      <c r="G13842">
        <v>248.8305288083142</v>
      </c>
      <c r="H13842" t="s">
        <v>1</v>
      </c>
      <c r="I13842" t="s">
        <v>3754</v>
      </c>
      <c r="J13842" t="s">
        <v>3</v>
      </c>
      <c r="K13842" t="s">
        <v>4</v>
      </c>
      <c r="L13842" t="s">
        <v>118</v>
      </c>
      <c r="M13842" t="s">
        <v>49</v>
      </c>
      <c r="N13842" t="s">
        <v>7</v>
      </c>
      <c r="O13842" t="s">
        <v>280</v>
      </c>
      <c r="P13842" t="s">
        <v>113</v>
      </c>
    </row>
    <row r="13843" spans="1:16" x14ac:dyDescent="0.25">
      <c r="A13843" t="s">
        <v>15821</v>
      </c>
      <c r="B13843" s="1">
        <v>41160</v>
      </c>
      <c r="C13843">
        <v>2012</v>
      </c>
      <c r="D13843">
        <v>10</v>
      </c>
      <c r="E13843">
        <v>160.60346796298901</v>
      </c>
      <c r="F13843">
        <v>2599.9</v>
      </c>
      <c r="G13843">
        <v>2439.2965320370113</v>
      </c>
      <c r="H13843" t="s">
        <v>1</v>
      </c>
      <c r="I13843" t="s">
        <v>1125</v>
      </c>
      <c r="J13843" t="s">
        <v>3</v>
      </c>
      <c r="K13843" t="s">
        <v>4</v>
      </c>
      <c r="L13843" t="s">
        <v>16</v>
      </c>
      <c r="M13843" t="s">
        <v>17</v>
      </c>
      <c r="N13843" t="s">
        <v>27</v>
      </c>
      <c r="O13843" t="s">
        <v>427</v>
      </c>
      <c r="P13843" t="s">
        <v>420</v>
      </c>
    </row>
    <row r="13844" spans="1:16" x14ac:dyDescent="0.25">
      <c r="A13844" t="s">
        <v>15822</v>
      </c>
      <c r="B13844" s="1">
        <v>41856</v>
      </c>
      <c r="C13844">
        <v>2014</v>
      </c>
      <c r="D13844">
        <v>10</v>
      </c>
      <c r="E13844">
        <v>6.3010576362736641</v>
      </c>
      <c r="F13844">
        <v>2990</v>
      </c>
      <c r="G13844">
        <v>2983.6989423637265</v>
      </c>
      <c r="H13844" t="s">
        <v>1</v>
      </c>
      <c r="I13844" t="s">
        <v>1754</v>
      </c>
      <c r="J13844" t="s">
        <v>72</v>
      </c>
      <c r="K13844" t="s">
        <v>72</v>
      </c>
      <c r="L13844" t="s">
        <v>87</v>
      </c>
      <c r="M13844" t="s">
        <v>39</v>
      </c>
      <c r="N13844" t="s">
        <v>27</v>
      </c>
      <c r="O13844" t="s">
        <v>369</v>
      </c>
      <c r="P13844" t="s">
        <v>370</v>
      </c>
    </row>
    <row r="13845" spans="1:16" x14ac:dyDescent="0.25">
      <c r="A13845" t="s">
        <v>15823</v>
      </c>
      <c r="B13845" s="1">
        <v>41006</v>
      </c>
      <c r="C13845">
        <v>2012</v>
      </c>
      <c r="D13845">
        <v>10</v>
      </c>
      <c r="E13845">
        <v>1097.5364418471909</v>
      </c>
      <c r="F13845">
        <v>1790</v>
      </c>
      <c r="G13845">
        <v>692.46355815280913</v>
      </c>
      <c r="H13845" t="s">
        <v>1</v>
      </c>
      <c r="I13845" t="s">
        <v>1387</v>
      </c>
      <c r="J13845" t="s">
        <v>67</v>
      </c>
      <c r="K13845" t="s">
        <v>68</v>
      </c>
      <c r="L13845" t="s">
        <v>97</v>
      </c>
      <c r="M13845" t="s">
        <v>39</v>
      </c>
      <c r="N13845" t="s">
        <v>22</v>
      </c>
      <c r="O13845" t="s">
        <v>2133</v>
      </c>
      <c r="P13845" t="s">
        <v>24</v>
      </c>
    </row>
    <row r="13846" spans="1:16" x14ac:dyDescent="0.25">
      <c r="A13846" t="s">
        <v>15824</v>
      </c>
      <c r="B13846" s="1">
        <v>41127</v>
      </c>
      <c r="C13846">
        <v>2012</v>
      </c>
      <c r="D13846">
        <v>6</v>
      </c>
      <c r="E13846">
        <v>106.67226002073136</v>
      </c>
      <c r="F13846">
        <v>55.944000000000003</v>
      </c>
      <c r="G13846">
        <v>-50.728260020731355</v>
      </c>
      <c r="H13846" t="s">
        <v>1</v>
      </c>
      <c r="I13846" t="s">
        <v>2885</v>
      </c>
      <c r="J13846" t="s">
        <v>3</v>
      </c>
      <c r="K13846" t="s">
        <v>4</v>
      </c>
      <c r="L13846" t="s">
        <v>118</v>
      </c>
      <c r="M13846" t="s">
        <v>49</v>
      </c>
      <c r="N13846" t="s">
        <v>22</v>
      </c>
      <c r="O13846" t="s">
        <v>913</v>
      </c>
      <c r="P13846" t="s">
        <v>24</v>
      </c>
    </row>
    <row r="13847" spans="1:16" x14ac:dyDescent="0.25">
      <c r="A13847" t="s">
        <v>15825</v>
      </c>
      <c r="B13847" s="1">
        <v>40907</v>
      </c>
      <c r="C13847">
        <v>2011</v>
      </c>
      <c r="D13847">
        <v>9</v>
      </c>
      <c r="E13847">
        <v>1458.7982167166017</v>
      </c>
      <c r="F13847">
        <v>2895.2</v>
      </c>
      <c r="G13847">
        <v>1436.4017832833981</v>
      </c>
      <c r="H13847" t="s">
        <v>26</v>
      </c>
      <c r="I13847" t="s">
        <v>3672</v>
      </c>
      <c r="J13847" t="s">
        <v>3</v>
      </c>
      <c r="K13847" t="s">
        <v>4</v>
      </c>
      <c r="L13847" t="s">
        <v>101</v>
      </c>
      <c r="M13847" t="s">
        <v>34</v>
      </c>
      <c r="N13847" t="s">
        <v>22</v>
      </c>
      <c r="O13847" t="s">
        <v>209</v>
      </c>
      <c r="P13847" t="s">
        <v>24</v>
      </c>
    </row>
    <row r="13848" spans="1:16" x14ac:dyDescent="0.25">
      <c r="A13848" t="s">
        <v>15826</v>
      </c>
      <c r="B13848" s="1">
        <v>41656</v>
      </c>
      <c r="C13848">
        <v>2014</v>
      </c>
      <c r="D13848">
        <v>9</v>
      </c>
      <c r="E13848">
        <v>110.64223038233547</v>
      </c>
      <c r="F13848">
        <v>2494</v>
      </c>
      <c r="G13848">
        <v>2383.3577696176644</v>
      </c>
      <c r="H13848" t="s">
        <v>1</v>
      </c>
      <c r="I13848" t="s">
        <v>2280</v>
      </c>
      <c r="J13848" t="s">
        <v>57</v>
      </c>
      <c r="K13848" t="s">
        <v>58</v>
      </c>
      <c r="L13848" t="s">
        <v>92</v>
      </c>
      <c r="M13848" t="s">
        <v>6</v>
      </c>
      <c r="N13848" t="s">
        <v>27</v>
      </c>
      <c r="O13848" t="s">
        <v>408</v>
      </c>
      <c r="P13848" t="s">
        <v>409</v>
      </c>
    </row>
    <row r="13849" spans="1:16" x14ac:dyDescent="0.25">
      <c r="A13849" t="s">
        <v>15827</v>
      </c>
      <c r="B13849" s="1">
        <v>41057</v>
      </c>
      <c r="C13849">
        <v>2012</v>
      </c>
      <c r="D13849">
        <v>10</v>
      </c>
      <c r="E13849">
        <v>512.00527387325701</v>
      </c>
      <c r="F13849">
        <v>2900</v>
      </c>
      <c r="G13849">
        <v>2387.994726126743</v>
      </c>
      <c r="H13849" t="s">
        <v>1</v>
      </c>
      <c r="I13849" t="s">
        <v>2706</v>
      </c>
      <c r="J13849" t="s">
        <v>57</v>
      </c>
      <c r="K13849" t="s">
        <v>58</v>
      </c>
      <c r="L13849" t="s">
        <v>92</v>
      </c>
      <c r="M13849" t="s">
        <v>6</v>
      </c>
      <c r="N13849" t="s">
        <v>22</v>
      </c>
      <c r="O13849" t="s">
        <v>1225</v>
      </c>
      <c r="P13849" t="s">
        <v>125</v>
      </c>
    </row>
    <row r="13850" spans="1:16" x14ac:dyDescent="0.25">
      <c r="A13850" t="s">
        <v>15828</v>
      </c>
      <c r="B13850" s="1">
        <v>41233</v>
      </c>
      <c r="C13850">
        <v>2012</v>
      </c>
      <c r="D13850">
        <v>13</v>
      </c>
      <c r="E13850">
        <v>320.09198983045275</v>
      </c>
      <c r="F13850">
        <v>1159</v>
      </c>
      <c r="G13850">
        <v>838.9080101695472</v>
      </c>
      <c r="H13850" t="s">
        <v>1</v>
      </c>
      <c r="I13850" t="s">
        <v>7745</v>
      </c>
      <c r="J13850" t="s">
        <v>3</v>
      </c>
      <c r="K13850" t="s">
        <v>4</v>
      </c>
      <c r="L13850" t="s">
        <v>749</v>
      </c>
      <c r="M13850" t="s">
        <v>6</v>
      </c>
      <c r="N13850" t="s">
        <v>22</v>
      </c>
      <c r="O13850" t="s">
        <v>631</v>
      </c>
      <c r="P13850" t="s">
        <v>24</v>
      </c>
    </row>
    <row r="13851" spans="1:16" x14ac:dyDescent="0.25">
      <c r="A13851" t="s">
        <v>15829</v>
      </c>
      <c r="B13851" s="1">
        <v>41365</v>
      </c>
      <c r="C13851">
        <v>2013</v>
      </c>
      <c r="D13851">
        <v>12</v>
      </c>
      <c r="E13851">
        <v>669.51156927889144</v>
      </c>
      <c r="F13851">
        <v>2352</v>
      </c>
      <c r="G13851">
        <v>1682.4884307211087</v>
      </c>
      <c r="H13851" t="s">
        <v>171</v>
      </c>
      <c r="I13851" t="s">
        <v>7091</v>
      </c>
      <c r="J13851" t="s">
        <v>67</v>
      </c>
      <c r="K13851" t="s">
        <v>68</v>
      </c>
      <c r="L13851" t="s">
        <v>69</v>
      </c>
      <c r="M13851" t="s">
        <v>39</v>
      </c>
      <c r="N13851" t="s">
        <v>7</v>
      </c>
      <c r="O13851" t="s">
        <v>252</v>
      </c>
      <c r="P13851" t="s">
        <v>253</v>
      </c>
    </row>
    <row r="13852" spans="1:16" x14ac:dyDescent="0.25">
      <c r="A13852" t="s">
        <v>15830</v>
      </c>
      <c r="B13852" s="1">
        <v>41864</v>
      </c>
      <c r="C13852">
        <v>2014</v>
      </c>
      <c r="D13852">
        <v>10</v>
      </c>
      <c r="E13852">
        <v>283.88886420092831</v>
      </c>
      <c r="F13852">
        <v>4110</v>
      </c>
      <c r="G13852">
        <v>3826.1111357990717</v>
      </c>
      <c r="H13852" t="s">
        <v>1</v>
      </c>
      <c r="I13852" t="s">
        <v>2012</v>
      </c>
      <c r="J13852" t="s">
        <v>42</v>
      </c>
      <c r="K13852" t="s">
        <v>43</v>
      </c>
      <c r="L13852" t="s">
        <v>44</v>
      </c>
      <c r="M13852" t="s">
        <v>6</v>
      </c>
      <c r="N13852" t="s">
        <v>27</v>
      </c>
      <c r="O13852" t="s">
        <v>389</v>
      </c>
      <c r="P13852" t="s">
        <v>390</v>
      </c>
    </row>
    <row r="13853" spans="1:16" x14ac:dyDescent="0.25">
      <c r="A13853" t="s">
        <v>15831</v>
      </c>
      <c r="B13853" s="1">
        <v>41611</v>
      </c>
      <c r="C13853">
        <v>2013</v>
      </c>
      <c r="D13853">
        <v>13</v>
      </c>
      <c r="E13853">
        <v>4494.4503371180281</v>
      </c>
      <c r="F13853">
        <v>12400</v>
      </c>
      <c r="G13853">
        <v>7905.5496628819719</v>
      </c>
      <c r="H13853" t="s">
        <v>1</v>
      </c>
      <c r="I13853" t="s">
        <v>5513</v>
      </c>
      <c r="J13853" t="s">
        <v>42</v>
      </c>
      <c r="K13853" t="s">
        <v>43</v>
      </c>
      <c r="L13853" t="s">
        <v>44</v>
      </c>
      <c r="M13853" t="s">
        <v>6</v>
      </c>
      <c r="N13853" t="s">
        <v>22</v>
      </c>
      <c r="O13853" t="s">
        <v>23</v>
      </c>
      <c r="P13853" t="s">
        <v>24</v>
      </c>
    </row>
    <row r="13854" spans="1:16" x14ac:dyDescent="0.25">
      <c r="A13854" t="s">
        <v>15832</v>
      </c>
      <c r="B13854" s="1">
        <v>41253</v>
      </c>
      <c r="C13854">
        <v>2012</v>
      </c>
      <c r="D13854">
        <v>9</v>
      </c>
      <c r="E13854">
        <v>69.658203426641023</v>
      </c>
      <c r="F13854">
        <v>4500</v>
      </c>
      <c r="G13854">
        <v>4430.3417965733588</v>
      </c>
      <c r="H13854" t="s">
        <v>1</v>
      </c>
      <c r="I13854" t="s">
        <v>3875</v>
      </c>
      <c r="J13854" t="s">
        <v>32</v>
      </c>
      <c r="K13854" t="s">
        <v>32</v>
      </c>
      <c r="L13854" t="s">
        <v>33</v>
      </c>
      <c r="M13854" t="s">
        <v>34</v>
      </c>
      <c r="N13854" t="s">
        <v>22</v>
      </c>
      <c r="O13854" t="s">
        <v>1305</v>
      </c>
      <c r="P13854" t="s">
        <v>24</v>
      </c>
    </row>
    <row r="13855" spans="1:16" x14ac:dyDescent="0.25">
      <c r="A13855" t="s">
        <v>15833</v>
      </c>
      <c r="B13855" s="1">
        <v>41292</v>
      </c>
      <c r="C13855">
        <v>2013</v>
      </c>
      <c r="D13855">
        <v>9</v>
      </c>
      <c r="E13855">
        <v>1.807505665573867</v>
      </c>
      <c r="F13855">
        <v>122.32</v>
      </c>
      <c r="G13855">
        <v>120.51249433442612</v>
      </c>
      <c r="H13855" t="s">
        <v>1</v>
      </c>
      <c r="I13855" t="s">
        <v>1088</v>
      </c>
      <c r="J13855" t="s">
        <v>3</v>
      </c>
      <c r="K13855" t="s">
        <v>4</v>
      </c>
      <c r="L13855" t="s">
        <v>131</v>
      </c>
      <c r="M13855" t="s">
        <v>39</v>
      </c>
      <c r="N13855" t="s">
        <v>22</v>
      </c>
      <c r="O13855" t="s">
        <v>875</v>
      </c>
      <c r="P13855" t="s">
        <v>24</v>
      </c>
    </row>
    <row r="13856" spans="1:16" x14ac:dyDescent="0.25">
      <c r="A13856" t="s">
        <v>15834</v>
      </c>
      <c r="B13856" s="1">
        <v>41121</v>
      </c>
      <c r="C13856">
        <v>2012</v>
      </c>
      <c r="D13856">
        <v>12</v>
      </c>
      <c r="E13856">
        <v>435.6132103004316</v>
      </c>
      <c r="F13856">
        <v>2644.8</v>
      </c>
      <c r="G13856">
        <v>2209.1867896995686</v>
      </c>
      <c r="H13856" t="s">
        <v>1</v>
      </c>
      <c r="I13856" t="s">
        <v>3767</v>
      </c>
      <c r="J13856" t="s">
        <v>67</v>
      </c>
      <c r="K13856" t="s">
        <v>68</v>
      </c>
      <c r="L13856" t="s">
        <v>69</v>
      </c>
      <c r="M13856" t="s">
        <v>39</v>
      </c>
      <c r="N13856" t="s">
        <v>22</v>
      </c>
      <c r="O13856" t="s">
        <v>600</v>
      </c>
      <c r="P13856" t="s">
        <v>24</v>
      </c>
    </row>
    <row r="13857" spans="1:16" x14ac:dyDescent="0.25">
      <c r="A13857" t="s">
        <v>15835</v>
      </c>
      <c r="B13857" s="1">
        <v>41477</v>
      </c>
      <c r="C13857">
        <v>2013</v>
      </c>
      <c r="D13857">
        <v>18</v>
      </c>
      <c r="E13857">
        <v>938.2408866999649</v>
      </c>
      <c r="F13857">
        <v>17248</v>
      </c>
      <c r="G13857">
        <v>16309.759113300035</v>
      </c>
      <c r="H13857" t="s">
        <v>171</v>
      </c>
      <c r="I13857" t="s">
        <v>3042</v>
      </c>
      <c r="J13857" t="s">
        <v>42</v>
      </c>
      <c r="K13857" t="s">
        <v>43</v>
      </c>
      <c r="L13857" t="s">
        <v>44</v>
      </c>
      <c r="M13857" t="s">
        <v>6</v>
      </c>
      <c r="N13857" t="s">
        <v>7</v>
      </c>
      <c r="O13857" t="s">
        <v>252</v>
      </c>
      <c r="P13857" t="s">
        <v>253</v>
      </c>
    </row>
    <row r="13858" spans="1:16" x14ac:dyDescent="0.25">
      <c r="A13858" t="s">
        <v>15836</v>
      </c>
      <c r="B13858" s="1">
        <v>41869</v>
      </c>
      <c r="C13858">
        <v>2014</v>
      </c>
      <c r="D13858">
        <v>24</v>
      </c>
      <c r="E13858">
        <v>0.2689801594057058</v>
      </c>
      <c r="F13858">
        <v>509.05200000000002</v>
      </c>
      <c r="G13858">
        <v>508.78301984059431</v>
      </c>
      <c r="H13858" t="s">
        <v>1</v>
      </c>
      <c r="I13858" t="s">
        <v>175</v>
      </c>
      <c r="J13858" t="s">
        <v>3</v>
      </c>
      <c r="K13858" t="s">
        <v>4</v>
      </c>
      <c r="L13858" t="s">
        <v>12</v>
      </c>
      <c r="M13858" t="s">
        <v>13</v>
      </c>
      <c r="N13858" t="s">
        <v>22</v>
      </c>
      <c r="O13858" t="s">
        <v>1748</v>
      </c>
      <c r="P13858" t="s">
        <v>125</v>
      </c>
    </row>
    <row r="13859" spans="1:16" x14ac:dyDescent="0.25">
      <c r="A13859" t="s">
        <v>15837</v>
      </c>
      <c r="B13859" s="1">
        <v>41943</v>
      </c>
      <c r="C13859">
        <v>2014</v>
      </c>
      <c r="D13859">
        <v>26</v>
      </c>
      <c r="E13859">
        <v>1609.0175976666305</v>
      </c>
      <c r="F13859">
        <v>1559.74</v>
      </c>
      <c r="G13859">
        <v>-49.277597666630527</v>
      </c>
      <c r="H13859" t="s">
        <v>1</v>
      </c>
      <c r="I13859" t="s">
        <v>6758</v>
      </c>
      <c r="J13859" t="s">
        <v>3</v>
      </c>
      <c r="K13859" t="s">
        <v>4</v>
      </c>
      <c r="L13859" t="s">
        <v>749</v>
      </c>
      <c r="M13859" t="s">
        <v>6</v>
      </c>
      <c r="N13859" t="s">
        <v>27</v>
      </c>
      <c r="O13859" t="s">
        <v>1032</v>
      </c>
      <c r="P13859" t="s">
        <v>29</v>
      </c>
    </row>
    <row r="13860" spans="1:16" x14ac:dyDescent="0.25">
      <c r="A13860" t="s">
        <v>15838</v>
      </c>
      <c r="B13860" s="1">
        <v>41299</v>
      </c>
      <c r="C13860">
        <v>2013</v>
      </c>
      <c r="D13860">
        <v>9</v>
      </c>
      <c r="E13860">
        <v>1788.2615536236376</v>
      </c>
      <c r="F13860">
        <v>2070</v>
      </c>
      <c r="G13860">
        <v>281.73844637636239</v>
      </c>
      <c r="H13860" t="s">
        <v>1</v>
      </c>
      <c r="I13860" t="s">
        <v>1066</v>
      </c>
      <c r="J13860" t="s">
        <v>47</v>
      </c>
      <c r="K13860" t="s">
        <v>47</v>
      </c>
      <c r="L13860" t="s">
        <v>48</v>
      </c>
      <c r="M13860" t="s">
        <v>49</v>
      </c>
      <c r="N13860" t="s">
        <v>22</v>
      </c>
      <c r="O13860" t="s">
        <v>631</v>
      </c>
      <c r="P13860" t="s">
        <v>24</v>
      </c>
    </row>
    <row r="13861" spans="1:16" x14ac:dyDescent="0.25">
      <c r="A13861" t="s">
        <v>15839</v>
      </c>
      <c r="B13861" s="1">
        <v>41198</v>
      </c>
      <c r="C13861">
        <v>2012</v>
      </c>
      <c r="D13861">
        <v>6</v>
      </c>
      <c r="E13861">
        <v>75.853363255089917</v>
      </c>
      <c r="F13861">
        <v>550.79999999999995</v>
      </c>
      <c r="G13861">
        <v>474.94663674491005</v>
      </c>
      <c r="H13861" t="s">
        <v>26</v>
      </c>
      <c r="I13861" t="s">
        <v>722</v>
      </c>
      <c r="J13861" t="s">
        <v>67</v>
      </c>
      <c r="K13861" t="s">
        <v>68</v>
      </c>
      <c r="L13861" t="s">
        <v>69</v>
      </c>
      <c r="M13861" t="s">
        <v>39</v>
      </c>
      <c r="N13861" t="s">
        <v>22</v>
      </c>
      <c r="O13861" t="s">
        <v>209</v>
      </c>
      <c r="P13861" t="s">
        <v>24</v>
      </c>
    </row>
    <row r="13862" spans="1:16" x14ac:dyDescent="0.25">
      <c r="A13862" t="s">
        <v>15840</v>
      </c>
      <c r="B13862" s="1">
        <v>41343</v>
      </c>
      <c r="C13862">
        <v>2013</v>
      </c>
      <c r="D13862">
        <v>12</v>
      </c>
      <c r="E13862">
        <v>4.7876523828891866</v>
      </c>
      <c r="F13862">
        <v>3348</v>
      </c>
      <c r="G13862">
        <v>3343.2123476171109</v>
      </c>
      <c r="H13862" t="s">
        <v>171</v>
      </c>
      <c r="I13862" t="s">
        <v>987</v>
      </c>
      <c r="J13862" t="s">
        <v>67</v>
      </c>
      <c r="K13862" t="s">
        <v>68</v>
      </c>
      <c r="L13862" t="s">
        <v>97</v>
      </c>
      <c r="M13862" t="s">
        <v>39</v>
      </c>
      <c r="N13862" t="s">
        <v>7</v>
      </c>
      <c r="O13862" t="s">
        <v>252</v>
      </c>
      <c r="P13862" t="s">
        <v>253</v>
      </c>
    </row>
    <row r="13863" spans="1:16" x14ac:dyDescent="0.25">
      <c r="A13863" t="s">
        <v>15841</v>
      </c>
      <c r="B13863" s="1">
        <v>41474</v>
      </c>
      <c r="C13863">
        <v>2013</v>
      </c>
      <c r="D13863">
        <v>24</v>
      </c>
      <c r="E13863">
        <v>1138.4379236331631</v>
      </c>
      <c r="F13863">
        <v>11950</v>
      </c>
      <c r="G13863">
        <v>10811.562076366838</v>
      </c>
      <c r="H13863" t="s">
        <v>328</v>
      </c>
      <c r="I13863" t="s">
        <v>3875</v>
      </c>
      <c r="J13863" t="s">
        <v>32</v>
      </c>
      <c r="K13863" t="s">
        <v>32</v>
      </c>
      <c r="L13863" t="s">
        <v>33</v>
      </c>
      <c r="M13863" t="s">
        <v>34</v>
      </c>
      <c r="N13863" t="s">
        <v>22</v>
      </c>
      <c r="O13863" t="s">
        <v>329</v>
      </c>
      <c r="P13863" t="s">
        <v>24</v>
      </c>
    </row>
    <row r="13864" spans="1:16" x14ac:dyDescent="0.25">
      <c r="A13864" t="s">
        <v>15842</v>
      </c>
      <c r="B13864" s="1">
        <v>41939</v>
      </c>
      <c r="C13864">
        <v>2014</v>
      </c>
      <c r="D13864">
        <v>13</v>
      </c>
      <c r="E13864">
        <v>12212.114202963876</v>
      </c>
      <c r="F13864">
        <v>7560</v>
      </c>
      <c r="G13864">
        <v>-4652.1142029638759</v>
      </c>
      <c r="H13864" t="s">
        <v>328</v>
      </c>
      <c r="I13864" t="s">
        <v>2865</v>
      </c>
      <c r="J13864" t="s">
        <v>42</v>
      </c>
      <c r="K13864" t="s">
        <v>43</v>
      </c>
      <c r="L13864" t="s">
        <v>44</v>
      </c>
      <c r="M13864" t="s">
        <v>6</v>
      </c>
      <c r="N13864" t="s">
        <v>22</v>
      </c>
      <c r="O13864" t="s">
        <v>329</v>
      </c>
      <c r="P13864" t="s">
        <v>24</v>
      </c>
    </row>
    <row r="13865" spans="1:16" x14ac:dyDescent="0.25">
      <c r="A13865" t="s">
        <v>15843</v>
      </c>
      <c r="B13865" s="1">
        <v>41441</v>
      </c>
      <c r="C13865">
        <v>2013</v>
      </c>
      <c r="D13865">
        <v>12</v>
      </c>
      <c r="E13865">
        <v>839.99704821508021</v>
      </c>
      <c r="F13865">
        <v>4260.2</v>
      </c>
      <c r="G13865">
        <v>3420.2029517849196</v>
      </c>
      <c r="H13865" t="s">
        <v>26</v>
      </c>
      <c r="I13865" t="s">
        <v>2825</v>
      </c>
      <c r="J13865" t="s">
        <v>3</v>
      </c>
      <c r="K13865" t="s">
        <v>4</v>
      </c>
      <c r="L13865" t="s">
        <v>5</v>
      </c>
      <c r="M13865" t="s">
        <v>6</v>
      </c>
      <c r="N13865" t="s">
        <v>22</v>
      </c>
      <c r="O13865" t="s">
        <v>209</v>
      </c>
      <c r="P13865" t="s">
        <v>24</v>
      </c>
    </row>
    <row r="13866" spans="1:16" x14ac:dyDescent="0.25">
      <c r="A13866" t="s">
        <v>15844</v>
      </c>
      <c r="B13866" s="1">
        <v>41516</v>
      </c>
      <c r="C13866">
        <v>2013</v>
      </c>
      <c r="D13866">
        <v>12</v>
      </c>
      <c r="E13866">
        <v>2084.6329581421915</v>
      </c>
      <c r="F13866">
        <v>2974.8809999999999</v>
      </c>
      <c r="G13866">
        <v>890.2480418578084</v>
      </c>
      <c r="H13866" t="s">
        <v>26</v>
      </c>
      <c r="I13866" t="s">
        <v>161</v>
      </c>
      <c r="J13866" t="s">
        <v>72</v>
      </c>
      <c r="K13866" t="s">
        <v>72</v>
      </c>
      <c r="L13866" t="s">
        <v>21</v>
      </c>
      <c r="M13866" t="s">
        <v>13</v>
      </c>
      <c r="N13866" t="s">
        <v>22</v>
      </c>
      <c r="O13866" t="s">
        <v>209</v>
      </c>
      <c r="P13866" t="s">
        <v>24</v>
      </c>
    </row>
    <row r="13867" spans="1:16" x14ac:dyDescent="0.25">
      <c r="A13867" t="s">
        <v>15845</v>
      </c>
      <c r="B13867" s="1">
        <v>41500</v>
      </c>
      <c r="C13867">
        <v>2013</v>
      </c>
      <c r="D13867">
        <v>12</v>
      </c>
      <c r="E13867">
        <v>202.41897208804863</v>
      </c>
      <c r="F13867">
        <v>15198.3</v>
      </c>
      <c r="G13867">
        <v>14995.88102791195</v>
      </c>
      <c r="H13867" t="s">
        <v>328</v>
      </c>
      <c r="I13867" t="s">
        <v>1752</v>
      </c>
      <c r="J13867" t="s">
        <v>37</v>
      </c>
      <c r="K13867" t="s">
        <v>37</v>
      </c>
      <c r="L13867" t="s">
        <v>38</v>
      </c>
      <c r="M13867" t="s">
        <v>39</v>
      </c>
      <c r="N13867" t="s">
        <v>22</v>
      </c>
      <c r="O13867" t="s">
        <v>329</v>
      </c>
      <c r="P13867" t="s">
        <v>24</v>
      </c>
    </row>
    <row r="13868" spans="1:16" x14ac:dyDescent="0.25">
      <c r="A13868" t="s">
        <v>15846</v>
      </c>
      <c r="B13868" s="1">
        <v>40902</v>
      </c>
      <c r="C13868">
        <v>2011</v>
      </c>
      <c r="D13868">
        <v>9</v>
      </c>
      <c r="E13868">
        <v>39.553457138606717</v>
      </c>
      <c r="F13868">
        <v>187.95</v>
      </c>
      <c r="G13868">
        <v>148.39654286139327</v>
      </c>
      <c r="H13868" t="s">
        <v>171</v>
      </c>
      <c r="I13868" t="s">
        <v>2024</v>
      </c>
      <c r="J13868" t="s">
        <v>3</v>
      </c>
      <c r="K13868" t="s">
        <v>4</v>
      </c>
      <c r="L13868" t="s">
        <v>118</v>
      </c>
      <c r="M13868" t="s">
        <v>49</v>
      </c>
      <c r="N13868" t="s">
        <v>22</v>
      </c>
      <c r="O13868" t="s">
        <v>173</v>
      </c>
      <c r="P13868" t="s">
        <v>24</v>
      </c>
    </row>
    <row r="13869" spans="1:16" x14ac:dyDescent="0.25">
      <c r="A13869" t="s">
        <v>15847</v>
      </c>
      <c r="B13869" s="1">
        <v>41270</v>
      </c>
      <c r="C13869">
        <v>2012</v>
      </c>
      <c r="D13869">
        <v>9</v>
      </c>
      <c r="E13869">
        <v>59.587295342268547</v>
      </c>
      <c r="F13869">
        <v>1772.1</v>
      </c>
      <c r="G13869">
        <v>1712.5127046577313</v>
      </c>
      <c r="H13869" t="s">
        <v>1</v>
      </c>
      <c r="I13869" t="s">
        <v>1377</v>
      </c>
      <c r="J13869" t="s">
        <v>57</v>
      </c>
      <c r="K13869" t="s">
        <v>58</v>
      </c>
      <c r="L13869" t="s">
        <v>92</v>
      </c>
      <c r="M13869" t="s">
        <v>6</v>
      </c>
      <c r="N13869" t="s">
        <v>22</v>
      </c>
      <c r="O13869" t="s">
        <v>705</v>
      </c>
      <c r="P13869" t="s">
        <v>24</v>
      </c>
    </row>
    <row r="13870" spans="1:16" x14ac:dyDescent="0.25">
      <c r="A13870" t="s">
        <v>15848</v>
      </c>
      <c r="B13870" s="1">
        <v>41273</v>
      </c>
      <c r="C13870">
        <v>2012</v>
      </c>
      <c r="D13870">
        <v>13</v>
      </c>
      <c r="E13870">
        <v>972.75438756889082</v>
      </c>
      <c r="F13870">
        <v>2008</v>
      </c>
      <c r="G13870">
        <v>1035.2456124311093</v>
      </c>
      <c r="H13870" t="s">
        <v>1</v>
      </c>
      <c r="I13870" t="s">
        <v>2543</v>
      </c>
      <c r="J13870" t="s">
        <v>67</v>
      </c>
      <c r="K13870" t="s">
        <v>68</v>
      </c>
      <c r="L13870" t="s">
        <v>69</v>
      </c>
      <c r="M13870" t="s">
        <v>39</v>
      </c>
      <c r="N13870" t="s">
        <v>27</v>
      </c>
      <c r="O13870" t="s">
        <v>408</v>
      </c>
      <c r="P13870" t="s">
        <v>409</v>
      </c>
    </row>
    <row r="13871" spans="1:16" x14ac:dyDescent="0.25">
      <c r="A13871" t="s">
        <v>15849</v>
      </c>
      <c r="B13871" s="1">
        <v>41080</v>
      </c>
      <c r="C13871">
        <v>2012</v>
      </c>
      <c r="D13871">
        <v>6</v>
      </c>
      <c r="E13871">
        <v>6.4041497974795396</v>
      </c>
      <c r="F13871">
        <v>150.63999999999999</v>
      </c>
      <c r="G13871">
        <v>144.23585020252045</v>
      </c>
      <c r="H13871" t="s">
        <v>1</v>
      </c>
      <c r="I13871" t="s">
        <v>130</v>
      </c>
      <c r="J13871" t="s">
        <v>3</v>
      </c>
      <c r="K13871" t="s">
        <v>4</v>
      </c>
      <c r="L13871" t="s">
        <v>131</v>
      </c>
      <c r="M13871" t="s">
        <v>39</v>
      </c>
      <c r="N13871" t="s">
        <v>22</v>
      </c>
      <c r="O13871" t="s">
        <v>856</v>
      </c>
      <c r="P13871" t="s">
        <v>24</v>
      </c>
    </row>
    <row r="13872" spans="1:16" x14ac:dyDescent="0.25">
      <c r="A13872" t="s">
        <v>15850</v>
      </c>
      <c r="B13872" s="1">
        <v>41061</v>
      </c>
      <c r="C13872">
        <v>2012</v>
      </c>
      <c r="D13872">
        <v>10</v>
      </c>
      <c r="E13872">
        <v>343.34257307366369</v>
      </c>
      <c r="F13872">
        <v>1880</v>
      </c>
      <c r="G13872">
        <v>1536.6574269263363</v>
      </c>
      <c r="H13872" t="s">
        <v>1</v>
      </c>
      <c r="I13872" t="s">
        <v>2267</v>
      </c>
      <c r="J13872" t="s">
        <v>57</v>
      </c>
      <c r="K13872" t="s">
        <v>58</v>
      </c>
      <c r="L13872" t="s">
        <v>92</v>
      </c>
      <c r="M13872" t="s">
        <v>6</v>
      </c>
      <c r="N13872" t="s">
        <v>22</v>
      </c>
      <c r="O13872" t="s">
        <v>913</v>
      </c>
      <c r="P13872" t="s">
        <v>24</v>
      </c>
    </row>
    <row r="13873" spans="1:16" x14ac:dyDescent="0.25">
      <c r="A13873" t="s">
        <v>15851</v>
      </c>
      <c r="B13873" s="1">
        <v>41976</v>
      </c>
      <c r="C13873">
        <v>2014</v>
      </c>
      <c r="D13873">
        <v>13</v>
      </c>
      <c r="E13873">
        <v>48.337043832529858</v>
      </c>
      <c r="F13873">
        <v>1984</v>
      </c>
      <c r="G13873">
        <v>1935.6629561674702</v>
      </c>
      <c r="H13873" t="s">
        <v>1</v>
      </c>
      <c r="I13873" t="s">
        <v>949</v>
      </c>
      <c r="J13873" t="s">
        <v>67</v>
      </c>
      <c r="K13873" t="s">
        <v>68</v>
      </c>
      <c r="L13873" t="s">
        <v>69</v>
      </c>
      <c r="M13873" t="s">
        <v>39</v>
      </c>
      <c r="N13873" t="s">
        <v>22</v>
      </c>
      <c r="O13873" t="s">
        <v>898</v>
      </c>
      <c r="P13873" t="s">
        <v>24</v>
      </c>
    </row>
    <row r="13874" spans="1:16" x14ac:dyDescent="0.25">
      <c r="A13874" t="s">
        <v>15852</v>
      </c>
      <c r="B13874" s="1">
        <v>41582</v>
      </c>
      <c r="C13874">
        <v>2013</v>
      </c>
      <c r="D13874">
        <v>13</v>
      </c>
      <c r="E13874">
        <v>1720.7455893100243</v>
      </c>
      <c r="F13874">
        <v>4901.76</v>
      </c>
      <c r="G13874">
        <v>3181.0144106899761</v>
      </c>
      <c r="H13874" t="s">
        <v>1</v>
      </c>
      <c r="I13874" t="s">
        <v>1736</v>
      </c>
      <c r="J13874" t="s">
        <v>37</v>
      </c>
      <c r="K13874" t="s">
        <v>37</v>
      </c>
      <c r="L13874" t="s">
        <v>38</v>
      </c>
      <c r="M13874" t="s">
        <v>39</v>
      </c>
      <c r="N13874" t="s">
        <v>22</v>
      </c>
      <c r="O13874" t="s">
        <v>772</v>
      </c>
      <c r="P13874" t="s">
        <v>24</v>
      </c>
    </row>
    <row r="13875" spans="1:16" x14ac:dyDescent="0.25">
      <c r="A13875" t="s">
        <v>15853</v>
      </c>
      <c r="B13875" s="1">
        <v>41590</v>
      </c>
      <c r="C13875">
        <v>2013</v>
      </c>
      <c r="D13875">
        <v>13</v>
      </c>
      <c r="E13875">
        <v>63.270563206433565</v>
      </c>
      <c r="F13875">
        <v>3049.8780000000002</v>
      </c>
      <c r="G13875">
        <v>2986.6074367935666</v>
      </c>
      <c r="H13875" t="s">
        <v>1</v>
      </c>
      <c r="I13875" t="s">
        <v>703</v>
      </c>
      <c r="J13875" t="s">
        <v>72</v>
      </c>
      <c r="K13875" t="s">
        <v>72</v>
      </c>
      <c r="L13875" t="s">
        <v>21</v>
      </c>
      <c r="M13875" t="s">
        <v>13</v>
      </c>
      <c r="N13875" t="s">
        <v>22</v>
      </c>
      <c r="O13875" t="s">
        <v>776</v>
      </c>
      <c r="P13875" t="s">
        <v>24</v>
      </c>
    </row>
    <row r="13876" spans="1:16" x14ac:dyDescent="0.25">
      <c r="A13876" t="s">
        <v>15854</v>
      </c>
      <c r="B13876" s="1">
        <v>40890</v>
      </c>
      <c r="C13876">
        <v>2011</v>
      </c>
      <c r="D13876">
        <v>4</v>
      </c>
      <c r="E13876">
        <v>160.14478592845575</v>
      </c>
      <c r="F13876">
        <v>370.6</v>
      </c>
      <c r="G13876">
        <v>210.45521407154428</v>
      </c>
      <c r="H13876" t="s">
        <v>1</v>
      </c>
      <c r="I13876" t="s">
        <v>2339</v>
      </c>
      <c r="J13876" t="s">
        <v>67</v>
      </c>
      <c r="K13876" t="s">
        <v>68</v>
      </c>
      <c r="L13876" t="s">
        <v>87</v>
      </c>
      <c r="M13876" t="s">
        <v>39</v>
      </c>
      <c r="N13876" t="s">
        <v>7</v>
      </c>
      <c r="O13876" t="s">
        <v>529</v>
      </c>
      <c r="P13876" t="s">
        <v>113</v>
      </c>
    </row>
    <row r="13877" spans="1:16" x14ac:dyDescent="0.25">
      <c r="A13877" t="s">
        <v>15855</v>
      </c>
      <c r="B13877" s="1">
        <v>40953</v>
      </c>
      <c r="C13877">
        <v>2012</v>
      </c>
      <c r="D13877">
        <v>9</v>
      </c>
      <c r="E13877">
        <v>1531.6176385177193</v>
      </c>
      <c r="F13877">
        <v>2047</v>
      </c>
      <c r="G13877">
        <v>515.38236148228066</v>
      </c>
      <c r="H13877" t="s">
        <v>1</v>
      </c>
      <c r="I13877" t="s">
        <v>993</v>
      </c>
      <c r="J13877" t="s">
        <v>47</v>
      </c>
      <c r="K13877" t="s">
        <v>47</v>
      </c>
      <c r="L13877" t="s">
        <v>48</v>
      </c>
      <c r="M13877" t="s">
        <v>49</v>
      </c>
      <c r="N13877" t="s">
        <v>22</v>
      </c>
      <c r="O13877" t="s">
        <v>524</v>
      </c>
      <c r="P13877" t="s">
        <v>24</v>
      </c>
    </row>
    <row r="13878" spans="1:16" x14ac:dyDescent="0.25">
      <c r="A13878" t="s">
        <v>15856</v>
      </c>
      <c r="B13878" s="1">
        <v>41034</v>
      </c>
      <c r="C13878">
        <v>2012</v>
      </c>
      <c r="D13878">
        <v>10</v>
      </c>
      <c r="E13878">
        <v>70.14814769566776</v>
      </c>
      <c r="F13878">
        <v>1590</v>
      </c>
      <c r="G13878">
        <v>1519.8518523043322</v>
      </c>
      <c r="H13878" t="s">
        <v>1</v>
      </c>
      <c r="I13878" t="s">
        <v>2475</v>
      </c>
      <c r="J13878" t="s">
        <v>67</v>
      </c>
      <c r="K13878" t="s">
        <v>68</v>
      </c>
      <c r="L13878" t="s">
        <v>69</v>
      </c>
      <c r="M13878" t="s">
        <v>39</v>
      </c>
      <c r="N13878" t="s">
        <v>22</v>
      </c>
      <c r="O13878" t="s">
        <v>1195</v>
      </c>
      <c r="P13878" t="s">
        <v>24</v>
      </c>
    </row>
    <row r="13879" spans="1:16" x14ac:dyDescent="0.25">
      <c r="A13879" t="s">
        <v>15857</v>
      </c>
      <c r="B13879" s="1">
        <v>41349</v>
      </c>
      <c r="C13879">
        <v>2013</v>
      </c>
      <c r="D13879">
        <v>10</v>
      </c>
      <c r="E13879">
        <v>550.79844270008368</v>
      </c>
      <c r="F13879">
        <v>990</v>
      </c>
      <c r="G13879">
        <v>439.20155729991632</v>
      </c>
      <c r="H13879" t="s">
        <v>1</v>
      </c>
      <c r="I13879" t="s">
        <v>4407</v>
      </c>
      <c r="J13879" t="s">
        <v>72</v>
      </c>
      <c r="K13879" t="s">
        <v>72</v>
      </c>
      <c r="L13879" t="s">
        <v>97</v>
      </c>
      <c r="M13879" t="s">
        <v>39</v>
      </c>
      <c r="N13879" t="s">
        <v>22</v>
      </c>
      <c r="O13879" t="s">
        <v>913</v>
      </c>
      <c r="P13879" t="s">
        <v>24</v>
      </c>
    </row>
    <row r="13880" spans="1:16" x14ac:dyDescent="0.25">
      <c r="A13880" t="s">
        <v>15858</v>
      </c>
      <c r="B13880" s="1">
        <v>41403</v>
      </c>
      <c r="C13880">
        <v>2013</v>
      </c>
      <c r="D13880">
        <v>10</v>
      </c>
      <c r="E13880">
        <v>55.525273497683131</v>
      </c>
      <c r="F13880">
        <v>405.5</v>
      </c>
      <c r="G13880">
        <v>349.97472650231686</v>
      </c>
      <c r="H13880" t="s">
        <v>1</v>
      </c>
      <c r="I13880" t="s">
        <v>374</v>
      </c>
      <c r="J13880" t="s">
        <v>20</v>
      </c>
      <c r="K13880" t="s">
        <v>20</v>
      </c>
      <c r="L13880" t="s">
        <v>21</v>
      </c>
      <c r="M13880" t="s">
        <v>13</v>
      </c>
      <c r="N13880" t="s">
        <v>22</v>
      </c>
      <c r="O13880" t="s">
        <v>2227</v>
      </c>
      <c r="P13880" t="s">
        <v>24</v>
      </c>
    </row>
    <row r="13881" spans="1:16" x14ac:dyDescent="0.25">
      <c r="A13881" t="s">
        <v>15859</v>
      </c>
      <c r="B13881" s="1">
        <v>41091</v>
      </c>
      <c r="C13881">
        <v>2012</v>
      </c>
      <c r="D13881">
        <v>6</v>
      </c>
      <c r="E13881">
        <v>20.616664226804307</v>
      </c>
      <c r="F13881">
        <v>129.41999999999999</v>
      </c>
      <c r="G13881">
        <v>108.80333577319568</v>
      </c>
      <c r="H13881" t="s">
        <v>1</v>
      </c>
      <c r="I13881" t="s">
        <v>175</v>
      </c>
      <c r="J13881" t="s">
        <v>3</v>
      </c>
      <c r="K13881" t="s">
        <v>4</v>
      </c>
      <c r="L13881" t="s">
        <v>12</v>
      </c>
      <c r="M13881" t="s">
        <v>13</v>
      </c>
      <c r="N13881" t="s">
        <v>27</v>
      </c>
      <c r="O13881" t="s">
        <v>450</v>
      </c>
      <c r="P13881" t="s">
        <v>450</v>
      </c>
    </row>
    <row r="13882" spans="1:16" x14ac:dyDescent="0.25">
      <c r="A13882" t="s">
        <v>15860</v>
      </c>
      <c r="B13882" s="1">
        <v>41087</v>
      </c>
      <c r="C13882">
        <v>2012</v>
      </c>
      <c r="D13882">
        <v>5</v>
      </c>
      <c r="E13882">
        <v>7.1632788834329837</v>
      </c>
      <c r="F13882">
        <v>825</v>
      </c>
      <c r="G13882">
        <v>817.83672111656699</v>
      </c>
      <c r="H13882" t="s">
        <v>171</v>
      </c>
      <c r="I13882" t="s">
        <v>677</v>
      </c>
      <c r="J13882" t="s">
        <v>57</v>
      </c>
      <c r="K13882" t="s">
        <v>58</v>
      </c>
      <c r="L13882" t="s">
        <v>92</v>
      </c>
      <c r="M13882" t="s">
        <v>6</v>
      </c>
      <c r="N13882" t="s">
        <v>7</v>
      </c>
      <c r="O13882" t="s">
        <v>252</v>
      </c>
      <c r="P13882" t="s">
        <v>253</v>
      </c>
    </row>
    <row r="13883" spans="1:16" x14ac:dyDescent="0.25">
      <c r="A13883" t="s">
        <v>15861</v>
      </c>
      <c r="B13883" s="1">
        <v>41161</v>
      </c>
      <c r="C13883">
        <v>2012</v>
      </c>
      <c r="D13883">
        <v>10</v>
      </c>
      <c r="E13883">
        <v>19.09705559215638</v>
      </c>
      <c r="F13883">
        <v>6990</v>
      </c>
      <c r="G13883">
        <v>6970.9029444078433</v>
      </c>
      <c r="H13883" t="s">
        <v>1</v>
      </c>
      <c r="I13883" t="s">
        <v>1807</v>
      </c>
      <c r="J13883" t="s">
        <v>3</v>
      </c>
      <c r="K13883" t="s">
        <v>4</v>
      </c>
      <c r="L13883" t="s">
        <v>87</v>
      </c>
      <c r="M13883" t="s">
        <v>39</v>
      </c>
      <c r="N13883" t="s">
        <v>22</v>
      </c>
      <c r="O13883" t="s">
        <v>562</v>
      </c>
      <c r="P13883" t="s">
        <v>24</v>
      </c>
    </row>
    <row r="13884" spans="1:16" x14ac:dyDescent="0.25">
      <c r="A13884" t="s">
        <v>15862</v>
      </c>
      <c r="B13884" s="1">
        <v>41363</v>
      </c>
      <c r="C13884">
        <v>2013</v>
      </c>
      <c r="D13884">
        <v>40</v>
      </c>
      <c r="E13884">
        <v>1339.1866949281177</v>
      </c>
      <c r="F13884">
        <v>7998</v>
      </c>
      <c r="G13884">
        <v>6658.8133050718825</v>
      </c>
      <c r="H13884" t="s">
        <v>328</v>
      </c>
      <c r="I13884" t="s">
        <v>71</v>
      </c>
      <c r="J13884" t="s">
        <v>72</v>
      </c>
      <c r="K13884" t="s">
        <v>72</v>
      </c>
      <c r="L13884" t="s">
        <v>73</v>
      </c>
      <c r="M13884" t="s">
        <v>13</v>
      </c>
      <c r="N13884" t="s">
        <v>22</v>
      </c>
      <c r="O13884" t="s">
        <v>329</v>
      </c>
      <c r="P13884" t="s">
        <v>24</v>
      </c>
    </row>
    <row r="13885" spans="1:16" x14ac:dyDescent="0.25">
      <c r="A13885" t="s">
        <v>15863</v>
      </c>
      <c r="B13885" s="1">
        <v>41796</v>
      </c>
      <c r="C13885">
        <v>2014</v>
      </c>
      <c r="D13885">
        <v>10</v>
      </c>
      <c r="E13885">
        <v>1451.6848957283094</v>
      </c>
      <c r="F13885">
        <v>3800</v>
      </c>
      <c r="G13885">
        <v>2348.3151042716909</v>
      </c>
      <c r="H13885" t="s">
        <v>26</v>
      </c>
      <c r="I13885" t="s">
        <v>850</v>
      </c>
      <c r="J13885" t="s">
        <v>47</v>
      </c>
      <c r="K13885" t="s">
        <v>47</v>
      </c>
      <c r="L13885" t="s">
        <v>48</v>
      </c>
      <c r="M13885" t="s">
        <v>49</v>
      </c>
      <c r="N13885" t="s">
        <v>7</v>
      </c>
      <c r="O13885" t="s">
        <v>137</v>
      </c>
      <c r="P13885" t="s">
        <v>138</v>
      </c>
    </row>
    <row r="13886" spans="1:16" x14ac:dyDescent="0.25">
      <c r="A13886" t="s">
        <v>15864</v>
      </c>
      <c r="B13886" s="1">
        <v>40922</v>
      </c>
      <c r="C13886">
        <v>2012</v>
      </c>
      <c r="D13886">
        <v>4</v>
      </c>
      <c r="E13886">
        <v>7.6959599394264187</v>
      </c>
      <c r="F13886">
        <v>76.614999999999995</v>
      </c>
      <c r="G13886">
        <v>68.919040060573579</v>
      </c>
      <c r="H13886" t="s">
        <v>1</v>
      </c>
      <c r="I13886" t="s">
        <v>1512</v>
      </c>
      <c r="J13886" t="s">
        <v>3</v>
      </c>
      <c r="K13886" t="s">
        <v>4</v>
      </c>
      <c r="L13886" t="s">
        <v>131</v>
      </c>
      <c r="M13886" t="s">
        <v>39</v>
      </c>
      <c r="N13886" t="s">
        <v>22</v>
      </c>
      <c r="O13886" t="s">
        <v>871</v>
      </c>
      <c r="P13886" t="s">
        <v>24</v>
      </c>
    </row>
    <row r="13887" spans="1:16" x14ac:dyDescent="0.25">
      <c r="A13887" t="s">
        <v>15865</v>
      </c>
      <c r="B13887" s="1">
        <v>40916</v>
      </c>
      <c r="C13887">
        <v>2012</v>
      </c>
      <c r="D13887">
        <v>8</v>
      </c>
      <c r="E13887">
        <v>7311.1090844405535</v>
      </c>
      <c r="F13887">
        <v>2558.4</v>
      </c>
      <c r="G13887">
        <v>-4752.7090844405539</v>
      </c>
      <c r="H13887" t="s">
        <v>26</v>
      </c>
      <c r="I13887" t="s">
        <v>2594</v>
      </c>
      <c r="J13887" t="s">
        <v>42</v>
      </c>
      <c r="K13887" t="s">
        <v>43</v>
      </c>
      <c r="L13887" t="s">
        <v>5</v>
      </c>
      <c r="M13887" t="s">
        <v>6</v>
      </c>
      <c r="N13887" t="s">
        <v>27</v>
      </c>
      <c r="O13887" t="s">
        <v>28</v>
      </c>
      <c r="P13887" t="s">
        <v>29</v>
      </c>
    </row>
    <row r="13888" spans="1:16" x14ac:dyDescent="0.25">
      <c r="A13888" t="s">
        <v>15866</v>
      </c>
      <c r="B13888" s="1">
        <v>41333</v>
      </c>
      <c r="C13888">
        <v>2013</v>
      </c>
      <c r="D13888">
        <v>18</v>
      </c>
      <c r="E13888">
        <v>389.83928036721909</v>
      </c>
      <c r="F13888">
        <v>3827.13</v>
      </c>
      <c r="G13888">
        <v>3437.290719632781</v>
      </c>
      <c r="H13888" t="s">
        <v>1</v>
      </c>
      <c r="I13888" t="s">
        <v>1789</v>
      </c>
      <c r="J13888" t="s">
        <v>72</v>
      </c>
      <c r="K13888" t="s">
        <v>72</v>
      </c>
      <c r="L13888" t="s">
        <v>123</v>
      </c>
      <c r="M13888" t="s">
        <v>39</v>
      </c>
      <c r="N13888" t="s">
        <v>27</v>
      </c>
      <c r="O13888" t="s">
        <v>408</v>
      </c>
      <c r="P13888" t="s">
        <v>409</v>
      </c>
    </row>
    <row r="13889" spans="1:16" x14ac:dyDescent="0.25">
      <c r="A13889" t="s">
        <v>15867</v>
      </c>
      <c r="B13889" s="1">
        <v>41366</v>
      </c>
      <c r="C13889">
        <v>2013</v>
      </c>
      <c r="D13889">
        <v>10</v>
      </c>
      <c r="E13889">
        <v>933.19300025090149</v>
      </c>
      <c r="F13889">
        <v>1650</v>
      </c>
      <c r="G13889">
        <v>716.80699974909851</v>
      </c>
      <c r="H13889" t="s">
        <v>1</v>
      </c>
      <c r="I13889" t="s">
        <v>2784</v>
      </c>
      <c r="J13889" t="s">
        <v>57</v>
      </c>
      <c r="K13889" t="s">
        <v>58</v>
      </c>
      <c r="L13889" t="s">
        <v>92</v>
      </c>
      <c r="M13889" t="s">
        <v>6</v>
      </c>
      <c r="N13889" t="s">
        <v>22</v>
      </c>
      <c r="O13889" t="s">
        <v>554</v>
      </c>
      <c r="P13889" t="s">
        <v>24</v>
      </c>
    </row>
    <row r="13890" spans="1:16" x14ac:dyDescent="0.25">
      <c r="A13890" t="s">
        <v>15868</v>
      </c>
      <c r="B13890" s="1">
        <v>41275</v>
      </c>
      <c r="C13890">
        <v>2013</v>
      </c>
      <c r="D13890">
        <v>8</v>
      </c>
      <c r="E13890">
        <v>1347.5894002578918</v>
      </c>
      <c r="F13890">
        <v>7592.4</v>
      </c>
      <c r="G13890">
        <v>6244.810599742108</v>
      </c>
      <c r="H13890" t="s">
        <v>26</v>
      </c>
      <c r="I13890" t="s">
        <v>1470</v>
      </c>
      <c r="J13890" t="s">
        <v>67</v>
      </c>
      <c r="K13890" t="s">
        <v>68</v>
      </c>
      <c r="L13890" t="s">
        <v>87</v>
      </c>
      <c r="M13890" t="s">
        <v>39</v>
      </c>
      <c r="N13890" t="s">
        <v>7</v>
      </c>
      <c r="O13890" t="s">
        <v>137</v>
      </c>
      <c r="P13890" t="s">
        <v>138</v>
      </c>
    </row>
    <row r="13891" spans="1:16" x14ac:dyDescent="0.25">
      <c r="A13891" t="s">
        <v>15869</v>
      </c>
      <c r="B13891" s="1">
        <v>41897</v>
      </c>
      <c r="C13891">
        <v>2014</v>
      </c>
      <c r="D13891">
        <v>10</v>
      </c>
      <c r="E13891">
        <v>1790.3602082662364</v>
      </c>
      <c r="F13891">
        <v>7580</v>
      </c>
      <c r="G13891">
        <v>5789.6397917337636</v>
      </c>
      <c r="H13891" t="s">
        <v>1</v>
      </c>
      <c r="I13891" t="s">
        <v>1759</v>
      </c>
      <c r="J13891" t="s">
        <v>37</v>
      </c>
      <c r="K13891" t="s">
        <v>37</v>
      </c>
      <c r="L13891" t="s">
        <v>38</v>
      </c>
      <c r="M13891" t="s">
        <v>39</v>
      </c>
      <c r="N13891" t="s">
        <v>22</v>
      </c>
      <c r="O13891" t="s">
        <v>928</v>
      </c>
      <c r="P13891" t="s">
        <v>24</v>
      </c>
    </row>
    <row r="13892" spans="1:16" x14ac:dyDescent="0.25">
      <c r="A13892" t="s">
        <v>15870</v>
      </c>
      <c r="B13892" s="1">
        <v>41772</v>
      </c>
      <c r="C13892">
        <v>2014</v>
      </c>
      <c r="D13892">
        <v>20</v>
      </c>
      <c r="E13892">
        <v>3904.1307239505859</v>
      </c>
      <c r="F13892">
        <v>2780</v>
      </c>
      <c r="G13892">
        <v>-1124.1307239505859</v>
      </c>
      <c r="H13892" t="s">
        <v>171</v>
      </c>
      <c r="I13892" t="s">
        <v>3813</v>
      </c>
      <c r="J13892" t="s">
        <v>37</v>
      </c>
      <c r="K13892" t="s">
        <v>37</v>
      </c>
      <c r="L13892" t="s">
        <v>97</v>
      </c>
      <c r="M13892" t="s">
        <v>39</v>
      </c>
      <c r="N13892" t="s">
        <v>22</v>
      </c>
      <c r="O13892" t="s">
        <v>173</v>
      </c>
      <c r="P13892" t="s">
        <v>24</v>
      </c>
    </row>
    <row r="13893" spans="1:16" x14ac:dyDescent="0.25">
      <c r="A13893" t="s">
        <v>15871</v>
      </c>
      <c r="B13893" s="1">
        <v>41747</v>
      </c>
      <c r="C13893">
        <v>2014</v>
      </c>
      <c r="D13893">
        <v>12</v>
      </c>
      <c r="E13893">
        <v>1488.9285536066711</v>
      </c>
      <c r="F13893">
        <v>1522.2</v>
      </c>
      <c r="G13893">
        <v>33.271446393328915</v>
      </c>
      <c r="H13893" t="s">
        <v>26</v>
      </c>
      <c r="I13893" t="s">
        <v>4396</v>
      </c>
      <c r="J13893" t="s">
        <v>3</v>
      </c>
      <c r="K13893" t="s">
        <v>4</v>
      </c>
      <c r="L13893" t="s">
        <v>131</v>
      </c>
      <c r="M13893" t="s">
        <v>39</v>
      </c>
      <c r="N13893" t="s">
        <v>27</v>
      </c>
      <c r="O13893" t="s">
        <v>28</v>
      </c>
      <c r="P13893" t="s">
        <v>29</v>
      </c>
    </row>
    <row r="13894" spans="1:16" x14ac:dyDescent="0.25">
      <c r="A13894" t="s">
        <v>15872</v>
      </c>
      <c r="B13894" s="1">
        <v>41548</v>
      </c>
      <c r="C13894">
        <v>2013</v>
      </c>
      <c r="D13894">
        <v>16</v>
      </c>
      <c r="E13894">
        <v>478.33282966698778</v>
      </c>
      <c r="F13894">
        <v>3492.8</v>
      </c>
      <c r="G13894">
        <v>3014.4671703330123</v>
      </c>
      <c r="H13894" t="s">
        <v>1</v>
      </c>
      <c r="I13894" t="s">
        <v>2096</v>
      </c>
      <c r="J13894" t="s">
        <v>67</v>
      </c>
      <c r="K13894" t="s">
        <v>68</v>
      </c>
      <c r="L13894" t="s">
        <v>69</v>
      </c>
      <c r="M13894" t="s">
        <v>39</v>
      </c>
      <c r="N13894" t="s">
        <v>7</v>
      </c>
      <c r="O13894" t="s">
        <v>477</v>
      </c>
      <c r="P13894" t="s">
        <v>138</v>
      </c>
    </row>
    <row r="13895" spans="1:16" x14ac:dyDescent="0.25">
      <c r="A13895" t="s">
        <v>15873</v>
      </c>
      <c r="B13895" s="1">
        <v>41558</v>
      </c>
      <c r="C13895">
        <v>2013</v>
      </c>
      <c r="D13895">
        <v>16</v>
      </c>
      <c r="E13895">
        <v>3771.7668018468908</v>
      </c>
      <c r="F13895">
        <v>3799.848</v>
      </c>
      <c r="G13895">
        <v>28.081198153109199</v>
      </c>
      <c r="H13895" t="s">
        <v>26</v>
      </c>
      <c r="I13895" t="s">
        <v>161</v>
      </c>
      <c r="J13895" t="s">
        <v>72</v>
      </c>
      <c r="K13895" t="s">
        <v>72</v>
      </c>
      <c r="L13895" t="s">
        <v>21</v>
      </c>
      <c r="M13895" t="s">
        <v>13</v>
      </c>
      <c r="N13895" t="s">
        <v>7</v>
      </c>
      <c r="O13895" t="s">
        <v>137</v>
      </c>
      <c r="P13895" t="s">
        <v>138</v>
      </c>
    </row>
    <row r="13896" spans="1:16" x14ac:dyDescent="0.25">
      <c r="A13896" t="s">
        <v>15874</v>
      </c>
      <c r="B13896" s="1">
        <v>40883</v>
      </c>
      <c r="C13896">
        <v>2011</v>
      </c>
      <c r="D13896">
        <v>9</v>
      </c>
      <c r="E13896">
        <v>1.3549138997535608</v>
      </c>
      <c r="F13896">
        <v>2358.4</v>
      </c>
      <c r="G13896">
        <v>2357.0450861002464</v>
      </c>
      <c r="H13896" t="s">
        <v>1</v>
      </c>
      <c r="I13896" t="s">
        <v>2384</v>
      </c>
      <c r="J13896" t="s">
        <v>47</v>
      </c>
      <c r="K13896" t="s">
        <v>47</v>
      </c>
      <c r="L13896" t="s">
        <v>273</v>
      </c>
      <c r="M13896" t="s">
        <v>49</v>
      </c>
      <c r="N13896" t="s">
        <v>22</v>
      </c>
      <c r="O13896" t="s">
        <v>633</v>
      </c>
      <c r="P13896" t="s">
        <v>24</v>
      </c>
    </row>
    <row r="13897" spans="1:16" x14ac:dyDescent="0.25">
      <c r="A13897" t="s">
        <v>15875</v>
      </c>
      <c r="B13897" s="1">
        <v>41324</v>
      </c>
      <c r="C13897">
        <v>2013</v>
      </c>
      <c r="D13897">
        <v>9</v>
      </c>
      <c r="E13897">
        <v>401.64252015313002</v>
      </c>
      <c r="F13897">
        <v>2270.4</v>
      </c>
      <c r="G13897">
        <v>1868.75747984687</v>
      </c>
      <c r="H13897" t="s">
        <v>1</v>
      </c>
      <c r="I13897" t="s">
        <v>869</v>
      </c>
      <c r="J13897" t="s">
        <v>47</v>
      </c>
      <c r="K13897" t="s">
        <v>47</v>
      </c>
      <c r="L13897" t="s">
        <v>273</v>
      </c>
      <c r="M13897" t="s">
        <v>49</v>
      </c>
      <c r="N13897" t="s">
        <v>22</v>
      </c>
      <c r="O13897" t="s">
        <v>554</v>
      </c>
      <c r="P13897" t="s">
        <v>24</v>
      </c>
    </row>
    <row r="13898" spans="1:16" x14ac:dyDescent="0.25">
      <c r="A13898" t="s">
        <v>15876</v>
      </c>
      <c r="B13898" s="1">
        <v>41627</v>
      </c>
      <c r="C13898">
        <v>2013</v>
      </c>
      <c r="D13898">
        <v>9</v>
      </c>
      <c r="E13898">
        <v>33.33007173745569</v>
      </c>
      <c r="F13898">
        <v>3678.45</v>
      </c>
      <c r="G13898">
        <v>3645.1199282625439</v>
      </c>
      <c r="H13898" t="s">
        <v>1</v>
      </c>
      <c r="I13898" t="s">
        <v>2012</v>
      </c>
      <c r="J13898" t="s">
        <v>42</v>
      </c>
      <c r="K13898" t="s">
        <v>43</v>
      </c>
      <c r="L13898" t="s">
        <v>44</v>
      </c>
      <c r="M13898" t="s">
        <v>6</v>
      </c>
      <c r="N13898" t="s">
        <v>22</v>
      </c>
      <c r="O13898" t="s">
        <v>524</v>
      </c>
      <c r="P13898" t="s">
        <v>24</v>
      </c>
    </row>
    <row r="13899" spans="1:16" x14ac:dyDescent="0.25">
      <c r="A13899" t="s">
        <v>15877</v>
      </c>
      <c r="B13899" s="1">
        <v>41097</v>
      </c>
      <c r="C13899">
        <v>2012</v>
      </c>
      <c r="D13899">
        <v>4</v>
      </c>
      <c r="E13899">
        <v>84.039702133837878</v>
      </c>
      <c r="F13899">
        <v>296.39999999999998</v>
      </c>
      <c r="G13899">
        <v>212.36029786616211</v>
      </c>
      <c r="H13899" t="s">
        <v>1</v>
      </c>
      <c r="I13899" t="s">
        <v>2178</v>
      </c>
      <c r="J13899" t="s">
        <v>67</v>
      </c>
      <c r="K13899" t="s">
        <v>68</v>
      </c>
      <c r="L13899" t="s">
        <v>69</v>
      </c>
      <c r="M13899" t="s">
        <v>39</v>
      </c>
      <c r="N13899" t="s">
        <v>7</v>
      </c>
      <c r="O13899" t="s">
        <v>1092</v>
      </c>
      <c r="P13899" t="s">
        <v>1093</v>
      </c>
    </row>
    <row r="13900" spans="1:16" x14ac:dyDescent="0.25">
      <c r="A13900" t="s">
        <v>15878</v>
      </c>
      <c r="B13900" s="1">
        <v>41926</v>
      </c>
      <c r="C13900">
        <v>2014</v>
      </c>
      <c r="D13900">
        <v>13</v>
      </c>
      <c r="E13900">
        <v>244.76766811159462</v>
      </c>
      <c r="F13900">
        <v>7354.3</v>
      </c>
      <c r="G13900">
        <v>7109.5323318884057</v>
      </c>
      <c r="H13900" t="s">
        <v>26</v>
      </c>
      <c r="I13900" t="s">
        <v>1663</v>
      </c>
      <c r="J13900" t="s">
        <v>42</v>
      </c>
      <c r="K13900" t="s">
        <v>43</v>
      </c>
      <c r="L13900" t="s">
        <v>38</v>
      </c>
      <c r="M13900" t="s">
        <v>39</v>
      </c>
      <c r="N13900" t="s">
        <v>27</v>
      </c>
      <c r="O13900" t="s">
        <v>28</v>
      </c>
      <c r="P13900" t="s">
        <v>29</v>
      </c>
    </row>
    <row r="13901" spans="1:16" x14ac:dyDescent="0.25">
      <c r="A13901" t="s">
        <v>15879</v>
      </c>
      <c r="B13901" s="1">
        <v>41027</v>
      </c>
      <c r="C13901">
        <v>2012</v>
      </c>
      <c r="D13901">
        <v>10</v>
      </c>
      <c r="E13901">
        <v>4088.6079383609072</v>
      </c>
      <c r="F13901">
        <v>3090</v>
      </c>
      <c r="G13901">
        <v>-998.60793836090716</v>
      </c>
      <c r="H13901" t="s">
        <v>1</v>
      </c>
      <c r="I13901" t="s">
        <v>1497</v>
      </c>
      <c r="J13901" t="s">
        <v>32</v>
      </c>
      <c r="K13901" t="s">
        <v>32</v>
      </c>
      <c r="L13901" t="s">
        <v>33</v>
      </c>
      <c r="M13901" t="s">
        <v>34</v>
      </c>
      <c r="N13901" t="s">
        <v>22</v>
      </c>
      <c r="O13901" t="s">
        <v>1340</v>
      </c>
      <c r="P13901" t="s">
        <v>24</v>
      </c>
    </row>
    <row r="13902" spans="1:16" x14ac:dyDescent="0.25">
      <c r="A13902" t="s">
        <v>15880</v>
      </c>
      <c r="B13902" s="1">
        <v>41189</v>
      </c>
      <c r="C13902">
        <v>2012</v>
      </c>
      <c r="D13902">
        <v>13</v>
      </c>
      <c r="E13902">
        <v>15359.497190707938</v>
      </c>
      <c r="F13902">
        <v>12772</v>
      </c>
      <c r="G13902">
        <v>-2587.497190707938</v>
      </c>
      <c r="H13902" t="s">
        <v>1</v>
      </c>
      <c r="I13902" t="s">
        <v>2626</v>
      </c>
      <c r="J13902" t="s">
        <v>42</v>
      </c>
      <c r="K13902" t="s">
        <v>43</v>
      </c>
      <c r="L13902" t="s">
        <v>44</v>
      </c>
      <c r="M13902" t="s">
        <v>6</v>
      </c>
      <c r="N13902" t="s">
        <v>22</v>
      </c>
      <c r="O13902" t="s">
        <v>173</v>
      </c>
      <c r="P13902" t="s">
        <v>24</v>
      </c>
    </row>
    <row r="13903" spans="1:16" x14ac:dyDescent="0.25">
      <c r="A13903" t="s">
        <v>15881</v>
      </c>
      <c r="B13903" s="1">
        <v>41221</v>
      </c>
      <c r="C13903">
        <v>2012</v>
      </c>
      <c r="D13903">
        <v>13</v>
      </c>
      <c r="E13903">
        <v>126.3130991749354</v>
      </c>
      <c r="F13903">
        <v>3364.2</v>
      </c>
      <c r="G13903">
        <v>3237.8869008250645</v>
      </c>
      <c r="H13903" t="s">
        <v>1</v>
      </c>
      <c r="I13903" t="s">
        <v>3590</v>
      </c>
      <c r="J13903" t="s">
        <v>47</v>
      </c>
      <c r="K13903" t="s">
        <v>47</v>
      </c>
      <c r="L13903" t="s">
        <v>48</v>
      </c>
      <c r="M13903" t="s">
        <v>49</v>
      </c>
      <c r="N13903" t="s">
        <v>22</v>
      </c>
      <c r="O13903" t="s">
        <v>566</v>
      </c>
      <c r="P13903" t="s">
        <v>24</v>
      </c>
    </row>
    <row r="13904" spans="1:16" x14ac:dyDescent="0.25">
      <c r="A13904" t="s">
        <v>15882</v>
      </c>
      <c r="B13904" s="1">
        <v>41391</v>
      </c>
      <c r="C13904">
        <v>2013</v>
      </c>
      <c r="D13904">
        <v>10</v>
      </c>
      <c r="E13904">
        <v>707.18589592233536</v>
      </c>
      <c r="F13904">
        <v>1700</v>
      </c>
      <c r="G13904">
        <v>992.81410407766464</v>
      </c>
      <c r="H13904" t="s">
        <v>1</v>
      </c>
      <c r="I13904" t="s">
        <v>2269</v>
      </c>
      <c r="J13904" t="s">
        <v>42</v>
      </c>
      <c r="K13904" t="s">
        <v>43</v>
      </c>
      <c r="L13904" t="s">
        <v>44</v>
      </c>
      <c r="M13904" t="s">
        <v>6</v>
      </c>
      <c r="N13904" t="s">
        <v>7</v>
      </c>
      <c r="O13904" t="s">
        <v>163</v>
      </c>
      <c r="P13904" t="s">
        <v>113</v>
      </c>
    </row>
    <row r="13905" spans="1:16" x14ac:dyDescent="0.25">
      <c r="A13905" t="s">
        <v>15883</v>
      </c>
      <c r="B13905" s="1">
        <v>41527</v>
      </c>
      <c r="C13905">
        <v>2013</v>
      </c>
      <c r="D13905">
        <v>10</v>
      </c>
      <c r="E13905">
        <v>1108.7764174437627</v>
      </c>
      <c r="F13905">
        <v>1800</v>
      </c>
      <c r="G13905">
        <v>691.22358255623726</v>
      </c>
      <c r="H13905" t="s">
        <v>1</v>
      </c>
      <c r="I13905" t="s">
        <v>7175</v>
      </c>
      <c r="J13905" t="s">
        <v>42</v>
      </c>
      <c r="K13905" t="s">
        <v>43</v>
      </c>
      <c r="L13905" t="s">
        <v>44</v>
      </c>
      <c r="M13905" t="s">
        <v>6</v>
      </c>
      <c r="N13905" t="s">
        <v>22</v>
      </c>
      <c r="O13905" t="s">
        <v>974</v>
      </c>
      <c r="P13905" t="s">
        <v>24</v>
      </c>
    </row>
    <row r="13906" spans="1:16" x14ac:dyDescent="0.25">
      <c r="A13906" t="s">
        <v>15884</v>
      </c>
      <c r="B13906" s="1">
        <v>41270</v>
      </c>
      <c r="C13906">
        <v>2012</v>
      </c>
      <c r="D13906">
        <v>24</v>
      </c>
      <c r="E13906">
        <v>813.64868924384052</v>
      </c>
      <c r="F13906">
        <v>3404</v>
      </c>
      <c r="G13906">
        <v>2590.3513107561594</v>
      </c>
      <c r="H13906" t="s">
        <v>26</v>
      </c>
      <c r="I13906" t="s">
        <v>2838</v>
      </c>
      <c r="J13906" t="s">
        <v>57</v>
      </c>
      <c r="K13906" t="s">
        <v>58</v>
      </c>
      <c r="L13906" t="s">
        <v>92</v>
      </c>
      <c r="M13906" t="s">
        <v>6</v>
      </c>
      <c r="N13906" t="s">
        <v>7</v>
      </c>
      <c r="O13906" t="s">
        <v>137</v>
      </c>
      <c r="P13906" t="s">
        <v>138</v>
      </c>
    </row>
    <row r="13907" spans="1:16" x14ac:dyDescent="0.25">
      <c r="A13907" t="s">
        <v>15885</v>
      </c>
      <c r="B13907" s="1">
        <v>41292</v>
      </c>
      <c r="C13907">
        <v>2013</v>
      </c>
      <c r="D13907">
        <v>9</v>
      </c>
      <c r="E13907">
        <v>1930.3640814078906</v>
      </c>
      <c r="F13907">
        <v>2683.2</v>
      </c>
      <c r="G13907">
        <v>752.83591859210924</v>
      </c>
      <c r="H13907" t="s">
        <v>171</v>
      </c>
      <c r="I13907" t="s">
        <v>6372</v>
      </c>
      <c r="J13907" t="s">
        <v>57</v>
      </c>
      <c r="K13907" t="s">
        <v>58</v>
      </c>
      <c r="L13907" t="s">
        <v>5</v>
      </c>
      <c r="M13907" t="s">
        <v>6</v>
      </c>
      <c r="N13907" t="s">
        <v>27</v>
      </c>
      <c r="O13907" t="s">
        <v>28</v>
      </c>
      <c r="P13907" t="s">
        <v>29</v>
      </c>
    </row>
    <row r="13908" spans="1:16" x14ac:dyDescent="0.25">
      <c r="A13908" t="s">
        <v>15886</v>
      </c>
      <c r="B13908" s="1">
        <v>41812</v>
      </c>
      <c r="C13908">
        <v>2014</v>
      </c>
      <c r="D13908">
        <v>24</v>
      </c>
      <c r="E13908">
        <v>28.816314269301721</v>
      </c>
      <c r="F13908">
        <v>599.76</v>
      </c>
      <c r="G13908">
        <v>570.94368573069823</v>
      </c>
      <c r="H13908" t="s">
        <v>1</v>
      </c>
      <c r="I13908" t="s">
        <v>5102</v>
      </c>
      <c r="J13908" t="s">
        <v>3</v>
      </c>
      <c r="K13908" t="s">
        <v>4</v>
      </c>
      <c r="L13908" t="s">
        <v>749</v>
      </c>
      <c r="M13908" t="s">
        <v>6</v>
      </c>
      <c r="N13908" t="s">
        <v>27</v>
      </c>
      <c r="O13908" t="s">
        <v>304</v>
      </c>
      <c r="P13908" t="s">
        <v>29</v>
      </c>
    </row>
    <row r="13909" spans="1:16" x14ac:dyDescent="0.25">
      <c r="A13909" t="s">
        <v>15887</v>
      </c>
      <c r="B13909" s="1">
        <v>41510</v>
      </c>
      <c r="C13909">
        <v>2013</v>
      </c>
      <c r="D13909">
        <v>12</v>
      </c>
      <c r="E13909">
        <v>892.74685887175713</v>
      </c>
      <c r="F13909">
        <v>1784.405</v>
      </c>
      <c r="G13909">
        <v>891.65814112824285</v>
      </c>
      <c r="H13909" t="s">
        <v>1</v>
      </c>
      <c r="I13909" t="s">
        <v>4854</v>
      </c>
      <c r="J13909" t="s">
        <v>72</v>
      </c>
      <c r="K13909" t="s">
        <v>72</v>
      </c>
      <c r="L13909" t="s">
        <v>73</v>
      </c>
      <c r="M13909" t="s">
        <v>13</v>
      </c>
      <c r="N13909" t="s">
        <v>22</v>
      </c>
      <c r="O13909" t="s">
        <v>637</v>
      </c>
      <c r="P13909" t="s">
        <v>24</v>
      </c>
    </row>
    <row r="13910" spans="1:16" x14ac:dyDescent="0.25">
      <c r="A13910" t="s">
        <v>15888</v>
      </c>
      <c r="B13910" s="1">
        <v>41498</v>
      </c>
      <c r="C13910">
        <v>2013</v>
      </c>
      <c r="D13910">
        <v>12</v>
      </c>
      <c r="E13910">
        <v>205.59532839414388</v>
      </c>
      <c r="F13910">
        <v>11876.2</v>
      </c>
      <c r="G13910">
        <v>11670.604671605857</v>
      </c>
      <c r="H13910" t="s">
        <v>1</v>
      </c>
      <c r="I13910" t="s">
        <v>679</v>
      </c>
      <c r="J13910" t="s">
        <v>42</v>
      </c>
      <c r="K13910" t="s">
        <v>43</v>
      </c>
      <c r="L13910" t="s">
        <v>44</v>
      </c>
      <c r="M13910" t="s">
        <v>6</v>
      </c>
      <c r="N13910" t="s">
        <v>22</v>
      </c>
      <c r="O13910" t="s">
        <v>485</v>
      </c>
      <c r="P13910" t="s">
        <v>24</v>
      </c>
    </row>
    <row r="13911" spans="1:16" x14ac:dyDescent="0.25">
      <c r="A13911" t="s">
        <v>15889</v>
      </c>
      <c r="B13911" s="1">
        <v>41544</v>
      </c>
      <c r="C13911">
        <v>2013</v>
      </c>
      <c r="D13911">
        <v>8</v>
      </c>
      <c r="E13911">
        <v>643.01797302065461</v>
      </c>
      <c r="F13911">
        <v>3600</v>
      </c>
      <c r="G13911">
        <v>2956.9820269793454</v>
      </c>
      <c r="H13911" t="s">
        <v>1</v>
      </c>
      <c r="I13911" t="s">
        <v>3875</v>
      </c>
      <c r="J13911" t="s">
        <v>32</v>
      </c>
      <c r="K13911" t="s">
        <v>32</v>
      </c>
      <c r="L13911" t="s">
        <v>33</v>
      </c>
      <c r="M13911" t="s">
        <v>34</v>
      </c>
      <c r="N13911" t="s">
        <v>7</v>
      </c>
      <c r="O13911" t="s">
        <v>1351</v>
      </c>
      <c r="P13911" t="s">
        <v>113</v>
      </c>
    </row>
    <row r="13912" spans="1:16" x14ac:dyDescent="0.25">
      <c r="A13912" t="s">
        <v>15890</v>
      </c>
      <c r="B13912" s="1">
        <v>40916</v>
      </c>
      <c r="C13912">
        <v>2012</v>
      </c>
      <c r="D13912">
        <v>6</v>
      </c>
      <c r="E13912">
        <v>10.932188664698797</v>
      </c>
      <c r="F13912">
        <v>737.88</v>
      </c>
      <c r="G13912">
        <v>726.94781133530125</v>
      </c>
      <c r="H13912" t="s">
        <v>171</v>
      </c>
      <c r="I13912" t="s">
        <v>394</v>
      </c>
      <c r="J13912" t="s">
        <v>67</v>
      </c>
      <c r="K13912" t="s">
        <v>68</v>
      </c>
      <c r="L13912" t="s">
        <v>97</v>
      </c>
      <c r="M13912" t="s">
        <v>39</v>
      </c>
      <c r="N13912" t="s">
        <v>7</v>
      </c>
      <c r="O13912" t="s">
        <v>252</v>
      </c>
      <c r="P13912" t="s">
        <v>253</v>
      </c>
    </row>
    <row r="13913" spans="1:16" x14ac:dyDescent="0.25">
      <c r="A13913" t="s">
        <v>15891</v>
      </c>
      <c r="B13913" s="1">
        <v>41895</v>
      </c>
      <c r="C13913">
        <v>2014</v>
      </c>
      <c r="D13913">
        <v>10</v>
      </c>
      <c r="E13913">
        <v>1501.5664408572479</v>
      </c>
      <c r="F13913">
        <v>2930</v>
      </c>
      <c r="G13913">
        <v>1428.4335591427521</v>
      </c>
      <c r="H13913" t="s">
        <v>1</v>
      </c>
      <c r="I13913" t="s">
        <v>2993</v>
      </c>
      <c r="J13913" t="s">
        <v>47</v>
      </c>
      <c r="K13913" t="s">
        <v>47</v>
      </c>
      <c r="L13913" t="s">
        <v>273</v>
      </c>
      <c r="M13913" t="s">
        <v>49</v>
      </c>
      <c r="N13913" t="s">
        <v>22</v>
      </c>
      <c r="O13913" t="s">
        <v>1191</v>
      </c>
      <c r="P13913" t="s">
        <v>125</v>
      </c>
    </row>
    <row r="13914" spans="1:16" x14ac:dyDescent="0.25">
      <c r="A13914" t="s">
        <v>15892</v>
      </c>
      <c r="B13914" s="1">
        <v>41176</v>
      </c>
      <c r="C13914">
        <v>2012</v>
      </c>
      <c r="D13914">
        <v>20</v>
      </c>
      <c r="E13914">
        <v>2648.1010115503855</v>
      </c>
      <c r="F13914">
        <v>13980</v>
      </c>
      <c r="G13914">
        <v>11331.898988449615</v>
      </c>
      <c r="H13914" t="s">
        <v>26</v>
      </c>
      <c r="I13914" t="s">
        <v>36</v>
      </c>
      <c r="J13914" t="s">
        <v>37</v>
      </c>
      <c r="K13914" t="s">
        <v>37</v>
      </c>
      <c r="L13914" t="s">
        <v>38</v>
      </c>
      <c r="M13914" t="s">
        <v>39</v>
      </c>
      <c r="N13914" t="s">
        <v>27</v>
      </c>
      <c r="O13914" t="s">
        <v>28</v>
      </c>
      <c r="P13914" t="s">
        <v>29</v>
      </c>
    </row>
    <row r="13915" spans="1:16" x14ac:dyDescent="0.25">
      <c r="A13915" t="s">
        <v>15893</v>
      </c>
      <c r="B13915" s="1">
        <v>41870</v>
      </c>
      <c r="C13915">
        <v>2014</v>
      </c>
      <c r="D13915">
        <v>24</v>
      </c>
      <c r="E13915">
        <v>984.12970018847386</v>
      </c>
      <c r="F13915">
        <v>7200</v>
      </c>
      <c r="G13915">
        <v>6215.8702998115259</v>
      </c>
      <c r="H13915" t="s">
        <v>328</v>
      </c>
      <c r="I13915" t="s">
        <v>5283</v>
      </c>
      <c r="J13915" t="s">
        <v>47</v>
      </c>
      <c r="K13915" t="s">
        <v>47</v>
      </c>
      <c r="L13915" t="s">
        <v>48</v>
      </c>
      <c r="M13915" t="s">
        <v>49</v>
      </c>
      <c r="N13915" t="s">
        <v>22</v>
      </c>
      <c r="O13915" t="s">
        <v>329</v>
      </c>
      <c r="P13915" t="s">
        <v>24</v>
      </c>
    </row>
    <row r="13916" spans="1:16" x14ac:dyDescent="0.25">
      <c r="A13916" t="s">
        <v>15894</v>
      </c>
      <c r="B13916" s="1">
        <v>41936</v>
      </c>
      <c r="C13916">
        <v>2014</v>
      </c>
      <c r="D13916">
        <v>26</v>
      </c>
      <c r="E13916">
        <v>181.64101150938743</v>
      </c>
      <c r="F13916">
        <v>7549.75</v>
      </c>
      <c r="G13916">
        <v>7368.1089884906123</v>
      </c>
      <c r="H13916" t="s">
        <v>171</v>
      </c>
      <c r="I13916" t="s">
        <v>1775</v>
      </c>
      <c r="J13916" t="s">
        <v>72</v>
      </c>
      <c r="K13916" t="s">
        <v>72</v>
      </c>
      <c r="L13916" t="s">
        <v>87</v>
      </c>
      <c r="M13916" t="s">
        <v>39</v>
      </c>
      <c r="N13916" t="s">
        <v>27</v>
      </c>
      <c r="O13916" t="s">
        <v>28</v>
      </c>
      <c r="P13916" t="s">
        <v>29</v>
      </c>
    </row>
    <row r="13917" spans="1:16" x14ac:dyDescent="0.25">
      <c r="A13917" t="s">
        <v>15895</v>
      </c>
      <c r="B13917" s="1">
        <v>41534</v>
      </c>
      <c r="C13917">
        <v>2013</v>
      </c>
      <c r="D13917">
        <v>10</v>
      </c>
      <c r="E13917">
        <v>29.523224086573002</v>
      </c>
      <c r="F13917">
        <v>2090</v>
      </c>
      <c r="G13917">
        <v>2060.476775913427</v>
      </c>
      <c r="H13917" t="s">
        <v>1</v>
      </c>
      <c r="I13917" t="s">
        <v>5366</v>
      </c>
      <c r="J13917" t="s">
        <v>67</v>
      </c>
      <c r="K13917" t="s">
        <v>68</v>
      </c>
      <c r="L13917" t="s">
        <v>69</v>
      </c>
      <c r="M13917" t="s">
        <v>39</v>
      </c>
      <c r="N13917" t="s">
        <v>27</v>
      </c>
      <c r="O13917" t="s">
        <v>425</v>
      </c>
      <c r="P13917" t="s">
        <v>29</v>
      </c>
    </row>
    <row r="13918" spans="1:16" x14ac:dyDescent="0.25">
      <c r="A13918" t="s">
        <v>15896</v>
      </c>
      <c r="B13918" s="1">
        <v>41310</v>
      </c>
      <c r="C13918">
        <v>2013</v>
      </c>
      <c r="D13918">
        <v>9</v>
      </c>
      <c r="E13918">
        <v>1.3013439883887761</v>
      </c>
      <c r="F13918">
        <v>249.2</v>
      </c>
      <c r="G13918">
        <v>247.89865601161122</v>
      </c>
      <c r="H13918" t="s">
        <v>1</v>
      </c>
      <c r="I13918" t="s">
        <v>1600</v>
      </c>
      <c r="J13918" t="s">
        <v>3</v>
      </c>
      <c r="K13918" t="s">
        <v>4</v>
      </c>
      <c r="L13918" t="s">
        <v>749</v>
      </c>
      <c r="M13918" t="s">
        <v>6</v>
      </c>
      <c r="N13918" t="s">
        <v>22</v>
      </c>
      <c r="O13918" t="s">
        <v>3147</v>
      </c>
      <c r="P13918" t="s">
        <v>24</v>
      </c>
    </row>
    <row r="13919" spans="1:16" x14ac:dyDescent="0.25">
      <c r="A13919" t="s">
        <v>15897</v>
      </c>
      <c r="B13919" s="1">
        <v>41326</v>
      </c>
      <c r="C13919">
        <v>2013</v>
      </c>
      <c r="D13919">
        <v>18</v>
      </c>
      <c r="E13919">
        <v>3182.8376114187963</v>
      </c>
      <c r="F13919">
        <v>6494.4</v>
      </c>
      <c r="G13919">
        <v>3311.5623885812033</v>
      </c>
      <c r="H13919" t="s">
        <v>1</v>
      </c>
      <c r="I13919" t="s">
        <v>855</v>
      </c>
      <c r="J13919" t="s">
        <v>37</v>
      </c>
      <c r="K13919" t="s">
        <v>37</v>
      </c>
      <c r="L13919" t="s">
        <v>123</v>
      </c>
      <c r="M13919" t="s">
        <v>39</v>
      </c>
      <c r="N13919" t="s">
        <v>27</v>
      </c>
      <c r="O13919" t="s">
        <v>389</v>
      </c>
      <c r="P13919" t="s">
        <v>390</v>
      </c>
    </row>
    <row r="13920" spans="1:16" x14ac:dyDescent="0.25">
      <c r="A13920" t="s">
        <v>15898</v>
      </c>
      <c r="B13920" s="1">
        <v>41077</v>
      </c>
      <c r="C13920">
        <v>2012</v>
      </c>
      <c r="D13920">
        <v>10</v>
      </c>
      <c r="E13920">
        <v>1435.7479748496939</v>
      </c>
      <c r="F13920">
        <v>3090</v>
      </c>
      <c r="G13920">
        <v>1654.2520251503061</v>
      </c>
      <c r="H13920" t="s">
        <v>1</v>
      </c>
      <c r="I13920" t="s">
        <v>1497</v>
      </c>
      <c r="J13920" t="s">
        <v>32</v>
      </c>
      <c r="K13920" t="s">
        <v>32</v>
      </c>
      <c r="L13920" t="s">
        <v>33</v>
      </c>
      <c r="M13920" t="s">
        <v>34</v>
      </c>
      <c r="N13920" t="s">
        <v>7</v>
      </c>
      <c r="O13920" t="s">
        <v>675</v>
      </c>
      <c r="P13920" t="s">
        <v>510</v>
      </c>
    </row>
    <row r="13921" spans="1:16" x14ac:dyDescent="0.25">
      <c r="A13921" t="s">
        <v>15899</v>
      </c>
      <c r="B13921" s="1">
        <v>41197</v>
      </c>
      <c r="C13921">
        <v>2012</v>
      </c>
      <c r="D13921">
        <v>13</v>
      </c>
      <c r="E13921">
        <v>464.28206487460795</v>
      </c>
      <c r="F13921">
        <v>365.274</v>
      </c>
      <c r="G13921">
        <v>-99.008064874607953</v>
      </c>
      <c r="H13921" t="s">
        <v>1</v>
      </c>
      <c r="I13921" t="s">
        <v>3754</v>
      </c>
      <c r="J13921" t="s">
        <v>3</v>
      </c>
      <c r="K13921" t="s">
        <v>4</v>
      </c>
      <c r="L13921" t="s">
        <v>118</v>
      </c>
      <c r="M13921" t="s">
        <v>49</v>
      </c>
      <c r="N13921" t="s">
        <v>22</v>
      </c>
      <c r="O13921" t="s">
        <v>1424</v>
      </c>
      <c r="P13921" t="s">
        <v>24</v>
      </c>
    </row>
    <row r="13922" spans="1:16" x14ac:dyDescent="0.25">
      <c r="A13922" t="s">
        <v>15900</v>
      </c>
      <c r="B13922" s="1">
        <v>41480</v>
      </c>
      <c r="C13922">
        <v>2013</v>
      </c>
      <c r="D13922">
        <v>12</v>
      </c>
      <c r="E13922">
        <v>0.42309472254889952</v>
      </c>
      <c r="F13922">
        <v>474.435</v>
      </c>
      <c r="G13922">
        <v>474.01190527745109</v>
      </c>
      <c r="H13922" t="s">
        <v>26</v>
      </c>
      <c r="I13922" t="s">
        <v>418</v>
      </c>
      <c r="J13922" t="s">
        <v>20</v>
      </c>
      <c r="K13922" t="s">
        <v>20</v>
      </c>
      <c r="L13922" t="s">
        <v>21</v>
      </c>
      <c r="M13922" t="s">
        <v>13</v>
      </c>
      <c r="N13922" t="s">
        <v>22</v>
      </c>
      <c r="O13922" t="s">
        <v>209</v>
      </c>
      <c r="P13922" t="s">
        <v>24</v>
      </c>
    </row>
    <row r="13923" spans="1:16" x14ac:dyDescent="0.25">
      <c r="A13923" t="s">
        <v>15901</v>
      </c>
      <c r="B13923" s="1">
        <v>41764</v>
      </c>
      <c r="C13923">
        <v>2014</v>
      </c>
      <c r="D13923">
        <v>20</v>
      </c>
      <c r="E13923">
        <v>3.2956227031882057</v>
      </c>
      <c r="F13923">
        <v>259</v>
      </c>
      <c r="G13923">
        <v>255.7043772968118</v>
      </c>
      <c r="H13923" t="s">
        <v>26</v>
      </c>
      <c r="I13923" t="s">
        <v>3137</v>
      </c>
      <c r="J13923" t="s">
        <v>3</v>
      </c>
      <c r="K13923" t="s">
        <v>4</v>
      </c>
      <c r="L13923" t="s">
        <v>131</v>
      </c>
      <c r="M13923" t="s">
        <v>39</v>
      </c>
      <c r="N13923" t="s">
        <v>7</v>
      </c>
      <c r="O13923" t="s">
        <v>137</v>
      </c>
      <c r="P13923" t="s">
        <v>138</v>
      </c>
    </row>
    <row r="13924" spans="1:16" x14ac:dyDescent="0.25">
      <c r="A13924" t="s">
        <v>15902</v>
      </c>
      <c r="B13924" s="1">
        <v>41602</v>
      </c>
      <c r="C13924">
        <v>2013</v>
      </c>
      <c r="D13924">
        <v>13</v>
      </c>
      <c r="E13924">
        <v>2383.2907836850268</v>
      </c>
      <c r="F13924">
        <v>8204.2000000000007</v>
      </c>
      <c r="G13924">
        <v>5820.9092163149744</v>
      </c>
      <c r="H13924" t="s">
        <v>1</v>
      </c>
      <c r="I13924" t="s">
        <v>3929</v>
      </c>
      <c r="J13924" t="s">
        <v>3</v>
      </c>
      <c r="K13924" t="s">
        <v>4</v>
      </c>
      <c r="L13924" t="s">
        <v>5</v>
      </c>
      <c r="M13924" t="s">
        <v>6</v>
      </c>
      <c r="N13924" t="s">
        <v>27</v>
      </c>
      <c r="O13924" t="s">
        <v>395</v>
      </c>
      <c r="P13924" t="s">
        <v>265</v>
      </c>
    </row>
    <row r="13925" spans="1:16" x14ac:dyDescent="0.25">
      <c r="A13925" t="s">
        <v>15903</v>
      </c>
      <c r="B13925" s="1">
        <v>41581</v>
      </c>
      <c r="C13925">
        <v>2013</v>
      </c>
      <c r="D13925">
        <v>8</v>
      </c>
      <c r="E13925">
        <v>339.17538949252122</v>
      </c>
      <c r="F13925">
        <v>528</v>
      </c>
      <c r="G13925">
        <v>188.82461050747878</v>
      </c>
      <c r="H13925" t="s">
        <v>171</v>
      </c>
      <c r="I13925" t="s">
        <v>1024</v>
      </c>
      <c r="J13925" t="s">
        <v>32</v>
      </c>
      <c r="K13925" t="s">
        <v>32</v>
      </c>
      <c r="L13925" t="s">
        <v>366</v>
      </c>
      <c r="M13925" t="s">
        <v>34</v>
      </c>
      <c r="N13925" t="s">
        <v>7</v>
      </c>
      <c r="O13925" t="s">
        <v>252</v>
      </c>
      <c r="P13925" t="s">
        <v>253</v>
      </c>
    </row>
    <row r="13926" spans="1:16" x14ac:dyDescent="0.25">
      <c r="A13926" t="s">
        <v>15904</v>
      </c>
      <c r="B13926" s="1">
        <v>41098</v>
      </c>
      <c r="C13926">
        <v>2012</v>
      </c>
      <c r="D13926">
        <v>27</v>
      </c>
      <c r="E13926">
        <v>81.768987903173283</v>
      </c>
      <c r="F13926">
        <v>4679.74</v>
      </c>
      <c r="G13926">
        <v>4597.9710120968266</v>
      </c>
      <c r="H13926" t="s">
        <v>26</v>
      </c>
      <c r="I13926" t="s">
        <v>2256</v>
      </c>
      <c r="J13926" t="s">
        <v>3</v>
      </c>
      <c r="K13926" t="s">
        <v>4</v>
      </c>
      <c r="L13926" t="s">
        <v>16</v>
      </c>
      <c r="M13926" t="s">
        <v>17</v>
      </c>
      <c r="N13926" t="s">
        <v>7</v>
      </c>
      <c r="O13926" t="s">
        <v>137</v>
      </c>
      <c r="P13926" t="s">
        <v>138</v>
      </c>
    </row>
    <row r="13927" spans="1:16" x14ac:dyDescent="0.25">
      <c r="A13927" t="s">
        <v>15905</v>
      </c>
      <c r="B13927" s="1">
        <v>41707</v>
      </c>
      <c r="C13927">
        <v>2014</v>
      </c>
      <c r="D13927">
        <v>180</v>
      </c>
      <c r="E13927">
        <v>10693.048830107027</v>
      </c>
      <c r="F13927">
        <v>23398.2</v>
      </c>
      <c r="G13927">
        <v>12705.151169892973</v>
      </c>
      <c r="H13927" t="s">
        <v>1</v>
      </c>
      <c r="I13927" t="s">
        <v>4826</v>
      </c>
      <c r="J13927" t="s">
        <v>3</v>
      </c>
      <c r="K13927" t="s">
        <v>4</v>
      </c>
      <c r="L13927" t="s">
        <v>200</v>
      </c>
      <c r="M13927" t="s">
        <v>49</v>
      </c>
      <c r="N13927" t="s">
        <v>27</v>
      </c>
      <c r="O13927" t="s">
        <v>425</v>
      </c>
      <c r="P13927" t="s">
        <v>29</v>
      </c>
    </row>
    <row r="13928" spans="1:16" x14ac:dyDescent="0.25">
      <c r="A13928" t="s">
        <v>15906</v>
      </c>
      <c r="B13928" s="1">
        <v>41889</v>
      </c>
      <c r="C13928">
        <v>2014</v>
      </c>
      <c r="D13928">
        <v>10</v>
      </c>
      <c r="E13928">
        <v>56.892158859055975</v>
      </c>
      <c r="F13928">
        <v>1590</v>
      </c>
      <c r="G13928">
        <v>1533.1078411409439</v>
      </c>
      <c r="H13928" t="s">
        <v>171</v>
      </c>
      <c r="I13928" t="s">
        <v>66</v>
      </c>
      <c r="J13928" t="s">
        <v>67</v>
      </c>
      <c r="K13928" t="s">
        <v>68</v>
      </c>
      <c r="L13928" t="s">
        <v>69</v>
      </c>
      <c r="M13928" t="s">
        <v>39</v>
      </c>
      <c r="N13928" t="s">
        <v>27</v>
      </c>
      <c r="O13928" t="s">
        <v>28</v>
      </c>
      <c r="P13928" t="s">
        <v>29</v>
      </c>
    </row>
    <row r="13929" spans="1:16" x14ac:dyDescent="0.25">
      <c r="A13929" t="s">
        <v>15907</v>
      </c>
      <c r="B13929" s="1">
        <v>41855</v>
      </c>
      <c r="C13929">
        <v>2014</v>
      </c>
      <c r="D13929">
        <v>10</v>
      </c>
      <c r="E13929">
        <v>318.66198680388942</v>
      </c>
      <c r="F13929">
        <v>1845</v>
      </c>
      <c r="G13929">
        <v>1526.3380131961105</v>
      </c>
      <c r="H13929" t="s">
        <v>26</v>
      </c>
      <c r="I13929" t="s">
        <v>3067</v>
      </c>
      <c r="J13929" t="s">
        <v>57</v>
      </c>
      <c r="K13929" t="s">
        <v>58</v>
      </c>
      <c r="L13929" t="s">
        <v>92</v>
      </c>
      <c r="M13929" t="s">
        <v>6</v>
      </c>
      <c r="N13929" t="s">
        <v>27</v>
      </c>
      <c r="O13929" t="s">
        <v>28</v>
      </c>
      <c r="P13929" t="s">
        <v>29</v>
      </c>
    </row>
    <row r="13930" spans="1:16" x14ac:dyDescent="0.25">
      <c r="A13930" t="s">
        <v>15908</v>
      </c>
      <c r="B13930" s="1">
        <v>41557</v>
      </c>
      <c r="C13930">
        <v>2013</v>
      </c>
      <c r="D13930">
        <v>13</v>
      </c>
      <c r="E13930">
        <v>177.76899547907121</v>
      </c>
      <c r="F13930">
        <v>2415.6</v>
      </c>
      <c r="G13930">
        <v>2237.8310045209287</v>
      </c>
      <c r="H13930" t="s">
        <v>1</v>
      </c>
      <c r="I13930" t="s">
        <v>3639</v>
      </c>
      <c r="J13930" t="s">
        <v>57</v>
      </c>
      <c r="K13930" t="s">
        <v>58</v>
      </c>
      <c r="L13930" t="s">
        <v>92</v>
      </c>
      <c r="M13930" t="s">
        <v>6</v>
      </c>
      <c r="N13930" t="s">
        <v>22</v>
      </c>
      <c r="O13930" t="s">
        <v>23</v>
      </c>
      <c r="P13930" t="s">
        <v>24</v>
      </c>
    </row>
    <row r="13931" spans="1:16" x14ac:dyDescent="0.25">
      <c r="A13931" t="s">
        <v>15909</v>
      </c>
      <c r="B13931" s="1">
        <v>41497</v>
      </c>
      <c r="C13931">
        <v>2013</v>
      </c>
      <c r="D13931">
        <v>12</v>
      </c>
      <c r="E13931">
        <v>12214.160564330199</v>
      </c>
      <c r="F13931">
        <v>8199.1</v>
      </c>
      <c r="G13931">
        <v>-4015.0605643301988</v>
      </c>
      <c r="H13931" t="s">
        <v>1</v>
      </c>
      <c r="I13931" t="s">
        <v>1147</v>
      </c>
      <c r="J13931" t="s">
        <v>100</v>
      </c>
      <c r="K13931" t="s">
        <v>287</v>
      </c>
      <c r="L13931" t="s">
        <v>101</v>
      </c>
      <c r="M13931" t="s">
        <v>34</v>
      </c>
      <c r="N13931" t="s">
        <v>22</v>
      </c>
      <c r="O13931" t="s">
        <v>539</v>
      </c>
      <c r="P13931" t="s">
        <v>24</v>
      </c>
    </row>
    <row r="13932" spans="1:16" x14ac:dyDescent="0.25">
      <c r="A13932" t="s">
        <v>15910</v>
      </c>
      <c r="B13932" s="1">
        <v>40913</v>
      </c>
      <c r="C13932">
        <v>2012</v>
      </c>
      <c r="D13932">
        <v>54</v>
      </c>
      <c r="E13932">
        <v>3116.0122977390574</v>
      </c>
      <c r="F13932">
        <v>22844.5</v>
      </c>
      <c r="G13932">
        <v>19728.487702260943</v>
      </c>
      <c r="H13932" t="s">
        <v>328</v>
      </c>
      <c r="I13932" t="s">
        <v>2853</v>
      </c>
      <c r="J13932" t="s">
        <v>57</v>
      </c>
      <c r="K13932" t="s">
        <v>58</v>
      </c>
      <c r="L13932" t="s">
        <v>5</v>
      </c>
      <c r="M13932" t="s">
        <v>6</v>
      </c>
      <c r="N13932" t="s">
        <v>22</v>
      </c>
      <c r="O13932" t="s">
        <v>329</v>
      </c>
      <c r="P13932" t="s">
        <v>24</v>
      </c>
    </row>
    <row r="13933" spans="1:16" x14ac:dyDescent="0.25">
      <c r="A13933" t="s">
        <v>15911</v>
      </c>
      <c r="B13933" s="1">
        <v>41643</v>
      </c>
      <c r="C13933">
        <v>2014</v>
      </c>
      <c r="D13933">
        <v>16</v>
      </c>
      <c r="E13933">
        <v>366.48654271048787</v>
      </c>
      <c r="F13933">
        <v>1200.8</v>
      </c>
      <c r="G13933">
        <v>834.31345728951214</v>
      </c>
      <c r="H13933" t="s">
        <v>1</v>
      </c>
      <c r="I13933" t="s">
        <v>2149</v>
      </c>
      <c r="J13933" t="s">
        <v>67</v>
      </c>
      <c r="K13933" t="s">
        <v>68</v>
      </c>
      <c r="L13933" t="s">
        <v>69</v>
      </c>
      <c r="M13933" t="s">
        <v>39</v>
      </c>
      <c r="N13933" t="s">
        <v>7</v>
      </c>
      <c r="O13933" t="s">
        <v>1151</v>
      </c>
      <c r="P13933" t="s">
        <v>113</v>
      </c>
    </row>
    <row r="13934" spans="1:16" x14ac:dyDescent="0.25">
      <c r="A13934" t="s">
        <v>15912</v>
      </c>
      <c r="B13934" s="1">
        <v>41390</v>
      </c>
      <c r="C13934">
        <v>2013</v>
      </c>
      <c r="D13934">
        <v>12</v>
      </c>
      <c r="E13934">
        <v>12.534936184002134</v>
      </c>
      <c r="F13934">
        <v>510.4</v>
      </c>
      <c r="G13934">
        <v>497.86506381599781</v>
      </c>
      <c r="H13934" t="s">
        <v>1</v>
      </c>
      <c r="I13934" t="s">
        <v>3025</v>
      </c>
      <c r="J13934" t="s">
        <v>32</v>
      </c>
      <c r="K13934" t="s">
        <v>32</v>
      </c>
      <c r="L13934" t="s">
        <v>131</v>
      </c>
      <c r="M13934" t="s">
        <v>39</v>
      </c>
      <c r="N13934" t="s">
        <v>27</v>
      </c>
      <c r="O13934" t="s">
        <v>425</v>
      </c>
      <c r="P13934" t="s">
        <v>29</v>
      </c>
    </row>
    <row r="13935" spans="1:16" x14ac:dyDescent="0.25">
      <c r="A13935" t="s">
        <v>15913</v>
      </c>
      <c r="B13935" s="1">
        <v>41435</v>
      </c>
      <c r="C13935">
        <v>2013</v>
      </c>
      <c r="D13935">
        <v>12</v>
      </c>
      <c r="E13935">
        <v>116.43918246871307</v>
      </c>
      <c r="F13935">
        <v>10668</v>
      </c>
      <c r="G13935">
        <v>10551.560817531286</v>
      </c>
      <c r="H13935" t="s">
        <v>1</v>
      </c>
      <c r="I13935" t="s">
        <v>1258</v>
      </c>
      <c r="J13935" t="s">
        <v>3</v>
      </c>
      <c r="K13935" t="s">
        <v>4</v>
      </c>
      <c r="L13935" t="s">
        <v>101</v>
      </c>
      <c r="M13935" t="s">
        <v>34</v>
      </c>
      <c r="N13935" t="s">
        <v>27</v>
      </c>
      <c r="O13935" t="s">
        <v>768</v>
      </c>
      <c r="P13935" t="s">
        <v>769</v>
      </c>
    </row>
    <row r="13936" spans="1:16" x14ac:dyDescent="0.25">
      <c r="A13936" t="s">
        <v>15914</v>
      </c>
      <c r="B13936" s="1">
        <v>41577</v>
      </c>
      <c r="C13936">
        <v>2013</v>
      </c>
      <c r="D13936">
        <v>13</v>
      </c>
      <c r="E13936">
        <v>126.69895792895534</v>
      </c>
      <c r="F13936">
        <v>3819.2</v>
      </c>
      <c r="G13936">
        <v>3692.5010420710446</v>
      </c>
      <c r="H13936" t="s">
        <v>171</v>
      </c>
      <c r="I13936" t="s">
        <v>2217</v>
      </c>
      <c r="J13936" t="s">
        <v>47</v>
      </c>
      <c r="K13936" t="s">
        <v>47</v>
      </c>
      <c r="L13936" t="s">
        <v>273</v>
      </c>
      <c r="M13936" t="s">
        <v>49</v>
      </c>
      <c r="N13936" t="s">
        <v>27</v>
      </c>
      <c r="O13936" t="s">
        <v>28</v>
      </c>
      <c r="P13936" t="s">
        <v>29</v>
      </c>
    </row>
    <row r="13937" spans="1:16" x14ac:dyDescent="0.25">
      <c r="A13937" t="s">
        <v>15915</v>
      </c>
      <c r="B13937" s="1">
        <v>41003</v>
      </c>
      <c r="C13937">
        <v>2012</v>
      </c>
      <c r="D13937">
        <v>10</v>
      </c>
      <c r="E13937">
        <v>2020.044502462737</v>
      </c>
      <c r="F13937">
        <v>6570</v>
      </c>
      <c r="G13937">
        <v>4549.955497537263</v>
      </c>
      <c r="H13937" t="s">
        <v>1</v>
      </c>
      <c r="I13937" t="s">
        <v>3241</v>
      </c>
      <c r="J13937" t="s">
        <v>42</v>
      </c>
      <c r="K13937" t="s">
        <v>43</v>
      </c>
      <c r="L13937" t="s">
        <v>5</v>
      </c>
      <c r="M13937" t="s">
        <v>6</v>
      </c>
      <c r="N13937" t="s">
        <v>22</v>
      </c>
      <c r="O13937" t="s">
        <v>605</v>
      </c>
      <c r="P13937" t="s">
        <v>24</v>
      </c>
    </row>
    <row r="13938" spans="1:16" x14ac:dyDescent="0.25">
      <c r="A13938" t="s">
        <v>15916</v>
      </c>
      <c r="B13938" s="1">
        <v>41038</v>
      </c>
      <c r="C13938">
        <v>2012</v>
      </c>
      <c r="D13938">
        <v>10</v>
      </c>
      <c r="E13938">
        <v>560.27686000382391</v>
      </c>
      <c r="F13938">
        <v>4090</v>
      </c>
      <c r="G13938">
        <v>3529.7231399961761</v>
      </c>
      <c r="H13938" t="s">
        <v>1</v>
      </c>
      <c r="I13938" t="s">
        <v>5732</v>
      </c>
      <c r="J13938" t="s">
        <v>3</v>
      </c>
      <c r="K13938" t="s">
        <v>4</v>
      </c>
      <c r="L13938" t="s">
        <v>101</v>
      </c>
      <c r="M13938" t="s">
        <v>34</v>
      </c>
      <c r="N13938" t="s">
        <v>22</v>
      </c>
      <c r="O13938" t="s">
        <v>720</v>
      </c>
      <c r="P13938" t="s">
        <v>24</v>
      </c>
    </row>
    <row r="13939" spans="1:16" x14ac:dyDescent="0.25">
      <c r="A13939" t="s">
        <v>15917</v>
      </c>
      <c r="B13939" s="1">
        <v>41209</v>
      </c>
      <c r="C13939">
        <v>2012</v>
      </c>
      <c r="D13939">
        <v>13</v>
      </c>
      <c r="E13939">
        <v>94.65697242967812</v>
      </c>
      <c r="F13939">
        <v>329.27800000000002</v>
      </c>
      <c r="G13939">
        <v>234.6210275703219</v>
      </c>
      <c r="H13939" t="s">
        <v>1</v>
      </c>
      <c r="I13939" t="s">
        <v>2673</v>
      </c>
      <c r="J13939" t="s">
        <v>3</v>
      </c>
      <c r="K13939" t="s">
        <v>4</v>
      </c>
      <c r="L13939" t="s">
        <v>118</v>
      </c>
      <c r="M13939" t="s">
        <v>49</v>
      </c>
      <c r="N13939" t="s">
        <v>22</v>
      </c>
      <c r="O13939" t="s">
        <v>1034</v>
      </c>
      <c r="P13939" t="s">
        <v>24</v>
      </c>
    </row>
    <row r="13940" spans="1:16" x14ac:dyDescent="0.25">
      <c r="A13940" t="s">
        <v>15918</v>
      </c>
      <c r="B13940" s="1">
        <v>41188</v>
      </c>
      <c r="C13940">
        <v>2012</v>
      </c>
      <c r="D13940">
        <v>8</v>
      </c>
      <c r="E13940">
        <v>0.67536655612624441</v>
      </c>
      <c r="F13940">
        <v>143.91999999999999</v>
      </c>
      <c r="G13940">
        <v>143.24463344387374</v>
      </c>
      <c r="H13940" t="s">
        <v>1</v>
      </c>
      <c r="I13940" t="s">
        <v>2827</v>
      </c>
      <c r="J13940" t="s">
        <v>32</v>
      </c>
      <c r="K13940" t="s">
        <v>32</v>
      </c>
      <c r="L13940" t="s">
        <v>16</v>
      </c>
      <c r="M13940" t="s">
        <v>17</v>
      </c>
      <c r="N13940" t="s">
        <v>7</v>
      </c>
      <c r="O13940" t="s">
        <v>490</v>
      </c>
      <c r="P13940" t="s">
        <v>491</v>
      </c>
    </row>
    <row r="13941" spans="1:16" x14ac:dyDescent="0.25">
      <c r="A13941" t="s">
        <v>15919</v>
      </c>
      <c r="B13941" s="1">
        <v>41561</v>
      </c>
      <c r="C13941">
        <v>2013</v>
      </c>
      <c r="D13941">
        <v>26</v>
      </c>
      <c r="E13941">
        <v>5517.5740382460972</v>
      </c>
      <c r="F13941">
        <v>7783.6</v>
      </c>
      <c r="G13941">
        <v>2266.0259617539032</v>
      </c>
      <c r="H13941" t="s">
        <v>328</v>
      </c>
      <c r="I13941" t="s">
        <v>5098</v>
      </c>
      <c r="J13941" t="s">
        <v>42</v>
      </c>
      <c r="K13941" t="s">
        <v>43</v>
      </c>
      <c r="L13941" t="s">
        <v>5</v>
      </c>
      <c r="M13941" t="s">
        <v>6</v>
      </c>
      <c r="N13941" t="s">
        <v>22</v>
      </c>
      <c r="O13941" t="s">
        <v>329</v>
      </c>
      <c r="P13941" t="s">
        <v>24</v>
      </c>
    </row>
    <row r="13942" spans="1:16" x14ac:dyDescent="0.25">
      <c r="A13942" t="s">
        <v>15920</v>
      </c>
      <c r="B13942" s="1">
        <v>40883</v>
      </c>
      <c r="C13942">
        <v>2011</v>
      </c>
      <c r="D13942">
        <v>4</v>
      </c>
      <c r="E13942">
        <v>298.26012798361029</v>
      </c>
      <c r="F13942">
        <v>257.39999999999998</v>
      </c>
      <c r="G13942">
        <v>-40.860127983610312</v>
      </c>
      <c r="H13942" t="s">
        <v>26</v>
      </c>
      <c r="I13942" t="s">
        <v>1024</v>
      </c>
      <c r="J13942" t="s">
        <v>32</v>
      </c>
      <c r="K13942" t="s">
        <v>32</v>
      </c>
      <c r="L13942" t="s">
        <v>366</v>
      </c>
      <c r="M13942" t="s">
        <v>34</v>
      </c>
      <c r="N13942" t="s">
        <v>22</v>
      </c>
      <c r="O13942" t="s">
        <v>209</v>
      </c>
      <c r="P13942" t="s">
        <v>24</v>
      </c>
    </row>
    <row r="13943" spans="1:16" x14ac:dyDescent="0.25">
      <c r="A13943" t="s">
        <v>15921</v>
      </c>
      <c r="B13943" s="1">
        <v>41002</v>
      </c>
      <c r="C13943">
        <v>2012</v>
      </c>
      <c r="D13943">
        <v>10</v>
      </c>
      <c r="E13943">
        <v>27969.27606797987</v>
      </c>
      <c r="F13943">
        <v>22950</v>
      </c>
      <c r="G13943">
        <v>-5019.2760679798703</v>
      </c>
      <c r="H13943" t="s">
        <v>1</v>
      </c>
      <c r="I13943" t="s">
        <v>2341</v>
      </c>
      <c r="J13943" t="s">
        <v>3</v>
      </c>
      <c r="K13943" t="s">
        <v>4</v>
      </c>
      <c r="L13943" t="s">
        <v>87</v>
      </c>
      <c r="M13943" t="s">
        <v>39</v>
      </c>
      <c r="N13943" t="s">
        <v>22</v>
      </c>
      <c r="O13943" t="s">
        <v>1270</v>
      </c>
      <c r="P13943" t="s">
        <v>24</v>
      </c>
    </row>
    <row r="13944" spans="1:16" x14ac:dyDescent="0.25">
      <c r="A13944" t="s">
        <v>15922</v>
      </c>
      <c r="B13944" s="1">
        <v>41207</v>
      </c>
      <c r="C13944">
        <v>2012</v>
      </c>
      <c r="D13944">
        <v>8</v>
      </c>
      <c r="E13944">
        <v>81.271378564788463</v>
      </c>
      <c r="F13944">
        <v>2433.6</v>
      </c>
      <c r="G13944">
        <v>2352.3286214352115</v>
      </c>
      <c r="H13944" t="s">
        <v>1</v>
      </c>
      <c r="I13944" t="s">
        <v>4151</v>
      </c>
      <c r="J13944" t="s">
        <v>57</v>
      </c>
      <c r="K13944" t="s">
        <v>58</v>
      </c>
      <c r="L13944" t="s">
        <v>5</v>
      </c>
      <c r="M13944" t="s">
        <v>6</v>
      </c>
      <c r="N13944" t="s">
        <v>7</v>
      </c>
      <c r="O13944" t="s">
        <v>675</v>
      </c>
      <c r="P13944" t="s">
        <v>510</v>
      </c>
    </row>
    <row r="13945" spans="1:16" x14ac:dyDescent="0.25">
      <c r="A13945" t="s">
        <v>15923</v>
      </c>
      <c r="B13945" s="1">
        <v>41827</v>
      </c>
      <c r="C13945">
        <v>2014</v>
      </c>
      <c r="D13945">
        <v>10</v>
      </c>
      <c r="E13945">
        <v>3871.9958762498222</v>
      </c>
      <c r="F13945">
        <v>2660</v>
      </c>
      <c r="G13945">
        <v>-1211.9958762498222</v>
      </c>
      <c r="H13945" t="s">
        <v>1</v>
      </c>
      <c r="I13945" t="s">
        <v>2360</v>
      </c>
      <c r="J13945" t="s">
        <v>47</v>
      </c>
      <c r="K13945" t="s">
        <v>47</v>
      </c>
      <c r="L13945" t="s">
        <v>48</v>
      </c>
      <c r="M13945" t="s">
        <v>49</v>
      </c>
      <c r="N13945" t="s">
        <v>27</v>
      </c>
      <c r="O13945" t="s">
        <v>304</v>
      </c>
      <c r="P13945" t="s">
        <v>29</v>
      </c>
    </row>
    <row r="13946" spans="1:16" x14ac:dyDescent="0.25">
      <c r="A13946" t="s">
        <v>15924</v>
      </c>
      <c r="B13946" s="1">
        <v>41857</v>
      </c>
      <c r="C13946">
        <v>2014</v>
      </c>
      <c r="D13946">
        <v>9</v>
      </c>
      <c r="E13946">
        <v>458.10766046262148</v>
      </c>
      <c r="F13946">
        <v>513.21299999999997</v>
      </c>
      <c r="G13946">
        <v>55.105339537378484</v>
      </c>
      <c r="H13946" t="s">
        <v>26</v>
      </c>
      <c r="I13946" t="s">
        <v>4635</v>
      </c>
      <c r="J13946" t="s">
        <v>32</v>
      </c>
      <c r="K13946" t="s">
        <v>32</v>
      </c>
      <c r="L13946" t="s">
        <v>16</v>
      </c>
      <c r="M13946" t="s">
        <v>17</v>
      </c>
      <c r="N13946" t="s">
        <v>7</v>
      </c>
      <c r="O13946" t="s">
        <v>137</v>
      </c>
      <c r="P13946" t="s">
        <v>138</v>
      </c>
    </row>
    <row r="13947" spans="1:16" x14ac:dyDescent="0.25">
      <c r="A13947" t="s">
        <v>15925</v>
      </c>
      <c r="B13947" s="1">
        <v>41049</v>
      </c>
      <c r="C13947">
        <v>2012</v>
      </c>
      <c r="D13947">
        <v>5</v>
      </c>
      <c r="E13947">
        <v>5.3692207535492802</v>
      </c>
      <c r="F13947">
        <v>64.75</v>
      </c>
      <c r="G13947">
        <v>59.380779246450722</v>
      </c>
      <c r="H13947" t="s">
        <v>1</v>
      </c>
      <c r="I13947" t="s">
        <v>4506</v>
      </c>
      <c r="J13947" t="s">
        <v>3</v>
      </c>
      <c r="K13947" t="s">
        <v>4</v>
      </c>
      <c r="L13947" t="s">
        <v>131</v>
      </c>
      <c r="M13947" t="s">
        <v>39</v>
      </c>
      <c r="N13947" t="s">
        <v>22</v>
      </c>
      <c r="O13947" t="s">
        <v>546</v>
      </c>
      <c r="P13947" t="s">
        <v>24</v>
      </c>
    </row>
    <row r="13948" spans="1:16" x14ac:dyDescent="0.25">
      <c r="A13948" t="s">
        <v>15926</v>
      </c>
      <c r="B13948" s="1">
        <v>41399</v>
      </c>
      <c r="C13948">
        <v>2013</v>
      </c>
      <c r="D13948">
        <v>36</v>
      </c>
      <c r="E13948">
        <v>211.17392171440167</v>
      </c>
      <c r="F13948">
        <v>7140</v>
      </c>
      <c r="G13948">
        <v>6928.8260782855987</v>
      </c>
      <c r="H13948" t="s">
        <v>26</v>
      </c>
      <c r="I13948" t="s">
        <v>2773</v>
      </c>
      <c r="J13948" t="s">
        <v>57</v>
      </c>
      <c r="K13948" t="s">
        <v>58</v>
      </c>
      <c r="L13948" t="s">
        <v>92</v>
      </c>
      <c r="M13948" t="s">
        <v>6</v>
      </c>
      <c r="N13948" t="s">
        <v>27</v>
      </c>
      <c r="O13948" t="s">
        <v>28</v>
      </c>
      <c r="P13948" t="s">
        <v>29</v>
      </c>
    </row>
    <row r="13949" spans="1:16" x14ac:dyDescent="0.25">
      <c r="A13949" t="s">
        <v>15927</v>
      </c>
      <c r="B13949" s="1">
        <v>41649</v>
      </c>
      <c r="C13949">
        <v>2014</v>
      </c>
      <c r="D13949">
        <v>9</v>
      </c>
      <c r="E13949">
        <v>14.038544587727719</v>
      </c>
      <c r="F13949">
        <v>4947.1499999999996</v>
      </c>
      <c r="G13949">
        <v>4933.1114554122723</v>
      </c>
      <c r="H13949" t="s">
        <v>1</v>
      </c>
      <c r="I13949" t="s">
        <v>2101</v>
      </c>
      <c r="J13949" t="s">
        <v>72</v>
      </c>
      <c r="K13949" t="s">
        <v>72</v>
      </c>
      <c r="L13949" t="s">
        <v>123</v>
      </c>
      <c r="M13949" t="s">
        <v>39</v>
      </c>
      <c r="N13949" t="s">
        <v>22</v>
      </c>
      <c r="O13949" t="s">
        <v>596</v>
      </c>
      <c r="P13949" t="s">
        <v>24</v>
      </c>
    </row>
    <row r="13950" spans="1:16" x14ac:dyDescent="0.25">
      <c r="A13950" t="s">
        <v>15928</v>
      </c>
      <c r="B13950" s="1">
        <v>41013</v>
      </c>
      <c r="C13950">
        <v>2012</v>
      </c>
      <c r="D13950">
        <v>5</v>
      </c>
      <c r="E13950">
        <v>114.99756145802894</v>
      </c>
      <c r="F13950">
        <v>330</v>
      </c>
      <c r="G13950">
        <v>215.00243854197106</v>
      </c>
      <c r="H13950" t="s">
        <v>1</v>
      </c>
      <c r="I13950" t="s">
        <v>1024</v>
      </c>
      <c r="J13950" t="s">
        <v>32</v>
      </c>
      <c r="K13950" t="s">
        <v>32</v>
      </c>
      <c r="L13950" t="s">
        <v>366</v>
      </c>
      <c r="M13950" t="s">
        <v>34</v>
      </c>
      <c r="N13950" t="s">
        <v>22</v>
      </c>
      <c r="O13950" t="s">
        <v>776</v>
      </c>
      <c r="P13950" t="s">
        <v>24</v>
      </c>
    </row>
    <row r="13951" spans="1:16" x14ac:dyDescent="0.25">
      <c r="A13951" t="s">
        <v>15929</v>
      </c>
      <c r="B13951" s="1">
        <v>41230</v>
      </c>
      <c r="C13951">
        <v>2012</v>
      </c>
      <c r="D13951">
        <v>13</v>
      </c>
      <c r="E13951">
        <v>1756.0870565205714</v>
      </c>
      <c r="F13951">
        <v>7644</v>
      </c>
      <c r="G13951">
        <v>5887.9129434794286</v>
      </c>
      <c r="H13951" t="s">
        <v>1</v>
      </c>
      <c r="I13951" t="s">
        <v>2468</v>
      </c>
      <c r="J13951" t="s">
        <v>57</v>
      </c>
      <c r="K13951" t="s">
        <v>58</v>
      </c>
      <c r="L13951" t="s">
        <v>5</v>
      </c>
      <c r="M13951" t="s">
        <v>6</v>
      </c>
      <c r="N13951" t="s">
        <v>22</v>
      </c>
      <c r="O13951" t="s">
        <v>1748</v>
      </c>
      <c r="P13951" t="s">
        <v>125</v>
      </c>
    </row>
    <row r="13952" spans="1:16" x14ac:dyDescent="0.25">
      <c r="A13952" t="s">
        <v>15930</v>
      </c>
      <c r="B13952" s="1">
        <v>41425</v>
      </c>
      <c r="C13952">
        <v>2013</v>
      </c>
      <c r="D13952">
        <v>10</v>
      </c>
      <c r="E13952">
        <v>156.05470487983388</v>
      </c>
      <c r="F13952">
        <v>239</v>
      </c>
      <c r="G13952">
        <v>82.945295120166122</v>
      </c>
      <c r="H13952" t="s">
        <v>1</v>
      </c>
      <c r="I13952" t="s">
        <v>2629</v>
      </c>
      <c r="J13952" t="s">
        <v>3</v>
      </c>
      <c r="K13952" t="s">
        <v>4</v>
      </c>
      <c r="L13952" t="s">
        <v>131</v>
      </c>
      <c r="M13952" t="s">
        <v>39</v>
      </c>
      <c r="N13952" t="s">
        <v>22</v>
      </c>
      <c r="O13952" t="s">
        <v>623</v>
      </c>
      <c r="P13952" t="s">
        <v>24</v>
      </c>
    </row>
    <row r="13953" spans="1:16" x14ac:dyDescent="0.25">
      <c r="A13953" t="s">
        <v>15931</v>
      </c>
      <c r="B13953" s="1">
        <v>41921</v>
      </c>
      <c r="C13953">
        <v>2014</v>
      </c>
      <c r="D13953">
        <v>13</v>
      </c>
      <c r="E13953">
        <v>5933.4046805367498</v>
      </c>
      <c r="F13953">
        <v>7787</v>
      </c>
      <c r="G13953">
        <v>1853.5953194632502</v>
      </c>
      <c r="H13953" t="s">
        <v>1</v>
      </c>
      <c r="I13953" t="s">
        <v>1096</v>
      </c>
      <c r="J13953" t="s">
        <v>100</v>
      </c>
      <c r="K13953" t="s">
        <v>287</v>
      </c>
      <c r="L13953" t="s">
        <v>101</v>
      </c>
      <c r="M13953" t="s">
        <v>34</v>
      </c>
      <c r="N13953" t="s">
        <v>22</v>
      </c>
      <c r="O13953" t="s">
        <v>2350</v>
      </c>
      <c r="P13953" t="s">
        <v>24</v>
      </c>
    </row>
    <row r="13954" spans="1:16" x14ac:dyDescent="0.25">
      <c r="A13954" t="s">
        <v>15932</v>
      </c>
      <c r="B13954" s="1">
        <v>41441</v>
      </c>
      <c r="C13954">
        <v>2013</v>
      </c>
      <c r="D13954">
        <v>12</v>
      </c>
      <c r="E13954">
        <v>389.28845504460418</v>
      </c>
      <c r="F13954">
        <v>1668</v>
      </c>
      <c r="G13954">
        <v>1278.7115449553958</v>
      </c>
      <c r="H13954" t="s">
        <v>26</v>
      </c>
      <c r="I13954" t="s">
        <v>3124</v>
      </c>
      <c r="J13954" t="s">
        <v>67</v>
      </c>
      <c r="K13954" t="s">
        <v>68</v>
      </c>
      <c r="L13954" t="s">
        <v>97</v>
      </c>
      <c r="M13954" t="s">
        <v>39</v>
      </c>
      <c r="N13954" t="s">
        <v>27</v>
      </c>
      <c r="O13954" t="s">
        <v>28</v>
      </c>
      <c r="P13954" t="s">
        <v>29</v>
      </c>
    </row>
    <row r="13955" spans="1:16" x14ac:dyDescent="0.25">
      <c r="A13955" t="s">
        <v>15933</v>
      </c>
      <c r="B13955" s="1">
        <v>41280</v>
      </c>
      <c r="C13955">
        <v>2013</v>
      </c>
      <c r="D13955">
        <v>9</v>
      </c>
      <c r="E13955">
        <v>33.825616500464292</v>
      </c>
      <c r="F13955">
        <v>607.20000000000005</v>
      </c>
      <c r="G13955">
        <v>573.37438349953572</v>
      </c>
      <c r="H13955" t="s">
        <v>26</v>
      </c>
      <c r="I13955" t="s">
        <v>938</v>
      </c>
      <c r="J13955" t="s">
        <v>32</v>
      </c>
      <c r="K13955" t="s">
        <v>32</v>
      </c>
      <c r="L13955" t="s">
        <v>366</v>
      </c>
      <c r="M13955" t="s">
        <v>34</v>
      </c>
      <c r="N13955" t="s">
        <v>22</v>
      </c>
      <c r="O13955" t="s">
        <v>209</v>
      </c>
      <c r="P13955" t="s">
        <v>24</v>
      </c>
    </row>
    <row r="13956" spans="1:16" x14ac:dyDescent="0.25">
      <c r="A13956" t="s">
        <v>15934</v>
      </c>
      <c r="B13956" s="1">
        <v>41336</v>
      </c>
      <c r="C13956">
        <v>2013</v>
      </c>
      <c r="D13956">
        <v>9</v>
      </c>
      <c r="E13956">
        <v>23.953405032112943</v>
      </c>
      <c r="F13956">
        <v>5095.2</v>
      </c>
      <c r="G13956">
        <v>5071.2465949678872</v>
      </c>
      <c r="H13956" t="s">
        <v>1</v>
      </c>
      <c r="I13956" t="s">
        <v>1160</v>
      </c>
      <c r="J13956" t="s">
        <v>100</v>
      </c>
      <c r="K13956" t="s">
        <v>287</v>
      </c>
      <c r="L13956" t="s">
        <v>101</v>
      </c>
      <c r="M13956" t="s">
        <v>34</v>
      </c>
      <c r="N13956" t="s">
        <v>22</v>
      </c>
      <c r="O13956" t="s">
        <v>3356</v>
      </c>
      <c r="P13956" t="s">
        <v>24</v>
      </c>
    </row>
    <row r="13957" spans="1:16" x14ac:dyDescent="0.25">
      <c r="A13957" t="s">
        <v>15935</v>
      </c>
      <c r="B13957" s="1">
        <v>41637</v>
      </c>
      <c r="C13957">
        <v>2013</v>
      </c>
      <c r="D13957">
        <v>9</v>
      </c>
      <c r="E13957">
        <v>1855.0687474532597</v>
      </c>
      <c r="F13957">
        <v>5121</v>
      </c>
      <c r="G13957">
        <v>3265.9312525467403</v>
      </c>
      <c r="H13957" t="s">
        <v>1</v>
      </c>
      <c r="I13957" t="s">
        <v>5835</v>
      </c>
      <c r="J13957" t="s">
        <v>100</v>
      </c>
      <c r="K13957" t="s">
        <v>287</v>
      </c>
      <c r="L13957" t="s">
        <v>101</v>
      </c>
      <c r="M13957" t="s">
        <v>34</v>
      </c>
      <c r="N13957" t="s">
        <v>22</v>
      </c>
      <c r="O13957" t="s">
        <v>2977</v>
      </c>
      <c r="P13957" t="s">
        <v>24</v>
      </c>
    </row>
    <row r="13958" spans="1:16" x14ac:dyDescent="0.25">
      <c r="A13958" t="s">
        <v>15936</v>
      </c>
      <c r="B13958" s="1">
        <v>41211</v>
      </c>
      <c r="C13958">
        <v>2012</v>
      </c>
      <c r="D13958">
        <v>24</v>
      </c>
      <c r="E13958">
        <v>10150.055624181341</v>
      </c>
      <c r="F13958">
        <v>4022.8</v>
      </c>
      <c r="G13958">
        <v>-6127.2556241813409</v>
      </c>
      <c r="H13958" t="s">
        <v>328</v>
      </c>
      <c r="I13958" t="s">
        <v>41</v>
      </c>
      <c r="J13958" t="s">
        <v>42</v>
      </c>
      <c r="K13958" t="s">
        <v>43</v>
      </c>
      <c r="L13958" t="s">
        <v>44</v>
      </c>
      <c r="M13958" t="s">
        <v>6</v>
      </c>
      <c r="N13958" t="s">
        <v>22</v>
      </c>
      <c r="O13958" t="s">
        <v>329</v>
      </c>
      <c r="P13958" t="s">
        <v>24</v>
      </c>
    </row>
    <row r="13959" spans="1:16" x14ac:dyDescent="0.25">
      <c r="A13959" t="s">
        <v>15937</v>
      </c>
      <c r="B13959" s="1">
        <v>41077</v>
      </c>
      <c r="C13959">
        <v>2012</v>
      </c>
      <c r="D13959">
        <v>12</v>
      </c>
      <c r="E13959">
        <v>85.28473741688795</v>
      </c>
      <c r="F13959">
        <v>266.68400000000003</v>
      </c>
      <c r="G13959">
        <v>181.39926258311209</v>
      </c>
      <c r="H13959" t="s">
        <v>1</v>
      </c>
      <c r="I13959" t="s">
        <v>1803</v>
      </c>
      <c r="J13959" t="s">
        <v>3</v>
      </c>
      <c r="K13959" t="s">
        <v>4</v>
      </c>
      <c r="L13959" t="s">
        <v>118</v>
      </c>
      <c r="M13959" t="s">
        <v>49</v>
      </c>
      <c r="N13959" t="s">
        <v>22</v>
      </c>
      <c r="O13959" t="s">
        <v>539</v>
      </c>
      <c r="P13959" t="s">
        <v>24</v>
      </c>
    </row>
    <row r="13960" spans="1:16" x14ac:dyDescent="0.25">
      <c r="A13960" t="s">
        <v>15938</v>
      </c>
      <c r="B13960" s="1">
        <v>41164</v>
      </c>
      <c r="C13960">
        <v>2012</v>
      </c>
      <c r="D13960">
        <v>16</v>
      </c>
      <c r="E13960">
        <v>853.69819995165551</v>
      </c>
      <c r="F13960">
        <v>5985</v>
      </c>
      <c r="G13960">
        <v>5131.3018000483444</v>
      </c>
      <c r="H13960" t="s">
        <v>1</v>
      </c>
      <c r="I13960" t="s">
        <v>1244</v>
      </c>
      <c r="J13960" t="s">
        <v>3</v>
      </c>
      <c r="K13960" t="s">
        <v>4</v>
      </c>
      <c r="L13960" t="s">
        <v>101</v>
      </c>
      <c r="M13960" t="s">
        <v>34</v>
      </c>
      <c r="N13960" t="s">
        <v>7</v>
      </c>
      <c r="O13960" t="s">
        <v>1052</v>
      </c>
      <c r="P13960" t="s">
        <v>1053</v>
      </c>
    </row>
    <row r="13961" spans="1:16" x14ac:dyDescent="0.25">
      <c r="A13961" t="s">
        <v>15939</v>
      </c>
      <c r="B13961" s="1">
        <v>41379</v>
      </c>
      <c r="C13961">
        <v>2013</v>
      </c>
      <c r="D13961">
        <v>12</v>
      </c>
      <c r="E13961">
        <v>256.46783159209662</v>
      </c>
      <c r="F13961">
        <v>197.73</v>
      </c>
      <c r="G13961">
        <v>-58.737831592096626</v>
      </c>
      <c r="H13961" t="s">
        <v>171</v>
      </c>
      <c r="I13961" t="s">
        <v>2304</v>
      </c>
      <c r="J13961" t="s">
        <v>3</v>
      </c>
      <c r="K13961" t="s">
        <v>4</v>
      </c>
      <c r="L13961" t="s">
        <v>131</v>
      </c>
      <c r="M13961" t="s">
        <v>39</v>
      </c>
      <c r="N13961" t="s">
        <v>27</v>
      </c>
      <c r="O13961" t="s">
        <v>28</v>
      </c>
      <c r="P13961" t="s">
        <v>29</v>
      </c>
    </row>
    <row r="13962" spans="1:16" x14ac:dyDescent="0.25">
      <c r="A13962" t="s">
        <v>15940</v>
      </c>
      <c r="B13962" s="1">
        <v>41974</v>
      </c>
      <c r="C13962">
        <v>2014</v>
      </c>
      <c r="D13962">
        <v>8</v>
      </c>
      <c r="E13962">
        <v>234.16422592554005</v>
      </c>
      <c r="F13962">
        <v>1983.2</v>
      </c>
      <c r="G13962">
        <v>1749.0357740744601</v>
      </c>
      <c r="H13962" t="s">
        <v>171</v>
      </c>
      <c r="I13962" t="s">
        <v>4297</v>
      </c>
      <c r="J13962" t="s">
        <v>47</v>
      </c>
      <c r="K13962" t="s">
        <v>47</v>
      </c>
      <c r="L13962" t="s">
        <v>48</v>
      </c>
      <c r="M13962" t="s">
        <v>49</v>
      </c>
      <c r="N13962" t="s">
        <v>7</v>
      </c>
      <c r="O13962" t="s">
        <v>252</v>
      </c>
      <c r="P13962" t="s">
        <v>253</v>
      </c>
    </row>
    <row r="13963" spans="1:16" x14ac:dyDescent="0.25">
      <c r="A13963" t="s">
        <v>15941</v>
      </c>
      <c r="B13963" s="1">
        <v>41639</v>
      </c>
      <c r="C13963">
        <v>2013</v>
      </c>
      <c r="D13963">
        <v>9</v>
      </c>
      <c r="E13963">
        <v>3903.813734931392</v>
      </c>
      <c r="F13963">
        <v>2066.5549999999998</v>
      </c>
      <c r="G13963">
        <v>-1837.2587349313922</v>
      </c>
      <c r="H13963" t="s">
        <v>1</v>
      </c>
      <c r="I13963" t="s">
        <v>960</v>
      </c>
      <c r="J13963" t="s">
        <v>3</v>
      </c>
      <c r="K13963" t="s">
        <v>4</v>
      </c>
      <c r="L13963" t="s">
        <v>131</v>
      </c>
      <c r="M13963" t="s">
        <v>39</v>
      </c>
      <c r="N13963" t="s">
        <v>22</v>
      </c>
      <c r="O13963" t="s">
        <v>2839</v>
      </c>
      <c r="P13963" t="s">
        <v>24</v>
      </c>
    </row>
    <row r="13964" spans="1:16" x14ac:dyDescent="0.25">
      <c r="A13964" t="s">
        <v>15942</v>
      </c>
      <c r="B13964" s="1">
        <v>41044</v>
      </c>
      <c r="C13964">
        <v>2012</v>
      </c>
      <c r="D13964">
        <v>10</v>
      </c>
      <c r="E13964">
        <v>4610.6171693873566</v>
      </c>
      <c r="F13964">
        <v>5880</v>
      </c>
      <c r="G13964">
        <v>1269.3828306126434</v>
      </c>
      <c r="H13964" t="s">
        <v>171</v>
      </c>
      <c r="I13964" t="s">
        <v>56</v>
      </c>
      <c r="J13964" t="s">
        <v>57</v>
      </c>
      <c r="K13964" t="s">
        <v>58</v>
      </c>
      <c r="L13964" t="s">
        <v>5</v>
      </c>
      <c r="M13964" t="s">
        <v>6</v>
      </c>
      <c r="N13964" t="s">
        <v>7</v>
      </c>
      <c r="O13964" t="s">
        <v>252</v>
      </c>
      <c r="P13964" t="s">
        <v>253</v>
      </c>
    </row>
    <row r="13965" spans="1:16" x14ac:dyDescent="0.25">
      <c r="A13965" t="s">
        <v>15943</v>
      </c>
      <c r="B13965" s="1">
        <v>41100</v>
      </c>
      <c r="C13965">
        <v>2012</v>
      </c>
      <c r="D13965">
        <v>6</v>
      </c>
      <c r="E13965">
        <v>66.373485795185744</v>
      </c>
      <c r="F13965">
        <v>466.1</v>
      </c>
      <c r="G13965">
        <v>399.72651420481429</v>
      </c>
      <c r="H13965" t="s">
        <v>1</v>
      </c>
      <c r="I13965" t="s">
        <v>1930</v>
      </c>
      <c r="J13965" t="s">
        <v>67</v>
      </c>
      <c r="K13965" t="s">
        <v>68</v>
      </c>
      <c r="L13965" t="s">
        <v>69</v>
      </c>
      <c r="M13965" t="s">
        <v>39</v>
      </c>
      <c r="N13965" t="s">
        <v>22</v>
      </c>
      <c r="O13965" t="s">
        <v>989</v>
      </c>
      <c r="P13965" t="s">
        <v>24</v>
      </c>
    </row>
    <row r="13966" spans="1:16" x14ac:dyDescent="0.25">
      <c r="A13966" t="s">
        <v>15944</v>
      </c>
      <c r="B13966" s="1">
        <v>41812</v>
      </c>
      <c r="C13966">
        <v>2014</v>
      </c>
      <c r="D13966">
        <v>20</v>
      </c>
      <c r="E13966">
        <v>62.970141170482826</v>
      </c>
      <c r="F13966">
        <v>834.6</v>
      </c>
      <c r="G13966">
        <v>771.62985882951716</v>
      </c>
      <c r="H13966" t="s">
        <v>1</v>
      </c>
      <c r="I13966" t="s">
        <v>1897</v>
      </c>
      <c r="J13966" t="s">
        <v>32</v>
      </c>
      <c r="K13966" t="s">
        <v>32</v>
      </c>
      <c r="L13966" t="s">
        <v>131</v>
      </c>
      <c r="M13966" t="s">
        <v>39</v>
      </c>
      <c r="N13966" t="s">
        <v>7</v>
      </c>
      <c r="O13966" t="s">
        <v>362</v>
      </c>
      <c r="P13966" t="s">
        <v>253</v>
      </c>
    </row>
    <row r="13967" spans="1:16" x14ac:dyDescent="0.25">
      <c r="A13967" t="s">
        <v>15945</v>
      </c>
      <c r="B13967" s="1">
        <v>40946</v>
      </c>
      <c r="C13967">
        <v>2012</v>
      </c>
      <c r="D13967">
        <v>36</v>
      </c>
      <c r="E13967">
        <v>242.28535177619815</v>
      </c>
      <c r="F13967">
        <v>7969.2</v>
      </c>
      <c r="G13967">
        <v>7726.914648223802</v>
      </c>
      <c r="H13967" t="s">
        <v>26</v>
      </c>
      <c r="I13967" t="s">
        <v>1765</v>
      </c>
      <c r="J13967" t="s">
        <v>72</v>
      </c>
      <c r="K13967" t="s">
        <v>72</v>
      </c>
      <c r="L13967" t="s">
        <v>87</v>
      </c>
      <c r="M13967" t="s">
        <v>39</v>
      </c>
      <c r="N13967" t="s">
        <v>27</v>
      </c>
      <c r="O13967" t="s">
        <v>28</v>
      </c>
      <c r="P13967" t="s">
        <v>29</v>
      </c>
    </row>
    <row r="13968" spans="1:16" x14ac:dyDescent="0.25">
      <c r="A13968" t="s">
        <v>15946</v>
      </c>
      <c r="B13968" s="1">
        <v>41234</v>
      </c>
      <c r="C13968">
        <v>2012</v>
      </c>
      <c r="D13968">
        <v>13</v>
      </c>
      <c r="E13968">
        <v>6.492962943369518</v>
      </c>
      <c r="F13968">
        <v>428.87</v>
      </c>
      <c r="G13968">
        <v>422.37703705663051</v>
      </c>
      <c r="H13968" t="s">
        <v>1</v>
      </c>
      <c r="I13968" t="s">
        <v>4867</v>
      </c>
      <c r="J13968" t="s">
        <v>3</v>
      </c>
      <c r="K13968" t="s">
        <v>4</v>
      </c>
      <c r="L13968" t="s">
        <v>118</v>
      </c>
      <c r="M13968" t="s">
        <v>49</v>
      </c>
      <c r="N13968" t="s">
        <v>22</v>
      </c>
      <c r="O13968" t="s">
        <v>2034</v>
      </c>
      <c r="P13968" t="s">
        <v>24</v>
      </c>
    </row>
    <row r="13969" spans="1:16" x14ac:dyDescent="0.25">
      <c r="A13969" t="s">
        <v>15947</v>
      </c>
      <c r="B13969" s="1">
        <v>41815</v>
      </c>
      <c r="C13969">
        <v>2014</v>
      </c>
      <c r="D13969">
        <v>24</v>
      </c>
      <c r="E13969">
        <v>9661.4175367463613</v>
      </c>
      <c r="F13969">
        <v>7425.6</v>
      </c>
      <c r="G13969">
        <v>-2235.8175367463609</v>
      </c>
      <c r="H13969" t="s">
        <v>1</v>
      </c>
      <c r="I13969" t="s">
        <v>2695</v>
      </c>
      <c r="J13969" t="s">
        <v>57</v>
      </c>
      <c r="K13969" t="s">
        <v>58</v>
      </c>
      <c r="L13969" t="s">
        <v>5</v>
      </c>
      <c r="M13969" t="s">
        <v>6</v>
      </c>
      <c r="N13969" t="s">
        <v>22</v>
      </c>
      <c r="O13969" t="s">
        <v>1401</v>
      </c>
      <c r="P13969" t="s">
        <v>24</v>
      </c>
    </row>
    <row r="13970" spans="1:16" x14ac:dyDescent="0.25">
      <c r="A13970" t="s">
        <v>15948</v>
      </c>
      <c r="B13970" s="1">
        <v>41531</v>
      </c>
      <c r="C13970">
        <v>2013</v>
      </c>
      <c r="D13970">
        <v>10</v>
      </c>
      <c r="E13970">
        <v>3003.9821361361787</v>
      </c>
      <c r="F13970">
        <v>5890</v>
      </c>
      <c r="G13970">
        <v>2886.0178638638213</v>
      </c>
      <c r="H13970" t="s">
        <v>171</v>
      </c>
      <c r="I13970" t="s">
        <v>2397</v>
      </c>
      <c r="J13970" t="s">
        <v>47</v>
      </c>
      <c r="K13970" t="s">
        <v>47</v>
      </c>
      <c r="L13970" t="s">
        <v>273</v>
      </c>
      <c r="M13970" t="s">
        <v>49</v>
      </c>
      <c r="N13970" t="s">
        <v>27</v>
      </c>
      <c r="O13970" t="s">
        <v>28</v>
      </c>
      <c r="P13970" t="s">
        <v>29</v>
      </c>
    </row>
    <row r="13971" spans="1:16" x14ac:dyDescent="0.25">
      <c r="A13971" t="s">
        <v>15949</v>
      </c>
      <c r="B13971" s="1">
        <v>41073</v>
      </c>
      <c r="C13971">
        <v>2012</v>
      </c>
      <c r="D13971">
        <v>12</v>
      </c>
      <c r="E13971">
        <v>172.57008215701234</v>
      </c>
      <c r="F13971">
        <v>3372</v>
      </c>
      <c r="G13971">
        <v>3199.4299178429878</v>
      </c>
      <c r="H13971" t="s">
        <v>171</v>
      </c>
      <c r="I13971" t="s">
        <v>261</v>
      </c>
      <c r="J13971" t="s">
        <v>57</v>
      </c>
      <c r="K13971" t="s">
        <v>58</v>
      </c>
      <c r="L13971" t="s">
        <v>92</v>
      </c>
      <c r="M13971" t="s">
        <v>6</v>
      </c>
      <c r="N13971" t="s">
        <v>22</v>
      </c>
      <c r="O13971" t="s">
        <v>173</v>
      </c>
      <c r="P13971" t="s">
        <v>24</v>
      </c>
    </row>
    <row r="13972" spans="1:16" x14ac:dyDescent="0.25">
      <c r="A13972" t="s">
        <v>15950</v>
      </c>
      <c r="B13972" s="1">
        <v>41100</v>
      </c>
      <c r="C13972">
        <v>2012</v>
      </c>
      <c r="D13972">
        <v>4</v>
      </c>
      <c r="E13972">
        <v>74.535782065342318</v>
      </c>
      <c r="F13972">
        <v>52.503</v>
      </c>
      <c r="G13972">
        <v>-22.032782065342317</v>
      </c>
      <c r="H13972" t="s">
        <v>171</v>
      </c>
      <c r="I13972" t="s">
        <v>1539</v>
      </c>
      <c r="J13972" t="s">
        <v>3</v>
      </c>
      <c r="K13972" t="s">
        <v>4</v>
      </c>
      <c r="L13972" t="s">
        <v>118</v>
      </c>
      <c r="M13972" t="s">
        <v>49</v>
      </c>
      <c r="N13972" t="s">
        <v>7</v>
      </c>
      <c r="O13972" t="s">
        <v>252</v>
      </c>
      <c r="P13972" t="s">
        <v>253</v>
      </c>
    </row>
    <row r="13973" spans="1:16" x14ac:dyDescent="0.25">
      <c r="A13973" t="s">
        <v>15951</v>
      </c>
      <c r="B13973" s="1">
        <v>41381</v>
      </c>
      <c r="C13973">
        <v>2013</v>
      </c>
      <c r="D13973">
        <v>10</v>
      </c>
      <c r="E13973">
        <v>172.02754064370572</v>
      </c>
      <c r="F13973">
        <v>269.89999999999998</v>
      </c>
      <c r="G13973">
        <v>97.872459356294257</v>
      </c>
      <c r="H13973" t="s">
        <v>1</v>
      </c>
      <c r="I13973" t="s">
        <v>347</v>
      </c>
      <c r="J13973" t="s">
        <v>3</v>
      </c>
      <c r="K13973" t="s">
        <v>4</v>
      </c>
      <c r="L13973" t="s">
        <v>118</v>
      </c>
      <c r="M13973" t="s">
        <v>49</v>
      </c>
      <c r="N13973" t="s">
        <v>22</v>
      </c>
      <c r="O13973" t="s">
        <v>376</v>
      </c>
      <c r="P13973" t="s">
        <v>24</v>
      </c>
    </row>
    <row r="13974" spans="1:16" x14ac:dyDescent="0.25">
      <c r="A13974" t="s">
        <v>15952</v>
      </c>
      <c r="B13974" s="1">
        <v>41756</v>
      </c>
      <c r="C13974">
        <v>2014</v>
      </c>
      <c r="D13974">
        <v>20</v>
      </c>
      <c r="E13974">
        <v>533.48350860744449</v>
      </c>
      <c r="F13974">
        <v>538</v>
      </c>
      <c r="G13974">
        <v>4.5164913925555084</v>
      </c>
      <c r="H13974" t="s">
        <v>1</v>
      </c>
      <c r="I13974" t="s">
        <v>130</v>
      </c>
      <c r="J13974" t="s">
        <v>3</v>
      </c>
      <c r="K13974" t="s">
        <v>4</v>
      </c>
      <c r="L13974" t="s">
        <v>131</v>
      </c>
      <c r="M13974" t="s">
        <v>39</v>
      </c>
      <c r="N13974" t="s">
        <v>22</v>
      </c>
      <c r="O13974" t="s">
        <v>663</v>
      </c>
      <c r="P13974" t="s">
        <v>24</v>
      </c>
    </row>
    <row r="13975" spans="1:16" x14ac:dyDescent="0.25">
      <c r="A13975" t="s">
        <v>15953</v>
      </c>
      <c r="B13975" s="1">
        <v>41260</v>
      </c>
      <c r="C13975">
        <v>2012</v>
      </c>
      <c r="D13975">
        <v>8</v>
      </c>
      <c r="E13975">
        <v>123.88207225436798</v>
      </c>
      <c r="F13975">
        <v>980.4</v>
      </c>
      <c r="G13975">
        <v>856.51792774563205</v>
      </c>
      <c r="H13975" t="s">
        <v>1</v>
      </c>
      <c r="I13975" t="s">
        <v>1592</v>
      </c>
      <c r="J13975" t="s">
        <v>47</v>
      </c>
      <c r="K13975" t="s">
        <v>47</v>
      </c>
      <c r="L13975" t="s">
        <v>48</v>
      </c>
      <c r="M13975" t="s">
        <v>49</v>
      </c>
      <c r="N13975" t="s">
        <v>7</v>
      </c>
      <c r="O13975" t="s">
        <v>490</v>
      </c>
      <c r="P13975" t="s">
        <v>491</v>
      </c>
    </row>
    <row r="13976" spans="1:16" x14ac:dyDescent="0.25">
      <c r="A13976" t="s">
        <v>15954</v>
      </c>
      <c r="B13976" s="1">
        <v>41306</v>
      </c>
      <c r="C13976">
        <v>2013</v>
      </c>
      <c r="D13976">
        <v>12</v>
      </c>
      <c r="E13976">
        <v>3446.102312542585</v>
      </c>
      <c r="F13976">
        <v>6816</v>
      </c>
      <c r="G13976">
        <v>3369.897687457415</v>
      </c>
      <c r="H13976" t="s">
        <v>26</v>
      </c>
      <c r="I13976" t="s">
        <v>1490</v>
      </c>
      <c r="J13976" t="s">
        <v>3</v>
      </c>
      <c r="K13976" t="s">
        <v>4</v>
      </c>
      <c r="L13976" t="s">
        <v>5</v>
      </c>
      <c r="M13976" t="s">
        <v>6</v>
      </c>
      <c r="N13976" t="s">
        <v>7</v>
      </c>
      <c r="O13976" t="s">
        <v>137</v>
      </c>
      <c r="P13976" t="s">
        <v>138</v>
      </c>
    </row>
    <row r="13977" spans="1:16" x14ac:dyDescent="0.25">
      <c r="A13977" t="s">
        <v>15955</v>
      </c>
      <c r="B13977" s="1">
        <v>41011</v>
      </c>
      <c r="C13977">
        <v>2012</v>
      </c>
      <c r="D13977">
        <v>10</v>
      </c>
      <c r="E13977">
        <v>235.18281988804543</v>
      </c>
      <c r="F13977">
        <v>779.9</v>
      </c>
      <c r="G13977">
        <v>544.71718011195458</v>
      </c>
      <c r="H13977" t="s">
        <v>171</v>
      </c>
      <c r="I13977" t="s">
        <v>4691</v>
      </c>
      <c r="J13977" t="s">
        <v>3</v>
      </c>
      <c r="K13977" t="s">
        <v>4</v>
      </c>
      <c r="L13977" t="s">
        <v>749</v>
      </c>
      <c r="M13977" t="s">
        <v>6</v>
      </c>
      <c r="N13977" t="s">
        <v>22</v>
      </c>
      <c r="O13977" t="s">
        <v>173</v>
      </c>
      <c r="P13977" t="s">
        <v>24</v>
      </c>
    </row>
    <row r="13978" spans="1:16" x14ac:dyDescent="0.25">
      <c r="A13978" t="s">
        <v>15956</v>
      </c>
      <c r="B13978" s="1">
        <v>41071</v>
      </c>
      <c r="C13978">
        <v>2012</v>
      </c>
      <c r="D13978">
        <v>12</v>
      </c>
      <c r="E13978">
        <v>3700.3247669413463</v>
      </c>
      <c r="F13978">
        <v>3070.2</v>
      </c>
      <c r="G13978">
        <v>-630.12476694134648</v>
      </c>
      <c r="H13978" t="s">
        <v>1</v>
      </c>
      <c r="I13978" t="s">
        <v>2407</v>
      </c>
      <c r="J13978" t="s">
        <v>3</v>
      </c>
      <c r="K13978" t="s">
        <v>4</v>
      </c>
      <c r="L13978" t="s">
        <v>273</v>
      </c>
      <c r="M13978" t="s">
        <v>49</v>
      </c>
      <c r="N13978" t="s">
        <v>22</v>
      </c>
      <c r="O13978" t="s">
        <v>1076</v>
      </c>
      <c r="P13978" t="s">
        <v>24</v>
      </c>
    </row>
    <row r="13979" spans="1:16" x14ac:dyDescent="0.25">
      <c r="A13979" t="s">
        <v>15957</v>
      </c>
      <c r="B13979" s="1">
        <v>41064</v>
      </c>
      <c r="C13979">
        <v>2012</v>
      </c>
      <c r="D13979">
        <v>10</v>
      </c>
      <c r="E13979">
        <v>537.52429922566296</v>
      </c>
      <c r="F13979">
        <v>3290</v>
      </c>
      <c r="G13979">
        <v>2752.4757007743369</v>
      </c>
      <c r="H13979" t="s">
        <v>171</v>
      </c>
      <c r="I13979" t="s">
        <v>5047</v>
      </c>
      <c r="J13979" t="s">
        <v>3</v>
      </c>
      <c r="K13979" t="s">
        <v>4</v>
      </c>
      <c r="L13979" t="s">
        <v>101</v>
      </c>
      <c r="M13979" t="s">
        <v>34</v>
      </c>
      <c r="N13979" t="s">
        <v>7</v>
      </c>
      <c r="O13979" t="s">
        <v>252</v>
      </c>
      <c r="P13979" t="s">
        <v>253</v>
      </c>
    </row>
    <row r="13980" spans="1:16" x14ac:dyDescent="0.25">
      <c r="A13980" t="s">
        <v>15958</v>
      </c>
      <c r="B13980" s="1">
        <v>41163</v>
      </c>
      <c r="C13980">
        <v>2012</v>
      </c>
      <c r="D13980">
        <v>5</v>
      </c>
      <c r="E13980">
        <v>5.0225077433098155</v>
      </c>
      <c r="F13980">
        <v>77.5</v>
      </c>
      <c r="G13980">
        <v>72.477492256690184</v>
      </c>
      <c r="H13980" t="s">
        <v>1</v>
      </c>
      <c r="I13980" t="s">
        <v>1518</v>
      </c>
      <c r="J13980" t="s">
        <v>3</v>
      </c>
      <c r="K13980" t="s">
        <v>4</v>
      </c>
      <c r="L13980" t="s">
        <v>131</v>
      </c>
      <c r="M13980" t="s">
        <v>39</v>
      </c>
      <c r="N13980" t="s">
        <v>22</v>
      </c>
      <c r="O13980" t="s">
        <v>554</v>
      </c>
      <c r="P13980" t="s">
        <v>24</v>
      </c>
    </row>
    <row r="13981" spans="1:16" x14ac:dyDescent="0.25">
      <c r="A13981" t="s">
        <v>15959</v>
      </c>
      <c r="B13981" s="1">
        <v>41430</v>
      </c>
      <c r="C13981">
        <v>2013</v>
      </c>
      <c r="D13981">
        <v>12</v>
      </c>
      <c r="E13981">
        <v>227.38715641327744</v>
      </c>
      <c r="F13981">
        <v>491.28300000000002</v>
      </c>
      <c r="G13981">
        <v>263.89584358672255</v>
      </c>
      <c r="H13981" t="s">
        <v>1</v>
      </c>
      <c r="I13981" t="s">
        <v>3130</v>
      </c>
      <c r="J13981" t="s">
        <v>32</v>
      </c>
      <c r="K13981" t="s">
        <v>32</v>
      </c>
      <c r="L13981" t="s">
        <v>131</v>
      </c>
      <c r="M13981" t="s">
        <v>39</v>
      </c>
      <c r="N13981" t="s">
        <v>22</v>
      </c>
      <c r="O13981" t="s">
        <v>1191</v>
      </c>
      <c r="P13981" t="s">
        <v>125</v>
      </c>
    </row>
    <row r="13982" spans="1:16" x14ac:dyDescent="0.25">
      <c r="A13982" t="s">
        <v>15960</v>
      </c>
      <c r="B13982" s="1">
        <v>41886</v>
      </c>
      <c r="C13982">
        <v>2014</v>
      </c>
      <c r="D13982">
        <v>18</v>
      </c>
      <c r="E13982">
        <v>4.0658292917814389</v>
      </c>
      <c r="F13982">
        <v>4115.21</v>
      </c>
      <c r="G13982">
        <v>4111.1441707082186</v>
      </c>
      <c r="H13982" t="s">
        <v>1</v>
      </c>
      <c r="I13982" t="s">
        <v>1563</v>
      </c>
      <c r="J13982" t="s">
        <v>72</v>
      </c>
      <c r="K13982" t="s">
        <v>72</v>
      </c>
      <c r="L13982" t="s">
        <v>123</v>
      </c>
      <c r="M13982" t="s">
        <v>39</v>
      </c>
      <c r="N13982" t="s">
        <v>7</v>
      </c>
      <c r="O13982" t="s">
        <v>1055</v>
      </c>
      <c r="P13982" t="s">
        <v>253</v>
      </c>
    </row>
    <row r="13983" spans="1:16" x14ac:dyDescent="0.25">
      <c r="A13983" t="s">
        <v>15961</v>
      </c>
      <c r="B13983" s="1">
        <v>41894</v>
      </c>
      <c r="C13983">
        <v>2014</v>
      </c>
      <c r="D13983">
        <v>20</v>
      </c>
      <c r="E13983">
        <v>28.238981082934565</v>
      </c>
      <c r="F13983">
        <v>259.8</v>
      </c>
      <c r="G13983">
        <v>231.56101891706544</v>
      </c>
      <c r="H13983" t="s">
        <v>1</v>
      </c>
      <c r="I13983" t="s">
        <v>1248</v>
      </c>
      <c r="J13983" t="s">
        <v>3</v>
      </c>
      <c r="K13983" t="s">
        <v>4</v>
      </c>
      <c r="L13983" t="s">
        <v>118</v>
      </c>
      <c r="M13983" t="s">
        <v>49</v>
      </c>
      <c r="N13983" t="s">
        <v>22</v>
      </c>
      <c r="O13983" t="s">
        <v>952</v>
      </c>
      <c r="P13983" t="s">
        <v>24</v>
      </c>
    </row>
    <row r="13984" spans="1:16" x14ac:dyDescent="0.25">
      <c r="A13984" t="s">
        <v>15962</v>
      </c>
      <c r="B13984" s="1">
        <v>40959</v>
      </c>
      <c r="C13984">
        <v>2012</v>
      </c>
      <c r="D13984">
        <v>4</v>
      </c>
      <c r="E13984">
        <v>240.96192693525899</v>
      </c>
      <c r="F13984">
        <v>645.96199999999999</v>
      </c>
      <c r="G13984">
        <v>405.000073064741</v>
      </c>
      <c r="H13984" t="s">
        <v>328</v>
      </c>
      <c r="I13984" t="s">
        <v>142</v>
      </c>
      <c r="J13984" t="s">
        <v>37</v>
      </c>
      <c r="K13984" t="s">
        <v>37</v>
      </c>
      <c r="L13984" t="s">
        <v>54</v>
      </c>
      <c r="M13984" t="s">
        <v>34</v>
      </c>
      <c r="N13984" t="s">
        <v>22</v>
      </c>
      <c r="O13984" t="s">
        <v>329</v>
      </c>
      <c r="P13984" t="s">
        <v>24</v>
      </c>
    </row>
    <row r="13985" spans="1:16" x14ac:dyDescent="0.25">
      <c r="A13985" t="s">
        <v>15963</v>
      </c>
      <c r="B13985" s="1">
        <v>41265</v>
      </c>
      <c r="C13985">
        <v>2012</v>
      </c>
      <c r="D13985">
        <v>8</v>
      </c>
      <c r="E13985">
        <v>58.16228959114023</v>
      </c>
      <c r="F13985">
        <v>4432.6000000000004</v>
      </c>
      <c r="G13985">
        <v>4374.4377104088599</v>
      </c>
      <c r="H13985" t="s">
        <v>26</v>
      </c>
      <c r="I13985" t="s">
        <v>1204</v>
      </c>
      <c r="J13985" t="s">
        <v>100</v>
      </c>
      <c r="K13985" t="s">
        <v>287</v>
      </c>
      <c r="L13985" t="s">
        <v>101</v>
      </c>
      <c r="M13985" t="s">
        <v>34</v>
      </c>
      <c r="N13985" t="s">
        <v>7</v>
      </c>
      <c r="O13985" t="s">
        <v>137</v>
      </c>
      <c r="P13985" t="s">
        <v>138</v>
      </c>
    </row>
    <row r="13986" spans="1:16" x14ac:dyDescent="0.25">
      <c r="A13986" t="s">
        <v>15964</v>
      </c>
      <c r="B13986" s="1">
        <v>41102</v>
      </c>
      <c r="C13986">
        <v>2012</v>
      </c>
      <c r="D13986">
        <v>12</v>
      </c>
      <c r="E13986">
        <v>2671.6063844189252</v>
      </c>
      <c r="F13986">
        <v>3162.4</v>
      </c>
      <c r="G13986">
        <v>490.79361558107485</v>
      </c>
      <c r="H13986" t="s">
        <v>1</v>
      </c>
      <c r="I13986" t="s">
        <v>1281</v>
      </c>
      <c r="J13986" t="s">
        <v>47</v>
      </c>
      <c r="K13986" t="s">
        <v>47</v>
      </c>
      <c r="L13986" t="s">
        <v>48</v>
      </c>
      <c r="M13986" t="s">
        <v>49</v>
      </c>
      <c r="N13986" t="s">
        <v>22</v>
      </c>
      <c r="O13986" t="s">
        <v>1579</v>
      </c>
      <c r="P13986" t="s">
        <v>24</v>
      </c>
    </row>
    <row r="13987" spans="1:16" x14ac:dyDescent="0.25">
      <c r="A13987" t="s">
        <v>15965</v>
      </c>
      <c r="B13987" s="1">
        <v>41760</v>
      </c>
      <c r="C13987">
        <v>2014</v>
      </c>
      <c r="D13987">
        <v>20</v>
      </c>
      <c r="E13987">
        <v>74.344702190347746</v>
      </c>
      <c r="F13987">
        <v>2580</v>
      </c>
      <c r="G13987">
        <v>2505.6552978096524</v>
      </c>
      <c r="H13987" t="s">
        <v>1</v>
      </c>
      <c r="I13987" t="s">
        <v>2809</v>
      </c>
      <c r="J13987" t="s">
        <v>57</v>
      </c>
      <c r="K13987" t="s">
        <v>58</v>
      </c>
      <c r="L13987" t="s">
        <v>92</v>
      </c>
      <c r="M13987" t="s">
        <v>6</v>
      </c>
      <c r="N13987" t="s">
        <v>22</v>
      </c>
      <c r="O13987" t="s">
        <v>580</v>
      </c>
      <c r="P13987" t="s">
        <v>24</v>
      </c>
    </row>
    <row r="13988" spans="1:16" x14ac:dyDescent="0.25">
      <c r="A13988" t="s">
        <v>15966</v>
      </c>
      <c r="B13988" s="1">
        <v>41440</v>
      </c>
      <c r="C13988">
        <v>2013</v>
      </c>
      <c r="D13988">
        <v>12</v>
      </c>
      <c r="E13988">
        <v>421.67985455580572</v>
      </c>
      <c r="F13988">
        <v>2737.6</v>
      </c>
      <c r="G13988">
        <v>2315.9201454441941</v>
      </c>
      <c r="H13988" t="s">
        <v>1</v>
      </c>
      <c r="I13988" t="s">
        <v>4215</v>
      </c>
      <c r="J13988" t="s">
        <v>67</v>
      </c>
      <c r="K13988" t="s">
        <v>68</v>
      </c>
      <c r="L13988" t="s">
        <v>69</v>
      </c>
      <c r="M13988" t="s">
        <v>39</v>
      </c>
      <c r="N13988" t="s">
        <v>22</v>
      </c>
      <c r="O13988" t="s">
        <v>295</v>
      </c>
      <c r="P13988" t="s">
        <v>24</v>
      </c>
    </row>
    <row r="13989" spans="1:16" x14ac:dyDescent="0.25">
      <c r="A13989" t="s">
        <v>15967</v>
      </c>
      <c r="B13989" s="1">
        <v>41960</v>
      </c>
      <c r="C13989">
        <v>2014</v>
      </c>
      <c r="D13989">
        <v>26</v>
      </c>
      <c r="E13989">
        <v>27.138374395882149</v>
      </c>
      <c r="F13989">
        <v>2265.48</v>
      </c>
      <c r="G13989">
        <v>2238.3416256041178</v>
      </c>
      <c r="H13989" t="s">
        <v>26</v>
      </c>
      <c r="I13989" t="s">
        <v>5030</v>
      </c>
      <c r="J13989" t="s">
        <v>32</v>
      </c>
      <c r="K13989" t="s">
        <v>32</v>
      </c>
      <c r="L13989" t="s">
        <v>366</v>
      </c>
      <c r="M13989" t="s">
        <v>34</v>
      </c>
      <c r="N13989" t="s">
        <v>22</v>
      </c>
      <c r="O13989" t="s">
        <v>209</v>
      </c>
      <c r="P13989" t="s">
        <v>24</v>
      </c>
    </row>
    <row r="13990" spans="1:16" x14ac:dyDescent="0.25">
      <c r="A13990" t="s">
        <v>15968</v>
      </c>
      <c r="B13990" s="1">
        <v>41592</v>
      </c>
      <c r="C13990">
        <v>2013</v>
      </c>
      <c r="D13990">
        <v>13</v>
      </c>
      <c r="E13990">
        <v>246.26814965551455</v>
      </c>
      <c r="F13990">
        <v>876.2</v>
      </c>
      <c r="G13990">
        <v>629.9318503444855</v>
      </c>
      <c r="H13990" t="s">
        <v>26</v>
      </c>
      <c r="I13990" t="s">
        <v>107</v>
      </c>
      <c r="J13990" t="s">
        <v>72</v>
      </c>
      <c r="K13990" t="s">
        <v>72</v>
      </c>
      <c r="L13990" t="s">
        <v>21</v>
      </c>
      <c r="M13990" t="s">
        <v>13</v>
      </c>
      <c r="N13990" t="s">
        <v>27</v>
      </c>
      <c r="O13990" t="s">
        <v>28</v>
      </c>
      <c r="P13990" t="s">
        <v>29</v>
      </c>
    </row>
    <row r="13991" spans="1:16" x14ac:dyDescent="0.25">
      <c r="A13991" t="s">
        <v>15969</v>
      </c>
      <c r="B13991" s="1">
        <v>40995</v>
      </c>
      <c r="C13991">
        <v>2012</v>
      </c>
      <c r="D13991">
        <v>5</v>
      </c>
      <c r="E13991">
        <v>189.87181129170662</v>
      </c>
      <c r="F13991">
        <v>1000</v>
      </c>
      <c r="G13991">
        <v>810.12818870829335</v>
      </c>
      <c r="H13991" t="s">
        <v>1</v>
      </c>
      <c r="I13991" t="s">
        <v>6899</v>
      </c>
      <c r="J13991" t="s">
        <v>37</v>
      </c>
      <c r="K13991" t="s">
        <v>37</v>
      </c>
      <c r="L13991" t="s">
        <v>54</v>
      </c>
      <c r="M13991" t="s">
        <v>34</v>
      </c>
      <c r="N13991" t="s">
        <v>22</v>
      </c>
      <c r="O13991" t="s">
        <v>631</v>
      </c>
      <c r="P13991" t="s">
        <v>24</v>
      </c>
    </row>
    <row r="13992" spans="1:16" x14ac:dyDescent="0.25">
      <c r="A13992" t="s">
        <v>15970</v>
      </c>
      <c r="B13992" s="1">
        <v>41655</v>
      </c>
      <c r="C13992">
        <v>2014</v>
      </c>
      <c r="D13992">
        <v>18</v>
      </c>
      <c r="E13992">
        <v>234.91764666397219</v>
      </c>
      <c r="F13992">
        <v>1056.0999999999999</v>
      </c>
      <c r="G13992">
        <v>821.18235333602775</v>
      </c>
      <c r="H13992" t="s">
        <v>1</v>
      </c>
      <c r="I13992" t="s">
        <v>1324</v>
      </c>
      <c r="J13992" t="s">
        <v>37</v>
      </c>
      <c r="K13992" t="s">
        <v>37</v>
      </c>
      <c r="L13992" t="s">
        <v>97</v>
      </c>
      <c r="M13992" t="s">
        <v>39</v>
      </c>
      <c r="N13992" t="s">
        <v>22</v>
      </c>
      <c r="O13992" t="s">
        <v>3147</v>
      </c>
      <c r="P13992" t="s">
        <v>24</v>
      </c>
    </row>
    <row r="13993" spans="1:16" x14ac:dyDescent="0.25">
      <c r="A13993" t="s">
        <v>15971</v>
      </c>
      <c r="B13993" s="1">
        <v>41754</v>
      </c>
      <c r="C13993">
        <v>2014</v>
      </c>
      <c r="D13993">
        <v>10</v>
      </c>
      <c r="E13993">
        <v>286.16912196920032</v>
      </c>
      <c r="F13993">
        <v>2599.9</v>
      </c>
      <c r="G13993">
        <v>2313.7308780307999</v>
      </c>
      <c r="H13993" t="s">
        <v>1</v>
      </c>
      <c r="I13993" t="s">
        <v>1855</v>
      </c>
      <c r="J13993" t="s">
        <v>32</v>
      </c>
      <c r="K13993" t="s">
        <v>32</v>
      </c>
      <c r="L13993" t="s">
        <v>16</v>
      </c>
      <c r="M13993" t="s">
        <v>17</v>
      </c>
      <c r="N13993" t="s">
        <v>22</v>
      </c>
      <c r="O13993" t="s">
        <v>524</v>
      </c>
      <c r="P13993" t="s">
        <v>24</v>
      </c>
    </row>
    <row r="13994" spans="1:16" x14ac:dyDescent="0.25">
      <c r="A13994" t="s">
        <v>15972</v>
      </c>
      <c r="B13994" s="1">
        <v>41819</v>
      </c>
      <c r="C13994">
        <v>2014</v>
      </c>
      <c r="D13994">
        <v>12</v>
      </c>
      <c r="E13994">
        <v>439.26740668755349</v>
      </c>
      <c r="F13994">
        <v>1140</v>
      </c>
      <c r="G13994">
        <v>700.73259331244651</v>
      </c>
      <c r="H13994" t="s">
        <v>1</v>
      </c>
      <c r="I13994" t="s">
        <v>2477</v>
      </c>
      <c r="J13994" t="s">
        <v>3</v>
      </c>
      <c r="K13994" t="s">
        <v>4</v>
      </c>
      <c r="L13994" t="s">
        <v>749</v>
      </c>
      <c r="M13994" t="s">
        <v>6</v>
      </c>
      <c r="N13994" t="s">
        <v>27</v>
      </c>
      <c r="O13994" t="s">
        <v>408</v>
      </c>
      <c r="P13994" t="s">
        <v>409</v>
      </c>
    </row>
    <row r="13995" spans="1:16" x14ac:dyDescent="0.25">
      <c r="A13995" t="s">
        <v>15973</v>
      </c>
      <c r="B13995" s="1">
        <v>41583</v>
      </c>
      <c r="C13995">
        <v>2013</v>
      </c>
      <c r="D13995">
        <v>13</v>
      </c>
      <c r="E13995">
        <v>113.11075894989888</v>
      </c>
      <c r="F13995">
        <v>30987.599999999999</v>
      </c>
      <c r="G13995">
        <v>30874.489241050098</v>
      </c>
      <c r="H13995" t="s">
        <v>1</v>
      </c>
      <c r="I13995" t="s">
        <v>3296</v>
      </c>
      <c r="J13995" t="s">
        <v>72</v>
      </c>
      <c r="K13995" t="s">
        <v>72</v>
      </c>
      <c r="L13995" t="s">
        <v>87</v>
      </c>
      <c r="M13995" t="s">
        <v>39</v>
      </c>
      <c r="N13995" t="s">
        <v>22</v>
      </c>
      <c r="O13995" t="s">
        <v>1089</v>
      </c>
      <c r="P13995" t="s">
        <v>24</v>
      </c>
    </row>
    <row r="13996" spans="1:16" x14ac:dyDescent="0.25">
      <c r="A13996" t="s">
        <v>15974</v>
      </c>
      <c r="B13996" s="1">
        <v>41500</v>
      </c>
      <c r="C13996">
        <v>2013</v>
      </c>
      <c r="D13996">
        <v>12</v>
      </c>
      <c r="E13996">
        <v>21.681902118469491</v>
      </c>
      <c r="F13996">
        <v>336</v>
      </c>
      <c r="G13996">
        <v>314.31809788153049</v>
      </c>
      <c r="H13996" t="s">
        <v>1</v>
      </c>
      <c r="I13996" t="s">
        <v>2959</v>
      </c>
      <c r="J13996" t="s">
        <v>3</v>
      </c>
      <c r="K13996" t="s">
        <v>4</v>
      </c>
      <c r="L13996" t="s">
        <v>749</v>
      </c>
      <c r="M13996" t="s">
        <v>6</v>
      </c>
      <c r="N13996" t="s">
        <v>22</v>
      </c>
      <c r="O13996" t="s">
        <v>1225</v>
      </c>
      <c r="P13996" t="s">
        <v>125</v>
      </c>
    </row>
    <row r="13997" spans="1:16" x14ac:dyDescent="0.25">
      <c r="A13997" t="s">
        <v>15975</v>
      </c>
      <c r="B13997" s="1">
        <v>40966</v>
      </c>
      <c r="C13997">
        <v>2012</v>
      </c>
      <c r="D13997">
        <v>12</v>
      </c>
      <c r="E13997">
        <v>0.78900583689439596</v>
      </c>
      <c r="F13997">
        <v>2562.3000000000002</v>
      </c>
      <c r="G13997">
        <v>2561.5109941631058</v>
      </c>
      <c r="H13997" t="s">
        <v>328</v>
      </c>
      <c r="I13997" t="s">
        <v>829</v>
      </c>
      <c r="J13997" t="s">
        <v>32</v>
      </c>
      <c r="K13997" t="s">
        <v>32</v>
      </c>
      <c r="L13997" t="s">
        <v>33</v>
      </c>
      <c r="M13997" t="s">
        <v>34</v>
      </c>
      <c r="N13997" t="s">
        <v>22</v>
      </c>
      <c r="O13997" t="s">
        <v>329</v>
      </c>
      <c r="P13997" t="s">
        <v>24</v>
      </c>
    </row>
    <row r="13998" spans="1:16" x14ac:dyDescent="0.25">
      <c r="A13998" t="s">
        <v>15976</v>
      </c>
      <c r="B13998" s="1">
        <v>40981</v>
      </c>
      <c r="C13998">
        <v>2012</v>
      </c>
      <c r="D13998">
        <v>10</v>
      </c>
      <c r="E13998">
        <v>476.02463808876763</v>
      </c>
      <c r="F13998">
        <v>1599.9</v>
      </c>
      <c r="G13998">
        <v>1123.8753619112324</v>
      </c>
      <c r="H13998" t="s">
        <v>1</v>
      </c>
      <c r="I13998" t="s">
        <v>10634</v>
      </c>
      <c r="J13998" t="s">
        <v>32</v>
      </c>
      <c r="K13998" t="s">
        <v>32</v>
      </c>
      <c r="L13998" t="s">
        <v>16</v>
      </c>
      <c r="M13998" t="s">
        <v>17</v>
      </c>
      <c r="N13998" t="s">
        <v>22</v>
      </c>
      <c r="O13998" t="s">
        <v>746</v>
      </c>
      <c r="P13998" t="s">
        <v>24</v>
      </c>
    </row>
    <row r="13999" spans="1:16" x14ac:dyDescent="0.25">
      <c r="A13999" t="s">
        <v>15977</v>
      </c>
      <c r="B13999" s="1">
        <v>41013</v>
      </c>
      <c r="C13999">
        <v>2012</v>
      </c>
      <c r="D13999">
        <v>10</v>
      </c>
      <c r="E13999">
        <v>695.06156245737907</v>
      </c>
      <c r="F13999">
        <v>1880</v>
      </c>
      <c r="G13999">
        <v>1184.9384375426209</v>
      </c>
      <c r="H13999" t="s">
        <v>1</v>
      </c>
      <c r="I13999" t="s">
        <v>8139</v>
      </c>
      <c r="J13999" t="s">
        <v>57</v>
      </c>
      <c r="K13999" t="s">
        <v>58</v>
      </c>
      <c r="L13999" t="s">
        <v>92</v>
      </c>
      <c r="M13999" t="s">
        <v>6</v>
      </c>
      <c r="N13999" t="s">
        <v>7</v>
      </c>
      <c r="O13999" t="s">
        <v>422</v>
      </c>
      <c r="P13999" t="s">
        <v>9</v>
      </c>
    </row>
    <row r="14000" spans="1:16" x14ac:dyDescent="0.25">
      <c r="A14000" t="s">
        <v>15978</v>
      </c>
      <c r="B14000" s="1">
        <v>41207</v>
      </c>
      <c r="C14000">
        <v>2012</v>
      </c>
      <c r="D14000">
        <v>24</v>
      </c>
      <c r="E14000">
        <v>3224.0447415707054</v>
      </c>
      <c r="F14000">
        <v>8634.6</v>
      </c>
      <c r="G14000">
        <v>5410.5552584292946</v>
      </c>
      <c r="H14000" t="s">
        <v>1</v>
      </c>
      <c r="I14000" t="s">
        <v>4031</v>
      </c>
      <c r="J14000" t="s">
        <v>37</v>
      </c>
      <c r="K14000" t="s">
        <v>37</v>
      </c>
      <c r="L14000" t="s">
        <v>123</v>
      </c>
      <c r="M14000" t="s">
        <v>39</v>
      </c>
      <c r="N14000" t="s">
        <v>7</v>
      </c>
      <c r="O14000" t="s">
        <v>1102</v>
      </c>
      <c r="P14000" t="s">
        <v>138</v>
      </c>
    </row>
    <row r="14001" spans="1:16" x14ac:dyDescent="0.25">
      <c r="A14001" t="s">
        <v>15979</v>
      </c>
      <c r="B14001" s="1">
        <v>41936</v>
      </c>
      <c r="C14001">
        <v>2014</v>
      </c>
      <c r="D14001">
        <v>520</v>
      </c>
      <c r="E14001">
        <v>994.20589153913409</v>
      </c>
      <c r="F14001">
        <v>2111.1999999999998</v>
      </c>
      <c r="G14001">
        <v>1116.9941084608658</v>
      </c>
      <c r="H14001" t="s">
        <v>1</v>
      </c>
      <c r="I14001" t="s">
        <v>1911</v>
      </c>
      <c r="J14001" t="s">
        <v>3</v>
      </c>
      <c r="K14001" t="s">
        <v>4</v>
      </c>
      <c r="L14001" t="s">
        <v>200</v>
      </c>
      <c r="M14001" t="s">
        <v>49</v>
      </c>
      <c r="N14001" t="s">
        <v>22</v>
      </c>
      <c r="O14001" t="s">
        <v>621</v>
      </c>
      <c r="P14001" t="s">
        <v>24</v>
      </c>
    </row>
    <row r="14002" spans="1:16" x14ac:dyDescent="0.25">
      <c r="A14002" t="s">
        <v>15980</v>
      </c>
      <c r="B14002" s="1">
        <v>41855</v>
      </c>
      <c r="C14002">
        <v>2014</v>
      </c>
      <c r="D14002">
        <v>12</v>
      </c>
      <c r="E14002">
        <v>847.13432092368498</v>
      </c>
      <c r="F14002">
        <v>10186.4</v>
      </c>
      <c r="G14002">
        <v>9339.265679076314</v>
      </c>
      <c r="H14002" t="s">
        <v>171</v>
      </c>
      <c r="I14002" t="s">
        <v>2717</v>
      </c>
      <c r="J14002" t="s">
        <v>42</v>
      </c>
      <c r="K14002" t="s">
        <v>43</v>
      </c>
      <c r="L14002" t="s">
        <v>44</v>
      </c>
      <c r="M14002" t="s">
        <v>6</v>
      </c>
      <c r="N14002" t="s">
        <v>22</v>
      </c>
      <c r="O14002" t="s">
        <v>173</v>
      </c>
      <c r="P14002" t="s">
        <v>24</v>
      </c>
    </row>
    <row r="14003" spans="1:16" x14ac:dyDescent="0.25">
      <c r="A14003" t="s">
        <v>15981</v>
      </c>
      <c r="B14003" s="1">
        <v>41489</v>
      </c>
      <c r="C14003">
        <v>2013</v>
      </c>
      <c r="D14003">
        <v>9</v>
      </c>
      <c r="E14003">
        <v>130.49411924761694</v>
      </c>
      <c r="F14003">
        <v>891</v>
      </c>
      <c r="G14003">
        <v>760.50588075238306</v>
      </c>
      <c r="H14003" t="s">
        <v>1</v>
      </c>
      <c r="I14003" t="s">
        <v>2229</v>
      </c>
      <c r="J14003" t="s">
        <v>37</v>
      </c>
      <c r="K14003" t="s">
        <v>37</v>
      </c>
      <c r="L14003" t="s">
        <v>97</v>
      </c>
      <c r="M14003" t="s">
        <v>39</v>
      </c>
      <c r="N14003" t="s">
        <v>7</v>
      </c>
      <c r="O14003" t="s">
        <v>378</v>
      </c>
      <c r="P14003" t="s">
        <v>113</v>
      </c>
    </row>
    <row r="14004" spans="1:16" x14ac:dyDescent="0.25">
      <c r="A14004" t="s">
        <v>15982</v>
      </c>
      <c r="B14004" s="1">
        <v>41469</v>
      </c>
      <c r="C14004">
        <v>2013</v>
      </c>
      <c r="D14004">
        <v>9</v>
      </c>
      <c r="E14004">
        <v>3900.3009267069624</v>
      </c>
      <c r="F14004">
        <v>14220</v>
      </c>
      <c r="G14004">
        <v>10319.699073293037</v>
      </c>
      <c r="H14004" t="s">
        <v>26</v>
      </c>
      <c r="I14004" t="s">
        <v>4328</v>
      </c>
      <c r="J14004" t="s">
        <v>42</v>
      </c>
      <c r="K14004" t="s">
        <v>43</v>
      </c>
      <c r="L14004" t="s">
        <v>44</v>
      </c>
      <c r="M14004" t="s">
        <v>6</v>
      </c>
      <c r="N14004" t="s">
        <v>7</v>
      </c>
      <c r="O14004" t="s">
        <v>137</v>
      </c>
      <c r="P14004" t="s">
        <v>138</v>
      </c>
    </row>
    <row r="14005" spans="1:16" x14ac:dyDescent="0.25">
      <c r="A14005" t="s">
        <v>15983</v>
      </c>
      <c r="B14005" s="1">
        <v>40883</v>
      </c>
      <c r="C14005">
        <v>2011</v>
      </c>
      <c r="D14005">
        <v>4</v>
      </c>
      <c r="E14005">
        <v>0.47105844222188925</v>
      </c>
      <c r="F14005">
        <v>423.4615</v>
      </c>
      <c r="G14005">
        <v>422.99044155777813</v>
      </c>
      <c r="H14005" t="s">
        <v>1</v>
      </c>
      <c r="I14005" t="s">
        <v>3600</v>
      </c>
      <c r="J14005" t="s">
        <v>32</v>
      </c>
      <c r="K14005" t="s">
        <v>32</v>
      </c>
      <c r="L14005" t="s">
        <v>16</v>
      </c>
      <c r="M14005" t="s">
        <v>17</v>
      </c>
      <c r="N14005" t="s">
        <v>22</v>
      </c>
      <c r="O14005" t="s">
        <v>790</v>
      </c>
      <c r="P14005" t="s">
        <v>24</v>
      </c>
    </row>
    <row r="14006" spans="1:16" x14ac:dyDescent="0.25">
      <c r="A14006" t="s">
        <v>15984</v>
      </c>
      <c r="B14006" s="1">
        <v>41265</v>
      </c>
      <c r="C14006">
        <v>2012</v>
      </c>
      <c r="D14006">
        <v>13</v>
      </c>
      <c r="E14006">
        <v>18.209499351805007</v>
      </c>
      <c r="F14006">
        <v>255.715</v>
      </c>
      <c r="G14006">
        <v>237.50550064819498</v>
      </c>
      <c r="H14006" t="s">
        <v>171</v>
      </c>
      <c r="I14006" t="s">
        <v>1335</v>
      </c>
      <c r="J14006" t="s">
        <v>3</v>
      </c>
      <c r="K14006" t="s">
        <v>4</v>
      </c>
      <c r="L14006" t="s">
        <v>131</v>
      </c>
      <c r="M14006" t="s">
        <v>39</v>
      </c>
      <c r="N14006" t="s">
        <v>27</v>
      </c>
      <c r="O14006" t="s">
        <v>28</v>
      </c>
      <c r="P14006" t="s">
        <v>29</v>
      </c>
    </row>
    <row r="14007" spans="1:16" x14ac:dyDescent="0.25">
      <c r="A14007" t="s">
        <v>15985</v>
      </c>
      <c r="B14007" s="1">
        <v>41003</v>
      </c>
      <c r="C14007">
        <v>2012</v>
      </c>
      <c r="D14007">
        <v>10</v>
      </c>
      <c r="E14007">
        <v>769.13972204404263</v>
      </c>
      <c r="F14007">
        <v>6550</v>
      </c>
      <c r="G14007">
        <v>5780.8602779559569</v>
      </c>
      <c r="H14007" t="s">
        <v>1</v>
      </c>
      <c r="I14007" t="s">
        <v>5241</v>
      </c>
      <c r="J14007" t="s">
        <v>42</v>
      </c>
      <c r="K14007" t="s">
        <v>43</v>
      </c>
      <c r="L14007" t="s">
        <v>44</v>
      </c>
      <c r="M14007" t="s">
        <v>6</v>
      </c>
      <c r="N14007" t="s">
        <v>7</v>
      </c>
      <c r="O14007" t="s">
        <v>806</v>
      </c>
      <c r="P14007" t="s">
        <v>253</v>
      </c>
    </row>
    <row r="14008" spans="1:16" x14ac:dyDescent="0.25">
      <c r="A14008" t="s">
        <v>15986</v>
      </c>
      <c r="B14008" s="1">
        <v>41469</v>
      </c>
      <c r="C14008">
        <v>2013</v>
      </c>
      <c r="D14008">
        <v>18</v>
      </c>
      <c r="E14008">
        <v>601.30866925446173</v>
      </c>
      <c r="F14008">
        <v>8254.4</v>
      </c>
      <c r="G14008">
        <v>7653.0913307455376</v>
      </c>
      <c r="H14008" t="s">
        <v>1</v>
      </c>
      <c r="I14008" t="s">
        <v>2050</v>
      </c>
      <c r="J14008" t="s">
        <v>37</v>
      </c>
      <c r="K14008" t="s">
        <v>37</v>
      </c>
      <c r="L14008" t="s">
        <v>123</v>
      </c>
      <c r="M14008" t="s">
        <v>39</v>
      </c>
      <c r="N14008" t="s">
        <v>7</v>
      </c>
      <c r="O14008" t="s">
        <v>280</v>
      </c>
      <c r="P14008" t="s">
        <v>113</v>
      </c>
    </row>
    <row r="14009" spans="1:16" x14ac:dyDescent="0.25">
      <c r="A14009" t="s">
        <v>15987</v>
      </c>
      <c r="B14009" s="1">
        <v>41777</v>
      </c>
      <c r="C14009">
        <v>2014</v>
      </c>
      <c r="D14009">
        <v>20</v>
      </c>
      <c r="E14009">
        <v>364.22513110218267</v>
      </c>
      <c r="F14009">
        <v>1100</v>
      </c>
      <c r="G14009">
        <v>735.77486889781733</v>
      </c>
      <c r="H14009" t="s">
        <v>1</v>
      </c>
      <c r="I14009" t="s">
        <v>2738</v>
      </c>
      <c r="J14009" t="s">
        <v>32</v>
      </c>
      <c r="K14009" t="s">
        <v>32</v>
      </c>
      <c r="L14009" t="s">
        <v>131</v>
      </c>
      <c r="M14009" t="s">
        <v>39</v>
      </c>
      <c r="N14009" t="s">
        <v>22</v>
      </c>
      <c r="O14009" t="s">
        <v>1195</v>
      </c>
      <c r="P14009" t="s">
        <v>24</v>
      </c>
    </row>
    <row r="14010" spans="1:16" x14ac:dyDescent="0.25">
      <c r="A14010" t="s">
        <v>15988</v>
      </c>
      <c r="B14010" s="1">
        <v>41757</v>
      </c>
      <c r="C14010">
        <v>2014</v>
      </c>
      <c r="D14010">
        <v>20</v>
      </c>
      <c r="E14010">
        <v>1847.497342050631</v>
      </c>
      <c r="F14010">
        <v>5398</v>
      </c>
      <c r="G14010">
        <v>3550.5026579493688</v>
      </c>
      <c r="H14010" t="s">
        <v>1</v>
      </c>
      <c r="I14010" t="s">
        <v>3737</v>
      </c>
      <c r="J14010" t="s">
        <v>100</v>
      </c>
      <c r="K14010" t="s">
        <v>287</v>
      </c>
      <c r="L14010" t="s">
        <v>101</v>
      </c>
      <c r="M14010" t="s">
        <v>34</v>
      </c>
      <c r="N14010" t="s">
        <v>22</v>
      </c>
      <c r="O14010" t="s">
        <v>2227</v>
      </c>
      <c r="P14010" t="s">
        <v>24</v>
      </c>
    </row>
    <row r="14011" spans="1:16" x14ac:dyDescent="0.25">
      <c r="A14011" t="s">
        <v>15989</v>
      </c>
      <c r="B14011" s="1">
        <v>41593</v>
      </c>
      <c r="C14011">
        <v>2013</v>
      </c>
      <c r="D14011">
        <v>13</v>
      </c>
      <c r="E14011">
        <v>4306.3786559140717</v>
      </c>
      <c r="F14011">
        <v>7547.4</v>
      </c>
      <c r="G14011">
        <v>3241.0213440859279</v>
      </c>
      <c r="H14011" t="s">
        <v>1</v>
      </c>
      <c r="I14011" t="s">
        <v>6292</v>
      </c>
      <c r="J14011" t="s">
        <v>37</v>
      </c>
      <c r="K14011" t="s">
        <v>37</v>
      </c>
      <c r="L14011" t="s">
        <v>38</v>
      </c>
      <c r="M14011" t="s">
        <v>39</v>
      </c>
      <c r="N14011" t="s">
        <v>22</v>
      </c>
      <c r="O14011" t="s">
        <v>572</v>
      </c>
      <c r="P14011" t="s">
        <v>24</v>
      </c>
    </row>
    <row r="14012" spans="1:16" x14ac:dyDescent="0.25">
      <c r="A14012" t="s">
        <v>15990</v>
      </c>
      <c r="B14012" s="1">
        <v>40933</v>
      </c>
      <c r="C14012">
        <v>2012</v>
      </c>
      <c r="D14012">
        <v>4</v>
      </c>
      <c r="E14012">
        <v>1.8025575483929202</v>
      </c>
      <c r="F14012">
        <v>479.96</v>
      </c>
      <c r="G14012">
        <v>478.15744245160704</v>
      </c>
      <c r="H14012" t="s">
        <v>1</v>
      </c>
      <c r="I14012" t="s">
        <v>726</v>
      </c>
      <c r="J14012" t="s">
        <v>37</v>
      </c>
      <c r="K14012" t="s">
        <v>37</v>
      </c>
      <c r="L14012" t="s">
        <v>54</v>
      </c>
      <c r="M14012" t="s">
        <v>34</v>
      </c>
      <c r="N14012" t="s">
        <v>22</v>
      </c>
      <c r="O14012" t="s">
        <v>1675</v>
      </c>
      <c r="P14012" t="s">
        <v>24</v>
      </c>
    </row>
    <row r="14013" spans="1:16" x14ac:dyDescent="0.25">
      <c r="A14013" t="s">
        <v>15991</v>
      </c>
      <c r="B14013" s="1">
        <v>40973</v>
      </c>
      <c r="C14013">
        <v>2012</v>
      </c>
      <c r="D14013">
        <v>5</v>
      </c>
      <c r="E14013">
        <v>201.08918745334299</v>
      </c>
      <c r="F14013">
        <v>345</v>
      </c>
      <c r="G14013">
        <v>143.91081254665701</v>
      </c>
      <c r="H14013" t="s">
        <v>1</v>
      </c>
      <c r="I14013" t="s">
        <v>4264</v>
      </c>
      <c r="J14013" t="s">
        <v>67</v>
      </c>
      <c r="K14013" t="s">
        <v>68</v>
      </c>
      <c r="L14013" t="s">
        <v>97</v>
      </c>
      <c r="M14013" t="s">
        <v>39</v>
      </c>
      <c r="N14013" t="s">
        <v>22</v>
      </c>
      <c r="O14013" t="s">
        <v>1195</v>
      </c>
      <c r="P14013" t="s">
        <v>24</v>
      </c>
    </row>
    <row r="14014" spans="1:16" x14ac:dyDescent="0.25">
      <c r="A14014" t="s">
        <v>15992</v>
      </c>
      <c r="B14014" s="1">
        <v>41204</v>
      </c>
      <c r="C14014">
        <v>2012</v>
      </c>
      <c r="D14014">
        <v>6</v>
      </c>
      <c r="E14014">
        <v>31.708074607578627</v>
      </c>
      <c r="F14014">
        <v>59.8</v>
      </c>
      <c r="G14014">
        <v>28.09192539242137</v>
      </c>
      <c r="H14014" t="s">
        <v>1</v>
      </c>
      <c r="I14014" t="s">
        <v>220</v>
      </c>
      <c r="J14014" t="s">
        <v>3</v>
      </c>
      <c r="K14014" t="s">
        <v>4</v>
      </c>
      <c r="L14014" t="s">
        <v>131</v>
      </c>
      <c r="M14014" t="s">
        <v>39</v>
      </c>
      <c r="N14014" t="s">
        <v>22</v>
      </c>
      <c r="O14014" t="s">
        <v>625</v>
      </c>
      <c r="P14014" t="s">
        <v>24</v>
      </c>
    </row>
    <row r="14015" spans="1:16" x14ac:dyDescent="0.25">
      <c r="A14015" t="s">
        <v>15993</v>
      </c>
      <c r="B14015" s="1">
        <v>41432</v>
      </c>
      <c r="C14015">
        <v>2013</v>
      </c>
      <c r="D14015">
        <v>12</v>
      </c>
      <c r="E14015">
        <v>187.08415971696635</v>
      </c>
      <c r="F14015">
        <v>781.84</v>
      </c>
      <c r="G14015">
        <v>594.75584028303365</v>
      </c>
      <c r="H14015" t="s">
        <v>328</v>
      </c>
      <c r="I14015" t="s">
        <v>667</v>
      </c>
      <c r="J14015" t="s">
        <v>72</v>
      </c>
      <c r="K14015" t="s">
        <v>72</v>
      </c>
      <c r="L14015" t="s">
        <v>21</v>
      </c>
      <c r="M14015" t="s">
        <v>13</v>
      </c>
      <c r="N14015" t="s">
        <v>22</v>
      </c>
      <c r="O14015" t="s">
        <v>329</v>
      </c>
      <c r="P14015" t="s">
        <v>24</v>
      </c>
    </row>
    <row r="14016" spans="1:16" x14ac:dyDescent="0.25">
      <c r="A14016" t="s">
        <v>15994</v>
      </c>
      <c r="B14016" s="1">
        <v>40926</v>
      </c>
      <c r="C14016">
        <v>2012</v>
      </c>
      <c r="D14016">
        <v>27</v>
      </c>
      <c r="E14016">
        <v>161.05131742616615</v>
      </c>
      <c r="F14016">
        <v>4880.0249999999996</v>
      </c>
      <c r="G14016">
        <v>4718.9736825738337</v>
      </c>
      <c r="H14016" t="s">
        <v>26</v>
      </c>
      <c r="I14016" t="s">
        <v>3561</v>
      </c>
      <c r="J14016" t="s">
        <v>57</v>
      </c>
      <c r="K14016" t="s">
        <v>58</v>
      </c>
      <c r="L14016" t="s">
        <v>92</v>
      </c>
      <c r="M14016" t="s">
        <v>6</v>
      </c>
      <c r="N14016" t="s">
        <v>22</v>
      </c>
      <c r="O14016" t="s">
        <v>209</v>
      </c>
      <c r="P14016" t="s">
        <v>24</v>
      </c>
    </row>
    <row r="14017" spans="1:16" x14ac:dyDescent="0.25">
      <c r="A14017" t="s">
        <v>15995</v>
      </c>
      <c r="B14017" s="1">
        <v>41013</v>
      </c>
      <c r="C14017">
        <v>2012</v>
      </c>
      <c r="D14017">
        <v>10</v>
      </c>
      <c r="E14017">
        <v>341.59538081278208</v>
      </c>
      <c r="F14017">
        <v>6320</v>
      </c>
      <c r="G14017">
        <v>5978.4046191872176</v>
      </c>
      <c r="H14017" t="s">
        <v>1</v>
      </c>
      <c r="I14017" t="s">
        <v>1526</v>
      </c>
      <c r="J14017" t="s">
        <v>3</v>
      </c>
      <c r="K14017" t="s">
        <v>4</v>
      </c>
      <c r="L14017" t="s">
        <v>5</v>
      </c>
      <c r="M14017" t="s">
        <v>6</v>
      </c>
      <c r="N14017" t="s">
        <v>22</v>
      </c>
      <c r="O14017" t="s">
        <v>681</v>
      </c>
      <c r="P14017" t="s">
        <v>24</v>
      </c>
    </row>
    <row r="14018" spans="1:16" x14ac:dyDescent="0.25">
      <c r="A14018" t="s">
        <v>15996</v>
      </c>
      <c r="B14018" s="1">
        <v>41047</v>
      </c>
      <c r="C14018">
        <v>2012</v>
      </c>
      <c r="D14018">
        <v>20</v>
      </c>
      <c r="E14018">
        <v>2175.2513793803578</v>
      </c>
      <c r="F14018">
        <v>5980</v>
      </c>
      <c r="G14018">
        <v>3804.7486206196422</v>
      </c>
      <c r="H14018" t="s">
        <v>171</v>
      </c>
      <c r="I14018" t="s">
        <v>31</v>
      </c>
      <c r="J14018" t="s">
        <v>32</v>
      </c>
      <c r="K14018" t="s">
        <v>32</v>
      </c>
      <c r="L14018" t="s">
        <v>33</v>
      </c>
      <c r="M14018" t="s">
        <v>34</v>
      </c>
      <c r="N14018" t="s">
        <v>22</v>
      </c>
      <c r="O14018" t="s">
        <v>173</v>
      </c>
      <c r="P14018" t="s">
        <v>24</v>
      </c>
    </row>
    <row r="14019" spans="1:16" x14ac:dyDescent="0.25">
      <c r="A14019" t="s">
        <v>15997</v>
      </c>
      <c r="B14019" s="1">
        <v>41064</v>
      </c>
      <c r="C14019">
        <v>2012</v>
      </c>
      <c r="D14019">
        <v>12</v>
      </c>
      <c r="E14019">
        <v>112.81455870331672</v>
      </c>
      <c r="F14019">
        <v>200.482</v>
      </c>
      <c r="G14019">
        <v>87.667441296683279</v>
      </c>
      <c r="H14019" t="s">
        <v>1</v>
      </c>
      <c r="I14019" t="s">
        <v>2821</v>
      </c>
      <c r="J14019" t="s">
        <v>3</v>
      </c>
      <c r="K14019" t="s">
        <v>4</v>
      </c>
      <c r="L14019" t="s">
        <v>118</v>
      </c>
      <c r="M14019" t="s">
        <v>49</v>
      </c>
      <c r="N14019" t="s">
        <v>22</v>
      </c>
      <c r="O14019" t="s">
        <v>248</v>
      </c>
      <c r="P14019" t="s">
        <v>24</v>
      </c>
    </row>
    <row r="14020" spans="1:16" x14ac:dyDescent="0.25">
      <c r="A14020" t="s">
        <v>15998</v>
      </c>
      <c r="B14020" s="1">
        <v>41047</v>
      </c>
      <c r="C14020">
        <v>2012</v>
      </c>
      <c r="D14020">
        <v>5</v>
      </c>
      <c r="E14020">
        <v>242.21606658071249</v>
      </c>
      <c r="F14020">
        <v>740</v>
      </c>
      <c r="G14020">
        <v>497.78393341928751</v>
      </c>
      <c r="H14020" t="s">
        <v>1</v>
      </c>
      <c r="I14020" t="s">
        <v>5905</v>
      </c>
      <c r="J14020" t="s">
        <v>57</v>
      </c>
      <c r="K14020" t="s">
        <v>58</v>
      </c>
      <c r="L14020" t="s">
        <v>92</v>
      </c>
      <c r="M14020" t="s">
        <v>6</v>
      </c>
      <c r="N14020" t="s">
        <v>22</v>
      </c>
      <c r="O14020" t="s">
        <v>392</v>
      </c>
      <c r="P14020" t="s">
        <v>24</v>
      </c>
    </row>
    <row r="14021" spans="1:16" x14ac:dyDescent="0.25">
      <c r="A14021" t="s">
        <v>15999</v>
      </c>
      <c r="B14021" s="1">
        <v>41193</v>
      </c>
      <c r="C14021">
        <v>2012</v>
      </c>
      <c r="D14021">
        <v>8</v>
      </c>
      <c r="E14021">
        <v>250.03221762883587</v>
      </c>
      <c r="F14021">
        <v>1801.8</v>
      </c>
      <c r="G14021">
        <v>1551.767782371164</v>
      </c>
      <c r="H14021" t="s">
        <v>1</v>
      </c>
      <c r="I14021" t="s">
        <v>1960</v>
      </c>
      <c r="J14021" t="s">
        <v>57</v>
      </c>
      <c r="K14021" t="s">
        <v>58</v>
      </c>
      <c r="L14021" t="s">
        <v>92</v>
      </c>
      <c r="M14021" t="s">
        <v>6</v>
      </c>
      <c r="N14021" t="s">
        <v>7</v>
      </c>
      <c r="O14021" t="s">
        <v>422</v>
      </c>
      <c r="P14021" t="s">
        <v>9</v>
      </c>
    </row>
    <row r="14022" spans="1:16" x14ac:dyDescent="0.25">
      <c r="A14022" t="s">
        <v>16000</v>
      </c>
      <c r="B14022" s="1">
        <v>41342</v>
      </c>
      <c r="C14022">
        <v>2013</v>
      </c>
      <c r="D14022">
        <v>10</v>
      </c>
      <c r="E14022">
        <v>2933.390758915587</v>
      </c>
      <c r="F14022">
        <v>2890</v>
      </c>
      <c r="G14022">
        <v>-43.390758915586957</v>
      </c>
      <c r="H14022" t="s">
        <v>26</v>
      </c>
      <c r="I14022" t="s">
        <v>2081</v>
      </c>
      <c r="J14022" t="s">
        <v>47</v>
      </c>
      <c r="K14022" t="s">
        <v>47</v>
      </c>
      <c r="L14022" t="s">
        <v>273</v>
      </c>
      <c r="M14022" t="s">
        <v>49</v>
      </c>
      <c r="N14022" t="s">
        <v>22</v>
      </c>
      <c r="O14022" t="s">
        <v>209</v>
      </c>
      <c r="P14022" t="s">
        <v>24</v>
      </c>
    </row>
    <row r="14023" spans="1:16" x14ac:dyDescent="0.25">
      <c r="A14023" t="s">
        <v>16001</v>
      </c>
      <c r="B14023" s="1">
        <v>40910</v>
      </c>
      <c r="C14023">
        <v>2012</v>
      </c>
      <c r="D14023">
        <v>9</v>
      </c>
      <c r="E14023">
        <v>2.507923578187991E-2</v>
      </c>
      <c r="F14023">
        <v>203.4615</v>
      </c>
      <c r="G14023">
        <v>203.43642076421813</v>
      </c>
      <c r="H14023" t="s">
        <v>26</v>
      </c>
      <c r="I14023" t="s">
        <v>1803</v>
      </c>
      <c r="J14023" t="s">
        <v>3</v>
      </c>
      <c r="K14023" t="s">
        <v>4</v>
      </c>
      <c r="L14023" t="s">
        <v>118</v>
      </c>
      <c r="M14023" t="s">
        <v>49</v>
      </c>
      <c r="N14023" t="s">
        <v>22</v>
      </c>
      <c r="O14023" t="s">
        <v>209</v>
      </c>
      <c r="P14023" t="s">
        <v>24</v>
      </c>
    </row>
    <row r="14024" spans="1:16" x14ac:dyDescent="0.25">
      <c r="A14024" t="s">
        <v>16002</v>
      </c>
      <c r="B14024" s="1">
        <v>41004</v>
      </c>
      <c r="C14024">
        <v>2012</v>
      </c>
      <c r="D14024">
        <v>30</v>
      </c>
      <c r="E14024">
        <v>43192.92860858058</v>
      </c>
      <c r="F14024">
        <v>26700</v>
      </c>
      <c r="G14024">
        <v>-16492.92860858058</v>
      </c>
      <c r="H14024" t="s">
        <v>328</v>
      </c>
      <c r="I14024" t="s">
        <v>2624</v>
      </c>
      <c r="J14024" t="s">
        <v>42</v>
      </c>
      <c r="K14024" t="s">
        <v>43</v>
      </c>
      <c r="L14024" t="s">
        <v>44</v>
      </c>
      <c r="M14024" t="s">
        <v>6</v>
      </c>
      <c r="N14024" t="s">
        <v>22</v>
      </c>
      <c r="O14024" t="s">
        <v>329</v>
      </c>
      <c r="P14024" t="s">
        <v>24</v>
      </c>
    </row>
    <row r="14025" spans="1:16" x14ac:dyDescent="0.25">
      <c r="A14025" t="s">
        <v>16003</v>
      </c>
      <c r="B14025" s="1">
        <v>41833</v>
      </c>
      <c r="C14025">
        <v>2014</v>
      </c>
      <c r="D14025">
        <v>480</v>
      </c>
      <c r="E14025">
        <v>13.363021314824243</v>
      </c>
      <c r="F14025">
        <v>1607.665</v>
      </c>
      <c r="G14025">
        <v>1594.3019786851758</v>
      </c>
      <c r="H14025" t="s">
        <v>1</v>
      </c>
      <c r="I14025" t="s">
        <v>1629</v>
      </c>
      <c r="J14025" t="s">
        <v>3</v>
      </c>
      <c r="K14025" t="s">
        <v>4</v>
      </c>
      <c r="L14025" t="s">
        <v>200</v>
      </c>
      <c r="M14025" t="s">
        <v>49</v>
      </c>
      <c r="N14025" t="s">
        <v>22</v>
      </c>
      <c r="O14025" t="s">
        <v>578</v>
      </c>
      <c r="P14025" t="s">
        <v>24</v>
      </c>
    </row>
    <row r="14026" spans="1:16" x14ac:dyDescent="0.25">
      <c r="A14026" t="s">
        <v>16004</v>
      </c>
      <c r="B14026" s="1">
        <v>41910</v>
      </c>
      <c r="C14026">
        <v>2014</v>
      </c>
      <c r="D14026">
        <v>8</v>
      </c>
      <c r="E14026">
        <v>4661.5230935593199</v>
      </c>
      <c r="F14026">
        <v>1528.8</v>
      </c>
      <c r="G14026">
        <v>-3132.7230935593198</v>
      </c>
      <c r="H14026" t="s">
        <v>1</v>
      </c>
      <c r="I14026" t="s">
        <v>7091</v>
      </c>
      <c r="J14026" t="s">
        <v>67</v>
      </c>
      <c r="K14026" t="s">
        <v>68</v>
      </c>
      <c r="L14026" t="s">
        <v>69</v>
      </c>
      <c r="M14026" t="s">
        <v>39</v>
      </c>
      <c r="N14026" t="s">
        <v>7</v>
      </c>
      <c r="O14026" t="s">
        <v>529</v>
      </c>
      <c r="P14026" t="s">
        <v>113</v>
      </c>
    </row>
    <row r="14027" spans="1:16" x14ac:dyDescent="0.25">
      <c r="A14027" t="s">
        <v>16005</v>
      </c>
      <c r="B14027" s="1">
        <v>41155</v>
      </c>
      <c r="C14027">
        <v>2012</v>
      </c>
      <c r="D14027">
        <v>6</v>
      </c>
      <c r="E14027">
        <v>256.62465953828473</v>
      </c>
      <c r="F14027">
        <v>1825.6</v>
      </c>
      <c r="G14027">
        <v>1568.9753404617152</v>
      </c>
      <c r="H14027" t="s">
        <v>1</v>
      </c>
      <c r="I14027" t="s">
        <v>1084</v>
      </c>
      <c r="J14027" t="s">
        <v>37</v>
      </c>
      <c r="K14027" t="s">
        <v>37</v>
      </c>
      <c r="L14027" t="s">
        <v>38</v>
      </c>
      <c r="M14027" t="s">
        <v>39</v>
      </c>
      <c r="N14027" t="s">
        <v>22</v>
      </c>
      <c r="O14027" t="s">
        <v>1175</v>
      </c>
      <c r="P14027" t="s">
        <v>24</v>
      </c>
    </row>
    <row r="14028" spans="1:16" x14ac:dyDescent="0.25">
      <c r="A14028" t="s">
        <v>16006</v>
      </c>
      <c r="B14028" s="1">
        <v>41567</v>
      </c>
      <c r="C14028">
        <v>2013</v>
      </c>
      <c r="D14028">
        <v>13</v>
      </c>
      <c r="E14028">
        <v>168.33481394129674</v>
      </c>
      <c r="F14028">
        <v>305.92</v>
      </c>
      <c r="G14028">
        <v>137.58518605870327</v>
      </c>
      <c r="H14028" t="s">
        <v>1</v>
      </c>
      <c r="I14028" t="s">
        <v>2629</v>
      </c>
      <c r="J14028" t="s">
        <v>3</v>
      </c>
      <c r="K14028" t="s">
        <v>4</v>
      </c>
      <c r="L14028" t="s">
        <v>131</v>
      </c>
      <c r="M14028" t="s">
        <v>39</v>
      </c>
      <c r="N14028" t="s">
        <v>22</v>
      </c>
      <c r="O14028" t="s">
        <v>974</v>
      </c>
      <c r="P14028" t="s">
        <v>24</v>
      </c>
    </row>
    <row r="14029" spans="1:16" x14ac:dyDescent="0.25">
      <c r="A14029" t="s">
        <v>16007</v>
      </c>
      <c r="B14029" s="1">
        <v>41507</v>
      </c>
      <c r="C14029">
        <v>2013</v>
      </c>
      <c r="D14029">
        <v>12</v>
      </c>
      <c r="E14029">
        <v>581.82025779501464</v>
      </c>
      <c r="F14029">
        <v>2656.4</v>
      </c>
      <c r="G14029">
        <v>2074.5797422049855</v>
      </c>
      <c r="H14029" t="s">
        <v>1</v>
      </c>
      <c r="I14029" t="s">
        <v>1813</v>
      </c>
      <c r="J14029" t="s">
        <v>72</v>
      </c>
      <c r="K14029" t="s">
        <v>72</v>
      </c>
      <c r="L14029" t="s">
        <v>87</v>
      </c>
      <c r="M14029" t="s">
        <v>39</v>
      </c>
      <c r="N14029" t="s">
        <v>22</v>
      </c>
      <c r="O14029" t="s">
        <v>643</v>
      </c>
      <c r="P14029" t="s">
        <v>24</v>
      </c>
    </row>
    <row r="14030" spans="1:16" x14ac:dyDescent="0.25">
      <c r="A14030" t="s">
        <v>16008</v>
      </c>
      <c r="B14030" s="1">
        <v>41155</v>
      </c>
      <c r="C14030">
        <v>2012</v>
      </c>
      <c r="D14030">
        <v>6</v>
      </c>
      <c r="E14030">
        <v>50.165503184174106</v>
      </c>
      <c r="F14030">
        <v>94.64</v>
      </c>
      <c r="G14030">
        <v>44.474496815825894</v>
      </c>
      <c r="H14030" t="s">
        <v>171</v>
      </c>
      <c r="I14030" t="s">
        <v>2304</v>
      </c>
      <c r="J14030" t="s">
        <v>3</v>
      </c>
      <c r="K14030" t="s">
        <v>4</v>
      </c>
      <c r="L14030" t="s">
        <v>131</v>
      </c>
      <c r="M14030" t="s">
        <v>39</v>
      </c>
      <c r="N14030" t="s">
        <v>22</v>
      </c>
      <c r="O14030" t="s">
        <v>173</v>
      </c>
      <c r="P14030" t="s">
        <v>24</v>
      </c>
    </row>
    <row r="14031" spans="1:16" x14ac:dyDescent="0.25">
      <c r="A14031" t="s">
        <v>16009</v>
      </c>
      <c r="B14031" s="1">
        <v>41445</v>
      </c>
      <c r="C14031">
        <v>2013</v>
      </c>
      <c r="D14031">
        <v>12</v>
      </c>
      <c r="E14031">
        <v>1378.96869105323</v>
      </c>
      <c r="F14031">
        <v>6816</v>
      </c>
      <c r="G14031">
        <v>5437.03130894677</v>
      </c>
      <c r="H14031" t="s">
        <v>1</v>
      </c>
      <c r="I14031" t="s">
        <v>2868</v>
      </c>
      <c r="J14031" t="s">
        <v>3</v>
      </c>
      <c r="K14031" t="s">
        <v>4</v>
      </c>
      <c r="L14031" t="s">
        <v>5</v>
      </c>
      <c r="M14031" t="s">
        <v>6</v>
      </c>
      <c r="N14031" t="s">
        <v>22</v>
      </c>
      <c r="O14031" t="s">
        <v>1957</v>
      </c>
      <c r="P14031" t="s">
        <v>24</v>
      </c>
    </row>
    <row r="14032" spans="1:16" x14ac:dyDescent="0.25">
      <c r="A14032" t="s">
        <v>16010</v>
      </c>
      <c r="B14032" s="1">
        <v>40934</v>
      </c>
      <c r="C14032">
        <v>2012</v>
      </c>
      <c r="D14032">
        <v>9</v>
      </c>
      <c r="E14032">
        <v>224.02931180907325</v>
      </c>
      <c r="F14032">
        <v>2006.4</v>
      </c>
      <c r="G14032">
        <v>1782.3706881909268</v>
      </c>
      <c r="H14032" t="s">
        <v>1</v>
      </c>
      <c r="I14032" t="s">
        <v>3767</v>
      </c>
      <c r="J14032" t="s">
        <v>67</v>
      </c>
      <c r="K14032" t="s">
        <v>68</v>
      </c>
      <c r="L14032" t="s">
        <v>69</v>
      </c>
      <c r="M14032" t="s">
        <v>39</v>
      </c>
      <c r="N14032" t="s">
        <v>27</v>
      </c>
      <c r="O14032" t="s">
        <v>369</v>
      </c>
      <c r="P14032" t="s">
        <v>370</v>
      </c>
    </row>
    <row r="14033" spans="1:16" x14ac:dyDescent="0.25">
      <c r="A14033" t="s">
        <v>16011</v>
      </c>
      <c r="B14033" s="1">
        <v>41139</v>
      </c>
      <c r="C14033">
        <v>2012</v>
      </c>
      <c r="D14033">
        <v>9</v>
      </c>
      <c r="E14033">
        <v>88.279542571945683</v>
      </c>
      <c r="F14033">
        <v>2403</v>
      </c>
      <c r="G14033">
        <v>2314.7204574280545</v>
      </c>
      <c r="H14033" t="s">
        <v>1</v>
      </c>
      <c r="I14033" t="s">
        <v>6198</v>
      </c>
      <c r="J14033" t="s">
        <v>47</v>
      </c>
      <c r="K14033" t="s">
        <v>47</v>
      </c>
      <c r="L14033" t="s">
        <v>48</v>
      </c>
      <c r="M14033" t="s">
        <v>49</v>
      </c>
      <c r="N14033" t="s">
        <v>7</v>
      </c>
      <c r="O14033" t="s">
        <v>280</v>
      </c>
      <c r="P14033" t="s">
        <v>113</v>
      </c>
    </row>
    <row r="14034" spans="1:16" x14ac:dyDescent="0.25">
      <c r="A14034" t="s">
        <v>16012</v>
      </c>
      <c r="B14034" s="1">
        <v>41718</v>
      </c>
      <c r="C14034">
        <v>2014</v>
      </c>
      <c r="D14034">
        <v>20</v>
      </c>
      <c r="E14034">
        <v>39.452387908765388</v>
      </c>
      <c r="F14034">
        <v>1740</v>
      </c>
      <c r="G14034">
        <v>1700.5476120912347</v>
      </c>
      <c r="H14034" t="s">
        <v>1</v>
      </c>
      <c r="I14034" t="s">
        <v>2524</v>
      </c>
      <c r="J14034" t="s">
        <v>67</v>
      </c>
      <c r="K14034" t="s">
        <v>68</v>
      </c>
      <c r="L14034" t="s">
        <v>69</v>
      </c>
      <c r="M14034" t="s">
        <v>39</v>
      </c>
      <c r="N14034" t="s">
        <v>22</v>
      </c>
      <c r="O14034" t="s">
        <v>554</v>
      </c>
      <c r="P14034" t="s">
        <v>24</v>
      </c>
    </row>
    <row r="14035" spans="1:16" x14ac:dyDescent="0.25">
      <c r="A14035" t="s">
        <v>16013</v>
      </c>
      <c r="B14035" s="1">
        <v>41112</v>
      </c>
      <c r="C14035">
        <v>2012</v>
      </c>
      <c r="D14035">
        <v>4</v>
      </c>
      <c r="E14035">
        <v>117.634922308561</v>
      </c>
      <c r="F14035">
        <v>71.963999999999999</v>
      </c>
      <c r="G14035">
        <v>-45.670922308561003</v>
      </c>
      <c r="H14035" t="s">
        <v>1</v>
      </c>
      <c r="I14035" t="s">
        <v>14676</v>
      </c>
      <c r="J14035" t="s">
        <v>3</v>
      </c>
      <c r="K14035" t="s">
        <v>4</v>
      </c>
      <c r="L14035" t="s">
        <v>749</v>
      </c>
      <c r="M14035" t="s">
        <v>6</v>
      </c>
      <c r="N14035" t="s">
        <v>7</v>
      </c>
      <c r="O14035" t="s">
        <v>505</v>
      </c>
      <c r="P14035" t="s">
        <v>113</v>
      </c>
    </row>
    <row r="14036" spans="1:16" x14ac:dyDescent="0.25">
      <c r="A14036" t="s">
        <v>16014</v>
      </c>
      <c r="B14036" s="1">
        <v>41161</v>
      </c>
      <c r="C14036">
        <v>2012</v>
      </c>
      <c r="D14036">
        <v>10</v>
      </c>
      <c r="E14036">
        <v>415.3895288507851</v>
      </c>
      <c r="F14036">
        <v>4100</v>
      </c>
      <c r="G14036">
        <v>3684.6104711492148</v>
      </c>
      <c r="H14036" t="s">
        <v>1</v>
      </c>
      <c r="I14036" t="s">
        <v>6926</v>
      </c>
      <c r="J14036" t="s">
        <v>42</v>
      </c>
      <c r="K14036" t="s">
        <v>43</v>
      </c>
      <c r="L14036" t="s">
        <v>44</v>
      </c>
      <c r="M14036" t="s">
        <v>6</v>
      </c>
      <c r="N14036" t="s">
        <v>22</v>
      </c>
      <c r="O14036" t="s">
        <v>485</v>
      </c>
      <c r="P14036" t="s">
        <v>24</v>
      </c>
    </row>
    <row r="14037" spans="1:16" x14ac:dyDescent="0.25">
      <c r="A14037" t="s">
        <v>16015</v>
      </c>
      <c r="B14037" s="1">
        <v>41713</v>
      </c>
      <c r="C14037">
        <v>2014</v>
      </c>
      <c r="D14037">
        <v>10</v>
      </c>
      <c r="E14037">
        <v>155.52134972697962</v>
      </c>
      <c r="F14037">
        <v>2990</v>
      </c>
      <c r="G14037">
        <v>2834.4786502730203</v>
      </c>
      <c r="H14037" t="s">
        <v>1</v>
      </c>
      <c r="I14037" t="s">
        <v>51</v>
      </c>
      <c r="J14037" t="s">
        <v>47</v>
      </c>
      <c r="K14037" t="s">
        <v>47</v>
      </c>
      <c r="L14037" t="s">
        <v>48</v>
      </c>
      <c r="M14037" t="s">
        <v>49</v>
      </c>
      <c r="N14037" t="s">
        <v>22</v>
      </c>
      <c r="O14037" t="s">
        <v>23</v>
      </c>
      <c r="P14037" t="s">
        <v>24</v>
      </c>
    </row>
    <row r="14038" spans="1:16" x14ac:dyDescent="0.25">
      <c r="A14038" t="s">
        <v>16016</v>
      </c>
      <c r="B14038" s="1">
        <v>41330</v>
      </c>
      <c r="C14038">
        <v>2013</v>
      </c>
      <c r="D14038">
        <v>9</v>
      </c>
      <c r="E14038">
        <v>1648.7656827625929</v>
      </c>
      <c r="F14038">
        <v>1230.1500000000001</v>
      </c>
      <c r="G14038">
        <v>-418.61568276259277</v>
      </c>
      <c r="H14038" t="s">
        <v>1</v>
      </c>
      <c r="I14038" t="s">
        <v>2411</v>
      </c>
      <c r="J14038" t="s">
        <v>3</v>
      </c>
      <c r="K14038" t="s">
        <v>4</v>
      </c>
      <c r="L14038" t="s">
        <v>87</v>
      </c>
      <c r="M14038" t="s">
        <v>39</v>
      </c>
      <c r="N14038" t="s">
        <v>22</v>
      </c>
      <c r="O14038" t="s">
        <v>605</v>
      </c>
      <c r="P14038" t="s">
        <v>24</v>
      </c>
    </row>
    <row r="14039" spans="1:16" x14ac:dyDescent="0.25">
      <c r="A14039" t="s">
        <v>16017</v>
      </c>
      <c r="B14039" s="1">
        <v>41716</v>
      </c>
      <c r="C14039">
        <v>2014</v>
      </c>
      <c r="D14039">
        <v>12</v>
      </c>
      <c r="E14039">
        <v>271.62401292247841</v>
      </c>
      <c r="F14039">
        <v>9096</v>
      </c>
      <c r="G14039">
        <v>8824.3759870775211</v>
      </c>
      <c r="H14039" t="s">
        <v>1</v>
      </c>
      <c r="I14039" t="s">
        <v>1669</v>
      </c>
      <c r="J14039" t="s">
        <v>42</v>
      </c>
      <c r="K14039" t="s">
        <v>43</v>
      </c>
      <c r="L14039" t="s">
        <v>38</v>
      </c>
      <c r="M14039" t="s">
        <v>39</v>
      </c>
      <c r="N14039" t="s">
        <v>7</v>
      </c>
      <c r="O14039" t="s">
        <v>806</v>
      </c>
      <c r="P14039" t="s">
        <v>253</v>
      </c>
    </row>
    <row r="14040" spans="1:16" x14ac:dyDescent="0.25">
      <c r="A14040" t="s">
        <v>16018</v>
      </c>
      <c r="B14040" s="1">
        <v>41784</v>
      </c>
      <c r="C14040">
        <v>2014</v>
      </c>
      <c r="D14040">
        <v>10</v>
      </c>
      <c r="E14040">
        <v>5048.5969302693693</v>
      </c>
      <c r="F14040">
        <v>5990</v>
      </c>
      <c r="G14040">
        <v>941.4030697306307</v>
      </c>
      <c r="H14040" t="s">
        <v>171</v>
      </c>
      <c r="I14040" t="s">
        <v>1738</v>
      </c>
      <c r="J14040" t="s">
        <v>37</v>
      </c>
      <c r="K14040" t="s">
        <v>37</v>
      </c>
      <c r="L14040" t="s">
        <v>38</v>
      </c>
      <c r="M14040" t="s">
        <v>39</v>
      </c>
      <c r="N14040" t="s">
        <v>7</v>
      </c>
      <c r="O14040" t="s">
        <v>252</v>
      </c>
      <c r="P14040" t="s">
        <v>253</v>
      </c>
    </row>
    <row r="14041" spans="1:16" x14ac:dyDescent="0.25">
      <c r="A14041" t="s">
        <v>16019</v>
      </c>
      <c r="B14041" s="1">
        <v>41555</v>
      </c>
      <c r="C14041">
        <v>2013</v>
      </c>
      <c r="D14041">
        <v>16</v>
      </c>
      <c r="E14041">
        <v>43.550908466823294</v>
      </c>
      <c r="F14041">
        <v>254.1</v>
      </c>
      <c r="G14041">
        <v>210.54909153317669</v>
      </c>
      <c r="H14041" t="s">
        <v>26</v>
      </c>
      <c r="I14041" t="s">
        <v>4280</v>
      </c>
      <c r="J14041" t="s">
        <v>3</v>
      </c>
      <c r="K14041" t="s">
        <v>4</v>
      </c>
      <c r="L14041" t="s">
        <v>131</v>
      </c>
      <c r="M14041" t="s">
        <v>39</v>
      </c>
      <c r="N14041" t="s">
        <v>7</v>
      </c>
      <c r="O14041" t="s">
        <v>137</v>
      </c>
      <c r="P14041" t="s">
        <v>138</v>
      </c>
    </row>
    <row r="14042" spans="1:16" x14ac:dyDescent="0.25">
      <c r="A14042" t="s">
        <v>16020</v>
      </c>
      <c r="B14042" s="1">
        <v>41020</v>
      </c>
      <c r="C14042">
        <v>2012</v>
      </c>
      <c r="D14042">
        <v>5</v>
      </c>
      <c r="E14042">
        <v>34.75738001066717</v>
      </c>
      <c r="F14042">
        <v>299.95</v>
      </c>
      <c r="G14042">
        <v>265.1926199893328</v>
      </c>
      <c r="H14042" t="s">
        <v>1</v>
      </c>
      <c r="I14042" t="s">
        <v>2466</v>
      </c>
      <c r="J14042" t="s">
        <v>3</v>
      </c>
      <c r="K14042" t="s">
        <v>4</v>
      </c>
      <c r="L14042" t="s">
        <v>749</v>
      </c>
      <c r="M14042" t="s">
        <v>6</v>
      </c>
      <c r="N14042" t="s">
        <v>22</v>
      </c>
      <c r="O14042" t="s">
        <v>776</v>
      </c>
      <c r="P14042" t="s">
        <v>24</v>
      </c>
    </row>
    <row r="14043" spans="1:16" x14ac:dyDescent="0.25">
      <c r="A14043" t="s">
        <v>16021</v>
      </c>
      <c r="B14043" s="1">
        <v>41201</v>
      </c>
      <c r="C14043">
        <v>2012</v>
      </c>
      <c r="D14043">
        <v>13</v>
      </c>
      <c r="E14043">
        <v>449.54884764168804</v>
      </c>
      <c r="F14043">
        <v>353.678</v>
      </c>
      <c r="G14043">
        <v>-95.870847641688044</v>
      </c>
      <c r="H14043" t="s">
        <v>1</v>
      </c>
      <c r="I14043" t="s">
        <v>1488</v>
      </c>
      <c r="J14043" t="s">
        <v>3</v>
      </c>
      <c r="K14043" t="s">
        <v>4</v>
      </c>
      <c r="L14043" t="s">
        <v>118</v>
      </c>
      <c r="M14043" t="s">
        <v>49</v>
      </c>
      <c r="N14043" t="s">
        <v>22</v>
      </c>
      <c r="O14043" t="s">
        <v>830</v>
      </c>
      <c r="P14043" t="s">
        <v>24</v>
      </c>
    </row>
    <row r="14044" spans="1:16" x14ac:dyDescent="0.25">
      <c r="A14044" t="s">
        <v>16022</v>
      </c>
      <c r="B14044" s="1">
        <v>41213</v>
      </c>
      <c r="C14044">
        <v>2012</v>
      </c>
      <c r="D14044">
        <v>13</v>
      </c>
      <c r="E14044">
        <v>1099.0975731893059</v>
      </c>
      <c r="F14044">
        <v>2003.4</v>
      </c>
      <c r="G14044">
        <v>904.30242681069421</v>
      </c>
      <c r="H14044" t="s">
        <v>1</v>
      </c>
      <c r="I14044" t="s">
        <v>2475</v>
      </c>
      <c r="J14044" t="s">
        <v>67</v>
      </c>
      <c r="K14044" t="s">
        <v>68</v>
      </c>
      <c r="L14044" t="s">
        <v>69</v>
      </c>
      <c r="M14044" t="s">
        <v>39</v>
      </c>
      <c r="N14044" t="s">
        <v>22</v>
      </c>
      <c r="O14044" t="s">
        <v>392</v>
      </c>
      <c r="P14044" t="s">
        <v>24</v>
      </c>
    </row>
    <row r="14045" spans="1:16" x14ac:dyDescent="0.25">
      <c r="A14045" t="s">
        <v>16023</v>
      </c>
      <c r="B14045" s="1">
        <v>41901</v>
      </c>
      <c r="C14045">
        <v>2014</v>
      </c>
      <c r="D14045">
        <v>16</v>
      </c>
      <c r="E14045">
        <v>472.2473228506218</v>
      </c>
      <c r="F14045">
        <v>1611.6</v>
      </c>
      <c r="G14045">
        <v>1139.352677149378</v>
      </c>
      <c r="H14045" t="s">
        <v>1</v>
      </c>
      <c r="I14045" t="s">
        <v>1702</v>
      </c>
      <c r="J14045" t="s">
        <v>32</v>
      </c>
      <c r="K14045" t="s">
        <v>32</v>
      </c>
      <c r="L14045" t="s">
        <v>131</v>
      </c>
      <c r="M14045" t="s">
        <v>39</v>
      </c>
      <c r="N14045" t="s">
        <v>7</v>
      </c>
      <c r="O14045" t="s">
        <v>529</v>
      </c>
      <c r="P14045" t="s">
        <v>113</v>
      </c>
    </row>
    <row r="14046" spans="1:16" x14ac:dyDescent="0.25">
      <c r="A14046" t="s">
        <v>16024</v>
      </c>
      <c r="B14046" s="1">
        <v>41514</v>
      </c>
      <c r="C14046">
        <v>2013</v>
      </c>
      <c r="D14046">
        <v>24</v>
      </c>
      <c r="E14046">
        <v>2547.3770382578591</v>
      </c>
      <c r="F14046">
        <v>7077.64</v>
      </c>
      <c r="G14046">
        <v>4530.2629617421408</v>
      </c>
      <c r="H14046" t="s">
        <v>1</v>
      </c>
      <c r="I14046" t="s">
        <v>753</v>
      </c>
      <c r="J14046" t="s">
        <v>72</v>
      </c>
      <c r="K14046" t="s">
        <v>72</v>
      </c>
      <c r="L14046" t="s">
        <v>123</v>
      </c>
      <c r="M14046" t="s">
        <v>39</v>
      </c>
      <c r="N14046" t="s">
        <v>22</v>
      </c>
      <c r="O14046" t="s">
        <v>603</v>
      </c>
      <c r="P14046" t="s">
        <v>24</v>
      </c>
    </row>
    <row r="14047" spans="1:16" x14ac:dyDescent="0.25">
      <c r="A14047" t="s">
        <v>16025</v>
      </c>
      <c r="B14047" s="1">
        <v>41578</v>
      </c>
      <c r="C14047">
        <v>2013</v>
      </c>
      <c r="D14047">
        <v>13</v>
      </c>
      <c r="E14047">
        <v>1555.2220286210868</v>
      </c>
      <c r="F14047">
        <v>10647</v>
      </c>
      <c r="G14047">
        <v>9091.7779713789132</v>
      </c>
      <c r="H14047" t="s">
        <v>328</v>
      </c>
      <c r="I14047" t="s">
        <v>1232</v>
      </c>
      <c r="J14047" t="s">
        <v>72</v>
      </c>
      <c r="K14047" t="s">
        <v>72</v>
      </c>
      <c r="L14047" t="s">
        <v>97</v>
      </c>
      <c r="M14047" t="s">
        <v>39</v>
      </c>
      <c r="N14047" t="s">
        <v>22</v>
      </c>
      <c r="O14047" t="s">
        <v>329</v>
      </c>
      <c r="P14047" t="s">
        <v>24</v>
      </c>
    </row>
    <row r="14048" spans="1:16" x14ac:dyDescent="0.25">
      <c r="A14048" t="s">
        <v>16026</v>
      </c>
      <c r="B14048" s="1">
        <v>41310</v>
      </c>
      <c r="C14048">
        <v>2013</v>
      </c>
      <c r="D14048">
        <v>9</v>
      </c>
      <c r="E14048">
        <v>24.239517127214722</v>
      </c>
      <c r="F14048">
        <v>228.22499999999999</v>
      </c>
      <c r="G14048">
        <v>203.98548287278527</v>
      </c>
      <c r="H14048" t="s">
        <v>171</v>
      </c>
      <c r="I14048" t="s">
        <v>2485</v>
      </c>
      <c r="J14048" t="s">
        <v>3</v>
      </c>
      <c r="K14048" t="s">
        <v>4</v>
      </c>
      <c r="L14048" t="s">
        <v>131</v>
      </c>
      <c r="M14048" t="s">
        <v>39</v>
      </c>
      <c r="N14048" t="s">
        <v>22</v>
      </c>
      <c r="O14048" t="s">
        <v>173</v>
      </c>
      <c r="P14048" t="s">
        <v>24</v>
      </c>
    </row>
    <row r="14049" spans="1:16" x14ac:dyDescent="0.25">
      <c r="A14049" t="s">
        <v>16027</v>
      </c>
      <c r="B14049" s="1">
        <v>41101</v>
      </c>
      <c r="C14049">
        <v>2012</v>
      </c>
      <c r="D14049">
        <v>36</v>
      </c>
      <c r="E14049">
        <v>3096.311272102776</v>
      </c>
      <c r="F14049">
        <v>17996.400000000001</v>
      </c>
      <c r="G14049">
        <v>14900.088727897226</v>
      </c>
      <c r="H14049" t="s">
        <v>1</v>
      </c>
      <c r="I14049" t="s">
        <v>186</v>
      </c>
      <c r="J14049" t="s">
        <v>37</v>
      </c>
      <c r="K14049" t="s">
        <v>37</v>
      </c>
      <c r="L14049" t="s">
        <v>123</v>
      </c>
      <c r="M14049" t="s">
        <v>39</v>
      </c>
      <c r="N14049" t="s">
        <v>22</v>
      </c>
      <c r="O14049" t="s">
        <v>1017</v>
      </c>
      <c r="P14049" t="s">
        <v>24</v>
      </c>
    </row>
    <row r="14050" spans="1:16" x14ac:dyDescent="0.25">
      <c r="A14050" t="s">
        <v>16028</v>
      </c>
      <c r="B14050" s="1">
        <v>41508</v>
      </c>
      <c r="C14050">
        <v>2013</v>
      </c>
      <c r="D14050">
        <v>10</v>
      </c>
      <c r="E14050">
        <v>432.51573885466843</v>
      </c>
      <c r="F14050">
        <v>2790</v>
      </c>
      <c r="G14050">
        <v>2357.4842611453314</v>
      </c>
      <c r="H14050" t="s">
        <v>26</v>
      </c>
      <c r="I14050" t="s">
        <v>1158</v>
      </c>
      <c r="J14050" t="s">
        <v>32</v>
      </c>
      <c r="K14050" t="s">
        <v>32</v>
      </c>
      <c r="L14050" t="s">
        <v>33</v>
      </c>
      <c r="M14050" t="s">
        <v>34</v>
      </c>
      <c r="N14050" t="s">
        <v>27</v>
      </c>
      <c r="O14050" t="s">
        <v>28</v>
      </c>
      <c r="P14050" t="s">
        <v>29</v>
      </c>
    </row>
    <row r="14051" spans="1:16" x14ac:dyDescent="0.25">
      <c r="A14051" t="s">
        <v>16029</v>
      </c>
      <c r="B14051" s="1">
        <v>41113</v>
      </c>
      <c r="C14051">
        <v>2012</v>
      </c>
      <c r="D14051">
        <v>36</v>
      </c>
      <c r="E14051">
        <v>42.605958431590111</v>
      </c>
      <c r="F14051">
        <v>13136.4</v>
      </c>
      <c r="G14051">
        <v>13093.79404156841</v>
      </c>
      <c r="H14051" t="s">
        <v>1</v>
      </c>
      <c r="I14051" t="s">
        <v>4031</v>
      </c>
      <c r="J14051" t="s">
        <v>37</v>
      </c>
      <c r="K14051" t="s">
        <v>37</v>
      </c>
      <c r="L14051" t="s">
        <v>123</v>
      </c>
      <c r="M14051" t="s">
        <v>39</v>
      </c>
      <c r="N14051" t="s">
        <v>22</v>
      </c>
      <c r="O14051" t="s">
        <v>120</v>
      </c>
      <c r="P14051" t="s">
        <v>24</v>
      </c>
    </row>
    <row r="14052" spans="1:16" x14ac:dyDescent="0.25">
      <c r="A14052" t="s">
        <v>16030</v>
      </c>
      <c r="B14052" s="1">
        <v>41066</v>
      </c>
      <c r="C14052">
        <v>2012</v>
      </c>
      <c r="D14052">
        <v>6</v>
      </c>
      <c r="E14052">
        <v>81.042028242668664</v>
      </c>
      <c r="F14052">
        <v>834</v>
      </c>
      <c r="G14052">
        <v>752.95797175733128</v>
      </c>
      <c r="H14052" t="s">
        <v>1</v>
      </c>
      <c r="I14052" t="s">
        <v>2307</v>
      </c>
      <c r="J14052" t="s">
        <v>3</v>
      </c>
      <c r="K14052" t="s">
        <v>4</v>
      </c>
      <c r="L14052" t="s">
        <v>87</v>
      </c>
      <c r="M14052" t="s">
        <v>39</v>
      </c>
      <c r="N14052" t="s">
        <v>22</v>
      </c>
      <c r="O14052" t="s">
        <v>514</v>
      </c>
      <c r="P14052" t="s">
        <v>24</v>
      </c>
    </row>
    <row r="14053" spans="1:16" x14ac:dyDescent="0.25">
      <c r="A14053" t="s">
        <v>16031</v>
      </c>
      <c r="B14053" s="1">
        <v>41451</v>
      </c>
      <c r="C14053">
        <v>2013</v>
      </c>
      <c r="D14053">
        <v>12</v>
      </c>
      <c r="E14053">
        <v>136.78013985274325</v>
      </c>
      <c r="F14053">
        <v>478.8</v>
      </c>
      <c r="G14053">
        <v>342.01986014725674</v>
      </c>
      <c r="H14053" t="s">
        <v>1</v>
      </c>
      <c r="I14053" t="s">
        <v>5411</v>
      </c>
      <c r="J14053" t="s">
        <v>3</v>
      </c>
      <c r="K14053" t="s">
        <v>4</v>
      </c>
      <c r="L14053" t="s">
        <v>131</v>
      </c>
      <c r="M14053" t="s">
        <v>39</v>
      </c>
      <c r="N14053" t="s">
        <v>27</v>
      </c>
      <c r="O14053" t="s">
        <v>465</v>
      </c>
      <c r="P14053" t="s">
        <v>443</v>
      </c>
    </row>
    <row r="14054" spans="1:16" x14ac:dyDescent="0.25">
      <c r="A14054" t="s">
        <v>16032</v>
      </c>
      <c r="B14054" s="1">
        <v>41144</v>
      </c>
      <c r="C14054">
        <v>2012</v>
      </c>
      <c r="D14054">
        <v>12</v>
      </c>
      <c r="E14054">
        <v>944.90171460252259</v>
      </c>
      <c r="F14054">
        <v>9096</v>
      </c>
      <c r="G14054">
        <v>8151.0982853974774</v>
      </c>
      <c r="H14054" t="s">
        <v>1</v>
      </c>
      <c r="I14054" t="s">
        <v>1726</v>
      </c>
      <c r="J14054" t="s">
        <v>37</v>
      </c>
      <c r="K14054" t="s">
        <v>37</v>
      </c>
      <c r="L14054" t="s">
        <v>38</v>
      </c>
      <c r="M14054" t="s">
        <v>39</v>
      </c>
      <c r="N14054" t="s">
        <v>22</v>
      </c>
      <c r="O14054" t="s">
        <v>651</v>
      </c>
      <c r="P14054" t="s">
        <v>24</v>
      </c>
    </row>
    <row r="14055" spans="1:16" x14ac:dyDescent="0.25">
      <c r="A14055" t="s">
        <v>16033</v>
      </c>
      <c r="B14055" s="1">
        <v>41507</v>
      </c>
      <c r="C14055">
        <v>2013</v>
      </c>
      <c r="D14055">
        <v>12</v>
      </c>
      <c r="E14055">
        <v>1300.3175924822829</v>
      </c>
      <c r="F14055">
        <v>6759.2</v>
      </c>
      <c r="G14055">
        <v>5458.8824075177172</v>
      </c>
      <c r="H14055" t="s">
        <v>1</v>
      </c>
      <c r="I14055" t="s">
        <v>9852</v>
      </c>
      <c r="J14055" t="s">
        <v>3</v>
      </c>
      <c r="K14055" t="s">
        <v>4</v>
      </c>
      <c r="L14055" t="s">
        <v>5</v>
      </c>
      <c r="M14055" t="s">
        <v>6</v>
      </c>
      <c r="N14055" t="s">
        <v>22</v>
      </c>
      <c r="O14055" t="s">
        <v>974</v>
      </c>
      <c r="P14055" t="s">
        <v>24</v>
      </c>
    </row>
    <row r="14056" spans="1:16" x14ac:dyDescent="0.25">
      <c r="A14056" t="s">
        <v>16034</v>
      </c>
      <c r="B14056" s="1">
        <v>41329</v>
      </c>
      <c r="C14056">
        <v>2013</v>
      </c>
      <c r="D14056">
        <v>9</v>
      </c>
      <c r="E14056">
        <v>36.625911674518214</v>
      </c>
      <c r="F14056">
        <v>2322</v>
      </c>
      <c r="G14056">
        <v>2285.3740883254818</v>
      </c>
      <c r="H14056" t="s">
        <v>1</v>
      </c>
      <c r="I14056" t="s">
        <v>2964</v>
      </c>
      <c r="J14056" t="s">
        <v>47</v>
      </c>
      <c r="K14056" t="s">
        <v>47</v>
      </c>
      <c r="L14056" t="s">
        <v>273</v>
      </c>
      <c r="M14056" t="s">
        <v>49</v>
      </c>
      <c r="N14056" t="s">
        <v>22</v>
      </c>
      <c r="O14056" t="s">
        <v>600</v>
      </c>
      <c r="P14056" t="s">
        <v>24</v>
      </c>
    </row>
    <row r="14057" spans="1:16" x14ac:dyDescent="0.25">
      <c r="A14057" t="s">
        <v>16035</v>
      </c>
      <c r="B14057" s="1">
        <v>41019</v>
      </c>
      <c r="C14057">
        <v>2012</v>
      </c>
      <c r="D14057">
        <v>15</v>
      </c>
      <c r="E14057">
        <v>278.95999934457052</v>
      </c>
      <c r="F14057">
        <v>3448.5</v>
      </c>
      <c r="G14057">
        <v>3169.5400006554296</v>
      </c>
      <c r="H14057" t="s">
        <v>1</v>
      </c>
      <c r="I14057" t="s">
        <v>216</v>
      </c>
      <c r="J14057" t="s">
        <v>72</v>
      </c>
      <c r="K14057" t="s">
        <v>72</v>
      </c>
      <c r="L14057" t="s">
        <v>123</v>
      </c>
      <c r="M14057" t="s">
        <v>39</v>
      </c>
      <c r="N14057" t="s">
        <v>22</v>
      </c>
      <c r="O14057" t="s">
        <v>1572</v>
      </c>
      <c r="P14057" t="s">
        <v>24</v>
      </c>
    </row>
    <row r="14058" spans="1:16" x14ac:dyDescent="0.25">
      <c r="A14058" t="s">
        <v>16036</v>
      </c>
      <c r="B14058" s="1">
        <v>41085</v>
      </c>
      <c r="C14058">
        <v>2012</v>
      </c>
      <c r="D14058">
        <v>5</v>
      </c>
      <c r="E14058">
        <v>54.152011249363298</v>
      </c>
      <c r="F14058">
        <v>64.95</v>
      </c>
      <c r="G14058">
        <v>10.797988750636705</v>
      </c>
      <c r="H14058" t="s">
        <v>1</v>
      </c>
      <c r="I14058" t="s">
        <v>136</v>
      </c>
      <c r="J14058" t="s">
        <v>3</v>
      </c>
      <c r="K14058" t="s">
        <v>4</v>
      </c>
      <c r="L14058" t="s">
        <v>12</v>
      </c>
      <c r="M14058" t="s">
        <v>13</v>
      </c>
      <c r="N14058" t="s">
        <v>7</v>
      </c>
      <c r="O14058" t="s">
        <v>244</v>
      </c>
      <c r="P14058" t="s">
        <v>113</v>
      </c>
    </row>
    <row r="14059" spans="1:16" x14ac:dyDescent="0.25">
      <c r="A14059" t="s">
        <v>16037</v>
      </c>
      <c r="B14059" s="1">
        <v>41426</v>
      </c>
      <c r="C14059">
        <v>2013</v>
      </c>
      <c r="D14059">
        <v>10</v>
      </c>
      <c r="E14059">
        <v>1039.8893352833254</v>
      </c>
      <c r="F14059">
        <v>1900</v>
      </c>
      <c r="G14059">
        <v>860.11066471667459</v>
      </c>
      <c r="H14059" t="s">
        <v>1</v>
      </c>
      <c r="I14059" t="s">
        <v>3155</v>
      </c>
      <c r="J14059" t="s">
        <v>67</v>
      </c>
      <c r="K14059" t="s">
        <v>68</v>
      </c>
      <c r="L14059" t="s">
        <v>87</v>
      </c>
      <c r="M14059" t="s">
        <v>39</v>
      </c>
      <c r="N14059" t="s">
        <v>7</v>
      </c>
      <c r="O14059" t="s">
        <v>477</v>
      </c>
      <c r="P14059" t="s">
        <v>138</v>
      </c>
    </row>
    <row r="14060" spans="1:16" x14ac:dyDescent="0.25">
      <c r="A14060" t="s">
        <v>16038</v>
      </c>
      <c r="B14060" s="1">
        <v>41432</v>
      </c>
      <c r="C14060">
        <v>2013</v>
      </c>
      <c r="D14060">
        <v>10</v>
      </c>
      <c r="E14060">
        <v>218.70010526674056</v>
      </c>
      <c r="F14060">
        <v>2080</v>
      </c>
      <c r="G14060">
        <v>1861.2998947332594</v>
      </c>
      <c r="H14060" t="s">
        <v>26</v>
      </c>
      <c r="I14060" t="s">
        <v>2941</v>
      </c>
      <c r="J14060" t="s">
        <v>47</v>
      </c>
      <c r="K14060" t="s">
        <v>47</v>
      </c>
      <c r="L14060" t="s">
        <v>48</v>
      </c>
      <c r="M14060" t="s">
        <v>49</v>
      </c>
      <c r="N14060" t="s">
        <v>7</v>
      </c>
      <c r="O14060" t="s">
        <v>137</v>
      </c>
      <c r="P14060" t="s">
        <v>138</v>
      </c>
    </row>
    <row r="14061" spans="1:16" x14ac:dyDescent="0.25">
      <c r="A14061" t="s">
        <v>16039</v>
      </c>
      <c r="B14061" s="1">
        <v>41751</v>
      </c>
      <c r="C14061">
        <v>2014</v>
      </c>
      <c r="D14061">
        <v>10</v>
      </c>
      <c r="E14061">
        <v>1260.0978265664521</v>
      </c>
      <c r="F14061">
        <v>4999.8999999999996</v>
      </c>
      <c r="G14061">
        <v>3739.8021734335475</v>
      </c>
      <c r="H14061" t="s">
        <v>1</v>
      </c>
      <c r="I14061" t="s">
        <v>5129</v>
      </c>
      <c r="J14061" t="s">
        <v>37</v>
      </c>
      <c r="K14061" t="s">
        <v>37</v>
      </c>
      <c r="L14061" t="s">
        <v>54</v>
      </c>
      <c r="M14061" t="s">
        <v>34</v>
      </c>
      <c r="N14061" t="s">
        <v>7</v>
      </c>
      <c r="O14061" t="s">
        <v>163</v>
      </c>
      <c r="P14061" t="s">
        <v>113</v>
      </c>
    </row>
    <row r="14062" spans="1:16" x14ac:dyDescent="0.25">
      <c r="A14062" t="s">
        <v>16040</v>
      </c>
      <c r="B14062" s="1">
        <v>40946</v>
      </c>
      <c r="C14062">
        <v>2012</v>
      </c>
      <c r="D14062">
        <v>4</v>
      </c>
      <c r="E14062">
        <v>5.6844626216775822</v>
      </c>
      <c r="F14062">
        <v>737.1</v>
      </c>
      <c r="G14062">
        <v>731.41553737832248</v>
      </c>
      <c r="H14062" t="s">
        <v>1</v>
      </c>
      <c r="I14062" t="s">
        <v>5239</v>
      </c>
      <c r="J14062" t="s">
        <v>47</v>
      </c>
      <c r="K14062" t="s">
        <v>47</v>
      </c>
      <c r="L14062" t="s">
        <v>273</v>
      </c>
      <c r="M14062" t="s">
        <v>49</v>
      </c>
      <c r="N14062" t="s">
        <v>22</v>
      </c>
      <c r="O14062" t="s">
        <v>720</v>
      </c>
      <c r="P14062" t="s">
        <v>24</v>
      </c>
    </row>
    <row r="14063" spans="1:16" x14ac:dyDescent="0.25">
      <c r="A14063" t="s">
        <v>16041</v>
      </c>
      <c r="B14063" s="1">
        <v>41320</v>
      </c>
      <c r="C14063">
        <v>2013</v>
      </c>
      <c r="D14063">
        <v>12</v>
      </c>
      <c r="E14063">
        <v>25.497025118117872</v>
      </c>
      <c r="F14063">
        <v>276</v>
      </c>
      <c r="G14063">
        <v>250.50297488188212</v>
      </c>
      <c r="H14063" t="s">
        <v>171</v>
      </c>
      <c r="I14063" t="s">
        <v>2174</v>
      </c>
      <c r="J14063" t="s">
        <v>3</v>
      </c>
      <c r="K14063" t="s">
        <v>4</v>
      </c>
      <c r="L14063" t="s">
        <v>118</v>
      </c>
      <c r="M14063" t="s">
        <v>49</v>
      </c>
      <c r="N14063" t="s">
        <v>7</v>
      </c>
      <c r="O14063" t="s">
        <v>252</v>
      </c>
      <c r="P14063" t="s">
        <v>253</v>
      </c>
    </row>
    <row r="14064" spans="1:16" x14ac:dyDescent="0.25">
      <c r="A14064" t="s">
        <v>16042</v>
      </c>
      <c r="B14064" s="1">
        <v>41349</v>
      </c>
      <c r="C14064">
        <v>2013</v>
      </c>
      <c r="D14064">
        <v>9</v>
      </c>
      <c r="E14064">
        <v>691.90446457096687</v>
      </c>
      <c r="F14064">
        <v>1312</v>
      </c>
      <c r="G14064">
        <v>620.09553542903313</v>
      </c>
      <c r="H14064" t="s">
        <v>1</v>
      </c>
      <c r="I14064" t="s">
        <v>949</v>
      </c>
      <c r="J14064" t="s">
        <v>67</v>
      </c>
      <c r="K14064" t="s">
        <v>68</v>
      </c>
      <c r="L14064" t="s">
        <v>69</v>
      </c>
      <c r="M14064" t="s">
        <v>39</v>
      </c>
      <c r="N14064" t="s">
        <v>27</v>
      </c>
      <c r="O14064" t="s">
        <v>282</v>
      </c>
      <c r="P14064" t="s">
        <v>283</v>
      </c>
    </row>
    <row r="14065" spans="1:16" x14ac:dyDescent="0.25">
      <c r="A14065" t="s">
        <v>16043</v>
      </c>
      <c r="B14065" s="1">
        <v>41395</v>
      </c>
      <c r="C14065">
        <v>2013</v>
      </c>
      <c r="D14065">
        <v>10</v>
      </c>
      <c r="E14065">
        <v>522.5022398934392</v>
      </c>
      <c r="F14065">
        <v>1290</v>
      </c>
      <c r="G14065">
        <v>767.4977601065608</v>
      </c>
      <c r="H14065" t="s">
        <v>171</v>
      </c>
      <c r="I14065" t="s">
        <v>3752</v>
      </c>
      <c r="J14065" t="s">
        <v>47</v>
      </c>
      <c r="K14065" t="s">
        <v>47</v>
      </c>
      <c r="L14065" t="s">
        <v>48</v>
      </c>
      <c r="M14065" t="s">
        <v>49</v>
      </c>
      <c r="N14065" t="s">
        <v>22</v>
      </c>
      <c r="O14065" t="s">
        <v>173</v>
      </c>
      <c r="P14065" t="s">
        <v>24</v>
      </c>
    </row>
    <row r="14066" spans="1:16" x14ac:dyDescent="0.25">
      <c r="A14066" t="s">
        <v>16044</v>
      </c>
      <c r="B14066" s="1">
        <v>41489</v>
      </c>
      <c r="C14066">
        <v>2013</v>
      </c>
      <c r="D14066">
        <v>12</v>
      </c>
      <c r="E14066">
        <v>846.41754185335333</v>
      </c>
      <c r="F14066">
        <v>2195.5500000000002</v>
      </c>
      <c r="G14066">
        <v>1349.132458146647</v>
      </c>
      <c r="H14066" t="s">
        <v>1</v>
      </c>
      <c r="I14066" t="s">
        <v>2574</v>
      </c>
      <c r="J14066" t="s">
        <v>57</v>
      </c>
      <c r="K14066" t="s">
        <v>58</v>
      </c>
      <c r="L14066" t="s">
        <v>92</v>
      </c>
      <c r="M14066" t="s">
        <v>6</v>
      </c>
      <c r="N14066" t="s">
        <v>22</v>
      </c>
      <c r="O14066" t="s">
        <v>3340</v>
      </c>
      <c r="P14066" t="s">
        <v>24</v>
      </c>
    </row>
    <row r="14067" spans="1:16" x14ac:dyDescent="0.25">
      <c r="A14067" t="s">
        <v>16045</v>
      </c>
      <c r="B14067" s="1">
        <v>41577</v>
      </c>
      <c r="C14067">
        <v>2013</v>
      </c>
      <c r="D14067">
        <v>8</v>
      </c>
      <c r="E14067">
        <v>289.09510612067504</v>
      </c>
      <c r="F14067">
        <v>5452.2</v>
      </c>
      <c r="G14067">
        <v>5163.1048938793247</v>
      </c>
      <c r="H14067" t="s">
        <v>1</v>
      </c>
      <c r="I14067" t="s">
        <v>1428</v>
      </c>
      <c r="J14067" t="s">
        <v>32</v>
      </c>
      <c r="K14067" t="s">
        <v>32</v>
      </c>
      <c r="L14067" t="s">
        <v>33</v>
      </c>
      <c r="M14067" t="s">
        <v>34</v>
      </c>
      <c r="N14067" t="s">
        <v>7</v>
      </c>
      <c r="O14067" t="s">
        <v>8</v>
      </c>
      <c r="P14067" t="s">
        <v>9</v>
      </c>
    </row>
    <row r="14068" spans="1:16" x14ac:dyDescent="0.25">
      <c r="A14068" t="s">
        <v>16046</v>
      </c>
      <c r="B14068" s="1">
        <v>41865</v>
      </c>
      <c r="C14068">
        <v>2014</v>
      </c>
      <c r="D14068">
        <v>12</v>
      </c>
      <c r="E14068">
        <v>10630.205699390075</v>
      </c>
      <c r="F14068">
        <v>5416.2</v>
      </c>
      <c r="G14068">
        <v>-5214.0056993900753</v>
      </c>
      <c r="H14068" t="s">
        <v>1</v>
      </c>
      <c r="I14068" t="s">
        <v>4058</v>
      </c>
      <c r="J14068" t="s">
        <v>3</v>
      </c>
      <c r="K14068" t="s">
        <v>4</v>
      </c>
      <c r="L14068" t="s">
        <v>87</v>
      </c>
      <c r="M14068" t="s">
        <v>39</v>
      </c>
      <c r="N14068" t="s">
        <v>22</v>
      </c>
      <c r="O14068" t="s">
        <v>487</v>
      </c>
      <c r="P14068" t="s">
        <v>24</v>
      </c>
    </row>
    <row r="14069" spans="1:16" x14ac:dyDescent="0.25">
      <c r="A14069" t="s">
        <v>16047</v>
      </c>
      <c r="B14069" s="1">
        <v>41580</v>
      </c>
      <c r="C14069">
        <v>2013</v>
      </c>
      <c r="D14069">
        <v>13</v>
      </c>
      <c r="E14069">
        <v>1490.1734835279372</v>
      </c>
      <c r="F14069">
        <v>2520</v>
      </c>
      <c r="G14069">
        <v>1029.8265164720628</v>
      </c>
      <c r="H14069" t="s">
        <v>1</v>
      </c>
      <c r="I14069" t="s">
        <v>2754</v>
      </c>
      <c r="J14069" t="s">
        <v>57</v>
      </c>
      <c r="K14069" t="s">
        <v>58</v>
      </c>
      <c r="L14069" t="s">
        <v>92</v>
      </c>
      <c r="M14069" t="s">
        <v>6</v>
      </c>
      <c r="N14069" t="s">
        <v>22</v>
      </c>
      <c r="O14069" t="s">
        <v>2055</v>
      </c>
      <c r="P14069" t="s">
        <v>24</v>
      </c>
    </row>
    <row r="14070" spans="1:16" x14ac:dyDescent="0.25">
      <c r="A14070" t="s">
        <v>16048</v>
      </c>
      <c r="B14070" s="1">
        <v>41210</v>
      </c>
      <c r="C14070">
        <v>2012</v>
      </c>
      <c r="D14070">
        <v>13</v>
      </c>
      <c r="E14070">
        <v>224.40366928880496</v>
      </c>
      <c r="F14070">
        <v>2219.6</v>
      </c>
      <c r="G14070">
        <v>1995.1963307111951</v>
      </c>
      <c r="H14070" t="s">
        <v>171</v>
      </c>
      <c r="I14070" t="s">
        <v>2204</v>
      </c>
      <c r="J14070" t="s">
        <v>37</v>
      </c>
      <c r="K14070" t="s">
        <v>37</v>
      </c>
      <c r="L14070" t="s">
        <v>97</v>
      </c>
      <c r="M14070" t="s">
        <v>39</v>
      </c>
      <c r="N14070" t="s">
        <v>27</v>
      </c>
      <c r="O14070" t="s">
        <v>28</v>
      </c>
      <c r="P14070" t="s">
        <v>29</v>
      </c>
    </row>
    <row r="14071" spans="1:16" x14ac:dyDescent="0.25">
      <c r="A14071" t="s">
        <v>16049</v>
      </c>
      <c r="B14071" s="1">
        <v>41949</v>
      </c>
      <c r="C14071">
        <v>2014</v>
      </c>
      <c r="D14071">
        <v>13</v>
      </c>
      <c r="E14071">
        <v>232.51190536402595</v>
      </c>
      <c r="F14071">
        <v>2054</v>
      </c>
      <c r="G14071">
        <v>1821.488094635974</v>
      </c>
      <c r="H14071" t="s">
        <v>1</v>
      </c>
      <c r="I14071" t="s">
        <v>1605</v>
      </c>
      <c r="J14071" t="s">
        <v>67</v>
      </c>
      <c r="K14071" t="s">
        <v>68</v>
      </c>
      <c r="L14071" t="s">
        <v>69</v>
      </c>
      <c r="M14071" t="s">
        <v>39</v>
      </c>
      <c r="N14071" t="s">
        <v>27</v>
      </c>
      <c r="O14071" t="s">
        <v>2464</v>
      </c>
      <c r="P14071" t="s">
        <v>29</v>
      </c>
    </row>
    <row r="14072" spans="1:16" x14ac:dyDescent="0.25">
      <c r="A14072" t="s">
        <v>16050</v>
      </c>
      <c r="B14072" s="1">
        <v>41009</v>
      </c>
      <c r="C14072">
        <v>2012</v>
      </c>
      <c r="D14072">
        <v>5</v>
      </c>
      <c r="E14072">
        <v>30.399540227998259</v>
      </c>
      <c r="F14072">
        <v>49.95</v>
      </c>
      <c r="G14072">
        <v>19.550459772001744</v>
      </c>
      <c r="H14072" t="s">
        <v>1</v>
      </c>
      <c r="I14072" t="s">
        <v>1061</v>
      </c>
      <c r="J14072" t="s">
        <v>3</v>
      </c>
      <c r="K14072" t="s">
        <v>4</v>
      </c>
      <c r="L14072" t="s">
        <v>16</v>
      </c>
      <c r="M14072" t="s">
        <v>17</v>
      </c>
      <c r="N14072" t="s">
        <v>22</v>
      </c>
      <c r="O14072" t="s">
        <v>110</v>
      </c>
      <c r="P14072" t="s">
        <v>24</v>
      </c>
    </row>
    <row r="14073" spans="1:16" x14ac:dyDescent="0.25">
      <c r="A14073" t="s">
        <v>16051</v>
      </c>
      <c r="B14073" s="1">
        <v>41217</v>
      </c>
      <c r="C14073">
        <v>2012</v>
      </c>
      <c r="D14073">
        <v>13</v>
      </c>
      <c r="E14073">
        <v>32.020070909125089</v>
      </c>
      <c r="F14073">
        <v>2047.8720000000001</v>
      </c>
      <c r="G14073">
        <v>2015.851929090875</v>
      </c>
      <c r="H14073" t="s">
        <v>171</v>
      </c>
      <c r="I14073" t="s">
        <v>10634</v>
      </c>
      <c r="J14073" t="s">
        <v>32</v>
      </c>
      <c r="K14073" t="s">
        <v>32</v>
      </c>
      <c r="L14073" t="s">
        <v>16</v>
      </c>
      <c r="M14073" t="s">
        <v>17</v>
      </c>
      <c r="N14073" t="s">
        <v>22</v>
      </c>
      <c r="O14073" t="s">
        <v>173</v>
      </c>
      <c r="P14073" t="s">
        <v>24</v>
      </c>
    </row>
    <row r="14074" spans="1:16" x14ac:dyDescent="0.25">
      <c r="A14074" t="s">
        <v>16052</v>
      </c>
      <c r="B14074" s="1">
        <v>41202</v>
      </c>
      <c r="C14074">
        <v>2012</v>
      </c>
      <c r="D14074">
        <v>13</v>
      </c>
      <c r="E14074">
        <v>587.85278268148681</v>
      </c>
      <c r="F14074">
        <v>2402.1799999999998</v>
      </c>
      <c r="G14074">
        <v>1814.327217318513</v>
      </c>
      <c r="H14074" t="s">
        <v>1</v>
      </c>
      <c r="I14074" t="s">
        <v>2684</v>
      </c>
      <c r="J14074" t="s">
        <v>57</v>
      </c>
      <c r="K14074" t="s">
        <v>58</v>
      </c>
      <c r="L14074" t="s">
        <v>92</v>
      </c>
      <c r="M14074" t="s">
        <v>6</v>
      </c>
      <c r="N14074" t="s">
        <v>22</v>
      </c>
      <c r="O14074" t="s">
        <v>651</v>
      </c>
      <c r="P14074" t="s">
        <v>24</v>
      </c>
    </row>
    <row r="14075" spans="1:16" x14ac:dyDescent="0.25">
      <c r="A14075" t="s">
        <v>16053</v>
      </c>
      <c r="B14075" s="1">
        <v>40989</v>
      </c>
      <c r="C14075">
        <v>2012</v>
      </c>
      <c r="D14075">
        <v>9</v>
      </c>
      <c r="E14075">
        <v>91.909908406105345</v>
      </c>
      <c r="F14075">
        <v>197.714</v>
      </c>
      <c r="G14075">
        <v>105.80409159389465</v>
      </c>
      <c r="H14075" t="s">
        <v>26</v>
      </c>
      <c r="I14075" t="s">
        <v>1803</v>
      </c>
      <c r="J14075" t="s">
        <v>3</v>
      </c>
      <c r="K14075" t="s">
        <v>4</v>
      </c>
      <c r="L14075" t="s">
        <v>118</v>
      </c>
      <c r="M14075" t="s">
        <v>49</v>
      </c>
      <c r="N14075" t="s">
        <v>27</v>
      </c>
      <c r="O14075" t="s">
        <v>28</v>
      </c>
      <c r="P14075" t="s">
        <v>29</v>
      </c>
    </row>
    <row r="14076" spans="1:16" x14ac:dyDescent="0.25">
      <c r="A14076" t="s">
        <v>16054</v>
      </c>
      <c r="B14076" s="1">
        <v>41844</v>
      </c>
      <c r="C14076">
        <v>2014</v>
      </c>
      <c r="D14076">
        <v>24</v>
      </c>
      <c r="E14076">
        <v>193.87564495357282</v>
      </c>
      <c r="F14076">
        <v>7791.4</v>
      </c>
      <c r="G14076">
        <v>7597.5243550464265</v>
      </c>
      <c r="H14076" t="s">
        <v>1</v>
      </c>
      <c r="I14076" t="s">
        <v>2033</v>
      </c>
      <c r="J14076" t="s">
        <v>67</v>
      </c>
      <c r="K14076" t="s">
        <v>68</v>
      </c>
      <c r="L14076" t="s">
        <v>38</v>
      </c>
      <c r="M14076" t="s">
        <v>39</v>
      </c>
      <c r="N14076" t="s">
        <v>22</v>
      </c>
      <c r="O14076" t="s">
        <v>635</v>
      </c>
      <c r="P14076" t="s">
        <v>24</v>
      </c>
    </row>
    <row r="14077" spans="1:16" x14ac:dyDescent="0.25">
      <c r="A14077" t="s">
        <v>16055</v>
      </c>
      <c r="B14077" s="1">
        <v>41583</v>
      </c>
      <c r="C14077">
        <v>2013</v>
      </c>
      <c r="D14077">
        <v>13</v>
      </c>
      <c r="E14077">
        <v>8.226147452661188E-2</v>
      </c>
      <c r="F14077">
        <v>161.19999999999999</v>
      </c>
      <c r="G14077">
        <v>161.11773852547338</v>
      </c>
      <c r="H14077" t="s">
        <v>1</v>
      </c>
      <c r="I14077" t="s">
        <v>1844</v>
      </c>
      <c r="J14077" t="s">
        <v>3</v>
      </c>
      <c r="K14077" t="s">
        <v>4</v>
      </c>
      <c r="L14077" t="s">
        <v>131</v>
      </c>
      <c r="M14077" t="s">
        <v>39</v>
      </c>
      <c r="N14077" t="s">
        <v>22</v>
      </c>
      <c r="O14077" t="s">
        <v>1603</v>
      </c>
      <c r="P14077" t="s">
        <v>24</v>
      </c>
    </row>
    <row r="14078" spans="1:16" x14ac:dyDescent="0.25">
      <c r="A14078" t="s">
        <v>16056</v>
      </c>
      <c r="B14078" s="1">
        <v>41136</v>
      </c>
      <c r="C14078">
        <v>2012</v>
      </c>
      <c r="D14078">
        <v>9</v>
      </c>
      <c r="E14078">
        <v>490.42226481331102</v>
      </c>
      <c r="F14078">
        <v>5112</v>
      </c>
      <c r="G14078">
        <v>4621.5777351866891</v>
      </c>
      <c r="H14078" t="s">
        <v>1</v>
      </c>
      <c r="I14078" t="s">
        <v>2868</v>
      </c>
      <c r="J14078" t="s">
        <v>3</v>
      </c>
      <c r="K14078" t="s">
        <v>4</v>
      </c>
      <c r="L14078" t="s">
        <v>5</v>
      </c>
      <c r="M14078" t="s">
        <v>6</v>
      </c>
      <c r="N14078" t="s">
        <v>7</v>
      </c>
      <c r="O14078" t="s">
        <v>268</v>
      </c>
      <c r="P14078" t="s">
        <v>138</v>
      </c>
    </row>
    <row r="14079" spans="1:16" x14ac:dyDescent="0.25">
      <c r="A14079" t="s">
        <v>16057</v>
      </c>
      <c r="B14079" s="1">
        <v>41192</v>
      </c>
      <c r="C14079">
        <v>2012</v>
      </c>
      <c r="D14079">
        <v>13</v>
      </c>
      <c r="E14079">
        <v>534.4710793281323</v>
      </c>
      <c r="F14079">
        <v>3471.8760000000002</v>
      </c>
      <c r="G14079">
        <v>2937.4049206718678</v>
      </c>
      <c r="H14079" t="s">
        <v>1</v>
      </c>
      <c r="I14079" t="s">
        <v>732</v>
      </c>
      <c r="J14079" t="s">
        <v>37</v>
      </c>
      <c r="K14079" t="s">
        <v>37</v>
      </c>
      <c r="L14079" t="s">
        <v>54</v>
      </c>
      <c r="M14079" t="s">
        <v>34</v>
      </c>
      <c r="N14079" t="s">
        <v>22</v>
      </c>
      <c r="O14079" t="s">
        <v>381</v>
      </c>
      <c r="P14079" t="s">
        <v>24</v>
      </c>
    </row>
    <row r="14080" spans="1:16" x14ac:dyDescent="0.25">
      <c r="A14080" t="s">
        <v>16058</v>
      </c>
      <c r="B14080" s="1">
        <v>41656</v>
      </c>
      <c r="C14080">
        <v>2014</v>
      </c>
      <c r="D14080">
        <v>12</v>
      </c>
      <c r="E14080">
        <v>1366.1664900225655</v>
      </c>
      <c r="F14080">
        <v>4816.92</v>
      </c>
      <c r="G14080">
        <v>3450.7535099774345</v>
      </c>
      <c r="H14080" t="s">
        <v>26</v>
      </c>
      <c r="I14080" t="s">
        <v>2012</v>
      </c>
      <c r="J14080" t="s">
        <v>42</v>
      </c>
      <c r="K14080" t="s">
        <v>43</v>
      </c>
      <c r="L14080" t="s">
        <v>44</v>
      </c>
      <c r="M14080" t="s">
        <v>6</v>
      </c>
      <c r="N14080" t="s">
        <v>7</v>
      </c>
      <c r="O14080" t="s">
        <v>137</v>
      </c>
      <c r="P14080" t="s">
        <v>138</v>
      </c>
    </row>
    <row r="14081" spans="1:16" x14ac:dyDescent="0.25">
      <c r="A14081" t="s">
        <v>16059</v>
      </c>
      <c r="B14081" s="1">
        <v>41689</v>
      </c>
      <c r="C14081">
        <v>2014</v>
      </c>
      <c r="D14081">
        <v>12</v>
      </c>
      <c r="E14081">
        <v>1744.6099386105484</v>
      </c>
      <c r="F14081">
        <v>5123.5200000000004</v>
      </c>
      <c r="G14081">
        <v>3378.910061389452</v>
      </c>
      <c r="H14081" t="s">
        <v>1</v>
      </c>
      <c r="I14081" t="s">
        <v>2889</v>
      </c>
      <c r="J14081" t="s">
        <v>42</v>
      </c>
      <c r="K14081" t="s">
        <v>43</v>
      </c>
      <c r="L14081" t="s">
        <v>44</v>
      </c>
      <c r="M14081" t="s">
        <v>6</v>
      </c>
      <c r="N14081" t="s">
        <v>7</v>
      </c>
      <c r="O14081" t="s">
        <v>300</v>
      </c>
      <c r="P14081" t="s">
        <v>113</v>
      </c>
    </row>
    <row r="14082" spans="1:16" x14ac:dyDescent="0.25">
      <c r="A14082" t="s">
        <v>16060</v>
      </c>
      <c r="B14082" s="1">
        <v>41105</v>
      </c>
      <c r="C14082">
        <v>2012</v>
      </c>
      <c r="D14082">
        <v>6</v>
      </c>
      <c r="E14082">
        <v>8.7205175244069935</v>
      </c>
      <c r="F14082">
        <v>231.42</v>
      </c>
      <c r="G14082">
        <v>222.69948247559299</v>
      </c>
      <c r="H14082" t="s">
        <v>1</v>
      </c>
      <c r="I14082" t="s">
        <v>1709</v>
      </c>
      <c r="J14082" t="s">
        <v>3</v>
      </c>
      <c r="K14082" t="s">
        <v>4</v>
      </c>
      <c r="L14082" t="s">
        <v>131</v>
      </c>
      <c r="M14082" t="s">
        <v>39</v>
      </c>
      <c r="N14082" t="s">
        <v>22</v>
      </c>
      <c r="O14082" t="s">
        <v>1572</v>
      </c>
      <c r="P14082" t="s">
        <v>24</v>
      </c>
    </row>
    <row r="14083" spans="1:16" x14ac:dyDescent="0.25">
      <c r="A14083" t="s">
        <v>16061</v>
      </c>
      <c r="B14083" s="1">
        <v>41072</v>
      </c>
      <c r="C14083">
        <v>2012</v>
      </c>
      <c r="D14083">
        <v>12</v>
      </c>
      <c r="E14083">
        <v>226.76215409561837</v>
      </c>
      <c r="F14083">
        <v>10320</v>
      </c>
      <c r="G14083">
        <v>10093.237845904381</v>
      </c>
      <c r="H14083" t="s">
        <v>1</v>
      </c>
      <c r="I14083" t="s">
        <v>1439</v>
      </c>
      <c r="J14083" t="s">
        <v>42</v>
      </c>
      <c r="K14083" t="s">
        <v>43</v>
      </c>
      <c r="L14083" t="s">
        <v>44</v>
      </c>
      <c r="M14083" t="s">
        <v>6</v>
      </c>
      <c r="N14083" t="s">
        <v>27</v>
      </c>
      <c r="O14083" t="s">
        <v>425</v>
      </c>
      <c r="P14083" t="s">
        <v>29</v>
      </c>
    </row>
    <row r="14084" spans="1:16" x14ac:dyDescent="0.25">
      <c r="A14084" t="s">
        <v>16062</v>
      </c>
      <c r="B14084" s="1">
        <v>41885</v>
      </c>
      <c r="C14084">
        <v>2014</v>
      </c>
      <c r="D14084">
        <v>400</v>
      </c>
      <c r="E14084">
        <v>635.25843138573418</v>
      </c>
      <c r="F14084">
        <v>1340</v>
      </c>
      <c r="G14084">
        <v>704.74156861426582</v>
      </c>
      <c r="H14084" t="s">
        <v>1</v>
      </c>
      <c r="I14084" t="s">
        <v>2658</v>
      </c>
      <c r="J14084" t="s">
        <v>3</v>
      </c>
      <c r="K14084" t="s">
        <v>4</v>
      </c>
      <c r="L14084" t="s">
        <v>200</v>
      </c>
      <c r="M14084" t="s">
        <v>49</v>
      </c>
      <c r="N14084" t="s">
        <v>27</v>
      </c>
      <c r="O14084" t="s">
        <v>465</v>
      </c>
      <c r="P14084" t="s">
        <v>443</v>
      </c>
    </row>
    <row r="14085" spans="1:16" x14ac:dyDescent="0.25">
      <c r="A14085" t="s">
        <v>16063</v>
      </c>
      <c r="B14085" s="1">
        <v>41908</v>
      </c>
      <c r="C14085">
        <v>2014</v>
      </c>
      <c r="D14085">
        <v>10</v>
      </c>
      <c r="E14085">
        <v>932.27024149815247</v>
      </c>
      <c r="F14085">
        <v>9800</v>
      </c>
      <c r="G14085">
        <v>8867.7297585018478</v>
      </c>
      <c r="H14085" t="s">
        <v>1</v>
      </c>
      <c r="I14085" t="s">
        <v>3042</v>
      </c>
      <c r="J14085" t="s">
        <v>42</v>
      </c>
      <c r="K14085" t="s">
        <v>43</v>
      </c>
      <c r="L14085" t="s">
        <v>44</v>
      </c>
      <c r="M14085" t="s">
        <v>6</v>
      </c>
      <c r="N14085" t="s">
        <v>22</v>
      </c>
      <c r="O14085" t="s">
        <v>1561</v>
      </c>
      <c r="P14085" t="s">
        <v>24</v>
      </c>
    </row>
    <row r="14086" spans="1:16" x14ac:dyDescent="0.25">
      <c r="A14086" t="s">
        <v>16064</v>
      </c>
      <c r="B14086" s="1">
        <v>41794</v>
      </c>
      <c r="C14086">
        <v>2014</v>
      </c>
      <c r="D14086">
        <v>10</v>
      </c>
      <c r="E14086">
        <v>2634.3466473363055</v>
      </c>
      <c r="F14086">
        <v>5860</v>
      </c>
      <c r="G14086">
        <v>3225.6533526636945</v>
      </c>
      <c r="H14086" t="s">
        <v>1</v>
      </c>
      <c r="I14086" t="s">
        <v>1663</v>
      </c>
      <c r="J14086" t="s">
        <v>42</v>
      </c>
      <c r="K14086" t="s">
        <v>43</v>
      </c>
      <c r="L14086" t="s">
        <v>38</v>
      </c>
      <c r="M14086" t="s">
        <v>39</v>
      </c>
      <c r="N14086" t="s">
        <v>7</v>
      </c>
      <c r="O14086" t="s">
        <v>300</v>
      </c>
      <c r="P14086" t="s">
        <v>113</v>
      </c>
    </row>
    <row r="14087" spans="1:16" x14ac:dyDescent="0.25">
      <c r="A14087" t="s">
        <v>16065</v>
      </c>
      <c r="B14087" s="1">
        <v>41242</v>
      </c>
      <c r="C14087">
        <v>2012</v>
      </c>
      <c r="D14087">
        <v>13</v>
      </c>
      <c r="E14087">
        <v>332.39652902765465</v>
      </c>
      <c r="F14087">
        <v>281.60000000000002</v>
      </c>
      <c r="G14087">
        <v>-50.796529027654628</v>
      </c>
      <c r="H14087" t="s">
        <v>171</v>
      </c>
      <c r="I14087" t="s">
        <v>2599</v>
      </c>
      <c r="J14087" t="s">
        <v>3</v>
      </c>
      <c r="K14087" t="s">
        <v>4</v>
      </c>
      <c r="L14087" t="s">
        <v>118</v>
      </c>
      <c r="M14087" t="s">
        <v>49</v>
      </c>
      <c r="N14087" t="s">
        <v>22</v>
      </c>
      <c r="O14087" t="s">
        <v>173</v>
      </c>
      <c r="P14087" t="s">
        <v>24</v>
      </c>
    </row>
    <row r="14088" spans="1:16" x14ac:dyDescent="0.25">
      <c r="A14088" t="s">
        <v>16066</v>
      </c>
      <c r="B14088" s="1">
        <v>41440</v>
      </c>
      <c r="C14088">
        <v>2013</v>
      </c>
      <c r="D14088">
        <v>12</v>
      </c>
      <c r="E14088">
        <v>16.813986439156441</v>
      </c>
      <c r="F14088">
        <v>3593.8</v>
      </c>
      <c r="G14088">
        <v>3576.9860135608437</v>
      </c>
      <c r="H14088" t="s">
        <v>1</v>
      </c>
      <c r="I14088" t="s">
        <v>1260</v>
      </c>
      <c r="J14088" t="s">
        <v>47</v>
      </c>
      <c r="K14088" t="s">
        <v>47</v>
      </c>
      <c r="L14088" t="s">
        <v>48</v>
      </c>
      <c r="M14088" t="s">
        <v>49</v>
      </c>
      <c r="N14088" t="s">
        <v>22</v>
      </c>
      <c r="O14088" t="s">
        <v>1195</v>
      </c>
      <c r="P14088" t="s">
        <v>24</v>
      </c>
    </row>
    <row r="14089" spans="1:16" x14ac:dyDescent="0.25">
      <c r="A14089" t="s">
        <v>16067</v>
      </c>
      <c r="B14089" s="1">
        <v>40915</v>
      </c>
      <c r="C14089">
        <v>2012</v>
      </c>
      <c r="D14089">
        <v>6</v>
      </c>
      <c r="E14089">
        <v>301.99925504035315</v>
      </c>
      <c r="F14089">
        <v>394.68</v>
      </c>
      <c r="G14089">
        <v>92.680744959646859</v>
      </c>
      <c r="H14089" t="s">
        <v>1</v>
      </c>
      <c r="I14089" t="s">
        <v>2233</v>
      </c>
      <c r="J14089" t="s">
        <v>37</v>
      </c>
      <c r="K14089" t="s">
        <v>37</v>
      </c>
      <c r="L14089" t="s">
        <v>97</v>
      </c>
      <c r="M14089" t="s">
        <v>39</v>
      </c>
      <c r="N14089" t="s">
        <v>7</v>
      </c>
      <c r="O14089" t="s">
        <v>1786</v>
      </c>
      <c r="P14089" t="s">
        <v>113</v>
      </c>
    </row>
    <row r="14090" spans="1:16" x14ac:dyDescent="0.25">
      <c r="A14090" t="s">
        <v>16068</v>
      </c>
      <c r="B14090" s="1">
        <v>41298</v>
      </c>
      <c r="C14090">
        <v>2013</v>
      </c>
      <c r="D14090">
        <v>24</v>
      </c>
      <c r="E14090">
        <v>2408.0061412295058</v>
      </c>
      <c r="F14090">
        <v>6143.48</v>
      </c>
      <c r="G14090">
        <v>3735.4738587704937</v>
      </c>
      <c r="H14090" t="s">
        <v>26</v>
      </c>
      <c r="I14090" t="s">
        <v>1399</v>
      </c>
      <c r="J14090" t="s">
        <v>32</v>
      </c>
      <c r="K14090" t="s">
        <v>32</v>
      </c>
      <c r="L14090" t="s">
        <v>33</v>
      </c>
      <c r="M14090" t="s">
        <v>34</v>
      </c>
      <c r="N14090" t="s">
        <v>7</v>
      </c>
      <c r="O14090" t="s">
        <v>137</v>
      </c>
      <c r="P14090" t="s">
        <v>138</v>
      </c>
    </row>
    <row r="14091" spans="1:16" x14ac:dyDescent="0.25">
      <c r="A14091" t="s">
        <v>16069</v>
      </c>
      <c r="B14091" s="1">
        <v>41228</v>
      </c>
      <c r="C14091">
        <v>2012</v>
      </c>
      <c r="D14091">
        <v>13</v>
      </c>
      <c r="E14091">
        <v>810.86122575317245</v>
      </c>
      <c r="F14091">
        <v>1599.6</v>
      </c>
      <c r="G14091">
        <v>788.73877424682746</v>
      </c>
      <c r="H14091" t="s">
        <v>1</v>
      </c>
      <c r="I14091" t="s">
        <v>1036</v>
      </c>
      <c r="J14091" t="s">
        <v>67</v>
      </c>
      <c r="K14091" t="s">
        <v>68</v>
      </c>
      <c r="L14091" t="s">
        <v>69</v>
      </c>
      <c r="M14091" t="s">
        <v>39</v>
      </c>
      <c r="N14091" t="s">
        <v>22</v>
      </c>
      <c r="O14091" t="s">
        <v>1771</v>
      </c>
      <c r="P14091" t="s">
        <v>24</v>
      </c>
    </row>
    <row r="14092" spans="1:16" x14ac:dyDescent="0.25">
      <c r="A14092" t="s">
        <v>16070</v>
      </c>
      <c r="B14092" s="1">
        <v>41767</v>
      </c>
      <c r="C14092">
        <v>2014</v>
      </c>
      <c r="D14092">
        <v>10</v>
      </c>
      <c r="E14092">
        <v>7.846734175820723</v>
      </c>
      <c r="F14092">
        <v>2390</v>
      </c>
      <c r="G14092">
        <v>2382.1532658241795</v>
      </c>
      <c r="H14092" t="s">
        <v>1</v>
      </c>
      <c r="I14092" t="s">
        <v>5508</v>
      </c>
      <c r="J14092" t="s">
        <v>47</v>
      </c>
      <c r="K14092" t="s">
        <v>47</v>
      </c>
      <c r="L14092" t="s">
        <v>48</v>
      </c>
      <c r="M14092" t="s">
        <v>49</v>
      </c>
      <c r="N14092" t="s">
        <v>22</v>
      </c>
      <c r="O14092" t="s">
        <v>830</v>
      </c>
      <c r="P14092" t="s">
        <v>24</v>
      </c>
    </row>
    <row r="14093" spans="1:16" x14ac:dyDescent="0.25">
      <c r="A14093" t="s">
        <v>16071</v>
      </c>
      <c r="B14093" s="1">
        <v>41799</v>
      </c>
      <c r="C14093">
        <v>2014</v>
      </c>
      <c r="D14093">
        <v>12</v>
      </c>
      <c r="E14093">
        <v>0.22329376385333269</v>
      </c>
      <c r="F14093">
        <v>3510</v>
      </c>
      <c r="G14093">
        <v>3509.7767062361468</v>
      </c>
      <c r="H14093" t="s">
        <v>1</v>
      </c>
      <c r="I14093" t="s">
        <v>2436</v>
      </c>
      <c r="J14093" t="s">
        <v>47</v>
      </c>
      <c r="K14093" t="s">
        <v>47</v>
      </c>
      <c r="L14093" t="s">
        <v>273</v>
      </c>
      <c r="M14093" t="s">
        <v>49</v>
      </c>
      <c r="N14093" t="s">
        <v>22</v>
      </c>
      <c r="O14093" t="s">
        <v>1131</v>
      </c>
      <c r="P14093" t="s">
        <v>24</v>
      </c>
    </row>
    <row r="14094" spans="1:16" x14ac:dyDescent="0.25">
      <c r="A14094" t="s">
        <v>16072</v>
      </c>
      <c r="B14094" s="1">
        <v>41810</v>
      </c>
      <c r="C14094">
        <v>2014</v>
      </c>
      <c r="D14094">
        <v>480</v>
      </c>
      <c r="E14094">
        <v>922.5958084121778</v>
      </c>
      <c r="F14094">
        <v>4795.2</v>
      </c>
      <c r="G14094">
        <v>3872.6041915878222</v>
      </c>
      <c r="H14094" t="s">
        <v>26</v>
      </c>
      <c r="I14094" t="s">
        <v>10623</v>
      </c>
      <c r="J14094" t="s">
        <v>3</v>
      </c>
      <c r="K14094" t="s">
        <v>4</v>
      </c>
      <c r="L14094" t="s">
        <v>200</v>
      </c>
      <c r="M14094" t="s">
        <v>49</v>
      </c>
      <c r="N14094" t="s">
        <v>27</v>
      </c>
      <c r="O14094" t="s">
        <v>28</v>
      </c>
      <c r="P14094" t="s">
        <v>29</v>
      </c>
    </row>
    <row r="14095" spans="1:16" x14ac:dyDescent="0.25">
      <c r="A14095" t="s">
        <v>16073</v>
      </c>
      <c r="B14095" s="1">
        <v>41956</v>
      </c>
      <c r="C14095">
        <v>2014</v>
      </c>
      <c r="D14095">
        <v>8</v>
      </c>
      <c r="E14095">
        <v>1477.8310826747338</v>
      </c>
      <c r="F14095">
        <v>4952</v>
      </c>
      <c r="G14095">
        <v>3474.1689173252662</v>
      </c>
      <c r="H14095" t="s">
        <v>1</v>
      </c>
      <c r="I14095" t="s">
        <v>1963</v>
      </c>
      <c r="J14095" t="s">
        <v>72</v>
      </c>
      <c r="K14095" t="s">
        <v>72</v>
      </c>
      <c r="L14095" t="s">
        <v>97</v>
      </c>
      <c r="M14095" t="s">
        <v>39</v>
      </c>
      <c r="N14095" t="s">
        <v>7</v>
      </c>
      <c r="O14095" t="s">
        <v>1055</v>
      </c>
      <c r="P14095" t="s">
        <v>253</v>
      </c>
    </row>
    <row r="14096" spans="1:16" x14ac:dyDescent="0.25">
      <c r="A14096" t="s">
        <v>16074</v>
      </c>
      <c r="B14096" s="1">
        <v>41248</v>
      </c>
      <c r="C14096">
        <v>2012</v>
      </c>
      <c r="D14096">
        <v>9</v>
      </c>
      <c r="E14096">
        <v>3220.2479046154776</v>
      </c>
      <c r="F14096">
        <v>3427.4025000000001</v>
      </c>
      <c r="G14096">
        <v>207.15459538452251</v>
      </c>
      <c r="H14096" t="s">
        <v>1</v>
      </c>
      <c r="I14096" t="s">
        <v>1939</v>
      </c>
      <c r="J14096" t="s">
        <v>37</v>
      </c>
      <c r="K14096" t="s">
        <v>37</v>
      </c>
      <c r="L14096" t="s">
        <v>38</v>
      </c>
      <c r="M14096" t="s">
        <v>39</v>
      </c>
      <c r="N14096" t="s">
        <v>22</v>
      </c>
      <c r="O14096" t="s">
        <v>589</v>
      </c>
      <c r="P14096" t="s">
        <v>24</v>
      </c>
    </row>
    <row r="14097" spans="1:16" x14ac:dyDescent="0.25">
      <c r="A14097" t="s">
        <v>16075</v>
      </c>
      <c r="B14097" s="1">
        <v>41097</v>
      </c>
      <c r="C14097">
        <v>2012</v>
      </c>
      <c r="D14097">
        <v>10</v>
      </c>
      <c r="E14097">
        <v>4264.644860278695</v>
      </c>
      <c r="F14097">
        <v>3690</v>
      </c>
      <c r="G14097">
        <v>-574.64486027869498</v>
      </c>
      <c r="H14097" t="s">
        <v>1</v>
      </c>
      <c r="I14097" t="s">
        <v>3094</v>
      </c>
      <c r="J14097" t="s">
        <v>32</v>
      </c>
      <c r="K14097" t="s">
        <v>32</v>
      </c>
      <c r="L14097" t="s">
        <v>33</v>
      </c>
      <c r="M14097" t="s">
        <v>34</v>
      </c>
      <c r="N14097" t="s">
        <v>27</v>
      </c>
      <c r="O14097" t="s">
        <v>442</v>
      </c>
      <c r="P14097" t="s">
        <v>443</v>
      </c>
    </row>
    <row r="14098" spans="1:16" x14ac:dyDescent="0.25">
      <c r="A14098" t="s">
        <v>16076</v>
      </c>
      <c r="B14098" s="1">
        <v>41228</v>
      </c>
      <c r="C14098">
        <v>2012</v>
      </c>
      <c r="D14098">
        <v>6</v>
      </c>
      <c r="E14098">
        <v>14.689091911615122</v>
      </c>
      <c r="F14098">
        <v>1058.4000000000001</v>
      </c>
      <c r="G14098">
        <v>1043.7109080883849</v>
      </c>
      <c r="H14098" t="s">
        <v>1</v>
      </c>
      <c r="I14098" t="s">
        <v>5239</v>
      </c>
      <c r="J14098" t="s">
        <v>47</v>
      </c>
      <c r="K14098" t="s">
        <v>47</v>
      </c>
      <c r="L14098" t="s">
        <v>273</v>
      </c>
      <c r="M14098" t="s">
        <v>49</v>
      </c>
      <c r="N14098" t="s">
        <v>22</v>
      </c>
      <c r="O14098" t="s">
        <v>578</v>
      </c>
      <c r="P14098" t="s">
        <v>24</v>
      </c>
    </row>
    <row r="14099" spans="1:16" x14ac:dyDescent="0.25">
      <c r="A14099" t="s">
        <v>16077</v>
      </c>
      <c r="B14099" s="1">
        <v>41971</v>
      </c>
      <c r="C14099">
        <v>2014</v>
      </c>
      <c r="D14099">
        <v>13</v>
      </c>
      <c r="E14099">
        <v>0.89028503228636235</v>
      </c>
      <c r="F14099">
        <v>121.6</v>
      </c>
      <c r="G14099">
        <v>120.70971496771364</v>
      </c>
      <c r="H14099" t="s">
        <v>1</v>
      </c>
      <c r="I14099" t="s">
        <v>1560</v>
      </c>
      <c r="J14099" t="s">
        <v>3</v>
      </c>
      <c r="K14099" t="s">
        <v>4</v>
      </c>
      <c r="L14099" t="s">
        <v>131</v>
      </c>
      <c r="M14099" t="s">
        <v>39</v>
      </c>
      <c r="N14099" t="s">
        <v>22</v>
      </c>
      <c r="O14099" t="s">
        <v>681</v>
      </c>
      <c r="P14099" t="s">
        <v>24</v>
      </c>
    </row>
    <row r="14100" spans="1:16" x14ac:dyDescent="0.25">
      <c r="A14100" t="s">
        <v>16078</v>
      </c>
      <c r="B14100" s="1">
        <v>41597</v>
      </c>
      <c r="C14100">
        <v>2013</v>
      </c>
      <c r="D14100">
        <v>26</v>
      </c>
      <c r="E14100">
        <v>11.771969662853586</v>
      </c>
      <c r="F14100">
        <v>1013.46</v>
      </c>
      <c r="G14100">
        <v>1001.6880303371464</v>
      </c>
      <c r="H14100" t="s">
        <v>1</v>
      </c>
      <c r="I14100" t="s">
        <v>1777</v>
      </c>
      <c r="J14100" t="s">
        <v>3</v>
      </c>
      <c r="K14100" t="s">
        <v>4</v>
      </c>
      <c r="L14100" t="s">
        <v>131</v>
      </c>
      <c r="M14100" t="s">
        <v>39</v>
      </c>
      <c r="N14100" t="s">
        <v>22</v>
      </c>
      <c r="O14100" t="s">
        <v>1340</v>
      </c>
      <c r="P14100" t="s">
        <v>24</v>
      </c>
    </row>
    <row r="14101" spans="1:16" x14ac:dyDescent="0.25">
      <c r="A14101" t="s">
        <v>16079</v>
      </c>
      <c r="B14101" s="1">
        <v>41721</v>
      </c>
      <c r="C14101">
        <v>2014</v>
      </c>
      <c r="D14101">
        <v>10</v>
      </c>
      <c r="E14101">
        <v>640.67024923236454</v>
      </c>
      <c r="F14101">
        <v>3830</v>
      </c>
      <c r="G14101">
        <v>3189.3297507676352</v>
      </c>
      <c r="H14101" t="s">
        <v>1</v>
      </c>
      <c r="I14101" t="s">
        <v>8336</v>
      </c>
      <c r="J14101" t="s">
        <v>42</v>
      </c>
      <c r="K14101" t="s">
        <v>43</v>
      </c>
      <c r="L14101" t="s">
        <v>38</v>
      </c>
      <c r="M14101" t="s">
        <v>39</v>
      </c>
      <c r="N14101" t="s">
        <v>22</v>
      </c>
      <c r="O14101" t="s">
        <v>617</v>
      </c>
      <c r="P14101" t="s">
        <v>24</v>
      </c>
    </row>
    <row r="14102" spans="1:16" x14ac:dyDescent="0.25">
      <c r="A14102" t="s">
        <v>16080</v>
      </c>
      <c r="B14102" s="1">
        <v>41060</v>
      </c>
      <c r="C14102">
        <v>2012</v>
      </c>
      <c r="D14102">
        <v>10</v>
      </c>
      <c r="E14102">
        <v>24.523150259356044</v>
      </c>
      <c r="F14102">
        <v>1390</v>
      </c>
      <c r="G14102">
        <v>1365.476849740644</v>
      </c>
      <c r="H14102" t="s">
        <v>171</v>
      </c>
      <c r="I14102" t="s">
        <v>4845</v>
      </c>
      <c r="J14102" t="s">
        <v>37</v>
      </c>
      <c r="K14102" t="s">
        <v>37</v>
      </c>
      <c r="L14102" t="s">
        <v>97</v>
      </c>
      <c r="M14102" t="s">
        <v>39</v>
      </c>
      <c r="N14102" t="s">
        <v>7</v>
      </c>
      <c r="O14102" t="s">
        <v>252</v>
      </c>
      <c r="P14102" t="s">
        <v>253</v>
      </c>
    </row>
    <row r="14103" spans="1:16" x14ac:dyDescent="0.25">
      <c r="A14103" t="s">
        <v>16081</v>
      </c>
      <c r="B14103" s="1">
        <v>41175</v>
      </c>
      <c r="C14103">
        <v>2012</v>
      </c>
      <c r="D14103">
        <v>4</v>
      </c>
      <c r="E14103">
        <v>77.435843191946319</v>
      </c>
      <c r="F14103">
        <v>880.6</v>
      </c>
      <c r="G14103">
        <v>803.16415680805369</v>
      </c>
      <c r="H14103" t="s">
        <v>171</v>
      </c>
      <c r="I14103" t="s">
        <v>4288</v>
      </c>
      <c r="J14103" t="s">
        <v>32</v>
      </c>
      <c r="K14103" t="s">
        <v>32</v>
      </c>
      <c r="L14103" t="s">
        <v>33</v>
      </c>
      <c r="M14103" t="s">
        <v>34</v>
      </c>
      <c r="N14103" t="s">
        <v>7</v>
      </c>
      <c r="O14103" t="s">
        <v>252</v>
      </c>
      <c r="P14103" t="s">
        <v>253</v>
      </c>
    </row>
    <row r="14104" spans="1:16" x14ac:dyDescent="0.25">
      <c r="A14104" t="s">
        <v>16082</v>
      </c>
      <c r="B14104" s="1">
        <v>41367</v>
      </c>
      <c r="C14104">
        <v>2013</v>
      </c>
      <c r="D14104">
        <v>10</v>
      </c>
      <c r="E14104">
        <v>503.31511349121268</v>
      </c>
      <c r="F14104">
        <v>990</v>
      </c>
      <c r="G14104">
        <v>486.68488650878732</v>
      </c>
      <c r="H14104" t="s">
        <v>1</v>
      </c>
      <c r="I14104" t="s">
        <v>3706</v>
      </c>
      <c r="J14104" t="s">
        <v>32</v>
      </c>
      <c r="K14104" t="s">
        <v>32</v>
      </c>
      <c r="L14104" t="s">
        <v>131</v>
      </c>
      <c r="M14104" t="s">
        <v>39</v>
      </c>
      <c r="N14104" t="s">
        <v>22</v>
      </c>
      <c r="O14104" t="s">
        <v>1396</v>
      </c>
      <c r="P14104" t="s">
        <v>24</v>
      </c>
    </row>
    <row r="14105" spans="1:16" x14ac:dyDescent="0.25">
      <c r="A14105" t="s">
        <v>16083</v>
      </c>
      <c r="B14105" s="1">
        <v>41561</v>
      </c>
      <c r="C14105">
        <v>2013</v>
      </c>
      <c r="D14105">
        <v>13</v>
      </c>
      <c r="E14105">
        <v>1419.6139906703925</v>
      </c>
      <c r="F14105">
        <v>715</v>
      </c>
      <c r="G14105">
        <v>-704.61399067039247</v>
      </c>
      <c r="H14105" t="s">
        <v>1</v>
      </c>
      <c r="I14105" t="s">
        <v>2738</v>
      </c>
      <c r="J14105" t="s">
        <v>32</v>
      </c>
      <c r="K14105" t="s">
        <v>32</v>
      </c>
      <c r="L14105" t="s">
        <v>131</v>
      </c>
      <c r="M14105" t="s">
        <v>39</v>
      </c>
      <c r="N14105" t="s">
        <v>22</v>
      </c>
      <c r="O14105" t="s">
        <v>1771</v>
      </c>
      <c r="P14105" t="s">
        <v>24</v>
      </c>
    </row>
    <row r="14106" spans="1:16" x14ac:dyDescent="0.25">
      <c r="A14106" t="s">
        <v>16084</v>
      </c>
      <c r="B14106" s="1">
        <v>40894</v>
      </c>
      <c r="C14106">
        <v>2011</v>
      </c>
      <c r="D14106">
        <v>4</v>
      </c>
      <c r="E14106">
        <v>335.79984081573116</v>
      </c>
      <c r="F14106">
        <v>1248</v>
      </c>
      <c r="G14106">
        <v>912.20015918426884</v>
      </c>
      <c r="H14106" t="s">
        <v>26</v>
      </c>
      <c r="I14106" t="s">
        <v>2014</v>
      </c>
      <c r="J14106" t="s">
        <v>57</v>
      </c>
      <c r="K14106" t="s">
        <v>58</v>
      </c>
      <c r="L14106" t="s">
        <v>5</v>
      </c>
      <c r="M14106" t="s">
        <v>6</v>
      </c>
      <c r="N14106" t="s">
        <v>22</v>
      </c>
      <c r="O14106" t="s">
        <v>209</v>
      </c>
      <c r="P14106" t="s">
        <v>24</v>
      </c>
    </row>
    <row r="14107" spans="1:16" x14ac:dyDescent="0.25">
      <c r="A14107" t="s">
        <v>16085</v>
      </c>
      <c r="B14107" s="1">
        <v>40982</v>
      </c>
      <c r="C14107">
        <v>2012</v>
      </c>
      <c r="D14107">
        <v>10</v>
      </c>
      <c r="E14107">
        <v>1.6395190694527578E-2</v>
      </c>
      <c r="F14107">
        <v>179.9</v>
      </c>
      <c r="G14107">
        <v>179.88360480930547</v>
      </c>
      <c r="H14107" t="s">
        <v>26</v>
      </c>
      <c r="I14107" t="s">
        <v>2827</v>
      </c>
      <c r="J14107" t="s">
        <v>32</v>
      </c>
      <c r="K14107" t="s">
        <v>32</v>
      </c>
      <c r="L14107" t="s">
        <v>16</v>
      </c>
      <c r="M14107" t="s">
        <v>17</v>
      </c>
      <c r="N14107" t="s">
        <v>22</v>
      </c>
      <c r="O14107" t="s">
        <v>209</v>
      </c>
      <c r="P14107" t="s">
        <v>24</v>
      </c>
    </row>
    <row r="14108" spans="1:16" x14ac:dyDescent="0.25">
      <c r="A14108" t="s">
        <v>16086</v>
      </c>
      <c r="B14108" s="1">
        <v>41041</v>
      </c>
      <c r="C14108">
        <v>2012</v>
      </c>
      <c r="D14108">
        <v>10</v>
      </c>
      <c r="E14108">
        <v>16.463474111186812</v>
      </c>
      <c r="F14108">
        <v>269.89999999999998</v>
      </c>
      <c r="G14108">
        <v>253.43652588881315</v>
      </c>
      <c r="H14108" t="s">
        <v>1</v>
      </c>
      <c r="I14108" t="s">
        <v>2673</v>
      </c>
      <c r="J14108" t="s">
        <v>3</v>
      </c>
      <c r="K14108" t="s">
        <v>4</v>
      </c>
      <c r="L14108" t="s">
        <v>118</v>
      </c>
      <c r="M14108" t="s">
        <v>49</v>
      </c>
      <c r="N14108" t="s">
        <v>22</v>
      </c>
      <c r="O14108" t="s">
        <v>2720</v>
      </c>
      <c r="P14108" t="s">
        <v>24</v>
      </c>
    </row>
    <row r="14109" spans="1:16" x14ac:dyDescent="0.25">
      <c r="A14109" t="s">
        <v>16087</v>
      </c>
      <c r="B14109" s="1">
        <v>41908</v>
      </c>
      <c r="C14109">
        <v>2014</v>
      </c>
      <c r="D14109">
        <v>20</v>
      </c>
      <c r="E14109">
        <v>736.22417115294809</v>
      </c>
      <c r="F14109">
        <v>2780</v>
      </c>
      <c r="G14109">
        <v>2043.7758288470518</v>
      </c>
      <c r="H14109" t="s">
        <v>1</v>
      </c>
      <c r="I14109" t="s">
        <v>1008</v>
      </c>
      <c r="J14109" t="s">
        <v>72</v>
      </c>
      <c r="K14109" t="s">
        <v>72</v>
      </c>
      <c r="L14109" t="s">
        <v>87</v>
      </c>
      <c r="M14109" t="s">
        <v>39</v>
      </c>
      <c r="N14109" t="s">
        <v>22</v>
      </c>
      <c r="O14109" t="s">
        <v>2595</v>
      </c>
      <c r="P14109" t="s">
        <v>24</v>
      </c>
    </row>
    <row r="14110" spans="1:16" x14ac:dyDescent="0.25">
      <c r="A14110" t="s">
        <v>16088</v>
      </c>
      <c r="B14110" s="1">
        <v>41415</v>
      </c>
      <c r="C14110">
        <v>2013</v>
      </c>
      <c r="D14110">
        <v>12</v>
      </c>
      <c r="E14110">
        <v>408.23224780980684</v>
      </c>
      <c r="F14110">
        <v>2280</v>
      </c>
      <c r="G14110">
        <v>1871.7677521901933</v>
      </c>
      <c r="H14110" t="s">
        <v>1</v>
      </c>
      <c r="I14110" t="s">
        <v>1783</v>
      </c>
      <c r="J14110" t="s">
        <v>72</v>
      </c>
      <c r="K14110" t="s">
        <v>72</v>
      </c>
      <c r="L14110" t="s">
        <v>87</v>
      </c>
      <c r="M14110" t="s">
        <v>39</v>
      </c>
      <c r="N14110" t="s">
        <v>27</v>
      </c>
      <c r="O14110" t="s">
        <v>369</v>
      </c>
      <c r="P14110" t="s">
        <v>370</v>
      </c>
    </row>
    <row r="14111" spans="1:16" x14ac:dyDescent="0.25">
      <c r="A14111" t="s">
        <v>16089</v>
      </c>
      <c r="B14111" s="1">
        <v>41921</v>
      </c>
      <c r="C14111">
        <v>2014</v>
      </c>
      <c r="D14111">
        <v>6</v>
      </c>
      <c r="E14111">
        <v>323.00327078033609</v>
      </c>
      <c r="F14111">
        <v>1508</v>
      </c>
      <c r="G14111">
        <v>1184.9967292196638</v>
      </c>
      <c r="H14111" t="s">
        <v>1</v>
      </c>
      <c r="I14111" t="s">
        <v>3674</v>
      </c>
      <c r="J14111" t="s">
        <v>57</v>
      </c>
      <c r="K14111" t="s">
        <v>58</v>
      </c>
      <c r="L14111" t="s">
        <v>92</v>
      </c>
      <c r="M14111" t="s">
        <v>6</v>
      </c>
      <c r="N14111" t="s">
        <v>7</v>
      </c>
      <c r="O14111" t="s">
        <v>8</v>
      </c>
      <c r="P14111" t="s">
        <v>9</v>
      </c>
    </row>
    <row r="14112" spans="1:16" x14ac:dyDescent="0.25">
      <c r="A14112" t="s">
        <v>16090</v>
      </c>
      <c r="B14112" s="1">
        <v>41700</v>
      </c>
      <c r="C14112">
        <v>2014</v>
      </c>
      <c r="D14112">
        <v>18</v>
      </c>
      <c r="E14112">
        <v>107.28030444845523</v>
      </c>
      <c r="F14112">
        <v>359.82</v>
      </c>
      <c r="G14112">
        <v>252.53969555154475</v>
      </c>
      <c r="H14112" t="s">
        <v>1</v>
      </c>
      <c r="I14112" t="s">
        <v>1006</v>
      </c>
      <c r="J14112" t="s">
        <v>3</v>
      </c>
      <c r="K14112" t="s">
        <v>4</v>
      </c>
      <c r="L14112" t="s">
        <v>749</v>
      </c>
      <c r="M14112" t="s">
        <v>6</v>
      </c>
      <c r="N14112" t="s">
        <v>22</v>
      </c>
      <c r="O14112" t="s">
        <v>1748</v>
      </c>
      <c r="P14112" t="s">
        <v>125</v>
      </c>
    </row>
    <row r="14113" spans="1:16" x14ac:dyDescent="0.25">
      <c r="A14113" t="s">
        <v>16091</v>
      </c>
      <c r="B14113" s="1">
        <v>40999</v>
      </c>
      <c r="C14113">
        <v>2012</v>
      </c>
      <c r="D14113">
        <v>6</v>
      </c>
      <c r="E14113">
        <v>12.068777175481483</v>
      </c>
      <c r="F14113">
        <v>299.94</v>
      </c>
      <c r="G14113">
        <v>287.8712228245185</v>
      </c>
      <c r="H14113" t="s">
        <v>1</v>
      </c>
      <c r="I14113" t="s">
        <v>1177</v>
      </c>
      <c r="J14113" t="s">
        <v>3</v>
      </c>
      <c r="K14113" t="s">
        <v>4</v>
      </c>
      <c r="L14113" t="s">
        <v>749</v>
      </c>
      <c r="M14113" t="s">
        <v>6</v>
      </c>
      <c r="N14113" t="s">
        <v>7</v>
      </c>
      <c r="O14113" t="s">
        <v>1052</v>
      </c>
      <c r="P14113" t="s">
        <v>1053</v>
      </c>
    </row>
    <row r="14114" spans="1:16" x14ac:dyDescent="0.25">
      <c r="A14114" t="s">
        <v>16092</v>
      </c>
      <c r="B14114" s="1">
        <v>41045</v>
      </c>
      <c r="C14114">
        <v>2012</v>
      </c>
      <c r="D14114">
        <v>10</v>
      </c>
      <c r="E14114">
        <v>2345.3121182087389</v>
      </c>
      <c r="F14114">
        <v>9990</v>
      </c>
      <c r="G14114">
        <v>7644.6878817912611</v>
      </c>
      <c r="H14114" t="s">
        <v>1</v>
      </c>
      <c r="I14114" t="s">
        <v>3498</v>
      </c>
      <c r="J14114" t="s">
        <v>3</v>
      </c>
      <c r="K14114" t="s">
        <v>4</v>
      </c>
      <c r="L14114" t="s">
        <v>87</v>
      </c>
      <c r="M14114" t="s">
        <v>39</v>
      </c>
      <c r="N14114" t="s">
        <v>22</v>
      </c>
      <c r="O14114" t="s">
        <v>631</v>
      </c>
      <c r="P14114" t="s">
        <v>24</v>
      </c>
    </row>
    <row r="14115" spans="1:16" x14ac:dyDescent="0.25">
      <c r="A14115" t="s">
        <v>16093</v>
      </c>
      <c r="B14115" s="1">
        <v>41491</v>
      </c>
      <c r="C14115">
        <v>2013</v>
      </c>
      <c r="D14115">
        <v>9</v>
      </c>
      <c r="E14115">
        <v>2539.8938163771932</v>
      </c>
      <c r="F14115">
        <v>2024</v>
      </c>
      <c r="G14115">
        <v>-515.89381637719316</v>
      </c>
      <c r="H14115" t="s">
        <v>171</v>
      </c>
      <c r="I14115" t="s">
        <v>1614</v>
      </c>
      <c r="J14115" t="s">
        <v>47</v>
      </c>
      <c r="K14115" t="s">
        <v>47</v>
      </c>
      <c r="L14115" t="s">
        <v>48</v>
      </c>
      <c r="M14115" t="s">
        <v>49</v>
      </c>
      <c r="N14115" t="s">
        <v>7</v>
      </c>
      <c r="O14115" t="s">
        <v>252</v>
      </c>
      <c r="P14115" t="s">
        <v>253</v>
      </c>
    </row>
    <row r="14116" spans="1:16" x14ac:dyDescent="0.25">
      <c r="A14116" t="s">
        <v>16094</v>
      </c>
      <c r="B14116" s="1">
        <v>41764</v>
      </c>
      <c r="C14116">
        <v>2014</v>
      </c>
      <c r="D14116">
        <v>10</v>
      </c>
      <c r="E14116">
        <v>1678.7317506329039</v>
      </c>
      <c r="F14116">
        <v>2290</v>
      </c>
      <c r="G14116">
        <v>611.26824936709613</v>
      </c>
      <c r="H14116" t="s">
        <v>328</v>
      </c>
      <c r="I14116" t="s">
        <v>16095</v>
      </c>
      <c r="J14116" t="s">
        <v>47</v>
      </c>
      <c r="K14116" t="s">
        <v>47</v>
      </c>
      <c r="L14116" t="s">
        <v>48</v>
      </c>
      <c r="M14116" t="s">
        <v>49</v>
      </c>
      <c r="N14116" t="s">
        <v>22</v>
      </c>
      <c r="O14116" t="s">
        <v>329</v>
      </c>
      <c r="P14116" t="s">
        <v>24</v>
      </c>
    </row>
    <row r="14117" spans="1:16" x14ac:dyDescent="0.25">
      <c r="A14117" t="s">
        <v>16096</v>
      </c>
      <c r="B14117" s="1">
        <v>41592</v>
      </c>
      <c r="C14117">
        <v>2013</v>
      </c>
      <c r="D14117">
        <v>13</v>
      </c>
      <c r="E14117">
        <v>23.751750814778024</v>
      </c>
      <c r="F14117">
        <v>862.72</v>
      </c>
      <c r="G14117">
        <v>838.96824918522202</v>
      </c>
      <c r="H14117" t="s">
        <v>1</v>
      </c>
      <c r="I14117" t="s">
        <v>3975</v>
      </c>
      <c r="J14117" t="s">
        <v>72</v>
      </c>
      <c r="K14117" t="s">
        <v>72</v>
      </c>
      <c r="L14117" t="s">
        <v>21</v>
      </c>
      <c r="M14117" t="s">
        <v>13</v>
      </c>
      <c r="N14117" t="s">
        <v>22</v>
      </c>
      <c r="O14117" t="s">
        <v>720</v>
      </c>
      <c r="P14117" t="s">
        <v>24</v>
      </c>
    </row>
    <row r="14118" spans="1:16" x14ac:dyDescent="0.25">
      <c r="A14118" t="s">
        <v>16097</v>
      </c>
      <c r="B14118" s="1">
        <v>40935</v>
      </c>
      <c r="C14118">
        <v>2012</v>
      </c>
      <c r="D14118">
        <v>4</v>
      </c>
      <c r="E14118">
        <v>1.536095787233867</v>
      </c>
      <c r="F14118">
        <v>41.6</v>
      </c>
      <c r="G14118">
        <v>40.063904212766133</v>
      </c>
      <c r="H14118" t="s">
        <v>26</v>
      </c>
      <c r="I14118" t="s">
        <v>1844</v>
      </c>
      <c r="J14118" t="s">
        <v>3</v>
      </c>
      <c r="K14118" t="s">
        <v>4</v>
      </c>
      <c r="L14118" t="s">
        <v>131</v>
      </c>
      <c r="M14118" t="s">
        <v>39</v>
      </c>
      <c r="N14118" t="s">
        <v>27</v>
      </c>
      <c r="O14118" t="s">
        <v>28</v>
      </c>
      <c r="P14118" t="s">
        <v>29</v>
      </c>
    </row>
    <row r="14119" spans="1:16" x14ac:dyDescent="0.25">
      <c r="A14119" t="s">
        <v>16098</v>
      </c>
      <c r="B14119" s="1">
        <v>41282</v>
      </c>
      <c r="C14119">
        <v>2013</v>
      </c>
      <c r="D14119">
        <v>27</v>
      </c>
      <c r="E14119">
        <v>379.81195849072657</v>
      </c>
      <c r="F14119">
        <v>428.8</v>
      </c>
      <c r="G14119">
        <v>48.988041509273444</v>
      </c>
      <c r="H14119" t="s">
        <v>328</v>
      </c>
      <c r="I14119" t="s">
        <v>1480</v>
      </c>
      <c r="J14119" t="s">
        <v>3</v>
      </c>
      <c r="K14119" t="s">
        <v>4</v>
      </c>
      <c r="L14119" t="s">
        <v>118</v>
      </c>
      <c r="M14119" t="s">
        <v>49</v>
      </c>
      <c r="N14119" t="s">
        <v>22</v>
      </c>
      <c r="O14119" t="s">
        <v>329</v>
      </c>
      <c r="P14119" t="s">
        <v>24</v>
      </c>
    </row>
    <row r="14120" spans="1:16" x14ac:dyDescent="0.25">
      <c r="A14120" t="s">
        <v>16099</v>
      </c>
      <c r="B14120" s="1">
        <v>41655</v>
      </c>
      <c r="C14120">
        <v>2014</v>
      </c>
      <c r="D14120">
        <v>18</v>
      </c>
      <c r="E14120">
        <v>3818.3587684755712</v>
      </c>
      <c r="F14120">
        <v>5553.6</v>
      </c>
      <c r="G14120">
        <v>1735.2412315244292</v>
      </c>
      <c r="H14120" t="s">
        <v>1</v>
      </c>
      <c r="I14120" t="s">
        <v>1391</v>
      </c>
      <c r="J14120" t="s">
        <v>57</v>
      </c>
      <c r="K14120" t="s">
        <v>58</v>
      </c>
      <c r="L14120" t="s">
        <v>5</v>
      </c>
      <c r="M14120" t="s">
        <v>6</v>
      </c>
      <c r="N14120" t="s">
        <v>22</v>
      </c>
      <c r="O14120" t="s">
        <v>1800</v>
      </c>
      <c r="P14120" t="s">
        <v>24</v>
      </c>
    </row>
    <row r="14121" spans="1:16" x14ac:dyDescent="0.25">
      <c r="A14121" t="s">
        <v>16100</v>
      </c>
      <c r="B14121" s="1">
        <v>41053</v>
      </c>
      <c r="C14121">
        <v>2012</v>
      </c>
      <c r="D14121">
        <v>10</v>
      </c>
      <c r="E14121">
        <v>267.8075334176396</v>
      </c>
      <c r="F14121">
        <v>3290</v>
      </c>
      <c r="G14121">
        <v>3022.1924665823603</v>
      </c>
      <c r="H14121" t="s">
        <v>26</v>
      </c>
      <c r="I14121" t="s">
        <v>814</v>
      </c>
      <c r="J14121" t="s">
        <v>3</v>
      </c>
      <c r="K14121" t="s">
        <v>4</v>
      </c>
      <c r="L14121" t="s">
        <v>101</v>
      </c>
      <c r="M14121" t="s">
        <v>34</v>
      </c>
      <c r="N14121" t="s">
        <v>22</v>
      </c>
      <c r="O14121" t="s">
        <v>209</v>
      </c>
      <c r="P14121" t="s">
        <v>24</v>
      </c>
    </row>
    <row r="14122" spans="1:16" x14ac:dyDescent="0.25">
      <c r="A14122" t="s">
        <v>16101</v>
      </c>
      <c r="B14122" s="1">
        <v>41809</v>
      </c>
      <c r="C14122">
        <v>2014</v>
      </c>
      <c r="D14122">
        <v>24</v>
      </c>
      <c r="E14122">
        <v>373.88915751310941</v>
      </c>
      <c r="F14122">
        <v>402.22</v>
      </c>
      <c r="G14122">
        <v>28.330842486890617</v>
      </c>
      <c r="H14122" t="s">
        <v>26</v>
      </c>
      <c r="I14122" t="s">
        <v>1638</v>
      </c>
      <c r="J14122" t="s">
        <v>3</v>
      </c>
      <c r="K14122" t="s">
        <v>4</v>
      </c>
      <c r="L14122" t="s">
        <v>131</v>
      </c>
      <c r="M14122" t="s">
        <v>39</v>
      </c>
      <c r="N14122" t="s">
        <v>22</v>
      </c>
      <c r="O14122" t="s">
        <v>209</v>
      </c>
      <c r="P14122" t="s">
        <v>24</v>
      </c>
    </row>
    <row r="14123" spans="1:16" x14ac:dyDescent="0.25">
      <c r="A14123" t="s">
        <v>16102</v>
      </c>
      <c r="B14123" s="1">
        <v>41516</v>
      </c>
      <c r="C14123">
        <v>2013</v>
      </c>
      <c r="D14123">
        <v>10</v>
      </c>
      <c r="E14123">
        <v>112.48243438681999</v>
      </c>
      <c r="F14123">
        <v>499.6</v>
      </c>
      <c r="G14123">
        <v>387.11756561318003</v>
      </c>
      <c r="H14123" t="s">
        <v>1</v>
      </c>
      <c r="I14123" t="s">
        <v>3275</v>
      </c>
      <c r="J14123" t="s">
        <v>3</v>
      </c>
      <c r="K14123" t="s">
        <v>4</v>
      </c>
      <c r="L14123" t="s">
        <v>749</v>
      </c>
      <c r="M14123" t="s">
        <v>6</v>
      </c>
      <c r="N14123" t="s">
        <v>27</v>
      </c>
      <c r="O14123" t="s">
        <v>383</v>
      </c>
      <c r="P14123" t="s">
        <v>384</v>
      </c>
    </row>
    <row r="14124" spans="1:16" x14ac:dyDescent="0.25">
      <c r="A14124" t="s">
        <v>16103</v>
      </c>
      <c r="B14124" s="1">
        <v>40918</v>
      </c>
      <c r="C14124">
        <v>2012</v>
      </c>
      <c r="D14124">
        <v>9</v>
      </c>
      <c r="E14124">
        <v>3021.6376888956997</v>
      </c>
      <c r="F14124">
        <v>2955.9</v>
      </c>
      <c r="G14124">
        <v>-65.737688895699648</v>
      </c>
      <c r="H14124" t="s">
        <v>1</v>
      </c>
      <c r="I14124" t="s">
        <v>3333</v>
      </c>
      <c r="J14124" t="s">
        <v>42</v>
      </c>
      <c r="K14124" t="s">
        <v>43</v>
      </c>
      <c r="L14124" t="s">
        <v>5</v>
      </c>
      <c r="M14124" t="s">
        <v>6</v>
      </c>
      <c r="N14124" t="s">
        <v>22</v>
      </c>
      <c r="O14124" t="s">
        <v>4198</v>
      </c>
      <c r="P14124" t="s">
        <v>24</v>
      </c>
    </row>
    <row r="14125" spans="1:16" x14ac:dyDescent="0.25">
      <c r="A14125" t="s">
        <v>16104</v>
      </c>
      <c r="B14125" s="1">
        <v>41311</v>
      </c>
      <c r="C14125">
        <v>2013</v>
      </c>
      <c r="D14125">
        <v>9</v>
      </c>
      <c r="E14125">
        <v>124.81015543809238</v>
      </c>
      <c r="F14125">
        <v>249.70500000000001</v>
      </c>
      <c r="G14125">
        <v>124.89484456190763</v>
      </c>
      <c r="H14125" t="s">
        <v>328</v>
      </c>
      <c r="I14125" t="s">
        <v>1894</v>
      </c>
      <c r="J14125" t="s">
        <v>3</v>
      </c>
      <c r="K14125" t="s">
        <v>4</v>
      </c>
      <c r="L14125" t="s">
        <v>131</v>
      </c>
      <c r="M14125" t="s">
        <v>39</v>
      </c>
      <c r="N14125" t="s">
        <v>22</v>
      </c>
      <c r="O14125" t="s">
        <v>329</v>
      </c>
      <c r="P14125" t="s">
        <v>24</v>
      </c>
    </row>
    <row r="14126" spans="1:16" x14ac:dyDescent="0.25">
      <c r="A14126" t="s">
        <v>16105</v>
      </c>
      <c r="B14126" s="1">
        <v>41561</v>
      </c>
      <c r="C14126">
        <v>2013</v>
      </c>
      <c r="D14126">
        <v>13</v>
      </c>
      <c r="E14126">
        <v>1366.2501170592482</v>
      </c>
      <c r="F14126">
        <v>6063.6</v>
      </c>
      <c r="G14126">
        <v>4697.3498829407527</v>
      </c>
      <c r="H14126" t="s">
        <v>1</v>
      </c>
      <c r="I14126" t="s">
        <v>1375</v>
      </c>
      <c r="J14126" t="s">
        <v>3</v>
      </c>
      <c r="K14126" t="s">
        <v>4</v>
      </c>
      <c r="L14126" t="s">
        <v>101</v>
      </c>
      <c r="M14126" t="s">
        <v>34</v>
      </c>
      <c r="N14126" t="s">
        <v>7</v>
      </c>
      <c r="O14126" t="s">
        <v>8</v>
      </c>
      <c r="P14126" t="s">
        <v>9</v>
      </c>
    </row>
    <row r="14127" spans="1:16" x14ac:dyDescent="0.25">
      <c r="A14127" t="s">
        <v>16106</v>
      </c>
      <c r="B14127" s="1">
        <v>41578</v>
      </c>
      <c r="C14127">
        <v>2013</v>
      </c>
      <c r="D14127">
        <v>13</v>
      </c>
      <c r="E14127">
        <v>3274.8933042245294</v>
      </c>
      <c r="F14127">
        <v>2899.05</v>
      </c>
      <c r="G14127">
        <v>-375.84330422452922</v>
      </c>
      <c r="H14127" t="s">
        <v>171</v>
      </c>
      <c r="I14127" t="s">
        <v>2847</v>
      </c>
      <c r="J14127" t="s">
        <v>57</v>
      </c>
      <c r="K14127" t="s">
        <v>58</v>
      </c>
      <c r="L14127" t="s">
        <v>92</v>
      </c>
      <c r="M14127" t="s">
        <v>6</v>
      </c>
      <c r="N14127" t="s">
        <v>27</v>
      </c>
      <c r="O14127" t="s">
        <v>28</v>
      </c>
      <c r="P14127" t="s">
        <v>29</v>
      </c>
    </row>
    <row r="14128" spans="1:16" x14ac:dyDescent="0.25">
      <c r="A14128" t="s">
        <v>16107</v>
      </c>
      <c r="B14128" s="1">
        <v>40888</v>
      </c>
      <c r="C14128">
        <v>2011</v>
      </c>
      <c r="D14128">
        <v>9</v>
      </c>
      <c r="E14128">
        <v>108.60281058987647</v>
      </c>
      <c r="F14128">
        <v>256.56150000000002</v>
      </c>
      <c r="G14128">
        <v>147.95868941012355</v>
      </c>
      <c r="H14128" t="s">
        <v>1</v>
      </c>
      <c r="I14128" t="s">
        <v>2931</v>
      </c>
      <c r="J14128" t="s">
        <v>3</v>
      </c>
      <c r="K14128" t="s">
        <v>4</v>
      </c>
      <c r="L14128" t="s">
        <v>118</v>
      </c>
      <c r="M14128" t="s">
        <v>49</v>
      </c>
      <c r="N14128" t="s">
        <v>22</v>
      </c>
      <c r="O14128" t="s">
        <v>576</v>
      </c>
      <c r="P14128" t="s">
        <v>24</v>
      </c>
    </row>
    <row r="14129" spans="1:16" x14ac:dyDescent="0.25">
      <c r="A14129" t="s">
        <v>16108</v>
      </c>
      <c r="B14129" s="1">
        <v>41739</v>
      </c>
      <c r="C14129">
        <v>2014</v>
      </c>
      <c r="D14129">
        <v>20</v>
      </c>
      <c r="E14129">
        <v>352.67415577977954</v>
      </c>
      <c r="F14129">
        <v>3780</v>
      </c>
      <c r="G14129">
        <v>3427.3258442202205</v>
      </c>
      <c r="H14129" t="s">
        <v>1</v>
      </c>
      <c r="I14129" t="s">
        <v>5239</v>
      </c>
      <c r="J14129" t="s">
        <v>47</v>
      </c>
      <c r="K14129" t="s">
        <v>47</v>
      </c>
      <c r="L14129" t="s">
        <v>273</v>
      </c>
      <c r="M14129" t="s">
        <v>49</v>
      </c>
      <c r="N14129" t="s">
        <v>22</v>
      </c>
      <c r="O14129" t="s">
        <v>619</v>
      </c>
      <c r="P14129" t="s">
        <v>24</v>
      </c>
    </row>
    <row r="14130" spans="1:16" x14ac:dyDescent="0.25">
      <c r="A14130" t="s">
        <v>16109</v>
      </c>
      <c r="B14130" s="1">
        <v>41972</v>
      </c>
      <c r="C14130">
        <v>2014</v>
      </c>
      <c r="D14130">
        <v>8</v>
      </c>
      <c r="E14130">
        <v>403.26796628775605</v>
      </c>
      <c r="F14130">
        <v>1517</v>
      </c>
      <c r="G14130">
        <v>1113.7320337122439</v>
      </c>
      <c r="H14130" t="s">
        <v>171</v>
      </c>
      <c r="I14130" t="s">
        <v>4119</v>
      </c>
      <c r="J14130" t="s">
        <v>3</v>
      </c>
      <c r="K14130" t="s">
        <v>4</v>
      </c>
      <c r="L14130" t="s">
        <v>749</v>
      </c>
      <c r="M14130" t="s">
        <v>6</v>
      </c>
      <c r="N14130" t="s">
        <v>7</v>
      </c>
      <c r="O14130" t="s">
        <v>252</v>
      </c>
      <c r="P14130" t="s">
        <v>253</v>
      </c>
    </row>
    <row r="14131" spans="1:16" x14ac:dyDescent="0.25">
      <c r="A14131" t="s">
        <v>16110</v>
      </c>
      <c r="B14131" s="1">
        <v>41272</v>
      </c>
      <c r="C14131">
        <v>2012</v>
      </c>
      <c r="D14131">
        <v>9</v>
      </c>
      <c r="E14131">
        <v>35.066842293520764</v>
      </c>
      <c r="F14131">
        <v>683.91</v>
      </c>
      <c r="G14131">
        <v>648.84315770647925</v>
      </c>
      <c r="H14131" t="s">
        <v>1</v>
      </c>
      <c r="I14131" t="s">
        <v>2722</v>
      </c>
      <c r="J14131" t="s">
        <v>32</v>
      </c>
      <c r="K14131" t="s">
        <v>32</v>
      </c>
      <c r="L14131" t="s">
        <v>131</v>
      </c>
      <c r="M14131" t="s">
        <v>39</v>
      </c>
      <c r="N14131" t="s">
        <v>22</v>
      </c>
      <c r="O14131" t="s">
        <v>429</v>
      </c>
      <c r="P14131" t="s">
        <v>24</v>
      </c>
    </row>
    <row r="14132" spans="1:16" x14ac:dyDescent="0.25">
      <c r="A14132" t="s">
        <v>16111</v>
      </c>
      <c r="B14132" s="1">
        <v>41183</v>
      </c>
      <c r="C14132">
        <v>2012</v>
      </c>
      <c r="D14132">
        <v>10</v>
      </c>
      <c r="E14132">
        <v>4.4764437005597211</v>
      </c>
      <c r="F14132">
        <v>9.5</v>
      </c>
      <c r="G14132">
        <v>5.0235562994402789</v>
      </c>
      <c r="H14132" t="s">
        <v>1</v>
      </c>
      <c r="I14132" t="s">
        <v>917</v>
      </c>
      <c r="J14132" t="s">
        <v>32</v>
      </c>
      <c r="K14132" t="s">
        <v>32</v>
      </c>
      <c r="L14132" t="s">
        <v>131</v>
      </c>
      <c r="M14132" t="s">
        <v>39</v>
      </c>
      <c r="N14132" t="s">
        <v>22</v>
      </c>
      <c r="O14132" t="s">
        <v>3887</v>
      </c>
      <c r="P14132" t="s">
        <v>24</v>
      </c>
    </row>
    <row r="14133" spans="1:16" x14ac:dyDescent="0.25">
      <c r="A14133" t="s">
        <v>16112</v>
      </c>
      <c r="B14133" s="1">
        <v>41418</v>
      </c>
      <c r="C14133">
        <v>2013</v>
      </c>
      <c r="D14133">
        <v>10</v>
      </c>
      <c r="E14133">
        <v>47.275418897478708</v>
      </c>
      <c r="F14133">
        <v>4990</v>
      </c>
      <c r="G14133">
        <v>4942.7245811025214</v>
      </c>
      <c r="H14133" t="s">
        <v>1</v>
      </c>
      <c r="I14133" t="s">
        <v>2400</v>
      </c>
      <c r="J14133" t="s">
        <v>3</v>
      </c>
      <c r="K14133" t="s">
        <v>4</v>
      </c>
      <c r="L14133" t="s">
        <v>87</v>
      </c>
      <c r="M14133" t="s">
        <v>39</v>
      </c>
      <c r="N14133" t="s">
        <v>7</v>
      </c>
      <c r="O14133" t="s">
        <v>519</v>
      </c>
      <c r="P14133" t="s">
        <v>9</v>
      </c>
    </row>
    <row r="14134" spans="1:16" x14ac:dyDescent="0.25">
      <c r="A14134" t="s">
        <v>16113</v>
      </c>
      <c r="B14134" s="1">
        <v>41833</v>
      </c>
      <c r="C14134">
        <v>2014</v>
      </c>
      <c r="D14134">
        <v>20</v>
      </c>
      <c r="E14134">
        <v>204.37030839671135</v>
      </c>
      <c r="F14134">
        <v>299.8</v>
      </c>
      <c r="G14134">
        <v>95.42969160328866</v>
      </c>
      <c r="H14134" t="s">
        <v>1</v>
      </c>
      <c r="I14134" t="s">
        <v>10232</v>
      </c>
      <c r="J14134" t="s">
        <v>3</v>
      </c>
      <c r="K14134" t="s">
        <v>4</v>
      </c>
      <c r="L14134" t="s">
        <v>749</v>
      </c>
      <c r="M14134" t="s">
        <v>6</v>
      </c>
      <c r="N14134" t="s">
        <v>27</v>
      </c>
      <c r="O14134" t="s">
        <v>369</v>
      </c>
      <c r="P14134" t="s">
        <v>370</v>
      </c>
    </row>
    <row r="14135" spans="1:16" x14ac:dyDescent="0.25">
      <c r="A14135" t="s">
        <v>16114</v>
      </c>
      <c r="B14135" s="1">
        <v>41941</v>
      </c>
      <c r="C14135">
        <v>2014</v>
      </c>
      <c r="D14135">
        <v>8</v>
      </c>
      <c r="E14135">
        <v>2057.9895050840996</v>
      </c>
      <c r="F14135">
        <v>4188.3999999999996</v>
      </c>
      <c r="G14135">
        <v>2130.4104949159</v>
      </c>
      <c r="H14135" t="s">
        <v>26</v>
      </c>
      <c r="I14135" t="s">
        <v>5107</v>
      </c>
      <c r="J14135" t="s">
        <v>42</v>
      </c>
      <c r="K14135" t="s">
        <v>43</v>
      </c>
      <c r="L14135" t="s">
        <v>44</v>
      </c>
      <c r="M14135" t="s">
        <v>6</v>
      </c>
      <c r="N14135" t="s">
        <v>7</v>
      </c>
      <c r="O14135" t="s">
        <v>137</v>
      </c>
      <c r="P14135" t="s">
        <v>138</v>
      </c>
    </row>
    <row r="14136" spans="1:16" x14ac:dyDescent="0.25">
      <c r="A14136" t="s">
        <v>16115</v>
      </c>
      <c r="B14136" s="1">
        <v>40910</v>
      </c>
      <c r="C14136">
        <v>2012</v>
      </c>
      <c r="D14136">
        <v>13</v>
      </c>
      <c r="E14136">
        <v>1916.953510933555</v>
      </c>
      <c r="F14136">
        <v>16302.45</v>
      </c>
      <c r="G14136">
        <v>14385.496489066445</v>
      </c>
      <c r="H14136" t="s">
        <v>1</v>
      </c>
      <c r="I14136" t="s">
        <v>1991</v>
      </c>
      <c r="J14136" t="s">
        <v>72</v>
      </c>
      <c r="K14136" t="s">
        <v>72</v>
      </c>
      <c r="L14136" t="s">
        <v>38</v>
      </c>
      <c r="M14136" t="s">
        <v>39</v>
      </c>
      <c r="N14136" t="s">
        <v>27</v>
      </c>
      <c r="O14136" t="s">
        <v>408</v>
      </c>
      <c r="P14136" t="s">
        <v>409</v>
      </c>
    </row>
    <row r="14137" spans="1:16" x14ac:dyDescent="0.25">
      <c r="A14137" t="s">
        <v>16116</v>
      </c>
      <c r="B14137" s="1">
        <v>40987</v>
      </c>
      <c r="C14137">
        <v>2012</v>
      </c>
      <c r="D14137">
        <v>10</v>
      </c>
      <c r="E14137">
        <v>2915.5886540015249</v>
      </c>
      <c r="F14137">
        <v>2800</v>
      </c>
      <c r="G14137">
        <v>-115.5886540015249</v>
      </c>
      <c r="H14137" t="s">
        <v>1</v>
      </c>
      <c r="I14137" t="s">
        <v>5851</v>
      </c>
      <c r="J14137" t="s">
        <v>47</v>
      </c>
      <c r="K14137" t="s">
        <v>47</v>
      </c>
      <c r="L14137" t="s">
        <v>48</v>
      </c>
      <c r="M14137" t="s">
        <v>49</v>
      </c>
      <c r="N14137" t="s">
        <v>22</v>
      </c>
      <c r="O14137" t="s">
        <v>1225</v>
      </c>
      <c r="P14137" t="s">
        <v>125</v>
      </c>
    </row>
    <row r="14138" spans="1:16" x14ac:dyDescent="0.25">
      <c r="A14138" t="s">
        <v>16117</v>
      </c>
      <c r="B14138" s="1">
        <v>41056</v>
      </c>
      <c r="C14138">
        <v>2012</v>
      </c>
      <c r="D14138">
        <v>5</v>
      </c>
      <c r="E14138">
        <v>46.108708843948996</v>
      </c>
      <c r="F14138">
        <v>549.95000000000005</v>
      </c>
      <c r="G14138">
        <v>503.84129115605106</v>
      </c>
      <c r="H14138" t="s">
        <v>1</v>
      </c>
      <c r="I14138" t="s">
        <v>1799</v>
      </c>
      <c r="J14138" t="s">
        <v>3</v>
      </c>
      <c r="K14138" t="s">
        <v>4</v>
      </c>
      <c r="L14138" t="s">
        <v>16</v>
      </c>
      <c r="M14138" t="s">
        <v>17</v>
      </c>
      <c r="N14138" t="s">
        <v>22</v>
      </c>
      <c r="O14138" t="s">
        <v>1191</v>
      </c>
      <c r="P14138" t="s">
        <v>125</v>
      </c>
    </row>
    <row r="14139" spans="1:16" x14ac:dyDescent="0.25">
      <c r="A14139" t="s">
        <v>16118</v>
      </c>
      <c r="B14139" s="1">
        <v>41150</v>
      </c>
      <c r="C14139">
        <v>2012</v>
      </c>
      <c r="D14139">
        <v>5</v>
      </c>
      <c r="E14139">
        <v>246.70703243799056</v>
      </c>
      <c r="F14139">
        <v>695</v>
      </c>
      <c r="G14139">
        <v>448.29296756200944</v>
      </c>
      <c r="H14139" t="s">
        <v>171</v>
      </c>
      <c r="I14139" t="s">
        <v>2254</v>
      </c>
      <c r="J14139" t="s">
        <v>72</v>
      </c>
      <c r="K14139" t="s">
        <v>72</v>
      </c>
      <c r="L14139" t="s">
        <v>97</v>
      </c>
      <c r="M14139" t="s">
        <v>39</v>
      </c>
      <c r="N14139" t="s">
        <v>27</v>
      </c>
      <c r="O14139" t="s">
        <v>28</v>
      </c>
      <c r="P14139" t="s">
        <v>29</v>
      </c>
    </row>
    <row r="14140" spans="1:16" x14ac:dyDescent="0.25">
      <c r="A14140" t="s">
        <v>16119</v>
      </c>
      <c r="B14140" s="1">
        <v>41410</v>
      </c>
      <c r="C14140">
        <v>2013</v>
      </c>
      <c r="D14140">
        <v>10</v>
      </c>
      <c r="E14140">
        <v>5055.7687698464124</v>
      </c>
      <c r="F14140">
        <v>9990</v>
      </c>
      <c r="G14140">
        <v>4934.2312301535876</v>
      </c>
      <c r="H14140" t="s">
        <v>1</v>
      </c>
      <c r="I14140" t="s">
        <v>2211</v>
      </c>
      <c r="J14140" t="s">
        <v>42</v>
      </c>
      <c r="K14140" t="s">
        <v>43</v>
      </c>
      <c r="L14140" t="s">
        <v>44</v>
      </c>
      <c r="M14140" t="s">
        <v>6</v>
      </c>
      <c r="N14140" t="s">
        <v>7</v>
      </c>
      <c r="O14140" t="s">
        <v>890</v>
      </c>
      <c r="P14140" t="s">
        <v>891</v>
      </c>
    </row>
    <row r="14141" spans="1:16" x14ac:dyDescent="0.25">
      <c r="A14141" t="s">
        <v>16120</v>
      </c>
      <c r="B14141" s="1">
        <v>40901</v>
      </c>
      <c r="C14141">
        <v>2011</v>
      </c>
      <c r="D14141">
        <v>9</v>
      </c>
      <c r="E14141">
        <v>2938.9941097078504</v>
      </c>
      <c r="F14141">
        <v>4416.1499999999996</v>
      </c>
      <c r="G14141">
        <v>1477.1558902921493</v>
      </c>
      <c r="H14141" t="s">
        <v>1</v>
      </c>
      <c r="I14141" t="s">
        <v>2400</v>
      </c>
      <c r="J14141" t="s">
        <v>3</v>
      </c>
      <c r="K14141" t="s">
        <v>4</v>
      </c>
      <c r="L14141" t="s">
        <v>87</v>
      </c>
      <c r="M14141" t="s">
        <v>39</v>
      </c>
      <c r="N14141" t="s">
        <v>22</v>
      </c>
      <c r="O14141" t="s">
        <v>467</v>
      </c>
      <c r="P14141" t="s">
        <v>24</v>
      </c>
    </row>
    <row r="14142" spans="1:16" x14ac:dyDescent="0.25">
      <c r="A14142" t="s">
        <v>16121</v>
      </c>
      <c r="B14142" s="1">
        <v>41040</v>
      </c>
      <c r="C14142">
        <v>2012</v>
      </c>
      <c r="D14142">
        <v>10</v>
      </c>
      <c r="E14142">
        <v>2353.7720929410862</v>
      </c>
      <c r="F14142">
        <v>2480</v>
      </c>
      <c r="G14142">
        <v>126.22790705891384</v>
      </c>
      <c r="H14142" t="s">
        <v>171</v>
      </c>
      <c r="I14142" t="s">
        <v>315</v>
      </c>
      <c r="J14142" t="s">
        <v>67</v>
      </c>
      <c r="K14142" t="s">
        <v>68</v>
      </c>
      <c r="L14142" t="s">
        <v>69</v>
      </c>
      <c r="M14142" t="s">
        <v>39</v>
      </c>
      <c r="N14142" t="s">
        <v>22</v>
      </c>
      <c r="O14142" t="s">
        <v>173</v>
      </c>
      <c r="P14142" t="s">
        <v>24</v>
      </c>
    </row>
    <row r="14143" spans="1:16" x14ac:dyDescent="0.25">
      <c r="A14143" t="s">
        <v>16122</v>
      </c>
      <c r="B14143" s="1">
        <v>41757</v>
      </c>
      <c r="C14143">
        <v>2014</v>
      </c>
      <c r="D14143">
        <v>10</v>
      </c>
      <c r="E14143">
        <v>223.66643227559237</v>
      </c>
      <c r="F14143">
        <v>3320</v>
      </c>
      <c r="G14143">
        <v>3096.3335677244077</v>
      </c>
      <c r="H14143" t="s">
        <v>1</v>
      </c>
      <c r="I14143" t="s">
        <v>2262</v>
      </c>
      <c r="J14143" t="s">
        <v>42</v>
      </c>
      <c r="K14143" t="s">
        <v>43</v>
      </c>
      <c r="L14143" t="s">
        <v>5</v>
      </c>
      <c r="M14143" t="s">
        <v>6</v>
      </c>
      <c r="N14143" t="s">
        <v>7</v>
      </c>
      <c r="O14143" t="s">
        <v>477</v>
      </c>
      <c r="P14143" t="s">
        <v>138</v>
      </c>
    </row>
    <row r="14144" spans="1:16" x14ac:dyDescent="0.25">
      <c r="A14144" t="s">
        <v>16123</v>
      </c>
      <c r="B14144" s="1">
        <v>41687</v>
      </c>
      <c r="C14144">
        <v>2014</v>
      </c>
      <c r="D14144">
        <v>18</v>
      </c>
      <c r="E14144">
        <v>5769.8633608646232</v>
      </c>
      <c r="F14144">
        <v>5352.1</v>
      </c>
      <c r="G14144">
        <v>-417.76336086462288</v>
      </c>
      <c r="H14144" t="s">
        <v>26</v>
      </c>
      <c r="I14144" t="s">
        <v>1174</v>
      </c>
      <c r="J14144" t="s">
        <v>100</v>
      </c>
      <c r="K14144" t="s">
        <v>287</v>
      </c>
      <c r="L14144" t="s">
        <v>101</v>
      </c>
      <c r="M14144" t="s">
        <v>34</v>
      </c>
      <c r="N14144" t="s">
        <v>22</v>
      </c>
      <c r="O14144" t="s">
        <v>209</v>
      </c>
      <c r="P14144" t="s">
        <v>24</v>
      </c>
    </row>
    <row r="14145" spans="1:16" x14ac:dyDescent="0.25">
      <c r="A14145" t="s">
        <v>16124</v>
      </c>
      <c r="B14145" s="1">
        <v>41216</v>
      </c>
      <c r="C14145">
        <v>2012</v>
      </c>
      <c r="D14145">
        <v>13</v>
      </c>
      <c r="E14145">
        <v>2544.6528871256401</v>
      </c>
      <c r="F14145">
        <v>3710.4520000000002</v>
      </c>
      <c r="G14145">
        <v>1165.7991128743602</v>
      </c>
      <c r="H14145" t="s">
        <v>1</v>
      </c>
      <c r="I14145" t="s">
        <v>508</v>
      </c>
      <c r="J14145" t="s">
        <v>3</v>
      </c>
      <c r="K14145" t="s">
        <v>4</v>
      </c>
      <c r="L14145" t="s">
        <v>12</v>
      </c>
      <c r="M14145" t="s">
        <v>13</v>
      </c>
      <c r="N14145" t="s">
        <v>22</v>
      </c>
      <c r="O14145" t="s">
        <v>1131</v>
      </c>
      <c r="P14145" t="s">
        <v>24</v>
      </c>
    </row>
    <row r="14146" spans="1:16" x14ac:dyDescent="0.25">
      <c r="A14146" t="s">
        <v>16125</v>
      </c>
      <c r="B14146" s="1">
        <v>41363</v>
      </c>
      <c r="C14146">
        <v>2013</v>
      </c>
      <c r="D14146">
        <v>9</v>
      </c>
      <c r="E14146">
        <v>11.160188503931419</v>
      </c>
      <c r="F14146">
        <v>81.918000000000006</v>
      </c>
      <c r="G14146">
        <v>70.757811496068584</v>
      </c>
      <c r="H14146" t="s">
        <v>1</v>
      </c>
      <c r="I14146" t="s">
        <v>2955</v>
      </c>
      <c r="J14146" t="s">
        <v>3</v>
      </c>
      <c r="K14146" t="s">
        <v>4</v>
      </c>
      <c r="L14146" t="s">
        <v>16</v>
      </c>
      <c r="M14146" t="s">
        <v>17</v>
      </c>
      <c r="N14146" t="s">
        <v>27</v>
      </c>
      <c r="O14146" t="s">
        <v>957</v>
      </c>
      <c r="P14146" t="s">
        <v>958</v>
      </c>
    </row>
    <row r="14147" spans="1:16" x14ac:dyDescent="0.25">
      <c r="A14147" t="s">
        <v>16126</v>
      </c>
      <c r="B14147" s="1">
        <v>41383</v>
      </c>
      <c r="C14147">
        <v>2013</v>
      </c>
      <c r="D14147">
        <v>10</v>
      </c>
      <c r="E14147">
        <v>74.613954441756889</v>
      </c>
      <c r="F14147">
        <v>499.9</v>
      </c>
      <c r="G14147">
        <v>425.28604555824307</v>
      </c>
      <c r="H14147" t="s">
        <v>328</v>
      </c>
      <c r="I14147" t="s">
        <v>1577</v>
      </c>
      <c r="J14147" t="s">
        <v>3</v>
      </c>
      <c r="K14147" t="s">
        <v>4</v>
      </c>
      <c r="L14147" t="s">
        <v>118</v>
      </c>
      <c r="M14147" t="s">
        <v>49</v>
      </c>
      <c r="N14147" t="s">
        <v>22</v>
      </c>
      <c r="O14147" t="s">
        <v>329</v>
      </c>
      <c r="P14147" t="s">
        <v>24</v>
      </c>
    </row>
    <row r="14148" spans="1:16" x14ac:dyDescent="0.25">
      <c r="A14148" t="s">
        <v>16127</v>
      </c>
      <c r="B14148" s="1">
        <v>40996</v>
      </c>
      <c r="C14148">
        <v>2012</v>
      </c>
      <c r="D14148">
        <v>5</v>
      </c>
      <c r="E14148">
        <v>27.518135940625275</v>
      </c>
      <c r="F14148">
        <v>64.95</v>
      </c>
      <c r="G14148">
        <v>37.431864059374732</v>
      </c>
      <c r="H14148" t="s">
        <v>1</v>
      </c>
      <c r="I14148" t="s">
        <v>2736</v>
      </c>
      <c r="J14148" t="s">
        <v>3</v>
      </c>
      <c r="K14148" t="s">
        <v>4</v>
      </c>
      <c r="L14148" t="s">
        <v>16</v>
      </c>
      <c r="M14148" t="s">
        <v>17</v>
      </c>
      <c r="N14148" t="s">
        <v>22</v>
      </c>
      <c r="O14148" t="s">
        <v>593</v>
      </c>
      <c r="P14148" t="s">
        <v>24</v>
      </c>
    </row>
    <row r="14149" spans="1:16" x14ac:dyDescent="0.25">
      <c r="A14149" t="s">
        <v>16128</v>
      </c>
      <c r="B14149" s="1">
        <v>40980</v>
      </c>
      <c r="C14149">
        <v>2012</v>
      </c>
      <c r="D14149">
        <v>12</v>
      </c>
      <c r="E14149">
        <v>191.98021553000021</v>
      </c>
      <c r="F14149">
        <v>2242.8000000000002</v>
      </c>
      <c r="G14149">
        <v>2050.8197844699998</v>
      </c>
      <c r="H14149" t="s">
        <v>1</v>
      </c>
      <c r="I14149" t="s">
        <v>103</v>
      </c>
      <c r="J14149" t="s">
        <v>57</v>
      </c>
      <c r="K14149" t="s">
        <v>58</v>
      </c>
      <c r="L14149" t="s">
        <v>92</v>
      </c>
      <c r="M14149" t="s">
        <v>6</v>
      </c>
      <c r="N14149" t="s">
        <v>7</v>
      </c>
      <c r="O14149" t="s">
        <v>1092</v>
      </c>
      <c r="P14149" t="s">
        <v>1093</v>
      </c>
    </row>
    <row r="14150" spans="1:16" x14ac:dyDescent="0.25">
      <c r="A14150" t="s">
        <v>16129</v>
      </c>
      <c r="B14150" s="1">
        <v>41005</v>
      </c>
      <c r="C14150">
        <v>2012</v>
      </c>
      <c r="D14150">
        <v>10</v>
      </c>
      <c r="E14150">
        <v>675.35255116797077</v>
      </c>
      <c r="F14150">
        <v>2480</v>
      </c>
      <c r="G14150">
        <v>1804.6474488320291</v>
      </c>
      <c r="H14150" t="s">
        <v>1</v>
      </c>
      <c r="I14150" t="s">
        <v>315</v>
      </c>
      <c r="J14150" t="s">
        <v>67</v>
      </c>
      <c r="K14150" t="s">
        <v>68</v>
      </c>
      <c r="L14150" t="s">
        <v>69</v>
      </c>
      <c r="M14150" t="s">
        <v>39</v>
      </c>
      <c r="N14150" t="s">
        <v>7</v>
      </c>
      <c r="O14150" t="s">
        <v>1092</v>
      </c>
      <c r="P14150" t="s">
        <v>1093</v>
      </c>
    </row>
    <row r="14151" spans="1:16" x14ac:dyDescent="0.25">
      <c r="A14151" t="s">
        <v>16130</v>
      </c>
      <c r="B14151" s="1">
        <v>41102</v>
      </c>
      <c r="C14151">
        <v>2012</v>
      </c>
      <c r="D14151">
        <v>12</v>
      </c>
      <c r="E14151">
        <v>3.0348018912598729</v>
      </c>
      <c r="F14151">
        <v>210.483</v>
      </c>
      <c r="G14151">
        <v>207.44819810874014</v>
      </c>
      <c r="H14151" t="s">
        <v>328</v>
      </c>
      <c r="I14151" t="s">
        <v>3008</v>
      </c>
      <c r="J14151" t="s">
        <v>3</v>
      </c>
      <c r="K14151" t="s">
        <v>4</v>
      </c>
      <c r="L14151" t="s">
        <v>16</v>
      </c>
      <c r="M14151" t="s">
        <v>17</v>
      </c>
      <c r="N14151" t="s">
        <v>22</v>
      </c>
      <c r="O14151" t="s">
        <v>329</v>
      </c>
      <c r="P14151" t="s">
        <v>24</v>
      </c>
    </row>
    <row r="14152" spans="1:16" x14ac:dyDescent="0.25">
      <c r="A14152" t="s">
        <v>16131</v>
      </c>
      <c r="B14152" s="1">
        <v>41490</v>
      </c>
      <c r="C14152">
        <v>2013</v>
      </c>
      <c r="D14152">
        <v>10</v>
      </c>
      <c r="E14152">
        <v>474.12659883597769</v>
      </c>
      <c r="F14152">
        <v>2280</v>
      </c>
      <c r="G14152">
        <v>1805.8734011640222</v>
      </c>
      <c r="H14152" t="s">
        <v>171</v>
      </c>
      <c r="I14152" t="s">
        <v>3767</v>
      </c>
      <c r="J14152" t="s">
        <v>67</v>
      </c>
      <c r="K14152" t="s">
        <v>68</v>
      </c>
      <c r="L14152" t="s">
        <v>69</v>
      </c>
      <c r="M14152" t="s">
        <v>39</v>
      </c>
      <c r="N14152" t="s">
        <v>27</v>
      </c>
      <c r="O14152" t="s">
        <v>28</v>
      </c>
      <c r="P14152" t="s">
        <v>29</v>
      </c>
    </row>
    <row r="14153" spans="1:16" x14ac:dyDescent="0.25">
      <c r="A14153" t="s">
        <v>16132</v>
      </c>
      <c r="B14153" s="1">
        <v>41720</v>
      </c>
      <c r="C14153">
        <v>2014</v>
      </c>
      <c r="D14153">
        <v>18</v>
      </c>
      <c r="E14153">
        <v>11.53114155215618</v>
      </c>
      <c r="F14153">
        <v>228.624</v>
      </c>
      <c r="G14153">
        <v>217.09285844784381</v>
      </c>
      <c r="H14153" t="s">
        <v>1</v>
      </c>
      <c r="I14153" t="s">
        <v>4512</v>
      </c>
      <c r="J14153" t="s">
        <v>3</v>
      </c>
      <c r="K14153" t="s">
        <v>4</v>
      </c>
      <c r="L14153" t="s">
        <v>118</v>
      </c>
      <c r="M14153" t="s">
        <v>49</v>
      </c>
      <c r="N14153" t="s">
        <v>27</v>
      </c>
      <c r="O14153" t="s">
        <v>383</v>
      </c>
      <c r="P14153" t="s">
        <v>384</v>
      </c>
    </row>
    <row r="14154" spans="1:16" x14ac:dyDescent="0.25">
      <c r="A14154" t="s">
        <v>16133</v>
      </c>
      <c r="B14154" s="1">
        <v>40921</v>
      </c>
      <c r="C14154">
        <v>2012</v>
      </c>
      <c r="D14154">
        <v>8</v>
      </c>
      <c r="E14154">
        <v>0.15048844385100937</v>
      </c>
      <c r="F14154">
        <v>389.68799999999999</v>
      </c>
      <c r="G14154">
        <v>389.53751155614896</v>
      </c>
      <c r="H14154" t="s">
        <v>1</v>
      </c>
      <c r="I14154" t="s">
        <v>4096</v>
      </c>
      <c r="J14154" t="s">
        <v>3</v>
      </c>
      <c r="K14154" t="s">
        <v>4</v>
      </c>
      <c r="L14154" t="s">
        <v>749</v>
      </c>
      <c r="M14154" t="s">
        <v>6</v>
      </c>
      <c r="N14154" t="s">
        <v>22</v>
      </c>
      <c r="O14154" t="s">
        <v>830</v>
      </c>
      <c r="P14154" t="s">
        <v>24</v>
      </c>
    </row>
    <row r="14155" spans="1:16" x14ac:dyDescent="0.25">
      <c r="A14155" t="s">
        <v>16134</v>
      </c>
      <c r="B14155" s="1">
        <v>40971</v>
      </c>
      <c r="C14155">
        <v>2012</v>
      </c>
      <c r="D14155">
        <v>6</v>
      </c>
      <c r="E14155">
        <v>8.8960719266723594</v>
      </c>
      <c r="F14155">
        <v>468.47</v>
      </c>
      <c r="G14155">
        <v>459.57392807332769</v>
      </c>
      <c r="H14155" t="s">
        <v>1</v>
      </c>
      <c r="I14155" t="s">
        <v>2149</v>
      </c>
      <c r="J14155" t="s">
        <v>67</v>
      </c>
      <c r="K14155" t="s">
        <v>68</v>
      </c>
      <c r="L14155" t="s">
        <v>69</v>
      </c>
      <c r="M14155" t="s">
        <v>39</v>
      </c>
      <c r="N14155" t="s">
        <v>7</v>
      </c>
      <c r="O14155" t="s">
        <v>378</v>
      </c>
      <c r="P14155" t="s">
        <v>113</v>
      </c>
    </row>
    <row r="14156" spans="1:16" x14ac:dyDescent="0.25">
      <c r="A14156" t="s">
        <v>16135</v>
      </c>
      <c r="B14156" s="1">
        <v>41689</v>
      </c>
      <c r="C14156">
        <v>2014</v>
      </c>
      <c r="D14156">
        <v>24</v>
      </c>
      <c r="E14156">
        <v>51.017521379241614</v>
      </c>
      <c r="F14156">
        <v>645.6</v>
      </c>
      <c r="G14156">
        <v>594.58247862075837</v>
      </c>
      <c r="H14156" t="s">
        <v>171</v>
      </c>
      <c r="I14156" t="s">
        <v>3886</v>
      </c>
      <c r="J14156" t="s">
        <v>3</v>
      </c>
      <c r="K14156" t="s">
        <v>4</v>
      </c>
      <c r="L14156" t="s">
        <v>131</v>
      </c>
      <c r="M14156" t="s">
        <v>39</v>
      </c>
      <c r="N14156" t="s">
        <v>7</v>
      </c>
      <c r="O14156" t="s">
        <v>252</v>
      </c>
      <c r="P14156" t="s">
        <v>253</v>
      </c>
    </row>
    <row r="14157" spans="1:16" x14ac:dyDescent="0.25">
      <c r="A14157" t="s">
        <v>16136</v>
      </c>
      <c r="B14157" s="1">
        <v>40948</v>
      </c>
      <c r="C14157">
        <v>2012</v>
      </c>
      <c r="D14157">
        <v>4</v>
      </c>
      <c r="E14157">
        <v>45.003792463710774</v>
      </c>
      <c r="F14157">
        <v>67.599999999999994</v>
      </c>
      <c r="G14157">
        <v>22.596207536289221</v>
      </c>
      <c r="H14157" t="s">
        <v>1</v>
      </c>
      <c r="I14157" t="s">
        <v>2304</v>
      </c>
      <c r="J14157" t="s">
        <v>3</v>
      </c>
      <c r="K14157" t="s">
        <v>4</v>
      </c>
      <c r="L14157" t="s">
        <v>131</v>
      </c>
      <c r="M14157" t="s">
        <v>39</v>
      </c>
      <c r="N14157" t="s">
        <v>27</v>
      </c>
      <c r="O14157" t="s">
        <v>369</v>
      </c>
      <c r="P14157" t="s">
        <v>370</v>
      </c>
    </row>
    <row r="14158" spans="1:16" x14ac:dyDescent="0.25">
      <c r="A14158" t="s">
        <v>16137</v>
      </c>
      <c r="B14158" s="1">
        <v>41212</v>
      </c>
      <c r="C14158">
        <v>2012</v>
      </c>
      <c r="D14158">
        <v>26</v>
      </c>
      <c r="E14158">
        <v>200.05948907081526</v>
      </c>
      <c r="F14158">
        <v>4961.88</v>
      </c>
      <c r="G14158">
        <v>4761.8205109291848</v>
      </c>
      <c r="H14158" t="s">
        <v>171</v>
      </c>
      <c r="I14158" t="s">
        <v>3515</v>
      </c>
      <c r="J14158" t="s">
        <v>57</v>
      </c>
      <c r="K14158" t="s">
        <v>58</v>
      </c>
      <c r="L14158" t="s">
        <v>92</v>
      </c>
      <c r="M14158" t="s">
        <v>6</v>
      </c>
      <c r="N14158" t="s">
        <v>22</v>
      </c>
      <c r="O14158" t="s">
        <v>173</v>
      </c>
      <c r="P14158" t="s">
        <v>24</v>
      </c>
    </row>
    <row r="14159" spans="1:16" x14ac:dyDescent="0.25">
      <c r="A14159" t="s">
        <v>16138</v>
      </c>
      <c r="B14159" s="1">
        <v>41366</v>
      </c>
      <c r="C14159">
        <v>2013</v>
      </c>
      <c r="D14159">
        <v>10</v>
      </c>
      <c r="E14159">
        <v>1705.3809036111761</v>
      </c>
      <c r="F14159">
        <v>4220</v>
      </c>
      <c r="G14159">
        <v>2514.6190963888239</v>
      </c>
      <c r="H14159" t="s">
        <v>1</v>
      </c>
      <c r="I14159" t="s">
        <v>317</v>
      </c>
      <c r="J14159" t="s">
        <v>42</v>
      </c>
      <c r="K14159" t="s">
        <v>43</v>
      </c>
      <c r="L14159" t="s">
        <v>44</v>
      </c>
      <c r="M14159" t="s">
        <v>6</v>
      </c>
      <c r="N14159" t="s">
        <v>22</v>
      </c>
      <c r="O14159" t="s">
        <v>637</v>
      </c>
      <c r="P14159" t="s">
        <v>24</v>
      </c>
    </row>
    <row r="14160" spans="1:16" x14ac:dyDescent="0.25">
      <c r="A14160" t="s">
        <v>16139</v>
      </c>
      <c r="B14160" s="1">
        <v>41386</v>
      </c>
      <c r="C14160">
        <v>2013</v>
      </c>
      <c r="D14160">
        <v>10</v>
      </c>
      <c r="E14160">
        <v>1437.1338406255672</v>
      </c>
      <c r="F14160">
        <v>2510</v>
      </c>
      <c r="G14160">
        <v>1072.8661593744328</v>
      </c>
      <c r="H14160" t="s">
        <v>26</v>
      </c>
      <c r="I14160" t="s">
        <v>3794</v>
      </c>
      <c r="J14160" t="s">
        <v>3</v>
      </c>
      <c r="K14160" t="s">
        <v>4</v>
      </c>
      <c r="L14160" t="s">
        <v>87</v>
      </c>
      <c r="M14160" t="s">
        <v>39</v>
      </c>
      <c r="N14160" t="s">
        <v>7</v>
      </c>
      <c r="O14160" t="s">
        <v>137</v>
      </c>
      <c r="P14160" t="s">
        <v>138</v>
      </c>
    </row>
    <row r="14161" spans="1:16" x14ac:dyDescent="0.25">
      <c r="A14161" t="s">
        <v>16140</v>
      </c>
      <c r="B14161" s="1">
        <v>41470</v>
      </c>
      <c r="C14161">
        <v>2013</v>
      </c>
      <c r="D14161">
        <v>12</v>
      </c>
      <c r="E14161">
        <v>12822.523117747813</v>
      </c>
      <c r="F14161">
        <v>10080.4</v>
      </c>
      <c r="G14161">
        <v>-2742.123117747813</v>
      </c>
      <c r="H14161" t="s">
        <v>1</v>
      </c>
      <c r="I14161" t="s">
        <v>3227</v>
      </c>
      <c r="J14161" t="s">
        <v>32</v>
      </c>
      <c r="K14161" t="s">
        <v>32</v>
      </c>
      <c r="L14161" t="s">
        <v>33</v>
      </c>
      <c r="M14161" t="s">
        <v>34</v>
      </c>
      <c r="N14161" t="s">
        <v>22</v>
      </c>
      <c r="O14161" t="s">
        <v>778</v>
      </c>
      <c r="P14161" t="s">
        <v>24</v>
      </c>
    </row>
    <row r="14162" spans="1:16" x14ac:dyDescent="0.25">
      <c r="A14162" t="s">
        <v>16141</v>
      </c>
      <c r="B14162" s="1">
        <v>41469</v>
      </c>
      <c r="C14162">
        <v>2013</v>
      </c>
      <c r="D14162">
        <v>12</v>
      </c>
      <c r="E14162">
        <v>1528.9697985347491</v>
      </c>
      <c r="F14162">
        <v>4022.2</v>
      </c>
      <c r="G14162">
        <v>2493.2302014652505</v>
      </c>
      <c r="H14162" t="s">
        <v>171</v>
      </c>
      <c r="I14162" t="s">
        <v>1946</v>
      </c>
      <c r="J14162" t="s">
        <v>57</v>
      </c>
      <c r="K14162" t="s">
        <v>58</v>
      </c>
      <c r="L14162" t="s">
        <v>5</v>
      </c>
      <c r="M14162" t="s">
        <v>6</v>
      </c>
      <c r="N14162" t="s">
        <v>22</v>
      </c>
      <c r="O14162" t="s">
        <v>173</v>
      </c>
      <c r="P14162" t="s">
        <v>24</v>
      </c>
    </row>
    <row r="14163" spans="1:16" x14ac:dyDescent="0.25">
      <c r="A14163" t="s">
        <v>16142</v>
      </c>
      <c r="B14163" s="1">
        <v>41767</v>
      </c>
      <c r="C14163">
        <v>2014</v>
      </c>
      <c r="D14163">
        <v>10</v>
      </c>
      <c r="E14163">
        <v>194.60869641045724</v>
      </c>
      <c r="F14163">
        <v>3990</v>
      </c>
      <c r="G14163">
        <v>3795.391303589543</v>
      </c>
      <c r="H14163" t="s">
        <v>1</v>
      </c>
      <c r="I14163" t="s">
        <v>6723</v>
      </c>
      <c r="J14163" t="s">
        <v>3</v>
      </c>
      <c r="K14163" t="s">
        <v>4</v>
      </c>
      <c r="L14163" t="s">
        <v>101</v>
      </c>
      <c r="M14163" t="s">
        <v>34</v>
      </c>
      <c r="N14163" t="s">
        <v>7</v>
      </c>
      <c r="O14163" t="s">
        <v>280</v>
      </c>
      <c r="P14163" t="s">
        <v>113</v>
      </c>
    </row>
    <row r="14164" spans="1:16" x14ac:dyDescent="0.25">
      <c r="A14164" t="s">
        <v>16143</v>
      </c>
      <c r="B14164" s="1">
        <v>41593</v>
      </c>
      <c r="C14164">
        <v>2013</v>
      </c>
      <c r="D14164">
        <v>13</v>
      </c>
      <c r="E14164">
        <v>27.390082512734839</v>
      </c>
      <c r="F14164">
        <v>11440</v>
      </c>
      <c r="G14164">
        <v>11412.609917487265</v>
      </c>
      <c r="H14164" t="s">
        <v>1</v>
      </c>
      <c r="I14164" t="s">
        <v>2831</v>
      </c>
      <c r="J14164" t="s">
        <v>42</v>
      </c>
      <c r="K14164" t="s">
        <v>43</v>
      </c>
      <c r="L14164" t="s">
        <v>44</v>
      </c>
      <c r="M14164" t="s">
        <v>6</v>
      </c>
      <c r="N14164" t="s">
        <v>27</v>
      </c>
      <c r="O14164" t="s">
        <v>847</v>
      </c>
      <c r="P14164" t="s">
        <v>443</v>
      </c>
    </row>
    <row r="14165" spans="1:16" x14ac:dyDescent="0.25">
      <c r="A14165" t="s">
        <v>16144</v>
      </c>
      <c r="B14165" s="1">
        <v>41564</v>
      </c>
      <c r="C14165">
        <v>2013</v>
      </c>
      <c r="D14165">
        <v>26</v>
      </c>
      <c r="E14165">
        <v>1093.8166470384795</v>
      </c>
      <c r="F14165">
        <v>11275.77</v>
      </c>
      <c r="G14165">
        <v>10181.953352961522</v>
      </c>
      <c r="H14165" t="s">
        <v>26</v>
      </c>
      <c r="I14165" t="s">
        <v>844</v>
      </c>
      <c r="J14165" t="s">
        <v>42</v>
      </c>
      <c r="K14165" t="s">
        <v>43</v>
      </c>
      <c r="L14165" t="s">
        <v>5</v>
      </c>
      <c r="M14165" t="s">
        <v>6</v>
      </c>
      <c r="N14165" t="s">
        <v>27</v>
      </c>
      <c r="O14165" t="s">
        <v>28</v>
      </c>
      <c r="P14165" t="s">
        <v>29</v>
      </c>
    </row>
    <row r="14166" spans="1:16" x14ac:dyDescent="0.25">
      <c r="A14166" t="s">
        <v>16145</v>
      </c>
      <c r="B14166" s="1">
        <v>40896</v>
      </c>
      <c r="C14166">
        <v>2011</v>
      </c>
      <c r="D14166">
        <v>4</v>
      </c>
      <c r="E14166">
        <v>0.29654534400052074</v>
      </c>
      <c r="F14166">
        <v>200.6</v>
      </c>
      <c r="G14166">
        <v>200.30345465599947</v>
      </c>
      <c r="H14166" t="s">
        <v>1</v>
      </c>
      <c r="I14166" t="s">
        <v>1324</v>
      </c>
      <c r="J14166" t="s">
        <v>37</v>
      </c>
      <c r="K14166" t="s">
        <v>37</v>
      </c>
      <c r="L14166" t="s">
        <v>97</v>
      </c>
      <c r="M14166" t="s">
        <v>39</v>
      </c>
      <c r="N14166" t="s">
        <v>7</v>
      </c>
      <c r="O14166" t="s">
        <v>447</v>
      </c>
      <c r="P14166" t="s">
        <v>448</v>
      </c>
    </row>
    <row r="14167" spans="1:16" x14ac:dyDescent="0.25">
      <c r="A14167" t="s">
        <v>16146</v>
      </c>
      <c r="B14167" s="1">
        <v>41688</v>
      </c>
      <c r="C14167">
        <v>2014</v>
      </c>
      <c r="D14167">
        <v>9</v>
      </c>
      <c r="E14167">
        <v>190.06766709482363</v>
      </c>
      <c r="F14167">
        <v>2702.9</v>
      </c>
      <c r="G14167">
        <v>2512.8323329051764</v>
      </c>
      <c r="H14167" t="s">
        <v>1</v>
      </c>
      <c r="I14167" t="s">
        <v>8333</v>
      </c>
      <c r="J14167" t="s">
        <v>47</v>
      </c>
      <c r="K14167" t="s">
        <v>47</v>
      </c>
      <c r="L14167" t="s">
        <v>48</v>
      </c>
      <c r="M14167" t="s">
        <v>49</v>
      </c>
      <c r="N14167" t="s">
        <v>22</v>
      </c>
      <c r="O14167" t="s">
        <v>1818</v>
      </c>
      <c r="P14167" t="s">
        <v>24</v>
      </c>
    </row>
    <row r="14168" spans="1:16" x14ac:dyDescent="0.25">
      <c r="A14168" t="s">
        <v>16147</v>
      </c>
      <c r="B14168" s="1">
        <v>41224</v>
      </c>
      <c r="C14168">
        <v>2012</v>
      </c>
      <c r="D14168">
        <v>8</v>
      </c>
      <c r="E14168">
        <v>5.9561631099834358</v>
      </c>
      <c r="F14168">
        <v>300.07</v>
      </c>
      <c r="G14168">
        <v>294.11383689001656</v>
      </c>
      <c r="H14168" t="s">
        <v>1</v>
      </c>
      <c r="I14168" t="s">
        <v>84</v>
      </c>
      <c r="J14168" t="s">
        <v>20</v>
      </c>
      <c r="K14168" t="s">
        <v>20</v>
      </c>
      <c r="L14168" t="s">
        <v>21</v>
      </c>
      <c r="M14168" t="s">
        <v>13</v>
      </c>
      <c r="N14168" t="s">
        <v>7</v>
      </c>
      <c r="O14168" t="s">
        <v>422</v>
      </c>
      <c r="P14168" t="s">
        <v>9</v>
      </c>
    </row>
    <row r="14169" spans="1:16" x14ac:dyDescent="0.25">
      <c r="A14169" t="s">
        <v>16148</v>
      </c>
      <c r="B14169" s="1">
        <v>41480</v>
      </c>
      <c r="C14169">
        <v>2013</v>
      </c>
      <c r="D14169">
        <v>12</v>
      </c>
      <c r="E14169">
        <v>2645.5668682690689</v>
      </c>
      <c r="F14169">
        <v>15068.4</v>
      </c>
      <c r="G14169">
        <v>12422.833131730931</v>
      </c>
      <c r="H14169" t="s">
        <v>1</v>
      </c>
      <c r="I14169" t="s">
        <v>1949</v>
      </c>
      <c r="J14169" t="s">
        <v>37</v>
      </c>
      <c r="K14169" t="s">
        <v>37</v>
      </c>
      <c r="L14169" t="s">
        <v>38</v>
      </c>
      <c r="M14169" t="s">
        <v>39</v>
      </c>
      <c r="N14169" t="s">
        <v>22</v>
      </c>
      <c r="O14169" t="s">
        <v>1305</v>
      </c>
      <c r="P14169" t="s">
        <v>24</v>
      </c>
    </row>
    <row r="14170" spans="1:16" x14ac:dyDescent="0.25">
      <c r="A14170" t="s">
        <v>16149</v>
      </c>
      <c r="B14170" s="1">
        <v>41480</v>
      </c>
      <c r="C14170">
        <v>2013</v>
      </c>
      <c r="D14170">
        <v>12</v>
      </c>
      <c r="E14170">
        <v>887.65628258280071</v>
      </c>
      <c r="F14170">
        <v>3804.8</v>
      </c>
      <c r="G14170">
        <v>2917.1437174171997</v>
      </c>
      <c r="H14170" t="s">
        <v>1</v>
      </c>
      <c r="I14170" t="s">
        <v>2601</v>
      </c>
      <c r="J14170" t="s">
        <v>42</v>
      </c>
      <c r="K14170" t="s">
        <v>43</v>
      </c>
      <c r="L14170" t="s">
        <v>5</v>
      </c>
      <c r="M14170" t="s">
        <v>6</v>
      </c>
      <c r="N14170" t="s">
        <v>22</v>
      </c>
      <c r="O14170" t="s">
        <v>398</v>
      </c>
      <c r="P14170" t="s">
        <v>24</v>
      </c>
    </row>
    <row r="14171" spans="1:16" x14ac:dyDescent="0.25">
      <c r="A14171" t="s">
        <v>16150</v>
      </c>
      <c r="B14171" s="1">
        <v>40979</v>
      </c>
      <c r="C14171">
        <v>2012</v>
      </c>
      <c r="D14171">
        <v>10</v>
      </c>
      <c r="E14171">
        <v>993.40216857729399</v>
      </c>
      <c r="F14171">
        <v>6990</v>
      </c>
      <c r="G14171">
        <v>5996.5978314227059</v>
      </c>
      <c r="H14171" t="s">
        <v>1</v>
      </c>
      <c r="I14171" t="s">
        <v>6221</v>
      </c>
      <c r="J14171" t="s">
        <v>37</v>
      </c>
      <c r="K14171" t="s">
        <v>37</v>
      </c>
      <c r="L14171" t="s">
        <v>38</v>
      </c>
      <c r="M14171" t="s">
        <v>39</v>
      </c>
      <c r="N14171" t="s">
        <v>22</v>
      </c>
      <c r="O14171" t="s">
        <v>3356</v>
      </c>
      <c r="P14171" t="s">
        <v>24</v>
      </c>
    </row>
    <row r="14172" spans="1:16" x14ac:dyDescent="0.25">
      <c r="A14172" t="s">
        <v>16151</v>
      </c>
      <c r="B14172" s="1">
        <v>41739</v>
      </c>
      <c r="C14172">
        <v>2014</v>
      </c>
      <c r="D14172">
        <v>10</v>
      </c>
      <c r="E14172">
        <v>1750.3006203298073</v>
      </c>
      <c r="F14172">
        <v>4999</v>
      </c>
      <c r="G14172">
        <v>3248.6993796701927</v>
      </c>
      <c r="H14172" t="s">
        <v>328</v>
      </c>
      <c r="I14172" t="s">
        <v>186</v>
      </c>
      <c r="J14172" t="s">
        <v>37</v>
      </c>
      <c r="K14172" t="s">
        <v>37</v>
      </c>
      <c r="L14172" t="s">
        <v>123</v>
      </c>
      <c r="M14172" t="s">
        <v>39</v>
      </c>
      <c r="N14172" t="s">
        <v>22</v>
      </c>
      <c r="O14172" t="s">
        <v>329</v>
      </c>
      <c r="P14172" t="s">
        <v>24</v>
      </c>
    </row>
    <row r="14173" spans="1:16" x14ac:dyDescent="0.25">
      <c r="A14173" t="s">
        <v>16152</v>
      </c>
      <c r="B14173" s="1">
        <v>41263</v>
      </c>
      <c r="C14173">
        <v>2012</v>
      </c>
      <c r="D14173">
        <v>8</v>
      </c>
      <c r="E14173">
        <v>733.83321142622287</v>
      </c>
      <c r="F14173">
        <v>767.6</v>
      </c>
      <c r="G14173">
        <v>33.766788573777148</v>
      </c>
      <c r="H14173" t="s">
        <v>1</v>
      </c>
      <c r="I14173" t="s">
        <v>60</v>
      </c>
      <c r="J14173" t="s">
        <v>3</v>
      </c>
      <c r="K14173" t="s">
        <v>4</v>
      </c>
      <c r="L14173" t="s">
        <v>12</v>
      </c>
      <c r="M14173" t="s">
        <v>13</v>
      </c>
      <c r="N14173" t="s">
        <v>7</v>
      </c>
      <c r="O14173" t="s">
        <v>1052</v>
      </c>
      <c r="P14173" t="s">
        <v>1053</v>
      </c>
    </row>
    <row r="14174" spans="1:16" x14ac:dyDescent="0.25">
      <c r="A14174" t="s">
        <v>16153</v>
      </c>
      <c r="B14174" s="1">
        <v>41259</v>
      </c>
      <c r="C14174">
        <v>2012</v>
      </c>
      <c r="D14174">
        <v>13</v>
      </c>
      <c r="E14174">
        <v>1711.0814011490513</v>
      </c>
      <c r="F14174">
        <v>4394</v>
      </c>
      <c r="G14174">
        <v>2682.9185988509489</v>
      </c>
      <c r="H14174" t="s">
        <v>171</v>
      </c>
      <c r="I14174" t="s">
        <v>742</v>
      </c>
      <c r="J14174" t="s">
        <v>57</v>
      </c>
      <c r="K14174" t="s">
        <v>58</v>
      </c>
      <c r="L14174" t="s">
        <v>5</v>
      </c>
      <c r="M14174" t="s">
        <v>6</v>
      </c>
      <c r="N14174" t="s">
        <v>27</v>
      </c>
      <c r="O14174" t="s">
        <v>28</v>
      </c>
      <c r="P14174" t="s">
        <v>29</v>
      </c>
    </row>
    <row r="14175" spans="1:16" x14ac:dyDescent="0.25">
      <c r="A14175" t="s">
        <v>16154</v>
      </c>
      <c r="B14175" s="1">
        <v>40981</v>
      </c>
      <c r="C14175">
        <v>2012</v>
      </c>
      <c r="D14175">
        <v>10</v>
      </c>
      <c r="E14175">
        <v>2.355576807410761</v>
      </c>
      <c r="F14175">
        <v>389.9</v>
      </c>
      <c r="G14175">
        <v>387.54442319258919</v>
      </c>
      <c r="H14175" t="s">
        <v>1</v>
      </c>
      <c r="I14175" t="s">
        <v>1909</v>
      </c>
      <c r="J14175" t="s">
        <v>3</v>
      </c>
      <c r="K14175" t="s">
        <v>4</v>
      </c>
      <c r="L14175" t="s">
        <v>118</v>
      </c>
      <c r="M14175" t="s">
        <v>49</v>
      </c>
      <c r="N14175" t="s">
        <v>22</v>
      </c>
      <c r="O14175" t="s">
        <v>499</v>
      </c>
      <c r="P14175" t="s">
        <v>24</v>
      </c>
    </row>
    <row r="14176" spans="1:16" x14ac:dyDescent="0.25">
      <c r="A14176" t="s">
        <v>16155</v>
      </c>
      <c r="B14176" s="1">
        <v>41126</v>
      </c>
      <c r="C14176">
        <v>2012</v>
      </c>
      <c r="D14176">
        <v>12</v>
      </c>
      <c r="E14176">
        <v>480.05294085158033</v>
      </c>
      <c r="F14176">
        <v>3093.8809999999999</v>
      </c>
      <c r="G14176">
        <v>2613.8280591484195</v>
      </c>
      <c r="H14176" t="s">
        <v>1</v>
      </c>
      <c r="I14176" t="s">
        <v>1212</v>
      </c>
      <c r="J14176" t="s">
        <v>3</v>
      </c>
      <c r="K14176" t="s">
        <v>4</v>
      </c>
      <c r="L14176" t="s">
        <v>16</v>
      </c>
      <c r="M14176" t="s">
        <v>17</v>
      </c>
      <c r="N14176" t="s">
        <v>22</v>
      </c>
      <c r="O14176" t="s">
        <v>2720</v>
      </c>
      <c r="P14176" t="s">
        <v>24</v>
      </c>
    </row>
    <row r="14177" spans="1:16" x14ac:dyDescent="0.25">
      <c r="A14177" t="s">
        <v>16156</v>
      </c>
      <c r="B14177" s="1">
        <v>41419</v>
      </c>
      <c r="C14177">
        <v>2013</v>
      </c>
      <c r="D14177">
        <v>10</v>
      </c>
      <c r="E14177">
        <v>4.6577574722520323</v>
      </c>
      <c r="F14177">
        <v>1960</v>
      </c>
      <c r="G14177">
        <v>1955.3422425277479</v>
      </c>
      <c r="H14177" t="s">
        <v>1</v>
      </c>
      <c r="I14177" t="s">
        <v>2473</v>
      </c>
      <c r="J14177" t="s">
        <v>67</v>
      </c>
      <c r="K14177" t="s">
        <v>68</v>
      </c>
      <c r="L14177" t="s">
        <v>69</v>
      </c>
      <c r="M14177" t="s">
        <v>39</v>
      </c>
      <c r="N14177" t="s">
        <v>22</v>
      </c>
      <c r="O14177" t="s">
        <v>1424</v>
      </c>
      <c r="P14177" t="s">
        <v>24</v>
      </c>
    </row>
    <row r="14178" spans="1:16" x14ac:dyDescent="0.25">
      <c r="A14178" t="s">
        <v>16157</v>
      </c>
      <c r="B14178" s="1">
        <v>41013</v>
      </c>
      <c r="C14178">
        <v>2012</v>
      </c>
      <c r="D14178">
        <v>10</v>
      </c>
      <c r="E14178">
        <v>1415.5507507117516</v>
      </c>
      <c r="F14178">
        <v>3090</v>
      </c>
      <c r="G14178">
        <v>1674.4492492882484</v>
      </c>
      <c r="H14178" t="s">
        <v>1</v>
      </c>
      <c r="I14178" t="s">
        <v>1410</v>
      </c>
      <c r="J14178" t="s">
        <v>32</v>
      </c>
      <c r="K14178" t="s">
        <v>32</v>
      </c>
      <c r="L14178" t="s">
        <v>33</v>
      </c>
      <c r="M14178" t="s">
        <v>34</v>
      </c>
      <c r="N14178" t="s">
        <v>22</v>
      </c>
      <c r="O14178" t="s">
        <v>546</v>
      </c>
      <c r="P14178" t="s">
        <v>24</v>
      </c>
    </row>
    <row r="14179" spans="1:16" x14ac:dyDescent="0.25">
      <c r="A14179" t="s">
        <v>16158</v>
      </c>
      <c r="B14179" s="1">
        <v>41136</v>
      </c>
      <c r="C14179">
        <v>2012</v>
      </c>
      <c r="D14179">
        <v>12</v>
      </c>
      <c r="E14179">
        <v>4164.9080712606228</v>
      </c>
      <c r="F14179">
        <v>2360</v>
      </c>
      <c r="G14179">
        <v>-1804.9080712606228</v>
      </c>
      <c r="H14179" t="s">
        <v>1</v>
      </c>
      <c r="I14179" t="s">
        <v>6899</v>
      </c>
      <c r="J14179" t="s">
        <v>37</v>
      </c>
      <c r="K14179" t="s">
        <v>37</v>
      </c>
      <c r="L14179" t="s">
        <v>54</v>
      </c>
      <c r="M14179" t="s">
        <v>34</v>
      </c>
      <c r="N14179" t="s">
        <v>22</v>
      </c>
      <c r="O14179" t="s">
        <v>856</v>
      </c>
      <c r="P14179" t="s">
        <v>24</v>
      </c>
    </row>
    <row r="14180" spans="1:16" x14ac:dyDescent="0.25">
      <c r="A14180" t="s">
        <v>16159</v>
      </c>
      <c r="B14180" s="1">
        <v>41478</v>
      </c>
      <c r="C14180">
        <v>2013</v>
      </c>
      <c r="D14180">
        <v>18</v>
      </c>
      <c r="E14180">
        <v>0.56139110968285155</v>
      </c>
      <c r="F14180">
        <v>313.02600000000001</v>
      </c>
      <c r="G14180">
        <v>312.46460889031715</v>
      </c>
      <c r="H14180" t="s">
        <v>26</v>
      </c>
      <c r="I14180" t="s">
        <v>2441</v>
      </c>
      <c r="J14180" t="s">
        <v>32</v>
      </c>
      <c r="K14180" t="s">
        <v>32</v>
      </c>
      <c r="L14180" t="s">
        <v>16</v>
      </c>
      <c r="M14180" t="s">
        <v>17</v>
      </c>
      <c r="N14180" t="s">
        <v>7</v>
      </c>
      <c r="O14180" t="s">
        <v>137</v>
      </c>
      <c r="P14180" t="s">
        <v>138</v>
      </c>
    </row>
    <row r="14181" spans="1:16" x14ac:dyDescent="0.25">
      <c r="A14181" t="s">
        <v>16160</v>
      </c>
      <c r="B14181" s="1">
        <v>41630</v>
      </c>
      <c r="C14181">
        <v>2013</v>
      </c>
      <c r="D14181">
        <v>18</v>
      </c>
      <c r="E14181">
        <v>827.26284941011124</v>
      </c>
      <c r="F14181">
        <v>890</v>
      </c>
      <c r="G14181">
        <v>62.737150589888756</v>
      </c>
      <c r="H14181" t="s">
        <v>1</v>
      </c>
      <c r="I14181" t="s">
        <v>1880</v>
      </c>
      <c r="J14181" t="s">
        <v>3</v>
      </c>
      <c r="K14181" t="s">
        <v>4</v>
      </c>
      <c r="L14181" t="s">
        <v>131</v>
      </c>
      <c r="M14181" t="s">
        <v>39</v>
      </c>
      <c r="N14181" t="s">
        <v>22</v>
      </c>
      <c r="O14181" t="s">
        <v>661</v>
      </c>
      <c r="P14181" t="s">
        <v>24</v>
      </c>
    </row>
    <row r="14182" spans="1:16" x14ac:dyDescent="0.25">
      <c r="A14182" t="s">
        <v>16161</v>
      </c>
      <c r="B14182" s="1">
        <v>41503</v>
      </c>
      <c r="C14182">
        <v>2013</v>
      </c>
      <c r="D14182">
        <v>12</v>
      </c>
      <c r="E14182">
        <v>25.326220676551138</v>
      </c>
      <c r="F14182">
        <v>165.291</v>
      </c>
      <c r="G14182">
        <v>139.96477932344885</v>
      </c>
      <c r="H14182" t="s">
        <v>1</v>
      </c>
      <c r="I14182" t="s">
        <v>3261</v>
      </c>
      <c r="J14182" t="s">
        <v>32</v>
      </c>
      <c r="K14182" t="s">
        <v>32</v>
      </c>
      <c r="L14182" t="s">
        <v>16</v>
      </c>
      <c r="M14182" t="s">
        <v>17</v>
      </c>
      <c r="N14182" t="s">
        <v>22</v>
      </c>
      <c r="O14182" t="s">
        <v>928</v>
      </c>
      <c r="P14182" t="s">
        <v>24</v>
      </c>
    </row>
    <row r="14183" spans="1:16" x14ac:dyDescent="0.25">
      <c r="A14183" t="s">
        <v>16162</v>
      </c>
      <c r="B14183" s="1">
        <v>41507</v>
      </c>
      <c r="C14183">
        <v>2013</v>
      </c>
      <c r="D14183">
        <v>10</v>
      </c>
      <c r="E14183">
        <v>466.8773122743853</v>
      </c>
      <c r="F14183">
        <v>1869</v>
      </c>
      <c r="G14183">
        <v>1402.1226877256147</v>
      </c>
      <c r="H14183" t="s">
        <v>1</v>
      </c>
      <c r="I14183" t="s">
        <v>1186</v>
      </c>
      <c r="J14183" t="s">
        <v>57</v>
      </c>
      <c r="K14183" t="s">
        <v>58</v>
      </c>
      <c r="L14183" t="s">
        <v>92</v>
      </c>
      <c r="M14183" t="s">
        <v>6</v>
      </c>
      <c r="N14183" t="s">
        <v>27</v>
      </c>
      <c r="O14183" t="s">
        <v>1032</v>
      </c>
      <c r="P14183" t="s">
        <v>29</v>
      </c>
    </row>
    <row r="14184" spans="1:16" x14ac:dyDescent="0.25">
      <c r="A14184" t="s">
        <v>16163</v>
      </c>
      <c r="B14184" s="1">
        <v>41093</v>
      </c>
      <c r="C14184">
        <v>2012</v>
      </c>
      <c r="D14184">
        <v>12</v>
      </c>
      <c r="E14184">
        <v>4.2626138010012111</v>
      </c>
      <c r="F14184">
        <v>1452</v>
      </c>
      <c r="G14184">
        <v>1447.7373861989988</v>
      </c>
      <c r="H14184" t="s">
        <v>1</v>
      </c>
      <c r="I14184" t="s">
        <v>2532</v>
      </c>
      <c r="J14184" t="s">
        <v>67</v>
      </c>
      <c r="K14184" t="s">
        <v>68</v>
      </c>
      <c r="L14184" t="s">
        <v>69</v>
      </c>
      <c r="M14184" t="s">
        <v>39</v>
      </c>
      <c r="N14184" t="s">
        <v>22</v>
      </c>
      <c r="O14184" t="s">
        <v>120</v>
      </c>
      <c r="P14184" t="s">
        <v>24</v>
      </c>
    </row>
    <row r="14185" spans="1:16" x14ac:dyDescent="0.25">
      <c r="A14185" t="s">
        <v>16164</v>
      </c>
      <c r="B14185" s="1">
        <v>41244</v>
      </c>
      <c r="C14185">
        <v>2012</v>
      </c>
      <c r="D14185">
        <v>13</v>
      </c>
      <c r="E14185">
        <v>7.9508050357405402</v>
      </c>
      <c r="F14185">
        <v>294.13650000000001</v>
      </c>
      <c r="G14185">
        <v>286.18569496425948</v>
      </c>
      <c r="H14185" t="s">
        <v>171</v>
      </c>
      <c r="I14185" t="s">
        <v>2997</v>
      </c>
      <c r="J14185" t="s">
        <v>32</v>
      </c>
      <c r="K14185" t="s">
        <v>32</v>
      </c>
      <c r="L14185" t="s">
        <v>16</v>
      </c>
      <c r="M14185" t="s">
        <v>17</v>
      </c>
      <c r="N14185" t="s">
        <v>27</v>
      </c>
      <c r="O14185" t="s">
        <v>28</v>
      </c>
      <c r="P14185" t="s">
        <v>29</v>
      </c>
    </row>
    <row r="14186" spans="1:16" x14ac:dyDescent="0.25">
      <c r="A14186" t="s">
        <v>16165</v>
      </c>
      <c r="B14186" s="1">
        <v>41752</v>
      </c>
      <c r="C14186">
        <v>2014</v>
      </c>
      <c r="D14186">
        <v>10</v>
      </c>
      <c r="E14186">
        <v>721.74442201678733</v>
      </c>
      <c r="F14186">
        <v>5490</v>
      </c>
      <c r="G14186">
        <v>4768.2555779832128</v>
      </c>
      <c r="H14186" t="s">
        <v>1</v>
      </c>
      <c r="I14186" t="s">
        <v>3219</v>
      </c>
      <c r="J14186" t="s">
        <v>100</v>
      </c>
      <c r="K14186" t="s">
        <v>287</v>
      </c>
      <c r="L14186" t="s">
        <v>101</v>
      </c>
      <c r="M14186" t="s">
        <v>34</v>
      </c>
      <c r="N14186" t="s">
        <v>22</v>
      </c>
      <c r="O14186" t="s">
        <v>955</v>
      </c>
      <c r="P14186" t="s">
        <v>24</v>
      </c>
    </row>
    <row r="14187" spans="1:16" x14ac:dyDescent="0.25">
      <c r="A14187" t="s">
        <v>16166</v>
      </c>
      <c r="B14187" s="1">
        <v>41710</v>
      </c>
      <c r="C14187">
        <v>2014</v>
      </c>
      <c r="D14187">
        <v>18</v>
      </c>
      <c r="E14187">
        <v>22.68165536209364</v>
      </c>
      <c r="F14187">
        <v>3502.4</v>
      </c>
      <c r="G14187">
        <v>3479.7183446379063</v>
      </c>
      <c r="H14187" t="s">
        <v>1</v>
      </c>
      <c r="I14187" t="s">
        <v>3221</v>
      </c>
      <c r="J14187" t="s">
        <v>47</v>
      </c>
      <c r="K14187" t="s">
        <v>47</v>
      </c>
      <c r="L14187" t="s">
        <v>273</v>
      </c>
      <c r="M14187" t="s">
        <v>49</v>
      </c>
      <c r="N14187" t="s">
        <v>27</v>
      </c>
      <c r="O14187" t="s">
        <v>434</v>
      </c>
      <c r="P14187" t="s">
        <v>420</v>
      </c>
    </row>
    <row r="14188" spans="1:16" x14ac:dyDescent="0.25">
      <c r="A14188" t="s">
        <v>16167</v>
      </c>
      <c r="B14188" s="1">
        <v>40929</v>
      </c>
      <c r="C14188">
        <v>2012</v>
      </c>
      <c r="D14188">
        <v>9</v>
      </c>
      <c r="E14188">
        <v>2103.8872602060919</v>
      </c>
      <c r="F14188">
        <v>3423.2</v>
      </c>
      <c r="G14188">
        <v>1319.3127397939079</v>
      </c>
      <c r="H14188" t="s">
        <v>1</v>
      </c>
      <c r="I14188" t="s">
        <v>3061</v>
      </c>
      <c r="J14188" t="s">
        <v>42</v>
      </c>
      <c r="K14188" t="s">
        <v>43</v>
      </c>
      <c r="L14188" t="s">
        <v>38</v>
      </c>
      <c r="M14188" t="s">
        <v>39</v>
      </c>
      <c r="N14188" t="s">
        <v>22</v>
      </c>
      <c r="O14188" t="s">
        <v>655</v>
      </c>
      <c r="P14188" t="s">
        <v>24</v>
      </c>
    </row>
    <row r="14189" spans="1:16" x14ac:dyDescent="0.25">
      <c r="A14189" t="s">
        <v>16168</v>
      </c>
      <c r="B14189" s="1">
        <v>41212</v>
      </c>
      <c r="C14189">
        <v>2012</v>
      </c>
      <c r="D14189">
        <v>8</v>
      </c>
      <c r="E14189">
        <v>14.880091607024365</v>
      </c>
      <c r="F14189">
        <v>2589.63</v>
      </c>
      <c r="G14189">
        <v>2574.7499083929756</v>
      </c>
      <c r="H14189" t="s">
        <v>1</v>
      </c>
      <c r="I14189" t="s">
        <v>3388</v>
      </c>
      <c r="J14189" t="s">
        <v>37</v>
      </c>
      <c r="K14189" t="s">
        <v>37</v>
      </c>
      <c r="L14189" t="s">
        <v>54</v>
      </c>
      <c r="M14189" t="s">
        <v>34</v>
      </c>
      <c r="N14189" t="s">
        <v>7</v>
      </c>
      <c r="O14189" t="s">
        <v>268</v>
      </c>
      <c r="P14189" t="s">
        <v>138</v>
      </c>
    </row>
    <row r="14190" spans="1:16" x14ac:dyDescent="0.25">
      <c r="A14190" t="s">
        <v>16169</v>
      </c>
      <c r="B14190" s="1">
        <v>41723</v>
      </c>
      <c r="C14190">
        <v>2014</v>
      </c>
      <c r="D14190">
        <v>18</v>
      </c>
      <c r="E14190">
        <v>2.281259045243869</v>
      </c>
      <c r="F14190">
        <v>1001.44</v>
      </c>
      <c r="G14190">
        <v>999.15874095475624</v>
      </c>
      <c r="H14190" t="s">
        <v>1</v>
      </c>
      <c r="I14190" t="s">
        <v>1019</v>
      </c>
      <c r="J14190" t="s">
        <v>32</v>
      </c>
      <c r="K14190" t="s">
        <v>32</v>
      </c>
      <c r="L14190" t="s">
        <v>366</v>
      </c>
      <c r="M14190" t="s">
        <v>34</v>
      </c>
      <c r="N14190" t="s">
        <v>27</v>
      </c>
      <c r="O14190" t="s">
        <v>395</v>
      </c>
      <c r="P14190" t="s">
        <v>265</v>
      </c>
    </row>
    <row r="14191" spans="1:16" x14ac:dyDescent="0.25">
      <c r="A14191" t="s">
        <v>16170</v>
      </c>
      <c r="B14191" s="1">
        <v>41756</v>
      </c>
      <c r="C14191">
        <v>2014</v>
      </c>
      <c r="D14191">
        <v>20</v>
      </c>
      <c r="E14191">
        <v>251.50655070788258</v>
      </c>
      <c r="F14191">
        <v>2338</v>
      </c>
      <c r="G14191">
        <v>2086.4934492921175</v>
      </c>
      <c r="H14191" t="s">
        <v>171</v>
      </c>
      <c r="I14191" t="s">
        <v>3556</v>
      </c>
      <c r="J14191" t="s">
        <v>32</v>
      </c>
      <c r="K14191" t="s">
        <v>32</v>
      </c>
      <c r="L14191" t="s">
        <v>366</v>
      </c>
      <c r="M14191" t="s">
        <v>34</v>
      </c>
      <c r="N14191" t="s">
        <v>22</v>
      </c>
      <c r="O14191" t="s">
        <v>173</v>
      </c>
      <c r="P14191" t="s">
        <v>24</v>
      </c>
    </row>
    <row r="14192" spans="1:16" x14ac:dyDescent="0.25">
      <c r="A14192" t="s">
        <v>16171</v>
      </c>
      <c r="B14192" s="1">
        <v>41816</v>
      </c>
      <c r="C14192">
        <v>2014</v>
      </c>
      <c r="D14192">
        <v>12</v>
      </c>
      <c r="E14192">
        <v>1521.4093427288597</v>
      </c>
      <c r="F14192">
        <v>1908</v>
      </c>
      <c r="G14192">
        <v>386.59065727114034</v>
      </c>
      <c r="H14192" t="s">
        <v>26</v>
      </c>
      <c r="I14192" t="s">
        <v>3149</v>
      </c>
      <c r="J14192" t="s">
        <v>67</v>
      </c>
      <c r="K14192" t="s">
        <v>68</v>
      </c>
      <c r="L14192" t="s">
        <v>69</v>
      </c>
      <c r="M14192" t="s">
        <v>39</v>
      </c>
      <c r="N14192" t="s">
        <v>27</v>
      </c>
      <c r="O14192" t="s">
        <v>28</v>
      </c>
      <c r="P14192" t="s">
        <v>29</v>
      </c>
    </row>
    <row r="14193" spans="1:16" x14ac:dyDescent="0.25">
      <c r="A14193" t="s">
        <v>16172</v>
      </c>
      <c r="B14193" s="1">
        <v>41580</v>
      </c>
      <c r="C14193">
        <v>2013</v>
      </c>
      <c r="D14193">
        <v>8</v>
      </c>
      <c r="E14193">
        <v>34.728575129964703</v>
      </c>
      <c r="F14193">
        <v>190</v>
      </c>
      <c r="G14193">
        <v>155.2714248700353</v>
      </c>
      <c r="H14193" t="s">
        <v>1</v>
      </c>
      <c r="I14193" t="s">
        <v>2016</v>
      </c>
      <c r="J14193" t="s">
        <v>3</v>
      </c>
      <c r="K14193" t="s">
        <v>4</v>
      </c>
      <c r="L14193" t="s">
        <v>749</v>
      </c>
      <c r="M14193" t="s">
        <v>6</v>
      </c>
      <c r="N14193" t="s">
        <v>7</v>
      </c>
      <c r="O14193" t="s">
        <v>1004</v>
      </c>
      <c r="P14193" t="s">
        <v>138</v>
      </c>
    </row>
    <row r="14194" spans="1:16" x14ac:dyDescent="0.25">
      <c r="A14194" t="s">
        <v>16173</v>
      </c>
      <c r="B14194" s="1">
        <v>40957</v>
      </c>
      <c r="C14194">
        <v>2012</v>
      </c>
      <c r="D14194">
        <v>9</v>
      </c>
      <c r="E14194">
        <v>5.9238120072240061</v>
      </c>
      <c r="F14194">
        <v>13806</v>
      </c>
      <c r="G14194">
        <v>13800.076187992776</v>
      </c>
      <c r="H14194" t="s">
        <v>1</v>
      </c>
      <c r="I14194" t="s">
        <v>3525</v>
      </c>
      <c r="J14194" t="s">
        <v>42</v>
      </c>
      <c r="K14194" t="s">
        <v>43</v>
      </c>
      <c r="L14194" t="s">
        <v>44</v>
      </c>
      <c r="M14194" t="s">
        <v>6</v>
      </c>
      <c r="N14194" t="s">
        <v>22</v>
      </c>
      <c r="O14194" t="s">
        <v>1270</v>
      </c>
      <c r="P14194" t="s">
        <v>24</v>
      </c>
    </row>
    <row r="14195" spans="1:16" x14ac:dyDescent="0.25">
      <c r="A14195" t="s">
        <v>16174</v>
      </c>
      <c r="B14195" s="1">
        <v>40939</v>
      </c>
      <c r="C14195">
        <v>2012</v>
      </c>
      <c r="D14195">
        <v>6</v>
      </c>
      <c r="E14195">
        <v>1.1722559956652763</v>
      </c>
      <c r="F14195">
        <v>57.842100000000002</v>
      </c>
      <c r="G14195">
        <v>56.669844004334728</v>
      </c>
      <c r="H14195" t="s">
        <v>26</v>
      </c>
      <c r="I14195" t="s">
        <v>3859</v>
      </c>
      <c r="J14195" t="s">
        <v>3</v>
      </c>
      <c r="K14195" t="s">
        <v>4</v>
      </c>
      <c r="L14195" t="s">
        <v>118</v>
      </c>
      <c r="M14195" t="s">
        <v>49</v>
      </c>
      <c r="N14195" t="s">
        <v>7</v>
      </c>
      <c r="O14195" t="s">
        <v>137</v>
      </c>
      <c r="P14195" t="s">
        <v>138</v>
      </c>
    </row>
    <row r="14196" spans="1:16" x14ac:dyDescent="0.25">
      <c r="A14196" t="s">
        <v>16175</v>
      </c>
      <c r="B14196" s="1">
        <v>41274</v>
      </c>
      <c r="C14196">
        <v>2012</v>
      </c>
      <c r="D14196">
        <v>9</v>
      </c>
      <c r="E14196">
        <v>26.169773104619662</v>
      </c>
      <c r="F14196">
        <v>102.925</v>
      </c>
      <c r="G14196">
        <v>76.755226895380332</v>
      </c>
      <c r="H14196" t="s">
        <v>1</v>
      </c>
      <c r="I14196" t="s">
        <v>3960</v>
      </c>
      <c r="J14196" t="s">
        <v>3</v>
      </c>
      <c r="K14196" t="s">
        <v>4</v>
      </c>
      <c r="L14196" t="s">
        <v>131</v>
      </c>
      <c r="M14196" t="s">
        <v>39</v>
      </c>
      <c r="N14196" t="s">
        <v>22</v>
      </c>
      <c r="O14196" t="s">
        <v>1131</v>
      </c>
      <c r="P14196" t="s">
        <v>24</v>
      </c>
    </row>
    <row r="14197" spans="1:16" x14ac:dyDescent="0.25">
      <c r="A14197" t="s">
        <v>16176</v>
      </c>
      <c r="B14197" s="1">
        <v>41262</v>
      </c>
      <c r="C14197">
        <v>2012</v>
      </c>
      <c r="D14197">
        <v>16</v>
      </c>
      <c r="E14197">
        <v>1000.610786617365</v>
      </c>
      <c r="F14197">
        <v>2140.6</v>
      </c>
      <c r="G14197">
        <v>1139.9892133826349</v>
      </c>
      <c r="H14197" t="s">
        <v>26</v>
      </c>
      <c r="I14197" t="s">
        <v>1154</v>
      </c>
      <c r="J14197" t="s">
        <v>67</v>
      </c>
      <c r="K14197" t="s">
        <v>68</v>
      </c>
      <c r="L14197" t="s">
        <v>87</v>
      </c>
      <c r="M14197" t="s">
        <v>39</v>
      </c>
      <c r="N14197" t="s">
        <v>7</v>
      </c>
      <c r="O14197" t="s">
        <v>137</v>
      </c>
      <c r="P14197" t="s">
        <v>138</v>
      </c>
    </row>
    <row r="14198" spans="1:16" x14ac:dyDescent="0.25">
      <c r="A14198" t="s">
        <v>16177</v>
      </c>
      <c r="B14198" s="1">
        <v>40999</v>
      </c>
      <c r="C14198">
        <v>2012</v>
      </c>
      <c r="D14198">
        <v>9</v>
      </c>
      <c r="E14198">
        <v>1328.9109623246313</v>
      </c>
      <c r="F14198">
        <v>1440</v>
      </c>
      <c r="G14198">
        <v>111.08903767536867</v>
      </c>
      <c r="H14198" t="s">
        <v>1</v>
      </c>
      <c r="I14198" t="s">
        <v>949</v>
      </c>
      <c r="J14198" t="s">
        <v>67</v>
      </c>
      <c r="K14198" t="s">
        <v>68</v>
      </c>
      <c r="L14198" t="s">
        <v>69</v>
      </c>
      <c r="M14198" t="s">
        <v>39</v>
      </c>
      <c r="N14198" t="s">
        <v>27</v>
      </c>
      <c r="O14198" t="s">
        <v>304</v>
      </c>
      <c r="P14198" t="s">
        <v>29</v>
      </c>
    </row>
    <row r="14199" spans="1:16" x14ac:dyDescent="0.25">
      <c r="A14199" t="s">
        <v>16178</v>
      </c>
      <c r="B14199" s="1">
        <v>41115</v>
      </c>
      <c r="C14199">
        <v>2012</v>
      </c>
      <c r="D14199">
        <v>12</v>
      </c>
      <c r="E14199">
        <v>6437.9144091232265</v>
      </c>
      <c r="F14199">
        <v>3984</v>
      </c>
      <c r="G14199">
        <v>-2453.9144091232265</v>
      </c>
      <c r="H14199" t="s">
        <v>1</v>
      </c>
      <c r="I14199" t="s">
        <v>5052</v>
      </c>
      <c r="J14199" t="s">
        <v>3</v>
      </c>
      <c r="K14199" t="s">
        <v>4</v>
      </c>
      <c r="L14199" t="s">
        <v>5</v>
      </c>
      <c r="M14199" t="s">
        <v>6</v>
      </c>
      <c r="N14199" t="s">
        <v>22</v>
      </c>
      <c r="O14199" t="s">
        <v>1195</v>
      </c>
      <c r="P14199" t="s">
        <v>24</v>
      </c>
    </row>
    <row r="14200" spans="1:16" x14ac:dyDescent="0.25">
      <c r="A14200" t="s">
        <v>16179</v>
      </c>
      <c r="B14200" s="1">
        <v>41412</v>
      </c>
      <c r="C14200">
        <v>2013</v>
      </c>
      <c r="D14200">
        <v>10</v>
      </c>
      <c r="E14200">
        <v>2.6103618121387226</v>
      </c>
      <c r="F14200">
        <v>500</v>
      </c>
      <c r="G14200">
        <v>497.38963818786129</v>
      </c>
      <c r="H14200" t="s">
        <v>26</v>
      </c>
      <c r="I14200" t="s">
        <v>1869</v>
      </c>
      <c r="J14200" t="s">
        <v>3</v>
      </c>
      <c r="K14200" t="s">
        <v>4</v>
      </c>
      <c r="L14200" t="s">
        <v>131</v>
      </c>
      <c r="M14200" t="s">
        <v>39</v>
      </c>
      <c r="N14200" t="s">
        <v>22</v>
      </c>
      <c r="O14200" t="s">
        <v>209</v>
      </c>
      <c r="P14200" t="s">
        <v>24</v>
      </c>
    </row>
    <row r="14201" spans="1:16" x14ac:dyDescent="0.25">
      <c r="A14201" t="s">
        <v>16180</v>
      </c>
      <c r="B14201" s="1">
        <v>41852</v>
      </c>
      <c r="C14201">
        <v>2014</v>
      </c>
      <c r="D14201">
        <v>24</v>
      </c>
      <c r="E14201">
        <v>15.581588894920598</v>
      </c>
      <c r="F14201">
        <v>46.963999999999999</v>
      </c>
      <c r="G14201">
        <v>31.382411105079399</v>
      </c>
      <c r="H14201" t="s">
        <v>1</v>
      </c>
      <c r="I14201" t="s">
        <v>13617</v>
      </c>
      <c r="J14201" t="s">
        <v>32</v>
      </c>
      <c r="K14201" t="s">
        <v>32</v>
      </c>
      <c r="L14201" t="s">
        <v>131</v>
      </c>
      <c r="M14201" t="s">
        <v>39</v>
      </c>
      <c r="N14201" t="s">
        <v>22</v>
      </c>
      <c r="O14201" t="s">
        <v>635</v>
      </c>
      <c r="P14201" t="s">
        <v>24</v>
      </c>
    </row>
    <row r="14202" spans="1:16" x14ac:dyDescent="0.25">
      <c r="A14202" t="s">
        <v>16181</v>
      </c>
      <c r="B14202" s="1">
        <v>41079</v>
      </c>
      <c r="C14202">
        <v>2012</v>
      </c>
      <c r="D14202">
        <v>10</v>
      </c>
      <c r="E14202">
        <v>1171.1998067906466</v>
      </c>
      <c r="F14202">
        <v>1980</v>
      </c>
      <c r="G14202">
        <v>808.80019320935344</v>
      </c>
      <c r="H14202" t="s">
        <v>1</v>
      </c>
      <c r="I14202" t="s">
        <v>3639</v>
      </c>
      <c r="J14202" t="s">
        <v>57</v>
      </c>
      <c r="K14202" t="s">
        <v>58</v>
      </c>
      <c r="L14202" t="s">
        <v>92</v>
      </c>
      <c r="M14202" t="s">
        <v>6</v>
      </c>
      <c r="N14202" t="s">
        <v>7</v>
      </c>
      <c r="O14202" t="s">
        <v>477</v>
      </c>
      <c r="P14202" t="s">
        <v>138</v>
      </c>
    </row>
    <row r="14203" spans="1:16" x14ac:dyDescent="0.25">
      <c r="A14203" t="s">
        <v>16182</v>
      </c>
      <c r="B14203" s="1">
        <v>41067</v>
      </c>
      <c r="C14203">
        <v>2012</v>
      </c>
      <c r="D14203">
        <v>12</v>
      </c>
      <c r="E14203">
        <v>533.63439315789731</v>
      </c>
      <c r="F14203">
        <v>2159.88</v>
      </c>
      <c r="G14203">
        <v>1626.2456068421029</v>
      </c>
      <c r="H14203" t="s">
        <v>171</v>
      </c>
      <c r="I14203" t="s">
        <v>3143</v>
      </c>
      <c r="J14203" t="s">
        <v>32</v>
      </c>
      <c r="K14203" t="s">
        <v>32</v>
      </c>
      <c r="L14203" t="s">
        <v>16</v>
      </c>
      <c r="M14203" t="s">
        <v>17</v>
      </c>
      <c r="N14203" t="s">
        <v>27</v>
      </c>
      <c r="O14203" t="s">
        <v>28</v>
      </c>
      <c r="P14203" t="s">
        <v>29</v>
      </c>
    </row>
    <row r="14204" spans="1:16" x14ac:dyDescent="0.25">
      <c r="A14204" t="s">
        <v>16183</v>
      </c>
      <c r="B14204" s="1">
        <v>41221</v>
      </c>
      <c r="C14204">
        <v>2012</v>
      </c>
      <c r="D14204">
        <v>6</v>
      </c>
      <c r="E14204">
        <v>14.022183726612095</v>
      </c>
      <c r="F14204">
        <v>1836.8</v>
      </c>
      <c r="G14204">
        <v>1822.7778162733878</v>
      </c>
      <c r="H14204" t="s">
        <v>1</v>
      </c>
      <c r="I14204" t="s">
        <v>3312</v>
      </c>
      <c r="J14204" t="s">
        <v>42</v>
      </c>
      <c r="K14204" t="s">
        <v>43</v>
      </c>
      <c r="L14204" t="s">
        <v>5</v>
      </c>
      <c r="M14204" t="s">
        <v>6</v>
      </c>
      <c r="N14204" t="s">
        <v>22</v>
      </c>
      <c r="O14204" t="s">
        <v>617</v>
      </c>
      <c r="P14204" t="s">
        <v>24</v>
      </c>
    </row>
    <row r="14205" spans="1:16" x14ac:dyDescent="0.25">
      <c r="A14205" t="s">
        <v>16184</v>
      </c>
      <c r="B14205" s="1">
        <v>41932</v>
      </c>
      <c r="C14205">
        <v>2014</v>
      </c>
      <c r="D14205">
        <v>24</v>
      </c>
      <c r="E14205">
        <v>408.17657163968062</v>
      </c>
      <c r="F14205">
        <v>5218.34</v>
      </c>
      <c r="G14205">
        <v>4810.1634283603198</v>
      </c>
      <c r="H14205" t="s">
        <v>26</v>
      </c>
      <c r="I14205" t="s">
        <v>2703</v>
      </c>
      <c r="J14205" t="s">
        <v>3</v>
      </c>
      <c r="K14205" t="s">
        <v>4</v>
      </c>
      <c r="L14205" t="s">
        <v>131</v>
      </c>
      <c r="M14205" t="s">
        <v>39</v>
      </c>
      <c r="N14205" t="s">
        <v>22</v>
      </c>
      <c r="O14205" t="s">
        <v>209</v>
      </c>
      <c r="P14205" t="s">
        <v>24</v>
      </c>
    </row>
    <row r="14206" spans="1:16" x14ac:dyDescent="0.25">
      <c r="A14206" t="s">
        <v>16185</v>
      </c>
      <c r="B14206" s="1">
        <v>40900</v>
      </c>
      <c r="C14206">
        <v>2011</v>
      </c>
      <c r="D14206">
        <v>24</v>
      </c>
      <c r="E14206">
        <v>2600.9974797306872</v>
      </c>
      <c r="F14206">
        <v>6437.1149999999998</v>
      </c>
      <c r="G14206">
        <v>3836.1175202693125</v>
      </c>
      <c r="H14206" t="s">
        <v>328</v>
      </c>
      <c r="I14206" t="s">
        <v>2143</v>
      </c>
      <c r="J14206" t="s">
        <v>72</v>
      </c>
      <c r="K14206" t="s">
        <v>72</v>
      </c>
      <c r="L14206" t="s">
        <v>123</v>
      </c>
      <c r="M14206" t="s">
        <v>39</v>
      </c>
      <c r="N14206" t="s">
        <v>22</v>
      </c>
      <c r="O14206" t="s">
        <v>329</v>
      </c>
      <c r="P14206" t="s">
        <v>24</v>
      </c>
    </row>
    <row r="14207" spans="1:16" x14ac:dyDescent="0.25">
      <c r="A14207" t="s">
        <v>16186</v>
      </c>
      <c r="B14207" s="1">
        <v>41663</v>
      </c>
      <c r="C14207">
        <v>2014</v>
      </c>
      <c r="D14207">
        <v>9</v>
      </c>
      <c r="E14207">
        <v>2755.7354416227904</v>
      </c>
      <c r="F14207">
        <v>7821</v>
      </c>
      <c r="G14207">
        <v>5065.2645583772101</v>
      </c>
      <c r="H14207" t="s">
        <v>1</v>
      </c>
      <c r="I14207" t="s">
        <v>11913</v>
      </c>
      <c r="J14207" t="s">
        <v>72</v>
      </c>
      <c r="K14207" t="s">
        <v>72</v>
      </c>
      <c r="L14207" t="s">
        <v>97</v>
      </c>
      <c r="M14207" t="s">
        <v>39</v>
      </c>
      <c r="N14207" t="s">
        <v>27</v>
      </c>
      <c r="O14207" t="s">
        <v>847</v>
      </c>
      <c r="P14207" t="s">
        <v>443</v>
      </c>
    </row>
    <row r="14208" spans="1:16" x14ac:dyDescent="0.25">
      <c r="A14208" t="s">
        <v>16187</v>
      </c>
      <c r="B14208" s="1">
        <v>41312</v>
      </c>
      <c r="C14208">
        <v>2013</v>
      </c>
      <c r="D14208">
        <v>36</v>
      </c>
      <c r="E14208">
        <v>6924.0856130818311</v>
      </c>
      <c r="F14208">
        <v>23893.45</v>
      </c>
      <c r="G14208">
        <v>16969.364386918169</v>
      </c>
      <c r="H14208" t="s">
        <v>171</v>
      </c>
      <c r="I14208" t="s">
        <v>4304</v>
      </c>
      <c r="J14208" t="s">
        <v>42</v>
      </c>
      <c r="K14208" t="s">
        <v>43</v>
      </c>
      <c r="L14208" t="s">
        <v>44</v>
      </c>
      <c r="M14208" t="s">
        <v>6</v>
      </c>
      <c r="N14208" t="s">
        <v>7</v>
      </c>
      <c r="O14208" t="s">
        <v>252</v>
      </c>
      <c r="P14208" t="s">
        <v>253</v>
      </c>
    </row>
    <row r="14209" spans="1:16" x14ac:dyDescent="0.25">
      <c r="A14209" t="s">
        <v>16188</v>
      </c>
      <c r="B14209" s="1">
        <v>41156</v>
      </c>
      <c r="C14209">
        <v>2012</v>
      </c>
      <c r="D14209">
        <v>5</v>
      </c>
      <c r="E14209">
        <v>28.430180496163061</v>
      </c>
      <c r="F14209">
        <v>59.5</v>
      </c>
      <c r="G14209">
        <v>31.069819503836939</v>
      </c>
      <c r="H14209" t="s">
        <v>1</v>
      </c>
      <c r="I14209" t="s">
        <v>3071</v>
      </c>
      <c r="J14209" t="s">
        <v>3</v>
      </c>
      <c r="K14209" t="s">
        <v>4</v>
      </c>
      <c r="L14209" t="s">
        <v>131</v>
      </c>
      <c r="M14209" t="s">
        <v>39</v>
      </c>
      <c r="N14209" t="s">
        <v>22</v>
      </c>
      <c r="O14209" t="s">
        <v>386</v>
      </c>
      <c r="P14209" t="s">
        <v>24</v>
      </c>
    </row>
    <row r="14210" spans="1:16" x14ac:dyDescent="0.25">
      <c r="A14210" t="s">
        <v>16189</v>
      </c>
      <c r="B14210" s="1">
        <v>41766</v>
      </c>
      <c r="C14210">
        <v>2014</v>
      </c>
      <c r="D14210">
        <v>10</v>
      </c>
      <c r="E14210">
        <v>785.5904343314362</v>
      </c>
      <c r="F14210">
        <v>2300</v>
      </c>
      <c r="G14210">
        <v>1514.4095656685638</v>
      </c>
      <c r="H14210" t="s">
        <v>26</v>
      </c>
      <c r="I14210" t="s">
        <v>2907</v>
      </c>
      <c r="J14210" t="s">
        <v>47</v>
      </c>
      <c r="K14210" t="s">
        <v>47</v>
      </c>
      <c r="L14210" t="s">
        <v>273</v>
      </c>
      <c r="M14210" t="s">
        <v>49</v>
      </c>
      <c r="N14210" t="s">
        <v>22</v>
      </c>
      <c r="O14210" t="s">
        <v>209</v>
      </c>
      <c r="P14210" t="s">
        <v>24</v>
      </c>
    </row>
    <row r="14211" spans="1:16" x14ac:dyDescent="0.25">
      <c r="A14211" t="s">
        <v>16190</v>
      </c>
      <c r="B14211" s="1">
        <v>40907</v>
      </c>
      <c r="C14211">
        <v>2011</v>
      </c>
      <c r="D14211">
        <v>9</v>
      </c>
      <c r="E14211">
        <v>641.55609840017019</v>
      </c>
      <c r="F14211">
        <v>3838.56</v>
      </c>
      <c r="G14211">
        <v>3197.00390159983</v>
      </c>
      <c r="H14211" t="s">
        <v>1</v>
      </c>
      <c r="I14211" t="s">
        <v>1888</v>
      </c>
      <c r="J14211" t="s">
        <v>42</v>
      </c>
      <c r="K14211" t="s">
        <v>43</v>
      </c>
      <c r="L14211" t="s">
        <v>5</v>
      </c>
      <c r="M14211" t="s">
        <v>6</v>
      </c>
      <c r="N14211" t="s">
        <v>22</v>
      </c>
      <c r="O14211" t="s">
        <v>1210</v>
      </c>
      <c r="P14211" t="s">
        <v>24</v>
      </c>
    </row>
    <row r="14212" spans="1:16" x14ac:dyDescent="0.25">
      <c r="A14212" t="s">
        <v>16191</v>
      </c>
      <c r="B14212" s="1">
        <v>40921</v>
      </c>
      <c r="C14212">
        <v>2012</v>
      </c>
      <c r="D14212">
        <v>12</v>
      </c>
      <c r="E14212">
        <v>1755.0945962387509</v>
      </c>
      <c r="F14212">
        <v>11778.21</v>
      </c>
      <c r="G14212">
        <v>10023.115403761249</v>
      </c>
      <c r="H14212" t="s">
        <v>171</v>
      </c>
      <c r="I14212" t="s">
        <v>2345</v>
      </c>
      <c r="J14212" t="s">
        <v>3</v>
      </c>
      <c r="K14212" t="s">
        <v>4</v>
      </c>
      <c r="L14212" t="s">
        <v>87</v>
      </c>
      <c r="M14212" t="s">
        <v>39</v>
      </c>
      <c r="N14212" t="s">
        <v>7</v>
      </c>
      <c r="O14212" t="s">
        <v>252</v>
      </c>
      <c r="P14212" t="s">
        <v>253</v>
      </c>
    </row>
    <row r="14213" spans="1:16" x14ac:dyDescent="0.25">
      <c r="A14213" t="s">
        <v>16192</v>
      </c>
      <c r="B14213" s="1">
        <v>41028</v>
      </c>
      <c r="C14213">
        <v>2012</v>
      </c>
      <c r="D14213">
        <v>10</v>
      </c>
      <c r="E14213">
        <v>1.1042151689199906</v>
      </c>
      <c r="F14213">
        <v>1269</v>
      </c>
      <c r="G14213">
        <v>1267.8957848310799</v>
      </c>
      <c r="H14213" t="s">
        <v>1</v>
      </c>
      <c r="I14213" t="s">
        <v>4645</v>
      </c>
      <c r="J14213" t="s">
        <v>32</v>
      </c>
      <c r="K14213" t="s">
        <v>32</v>
      </c>
      <c r="L14213" t="s">
        <v>366</v>
      </c>
      <c r="M14213" t="s">
        <v>34</v>
      </c>
      <c r="N14213" t="s">
        <v>22</v>
      </c>
      <c r="O14213" t="s">
        <v>572</v>
      </c>
      <c r="P14213" t="s">
        <v>24</v>
      </c>
    </row>
    <row r="14214" spans="1:16" x14ac:dyDescent="0.25">
      <c r="A14214" t="s">
        <v>16193</v>
      </c>
      <c r="B14214" s="1">
        <v>41240</v>
      </c>
      <c r="C14214">
        <v>2012</v>
      </c>
      <c r="D14214">
        <v>13</v>
      </c>
      <c r="E14214">
        <v>45.09359985126639</v>
      </c>
      <c r="F14214">
        <v>8877.2999999999993</v>
      </c>
      <c r="G14214">
        <v>8832.2064001487324</v>
      </c>
      <c r="H14214" t="s">
        <v>1</v>
      </c>
      <c r="I14214" t="s">
        <v>2316</v>
      </c>
      <c r="J14214" t="s">
        <v>67</v>
      </c>
      <c r="K14214" t="s">
        <v>68</v>
      </c>
      <c r="L14214" t="s">
        <v>87</v>
      </c>
      <c r="M14214" t="s">
        <v>39</v>
      </c>
      <c r="N14214" t="s">
        <v>27</v>
      </c>
      <c r="O14214" t="s">
        <v>408</v>
      </c>
      <c r="P14214" t="s">
        <v>409</v>
      </c>
    </row>
    <row r="14215" spans="1:16" x14ac:dyDescent="0.25">
      <c r="A14215" t="s">
        <v>16194</v>
      </c>
      <c r="B14215" s="1">
        <v>41355</v>
      </c>
      <c r="C14215">
        <v>2013</v>
      </c>
      <c r="D14215">
        <v>10</v>
      </c>
      <c r="E14215">
        <v>4257.5746152197717</v>
      </c>
      <c r="F14215">
        <v>8380</v>
      </c>
      <c r="G14215">
        <v>4122.4253847802283</v>
      </c>
      <c r="H14215" t="s">
        <v>1</v>
      </c>
      <c r="I14215" t="s">
        <v>2937</v>
      </c>
      <c r="J14215" t="s">
        <v>42</v>
      </c>
      <c r="K14215" t="s">
        <v>43</v>
      </c>
      <c r="L14215" t="s">
        <v>44</v>
      </c>
      <c r="M14215" t="s">
        <v>6</v>
      </c>
      <c r="N14215" t="s">
        <v>22</v>
      </c>
      <c r="O14215" t="s">
        <v>615</v>
      </c>
      <c r="P14215" t="s">
        <v>24</v>
      </c>
    </row>
    <row r="14216" spans="1:16" x14ac:dyDescent="0.25">
      <c r="A14216" t="s">
        <v>16195</v>
      </c>
      <c r="B14216" s="1">
        <v>40953</v>
      </c>
      <c r="C14216">
        <v>2012</v>
      </c>
      <c r="D14216">
        <v>4</v>
      </c>
      <c r="E14216">
        <v>1.0578398911052012</v>
      </c>
      <c r="F14216">
        <v>436</v>
      </c>
      <c r="G14216">
        <v>434.94216010889483</v>
      </c>
      <c r="H14216" t="s">
        <v>1</v>
      </c>
      <c r="I14216" t="s">
        <v>2005</v>
      </c>
      <c r="J14216" t="s">
        <v>67</v>
      </c>
      <c r="K14216" t="s">
        <v>68</v>
      </c>
      <c r="L14216" t="s">
        <v>87</v>
      </c>
      <c r="M14216" t="s">
        <v>39</v>
      </c>
      <c r="N14216" t="s">
        <v>22</v>
      </c>
      <c r="O14216" t="s">
        <v>291</v>
      </c>
      <c r="P14216" t="s">
        <v>125</v>
      </c>
    </row>
    <row r="14217" spans="1:16" x14ac:dyDescent="0.25">
      <c r="A14217" t="s">
        <v>16196</v>
      </c>
      <c r="B14217" s="1">
        <v>41111</v>
      </c>
      <c r="C14217">
        <v>2012</v>
      </c>
      <c r="D14217">
        <v>24</v>
      </c>
      <c r="E14217">
        <v>6741.5389602768118</v>
      </c>
      <c r="F14217">
        <v>4493.2</v>
      </c>
      <c r="G14217">
        <v>-2248.338960276812</v>
      </c>
      <c r="H14217" t="s">
        <v>26</v>
      </c>
      <c r="I14217" t="s">
        <v>476</v>
      </c>
      <c r="J14217" t="s">
        <v>57</v>
      </c>
      <c r="K14217" t="s">
        <v>58</v>
      </c>
      <c r="L14217" t="s">
        <v>92</v>
      </c>
      <c r="M14217" t="s">
        <v>6</v>
      </c>
      <c r="N14217" t="s">
        <v>22</v>
      </c>
      <c r="O14217" t="s">
        <v>209</v>
      </c>
      <c r="P14217" t="s">
        <v>24</v>
      </c>
    </row>
    <row r="14218" spans="1:16" x14ac:dyDescent="0.25">
      <c r="A14218" t="s">
        <v>16197</v>
      </c>
      <c r="B14218" s="1">
        <v>41131</v>
      </c>
      <c r="C14218">
        <v>2012</v>
      </c>
      <c r="D14218">
        <v>24</v>
      </c>
      <c r="E14218">
        <v>1021.0484050823757</v>
      </c>
      <c r="F14218">
        <v>6815</v>
      </c>
      <c r="G14218">
        <v>5793.9515949176239</v>
      </c>
      <c r="H14218" t="s">
        <v>171</v>
      </c>
      <c r="I14218" t="s">
        <v>910</v>
      </c>
      <c r="J14218" t="s">
        <v>47</v>
      </c>
      <c r="K14218" t="s">
        <v>47</v>
      </c>
      <c r="L14218" t="s">
        <v>273</v>
      </c>
      <c r="M14218" t="s">
        <v>49</v>
      </c>
      <c r="N14218" t="s">
        <v>22</v>
      </c>
      <c r="O14218" t="s">
        <v>173</v>
      </c>
      <c r="P14218" t="s">
        <v>24</v>
      </c>
    </row>
    <row r="14219" spans="1:16" x14ac:dyDescent="0.25">
      <c r="A14219" t="s">
        <v>16198</v>
      </c>
      <c r="B14219" s="1">
        <v>41226</v>
      </c>
      <c r="C14219">
        <v>2012</v>
      </c>
      <c r="D14219">
        <v>39</v>
      </c>
      <c r="E14219">
        <v>275.38064973419404</v>
      </c>
      <c r="F14219">
        <v>14169.6</v>
      </c>
      <c r="G14219">
        <v>13894.219350265806</v>
      </c>
      <c r="H14219" t="s">
        <v>1</v>
      </c>
      <c r="I14219" t="s">
        <v>2091</v>
      </c>
      <c r="J14219" t="s">
        <v>37</v>
      </c>
      <c r="K14219" t="s">
        <v>37</v>
      </c>
      <c r="L14219" t="s">
        <v>123</v>
      </c>
      <c r="M14219" t="s">
        <v>39</v>
      </c>
      <c r="N14219" t="s">
        <v>22</v>
      </c>
      <c r="O14219" t="s">
        <v>1675</v>
      </c>
      <c r="P14219" t="s">
        <v>24</v>
      </c>
    </row>
    <row r="14220" spans="1:16" x14ac:dyDescent="0.25">
      <c r="A14220" t="s">
        <v>16199</v>
      </c>
      <c r="B14220" s="1">
        <v>41366</v>
      </c>
      <c r="C14220">
        <v>2013</v>
      </c>
      <c r="D14220">
        <v>10</v>
      </c>
      <c r="E14220">
        <v>123.60784098982379</v>
      </c>
      <c r="F14220">
        <v>199.5</v>
      </c>
      <c r="G14220">
        <v>75.892159010176215</v>
      </c>
      <c r="H14220" t="s">
        <v>328</v>
      </c>
      <c r="I14220" t="s">
        <v>2645</v>
      </c>
      <c r="J14220" t="s">
        <v>3</v>
      </c>
      <c r="K14220" t="s">
        <v>4</v>
      </c>
      <c r="L14220" t="s">
        <v>131</v>
      </c>
      <c r="M14220" t="s">
        <v>39</v>
      </c>
      <c r="N14220" t="s">
        <v>22</v>
      </c>
      <c r="O14220" t="s">
        <v>329</v>
      </c>
      <c r="P14220" t="s">
        <v>24</v>
      </c>
    </row>
    <row r="14221" spans="1:16" x14ac:dyDescent="0.25">
      <c r="A14221" t="s">
        <v>16200</v>
      </c>
      <c r="B14221" s="1">
        <v>40938</v>
      </c>
      <c r="C14221">
        <v>2012</v>
      </c>
      <c r="D14221">
        <v>9</v>
      </c>
      <c r="E14221">
        <v>1863.0180460309646</v>
      </c>
      <c r="F14221">
        <v>1693.34</v>
      </c>
      <c r="G14221">
        <v>-169.67804603096465</v>
      </c>
      <c r="H14221" t="s">
        <v>1</v>
      </c>
      <c r="I14221" t="s">
        <v>1543</v>
      </c>
      <c r="J14221" t="s">
        <v>57</v>
      </c>
      <c r="K14221" t="s">
        <v>58</v>
      </c>
      <c r="L14221" t="s">
        <v>92</v>
      </c>
      <c r="M14221" t="s">
        <v>6</v>
      </c>
      <c r="N14221" t="s">
        <v>27</v>
      </c>
      <c r="O14221" t="s">
        <v>408</v>
      </c>
      <c r="P14221" t="s">
        <v>409</v>
      </c>
    </row>
    <row r="14222" spans="1:16" x14ac:dyDescent="0.25">
      <c r="A14222" t="s">
        <v>16201</v>
      </c>
      <c r="B14222" s="1">
        <v>41650</v>
      </c>
      <c r="C14222">
        <v>2014</v>
      </c>
      <c r="D14222">
        <v>12</v>
      </c>
      <c r="E14222">
        <v>2042.2917369327215</v>
      </c>
      <c r="F14222">
        <v>4350.51</v>
      </c>
      <c r="G14222">
        <v>2308.2182630672787</v>
      </c>
      <c r="H14222" t="s">
        <v>26</v>
      </c>
      <c r="I14222" t="s">
        <v>4031</v>
      </c>
      <c r="J14222" t="s">
        <v>37</v>
      </c>
      <c r="K14222" t="s">
        <v>37</v>
      </c>
      <c r="L14222" t="s">
        <v>123</v>
      </c>
      <c r="M14222" t="s">
        <v>39</v>
      </c>
      <c r="N14222" t="s">
        <v>7</v>
      </c>
      <c r="O14222" t="s">
        <v>137</v>
      </c>
      <c r="P14222" t="s">
        <v>138</v>
      </c>
    </row>
    <row r="14223" spans="1:16" x14ac:dyDescent="0.25">
      <c r="A14223" t="s">
        <v>16202</v>
      </c>
      <c r="B14223" s="1">
        <v>41213</v>
      </c>
      <c r="C14223">
        <v>2012</v>
      </c>
      <c r="D14223">
        <v>13</v>
      </c>
      <c r="E14223">
        <v>743.1893398651564</v>
      </c>
      <c r="F14223">
        <v>1573.8</v>
      </c>
      <c r="G14223">
        <v>830.61066013484356</v>
      </c>
      <c r="H14223" t="s">
        <v>1</v>
      </c>
      <c r="I14223" t="s">
        <v>2286</v>
      </c>
      <c r="J14223" t="s">
        <v>3</v>
      </c>
      <c r="K14223" t="s">
        <v>4</v>
      </c>
      <c r="L14223" t="s">
        <v>131</v>
      </c>
      <c r="M14223" t="s">
        <v>39</v>
      </c>
      <c r="N14223" t="s">
        <v>22</v>
      </c>
      <c r="O14223" t="s">
        <v>1561</v>
      </c>
      <c r="P14223" t="s">
        <v>24</v>
      </c>
    </row>
    <row r="14224" spans="1:16" x14ac:dyDescent="0.25">
      <c r="A14224" t="s">
        <v>16203</v>
      </c>
      <c r="B14224" s="1">
        <v>41363</v>
      </c>
      <c r="C14224">
        <v>2013</v>
      </c>
      <c r="D14224">
        <v>10</v>
      </c>
      <c r="E14224">
        <v>33.754351882762599</v>
      </c>
      <c r="F14224">
        <v>209.6</v>
      </c>
      <c r="G14224">
        <v>175.8456481172374</v>
      </c>
      <c r="H14224" t="s">
        <v>1</v>
      </c>
      <c r="I14224" t="s">
        <v>4013</v>
      </c>
      <c r="J14224" t="s">
        <v>3</v>
      </c>
      <c r="K14224" t="s">
        <v>4</v>
      </c>
      <c r="L14224" t="s">
        <v>131</v>
      </c>
      <c r="M14224" t="s">
        <v>39</v>
      </c>
      <c r="N14224" t="s">
        <v>22</v>
      </c>
      <c r="O14224" t="s">
        <v>648</v>
      </c>
      <c r="P14224" t="s">
        <v>24</v>
      </c>
    </row>
    <row r="14225" spans="1:16" x14ac:dyDescent="0.25">
      <c r="A14225" t="s">
        <v>16204</v>
      </c>
      <c r="B14225" s="1">
        <v>41048</v>
      </c>
      <c r="C14225">
        <v>2012</v>
      </c>
      <c r="D14225">
        <v>10</v>
      </c>
      <c r="E14225">
        <v>3496.9032046884581</v>
      </c>
      <c r="F14225">
        <v>1885</v>
      </c>
      <c r="G14225">
        <v>-1611.9032046884581</v>
      </c>
      <c r="H14225" t="s">
        <v>1</v>
      </c>
      <c r="I14225" t="s">
        <v>2796</v>
      </c>
      <c r="J14225" t="s">
        <v>57</v>
      </c>
      <c r="K14225" t="s">
        <v>58</v>
      </c>
      <c r="L14225" t="s">
        <v>92</v>
      </c>
      <c r="M14225" t="s">
        <v>6</v>
      </c>
      <c r="N14225" t="s">
        <v>22</v>
      </c>
      <c r="O14225" t="s">
        <v>554</v>
      </c>
      <c r="P14225" t="s">
        <v>24</v>
      </c>
    </row>
    <row r="14226" spans="1:16" x14ac:dyDescent="0.25">
      <c r="A14226" t="s">
        <v>16205</v>
      </c>
      <c r="B14226" s="1">
        <v>41095</v>
      </c>
      <c r="C14226">
        <v>2012</v>
      </c>
      <c r="D14226">
        <v>9</v>
      </c>
      <c r="E14226">
        <v>863.89051479977911</v>
      </c>
      <c r="F14226">
        <v>3591</v>
      </c>
      <c r="G14226">
        <v>2727.1094852002207</v>
      </c>
      <c r="H14226" t="s">
        <v>1</v>
      </c>
      <c r="I14226" t="s">
        <v>4444</v>
      </c>
      <c r="J14226" t="s">
        <v>3</v>
      </c>
      <c r="K14226" t="s">
        <v>4</v>
      </c>
      <c r="L14226" t="s">
        <v>101</v>
      </c>
      <c r="M14226" t="s">
        <v>34</v>
      </c>
      <c r="N14226" t="s">
        <v>7</v>
      </c>
      <c r="O14226" t="s">
        <v>1740</v>
      </c>
      <c r="P14226" t="s">
        <v>1741</v>
      </c>
    </row>
    <row r="14227" spans="1:16" x14ac:dyDescent="0.25">
      <c r="A14227" t="s">
        <v>16206</v>
      </c>
      <c r="B14227" s="1">
        <v>41149</v>
      </c>
      <c r="C14227">
        <v>2012</v>
      </c>
      <c r="D14227">
        <v>10</v>
      </c>
      <c r="E14227">
        <v>99.073508839772416</v>
      </c>
      <c r="F14227">
        <v>2680</v>
      </c>
      <c r="G14227">
        <v>2580.9264911602277</v>
      </c>
      <c r="H14227" t="s">
        <v>1</v>
      </c>
      <c r="I14227" t="s">
        <v>1183</v>
      </c>
      <c r="J14227" t="s">
        <v>57</v>
      </c>
      <c r="K14227" t="s">
        <v>58</v>
      </c>
      <c r="L14227" t="s">
        <v>92</v>
      </c>
      <c r="M14227" t="s">
        <v>6</v>
      </c>
      <c r="N14227" t="s">
        <v>27</v>
      </c>
      <c r="O14227" t="s">
        <v>369</v>
      </c>
      <c r="P14227" t="s">
        <v>370</v>
      </c>
    </row>
    <row r="14228" spans="1:16" x14ac:dyDescent="0.25">
      <c r="A14228" t="s">
        <v>16207</v>
      </c>
      <c r="B14228" s="1">
        <v>41133</v>
      </c>
      <c r="C14228">
        <v>2012</v>
      </c>
      <c r="D14228">
        <v>9</v>
      </c>
      <c r="E14228">
        <v>50.791048679709782</v>
      </c>
      <c r="F14228">
        <v>200.1</v>
      </c>
      <c r="G14228">
        <v>149.30895132029022</v>
      </c>
      <c r="H14228" t="s">
        <v>171</v>
      </c>
      <c r="I14228" t="s">
        <v>998</v>
      </c>
      <c r="J14228" t="s">
        <v>3</v>
      </c>
      <c r="K14228" t="s">
        <v>4</v>
      </c>
      <c r="L14228" t="s">
        <v>118</v>
      </c>
      <c r="M14228" t="s">
        <v>49</v>
      </c>
      <c r="N14228" t="s">
        <v>7</v>
      </c>
      <c r="O14228" t="s">
        <v>252</v>
      </c>
      <c r="P14228" t="s">
        <v>253</v>
      </c>
    </row>
    <row r="14229" spans="1:16" x14ac:dyDescent="0.25">
      <c r="A14229" t="s">
        <v>16208</v>
      </c>
      <c r="B14229" s="1">
        <v>41138</v>
      </c>
      <c r="C14229">
        <v>2012</v>
      </c>
      <c r="D14229">
        <v>6</v>
      </c>
      <c r="E14229">
        <v>856.24040589983974</v>
      </c>
      <c r="F14229">
        <v>1709.43</v>
      </c>
      <c r="G14229">
        <v>853.18959410016032</v>
      </c>
      <c r="H14229" t="s">
        <v>328</v>
      </c>
      <c r="I14229" t="s">
        <v>1051</v>
      </c>
      <c r="J14229" t="s">
        <v>100</v>
      </c>
      <c r="K14229" t="s">
        <v>287</v>
      </c>
      <c r="L14229" t="s">
        <v>101</v>
      </c>
      <c r="M14229" t="s">
        <v>34</v>
      </c>
      <c r="N14229" t="s">
        <v>22</v>
      </c>
      <c r="O14229" t="s">
        <v>329</v>
      </c>
      <c r="P14229" t="s">
        <v>24</v>
      </c>
    </row>
    <row r="14230" spans="1:16" x14ac:dyDescent="0.25">
      <c r="A14230" t="s">
        <v>16209</v>
      </c>
      <c r="B14230" s="1">
        <v>41204</v>
      </c>
      <c r="C14230">
        <v>2012</v>
      </c>
      <c r="D14230">
        <v>6</v>
      </c>
      <c r="E14230">
        <v>302.82309484076319</v>
      </c>
      <c r="F14230">
        <v>1346.8</v>
      </c>
      <c r="G14230">
        <v>1043.9769051592368</v>
      </c>
      <c r="H14230" t="s">
        <v>1</v>
      </c>
      <c r="I14230" t="s">
        <v>4288</v>
      </c>
      <c r="J14230" t="s">
        <v>32</v>
      </c>
      <c r="K14230" t="s">
        <v>32</v>
      </c>
      <c r="L14230" t="s">
        <v>33</v>
      </c>
      <c r="M14230" t="s">
        <v>34</v>
      </c>
      <c r="N14230" t="s">
        <v>22</v>
      </c>
      <c r="O14230" t="s">
        <v>554</v>
      </c>
      <c r="P14230" t="s">
        <v>24</v>
      </c>
    </row>
    <row r="14231" spans="1:16" x14ac:dyDescent="0.25">
      <c r="A14231" t="s">
        <v>16210</v>
      </c>
      <c r="B14231" s="1">
        <v>41357</v>
      </c>
      <c r="C14231">
        <v>2013</v>
      </c>
      <c r="D14231">
        <v>12</v>
      </c>
      <c r="E14231">
        <v>228.15167925154645</v>
      </c>
      <c r="F14231">
        <v>4595.3999999999996</v>
      </c>
      <c r="G14231">
        <v>4367.2483207484529</v>
      </c>
      <c r="H14231" t="s">
        <v>1</v>
      </c>
      <c r="I14231" t="s">
        <v>4358</v>
      </c>
      <c r="J14231" t="s">
        <v>67</v>
      </c>
      <c r="K14231" t="s">
        <v>68</v>
      </c>
      <c r="L14231" t="s">
        <v>38</v>
      </c>
      <c r="M14231" t="s">
        <v>39</v>
      </c>
      <c r="N14231" t="s">
        <v>7</v>
      </c>
      <c r="O14231" t="s">
        <v>1004</v>
      </c>
      <c r="P14231" t="s">
        <v>138</v>
      </c>
    </row>
    <row r="14232" spans="1:16" x14ac:dyDescent="0.25">
      <c r="A14232" t="s">
        <v>16211</v>
      </c>
      <c r="B14232" s="1">
        <v>41419</v>
      </c>
      <c r="C14232">
        <v>2013</v>
      </c>
      <c r="D14232">
        <v>40</v>
      </c>
      <c r="E14232">
        <v>1.986090262585076</v>
      </c>
      <c r="F14232">
        <v>506.4</v>
      </c>
      <c r="G14232">
        <v>504.41390973741488</v>
      </c>
      <c r="H14232" t="s">
        <v>26</v>
      </c>
      <c r="I14232" t="s">
        <v>3522</v>
      </c>
      <c r="J14232" t="s">
        <v>3</v>
      </c>
      <c r="K14232" t="s">
        <v>4</v>
      </c>
      <c r="L14232" t="s">
        <v>16</v>
      </c>
      <c r="M14232" t="s">
        <v>17</v>
      </c>
      <c r="N14232" t="s">
        <v>22</v>
      </c>
      <c r="O14232" t="s">
        <v>209</v>
      </c>
      <c r="P14232" t="s">
        <v>24</v>
      </c>
    </row>
    <row r="14233" spans="1:16" x14ac:dyDescent="0.25">
      <c r="A14233" t="s">
        <v>16212</v>
      </c>
      <c r="B14233" s="1">
        <v>41472</v>
      </c>
      <c r="C14233">
        <v>2013</v>
      </c>
      <c r="D14233">
        <v>12</v>
      </c>
      <c r="E14233">
        <v>12160.911136696674</v>
      </c>
      <c r="F14233">
        <v>5568</v>
      </c>
      <c r="G14233">
        <v>-6592.9111366966736</v>
      </c>
      <c r="H14233" t="s">
        <v>26</v>
      </c>
      <c r="I14233" t="s">
        <v>1346</v>
      </c>
      <c r="J14233" t="s">
        <v>3</v>
      </c>
      <c r="K14233" t="s">
        <v>4</v>
      </c>
      <c r="L14233" t="s">
        <v>101</v>
      </c>
      <c r="M14233" t="s">
        <v>34</v>
      </c>
      <c r="N14233" t="s">
        <v>22</v>
      </c>
      <c r="O14233" t="s">
        <v>209</v>
      </c>
      <c r="P14233" t="s">
        <v>24</v>
      </c>
    </row>
    <row r="14234" spans="1:16" x14ac:dyDescent="0.25">
      <c r="A14234" t="s">
        <v>16213</v>
      </c>
      <c r="B14234" s="1">
        <v>41953</v>
      </c>
      <c r="C14234">
        <v>2014</v>
      </c>
      <c r="D14234">
        <v>26</v>
      </c>
      <c r="E14234">
        <v>145.50992203676134</v>
      </c>
      <c r="F14234">
        <v>360.42599999999999</v>
      </c>
      <c r="G14234">
        <v>214.91607796323865</v>
      </c>
      <c r="H14234" t="s">
        <v>1</v>
      </c>
      <c r="I14234" t="s">
        <v>2545</v>
      </c>
      <c r="J14234" t="s">
        <v>3</v>
      </c>
      <c r="K14234" t="s">
        <v>4</v>
      </c>
      <c r="L14234" t="s">
        <v>118</v>
      </c>
      <c r="M14234" t="s">
        <v>49</v>
      </c>
      <c r="N14234" t="s">
        <v>22</v>
      </c>
      <c r="O14234" t="s">
        <v>376</v>
      </c>
      <c r="P14234" t="s">
        <v>24</v>
      </c>
    </row>
    <row r="14235" spans="1:16" x14ac:dyDescent="0.25">
      <c r="A14235" t="s">
        <v>16214</v>
      </c>
      <c r="B14235" s="1">
        <v>41074</v>
      </c>
      <c r="C14235">
        <v>2012</v>
      </c>
      <c r="D14235">
        <v>12</v>
      </c>
      <c r="E14235">
        <v>710.95838482167278</v>
      </c>
      <c r="F14235">
        <v>7068.2</v>
      </c>
      <c r="G14235">
        <v>6357.2416151783273</v>
      </c>
      <c r="H14235" t="s">
        <v>328</v>
      </c>
      <c r="I14235" t="s">
        <v>3422</v>
      </c>
      <c r="J14235" t="s">
        <v>72</v>
      </c>
      <c r="K14235" t="s">
        <v>72</v>
      </c>
      <c r="L14235" t="s">
        <v>38</v>
      </c>
      <c r="M14235" t="s">
        <v>39</v>
      </c>
      <c r="N14235" t="s">
        <v>22</v>
      </c>
      <c r="O14235" t="s">
        <v>329</v>
      </c>
      <c r="P14235" t="s">
        <v>24</v>
      </c>
    </row>
    <row r="14236" spans="1:16" x14ac:dyDescent="0.25">
      <c r="A14236" t="s">
        <v>16215</v>
      </c>
      <c r="B14236" s="1">
        <v>40958</v>
      </c>
      <c r="C14236">
        <v>2012</v>
      </c>
      <c r="D14236">
        <v>9</v>
      </c>
      <c r="E14236">
        <v>9.2881927357085647</v>
      </c>
      <c r="F14236">
        <v>83.6</v>
      </c>
      <c r="G14236">
        <v>74.311807264291431</v>
      </c>
      <c r="H14236" t="s">
        <v>1</v>
      </c>
      <c r="I14236" t="s">
        <v>3511</v>
      </c>
      <c r="J14236" t="s">
        <v>3</v>
      </c>
      <c r="K14236" t="s">
        <v>4</v>
      </c>
      <c r="L14236" t="s">
        <v>131</v>
      </c>
      <c r="M14236" t="s">
        <v>39</v>
      </c>
      <c r="N14236" t="s">
        <v>27</v>
      </c>
      <c r="O14236" t="s">
        <v>389</v>
      </c>
      <c r="P14236" t="s">
        <v>390</v>
      </c>
    </row>
    <row r="14237" spans="1:16" x14ac:dyDescent="0.25">
      <c r="A14237" t="s">
        <v>16216</v>
      </c>
      <c r="B14237" s="1">
        <v>41362</v>
      </c>
      <c r="C14237">
        <v>2013</v>
      </c>
      <c r="D14237">
        <v>9</v>
      </c>
      <c r="E14237">
        <v>891.23992263197567</v>
      </c>
      <c r="F14237">
        <v>1558</v>
      </c>
      <c r="G14237">
        <v>666.76007736802433</v>
      </c>
      <c r="H14237" t="s">
        <v>1</v>
      </c>
      <c r="I14237" t="s">
        <v>3962</v>
      </c>
      <c r="J14237" t="s">
        <v>67</v>
      </c>
      <c r="K14237" t="s">
        <v>68</v>
      </c>
      <c r="L14237" t="s">
        <v>69</v>
      </c>
      <c r="M14237" t="s">
        <v>39</v>
      </c>
      <c r="N14237" t="s">
        <v>27</v>
      </c>
      <c r="O14237" t="s">
        <v>264</v>
      </c>
      <c r="P14237" t="s">
        <v>265</v>
      </c>
    </row>
    <row r="14238" spans="1:16" x14ac:dyDescent="0.25">
      <c r="A14238" t="s">
        <v>16217</v>
      </c>
      <c r="B14238" s="1">
        <v>41479</v>
      </c>
      <c r="C14238">
        <v>2013</v>
      </c>
      <c r="D14238">
        <v>12</v>
      </c>
      <c r="E14238">
        <v>294.29215644523163</v>
      </c>
      <c r="F14238">
        <v>3177.3</v>
      </c>
      <c r="G14238">
        <v>2883.0078435547684</v>
      </c>
      <c r="H14238" t="s">
        <v>1</v>
      </c>
      <c r="I14238" t="s">
        <v>1597</v>
      </c>
      <c r="J14238" t="s">
        <v>47</v>
      </c>
      <c r="K14238" t="s">
        <v>47</v>
      </c>
      <c r="L14238" t="s">
        <v>48</v>
      </c>
      <c r="M14238" t="s">
        <v>49</v>
      </c>
      <c r="N14238" t="s">
        <v>22</v>
      </c>
      <c r="O14238" t="s">
        <v>589</v>
      </c>
      <c r="P14238" t="s">
        <v>24</v>
      </c>
    </row>
    <row r="14239" spans="1:16" x14ac:dyDescent="0.25">
      <c r="A14239" t="s">
        <v>16218</v>
      </c>
      <c r="B14239" s="1">
        <v>41934</v>
      </c>
      <c r="C14239">
        <v>2014</v>
      </c>
      <c r="D14239">
        <v>13</v>
      </c>
      <c r="E14239">
        <v>202.87229928290276</v>
      </c>
      <c r="F14239">
        <v>2600</v>
      </c>
      <c r="G14239">
        <v>2397.1277007170975</v>
      </c>
      <c r="H14239" t="s">
        <v>1</v>
      </c>
      <c r="I14239" t="s">
        <v>1745</v>
      </c>
      <c r="J14239" t="s">
        <v>57</v>
      </c>
      <c r="K14239" t="s">
        <v>58</v>
      </c>
      <c r="L14239" t="s">
        <v>92</v>
      </c>
      <c r="M14239" t="s">
        <v>6</v>
      </c>
      <c r="N14239" t="s">
        <v>22</v>
      </c>
      <c r="O14239" t="s">
        <v>392</v>
      </c>
      <c r="P14239" t="s">
        <v>24</v>
      </c>
    </row>
    <row r="14240" spans="1:16" x14ac:dyDescent="0.25">
      <c r="A14240" t="s">
        <v>16219</v>
      </c>
      <c r="B14240" s="1">
        <v>41853</v>
      </c>
      <c r="C14240">
        <v>2014</v>
      </c>
      <c r="D14240">
        <v>10</v>
      </c>
      <c r="E14240">
        <v>1990.4581250635961</v>
      </c>
      <c r="F14240">
        <v>8690</v>
      </c>
      <c r="G14240">
        <v>6699.5418749364035</v>
      </c>
      <c r="H14240" t="s">
        <v>26</v>
      </c>
      <c r="I14240" t="s">
        <v>10402</v>
      </c>
      <c r="J14240" t="s">
        <v>72</v>
      </c>
      <c r="K14240" t="s">
        <v>72</v>
      </c>
      <c r="L14240" t="s">
        <v>97</v>
      </c>
      <c r="M14240" t="s">
        <v>39</v>
      </c>
      <c r="N14240" t="s">
        <v>27</v>
      </c>
      <c r="O14240" t="s">
        <v>28</v>
      </c>
      <c r="P14240" t="s">
        <v>29</v>
      </c>
    </row>
    <row r="14241" spans="1:16" x14ac:dyDescent="0.25">
      <c r="A14241" t="s">
        <v>16220</v>
      </c>
      <c r="B14241" s="1">
        <v>41520</v>
      </c>
      <c r="C14241">
        <v>2013</v>
      </c>
      <c r="D14241">
        <v>10</v>
      </c>
      <c r="E14241">
        <v>487.76359010028949</v>
      </c>
      <c r="F14241">
        <v>5990</v>
      </c>
      <c r="G14241">
        <v>5502.2364098997105</v>
      </c>
      <c r="H14241" t="s">
        <v>1</v>
      </c>
      <c r="I14241" t="s">
        <v>1738</v>
      </c>
      <c r="J14241" t="s">
        <v>37</v>
      </c>
      <c r="K14241" t="s">
        <v>37</v>
      </c>
      <c r="L14241" t="s">
        <v>38</v>
      </c>
      <c r="M14241" t="s">
        <v>39</v>
      </c>
      <c r="N14241" t="s">
        <v>27</v>
      </c>
      <c r="O14241" t="s">
        <v>768</v>
      </c>
      <c r="P14241" t="s">
        <v>769</v>
      </c>
    </row>
    <row r="14242" spans="1:16" x14ac:dyDescent="0.25">
      <c r="A14242" t="s">
        <v>16221</v>
      </c>
      <c r="B14242" s="1">
        <v>41236</v>
      </c>
      <c r="C14242">
        <v>2012</v>
      </c>
      <c r="D14242">
        <v>6</v>
      </c>
      <c r="E14242">
        <v>6.3888222334370619</v>
      </c>
      <c r="F14242">
        <v>722.4</v>
      </c>
      <c r="G14242">
        <v>716.01117776656292</v>
      </c>
      <c r="H14242" t="s">
        <v>1</v>
      </c>
      <c r="I14242" t="s">
        <v>1172</v>
      </c>
      <c r="J14242" t="s">
        <v>57</v>
      </c>
      <c r="K14242" t="s">
        <v>58</v>
      </c>
      <c r="L14242" t="s">
        <v>92</v>
      </c>
      <c r="M14242" t="s">
        <v>6</v>
      </c>
      <c r="N14242" t="s">
        <v>22</v>
      </c>
      <c r="O14242" t="s">
        <v>406</v>
      </c>
      <c r="P14242" t="s">
        <v>24</v>
      </c>
    </row>
    <row r="14243" spans="1:16" x14ac:dyDescent="0.25">
      <c r="A14243" t="s">
        <v>16222</v>
      </c>
      <c r="B14243" s="1">
        <v>41240</v>
      </c>
      <c r="C14243">
        <v>2012</v>
      </c>
      <c r="D14243">
        <v>13</v>
      </c>
      <c r="E14243">
        <v>809.53312116460268</v>
      </c>
      <c r="F14243">
        <v>3497</v>
      </c>
      <c r="G14243">
        <v>2687.4668788353974</v>
      </c>
      <c r="H14243" t="s">
        <v>1</v>
      </c>
      <c r="I14243" t="s">
        <v>2479</v>
      </c>
      <c r="J14243" t="s">
        <v>47</v>
      </c>
      <c r="K14243" t="s">
        <v>47</v>
      </c>
      <c r="L14243" t="s">
        <v>48</v>
      </c>
      <c r="M14243" t="s">
        <v>49</v>
      </c>
      <c r="N14243" t="s">
        <v>22</v>
      </c>
      <c r="O14243" t="s">
        <v>429</v>
      </c>
      <c r="P14243" t="s">
        <v>24</v>
      </c>
    </row>
    <row r="14244" spans="1:16" x14ac:dyDescent="0.25">
      <c r="A14244" t="s">
        <v>16223</v>
      </c>
      <c r="B14244" s="1">
        <v>41721</v>
      </c>
      <c r="C14244">
        <v>2014</v>
      </c>
      <c r="D14244">
        <v>18</v>
      </c>
      <c r="E14244">
        <v>8211.7943490711459</v>
      </c>
      <c r="F14244">
        <v>5394</v>
      </c>
      <c r="G14244">
        <v>-2817.7943490711459</v>
      </c>
      <c r="H14244" t="s">
        <v>26</v>
      </c>
      <c r="I14244" t="s">
        <v>571</v>
      </c>
      <c r="J14244" t="s">
        <v>47</v>
      </c>
      <c r="K14244" t="s">
        <v>47</v>
      </c>
      <c r="L14244" t="s">
        <v>48</v>
      </c>
      <c r="M14244" t="s">
        <v>49</v>
      </c>
      <c r="N14244" t="s">
        <v>27</v>
      </c>
      <c r="O14244" t="s">
        <v>28</v>
      </c>
      <c r="P14244" t="s">
        <v>29</v>
      </c>
    </row>
    <row r="14245" spans="1:16" x14ac:dyDescent="0.25">
      <c r="A14245" t="s">
        <v>16224</v>
      </c>
      <c r="B14245" s="1">
        <v>41862</v>
      </c>
      <c r="C14245">
        <v>2014</v>
      </c>
      <c r="D14245">
        <v>12</v>
      </c>
      <c r="E14245">
        <v>5911.4766545998291</v>
      </c>
      <c r="F14245">
        <v>9860</v>
      </c>
      <c r="G14245">
        <v>3948.5233454001709</v>
      </c>
      <c r="H14245" t="s">
        <v>328</v>
      </c>
      <c r="I14245" t="s">
        <v>2799</v>
      </c>
      <c r="J14245" t="s">
        <v>42</v>
      </c>
      <c r="K14245" t="s">
        <v>43</v>
      </c>
      <c r="L14245" t="s">
        <v>44</v>
      </c>
      <c r="M14245" t="s">
        <v>6</v>
      </c>
      <c r="N14245" t="s">
        <v>22</v>
      </c>
      <c r="O14245" t="s">
        <v>329</v>
      </c>
      <c r="P14245" t="s">
        <v>24</v>
      </c>
    </row>
    <row r="14246" spans="1:16" x14ac:dyDescent="0.25">
      <c r="A14246" t="s">
        <v>16225</v>
      </c>
      <c r="B14246" s="1">
        <v>41565</v>
      </c>
      <c r="C14246">
        <v>2013</v>
      </c>
      <c r="D14246">
        <v>13</v>
      </c>
      <c r="E14246">
        <v>3826.9476036968517</v>
      </c>
      <c r="F14246">
        <v>7649.4</v>
      </c>
      <c r="G14246">
        <v>3822.4523963031479</v>
      </c>
      <c r="H14246" t="s">
        <v>1</v>
      </c>
      <c r="I14246" t="s">
        <v>4294</v>
      </c>
      <c r="J14246" t="s">
        <v>57</v>
      </c>
      <c r="K14246" t="s">
        <v>58</v>
      </c>
      <c r="L14246" t="s">
        <v>5</v>
      </c>
      <c r="M14246" t="s">
        <v>6</v>
      </c>
      <c r="N14246" t="s">
        <v>7</v>
      </c>
      <c r="O14246" t="s">
        <v>8</v>
      </c>
      <c r="P14246" t="s">
        <v>9</v>
      </c>
    </row>
    <row r="14247" spans="1:16" x14ac:dyDescent="0.25">
      <c r="A14247" t="s">
        <v>16226</v>
      </c>
      <c r="B14247" s="1">
        <v>41280</v>
      </c>
      <c r="C14247">
        <v>2013</v>
      </c>
      <c r="D14247">
        <v>9</v>
      </c>
      <c r="E14247">
        <v>81.275764868007045</v>
      </c>
      <c r="F14247">
        <v>2403</v>
      </c>
      <c r="G14247">
        <v>2321.7242351319928</v>
      </c>
      <c r="H14247" t="s">
        <v>1</v>
      </c>
      <c r="I14247" t="s">
        <v>3597</v>
      </c>
      <c r="J14247" t="s">
        <v>47</v>
      </c>
      <c r="K14247" t="s">
        <v>47</v>
      </c>
      <c r="L14247" t="s">
        <v>48</v>
      </c>
      <c r="M14247" t="s">
        <v>49</v>
      </c>
      <c r="N14247" t="s">
        <v>22</v>
      </c>
      <c r="O14247" t="s">
        <v>110</v>
      </c>
      <c r="P14247" t="s">
        <v>24</v>
      </c>
    </row>
    <row r="14248" spans="1:16" x14ac:dyDescent="0.25">
      <c r="A14248" t="s">
        <v>16227</v>
      </c>
      <c r="B14248" s="1">
        <v>41111</v>
      </c>
      <c r="C14248">
        <v>2012</v>
      </c>
      <c r="D14248">
        <v>10</v>
      </c>
      <c r="E14248">
        <v>38.333776431339821</v>
      </c>
      <c r="F14248">
        <v>229.9</v>
      </c>
      <c r="G14248">
        <v>191.56622356866018</v>
      </c>
      <c r="H14248" t="s">
        <v>26</v>
      </c>
      <c r="I14248" t="s">
        <v>1222</v>
      </c>
      <c r="J14248" t="s">
        <v>3</v>
      </c>
      <c r="K14248" t="s">
        <v>4</v>
      </c>
      <c r="L14248" t="s">
        <v>118</v>
      </c>
      <c r="M14248" t="s">
        <v>49</v>
      </c>
      <c r="N14248" t="s">
        <v>27</v>
      </c>
      <c r="O14248" t="s">
        <v>28</v>
      </c>
      <c r="P14248" t="s">
        <v>29</v>
      </c>
    </row>
    <row r="14249" spans="1:16" x14ac:dyDescent="0.25">
      <c r="A14249" t="s">
        <v>16228</v>
      </c>
      <c r="B14249" s="1">
        <v>41225</v>
      </c>
      <c r="C14249">
        <v>2012</v>
      </c>
      <c r="D14249">
        <v>13</v>
      </c>
      <c r="E14249">
        <v>194.08862202135253</v>
      </c>
      <c r="F14249">
        <v>2926.4</v>
      </c>
      <c r="G14249">
        <v>2732.3113779786477</v>
      </c>
      <c r="H14249" t="s">
        <v>1</v>
      </c>
      <c r="I14249" t="s">
        <v>2096</v>
      </c>
      <c r="J14249" t="s">
        <v>67</v>
      </c>
      <c r="K14249" t="s">
        <v>68</v>
      </c>
      <c r="L14249" t="s">
        <v>69</v>
      </c>
      <c r="M14249" t="s">
        <v>39</v>
      </c>
      <c r="N14249" t="s">
        <v>27</v>
      </c>
      <c r="O14249" t="s">
        <v>768</v>
      </c>
      <c r="P14249" t="s">
        <v>769</v>
      </c>
    </row>
    <row r="14250" spans="1:16" x14ac:dyDescent="0.25">
      <c r="A14250" t="s">
        <v>16229</v>
      </c>
      <c r="B14250" s="1">
        <v>41394</v>
      </c>
      <c r="C14250">
        <v>2013</v>
      </c>
      <c r="D14250">
        <v>10</v>
      </c>
      <c r="E14250">
        <v>48.14636849064452</v>
      </c>
      <c r="F14250">
        <v>3919</v>
      </c>
      <c r="G14250">
        <v>3870.8536315093556</v>
      </c>
      <c r="H14250" t="s">
        <v>1</v>
      </c>
      <c r="I14250" t="s">
        <v>2693</v>
      </c>
      <c r="J14250" t="s">
        <v>42</v>
      </c>
      <c r="K14250" t="s">
        <v>43</v>
      </c>
      <c r="L14250" t="s">
        <v>5</v>
      </c>
      <c r="M14250" t="s">
        <v>6</v>
      </c>
      <c r="N14250" t="s">
        <v>7</v>
      </c>
      <c r="O14250" t="s">
        <v>112</v>
      </c>
      <c r="P14250" t="s">
        <v>113</v>
      </c>
    </row>
    <row r="14251" spans="1:16" x14ac:dyDescent="0.25">
      <c r="A14251" t="s">
        <v>16230</v>
      </c>
      <c r="B14251" s="1">
        <v>41590</v>
      </c>
      <c r="C14251">
        <v>2013</v>
      </c>
      <c r="D14251">
        <v>13</v>
      </c>
      <c r="E14251">
        <v>367.68153720901694</v>
      </c>
      <c r="F14251">
        <v>3707.6</v>
      </c>
      <c r="G14251">
        <v>3339.9184627909831</v>
      </c>
      <c r="H14251" t="s">
        <v>1</v>
      </c>
      <c r="I14251" t="s">
        <v>8614</v>
      </c>
      <c r="J14251" t="s">
        <v>47</v>
      </c>
      <c r="K14251" t="s">
        <v>47</v>
      </c>
      <c r="L14251" t="s">
        <v>48</v>
      </c>
      <c r="M14251" t="s">
        <v>49</v>
      </c>
      <c r="N14251" t="s">
        <v>22</v>
      </c>
      <c r="O14251" t="s">
        <v>558</v>
      </c>
      <c r="P14251" t="s">
        <v>24</v>
      </c>
    </row>
    <row r="14252" spans="1:16" x14ac:dyDescent="0.25">
      <c r="A14252" t="s">
        <v>16231</v>
      </c>
      <c r="B14252" s="1">
        <v>41553</v>
      </c>
      <c r="C14252">
        <v>2013</v>
      </c>
      <c r="D14252">
        <v>52</v>
      </c>
      <c r="E14252">
        <v>8516.1700173134468</v>
      </c>
      <c r="F14252">
        <v>8382</v>
      </c>
      <c r="G14252">
        <v>-134.17001731344681</v>
      </c>
      <c r="H14252" t="s">
        <v>26</v>
      </c>
      <c r="I14252" t="s">
        <v>159</v>
      </c>
      <c r="J14252" t="s">
        <v>42</v>
      </c>
      <c r="K14252" t="s">
        <v>43</v>
      </c>
      <c r="L14252" t="s">
        <v>44</v>
      </c>
      <c r="M14252" t="s">
        <v>6</v>
      </c>
      <c r="N14252" t="s">
        <v>22</v>
      </c>
      <c r="O14252" t="s">
        <v>209</v>
      </c>
      <c r="P14252" t="s">
        <v>24</v>
      </c>
    </row>
    <row r="14253" spans="1:16" x14ac:dyDescent="0.25">
      <c r="A14253" t="s">
        <v>16232</v>
      </c>
      <c r="B14253" s="1">
        <v>40993</v>
      </c>
      <c r="C14253">
        <v>2012</v>
      </c>
      <c r="D14253">
        <v>10</v>
      </c>
      <c r="E14253">
        <v>1823.7042180476833</v>
      </c>
      <c r="F14253">
        <v>5680</v>
      </c>
      <c r="G14253">
        <v>3856.2957819523167</v>
      </c>
      <c r="H14253" t="s">
        <v>1</v>
      </c>
      <c r="I14253" t="s">
        <v>2620</v>
      </c>
      <c r="J14253" t="s">
        <v>3</v>
      </c>
      <c r="K14253" t="s">
        <v>4</v>
      </c>
      <c r="L14253" t="s">
        <v>5</v>
      </c>
      <c r="M14253" t="s">
        <v>6</v>
      </c>
      <c r="N14253" t="s">
        <v>22</v>
      </c>
      <c r="O14253" t="s">
        <v>580</v>
      </c>
      <c r="P14253" t="s">
        <v>24</v>
      </c>
    </row>
    <row r="14254" spans="1:16" x14ac:dyDescent="0.25">
      <c r="A14254" t="s">
        <v>16233</v>
      </c>
      <c r="B14254" s="1">
        <v>41154</v>
      </c>
      <c r="C14254">
        <v>2012</v>
      </c>
      <c r="D14254">
        <v>5</v>
      </c>
      <c r="E14254">
        <v>5.5772686382006018</v>
      </c>
      <c r="F14254">
        <v>104.8</v>
      </c>
      <c r="G14254">
        <v>99.22273136179939</v>
      </c>
      <c r="H14254" t="s">
        <v>1</v>
      </c>
      <c r="I14254" t="s">
        <v>3151</v>
      </c>
      <c r="J14254" t="s">
        <v>3</v>
      </c>
      <c r="K14254" t="s">
        <v>4</v>
      </c>
      <c r="L14254" t="s">
        <v>131</v>
      </c>
      <c r="M14254" t="s">
        <v>39</v>
      </c>
      <c r="N14254" t="s">
        <v>27</v>
      </c>
      <c r="O14254" t="s">
        <v>425</v>
      </c>
      <c r="P14254" t="s">
        <v>29</v>
      </c>
    </row>
    <row r="14255" spans="1:16" x14ac:dyDescent="0.25">
      <c r="A14255" t="s">
        <v>16234</v>
      </c>
      <c r="B14255" s="1">
        <v>41476</v>
      </c>
      <c r="C14255">
        <v>2013</v>
      </c>
      <c r="D14255">
        <v>12</v>
      </c>
      <c r="E14255">
        <v>81.901827808868418</v>
      </c>
      <c r="F14255">
        <v>3082.1</v>
      </c>
      <c r="G14255">
        <v>3000.1981721911316</v>
      </c>
      <c r="H14255" t="s">
        <v>1</v>
      </c>
      <c r="I14255" t="s">
        <v>2240</v>
      </c>
      <c r="J14255" t="s">
        <v>72</v>
      </c>
      <c r="K14255" t="s">
        <v>72</v>
      </c>
      <c r="L14255" t="s">
        <v>97</v>
      </c>
      <c r="M14255" t="s">
        <v>39</v>
      </c>
      <c r="N14255" t="s">
        <v>22</v>
      </c>
      <c r="O14255" t="s">
        <v>580</v>
      </c>
      <c r="P14255" t="s">
        <v>24</v>
      </c>
    </row>
    <row r="14256" spans="1:16" x14ac:dyDescent="0.25">
      <c r="A14256" t="s">
        <v>16235</v>
      </c>
      <c r="B14256" s="1">
        <v>41473</v>
      </c>
      <c r="C14256">
        <v>2013</v>
      </c>
      <c r="D14256">
        <v>12</v>
      </c>
      <c r="E14256">
        <v>2758.5402890743194</v>
      </c>
      <c r="F14256">
        <v>11688.3</v>
      </c>
      <c r="G14256">
        <v>8929.7597109256803</v>
      </c>
      <c r="H14256" t="s">
        <v>26</v>
      </c>
      <c r="I14256" t="s">
        <v>2192</v>
      </c>
      <c r="J14256" t="s">
        <v>3</v>
      </c>
      <c r="K14256" t="s">
        <v>4</v>
      </c>
      <c r="L14256" t="s">
        <v>87</v>
      </c>
      <c r="M14256" t="s">
        <v>39</v>
      </c>
      <c r="N14256" t="s">
        <v>22</v>
      </c>
      <c r="O14256" t="s">
        <v>209</v>
      </c>
      <c r="P14256" t="s">
        <v>24</v>
      </c>
    </row>
    <row r="14257" spans="1:16" x14ac:dyDescent="0.25">
      <c r="A14257" t="s">
        <v>16236</v>
      </c>
      <c r="B14257" s="1">
        <v>41727</v>
      </c>
      <c r="C14257">
        <v>2014</v>
      </c>
      <c r="D14257">
        <v>10</v>
      </c>
      <c r="E14257">
        <v>283.64716179975397</v>
      </c>
      <c r="F14257">
        <v>2190</v>
      </c>
      <c r="G14257">
        <v>1906.352838200246</v>
      </c>
      <c r="H14257" t="s">
        <v>1</v>
      </c>
      <c r="I14257" t="s">
        <v>2961</v>
      </c>
      <c r="J14257" t="s">
        <v>3</v>
      </c>
      <c r="K14257" t="s">
        <v>4</v>
      </c>
      <c r="L14257" t="s">
        <v>16</v>
      </c>
      <c r="M14257" t="s">
        <v>17</v>
      </c>
      <c r="N14257" t="s">
        <v>22</v>
      </c>
      <c r="O14257" t="s">
        <v>487</v>
      </c>
      <c r="P14257" t="s">
        <v>24</v>
      </c>
    </row>
    <row r="14258" spans="1:16" x14ac:dyDescent="0.25">
      <c r="A14258" t="s">
        <v>16237</v>
      </c>
      <c r="B14258" s="1">
        <v>41925</v>
      </c>
      <c r="C14258">
        <v>2014</v>
      </c>
      <c r="D14258">
        <v>8</v>
      </c>
      <c r="E14258">
        <v>799.75800186839956</v>
      </c>
      <c r="F14258">
        <v>4126.2</v>
      </c>
      <c r="G14258">
        <v>3326.4419981316005</v>
      </c>
      <c r="H14258" t="s">
        <v>1</v>
      </c>
      <c r="I14258" t="s">
        <v>5279</v>
      </c>
      <c r="J14258" t="s">
        <v>47</v>
      </c>
      <c r="K14258" t="s">
        <v>47</v>
      </c>
      <c r="L14258" t="s">
        <v>273</v>
      </c>
      <c r="M14258" t="s">
        <v>49</v>
      </c>
      <c r="N14258" t="s">
        <v>7</v>
      </c>
      <c r="O14258" t="s">
        <v>297</v>
      </c>
      <c r="P14258" t="s">
        <v>138</v>
      </c>
    </row>
    <row r="14259" spans="1:16" x14ac:dyDescent="0.25">
      <c r="A14259" t="s">
        <v>16238</v>
      </c>
      <c r="B14259" s="1">
        <v>41323</v>
      </c>
      <c r="C14259">
        <v>2013</v>
      </c>
      <c r="D14259">
        <v>9</v>
      </c>
      <c r="E14259">
        <v>66.044222797774395</v>
      </c>
      <c r="F14259">
        <v>3838.56</v>
      </c>
      <c r="G14259">
        <v>3772.5157772022258</v>
      </c>
      <c r="H14259" t="s">
        <v>1</v>
      </c>
      <c r="I14259" t="s">
        <v>844</v>
      </c>
      <c r="J14259" t="s">
        <v>42</v>
      </c>
      <c r="K14259" t="s">
        <v>43</v>
      </c>
      <c r="L14259" t="s">
        <v>5</v>
      </c>
      <c r="M14259" t="s">
        <v>6</v>
      </c>
      <c r="N14259" t="s">
        <v>22</v>
      </c>
      <c r="O14259" t="s">
        <v>913</v>
      </c>
      <c r="P14259" t="s">
        <v>24</v>
      </c>
    </row>
    <row r="14260" spans="1:16" x14ac:dyDescent="0.25">
      <c r="A14260" t="s">
        <v>16239</v>
      </c>
      <c r="B14260" s="1">
        <v>41160</v>
      </c>
      <c r="C14260">
        <v>2012</v>
      </c>
      <c r="D14260">
        <v>10</v>
      </c>
      <c r="E14260">
        <v>805.87767102324585</v>
      </c>
      <c r="F14260">
        <v>4362</v>
      </c>
      <c r="G14260">
        <v>3556.122328976754</v>
      </c>
      <c r="H14260" t="s">
        <v>1</v>
      </c>
      <c r="I14260" t="s">
        <v>844</v>
      </c>
      <c r="J14260" t="s">
        <v>42</v>
      </c>
      <c r="K14260" t="s">
        <v>43</v>
      </c>
      <c r="L14260" t="s">
        <v>5</v>
      </c>
      <c r="M14260" t="s">
        <v>6</v>
      </c>
      <c r="N14260" t="s">
        <v>22</v>
      </c>
      <c r="O14260" t="s">
        <v>295</v>
      </c>
      <c r="P14260" t="s">
        <v>24</v>
      </c>
    </row>
    <row r="14261" spans="1:16" x14ac:dyDescent="0.25">
      <c r="A14261" t="s">
        <v>16240</v>
      </c>
      <c r="B14261" s="1">
        <v>41236</v>
      </c>
      <c r="C14261">
        <v>2012</v>
      </c>
      <c r="D14261">
        <v>4</v>
      </c>
      <c r="E14261">
        <v>68.333694346585034</v>
      </c>
      <c r="F14261">
        <v>556</v>
      </c>
      <c r="G14261">
        <v>487.66630565341495</v>
      </c>
      <c r="H14261" t="s">
        <v>1</v>
      </c>
      <c r="I14261" t="s">
        <v>227</v>
      </c>
      <c r="J14261" t="s">
        <v>3</v>
      </c>
      <c r="K14261" t="s">
        <v>4</v>
      </c>
      <c r="L14261" t="s">
        <v>87</v>
      </c>
      <c r="M14261" t="s">
        <v>39</v>
      </c>
      <c r="N14261" t="s">
        <v>7</v>
      </c>
      <c r="O14261" t="s">
        <v>1786</v>
      </c>
      <c r="P14261" t="s">
        <v>113</v>
      </c>
    </row>
    <row r="14262" spans="1:16" x14ac:dyDescent="0.25">
      <c r="A14262" t="s">
        <v>16241</v>
      </c>
      <c r="B14262" s="1">
        <v>41222</v>
      </c>
      <c r="C14262">
        <v>2012</v>
      </c>
      <c r="D14262">
        <v>13</v>
      </c>
      <c r="E14262">
        <v>2350.4372158697124</v>
      </c>
      <c r="F14262">
        <v>2641.6</v>
      </c>
      <c r="G14262">
        <v>291.16278413028749</v>
      </c>
      <c r="H14262" t="s">
        <v>1</v>
      </c>
      <c r="I14262" t="s">
        <v>6027</v>
      </c>
      <c r="J14262" t="s">
        <v>47</v>
      </c>
      <c r="K14262" t="s">
        <v>47</v>
      </c>
      <c r="L14262" t="s">
        <v>48</v>
      </c>
      <c r="M14262" t="s">
        <v>49</v>
      </c>
      <c r="N14262" t="s">
        <v>27</v>
      </c>
      <c r="O14262" t="s">
        <v>425</v>
      </c>
      <c r="P14262" t="s">
        <v>29</v>
      </c>
    </row>
    <row r="14263" spans="1:16" x14ac:dyDescent="0.25">
      <c r="A14263" t="s">
        <v>16242</v>
      </c>
      <c r="B14263" s="1">
        <v>41195</v>
      </c>
      <c r="C14263">
        <v>2012</v>
      </c>
      <c r="D14263">
        <v>6</v>
      </c>
      <c r="E14263">
        <v>135.02818604638821</v>
      </c>
      <c r="F14263">
        <v>237.6</v>
      </c>
      <c r="G14263">
        <v>102.57181395361178</v>
      </c>
      <c r="H14263" t="s">
        <v>1</v>
      </c>
      <c r="I14263" t="s">
        <v>1551</v>
      </c>
      <c r="J14263" t="s">
        <v>32</v>
      </c>
      <c r="K14263" t="s">
        <v>32</v>
      </c>
      <c r="L14263" t="s">
        <v>131</v>
      </c>
      <c r="M14263" t="s">
        <v>39</v>
      </c>
      <c r="N14263" t="s">
        <v>27</v>
      </c>
      <c r="O14263" t="s">
        <v>166</v>
      </c>
      <c r="P14263" t="s">
        <v>167</v>
      </c>
    </row>
    <row r="14264" spans="1:16" x14ac:dyDescent="0.25">
      <c r="A14264" t="s">
        <v>16243</v>
      </c>
      <c r="B14264" s="1">
        <v>41411</v>
      </c>
      <c r="C14264">
        <v>2013</v>
      </c>
      <c r="D14264">
        <v>24</v>
      </c>
      <c r="E14264">
        <v>6888.3006466034276</v>
      </c>
      <c r="F14264">
        <v>6424.81</v>
      </c>
      <c r="G14264">
        <v>-463.49064660342719</v>
      </c>
      <c r="H14264" t="s">
        <v>1</v>
      </c>
      <c r="I14264" t="s">
        <v>3718</v>
      </c>
      <c r="J14264" t="s">
        <v>37</v>
      </c>
      <c r="K14264" t="s">
        <v>37</v>
      </c>
      <c r="L14264" t="s">
        <v>123</v>
      </c>
      <c r="M14264" t="s">
        <v>39</v>
      </c>
      <c r="N14264" t="s">
        <v>27</v>
      </c>
      <c r="O14264" t="s">
        <v>282</v>
      </c>
      <c r="P14264" t="s">
        <v>283</v>
      </c>
    </row>
    <row r="14265" spans="1:16" x14ac:dyDescent="0.25">
      <c r="A14265" t="s">
        <v>16244</v>
      </c>
      <c r="B14265" s="1">
        <v>41479</v>
      </c>
      <c r="C14265">
        <v>2013</v>
      </c>
      <c r="D14265">
        <v>12</v>
      </c>
      <c r="E14265">
        <v>123.86851953944816</v>
      </c>
      <c r="F14265">
        <v>138</v>
      </c>
      <c r="G14265">
        <v>14.131480460551842</v>
      </c>
      <c r="H14265" t="s">
        <v>1</v>
      </c>
      <c r="I14265" t="s">
        <v>3960</v>
      </c>
      <c r="J14265" t="s">
        <v>3</v>
      </c>
      <c r="K14265" t="s">
        <v>4</v>
      </c>
      <c r="L14265" t="s">
        <v>131</v>
      </c>
      <c r="M14265" t="s">
        <v>39</v>
      </c>
      <c r="N14265" t="s">
        <v>22</v>
      </c>
      <c r="O14265" t="s">
        <v>376</v>
      </c>
      <c r="P14265" t="s">
        <v>24</v>
      </c>
    </row>
    <row r="14266" spans="1:16" x14ac:dyDescent="0.25">
      <c r="A14266" t="s">
        <v>16245</v>
      </c>
      <c r="B14266" s="1">
        <v>41521</v>
      </c>
      <c r="C14266">
        <v>2013</v>
      </c>
      <c r="D14266">
        <v>12</v>
      </c>
      <c r="E14266">
        <v>7353.4723563255102</v>
      </c>
      <c r="F14266">
        <v>3463.2</v>
      </c>
      <c r="G14266">
        <v>-3890.2723563255104</v>
      </c>
      <c r="H14266" t="s">
        <v>1</v>
      </c>
      <c r="I14266" t="s">
        <v>75</v>
      </c>
      <c r="J14266" t="s">
        <v>72</v>
      </c>
      <c r="K14266" t="s">
        <v>72</v>
      </c>
      <c r="L14266" t="s">
        <v>73</v>
      </c>
      <c r="M14266" t="s">
        <v>13</v>
      </c>
      <c r="N14266" t="s">
        <v>22</v>
      </c>
      <c r="O14266" t="s">
        <v>514</v>
      </c>
      <c r="P14266" t="s">
        <v>24</v>
      </c>
    </row>
    <row r="14267" spans="1:16" x14ac:dyDescent="0.25">
      <c r="A14267" t="s">
        <v>16246</v>
      </c>
      <c r="B14267" s="1">
        <v>41499</v>
      </c>
      <c r="C14267">
        <v>2013</v>
      </c>
      <c r="D14267">
        <v>9</v>
      </c>
      <c r="E14267">
        <v>2388.3633583351784</v>
      </c>
      <c r="F14267">
        <v>2416.6</v>
      </c>
      <c r="G14267">
        <v>28.236641664821491</v>
      </c>
      <c r="H14267" t="s">
        <v>1</v>
      </c>
      <c r="I14267" t="s">
        <v>1283</v>
      </c>
      <c r="J14267" t="s">
        <v>57</v>
      </c>
      <c r="K14267" t="s">
        <v>58</v>
      </c>
      <c r="L14267" t="s">
        <v>92</v>
      </c>
      <c r="M14267" t="s">
        <v>6</v>
      </c>
      <c r="N14267" t="s">
        <v>7</v>
      </c>
      <c r="O14267" t="s">
        <v>244</v>
      </c>
      <c r="P14267" t="s">
        <v>113</v>
      </c>
    </row>
    <row r="14268" spans="1:16" x14ac:dyDescent="0.25">
      <c r="A14268" t="s">
        <v>16247</v>
      </c>
      <c r="B14268" s="1">
        <v>41024</v>
      </c>
      <c r="C14268">
        <v>2012</v>
      </c>
      <c r="D14268">
        <v>10</v>
      </c>
      <c r="E14268">
        <v>352.73202106499519</v>
      </c>
      <c r="F14268">
        <v>1269</v>
      </c>
      <c r="G14268">
        <v>916.26797893500475</v>
      </c>
      <c r="H14268" t="s">
        <v>1</v>
      </c>
      <c r="I14268" t="s">
        <v>4645</v>
      </c>
      <c r="J14268" t="s">
        <v>32</v>
      </c>
      <c r="K14268" t="s">
        <v>32</v>
      </c>
      <c r="L14268" t="s">
        <v>366</v>
      </c>
      <c r="M14268" t="s">
        <v>34</v>
      </c>
      <c r="N14268" t="s">
        <v>22</v>
      </c>
      <c r="O14268" t="s">
        <v>720</v>
      </c>
      <c r="P14268" t="s">
        <v>24</v>
      </c>
    </row>
    <row r="14269" spans="1:16" x14ac:dyDescent="0.25">
      <c r="A14269" t="s">
        <v>16248</v>
      </c>
      <c r="B14269" s="1">
        <v>41231</v>
      </c>
      <c r="C14269">
        <v>2012</v>
      </c>
      <c r="D14269">
        <v>13</v>
      </c>
      <c r="E14269">
        <v>66.802019226725122</v>
      </c>
      <c r="F14269">
        <v>843.2</v>
      </c>
      <c r="G14269">
        <v>776.39798077327487</v>
      </c>
      <c r="H14269" t="s">
        <v>1</v>
      </c>
      <c r="I14269" t="s">
        <v>1456</v>
      </c>
      <c r="J14269" t="s">
        <v>3</v>
      </c>
      <c r="K14269" t="s">
        <v>4</v>
      </c>
      <c r="L14269" t="s">
        <v>749</v>
      </c>
      <c r="M14269" t="s">
        <v>6</v>
      </c>
      <c r="N14269" t="s">
        <v>22</v>
      </c>
      <c r="O14269" t="s">
        <v>1800</v>
      </c>
      <c r="P14269" t="s">
        <v>24</v>
      </c>
    </row>
    <row r="14270" spans="1:16" x14ac:dyDescent="0.25">
      <c r="A14270" t="s">
        <v>16249</v>
      </c>
      <c r="B14270" s="1">
        <v>41728</v>
      </c>
      <c r="C14270">
        <v>2014</v>
      </c>
      <c r="D14270">
        <v>400</v>
      </c>
      <c r="E14270">
        <v>7314.4563209620492</v>
      </c>
      <c r="F14270">
        <v>9488</v>
      </c>
      <c r="G14270">
        <v>2173.5436790379508</v>
      </c>
      <c r="H14270" t="s">
        <v>1</v>
      </c>
      <c r="I14270" t="s">
        <v>9606</v>
      </c>
      <c r="J14270" t="s">
        <v>3</v>
      </c>
      <c r="K14270" t="s">
        <v>4</v>
      </c>
      <c r="L14270" t="s">
        <v>200</v>
      </c>
      <c r="M14270" t="s">
        <v>49</v>
      </c>
      <c r="N14270" t="s">
        <v>22</v>
      </c>
      <c r="O14270" t="s">
        <v>1378</v>
      </c>
      <c r="P14270" t="s">
        <v>24</v>
      </c>
    </row>
    <row r="14271" spans="1:16" x14ac:dyDescent="0.25">
      <c r="A14271" t="s">
        <v>16250</v>
      </c>
      <c r="B14271" s="1">
        <v>41833</v>
      </c>
      <c r="C14271">
        <v>2014</v>
      </c>
      <c r="D14271">
        <v>12</v>
      </c>
      <c r="E14271">
        <v>1190.6654773849205</v>
      </c>
      <c r="F14271">
        <v>6295.1</v>
      </c>
      <c r="G14271">
        <v>5104.4345226150799</v>
      </c>
      <c r="H14271" t="s">
        <v>1</v>
      </c>
      <c r="I14271" t="s">
        <v>12146</v>
      </c>
      <c r="J14271" t="s">
        <v>3</v>
      </c>
      <c r="K14271" t="s">
        <v>4</v>
      </c>
      <c r="L14271" t="s">
        <v>101</v>
      </c>
      <c r="M14271" t="s">
        <v>34</v>
      </c>
      <c r="N14271" t="s">
        <v>22</v>
      </c>
      <c r="O14271" t="s">
        <v>648</v>
      </c>
      <c r="P14271" t="s">
        <v>24</v>
      </c>
    </row>
    <row r="14272" spans="1:16" x14ac:dyDescent="0.25">
      <c r="A14272" t="s">
        <v>16251</v>
      </c>
      <c r="B14272" s="1">
        <v>41331</v>
      </c>
      <c r="C14272">
        <v>2013</v>
      </c>
      <c r="D14272">
        <v>9</v>
      </c>
      <c r="E14272">
        <v>3.0073030451565739</v>
      </c>
      <c r="F14272">
        <v>103.812</v>
      </c>
      <c r="G14272">
        <v>100.80469695484342</v>
      </c>
      <c r="H14272" t="s">
        <v>1</v>
      </c>
      <c r="I14272" t="s">
        <v>2515</v>
      </c>
      <c r="J14272" t="s">
        <v>32</v>
      </c>
      <c r="K14272" t="s">
        <v>32</v>
      </c>
      <c r="L14272" t="s">
        <v>16</v>
      </c>
      <c r="M14272" t="s">
        <v>17</v>
      </c>
      <c r="N14272" t="s">
        <v>27</v>
      </c>
      <c r="O14272" t="s">
        <v>304</v>
      </c>
      <c r="P14272" t="s">
        <v>29</v>
      </c>
    </row>
    <row r="14273" spans="1:16" x14ac:dyDescent="0.25">
      <c r="A14273" t="s">
        <v>16252</v>
      </c>
      <c r="B14273" s="1">
        <v>41676</v>
      </c>
      <c r="C14273">
        <v>2014</v>
      </c>
      <c r="D14273">
        <v>9</v>
      </c>
      <c r="E14273">
        <v>195.52536252102456</v>
      </c>
      <c r="F14273">
        <v>206.91</v>
      </c>
      <c r="G14273">
        <v>11.384637478975435</v>
      </c>
      <c r="H14273" t="s">
        <v>1</v>
      </c>
      <c r="I14273" t="s">
        <v>3019</v>
      </c>
      <c r="J14273" t="s">
        <v>3</v>
      </c>
      <c r="K14273" t="s">
        <v>4</v>
      </c>
      <c r="L14273" t="s">
        <v>118</v>
      </c>
      <c r="M14273" t="s">
        <v>49</v>
      </c>
      <c r="N14273" t="s">
        <v>22</v>
      </c>
      <c r="O14273" t="s">
        <v>1748</v>
      </c>
      <c r="P14273" t="s">
        <v>125</v>
      </c>
    </row>
    <row r="14274" spans="1:16" x14ac:dyDescent="0.25">
      <c r="A14274" t="s">
        <v>16253</v>
      </c>
      <c r="B14274" s="1">
        <v>41027</v>
      </c>
      <c r="C14274">
        <v>2012</v>
      </c>
      <c r="D14274">
        <v>5</v>
      </c>
      <c r="E14274">
        <v>1092.5117152373364</v>
      </c>
      <c r="F14274">
        <v>390</v>
      </c>
      <c r="G14274">
        <v>-702.51171523733638</v>
      </c>
      <c r="H14274" t="s">
        <v>1</v>
      </c>
      <c r="I14274" t="s">
        <v>3259</v>
      </c>
      <c r="J14274" t="s">
        <v>67</v>
      </c>
      <c r="K14274" t="s">
        <v>68</v>
      </c>
      <c r="L14274" t="s">
        <v>69</v>
      </c>
      <c r="M14274" t="s">
        <v>39</v>
      </c>
      <c r="N14274" t="s">
        <v>22</v>
      </c>
      <c r="O14274" t="s">
        <v>898</v>
      </c>
      <c r="P14274" t="s">
        <v>24</v>
      </c>
    </row>
    <row r="14275" spans="1:16" x14ac:dyDescent="0.25">
      <c r="A14275" t="s">
        <v>16254</v>
      </c>
      <c r="B14275" s="1">
        <v>41053</v>
      </c>
      <c r="C14275">
        <v>2012</v>
      </c>
      <c r="D14275">
        <v>5</v>
      </c>
      <c r="E14275">
        <v>11.951395511449695</v>
      </c>
      <c r="F14275">
        <v>49.95</v>
      </c>
      <c r="G14275">
        <v>37.998604488550306</v>
      </c>
      <c r="H14275" t="s">
        <v>1</v>
      </c>
      <c r="I14275" t="s">
        <v>2918</v>
      </c>
      <c r="J14275" t="s">
        <v>3</v>
      </c>
      <c r="K14275" t="s">
        <v>4</v>
      </c>
      <c r="L14275" t="s">
        <v>118</v>
      </c>
      <c r="M14275" t="s">
        <v>49</v>
      </c>
      <c r="N14275" t="s">
        <v>22</v>
      </c>
      <c r="O14275" t="s">
        <v>4102</v>
      </c>
      <c r="P14275" t="s">
        <v>24</v>
      </c>
    </row>
    <row r="14276" spans="1:16" x14ac:dyDescent="0.25">
      <c r="A14276" t="s">
        <v>16255</v>
      </c>
      <c r="B14276" s="1">
        <v>41588</v>
      </c>
      <c r="C14276">
        <v>2013</v>
      </c>
      <c r="D14276">
        <v>13</v>
      </c>
      <c r="E14276">
        <v>474.25928602035191</v>
      </c>
      <c r="F14276">
        <v>7500.8</v>
      </c>
      <c r="G14276">
        <v>7026.540713979648</v>
      </c>
      <c r="H14276" t="s">
        <v>1</v>
      </c>
      <c r="I14276" t="s">
        <v>1663</v>
      </c>
      <c r="J14276" t="s">
        <v>42</v>
      </c>
      <c r="K14276" t="s">
        <v>43</v>
      </c>
      <c r="L14276" t="s">
        <v>38</v>
      </c>
      <c r="M14276" t="s">
        <v>39</v>
      </c>
      <c r="N14276" t="s">
        <v>22</v>
      </c>
      <c r="O14276" t="s">
        <v>288</v>
      </c>
      <c r="P14276" t="s">
        <v>24</v>
      </c>
    </row>
    <row r="14277" spans="1:16" x14ac:dyDescent="0.25">
      <c r="A14277" t="s">
        <v>16256</v>
      </c>
      <c r="B14277" s="1">
        <v>41852</v>
      </c>
      <c r="C14277">
        <v>2014</v>
      </c>
      <c r="D14277">
        <v>18</v>
      </c>
      <c r="E14277">
        <v>31.457049417711506</v>
      </c>
      <c r="F14277">
        <v>274.35000000000002</v>
      </c>
      <c r="G14277">
        <v>242.89295058228851</v>
      </c>
      <c r="H14277" t="s">
        <v>26</v>
      </c>
      <c r="I14277" t="s">
        <v>8741</v>
      </c>
      <c r="J14277" t="s">
        <v>3</v>
      </c>
      <c r="K14277" t="s">
        <v>4</v>
      </c>
      <c r="L14277" t="s">
        <v>131</v>
      </c>
      <c r="M14277" t="s">
        <v>39</v>
      </c>
      <c r="N14277" t="s">
        <v>7</v>
      </c>
      <c r="O14277" t="s">
        <v>137</v>
      </c>
      <c r="P14277" t="s">
        <v>138</v>
      </c>
    </row>
    <row r="14278" spans="1:16" x14ac:dyDescent="0.25">
      <c r="A14278" t="s">
        <v>16257</v>
      </c>
      <c r="B14278" s="1">
        <v>41864</v>
      </c>
      <c r="C14278">
        <v>2014</v>
      </c>
      <c r="D14278">
        <v>24</v>
      </c>
      <c r="E14278">
        <v>7408.1455970880161</v>
      </c>
      <c r="F14278">
        <v>7204.8</v>
      </c>
      <c r="G14278">
        <v>-203.34559708801589</v>
      </c>
      <c r="H14278" t="s">
        <v>1</v>
      </c>
      <c r="I14278" t="s">
        <v>2</v>
      </c>
      <c r="J14278" t="s">
        <v>3</v>
      </c>
      <c r="K14278" t="s">
        <v>4</v>
      </c>
      <c r="L14278" t="s">
        <v>5</v>
      </c>
      <c r="M14278" t="s">
        <v>6</v>
      </c>
      <c r="N14278" t="s">
        <v>22</v>
      </c>
      <c r="O14278" t="s">
        <v>306</v>
      </c>
      <c r="P14278" t="s">
        <v>24</v>
      </c>
    </row>
    <row r="14279" spans="1:16" x14ac:dyDescent="0.25">
      <c r="A14279" t="s">
        <v>16258</v>
      </c>
      <c r="B14279" s="1">
        <v>41587</v>
      </c>
      <c r="C14279">
        <v>2013</v>
      </c>
      <c r="D14279">
        <v>13</v>
      </c>
      <c r="E14279">
        <v>730.05301613291135</v>
      </c>
      <c r="F14279">
        <v>3459.6</v>
      </c>
      <c r="G14279">
        <v>2729.5469838670888</v>
      </c>
      <c r="H14279" t="s">
        <v>1</v>
      </c>
      <c r="I14279" t="s">
        <v>3461</v>
      </c>
      <c r="J14279" t="s">
        <v>72</v>
      </c>
      <c r="K14279" t="s">
        <v>72</v>
      </c>
      <c r="L14279" t="s">
        <v>97</v>
      </c>
      <c r="M14279" t="s">
        <v>39</v>
      </c>
      <c r="N14279" t="s">
        <v>22</v>
      </c>
      <c r="O14279" t="s">
        <v>485</v>
      </c>
      <c r="P14279" t="s">
        <v>24</v>
      </c>
    </row>
    <row r="14280" spans="1:16" x14ac:dyDescent="0.25">
      <c r="A14280" t="s">
        <v>16259</v>
      </c>
      <c r="B14280" s="1">
        <v>40896</v>
      </c>
      <c r="C14280">
        <v>2011</v>
      </c>
      <c r="D14280">
        <v>9</v>
      </c>
      <c r="E14280">
        <v>523.49674097971877</v>
      </c>
      <c r="F14280">
        <v>2052</v>
      </c>
      <c r="G14280">
        <v>1528.5032590202813</v>
      </c>
      <c r="H14280" t="s">
        <v>1</v>
      </c>
      <c r="I14280" t="s">
        <v>3767</v>
      </c>
      <c r="J14280" t="s">
        <v>67</v>
      </c>
      <c r="K14280" t="s">
        <v>68</v>
      </c>
      <c r="L14280" t="s">
        <v>69</v>
      </c>
      <c r="M14280" t="s">
        <v>39</v>
      </c>
      <c r="N14280" t="s">
        <v>22</v>
      </c>
      <c r="O14280" t="s">
        <v>1378</v>
      </c>
      <c r="P14280" t="s">
        <v>24</v>
      </c>
    </row>
    <row r="14281" spans="1:16" x14ac:dyDescent="0.25">
      <c r="A14281" t="s">
        <v>16260</v>
      </c>
      <c r="B14281" s="1">
        <v>41264</v>
      </c>
      <c r="C14281">
        <v>2012</v>
      </c>
      <c r="D14281">
        <v>9</v>
      </c>
      <c r="E14281">
        <v>514.92232779886774</v>
      </c>
      <c r="F14281">
        <v>2886.4</v>
      </c>
      <c r="G14281">
        <v>2371.4776722011325</v>
      </c>
      <c r="H14281" t="s">
        <v>1</v>
      </c>
      <c r="I14281" t="s">
        <v>5205</v>
      </c>
      <c r="J14281" t="s">
        <v>42</v>
      </c>
      <c r="K14281" t="s">
        <v>43</v>
      </c>
      <c r="L14281" t="s">
        <v>5</v>
      </c>
      <c r="M14281" t="s">
        <v>6</v>
      </c>
      <c r="N14281" t="s">
        <v>22</v>
      </c>
      <c r="O14281" t="s">
        <v>2720</v>
      </c>
      <c r="P14281" t="s">
        <v>24</v>
      </c>
    </row>
    <row r="14282" spans="1:16" x14ac:dyDescent="0.25">
      <c r="A14282" t="s">
        <v>16261</v>
      </c>
      <c r="B14282" s="1">
        <v>41024</v>
      </c>
      <c r="C14282">
        <v>2012</v>
      </c>
      <c r="D14282">
        <v>5</v>
      </c>
      <c r="E14282">
        <v>161.62222424072294</v>
      </c>
      <c r="F14282">
        <v>945</v>
      </c>
      <c r="G14282">
        <v>783.37777575927703</v>
      </c>
      <c r="H14282" t="s">
        <v>1</v>
      </c>
      <c r="I14282" t="s">
        <v>6514</v>
      </c>
      <c r="J14282" t="s">
        <v>47</v>
      </c>
      <c r="K14282" t="s">
        <v>47</v>
      </c>
      <c r="L14282" t="s">
        <v>273</v>
      </c>
      <c r="M14282" t="s">
        <v>49</v>
      </c>
      <c r="N14282" t="s">
        <v>22</v>
      </c>
      <c r="O14282" t="s">
        <v>735</v>
      </c>
      <c r="P14282" t="s">
        <v>24</v>
      </c>
    </row>
    <row r="14283" spans="1:16" x14ac:dyDescent="0.25">
      <c r="A14283" t="s">
        <v>16262</v>
      </c>
      <c r="B14283" s="1">
        <v>41459</v>
      </c>
      <c r="C14283">
        <v>2013</v>
      </c>
      <c r="D14283">
        <v>12</v>
      </c>
      <c r="E14283">
        <v>194.88789857524242</v>
      </c>
      <c r="F14283">
        <v>10208</v>
      </c>
      <c r="G14283">
        <v>10013.112101424758</v>
      </c>
      <c r="H14283" t="s">
        <v>1</v>
      </c>
      <c r="I14283" t="s">
        <v>2922</v>
      </c>
      <c r="J14283" t="s">
        <v>42</v>
      </c>
      <c r="K14283" t="s">
        <v>43</v>
      </c>
      <c r="L14283" t="s">
        <v>44</v>
      </c>
      <c r="M14283" t="s">
        <v>6</v>
      </c>
      <c r="N14283" t="s">
        <v>22</v>
      </c>
      <c r="O14283" t="s">
        <v>1748</v>
      </c>
      <c r="P14283" t="s">
        <v>125</v>
      </c>
    </row>
    <row r="14284" spans="1:16" x14ac:dyDescent="0.25">
      <c r="A14284" t="s">
        <v>16263</v>
      </c>
      <c r="B14284" s="1">
        <v>41261</v>
      </c>
      <c r="C14284">
        <v>2012</v>
      </c>
      <c r="D14284">
        <v>9</v>
      </c>
      <c r="E14284">
        <v>229.77055052778624</v>
      </c>
      <c r="F14284">
        <v>2529</v>
      </c>
      <c r="G14284">
        <v>2299.2294494722137</v>
      </c>
      <c r="H14284" t="s">
        <v>1</v>
      </c>
      <c r="I14284" t="s">
        <v>2813</v>
      </c>
      <c r="J14284" t="s">
        <v>57</v>
      </c>
      <c r="K14284" t="s">
        <v>58</v>
      </c>
      <c r="L14284" t="s">
        <v>92</v>
      </c>
      <c r="M14284" t="s">
        <v>6</v>
      </c>
      <c r="N14284" t="s">
        <v>22</v>
      </c>
      <c r="O14284" t="s">
        <v>173</v>
      </c>
      <c r="P14284" t="s">
        <v>24</v>
      </c>
    </row>
    <row r="14285" spans="1:16" x14ac:dyDescent="0.25">
      <c r="A14285" t="s">
        <v>16264</v>
      </c>
      <c r="B14285" s="1">
        <v>40974</v>
      </c>
      <c r="C14285">
        <v>2012</v>
      </c>
      <c r="D14285">
        <v>6</v>
      </c>
      <c r="E14285">
        <v>14.822028377060397</v>
      </c>
      <c r="F14285">
        <v>129.41999999999999</v>
      </c>
      <c r="G14285">
        <v>114.5979716229396</v>
      </c>
      <c r="H14285" t="s">
        <v>1</v>
      </c>
      <c r="I14285" t="s">
        <v>208</v>
      </c>
      <c r="J14285" t="s">
        <v>3</v>
      </c>
      <c r="K14285" t="s">
        <v>4</v>
      </c>
      <c r="L14285" t="s">
        <v>12</v>
      </c>
      <c r="M14285" t="s">
        <v>13</v>
      </c>
      <c r="N14285" t="s">
        <v>7</v>
      </c>
      <c r="O14285" t="s">
        <v>764</v>
      </c>
      <c r="P14285" t="s">
        <v>765</v>
      </c>
    </row>
    <row r="14286" spans="1:16" x14ac:dyDescent="0.25">
      <c r="A14286" t="s">
        <v>16265</v>
      </c>
      <c r="B14286" s="1">
        <v>41021</v>
      </c>
      <c r="C14286">
        <v>2012</v>
      </c>
      <c r="D14286">
        <v>5</v>
      </c>
      <c r="E14286">
        <v>74.092741927821223</v>
      </c>
      <c r="F14286">
        <v>1000</v>
      </c>
      <c r="G14286">
        <v>925.90725807217882</v>
      </c>
      <c r="H14286" t="s">
        <v>1</v>
      </c>
      <c r="I14286" t="s">
        <v>785</v>
      </c>
      <c r="J14286" t="s">
        <v>37</v>
      </c>
      <c r="K14286" t="s">
        <v>37</v>
      </c>
      <c r="L14286" t="s">
        <v>54</v>
      </c>
      <c r="M14286" t="s">
        <v>34</v>
      </c>
      <c r="N14286" t="s">
        <v>7</v>
      </c>
      <c r="O14286" t="s">
        <v>490</v>
      </c>
      <c r="P14286" t="s">
        <v>491</v>
      </c>
    </row>
    <row r="14287" spans="1:16" x14ac:dyDescent="0.25">
      <c r="A14287" t="s">
        <v>16266</v>
      </c>
      <c r="B14287" s="1">
        <v>41083</v>
      </c>
      <c r="C14287">
        <v>2012</v>
      </c>
      <c r="D14287">
        <v>12</v>
      </c>
      <c r="E14287">
        <v>772.18113072736492</v>
      </c>
      <c r="F14287">
        <v>1357.2</v>
      </c>
      <c r="G14287">
        <v>585.01886927263513</v>
      </c>
      <c r="H14287" t="s">
        <v>1</v>
      </c>
      <c r="I14287" t="s">
        <v>2450</v>
      </c>
      <c r="J14287" t="s">
        <v>67</v>
      </c>
      <c r="K14287" t="s">
        <v>68</v>
      </c>
      <c r="L14287" t="s">
        <v>69</v>
      </c>
      <c r="M14287" t="s">
        <v>39</v>
      </c>
      <c r="N14287" t="s">
        <v>22</v>
      </c>
      <c r="O14287" t="s">
        <v>1210</v>
      </c>
      <c r="P14287" t="s">
        <v>24</v>
      </c>
    </row>
    <row r="14288" spans="1:16" x14ac:dyDescent="0.25">
      <c r="A14288" t="s">
        <v>16267</v>
      </c>
      <c r="B14288" s="1">
        <v>41362</v>
      </c>
      <c r="C14288">
        <v>2013</v>
      </c>
      <c r="D14288">
        <v>10</v>
      </c>
      <c r="E14288">
        <v>1399.7864235139339</v>
      </c>
      <c r="F14288">
        <v>8190</v>
      </c>
      <c r="G14288">
        <v>6790.2135764860659</v>
      </c>
      <c r="H14288" t="s">
        <v>328</v>
      </c>
      <c r="I14288" t="s">
        <v>1232</v>
      </c>
      <c r="J14288" t="s">
        <v>72</v>
      </c>
      <c r="K14288" t="s">
        <v>72</v>
      </c>
      <c r="L14288" t="s">
        <v>97</v>
      </c>
      <c r="M14288" t="s">
        <v>39</v>
      </c>
      <c r="N14288" t="s">
        <v>22</v>
      </c>
      <c r="O14288" t="s">
        <v>329</v>
      </c>
      <c r="P14288" t="s">
        <v>24</v>
      </c>
    </row>
    <row r="14289" spans="1:16" x14ac:dyDescent="0.25">
      <c r="A14289" t="s">
        <v>16268</v>
      </c>
      <c r="B14289" s="1">
        <v>41002</v>
      </c>
      <c r="C14289">
        <v>2012</v>
      </c>
      <c r="D14289">
        <v>6</v>
      </c>
      <c r="E14289">
        <v>234.16847986818436</v>
      </c>
      <c r="F14289">
        <v>1968</v>
      </c>
      <c r="G14289">
        <v>1733.8315201318155</v>
      </c>
      <c r="H14289" t="s">
        <v>1</v>
      </c>
      <c r="I14289" t="s">
        <v>2883</v>
      </c>
      <c r="J14289" t="s">
        <v>42</v>
      </c>
      <c r="K14289" t="s">
        <v>43</v>
      </c>
      <c r="L14289" t="s">
        <v>5</v>
      </c>
      <c r="M14289" t="s">
        <v>6</v>
      </c>
      <c r="N14289" t="s">
        <v>7</v>
      </c>
      <c r="O14289" t="s">
        <v>984</v>
      </c>
      <c r="P14289" t="s">
        <v>253</v>
      </c>
    </row>
    <row r="14290" spans="1:16" x14ac:dyDescent="0.25">
      <c r="A14290" t="s">
        <v>16269</v>
      </c>
      <c r="B14290" s="1">
        <v>41088</v>
      </c>
      <c r="C14290">
        <v>2012</v>
      </c>
      <c r="D14290">
        <v>6</v>
      </c>
      <c r="E14290">
        <v>2.2221437513882907</v>
      </c>
      <c r="F14290">
        <v>100.241</v>
      </c>
      <c r="G14290">
        <v>98.018856248611712</v>
      </c>
      <c r="H14290" t="s">
        <v>1</v>
      </c>
      <c r="I14290" t="s">
        <v>352</v>
      </c>
      <c r="J14290" t="s">
        <v>3</v>
      </c>
      <c r="K14290" t="s">
        <v>4</v>
      </c>
      <c r="L14290" t="s">
        <v>118</v>
      </c>
      <c r="M14290" t="s">
        <v>49</v>
      </c>
      <c r="N14290" t="s">
        <v>22</v>
      </c>
      <c r="O14290" t="s">
        <v>1295</v>
      </c>
      <c r="P14290" t="s">
        <v>24</v>
      </c>
    </row>
    <row r="14291" spans="1:16" x14ac:dyDescent="0.25">
      <c r="A14291" t="s">
        <v>16270</v>
      </c>
      <c r="B14291" s="1">
        <v>41386</v>
      </c>
      <c r="C14291">
        <v>2013</v>
      </c>
      <c r="D14291">
        <v>10</v>
      </c>
      <c r="E14291">
        <v>2161.6695258103282</v>
      </c>
      <c r="F14291">
        <v>1880</v>
      </c>
      <c r="G14291">
        <v>-281.6695258103282</v>
      </c>
      <c r="H14291" t="s">
        <v>26</v>
      </c>
      <c r="I14291" t="s">
        <v>1974</v>
      </c>
      <c r="J14291" t="s">
        <v>57</v>
      </c>
      <c r="K14291" t="s">
        <v>58</v>
      </c>
      <c r="L14291" t="s">
        <v>92</v>
      </c>
      <c r="M14291" t="s">
        <v>6</v>
      </c>
      <c r="N14291" t="s">
        <v>7</v>
      </c>
      <c r="O14291" t="s">
        <v>137</v>
      </c>
      <c r="P14291" t="s">
        <v>138</v>
      </c>
    </row>
    <row r="14292" spans="1:16" x14ac:dyDescent="0.25">
      <c r="A14292" t="s">
        <v>16271</v>
      </c>
      <c r="B14292" s="1">
        <v>40967</v>
      </c>
      <c r="C14292">
        <v>2012</v>
      </c>
      <c r="D14292">
        <v>9</v>
      </c>
      <c r="E14292">
        <v>137.22630732197962</v>
      </c>
      <c r="F14292">
        <v>1020.8</v>
      </c>
      <c r="G14292">
        <v>883.57369267802028</v>
      </c>
      <c r="H14292" t="s">
        <v>1</v>
      </c>
      <c r="I14292" t="s">
        <v>4093</v>
      </c>
      <c r="J14292" t="s">
        <v>67</v>
      </c>
      <c r="K14292" t="s">
        <v>68</v>
      </c>
      <c r="L14292" t="s">
        <v>69</v>
      </c>
      <c r="M14292" t="s">
        <v>39</v>
      </c>
      <c r="N14292" t="s">
        <v>22</v>
      </c>
      <c r="O14292" t="s">
        <v>645</v>
      </c>
      <c r="P14292" t="s">
        <v>24</v>
      </c>
    </row>
    <row r="14293" spans="1:16" x14ac:dyDescent="0.25">
      <c r="A14293" t="s">
        <v>16272</v>
      </c>
      <c r="B14293" s="1">
        <v>41540</v>
      </c>
      <c r="C14293">
        <v>2013</v>
      </c>
      <c r="D14293">
        <v>10</v>
      </c>
      <c r="E14293">
        <v>711.48456881306822</v>
      </c>
      <c r="F14293">
        <v>2930</v>
      </c>
      <c r="G14293">
        <v>2218.5154311869319</v>
      </c>
      <c r="H14293" t="s">
        <v>26</v>
      </c>
      <c r="I14293" t="s">
        <v>1717</v>
      </c>
      <c r="J14293" t="s">
        <v>3</v>
      </c>
      <c r="K14293" t="s">
        <v>4</v>
      </c>
      <c r="L14293" t="s">
        <v>273</v>
      </c>
      <c r="M14293" t="s">
        <v>49</v>
      </c>
      <c r="N14293" t="s">
        <v>27</v>
      </c>
      <c r="O14293" t="s">
        <v>28</v>
      </c>
      <c r="P14293" t="s">
        <v>29</v>
      </c>
    </row>
    <row r="14294" spans="1:16" x14ac:dyDescent="0.25">
      <c r="A14294" t="s">
        <v>16273</v>
      </c>
      <c r="B14294" s="1">
        <v>41683</v>
      </c>
      <c r="C14294">
        <v>2014</v>
      </c>
      <c r="D14294">
        <v>9</v>
      </c>
      <c r="E14294">
        <v>4408.0870263032575</v>
      </c>
      <c r="F14294">
        <v>7522.5</v>
      </c>
      <c r="G14294">
        <v>3114.4129736967425</v>
      </c>
      <c r="H14294" t="s">
        <v>1</v>
      </c>
      <c r="I14294" t="s">
        <v>2799</v>
      </c>
      <c r="J14294" t="s">
        <v>42</v>
      </c>
      <c r="K14294" t="s">
        <v>43</v>
      </c>
      <c r="L14294" t="s">
        <v>44</v>
      </c>
      <c r="M14294" t="s">
        <v>6</v>
      </c>
      <c r="N14294" t="s">
        <v>22</v>
      </c>
      <c r="O14294" t="s">
        <v>2133</v>
      </c>
      <c r="P14294" t="s">
        <v>24</v>
      </c>
    </row>
    <row r="14295" spans="1:16" x14ac:dyDescent="0.25">
      <c r="A14295" t="s">
        <v>16274</v>
      </c>
      <c r="B14295" s="1">
        <v>41098</v>
      </c>
      <c r="C14295">
        <v>2012</v>
      </c>
      <c r="D14295">
        <v>9</v>
      </c>
      <c r="E14295">
        <v>73.239262496551945</v>
      </c>
      <c r="F14295">
        <v>1635.6</v>
      </c>
      <c r="G14295">
        <v>1562.360737503448</v>
      </c>
      <c r="H14295" t="s">
        <v>26</v>
      </c>
      <c r="I14295" t="s">
        <v>1588</v>
      </c>
      <c r="J14295" t="s">
        <v>67</v>
      </c>
      <c r="K14295" t="s">
        <v>68</v>
      </c>
      <c r="L14295" t="s">
        <v>69</v>
      </c>
      <c r="M14295" t="s">
        <v>39</v>
      </c>
      <c r="N14295" t="s">
        <v>7</v>
      </c>
      <c r="O14295" t="s">
        <v>137</v>
      </c>
      <c r="P14295" t="s">
        <v>138</v>
      </c>
    </row>
    <row r="14296" spans="1:16" x14ac:dyDescent="0.25">
      <c r="A14296" t="s">
        <v>16275</v>
      </c>
      <c r="B14296" s="1">
        <v>41518</v>
      </c>
      <c r="C14296">
        <v>2013</v>
      </c>
      <c r="D14296">
        <v>10</v>
      </c>
      <c r="E14296">
        <v>1782.0171710179343</v>
      </c>
      <c r="F14296">
        <v>1900</v>
      </c>
      <c r="G14296">
        <v>117.98282898206571</v>
      </c>
      <c r="H14296" t="s">
        <v>1</v>
      </c>
      <c r="I14296" t="s">
        <v>1783</v>
      </c>
      <c r="J14296" t="s">
        <v>72</v>
      </c>
      <c r="K14296" t="s">
        <v>72</v>
      </c>
      <c r="L14296" t="s">
        <v>87</v>
      </c>
      <c r="M14296" t="s">
        <v>39</v>
      </c>
      <c r="N14296" t="s">
        <v>27</v>
      </c>
      <c r="O14296" t="s">
        <v>408</v>
      </c>
      <c r="P14296" t="s">
        <v>409</v>
      </c>
    </row>
    <row r="14297" spans="1:16" x14ac:dyDescent="0.25">
      <c r="A14297" t="s">
        <v>16276</v>
      </c>
      <c r="B14297" s="1">
        <v>41623</v>
      </c>
      <c r="C14297">
        <v>2013</v>
      </c>
      <c r="D14297">
        <v>18</v>
      </c>
      <c r="E14297">
        <v>737.91240718966878</v>
      </c>
      <c r="F14297">
        <v>1767.15</v>
      </c>
      <c r="G14297">
        <v>1029.2375928103313</v>
      </c>
      <c r="H14297" t="s">
        <v>171</v>
      </c>
      <c r="I14297" t="s">
        <v>3912</v>
      </c>
      <c r="J14297" t="s">
        <v>67</v>
      </c>
      <c r="K14297" t="s">
        <v>68</v>
      </c>
      <c r="L14297" t="s">
        <v>97</v>
      </c>
      <c r="M14297" t="s">
        <v>39</v>
      </c>
      <c r="N14297" t="s">
        <v>22</v>
      </c>
      <c r="O14297" t="s">
        <v>173</v>
      </c>
      <c r="P14297" t="s">
        <v>24</v>
      </c>
    </row>
    <row r="14298" spans="1:16" x14ac:dyDescent="0.25">
      <c r="A14298" t="s">
        <v>16277</v>
      </c>
      <c r="B14298" s="1">
        <v>41181</v>
      </c>
      <c r="C14298">
        <v>2012</v>
      </c>
      <c r="D14298">
        <v>5</v>
      </c>
      <c r="E14298">
        <v>63.885911886512382</v>
      </c>
      <c r="F14298">
        <v>379.95</v>
      </c>
      <c r="G14298">
        <v>316.06408811348763</v>
      </c>
      <c r="H14298" t="s">
        <v>1</v>
      </c>
      <c r="I14298" t="s">
        <v>2722</v>
      </c>
      <c r="J14298" t="s">
        <v>32</v>
      </c>
      <c r="K14298" t="s">
        <v>32</v>
      </c>
      <c r="L14298" t="s">
        <v>131</v>
      </c>
      <c r="M14298" t="s">
        <v>39</v>
      </c>
      <c r="N14298" t="s">
        <v>22</v>
      </c>
      <c r="O14298" t="s">
        <v>246</v>
      </c>
      <c r="P14298" t="s">
        <v>24</v>
      </c>
    </row>
    <row r="14299" spans="1:16" x14ac:dyDescent="0.25">
      <c r="A14299" t="s">
        <v>16278</v>
      </c>
      <c r="B14299" s="1">
        <v>41445</v>
      </c>
      <c r="C14299">
        <v>2013</v>
      </c>
      <c r="D14299">
        <v>48</v>
      </c>
      <c r="E14299">
        <v>1779.9629954924217</v>
      </c>
      <c r="F14299">
        <v>4804.2</v>
      </c>
      <c r="G14299">
        <v>3024.2370045075781</v>
      </c>
      <c r="H14299" t="s">
        <v>328</v>
      </c>
      <c r="I14299" t="s">
        <v>1702</v>
      </c>
      <c r="J14299" t="s">
        <v>32</v>
      </c>
      <c r="K14299" t="s">
        <v>32</v>
      </c>
      <c r="L14299" t="s">
        <v>131</v>
      </c>
      <c r="M14299" t="s">
        <v>39</v>
      </c>
      <c r="N14299" t="s">
        <v>22</v>
      </c>
      <c r="O14299" t="s">
        <v>329</v>
      </c>
      <c r="P14299" t="s">
        <v>24</v>
      </c>
    </row>
    <row r="14300" spans="1:16" x14ac:dyDescent="0.25">
      <c r="A14300" t="s">
        <v>16279</v>
      </c>
      <c r="B14300" s="1">
        <v>41751</v>
      </c>
      <c r="C14300">
        <v>2014</v>
      </c>
      <c r="D14300">
        <v>10</v>
      </c>
      <c r="E14300">
        <v>765.79397333900647</v>
      </c>
      <c r="F14300">
        <v>9990</v>
      </c>
      <c r="G14300">
        <v>9224.2060266609933</v>
      </c>
      <c r="H14300" t="s">
        <v>1</v>
      </c>
      <c r="I14300" t="s">
        <v>2760</v>
      </c>
      <c r="J14300" t="s">
        <v>42</v>
      </c>
      <c r="K14300" t="s">
        <v>43</v>
      </c>
      <c r="L14300" t="s">
        <v>44</v>
      </c>
      <c r="M14300" t="s">
        <v>6</v>
      </c>
      <c r="N14300" t="s">
        <v>7</v>
      </c>
      <c r="O14300" t="s">
        <v>1658</v>
      </c>
      <c r="P14300" t="s">
        <v>510</v>
      </c>
    </row>
    <row r="14301" spans="1:16" x14ac:dyDescent="0.25">
      <c r="A14301" t="s">
        <v>16280</v>
      </c>
      <c r="B14301" s="1">
        <v>41827</v>
      </c>
      <c r="C14301">
        <v>2014</v>
      </c>
      <c r="D14301">
        <v>20</v>
      </c>
      <c r="E14301">
        <v>108.74696006136026</v>
      </c>
      <c r="F14301">
        <v>1180</v>
      </c>
      <c r="G14301">
        <v>1071.2530399386396</v>
      </c>
      <c r="H14301" t="s">
        <v>1</v>
      </c>
      <c r="I14301" t="s">
        <v>293</v>
      </c>
      <c r="J14301" t="s">
        <v>37</v>
      </c>
      <c r="K14301" t="s">
        <v>37</v>
      </c>
      <c r="L14301" t="s">
        <v>97</v>
      </c>
      <c r="M14301" t="s">
        <v>39</v>
      </c>
      <c r="N14301" t="s">
        <v>27</v>
      </c>
      <c r="O14301" t="s">
        <v>425</v>
      </c>
      <c r="P14301" t="s">
        <v>29</v>
      </c>
    </row>
    <row r="14302" spans="1:16" x14ac:dyDescent="0.25">
      <c r="A14302" t="s">
        <v>16281</v>
      </c>
      <c r="B14302" s="1">
        <v>40901</v>
      </c>
      <c r="C14302">
        <v>2011</v>
      </c>
      <c r="D14302">
        <v>18</v>
      </c>
      <c r="E14302">
        <v>1141.6406118521356</v>
      </c>
      <c r="F14302">
        <v>5259.35</v>
      </c>
      <c r="G14302">
        <v>4117.709388147865</v>
      </c>
      <c r="H14302" t="s">
        <v>171</v>
      </c>
      <c r="I14302" t="s">
        <v>1717</v>
      </c>
      <c r="J14302" t="s">
        <v>3</v>
      </c>
      <c r="K14302" t="s">
        <v>4</v>
      </c>
      <c r="L14302" t="s">
        <v>273</v>
      </c>
      <c r="M14302" t="s">
        <v>49</v>
      </c>
      <c r="N14302" t="s">
        <v>22</v>
      </c>
      <c r="O14302" t="s">
        <v>173</v>
      </c>
      <c r="P14302" t="s">
        <v>24</v>
      </c>
    </row>
    <row r="14303" spans="1:16" x14ac:dyDescent="0.25">
      <c r="A14303" t="s">
        <v>16282</v>
      </c>
      <c r="B14303" s="1">
        <v>40925</v>
      </c>
      <c r="C14303">
        <v>2012</v>
      </c>
      <c r="D14303">
        <v>6</v>
      </c>
      <c r="E14303">
        <v>62.694261956462078</v>
      </c>
      <c r="F14303">
        <v>78</v>
      </c>
      <c r="G14303">
        <v>15.305738043537922</v>
      </c>
      <c r="H14303" t="s">
        <v>1</v>
      </c>
      <c r="I14303" t="s">
        <v>1844</v>
      </c>
      <c r="J14303" t="s">
        <v>3</v>
      </c>
      <c r="K14303" t="s">
        <v>4</v>
      </c>
      <c r="L14303" t="s">
        <v>131</v>
      </c>
      <c r="M14303" t="s">
        <v>39</v>
      </c>
      <c r="N14303" t="s">
        <v>7</v>
      </c>
      <c r="O14303" t="s">
        <v>1092</v>
      </c>
      <c r="P14303" t="s">
        <v>1093</v>
      </c>
    </row>
    <row r="14304" spans="1:16" x14ac:dyDescent="0.25">
      <c r="A14304" t="s">
        <v>16283</v>
      </c>
      <c r="B14304" s="1">
        <v>41684</v>
      </c>
      <c r="C14304">
        <v>2014</v>
      </c>
      <c r="D14304">
        <v>18</v>
      </c>
      <c r="E14304">
        <v>29.029602041033055</v>
      </c>
      <c r="F14304">
        <v>302.51</v>
      </c>
      <c r="G14304">
        <v>273.48039795896693</v>
      </c>
      <c r="H14304" t="s">
        <v>1</v>
      </c>
      <c r="I14304" t="s">
        <v>1638</v>
      </c>
      <c r="J14304" t="s">
        <v>3</v>
      </c>
      <c r="K14304" t="s">
        <v>4</v>
      </c>
      <c r="L14304" t="s">
        <v>131</v>
      </c>
      <c r="M14304" t="s">
        <v>39</v>
      </c>
      <c r="N14304" t="s">
        <v>22</v>
      </c>
      <c r="O14304" t="s">
        <v>607</v>
      </c>
      <c r="P14304" t="s">
        <v>24</v>
      </c>
    </row>
    <row r="14305" spans="1:16" x14ac:dyDescent="0.25">
      <c r="A14305" t="s">
        <v>16284</v>
      </c>
      <c r="B14305" s="1">
        <v>41066</v>
      </c>
      <c r="C14305">
        <v>2012</v>
      </c>
      <c r="D14305">
        <v>6</v>
      </c>
      <c r="E14305">
        <v>46.158657026681936</v>
      </c>
      <c r="F14305">
        <v>74.043000000000006</v>
      </c>
      <c r="G14305">
        <v>27.88434297331807</v>
      </c>
      <c r="H14305" t="s">
        <v>26</v>
      </c>
      <c r="I14305" t="s">
        <v>11</v>
      </c>
      <c r="J14305" t="s">
        <v>3</v>
      </c>
      <c r="K14305" t="s">
        <v>4</v>
      </c>
      <c r="L14305" t="s">
        <v>12</v>
      </c>
      <c r="M14305" t="s">
        <v>13</v>
      </c>
      <c r="N14305" t="s">
        <v>22</v>
      </c>
      <c r="O14305" t="s">
        <v>209</v>
      </c>
      <c r="P14305" t="s">
        <v>24</v>
      </c>
    </row>
    <row r="14306" spans="1:16" x14ac:dyDescent="0.25">
      <c r="A14306" t="s">
        <v>16285</v>
      </c>
      <c r="B14306" s="1">
        <v>41144</v>
      </c>
      <c r="C14306">
        <v>2012</v>
      </c>
      <c r="D14306">
        <v>6</v>
      </c>
      <c r="E14306">
        <v>122.62695315373776</v>
      </c>
      <c r="F14306">
        <v>214.542</v>
      </c>
      <c r="G14306">
        <v>91.915046846262243</v>
      </c>
      <c r="H14306" t="s">
        <v>1</v>
      </c>
      <c r="I14306" t="s">
        <v>2948</v>
      </c>
      <c r="J14306" t="s">
        <v>3</v>
      </c>
      <c r="K14306" t="s">
        <v>4</v>
      </c>
      <c r="L14306" t="s">
        <v>749</v>
      </c>
      <c r="M14306" t="s">
        <v>6</v>
      </c>
      <c r="N14306" t="s">
        <v>22</v>
      </c>
      <c r="O14306" t="s">
        <v>1225</v>
      </c>
      <c r="P14306" t="s">
        <v>125</v>
      </c>
    </row>
    <row r="14307" spans="1:16" x14ac:dyDescent="0.25">
      <c r="A14307" t="s">
        <v>16286</v>
      </c>
      <c r="B14307" s="1">
        <v>41202</v>
      </c>
      <c r="C14307">
        <v>2012</v>
      </c>
      <c r="D14307">
        <v>8</v>
      </c>
      <c r="E14307">
        <v>2040.0804453035603</v>
      </c>
      <c r="F14307">
        <v>6408</v>
      </c>
      <c r="G14307">
        <v>4367.9195546964402</v>
      </c>
      <c r="H14307" t="s">
        <v>1</v>
      </c>
      <c r="I14307" t="s">
        <v>290</v>
      </c>
      <c r="J14307" t="s">
        <v>42</v>
      </c>
      <c r="K14307" t="s">
        <v>43</v>
      </c>
      <c r="L14307" t="s">
        <v>44</v>
      </c>
      <c r="M14307" t="s">
        <v>6</v>
      </c>
      <c r="N14307" t="s">
        <v>7</v>
      </c>
      <c r="O14307" t="s">
        <v>477</v>
      </c>
      <c r="P14307" t="s">
        <v>138</v>
      </c>
    </row>
    <row r="14308" spans="1:16" x14ac:dyDescent="0.25">
      <c r="A14308" t="s">
        <v>16287</v>
      </c>
      <c r="B14308" s="1">
        <v>41883</v>
      </c>
      <c r="C14308">
        <v>2014</v>
      </c>
      <c r="D14308">
        <v>10</v>
      </c>
      <c r="E14308">
        <v>270.24272230724921</v>
      </c>
      <c r="F14308">
        <v>1880</v>
      </c>
      <c r="G14308">
        <v>1609.7572776927509</v>
      </c>
      <c r="H14308" t="s">
        <v>1</v>
      </c>
      <c r="I14308" t="s">
        <v>2580</v>
      </c>
      <c r="J14308" t="s">
        <v>67</v>
      </c>
      <c r="K14308" t="s">
        <v>68</v>
      </c>
      <c r="L14308" t="s">
        <v>69</v>
      </c>
      <c r="M14308" t="s">
        <v>39</v>
      </c>
      <c r="N14308" t="s">
        <v>27</v>
      </c>
      <c r="O14308" t="s">
        <v>768</v>
      </c>
      <c r="P14308" t="s">
        <v>769</v>
      </c>
    </row>
    <row r="14309" spans="1:16" x14ac:dyDescent="0.25">
      <c r="A14309" t="s">
        <v>16288</v>
      </c>
      <c r="B14309" s="1">
        <v>41515</v>
      </c>
      <c r="C14309">
        <v>2013</v>
      </c>
      <c r="D14309">
        <v>12</v>
      </c>
      <c r="E14309">
        <v>19.607012559875951</v>
      </c>
      <c r="F14309">
        <v>6997.2</v>
      </c>
      <c r="G14309">
        <v>6977.5929874401236</v>
      </c>
      <c r="H14309" t="s">
        <v>328</v>
      </c>
      <c r="I14309" t="s">
        <v>2468</v>
      </c>
      <c r="J14309" t="s">
        <v>57</v>
      </c>
      <c r="K14309" t="s">
        <v>58</v>
      </c>
      <c r="L14309" t="s">
        <v>5</v>
      </c>
      <c r="M14309" t="s">
        <v>6</v>
      </c>
      <c r="N14309" t="s">
        <v>22</v>
      </c>
      <c r="O14309" t="s">
        <v>329</v>
      </c>
      <c r="P14309" t="s">
        <v>24</v>
      </c>
    </row>
    <row r="14310" spans="1:16" x14ac:dyDescent="0.25">
      <c r="A14310" t="s">
        <v>16289</v>
      </c>
      <c r="B14310" s="1">
        <v>41284</v>
      </c>
      <c r="C14310">
        <v>2013</v>
      </c>
      <c r="D14310">
        <v>9</v>
      </c>
      <c r="E14310">
        <v>880.17374676540805</v>
      </c>
      <c r="F14310">
        <v>4466.05</v>
      </c>
      <c r="G14310">
        <v>3585.8762532345922</v>
      </c>
      <c r="H14310" t="s">
        <v>1</v>
      </c>
      <c r="I14310" t="s">
        <v>3046</v>
      </c>
      <c r="J14310" t="s">
        <v>72</v>
      </c>
      <c r="K14310" t="s">
        <v>72</v>
      </c>
      <c r="L14310" t="s">
        <v>87</v>
      </c>
      <c r="M14310" t="s">
        <v>39</v>
      </c>
      <c r="N14310" t="s">
        <v>22</v>
      </c>
      <c r="O14310" t="s">
        <v>743</v>
      </c>
      <c r="P14310" t="s">
        <v>24</v>
      </c>
    </row>
    <row r="14311" spans="1:16" x14ac:dyDescent="0.25">
      <c r="A14311" t="s">
        <v>16290</v>
      </c>
      <c r="B14311" s="1">
        <v>41153</v>
      </c>
      <c r="C14311">
        <v>2012</v>
      </c>
      <c r="D14311">
        <v>9</v>
      </c>
      <c r="E14311">
        <v>85.828231121476676</v>
      </c>
      <c r="F14311">
        <v>2491.9110000000001</v>
      </c>
      <c r="G14311">
        <v>2406.0827688785234</v>
      </c>
      <c r="H14311" t="s">
        <v>1</v>
      </c>
      <c r="I14311" t="s">
        <v>745</v>
      </c>
      <c r="J14311" t="s">
        <v>37</v>
      </c>
      <c r="K14311" t="s">
        <v>37</v>
      </c>
      <c r="L14311" t="s">
        <v>54</v>
      </c>
      <c r="M14311" t="s">
        <v>34</v>
      </c>
      <c r="N14311" t="s">
        <v>7</v>
      </c>
      <c r="O14311" t="s">
        <v>1092</v>
      </c>
      <c r="P14311" t="s">
        <v>1093</v>
      </c>
    </row>
    <row r="14312" spans="1:16" x14ac:dyDescent="0.25">
      <c r="A14312" t="s">
        <v>16291</v>
      </c>
      <c r="B14312" s="1">
        <v>41193</v>
      </c>
      <c r="C14312">
        <v>2012</v>
      </c>
      <c r="D14312">
        <v>13</v>
      </c>
      <c r="E14312">
        <v>13.248207958545184</v>
      </c>
      <c r="F14312">
        <v>3310.8</v>
      </c>
      <c r="G14312">
        <v>3297.551792041455</v>
      </c>
      <c r="H14312" t="s">
        <v>1</v>
      </c>
      <c r="I14312" t="s">
        <v>1597</v>
      </c>
      <c r="J14312" t="s">
        <v>47</v>
      </c>
      <c r="K14312" t="s">
        <v>47</v>
      </c>
      <c r="L14312" t="s">
        <v>48</v>
      </c>
      <c r="M14312" t="s">
        <v>49</v>
      </c>
      <c r="N14312" t="s">
        <v>22</v>
      </c>
      <c r="O14312" t="s">
        <v>911</v>
      </c>
      <c r="P14312" t="s">
        <v>24</v>
      </c>
    </row>
    <row r="14313" spans="1:16" x14ac:dyDescent="0.25">
      <c r="A14313" t="s">
        <v>16292</v>
      </c>
      <c r="B14313" s="1">
        <v>41211</v>
      </c>
      <c r="C14313">
        <v>2012</v>
      </c>
      <c r="D14313">
        <v>4</v>
      </c>
      <c r="E14313">
        <v>181.49394309764207</v>
      </c>
      <c r="F14313">
        <v>500.4</v>
      </c>
      <c r="G14313">
        <v>318.90605690235793</v>
      </c>
      <c r="H14313" t="s">
        <v>171</v>
      </c>
      <c r="I14313" t="s">
        <v>1678</v>
      </c>
      <c r="J14313" t="s">
        <v>67</v>
      </c>
      <c r="K14313" t="s">
        <v>68</v>
      </c>
      <c r="L14313" t="s">
        <v>87</v>
      </c>
      <c r="M14313" t="s">
        <v>39</v>
      </c>
      <c r="N14313" t="s">
        <v>7</v>
      </c>
      <c r="O14313" t="s">
        <v>252</v>
      </c>
      <c r="P14313" t="s">
        <v>253</v>
      </c>
    </row>
    <row r="14314" spans="1:16" x14ac:dyDescent="0.25">
      <c r="A14314" t="s">
        <v>16293</v>
      </c>
      <c r="B14314" s="1">
        <v>41392</v>
      </c>
      <c r="C14314">
        <v>2013</v>
      </c>
      <c r="D14314">
        <v>10</v>
      </c>
      <c r="E14314">
        <v>367.19750758837012</v>
      </c>
      <c r="F14314">
        <v>2190</v>
      </c>
      <c r="G14314">
        <v>1822.8024924116298</v>
      </c>
      <c r="H14314" t="s">
        <v>1</v>
      </c>
      <c r="I14314" t="s">
        <v>7108</v>
      </c>
      <c r="J14314" t="s">
        <v>32</v>
      </c>
      <c r="K14314" t="s">
        <v>32</v>
      </c>
      <c r="L14314" t="s">
        <v>16</v>
      </c>
      <c r="M14314" t="s">
        <v>17</v>
      </c>
      <c r="N14314" t="s">
        <v>22</v>
      </c>
      <c r="O14314" t="s">
        <v>772</v>
      </c>
      <c r="P14314" t="s">
        <v>24</v>
      </c>
    </row>
    <row r="14315" spans="1:16" x14ac:dyDescent="0.25">
      <c r="A14315" t="s">
        <v>16294</v>
      </c>
      <c r="B14315" s="1">
        <v>41425</v>
      </c>
      <c r="C14315">
        <v>2013</v>
      </c>
      <c r="D14315">
        <v>10</v>
      </c>
      <c r="E14315">
        <v>30.188784450886445</v>
      </c>
      <c r="F14315">
        <v>130</v>
      </c>
      <c r="G14315">
        <v>99.811215549113555</v>
      </c>
      <c r="H14315" t="s">
        <v>171</v>
      </c>
      <c r="I14315" t="s">
        <v>1839</v>
      </c>
      <c r="J14315" t="s">
        <v>3</v>
      </c>
      <c r="K14315" t="s">
        <v>4</v>
      </c>
      <c r="L14315" t="s">
        <v>131</v>
      </c>
      <c r="M14315" t="s">
        <v>39</v>
      </c>
      <c r="N14315" t="s">
        <v>7</v>
      </c>
      <c r="O14315" t="s">
        <v>252</v>
      </c>
      <c r="P14315" t="s">
        <v>253</v>
      </c>
    </row>
    <row r="14316" spans="1:16" x14ac:dyDescent="0.25">
      <c r="A14316" t="s">
        <v>16295</v>
      </c>
      <c r="B14316" s="1">
        <v>41749</v>
      </c>
      <c r="C14316">
        <v>2014</v>
      </c>
      <c r="D14316">
        <v>10</v>
      </c>
      <c r="E14316">
        <v>286.76581560080479</v>
      </c>
      <c r="F14316">
        <v>1690</v>
      </c>
      <c r="G14316">
        <v>1403.2341843991953</v>
      </c>
      <c r="H14316" t="s">
        <v>1</v>
      </c>
      <c r="I14316" t="s">
        <v>1876</v>
      </c>
      <c r="J14316" t="s">
        <v>67</v>
      </c>
      <c r="K14316" t="s">
        <v>68</v>
      </c>
      <c r="L14316" t="s">
        <v>69</v>
      </c>
      <c r="M14316" t="s">
        <v>39</v>
      </c>
      <c r="N14316" t="s">
        <v>22</v>
      </c>
      <c r="O14316" t="s">
        <v>3887</v>
      </c>
      <c r="P14316" t="s">
        <v>24</v>
      </c>
    </row>
    <row r="14317" spans="1:16" x14ac:dyDescent="0.25">
      <c r="A14317" t="s">
        <v>16296</v>
      </c>
      <c r="B14317" s="1">
        <v>41604</v>
      </c>
      <c r="C14317">
        <v>2013</v>
      </c>
      <c r="D14317">
        <v>13</v>
      </c>
      <c r="E14317">
        <v>4035.3162878116714</v>
      </c>
      <c r="F14317">
        <v>8281</v>
      </c>
      <c r="G14317">
        <v>4245.6837121883291</v>
      </c>
      <c r="H14317" t="s">
        <v>1</v>
      </c>
      <c r="I14317" t="s">
        <v>2789</v>
      </c>
      <c r="J14317" t="s">
        <v>3</v>
      </c>
      <c r="K14317" t="s">
        <v>4</v>
      </c>
      <c r="L14317" t="s">
        <v>5</v>
      </c>
      <c r="M14317" t="s">
        <v>6</v>
      </c>
      <c r="N14317" t="s">
        <v>22</v>
      </c>
      <c r="O14317" t="s">
        <v>400</v>
      </c>
      <c r="P14317" t="s">
        <v>24</v>
      </c>
    </row>
    <row r="14318" spans="1:16" x14ac:dyDescent="0.25">
      <c r="A14318" t="s">
        <v>16297</v>
      </c>
      <c r="B14318" s="1">
        <v>41023</v>
      </c>
      <c r="C14318">
        <v>2012</v>
      </c>
      <c r="D14318">
        <v>12</v>
      </c>
      <c r="E14318">
        <v>1346.7340722831154</v>
      </c>
      <c r="F14318">
        <v>3720</v>
      </c>
      <c r="G14318">
        <v>2373.2659277168846</v>
      </c>
      <c r="H14318" t="s">
        <v>171</v>
      </c>
      <c r="I14318" t="s">
        <v>1272</v>
      </c>
      <c r="J14318" t="s">
        <v>47</v>
      </c>
      <c r="K14318" t="s">
        <v>47</v>
      </c>
      <c r="L14318" t="s">
        <v>48</v>
      </c>
      <c r="M14318" t="s">
        <v>49</v>
      </c>
      <c r="N14318" t="s">
        <v>27</v>
      </c>
      <c r="O14318" t="s">
        <v>28</v>
      </c>
      <c r="P14318" t="s">
        <v>29</v>
      </c>
    </row>
    <row r="14319" spans="1:16" x14ac:dyDescent="0.25">
      <c r="A14319" t="s">
        <v>16298</v>
      </c>
      <c r="B14319" s="1">
        <v>41339</v>
      </c>
      <c r="C14319">
        <v>2013</v>
      </c>
      <c r="D14319">
        <v>10</v>
      </c>
      <c r="E14319">
        <v>44.017508464210493</v>
      </c>
      <c r="F14319">
        <v>156</v>
      </c>
      <c r="G14319">
        <v>111.98249153578951</v>
      </c>
      <c r="H14319" t="s">
        <v>1</v>
      </c>
      <c r="I14319" t="s">
        <v>6500</v>
      </c>
      <c r="J14319" t="s">
        <v>3</v>
      </c>
      <c r="K14319" t="s">
        <v>4</v>
      </c>
      <c r="L14319" t="s">
        <v>131</v>
      </c>
      <c r="M14319" t="s">
        <v>39</v>
      </c>
      <c r="N14319" t="s">
        <v>22</v>
      </c>
      <c r="O14319" t="s">
        <v>1166</v>
      </c>
      <c r="P14319" t="s">
        <v>24</v>
      </c>
    </row>
    <row r="14320" spans="1:16" x14ac:dyDescent="0.25">
      <c r="A14320" t="s">
        <v>16299</v>
      </c>
      <c r="B14320" s="1">
        <v>41093</v>
      </c>
      <c r="C14320">
        <v>2012</v>
      </c>
      <c r="D14320">
        <v>12</v>
      </c>
      <c r="E14320">
        <v>4470.7013834051068</v>
      </c>
      <c r="F14320">
        <v>15068.4</v>
      </c>
      <c r="G14320">
        <v>10597.698616594893</v>
      </c>
      <c r="H14320" t="s">
        <v>1</v>
      </c>
      <c r="I14320" t="s">
        <v>2003</v>
      </c>
      <c r="J14320" t="s">
        <v>72</v>
      </c>
      <c r="K14320" t="s">
        <v>72</v>
      </c>
      <c r="L14320" t="s">
        <v>38</v>
      </c>
      <c r="M14320" t="s">
        <v>39</v>
      </c>
      <c r="N14320" t="s">
        <v>22</v>
      </c>
      <c r="O14320" t="s">
        <v>629</v>
      </c>
      <c r="P14320" t="s">
        <v>125</v>
      </c>
    </row>
    <row r="14321" spans="1:16" x14ac:dyDescent="0.25">
      <c r="A14321" t="s">
        <v>16300</v>
      </c>
      <c r="B14321" s="1">
        <v>41150</v>
      </c>
      <c r="C14321">
        <v>2012</v>
      </c>
      <c r="D14321">
        <v>12</v>
      </c>
      <c r="E14321">
        <v>1811.7362534119734</v>
      </c>
      <c r="F14321">
        <v>5345.73</v>
      </c>
      <c r="G14321">
        <v>3533.9937465880262</v>
      </c>
      <c r="H14321" t="s">
        <v>1</v>
      </c>
      <c r="I14321" t="s">
        <v>1700</v>
      </c>
      <c r="J14321" t="s">
        <v>42</v>
      </c>
      <c r="K14321" t="s">
        <v>43</v>
      </c>
      <c r="L14321" t="s">
        <v>38</v>
      </c>
      <c r="M14321" t="s">
        <v>39</v>
      </c>
      <c r="N14321" t="s">
        <v>22</v>
      </c>
      <c r="O14321" t="s">
        <v>524</v>
      </c>
      <c r="P14321" t="s">
        <v>24</v>
      </c>
    </row>
    <row r="14322" spans="1:16" x14ac:dyDescent="0.25">
      <c r="A14322" t="s">
        <v>16301</v>
      </c>
      <c r="B14322" s="1">
        <v>40990</v>
      </c>
      <c r="C14322">
        <v>2012</v>
      </c>
      <c r="D14322">
        <v>6</v>
      </c>
      <c r="E14322">
        <v>40.81837652520985</v>
      </c>
      <c r="F14322">
        <v>77.7</v>
      </c>
      <c r="G14322">
        <v>36.881623474790153</v>
      </c>
      <c r="H14322" t="s">
        <v>171</v>
      </c>
      <c r="I14322" t="s">
        <v>2507</v>
      </c>
      <c r="J14322" t="s">
        <v>3</v>
      </c>
      <c r="K14322" t="s">
        <v>4</v>
      </c>
      <c r="L14322" t="s">
        <v>131</v>
      </c>
      <c r="M14322" t="s">
        <v>39</v>
      </c>
      <c r="N14322" t="s">
        <v>7</v>
      </c>
      <c r="O14322" t="s">
        <v>252</v>
      </c>
      <c r="P14322" t="s">
        <v>253</v>
      </c>
    </row>
    <row r="14323" spans="1:16" x14ac:dyDescent="0.25">
      <c r="A14323" t="s">
        <v>16302</v>
      </c>
      <c r="B14323" s="1">
        <v>41739</v>
      </c>
      <c r="C14323">
        <v>2014</v>
      </c>
      <c r="D14323">
        <v>10</v>
      </c>
      <c r="E14323">
        <v>2212.9283275555013</v>
      </c>
      <c r="F14323">
        <v>7580</v>
      </c>
      <c r="G14323">
        <v>5367.0716724444992</v>
      </c>
      <c r="H14323" t="s">
        <v>1</v>
      </c>
      <c r="I14323" t="s">
        <v>1726</v>
      </c>
      <c r="J14323" t="s">
        <v>37</v>
      </c>
      <c r="K14323" t="s">
        <v>37</v>
      </c>
      <c r="L14323" t="s">
        <v>38</v>
      </c>
      <c r="M14323" t="s">
        <v>39</v>
      </c>
      <c r="N14323" t="s">
        <v>22</v>
      </c>
      <c r="O14323" t="s">
        <v>651</v>
      </c>
      <c r="P14323" t="s">
        <v>24</v>
      </c>
    </row>
    <row r="14324" spans="1:16" x14ac:dyDescent="0.25">
      <c r="A14324" t="s">
        <v>16303</v>
      </c>
      <c r="B14324" s="1">
        <v>41059</v>
      </c>
      <c r="C14324">
        <v>2012</v>
      </c>
      <c r="D14324">
        <v>20</v>
      </c>
      <c r="E14324">
        <v>16.003942774073071</v>
      </c>
      <c r="F14324">
        <v>199.8</v>
      </c>
      <c r="G14324">
        <v>183.79605722592694</v>
      </c>
      <c r="H14324" t="s">
        <v>26</v>
      </c>
      <c r="I14324" t="s">
        <v>3859</v>
      </c>
      <c r="J14324" t="s">
        <v>3</v>
      </c>
      <c r="K14324" t="s">
        <v>4</v>
      </c>
      <c r="L14324" t="s">
        <v>118</v>
      </c>
      <c r="M14324" t="s">
        <v>49</v>
      </c>
      <c r="N14324" t="s">
        <v>7</v>
      </c>
      <c r="O14324" t="s">
        <v>137</v>
      </c>
      <c r="P14324" t="s">
        <v>138</v>
      </c>
    </row>
    <row r="14325" spans="1:16" x14ac:dyDescent="0.25">
      <c r="A14325" t="s">
        <v>16304</v>
      </c>
      <c r="B14325" s="1">
        <v>41071</v>
      </c>
      <c r="C14325">
        <v>2012</v>
      </c>
      <c r="D14325">
        <v>6</v>
      </c>
      <c r="E14325">
        <v>1652.4703481088129</v>
      </c>
      <c r="F14325">
        <v>1506.4</v>
      </c>
      <c r="G14325">
        <v>-146.07034810881282</v>
      </c>
      <c r="H14325" t="s">
        <v>1</v>
      </c>
      <c r="I14325" t="s">
        <v>1294</v>
      </c>
      <c r="J14325" t="s">
        <v>32</v>
      </c>
      <c r="K14325" t="s">
        <v>32</v>
      </c>
      <c r="L14325" t="s">
        <v>33</v>
      </c>
      <c r="M14325" t="s">
        <v>34</v>
      </c>
      <c r="N14325" t="s">
        <v>22</v>
      </c>
      <c r="O14325" t="s">
        <v>637</v>
      </c>
      <c r="P14325" t="s">
        <v>24</v>
      </c>
    </row>
    <row r="14326" spans="1:16" x14ac:dyDescent="0.25">
      <c r="A14326" t="s">
        <v>16305</v>
      </c>
      <c r="B14326" s="1">
        <v>41528</v>
      </c>
      <c r="C14326">
        <v>2013</v>
      </c>
      <c r="D14326">
        <v>30</v>
      </c>
      <c r="E14326">
        <v>286.11779633307867</v>
      </c>
      <c r="F14326">
        <v>465</v>
      </c>
      <c r="G14326">
        <v>178.88220366692133</v>
      </c>
      <c r="H14326" t="s">
        <v>328</v>
      </c>
      <c r="I14326" t="s">
        <v>1518</v>
      </c>
      <c r="J14326" t="s">
        <v>3</v>
      </c>
      <c r="K14326" t="s">
        <v>4</v>
      </c>
      <c r="L14326" t="s">
        <v>131</v>
      </c>
      <c r="M14326" t="s">
        <v>39</v>
      </c>
      <c r="N14326" t="s">
        <v>22</v>
      </c>
      <c r="O14326" t="s">
        <v>329</v>
      </c>
      <c r="P14326" t="s">
        <v>24</v>
      </c>
    </row>
    <row r="14327" spans="1:16" x14ac:dyDescent="0.25">
      <c r="A14327" t="s">
        <v>16306</v>
      </c>
      <c r="B14327" s="1">
        <v>41937</v>
      </c>
      <c r="C14327">
        <v>2014</v>
      </c>
      <c r="D14327">
        <v>13</v>
      </c>
      <c r="E14327">
        <v>2817.197198789333</v>
      </c>
      <c r="F14327">
        <v>7427.6</v>
      </c>
      <c r="G14327">
        <v>4610.4028012106673</v>
      </c>
      <c r="H14327" t="s">
        <v>1</v>
      </c>
      <c r="I14327" t="s">
        <v>1096</v>
      </c>
      <c r="J14327" t="s">
        <v>100</v>
      </c>
      <c r="K14327" t="s">
        <v>287</v>
      </c>
      <c r="L14327" t="s">
        <v>101</v>
      </c>
      <c r="M14327" t="s">
        <v>34</v>
      </c>
      <c r="N14327" t="s">
        <v>22</v>
      </c>
      <c r="O14327" t="s">
        <v>554</v>
      </c>
      <c r="P14327" t="s">
        <v>24</v>
      </c>
    </row>
    <row r="14328" spans="1:16" x14ac:dyDescent="0.25">
      <c r="A14328" t="s">
        <v>16307</v>
      </c>
      <c r="B14328" s="1">
        <v>40888</v>
      </c>
      <c r="C14328">
        <v>2011</v>
      </c>
      <c r="D14328">
        <v>9</v>
      </c>
      <c r="E14328">
        <v>7540.3607936694616</v>
      </c>
      <c r="F14328">
        <v>8673</v>
      </c>
      <c r="G14328">
        <v>1132.6392063305384</v>
      </c>
      <c r="H14328" t="s">
        <v>1</v>
      </c>
      <c r="I14328" t="s">
        <v>1682</v>
      </c>
      <c r="J14328" t="s">
        <v>42</v>
      </c>
      <c r="K14328" t="s">
        <v>43</v>
      </c>
      <c r="L14328" t="s">
        <v>44</v>
      </c>
      <c r="M14328" t="s">
        <v>6</v>
      </c>
      <c r="N14328" t="s">
        <v>22</v>
      </c>
      <c r="O14328" t="s">
        <v>110</v>
      </c>
      <c r="P14328" t="s">
        <v>24</v>
      </c>
    </row>
    <row r="14329" spans="1:16" x14ac:dyDescent="0.25">
      <c r="A14329" t="s">
        <v>16308</v>
      </c>
      <c r="B14329" s="1">
        <v>41541</v>
      </c>
      <c r="C14329">
        <v>2013</v>
      </c>
      <c r="D14329">
        <v>10</v>
      </c>
      <c r="E14329">
        <v>7.346838212506845</v>
      </c>
      <c r="F14329">
        <v>179.9</v>
      </c>
      <c r="G14329">
        <v>172.55316178749317</v>
      </c>
      <c r="H14329" t="s">
        <v>26</v>
      </c>
      <c r="I14329" t="s">
        <v>6348</v>
      </c>
      <c r="J14329" t="s">
        <v>3</v>
      </c>
      <c r="K14329" t="s">
        <v>4</v>
      </c>
      <c r="L14329" t="s">
        <v>16</v>
      </c>
      <c r="M14329" t="s">
        <v>17</v>
      </c>
      <c r="N14329" t="s">
        <v>27</v>
      </c>
      <c r="O14329" t="s">
        <v>28</v>
      </c>
      <c r="P14329" t="s">
        <v>29</v>
      </c>
    </row>
    <row r="14330" spans="1:16" x14ac:dyDescent="0.25">
      <c r="A14330" t="s">
        <v>16309</v>
      </c>
      <c r="B14330" s="1">
        <v>41605</v>
      </c>
      <c r="C14330">
        <v>2013</v>
      </c>
      <c r="D14330">
        <v>13</v>
      </c>
      <c r="E14330">
        <v>72.339958485713382</v>
      </c>
      <c r="F14330">
        <v>189.1</v>
      </c>
      <c r="G14330">
        <v>116.76004151428661</v>
      </c>
      <c r="H14330" t="s">
        <v>26</v>
      </c>
      <c r="I14330" t="s">
        <v>8741</v>
      </c>
      <c r="J14330" t="s">
        <v>3</v>
      </c>
      <c r="K14330" t="s">
        <v>4</v>
      </c>
      <c r="L14330" t="s">
        <v>131</v>
      </c>
      <c r="M14330" t="s">
        <v>39</v>
      </c>
      <c r="N14330" t="s">
        <v>22</v>
      </c>
      <c r="O14330" t="s">
        <v>209</v>
      </c>
      <c r="P14330" t="s">
        <v>24</v>
      </c>
    </row>
    <row r="14331" spans="1:16" x14ac:dyDescent="0.25">
      <c r="A14331" t="s">
        <v>16310</v>
      </c>
      <c r="B14331" s="1">
        <v>40995</v>
      </c>
      <c r="C14331">
        <v>2012</v>
      </c>
      <c r="D14331">
        <v>10</v>
      </c>
      <c r="E14331">
        <v>15.644467357657915</v>
      </c>
      <c r="F14331">
        <v>269.89999999999998</v>
      </c>
      <c r="G14331">
        <v>254.25553264234208</v>
      </c>
      <c r="H14331" t="s">
        <v>1</v>
      </c>
      <c r="I14331" t="s">
        <v>1922</v>
      </c>
      <c r="J14331" t="s">
        <v>3</v>
      </c>
      <c r="K14331" t="s">
        <v>4</v>
      </c>
      <c r="L14331" t="s">
        <v>118</v>
      </c>
      <c r="M14331" t="s">
        <v>49</v>
      </c>
      <c r="N14331" t="s">
        <v>22</v>
      </c>
      <c r="O14331" t="s">
        <v>621</v>
      </c>
      <c r="P14331" t="s">
        <v>24</v>
      </c>
    </row>
    <row r="14332" spans="1:16" x14ac:dyDescent="0.25">
      <c r="A14332" t="s">
        <v>16311</v>
      </c>
      <c r="B14332" s="1">
        <v>41487</v>
      </c>
      <c r="C14332">
        <v>2013</v>
      </c>
      <c r="D14332">
        <v>9</v>
      </c>
      <c r="E14332">
        <v>71.507677334683635</v>
      </c>
      <c r="F14332">
        <v>2601.3000000000002</v>
      </c>
      <c r="G14332">
        <v>2529.7923226653165</v>
      </c>
      <c r="H14332" t="s">
        <v>1</v>
      </c>
      <c r="I14332" t="s">
        <v>1250</v>
      </c>
      <c r="J14332" t="s">
        <v>3</v>
      </c>
      <c r="K14332" t="s">
        <v>4</v>
      </c>
      <c r="L14332" t="s">
        <v>101</v>
      </c>
      <c r="M14332" t="s">
        <v>34</v>
      </c>
      <c r="N14332" t="s">
        <v>22</v>
      </c>
      <c r="O14332" t="s">
        <v>735</v>
      </c>
      <c r="P14332" t="s">
        <v>24</v>
      </c>
    </row>
    <row r="14333" spans="1:16" x14ac:dyDescent="0.25">
      <c r="A14333" t="s">
        <v>16312</v>
      </c>
      <c r="B14333" s="1">
        <v>41874</v>
      </c>
      <c r="C14333">
        <v>2014</v>
      </c>
      <c r="D14333">
        <v>6</v>
      </c>
      <c r="E14333">
        <v>2032.5472918027579</v>
      </c>
      <c r="F14333">
        <v>3539.2</v>
      </c>
      <c r="G14333">
        <v>1506.652708197242</v>
      </c>
      <c r="H14333" t="s">
        <v>26</v>
      </c>
      <c r="I14333" t="s">
        <v>1526</v>
      </c>
      <c r="J14333" t="s">
        <v>3</v>
      </c>
      <c r="K14333" t="s">
        <v>4</v>
      </c>
      <c r="L14333" t="s">
        <v>5</v>
      </c>
      <c r="M14333" t="s">
        <v>6</v>
      </c>
      <c r="N14333" t="s">
        <v>22</v>
      </c>
      <c r="O14333" t="s">
        <v>209</v>
      </c>
      <c r="P14333" t="s">
        <v>24</v>
      </c>
    </row>
    <row r="14334" spans="1:16" x14ac:dyDescent="0.25">
      <c r="A14334" t="s">
        <v>16313</v>
      </c>
      <c r="B14334" s="1">
        <v>41292</v>
      </c>
      <c r="C14334">
        <v>2013</v>
      </c>
      <c r="D14334">
        <v>9</v>
      </c>
      <c r="E14334">
        <v>371.03215183034342</v>
      </c>
      <c r="F14334">
        <v>1872</v>
      </c>
      <c r="G14334">
        <v>1500.9678481696565</v>
      </c>
      <c r="H14334" t="s">
        <v>1</v>
      </c>
      <c r="I14334" t="s">
        <v>1607</v>
      </c>
      <c r="J14334" t="s">
        <v>47</v>
      </c>
      <c r="K14334" t="s">
        <v>47</v>
      </c>
      <c r="L14334" t="s">
        <v>48</v>
      </c>
      <c r="M14334" t="s">
        <v>49</v>
      </c>
      <c r="N14334" t="s">
        <v>27</v>
      </c>
      <c r="O14334" t="s">
        <v>768</v>
      </c>
      <c r="P14334" t="s">
        <v>769</v>
      </c>
    </row>
    <row r="14335" spans="1:16" x14ac:dyDescent="0.25">
      <c r="A14335" t="s">
        <v>16314</v>
      </c>
      <c r="B14335" s="1">
        <v>41684</v>
      </c>
      <c r="C14335">
        <v>2014</v>
      </c>
      <c r="D14335">
        <v>18</v>
      </c>
      <c r="E14335">
        <v>958.27263774827406</v>
      </c>
      <c r="F14335">
        <v>1256.3205</v>
      </c>
      <c r="G14335">
        <v>298.04786225172597</v>
      </c>
      <c r="H14335" t="s">
        <v>1</v>
      </c>
      <c r="I14335" t="s">
        <v>16315</v>
      </c>
      <c r="J14335" t="s">
        <v>3</v>
      </c>
      <c r="K14335" t="s">
        <v>4</v>
      </c>
      <c r="L14335" t="s">
        <v>749</v>
      </c>
      <c r="M14335" t="s">
        <v>6</v>
      </c>
      <c r="N14335" t="s">
        <v>22</v>
      </c>
      <c r="O14335" t="s">
        <v>1042</v>
      </c>
      <c r="P14335" t="s">
        <v>24</v>
      </c>
    </row>
    <row r="14336" spans="1:16" x14ac:dyDescent="0.25">
      <c r="A14336" t="s">
        <v>16316</v>
      </c>
      <c r="B14336" s="1">
        <v>41660</v>
      </c>
      <c r="C14336">
        <v>2014</v>
      </c>
      <c r="D14336">
        <v>9</v>
      </c>
      <c r="E14336">
        <v>18.447825040675806</v>
      </c>
      <c r="F14336">
        <v>1495.65</v>
      </c>
      <c r="G14336">
        <v>1477.2021749593243</v>
      </c>
      <c r="H14336" t="s">
        <v>1</v>
      </c>
      <c r="I14336" t="s">
        <v>4405</v>
      </c>
      <c r="J14336" t="s">
        <v>32</v>
      </c>
      <c r="K14336" t="s">
        <v>32</v>
      </c>
      <c r="L14336" t="s">
        <v>366</v>
      </c>
      <c r="M14336" t="s">
        <v>34</v>
      </c>
      <c r="N14336" t="s">
        <v>22</v>
      </c>
      <c r="O14336" t="s">
        <v>1593</v>
      </c>
      <c r="P14336" t="s">
        <v>24</v>
      </c>
    </row>
    <row r="14337" spans="1:16" x14ac:dyDescent="0.25">
      <c r="A14337" t="s">
        <v>16317</v>
      </c>
      <c r="B14337" s="1">
        <v>41090</v>
      </c>
      <c r="C14337">
        <v>2012</v>
      </c>
      <c r="D14337">
        <v>12</v>
      </c>
      <c r="E14337">
        <v>8444.8190622083948</v>
      </c>
      <c r="F14337">
        <v>17700</v>
      </c>
      <c r="G14337">
        <v>9255.1809377916052</v>
      </c>
      <c r="H14337" t="s">
        <v>1</v>
      </c>
      <c r="I14337" t="s">
        <v>2578</v>
      </c>
      <c r="J14337" t="s">
        <v>42</v>
      </c>
      <c r="K14337" t="s">
        <v>43</v>
      </c>
      <c r="L14337" t="s">
        <v>44</v>
      </c>
      <c r="M14337" t="s">
        <v>6</v>
      </c>
      <c r="N14337" t="s">
        <v>22</v>
      </c>
      <c r="O14337" t="s">
        <v>2839</v>
      </c>
      <c r="P14337" t="s">
        <v>24</v>
      </c>
    </row>
    <row r="14338" spans="1:16" x14ac:dyDescent="0.25">
      <c r="A14338" t="s">
        <v>16318</v>
      </c>
      <c r="B14338" s="1">
        <v>41207</v>
      </c>
      <c r="C14338">
        <v>2012</v>
      </c>
      <c r="D14338">
        <v>36</v>
      </c>
      <c r="E14338">
        <v>1582.6216838522789</v>
      </c>
      <c r="F14338">
        <v>4103.6580000000004</v>
      </c>
      <c r="G14338">
        <v>2521.0363161477217</v>
      </c>
      <c r="H14338" t="s">
        <v>328</v>
      </c>
      <c r="I14338" t="s">
        <v>726</v>
      </c>
      <c r="J14338" t="s">
        <v>37</v>
      </c>
      <c r="K14338" t="s">
        <v>37</v>
      </c>
      <c r="L14338" t="s">
        <v>54</v>
      </c>
      <c r="M14338" t="s">
        <v>34</v>
      </c>
      <c r="N14338" t="s">
        <v>22</v>
      </c>
      <c r="O14338" t="s">
        <v>329</v>
      </c>
      <c r="P14338" t="s">
        <v>24</v>
      </c>
    </row>
    <row r="14339" spans="1:16" x14ac:dyDescent="0.25">
      <c r="A14339" t="s">
        <v>16319</v>
      </c>
      <c r="B14339" s="1">
        <v>41221</v>
      </c>
      <c r="C14339">
        <v>2012</v>
      </c>
      <c r="D14339">
        <v>6</v>
      </c>
      <c r="E14339">
        <v>828.82202019998317</v>
      </c>
      <c r="F14339">
        <v>1902.4</v>
      </c>
      <c r="G14339">
        <v>1073.5779798000169</v>
      </c>
      <c r="H14339" t="s">
        <v>1</v>
      </c>
      <c r="I14339" t="s">
        <v>5205</v>
      </c>
      <c r="J14339" t="s">
        <v>42</v>
      </c>
      <c r="K14339" t="s">
        <v>43</v>
      </c>
      <c r="L14339" t="s">
        <v>5</v>
      </c>
      <c r="M14339" t="s">
        <v>6</v>
      </c>
      <c r="N14339" t="s">
        <v>22</v>
      </c>
      <c r="O14339" t="s">
        <v>1191</v>
      </c>
      <c r="P14339" t="s">
        <v>125</v>
      </c>
    </row>
    <row r="14340" spans="1:16" x14ac:dyDescent="0.25">
      <c r="A14340" t="s">
        <v>16320</v>
      </c>
      <c r="B14340" s="1">
        <v>41809</v>
      </c>
      <c r="C14340">
        <v>2014</v>
      </c>
      <c r="D14340">
        <v>12</v>
      </c>
      <c r="E14340">
        <v>2583.675499472301</v>
      </c>
      <c r="F14340">
        <v>3498.3</v>
      </c>
      <c r="G14340">
        <v>914.62450052769918</v>
      </c>
      <c r="H14340" t="s">
        <v>1</v>
      </c>
      <c r="I14340" t="s">
        <v>1057</v>
      </c>
      <c r="J14340" t="s">
        <v>32</v>
      </c>
      <c r="K14340" t="s">
        <v>32</v>
      </c>
      <c r="L14340" t="s">
        <v>33</v>
      </c>
      <c r="M14340" t="s">
        <v>34</v>
      </c>
      <c r="N14340" t="s">
        <v>22</v>
      </c>
      <c r="O14340" t="s">
        <v>124</v>
      </c>
      <c r="P14340" t="s">
        <v>125</v>
      </c>
    </row>
    <row r="14341" spans="1:16" x14ac:dyDescent="0.25">
      <c r="A14341" t="s">
        <v>16321</v>
      </c>
      <c r="B14341" s="1">
        <v>40923</v>
      </c>
      <c r="C14341">
        <v>2012</v>
      </c>
      <c r="D14341">
        <v>12</v>
      </c>
      <c r="E14341">
        <v>93.343667924129406</v>
      </c>
      <c r="F14341">
        <v>1296.7820999999999</v>
      </c>
      <c r="G14341">
        <v>1203.4384320758704</v>
      </c>
      <c r="H14341" t="s">
        <v>1</v>
      </c>
      <c r="I14341" t="s">
        <v>2496</v>
      </c>
      <c r="J14341" t="s">
        <v>32</v>
      </c>
      <c r="K14341" t="s">
        <v>32</v>
      </c>
      <c r="L14341" t="s">
        <v>16</v>
      </c>
      <c r="M14341" t="s">
        <v>17</v>
      </c>
      <c r="N14341" t="s">
        <v>7</v>
      </c>
      <c r="O14341" t="s">
        <v>764</v>
      </c>
      <c r="P14341" t="s">
        <v>765</v>
      </c>
    </row>
    <row r="14342" spans="1:16" x14ac:dyDescent="0.25">
      <c r="A14342" t="s">
        <v>16322</v>
      </c>
      <c r="B14342" s="1">
        <v>41004</v>
      </c>
      <c r="C14342">
        <v>2012</v>
      </c>
      <c r="D14342">
        <v>10</v>
      </c>
      <c r="E14342">
        <v>78.961797270985926</v>
      </c>
      <c r="F14342">
        <v>2992.3</v>
      </c>
      <c r="G14342">
        <v>2913.3382027290145</v>
      </c>
      <c r="H14342" t="s">
        <v>1</v>
      </c>
      <c r="I14342" t="s">
        <v>508</v>
      </c>
      <c r="J14342" t="s">
        <v>3</v>
      </c>
      <c r="K14342" t="s">
        <v>4</v>
      </c>
      <c r="L14342" t="s">
        <v>12</v>
      </c>
      <c r="M14342" t="s">
        <v>13</v>
      </c>
      <c r="N14342" t="s">
        <v>22</v>
      </c>
      <c r="O14342" t="s">
        <v>248</v>
      </c>
      <c r="P14342" t="s">
        <v>24</v>
      </c>
    </row>
    <row r="14343" spans="1:16" x14ac:dyDescent="0.25">
      <c r="A14343" t="s">
        <v>16323</v>
      </c>
      <c r="B14343" s="1">
        <v>41403</v>
      </c>
      <c r="C14343">
        <v>2013</v>
      </c>
      <c r="D14343">
        <v>400</v>
      </c>
      <c r="E14343">
        <v>4.236811724945686</v>
      </c>
      <c r="F14343">
        <v>3996</v>
      </c>
      <c r="G14343">
        <v>3991.7631882750543</v>
      </c>
      <c r="H14343" t="s">
        <v>328</v>
      </c>
      <c r="I14343" t="s">
        <v>553</v>
      </c>
      <c r="J14343" t="s">
        <v>3</v>
      </c>
      <c r="K14343" t="s">
        <v>4</v>
      </c>
      <c r="L14343" t="s">
        <v>200</v>
      </c>
      <c r="M14343" t="s">
        <v>49</v>
      </c>
      <c r="N14343" t="s">
        <v>22</v>
      </c>
      <c r="O14343" t="s">
        <v>329</v>
      </c>
      <c r="P14343" t="s">
        <v>24</v>
      </c>
    </row>
    <row r="14344" spans="1:16" x14ac:dyDescent="0.25">
      <c r="A14344" t="s">
        <v>16324</v>
      </c>
      <c r="B14344" s="1">
        <v>41935</v>
      </c>
      <c r="C14344">
        <v>2014</v>
      </c>
      <c r="D14344">
        <v>13</v>
      </c>
      <c r="E14344">
        <v>2373.6546891803564</v>
      </c>
      <c r="F14344">
        <v>6030.2749999999996</v>
      </c>
      <c r="G14344">
        <v>3656.6203108196432</v>
      </c>
      <c r="H14344" t="s">
        <v>1</v>
      </c>
      <c r="I14344" t="s">
        <v>2153</v>
      </c>
      <c r="J14344" t="s">
        <v>42</v>
      </c>
      <c r="K14344" t="s">
        <v>43</v>
      </c>
      <c r="L14344" t="s">
        <v>5</v>
      </c>
      <c r="M14344" t="s">
        <v>6</v>
      </c>
      <c r="N14344" t="s">
        <v>27</v>
      </c>
      <c r="O14344" t="s">
        <v>427</v>
      </c>
      <c r="P14344" t="s">
        <v>420</v>
      </c>
    </row>
    <row r="14345" spans="1:16" x14ac:dyDescent="0.25">
      <c r="A14345" t="s">
        <v>16325</v>
      </c>
      <c r="B14345" s="1">
        <v>41972</v>
      </c>
      <c r="C14345">
        <v>2014</v>
      </c>
      <c r="D14345">
        <v>6</v>
      </c>
      <c r="E14345">
        <v>136.86375113357889</v>
      </c>
      <c r="F14345">
        <v>5994</v>
      </c>
      <c r="G14345">
        <v>5857.1362488664208</v>
      </c>
      <c r="H14345" t="s">
        <v>328</v>
      </c>
      <c r="I14345" t="s">
        <v>15068</v>
      </c>
      <c r="J14345" t="s">
        <v>32</v>
      </c>
      <c r="K14345" t="s">
        <v>32</v>
      </c>
      <c r="L14345" t="s">
        <v>33</v>
      </c>
      <c r="M14345" t="s">
        <v>34</v>
      </c>
      <c r="N14345" t="s">
        <v>22</v>
      </c>
      <c r="O14345" t="s">
        <v>329</v>
      </c>
      <c r="P14345" t="s">
        <v>24</v>
      </c>
    </row>
    <row r="14346" spans="1:16" x14ac:dyDescent="0.25">
      <c r="A14346" t="s">
        <v>16326</v>
      </c>
      <c r="B14346" s="1">
        <v>41254</v>
      </c>
      <c r="C14346">
        <v>2012</v>
      </c>
      <c r="D14346">
        <v>13</v>
      </c>
      <c r="E14346">
        <v>462.35652952327274</v>
      </c>
      <c r="F14346">
        <v>4165.6000000000004</v>
      </c>
      <c r="G14346">
        <v>3703.2434704767275</v>
      </c>
      <c r="H14346" t="s">
        <v>1</v>
      </c>
      <c r="I14346" t="s">
        <v>5490</v>
      </c>
      <c r="J14346" t="s">
        <v>42</v>
      </c>
      <c r="K14346" t="s">
        <v>43</v>
      </c>
      <c r="L14346" t="s">
        <v>5</v>
      </c>
      <c r="M14346" t="s">
        <v>6</v>
      </c>
      <c r="N14346" t="s">
        <v>27</v>
      </c>
      <c r="O14346" t="s">
        <v>369</v>
      </c>
      <c r="P14346" t="s">
        <v>370</v>
      </c>
    </row>
    <row r="14347" spans="1:16" x14ac:dyDescent="0.25">
      <c r="A14347" t="s">
        <v>16327</v>
      </c>
      <c r="B14347" s="1">
        <v>41153</v>
      </c>
      <c r="C14347">
        <v>2012</v>
      </c>
      <c r="D14347">
        <v>12</v>
      </c>
      <c r="E14347">
        <v>16.99606171636643</v>
      </c>
      <c r="F14347">
        <v>431.88</v>
      </c>
      <c r="G14347">
        <v>414.88393828363354</v>
      </c>
      <c r="H14347" t="s">
        <v>1</v>
      </c>
      <c r="I14347" t="s">
        <v>1420</v>
      </c>
      <c r="J14347" t="s">
        <v>3</v>
      </c>
      <c r="K14347" t="s">
        <v>4</v>
      </c>
      <c r="L14347" t="s">
        <v>118</v>
      </c>
      <c r="M14347" t="s">
        <v>49</v>
      </c>
      <c r="N14347" t="s">
        <v>22</v>
      </c>
      <c r="O14347" t="s">
        <v>631</v>
      </c>
      <c r="P14347" t="s">
        <v>24</v>
      </c>
    </row>
    <row r="14348" spans="1:16" x14ac:dyDescent="0.25">
      <c r="A14348" t="s">
        <v>16328</v>
      </c>
      <c r="B14348" s="1">
        <v>41914</v>
      </c>
      <c r="C14348">
        <v>2014</v>
      </c>
      <c r="D14348">
        <v>10</v>
      </c>
      <c r="E14348">
        <v>271.78185699339582</v>
      </c>
      <c r="F14348">
        <v>269.89999999999998</v>
      </c>
      <c r="G14348">
        <v>-1.8818569933958429</v>
      </c>
      <c r="H14348" t="s">
        <v>1</v>
      </c>
      <c r="I14348" t="s">
        <v>3463</v>
      </c>
      <c r="J14348" t="s">
        <v>3</v>
      </c>
      <c r="K14348" t="s">
        <v>4</v>
      </c>
      <c r="L14348" t="s">
        <v>118</v>
      </c>
      <c r="M14348" t="s">
        <v>49</v>
      </c>
      <c r="N14348" t="s">
        <v>22</v>
      </c>
      <c r="O14348" t="s">
        <v>485</v>
      </c>
      <c r="P14348" t="s">
        <v>24</v>
      </c>
    </row>
    <row r="14349" spans="1:16" x14ac:dyDescent="0.25">
      <c r="A14349" t="s">
        <v>16329</v>
      </c>
      <c r="B14349" s="1">
        <v>41253</v>
      </c>
      <c r="C14349">
        <v>2012</v>
      </c>
      <c r="D14349">
        <v>9</v>
      </c>
      <c r="E14349">
        <v>1.9692874020786157</v>
      </c>
      <c r="F14349">
        <v>113.94</v>
      </c>
      <c r="G14349">
        <v>111.97071259792138</v>
      </c>
      <c r="H14349" t="s">
        <v>1</v>
      </c>
      <c r="I14349" t="s">
        <v>2982</v>
      </c>
      <c r="J14349" t="s">
        <v>32</v>
      </c>
      <c r="K14349" t="s">
        <v>32</v>
      </c>
      <c r="L14349" t="s">
        <v>16</v>
      </c>
      <c r="M14349" t="s">
        <v>17</v>
      </c>
      <c r="N14349" t="s">
        <v>22</v>
      </c>
      <c r="O14349" t="s">
        <v>871</v>
      </c>
      <c r="P14349" t="s">
        <v>24</v>
      </c>
    </row>
    <row r="14350" spans="1:16" x14ac:dyDescent="0.25">
      <c r="A14350" t="s">
        <v>16330</v>
      </c>
      <c r="B14350" s="1">
        <v>41703</v>
      </c>
      <c r="C14350">
        <v>2014</v>
      </c>
      <c r="D14350">
        <v>9</v>
      </c>
      <c r="E14350">
        <v>462.94250566812678</v>
      </c>
      <c r="F14350">
        <v>1156.1099999999999</v>
      </c>
      <c r="G14350">
        <v>693.16749433187306</v>
      </c>
      <c r="H14350" t="s">
        <v>1</v>
      </c>
      <c r="I14350" t="s">
        <v>4493</v>
      </c>
      <c r="J14350" t="s">
        <v>32</v>
      </c>
      <c r="K14350" t="s">
        <v>32</v>
      </c>
      <c r="L14350" t="s">
        <v>366</v>
      </c>
      <c r="M14350" t="s">
        <v>34</v>
      </c>
      <c r="N14350" t="s">
        <v>22</v>
      </c>
      <c r="O14350" t="s">
        <v>613</v>
      </c>
      <c r="P14350" t="s">
        <v>24</v>
      </c>
    </row>
    <row r="14351" spans="1:16" x14ac:dyDescent="0.25">
      <c r="A14351" t="s">
        <v>16331</v>
      </c>
      <c r="B14351" s="1">
        <v>41078</v>
      </c>
      <c r="C14351">
        <v>2012</v>
      </c>
      <c r="D14351">
        <v>10</v>
      </c>
      <c r="E14351">
        <v>1257.4726349465232</v>
      </c>
      <c r="F14351">
        <v>2480</v>
      </c>
      <c r="G14351">
        <v>1222.5273650534768</v>
      </c>
      <c r="H14351" t="s">
        <v>171</v>
      </c>
      <c r="I14351" t="s">
        <v>1047</v>
      </c>
      <c r="J14351" t="s">
        <v>67</v>
      </c>
      <c r="K14351" t="s">
        <v>68</v>
      </c>
      <c r="L14351" t="s">
        <v>69</v>
      </c>
      <c r="M14351" t="s">
        <v>39</v>
      </c>
      <c r="N14351" t="s">
        <v>7</v>
      </c>
      <c r="O14351" t="s">
        <v>252</v>
      </c>
      <c r="P14351" t="s">
        <v>253</v>
      </c>
    </row>
    <row r="14352" spans="1:16" x14ac:dyDescent="0.25">
      <c r="A14352" t="s">
        <v>16332</v>
      </c>
      <c r="B14352" s="1">
        <v>41098</v>
      </c>
      <c r="C14352">
        <v>2012</v>
      </c>
      <c r="D14352">
        <v>12</v>
      </c>
      <c r="E14352">
        <v>704.80800391358503</v>
      </c>
      <c r="F14352">
        <v>4824</v>
      </c>
      <c r="G14352">
        <v>4119.1919960864152</v>
      </c>
      <c r="H14352" t="s">
        <v>26</v>
      </c>
      <c r="I14352" t="s">
        <v>2353</v>
      </c>
      <c r="J14352" t="s">
        <v>47</v>
      </c>
      <c r="K14352" t="s">
        <v>47</v>
      </c>
      <c r="L14352" t="s">
        <v>48</v>
      </c>
      <c r="M14352" t="s">
        <v>49</v>
      </c>
      <c r="N14352" t="s">
        <v>22</v>
      </c>
      <c r="O14352" t="s">
        <v>209</v>
      </c>
      <c r="P14352" t="s">
        <v>24</v>
      </c>
    </row>
    <row r="14353" spans="1:16" x14ac:dyDescent="0.25">
      <c r="A14353" t="s">
        <v>16333</v>
      </c>
      <c r="B14353" s="1">
        <v>41239</v>
      </c>
      <c r="C14353">
        <v>2012</v>
      </c>
      <c r="D14353">
        <v>4</v>
      </c>
      <c r="E14353">
        <v>0.60865254535345514</v>
      </c>
      <c r="F14353">
        <v>108.768</v>
      </c>
      <c r="G14353">
        <v>108.15934745464655</v>
      </c>
      <c r="H14353" t="s">
        <v>1</v>
      </c>
      <c r="I14353" t="s">
        <v>1972</v>
      </c>
      <c r="J14353" t="s">
        <v>32</v>
      </c>
      <c r="K14353" t="s">
        <v>32</v>
      </c>
      <c r="L14353" t="s">
        <v>131</v>
      </c>
      <c r="M14353" t="s">
        <v>39</v>
      </c>
      <c r="N14353" t="s">
        <v>7</v>
      </c>
      <c r="O14353" t="s">
        <v>890</v>
      </c>
      <c r="P14353" t="s">
        <v>891</v>
      </c>
    </row>
    <row r="14354" spans="1:16" x14ac:dyDescent="0.25">
      <c r="A14354" t="s">
        <v>16334</v>
      </c>
      <c r="B14354" s="1">
        <v>41911</v>
      </c>
      <c r="C14354">
        <v>2014</v>
      </c>
      <c r="D14354">
        <v>10</v>
      </c>
      <c r="E14354">
        <v>2368.6718738051163</v>
      </c>
      <c r="F14354">
        <v>1190</v>
      </c>
      <c r="G14354">
        <v>-1178.6718738051163</v>
      </c>
      <c r="H14354" t="s">
        <v>26</v>
      </c>
      <c r="I14354" t="s">
        <v>945</v>
      </c>
      <c r="J14354" t="s">
        <v>32</v>
      </c>
      <c r="K14354" t="s">
        <v>32</v>
      </c>
      <c r="L14354" t="s">
        <v>366</v>
      </c>
      <c r="M14354" t="s">
        <v>34</v>
      </c>
      <c r="N14354" t="s">
        <v>27</v>
      </c>
      <c r="O14354" t="s">
        <v>28</v>
      </c>
      <c r="P14354" t="s">
        <v>29</v>
      </c>
    </row>
    <row r="14355" spans="1:16" x14ac:dyDescent="0.25">
      <c r="A14355" t="s">
        <v>16335</v>
      </c>
      <c r="B14355" s="1">
        <v>41692</v>
      </c>
      <c r="C14355">
        <v>2014</v>
      </c>
      <c r="D14355">
        <v>6</v>
      </c>
      <c r="E14355">
        <v>28.282493509918847</v>
      </c>
      <c r="F14355">
        <v>1374</v>
      </c>
      <c r="G14355">
        <v>1345.7175064900812</v>
      </c>
      <c r="H14355" t="s">
        <v>171</v>
      </c>
      <c r="I14355" t="s">
        <v>2566</v>
      </c>
      <c r="J14355" t="s">
        <v>67</v>
      </c>
      <c r="K14355" t="s">
        <v>68</v>
      </c>
      <c r="L14355" t="s">
        <v>69</v>
      </c>
      <c r="M14355" t="s">
        <v>39</v>
      </c>
      <c r="N14355" t="s">
        <v>7</v>
      </c>
      <c r="O14355" t="s">
        <v>252</v>
      </c>
      <c r="P14355" t="s">
        <v>253</v>
      </c>
    </row>
    <row r="14356" spans="1:16" x14ac:dyDescent="0.25">
      <c r="A14356" t="s">
        <v>16336</v>
      </c>
      <c r="B14356" s="1">
        <v>41617</v>
      </c>
      <c r="C14356">
        <v>2013</v>
      </c>
      <c r="D14356">
        <v>26</v>
      </c>
      <c r="E14356">
        <v>224.722890476007</v>
      </c>
      <c r="F14356">
        <v>1059.942</v>
      </c>
      <c r="G14356">
        <v>835.21910952399298</v>
      </c>
      <c r="H14356" t="s">
        <v>1</v>
      </c>
      <c r="I14356" t="s">
        <v>1897</v>
      </c>
      <c r="J14356" t="s">
        <v>32</v>
      </c>
      <c r="K14356" t="s">
        <v>32</v>
      </c>
      <c r="L14356" t="s">
        <v>131</v>
      </c>
      <c r="M14356" t="s">
        <v>39</v>
      </c>
      <c r="N14356" t="s">
        <v>27</v>
      </c>
      <c r="O14356" t="s">
        <v>768</v>
      </c>
      <c r="P14356" t="s">
        <v>769</v>
      </c>
    </row>
    <row r="14357" spans="1:16" x14ac:dyDescent="0.25">
      <c r="A14357" t="s">
        <v>16337</v>
      </c>
      <c r="B14357" s="1">
        <v>41215</v>
      </c>
      <c r="C14357">
        <v>2012</v>
      </c>
      <c r="D14357">
        <v>13</v>
      </c>
      <c r="E14357">
        <v>3862.6986263759313</v>
      </c>
      <c r="F14357">
        <v>5174</v>
      </c>
      <c r="G14357">
        <v>1311.3013736240687</v>
      </c>
      <c r="H14357" t="s">
        <v>171</v>
      </c>
      <c r="I14357" t="s">
        <v>6008</v>
      </c>
      <c r="J14357" t="s">
        <v>47</v>
      </c>
      <c r="K14357" t="s">
        <v>47</v>
      </c>
      <c r="L14357" t="s">
        <v>48</v>
      </c>
      <c r="M14357" t="s">
        <v>49</v>
      </c>
      <c r="N14357" t="s">
        <v>27</v>
      </c>
      <c r="O14357" t="s">
        <v>28</v>
      </c>
      <c r="P14357" t="s">
        <v>29</v>
      </c>
    </row>
    <row r="14358" spans="1:16" x14ac:dyDescent="0.25">
      <c r="A14358" t="s">
        <v>16338</v>
      </c>
      <c r="B14358" s="1">
        <v>41391</v>
      </c>
      <c r="C14358">
        <v>2013</v>
      </c>
      <c r="D14358">
        <v>10</v>
      </c>
      <c r="E14358">
        <v>621.03617647625538</v>
      </c>
      <c r="F14358">
        <v>6550</v>
      </c>
      <c r="G14358">
        <v>5928.9638235237444</v>
      </c>
      <c r="H14358" t="s">
        <v>1</v>
      </c>
      <c r="I14358" t="s">
        <v>2614</v>
      </c>
      <c r="J14358" t="s">
        <v>42</v>
      </c>
      <c r="K14358" t="s">
        <v>43</v>
      </c>
      <c r="L14358" t="s">
        <v>44</v>
      </c>
      <c r="M14358" t="s">
        <v>6</v>
      </c>
      <c r="N14358" t="s">
        <v>22</v>
      </c>
      <c r="O14358" t="s">
        <v>593</v>
      </c>
      <c r="P14358" t="s">
        <v>24</v>
      </c>
    </row>
    <row r="14359" spans="1:16" x14ac:dyDescent="0.25">
      <c r="A14359" t="s">
        <v>16339</v>
      </c>
      <c r="B14359" s="1">
        <v>41786</v>
      </c>
      <c r="C14359">
        <v>2014</v>
      </c>
      <c r="D14359">
        <v>10</v>
      </c>
      <c r="E14359">
        <v>20.843251391257336</v>
      </c>
      <c r="F14359">
        <v>228.9</v>
      </c>
      <c r="G14359">
        <v>208.05674860874268</v>
      </c>
      <c r="H14359" t="s">
        <v>1</v>
      </c>
      <c r="I14359" t="s">
        <v>1206</v>
      </c>
      <c r="J14359" t="s">
        <v>3</v>
      </c>
      <c r="K14359" t="s">
        <v>4</v>
      </c>
      <c r="L14359" t="s">
        <v>16</v>
      </c>
      <c r="M14359" t="s">
        <v>17</v>
      </c>
      <c r="N14359" t="s">
        <v>22</v>
      </c>
      <c r="O14359" t="s">
        <v>623</v>
      </c>
      <c r="P14359" t="s">
        <v>24</v>
      </c>
    </row>
    <row r="14360" spans="1:16" x14ac:dyDescent="0.25">
      <c r="A14360" t="s">
        <v>16340</v>
      </c>
      <c r="B14360" s="1">
        <v>41750</v>
      </c>
      <c r="C14360">
        <v>2014</v>
      </c>
      <c r="D14360">
        <v>60</v>
      </c>
      <c r="E14360">
        <v>601.87512593993665</v>
      </c>
      <c r="F14360">
        <v>3127.8</v>
      </c>
      <c r="G14360">
        <v>2525.9248740600633</v>
      </c>
      <c r="H14360" t="s">
        <v>328</v>
      </c>
      <c r="I14360" t="s">
        <v>5768</v>
      </c>
      <c r="J14360" t="s">
        <v>3</v>
      </c>
      <c r="K14360" t="s">
        <v>4</v>
      </c>
      <c r="L14360" t="s">
        <v>749</v>
      </c>
      <c r="M14360" t="s">
        <v>6</v>
      </c>
      <c r="N14360" t="s">
        <v>22</v>
      </c>
      <c r="O14360" t="s">
        <v>329</v>
      </c>
      <c r="P14360" t="s">
        <v>24</v>
      </c>
    </row>
    <row r="14361" spans="1:16" x14ac:dyDescent="0.25">
      <c r="A14361" t="s">
        <v>16341</v>
      </c>
      <c r="B14361" s="1">
        <v>41674</v>
      </c>
      <c r="C14361">
        <v>2014</v>
      </c>
      <c r="D14361">
        <v>9</v>
      </c>
      <c r="E14361">
        <v>6196.543700867117</v>
      </c>
      <c r="F14361">
        <v>5731.8</v>
      </c>
      <c r="G14361">
        <v>-464.74370086711679</v>
      </c>
      <c r="H14361" t="s">
        <v>1</v>
      </c>
      <c r="I14361" t="s">
        <v>7159</v>
      </c>
      <c r="J14361" t="s">
        <v>32</v>
      </c>
      <c r="K14361" t="s">
        <v>32</v>
      </c>
      <c r="L14361" t="s">
        <v>33</v>
      </c>
      <c r="M14361" t="s">
        <v>34</v>
      </c>
      <c r="N14361" t="s">
        <v>27</v>
      </c>
      <c r="O14361" t="s">
        <v>425</v>
      </c>
      <c r="P14361" t="s">
        <v>29</v>
      </c>
    </row>
    <row r="14362" spans="1:16" x14ac:dyDescent="0.25">
      <c r="A14362" t="s">
        <v>16342</v>
      </c>
      <c r="B14362" s="1">
        <v>41921</v>
      </c>
      <c r="C14362">
        <v>2014</v>
      </c>
      <c r="D14362">
        <v>13</v>
      </c>
      <c r="E14362">
        <v>990.05711362467639</v>
      </c>
      <c r="F14362">
        <v>2944</v>
      </c>
      <c r="G14362">
        <v>1953.9428863753237</v>
      </c>
      <c r="H14362" t="s">
        <v>1</v>
      </c>
      <c r="I14362" t="s">
        <v>2670</v>
      </c>
      <c r="J14362" t="s">
        <v>47</v>
      </c>
      <c r="K14362" t="s">
        <v>47</v>
      </c>
      <c r="L14362" t="s">
        <v>273</v>
      </c>
      <c r="M14362" t="s">
        <v>49</v>
      </c>
      <c r="N14362" t="s">
        <v>22</v>
      </c>
      <c r="O14362" t="s">
        <v>534</v>
      </c>
      <c r="P14362" t="s">
        <v>24</v>
      </c>
    </row>
    <row r="14363" spans="1:16" x14ac:dyDescent="0.25">
      <c r="A14363" t="s">
        <v>16343</v>
      </c>
      <c r="B14363" s="1">
        <v>40902</v>
      </c>
      <c r="C14363">
        <v>2011</v>
      </c>
      <c r="D14363">
        <v>9</v>
      </c>
      <c r="E14363">
        <v>2723.0611285659279</v>
      </c>
      <c r="F14363">
        <v>2026.65</v>
      </c>
      <c r="G14363">
        <v>-696.41112856592781</v>
      </c>
      <c r="H14363" t="s">
        <v>1</v>
      </c>
      <c r="I14363" t="s">
        <v>2349</v>
      </c>
      <c r="J14363" t="s">
        <v>3</v>
      </c>
      <c r="K14363" t="s">
        <v>4</v>
      </c>
      <c r="L14363" t="s">
        <v>87</v>
      </c>
      <c r="M14363" t="s">
        <v>39</v>
      </c>
      <c r="N14363" t="s">
        <v>22</v>
      </c>
      <c r="O14363" t="s">
        <v>2133</v>
      </c>
      <c r="P14363" t="s">
        <v>24</v>
      </c>
    </row>
    <row r="14364" spans="1:16" x14ac:dyDescent="0.25">
      <c r="A14364" t="s">
        <v>16344</v>
      </c>
      <c r="B14364" s="1">
        <v>40949</v>
      </c>
      <c r="C14364">
        <v>2012</v>
      </c>
      <c r="D14364">
        <v>45</v>
      </c>
      <c r="E14364">
        <v>9397.5000978114786</v>
      </c>
      <c r="F14364">
        <v>8328.4</v>
      </c>
      <c r="G14364">
        <v>-1069.1000978114789</v>
      </c>
      <c r="H14364" t="s">
        <v>328</v>
      </c>
      <c r="I14364" t="s">
        <v>2829</v>
      </c>
      <c r="J14364" t="s">
        <v>57</v>
      </c>
      <c r="K14364" t="s">
        <v>58</v>
      </c>
      <c r="L14364" t="s">
        <v>92</v>
      </c>
      <c r="M14364" t="s">
        <v>6</v>
      </c>
      <c r="N14364" t="s">
        <v>22</v>
      </c>
      <c r="O14364" t="s">
        <v>329</v>
      </c>
      <c r="P14364" t="s">
        <v>24</v>
      </c>
    </row>
    <row r="14365" spans="1:16" x14ac:dyDescent="0.25">
      <c r="A14365" t="s">
        <v>16345</v>
      </c>
      <c r="B14365" s="1">
        <v>41701</v>
      </c>
      <c r="C14365">
        <v>2014</v>
      </c>
      <c r="D14365">
        <v>360</v>
      </c>
      <c r="E14365">
        <v>73.195748223819081</v>
      </c>
      <c r="F14365">
        <v>3596.4</v>
      </c>
      <c r="G14365">
        <v>3523.2042517761811</v>
      </c>
      <c r="H14365" t="s">
        <v>1</v>
      </c>
      <c r="I14365" t="s">
        <v>3328</v>
      </c>
      <c r="J14365" t="s">
        <v>3</v>
      </c>
      <c r="K14365" t="s">
        <v>4</v>
      </c>
      <c r="L14365" t="s">
        <v>200</v>
      </c>
      <c r="M14365" t="s">
        <v>49</v>
      </c>
      <c r="N14365" t="s">
        <v>22</v>
      </c>
      <c r="O14365" t="s">
        <v>966</v>
      </c>
      <c r="P14365" t="s">
        <v>24</v>
      </c>
    </row>
    <row r="14366" spans="1:16" x14ac:dyDescent="0.25">
      <c r="A14366" t="s">
        <v>16346</v>
      </c>
      <c r="B14366" s="1">
        <v>41023</v>
      </c>
      <c r="C14366">
        <v>2012</v>
      </c>
      <c r="D14366">
        <v>5</v>
      </c>
      <c r="E14366">
        <v>15.324562878390996</v>
      </c>
      <c r="F14366">
        <v>49.95</v>
      </c>
      <c r="G14366">
        <v>34.625437121609011</v>
      </c>
      <c r="H14366" t="s">
        <v>171</v>
      </c>
      <c r="I14366" t="s">
        <v>3318</v>
      </c>
      <c r="J14366" t="s">
        <v>32</v>
      </c>
      <c r="K14366" t="s">
        <v>32</v>
      </c>
      <c r="L14366" t="s">
        <v>16</v>
      </c>
      <c r="M14366" t="s">
        <v>17</v>
      </c>
      <c r="N14366" t="s">
        <v>7</v>
      </c>
      <c r="O14366" t="s">
        <v>252</v>
      </c>
      <c r="P14366" t="s">
        <v>253</v>
      </c>
    </row>
    <row r="14367" spans="1:16" x14ac:dyDescent="0.25">
      <c r="A14367" t="s">
        <v>16347</v>
      </c>
      <c r="B14367" s="1">
        <v>41176</v>
      </c>
      <c r="C14367">
        <v>2012</v>
      </c>
      <c r="D14367">
        <v>10</v>
      </c>
      <c r="E14367">
        <v>333.88001868582774</v>
      </c>
      <c r="F14367">
        <v>1090</v>
      </c>
      <c r="G14367">
        <v>756.11998131417226</v>
      </c>
      <c r="H14367" t="s">
        <v>1</v>
      </c>
      <c r="I14367" t="s">
        <v>816</v>
      </c>
      <c r="J14367" t="s">
        <v>32</v>
      </c>
      <c r="K14367" t="s">
        <v>32</v>
      </c>
      <c r="L14367" t="s">
        <v>366</v>
      </c>
      <c r="M14367" t="s">
        <v>34</v>
      </c>
      <c r="N14367" t="s">
        <v>22</v>
      </c>
      <c r="O14367" t="s">
        <v>1603</v>
      </c>
      <c r="P14367" t="s">
        <v>24</v>
      </c>
    </row>
    <row r="14368" spans="1:16" x14ac:dyDescent="0.25">
      <c r="A14368" t="s">
        <v>16348</v>
      </c>
      <c r="B14368" s="1">
        <v>41373</v>
      </c>
      <c r="C14368">
        <v>2013</v>
      </c>
      <c r="D14368">
        <v>10</v>
      </c>
      <c r="E14368">
        <v>0.90135597680491319</v>
      </c>
      <c r="F14368">
        <v>119</v>
      </c>
      <c r="G14368">
        <v>118.09864402319509</v>
      </c>
      <c r="H14368" t="s">
        <v>1</v>
      </c>
      <c r="I14368" t="s">
        <v>2641</v>
      </c>
      <c r="J14368" t="s">
        <v>3</v>
      </c>
      <c r="K14368" t="s">
        <v>4</v>
      </c>
      <c r="L14368" t="s">
        <v>131</v>
      </c>
      <c r="M14368" t="s">
        <v>39</v>
      </c>
      <c r="N14368" t="s">
        <v>22</v>
      </c>
      <c r="O14368" t="s">
        <v>1424</v>
      </c>
      <c r="P14368" t="s">
        <v>24</v>
      </c>
    </row>
    <row r="14369" spans="1:16" x14ac:dyDescent="0.25">
      <c r="A14369" t="s">
        <v>16349</v>
      </c>
      <c r="B14369" s="1">
        <v>41443</v>
      </c>
      <c r="C14369">
        <v>2013</v>
      </c>
      <c r="D14369">
        <v>12</v>
      </c>
      <c r="E14369">
        <v>98.863144627504781</v>
      </c>
      <c r="F14369">
        <v>932.16</v>
      </c>
      <c r="G14369">
        <v>833.2968553724952</v>
      </c>
      <c r="H14369" t="s">
        <v>1</v>
      </c>
      <c r="I14369" t="s">
        <v>325</v>
      </c>
      <c r="J14369" t="s">
        <v>3</v>
      </c>
      <c r="K14369" t="s">
        <v>4</v>
      </c>
      <c r="L14369" t="s">
        <v>12</v>
      </c>
      <c r="M14369" t="s">
        <v>13</v>
      </c>
      <c r="N14369" t="s">
        <v>27</v>
      </c>
      <c r="O14369" t="s">
        <v>166</v>
      </c>
      <c r="P14369" t="s">
        <v>167</v>
      </c>
    </row>
    <row r="14370" spans="1:16" x14ac:dyDescent="0.25">
      <c r="A14370" t="s">
        <v>16350</v>
      </c>
      <c r="B14370" s="1">
        <v>41889</v>
      </c>
      <c r="C14370">
        <v>2014</v>
      </c>
      <c r="D14370">
        <v>10</v>
      </c>
      <c r="E14370">
        <v>6784.9606063731953</v>
      </c>
      <c r="F14370">
        <v>8500</v>
      </c>
      <c r="G14370">
        <v>1715.0393936268047</v>
      </c>
      <c r="H14370" t="s">
        <v>328</v>
      </c>
      <c r="I14370" t="s">
        <v>2187</v>
      </c>
      <c r="J14370" t="s">
        <v>42</v>
      </c>
      <c r="K14370" t="s">
        <v>43</v>
      </c>
      <c r="L14370" t="s">
        <v>44</v>
      </c>
      <c r="M14370" t="s">
        <v>6</v>
      </c>
      <c r="N14370" t="s">
        <v>22</v>
      </c>
      <c r="O14370" t="s">
        <v>329</v>
      </c>
      <c r="P14370" t="s">
        <v>24</v>
      </c>
    </row>
    <row r="14371" spans="1:16" x14ac:dyDescent="0.25">
      <c r="A14371" t="s">
        <v>16351</v>
      </c>
      <c r="B14371" s="1">
        <v>41548</v>
      </c>
      <c r="C14371">
        <v>2013</v>
      </c>
      <c r="D14371">
        <v>20</v>
      </c>
      <c r="E14371">
        <v>2304.0719988606056</v>
      </c>
      <c r="F14371">
        <v>3199.8</v>
      </c>
      <c r="G14371">
        <v>895.72800113939456</v>
      </c>
      <c r="H14371" t="s">
        <v>328</v>
      </c>
      <c r="I14371" t="s">
        <v>2769</v>
      </c>
      <c r="J14371" t="s">
        <v>32</v>
      </c>
      <c r="K14371" t="s">
        <v>32</v>
      </c>
      <c r="L14371" t="s">
        <v>16</v>
      </c>
      <c r="M14371" t="s">
        <v>17</v>
      </c>
      <c r="N14371" t="s">
        <v>22</v>
      </c>
      <c r="O14371" t="s">
        <v>329</v>
      </c>
      <c r="P14371" t="s">
        <v>24</v>
      </c>
    </row>
    <row r="14372" spans="1:16" x14ac:dyDescent="0.25">
      <c r="A14372" t="s">
        <v>16352</v>
      </c>
      <c r="B14372" s="1">
        <v>41321</v>
      </c>
      <c r="C14372">
        <v>2013</v>
      </c>
      <c r="D14372">
        <v>18</v>
      </c>
      <c r="E14372">
        <v>945.58115392944364</v>
      </c>
      <c r="F14372">
        <v>981.75</v>
      </c>
      <c r="G14372">
        <v>36.168846070556356</v>
      </c>
      <c r="H14372" t="s">
        <v>26</v>
      </c>
      <c r="I14372" t="s">
        <v>2456</v>
      </c>
      <c r="J14372" t="s">
        <v>32</v>
      </c>
      <c r="K14372" t="s">
        <v>32</v>
      </c>
      <c r="L14372" t="s">
        <v>131</v>
      </c>
      <c r="M14372" t="s">
        <v>39</v>
      </c>
      <c r="N14372" t="s">
        <v>22</v>
      </c>
      <c r="O14372" t="s">
        <v>209</v>
      </c>
      <c r="P14372" t="s">
        <v>24</v>
      </c>
    </row>
    <row r="14373" spans="1:16" x14ac:dyDescent="0.25">
      <c r="A14373" t="s">
        <v>16353</v>
      </c>
      <c r="B14373" s="1">
        <v>41922</v>
      </c>
      <c r="C14373">
        <v>2014</v>
      </c>
      <c r="D14373">
        <v>13</v>
      </c>
      <c r="E14373">
        <v>337.9228642564475</v>
      </c>
      <c r="F14373">
        <v>8527.7999999999993</v>
      </c>
      <c r="G14373">
        <v>8189.8771357435517</v>
      </c>
      <c r="H14373" t="s">
        <v>1</v>
      </c>
      <c r="I14373" t="s">
        <v>36</v>
      </c>
      <c r="J14373" t="s">
        <v>37</v>
      </c>
      <c r="K14373" t="s">
        <v>37</v>
      </c>
      <c r="L14373" t="s">
        <v>38</v>
      </c>
      <c r="M14373" t="s">
        <v>39</v>
      </c>
      <c r="N14373" t="s">
        <v>22</v>
      </c>
      <c r="O14373" t="s">
        <v>585</v>
      </c>
      <c r="P14373" t="s">
        <v>24</v>
      </c>
    </row>
    <row r="14374" spans="1:16" x14ac:dyDescent="0.25">
      <c r="A14374" t="s">
        <v>16354</v>
      </c>
      <c r="B14374" s="1">
        <v>41214</v>
      </c>
      <c r="C14374">
        <v>2012</v>
      </c>
      <c r="D14374">
        <v>13</v>
      </c>
      <c r="E14374">
        <v>249.01135139040528</v>
      </c>
      <c r="F14374">
        <v>2864.4</v>
      </c>
      <c r="G14374">
        <v>2615.3886486095948</v>
      </c>
      <c r="H14374" t="s">
        <v>1</v>
      </c>
      <c r="I14374" t="s">
        <v>3440</v>
      </c>
      <c r="J14374" t="s">
        <v>57</v>
      </c>
      <c r="K14374" t="s">
        <v>58</v>
      </c>
      <c r="L14374" t="s">
        <v>92</v>
      </c>
      <c r="M14374" t="s">
        <v>6</v>
      </c>
      <c r="N14374" t="s">
        <v>22</v>
      </c>
      <c r="O14374" t="s">
        <v>720</v>
      </c>
      <c r="P14374" t="s">
        <v>24</v>
      </c>
    </row>
    <row r="14375" spans="1:16" x14ac:dyDescent="0.25">
      <c r="A14375" t="s">
        <v>16355</v>
      </c>
      <c r="B14375" s="1">
        <v>41448</v>
      </c>
      <c r="C14375">
        <v>2013</v>
      </c>
      <c r="D14375">
        <v>24</v>
      </c>
      <c r="E14375">
        <v>136.80295663740867</v>
      </c>
      <c r="F14375">
        <v>1190</v>
      </c>
      <c r="G14375">
        <v>1053.1970433625913</v>
      </c>
      <c r="H14375" t="s">
        <v>328</v>
      </c>
      <c r="I14375" t="s">
        <v>1874</v>
      </c>
      <c r="J14375" t="s">
        <v>3</v>
      </c>
      <c r="K14375" t="s">
        <v>4</v>
      </c>
      <c r="L14375" t="s">
        <v>131</v>
      </c>
      <c r="M14375" t="s">
        <v>39</v>
      </c>
      <c r="N14375" t="s">
        <v>22</v>
      </c>
      <c r="O14375" t="s">
        <v>329</v>
      </c>
      <c r="P14375" t="s">
        <v>24</v>
      </c>
    </row>
    <row r="14376" spans="1:16" x14ac:dyDescent="0.25">
      <c r="A14376" t="s">
        <v>16356</v>
      </c>
      <c r="B14376" s="1">
        <v>41579</v>
      </c>
      <c r="C14376">
        <v>2013</v>
      </c>
      <c r="D14376">
        <v>8</v>
      </c>
      <c r="E14376">
        <v>0.27628919743966035</v>
      </c>
      <c r="F14376">
        <v>15.522</v>
      </c>
      <c r="G14376">
        <v>15.245710802560341</v>
      </c>
      <c r="H14376" t="s">
        <v>171</v>
      </c>
      <c r="I14376" t="s">
        <v>11607</v>
      </c>
      <c r="J14376" t="s">
        <v>32</v>
      </c>
      <c r="K14376" t="s">
        <v>32</v>
      </c>
      <c r="L14376" t="s">
        <v>131</v>
      </c>
      <c r="M14376" t="s">
        <v>39</v>
      </c>
      <c r="N14376" t="s">
        <v>7</v>
      </c>
      <c r="O14376" t="s">
        <v>252</v>
      </c>
      <c r="P14376" t="s">
        <v>253</v>
      </c>
    </row>
    <row r="14377" spans="1:16" x14ac:dyDescent="0.25">
      <c r="A14377" t="s">
        <v>16357</v>
      </c>
      <c r="B14377" s="1">
        <v>41138</v>
      </c>
      <c r="C14377">
        <v>2012</v>
      </c>
      <c r="D14377">
        <v>9</v>
      </c>
      <c r="E14377">
        <v>1821.8951843152831</v>
      </c>
      <c r="F14377">
        <v>5174.3999999999996</v>
      </c>
      <c r="G14377">
        <v>3352.5048156847165</v>
      </c>
      <c r="H14377" t="s">
        <v>1</v>
      </c>
      <c r="I14377" t="s">
        <v>780</v>
      </c>
      <c r="J14377" t="s">
        <v>57</v>
      </c>
      <c r="K14377" t="s">
        <v>58</v>
      </c>
      <c r="L14377" t="s">
        <v>5</v>
      </c>
      <c r="M14377" t="s">
        <v>6</v>
      </c>
      <c r="N14377" t="s">
        <v>7</v>
      </c>
      <c r="O14377" t="s">
        <v>2289</v>
      </c>
      <c r="P14377" t="s">
        <v>2290</v>
      </c>
    </row>
    <row r="14378" spans="1:16" x14ac:dyDescent="0.25">
      <c r="A14378" t="s">
        <v>16358</v>
      </c>
      <c r="B14378" s="1">
        <v>41154</v>
      </c>
      <c r="C14378">
        <v>2012</v>
      </c>
      <c r="D14378">
        <v>12</v>
      </c>
      <c r="E14378">
        <v>85.621900501958663</v>
      </c>
      <c r="F14378">
        <v>2584.1999999999998</v>
      </c>
      <c r="G14378">
        <v>2498.578099498041</v>
      </c>
      <c r="H14378" t="s">
        <v>26</v>
      </c>
      <c r="I14378" t="s">
        <v>829</v>
      </c>
      <c r="J14378" t="s">
        <v>32</v>
      </c>
      <c r="K14378" t="s">
        <v>32</v>
      </c>
      <c r="L14378" t="s">
        <v>33</v>
      </c>
      <c r="M14378" t="s">
        <v>34</v>
      </c>
      <c r="N14378" t="s">
        <v>22</v>
      </c>
      <c r="O14378" t="s">
        <v>209</v>
      </c>
      <c r="P14378" t="s">
        <v>24</v>
      </c>
    </row>
    <row r="14379" spans="1:16" x14ac:dyDescent="0.25">
      <c r="A14379" t="s">
        <v>16359</v>
      </c>
      <c r="B14379" s="1">
        <v>41828</v>
      </c>
      <c r="C14379">
        <v>2014</v>
      </c>
      <c r="D14379">
        <v>6</v>
      </c>
      <c r="E14379">
        <v>58.628713265262093</v>
      </c>
      <c r="F14379">
        <v>9072</v>
      </c>
      <c r="G14379">
        <v>9013.3712867347385</v>
      </c>
      <c r="H14379" t="s">
        <v>1</v>
      </c>
      <c r="I14379" t="s">
        <v>6677</v>
      </c>
      <c r="J14379" t="s">
        <v>42</v>
      </c>
      <c r="K14379" t="s">
        <v>43</v>
      </c>
      <c r="L14379" t="s">
        <v>44</v>
      </c>
      <c r="M14379" t="s">
        <v>6</v>
      </c>
      <c r="N14379" t="s">
        <v>22</v>
      </c>
      <c r="O14379" t="s">
        <v>429</v>
      </c>
      <c r="P14379" t="s">
        <v>24</v>
      </c>
    </row>
    <row r="14380" spans="1:16" x14ac:dyDescent="0.25">
      <c r="A14380" t="s">
        <v>16360</v>
      </c>
      <c r="B14380" s="1">
        <v>41744</v>
      </c>
      <c r="C14380">
        <v>2014</v>
      </c>
      <c r="D14380">
        <v>12</v>
      </c>
      <c r="E14380">
        <v>111.92523281153457</v>
      </c>
      <c r="F14380">
        <v>163.90199999999999</v>
      </c>
      <c r="G14380">
        <v>51.976767188465416</v>
      </c>
      <c r="H14380" t="s">
        <v>26</v>
      </c>
      <c r="I14380" t="s">
        <v>4080</v>
      </c>
      <c r="J14380" t="s">
        <v>32</v>
      </c>
      <c r="K14380" t="s">
        <v>32</v>
      </c>
      <c r="L14380" t="s">
        <v>16</v>
      </c>
      <c r="M14380" t="s">
        <v>17</v>
      </c>
      <c r="N14380" t="s">
        <v>27</v>
      </c>
      <c r="O14380" t="s">
        <v>28</v>
      </c>
      <c r="P14380" t="s">
        <v>29</v>
      </c>
    </row>
    <row r="14381" spans="1:16" x14ac:dyDescent="0.25">
      <c r="A14381" t="s">
        <v>16361</v>
      </c>
      <c r="B14381" s="1">
        <v>40999</v>
      </c>
      <c r="C14381">
        <v>2012</v>
      </c>
      <c r="D14381">
        <v>4</v>
      </c>
      <c r="E14381">
        <v>63.779155202186722</v>
      </c>
      <c r="F14381">
        <v>532.79999999999995</v>
      </c>
      <c r="G14381">
        <v>469.02084479781325</v>
      </c>
      <c r="H14381" t="s">
        <v>171</v>
      </c>
      <c r="I14381" t="s">
        <v>5905</v>
      </c>
      <c r="J14381" t="s">
        <v>57</v>
      </c>
      <c r="K14381" t="s">
        <v>58</v>
      </c>
      <c r="L14381" t="s">
        <v>92</v>
      </c>
      <c r="M14381" t="s">
        <v>6</v>
      </c>
      <c r="N14381" t="s">
        <v>27</v>
      </c>
      <c r="O14381" t="s">
        <v>28</v>
      </c>
      <c r="P14381" t="s">
        <v>29</v>
      </c>
    </row>
    <row r="14382" spans="1:16" x14ac:dyDescent="0.25">
      <c r="A14382" t="s">
        <v>16362</v>
      </c>
      <c r="B14382" s="1">
        <v>41120</v>
      </c>
      <c r="C14382">
        <v>2012</v>
      </c>
      <c r="D14382">
        <v>12</v>
      </c>
      <c r="E14382">
        <v>126.42882301896243</v>
      </c>
      <c r="F14382">
        <v>290</v>
      </c>
      <c r="G14382">
        <v>163.57117698103758</v>
      </c>
      <c r="H14382" t="s">
        <v>1</v>
      </c>
      <c r="I14382" t="s">
        <v>2946</v>
      </c>
      <c r="J14382" t="s">
        <v>3</v>
      </c>
      <c r="K14382" t="s">
        <v>4</v>
      </c>
      <c r="L14382" t="s">
        <v>749</v>
      </c>
      <c r="M14382" t="s">
        <v>6</v>
      </c>
      <c r="N14382" t="s">
        <v>22</v>
      </c>
      <c r="O14382" t="s">
        <v>1957</v>
      </c>
      <c r="P14382" t="s">
        <v>24</v>
      </c>
    </row>
    <row r="14383" spans="1:16" x14ac:dyDescent="0.25">
      <c r="A14383" t="s">
        <v>16363</v>
      </c>
      <c r="B14383" s="1">
        <v>41106</v>
      </c>
      <c r="C14383">
        <v>2012</v>
      </c>
      <c r="D14383">
        <v>9</v>
      </c>
      <c r="E14383">
        <v>1120.0082651273603</v>
      </c>
      <c r="F14383">
        <v>3471.3</v>
      </c>
      <c r="G14383">
        <v>2351.2917348726396</v>
      </c>
      <c r="H14383" t="s">
        <v>1</v>
      </c>
      <c r="I14383" t="s">
        <v>1332</v>
      </c>
      <c r="J14383" t="s">
        <v>3</v>
      </c>
      <c r="K14383" t="s">
        <v>4</v>
      </c>
      <c r="L14383" t="s">
        <v>101</v>
      </c>
      <c r="M14383" t="s">
        <v>34</v>
      </c>
      <c r="N14383" t="s">
        <v>22</v>
      </c>
      <c r="O14383" t="s">
        <v>735</v>
      </c>
      <c r="P14383" t="s">
        <v>24</v>
      </c>
    </row>
    <row r="14384" spans="1:16" x14ac:dyDescent="0.25">
      <c r="A14384" t="s">
        <v>16364</v>
      </c>
      <c r="B14384" s="1">
        <v>41404</v>
      </c>
      <c r="C14384">
        <v>2013</v>
      </c>
      <c r="D14384">
        <v>10</v>
      </c>
      <c r="E14384">
        <v>0.92653824157841658</v>
      </c>
      <c r="F14384">
        <v>165</v>
      </c>
      <c r="G14384">
        <v>164.07346175842159</v>
      </c>
      <c r="H14384" t="s">
        <v>1</v>
      </c>
      <c r="I14384" t="s">
        <v>4280</v>
      </c>
      <c r="J14384" t="s">
        <v>3</v>
      </c>
      <c r="K14384" t="s">
        <v>4</v>
      </c>
      <c r="L14384" t="s">
        <v>131</v>
      </c>
      <c r="M14384" t="s">
        <v>39</v>
      </c>
      <c r="N14384" t="s">
        <v>22</v>
      </c>
      <c r="O14384" t="s">
        <v>4102</v>
      </c>
      <c r="P14384" t="s">
        <v>24</v>
      </c>
    </row>
    <row r="14385" spans="1:16" x14ac:dyDescent="0.25">
      <c r="A14385" t="s">
        <v>16365</v>
      </c>
      <c r="B14385" s="1">
        <v>41429</v>
      </c>
      <c r="C14385">
        <v>2013</v>
      </c>
      <c r="D14385">
        <v>20</v>
      </c>
      <c r="E14385">
        <v>152.37073883666096</v>
      </c>
      <c r="F14385">
        <v>1348</v>
      </c>
      <c r="G14385">
        <v>1195.6292611633389</v>
      </c>
      <c r="H14385" t="s">
        <v>26</v>
      </c>
      <c r="I14385" t="s">
        <v>667</v>
      </c>
      <c r="J14385" t="s">
        <v>72</v>
      </c>
      <c r="K14385" t="s">
        <v>72</v>
      </c>
      <c r="L14385" t="s">
        <v>21</v>
      </c>
      <c r="M14385" t="s">
        <v>13</v>
      </c>
      <c r="N14385" t="s">
        <v>7</v>
      </c>
      <c r="O14385" t="s">
        <v>137</v>
      </c>
      <c r="P14385" t="s">
        <v>138</v>
      </c>
    </row>
    <row r="14386" spans="1:16" x14ac:dyDescent="0.25">
      <c r="A14386" t="s">
        <v>16366</v>
      </c>
      <c r="B14386" s="1">
        <v>41438</v>
      </c>
      <c r="C14386">
        <v>2013</v>
      </c>
      <c r="D14386">
        <v>10</v>
      </c>
      <c r="E14386">
        <v>2674.0772482679549</v>
      </c>
      <c r="F14386">
        <v>5990</v>
      </c>
      <c r="G14386">
        <v>3315.9227517320451</v>
      </c>
      <c r="H14386" t="s">
        <v>1</v>
      </c>
      <c r="I14386" t="s">
        <v>991</v>
      </c>
      <c r="J14386" t="s">
        <v>67</v>
      </c>
      <c r="K14386" t="s">
        <v>68</v>
      </c>
      <c r="L14386" t="s">
        <v>38</v>
      </c>
      <c r="M14386" t="s">
        <v>39</v>
      </c>
      <c r="N14386" t="s">
        <v>7</v>
      </c>
      <c r="O14386" t="s">
        <v>297</v>
      </c>
      <c r="P14386" t="s">
        <v>138</v>
      </c>
    </row>
    <row r="14387" spans="1:16" x14ac:dyDescent="0.25">
      <c r="A14387" t="s">
        <v>16367</v>
      </c>
      <c r="B14387" s="1">
        <v>40886</v>
      </c>
      <c r="C14387">
        <v>2011</v>
      </c>
      <c r="D14387">
        <v>8</v>
      </c>
      <c r="E14387">
        <v>3.4331881728192153</v>
      </c>
      <c r="F14387">
        <v>190</v>
      </c>
      <c r="G14387">
        <v>186.56681182718077</v>
      </c>
      <c r="H14387" t="s">
        <v>1</v>
      </c>
      <c r="I14387" t="s">
        <v>3383</v>
      </c>
      <c r="J14387" t="s">
        <v>3</v>
      </c>
      <c r="K14387" t="s">
        <v>4</v>
      </c>
      <c r="L14387" t="s">
        <v>749</v>
      </c>
      <c r="M14387" t="s">
        <v>6</v>
      </c>
      <c r="N14387" t="s">
        <v>7</v>
      </c>
      <c r="O14387" t="s">
        <v>477</v>
      </c>
      <c r="P14387" t="s">
        <v>138</v>
      </c>
    </row>
    <row r="14388" spans="1:16" x14ac:dyDescent="0.25">
      <c r="A14388" t="s">
        <v>16368</v>
      </c>
      <c r="B14388" s="1">
        <v>41295</v>
      </c>
      <c r="C14388">
        <v>2013</v>
      </c>
      <c r="D14388">
        <v>18</v>
      </c>
      <c r="E14388">
        <v>725.16680232738202</v>
      </c>
      <c r="F14388">
        <v>1213.8</v>
      </c>
      <c r="G14388">
        <v>488.63319767261794</v>
      </c>
      <c r="H14388" t="s">
        <v>328</v>
      </c>
      <c r="I14388" t="s">
        <v>1456</v>
      </c>
      <c r="J14388" t="s">
        <v>3</v>
      </c>
      <c r="K14388" t="s">
        <v>4</v>
      </c>
      <c r="L14388" t="s">
        <v>749</v>
      </c>
      <c r="M14388" t="s">
        <v>6</v>
      </c>
      <c r="N14388" t="s">
        <v>22</v>
      </c>
      <c r="O14388" t="s">
        <v>329</v>
      </c>
      <c r="P14388" t="s">
        <v>24</v>
      </c>
    </row>
    <row r="14389" spans="1:16" x14ac:dyDescent="0.25">
      <c r="A14389" t="s">
        <v>16369</v>
      </c>
      <c r="B14389" s="1">
        <v>41379</v>
      </c>
      <c r="C14389">
        <v>2013</v>
      </c>
      <c r="D14389">
        <v>20</v>
      </c>
      <c r="E14389">
        <v>15267.750679662897</v>
      </c>
      <c r="F14389">
        <v>11180</v>
      </c>
      <c r="G14389">
        <v>-4087.7506796628968</v>
      </c>
      <c r="H14389" t="s">
        <v>1</v>
      </c>
      <c r="I14389" t="s">
        <v>2130</v>
      </c>
      <c r="J14389" t="s">
        <v>72</v>
      </c>
      <c r="K14389" t="s">
        <v>72</v>
      </c>
      <c r="L14389" t="s">
        <v>123</v>
      </c>
      <c r="M14389" t="s">
        <v>39</v>
      </c>
      <c r="N14389" t="s">
        <v>22</v>
      </c>
      <c r="O14389" t="s">
        <v>600</v>
      </c>
      <c r="P14389" t="s">
        <v>24</v>
      </c>
    </row>
    <row r="14390" spans="1:16" x14ac:dyDescent="0.25">
      <c r="A14390" t="s">
        <v>16370</v>
      </c>
      <c r="B14390" s="1">
        <v>41915</v>
      </c>
      <c r="C14390">
        <v>2014</v>
      </c>
      <c r="D14390">
        <v>10</v>
      </c>
      <c r="E14390">
        <v>0.87160050253221377</v>
      </c>
      <c r="F14390">
        <v>3100</v>
      </c>
      <c r="G14390">
        <v>3099.1283994974679</v>
      </c>
      <c r="H14390" t="s">
        <v>1</v>
      </c>
      <c r="I14390" t="s">
        <v>2069</v>
      </c>
      <c r="J14390" t="s">
        <v>47</v>
      </c>
      <c r="K14390" t="s">
        <v>47</v>
      </c>
      <c r="L14390" t="s">
        <v>48</v>
      </c>
      <c r="M14390" t="s">
        <v>49</v>
      </c>
      <c r="N14390" t="s">
        <v>27</v>
      </c>
      <c r="O14390" t="s">
        <v>1672</v>
      </c>
      <c r="P14390" t="s">
        <v>443</v>
      </c>
    </row>
    <row r="14391" spans="1:16" x14ac:dyDescent="0.25">
      <c r="A14391" t="s">
        <v>16371</v>
      </c>
      <c r="B14391" s="1">
        <v>40961</v>
      </c>
      <c r="C14391">
        <v>2012</v>
      </c>
      <c r="D14391">
        <v>8</v>
      </c>
      <c r="E14391">
        <v>17.815609286484612</v>
      </c>
      <c r="F14391">
        <v>120.12</v>
      </c>
      <c r="G14391">
        <v>102.30439071351539</v>
      </c>
      <c r="H14391" t="s">
        <v>171</v>
      </c>
      <c r="I14391" t="s">
        <v>6500</v>
      </c>
      <c r="J14391" t="s">
        <v>3</v>
      </c>
      <c r="K14391" t="s">
        <v>4</v>
      </c>
      <c r="L14391" t="s">
        <v>131</v>
      </c>
      <c r="M14391" t="s">
        <v>39</v>
      </c>
      <c r="N14391" t="s">
        <v>22</v>
      </c>
      <c r="O14391" t="s">
        <v>173</v>
      </c>
      <c r="P14391" t="s">
        <v>24</v>
      </c>
    </row>
    <row r="14392" spans="1:16" x14ac:dyDescent="0.25">
      <c r="A14392" t="s">
        <v>16372</v>
      </c>
      <c r="B14392" s="1">
        <v>41270</v>
      </c>
      <c r="C14392">
        <v>2012</v>
      </c>
      <c r="D14392">
        <v>8</v>
      </c>
      <c r="E14392">
        <v>2397.4473336880333</v>
      </c>
      <c r="F14392">
        <v>5172.6000000000004</v>
      </c>
      <c r="G14392">
        <v>2775.1526663119671</v>
      </c>
      <c r="H14392" t="s">
        <v>171</v>
      </c>
      <c r="I14392" t="s">
        <v>2316</v>
      </c>
      <c r="J14392" t="s">
        <v>67</v>
      </c>
      <c r="K14392" t="s">
        <v>68</v>
      </c>
      <c r="L14392" t="s">
        <v>87</v>
      </c>
      <c r="M14392" t="s">
        <v>39</v>
      </c>
      <c r="N14392" t="s">
        <v>7</v>
      </c>
      <c r="O14392" t="s">
        <v>252</v>
      </c>
      <c r="P14392" t="s">
        <v>253</v>
      </c>
    </row>
    <row r="14393" spans="1:16" x14ac:dyDescent="0.25">
      <c r="A14393" t="s">
        <v>16373</v>
      </c>
      <c r="B14393" s="1">
        <v>41307</v>
      </c>
      <c r="C14393">
        <v>2013</v>
      </c>
      <c r="D14393">
        <v>18</v>
      </c>
      <c r="E14393">
        <v>4176.1373533203587</v>
      </c>
      <c r="F14393">
        <v>3025.1</v>
      </c>
      <c r="G14393">
        <v>-1151.0373533203588</v>
      </c>
      <c r="H14393" t="s">
        <v>171</v>
      </c>
      <c r="I14393" t="s">
        <v>1574</v>
      </c>
      <c r="J14393" t="s">
        <v>67</v>
      </c>
      <c r="K14393" t="s">
        <v>68</v>
      </c>
      <c r="L14393" t="s">
        <v>69</v>
      </c>
      <c r="M14393" t="s">
        <v>39</v>
      </c>
      <c r="N14393" t="s">
        <v>22</v>
      </c>
      <c r="O14393" t="s">
        <v>173</v>
      </c>
      <c r="P14393" t="s">
        <v>24</v>
      </c>
    </row>
    <row r="14394" spans="1:16" x14ac:dyDescent="0.25">
      <c r="A14394" t="s">
        <v>16374</v>
      </c>
      <c r="B14394" s="1">
        <v>41010</v>
      </c>
      <c r="C14394">
        <v>2012</v>
      </c>
      <c r="D14394">
        <v>5</v>
      </c>
      <c r="E14394">
        <v>700.75144764205879</v>
      </c>
      <c r="F14394">
        <v>950</v>
      </c>
      <c r="G14394">
        <v>249.24855235794121</v>
      </c>
      <c r="H14394" t="s">
        <v>1</v>
      </c>
      <c r="I14394" t="s">
        <v>7021</v>
      </c>
      <c r="J14394" t="s">
        <v>72</v>
      </c>
      <c r="K14394" t="s">
        <v>72</v>
      </c>
      <c r="L14394" t="s">
        <v>87</v>
      </c>
      <c r="M14394" t="s">
        <v>39</v>
      </c>
      <c r="N14394" t="s">
        <v>7</v>
      </c>
      <c r="O14394" t="s">
        <v>522</v>
      </c>
      <c r="P14394" t="s">
        <v>138</v>
      </c>
    </row>
    <row r="14395" spans="1:16" x14ac:dyDescent="0.25">
      <c r="A14395" t="s">
        <v>16375</v>
      </c>
      <c r="B14395" s="1">
        <v>41210</v>
      </c>
      <c r="C14395">
        <v>2012</v>
      </c>
      <c r="D14395">
        <v>13</v>
      </c>
      <c r="E14395">
        <v>12202.207062825804</v>
      </c>
      <c r="F14395">
        <v>12987</v>
      </c>
      <c r="G14395">
        <v>784.79293717419569</v>
      </c>
      <c r="H14395" t="s">
        <v>1</v>
      </c>
      <c r="I14395" t="s">
        <v>940</v>
      </c>
      <c r="J14395" t="s">
        <v>67</v>
      </c>
      <c r="K14395" t="s">
        <v>68</v>
      </c>
      <c r="L14395" t="s">
        <v>87</v>
      </c>
      <c r="M14395" t="s">
        <v>39</v>
      </c>
      <c r="N14395" t="s">
        <v>22</v>
      </c>
      <c r="O14395" t="s">
        <v>655</v>
      </c>
      <c r="P14395" t="s">
        <v>24</v>
      </c>
    </row>
    <row r="14396" spans="1:16" x14ac:dyDescent="0.25">
      <c r="A14396" t="s">
        <v>16376</v>
      </c>
      <c r="B14396" s="1">
        <v>41200</v>
      </c>
      <c r="C14396">
        <v>2012</v>
      </c>
      <c r="D14396">
        <v>13</v>
      </c>
      <c r="E14396">
        <v>543.33806029944287</v>
      </c>
      <c r="F14396">
        <v>439.07799999999997</v>
      </c>
      <c r="G14396">
        <v>-104.2600602994429</v>
      </c>
      <c r="H14396" t="s">
        <v>1</v>
      </c>
      <c r="I14396" t="s">
        <v>2666</v>
      </c>
      <c r="J14396" t="s">
        <v>3</v>
      </c>
      <c r="K14396" t="s">
        <v>4</v>
      </c>
      <c r="L14396" t="s">
        <v>118</v>
      </c>
      <c r="M14396" t="s">
        <v>49</v>
      </c>
      <c r="N14396" t="s">
        <v>22</v>
      </c>
      <c r="O14396" t="s">
        <v>1191</v>
      </c>
      <c r="P14396" t="s">
        <v>125</v>
      </c>
    </row>
    <row r="14397" spans="1:16" x14ac:dyDescent="0.25">
      <c r="A14397" t="s">
        <v>16377</v>
      </c>
      <c r="B14397" s="1">
        <v>41350</v>
      </c>
      <c r="C14397">
        <v>2013</v>
      </c>
      <c r="D14397">
        <v>180</v>
      </c>
      <c r="E14397">
        <v>66.562993918229196</v>
      </c>
      <c r="F14397">
        <v>2695.2020000000002</v>
      </c>
      <c r="G14397">
        <v>2628.6390060817712</v>
      </c>
      <c r="H14397" t="s">
        <v>26</v>
      </c>
      <c r="I14397" t="s">
        <v>7359</v>
      </c>
      <c r="J14397" t="s">
        <v>3</v>
      </c>
      <c r="K14397" t="s">
        <v>4</v>
      </c>
      <c r="L14397" t="s">
        <v>200</v>
      </c>
      <c r="M14397" t="s">
        <v>49</v>
      </c>
      <c r="N14397" t="s">
        <v>27</v>
      </c>
      <c r="O14397" t="s">
        <v>28</v>
      </c>
      <c r="P14397" t="s">
        <v>29</v>
      </c>
    </row>
    <row r="14398" spans="1:16" x14ac:dyDescent="0.25">
      <c r="A14398" t="s">
        <v>16378</v>
      </c>
      <c r="B14398" s="1">
        <v>41957</v>
      </c>
      <c r="C14398">
        <v>2014</v>
      </c>
      <c r="D14398">
        <v>26</v>
      </c>
      <c r="E14398">
        <v>235.08822637745027</v>
      </c>
      <c r="F14398">
        <v>1386</v>
      </c>
      <c r="G14398">
        <v>1150.9117736225498</v>
      </c>
      <c r="H14398" t="s">
        <v>1</v>
      </c>
      <c r="I14398" t="s">
        <v>4248</v>
      </c>
      <c r="J14398" t="s">
        <v>32</v>
      </c>
      <c r="K14398" t="s">
        <v>32</v>
      </c>
      <c r="L14398" t="s">
        <v>131</v>
      </c>
      <c r="M14398" t="s">
        <v>39</v>
      </c>
      <c r="N14398" t="s">
        <v>22</v>
      </c>
      <c r="O14398" t="s">
        <v>600</v>
      </c>
      <c r="P14398" t="s">
        <v>24</v>
      </c>
    </row>
    <row r="14399" spans="1:16" x14ac:dyDescent="0.25">
      <c r="A14399" t="s">
        <v>16379</v>
      </c>
      <c r="B14399" s="1">
        <v>41976</v>
      </c>
      <c r="C14399">
        <v>2014</v>
      </c>
      <c r="D14399">
        <v>8</v>
      </c>
      <c r="E14399">
        <v>29.09377798577334</v>
      </c>
      <c r="F14399">
        <v>2090.4</v>
      </c>
      <c r="G14399">
        <v>2061.3062220142269</v>
      </c>
      <c r="H14399" t="s">
        <v>26</v>
      </c>
      <c r="I14399" t="s">
        <v>2786</v>
      </c>
      <c r="J14399" t="s">
        <v>57</v>
      </c>
      <c r="K14399" t="s">
        <v>58</v>
      </c>
      <c r="L14399" t="s">
        <v>92</v>
      </c>
      <c r="M14399" t="s">
        <v>6</v>
      </c>
      <c r="N14399" t="s">
        <v>7</v>
      </c>
      <c r="O14399" t="s">
        <v>137</v>
      </c>
      <c r="P14399" t="s">
        <v>138</v>
      </c>
    </row>
    <row r="14400" spans="1:16" x14ac:dyDescent="0.25">
      <c r="A14400" t="s">
        <v>16380</v>
      </c>
      <c r="B14400" s="1">
        <v>41561</v>
      </c>
      <c r="C14400">
        <v>2013</v>
      </c>
      <c r="D14400">
        <v>16</v>
      </c>
      <c r="E14400">
        <v>1274.7065043560694</v>
      </c>
      <c r="F14400">
        <v>5889.6</v>
      </c>
      <c r="G14400">
        <v>4614.8934956439307</v>
      </c>
      <c r="H14400" t="s">
        <v>26</v>
      </c>
      <c r="I14400" t="s">
        <v>1316</v>
      </c>
      <c r="J14400" t="s">
        <v>3</v>
      </c>
      <c r="K14400" t="s">
        <v>4</v>
      </c>
      <c r="L14400" t="s">
        <v>101</v>
      </c>
      <c r="M14400" t="s">
        <v>34</v>
      </c>
      <c r="N14400" t="s">
        <v>7</v>
      </c>
      <c r="O14400" t="s">
        <v>137</v>
      </c>
      <c r="P14400" t="s">
        <v>138</v>
      </c>
    </row>
    <row r="14401" spans="1:16" x14ac:dyDescent="0.25">
      <c r="A14401" t="s">
        <v>16381</v>
      </c>
      <c r="B14401" s="1">
        <v>41820</v>
      </c>
      <c r="C14401">
        <v>2014</v>
      </c>
      <c r="D14401">
        <v>12</v>
      </c>
      <c r="E14401">
        <v>6704.3153368733738</v>
      </c>
      <c r="F14401">
        <v>7056</v>
      </c>
      <c r="G14401">
        <v>351.68466312662622</v>
      </c>
      <c r="H14401" t="s">
        <v>1</v>
      </c>
      <c r="I14401" t="s">
        <v>2863</v>
      </c>
      <c r="J14401" t="s">
        <v>57</v>
      </c>
      <c r="K14401" t="s">
        <v>58</v>
      </c>
      <c r="L14401" t="s">
        <v>5</v>
      </c>
      <c r="M14401" t="s">
        <v>6</v>
      </c>
      <c r="N14401" t="s">
        <v>27</v>
      </c>
      <c r="O14401" t="s">
        <v>465</v>
      </c>
      <c r="P14401" t="s">
        <v>443</v>
      </c>
    </row>
    <row r="14402" spans="1:16" x14ac:dyDescent="0.25">
      <c r="A14402" t="s">
        <v>16382</v>
      </c>
      <c r="B14402" s="1">
        <v>41129</v>
      </c>
      <c r="C14402">
        <v>2012</v>
      </c>
      <c r="D14402">
        <v>6</v>
      </c>
      <c r="E14402">
        <v>394.81634959445142</v>
      </c>
      <c r="F14402">
        <v>170.43</v>
      </c>
      <c r="G14402">
        <v>-224.38634959445142</v>
      </c>
      <c r="H14402" t="s">
        <v>1</v>
      </c>
      <c r="I14402" t="s">
        <v>2618</v>
      </c>
      <c r="J14402" t="s">
        <v>3</v>
      </c>
      <c r="K14402" t="s">
        <v>4</v>
      </c>
      <c r="L14402" t="s">
        <v>131</v>
      </c>
      <c r="M14402" t="s">
        <v>39</v>
      </c>
      <c r="N14402" t="s">
        <v>22</v>
      </c>
      <c r="O14402" t="s">
        <v>2034</v>
      </c>
      <c r="P14402" t="s">
        <v>24</v>
      </c>
    </row>
    <row r="14403" spans="1:16" x14ac:dyDescent="0.25">
      <c r="A14403" t="s">
        <v>16383</v>
      </c>
      <c r="B14403" s="1">
        <v>41889</v>
      </c>
      <c r="C14403">
        <v>2014</v>
      </c>
      <c r="D14403">
        <v>20</v>
      </c>
      <c r="E14403">
        <v>169.62865301119754</v>
      </c>
      <c r="F14403">
        <v>1199.8</v>
      </c>
      <c r="G14403">
        <v>1030.1713469888025</v>
      </c>
      <c r="H14403" t="s">
        <v>1</v>
      </c>
      <c r="I14403" t="s">
        <v>267</v>
      </c>
      <c r="J14403" t="s">
        <v>3</v>
      </c>
      <c r="K14403" t="s">
        <v>4</v>
      </c>
      <c r="L14403" t="s">
        <v>12</v>
      </c>
      <c r="M14403" t="s">
        <v>13</v>
      </c>
      <c r="N14403" t="s">
        <v>22</v>
      </c>
      <c r="O14403" t="s">
        <v>1748</v>
      </c>
      <c r="P14403" t="s">
        <v>125</v>
      </c>
    </row>
    <row r="14404" spans="1:16" x14ac:dyDescent="0.25">
      <c r="A14404" t="s">
        <v>16384</v>
      </c>
      <c r="B14404" s="1">
        <v>41854</v>
      </c>
      <c r="C14404">
        <v>2014</v>
      </c>
      <c r="D14404">
        <v>24</v>
      </c>
      <c r="E14404">
        <v>1034.0217753394274</v>
      </c>
      <c r="F14404">
        <v>7116.2</v>
      </c>
      <c r="G14404">
        <v>6082.1782246605726</v>
      </c>
      <c r="H14404" t="s">
        <v>328</v>
      </c>
      <c r="I14404" t="s">
        <v>1214</v>
      </c>
      <c r="J14404" t="s">
        <v>3</v>
      </c>
      <c r="K14404" t="s">
        <v>4</v>
      </c>
      <c r="L14404" t="s">
        <v>101</v>
      </c>
      <c r="M14404" t="s">
        <v>34</v>
      </c>
      <c r="N14404" t="s">
        <v>22</v>
      </c>
      <c r="O14404" t="s">
        <v>329</v>
      </c>
      <c r="P14404" t="s">
        <v>24</v>
      </c>
    </row>
    <row r="14405" spans="1:16" x14ac:dyDescent="0.25">
      <c r="A14405" t="s">
        <v>16385</v>
      </c>
      <c r="B14405" s="1">
        <v>41567</v>
      </c>
      <c r="C14405">
        <v>2013</v>
      </c>
      <c r="D14405">
        <v>13</v>
      </c>
      <c r="E14405">
        <v>36.857371917289846</v>
      </c>
      <c r="F14405">
        <v>1015.15</v>
      </c>
      <c r="G14405">
        <v>978.29262808271017</v>
      </c>
      <c r="H14405" t="s">
        <v>1</v>
      </c>
      <c r="I14405" t="s">
        <v>4954</v>
      </c>
      <c r="J14405" t="s">
        <v>67</v>
      </c>
      <c r="K14405" t="s">
        <v>68</v>
      </c>
      <c r="L14405" t="s">
        <v>69</v>
      </c>
      <c r="M14405" t="s">
        <v>39</v>
      </c>
      <c r="N14405" t="s">
        <v>27</v>
      </c>
      <c r="O14405" t="s">
        <v>408</v>
      </c>
      <c r="P14405" t="s">
        <v>409</v>
      </c>
    </row>
    <row r="14406" spans="1:16" x14ac:dyDescent="0.25">
      <c r="A14406" t="s">
        <v>16386</v>
      </c>
      <c r="B14406" s="1">
        <v>41734</v>
      </c>
      <c r="C14406">
        <v>2014</v>
      </c>
      <c r="D14406">
        <v>20</v>
      </c>
      <c r="E14406">
        <v>5112.851168639223</v>
      </c>
      <c r="F14406">
        <v>1519.8</v>
      </c>
      <c r="G14406">
        <v>-3593.0511686392229</v>
      </c>
      <c r="H14406" t="s">
        <v>1</v>
      </c>
      <c r="I14406" t="s">
        <v>2347</v>
      </c>
      <c r="J14406" t="s">
        <v>32</v>
      </c>
      <c r="K14406" t="s">
        <v>32</v>
      </c>
      <c r="L14406" t="s">
        <v>131</v>
      </c>
      <c r="M14406" t="s">
        <v>39</v>
      </c>
      <c r="N14406" t="s">
        <v>22</v>
      </c>
      <c r="O14406" t="s">
        <v>591</v>
      </c>
      <c r="P14406" t="s">
        <v>24</v>
      </c>
    </row>
    <row r="14407" spans="1:16" x14ac:dyDescent="0.25">
      <c r="A14407" t="s">
        <v>16387</v>
      </c>
      <c r="B14407" s="1">
        <v>40966</v>
      </c>
      <c r="C14407">
        <v>2012</v>
      </c>
      <c r="D14407">
        <v>12</v>
      </c>
      <c r="E14407">
        <v>19.59463672029834</v>
      </c>
      <c r="F14407">
        <v>326.988</v>
      </c>
      <c r="G14407">
        <v>307.39336327970165</v>
      </c>
      <c r="H14407" t="s">
        <v>1</v>
      </c>
      <c r="I14407" t="s">
        <v>1894</v>
      </c>
      <c r="J14407" t="s">
        <v>3</v>
      </c>
      <c r="K14407" t="s">
        <v>4</v>
      </c>
      <c r="L14407" t="s">
        <v>131</v>
      </c>
      <c r="M14407" t="s">
        <v>39</v>
      </c>
      <c r="N14407" t="s">
        <v>7</v>
      </c>
      <c r="O14407" t="s">
        <v>447</v>
      </c>
      <c r="P14407" t="s">
        <v>448</v>
      </c>
    </row>
    <row r="14408" spans="1:16" x14ac:dyDescent="0.25">
      <c r="A14408" t="s">
        <v>16388</v>
      </c>
      <c r="B14408" s="1">
        <v>41265</v>
      </c>
      <c r="C14408">
        <v>2012</v>
      </c>
      <c r="D14408">
        <v>13</v>
      </c>
      <c r="E14408">
        <v>1038.6561430639608</v>
      </c>
      <c r="F14408">
        <v>3683</v>
      </c>
      <c r="G14408">
        <v>2644.3438569360392</v>
      </c>
      <c r="H14408" t="s">
        <v>26</v>
      </c>
      <c r="I14408" t="s">
        <v>3827</v>
      </c>
      <c r="J14408" t="s">
        <v>57</v>
      </c>
      <c r="K14408" t="s">
        <v>58</v>
      </c>
      <c r="L14408" t="s">
        <v>92</v>
      </c>
      <c r="M14408" t="s">
        <v>6</v>
      </c>
      <c r="N14408" t="s">
        <v>27</v>
      </c>
      <c r="O14408" t="s">
        <v>28</v>
      </c>
      <c r="P14408" t="s">
        <v>29</v>
      </c>
    </row>
    <row r="14409" spans="1:16" x14ac:dyDescent="0.25">
      <c r="A14409" t="s">
        <v>16389</v>
      </c>
      <c r="B14409" s="1">
        <v>41007</v>
      </c>
      <c r="C14409">
        <v>2012</v>
      </c>
      <c r="D14409">
        <v>10</v>
      </c>
      <c r="E14409">
        <v>182.02625468261783</v>
      </c>
      <c r="F14409">
        <v>3580</v>
      </c>
      <c r="G14409">
        <v>3397.9737453173821</v>
      </c>
      <c r="H14409" t="s">
        <v>1</v>
      </c>
      <c r="I14409" t="s">
        <v>2825</v>
      </c>
      <c r="J14409" t="s">
        <v>3</v>
      </c>
      <c r="K14409" t="s">
        <v>4</v>
      </c>
      <c r="L14409" t="s">
        <v>5</v>
      </c>
      <c r="M14409" t="s">
        <v>6</v>
      </c>
      <c r="N14409" t="s">
        <v>22</v>
      </c>
      <c r="O14409" t="s">
        <v>720</v>
      </c>
      <c r="P14409" t="s">
        <v>24</v>
      </c>
    </row>
    <row r="14410" spans="1:16" x14ac:dyDescent="0.25">
      <c r="A14410" t="s">
        <v>16390</v>
      </c>
      <c r="B14410" s="1">
        <v>41873</v>
      </c>
      <c r="C14410">
        <v>2014</v>
      </c>
      <c r="D14410">
        <v>12</v>
      </c>
      <c r="E14410">
        <v>2411.5014040072101</v>
      </c>
      <c r="F14410">
        <v>4317.3</v>
      </c>
      <c r="G14410">
        <v>1905.7985959927901</v>
      </c>
      <c r="H14410" t="s">
        <v>1</v>
      </c>
      <c r="I14410" t="s">
        <v>1437</v>
      </c>
      <c r="J14410" t="s">
        <v>32</v>
      </c>
      <c r="K14410" t="s">
        <v>32</v>
      </c>
      <c r="L14410" t="s">
        <v>33</v>
      </c>
      <c r="M14410" t="s">
        <v>34</v>
      </c>
      <c r="N14410" t="s">
        <v>22</v>
      </c>
      <c r="O14410" t="s">
        <v>623</v>
      </c>
      <c r="P14410" t="s">
        <v>24</v>
      </c>
    </row>
    <row r="14411" spans="1:16" x14ac:dyDescent="0.25">
      <c r="A14411" t="s">
        <v>16391</v>
      </c>
      <c r="B14411" s="1">
        <v>40930</v>
      </c>
      <c r="C14411">
        <v>2012</v>
      </c>
      <c r="D14411">
        <v>9</v>
      </c>
      <c r="E14411">
        <v>11038.583507352339</v>
      </c>
      <c r="F14411">
        <v>7875.1049999999996</v>
      </c>
      <c r="G14411">
        <v>-3163.4785073523399</v>
      </c>
      <c r="H14411" t="s">
        <v>1</v>
      </c>
      <c r="I14411" t="s">
        <v>1634</v>
      </c>
      <c r="J14411" t="s">
        <v>42</v>
      </c>
      <c r="K14411" t="s">
        <v>43</v>
      </c>
      <c r="L14411" t="s">
        <v>38</v>
      </c>
      <c r="M14411" t="s">
        <v>39</v>
      </c>
      <c r="N14411" t="s">
        <v>22</v>
      </c>
      <c r="O14411" t="s">
        <v>1076</v>
      </c>
      <c r="P14411" t="s">
        <v>24</v>
      </c>
    </row>
    <row r="14412" spans="1:16" x14ac:dyDescent="0.25">
      <c r="A14412" t="s">
        <v>16392</v>
      </c>
      <c r="B14412" s="1">
        <v>41401</v>
      </c>
      <c r="C14412">
        <v>2013</v>
      </c>
      <c r="D14412">
        <v>10</v>
      </c>
      <c r="E14412">
        <v>200.2811579538743</v>
      </c>
      <c r="F14412">
        <v>359.9</v>
      </c>
      <c r="G14412">
        <v>159.61884204612568</v>
      </c>
      <c r="H14412" t="s">
        <v>26</v>
      </c>
      <c r="I14412" t="s">
        <v>2950</v>
      </c>
      <c r="J14412" t="s">
        <v>3</v>
      </c>
      <c r="K14412" t="s">
        <v>4</v>
      </c>
      <c r="L14412" t="s">
        <v>118</v>
      </c>
      <c r="M14412" t="s">
        <v>49</v>
      </c>
      <c r="N14412" t="s">
        <v>7</v>
      </c>
      <c r="O14412" t="s">
        <v>137</v>
      </c>
      <c r="P14412" t="s">
        <v>138</v>
      </c>
    </row>
    <row r="14413" spans="1:16" x14ac:dyDescent="0.25">
      <c r="A14413" t="s">
        <v>16393</v>
      </c>
      <c r="B14413" s="1">
        <v>41461</v>
      </c>
      <c r="C14413">
        <v>2013</v>
      </c>
      <c r="D14413">
        <v>9</v>
      </c>
      <c r="E14413">
        <v>110.5973082570935</v>
      </c>
      <c r="F14413">
        <v>429.91399999999999</v>
      </c>
      <c r="G14413">
        <v>319.31669174290647</v>
      </c>
      <c r="H14413" t="s">
        <v>26</v>
      </c>
      <c r="I14413" t="s">
        <v>8560</v>
      </c>
      <c r="J14413" t="s">
        <v>3</v>
      </c>
      <c r="K14413" t="s">
        <v>4</v>
      </c>
      <c r="L14413" t="s">
        <v>118</v>
      </c>
      <c r="M14413" t="s">
        <v>49</v>
      </c>
      <c r="N14413" t="s">
        <v>7</v>
      </c>
      <c r="O14413" t="s">
        <v>137</v>
      </c>
      <c r="P14413" t="s">
        <v>138</v>
      </c>
    </row>
    <row r="14414" spans="1:16" x14ac:dyDescent="0.25">
      <c r="A14414" t="s">
        <v>16394</v>
      </c>
      <c r="B14414" s="1">
        <v>41374</v>
      </c>
      <c r="C14414">
        <v>2013</v>
      </c>
      <c r="D14414">
        <v>10</v>
      </c>
      <c r="E14414">
        <v>80.331722254735411</v>
      </c>
      <c r="F14414">
        <v>499.9</v>
      </c>
      <c r="G14414">
        <v>419.5682777452646</v>
      </c>
      <c r="H14414" t="s">
        <v>1</v>
      </c>
      <c r="I14414" t="s">
        <v>5854</v>
      </c>
      <c r="J14414" t="s">
        <v>3</v>
      </c>
      <c r="K14414" t="s">
        <v>4</v>
      </c>
      <c r="L14414" t="s">
        <v>749</v>
      </c>
      <c r="M14414" t="s">
        <v>6</v>
      </c>
      <c r="N14414" t="s">
        <v>22</v>
      </c>
      <c r="O14414" t="s">
        <v>1175</v>
      </c>
      <c r="P14414" t="s">
        <v>24</v>
      </c>
    </row>
    <row r="14415" spans="1:16" x14ac:dyDescent="0.25">
      <c r="A14415" t="s">
        <v>16395</v>
      </c>
      <c r="B14415" s="1">
        <v>41432</v>
      </c>
      <c r="C14415">
        <v>2013</v>
      </c>
      <c r="D14415">
        <v>10</v>
      </c>
      <c r="E14415">
        <v>105.70507578446663</v>
      </c>
      <c r="F14415">
        <v>5880</v>
      </c>
      <c r="G14415">
        <v>5774.2949242155337</v>
      </c>
      <c r="H14415" t="s">
        <v>26</v>
      </c>
      <c r="I14415" t="s">
        <v>2071</v>
      </c>
      <c r="J14415" t="s">
        <v>57</v>
      </c>
      <c r="K14415" t="s">
        <v>58</v>
      </c>
      <c r="L14415" t="s">
        <v>5</v>
      </c>
      <c r="M14415" t="s">
        <v>6</v>
      </c>
      <c r="N14415" t="s">
        <v>7</v>
      </c>
      <c r="O14415" t="s">
        <v>137</v>
      </c>
      <c r="P14415" t="s">
        <v>138</v>
      </c>
    </row>
    <row r="14416" spans="1:16" x14ac:dyDescent="0.25">
      <c r="A14416" t="s">
        <v>16396</v>
      </c>
      <c r="B14416" s="1">
        <v>41585</v>
      </c>
      <c r="C14416">
        <v>2013</v>
      </c>
      <c r="D14416">
        <v>13</v>
      </c>
      <c r="E14416">
        <v>337.03015247102326</v>
      </c>
      <c r="F14416">
        <v>2331.1999999999998</v>
      </c>
      <c r="G14416">
        <v>1994.1698475289766</v>
      </c>
      <c r="H14416" t="s">
        <v>171</v>
      </c>
      <c r="I14416" t="s">
        <v>2267</v>
      </c>
      <c r="J14416" t="s">
        <v>57</v>
      </c>
      <c r="K14416" t="s">
        <v>58</v>
      </c>
      <c r="L14416" t="s">
        <v>92</v>
      </c>
      <c r="M14416" t="s">
        <v>6</v>
      </c>
      <c r="N14416" t="s">
        <v>22</v>
      </c>
      <c r="O14416" t="s">
        <v>173</v>
      </c>
      <c r="P14416" t="s">
        <v>24</v>
      </c>
    </row>
    <row r="14417" spans="1:16" x14ac:dyDescent="0.25">
      <c r="A14417" t="s">
        <v>16397</v>
      </c>
      <c r="B14417" s="1">
        <v>41146</v>
      </c>
      <c r="C14417">
        <v>2012</v>
      </c>
      <c r="D14417">
        <v>9</v>
      </c>
      <c r="E14417">
        <v>1492.0990430810698</v>
      </c>
      <c r="F14417">
        <v>2367.1999999999998</v>
      </c>
      <c r="G14417">
        <v>875.10095691893002</v>
      </c>
      <c r="H14417" t="s">
        <v>1</v>
      </c>
      <c r="I14417" t="s">
        <v>2782</v>
      </c>
      <c r="J14417" t="s">
        <v>47</v>
      </c>
      <c r="K14417" t="s">
        <v>47</v>
      </c>
      <c r="L14417" t="s">
        <v>48</v>
      </c>
      <c r="M14417" t="s">
        <v>49</v>
      </c>
      <c r="N14417" t="s">
        <v>7</v>
      </c>
      <c r="O14417" t="s">
        <v>477</v>
      </c>
      <c r="P14417" t="s">
        <v>138</v>
      </c>
    </row>
    <row r="14418" spans="1:16" x14ac:dyDescent="0.25">
      <c r="A14418" t="s">
        <v>16398</v>
      </c>
      <c r="B14418" s="1">
        <v>41239</v>
      </c>
      <c r="C14418">
        <v>2012</v>
      </c>
      <c r="D14418">
        <v>6</v>
      </c>
      <c r="E14418">
        <v>103.53143743697606</v>
      </c>
      <c r="F14418">
        <v>70.146000000000001</v>
      </c>
      <c r="G14418">
        <v>-33.385437436976062</v>
      </c>
      <c r="H14418" t="s">
        <v>171</v>
      </c>
      <c r="I14418" t="s">
        <v>2736</v>
      </c>
      <c r="J14418" t="s">
        <v>3</v>
      </c>
      <c r="K14418" t="s">
        <v>4</v>
      </c>
      <c r="L14418" t="s">
        <v>16</v>
      </c>
      <c r="M14418" t="s">
        <v>17</v>
      </c>
      <c r="N14418" t="s">
        <v>27</v>
      </c>
      <c r="O14418" t="s">
        <v>28</v>
      </c>
      <c r="P14418" t="s">
        <v>29</v>
      </c>
    </row>
    <row r="14419" spans="1:16" x14ac:dyDescent="0.25">
      <c r="A14419" t="s">
        <v>16399</v>
      </c>
      <c r="B14419" s="1">
        <v>41450</v>
      </c>
      <c r="C14419">
        <v>2013</v>
      </c>
      <c r="D14419">
        <v>10</v>
      </c>
      <c r="E14419">
        <v>2064.2087681116363</v>
      </c>
      <c r="F14419">
        <v>4805</v>
      </c>
      <c r="G14419">
        <v>2740.7912318883637</v>
      </c>
      <c r="H14419" t="s">
        <v>1</v>
      </c>
      <c r="I14419" t="s">
        <v>2153</v>
      </c>
      <c r="J14419" t="s">
        <v>42</v>
      </c>
      <c r="K14419" t="s">
        <v>43</v>
      </c>
      <c r="L14419" t="s">
        <v>5</v>
      </c>
      <c r="M14419" t="s">
        <v>6</v>
      </c>
      <c r="N14419" t="s">
        <v>7</v>
      </c>
      <c r="O14419" t="s">
        <v>2181</v>
      </c>
      <c r="P14419" t="s">
        <v>113</v>
      </c>
    </row>
    <row r="14420" spans="1:16" x14ac:dyDescent="0.25">
      <c r="A14420" t="s">
        <v>16400</v>
      </c>
      <c r="B14420" s="1">
        <v>41784</v>
      </c>
      <c r="C14420">
        <v>2014</v>
      </c>
      <c r="D14420">
        <v>20</v>
      </c>
      <c r="E14420">
        <v>1905.3803943064106</v>
      </c>
      <c r="F14420">
        <v>5398</v>
      </c>
      <c r="G14420">
        <v>3492.6196056935896</v>
      </c>
      <c r="H14420" t="s">
        <v>1</v>
      </c>
      <c r="I14420" t="s">
        <v>12526</v>
      </c>
      <c r="J14420" t="s">
        <v>72</v>
      </c>
      <c r="K14420" t="s">
        <v>72</v>
      </c>
      <c r="L14420" t="s">
        <v>123</v>
      </c>
      <c r="M14420" t="s">
        <v>39</v>
      </c>
      <c r="N14420" t="s">
        <v>22</v>
      </c>
      <c r="O14420" t="s">
        <v>913</v>
      </c>
      <c r="P14420" t="s">
        <v>24</v>
      </c>
    </row>
    <row r="14421" spans="1:16" x14ac:dyDescent="0.25">
      <c r="A14421" t="s">
        <v>16401</v>
      </c>
      <c r="B14421" s="1">
        <v>41824</v>
      </c>
      <c r="C14421">
        <v>2014</v>
      </c>
      <c r="D14421">
        <v>20</v>
      </c>
      <c r="E14421">
        <v>99.56874401788771</v>
      </c>
      <c r="F14421">
        <v>259.8</v>
      </c>
      <c r="G14421">
        <v>160.23125598211232</v>
      </c>
      <c r="H14421" t="s">
        <v>1</v>
      </c>
      <c r="I14421" t="s">
        <v>4512</v>
      </c>
      <c r="J14421" t="s">
        <v>3</v>
      </c>
      <c r="K14421" t="s">
        <v>4</v>
      </c>
      <c r="L14421" t="s">
        <v>118</v>
      </c>
      <c r="M14421" t="s">
        <v>49</v>
      </c>
      <c r="N14421" t="s">
        <v>7</v>
      </c>
      <c r="O14421" t="s">
        <v>532</v>
      </c>
      <c r="P14421" t="s">
        <v>253</v>
      </c>
    </row>
    <row r="14422" spans="1:16" x14ac:dyDescent="0.25">
      <c r="A14422" t="s">
        <v>16402</v>
      </c>
      <c r="B14422" s="1">
        <v>41798</v>
      </c>
      <c r="C14422">
        <v>2014</v>
      </c>
      <c r="D14422">
        <v>48</v>
      </c>
      <c r="E14422">
        <v>384.02032493001752</v>
      </c>
      <c r="F14422">
        <v>14172.6</v>
      </c>
      <c r="G14422">
        <v>13788.579675069983</v>
      </c>
      <c r="H14422" t="s">
        <v>328</v>
      </c>
      <c r="I14422" t="s">
        <v>564</v>
      </c>
      <c r="J14422" t="s">
        <v>47</v>
      </c>
      <c r="K14422" t="s">
        <v>47</v>
      </c>
      <c r="L14422" t="s">
        <v>48</v>
      </c>
      <c r="M14422" t="s">
        <v>49</v>
      </c>
      <c r="N14422" t="s">
        <v>22</v>
      </c>
      <c r="O14422" t="s">
        <v>329</v>
      </c>
      <c r="P14422" t="s">
        <v>24</v>
      </c>
    </row>
    <row r="14423" spans="1:16" x14ac:dyDescent="0.25">
      <c r="A14423" t="s">
        <v>16403</v>
      </c>
      <c r="B14423" s="1">
        <v>41530</v>
      </c>
      <c r="C14423">
        <v>2013</v>
      </c>
      <c r="D14423">
        <v>10</v>
      </c>
      <c r="E14423">
        <v>77.908968160708355</v>
      </c>
      <c r="F14423">
        <v>3990</v>
      </c>
      <c r="G14423">
        <v>3912.0910318392916</v>
      </c>
      <c r="H14423" t="s">
        <v>1</v>
      </c>
      <c r="I14423" t="s">
        <v>1244</v>
      </c>
      <c r="J14423" t="s">
        <v>3</v>
      </c>
      <c r="K14423" t="s">
        <v>4</v>
      </c>
      <c r="L14423" t="s">
        <v>101</v>
      </c>
      <c r="M14423" t="s">
        <v>34</v>
      </c>
      <c r="N14423" t="s">
        <v>22</v>
      </c>
      <c r="O14423" t="s">
        <v>1175</v>
      </c>
      <c r="P14423" t="s">
        <v>24</v>
      </c>
    </row>
    <row r="14424" spans="1:16" x14ac:dyDescent="0.25">
      <c r="A14424" t="s">
        <v>16404</v>
      </c>
      <c r="B14424" s="1">
        <v>41492</v>
      </c>
      <c r="C14424">
        <v>2013</v>
      </c>
      <c r="D14424">
        <v>12</v>
      </c>
      <c r="E14424">
        <v>777.01826201368647</v>
      </c>
      <c r="F14424">
        <v>7068.2</v>
      </c>
      <c r="G14424">
        <v>6291.1817379863132</v>
      </c>
      <c r="H14424" t="s">
        <v>1</v>
      </c>
      <c r="I14424" t="s">
        <v>182</v>
      </c>
      <c r="J14424" t="s">
        <v>100</v>
      </c>
      <c r="K14424" t="s">
        <v>287</v>
      </c>
      <c r="L14424" t="s">
        <v>101</v>
      </c>
      <c r="M14424" t="s">
        <v>34</v>
      </c>
      <c r="N14424" t="s">
        <v>22</v>
      </c>
      <c r="O14424" t="s">
        <v>526</v>
      </c>
      <c r="P14424" t="s">
        <v>24</v>
      </c>
    </row>
    <row r="14425" spans="1:16" x14ac:dyDescent="0.25">
      <c r="A14425" t="s">
        <v>16405</v>
      </c>
      <c r="B14425" s="1">
        <v>40917</v>
      </c>
      <c r="C14425">
        <v>2012</v>
      </c>
      <c r="D14425">
        <v>9</v>
      </c>
      <c r="E14425">
        <v>2445.2729024936784</v>
      </c>
      <c r="F14425">
        <v>2679.6</v>
      </c>
      <c r="G14425">
        <v>234.32709750632148</v>
      </c>
      <c r="H14425" t="s">
        <v>1</v>
      </c>
      <c r="I14425" t="s">
        <v>5416</v>
      </c>
      <c r="J14425" t="s">
        <v>32</v>
      </c>
      <c r="K14425" t="s">
        <v>32</v>
      </c>
      <c r="L14425" t="s">
        <v>33</v>
      </c>
      <c r="M14425" t="s">
        <v>34</v>
      </c>
      <c r="N14425" t="s">
        <v>27</v>
      </c>
      <c r="O14425" t="s">
        <v>166</v>
      </c>
      <c r="P14425" t="s">
        <v>167</v>
      </c>
    </row>
    <row r="14426" spans="1:16" x14ac:dyDescent="0.25">
      <c r="A14426" t="s">
        <v>16406</v>
      </c>
      <c r="B14426" s="1">
        <v>40957</v>
      </c>
      <c r="C14426">
        <v>2012</v>
      </c>
      <c r="D14426">
        <v>6</v>
      </c>
      <c r="E14426">
        <v>133.92060915549493</v>
      </c>
      <c r="F14426">
        <v>590.58000000000004</v>
      </c>
      <c r="G14426">
        <v>456.65939084450508</v>
      </c>
      <c r="H14426" t="s">
        <v>1</v>
      </c>
      <c r="I14426" t="s">
        <v>115</v>
      </c>
      <c r="J14426" t="s">
        <v>67</v>
      </c>
      <c r="K14426" t="s">
        <v>68</v>
      </c>
      <c r="L14426" t="s">
        <v>69</v>
      </c>
      <c r="M14426" t="s">
        <v>39</v>
      </c>
      <c r="N14426" t="s">
        <v>7</v>
      </c>
      <c r="O14426" t="s">
        <v>806</v>
      </c>
      <c r="P14426" t="s">
        <v>253</v>
      </c>
    </row>
    <row r="14427" spans="1:16" x14ac:dyDescent="0.25">
      <c r="A14427" t="s">
        <v>16407</v>
      </c>
      <c r="B14427" s="1">
        <v>41303</v>
      </c>
      <c r="C14427">
        <v>2013</v>
      </c>
      <c r="D14427">
        <v>48</v>
      </c>
      <c r="E14427">
        <v>13331.488676905683</v>
      </c>
      <c r="F14427">
        <v>12879.628000000001</v>
      </c>
      <c r="G14427">
        <v>-451.86067690568234</v>
      </c>
      <c r="H14427" t="s">
        <v>26</v>
      </c>
      <c r="I14427" t="s">
        <v>12526</v>
      </c>
      <c r="J14427" t="s">
        <v>72</v>
      </c>
      <c r="K14427" t="s">
        <v>72</v>
      </c>
      <c r="L14427" t="s">
        <v>123</v>
      </c>
      <c r="M14427" t="s">
        <v>39</v>
      </c>
      <c r="N14427" t="s">
        <v>7</v>
      </c>
      <c r="O14427" t="s">
        <v>137</v>
      </c>
      <c r="P14427" t="s">
        <v>138</v>
      </c>
    </row>
    <row r="14428" spans="1:16" x14ac:dyDescent="0.25">
      <c r="A14428" t="s">
        <v>16408</v>
      </c>
      <c r="B14428" s="1">
        <v>40923</v>
      </c>
      <c r="C14428">
        <v>2012</v>
      </c>
      <c r="D14428">
        <v>12</v>
      </c>
      <c r="E14428">
        <v>1368.5276689393258</v>
      </c>
      <c r="F14428">
        <v>8883.76</v>
      </c>
      <c r="G14428">
        <v>7515.2323310606744</v>
      </c>
      <c r="H14428" t="s">
        <v>26</v>
      </c>
      <c r="I14428" t="s">
        <v>4488</v>
      </c>
      <c r="J14428" t="s">
        <v>37</v>
      </c>
      <c r="K14428" t="s">
        <v>37</v>
      </c>
      <c r="L14428" t="s">
        <v>38</v>
      </c>
      <c r="M14428" t="s">
        <v>39</v>
      </c>
      <c r="N14428" t="s">
        <v>7</v>
      </c>
      <c r="O14428" t="s">
        <v>137</v>
      </c>
      <c r="P14428" t="s">
        <v>138</v>
      </c>
    </row>
    <row r="14429" spans="1:16" x14ac:dyDescent="0.25">
      <c r="A14429" t="s">
        <v>16409</v>
      </c>
      <c r="B14429" s="1">
        <v>40993</v>
      </c>
      <c r="C14429">
        <v>2012</v>
      </c>
      <c r="D14429">
        <v>5</v>
      </c>
      <c r="E14429">
        <v>155.39411909226993</v>
      </c>
      <c r="F14429">
        <v>495</v>
      </c>
      <c r="G14429">
        <v>339.60588090773007</v>
      </c>
      <c r="H14429" t="s">
        <v>1</v>
      </c>
      <c r="I14429" t="s">
        <v>4578</v>
      </c>
      <c r="J14429" t="s">
        <v>37</v>
      </c>
      <c r="K14429" t="s">
        <v>37</v>
      </c>
      <c r="L14429" t="s">
        <v>97</v>
      </c>
      <c r="M14429" t="s">
        <v>39</v>
      </c>
      <c r="N14429" t="s">
        <v>22</v>
      </c>
      <c r="O14429" t="s">
        <v>655</v>
      </c>
      <c r="P14429" t="s">
        <v>24</v>
      </c>
    </row>
    <row r="14430" spans="1:16" x14ac:dyDescent="0.25">
      <c r="A14430" t="s">
        <v>16410</v>
      </c>
      <c r="B14430" s="1">
        <v>41158</v>
      </c>
      <c r="C14430">
        <v>2012</v>
      </c>
      <c r="D14430">
        <v>5</v>
      </c>
      <c r="E14430">
        <v>122.78743990380372</v>
      </c>
      <c r="F14430">
        <v>545</v>
      </c>
      <c r="G14430">
        <v>422.21256009619628</v>
      </c>
      <c r="H14430" t="s">
        <v>1</v>
      </c>
      <c r="I14430" t="s">
        <v>2382</v>
      </c>
      <c r="J14430" t="s">
        <v>3</v>
      </c>
      <c r="K14430" t="s">
        <v>4</v>
      </c>
      <c r="L14430" t="s">
        <v>87</v>
      </c>
      <c r="M14430" t="s">
        <v>39</v>
      </c>
      <c r="N14430" t="s">
        <v>22</v>
      </c>
      <c r="O14430" t="s">
        <v>2508</v>
      </c>
      <c r="P14430" t="s">
        <v>24</v>
      </c>
    </row>
    <row r="14431" spans="1:16" x14ac:dyDescent="0.25">
      <c r="A14431" t="s">
        <v>16411</v>
      </c>
      <c r="B14431" s="1">
        <v>41229</v>
      </c>
      <c r="C14431">
        <v>2012</v>
      </c>
      <c r="D14431">
        <v>13</v>
      </c>
      <c r="E14431">
        <v>3017.8207182615279</v>
      </c>
      <c r="F14431">
        <v>12387.6</v>
      </c>
      <c r="G14431">
        <v>9369.7792817384725</v>
      </c>
      <c r="H14431" t="s">
        <v>26</v>
      </c>
      <c r="I14431" t="s">
        <v>3437</v>
      </c>
      <c r="J14431" t="s">
        <v>67</v>
      </c>
      <c r="K14431" t="s">
        <v>68</v>
      </c>
      <c r="L14431" t="s">
        <v>87</v>
      </c>
      <c r="M14431" t="s">
        <v>39</v>
      </c>
      <c r="N14431" t="s">
        <v>22</v>
      </c>
      <c r="O14431" t="s">
        <v>209</v>
      </c>
      <c r="P14431" t="s">
        <v>24</v>
      </c>
    </row>
    <row r="14432" spans="1:16" x14ac:dyDescent="0.25">
      <c r="A14432" t="s">
        <v>16412</v>
      </c>
      <c r="B14432" s="1">
        <v>41386</v>
      </c>
      <c r="C14432">
        <v>2013</v>
      </c>
      <c r="D14432">
        <v>10</v>
      </c>
      <c r="E14432">
        <v>10.702983283259506</v>
      </c>
      <c r="F14432">
        <v>69.5</v>
      </c>
      <c r="G14432">
        <v>58.797016716740494</v>
      </c>
      <c r="H14432" t="s">
        <v>171</v>
      </c>
      <c r="I14432" t="s">
        <v>3742</v>
      </c>
      <c r="J14432" t="s">
        <v>3</v>
      </c>
      <c r="K14432" t="s">
        <v>4</v>
      </c>
      <c r="L14432" t="s">
        <v>749</v>
      </c>
      <c r="M14432" t="s">
        <v>6</v>
      </c>
      <c r="N14432" t="s">
        <v>22</v>
      </c>
      <c r="O14432" t="s">
        <v>173</v>
      </c>
      <c r="P14432" t="s">
        <v>24</v>
      </c>
    </row>
    <row r="14433" spans="1:16" x14ac:dyDescent="0.25">
      <c r="A14433" t="s">
        <v>16413</v>
      </c>
      <c r="B14433" s="1">
        <v>40913</v>
      </c>
      <c r="C14433">
        <v>2012</v>
      </c>
      <c r="D14433">
        <v>9</v>
      </c>
      <c r="E14433">
        <v>42.817534014438934</v>
      </c>
      <c r="F14433">
        <v>258.01100000000002</v>
      </c>
      <c r="G14433">
        <v>215.19346598556109</v>
      </c>
      <c r="H14433" t="s">
        <v>1</v>
      </c>
      <c r="I14433" t="s">
        <v>1310</v>
      </c>
      <c r="J14433" t="s">
        <v>3</v>
      </c>
      <c r="K14433" t="s">
        <v>4</v>
      </c>
      <c r="L14433" t="s">
        <v>118</v>
      </c>
      <c r="M14433" t="s">
        <v>49</v>
      </c>
      <c r="N14433" t="s">
        <v>22</v>
      </c>
      <c r="O14433" t="s">
        <v>23</v>
      </c>
      <c r="P14433" t="s">
        <v>24</v>
      </c>
    </row>
    <row r="14434" spans="1:16" x14ac:dyDescent="0.25">
      <c r="A14434" t="s">
        <v>16414</v>
      </c>
      <c r="B14434" s="1">
        <v>41290</v>
      </c>
      <c r="C14434">
        <v>2013</v>
      </c>
      <c r="D14434">
        <v>24</v>
      </c>
      <c r="E14434">
        <v>335.80533242303011</v>
      </c>
      <c r="F14434">
        <v>930.30139999999994</v>
      </c>
      <c r="G14434">
        <v>594.49606757696984</v>
      </c>
      <c r="H14434" t="s">
        <v>171</v>
      </c>
      <c r="I14434" t="s">
        <v>2743</v>
      </c>
      <c r="J14434" t="s">
        <v>3</v>
      </c>
      <c r="K14434" t="s">
        <v>4</v>
      </c>
      <c r="L14434" t="s">
        <v>118</v>
      </c>
      <c r="M14434" t="s">
        <v>49</v>
      </c>
      <c r="N14434" t="s">
        <v>7</v>
      </c>
      <c r="O14434" t="s">
        <v>252</v>
      </c>
      <c r="P14434" t="s">
        <v>253</v>
      </c>
    </row>
    <row r="14435" spans="1:16" x14ac:dyDescent="0.25">
      <c r="A14435" t="s">
        <v>16415</v>
      </c>
      <c r="B14435" s="1">
        <v>40996</v>
      </c>
      <c r="C14435">
        <v>2012</v>
      </c>
      <c r="D14435">
        <v>6</v>
      </c>
      <c r="E14435">
        <v>11.636338208792299</v>
      </c>
      <c r="F14435">
        <v>1554</v>
      </c>
      <c r="G14435">
        <v>1542.3636617912077</v>
      </c>
      <c r="H14435" t="s">
        <v>171</v>
      </c>
      <c r="I14435" t="s">
        <v>4288</v>
      </c>
      <c r="J14435" t="s">
        <v>32</v>
      </c>
      <c r="K14435" t="s">
        <v>32</v>
      </c>
      <c r="L14435" t="s">
        <v>33</v>
      </c>
      <c r="M14435" t="s">
        <v>34</v>
      </c>
      <c r="N14435" t="s">
        <v>7</v>
      </c>
      <c r="O14435" t="s">
        <v>252</v>
      </c>
      <c r="P14435" t="s">
        <v>253</v>
      </c>
    </row>
    <row r="14436" spans="1:16" x14ac:dyDescent="0.25">
      <c r="A14436" t="s">
        <v>16416</v>
      </c>
      <c r="B14436" s="1">
        <v>41058</v>
      </c>
      <c r="C14436">
        <v>2012</v>
      </c>
      <c r="D14436">
        <v>10</v>
      </c>
      <c r="E14436">
        <v>1908.5893880899371</v>
      </c>
      <c r="F14436">
        <v>2930</v>
      </c>
      <c r="G14436">
        <v>1021.4106119100629</v>
      </c>
      <c r="H14436" t="s">
        <v>1</v>
      </c>
      <c r="I14436" t="s">
        <v>2993</v>
      </c>
      <c r="J14436" t="s">
        <v>47</v>
      </c>
      <c r="K14436" t="s">
        <v>47</v>
      </c>
      <c r="L14436" t="s">
        <v>273</v>
      </c>
      <c r="M14436" t="s">
        <v>49</v>
      </c>
      <c r="N14436" t="s">
        <v>7</v>
      </c>
      <c r="O14436" t="s">
        <v>362</v>
      </c>
      <c r="P14436" t="s">
        <v>253</v>
      </c>
    </row>
    <row r="14437" spans="1:16" x14ac:dyDescent="0.25">
      <c r="A14437" t="s">
        <v>16417</v>
      </c>
      <c r="B14437" s="1">
        <v>41123</v>
      </c>
      <c r="C14437">
        <v>2012</v>
      </c>
      <c r="D14437">
        <v>12</v>
      </c>
      <c r="E14437">
        <v>7502.252809612396</v>
      </c>
      <c r="F14437">
        <v>4797</v>
      </c>
      <c r="G14437">
        <v>-2705.252809612396</v>
      </c>
      <c r="H14437" t="s">
        <v>1</v>
      </c>
      <c r="I14437" t="s">
        <v>771</v>
      </c>
      <c r="J14437" t="s">
        <v>42</v>
      </c>
      <c r="K14437" t="s">
        <v>43</v>
      </c>
      <c r="L14437" t="s">
        <v>44</v>
      </c>
      <c r="M14437" t="s">
        <v>6</v>
      </c>
      <c r="N14437" t="s">
        <v>22</v>
      </c>
      <c r="O14437" t="s">
        <v>653</v>
      </c>
      <c r="P14437" t="s">
        <v>24</v>
      </c>
    </row>
    <row r="14438" spans="1:16" x14ac:dyDescent="0.25">
      <c r="A14438" t="s">
        <v>16418</v>
      </c>
      <c r="B14438" s="1">
        <v>41139</v>
      </c>
      <c r="C14438">
        <v>2012</v>
      </c>
      <c r="D14438">
        <v>12</v>
      </c>
      <c r="E14438">
        <v>164.61805537919207</v>
      </c>
      <c r="F14438">
        <v>3352.4</v>
      </c>
      <c r="G14438">
        <v>3187.7819446208082</v>
      </c>
      <c r="H14438" t="s">
        <v>1</v>
      </c>
      <c r="I14438" t="s">
        <v>2189</v>
      </c>
      <c r="J14438" t="s">
        <v>47</v>
      </c>
      <c r="K14438" t="s">
        <v>47</v>
      </c>
      <c r="L14438" t="s">
        <v>273</v>
      </c>
      <c r="M14438" t="s">
        <v>49</v>
      </c>
      <c r="N14438" t="s">
        <v>22</v>
      </c>
      <c r="O14438" t="s">
        <v>306</v>
      </c>
      <c r="P14438" t="s">
        <v>24</v>
      </c>
    </row>
    <row r="14439" spans="1:16" x14ac:dyDescent="0.25">
      <c r="A14439" t="s">
        <v>16419</v>
      </c>
      <c r="B14439" s="1">
        <v>41132</v>
      </c>
      <c r="C14439">
        <v>2012</v>
      </c>
      <c r="D14439">
        <v>12</v>
      </c>
      <c r="E14439">
        <v>126.20113456413686</v>
      </c>
      <c r="F14439">
        <v>271.28199999999998</v>
      </c>
      <c r="G14439">
        <v>145.08086543586313</v>
      </c>
      <c r="H14439" t="s">
        <v>1</v>
      </c>
      <c r="I14439" t="s">
        <v>3214</v>
      </c>
      <c r="J14439" t="s">
        <v>3</v>
      </c>
      <c r="K14439" t="s">
        <v>4</v>
      </c>
      <c r="L14439" t="s">
        <v>118</v>
      </c>
      <c r="M14439" t="s">
        <v>49</v>
      </c>
      <c r="N14439" t="s">
        <v>22</v>
      </c>
      <c r="O14439" t="s">
        <v>911</v>
      </c>
      <c r="P14439" t="s">
        <v>24</v>
      </c>
    </row>
    <row r="14440" spans="1:16" x14ac:dyDescent="0.25">
      <c r="A14440" t="s">
        <v>16420</v>
      </c>
      <c r="B14440" s="1">
        <v>41216</v>
      </c>
      <c r="C14440">
        <v>2012</v>
      </c>
      <c r="D14440">
        <v>12</v>
      </c>
      <c r="E14440">
        <v>1351.625124311317</v>
      </c>
      <c r="F14440">
        <v>1881.6</v>
      </c>
      <c r="G14440">
        <v>529.97487568868291</v>
      </c>
      <c r="H14440" t="s">
        <v>328</v>
      </c>
      <c r="I14440" t="s">
        <v>538</v>
      </c>
      <c r="J14440" t="s">
        <v>42</v>
      </c>
      <c r="K14440" t="s">
        <v>43</v>
      </c>
      <c r="L14440" t="s">
        <v>44</v>
      </c>
      <c r="M14440" t="s">
        <v>6</v>
      </c>
      <c r="N14440" t="s">
        <v>22</v>
      </c>
      <c r="O14440" t="s">
        <v>329</v>
      </c>
      <c r="P14440" t="s">
        <v>24</v>
      </c>
    </row>
    <row r="14441" spans="1:16" x14ac:dyDescent="0.25">
      <c r="A14441" t="s">
        <v>16421</v>
      </c>
      <c r="B14441" s="1">
        <v>41378</v>
      </c>
      <c r="C14441">
        <v>2013</v>
      </c>
      <c r="D14441">
        <v>10</v>
      </c>
      <c r="E14441">
        <v>429.07101560396455</v>
      </c>
      <c r="F14441">
        <v>2000</v>
      </c>
      <c r="G14441">
        <v>1570.9289843960355</v>
      </c>
      <c r="H14441" t="s">
        <v>1</v>
      </c>
      <c r="I14441" t="s">
        <v>1301</v>
      </c>
      <c r="J14441" t="s">
        <v>47</v>
      </c>
      <c r="K14441" t="s">
        <v>47</v>
      </c>
      <c r="L14441" t="s">
        <v>273</v>
      </c>
      <c r="M14441" t="s">
        <v>49</v>
      </c>
      <c r="N14441" t="s">
        <v>22</v>
      </c>
      <c r="O14441" t="s">
        <v>493</v>
      </c>
      <c r="P14441" t="s">
        <v>24</v>
      </c>
    </row>
    <row r="14442" spans="1:16" x14ac:dyDescent="0.25">
      <c r="A14442" t="s">
        <v>16422</v>
      </c>
      <c r="B14442" s="1">
        <v>41761</v>
      </c>
      <c r="C14442">
        <v>2014</v>
      </c>
      <c r="D14442">
        <v>10</v>
      </c>
      <c r="E14442">
        <v>119.55922878169604</v>
      </c>
      <c r="F14442">
        <v>5880</v>
      </c>
      <c r="G14442">
        <v>5760.4407712183038</v>
      </c>
      <c r="H14442" t="s">
        <v>1</v>
      </c>
      <c r="I14442" t="s">
        <v>56</v>
      </c>
      <c r="J14442" t="s">
        <v>57</v>
      </c>
      <c r="K14442" t="s">
        <v>58</v>
      </c>
      <c r="L14442" t="s">
        <v>5</v>
      </c>
      <c r="M14442" t="s">
        <v>6</v>
      </c>
      <c r="N14442" t="s">
        <v>22</v>
      </c>
      <c r="O14442" t="s">
        <v>1800</v>
      </c>
      <c r="P14442" t="s">
        <v>24</v>
      </c>
    </row>
    <row r="14443" spans="1:16" x14ac:dyDescent="0.25">
      <c r="A14443" t="s">
        <v>16423</v>
      </c>
      <c r="B14443" s="1">
        <v>41815</v>
      </c>
      <c r="C14443">
        <v>2014</v>
      </c>
      <c r="D14443">
        <v>48</v>
      </c>
      <c r="E14443">
        <v>262.62316271147603</v>
      </c>
      <c r="F14443">
        <v>1224</v>
      </c>
      <c r="G14443">
        <v>961.37683728852403</v>
      </c>
      <c r="H14443" t="s">
        <v>26</v>
      </c>
      <c r="I14443" t="s">
        <v>2498</v>
      </c>
      <c r="J14443" t="s">
        <v>3</v>
      </c>
      <c r="K14443" t="s">
        <v>4</v>
      </c>
      <c r="L14443" t="s">
        <v>131</v>
      </c>
      <c r="M14443" t="s">
        <v>39</v>
      </c>
      <c r="N14443" t="s">
        <v>27</v>
      </c>
      <c r="O14443" t="s">
        <v>28</v>
      </c>
      <c r="P14443" t="s">
        <v>29</v>
      </c>
    </row>
    <row r="14444" spans="1:16" x14ac:dyDescent="0.25">
      <c r="A14444" t="s">
        <v>16424</v>
      </c>
      <c r="B14444" s="1">
        <v>41251</v>
      </c>
      <c r="C14444">
        <v>2012</v>
      </c>
      <c r="D14444">
        <v>8</v>
      </c>
      <c r="E14444">
        <v>444.91385639328837</v>
      </c>
      <c r="F14444">
        <v>806.6</v>
      </c>
      <c r="G14444">
        <v>361.68614360671165</v>
      </c>
      <c r="H14444" t="s">
        <v>1</v>
      </c>
      <c r="I14444" t="s">
        <v>2413</v>
      </c>
      <c r="J14444" t="s">
        <v>3</v>
      </c>
      <c r="K14444" t="s">
        <v>4</v>
      </c>
      <c r="L14444" t="s">
        <v>87</v>
      </c>
      <c r="M14444" t="s">
        <v>39</v>
      </c>
      <c r="N14444" t="s">
        <v>7</v>
      </c>
      <c r="O14444" t="s">
        <v>1055</v>
      </c>
      <c r="P14444" t="s">
        <v>253</v>
      </c>
    </row>
    <row r="14445" spans="1:16" x14ac:dyDescent="0.25">
      <c r="A14445" t="s">
        <v>16425</v>
      </c>
      <c r="B14445" s="1">
        <v>41309</v>
      </c>
      <c r="C14445">
        <v>2013</v>
      </c>
      <c r="D14445">
        <v>12</v>
      </c>
      <c r="E14445">
        <v>691.60972126244508</v>
      </c>
      <c r="F14445">
        <v>1529.94</v>
      </c>
      <c r="G14445">
        <v>838.33027873755498</v>
      </c>
      <c r="H14445" t="s">
        <v>171</v>
      </c>
      <c r="I14445" t="s">
        <v>3503</v>
      </c>
      <c r="J14445" t="s">
        <v>47</v>
      </c>
      <c r="K14445" t="s">
        <v>47</v>
      </c>
      <c r="L14445" t="s">
        <v>48</v>
      </c>
      <c r="M14445" t="s">
        <v>49</v>
      </c>
      <c r="N14445" t="s">
        <v>7</v>
      </c>
      <c r="O14445" t="s">
        <v>252</v>
      </c>
      <c r="P14445" t="s">
        <v>253</v>
      </c>
    </row>
    <row r="14446" spans="1:16" x14ac:dyDescent="0.25">
      <c r="A14446" t="s">
        <v>16426</v>
      </c>
      <c r="B14446" s="1">
        <v>41626</v>
      </c>
      <c r="C14446">
        <v>2013</v>
      </c>
      <c r="D14446">
        <v>18</v>
      </c>
      <c r="E14446">
        <v>1967.1038916238979</v>
      </c>
      <c r="F14446">
        <v>2848</v>
      </c>
      <c r="G14446">
        <v>880.89610837610212</v>
      </c>
      <c r="H14446" t="s">
        <v>328</v>
      </c>
      <c r="I14446" t="s">
        <v>3817</v>
      </c>
      <c r="J14446" t="s">
        <v>42</v>
      </c>
      <c r="K14446" t="s">
        <v>43</v>
      </c>
      <c r="L14446" t="s">
        <v>44</v>
      </c>
      <c r="M14446" t="s">
        <v>6</v>
      </c>
      <c r="N14446" t="s">
        <v>22</v>
      </c>
      <c r="O14446" t="s">
        <v>329</v>
      </c>
      <c r="P14446" t="s">
        <v>24</v>
      </c>
    </row>
    <row r="14447" spans="1:16" x14ac:dyDescent="0.25">
      <c r="A14447" t="s">
        <v>16427</v>
      </c>
      <c r="B14447" s="1">
        <v>41047</v>
      </c>
      <c r="C14447">
        <v>2012</v>
      </c>
      <c r="D14447">
        <v>5</v>
      </c>
      <c r="E14447">
        <v>6.6193330340321319</v>
      </c>
      <c r="F14447">
        <v>65</v>
      </c>
      <c r="G14447">
        <v>58.380666965967869</v>
      </c>
      <c r="H14447" t="s">
        <v>171</v>
      </c>
      <c r="I14447" t="s">
        <v>884</v>
      </c>
      <c r="J14447" t="s">
        <v>3</v>
      </c>
      <c r="K14447" t="s">
        <v>4</v>
      </c>
      <c r="L14447" t="s">
        <v>131</v>
      </c>
      <c r="M14447" t="s">
        <v>39</v>
      </c>
      <c r="N14447" t="s">
        <v>7</v>
      </c>
      <c r="O14447" t="s">
        <v>252</v>
      </c>
      <c r="P14447" t="s">
        <v>253</v>
      </c>
    </row>
    <row r="14448" spans="1:16" x14ac:dyDescent="0.25">
      <c r="A14448" t="s">
        <v>16428</v>
      </c>
      <c r="B14448" s="1">
        <v>41379</v>
      </c>
      <c r="C14448">
        <v>2013</v>
      </c>
      <c r="D14448">
        <v>10</v>
      </c>
      <c r="E14448">
        <v>262.23359437822904</v>
      </c>
      <c r="F14448">
        <v>2309</v>
      </c>
      <c r="G14448">
        <v>2046.7664056217709</v>
      </c>
      <c r="H14448" t="s">
        <v>1</v>
      </c>
      <c r="I14448" t="s">
        <v>4677</v>
      </c>
      <c r="J14448" t="s">
        <v>3</v>
      </c>
      <c r="K14448" t="s">
        <v>4</v>
      </c>
      <c r="L14448" t="s">
        <v>131</v>
      </c>
      <c r="M14448" t="s">
        <v>39</v>
      </c>
      <c r="N14448" t="s">
        <v>22</v>
      </c>
      <c r="O14448" t="s">
        <v>974</v>
      </c>
      <c r="P14448" t="s">
        <v>24</v>
      </c>
    </row>
    <row r="14449" spans="1:16" x14ac:dyDescent="0.25">
      <c r="A14449" t="s">
        <v>16429</v>
      </c>
      <c r="B14449" s="1">
        <v>41809</v>
      </c>
      <c r="C14449">
        <v>2014</v>
      </c>
      <c r="D14449">
        <v>12</v>
      </c>
      <c r="E14449">
        <v>1053.2019634785386</v>
      </c>
      <c r="F14449">
        <v>5639.4</v>
      </c>
      <c r="G14449">
        <v>4586.1980365214613</v>
      </c>
      <c r="H14449" t="s">
        <v>1</v>
      </c>
      <c r="I14449" t="s">
        <v>832</v>
      </c>
      <c r="J14449" t="s">
        <v>42</v>
      </c>
      <c r="K14449" t="s">
        <v>43</v>
      </c>
      <c r="L14449" t="s">
        <v>44</v>
      </c>
      <c r="M14449" t="s">
        <v>6</v>
      </c>
      <c r="N14449" t="s">
        <v>22</v>
      </c>
      <c r="O14449" t="s">
        <v>781</v>
      </c>
      <c r="P14449" t="s">
        <v>24</v>
      </c>
    </row>
    <row r="14450" spans="1:16" x14ac:dyDescent="0.25">
      <c r="A14450" t="s">
        <v>16430</v>
      </c>
      <c r="B14450" s="1">
        <v>41568</v>
      </c>
      <c r="C14450">
        <v>2013</v>
      </c>
      <c r="D14450">
        <v>13</v>
      </c>
      <c r="E14450">
        <v>17.359897822599887</v>
      </c>
      <c r="F14450">
        <v>1599.6</v>
      </c>
      <c r="G14450">
        <v>1582.2401021774001</v>
      </c>
      <c r="H14450" t="s">
        <v>1</v>
      </c>
      <c r="I14450" t="s">
        <v>3752</v>
      </c>
      <c r="J14450" t="s">
        <v>47</v>
      </c>
      <c r="K14450" t="s">
        <v>47</v>
      </c>
      <c r="L14450" t="s">
        <v>48</v>
      </c>
      <c r="M14450" t="s">
        <v>49</v>
      </c>
      <c r="N14450" t="s">
        <v>27</v>
      </c>
      <c r="O14450" t="s">
        <v>304</v>
      </c>
      <c r="P14450" t="s">
        <v>29</v>
      </c>
    </row>
    <row r="14451" spans="1:16" x14ac:dyDescent="0.25">
      <c r="A14451" t="s">
        <v>16431</v>
      </c>
      <c r="B14451" s="1">
        <v>41038</v>
      </c>
      <c r="C14451">
        <v>2012</v>
      </c>
      <c r="D14451">
        <v>30</v>
      </c>
      <c r="E14451">
        <v>258.5087695062756</v>
      </c>
      <c r="F14451">
        <v>20970</v>
      </c>
      <c r="G14451">
        <v>20711.491230493724</v>
      </c>
      <c r="H14451" t="s">
        <v>26</v>
      </c>
      <c r="I14451" t="s">
        <v>8212</v>
      </c>
      <c r="J14451" t="s">
        <v>3</v>
      </c>
      <c r="K14451" t="s">
        <v>4</v>
      </c>
      <c r="L14451" t="s">
        <v>87</v>
      </c>
      <c r="M14451" t="s">
        <v>39</v>
      </c>
      <c r="N14451" t="s">
        <v>22</v>
      </c>
      <c r="O14451" t="s">
        <v>209</v>
      </c>
      <c r="P14451" t="s">
        <v>24</v>
      </c>
    </row>
    <row r="14452" spans="1:16" x14ac:dyDescent="0.25">
      <c r="A14452" t="s">
        <v>16432</v>
      </c>
      <c r="B14452" s="1">
        <v>41078</v>
      </c>
      <c r="C14452">
        <v>2012</v>
      </c>
      <c r="D14452">
        <v>12</v>
      </c>
      <c r="E14452">
        <v>1506.9644237653101</v>
      </c>
      <c r="F14452">
        <v>2475.1999999999998</v>
      </c>
      <c r="G14452">
        <v>968.23557623468969</v>
      </c>
      <c r="H14452" t="s">
        <v>1</v>
      </c>
      <c r="I14452" t="s">
        <v>2538</v>
      </c>
      <c r="J14452" t="s">
        <v>47</v>
      </c>
      <c r="K14452" t="s">
        <v>47</v>
      </c>
      <c r="L14452" t="s">
        <v>48</v>
      </c>
      <c r="M14452" t="s">
        <v>49</v>
      </c>
      <c r="N14452" t="s">
        <v>22</v>
      </c>
      <c r="O14452" t="s">
        <v>2977</v>
      </c>
      <c r="P14452" t="s">
        <v>24</v>
      </c>
    </row>
    <row r="14453" spans="1:16" x14ac:dyDescent="0.25">
      <c r="A14453" t="s">
        <v>16433</v>
      </c>
      <c r="B14453" s="1">
        <v>41091</v>
      </c>
      <c r="C14453">
        <v>2012</v>
      </c>
      <c r="D14453">
        <v>10</v>
      </c>
      <c r="E14453">
        <v>1099.0543382907035</v>
      </c>
      <c r="F14453">
        <v>3090</v>
      </c>
      <c r="G14453">
        <v>1990.9456617092965</v>
      </c>
      <c r="H14453" t="s">
        <v>1</v>
      </c>
      <c r="I14453" t="s">
        <v>1410</v>
      </c>
      <c r="J14453" t="s">
        <v>32</v>
      </c>
      <c r="K14453" t="s">
        <v>32</v>
      </c>
      <c r="L14453" t="s">
        <v>33</v>
      </c>
      <c r="M14453" t="s">
        <v>34</v>
      </c>
      <c r="N14453" t="s">
        <v>7</v>
      </c>
      <c r="O14453" t="s">
        <v>675</v>
      </c>
      <c r="P14453" t="s">
        <v>510</v>
      </c>
    </row>
    <row r="14454" spans="1:16" x14ac:dyDescent="0.25">
      <c r="A14454" t="s">
        <v>16434</v>
      </c>
      <c r="B14454" s="1">
        <v>41086</v>
      </c>
      <c r="C14454">
        <v>2012</v>
      </c>
      <c r="D14454">
        <v>5</v>
      </c>
      <c r="E14454">
        <v>2.3045781883773087</v>
      </c>
      <c r="F14454">
        <v>59.5</v>
      </c>
      <c r="G14454">
        <v>57.195421811622694</v>
      </c>
      <c r="H14454" t="s">
        <v>171</v>
      </c>
      <c r="I14454" t="s">
        <v>3071</v>
      </c>
      <c r="J14454" t="s">
        <v>3</v>
      </c>
      <c r="K14454" t="s">
        <v>4</v>
      </c>
      <c r="L14454" t="s">
        <v>131</v>
      </c>
      <c r="M14454" t="s">
        <v>39</v>
      </c>
      <c r="N14454" t="s">
        <v>7</v>
      </c>
      <c r="O14454" t="s">
        <v>252</v>
      </c>
      <c r="P14454" t="s">
        <v>253</v>
      </c>
    </row>
    <row r="14455" spans="1:16" x14ac:dyDescent="0.25">
      <c r="A14455" t="s">
        <v>16435</v>
      </c>
      <c r="B14455" s="1">
        <v>41133</v>
      </c>
      <c r="C14455">
        <v>2012</v>
      </c>
      <c r="D14455">
        <v>6</v>
      </c>
      <c r="E14455">
        <v>62.576778132309229</v>
      </c>
      <c r="F14455">
        <v>76.641000000000005</v>
      </c>
      <c r="G14455">
        <v>14.064221867690776</v>
      </c>
      <c r="H14455" t="s">
        <v>26</v>
      </c>
      <c r="I14455" t="s">
        <v>11</v>
      </c>
      <c r="J14455" t="s">
        <v>3</v>
      </c>
      <c r="K14455" t="s">
        <v>4</v>
      </c>
      <c r="L14455" t="s">
        <v>12</v>
      </c>
      <c r="M14455" t="s">
        <v>13</v>
      </c>
      <c r="N14455" t="s">
        <v>22</v>
      </c>
      <c r="O14455" t="s">
        <v>209</v>
      </c>
      <c r="P14455" t="s">
        <v>24</v>
      </c>
    </row>
    <row r="14456" spans="1:16" x14ac:dyDescent="0.25">
      <c r="A14456" t="s">
        <v>16436</v>
      </c>
      <c r="B14456" s="1">
        <v>41724</v>
      </c>
      <c r="C14456">
        <v>2014</v>
      </c>
      <c r="D14456">
        <v>12</v>
      </c>
      <c r="E14456">
        <v>118.71187728411863</v>
      </c>
      <c r="F14456">
        <v>4596</v>
      </c>
      <c r="G14456">
        <v>4477.2881227158814</v>
      </c>
      <c r="H14456" t="s">
        <v>1</v>
      </c>
      <c r="I14456" t="s">
        <v>8336</v>
      </c>
      <c r="J14456" t="s">
        <v>42</v>
      </c>
      <c r="K14456" t="s">
        <v>43</v>
      </c>
      <c r="L14456" t="s">
        <v>38</v>
      </c>
      <c r="M14456" t="s">
        <v>39</v>
      </c>
      <c r="N14456" t="s">
        <v>7</v>
      </c>
      <c r="O14456" t="s">
        <v>1092</v>
      </c>
      <c r="P14456" t="s">
        <v>1093</v>
      </c>
    </row>
    <row r="14457" spans="1:16" x14ac:dyDescent="0.25">
      <c r="A14457" t="s">
        <v>16437</v>
      </c>
      <c r="B14457" s="1">
        <v>41435</v>
      </c>
      <c r="C14457">
        <v>2013</v>
      </c>
      <c r="D14457">
        <v>10</v>
      </c>
      <c r="E14457">
        <v>654.31984455380336</v>
      </c>
      <c r="F14457">
        <v>1700</v>
      </c>
      <c r="G14457">
        <v>1045.6801554461967</v>
      </c>
      <c r="H14457" t="s">
        <v>26</v>
      </c>
      <c r="I14457" t="s">
        <v>2269</v>
      </c>
      <c r="J14457" t="s">
        <v>42</v>
      </c>
      <c r="K14457" t="s">
        <v>43</v>
      </c>
      <c r="L14457" t="s">
        <v>44</v>
      </c>
      <c r="M14457" t="s">
        <v>6</v>
      </c>
      <c r="N14457" t="s">
        <v>7</v>
      </c>
      <c r="O14457" t="s">
        <v>137</v>
      </c>
      <c r="P14457" t="s">
        <v>138</v>
      </c>
    </row>
    <row r="14458" spans="1:16" x14ac:dyDescent="0.25">
      <c r="A14458" t="s">
        <v>16438</v>
      </c>
      <c r="B14458" s="1">
        <v>41810</v>
      </c>
      <c r="C14458">
        <v>2014</v>
      </c>
      <c r="D14458">
        <v>12</v>
      </c>
      <c r="E14458">
        <v>545.8352447949917</v>
      </c>
      <c r="F14458">
        <v>948</v>
      </c>
      <c r="G14458">
        <v>402.1647552050083</v>
      </c>
      <c r="H14458" t="s">
        <v>1</v>
      </c>
      <c r="I14458" t="s">
        <v>2741</v>
      </c>
      <c r="J14458" t="s">
        <v>32</v>
      </c>
      <c r="K14458" t="s">
        <v>32</v>
      </c>
      <c r="L14458" t="s">
        <v>131</v>
      </c>
      <c r="M14458" t="s">
        <v>39</v>
      </c>
      <c r="N14458" t="s">
        <v>27</v>
      </c>
      <c r="O14458" t="s">
        <v>469</v>
      </c>
      <c r="P14458" t="s">
        <v>470</v>
      </c>
    </row>
    <row r="14459" spans="1:16" x14ac:dyDescent="0.25">
      <c r="A14459" t="s">
        <v>16439</v>
      </c>
      <c r="B14459" s="1">
        <v>40956</v>
      </c>
      <c r="C14459">
        <v>2012</v>
      </c>
      <c r="D14459">
        <v>12</v>
      </c>
      <c r="E14459">
        <v>101.4320030322309</v>
      </c>
      <c r="F14459">
        <v>201.50139999999999</v>
      </c>
      <c r="G14459">
        <v>100.06939696776909</v>
      </c>
      <c r="H14459" t="s">
        <v>1</v>
      </c>
      <c r="I14459" t="s">
        <v>1502</v>
      </c>
      <c r="J14459" t="s">
        <v>3</v>
      </c>
      <c r="K14459" t="s">
        <v>4</v>
      </c>
      <c r="L14459" t="s">
        <v>118</v>
      </c>
      <c r="M14459" t="s">
        <v>49</v>
      </c>
      <c r="N14459" t="s">
        <v>7</v>
      </c>
      <c r="O14459" t="s">
        <v>268</v>
      </c>
      <c r="P14459" t="s">
        <v>138</v>
      </c>
    </row>
    <row r="14460" spans="1:16" x14ac:dyDescent="0.25">
      <c r="A14460" t="s">
        <v>16440</v>
      </c>
      <c r="B14460" s="1">
        <v>41785</v>
      </c>
      <c r="C14460">
        <v>2014</v>
      </c>
      <c r="D14460">
        <v>12</v>
      </c>
      <c r="E14460">
        <v>6819.8347413847505</v>
      </c>
      <c r="F14460">
        <v>8248.2000000000007</v>
      </c>
      <c r="G14460">
        <v>1428.3652586152502</v>
      </c>
      <c r="H14460" t="s">
        <v>1</v>
      </c>
      <c r="I14460" t="s">
        <v>4468</v>
      </c>
      <c r="J14460" t="s">
        <v>37</v>
      </c>
      <c r="K14460" t="s">
        <v>37</v>
      </c>
      <c r="L14460" t="s">
        <v>38</v>
      </c>
      <c r="M14460" t="s">
        <v>39</v>
      </c>
      <c r="N14460" t="s">
        <v>27</v>
      </c>
      <c r="O14460" t="s">
        <v>166</v>
      </c>
      <c r="P14460" t="s">
        <v>167</v>
      </c>
    </row>
    <row r="14461" spans="1:16" x14ac:dyDescent="0.25">
      <c r="A14461" t="s">
        <v>16441</v>
      </c>
      <c r="B14461" s="1">
        <v>41171</v>
      </c>
      <c r="C14461">
        <v>2012</v>
      </c>
      <c r="D14461">
        <v>8</v>
      </c>
      <c r="E14461">
        <v>470.54872029183497</v>
      </c>
      <c r="F14461">
        <v>1884.8</v>
      </c>
      <c r="G14461">
        <v>1414.2512797081649</v>
      </c>
      <c r="H14461" t="s">
        <v>1</v>
      </c>
      <c r="I14461" t="s">
        <v>1047</v>
      </c>
      <c r="J14461" t="s">
        <v>67</v>
      </c>
      <c r="K14461" t="s">
        <v>68</v>
      </c>
      <c r="L14461" t="s">
        <v>69</v>
      </c>
      <c r="M14461" t="s">
        <v>39</v>
      </c>
      <c r="N14461" t="s">
        <v>7</v>
      </c>
      <c r="O14461" t="s">
        <v>529</v>
      </c>
      <c r="P14461" t="s">
        <v>113</v>
      </c>
    </row>
    <row r="14462" spans="1:16" x14ac:dyDescent="0.25">
      <c r="A14462" t="s">
        <v>16442</v>
      </c>
      <c r="B14462" s="1">
        <v>41169</v>
      </c>
      <c r="C14462">
        <v>2012</v>
      </c>
      <c r="D14462">
        <v>5</v>
      </c>
      <c r="E14462">
        <v>446.10542518197394</v>
      </c>
      <c r="F14462">
        <v>945</v>
      </c>
      <c r="G14462">
        <v>498.89457481802606</v>
      </c>
      <c r="H14462" t="s">
        <v>1</v>
      </c>
      <c r="I14462" t="s">
        <v>3050</v>
      </c>
      <c r="J14462" t="s">
        <v>47</v>
      </c>
      <c r="K14462" t="s">
        <v>47</v>
      </c>
      <c r="L14462" t="s">
        <v>273</v>
      </c>
      <c r="M14462" t="s">
        <v>49</v>
      </c>
      <c r="N14462" t="s">
        <v>22</v>
      </c>
      <c r="O14462" t="s">
        <v>295</v>
      </c>
      <c r="P14462" t="s">
        <v>24</v>
      </c>
    </row>
    <row r="14463" spans="1:16" x14ac:dyDescent="0.25">
      <c r="A14463" t="s">
        <v>16443</v>
      </c>
      <c r="B14463" s="1">
        <v>41804</v>
      </c>
      <c r="C14463">
        <v>2014</v>
      </c>
      <c r="D14463">
        <v>12</v>
      </c>
      <c r="E14463">
        <v>198.68162224259453</v>
      </c>
      <c r="F14463">
        <v>395.88</v>
      </c>
      <c r="G14463">
        <v>197.19837775740547</v>
      </c>
      <c r="H14463" t="s">
        <v>1</v>
      </c>
      <c r="I14463" t="s">
        <v>16444</v>
      </c>
      <c r="J14463" t="s">
        <v>3</v>
      </c>
      <c r="K14463" t="s">
        <v>4</v>
      </c>
      <c r="L14463" t="s">
        <v>118</v>
      </c>
      <c r="M14463" t="s">
        <v>49</v>
      </c>
      <c r="N14463" t="s">
        <v>22</v>
      </c>
      <c r="O14463" t="s">
        <v>562</v>
      </c>
      <c r="P14463" t="s">
        <v>24</v>
      </c>
    </row>
    <row r="14464" spans="1:16" x14ac:dyDescent="0.25">
      <c r="A14464" t="s">
        <v>16445</v>
      </c>
      <c r="B14464" s="1">
        <v>40905</v>
      </c>
      <c r="C14464">
        <v>2011</v>
      </c>
      <c r="D14464">
        <v>4</v>
      </c>
      <c r="E14464">
        <v>55.388879417007011</v>
      </c>
      <c r="F14464">
        <v>176</v>
      </c>
      <c r="G14464">
        <v>120.61112058299298</v>
      </c>
      <c r="H14464" t="s">
        <v>1</v>
      </c>
      <c r="I14464" t="s">
        <v>2675</v>
      </c>
      <c r="J14464" t="s">
        <v>32</v>
      </c>
      <c r="K14464" t="s">
        <v>32</v>
      </c>
      <c r="L14464" t="s">
        <v>131</v>
      </c>
      <c r="M14464" t="s">
        <v>39</v>
      </c>
      <c r="N14464" t="s">
        <v>22</v>
      </c>
      <c r="O14464" t="s">
        <v>460</v>
      </c>
      <c r="P14464" t="s">
        <v>24</v>
      </c>
    </row>
    <row r="14465" spans="1:16" x14ac:dyDescent="0.25">
      <c r="A14465" t="s">
        <v>16446</v>
      </c>
      <c r="B14465" s="1">
        <v>40986</v>
      </c>
      <c r="C14465">
        <v>2012</v>
      </c>
      <c r="D14465">
        <v>5</v>
      </c>
      <c r="E14465">
        <v>10.676749405917146</v>
      </c>
      <c r="F14465">
        <v>510</v>
      </c>
      <c r="G14465">
        <v>499.32325059408288</v>
      </c>
      <c r="H14465" t="s">
        <v>1</v>
      </c>
      <c r="I14465" t="s">
        <v>2220</v>
      </c>
      <c r="J14465" t="s">
        <v>32</v>
      </c>
      <c r="K14465" t="s">
        <v>32</v>
      </c>
      <c r="L14465" t="s">
        <v>131</v>
      </c>
      <c r="M14465" t="s">
        <v>39</v>
      </c>
      <c r="N14465" t="s">
        <v>22</v>
      </c>
      <c r="O14465" t="s">
        <v>898</v>
      </c>
      <c r="P14465" t="s">
        <v>24</v>
      </c>
    </row>
    <row r="14466" spans="1:16" x14ac:dyDescent="0.25">
      <c r="A14466" t="s">
        <v>16447</v>
      </c>
      <c r="B14466" s="1">
        <v>40992</v>
      </c>
      <c r="C14466">
        <v>2012</v>
      </c>
      <c r="D14466">
        <v>12</v>
      </c>
      <c r="E14466">
        <v>1459.3686796714592</v>
      </c>
      <c r="F14466">
        <v>3696</v>
      </c>
      <c r="G14466">
        <v>2236.6313203285408</v>
      </c>
      <c r="H14466" t="s">
        <v>171</v>
      </c>
      <c r="I14466" t="s">
        <v>3412</v>
      </c>
      <c r="J14466" t="s">
        <v>47</v>
      </c>
      <c r="K14466" t="s">
        <v>47</v>
      </c>
      <c r="L14466" t="s">
        <v>273</v>
      </c>
      <c r="M14466" t="s">
        <v>49</v>
      </c>
      <c r="N14466" t="s">
        <v>7</v>
      </c>
      <c r="O14466" t="s">
        <v>252</v>
      </c>
      <c r="P14466" t="s">
        <v>253</v>
      </c>
    </row>
    <row r="14467" spans="1:16" x14ac:dyDescent="0.25">
      <c r="A14467" t="s">
        <v>16448</v>
      </c>
      <c r="B14467" s="1">
        <v>41103</v>
      </c>
      <c r="C14467">
        <v>2012</v>
      </c>
      <c r="D14467">
        <v>9</v>
      </c>
      <c r="E14467">
        <v>1633.8690116954374</v>
      </c>
      <c r="F14467">
        <v>4341.3</v>
      </c>
      <c r="G14467">
        <v>2707.4309883045626</v>
      </c>
      <c r="H14467" t="s">
        <v>1</v>
      </c>
      <c r="I14467" t="s">
        <v>1079</v>
      </c>
      <c r="J14467" t="s">
        <v>3</v>
      </c>
      <c r="K14467" t="s">
        <v>4</v>
      </c>
      <c r="L14467" t="s">
        <v>87</v>
      </c>
      <c r="M14467" t="s">
        <v>39</v>
      </c>
      <c r="N14467" t="s">
        <v>7</v>
      </c>
      <c r="O14467" t="s">
        <v>1004</v>
      </c>
      <c r="P14467" t="s">
        <v>138</v>
      </c>
    </row>
    <row r="14468" spans="1:16" x14ac:dyDescent="0.25">
      <c r="A14468" t="s">
        <v>16449</v>
      </c>
      <c r="B14468" s="1">
        <v>41146</v>
      </c>
      <c r="C14468">
        <v>2012</v>
      </c>
      <c r="D14468">
        <v>10</v>
      </c>
      <c r="E14468">
        <v>954.41671598609162</v>
      </c>
      <c r="F14468">
        <v>3580</v>
      </c>
      <c r="G14468">
        <v>2625.5832840139083</v>
      </c>
      <c r="H14468" t="s">
        <v>26</v>
      </c>
      <c r="I14468" t="s">
        <v>2647</v>
      </c>
      <c r="J14468" t="s">
        <v>3</v>
      </c>
      <c r="K14468" t="s">
        <v>4</v>
      </c>
      <c r="L14468" t="s">
        <v>5</v>
      </c>
      <c r="M14468" t="s">
        <v>6</v>
      </c>
      <c r="N14468" t="s">
        <v>27</v>
      </c>
      <c r="O14468" t="s">
        <v>28</v>
      </c>
      <c r="P14468" t="s">
        <v>29</v>
      </c>
    </row>
    <row r="14469" spans="1:16" x14ac:dyDescent="0.25">
      <c r="A14469" t="s">
        <v>16450</v>
      </c>
      <c r="B14469" s="1">
        <v>41206</v>
      </c>
      <c r="C14469">
        <v>2012</v>
      </c>
      <c r="D14469">
        <v>13</v>
      </c>
      <c r="E14469">
        <v>2485.0190819637946</v>
      </c>
      <c r="F14469">
        <v>8772.4500000000007</v>
      </c>
      <c r="G14469">
        <v>6287.4309180362061</v>
      </c>
      <c r="H14469" t="s">
        <v>1</v>
      </c>
      <c r="I14469" t="s">
        <v>1170</v>
      </c>
      <c r="J14469" t="s">
        <v>100</v>
      </c>
      <c r="K14469" t="s">
        <v>287</v>
      </c>
      <c r="L14469" t="s">
        <v>101</v>
      </c>
      <c r="M14469" t="s">
        <v>34</v>
      </c>
      <c r="N14469" t="s">
        <v>27</v>
      </c>
      <c r="O14469" t="s">
        <v>465</v>
      </c>
      <c r="P14469" t="s">
        <v>443</v>
      </c>
    </row>
    <row r="14470" spans="1:16" x14ac:dyDescent="0.25">
      <c r="A14470" t="s">
        <v>16451</v>
      </c>
      <c r="B14470" s="1">
        <v>41598</v>
      </c>
      <c r="C14470">
        <v>2013</v>
      </c>
      <c r="D14470">
        <v>13</v>
      </c>
      <c r="E14470">
        <v>150.92659319170261</v>
      </c>
      <c r="F14470">
        <v>501.87450000000001</v>
      </c>
      <c r="G14470">
        <v>350.94790680829738</v>
      </c>
      <c r="H14470" t="s">
        <v>1</v>
      </c>
      <c r="I14470" t="s">
        <v>1508</v>
      </c>
      <c r="J14470" t="s">
        <v>3</v>
      </c>
      <c r="K14470" t="s">
        <v>4</v>
      </c>
      <c r="L14470" t="s">
        <v>749</v>
      </c>
      <c r="M14470" t="s">
        <v>6</v>
      </c>
      <c r="N14470" t="s">
        <v>27</v>
      </c>
      <c r="O14470" t="s">
        <v>957</v>
      </c>
      <c r="P14470" t="s">
        <v>958</v>
      </c>
    </row>
    <row r="14471" spans="1:16" x14ac:dyDescent="0.25">
      <c r="A14471" t="s">
        <v>16452</v>
      </c>
      <c r="B14471" s="1">
        <v>40928</v>
      </c>
      <c r="C14471">
        <v>2012</v>
      </c>
      <c r="D14471">
        <v>9</v>
      </c>
      <c r="E14471">
        <v>1.0069572319775955</v>
      </c>
      <c r="F14471">
        <v>309.51400000000001</v>
      </c>
      <c r="G14471">
        <v>308.50704276802242</v>
      </c>
      <c r="H14471" t="s">
        <v>171</v>
      </c>
      <c r="I14471" t="s">
        <v>1420</v>
      </c>
      <c r="J14471" t="s">
        <v>3</v>
      </c>
      <c r="K14471" t="s">
        <v>4</v>
      </c>
      <c r="L14471" t="s">
        <v>118</v>
      </c>
      <c r="M14471" t="s">
        <v>49</v>
      </c>
      <c r="N14471" t="s">
        <v>27</v>
      </c>
      <c r="O14471" t="s">
        <v>28</v>
      </c>
      <c r="P14471" t="s">
        <v>29</v>
      </c>
    </row>
    <row r="14472" spans="1:16" x14ac:dyDescent="0.25">
      <c r="A14472" t="s">
        <v>16453</v>
      </c>
      <c r="B14472" s="1">
        <v>41091</v>
      </c>
      <c r="C14472">
        <v>2012</v>
      </c>
      <c r="D14472">
        <v>12</v>
      </c>
      <c r="E14472">
        <v>9.2675984146484041</v>
      </c>
      <c r="F14472">
        <v>18252</v>
      </c>
      <c r="G14472">
        <v>18242.732401585352</v>
      </c>
      <c r="H14472" t="s">
        <v>1</v>
      </c>
      <c r="I14472" t="s">
        <v>7344</v>
      </c>
      <c r="J14472" t="s">
        <v>42</v>
      </c>
      <c r="K14472" t="s">
        <v>43</v>
      </c>
      <c r="L14472" t="s">
        <v>44</v>
      </c>
      <c r="M14472" t="s">
        <v>6</v>
      </c>
      <c r="N14472" t="s">
        <v>22</v>
      </c>
      <c r="O14472" t="s">
        <v>1131</v>
      </c>
      <c r="P14472" t="s">
        <v>24</v>
      </c>
    </row>
    <row r="14473" spans="1:16" x14ac:dyDescent="0.25">
      <c r="A14473" t="s">
        <v>16454</v>
      </c>
      <c r="B14473" s="1">
        <v>41104</v>
      </c>
      <c r="C14473">
        <v>2012</v>
      </c>
      <c r="D14473">
        <v>9</v>
      </c>
      <c r="E14473">
        <v>2646.8477599973717</v>
      </c>
      <c r="F14473">
        <v>7821</v>
      </c>
      <c r="G14473">
        <v>5174.1522400026279</v>
      </c>
      <c r="H14473" t="s">
        <v>1</v>
      </c>
      <c r="I14473" t="s">
        <v>335</v>
      </c>
      <c r="J14473" t="s">
        <v>37</v>
      </c>
      <c r="K14473" t="s">
        <v>37</v>
      </c>
      <c r="L14473" t="s">
        <v>97</v>
      </c>
      <c r="M14473" t="s">
        <v>39</v>
      </c>
      <c r="N14473" t="s">
        <v>7</v>
      </c>
      <c r="O14473" t="s">
        <v>1102</v>
      </c>
      <c r="P14473" t="s">
        <v>138</v>
      </c>
    </row>
    <row r="14474" spans="1:16" x14ac:dyDescent="0.25">
      <c r="A14474" t="s">
        <v>16455</v>
      </c>
      <c r="B14474" s="1">
        <v>40931</v>
      </c>
      <c r="C14474">
        <v>2012</v>
      </c>
      <c r="D14474">
        <v>9</v>
      </c>
      <c r="E14474">
        <v>1252.450977179793</v>
      </c>
      <c r="F14474">
        <v>2702.9</v>
      </c>
      <c r="G14474">
        <v>1450.4490228202071</v>
      </c>
      <c r="H14474" t="s">
        <v>1</v>
      </c>
      <c r="I14474" t="s">
        <v>2145</v>
      </c>
      <c r="J14474" t="s">
        <v>47</v>
      </c>
      <c r="K14474" t="s">
        <v>47</v>
      </c>
      <c r="L14474" t="s">
        <v>48</v>
      </c>
      <c r="M14474" t="s">
        <v>49</v>
      </c>
      <c r="N14474" t="s">
        <v>22</v>
      </c>
      <c r="O14474" t="s">
        <v>617</v>
      </c>
      <c r="P14474" t="s">
        <v>24</v>
      </c>
    </row>
    <row r="14475" spans="1:16" x14ac:dyDescent="0.25">
      <c r="A14475" t="s">
        <v>16456</v>
      </c>
      <c r="B14475" s="1">
        <v>41478</v>
      </c>
      <c r="C14475">
        <v>2013</v>
      </c>
      <c r="D14475">
        <v>12</v>
      </c>
      <c r="E14475">
        <v>32.159607096820338</v>
      </c>
      <c r="F14475">
        <v>6136.4</v>
      </c>
      <c r="G14475">
        <v>6104.2403929031789</v>
      </c>
      <c r="H14475" t="s">
        <v>1</v>
      </c>
      <c r="I14475" t="s">
        <v>3997</v>
      </c>
      <c r="J14475" t="s">
        <v>3</v>
      </c>
      <c r="K14475" t="s">
        <v>4</v>
      </c>
      <c r="L14475" t="s">
        <v>101</v>
      </c>
      <c r="M14475" t="s">
        <v>34</v>
      </c>
      <c r="N14475" t="s">
        <v>22</v>
      </c>
      <c r="O14475" t="s">
        <v>1561</v>
      </c>
      <c r="P14475" t="s">
        <v>24</v>
      </c>
    </row>
    <row r="14476" spans="1:16" x14ac:dyDescent="0.25">
      <c r="A14476" t="s">
        <v>16457</v>
      </c>
      <c r="B14476" s="1">
        <v>41400</v>
      </c>
      <c r="C14476">
        <v>2013</v>
      </c>
      <c r="D14476">
        <v>10</v>
      </c>
      <c r="E14476">
        <v>214.14891590335256</v>
      </c>
      <c r="F14476">
        <v>1290</v>
      </c>
      <c r="G14476">
        <v>1075.8510840966474</v>
      </c>
      <c r="H14476" t="s">
        <v>26</v>
      </c>
      <c r="I14476" t="s">
        <v>2792</v>
      </c>
      <c r="J14476" t="s">
        <v>57</v>
      </c>
      <c r="K14476" t="s">
        <v>58</v>
      </c>
      <c r="L14476" t="s">
        <v>92</v>
      </c>
      <c r="M14476" t="s">
        <v>6</v>
      </c>
      <c r="N14476" t="s">
        <v>22</v>
      </c>
      <c r="O14476" t="s">
        <v>209</v>
      </c>
      <c r="P14476" t="s">
        <v>24</v>
      </c>
    </row>
    <row r="14477" spans="1:16" x14ac:dyDescent="0.25">
      <c r="A14477" t="s">
        <v>16458</v>
      </c>
      <c r="B14477" s="1">
        <v>40889</v>
      </c>
      <c r="C14477">
        <v>2011</v>
      </c>
      <c r="D14477">
        <v>13</v>
      </c>
      <c r="E14477">
        <v>114.25589900692914</v>
      </c>
      <c r="F14477">
        <v>228.47300000000001</v>
      </c>
      <c r="G14477">
        <v>114.21710099307087</v>
      </c>
      <c r="H14477" t="s">
        <v>1</v>
      </c>
      <c r="I14477" t="s">
        <v>6348</v>
      </c>
      <c r="J14477" t="s">
        <v>3</v>
      </c>
      <c r="K14477" t="s">
        <v>4</v>
      </c>
      <c r="L14477" t="s">
        <v>16</v>
      </c>
      <c r="M14477" t="s">
        <v>17</v>
      </c>
      <c r="N14477" t="s">
        <v>27</v>
      </c>
      <c r="O14477" t="s">
        <v>282</v>
      </c>
      <c r="P14477" t="s">
        <v>283</v>
      </c>
    </row>
    <row r="14478" spans="1:16" x14ac:dyDescent="0.25">
      <c r="A14478" t="s">
        <v>16459</v>
      </c>
      <c r="B14478" s="1">
        <v>41311</v>
      </c>
      <c r="C14478">
        <v>2013</v>
      </c>
      <c r="D14478">
        <v>9</v>
      </c>
      <c r="E14478">
        <v>69.667377569406156</v>
      </c>
      <c r="F14478">
        <v>2745.6</v>
      </c>
      <c r="G14478">
        <v>2675.9326224305937</v>
      </c>
      <c r="H14478" t="s">
        <v>1</v>
      </c>
      <c r="I14478" t="s">
        <v>2857</v>
      </c>
      <c r="J14478" t="s">
        <v>57</v>
      </c>
      <c r="K14478" t="s">
        <v>58</v>
      </c>
      <c r="L14478" t="s">
        <v>5</v>
      </c>
      <c r="M14478" t="s">
        <v>6</v>
      </c>
      <c r="N14478" t="s">
        <v>22</v>
      </c>
      <c r="O14478" t="s">
        <v>572</v>
      </c>
      <c r="P14478" t="s">
        <v>24</v>
      </c>
    </row>
    <row r="14479" spans="1:16" x14ac:dyDescent="0.25">
      <c r="A14479" t="s">
        <v>16460</v>
      </c>
      <c r="B14479" s="1">
        <v>41880</v>
      </c>
      <c r="C14479">
        <v>2014</v>
      </c>
      <c r="D14479">
        <v>12</v>
      </c>
      <c r="E14479">
        <v>7674.8003492221396</v>
      </c>
      <c r="F14479">
        <v>3849.3</v>
      </c>
      <c r="G14479">
        <v>-3825.5003492221394</v>
      </c>
      <c r="H14479" t="s">
        <v>1</v>
      </c>
      <c r="I14479" t="s">
        <v>826</v>
      </c>
      <c r="J14479" t="s">
        <v>3</v>
      </c>
      <c r="K14479" t="s">
        <v>4</v>
      </c>
      <c r="L14479" t="s">
        <v>101</v>
      </c>
      <c r="M14479" t="s">
        <v>34</v>
      </c>
      <c r="N14479" t="s">
        <v>22</v>
      </c>
      <c r="O14479" t="s">
        <v>1340</v>
      </c>
      <c r="P14479" t="s">
        <v>24</v>
      </c>
    </row>
    <row r="14480" spans="1:16" x14ac:dyDescent="0.25">
      <c r="A14480" t="s">
        <v>16461</v>
      </c>
      <c r="B14480" s="1">
        <v>41498</v>
      </c>
      <c r="C14480">
        <v>2013</v>
      </c>
      <c r="D14480">
        <v>12</v>
      </c>
      <c r="E14480">
        <v>274.62978380798194</v>
      </c>
      <c r="F14480">
        <v>8388</v>
      </c>
      <c r="G14480">
        <v>8113.3702161920182</v>
      </c>
      <c r="H14480" t="s">
        <v>1</v>
      </c>
      <c r="I14480" t="s">
        <v>4468</v>
      </c>
      <c r="J14480" t="s">
        <v>37</v>
      </c>
      <c r="K14480" t="s">
        <v>37</v>
      </c>
      <c r="L14480" t="s">
        <v>38</v>
      </c>
      <c r="M14480" t="s">
        <v>39</v>
      </c>
      <c r="N14480" t="s">
        <v>22</v>
      </c>
      <c r="O14480" t="s">
        <v>830</v>
      </c>
      <c r="P14480" t="s">
        <v>24</v>
      </c>
    </row>
    <row r="14481" spans="1:16" x14ac:dyDescent="0.25">
      <c r="A14481" t="s">
        <v>16462</v>
      </c>
      <c r="B14481" s="1">
        <v>41572</v>
      </c>
      <c r="C14481">
        <v>2013</v>
      </c>
      <c r="D14481">
        <v>13</v>
      </c>
      <c r="E14481">
        <v>612.55373878528326</v>
      </c>
      <c r="F14481">
        <v>5232.8</v>
      </c>
      <c r="G14481">
        <v>4620.2462612147174</v>
      </c>
      <c r="H14481" t="s">
        <v>26</v>
      </c>
      <c r="I14481" t="s">
        <v>5478</v>
      </c>
      <c r="J14481" t="s">
        <v>42</v>
      </c>
      <c r="K14481" t="s">
        <v>43</v>
      </c>
      <c r="L14481" t="s">
        <v>44</v>
      </c>
      <c r="M14481" t="s">
        <v>6</v>
      </c>
      <c r="N14481" t="s">
        <v>22</v>
      </c>
      <c r="O14481" t="s">
        <v>209</v>
      </c>
      <c r="P14481" t="s">
        <v>24</v>
      </c>
    </row>
    <row r="14482" spans="1:16" x14ac:dyDescent="0.25">
      <c r="A14482" t="s">
        <v>16463</v>
      </c>
      <c r="B14482" s="1">
        <v>41337</v>
      </c>
      <c r="C14482">
        <v>2013</v>
      </c>
      <c r="D14482">
        <v>12</v>
      </c>
      <c r="E14482">
        <v>8.8642340506905632E-3</v>
      </c>
      <c r="F14482">
        <v>495.06209999999999</v>
      </c>
      <c r="G14482">
        <v>495.0532357659493</v>
      </c>
      <c r="H14482" t="s">
        <v>1</v>
      </c>
      <c r="I14482" t="s">
        <v>3951</v>
      </c>
      <c r="J14482" t="s">
        <v>32</v>
      </c>
      <c r="K14482" t="s">
        <v>32</v>
      </c>
      <c r="L14482" t="s">
        <v>131</v>
      </c>
      <c r="M14482" t="s">
        <v>39</v>
      </c>
      <c r="N14482" t="s">
        <v>7</v>
      </c>
      <c r="O14482" t="s">
        <v>300</v>
      </c>
      <c r="P14482" t="s">
        <v>113</v>
      </c>
    </row>
    <row r="14483" spans="1:16" x14ac:dyDescent="0.25">
      <c r="A14483" t="s">
        <v>16464</v>
      </c>
      <c r="B14483" s="1">
        <v>41057</v>
      </c>
      <c r="C14483">
        <v>2012</v>
      </c>
      <c r="D14483">
        <v>100</v>
      </c>
      <c r="E14483">
        <v>250.58404021188991</v>
      </c>
      <c r="F14483">
        <v>335</v>
      </c>
      <c r="G14483">
        <v>84.415959788110086</v>
      </c>
      <c r="H14483" t="s">
        <v>26</v>
      </c>
      <c r="I14483" t="s">
        <v>1444</v>
      </c>
      <c r="J14483" t="s">
        <v>3</v>
      </c>
      <c r="K14483" t="s">
        <v>4</v>
      </c>
      <c r="L14483" t="s">
        <v>200</v>
      </c>
      <c r="M14483" t="s">
        <v>49</v>
      </c>
      <c r="N14483" t="s">
        <v>22</v>
      </c>
      <c r="O14483" t="s">
        <v>209</v>
      </c>
      <c r="P14483" t="s">
        <v>24</v>
      </c>
    </row>
    <row r="14484" spans="1:16" x14ac:dyDescent="0.25">
      <c r="A14484" t="s">
        <v>16465</v>
      </c>
      <c r="B14484" s="1">
        <v>41424</v>
      </c>
      <c r="C14484">
        <v>2013</v>
      </c>
      <c r="D14484">
        <v>10</v>
      </c>
      <c r="E14484">
        <v>387.28001094767711</v>
      </c>
      <c r="F14484">
        <v>4800</v>
      </c>
      <c r="G14484">
        <v>4412.7199890523225</v>
      </c>
      <c r="H14484" t="s">
        <v>1</v>
      </c>
      <c r="I14484" t="s">
        <v>6100</v>
      </c>
      <c r="J14484" t="s">
        <v>3</v>
      </c>
      <c r="K14484" t="s">
        <v>4</v>
      </c>
      <c r="L14484" t="s">
        <v>101</v>
      </c>
      <c r="M14484" t="s">
        <v>34</v>
      </c>
      <c r="N14484" t="s">
        <v>22</v>
      </c>
      <c r="O14484" t="s">
        <v>524</v>
      </c>
      <c r="P14484" t="s">
        <v>24</v>
      </c>
    </row>
    <row r="14485" spans="1:16" x14ac:dyDescent="0.25">
      <c r="A14485" t="s">
        <v>16466</v>
      </c>
      <c r="B14485" s="1">
        <v>41396</v>
      </c>
      <c r="C14485">
        <v>2013</v>
      </c>
      <c r="D14485">
        <v>10</v>
      </c>
      <c r="E14485">
        <v>68.162357210738804</v>
      </c>
      <c r="F14485">
        <v>420</v>
      </c>
      <c r="G14485">
        <v>351.83764278926117</v>
      </c>
      <c r="H14485" t="s">
        <v>1</v>
      </c>
      <c r="I14485" t="s">
        <v>2972</v>
      </c>
      <c r="J14485" t="s">
        <v>3</v>
      </c>
      <c r="K14485" t="s">
        <v>4</v>
      </c>
      <c r="L14485" t="s">
        <v>118</v>
      </c>
      <c r="M14485" t="s">
        <v>49</v>
      </c>
      <c r="N14485" t="s">
        <v>22</v>
      </c>
      <c r="O14485" t="s">
        <v>955</v>
      </c>
      <c r="P14485" t="s">
        <v>24</v>
      </c>
    </row>
    <row r="14486" spans="1:16" x14ac:dyDescent="0.25">
      <c r="A14486" t="s">
        <v>16467</v>
      </c>
      <c r="B14486" s="1">
        <v>41935</v>
      </c>
      <c r="C14486">
        <v>2014</v>
      </c>
      <c r="D14486">
        <v>13</v>
      </c>
      <c r="E14486">
        <v>3508.4759688947474</v>
      </c>
      <c r="F14486">
        <v>7384</v>
      </c>
      <c r="G14486">
        <v>3875.5240311052526</v>
      </c>
      <c r="H14486" t="s">
        <v>1</v>
      </c>
      <c r="I14486" t="s">
        <v>2620</v>
      </c>
      <c r="J14486" t="s">
        <v>3</v>
      </c>
      <c r="K14486" t="s">
        <v>4</v>
      </c>
      <c r="L14486" t="s">
        <v>5</v>
      </c>
      <c r="M14486" t="s">
        <v>6</v>
      </c>
      <c r="N14486" t="s">
        <v>27</v>
      </c>
      <c r="O14486" t="s">
        <v>264</v>
      </c>
      <c r="P14486" t="s">
        <v>265</v>
      </c>
    </row>
    <row r="14487" spans="1:16" x14ac:dyDescent="0.25">
      <c r="A14487" t="s">
        <v>16468</v>
      </c>
      <c r="B14487" s="1">
        <v>41112</v>
      </c>
      <c r="C14487">
        <v>2012</v>
      </c>
      <c r="D14487">
        <v>20</v>
      </c>
      <c r="E14487">
        <v>5094.8686018764829</v>
      </c>
      <c r="F14487">
        <v>5620</v>
      </c>
      <c r="G14487">
        <v>525.1313981235171</v>
      </c>
      <c r="H14487" t="s">
        <v>1</v>
      </c>
      <c r="I14487" t="s">
        <v>2443</v>
      </c>
      <c r="J14487" t="s">
        <v>57</v>
      </c>
      <c r="K14487" t="s">
        <v>58</v>
      </c>
      <c r="L14487" t="s">
        <v>92</v>
      </c>
      <c r="M14487" t="s">
        <v>6</v>
      </c>
      <c r="N14487" t="s">
        <v>27</v>
      </c>
      <c r="O14487" t="s">
        <v>425</v>
      </c>
      <c r="P14487" t="s">
        <v>29</v>
      </c>
    </row>
    <row r="14488" spans="1:16" x14ac:dyDescent="0.25">
      <c r="A14488" t="s">
        <v>16469</v>
      </c>
      <c r="B14488" s="1">
        <v>41140</v>
      </c>
      <c r="C14488">
        <v>2012</v>
      </c>
      <c r="D14488">
        <v>9</v>
      </c>
      <c r="E14488">
        <v>4403.6591390547646</v>
      </c>
      <c r="F14488">
        <v>7645.4</v>
      </c>
      <c r="G14488">
        <v>3241.740860945235</v>
      </c>
      <c r="H14488" t="s">
        <v>1</v>
      </c>
      <c r="I14488" t="s">
        <v>1220</v>
      </c>
      <c r="J14488" t="s">
        <v>3</v>
      </c>
      <c r="K14488" t="s">
        <v>4</v>
      </c>
      <c r="L14488" t="s">
        <v>101</v>
      </c>
      <c r="M14488" t="s">
        <v>34</v>
      </c>
      <c r="N14488" t="s">
        <v>7</v>
      </c>
      <c r="O14488" t="s">
        <v>1111</v>
      </c>
      <c r="P14488" t="s">
        <v>138</v>
      </c>
    </row>
    <row r="14489" spans="1:16" x14ac:dyDescent="0.25">
      <c r="A14489" t="s">
        <v>16470</v>
      </c>
      <c r="B14489" s="1">
        <v>41170</v>
      </c>
      <c r="C14489">
        <v>2012</v>
      </c>
      <c r="D14489">
        <v>10</v>
      </c>
      <c r="E14489">
        <v>1300.0463647480735</v>
      </c>
      <c r="F14489">
        <v>2680</v>
      </c>
      <c r="G14489">
        <v>1379.9536352519265</v>
      </c>
      <c r="H14489" t="s">
        <v>1</v>
      </c>
      <c r="I14489" t="s">
        <v>1281</v>
      </c>
      <c r="J14489" t="s">
        <v>47</v>
      </c>
      <c r="K14489" t="s">
        <v>47</v>
      </c>
      <c r="L14489" t="s">
        <v>48</v>
      </c>
      <c r="M14489" t="s">
        <v>49</v>
      </c>
      <c r="N14489" t="s">
        <v>22</v>
      </c>
      <c r="O14489" t="s">
        <v>398</v>
      </c>
      <c r="P14489" t="s">
        <v>24</v>
      </c>
    </row>
    <row r="14490" spans="1:16" x14ac:dyDescent="0.25">
      <c r="A14490" t="s">
        <v>16471</v>
      </c>
      <c r="B14490" s="1">
        <v>41635</v>
      </c>
      <c r="C14490">
        <v>2013</v>
      </c>
      <c r="D14490">
        <v>16</v>
      </c>
      <c r="E14490">
        <v>64.8657583635446</v>
      </c>
      <c r="F14490">
        <v>5085.6000000000004</v>
      </c>
      <c r="G14490">
        <v>5020.7342416364554</v>
      </c>
      <c r="H14490" t="s">
        <v>26</v>
      </c>
      <c r="I14490" t="s">
        <v>2033</v>
      </c>
      <c r="J14490" t="s">
        <v>67</v>
      </c>
      <c r="K14490" t="s">
        <v>68</v>
      </c>
      <c r="L14490" t="s">
        <v>38</v>
      </c>
      <c r="M14490" t="s">
        <v>39</v>
      </c>
      <c r="N14490" t="s">
        <v>7</v>
      </c>
      <c r="O14490" t="s">
        <v>137</v>
      </c>
      <c r="P14490" t="s">
        <v>138</v>
      </c>
    </row>
    <row r="14491" spans="1:16" x14ac:dyDescent="0.25">
      <c r="A14491" t="s">
        <v>16472</v>
      </c>
      <c r="B14491" s="1">
        <v>41292</v>
      </c>
      <c r="C14491">
        <v>2013</v>
      </c>
      <c r="D14491">
        <v>24</v>
      </c>
      <c r="E14491">
        <v>377.94891368330116</v>
      </c>
      <c r="F14491">
        <v>943.63499999999999</v>
      </c>
      <c r="G14491">
        <v>565.68608631669883</v>
      </c>
      <c r="H14491" t="s">
        <v>171</v>
      </c>
      <c r="I14491" t="s">
        <v>2452</v>
      </c>
      <c r="J14491" t="s">
        <v>3</v>
      </c>
      <c r="K14491" t="s">
        <v>4</v>
      </c>
      <c r="L14491" t="s">
        <v>131</v>
      </c>
      <c r="M14491" t="s">
        <v>39</v>
      </c>
      <c r="N14491" t="s">
        <v>7</v>
      </c>
      <c r="O14491" t="s">
        <v>252</v>
      </c>
      <c r="P14491" t="s">
        <v>253</v>
      </c>
    </row>
    <row r="14492" spans="1:16" x14ac:dyDescent="0.25">
      <c r="A14492" t="s">
        <v>16473</v>
      </c>
      <c r="B14492" s="1">
        <v>41357</v>
      </c>
      <c r="C14492">
        <v>2013</v>
      </c>
      <c r="D14492">
        <v>10</v>
      </c>
      <c r="E14492">
        <v>4.8358254598662125</v>
      </c>
      <c r="F14492">
        <v>210</v>
      </c>
      <c r="G14492">
        <v>205.16417454013379</v>
      </c>
      <c r="H14492" t="s">
        <v>1</v>
      </c>
      <c r="I14492" t="s">
        <v>2024</v>
      </c>
      <c r="J14492" t="s">
        <v>3</v>
      </c>
      <c r="K14492" t="s">
        <v>4</v>
      </c>
      <c r="L14492" t="s">
        <v>118</v>
      </c>
      <c r="M14492" t="s">
        <v>49</v>
      </c>
      <c r="N14492" t="s">
        <v>22</v>
      </c>
      <c r="O14492" t="s">
        <v>524</v>
      </c>
      <c r="P14492" t="s">
        <v>24</v>
      </c>
    </row>
    <row r="14493" spans="1:16" x14ac:dyDescent="0.25">
      <c r="A14493" t="s">
        <v>16474</v>
      </c>
      <c r="B14493" s="1">
        <v>41060</v>
      </c>
      <c r="C14493">
        <v>2012</v>
      </c>
      <c r="D14493">
        <v>10</v>
      </c>
      <c r="E14493">
        <v>26.709670924602193</v>
      </c>
      <c r="F14493">
        <v>2290</v>
      </c>
      <c r="G14493">
        <v>2263.2903290753979</v>
      </c>
      <c r="H14493" t="s">
        <v>1</v>
      </c>
      <c r="I14493" t="s">
        <v>2566</v>
      </c>
      <c r="J14493" t="s">
        <v>67</v>
      </c>
      <c r="K14493" t="s">
        <v>68</v>
      </c>
      <c r="L14493" t="s">
        <v>69</v>
      </c>
      <c r="M14493" t="s">
        <v>39</v>
      </c>
      <c r="N14493" t="s">
        <v>22</v>
      </c>
      <c r="O14493" t="s">
        <v>1818</v>
      </c>
      <c r="P14493" t="s">
        <v>24</v>
      </c>
    </row>
    <row r="14494" spans="1:16" x14ac:dyDescent="0.25">
      <c r="A14494" t="s">
        <v>16475</v>
      </c>
      <c r="B14494" s="1">
        <v>41430</v>
      </c>
      <c r="C14494">
        <v>2013</v>
      </c>
      <c r="D14494">
        <v>12</v>
      </c>
      <c r="E14494">
        <v>7809.4012942596119</v>
      </c>
      <c r="F14494">
        <v>7008.3</v>
      </c>
      <c r="G14494">
        <v>-801.10129425961168</v>
      </c>
      <c r="H14494" t="s">
        <v>1</v>
      </c>
      <c r="I14494" t="s">
        <v>991</v>
      </c>
      <c r="J14494" t="s">
        <v>67</v>
      </c>
      <c r="K14494" t="s">
        <v>68</v>
      </c>
      <c r="L14494" t="s">
        <v>38</v>
      </c>
      <c r="M14494" t="s">
        <v>39</v>
      </c>
      <c r="N14494" t="s">
        <v>22</v>
      </c>
      <c r="O14494" t="s">
        <v>526</v>
      </c>
      <c r="P14494" t="s">
        <v>24</v>
      </c>
    </row>
    <row r="14495" spans="1:16" x14ac:dyDescent="0.25">
      <c r="A14495" t="s">
        <v>16476</v>
      </c>
      <c r="B14495" s="1">
        <v>41568</v>
      </c>
      <c r="C14495">
        <v>2013</v>
      </c>
      <c r="D14495">
        <v>13</v>
      </c>
      <c r="E14495">
        <v>1363.0621376658196</v>
      </c>
      <c r="F14495">
        <v>7427.6</v>
      </c>
      <c r="G14495">
        <v>6064.5378623341803</v>
      </c>
      <c r="H14495" t="s">
        <v>1</v>
      </c>
      <c r="I14495" t="s">
        <v>3268</v>
      </c>
      <c r="J14495" t="s">
        <v>37</v>
      </c>
      <c r="K14495" t="s">
        <v>37</v>
      </c>
      <c r="L14495" t="s">
        <v>38</v>
      </c>
      <c r="M14495" t="s">
        <v>39</v>
      </c>
      <c r="N14495" t="s">
        <v>22</v>
      </c>
      <c r="O14495" t="s">
        <v>306</v>
      </c>
      <c r="P14495" t="s">
        <v>24</v>
      </c>
    </row>
    <row r="14496" spans="1:16" x14ac:dyDescent="0.25">
      <c r="A14496" t="s">
        <v>16477</v>
      </c>
      <c r="B14496" s="1">
        <v>41677</v>
      </c>
      <c r="C14496">
        <v>2014</v>
      </c>
      <c r="D14496">
        <v>9</v>
      </c>
      <c r="E14496">
        <v>676.97416134882326</v>
      </c>
      <c r="F14496">
        <v>3025.8</v>
      </c>
      <c r="G14496">
        <v>2348.825838651177</v>
      </c>
      <c r="H14496" t="s">
        <v>1</v>
      </c>
      <c r="I14496" t="s">
        <v>4031</v>
      </c>
      <c r="J14496" t="s">
        <v>37</v>
      </c>
      <c r="K14496" t="s">
        <v>37</v>
      </c>
      <c r="L14496" t="s">
        <v>123</v>
      </c>
      <c r="M14496" t="s">
        <v>39</v>
      </c>
      <c r="N14496" t="s">
        <v>27</v>
      </c>
      <c r="O14496" t="s">
        <v>304</v>
      </c>
      <c r="P14496" t="s">
        <v>29</v>
      </c>
    </row>
    <row r="14497" spans="1:16" x14ac:dyDescent="0.25">
      <c r="A14497" t="s">
        <v>16478</v>
      </c>
      <c r="B14497" s="1">
        <v>41682</v>
      </c>
      <c r="C14497">
        <v>2014</v>
      </c>
      <c r="D14497">
        <v>9</v>
      </c>
      <c r="E14497">
        <v>329.12204191752159</v>
      </c>
      <c r="F14497">
        <v>1335</v>
      </c>
      <c r="G14497">
        <v>1005.8779580824785</v>
      </c>
      <c r="H14497" t="s">
        <v>328</v>
      </c>
      <c r="I14497" t="s">
        <v>6361</v>
      </c>
      <c r="J14497" t="s">
        <v>3</v>
      </c>
      <c r="K14497" t="s">
        <v>4</v>
      </c>
      <c r="L14497" t="s">
        <v>131</v>
      </c>
      <c r="M14497" t="s">
        <v>39</v>
      </c>
      <c r="N14497" t="s">
        <v>22</v>
      </c>
      <c r="O14497" t="s">
        <v>329</v>
      </c>
      <c r="P14497" t="s">
        <v>24</v>
      </c>
    </row>
    <row r="14498" spans="1:16" x14ac:dyDescent="0.25">
      <c r="A14498" t="s">
        <v>16479</v>
      </c>
      <c r="B14498" s="1">
        <v>41121</v>
      </c>
      <c r="C14498">
        <v>2012</v>
      </c>
      <c r="D14498">
        <v>4</v>
      </c>
      <c r="E14498">
        <v>5.9733161421782288</v>
      </c>
      <c r="F14498">
        <v>158.14500000000001</v>
      </c>
      <c r="G14498">
        <v>152.17168385782179</v>
      </c>
      <c r="H14498" t="s">
        <v>1</v>
      </c>
      <c r="I14498" t="s">
        <v>588</v>
      </c>
      <c r="J14498" t="s">
        <v>20</v>
      </c>
      <c r="K14498" t="s">
        <v>20</v>
      </c>
      <c r="L14498" t="s">
        <v>21</v>
      </c>
      <c r="M14498" t="s">
        <v>13</v>
      </c>
      <c r="N14498" t="s">
        <v>7</v>
      </c>
      <c r="O14498" t="s">
        <v>1786</v>
      </c>
      <c r="P14498" t="s">
        <v>113</v>
      </c>
    </row>
    <row r="14499" spans="1:16" x14ac:dyDescent="0.25">
      <c r="A14499" t="s">
        <v>16480</v>
      </c>
      <c r="B14499" s="1">
        <v>41174</v>
      </c>
      <c r="C14499">
        <v>2012</v>
      </c>
      <c r="D14499">
        <v>5</v>
      </c>
      <c r="E14499">
        <v>182.32192016008889</v>
      </c>
      <c r="F14499">
        <v>545</v>
      </c>
      <c r="G14499">
        <v>362.67807983991111</v>
      </c>
      <c r="H14499" t="s">
        <v>1</v>
      </c>
      <c r="I14499" t="s">
        <v>2382</v>
      </c>
      <c r="J14499" t="s">
        <v>3</v>
      </c>
      <c r="K14499" t="s">
        <v>4</v>
      </c>
      <c r="L14499" t="s">
        <v>87</v>
      </c>
      <c r="M14499" t="s">
        <v>39</v>
      </c>
      <c r="N14499" t="s">
        <v>22</v>
      </c>
      <c r="O14499" t="s">
        <v>1076</v>
      </c>
      <c r="P14499" t="s">
        <v>24</v>
      </c>
    </row>
    <row r="14500" spans="1:16" x14ac:dyDescent="0.25">
      <c r="A14500" t="s">
        <v>16481</v>
      </c>
      <c r="B14500" s="1">
        <v>41242</v>
      </c>
      <c r="C14500">
        <v>2012</v>
      </c>
      <c r="D14500">
        <v>6</v>
      </c>
      <c r="E14500">
        <v>769.7659033041715</v>
      </c>
      <c r="F14500">
        <v>1398.6</v>
      </c>
      <c r="G14500">
        <v>628.83409669582841</v>
      </c>
      <c r="H14500" t="s">
        <v>1</v>
      </c>
      <c r="I14500" t="s">
        <v>231</v>
      </c>
      <c r="J14500" t="s">
        <v>32</v>
      </c>
      <c r="K14500" t="s">
        <v>32</v>
      </c>
      <c r="L14500" t="s">
        <v>33</v>
      </c>
      <c r="M14500" t="s">
        <v>34</v>
      </c>
      <c r="N14500" t="s">
        <v>22</v>
      </c>
      <c r="O14500" t="s">
        <v>645</v>
      </c>
      <c r="P14500" t="s">
        <v>24</v>
      </c>
    </row>
    <row r="14501" spans="1:16" x14ac:dyDescent="0.25">
      <c r="A14501" t="s">
        <v>16482</v>
      </c>
      <c r="B14501" s="1">
        <v>41471</v>
      </c>
      <c r="C14501">
        <v>2013</v>
      </c>
      <c r="D14501">
        <v>12</v>
      </c>
      <c r="E14501">
        <v>198.64481910338841</v>
      </c>
      <c r="F14501">
        <v>809.2</v>
      </c>
      <c r="G14501">
        <v>610.55518089661166</v>
      </c>
      <c r="H14501" t="s">
        <v>1</v>
      </c>
      <c r="I14501" t="s">
        <v>5086</v>
      </c>
      <c r="J14501" t="s">
        <v>3</v>
      </c>
      <c r="K14501" t="s">
        <v>4</v>
      </c>
      <c r="L14501" t="s">
        <v>749</v>
      </c>
      <c r="M14501" t="s">
        <v>6</v>
      </c>
      <c r="N14501" t="s">
        <v>22</v>
      </c>
      <c r="O14501" t="s">
        <v>1295</v>
      </c>
      <c r="P14501" t="s">
        <v>24</v>
      </c>
    </row>
    <row r="14502" spans="1:16" x14ac:dyDescent="0.25">
      <c r="A14502" t="s">
        <v>16483</v>
      </c>
      <c r="B14502" s="1">
        <v>41122</v>
      </c>
      <c r="C14502">
        <v>2012</v>
      </c>
      <c r="D14502">
        <v>36</v>
      </c>
      <c r="E14502">
        <v>8938.9098715128239</v>
      </c>
      <c r="F14502">
        <v>21264.5</v>
      </c>
      <c r="G14502">
        <v>12325.590128487176</v>
      </c>
      <c r="H14502" t="s">
        <v>328</v>
      </c>
      <c r="I14502" t="s">
        <v>1532</v>
      </c>
      <c r="J14502" t="s">
        <v>72</v>
      </c>
      <c r="K14502" t="s">
        <v>72</v>
      </c>
      <c r="L14502" t="s">
        <v>38</v>
      </c>
      <c r="M14502" t="s">
        <v>39</v>
      </c>
      <c r="N14502" t="s">
        <v>22</v>
      </c>
      <c r="O14502" t="s">
        <v>329</v>
      </c>
      <c r="P14502" t="s">
        <v>24</v>
      </c>
    </row>
    <row r="14503" spans="1:16" x14ac:dyDescent="0.25">
      <c r="A14503" t="s">
        <v>16484</v>
      </c>
      <c r="B14503" s="1">
        <v>41201</v>
      </c>
      <c r="C14503">
        <v>2012</v>
      </c>
      <c r="D14503">
        <v>26</v>
      </c>
      <c r="E14503">
        <v>1662.0131951946344</v>
      </c>
      <c r="F14503">
        <v>16870.400000000001</v>
      </c>
      <c r="G14503">
        <v>15208.386804805366</v>
      </c>
      <c r="H14503" t="s">
        <v>26</v>
      </c>
      <c r="I14503" t="s">
        <v>1657</v>
      </c>
      <c r="J14503" t="s">
        <v>42</v>
      </c>
      <c r="K14503" t="s">
        <v>43</v>
      </c>
      <c r="L14503" t="s">
        <v>38</v>
      </c>
      <c r="M14503" t="s">
        <v>39</v>
      </c>
      <c r="N14503" t="s">
        <v>22</v>
      </c>
      <c r="O14503" t="s">
        <v>209</v>
      </c>
      <c r="P14503" t="s">
        <v>24</v>
      </c>
    </row>
    <row r="14504" spans="1:16" x14ac:dyDescent="0.25">
      <c r="A14504" t="s">
        <v>16485</v>
      </c>
      <c r="B14504" s="1">
        <v>40938</v>
      </c>
      <c r="C14504">
        <v>2012</v>
      </c>
      <c r="D14504">
        <v>12</v>
      </c>
      <c r="E14504">
        <v>33.789834126097659</v>
      </c>
      <c r="F14504">
        <v>210.84280000000001</v>
      </c>
      <c r="G14504">
        <v>177.05296587390234</v>
      </c>
      <c r="H14504" t="s">
        <v>171</v>
      </c>
      <c r="I14504" t="s">
        <v>2441</v>
      </c>
      <c r="J14504" t="s">
        <v>32</v>
      </c>
      <c r="K14504" t="s">
        <v>32</v>
      </c>
      <c r="L14504" t="s">
        <v>16</v>
      </c>
      <c r="M14504" t="s">
        <v>17</v>
      </c>
      <c r="N14504" t="s">
        <v>7</v>
      </c>
      <c r="O14504" t="s">
        <v>252</v>
      </c>
      <c r="P14504" t="s">
        <v>253</v>
      </c>
    </row>
    <row r="14505" spans="1:16" x14ac:dyDescent="0.25">
      <c r="A14505" t="s">
        <v>16486</v>
      </c>
      <c r="B14505" s="1">
        <v>41650</v>
      </c>
      <c r="C14505">
        <v>2014</v>
      </c>
      <c r="D14505">
        <v>12</v>
      </c>
      <c r="E14505">
        <v>3153.9741148717103</v>
      </c>
      <c r="F14505">
        <v>1875.0827999999999</v>
      </c>
      <c r="G14505">
        <v>-1278.8913148717104</v>
      </c>
      <c r="H14505" t="s">
        <v>1</v>
      </c>
      <c r="I14505" t="s">
        <v>10634</v>
      </c>
      <c r="J14505" t="s">
        <v>32</v>
      </c>
      <c r="K14505" t="s">
        <v>32</v>
      </c>
      <c r="L14505" t="s">
        <v>16</v>
      </c>
      <c r="M14505" t="s">
        <v>17</v>
      </c>
      <c r="N14505" t="s">
        <v>7</v>
      </c>
      <c r="O14505" t="s">
        <v>519</v>
      </c>
      <c r="P14505" t="s">
        <v>9</v>
      </c>
    </row>
    <row r="14506" spans="1:16" x14ac:dyDescent="0.25">
      <c r="A14506" t="s">
        <v>16487</v>
      </c>
      <c r="B14506" s="1">
        <v>41122</v>
      </c>
      <c r="C14506">
        <v>2012</v>
      </c>
      <c r="D14506">
        <v>10</v>
      </c>
      <c r="E14506">
        <v>336.0555730510643</v>
      </c>
      <c r="F14506">
        <v>3090</v>
      </c>
      <c r="G14506">
        <v>2753.9444269489359</v>
      </c>
      <c r="H14506" t="s">
        <v>1</v>
      </c>
      <c r="I14506" t="s">
        <v>1459</v>
      </c>
      <c r="J14506" t="s">
        <v>32</v>
      </c>
      <c r="K14506" t="s">
        <v>32</v>
      </c>
      <c r="L14506" t="s">
        <v>33</v>
      </c>
      <c r="M14506" t="s">
        <v>34</v>
      </c>
      <c r="N14506" t="s">
        <v>27</v>
      </c>
      <c r="O14506" t="s">
        <v>383</v>
      </c>
      <c r="P14506" t="s">
        <v>384</v>
      </c>
    </row>
    <row r="14507" spans="1:16" x14ac:dyDescent="0.25">
      <c r="A14507" t="s">
        <v>16488</v>
      </c>
      <c r="B14507" s="1">
        <v>41367</v>
      </c>
      <c r="C14507">
        <v>2013</v>
      </c>
      <c r="D14507">
        <v>12</v>
      </c>
      <c r="E14507">
        <v>3.2528964267677178</v>
      </c>
      <c r="F14507">
        <v>334.8</v>
      </c>
      <c r="G14507">
        <v>331.54710357323228</v>
      </c>
      <c r="H14507" t="s">
        <v>1</v>
      </c>
      <c r="I14507" t="s">
        <v>1894</v>
      </c>
      <c r="J14507" t="s">
        <v>3</v>
      </c>
      <c r="K14507" t="s">
        <v>4</v>
      </c>
      <c r="L14507" t="s">
        <v>131</v>
      </c>
      <c r="M14507" t="s">
        <v>39</v>
      </c>
      <c r="N14507" t="s">
        <v>7</v>
      </c>
      <c r="O14507" t="s">
        <v>984</v>
      </c>
      <c r="P14507" t="s">
        <v>253</v>
      </c>
    </row>
    <row r="14508" spans="1:16" x14ac:dyDescent="0.25">
      <c r="A14508" t="s">
        <v>16489</v>
      </c>
      <c r="B14508" s="1">
        <v>41454</v>
      </c>
      <c r="C14508">
        <v>2013</v>
      </c>
      <c r="D14508">
        <v>40</v>
      </c>
      <c r="E14508">
        <v>5471.2593010985283</v>
      </c>
      <c r="F14508">
        <v>10798</v>
      </c>
      <c r="G14508">
        <v>5326.7406989014717</v>
      </c>
      <c r="H14508" t="s">
        <v>26</v>
      </c>
      <c r="I14508" t="s">
        <v>1882</v>
      </c>
      <c r="J14508" t="s">
        <v>37</v>
      </c>
      <c r="K14508" t="s">
        <v>37</v>
      </c>
      <c r="L14508" t="s">
        <v>123</v>
      </c>
      <c r="M14508" t="s">
        <v>39</v>
      </c>
      <c r="N14508" t="s">
        <v>7</v>
      </c>
      <c r="O14508" t="s">
        <v>137</v>
      </c>
      <c r="P14508" t="s">
        <v>138</v>
      </c>
    </row>
    <row r="14509" spans="1:16" x14ac:dyDescent="0.25">
      <c r="A14509" t="s">
        <v>16490</v>
      </c>
      <c r="B14509" s="1">
        <v>41709</v>
      </c>
      <c r="C14509">
        <v>2014</v>
      </c>
      <c r="D14509">
        <v>20</v>
      </c>
      <c r="E14509">
        <v>10.625524080958767</v>
      </c>
      <c r="F14509">
        <v>1560</v>
      </c>
      <c r="G14509">
        <v>1549.3744759190413</v>
      </c>
      <c r="H14509" t="s">
        <v>1</v>
      </c>
      <c r="I14509" t="s">
        <v>3259</v>
      </c>
      <c r="J14509" t="s">
        <v>67</v>
      </c>
      <c r="K14509" t="s">
        <v>68</v>
      </c>
      <c r="L14509" t="s">
        <v>69</v>
      </c>
      <c r="M14509" t="s">
        <v>39</v>
      </c>
      <c r="N14509" t="s">
        <v>22</v>
      </c>
      <c r="O14509" t="s">
        <v>452</v>
      </c>
      <c r="P14509" t="s">
        <v>24</v>
      </c>
    </row>
    <row r="14510" spans="1:16" x14ac:dyDescent="0.25">
      <c r="A14510" t="s">
        <v>16491</v>
      </c>
      <c r="B14510" s="1">
        <v>41657</v>
      </c>
      <c r="C14510">
        <v>2014</v>
      </c>
      <c r="D14510">
        <v>9</v>
      </c>
      <c r="E14510">
        <v>1800.2634032444873</v>
      </c>
      <c r="F14510">
        <v>3369.96</v>
      </c>
      <c r="G14510">
        <v>1569.6965967555127</v>
      </c>
      <c r="H14510" t="s">
        <v>1</v>
      </c>
      <c r="I14510" t="s">
        <v>1736</v>
      </c>
      <c r="J14510" t="s">
        <v>37</v>
      </c>
      <c r="K14510" t="s">
        <v>37</v>
      </c>
      <c r="L14510" t="s">
        <v>38</v>
      </c>
      <c r="M14510" t="s">
        <v>39</v>
      </c>
      <c r="N14510" t="s">
        <v>22</v>
      </c>
      <c r="O14510" t="s">
        <v>596</v>
      </c>
      <c r="P14510" t="s">
        <v>24</v>
      </c>
    </row>
    <row r="14511" spans="1:16" x14ac:dyDescent="0.25">
      <c r="A14511" t="s">
        <v>16492</v>
      </c>
      <c r="B14511" s="1">
        <v>41018</v>
      </c>
      <c r="C14511">
        <v>2012</v>
      </c>
      <c r="D14511">
        <v>5</v>
      </c>
      <c r="E14511">
        <v>539.89884821205555</v>
      </c>
      <c r="F14511">
        <v>1095</v>
      </c>
      <c r="G14511">
        <v>555.10115178794445</v>
      </c>
      <c r="H14511" t="s">
        <v>1</v>
      </c>
      <c r="I14511" t="s">
        <v>4916</v>
      </c>
      <c r="J14511" t="s">
        <v>32</v>
      </c>
      <c r="K14511" t="s">
        <v>32</v>
      </c>
      <c r="L14511" t="s">
        <v>33</v>
      </c>
      <c r="M14511" t="s">
        <v>34</v>
      </c>
      <c r="N14511" t="s">
        <v>22</v>
      </c>
      <c r="O14511" t="s">
        <v>2089</v>
      </c>
      <c r="P14511" t="s">
        <v>24</v>
      </c>
    </row>
    <row r="14512" spans="1:16" x14ac:dyDescent="0.25">
      <c r="A14512" t="s">
        <v>16493</v>
      </c>
      <c r="B14512" s="1">
        <v>41035</v>
      </c>
      <c r="C14512">
        <v>2012</v>
      </c>
      <c r="D14512">
        <v>5</v>
      </c>
      <c r="E14512">
        <v>30.781935125189474</v>
      </c>
      <c r="F14512">
        <v>67.5</v>
      </c>
      <c r="G14512">
        <v>36.718064874810523</v>
      </c>
      <c r="H14512" t="s">
        <v>1</v>
      </c>
      <c r="I14512" t="s">
        <v>1915</v>
      </c>
      <c r="J14512" t="s">
        <v>3</v>
      </c>
      <c r="K14512" t="s">
        <v>4</v>
      </c>
      <c r="L14512" t="s">
        <v>131</v>
      </c>
      <c r="M14512" t="s">
        <v>39</v>
      </c>
      <c r="N14512" t="s">
        <v>7</v>
      </c>
      <c r="O14512" t="s">
        <v>422</v>
      </c>
      <c r="P14512" t="s">
        <v>9</v>
      </c>
    </row>
    <row r="14513" spans="1:16" x14ac:dyDescent="0.25">
      <c r="A14513" t="s">
        <v>16494</v>
      </c>
      <c r="B14513" s="1">
        <v>41032</v>
      </c>
      <c r="C14513">
        <v>2012</v>
      </c>
      <c r="D14513">
        <v>12</v>
      </c>
      <c r="E14513">
        <v>6191.4448658687943</v>
      </c>
      <c r="F14513">
        <v>7342.8</v>
      </c>
      <c r="G14513">
        <v>1151.3551341312059</v>
      </c>
      <c r="H14513" t="s">
        <v>1</v>
      </c>
      <c r="I14513" t="s">
        <v>2859</v>
      </c>
      <c r="J14513" t="s">
        <v>42</v>
      </c>
      <c r="K14513" t="s">
        <v>43</v>
      </c>
      <c r="L14513" t="s">
        <v>44</v>
      </c>
      <c r="M14513" t="s">
        <v>6</v>
      </c>
      <c r="N14513" t="s">
        <v>27</v>
      </c>
      <c r="O14513" t="s">
        <v>442</v>
      </c>
      <c r="P14513" t="s">
        <v>443</v>
      </c>
    </row>
    <row r="14514" spans="1:16" x14ac:dyDescent="0.25">
      <c r="A14514" t="s">
        <v>16495</v>
      </c>
      <c r="B14514" s="1">
        <v>41522</v>
      </c>
      <c r="C14514">
        <v>2013</v>
      </c>
      <c r="D14514">
        <v>10</v>
      </c>
      <c r="E14514">
        <v>45.477369344436532</v>
      </c>
      <c r="F14514">
        <v>2499.9</v>
      </c>
      <c r="G14514">
        <v>2454.4226306555634</v>
      </c>
      <c r="H14514" t="s">
        <v>26</v>
      </c>
      <c r="I14514" t="s">
        <v>691</v>
      </c>
      <c r="J14514" t="s">
        <v>72</v>
      </c>
      <c r="K14514" t="s">
        <v>72</v>
      </c>
      <c r="L14514" t="s">
        <v>21</v>
      </c>
      <c r="M14514" t="s">
        <v>13</v>
      </c>
      <c r="N14514" t="s">
        <v>22</v>
      </c>
      <c r="O14514" t="s">
        <v>209</v>
      </c>
      <c r="P14514" t="s">
        <v>24</v>
      </c>
    </row>
    <row r="14515" spans="1:16" x14ac:dyDescent="0.25">
      <c r="A14515" t="s">
        <v>16496</v>
      </c>
      <c r="B14515" s="1">
        <v>41525</v>
      </c>
      <c r="C14515">
        <v>2013</v>
      </c>
      <c r="D14515">
        <v>10</v>
      </c>
      <c r="E14515">
        <v>80.100916393586274</v>
      </c>
      <c r="F14515">
        <v>3380</v>
      </c>
      <c r="G14515">
        <v>3299.8990836064136</v>
      </c>
      <c r="H14515" t="s">
        <v>1</v>
      </c>
      <c r="I14515" t="s">
        <v>2141</v>
      </c>
      <c r="J14515" t="s">
        <v>57</v>
      </c>
      <c r="K14515" t="s">
        <v>58</v>
      </c>
      <c r="L14515" t="s">
        <v>5</v>
      </c>
      <c r="M14515" t="s">
        <v>6</v>
      </c>
      <c r="N14515" t="s">
        <v>22</v>
      </c>
      <c r="O14515" t="s">
        <v>386</v>
      </c>
      <c r="P14515" t="s">
        <v>24</v>
      </c>
    </row>
    <row r="14516" spans="1:16" x14ac:dyDescent="0.25">
      <c r="A14516" t="s">
        <v>16497</v>
      </c>
      <c r="B14516" s="1">
        <v>41649</v>
      </c>
      <c r="C14516">
        <v>2014</v>
      </c>
      <c r="D14516">
        <v>9</v>
      </c>
      <c r="E14516">
        <v>5.2302195265116449</v>
      </c>
      <c r="F14516">
        <v>409.91800000000001</v>
      </c>
      <c r="G14516">
        <v>404.68778047348837</v>
      </c>
      <c r="H14516" t="s">
        <v>1</v>
      </c>
      <c r="I14516" t="s">
        <v>1577</v>
      </c>
      <c r="J14516" t="s">
        <v>3</v>
      </c>
      <c r="K14516" t="s">
        <v>4</v>
      </c>
      <c r="L14516" t="s">
        <v>118</v>
      </c>
      <c r="M14516" t="s">
        <v>49</v>
      </c>
      <c r="N14516" t="s">
        <v>27</v>
      </c>
      <c r="O14516" t="s">
        <v>450</v>
      </c>
      <c r="P14516" t="s">
        <v>450</v>
      </c>
    </row>
    <row r="14517" spans="1:16" x14ac:dyDescent="0.25">
      <c r="A14517" t="s">
        <v>16498</v>
      </c>
      <c r="B14517" s="1">
        <v>41657</v>
      </c>
      <c r="C14517">
        <v>2014</v>
      </c>
      <c r="D14517">
        <v>9</v>
      </c>
      <c r="E14517">
        <v>0.77883608830431805</v>
      </c>
      <c r="F14517">
        <v>2349.6</v>
      </c>
      <c r="G14517">
        <v>2348.8211639116957</v>
      </c>
      <c r="H14517" t="s">
        <v>1</v>
      </c>
      <c r="I14517" t="s">
        <v>3590</v>
      </c>
      <c r="J14517" t="s">
        <v>47</v>
      </c>
      <c r="K14517" t="s">
        <v>47</v>
      </c>
      <c r="L14517" t="s">
        <v>48</v>
      </c>
      <c r="M14517" t="s">
        <v>49</v>
      </c>
      <c r="N14517" t="s">
        <v>27</v>
      </c>
      <c r="O14517" t="s">
        <v>768</v>
      </c>
      <c r="P14517" t="s">
        <v>769</v>
      </c>
    </row>
    <row r="14518" spans="1:16" x14ac:dyDescent="0.25">
      <c r="A14518" t="s">
        <v>16499</v>
      </c>
      <c r="B14518" s="1">
        <v>41207</v>
      </c>
      <c r="C14518">
        <v>2012</v>
      </c>
      <c r="D14518">
        <v>13</v>
      </c>
      <c r="E14518">
        <v>66.778760471765338</v>
      </c>
      <c r="F14518">
        <v>2356</v>
      </c>
      <c r="G14518">
        <v>2289.2212395282345</v>
      </c>
      <c r="H14518" t="s">
        <v>1</v>
      </c>
      <c r="I14518" t="s">
        <v>3962</v>
      </c>
      <c r="J14518" t="s">
        <v>67</v>
      </c>
      <c r="K14518" t="s">
        <v>68</v>
      </c>
      <c r="L14518" t="s">
        <v>69</v>
      </c>
      <c r="M14518" t="s">
        <v>39</v>
      </c>
      <c r="N14518" t="s">
        <v>27</v>
      </c>
      <c r="O14518" t="s">
        <v>2854</v>
      </c>
      <c r="P14518" t="s">
        <v>443</v>
      </c>
    </row>
    <row r="14519" spans="1:16" x14ac:dyDescent="0.25">
      <c r="A14519" t="s">
        <v>16500</v>
      </c>
      <c r="B14519" s="1">
        <v>41876</v>
      </c>
      <c r="C14519">
        <v>2014</v>
      </c>
      <c r="D14519">
        <v>6</v>
      </c>
      <c r="E14519">
        <v>878.01354825937676</v>
      </c>
      <c r="F14519">
        <v>1776</v>
      </c>
      <c r="G14519">
        <v>897.98645174062324</v>
      </c>
      <c r="H14519" t="s">
        <v>171</v>
      </c>
      <c r="I14519" t="s">
        <v>5989</v>
      </c>
      <c r="J14519" t="s">
        <v>72</v>
      </c>
      <c r="K14519" t="s">
        <v>72</v>
      </c>
      <c r="L14519" t="s">
        <v>73</v>
      </c>
      <c r="M14519" t="s">
        <v>13</v>
      </c>
      <c r="N14519" t="s">
        <v>22</v>
      </c>
      <c r="O14519" t="s">
        <v>173</v>
      </c>
      <c r="P14519" t="s">
        <v>24</v>
      </c>
    </row>
    <row r="14520" spans="1:16" x14ac:dyDescent="0.25">
      <c r="A14520" t="s">
        <v>16501</v>
      </c>
      <c r="B14520" s="1">
        <v>41862</v>
      </c>
      <c r="C14520">
        <v>2014</v>
      </c>
      <c r="D14520">
        <v>24</v>
      </c>
      <c r="E14520">
        <v>6.4603666343557142</v>
      </c>
      <c r="F14520">
        <v>237.762</v>
      </c>
      <c r="G14520">
        <v>231.30163336564428</v>
      </c>
      <c r="H14520" t="s">
        <v>26</v>
      </c>
      <c r="I14520" t="s">
        <v>3346</v>
      </c>
      <c r="J14520" t="s">
        <v>32</v>
      </c>
      <c r="K14520" t="s">
        <v>32</v>
      </c>
      <c r="L14520" t="s">
        <v>16</v>
      </c>
      <c r="M14520" t="s">
        <v>17</v>
      </c>
      <c r="N14520" t="s">
        <v>22</v>
      </c>
      <c r="O14520" t="s">
        <v>209</v>
      </c>
      <c r="P14520" t="s">
        <v>24</v>
      </c>
    </row>
    <row r="14521" spans="1:16" x14ac:dyDescent="0.25">
      <c r="A14521" t="s">
        <v>16502</v>
      </c>
      <c r="B14521" s="1">
        <v>41653</v>
      </c>
      <c r="C14521">
        <v>2014</v>
      </c>
      <c r="D14521">
        <v>9</v>
      </c>
      <c r="E14521">
        <v>460.2757956390231</v>
      </c>
      <c r="F14521">
        <v>1422</v>
      </c>
      <c r="G14521">
        <v>961.72420436097696</v>
      </c>
      <c r="H14521" t="s">
        <v>1</v>
      </c>
      <c r="I14521" t="s">
        <v>15666</v>
      </c>
      <c r="J14521" t="s">
        <v>67</v>
      </c>
      <c r="K14521" t="s">
        <v>68</v>
      </c>
      <c r="L14521" t="s">
        <v>69</v>
      </c>
      <c r="M14521" t="s">
        <v>39</v>
      </c>
      <c r="N14521" t="s">
        <v>22</v>
      </c>
      <c r="O14521" t="s">
        <v>631</v>
      </c>
      <c r="P14521" t="s">
        <v>24</v>
      </c>
    </row>
    <row r="14522" spans="1:16" x14ac:dyDescent="0.25">
      <c r="A14522" t="s">
        <v>16503</v>
      </c>
      <c r="B14522" s="1">
        <v>40984</v>
      </c>
      <c r="C14522">
        <v>2012</v>
      </c>
      <c r="D14522">
        <v>20</v>
      </c>
      <c r="E14522">
        <v>7.8051554447049716</v>
      </c>
      <c r="F14522">
        <v>460</v>
      </c>
      <c r="G14522">
        <v>452.19484455529505</v>
      </c>
      <c r="H14522" t="s">
        <v>26</v>
      </c>
      <c r="I14522" t="s">
        <v>2174</v>
      </c>
      <c r="J14522" t="s">
        <v>3</v>
      </c>
      <c r="K14522" t="s">
        <v>4</v>
      </c>
      <c r="L14522" t="s">
        <v>118</v>
      </c>
      <c r="M14522" t="s">
        <v>49</v>
      </c>
      <c r="N14522" t="s">
        <v>22</v>
      </c>
      <c r="O14522" t="s">
        <v>209</v>
      </c>
      <c r="P14522" t="s">
        <v>24</v>
      </c>
    </row>
    <row r="14523" spans="1:16" x14ac:dyDescent="0.25">
      <c r="A14523" t="s">
        <v>16504</v>
      </c>
      <c r="B14523" s="1">
        <v>41212</v>
      </c>
      <c r="C14523">
        <v>2012</v>
      </c>
      <c r="D14523">
        <v>8</v>
      </c>
      <c r="E14523">
        <v>1.4292626123217884</v>
      </c>
      <c r="F14523">
        <v>174.72399999999999</v>
      </c>
      <c r="G14523">
        <v>173.2947373876782</v>
      </c>
      <c r="H14523" t="s">
        <v>1</v>
      </c>
      <c r="I14523" t="s">
        <v>3019</v>
      </c>
      <c r="J14523" t="s">
        <v>3</v>
      </c>
      <c r="K14523" t="s">
        <v>4</v>
      </c>
      <c r="L14523" t="s">
        <v>118</v>
      </c>
      <c r="M14523" t="s">
        <v>49</v>
      </c>
      <c r="N14523" t="s">
        <v>7</v>
      </c>
      <c r="O14523" t="s">
        <v>268</v>
      </c>
      <c r="P14523" t="s">
        <v>138</v>
      </c>
    </row>
    <row r="14524" spans="1:16" x14ac:dyDescent="0.25">
      <c r="A14524" t="s">
        <v>16505</v>
      </c>
      <c r="B14524" s="1">
        <v>41818</v>
      </c>
      <c r="C14524">
        <v>2014</v>
      </c>
      <c r="D14524">
        <v>12</v>
      </c>
      <c r="E14524">
        <v>8689.5286366563942</v>
      </c>
      <c r="F14524">
        <v>8248.2000000000007</v>
      </c>
      <c r="G14524">
        <v>-441.32863665639343</v>
      </c>
      <c r="H14524" t="s">
        <v>1</v>
      </c>
      <c r="I14524" t="s">
        <v>1428</v>
      </c>
      <c r="J14524" t="s">
        <v>32</v>
      </c>
      <c r="K14524" t="s">
        <v>32</v>
      </c>
      <c r="L14524" t="s">
        <v>33</v>
      </c>
      <c r="M14524" t="s">
        <v>34</v>
      </c>
      <c r="N14524" t="s">
        <v>22</v>
      </c>
      <c r="O14524" t="s">
        <v>173</v>
      </c>
      <c r="P14524" t="s">
        <v>24</v>
      </c>
    </row>
    <row r="14525" spans="1:16" x14ac:dyDescent="0.25">
      <c r="A14525" t="s">
        <v>16506</v>
      </c>
      <c r="B14525" s="1">
        <v>41527</v>
      </c>
      <c r="C14525">
        <v>2013</v>
      </c>
      <c r="D14525">
        <v>10</v>
      </c>
      <c r="E14525">
        <v>1637.8828539423691</v>
      </c>
      <c r="F14525">
        <v>2790</v>
      </c>
      <c r="G14525">
        <v>1152.1171460576309</v>
      </c>
      <c r="H14525" t="s">
        <v>26</v>
      </c>
      <c r="I14525" t="s">
        <v>4987</v>
      </c>
      <c r="J14525" t="s">
        <v>32</v>
      </c>
      <c r="K14525" t="s">
        <v>32</v>
      </c>
      <c r="L14525" t="s">
        <v>33</v>
      </c>
      <c r="M14525" t="s">
        <v>34</v>
      </c>
      <c r="N14525" t="s">
        <v>22</v>
      </c>
      <c r="O14525" t="s">
        <v>209</v>
      </c>
      <c r="P14525" t="s">
        <v>24</v>
      </c>
    </row>
    <row r="14526" spans="1:16" x14ac:dyDescent="0.25">
      <c r="A14526" t="s">
        <v>16507</v>
      </c>
      <c r="B14526" s="1">
        <v>41105</v>
      </c>
      <c r="C14526">
        <v>2012</v>
      </c>
      <c r="D14526">
        <v>24</v>
      </c>
      <c r="E14526">
        <v>1995.7129522021055</v>
      </c>
      <c r="F14526">
        <v>16398.2</v>
      </c>
      <c r="G14526">
        <v>14402.487047797895</v>
      </c>
      <c r="H14526" t="s">
        <v>171</v>
      </c>
      <c r="I14526" t="s">
        <v>1147</v>
      </c>
      <c r="J14526" t="s">
        <v>100</v>
      </c>
      <c r="K14526" t="s">
        <v>287</v>
      </c>
      <c r="L14526" t="s">
        <v>101</v>
      </c>
      <c r="M14526" t="s">
        <v>34</v>
      </c>
      <c r="N14526" t="s">
        <v>22</v>
      </c>
      <c r="O14526" t="s">
        <v>173</v>
      </c>
      <c r="P14526" t="s">
        <v>24</v>
      </c>
    </row>
    <row r="14527" spans="1:16" x14ac:dyDescent="0.25">
      <c r="A14527" t="s">
        <v>16508</v>
      </c>
      <c r="B14527" s="1">
        <v>41210</v>
      </c>
      <c r="C14527">
        <v>2012</v>
      </c>
      <c r="D14527">
        <v>13</v>
      </c>
      <c r="E14527">
        <v>212.93093206614083</v>
      </c>
      <c r="F14527">
        <v>1573</v>
      </c>
      <c r="G14527">
        <v>1360.0690679338591</v>
      </c>
      <c r="H14527" t="s">
        <v>1</v>
      </c>
      <c r="I14527" t="s">
        <v>2492</v>
      </c>
      <c r="J14527" t="s">
        <v>67</v>
      </c>
      <c r="K14527" t="s">
        <v>68</v>
      </c>
      <c r="L14527" t="s">
        <v>69</v>
      </c>
      <c r="M14527" t="s">
        <v>39</v>
      </c>
      <c r="N14527" t="s">
        <v>22</v>
      </c>
      <c r="O14527" t="s">
        <v>760</v>
      </c>
      <c r="P14527" t="s">
        <v>24</v>
      </c>
    </row>
    <row r="14528" spans="1:16" x14ac:dyDescent="0.25">
      <c r="A14528" t="s">
        <v>16509</v>
      </c>
      <c r="B14528" s="1">
        <v>41809</v>
      </c>
      <c r="C14528">
        <v>2014</v>
      </c>
      <c r="D14528">
        <v>36</v>
      </c>
      <c r="E14528">
        <v>10221.570698042138</v>
      </c>
      <c r="F14528">
        <v>21116.48</v>
      </c>
      <c r="G14528">
        <v>10894.909301957861</v>
      </c>
      <c r="H14528" t="s">
        <v>26</v>
      </c>
      <c r="I14528" t="s">
        <v>1510</v>
      </c>
      <c r="J14528" t="s">
        <v>37</v>
      </c>
      <c r="K14528" t="s">
        <v>37</v>
      </c>
      <c r="L14528" t="s">
        <v>123</v>
      </c>
      <c r="M14528" t="s">
        <v>39</v>
      </c>
      <c r="N14528" t="s">
        <v>22</v>
      </c>
      <c r="O14528" t="s">
        <v>209</v>
      </c>
      <c r="P14528" t="s">
        <v>24</v>
      </c>
    </row>
    <row r="14529" spans="1:16" x14ac:dyDescent="0.25">
      <c r="A14529" t="s">
        <v>16510</v>
      </c>
      <c r="B14529" s="1">
        <v>40953</v>
      </c>
      <c r="C14529">
        <v>2012</v>
      </c>
      <c r="D14529">
        <v>18</v>
      </c>
      <c r="E14529">
        <v>642.9431318236966</v>
      </c>
      <c r="F14529">
        <v>10113.6</v>
      </c>
      <c r="G14529">
        <v>9470.6568681763038</v>
      </c>
      <c r="H14529" t="s">
        <v>26</v>
      </c>
      <c r="I14529" t="s">
        <v>2468</v>
      </c>
      <c r="J14529" t="s">
        <v>57</v>
      </c>
      <c r="K14529" t="s">
        <v>58</v>
      </c>
      <c r="L14529" t="s">
        <v>5</v>
      </c>
      <c r="M14529" t="s">
        <v>6</v>
      </c>
      <c r="N14529" t="s">
        <v>27</v>
      </c>
      <c r="O14529" t="s">
        <v>28</v>
      </c>
      <c r="P14529" t="s">
        <v>29</v>
      </c>
    </row>
    <row r="14530" spans="1:16" x14ac:dyDescent="0.25">
      <c r="A14530" t="s">
        <v>16511</v>
      </c>
      <c r="B14530" s="1">
        <v>41144</v>
      </c>
      <c r="C14530">
        <v>2012</v>
      </c>
      <c r="D14530">
        <v>18</v>
      </c>
      <c r="E14530">
        <v>927.72314084316019</v>
      </c>
      <c r="F14530">
        <v>3915.11</v>
      </c>
      <c r="G14530">
        <v>2987.3868591568398</v>
      </c>
      <c r="H14530" t="s">
        <v>328</v>
      </c>
      <c r="I14530" t="s">
        <v>2115</v>
      </c>
      <c r="J14530" t="s">
        <v>72</v>
      </c>
      <c r="K14530" t="s">
        <v>72</v>
      </c>
      <c r="L14530" t="s">
        <v>123</v>
      </c>
      <c r="M14530" t="s">
        <v>39</v>
      </c>
      <c r="N14530" t="s">
        <v>22</v>
      </c>
      <c r="O14530" t="s">
        <v>329</v>
      </c>
      <c r="P14530" t="s">
        <v>24</v>
      </c>
    </row>
    <row r="14531" spans="1:16" x14ac:dyDescent="0.25">
      <c r="A14531" t="s">
        <v>16512</v>
      </c>
      <c r="B14531" s="1">
        <v>41931</v>
      </c>
      <c r="C14531">
        <v>2014</v>
      </c>
      <c r="D14531">
        <v>8</v>
      </c>
      <c r="E14531">
        <v>105.407786299081</v>
      </c>
      <c r="F14531">
        <v>4468.8</v>
      </c>
      <c r="G14531">
        <v>4363.3922137009195</v>
      </c>
      <c r="H14531" t="s">
        <v>1</v>
      </c>
      <c r="I14531" t="s">
        <v>2863</v>
      </c>
      <c r="J14531" t="s">
        <v>57</v>
      </c>
      <c r="K14531" t="s">
        <v>58</v>
      </c>
      <c r="L14531" t="s">
        <v>5</v>
      </c>
      <c r="M14531" t="s">
        <v>6</v>
      </c>
      <c r="N14531" t="s">
        <v>7</v>
      </c>
      <c r="O14531" t="s">
        <v>252</v>
      </c>
      <c r="P14531" t="s">
        <v>253</v>
      </c>
    </row>
    <row r="14532" spans="1:16" x14ac:dyDescent="0.25">
      <c r="A14532" t="s">
        <v>16513</v>
      </c>
      <c r="B14532" s="1">
        <v>40944</v>
      </c>
      <c r="C14532">
        <v>2012</v>
      </c>
      <c r="D14532">
        <v>6</v>
      </c>
      <c r="E14532">
        <v>176.49669900760355</v>
      </c>
      <c r="F14532">
        <v>318.45</v>
      </c>
      <c r="G14532">
        <v>141.95330099239644</v>
      </c>
      <c r="H14532" t="s">
        <v>1</v>
      </c>
      <c r="I14532" t="s">
        <v>2738</v>
      </c>
      <c r="J14532" t="s">
        <v>32</v>
      </c>
      <c r="K14532" t="s">
        <v>32</v>
      </c>
      <c r="L14532" t="s">
        <v>131</v>
      </c>
      <c r="M14532" t="s">
        <v>39</v>
      </c>
      <c r="N14532" t="s">
        <v>7</v>
      </c>
      <c r="O14532" t="s">
        <v>477</v>
      </c>
      <c r="P14532" t="s">
        <v>138</v>
      </c>
    </row>
    <row r="14533" spans="1:16" x14ac:dyDescent="0.25">
      <c r="A14533" t="s">
        <v>16514</v>
      </c>
      <c r="B14533" s="1">
        <v>40981</v>
      </c>
      <c r="C14533">
        <v>2012</v>
      </c>
      <c r="D14533">
        <v>10</v>
      </c>
      <c r="E14533">
        <v>322.87078972686334</v>
      </c>
      <c r="F14533">
        <v>2000</v>
      </c>
      <c r="G14533">
        <v>1677.1292102731368</v>
      </c>
      <c r="H14533" t="s">
        <v>328</v>
      </c>
      <c r="I14533" t="s">
        <v>4919</v>
      </c>
      <c r="J14533" t="s">
        <v>57</v>
      </c>
      <c r="K14533" t="s">
        <v>58</v>
      </c>
      <c r="L14533" t="s">
        <v>92</v>
      </c>
      <c r="M14533" t="s">
        <v>6</v>
      </c>
      <c r="N14533" t="s">
        <v>22</v>
      </c>
      <c r="O14533" t="s">
        <v>329</v>
      </c>
      <c r="P14533" t="s">
        <v>24</v>
      </c>
    </row>
    <row r="14534" spans="1:16" x14ac:dyDescent="0.25">
      <c r="A14534" t="s">
        <v>16515</v>
      </c>
      <c r="B14534" s="1">
        <v>41021</v>
      </c>
      <c r="C14534">
        <v>2012</v>
      </c>
      <c r="D14534">
        <v>10</v>
      </c>
      <c r="E14534">
        <v>2566.7424216547024</v>
      </c>
      <c r="F14534">
        <v>3100</v>
      </c>
      <c r="G14534">
        <v>533.25757834529759</v>
      </c>
      <c r="H14534" t="s">
        <v>1</v>
      </c>
      <c r="I14534" t="s">
        <v>1272</v>
      </c>
      <c r="J14534" t="s">
        <v>47</v>
      </c>
      <c r="K14534" t="s">
        <v>47</v>
      </c>
      <c r="L14534" t="s">
        <v>48</v>
      </c>
      <c r="M14534" t="s">
        <v>49</v>
      </c>
      <c r="N14534" t="s">
        <v>22</v>
      </c>
      <c r="O14534" t="s">
        <v>919</v>
      </c>
      <c r="P14534" t="s">
        <v>24</v>
      </c>
    </row>
    <row r="14535" spans="1:16" x14ac:dyDescent="0.25">
      <c r="A14535" t="s">
        <v>16516</v>
      </c>
      <c r="B14535" s="1">
        <v>41374</v>
      </c>
      <c r="C14535">
        <v>2013</v>
      </c>
      <c r="D14535">
        <v>10</v>
      </c>
      <c r="E14535">
        <v>16.328763118645941</v>
      </c>
      <c r="F14535">
        <v>138.9</v>
      </c>
      <c r="G14535">
        <v>122.57123688135407</v>
      </c>
      <c r="H14535" t="s">
        <v>1</v>
      </c>
      <c r="I14535" t="s">
        <v>3261</v>
      </c>
      <c r="J14535" t="s">
        <v>32</v>
      </c>
      <c r="K14535" t="s">
        <v>32</v>
      </c>
      <c r="L14535" t="s">
        <v>16</v>
      </c>
      <c r="M14535" t="s">
        <v>17</v>
      </c>
      <c r="N14535" t="s">
        <v>22</v>
      </c>
      <c r="O14535" t="s">
        <v>2104</v>
      </c>
      <c r="P14535" t="s">
        <v>24</v>
      </c>
    </row>
    <row r="14536" spans="1:16" x14ac:dyDescent="0.25">
      <c r="A14536" t="s">
        <v>16517</v>
      </c>
      <c r="B14536" s="1">
        <v>40909</v>
      </c>
      <c r="C14536">
        <v>2012</v>
      </c>
      <c r="D14536">
        <v>9</v>
      </c>
      <c r="E14536">
        <v>11.628158992738673</v>
      </c>
      <c r="F14536">
        <v>2070</v>
      </c>
      <c r="G14536">
        <v>2058.3718410072615</v>
      </c>
      <c r="H14536" t="s">
        <v>1</v>
      </c>
      <c r="I14536" t="s">
        <v>993</v>
      </c>
      <c r="J14536" t="s">
        <v>47</v>
      </c>
      <c r="K14536" t="s">
        <v>47</v>
      </c>
      <c r="L14536" t="s">
        <v>48</v>
      </c>
      <c r="M14536" t="s">
        <v>49</v>
      </c>
      <c r="N14536" t="s">
        <v>22</v>
      </c>
      <c r="O14536" t="s">
        <v>576</v>
      </c>
      <c r="P14536" t="s">
        <v>24</v>
      </c>
    </row>
    <row r="14537" spans="1:16" x14ac:dyDescent="0.25">
      <c r="A14537" t="s">
        <v>16518</v>
      </c>
      <c r="B14537" s="1">
        <v>41248</v>
      </c>
      <c r="C14537">
        <v>2012</v>
      </c>
      <c r="D14537">
        <v>9</v>
      </c>
      <c r="E14537">
        <v>406.29639922488713</v>
      </c>
      <c r="F14537">
        <v>3861</v>
      </c>
      <c r="G14537">
        <v>3454.703600775113</v>
      </c>
      <c r="H14537" t="s">
        <v>1</v>
      </c>
      <c r="I14537" t="s">
        <v>1264</v>
      </c>
      <c r="J14537" t="s">
        <v>3</v>
      </c>
      <c r="K14537" t="s">
        <v>4</v>
      </c>
      <c r="L14537" t="s">
        <v>101</v>
      </c>
      <c r="M14537" t="s">
        <v>34</v>
      </c>
      <c r="N14537" t="s">
        <v>22</v>
      </c>
      <c r="O14537" t="s">
        <v>625</v>
      </c>
      <c r="P14537" t="s">
        <v>24</v>
      </c>
    </row>
    <row r="14538" spans="1:16" x14ac:dyDescent="0.25">
      <c r="A14538" t="s">
        <v>16519</v>
      </c>
      <c r="B14538" s="1">
        <v>40989</v>
      </c>
      <c r="C14538">
        <v>2012</v>
      </c>
      <c r="D14538">
        <v>12</v>
      </c>
      <c r="E14538">
        <v>328.75889135948654</v>
      </c>
      <c r="F14538">
        <v>3372</v>
      </c>
      <c r="G14538">
        <v>3043.2411086405136</v>
      </c>
      <c r="H14538" t="s">
        <v>171</v>
      </c>
      <c r="I14538" t="s">
        <v>1581</v>
      </c>
      <c r="J14538" t="s">
        <v>57</v>
      </c>
      <c r="K14538" t="s">
        <v>58</v>
      </c>
      <c r="L14538" t="s">
        <v>92</v>
      </c>
      <c r="M14538" t="s">
        <v>6</v>
      </c>
      <c r="N14538" t="s">
        <v>7</v>
      </c>
      <c r="O14538" t="s">
        <v>252</v>
      </c>
      <c r="P14538" t="s">
        <v>253</v>
      </c>
    </row>
    <row r="14539" spans="1:16" x14ac:dyDescent="0.25">
      <c r="A14539" t="s">
        <v>16520</v>
      </c>
      <c r="B14539" s="1">
        <v>41038</v>
      </c>
      <c r="C14539">
        <v>2012</v>
      </c>
      <c r="D14539">
        <v>10</v>
      </c>
      <c r="E14539">
        <v>361.51776470726304</v>
      </c>
      <c r="F14539">
        <v>2090</v>
      </c>
      <c r="G14539">
        <v>1728.482235292737</v>
      </c>
      <c r="H14539" t="s">
        <v>1</v>
      </c>
      <c r="I14539" t="s">
        <v>2288</v>
      </c>
      <c r="J14539" t="s">
        <v>67</v>
      </c>
      <c r="K14539" t="s">
        <v>68</v>
      </c>
      <c r="L14539" t="s">
        <v>69</v>
      </c>
      <c r="M14539" t="s">
        <v>39</v>
      </c>
      <c r="N14539" t="s">
        <v>22</v>
      </c>
      <c r="O14539" t="s">
        <v>1655</v>
      </c>
      <c r="P14539" t="s">
        <v>24</v>
      </c>
    </row>
    <row r="14540" spans="1:16" x14ac:dyDescent="0.25">
      <c r="A14540" t="s">
        <v>16521</v>
      </c>
      <c r="B14540" s="1">
        <v>41961</v>
      </c>
      <c r="C14540">
        <v>2014</v>
      </c>
      <c r="D14540">
        <v>13</v>
      </c>
      <c r="E14540">
        <v>245.60614066422644</v>
      </c>
      <c r="F14540">
        <v>5773</v>
      </c>
      <c r="G14540">
        <v>5527.3938593357734</v>
      </c>
      <c r="H14540" t="s">
        <v>1</v>
      </c>
      <c r="I14540" t="s">
        <v>2928</v>
      </c>
      <c r="J14540" t="s">
        <v>42</v>
      </c>
      <c r="K14540" t="s">
        <v>43</v>
      </c>
      <c r="L14540" t="s">
        <v>44</v>
      </c>
      <c r="M14540" t="s">
        <v>6</v>
      </c>
      <c r="N14540" t="s">
        <v>27</v>
      </c>
      <c r="O14540" t="s">
        <v>419</v>
      </c>
      <c r="P14540" t="s">
        <v>420</v>
      </c>
    </row>
    <row r="14541" spans="1:16" x14ac:dyDescent="0.25">
      <c r="A14541" t="s">
        <v>16522</v>
      </c>
      <c r="B14541" s="1">
        <v>40891</v>
      </c>
      <c r="C14541">
        <v>2011</v>
      </c>
      <c r="D14541">
        <v>18</v>
      </c>
      <c r="E14541">
        <v>1206.9663413503513</v>
      </c>
      <c r="F14541">
        <v>756</v>
      </c>
      <c r="G14541">
        <v>-450.96634135035129</v>
      </c>
      <c r="H14541" t="s">
        <v>328</v>
      </c>
      <c r="I14541" t="s">
        <v>2972</v>
      </c>
      <c r="J14541" t="s">
        <v>3</v>
      </c>
      <c r="K14541" t="s">
        <v>4</v>
      </c>
      <c r="L14541" t="s">
        <v>118</v>
      </c>
      <c r="M14541" t="s">
        <v>49</v>
      </c>
      <c r="N14541" t="s">
        <v>22</v>
      </c>
      <c r="O14541" t="s">
        <v>329</v>
      </c>
      <c r="P14541" t="s">
        <v>24</v>
      </c>
    </row>
    <row r="14542" spans="1:16" x14ac:dyDescent="0.25">
      <c r="A14542" t="s">
        <v>16523</v>
      </c>
      <c r="B14542" s="1">
        <v>40931</v>
      </c>
      <c r="C14542">
        <v>2012</v>
      </c>
      <c r="D14542">
        <v>9</v>
      </c>
      <c r="E14542">
        <v>93.794539483416003</v>
      </c>
      <c r="F14542">
        <v>2500.9</v>
      </c>
      <c r="G14542">
        <v>2407.1054605165841</v>
      </c>
      <c r="H14542" t="s">
        <v>1</v>
      </c>
      <c r="I14542" t="s">
        <v>1581</v>
      </c>
      <c r="J14542" t="s">
        <v>57</v>
      </c>
      <c r="K14542" t="s">
        <v>58</v>
      </c>
      <c r="L14542" t="s">
        <v>92</v>
      </c>
      <c r="M14542" t="s">
        <v>6</v>
      </c>
      <c r="N14542" t="s">
        <v>22</v>
      </c>
      <c r="O14542" t="s">
        <v>743</v>
      </c>
      <c r="P14542" t="s">
        <v>24</v>
      </c>
    </row>
    <row r="14543" spans="1:16" x14ac:dyDescent="0.25">
      <c r="A14543" t="s">
        <v>16524</v>
      </c>
      <c r="B14543" s="1">
        <v>40994</v>
      </c>
      <c r="C14543">
        <v>2012</v>
      </c>
      <c r="D14543">
        <v>10</v>
      </c>
      <c r="E14543">
        <v>237.35664921591768</v>
      </c>
      <c r="F14543">
        <v>2300</v>
      </c>
      <c r="G14543">
        <v>2062.6433507840825</v>
      </c>
      <c r="H14543" t="s">
        <v>1</v>
      </c>
      <c r="I14543" t="s">
        <v>1614</v>
      </c>
      <c r="J14543" t="s">
        <v>47</v>
      </c>
      <c r="K14543" t="s">
        <v>47</v>
      </c>
      <c r="L14543" t="s">
        <v>48</v>
      </c>
      <c r="M14543" t="s">
        <v>49</v>
      </c>
      <c r="N14543" t="s">
        <v>22</v>
      </c>
      <c r="O14543" t="s">
        <v>623</v>
      </c>
      <c r="P14543" t="s">
        <v>24</v>
      </c>
    </row>
    <row r="14544" spans="1:16" x14ac:dyDescent="0.25">
      <c r="A14544" t="s">
        <v>16525</v>
      </c>
      <c r="B14544" s="1">
        <v>41041</v>
      </c>
      <c r="C14544">
        <v>2012</v>
      </c>
      <c r="D14544">
        <v>5</v>
      </c>
      <c r="E14544">
        <v>79.708675531638875</v>
      </c>
      <c r="F14544">
        <v>825</v>
      </c>
      <c r="G14544">
        <v>745.29132446836115</v>
      </c>
      <c r="H14544" t="s">
        <v>1</v>
      </c>
      <c r="I14544" t="s">
        <v>901</v>
      </c>
      <c r="J14544" t="s">
        <v>42</v>
      </c>
      <c r="K14544" t="s">
        <v>43</v>
      </c>
      <c r="L14544" t="s">
        <v>44</v>
      </c>
      <c r="M14544" t="s">
        <v>6</v>
      </c>
      <c r="N14544" t="s">
        <v>22</v>
      </c>
      <c r="O14544" t="s">
        <v>2167</v>
      </c>
      <c r="P14544" t="s">
        <v>24</v>
      </c>
    </row>
    <row r="14545" spans="1:16" x14ac:dyDescent="0.25">
      <c r="A14545" t="s">
        <v>16526</v>
      </c>
      <c r="B14545" s="1">
        <v>41227</v>
      </c>
      <c r="C14545">
        <v>2012</v>
      </c>
      <c r="D14545">
        <v>6</v>
      </c>
      <c r="E14545">
        <v>457.55652273440808</v>
      </c>
      <c r="F14545">
        <v>858</v>
      </c>
      <c r="G14545">
        <v>400.44347726559192</v>
      </c>
      <c r="H14545" t="s">
        <v>1</v>
      </c>
      <c r="I14545" t="s">
        <v>2730</v>
      </c>
      <c r="J14545" t="s">
        <v>57</v>
      </c>
      <c r="K14545" t="s">
        <v>58</v>
      </c>
      <c r="L14545" t="s">
        <v>92</v>
      </c>
      <c r="M14545" t="s">
        <v>6</v>
      </c>
      <c r="N14545" t="s">
        <v>22</v>
      </c>
      <c r="O14545" t="s">
        <v>593</v>
      </c>
      <c r="P14545" t="s">
        <v>24</v>
      </c>
    </row>
    <row r="14546" spans="1:16" x14ac:dyDescent="0.25">
      <c r="A14546" t="s">
        <v>16527</v>
      </c>
      <c r="B14546" s="1">
        <v>41268</v>
      </c>
      <c r="C14546">
        <v>2012</v>
      </c>
      <c r="D14546">
        <v>9</v>
      </c>
      <c r="E14546">
        <v>436.12553934295613</v>
      </c>
      <c r="F14546">
        <v>1154.55</v>
      </c>
      <c r="G14546">
        <v>718.42446065704382</v>
      </c>
      <c r="H14546" t="s">
        <v>1</v>
      </c>
      <c r="I14546" t="s">
        <v>1353</v>
      </c>
      <c r="J14546" t="s">
        <v>3</v>
      </c>
      <c r="K14546" t="s">
        <v>4</v>
      </c>
      <c r="L14546" t="s">
        <v>131</v>
      </c>
      <c r="M14546" t="s">
        <v>39</v>
      </c>
      <c r="N14546" t="s">
        <v>22</v>
      </c>
      <c r="O14546" t="s">
        <v>623</v>
      </c>
      <c r="P14546" t="s">
        <v>24</v>
      </c>
    </row>
    <row r="14547" spans="1:16" x14ac:dyDescent="0.25">
      <c r="A14547" t="s">
        <v>16528</v>
      </c>
      <c r="B14547" s="1">
        <v>41459</v>
      </c>
      <c r="C14547">
        <v>2013</v>
      </c>
      <c r="D14547">
        <v>12</v>
      </c>
      <c r="E14547">
        <v>2864.5321816735936</v>
      </c>
      <c r="F14547">
        <v>3588</v>
      </c>
      <c r="G14547">
        <v>723.46781832640636</v>
      </c>
      <c r="H14547" t="s">
        <v>1</v>
      </c>
      <c r="I14547" t="s">
        <v>1522</v>
      </c>
      <c r="J14547" t="s">
        <v>72</v>
      </c>
      <c r="K14547" t="s">
        <v>72</v>
      </c>
      <c r="L14547" t="s">
        <v>87</v>
      </c>
      <c r="M14547" t="s">
        <v>39</v>
      </c>
      <c r="N14547" t="s">
        <v>22</v>
      </c>
      <c r="O14547" t="s">
        <v>386</v>
      </c>
      <c r="P14547" t="s">
        <v>24</v>
      </c>
    </row>
    <row r="14548" spans="1:16" x14ac:dyDescent="0.25">
      <c r="A14548" t="s">
        <v>16529</v>
      </c>
      <c r="B14548" s="1">
        <v>41477</v>
      </c>
      <c r="C14548">
        <v>2013</v>
      </c>
      <c r="D14548">
        <v>9</v>
      </c>
      <c r="E14548">
        <v>2.4617694215803727</v>
      </c>
      <c r="F14548">
        <v>2218.5</v>
      </c>
      <c r="G14548">
        <v>2216.0382305784196</v>
      </c>
      <c r="H14548" t="s">
        <v>26</v>
      </c>
      <c r="I14548" t="s">
        <v>4315</v>
      </c>
      <c r="J14548" t="s">
        <v>3</v>
      </c>
      <c r="K14548" t="s">
        <v>4</v>
      </c>
      <c r="L14548" t="s">
        <v>12</v>
      </c>
      <c r="M14548" t="s">
        <v>13</v>
      </c>
      <c r="N14548" t="s">
        <v>7</v>
      </c>
      <c r="O14548" t="s">
        <v>137</v>
      </c>
      <c r="P14548" t="s">
        <v>138</v>
      </c>
    </row>
    <row r="14549" spans="1:16" x14ac:dyDescent="0.25">
      <c r="A14549" t="s">
        <v>16530</v>
      </c>
      <c r="B14549" s="1">
        <v>41118</v>
      </c>
      <c r="C14549">
        <v>2012</v>
      </c>
      <c r="D14549">
        <v>12</v>
      </c>
      <c r="E14549">
        <v>2.7682517203441983</v>
      </c>
      <c r="F14549">
        <v>599.88</v>
      </c>
      <c r="G14549">
        <v>597.11174827965579</v>
      </c>
      <c r="H14549" t="s">
        <v>1</v>
      </c>
      <c r="I14549" t="s">
        <v>8560</v>
      </c>
      <c r="J14549" t="s">
        <v>3</v>
      </c>
      <c r="K14549" t="s">
        <v>4</v>
      </c>
      <c r="L14549" t="s">
        <v>118</v>
      </c>
      <c r="M14549" t="s">
        <v>49</v>
      </c>
      <c r="N14549" t="s">
        <v>22</v>
      </c>
      <c r="O14549" t="s">
        <v>1305</v>
      </c>
      <c r="P14549" t="s">
        <v>24</v>
      </c>
    </row>
    <row r="14550" spans="1:16" x14ac:dyDescent="0.25">
      <c r="A14550" t="s">
        <v>16531</v>
      </c>
      <c r="B14550" s="1">
        <v>40909</v>
      </c>
      <c r="C14550">
        <v>2012</v>
      </c>
      <c r="D14550">
        <v>160</v>
      </c>
      <c r="E14550">
        <v>276.2392519267724</v>
      </c>
      <c r="F14550">
        <v>757.452</v>
      </c>
      <c r="G14550">
        <v>481.2127480732276</v>
      </c>
      <c r="H14550" t="s">
        <v>171</v>
      </c>
      <c r="I14550" t="s">
        <v>1730</v>
      </c>
      <c r="J14550" t="s">
        <v>3</v>
      </c>
      <c r="K14550" t="s">
        <v>4</v>
      </c>
      <c r="L14550" t="s">
        <v>200</v>
      </c>
      <c r="M14550" t="s">
        <v>49</v>
      </c>
      <c r="N14550" t="s">
        <v>22</v>
      </c>
      <c r="O14550" t="s">
        <v>173</v>
      </c>
      <c r="P14550" t="s">
        <v>24</v>
      </c>
    </row>
    <row r="14551" spans="1:16" x14ac:dyDescent="0.25">
      <c r="A14551" t="s">
        <v>16532</v>
      </c>
      <c r="B14551" s="1">
        <v>41254</v>
      </c>
      <c r="C14551">
        <v>2012</v>
      </c>
      <c r="D14551">
        <v>9</v>
      </c>
      <c r="E14551">
        <v>1167.412899176469</v>
      </c>
      <c r="F14551">
        <v>3132.0524999999998</v>
      </c>
      <c r="G14551">
        <v>1964.6396008235308</v>
      </c>
      <c r="H14551" t="s">
        <v>1</v>
      </c>
      <c r="I14551" t="s">
        <v>4065</v>
      </c>
      <c r="J14551" t="s">
        <v>37</v>
      </c>
      <c r="K14551" t="s">
        <v>37</v>
      </c>
      <c r="L14551" t="s">
        <v>54</v>
      </c>
      <c r="M14551" t="s">
        <v>34</v>
      </c>
      <c r="N14551" t="s">
        <v>22</v>
      </c>
      <c r="O14551" t="s">
        <v>514</v>
      </c>
      <c r="P14551" t="s">
        <v>24</v>
      </c>
    </row>
    <row r="14552" spans="1:16" x14ac:dyDescent="0.25">
      <c r="A14552" t="s">
        <v>16533</v>
      </c>
      <c r="B14552" s="1">
        <v>41015</v>
      </c>
      <c r="C14552">
        <v>2012</v>
      </c>
      <c r="D14552">
        <v>10</v>
      </c>
      <c r="E14552">
        <v>267.63802111253909</v>
      </c>
      <c r="F14552">
        <v>6730</v>
      </c>
      <c r="G14552">
        <v>6462.3619788874612</v>
      </c>
      <c r="H14552" t="s">
        <v>1</v>
      </c>
      <c r="I14552" t="s">
        <v>7011</v>
      </c>
      <c r="J14552" t="s">
        <v>3</v>
      </c>
      <c r="K14552" t="s">
        <v>4</v>
      </c>
      <c r="L14552" t="s">
        <v>5</v>
      </c>
      <c r="M14552" t="s">
        <v>6</v>
      </c>
      <c r="N14552" t="s">
        <v>7</v>
      </c>
      <c r="O14552" t="s">
        <v>1658</v>
      </c>
      <c r="P14552" t="s">
        <v>510</v>
      </c>
    </row>
    <row r="14553" spans="1:16" x14ac:dyDescent="0.25">
      <c r="A14553" t="s">
        <v>16534</v>
      </c>
      <c r="B14553" s="1">
        <v>41212</v>
      </c>
      <c r="C14553">
        <v>2012</v>
      </c>
      <c r="D14553">
        <v>26</v>
      </c>
      <c r="E14553">
        <v>5059.126705150803</v>
      </c>
      <c r="F14553">
        <v>4888</v>
      </c>
      <c r="G14553">
        <v>-171.12670515080299</v>
      </c>
      <c r="H14553" t="s">
        <v>171</v>
      </c>
      <c r="I14553" t="s">
        <v>2267</v>
      </c>
      <c r="J14553" t="s">
        <v>57</v>
      </c>
      <c r="K14553" t="s">
        <v>58</v>
      </c>
      <c r="L14553" t="s">
        <v>92</v>
      </c>
      <c r="M14553" t="s">
        <v>6</v>
      </c>
      <c r="N14553" t="s">
        <v>22</v>
      </c>
      <c r="O14553" t="s">
        <v>173</v>
      </c>
      <c r="P14553" t="s">
        <v>24</v>
      </c>
    </row>
    <row r="14554" spans="1:16" x14ac:dyDescent="0.25">
      <c r="A14554" t="s">
        <v>16535</v>
      </c>
      <c r="B14554" s="1">
        <v>41355</v>
      </c>
      <c r="C14554">
        <v>2013</v>
      </c>
      <c r="D14554">
        <v>10</v>
      </c>
      <c r="E14554">
        <v>10.084962369256894</v>
      </c>
      <c r="F14554">
        <v>1290</v>
      </c>
      <c r="G14554">
        <v>1279.9150376307432</v>
      </c>
      <c r="H14554" t="s">
        <v>1</v>
      </c>
      <c r="I14554" t="s">
        <v>1172</v>
      </c>
      <c r="J14554" t="s">
        <v>57</v>
      </c>
      <c r="K14554" t="s">
        <v>58</v>
      </c>
      <c r="L14554" t="s">
        <v>92</v>
      </c>
      <c r="M14554" t="s">
        <v>6</v>
      </c>
      <c r="N14554" t="s">
        <v>22</v>
      </c>
      <c r="O14554" t="s">
        <v>429</v>
      </c>
      <c r="P14554" t="s">
        <v>24</v>
      </c>
    </row>
    <row r="14555" spans="1:16" x14ac:dyDescent="0.25">
      <c r="A14555" t="s">
        <v>16536</v>
      </c>
      <c r="B14555" s="1">
        <v>41456</v>
      </c>
      <c r="C14555">
        <v>2013</v>
      </c>
      <c r="D14555">
        <v>12</v>
      </c>
      <c r="E14555">
        <v>32.821935573828981</v>
      </c>
      <c r="F14555">
        <v>948</v>
      </c>
      <c r="G14555">
        <v>915.17806442617098</v>
      </c>
      <c r="H14555" t="s">
        <v>1</v>
      </c>
      <c r="I14555" t="s">
        <v>1930</v>
      </c>
      <c r="J14555" t="s">
        <v>67</v>
      </c>
      <c r="K14555" t="s">
        <v>68</v>
      </c>
      <c r="L14555" t="s">
        <v>69</v>
      </c>
      <c r="M14555" t="s">
        <v>39</v>
      </c>
      <c r="N14555" t="s">
        <v>27</v>
      </c>
      <c r="O14555" t="s">
        <v>768</v>
      </c>
      <c r="P14555" t="s">
        <v>769</v>
      </c>
    </row>
    <row r="14556" spans="1:16" x14ac:dyDescent="0.25">
      <c r="A14556" t="s">
        <v>16537</v>
      </c>
      <c r="B14556" s="1">
        <v>41784</v>
      </c>
      <c r="C14556">
        <v>2014</v>
      </c>
      <c r="D14556">
        <v>20</v>
      </c>
      <c r="E14556">
        <v>2.4249570945144923</v>
      </c>
      <c r="F14556">
        <v>270</v>
      </c>
      <c r="G14556">
        <v>267.57504290548553</v>
      </c>
      <c r="H14556" t="s">
        <v>1</v>
      </c>
      <c r="I14556" t="s">
        <v>1915</v>
      </c>
      <c r="J14556" t="s">
        <v>3</v>
      </c>
      <c r="K14556" t="s">
        <v>4</v>
      </c>
      <c r="L14556" t="s">
        <v>131</v>
      </c>
      <c r="M14556" t="s">
        <v>39</v>
      </c>
      <c r="N14556" t="s">
        <v>22</v>
      </c>
      <c r="O14556" t="s">
        <v>911</v>
      </c>
      <c r="P14556" t="s">
        <v>24</v>
      </c>
    </row>
    <row r="14557" spans="1:16" x14ac:dyDescent="0.25">
      <c r="A14557" t="s">
        <v>16538</v>
      </c>
      <c r="B14557" s="1">
        <v>40902</v>
      </c>
      <c r="C14557">
        <v>2011</v>
      </c>
      <c r="D14557">
        <v>4</v>
      </c>
      <c r="E14557">
        <v>77.36665124986753</v>
      </c>
      <c r="F14557">
        <v>91.8</v>
      </c>
      <c r="G14557">
        <v>14.433348750132467</v>
      </c>
      <c r="H14557" t="s">
        <v>1</v>
      </c>
      <c r="I14557" t="s">
        <v>2498</v>
      </c>
      <c r="J14557" t="s">
        <v>3</v>
      </c>
      <c r="K14557" t="s">
        <v>4</v>
      </c>
      <c r="L14557" t="s">
        <v>131</v>
      </c>
      <c r="M14557" t="s">
        <v>39</v>
      </c>
      <c r="N14557" t="s">
        <v>7</v>
      </c>
      <c r="O14557" t="s">
        <v>700</v>
      </c>
      <c r="P14557" t="s">
        <v>701</v>
      </c>
    </row>
    <row r="14558" spans="1:16" x14ac:dyDescent="0.25">
      <c r="A14558" t="s">
        <v>16539</v>
      </c>
      <c r="B14558" s="1">
        <v>40901</v>
      </c>
      <c r="C14558">
        <v>2011</v>
      </c>
      <c r="D14558">
        <v>9</v>
      </c>
      <c r="E14558">
        <v>12.915042150513759</v>
      </c>
      <c r="F14558">
        <v>123.621</v>
      </c>
      <c r="G14558">
        <v>110.70595784948624</v>
      </c>
      <c r="H14558" t="s">
        <v>1</v>
      </c>
      <c r="I14558" t="s">
        <v>3261</v>
      </c>
      <c r="J14558" t="s">
        <v>32</v>
      </c>
      <c r="K14558" t="s">
        <v>32</v>
      </c>
      <c r="L14558" t="s">
        <v>16</v>
      </c>
      <c r="M14558" t="s">
        <v>17</v>
      </c>
      <c r="N14558" t="s">
        <v>22</v>
      </c>
      <c r="O14558" t="s">
        <v>400</v>
      </c>
      <c r="P14558" t="s">
        <v>24</v>
      </c>
    </row>
    <row r="14559" spans="1:16" x14ac:dyDescent="0.25">
      <c r="A14559" t="s">
        <v>16540</v>
      </c>
      <c r="B14559" s="1">
        <v>41680</v>
      </c>
      <c r="C14559">
        <v>2014</v>
      </c>
      <c r="D14559">
        <v>18</v>
      </c>
      <c r="E14559">
        <v>85.182780329930608</v>
      </c>
      <c r="F14559">
        <v>269.82</v>
      </c>
      <c r="G14559">
        <v>184.63721967006938</v>
      </c>
      <c r="H14559" t="s">
        <v>1</v>
      </c>
      <c r="I14559" t="s">
        <v>6675</v>
      </c>
      <c r="J14559" t="s">
        <v>3</v>
      </c>
      <c r="K14559" t="s">
        <v>4</v>
      </c>
      <c r="L14559" t="s">
        <v>749</v>
      </c>
      <c r="M14559" t="s">
        <v>6</v>
      </c>
      <c r="N14559" t="s">
        <v>22</v>
      </c>
      <c r="O14559" t="s">
        <v>2167</v>
      </c>
      <c r="P14559" t="s">
        <v>24</v>
      </c>
    </row>
    <row r="14560" spans="1:16" x14ac:dyDescent="0.25">
      <c r="A14560" t="s">
        <v>16541</v>
      </c>
      <c r="B14560" s="1">
        <v>41177</v>
      </c>
      <c r="C14560">
        <v>2012</v>
      </c>
      <c r="D14560">
        <v>10</v>
      </c>
      <c r="E14560">
        <v>832.61451620291393</v>
      </c>
      <c r="F14560">
        <v>1160</v>
      </c>
      <c r="G14560">
        <v>327.38548379708607</v>
      </c>
      <c r="H14560" t="s">
        <v>171</v>
      </c>
      <c r="I14560" t="s">
        <v>2450</v>
      </c>
      <c r="J14560" t="s">
        <v>67</v>
      </c>
      <c r="K14560" t="s">
        <v>68</v>
      </c>
      <c r="L14560" t="s">
        <v>69</v>
      </c>
      <c r="M14560" t="s">
        <v>39</v>
      </c>
      <c r="N14560" t="s">
        <v>27</v>
      </c>
      <c r="O14560" t="s">
        <v>28</v>
      </c>
      <c r="P14560" t="s">
        <v>29</v>
      </c>
    </row>
    <row r="14561" spans="1:16" x14ac:dyDescent="0.25">
      <c r="A14561" t="s">
        <v>16542</v>
      </c>
      <c r="B14561" s="1">
        <v>41223</v>
      </c>
      <c r="C14561">
        <v>2012</v>
      </c>
      <c r="D14561">
        <v>13</v>
      </c>
      <c r="E14561">
        <v>436.27864154194435</v>
      </c>
      <c r="F14561">
        <v>5670.6</v>
      </c>
      <c r="G14561">
        <v>5234.3213584580562</v>
      </c>
      <c r="H14561" t="s">
        <v>1</v>
      </c>
      <c r="I14561" t="s">
        <v>1847</v>
      </c>
      <c r="J14561" t="s">
        <v>42</v>
      </c>
      <c r="K14561" t="s">
        <v>43</v>
      </c>
      <c r="L14561" t="s">
        <v>5</v>
      </c>
      <c r="M14561" t="s">
        <v>6</v>
      </c>
      <c r="N14561" t="s">
        <v>22</v>
      </c>
      <c r="O14561" t="s">
        <v>631</v>
      </c>
      <c r="P14561" t="s">
        <v>24</v>
      </c>
    </row>
    <row r="14562" spans="1:16" x14ac:dyDescent="0.25">
      <c r="A14562" t="s">
        <v>16543</v>
      </c>
      <c r="B14562" s="1">
        <v>41043</v>
      </c>
      <c r="C14562">
        <v>2012</v>
      </c>
      <c r="D14562">
        <v>24</v>
      </c>
      <c r="E14562">
        <v>3289.6908074708567</v>
      </c>
      <c r="F14562">
        <v>23652.6</v>
      </c>
      <c r="G14562">
        <v>20362.909192529143</v>
      </c>
      <c r="H14562" t="s">
        <v>26</v>
      </c>
      <c r="I14562" t="s">
        <v>679</v>
      </c>
      <c r="J14562" t="s">
        <v>42</v>
      </c>
      <c r="K14562" t="s">
        <v>43</v>
      </c>
      <c r="L14562" t="s">
        <v>44</v>
      </c>
      <c r="M14562" t="s">
        <v>6</v>
      </c>
      <c r="N14562" t="s">
        <v>27</v>
      </c>
      <c r="O14562" t="s">
        <v>28</v>
      </c>
      <c r="P14562" t="s">
        <v>29</v>
      </c>
    </row>
    <row r="14563" spans="1:16" x14ac:dyDescent="0.25">
      <c r="A14563" t="s">
        <v>16544</v>
      </c>
      <c r="B14563" s="1">
        <v>41501</v>
      </c>
      <c r="C14563">
        <v>2013</v>
      </c>
      <c r="D14563">
        <v>10</v>
      </c>
      <c r="E14563">
        <v>332.13613033555805</v>
      </c>
      <c r="F14563">
        <v>4270</v>
      </c>
      <c r="G14563">
        <v>3937.8638696644421</v>
      </c>
      <c r="H14563" t="s">
        <v>1</v>
      </c>
      <c r="I14563" t="s">
        <v>3256</v>
      </c>
      <c r="J14563" t="s">
        <v>3</v>
      </c>
      <c r="K14563" t="s">
        <v>4</v>
      </c>
      <c r="L14563" t="s">
        <v>5</v>
      </c>
      <c r="M14563" t="s">
        <v>6</v>
      </c>
      <c r="N14563" t="s">
        <v>27</v>
      </c>
      <c r="O14563" t="s">
        <v>282</v>
      </c>
      <c r="P14563" t="s">
        <v>283</v>
      </c>
    </row>
    <row r="14564" spans="1:16" x14ac:dyDescent="0.25">
      <c r="A14564" t="s">
        <v>16545</v>
      </c>
      <c r="B14564" s="1">
        <v>40972</v>
      </c>
      <c r="C14564">
        <v>2012</v>
      </c>
      <c r="D14564">
        <v>4</v>
      </c>
      <c r="E14564">
        <v>5.5112797250104046</v>
      </c>
      <c r="F14564">
        <v>113.62</v>
      </c>
      <c r="G14564">
        <v>108.10872027498959</v>
      </c>
      <c r="H14564" t="s">
        <v>1</v>
      </c>
      <c r="I14564" t="s">
        <v>2618</v>
      </c>
      <c r="J14564" t="s">
        <v>3</v>
      </c>
      <c r="K14564" t="s">
        <v>4</v>
      </c>
      <c r="L14564" t="s">
        <v>131</v>
      </c>
      <c r="M14564" t="s">
        <v>39</v>
      </c>
      <c r="N14564" t="s">
        <v>22</v>
      </c>
      <c r="O14564" t="s">
        <v>376</v>
      </c>
      <c r="P14564" t="s">
        <v>24</v>
      </c>
    </row>
    <row r="14565" spans="1:16" x14ac:dyDescent="0.25">
      <c r="A14565" t="s">
        <v>16546</v>
      </c>
      <c r="B14565" s="1">
        <v>41211</v>
      </c>
      <c r="C14565">
        <v>2012</v>
      </c>
      <c r="D14565">
        <v>4</v>
      </c>
      <c r="E14565">
        <v>7.6466493279011525</v>
      </c>
      <c r="F14565">
        <v>26.41</v>
      </c>
      <c r="G14565">
        <v>18.763350672098849</v>
      </c>
      <c r="H14565" t="s">
        <v>1</v>
      </c>
      <c r="I14565" t="s">
        <v>2209</v>
      </c>
      <c r="J14565" t="s">
        <v>3</v>
      </c>
      <c r="K14565" t="s">
        <v>4</v>
      </c>
      <c r="L14565" t="s">
        <v>749</v>
      </c>
      <c r="M14565" t="s">
        <v>6</v>
      </c>
      <c r="N14565" t="s">
        <v>7</v>
      </c>
      <c r="O14565" t="s">
        <v>1111</v>
      </c>
      <c r="P14565" t="s">
        <v>138</v>
      </c>
    </row>
    <row r="14566" spans="1:16" x14ac:dyDescent="0.25">
      <c r="A14566" t="s">
        <v>16547</v>
      </c>
      <c r="B14566" s="1">
        <v>40958</v>
      </c>
      <c r="C14566">
        <v>2012</v>
      </c>
      <c r="D14566">
        <v>9</v>
      </c>
      <c r="E14566">
        <v>3345.3464155379088</v>
      </c>
      <c r="F14566">
        <v>1877.8</v>
      </c>
      <c r="G14566">
        <v>-1467.5464155379088</v>
      </c>
      <c r="H14566" t="s">
        <v>1</v>
      </c>
      <c r="I14566" t="s">
        <v>1813</v>
      </c>
      <c r="J14566" t="s">
        <v>72</v>
      </c>
      <c r="K14566" t="s">
        <v>72</v>
      </c>
      <c r="L14566" t="s">
        <v>87</v>
      </c>
      <c r="M14566" t="s">
        <v>39</v>
      </c>
      <c r="N14566" t="s">
        <v>27</v>
      </c>
      <c r="O14566" t="s">
        <v>166</v>
      </c>
      <c r="P14566" t="s">
        <v>167</v>
      </c>
    </row>
    <row r="14567" spans="1:16" x14ac:dyDescent="0.25">
      <c r="A14567" t="s">
        <v>16548</v>
      </c>
      <c r="B14567" s="1">
        <v>40991</v>
      </c>
      <c r="C14567">
        <v>2012</v>
      </c>
      <c r="D14567">
        <v>5</v>
      </c>
      <c r="E14567">
        <v>113.78693221852602</v>
      </c>
      <c r="F14567">
        <v>1630</v>
      </c>
      <c r="G14567">
        <v>1516.2130677814739</v>
      </c>
      <c r="H14567" t="s">
        <v>1</v>
      </c>
      <c r="I14567" t="s">
        <v>189</v>
      </c>
      <c r="J14567" t="s">
        <v>67</v>
      </c>
      <c r="K14567" t="s">
        <v>68</v>
      </c>
      <c r="L14567" t="s">
        <v>38</v>
      </c>
      <c r="M14567" t="s">
        <v>39</v>
      </c>
      <c r="N14567" t="s">
        <v>22</v>
      </c>
      <c r="O14567" t="s">
        <v>743</v>
      </c>
      <c r="P14567" t="s">
        <v>24</v>
      </c>
    </row>
    <row r="14568" spans="1:16" x14ac:dyDescent="0.25">
      <c r="A14568" t="s">
        <v>16549</v>
      </c>
      <c r="B14568" s="1">
        <v>41555</v>
      </c>
      <c r="C14568">
        <v>2013</v>
      </c>
      <c r="D14568">
        <v>13</v>
      </c>
      <c r="E14568">
        <v>1623.3662128348165</v>
      </c>
      <c r="F14568">
        <v>3968</v>
      </c>
      <c r="G14568">
        <v>2344.6337871651835</v>
      </c>
      <c r="H14568" t="s">
        <v>1</v>
      </c>
      <c r="I14568" t="s">
        <v>571</v>
      </c>
      <c r="J14568" t="s">
        <v>47</v>
      </c>
      <c r="K14568" t="s">
        <v>47</v>
      </c>
      <c r="L14568" t="s">
        <v>48</v>
      </c>
      <c r="M14568" t="s">
        <v>49</v>
      </c>
      <c r="N14568" t="s">
        <v>22</v>
      </c>
      <c r="O14568" t="s">
        <v>2227</v>
      </c>
      <c r="P14568" t="s">
        <v>24</v>
      </c>
    </row>
    <row r="14569" spans="1:16" x14ac:dyDescent="0.25">
      <c r="A14569" t="s">
        <v>16550</v>
      </c>
      <c r="B14569" s="1">
        <v>40951</v>
      </c>
      <c r="C14569">
        <v>2012</v>
      </c>
      <c r="D14569">
        <v>18</v>
      </c>
      <c r="E14569">
        <v>1090.6468836643028</v>
      </c>
      <c r="F14569">
        <v>3371.2</v>
      </c>
      <c r="G14569">
        <v>2280.5531163356973</v>
      </c>
      <c r="H14569" t="s">
        <v>171</v>
      </c>
      <c r="I14569" t="s">
        <v>2473</v>
      </c>
      <c r="J14569" t="s">
        <v>67</v>
      </c>
      <c r="K14569" t="s">
        <v>68</v>
      </c>
      <c r="L14569" t="s">
        <v>69</v>
      </c>
      <c r="M14569" t="s">
        <v>39</v>
      </c>
      <c r="N14569" t="s">
        <v>27</v>
      </c>
      <c r="O14569" t="s">
        <v>28</v>
      </c>
      <c r="P14569" t="s">
        <v>29</v>
      </c>
    </row>
    <row r="14570" spans="1:16" x14ac:dyDescent="0.25">
      <c r="A14570" t="s">
        <v>16551</v>
      </c>
      <c r="B14570" s="1">
        <v>41622</v>
      </c>
      <c r="C14570">
        <v>2013</v>
      </c>
      <c r="D14570">
        <v>26</v>
      </c>
      <c r="E14570">
        <v>80.413352869848211</v>
      </c>
      <c r="F14570">
        <v>439.4</v>
      </c>
      <c r="G14570">
        <v>358.98664713015177</v>
      </c>
      <c r="H14570" t="s">
        <v>1</v>
      </c>
      <c r="I14570" t="s">
        <v>1638</v>
      </c>
      <c r="J14570" t="s">
        <v>3</v>
      </c>
      <c r="K14570" t="s">
        <v>4</v>
      </c>
      <c r="L14570" t="s">
        <v>131</v>
      </c>
      <c r="M14570" t="s">
        <v>39</v>
      </c>
      <c r="N14570" t="s">
        <v>27</v>
      </c>
      <c r="O14570" t="s">
        <v>847</v>
      </c>
      <c r="P14570" t="s">
        <v>443</v>
      </c>
    </row>
    <row r="14571" spans="1:16" x14ac:dyDescent="0.25">
      <c r="A14571" t="s">
        <v>16552</v>
      </c>
      <c r="B14571" s="1">
        <v>41031</v>
      </c>
      <c r="C14571">
        <v>2012</v>
      </c>
      <c r="D14571">
        <v>12</v>
      </c>
      <c r="E14571">
        <v>0.823152223772321</v>
      </c>
      <c r="F14571">
        <v>2273.6</v>
      </c>
      <c r="G14571">
        <v>2272.7768477762274</v>
      </c>
      <c r="H14571" t="s">
        <v>1</v>
      </c>
      <c r="I14571" t="s">
        <v>7091</v>
      </c>
      <c r="J14571" t="s">
        <v>67</v>
      </c>
      <c r="K14571" t="s">
        <v>68</v>
      </c>
      <c r="L14571" t="s">
        <v>69</v>
      </c>
      <c r="M14571" t="s">
        <v>39</v>
      </c>
      <c r="N14571" t="s">
        <v>27</v>
      </c>
      <c r="O14571" t="s">
        <v>427</v>
      </c>
      <c r="P14571" t="s">
        <v>420</v>
      </c>
    </row>
    <row r="14572" spans="1:16" x14ac:dyDescent="0.25">
      <c r="A14572" t="s">
        <v>16553</v>
      </c>
      <c r="B14572" s="1">
        <v>41145</v>
      </c>
      <c r="C14572">
        <v>2012</v>
      </c>
      <c r="D14572">
        <v>9</v>
      </c>
      <c r="E14572">
        <v>88.045509187561876</v>
      </c>
      <c r="F14572">
        <v>206.01</v>
      </c>
      <c r="G14572">
        <v>117.96449081243811</v>
      </c>
      <c r="H14572" t="s">
        <v>1</v>
      </c>
      <c r="I14572" t="s">
        <v>1660</v>
      </c>
      <c r="J14572" t="s">
        <v>3</v>
      </c>
      <c r="K14572" t="s">
        <v>4</v>
      </c>
      <c r="L14572" t="s">
        <v>16</v>
      </c>
      <c r="M14572" t="s">
        <v>17</v>
      </c>
      <c r="N14572" t="s">
        <v>7</v>
      </c>
      <c r="O14572" t="s">
        <v>519</v>
      </c>
      <c r="P14572" t="s">
        <v>9</v>
      </c>
    </row>
    <row r="14573" spans="1:16" x14ac:dyDescent="0.25">
      <c r="A14573" t="s">
        <v>16554</v>
      </c>
      <c r="B14573" s="1">
        <v>40923</v>
      </c>
      <c r="C14573">
        <v>2012</v>
      </c>
      <c r="D14573">
        <v>9</v>
      </c>
      <c r="E14573">
        <v>2085.3104267179124</v>
      </c>
      <c r="F14573">
        <v>3551.1</v>
      </c>
      <c r="G14573">
        <v>1465.7895732820875</v>
      </c>
      <c r="H14573" t="s">
        <v>1</v>
      </c>
      <c r="I14573" t="s">
        <v>4444</v>
      </c>
      <c r="J14573" t="s">
        <v>3</v>
      </c>
      <c r="K14573" t="s">
        <v>4</v>
      </c>
      <c r="L14573" t="s">
        <v>101</v>
      </c>
      <c r="M14573" t="s">
        <v>34</v>
      </c>
      <c r="N14573" t="s">
        <v>22</v>
      </c>
      <c r="O14573" t="s">
        <v>629</v>
      </c>
      <c r="P14573" t="s">
        <v>125</v>
      </c>
    </row>
    <row r="14574" spans="1:16" x14ac:dyDescent="0.25">
      <c r="A14574" t="s">
        <v>16555</v>
      </c>
      <c r="B14574" s="1">
        <v>40920</v>
      </c>
      <c r="C14574">
        <v>2012</v>
      </c>
      <c r="D14574">
        <v>80</v>
      </c>
      <c r="E14574">
        <v>33.374400093134561</v>
      </c>
      <c r="F14574">
        <v>267.33</v>
      </c>
      <c r="G14574">
        <v>233.95559990686542</v>
      </c>
      <c r="H14574" t="s">
        <v>1</v>
      </c>
      <c r="I14574" t="s">
        <v>1629</v>
      </c>
      <c r="J14574" t="s">
        <v>3</v>
      </c>
      <c r="K14574" t="s">
        <v>4</v>
      </c>
      <c r="L14574" t="s">
        <v>200</v>
      </c>
      <c r="M14574" t="s">
        <v>49</v>
      </c>
      <c r="N14574" t="s">
        <v>27</v>
      </c>
      <c r="O14574" t="s">
        <v>465</v>
      </c>
      <c r="P14574" t="s">
        <v>443</v>
      </c>
    </row>
    <row r="14575" spans="1:16" x14ac:dyDescent="0.25">
      <c r="A14575" t="s">
        <v>16556</v>
      </c>
      <c r="B14575" s="1">
        <v>41327</v>
      </c>
      <c r="C14575">
        <v>2013</v>
      </c>
      <c r="D14575">
        <v>9</v>
      </c>
      <c r="E14575">
        <v>34.51872374815165</v>
      </c>
      <c r="F14575">
        <v>621</v>
      </c>
      <c r="G14575">
        <v>586.48127625184839</v>
      </c>
      <c r="H14575" t="s">
        <v>1</v>
      </c>
      <c r="I14575" t="s">
        <v>8479</v>
      </c>
      <c r="J14575" t="s">
        <v>32</v>
      </c>
      <c r="K14575" t="s">
        <v>32</v>
      </c>
      <c r="L14575" t="s">
        <v>366</v>
      </c>
      <c r="M14575" t="s">
        <v>34</v>
      </c>
      <c r="N14575" t="s">
        <v>27</v>
      </c>
      <c r="O14575" t="s">
        <v>408</v>
      </c>
      <c r="P14575" t="s">
        <v>409</v>
      </c>
    </row>
    <row r="14576" spans="1:16" x14ac:dyDescent="0.25">
      <c r="A14576" t="s">
        <v>16557</v>
      </c>
      <c r="B14576" s="1">
        <v>41031</v>
      </c>
      <c r="C14576">
        <v>2012</v>
      </c>
      <c r="D14576">
        <v>5</v>
      </c>
      <c r="E14576">
        <v>1.3901157690262516</v>
      </c>
      <c r="F14576">
        <v>149.5</v>
      </c>
      <c r="G14576">
        <v>148.10988423097376</v>
      </c>
      <c r="H14576" t="s">
        <v>1</v>
      </c>
      <c r="I14576" t="s">
        <v>2618</v>
      </c>
      <c r="J14576" t="s">
        <v>3</v>
      </c>
      <c r="K14576" t="s">
        <v>4</v>
      </c>
      <c r="L14576" t="s">
        <v>131</v>
      </c>
      <c r="M14576" t="s">
        <v>39</v>
      </c>
      <c r="N14576" t="s">
        <v>7</v>
      </c>
      <c r="O14576" t="s">
        <v>300</v>
      </c>
      <c r="P14576" t="s">
        <v>113</v>
      </c>
    </row>
    <row r="14577" spans="1:16" x14ac:dyDescent="0.25">
      <c r="A14577" t="s">
        <v>16558</v>
      </c>
      <c r="B14577" s="1">
        <v>41070</v>
      </c>
      <c r="C14577">
        <v>2012</v>
      </c>
      <c r="D14577">
        <v>12</v>
      </c>
      <c r="E14577">
        <v>9345.5617664318524</v>
      </c>
      <c r="F14577">
        <v>7596</v>
      </c>
      <c r="G14577">
        <v>-1749.5617664318524</v>
      </c>
      <c r="H14577" t="s">
        <v>1</v>
      </c>
      <c r="I14577" t="s">
        <v>2903</v>
      </c>
      <c r="J14577" t="s">
        <v>42</v>
      </c>
      <c r="K14577" t="s">
        <v>43</v>
      </c>
      <c r="L14577" t="s">
        <v>44</v>
      </c>
      <c r="M14577" t="s">
        <v>6</v>
      </c>
      <c r="N14577" t="s">
        <v>22</v>
      </c>
      <c r="O14577" t="s">
        <v>3887</v>
      </c>
      <c r="P14577" t="s">
        <v>24</v>
      </c>
    </row>
    <row r="14578" spans="1:16" x14ac:dyDescent="0.25">
      <c r="A14578" t="s">
        <v>16559</v>
      </c>
      <c r="B14578" s="1">
        <v>41544</v>
      </c>
      <c r="C14578">
        <v>2013</v>
      </c>
      <c r="D14578">
        <v>10</v>
      </c>
      <c r="E14578">
        <v>13.352127048364602</v>
      </c>
      <c r="F14578">
        <v>239</v>
      </c>
      <c r="G14578">
        <v>225.64787295163541</v>
      </c>
      <c r="H14578" t="s">
        <v>1</v>
      </c>
      <c r="I14578" t="s">
        <v>2629</v>
      </c>
      <c r="J14578" t="s">
        <v>3</v>
      </c>
      <c r="K14578" t="s">
        <v>4</v>
      </c>
      <c r="L14578" t="s">
        <v>131</v>
      </c>
      <c r="M14578" t="s">
        <v>39</v>
      </c>
      <c r="N14578" t="s">
        <v>22</v>
      </c>
      <c r="O14578" t="s">
        <v>1195</v>
      </c>
      <c r="P14578" t="s">
        <v>24</v>
      </c>
    </row>
    <row r="14579" spans="1:16" x14ac:dyDescent="0.25">
      <c r="A14579" t="s">
        <v>16560</v>
      </c>
      <c r="B14579" s="1">
        <v>41356</v>
      </c>
      <c r="C14579">
        <v>2013</v>
      </c>
      <c r="D14579">
        <v>12</v>
      </c>
      <c r="E14579">
        <v>515.29684109802076</v>
      </c>
      <c r="F14579">
        <v>2628</v>
      </c>
      <c r="G14579">
        <v>2112.7031589019794</v>
      </c>
      <c r="H14579" t="s">
        <v>26</v>
      </c>
      <c r="I14579" t="s">
        <v>323</v>
      </c>
      <c r="J14579" t="s">
        <v>3</v>
      </c>
      <c r="K14579" t="s">
        <v>4</v>
      </c>
      <c r="L14579" t="s">
        <v>16</v>
      </c>
      <c r="M14579" t="s">
        <v>17</v>
      </c>
      <c r="N14579" t="s">
        <v>7</v>
      </c>
      <c r="O14579" t="s">
        <v>137</v>
      </c>
      <c r="P14579" t="s">
        <v>138</v>
      </c>
    </row>
    <row r="14580" spans="1:16" x14ac:dyDescent="0.25">
      <c r="A14580" t="s">
        <v>16561</v>
      </c>
      <c r="B14580" s="1">
        <v>41967</v>
      </c>
      <c r="C14580">
        <v>2014</v>
      </c>
      <c r="D14580">
        <v>39</v>
      </c>
      <c r="E14580">
        <v>8659.849684913599</v>
      </c>
      <c r="F14580">
        <v>25666.2</v>
      </c>
      <c r="G14580">
        <v>17006.350315086402</v>
      </c>
      <c r="H14580" t="s">
        <v>171</v>
      </c>
      <c r="I14580" t="s">
        <v>13697</v>
      </c>
      <c r="J14580" t="s">
        <v>67</v>
      </c>
      <c r="K14580" t="s">
        <v>68</v>
      </c>
      <c r="L14580" t="s">
        <v>97</v>
      </c>
      <c r="M14580" t="s">
        <v>39</v>
      </c>
      <c r="N14580" t="s">
        <v>22</v>
      </c>
      <c r="O14580" t="s">
        <v>173</v>
      </c>
      <c r="P14580" t="s">
        <v>24</v>
      </c>
    </row>
    <row r="14581" spans="1:16" x14ac:dyDescent="0.25">
      <c r="A14581" t="s">
        <v>16562</v>
      </c>
      <c r="B14581" s="1">
        <v>41690</v>
      </c>
      <c r="C14581">
        <v>2014</v>
      </c>
      <c r="D14581">
        <v>18</v>
      </c>
      <c r="E14581">
        <v>3.1634642078657143</v>
      </c>
      <c r="F14581">
        <v>860.70249999999999</v>
      </c>
      <c r="G14581">
        <v>857.53903579213431</v>
      </c>
      <c r="H14581" t="s">
        <v>1</v>
      </c>
      <c r="I14581" t="s">
        <v>155</v>
      </c>
      <c r="J14581" t="s">
        <v>20</v>
      </c>
      <c r="K14581" t="s">
        <v>20</v>
      </c>
      <c r="L14581" t="s">
        <v>21</v>
      </c>
      <c r="M14581" t="s">
        <v>13</v>
      </c>
      <c r="N14581" t="s">
        <v>22</v>
      </c>
      <c r="O14581" t="s">
        <v>2034</v>
      </c>
      <c r="P14581" t="s">
        <v>24</v>
      </c>
    </row>
    <row r="14582" spans="1:16" x14ac:dyDescent="0.25">
      <c r="A14582" t="s">
        <v>16563</v>
      </c>
      <c r="B14582" s="1">
        <v>41426</v>
      </c>
      <c r="C14582">
        <v>2013</v>
      </c>
      <c r="D14582">
        <v>10</v>
      </c>
      <c r="E14582">
        <v>52.070496932731793</v>
      </c>
      <c r="F14582">
        <v>2680</v>
      </c>
      <c r="G14582">
        <v>2627.9295030672683</v>
      </c>
      <c r="H14582" t="s">
        <v>171</v>
      </c>
      <c r="I14582" t="s">
        <v>2384</v>
      </c>
      <c r="J14582" t="s">
        <v>47</v>
      </c>
      <c r="K14582" t="s">
        <v>47</v>
      </c>
      <c r="L14582" t="s">
        <v>273</v>
      </c>
      <c r="M14582" t="s">
        <v>49</v>
      </c>
      <c r="N14582" t="s">
        <v>22</v>
      </c>
      <c r="O14582" t="s">
        <v>173</v>
      </c>
      <c r="P14582" t="s">
        <v>24</v>
      </c>
    </row>
    <row r="14583" spans="1:16" x14ac:dyDescent="0.25">
      <c r="A14583" t="s">
        <v>16564</v>
      </c>
      <c r="B14583" s="1">
        <v>41478</v>
      </c>
      <c r="C14583">
        <v>2013</v>
      </c>
      <c r="D14583">
        <v>12</v>
      </c>
      <c r="E14583">
        <v>477.77078168447349</v>
      </c>
      <c r="F14583">
        <v>4428</v>
      </c>
      <c r="G14583">
        <v>3950.2292183155264</v>
      </c>
      <c r="H14583" t="s">
        <v>1</v>
      </c>
      <c r="I14583" t="s">
        <v>82</v>
      </c>
      <c r="J14583" t="s">
        <v>32</v>
      </c>
      <c r="K14583" t="s">
        <v>32</v>
      </c>
      <c r="L14583" t="s">
        <v>33</v>
      </c>
      <c r="M14583" t="s">
        <v>34</v>
      </c>
      <c r="N14583" t="s">
        <v>22</v>
      </c>
      <c r="O14583" t="s">
        <v>560</v>
      </c>
      <c r="P14583" t="s">
        <v>24</v>
      </c>
    </row>
    <row r="14584" spans="1:16" x14ac:dyDescent="0.25">
      <c r="A14584" t="s">
        <v>16565</v>
      </c>
      <c r="B14584" s="1">
        <v>41459</v>
      </c>
      <c r="C14584">
        <v>2013</v>
      </c>
      <c r="D14584">
        <v>12</v>
      </c>
      <c r="E14584">
        <v>448.74961889342893</v>
      </c>
      <c r="F14584">
        <v>3259.6</v>
      </c>
      <c r="G14584">
        <v>2810.8503811065711</v>
      </c>
      <c r="H14584" t="s">
        <v>26</v>
      </c>
      <c r="I14584" t="s">
        <v>1581</v>
      </c>
      <c r="J14584" t="s">
        <v>57</v>
      </c>
      <c r="K14584" t="s">
        <v>58</v>
      </c>
      <c r="L14584" t="s">
        <v>92</v>
      </c>
      <c r="M14584" t="s">
        <v>6</v>
      </c>
      <c r="N14584" t="s">
        <v>22</v>
      </c>
      <c r="O14584" t="s">
        <v>209</v>
      </c>
      <c r="P14584" t="s">
        <v>24</v>
      </c>
    </row>
    <row r="14585" spans="1:16" x14ac:dyDescent="0.25">
      <c r="A14585" t="s">
        <v>16566</v>
      </c>
      <c r="B14585" s="1">
        <v>41764</v>
      </c>
      <c r="C14585">
        <v>2014</v>
      </c>
      <c r="D14585">
        <v>10</v>
      </c>
      <c r="E14585">
        <v>3865.6574993852364</v>
      </c>
      <c r="F14585">
        <v>3919</v>
      </c>
      <c r="G14585">
        <v>53.342500614763594</v>
      </c>
      <c r="H14585" t="s">
        <v>171</v>
      </c>
      <c r="I14585" t="s">
        <v>2693</v>
      </c>
      <c r="J14585" t="s">
        <v>42</v>
      </c>
      <c r="K14585" t="s">
        <v>43</v>
      </c>
      <c r="L14585" t="s">
        <v>5</v>
      </c>
      <c r="M14585" t="s">
        <v>6</v>
      </c>
      <c r="N14585" t="s">
        <v>7</v>
      </c>
      <c r="O14585" t="s">
        <v>252</v>
      </c>
      <c r="P14585" t="s">
        <v>253</v>
      </c>
    </row>
    <row r="14586" spans="1:16" x14ac:dyDescent="0.25">
      <c r="A14586" t="s">
        <v>16567</v>
      </c>
      <c r="B14586" s="1">
        <v>41751</v>
      </c>
      <c r="C14586">
        <v>2014</v>
      </c>
      <c r="D14586">
        <v>48</v>
      </c>
      <c r="E14586">
        <v>2162.2887141852716</v>
      </c>
      <c r="F14586">
        <v>2855.5239999999999</v>
      </c>
      <c r="G14586">
        <v>693.23528581472829</v>
      </c>
      <c r="H14586" t="s">
        <v>171</v>
      </c>
      <c r="I14586" t="s">
        <v>3723</v>
      </c>
      <c r="J14586" t="s">
        <v>3</v>
      </c>
      <c r="K14586" t="s">
        <v>4</v>
      </c>
      <c r="L14586" t="s">
        <v>12</v>
      </c>
      <c r="M14586" t="s">
        <v>13</v>
      </c>
      <c r="N14586" t="s">
        <v>27</v>
      </c>
      <c r="O14586" t="s">
        <v>28</v>
      </c>
      <c r="P14586" t="s">
        <v>29</v>
      </c>
    </row>
    <row r="14587" spans="1:16" x14ac:dyDescent="0.25">
      <c r="A14587" t="s">
        <v>16568</v>
      </c>
      <c r="B14587" s="1">
        <v>41962</v>
      </c>
      <c r="C14587">
        <v>2014</v>
      </c>
      <c r="D14587">
        <v>6</v>
      </c>
      <c r="E14587">
        <v>643.51938214861696</v>
      </c>
      <c r="F14587">
        <v>2228.8000000000002</v>
      </c>
      <c r="G14587">
        <v>1585.2806178513833</v>
      </c>
      <c r="H14587" t="s">
        <v>1</v>
      </c>
      <c r="I14587" t="s">
        <v>575</v>
      </c>
      <c r="J14587" t="s">
        <v>47</v>
      </c>
      <c r="K14587" t="s">
        <v>47</v>
      </c>
      <c r="L14587" t="s">
        <v>48</v>
      </c>
      <c r="M14587" t="s">
        <v>49</v>
      </c>
      <c r="N14587" t="s">
        <v>22</v>
      </c>
      <c r="O14587" t="s">
        <v>1017</v>
      </c>
      <c r="P14587" t="s">
        <v>24</v>
      </c>
    </row>
    <row r="14588" spans="1:16" x14ac:dyDescent="0.25">
      <c r="A14588" t="s">
        <v>16569</v>
      </c>
      <c r="B14588" s="1">
        <v>41602</v>
      </c>
      <c r="C14588">
        <v>2013</v>
      </c>
      <c r="D14588">
        <v>13</v>
      </c>
      <c r="E14588">
        <v>5235.7150533083577</v>
      </c>
      <c r="F14588">
        <v>12387.6</v>
      </c>
      <c r="G14588">
        <v>7151.8849466916427</v>
      </c>
      <c r="H14588" t="s">
        <v>1</v>
      </c>
      <c r="I14588" t="s">
        <v>2211</v>
      </c>
      <c r="J14588" t="s">
        <v>42</v>
      </c>
      <c r="K14588" t="s">
        <v>43</v>
      </c>
      <c r="L14588" t="s">
        <v>44</v>
      </c>
      <c r="M14588" t="s">
        <v>6</v>
      </c>
      <c r="N14588" t="s">
        <v>22</v>
      </c>
      <c r="O14588" t="s">
        <v>578</v>
      </c>
      <c r="P14588" t="s">
        <v>24</v>
      </c>
    </row>
    <row r="14589" spans="1:16" x14ac:dyDescent="0.25">
      <c r="A14589" t="s">
        <v>16570</v>
      </c>
      <c r="B14589" s="1">
        <v>40891</v>
      </c>
      <c r="C14589">
        <v>2011</v>
      </c>
      <c r="D14589">
        <v>9</v>
      </c>
      <c r="E14589">
        <v>61.713281027741132</v>
      </c>
      <c r="F14589">
        <v>1408</v>
      </c>
      <c r="G14589">
        <v>1346.2867189722588</v>
      </c>
      <c r="H14589" t="s">
        <v>1</v>
      </c>
      <c r="I14589" t="s">
        <v>949</v>
      </c>
      <c r="J14589" t="s">
        <v>67</v>
      </c>
      <c r="K14589" t="s">
        <v>68</v>
      </c>
      <c r="L14589" t="s">
        <v>69</v>
      </c>
      <c r="M14589" t="s">
        <v>39</v>
      </c>
      <c r="N14589" t="s">
        <v>22</v>
      </c>
      <c r="O14589" t="s">
        <v>2104</v>
      </c>
      <c r="P14589" t="s">
        <v>24</v>
      </c>
    </row>
    <row r="14590" spans="1:16" x14ac:dyDescent="0.25">
      <c r="A14590" t="s">
        <v>16571</v>
      </c>
      <c r="B14590" s="1">
        <v>40994</v>
      </c>
      <c r="C14590">
        <v>2012</v>
      </c>
      <c r="D14590">
        <v>10</v>
      </c>
      <c r="E14590">
        <v>12336.198221080798</v>
      </c>
      <c r="F14590">
        <v>3890</v>
      </c>
      <c r="G14590">
        <v>-8446.1982210807982</v>
      </c>
      <c r="H14590" t="s">
        <v>1</v>
      </c>
      <c r="I14590" t="s">
        <v>3061</v>
      </c>
      <c r="J14590" t="s">
        <v>42</v>
      </c>
      <c r="K14590" t="s">
        <v>43</v>
      </c>
      <c r="L14590" t="s">
        <v>38</v>
      </c>
      <c r="M14590" t="s">
        <v>39</v>
      </c>
      <c r="N14590" t="s">
        <v>22</v>
      </c>
      <c r="O14590" t="s">
        <v>277</v>
      </c>
      <c r="P14590" t="s">
        <v>24</v>
      </c>
    </row>
    <row r="14591" spans="1:16" x14ac:dyDescent="0.25">
      <c r="A14591" t="s">
        <v>16572</v>
      </c>
      <c r="B14591" s="1">
        <v>41931</v>
      </c>
      <c r="C14591">
        <v>2014</v>
      </c>
      <c r="D14591">
        <v>26</v>
      </c>
      <c r="E14591">
        <v>263.77786135496893</v>
      </c>
      <c r="F14591">
        <v>1498.6</v>
      </c>
      <c r="G14591">
        <v>1234.8221386450309</v>
      </c>
      <c r="H14591" t="s">
        <v>328</v>
      </c>
      <c r="I14591" t="s">
        <v>1324</v>
      </c>
      <c r="J14591" t="s">
        <v>37</v>
      </c>
      <c r="K14591" t="s">
        <v>37</v>
      </c>
      <c r="L14591" t="s">
        <v>97</v>
      </c>
      <c r="M14591" t="s">
        <v>39</v>
      </c>
      <c r="N14591" t="s">
        <v>22</v>
      </c>
      <c r="O14591" t="s">
        <v>329</v>
      </c>
      <c r="P14591" t="s">
        <v>24</v>
      </c>
    </row>
    <row r="14592" spans="1:16" x14ac:dyDescent="0.25">
      <c r="A14592" t="s">
        <v>16573</v>
      </c>
      <c r="B14592" s="1">
        <v>41090</v>
      </c>
      <c r="C14592">
        <v>2012</v>
      </c>
      <c r="D14592">
        <v>5</v>
      </c>
      <c r="E14592">
        <v>97.702816312675964</v>
      </c>
      <c r="F14592">
        <v>249.8</v>
      </c>
      <c r="G14592">
        <v>152.09718368732405</v>
      </c>
      <c r="H14592" t="s">
        <v>26</v>
      </c>
      <c r="I14592" t="s">
        <v>4096</v>
      </c>
      <c r="J14592" t="s">
        <v>3</v>
      </c>
      <c r="K14592" t="s">
        <v>4</v>
      </c>
      <c r="L14592" t="s">
        <v>749</v>
      </c>
      <c r="M14592" t="s">
        <v>6</v>
      </c>
      <c r="N14592" t="s">
        <v>7</v>
      </c>
      <c r="O14592" t="s">
        <v>137</v>
      </c>
      <c r="P14592" t="s">
        <v>138</v>
      </c>
    </row>
    <row r="14593" spans="1:16" x14ac:dyDescent="0.25">
      <c r="A14593" t="s">
        <v>16574</v>
      </c>
      <c r="B14593" s="1">
        <v>41478</v>
      </c>
      <c r="C14593">
        <v>2013</v>
      </c>
      <c r="D14593">
        <v>12</v>
      </c>
      <c r="E14593">
        <v>23.232559458340159</v>
      </c>
      <c r="F14593">
        <v>1203.5999999999999</v>
      </c>
      <c r="G14593">
        <v>1180.3674405416598</v>
      </c>
      <c r="H14593" t="s">
        <v>1</v>
      </c>
      <c r="I14593" t="s">
        <v>2026</v>
      </c>
      <c r="J14593" t="s">
        <v>67</v>
      </c>
      <c r="K14593" t="s">
        <v>68</v>
      </c>
      <c r="L14593" t="s">
        <v>69</v>
      </c>
      <c r="M14593" t="s">
        <v>39</v>
      </c>
      <c r="N14593" t="s">
        <v>22</v>
      </c>
      <c r="O14593" t="s">
        <v>625</v>
      </c>
      <c r="P14593" t="s">
        <v>24</v>
      </c>
    </row>
    <row r="14594" spans="1:16" x14ac:dyDescent="0.25">
      <c r="A14594" t="s">
        <v>16575</v>
      </c>
      <c r="B14594" s="1">
        <v>41422</v>
      </c>
      <c r="C14594">
        <v>2013</v>
      </c>
      <c r="D14594">
        <v>10</v>
      </c>
      <c r="E14594">
        <v>385.78819602049572</v>
      </c>
      <c r="F14594">
        <v>1290</v>
      </c>
      <c r="G14594">
        <v>904.21180397950434</v>
      </c>
      <c r="H14594" t="s">
        <v>26</v>
      </c>
      <c r="I14594" t="s">
        <v>1779</v>
      </c>
      <c r="J14594" t="s">
        <v>47</v>
      </c>
      <c r="K14594" t="s">
        <v>47</v>
      </c>
      <c r="L14594" t="s">
        <v>48</v>
      </c>
      <c r="M14594" t="s">
        <v>49</v>
      </c>
      <c r="N14594" t="s">
        <v>7</v>
      </c>
      <c r="O14594" t="s">
        <v>137</v>
      </c>
      <c r="P14594" t="s">
        <v>138</v>
      </c>
    </row>
    <row r="14595" spans="1:16" x14ac:dyDescent="0.25">
      <c r="A14595" t="s">
        <v>16576</v>
      </c>
      <c r="B14595" s="1">
        <v>41890</v>
      </c>
      <c r="C14595">
        <v>2014</v>
      </c>
      <c r="D14595">
        <v>10</v>
      </c>
      <c r="E14595">
        <v>4398.0470016142453</v>
      </c>
      <c r="F14595">
        <v>2810</v>
      </c>
      <c r="G14595">
        <v>-1588.0470016142453</v>
      </c>
      <c r="H14595" t="s">
        <v>1</v>
      </c>
      <c r="I14595" t="s">
        <v>2813</v>
      </c>
      <c r="J14595" t="s">
        <v>57</v>
      </c>
      <c r="K14595" t="s">
        <v>58</v>
      </c>
      <c r="L14595" t="s">
        <v>92</v>
      </c>
      <c r="M14595" t="s">
        <v>6</v>
      </c>
      <c r="N14595" t="s">
        <v>27</v>
      </c>
      <c r="O14595" t="s">
        <v>282</v>
      </c>
      <c r="P14595" t="s">
        <v>283</v>
      </c>
    </row>
    <row r="14596" spans="1:16" x14ac:dyDescent="0.25">
      <c r="A14596" t="s">
        <v>16577</v>
      </c>
      <c r="B14596" s="1">
        <v>41533</v>
      </c>
      <c r="C14596">
        <v>2013</v>
      </c>
      <c r="D14596">
        <v>40</v>
      </c>
      <c r="E14596">
        <v>9058.02816106504</v>
      </c>
      <c r="F14596">
        <v>11996</v>
      </c>
      <c r="G14596">
        <v>2937.97183893496</v>
      </c>
      <c r="H14596" t="s">
        <v>26</v>
      </c>
      <c r="I14596" t="s">
        <v>99</v>
      </c>
      <c r="J14596" t="s">
        <v>100</v>
      </c>
      <c r="K14596" t="s">
        <v>287</v>
      </c>
      <c r="L14596" t="s">
        <v>101</v>
      </c>
      <c r="M14596" t="s">
        <v>34</v>
      </c>
      <c r="N14596" t="s">
        <v>22</v>
      </c>
      <c r="O14596" t="s">
        <v>209</v>
      </c>
      <c r="P14596" t="s">
        <v>24</v>
      </c>
    </row>
    <row r="14597" spans="1:16" x14ac:dyDescent="0.25">
      <c r="A14597" t="s">
        <v>16578</v>
      </c>
      <c r="B14597" s="1">
        <v>41548</v>
      </c>
      <c r="C14597">
        <v>2013</v>
      </c>
      <c r="D14597">
        <v>10</v>
      </c>
      <c r="E14597">
        <v>1422.0378757015321</v>
      </c>
      <c r="F14597">
        <v>3380</v>
      </c>
      <c r="G14597">
        <v>1957.9621242984679</v>
      </c>
      <c r="H14597" t="s">
        <v>1</v>
      </c>
      <c r="I14597" t="s">
        <v>3012</v>
      </c>
      <c r="J14597" t="s">
        <v>57</v>
      </c>
      <c r="K14597" t="s">
        <v>58</v>
      </c>
      <c r="L14597" t="s">
        <v>5</v>
      </c>
      <c r="M14597" t="s">
        <v>6</v>
      </c>
      <c r="N14597" t="s">
        <v>27</v>
      </c>
      <c r="O14597" t="s">
        <v>1032</v>
      </c>
      <c r="P14597" t="s">
        <v>29</v>
      </c>
    </row>
    <row r="14598" spans="1:16" x14ac:dyDescent="0.25">
      <c r="A14598" t="s">
        <v>16579</v>
      </c>
      <c r="B14598" s="1">
        <v>41218</v>
      </c>
      <c r="C14598">
        <v>2012</v>
      </c>
      <c r="D14598">
        <v>8</v>
      </c>
      <c r="E14598">
        <v>1277.5046548239188</v>
      </c>
      <c r="F14598">
        <v>1840</v>
      </c>
      <c r="G14598">
        <v>562.49534517608117</v>
      </c>
      <c r="H14598" t="s">
        <v>1</v>
      </c>
      <c r="I14598" t="s">
        <v>1614</v>
      </c>
      <c r="J14598" t="s">
        <v>47</v>
      </c>
      <c r="K14598" t="s">
        <v>47</v>
      </c>
      <c r="L14598" t="s">
        <v>48</v>
      </c>
      <c r="M14598" t="s">
        <v>49</v>
      </c>
      <c r="N14598" t="s">
        <v>7</v>
      </c>
      <c r="O14598" t="s">
        <v>1111</v>
      </c>
      <c r="P14598" t="s">
        <v>138</v>
      </c>
    </row>
    <row r="14599" spans="1:16" x14ac:dyDescent="0.25">
      <c r="A14599" t="s">
        <v>16580</v>
      </c>
      <c r="B14599" s="1">
        <v>41346</v>
      </c>
      <c r="C14599">
        <v>2013</v>
      </c>
      <c r="D14599">
        <v>10</v>
      </c>
      <c r="E14599">
        <v>1291.6460258738484</v>
      </c>
      <c r="F14599">
        <v>4569</v>
      </c>
      <c r="G14599">
        <v>3277.3539741261516</v>
      </c>
      <c r="H14599" t="s">
        <v>1</v>
      </c>
      <c r="I14599" t="s">
        <v>1700</v>
      </c>
      <c r="J14599" t="s">
        <v>42</v>
      </c>
      <c r="K14599" t="s">
        <v>43</v>
      </c>
      <c r="L14599" t="s">
        <v>38</v>
      </c>
      <c r="M14599" t="s">
        <v>39</v>
      </c>
      <c r="N14599" t="s">
        <v>22</v>
      </c>
      <c r="O14599" t="s">
        <v>546</v>
      </c>
      <c r="P14599" t="s">
        <v>24</v>
      </c>
    </row>
    <row r="14600" spans="1:16" x14ac:dyDescent="0.25">
      <c r="A14600" t="s">
        <v>16581</v>
      </c>
      <c r="B14600" s="1">
        <v>41418</v>
      </c>
      <c r="C14600">
        <v>2013</v>
      </c>
      <c r="D14600">
        <v>10</v>
      </c>
      <c r="E14600">
        <v>1310.6324852585828</v>
      </c>
      <c r="F14600">
        <v>7580</v>
      </c>
      <c r="G14600">
        <v>6269.3675147414169</v>
      </c>
      <c r="H14600" t="s">
        <v>1</v>
      </c>
      <c r="I14600" t="s">
        <v>2018</v>
      </c>
      <c r="J14600" t="s">
        <v>67</v>
      </c>
      <c r="K14600" t="s">
        <v>68</v>
      </c>
      <c r="L14600" t="s">
        <v>38</v>
      </c>
      <c r="M14600" t="s">
        <v>39</v>
      </c>
      <c r="N14600" t="s">
        <v>22</v>
      </c>
      <c r="O14600" t="s">
        <v>631</v>
      </c>
      <c r="P14600" t="s">
        <v>24</v>
      </c>
    </row>
    <row r="14601" spans="1:16" x14ac:dyDescent="0.25">
      <c r="A14601" t="s">
        <v>16582</v>
      </c>
      <c r="B14601" s="1">
        <v>40923</v>
      </c>
      <c r="C14601">
        <v>2012</v>
      </c>
      <c r="D14601">
        <v>6</v>
      </c>
      <c r="E14601">
        <v>3.8286361872914951</v>
      </c>
      <c r="F14601">
        <v>446.16</v>
      </c>
      <c r="G14601">
        <v>442.3313638127085</v>
      </c>
      <c r="H14601" t="s">
        <v>1</v>
      </c>
      <c r="I14601" t="s">
        <v>2178</v>
      </c>
      <c r="J14601" t="s">
        <v>67</v>
      </c>
      <c r="K14601" t="s">
        <v>68</v>
      </c>
      <c r="L14601" t="s">
        <v>69</v>
      </c>
      <c r="M14601" t="s">
        <v>39</v>
      </c>
      <c r="N14601" t="s">
        <v>7</v>
      </c>
      <c r="O14601" t="s">
        <v>1351</v>
      </c>
      <c r="P14601" t="s">
        <v>113</v>
      </c>
    </row>
    <row r="14602" spans="1:16" x14ac:dyDescent="0.25">
      <c r="A14602" t="s">
        <v>16583</v>
      </c>
      <c r="B14602" s="1">
        <v>40957</v>
      </c>
      <c r="C14602">
        <v>2012</v>
      </c>
      <c r="D14602">
        <v>9</v>
      </c>
      <c r="E14602">
        <v>221.1134366360875</v>
      </c>
      <c r="F14602">
        <v>1654.0650000000001</v>
      </c>
      <c r="G14602">
        <v>1432.9515633639126</v>
      </c>
      <c r="H14602" t="s">
        <v>26</v>
      </c>
      <c r="I14602" t="s">
        <v>2554</v>
      </c>
      <c r="J14602" t="s">
        <v>57</v>
      </c>
      <c r="K14602" t="s">
        <v>58</v>
      </c>
      <c r="L14602" t="s">
        <v>92</v>
      </c>
      <c r="M14602" t="s">
        <v>6</v>
      </c>
      <c r="N14602" t="s">
        <v>22</v>
      </c>
      <c r="O14602" t="s">
        <v>209</v>
      </c>
      <c r="P14602" t="s">
        <v>24</v>
      </c>
    </row>
    <row r="14603" spans="1:16" x14ac:dyDescent="0.25">
      <c r="A14603" t="s">
        <v>16584</v>
      </c>
      <c r="B14603" s="1">
        <v>40988</v>
      </c>
      <c r="C14603">
        <v>2012</v>
      </c>
      <c r="D14603">
        <v>5</v>
      </c>
      <c r="E14603">
        <v>55.561037654233282</v>
      </c>
      <c r="F14603">
        <v>495</v>
      </c>
      <c r="G14603">
        <v>439.4389623457667</v>
      </c>
      <c r="H14603" t="s">
        <v>1</v>
      </c>
      <c r="I14603" t="s">
        <v>3912</v>
      </c>
      <c r="J14603" t="s">
        <v>67</v>
      </c>
      <c r="K14603" t="s">
        <v>68</v>
      </c>
      <c r="L14603" t="s">
        <v>97</v>
      </c>
      <c r="M14603" t="s">
        <v>39</v>
      </c>
      <c r="N14603" t="s">
        <v>22</v>
      </c>
      <c r="O14603" t="s">
        <v>437</v>
      </c>
      <c r="P14603" t="s">
        <v>24</v>
      </c>
    </row>
    <row r="14604" spans="1:16" x14ac:dyDescent="0.25">
      <c r="A14604" t="s">
        <v>16585</v>
      </c>
      <c r="B14604" s="1">
        <v>41010</v>
      </c>
      <c r="C14604">
        <v>2012</v>
      </c>
      <c r="D14604">
        <v>5</v>
      </c>
      <c r="E14604">
        <v>3.5205317815166315</v>
      </c>
      <c r="F14604">
        <v>49.95</v>
      </c>
      <c r="G14604">
        <v>46.429468218483372</v>
      </c>
      <c r="H14604" t="s">
        <v>1</v>
      </c>
      <c r="I14604" t="s">
        <v>3859</v>
      </c>
      <c r="J14604" t="s">
        <v>3</v>
      </c>
      <c r="K14604" t="s">
        <v>4</v>
      </c>
      <c r="L14604" t="s">
        <v>118</v>
      </c>
      <c r="M14604" t="s">
        <v>49</v>
      </c>
      <c r="N14604" t="s">
        <v>22</v>
      </c>
      <c r="O14604" t="s">
        <v>514</v>
      </c>
      <c r="P14604" t="s">
        <v>24</v>
      </c>
    </row>
    <row r="14605" spans="1:16" x14ac:dyDescent="0.25">
      <c r="A14605" t="s">
        <v>16586</v>
      </c>
      <c r="B14605" s="1">
        <v>41111</v>
      </c>
      <c r="C14605">
        <v>2012</v>
      </c>
      <c r="D14605">
        <v>12</v>
      </c>
      <c r="E14605">
        <v>278.06406716011202</v>
      </c>
      <c r="F14605">
        <v>193.05</v>
      </c>
      <c r="G14605">
        <v>-85.014067160112006</v>
      </c>
      <c r="H14605" t="s">
        <v>1</v>
      </c>
      <c r="I14605" t="s">
        <v>1546</v>
      </c>
      <c r="J14605" t="s">
        <v>3</v>
      </c>
      <c r="K14605" t="s">
        <v>4</v>
      </c>
      <c r="L14605" t="s">
        <v>131</v>
      </c>
      <c r="M14605" t="s">
        <v>39</v>
      </c>
      <c r="N14605" t="s">
        <v>22</v>
      </c>
      <c r="O14605" t="s">
        <v>1305</v>
      </c>
      <c r="P14605" t="s">
        <v>24</v>
      </c>
    </row>
    <row r="14606" spans="1:16" x14ac:dyDescent="0.25">
      <c r="A14606" t="s">
        <v>16587</v>
      </c>
      <c r="B14606" s="1">
        <v>41571</v>
      </c>
      <c r="C14606">
        <v>2013</v>
      </c>
      <c r="D14606">
        <v>8</v>
      </c>
      <c r="E14606">
        <v>4320.4738981991022</v>
      </c>
      <c r="F14606">
        <v>7912.8</v>
      </c>
      <c r="G14606">
        <v>3592.326101800898</v>
      </c>
      <c r="H14606" t="s">
        <v>171</v>
      </c>
      <c r="I14606" t="s">
        <v>1610</v>
      </c>
      <c r="J14606" t="s">
        <v>42</v>
      </c>
      <c r="K14606" t="s">
        <v>43</v>
      </c>
      <c r="L14606" t="s">
        <v>38</v>
      </c>
      <c r="M14606" t="s">
        <v>39</v>
      </c>
      <c r="N14606" t="s">
        <v>7</v>
      </c>
      <c r="O14606" t="s">
        <v>252</v>
      </c>
      <c r="P14606" t="s">
        <v>253</v>
      </c>
    </row>
    <row r="14607" spans="1:16" x14ac:dyDescent="0.25">
      <c r="A14607" t="s">
        <v>16588</v>
      </c>
      <c r="B14607" s="1">
        <v>41411</v>
      </c>
      <c r="C14607">
        <v>2013</v>
      </c>
      <c r="D14607">
        <v>10</v>
      </c>
      <c r="E14607">
        <v>488.07117338049289</v>
      </c>
      <c r="F14607">
        <v>12990</v>
      </c>
      <c r="G14607">
        <v>12501.928826619507</v>
      </c>
      <c r="H14607" t="s">
        <v>1</v>
      </c>
      <c r="I14607" t="s">
        <v>1991</v>
      </c>
      <c r="J14607" t="s">
        <v>72</v>
      </c>
      <c r="K14607" t="s">
        <v>72</v>
      </c>
      <c r="L14607" t="s">
        <v>38</v>
      </c>
      <c r="M14607" t="s">
        <v>39</v>
      </c>
      <c r="N14607" t="s">
        <v>22</v>
      </c>
      <c r="O14607" t="s">
        <v>966</v>
      </c>
      <c r="P14607" t="s">
        <v>24</v>
      </c>
    </row>
    <row r="14608" spans="1:16" x14ac:dyDescent="0.25">
      <c r="A14608" t="s">
        <v>16589</v>
      </c>
      <c r="B14608" s="1">
        <v>41808</v>
      </c>
      <c r="C14608">
        <v>2014</v>
      </c>
      <c r="D14608">
        <v>12</v>
      </c>
      <c r="E14608">
        <v>103.09501143386248</v>
      </c>
      <c r="F14608">
        <v>12051</v>
      </c>
      <c r="G14608">
        <v>11947.904988566137</v>
      </c>
      <c r="H14608" t="s">
        <v>1</v>
      </c>
      <c r="I14608" t="s">
        <v>2626</v>
      </c>
      <c r="J14608" t="s">
        <v>42</v>
      </c>
      <c r="K14608" t="s">
        <v>43</v>
      </c>
      <c r="L14608" t="s">
        <v>44</v>
      </c>
      <c r="M14608" t="s">
        <v>6</v>
      </c>
      <c r="N14608" t="s">
        <v>22</v>
      </c>
      <c r="O14608" t="s">
        <v>1561</v>
      </c>
      <c r="P14608" t="s">
        <v>24</v>
      </c>
    </row>
    <row r="14609" spans="1:16" x14ac:dyDescent="0.25">
      <c r="A14609" t="s">
        <v>16590</v>
      </c>
      <c r="B14609" s="1">
        <v>41789</v>
      </c>
      <c r="C14609">
        <v>2014</v>
      </c>
      <c r="D14609">
        <v>10</v>
      </c>
      <c r="E14609">
        <v>35.008681747717475</v>
      </c>
      <c r="F14609">
        <v>289.89999999999998</v>
      </c>
      <c r="G14609">
        <v>254.8913182522825</v>
      </c>
      <c r="H14609" t="s">
        <v>328</v>
      </c>
      <c r="I14609" t="s">
        <v>2931</v>
      </c>
      <c r="J14609" t="s">
        <v>3</v>
      </c>
      <c r="K14609" t="s">
        <v>4</v>
      </c>
      <c r="L14609" t="s">
        <v>118</v>
      </c>
      <c r="M14609" t="s">
        <v>49</v>
      </c>
      <c r="N14609" t="s">
        <v>22</v>
      </c>
      <c r="O14609" t="s">
        <v>329</v>
      </c>
      <c r="P14609" t="s">
        <v>24</v>
      </c>
    </row>
    <row r="14610" spans="1:16" x14ac:dyDescent="0.25">
      <c r="A14610" t="s">
        <v>16591</v>
      </c>
      <c r="B14610" s="1">
        <v>41518</v>
      </c>
      <c r="C14610">
        <v>2013</v>
      </c>
      <c r="D14610">
        <v>12</v>
      </c>
      <c r="E14610">
        <v>1276.5720821682194</v>
      </c>
      <c r="F14610">
        <v>7604.1</v>
      </c>
      <c r="G14610">
        <v>6327.5279178317815</v>
      </c>
      <c r="H14610" t="s">
        <v>1</v>
      </c>
      <c r="I14610" t="s">
        <v>1041</v>
      </c>
      <c r="J14610" t="s">
        <v>100</v>
      </c>
      <c r="K14610" t="s">
        <v>287</v>
      </c>
      <c r="L14610" t="s">
        <v>101</v>
      </c>
      <c r="M14610" t="s">
        <v>34</v>
      </c>
      <c r="N14610" t="s">
        <v>22</v>
      </c>
      <c r="O14610" t="s">
        <v>110</v>
      </c>
      <c r="P14610" t="s">
        <v>24</v>
      </c>
    </row>
    <row r="14611" spans="1:16" x14ac:dyDescent="0.25">
      <c r="A14611" t="s">
        <v>16592</v>
      </c>
      <c r="B14611" s="1">
        <v>40932</v>
      </c>
      <c r="C14611">
        <v>2012</v>
      </c>
      <c r="D14611">
        <v>9</v>
      </c>
      <c r="E14611">
        <v>516.51045284102827</v>
      </c>
      <c r="F14611">
        <v>5035.6499999999996</v>
      </c>
      <c r="G14611">
        <v>4519.1395471589713</v>
      </c>
      <c r="H14611" t="s">
        <v>1</v>
      </c>
      <c r="I14611" t="s">
        <v>286</v>
      </c>
      <c r="J14611" t="s">
        <v>100</v>
      </c>
      <c r="K14611" t="s">
        <v>287</v>
      </c>
      <c r="L14611" t="s">
        <v>101</v>
      </c>
      <c r="M14611" t="s">
        <v>34</v>
      </c>
      <c r="N14611" t="s">
        <v>22</v>
      </c>
      <c r="O14611" t="s">
        <v>1017</v>
      </c>
      <c r="P14611" t="s">
        <v>24</v>
      </c>
    </row>
    <row r="14612" spans="1:16" x14ac:dyDescent="0.25">
      <c r="A14612" t="s">
        <v>16593</v>
      </c>
      <c r="B14612" s="1">
        <v>41696</v>
      </c>
      <c r="C14612">
        <v>2014</v>
      </c>
      <c r="D14612">
        <v>18</v>
      </c>
      <c r="E14612">
        <v>1623.2514749887018</v>
      </c>
      <c r="F14612">
        <v>710.22</v>
      </c>
      <c r="G14612">
        <v>-913.0314749887018</v>
      </c>
      <c r="H14612" t="s">
        <v>171</v>
      </c>
      <c r="I14612" t="s">
        <v>2452</v>
      </c>
      <c r="J14612" t="s">
        <v>3</v>
      </c>
      <c r="K14612" t="s">
        <v>4</v>
      </c>
      <c r="L14612" t="s">
        <v>131</v>
      </c>
      <c r="M14612" t="s">
        <v>39</v>
      </c>
      <c r="N14612" t="s">
        <v>22</v>
      </c>
      <c r="O14612" t="s">
        <v>173</v>
      </c>
      <c r="P14612" t="s">
        <v>24</v>
      </c>
    </row>
    <row r="14613" spans="1:16" x14ac:dyDescent="0.25">
      <c r="A14613" t="s">
        <v>16594</v>
      </c>
      <c r="B14613" s="1">
        <v>40984</v>
      </c>
      <c r="C14613">
        <v>2012</v>
      </c>
      <c r="D14613">
        <v>10</v>
      </c>
      <c r="E14613">
        <v>297.84955710975578</v>
      </c>
      <c r="F14613">
        <v>780</v>
      </c>
      <c r="G14613">
        <v>482.15044289024422</v>
      </c>
      <c r="H14613" t="s">
        <v>1</v>
      </c>
      <c r="I14613" t="s">
        <v>2434</v>
      </c>
      <c r="J14613" t="s">
        <v>67</v>
      </c>
      <c r="K14613" t="s">
        <v>68</v>
      </c>
      <c r="L14613" t="s">
        <v>69</v>
      </c>
      <c r="M14613" t="s">
        <v>39</v>
      </c>
      <c r="N14613" t="s">
        <v>22</v>
      </c>
      <c r="O14613" t="s">
        <v>514</v>
      </c>
      <c r="P14613" t="s">
        <v>24</v>
      </c>
    </row>
    <row r="14614" spans="1:16" x14ac:dyDescent="0.25">
      <c r="A14614" t="s">
        <v>16595</v>
      </c>
      <c r="B14614" s="1">
        <v>41102</v>
      </c>
      <c r="C14614">
        <v>2012</v>
      </c>
      <c r="D14614">
        <v>10</v>
      </c>
      <c r="E14614">
        <v>5778.210338666915</v>
      </c>
      <c r="F14614">
        <v>6270</v>
      </c>
      <c r="G14614">
        <v>491.78966133308495</v>
      </c>
      <c r="H14614" t="s">
        <v>1</v>
      </c>
      <c r="I14614" t="s">
        <v>2329</v>
      </c>
      <c r="J14614" t="s">
        <v>57</v>
      </c>
      <c r="K14614" t="s">
        <v>58</v>
      </c>
      <c r="L14614" t="s">
        <v>5</v>
      </c>
      <c r="M14614" t="s">
        <v>6</v>
      </c>
      <c r="N14614" t="s">
        <v>27</v>
      </c>
      <c r="O14614" t="s">
        <v>465</v>
      </c>
      <c r="P14614" t="s">
        <v>443</v>
      </c>
    </row>
    <row r="14615" spans="1:16" x14ac:dyDescent="0.25">
      <c r="A14615" t="s">
        <v>16596</v>
      </c>
      <c r="B14615" s="1">
        <v>41957</v>
      </c>
      <c r="C14615">
        <v>2014</v>
      </c>
      <c r="D14615">
        <v>8</v>
      </c>
      <c r="E14615">
        <v>1828.0469708088701</v>
      </c>
      <c r="F14615">
        <v>1324.6</v>
      </c>
      <c r="G14615">
        <v>-503.44697080887022</v>
      </c>
      <c r="H14615" t="s">
        <v>26</v>
      </c>
      <c r="I14615" t="s">
        <v>2224</v>
      </c>
      <c r="J14615" t="s">
        <v>37</v>
      </c>
      <c r="K14615" t="s">
        <v>37</v>
      </c>
      <c r="L14615" t="s">
        <v>97</v>
      </c>
      <c r="M14615" t="s">
        <v>39</v>
      </c>
      <c r="N14615" t="s">
        <v>7</v>
      </c>
      <c r="O14615" t="s">
        <v>137</v>
      </c>
      <c r="P14615" t="s">
        <v>138</v>
      </c>
    </row>
    <row r="14616" spans="1:16" x14ac:dyDescent="0.25">
      <c r="A14616" t="s">
        <v>16597</v>
      </c>
      <c r="B14616" s="1">
        <v>41593</v>
      </c>
      <c r="C14616">
        <v>2013</v>
      </c>
      <c r="D14616">
        <v>26</v>
      </c>
      <c r="E14616">
        <v>17806.08027183298</v>
      </c>
      <c r="F14616">
        <v>7028</v>
      </c>
      <c r="G14616">
        <v>-10778.08027183298</v>
      </c>
      <c r="H14616" t="s">
        <v>171</v>
      </c>
      <c r="I14616" t="s">
        <v>5851</v>
      </c>
      <c r="J14616" t="s">
        <v>47</v>
      </c>
      <c r="K14616" t="s">
        <v>47</v>
      </c>
      <c r="L14616" t="s">
        <v>48</v>
      </c>
      <c r="M14616" t="s">
        <v>49</v>
      </c>
      <c r="N14616" t="s">
        <v>27</v>
      </c>
      <c r="O14616" t="s">
        <v>28</v>
      </c>
      <c r="P14616" t="s">
        <v>29</v>
      </c>
    </row>
    <row r="14617" spans="1:16" x14ac:dyDescent="0.25">
      <c r="A14617" t="s">
        <v>16598</v>
      </c>
      <c r="B14617" s="1">
        <v>41635</v>
      </c>
      <c r="C14617">
        <v>2013</v>
      </c>
      <c r="D14617">
        <v>13</v>
      </c>
      <c r="E14617">
        <v>478.62694807569858</v>
      </c>
      <c r="F14617">
        <v>4920.9075000000003</v>
      </c>
      <c r="G14617">
        <v>4442.280551924302</v>
      </c>
      <c r="H14617" t="s">
        <v>171</v>
      </c>
      <c r="I14617" t="s">
        <v>1996</v>
      </c>
      <c r="J14617" t="s">
        <v>72</v>
      </c>
      <c r="K14617" t="s">
        <v>72</v>
      </c>
      <c r="L14617" t="s">
        <v>38</v>
      </c>
      <c r="M14617" t="s">
        <v>39</v>
      </c>
      <c r="N14617" t="s">
        <v>27</v>
      </c>
      <c r="O14617" t="s">
        <v>28</v>
      </c>
      <c r="P14617" t="s">
        <v>29</v>
      </c>
    </row>
    <row r="14618" spans="1:16" x14ac:dyDescent="0.25">
      <c r="A14618" t="s">
        <v>16599</v>
      </c>
      <c r="B14618" s="1">
        <v>41066</v>
      </c>
      <c r="C14618">
        <v>2012</v>
      </c>
      <c r="D14618">
        <v>12</v>
      </c>
      <c r="E14618">
        <v>1897.2807494760882</v>
      </c>
      <c r="F14618">
        <v>2296.8000000000002</v>
      </c>
      <c r="G14618">
        <v>399.51925052391198</v>
      </c>
      <c r="H14618" t="s">
        <v>1</v>
      </c>
      <c r="I14618" t="s">
        <v>1377</v>
      </c>
      <c r="J14618" t="s">
        <v>57</v>
      </c>
      <c r="K14618" t="s">
        <v>58</v>
      </c>
      <c r="L14618" t="s">
        <v>92</v>
      </c>
      <c r="M14618" t="s">
        <v>6</v>
      </c>
      <c r="N14618" t="s">
        <v>22</v>
      </c>
      <c r="O14618" t="s">
        <v>661</v>
      </c>
      <c r="P14618" t="s">
        <v>24</v>
      </c>
    </row>
    <row r="14619" spans="1:16" x14ac:dyDescent="0.25">
      <c r="A14619" t="s">
        <v>16600</v>
      </c>
      <c r="B14619" s="1">
        <v>40967</v>
      </c>
      <c r="C14619">
        <v>2012</v>
      </c>
      <c r="D14619">
        <v>9</v>
      </c>
      <c r="E14619">
        <v>512.17438378254656</v>
      </c>
      <c r="F14619">
        <v>1654.4</v>
      </c>
      <c r="G14619">
        <v>1142.2256162174535</v>
      </c>
      <c r="H14619" t="s">
        <v>26</v>
      </c>
      <c r="I14619" t="s">
        <v>2267</v>
      </c>
      <c r="J14619" t="s">
        <v>57</v>
      </c>
      <c r="K14619" t="s">
        <v>58</v>
      </c>
      <c r="L14619" t="s">
        <v>92</v>
      </c>
      <c r="M14619" t="s">
        <v>6</v>
      </c>
      <c r="N14619" t="s">
        <v>22</v>
      </c>
      <c r="O14619" t="s">
        <v>209</v>
      </c>
      <c r="P14619" t="s">
        <v>24</v>
      </c>
    </row>
    <row r="14620" spans="1:16" x14ac:dyDescent="0.25">
      <c r="A14620" t="s">
        <v>16601</v>
      </c>
      <c r="B14620" s="1">
        <v>41154</v>
      </c>
      <c r="C14620">
        <v>2012</v>
      </c>
      <c r="D14620">
        <v>12</v>
      </c>
      <c r="E14620">
        <v>4.2678683165609126</v>
      </c>
      <c r="F14620">
        <v>432.78300000000002</v>
      </c>
      <c r="G14620">
        <v>428.51513168343911</v>
      </c>
      <c r="H14620" t="s">
        <v>171</v>
      </c>
      <c r="I14620" t="s">
        <v>2948</v>
      </c>
      <c r="J14620" t="s">
        <v>3</v>
      </c>
      <c r="K14620" t="s">
        <v>4</v>
      </c>
      <c r="L14620" t="s">
        <v>749</v>
      </c>
      <c r="M14620" t="s">
        <v>6</v>
      </c>
      <c r="N14620" t="s">
        <v>22</v>
      </c>
      <c r="O14620" t="s">
        <v>173</v>
      </c>
      <c r="P14620" t="s">
        <v>24</v>
      </c>
    </row>
    <row r="14621" spans="1:16" x14ac:dyDescent="0.25">
      <c r="A14621" t="s">
        <v>16602</v>
      </c>
      <c r="B14621" s="1">
        <v>40918</v>
      </c>
      <c r="C14621">
        <v>2012</v>
      </c>
      <c r="D14621">
        <v>4</v>
      </c>
      <c r="E14621">
        <v>193.79670849042066</v>
      </c>
      <c r="F14621">
        <v>316.8</v>
      </c>
      <c r="G14621">
        <v>123.00329150957936</v>
      </c>
      <c r="H14621" t="s">
        <v>26</v>
      </c>
      <c r="I14621" t="s">
        <v>6274</v>
      </c>
      <c r="J14621" t="s">
        <v>72</v>
      </c>
      <c r="K14621" t="s">
        <v>72</v>
      </c>
      <c r="L14621" t="s">
        <v>97</v>
      </c>
      <c r="M14621" t="s">
        <v>39</v>
      </c>
      <c r="N14621" t="s">
        <v>27</v>
      </c>
      <c r="O14621" t="s">
        <v>28</v>
      </c>
      <c r="P14621" t="s">
        <v>29</v>
      </c>
    </row>
    <row r="14622" spans="1:16" x14ac:dyDescent="0.25">
      <c r="A14622" t="s">
        <v>16603</v>
      </c>
      <c r="B14622" s="1">
        <v>41053</v>
      </c>
      <c r="C14622">
        <v>2012</v>
      </c>
      <c r="D14622">
        <v>10</v>
      </c>
      <c r="E14622">
        <v>165.89971148463189</v>
      </c>
      <c r="F14622">
        <v>2670</v>
      </c>
      <c r="G14622">
        <v>2504.100288515368</v>
      </c>
      <c r="H14622" t="s">
        <v>1</v>
      </c>
      <c r="I14622" t="s">
        <v>3590</v>
      </c>
      <c r="J14622" t="s">
        <v>47</v>
      </c>
      <c r="K14622" t="s">
        <v>47</v>
      </c>
      <c r="L14622" t="s">
        <v>48</v>
      </c>
      <c r="M14622" t="s">
        <v>49</v>
      </c>
      <c r="N14622" t="s">
        <v>22</v>
      </c>
      <c r="O14622" t="s">
        <v>746</v>
      </c>
      <c r="P14622" t="s">
        <v>24</v>
      </c>
    </row>
    <row r="14623" spans="1:16" x14ac:dyDescent="0.25">
      <c r="A14623" t="s">
        <v>16604</v>
      </c>
      <c r="B14623" s="1">
        <v>41601</v>
      </c>
      <c r="C14623">
        <v>2013</v>
      </c>
      <c r="D14623">
        <v>13</v>
      </c>
      <c r="E14623">
        <v>10.788726905610044</v>
      </c>
      <c r="F14623">
        <v>1168.7</v>
      </c>
      <c r="G14623">
        <v>1157.91127309439</v>
      </c>
      <c r="H14623" t="s">
        <v>1</v>
      </c>
      <c r="I14623" t="s">
        <v>965</v>
      </c>
      <c r="J14623" t="s">
        <v>32</v>
      </c>
      <c r="K14623" t="s">
        <v>32</v>
      </c>
      <c r="L14623" t="s">
        <v>366</v>
      </c>
      <c r="M14623" t="s">
        <v>34</v>
      </c>
      <c r="N14623" t="s">
        <v>27</v>
      </c>
      <c r="O14623" t="s">
        <v>369</v>
      </c>
      <c r="P14623" t="s">
        <v>370</v>
      </c>
    </row>
    <row r="14624" spans="1:16" x14ac:dyDescent="0.25">
      <c r="A14624" t="s">
        <v>16605</v>
      </c>
      <c r="B14624" s="1">
        <v>40927</v>
      </c>
      <c r="C14624">
        <v>2012</v>
      </c>
      <c r="D14624">
        <v>9</v>
      </c>
      <c r="E14624">
        <v>1355.1450514282451</v>
      </c>
      <c r="F14624">
        <v>2207.1999999999998</v>
      </c>
      <c r="G14624">
        <v>852.05494857175472</v>
      </c>
      <c r="H14624" t="s">
        <v>1</v>
      </c>
      <c r="I14624" t="s">
        <v>2501</v>
      </c>
      <c r="J14624" t="s">
        <v>67</v>
      </c>
      <c r="K14624" t="s">
        <v>68</v>
      </c>
      <c r="L14624" t="s">
        <v>69</v>
      </c>
      <c r="M14624" t="s">
        <v>39</v>
      </c>
      <c r="N14624" t="s">
        <v>22</v>
      </c>
      <c r="O14624" t="s">
        <v>524</v>
      </c>
      <c r="P14624" t="s">
        <v>24</v>
      </c>
    </row>
    <row r="14625" spans="1:16" x14ac:dyDescent="0.25">
      <c r="A14625" t="s">
        <v>16606</v>
      </c>
      <c r="B14625" s="1">
        <v>41130</v>
      </c>
      <c r="C14625">
        <v>2012</v>
      </c>
      <c r="D14625">
        <v>24</v>
      </c>
      <c r="E14625">
        <v>9.4409666857445096</v>
      </c>
      <c r="F14625">
        <v>5358</v>
      </c>
      <c r="G14625">
        <v>5348.5590333142554</v>
      </c>
      <c r="H14625" t="s">
        <v>171</v>
      </c>
      <c r="I14625" t="s">
        <v>1920</v>
      </c>
      <c r="J14625" t="s">
        <v>67</v>
      </c>
      <c r="K14625" t="s">
        <v>68</v>
      </c>
      <c r="L14625" t="s">
        <v>69</v>
      </c>
      <c r="M14625" t="s">
        <v>39</v>
      </c>
      <c r="N14625" t="s">
        <v>22</v>
      </c>
      <c r="O14625" t="s">
        <v>173</v>
      </c>
      <c r="P14625" t="s">
        <v>24</v>
      </c>
    </row>
    <row r="14626" spans="1:16" x14ac:dyDescent="0.25">
      <c r="A14626" t="s">
        <v>16607</v>
      </c>
      <c r="B14626" s="1">
        <v>41143</v>
      </c>
      <c r="C14626">
        <v>2012</v>
      </c>
      <c r="D14626">
        <v>12</v>
      </c>
      <c r="E14626">
        <v>273.48586614385016</v>
      </c>
      <c r="F14626">
        <v>3392.8829999999998</v>
      </c>
      <c r="G14626">
        <v>3119.3971338561496</v>
      </c>
      <c r="H14626" t="s">
        <v>328</v>
      </c>
      <c r="I14626" t="s">
        <v>788</v>
      </c>
      <c r="J14626" t="s">
        <v>32</v>
      </c>
      <c r="K14626" t="s">
        <v>32</v>
      </c>
      <c r="L14626" t="s">
        <v>16</v>
      </c>
      <c r="M14626" t="s">
        <v>17</v>
      </c>
      <c r="N14626" t="s">
        <v>22</v>
      </c>
      <c r="O14626" t="s">
        <v>329</v>
      </c>
      <c r="P14626" t="s">
        <v>24</v>
      </c>
    </row>
    <row r="14627" spans="1:16" x14ac:dyDescent="0.25">
      <c r="A14627" t="s">
        <v>16608</v>
      </c>
      <c r="B14627" s="1">
        <v>41228</v>
      </c>
      <c r="C14627">
        <v>2012</v>
      </c>
      <c r="D14627">
        <v>6</v>
      </c>
      <c r="E14627">
        <v>13.607952564009045</v>
      </c>
      <c r="F14627">
        <v>917.94600000000003</v>
      </c>
      <c r="G14627">
        <v>904.33804743599103</v>
      </c>
      <c r="H14627" t="s">
        <v>1</v>
      </c>
      <c r="I14627" t="s">
        <v>719</v>
      </c>
      <c r="J14627" t="s">
        <v>37</v>
      </c>
      <c r="K14627" t="s">
        <v>37</v>
      </c>
      <c r="L14627" t="s">
        <v>54</v>
      </c>
      <c r="M14627" t="s">
        <v>34</v>
      </c>
      <c r="N14627" t="s">
        <v>27</v>
      </c>
      <c r="O14627" t="s">
        <v>166</v>
      </c>
      <c r="P14627" t="s">
        <v>167</v>
      </c>
    </row>
    <row r="14628" spans="1:16" x14ac:dyDescent="0.25">
      <c r="A14628" t="s">
        <v>16609</v>
      </c>
      <c r="B14628" s="1">
        <v>41354</v>
      </c>
      <c r="C14628">
        <v>2013</v>
      </c>
      <c r="D14628">
        <v>10</v>
      </c>
      <c r="E14628">
        <v>54.146321266094219</v>
      </c>
      <c r="F14628">
        <v>141.9</v>
      </c>
      <c r="G14628">
        <v>87.753678733905787</v>
      </c>
      <c r="H14628" t="s">
        <v>1</v>
      </c>
      <c r="I14628" t="s">
        <v>2545</v>
      </c>
      <c r="J14628" t="s">
        <v>3</v>
      </c>
      <c r="K14628" t="s">
        <v>4</v>
      </c>
      <c r="L14628" t="s">
        <v>118</v>
      </c>
      <c r="M14628" t="s">
        <v>49</v>
      </c>
      <c r="N14628" t="s">
        <v>22</v>
      </c>
      <c r="O14628" t="s">
        <v>871</v>
      </c>
      <c r="P14628" t="s">
        <v>24</v>
      </c>
    </row>
    <row r="14629" spans="1:16" x14ac:dyDescent="0.25">
      <c r="A14629" t="s">
        <v>16610</v>
      </c>
      <c r="B14629" s="1">
        <v>41480</v>
      </c>
      <c r="C14629">
        <v>2013</v>
      </c>
      <c r="D14629">
        <v>10</v>
      </c>
      <c r="E14629">
        <v>504.37706020568845</v>
      </c>
      <c r="F14629">
        <v>6990</v>
      </c>
      <c r="G14629">
        <v>6485.6229397943116</v>
      </c>
      <c r="H14629" t="s">
        <v>26</v>
      </c>
      <c r="I14629" t="s">
        <v>5190</v>
      </c>
      <c r="J14629" t="s">
        <v>100</v>
      </c>
      <c r="K14629" t="s">
        <v>287</v>
      </c>
      <c r="L14629" t="s">
        <v>101</v>
      </c>
      <c r="M14629" t="s">
        <v>34</v>
      </c>
      <c r="N14629" t="s">
        <v>27</v>
      </c>
      <c r="O14629" t="s">
        <v>28</v>
      </c>
      <c r="P14629" t="s">
        <v>29</v>
      </c>
    </row>
    <row r="14630" spans="1:16" x14ac:dyDescent="0.25">
      <c r="A14630" t="s">
        <v>16611</v>
      </c>
      <c r="B14630" s="1">
        <v>41646</v>
      </c>
      <c r="C14630">
        <v>2014</v>
      </c>
      <c r="D14630">
        <v>9</v>
      </c>
      <c r="E14630">
        <v>1404.5918147832663</v>
      </c>
      <c r="F14630">
        <v>6221.1</v>
      </c>
      <c r="G14630">
        <v>4816.5081852167341</v>
      </c>
      <c r="H14630" t="s">
        <v>1</v>
      </c>
      <c r="I14630" t="s">
        <v>3229</v>
      </c>
      <c r="J14630" t="s">
        <v>37</v>
      </c>
      <c r="K14630" t="s">
        <v>37</v>
      </c>
      <c r="L14630" t="s">
        <v>38</v>
      </c>
      <c r="M14630" t="s">
        <v>39</v>
      </c>
      <c r="N14630" t="s">
        <v>22</v>
      </c>
      <c r="O14630" t="s">
        <v>596</v>
      </c>
      <c r="P14630" t="s">
        <v>24</v>
      </c>
    </row>
    <row r="14631" spans="1:16" x14ac:dyDescent="0.25">
      <c r="A14631" t="s">
        <v>16612</v>
      </c>
      <c r="B14631" s="1">
        <v>41688</v>
      </c>
      <c r="C14631">
        <v>2014</v>
      </c>
      <c r="D14631">
        <v>18</v>
      </c>
      <c r="E14631">
        <v>5.7037227880125227</v>
      </c>
      <c r="F14631">
        <v>266.822</v>
      </c>
      <c r="G14631">
        <v>261.1182772119875</v>
      </c>
      <c r="H14631" t="s">
        <v>1</v>
      </c>
      <c r="I14631" t="s">
        <v>10232</v>
      </c>
      <c r="J14631" t="s">
        <v>3</v>
      </c>
      <c r="K14631" t="s">
        <v>4</v>
      </c>
      <c r="L14631" t="s">
        <v>749</v>
      </c>
      <c r="M14631" t="s">
        <v>6</v>
      </c>
      <c r="N14631" t="s">
        <v>22</v>
      </c>
      <c r="O14631" t="s">
        <v>1034</v>
      </c>
      <c r="P14631" t="s">
        <v>24</v>
      </c>
    </row>
    <row r="14632" spans="1:16" x14ac:dyDescent="0.25">
      <c r="A14632" t="s">
        <v>16613</v>
      </c>
      <c r="B14632" s="1">
        <v>41033</v>
      </c>
      <c r="C14632">
        <v>2012</v>
      </c>
      <c r="D14632">
        <v>5</v>
      </c>
      <c r="E14632">
        <v>65.658390974534498</v>
      </c>
      <c r="F14632">
        <v>124.95</v>
      </c>
      <c r="G14632">
        <v>59.291609025465505</v>
      </c>
      <c r="H14632" t="s">
        <v>1</v>
      </c>
      <c r="I14632" t="s">
        <v>1239</v>
      </c>
      <c r="J14632" t="s">
        <v>3</v>
      </c>
      <c r="K14632" t="s">
        <v>4</v>
      </c>
      <c r="L14632" t="s">
        <v>749</v>
      </c>
      <c r="M14632" t="s">
        <v>6</v>
      </c>
      <c r="N14632" t="s">
        <v>22</v>
      </c>
      <c r="O14632" t="s">
        <v>898</v>
      </c>
      <c r="P14632" t="s">
        <v>24</v>
      </c>
    </row>
    <row r="14633" spans="1:16" x14ac:dyDescent="0.25">
      <c r="A14633" t="s">
        <v>16614</v>
      </c>
      <c r="B14633" s="1">
        <v>41442</v>
      </c>
      <c r="C14633">
        <v>2013</v>
      </c>
      <c r="D14633">
        <v>10</v>
      </c>
      <c r="E14633">
        <v>6815.4656781683707</v>
      </c>
      <c r="F14633">
        <v>6990</v>
      </c>
      <c r="G14633">
        <v>174.53432183162931</v>
      </c>
      <c r="H14633" t="s">
        <v>171</v>
      </c>
      <c r="I14633" t="s">
        <v>6221</v>
      </c>
      <c r="J14633" t="s">
        <v>37</v>
      </c>
      <c r="K14633" t="s">
        <v>37</v>
      </c>
      <c r="L14633" t="s">
        <v>38</v>
      </c>
      <c r="M14633" t="s">
        <v>39</v>
      </c>
      <c r="N14633" t="s">
        <v>7</v>
      </c>
      <c r="O14633" t="s">
        <v>252</v>
      </c>
      <c r="P14633" t="s">
        <v>253</v>
      </c>
    </row>
    <row r="14634" spans="1:16" x14ac:dyDescent="0.25">
      <c r="A14634" t="s">
        <v>16615</v>
      </c>
      <c r="B14634" s="1">
        <v>41001</v>
      </c>
      <c r="C14634">
        <v>2012</v>
      </c>
      <c r="D14634">
        <v>5</v>
      </c>
      <c r="E14634">
        <v>2.7387214937244733E-2</v>
      </c>
      <c r="F14634">
        <v>645</v>
      </c>
      <c r="G14634">
        <v>644.97261278506278</v>
      </c>
      <c r="H14634" t="s">
        <v>328</v>
      </c>
      <c r="I14634" t="s">
        <v>3752</v>
      </c>
      <c r="J14634" t="s">
        <v>47</v>
      </c>
      <c r="K14634" t="s">
        <v>47</v>
      </c>
      <c r="L14634" t="s">
        <v>48</v>
      </c>
      <c r="M14634" t="s">
        <v>49</v>
      </c>
      <c r="N14634" t="s">
        <v>22</v>
      </c>
      <c r="O14634" t="s">
        <v>329</v>
      </c>
      <c r="P14634" t="s">
        <v>24</v>
      </c>
    </row>
    <row r="14635" spans="1:16" x14ac:dyDescent="0.25">
      <c r="A14635" t="s">
        <v>16616</v>
      </c>
      <c r="B14635" s="1">
        <v>41008</v>
      </c>
      <c r="C14635">
        <v>2012</v>
      </c>
      <c r="D14635">
        <v>5</v>
      </c>
      <c r="E14635">
        <v>35.835412007239704</v>
      </c>
      <c r="F14635">
        <v>1095</v>
      </c>
      <c r="G14635">
        <v>1059.1645879927603</v>
      </c>
      <c r="H14635" t="s">
        <v>1</v>
      </c>
      <c r="I14635" t="s">
        <v>5387</v>
      </c>
      <c r="J14635" t="s">
        <v>32</v>
      </c>
      <c r="K14635" t="s">
        <v>32</v>
      </c>
      <c r="L14635" t="s">
        <v>33</v>
      </c>
      <c r="M14635" t="s">
        <v>34</v>
      </c>
      <c r="N14635" t="s">
        <v>22</v>
      </c>
      <c r="O14635" t="s">
        <v>2034</v>
      </c>
      <c r="P14635" t="s">
        <v>24</v>
      </c>
    </row>
    <row r="14636" spans="1:16" x14ac:dyDescent="0.25">
      <c r="A14636" t="s">
        <v>16617</v>
      </c>
      <c r="B14636" s="1">
        <v>41004</v>
      </c>
      <c r="C14636">
        <v>2012</v>
      </c>
      <c r="D14636">
        <v>10</v>
      </c>
      <c r="E14636">
        <v>8.2400633798399774</v>
      </c>
      <c r="F14636">
        <v>119</v>
      </c>
      <c r="G14636">
        <v>110.75993662016002</v>
      </c>
      <c r="H14636" t="s">
        <v>171</v>
      </c>
      <c r="I14636" t="s">
        <v>1373</v>
      </c>
      <c r="J14636" t="s">
        <v>3</v>
      </c>
      <c r="K14636" t="s">
        <v>4</v>
      </c>
      <c r="L14636" t="s">
        <v>131</v>
      </c>
      <c r="M14636" t="s">
        <v>39</v>
      </c>
      <c r="N14636" t="s">
        <v>7</v>
      </c>
      <c r="O14636" t="s">
        <v>252</v>
      </c>
      <c r="P14636" t="s">
        <v>253</v>
      </c>
    </row>
    <row r="14637" spans="1:16" x14ac:dyDescent="0.25">
      <c r="A14637" t="s">
        <v>16618</v>
      </c>
      <c r="B14637" s="1">
        <v>41242</v>
      </c>
      <c r="C14637">
        <v>2012</v>
      </c>
      <c r="D14637">
        <v>13</v>
      </c>
      <c r="E14637">
        <v>14.871624382339482</v>
      </c>
      <c r="F14637">
        <v>2480</v>
      </c>
      <c r="G14637">
        <v>2465.1283756176604</v>
      </c>
      <c r="H14637" t="s">
        <v>1</v>
      </c>
      <c r="I14637" t="s">
        <v>1745</v>
      </c>
      <c r="J14637" t="s">
        <v>57</v>
      </c>
      <c r="K14637" t="s">
        <v>58</v>
      </c>
      <c r="L14637" t="s">
        <v>92</v>
      </c>
      <c r="M14637" t="s">
        <v>6</v>
      </c>
      <c r="N14637" t="s">
        <v>22</v>
      </c>
      <c r="O14637" t="s">
        <v>485</v>
      </c>
      <c r="P14637" t="s">
        <v>24</v>
      </c>
    </row>
    <row r="14638" spans="1:16" x14ac:dyDescent="0.25">
      <c r="A14638" t="s">
        <v>16619</v>
      </c>
      <c r="B14638" s="1">
        <v>41821</v>
      </c>
      <c r="C14638">
        <v>2014</v>
      </c>
      <c r="D14638">
        <v>80</v>
      </c>
      <c r="E14638">
        <v>2986.6208674273475</v>
      </c>
      <c r="F14638">
        <v>6240</v>
      </c>
      <c r="G14638">
        <v>3253.3791325726525</v>
      </c>
      <c r="H14638" t="s">
        <v>26</v>
      </c>
      <c r="I14638" t="s">
        <v>3259</v>
      </c>
      <c r="J14638" t="s">
        <v>67</v>
      </c>
      <c r="K14638" t="s">
        <v>68</v>
      </c>
      <c r="L14638" t="s">
        <v>69</v>
      </c>
      <c r="M14638" t="s">
        <v>39</v>
      </c>
      <c r="N14638" t="s">
        <v>7</v>
      </c>
      <c r="O14638" t="s">
        <v>137</v>
      </c>
      <c r="P14638" t="s">
        <v>138</v>
      </c>
    </row>
    <row r="14639" spans="1:16" x14ac:dyDescent="0.25">
      <c r="A14639" t="s">
        <v>16620</v>
      </c>
      <c r="B14639" s="1">
        <v>41200</v>
      </c>
      <c r="C14639">
        <v>2012</v>
      </c>
      <c r="D14639">
        <v>8</v>
      </c>
      <c r="E14639">
        <v>175.88383714213947</v>
      </c>
      <c r="F14639">
        <v>4570.8</v>
      </c>
      <c r="G14639">
        <v>4394.9161628578604</v>
      </c>
      <c r="H14639" t="s">
        <v>1</v>
      </c>
      <c r="I14639" t="s">
        <v>1663</v>
      </c>
      <c r="J14639" t="s">
        <v>42</v>
      </c>
      <c r="K14639" t="s">
        <v>43</v>
      </c>
      <c r="L14639" t="s">
        <v>38</v>
      </c>
      <c r="M14639" t="s">
        <v>39</v>
      </c>
      <c r="N14639" t="s">
        <v>7</v>
      </c>
      <c r="O14639" t="s">
        <v>1111</v>
      </c>
      <c r="P14639" t="s">
        <v>138</v>
      </c>
    </row>
    <row r="14640" spans="1:16" x14ac:dyDescent="0.25">
      <c r="A14640" t="s">
        <v>16621</v>
      </c>
      <c r="B14640" s="1">
        <v>41675</v>
      </c>
      <c r="C14640">
        <v>2014</v>
      </c>
      <c r="D14640">
        <v>9</v>
      </c>
      <c r="E14640">
        <v>1373.2594808769045</v>
      </c>
      <c r="F14640">
        <v>2451.8000000000002</v>
      </c>
      <c r="G14640">
        <v>1078.5405191230957</v>
      </c>
      <c r="H14640" t="s">
        <v>1</v>
      </c>
      <c r="I14640" t="s">
        <v>51</v>
      </c>
      <c r="J14640" t="s">
        <v>47</v>
      </c>
      <c r="K14640" t="s">
        <v>47</v>
      </c>
      <c r="L14640" t="s">
        <v>48</v>
      </c>
      <c r="M14640" t="s">
        <v>49</v>
      </c>
      <c r="N14640" t="s">
        <v>27</v>
      </c>
      <c r="O14640" t="s">
        <v>425</v>
      </c>
      <c r="P14640" t="s">
        <v>29</v>
      </c>
    </row>
    <row r="14641" spans="1:16" x14ac:dyDescent="0.25">
      <c r="A14641" t="s">
        <v>16622</v>
      </c>
      <c r="B14641" s="1">
        <v>40988</v>
      </c>
      <c r="C14641">
        <v>2012</v>
      </c>
      <c r="D14641">
        <v>12</v>
      </c>
      <c r="E14641">
        <v>2829.3056023625018</v>
      </c>
      <c r="F14641">
        <v>11988</v>
      </c>
      <c r="G14641">
        <v>9158.6943976374987</v>
      </c>
      <c r="H14641" t="s">
        <v>26</v>
      </c>
      <c r="I14641" t="s">
        <v>2192</v>
      </c>
      <c r="J14641" t="s">
        <v>3</v>
      </c>
      <c r="K14641" t="s">
        <v>4</v>
      </c>
      <c r="L14641" t="s">
        <v>87</v>
      </c>
      <c r="M14641" t="s">
        <v>39</v>
      </c>
      <c r="N14641" t="s">
        <v>7</v>
      </c>
      <c r="O14641" t="s">
        <v>137</v>
      </c>
      <c r="P14641" t="s">
        <v>138</v>
      </c>
    </row>
    <row r="14642" spans="1:16" x14ac:dyDescent="0.25">
      <c r="A14642" t="s">
        <v>16623</v>
      </c>
      <c r="B14642" s="1">
        <v>41794</v>
      </c>
      <c r="C14642">
        <v>2014</v>
      </c>
      <c r="D14642">
        <v>10</v>
      </c>
      <c r="E14642">
        <v>561.30486307152546</v>
      </c>
      <c r="F14642">
        <v>3080</v>
      </c>
      <c r="G14642">
        <v>2518.6951369284743</v>
      </c>
      <c r="H14642" t="s">
        <v>328</v>
      </c>
      <c r="I14642" t="s">
        <v>2836</v>
      </c>
      <c r="J14642" t="s">
        <v>3</v>
      </c>
      <c r="K14642" t="s">
        <v>4</v>
      </c>
      <c r="L14642" t="s">
        <v>273</v>
      </c>
      <c r="M14642" t="s">
        <v>49</v>
      </c>
      <c r="N14642" t="s">
        <v>22</v>
      </c>
      <c r="O14642" t="s">
        <v>329</v>
      </c>
      <c r="P14642" t="s">
        <v>24</v>
      </c>
    </row>
    <row r="14643" spans="1:16" x14ac:dyDescent="0.25">
      <c r="A14643" t="s">
        <v>16624</v>
      </c>
      <c r="B14643" s="1">
        <v>41188</v>
      </c>
      <c r="C14643">
        <v>2012</v>
      </c>
      <c r="D14643">
        <v>26</v>
      </c>
      <c r="E14643">
        <v>1.0646331697716882</v>
      </c>
      <c r="F14643">
        <v>14945.05</v>
      </c>
      <c r="G14643">
        <v>14943.985366830228</v>
      </c>
      <c r="H14643" t="s">
        <v>26</v>
      </c>
      <c r="I14643" t="s">
        <v>3422</v>
      </c>
      <c r="J14643" t="s">
        <v>72</v>
      </c>
      <c r="K14643" t="s">
        <v>72</v>
      </c>
      <c r="L14643" t="s">
        <v>38</v>
      </c>
      <c r="M14643" t="s">
        <v>39</v>
      </c>
      <c r="N14643" t="s">
        <v>27</v>
      </c>
      <c r="O14643" t="s">
        <v>28</v>
      </c>
      <c r="P14643" t="s">
        <v>29</v>
      </c>
    </row>
    <row r="14644" spans="1:16" x14ac:dyDescent="0.25">
      <c r="A14644" t="s">
        <v>16625</v>
      </c>
      <c r="B14644" s="1">
        <v>41596</v>
      </c>
      <c r="C14644">
        <v>2013</v>
      </c>
      <c r="D14644">
        <v>13</v>
      </c>
      <c r="E14644">
        <v>16.103176192575088</v>
      </c>
      <c r="F14644">
        <v>11.78</v>
      </c>
      <c r="G14644">
        <v>-4.3231761925750885</v>
      </c>
      <c r="H14644" t="s">
        <v>1</v>
      </c>
      <c r="I14644" t="s">
        <v>2245</v>
      </c>
      <c r="J14644" t="s">
        <v>32</v>
      </c>
      <c r="K14644" t="s">
        <v>32</v>
      </c>
      <c r="L14644" t="s">
        <v>131</v>
      </c>
      <c r="M14644" t="s">
        <v>39</v>
      </c>
      <c r="N14644" t="s">
        <v>27</v>
      </c>
      <c r="O14644" t="s">
        <v>1032</v>
      </c>
      <c r="P14644" t="s">
        <v>29</v>
      </c>
    </row>
    <row r="14645" spans="1:16" x14ac:dyDescent="0.25">
      <c r="A14645" t="s">
        <v>16626</v>
      </c>
      <c r="B14645" s="1">
        <v>41676</v>
      </c>
      <c r="C14645">
        <v>2014</v>
      </c>
      <c r="D14645">
        <v>18</v>
      </c>
      <c r="E14645">
        <v>1326.6082162856599</v>
      </c>
      <c r="F14645">
        <v>4814</v>
      </c>
      <c r="G14645">
        <v>3487.3917837143399</v>
      </c>
      <c r="H14645" t="s">
        <v>26</v>
      </c>
      <c r="I14645" t="s">
        <v>8589</v>
      </c>
      <c r="J14645" t="s">
        <v>57</v>
      </c>
      <c r="K14645" t="s">
        <v>58</v>
      </c>
      <c r="L14645" t="s">
        <v>92</v>
      </c>
      <c r="M14645" t="s">
        <v>6</v>
      </c>
      <c r="N14645" t="s">
        <v>27</v>
      </c>
      <c r="O14645" t="s">
        <v>28</v>
      </c>
      <c r="P14645" t="s">
        <v>29</v>
      </c>
    </row>
    <row r="14646" spans="1:16" x14ac:dyDescent="0.25">
      <c r="A14646" t="s">
        <v>16627</v>
      </c>
      <c r="B14646" s="1">
        <v>41619</v>
      </c>
      <c r="C14646">
        <v>2013</v>
      </c>
      <c r="D14646">
        <v>13</v>
      </c>
      <c r="E14646">
        <v>5308.0340104016132</v>
      </c>
      <c r="F14646">
        <v>7944.15</v>
      </c>
      <c r="G14646">
        <v>2636.1159895983865</v>
      </c>
      <c r="H14646" t="s">
        <v>1</v>
      </c>
      <c r="I14646" t="s">
        <v>2859</v>
      </c>
      <c r="J14646" t="s">
        <v>42</v>
      </c>
      <c r="K14646" t="s">
        <v>43</v>
      </c>
      <c r="L14646" t="s">
        <v>44</v>
      </c>
      <c r="M14646" t="s">
        <v>6</v>
      </c>
      <c r="N14646" t="s">
        <v>27</v>
      </c>
      <c r="O14646" t="s">
        <v>166</v>
      </c>
      <c r="P14646" t="s">
        <v>167</v>
      </c>
    </row>
    <row r="14647" spans="1:16" x14ac:dyDescent="0.25">
      <c r="A14647" t="s">
        <v>16628</v>
      </c>
      <c r="B14647" s="1">
        <v>41066</v>
      </c>
      <c r="C14647">
        <v>2012</v>
      </c>
      <c r="D14647">
        <v>5</v>
      </c>
      <c r="E14647">
        <v>229.57534060580946</v>
      </c>
      <c r="F14647">
        <v>337</v>
      </c>
      <c r="G14647">
        <v>107.42465939419054</v>
      </c>
      <c r="H14647" t="s">
        <v>1</v>
      </c>
      <c r="I14647" t="s">
        <v>3975</v>
      </c>
      <c r="J14647" t="s">
        <v>72</v>
      </c>
      <c r="K14647" t="s">
        <v>72</v>
      </c>
      <c r="L14647" t="s">
        <v>21</v>
      </c>
      <c r="M14647" t="s">
        <v>13</v>
      </c>
      <c r="N14647" t="s">
        <v>7</v>
      </c>
      <c r="O14647" t="s">
        <v>764</v>
      </c>
      <c r="P14647" t="s">
        <v>765</v>
      </c>
    </row>
    <row r="14648" spans="1:16" x14ac:dyDescent="0.25">
      <c r="A14648" t="s">
        <v>16629</v>
      </c>
      <c r="B14648" s="1">
        <v>41350</v>
      </c>
      <c r="C14648">
        <v>2013</v>
      </c>
      <c r="D14648">
        <v>10</v>
      </c>
      <c r="E14648">
        <v>6289.3435824651669</v>
      </c>
      <c r="F14648">
        <v>15300</v>
      </c>
      <c r="G14648">
        <v>9010.6564175348321</v>
      </c>
      <c r="H14648" t="s">
        <v>1</v>
      </c>
      <c r="I14648" t="s">
        <v>541</v>
      </c>
      <c r="J14648" t="s">
        <v>42</v>
      </c>
      <c r="K14648" t="s">
        <v>43</v>
      </c>
      <c r="L14648" t="s">
        <v>44</v>
      </c>
      <c r="M14648" t="s">
        <v>6</v>
      </c>
      <c r="N14648" t="s">
        <v>22</v>
      </c>
      <c r="O14648" t="s">
        <v>1042</v>
      </c>
      <c r="P14648" t="s">
        <v>24</v>
      </c>
    </row>
    <row r="14649" spans="1:16" x14ac:dyDescent="0.25">
      <c r="A14649" t="s">
        <v>16630</v>
      </c>
      <c r="B14649" s="1">
        <v>41909</v>
      </c>
      <c r="C14649">
        <v>2014</v>
      </c>
      <c r="D14649">
        <v>20</v>
      </c>
      <c r="E14649">
        <v>2916.4480717426668</v>
      </c>
      <c r="F14649">
        <v>4380</v>
      </c>
      <c r="G14649">
        <v>1463.5519282573332</v>
      </c>
      <c r="H14649" t="s">
        <v>171</v>
      </c>
      <c r="I14649" t="s">
        <v>323</v>
      </c>
      <c r="J14649" t="s">
        <v>3</v>
      </c>
      <c r="K14649" t="s">
        <v>4</v>
      </c>
      <c r="L14649" t="s">
        <v>16</v>
      </c>
      <c r="M14649" t="s">
        <v>17</v>
      </c>
      <c r="N14649" t="s">
        <v>22</v>
      </c>
      <c r="O14649" t="s">
        <v>173</v>
      </c>
      <c r="P14649" t="s">
        <v>24</v>
      </c>
    </row>
    <row r="14650" spans="1:16" x14ac:dyDescent="0.25">
      <c r="A14650" t="s">
        <v>16631</v>
      </c>
      <c r="B14650" s="1">
        <v>41326</v>
      </c>
      <c r="C14650">
        <v>2013</v>
      </c>
      <c r="D14650">
        <v>12</v>
      </c>
      <c r="E14650">
        <v>726.06324996315425</v>
      </c>
      <c r="F14650">
        <v>2110.41</v>
      </c>
      <c r="G14650">
        <v>1384.3467500368456</v>
      </c>
      <c r="H14650" t="s">
        <v>1</v>
      </c>
      <c r="I14650" t="s">
        <v>2204</v>
      </c>
      <c r="J14650" t="s">
        <v>37</v>
      </c>
      <c r="K14650" t="s">
        <v>37</v>
      </c>
      <c r="L14650" t="s">
        <v>97</v>
      </c>
      <c r="M14650" t="s">
        <v>39</v>
      </c>
      <c r="N14650" t="s">
        <v>7</v>
      </c>
      <c r="O14650" t="s">
        <v>280</v>
      </c>
      <c r="P14650" t="s">
        <v>113</v>
      </c>
    </row>
    <row r="14651" spans="1:16" x14ac:dyDescent="0.25">
      <c r="A14651" t="s">
        <v>16632</v>
      </c>
      <c r="B14651" s="1">
        <v>40943</v>
      </c>
      <c r="C14651">
        <v>2012</v>
      </c>
      <c r="D14651">
        <v>4</v>
      </c>
      <c r="E14651">
        <v>68.99430134781953</v>
      </c>
      <c r="F14651">
        <v>1238.8</v>
      </c>
      <c r="G14651">
        <v>1169.8056986521804</v>
      </c>
      <c r="H14651" t="s">
        <v>1</v>
      </c>
      <c r="I14651" t="s">
        <v>2001</v>
      </c>
      <c r="J14651" t="s">
        <v>72</v>
      </c>
      <c r="K14651" t="s">
        <v>72</v>
      </c>
      <c r="L14651" t="s">
        <v>38</v>
      </c>
      <c r="M14651" t="s">
        <v>39</v>
      </c>
      <c r="N14651" t="s">
        <v>22</v>
      </c>
      <c r="O14651" t="s">
        <v>585</v>
      </c>
      <c r="P14651" t="s">
        <v>24</v>
      </c>
    </row>
    <row r="14652" spans="1:16" x14ac:dyDescent="0.25">
      <c r="A14652" t="s">
        <v>16633</v>
      </c>
      <c r="B14652" s="1">
        <v>41310</v>
      </c>
      <c r="C14652">
        <v>2013</v>
      </c>
      <c r="D14652">
        <v>180</v>
      </c>
      <c r="E14652">
        <v>18.533594842748766</v>
      </c>
      <c r="F14652">
        <v>852.726</v>
      </c>
      <c r="G14652">
        <v>834.19240515725119</v>
      </c>
      <c r="H14652" t="s">
        <v>328</v>
      </c>
      <c r="I14652" t="s">
        <v>1730</v>
      </c>
      <c r="J14652" t="s">
        <v>3</v>
      </c>
      <c r="K14652" t="s">
        <v>4</v>
      </c>
      <c r="L14652" t="s">
        <v>200</v>
      </c>
      <c r="M14652" t="s">
        <v>49</v>
      </c>
      <c r="N14652" t="s">
        <v>22</v>
      </c>
      <c r="O14652" t="s">
        <v>329</v>
      </c>
      <c r="P14652" t="s">
        <v>24</v>
      </c>
    </row>
    <row r="14653" spans="1:16" x14ac:dyDescent="0.25">
      <c r="A14653" t="s">
        <v>16634</v>
      </c>
      <c r="B14653" s="1">
        <v>41010</v>
      </c>
      <c r="C14653">
        <v>2012</v>
      </c>
      <c r="D14653">
        <v>10</v>
      </c>
      <c r="E14653">
        <v>630.83902367055191</v>
      </c>
      <c r="F14653">
        <v>3919</v>
      </c>
      <c r="G14653">
        <v>3288.1609763294482</v>
      </c>
      <c r="H14653" t="s">
        <v>26</v>
      </c>
      <c r="I14653" t="s">
        <v>2887</v>
      </c>
      <c r="J14653" t="s">
        <v>42</v>
      </c>
      <c r="K14653" t="s">
        <v>43</v>
      </c>
      <c r="L14653" t="s">
        <v>5</v>
      </c>
      <c r="M14653" t="s">
        <v>6</v>
      </c>
      <c r="N14653" t="s">
        <v>7</v>
      </c>
      <c r="O14653" t="s">
        <v>137</v>
      </c>
      <c r="P14653" t="s">
        <v>138</v>
      </c>
    </row>
    <row r="14654" spans="1:16" x14ac:dyDescent="0.25">
      <c r="A14654" t="s">
        <v>16635</v>
      </c>
      <c r="B14654" s="1">
        <v>41144</v>
      </c>
      <c r="C14654">
        <v>2012</v>
      </c>
      <c r="D14654">
        <v>10</v>
      </c>
      <c r="E14654">
        <v>23.464570952444067</v>
      </c>
      <c r="F14654">
        <v>680</v>
      </c>
      <c r="G14654">
        <v>656.53542904755591</v>
      </c>
      <c r="H14654" t="s">
        <v>171</v>
      </c>
      <c r="I14654" t="s">
        <v>1456</v>
      </c>
      <c r="J14654" t="s">
        <v>3</v>
      </c>
      <c r="K14654" t="s">
        <v>4</v>
      </c>
      <c r="L14654" t="s">
        <v>749</v>
      </c>
      <c r="M14654" t="s">
        <v>6</v>
      </c>
      <c r="N14654" t="s">
        <v>27</v>
      </c>
      <c r="O14654" t="s">
        <v>28</v>
      </c>
      <c r="P14654" t="s">
        <v>29</v>
      </c>
    </row>
    <row r="14655" spans="1:16" x14ac:dyDescent="0.25">
      <c r="A14655" t="s">
        <v>16636</v>
      </c>
      <c r="B14655" s="1">
        <v>41340</v>
      </c>
      <c r="C14655">
        <v>2013</v>
      </c>
      <c r="D14655">
        <v>9</v>
      </c>
      <c r="E14655">
        <v>49.658522264911369</v>
      </c>
      <c r="F14655">
        <v>163.59</v>
      </c>
      <c r="G14655">
        <v>113.93147773508863</v>
      </c>
      <c r="H14655" t="s">
        <v>1</v>
      </c>
      <c r="I14655" t="s">
        <v>2645</v>
      </c>
      <c r="J14655" t="s">
        <v>3</v>
      </c>
      <c r="K14655" t="s">
        <v>4</v>
      </c>
      <c r="L14655" t="s">
        <v>131</v>
      </c>
      <c r="M14655" t="s">
        <v>39</v>
      </c>
      <c r="N14655" t="s">
        <v>27</v>
      </c>
      <c r="O14655" t="s">
        <v>425</v>
      </c>
      <c r="P14655" t="s">
        <v>29</v>
      </c>
    </row>
    <row r="14656" spans="1:16" x14ac:dyDescent="0.25">
      <c r="A14656" t="s">
        <v>16637</v>
      </c>
      <c r="B14656" s="1">
        <v>41546</v>
      </c>
      <c r="C14656">
        <v>2013</v>
      </c>
      <c r="D14656">
        <v>10</v>
      </c>
      <c r="E14656">
        <v>164.45403814232822</v>
      </c>
      <c r="F14656">
        <v>3390</v>
      </c>
      <c r="G14656">
        <v>3225.545961857672</v>
      </c>
      <c r="H14656" t="s">
        <v>1</v>
      </c>
      <c r="I14656" t="s">
        <v>1237</v>
      </c>
      <c r="J14656" t="s">
        <v>3</v>
      </c>
      <c r="K14656" t="s">
        <v>4</v>
      </c>
      <c r="L14656" t="s">
        <v>101</v>
      </c>
      <c r="M14656" t="s">
        <v>34</v>
      </c>
      <c r="N14656" t="s">
        <v>22</v>
      </c>
      <c r="O14656" t="s">
        <v>871</v>
      </c>
      <c r="P14656" t="s">
        <v>24</v>
      </c>
    </row>
    <row r="14657" spans="1:16" x14ac:dyDescent="0.25">
      <c r="A14657" t="s">
        <v>16638</v>
      </c>
      <c r="B14657" s="1">
        <v>40912</v>
      </c>
      <c r="C14657">
        <v>2012</v>
      </c>
      <c r="D14657">
        <v>4</v>
      </c>
      <c r="E14657">
        <v>9.1164201299525001</v>
      </c>
      <c r="F14657">
        <v>79.968000000000004</v>
      </c>
      <c r="G14657">
        <v>70.851579870047502</v>
      </c>
      <c r="H14657" t="s">
        <v>1</v>
      </c>
      <c r="I14657" t="s">
        <v>1239</v>
      </c>
      <c r="J14657" t="s">
        <v>3</v>
      </c>
      <c r="K14657" t="s">
        <v>4</v>
      </c>
      <c r="L14657" t="s">
        <v>749</v>
      </c>
      <c r="M14657" t="s">
        <v>6</v>
      </c>
      <c r="N14657" t="s">
        <v>7</v>
      </c>
      <c r="O14657" t="s">
        <v>1658</v>
      </c>
      <c r="P14657" t="s">
        <v>510</v>
      </c>
    </row>
    <row r="14658" spans="1:16" x14ac:dyDescent="0.25">
      <c r="A14658" t="s">
        <v>16639</v>
      </c>
      <c r="B14658" s="1">
        <v>41659</v>
      </c>
      <c r="C14658">
        <v>2014</v>
      </c>
      <c r="D14658">
        <v>18</v>
      </c>
      <c r="E14658">
        <v>1580.5399073829508</v>
      </c>
      <c r="F14658">
        <v>751.62099999999998</v>
      </c>
      <c r="G14658">
        <v>-828.91890738295081</v>
      </c>
      <c r="H14658" t="s">
        <v>1</v>
      </c>
      <c r="I14658" t="s">
        <v>969</v>
      </c>
      <c r="J14658" t="s">
        <v>32</v>
      </c>
      <c r="K14658" t="s">
        <v>32</v>
      </c>
      <c r="L14658" t="s">
        <v>131</v>
      </c>
      <c r="M14658" t="s">
        <v>39</v>
      </c>
      <c r="N14658" t="s">
        <v>22</v>
      </c>
      <c r="O14658" t="s">
        <v>615</v>
      </c>
      <c r="P14658" t="s">
        <v>24</v>
      </c>
    </row>
    <row r="14659" spans="1:16" x14ac:dyDescent="0.25">
      <c r="A14659" t="s">
        <v>16640</v>
      </c>
      <c r="B14659" s="1">
        <v>41726</v>
      </c>
      <c r="C14659">
        <v>2014</v>
      </c>
      <c r="D14659">
        <v>20</v>
      </c>
      <c r="E14659">
        <v>2433.6974661580425</v>
      </c>
      <c r="F14659">
        <v>3980</v>
      </c>
      <c r="G14659">
        <v>1546.3025338419575</v>
      </c>
      <c r="H14659" t="s">
        <v>1</v>
      </c>
      <c r="I14659" t="s">
        <v>1101</v>
      </c>
      <c r="J14659" t="s">
        <v>3</v>
      </c>
      <c r="K14659" t="s">
        <v>4</v>
      </c>
      <c r="L14659" t="s">
        <v>101</v>
      </c>
      <c r="M14659" t="s">
        <v>34</v>
      </c>
      <c r="N14659" t="s">
        <v>22</v>
      </c>
      <c r="O14659" t="s">
        <v>919</v>
      </c>
      <c r="P14659" t="s">
        <v>24</v>
      </c>
    </row>
    <row r="14660" spans="1:16" x14ac:dyDescent="0.25">
      <c r="A14660" t="s">
        <v>16641</v>
      </c>
      <c r="B14660" s="1">
        <v>41734</v>
      </c>
      <c r="C14660">
        <v>2014</v>
      </c>
      <c r="D14660">
        <v>10</v>
      </c>
      <c r="E14660">
        <v>307.3943001508992</v>
      </c>
      <c r="F14660">
        <v>1999</v>
      </c>
      <c r="G14660">
        <v>1691.6056998491008</v>
      </c>
      <c r="H14660" t="s">
        <v>1</v>
      </c>
      <c r="I14660" t="s">
        <v>16642</v>
      </c>
      <c r="J14660" t="s">
        <v>3</v>
      </c>
      <c r="K14660" t="s">
        <v>4</v>
      </c>
      <c r="L14660" t="s">
        <v>12</v>
      </c>
      <c r="M14660" t="s">
        <v>13</v>
      </c>
      <c r="N14660" t="s">
        <v>7</v>
      </c>
      <c r="O14660" t="s">
        <v>806</v>
      </c>
      <c r="P14660" t="s">
        <v>253</v>
      </c>
    </row>
    <row r="14661" spans="1:16" x14ac:dyDescent="0.25">
      <c r="A14661" t="s">
        <v>16643</v>
      </c>
      <c r="B14661" s="1">
        <v>40998</v>
      </c>
      <c r="C14661">
        <v>2012</v>
      </c>
      <c r="D14661">
        <v>10</v>
      </c>
      <c r="E14661">
        <v>209.41352095312649</v>
      </c>
      <c r="F14661">
        <v>438.1</v>
      </c>
      <c r="G14661">
        <v>228.68647904687353</v>
      </c>
      <c r="H14661" t="s">
        <v>1</v>
      </c>
      <c r="I14661" t="s">
        <v>2976</v>
      </c>
      <c r="J14661" t="s">
        <v>3</v>
      </c>
      <c r="K14661" t="s">
        <v>4</v>
      </c>
      <c r="L14661" t="s">
        <v>118</v>
      </c>
      <c r="M14661" t="s">
        <v>49</v>
      </c>
      <c r="N14661" t="s">
        <v>22</v>
      </c>
      <c r="O14661" t="s">
        <v>1042</v>
      </c>
      <c r="P14661" t="s">
        <v>24</v>
      </c>
    </row>
    <row r="14662" spans="1:16" x14ac:dyDescent="0.25">
      <c r="A14662" t="s">
        <v>16644</v>
      </c>
      <c r="B14662" s="1">
        <v>41144</v>
      </c>
      <c r="C14662">
        <v>2012</v>
      </c>
      <c r="D14662">
        <v>9</v>
      </c>
      <c r="E14662">
        <v>960.51579130070627</v>
      </c>
      <c r="F14662">
        <v>1971</v>
      </c>
      <c r="G14662">
        <v>1010.4842086992937</v>
      </c>
      <c r="H14662" t="s">
        <v>1</v>
      </c>
      <c r="I14662" t="s">
        <v>4611</v>
      </c>
      <c r="J14662" t="s">
        <v>3</v>
      </c>
      <c r="K14662" t="s">
        <v>4</v>
      </c>
      <c r="L14662" t="s">
        <v>16</v>
      </c>
      <c r="M14662" t="s">
        <v>17</v>
      </c>
      <c r="N14662" t="s">
        <v>7</v>
      </c>
      <c r="O14662" t="s">
        <v>1786</v>
      </c>
      <c r="P14662" t="s">
        <v>113</v>
      </c>
    </row>
    <row r="14663" spans="1:16" x14ac:dyDescent="0.25">
      <c r="A14663" t="s">
        <v>16645</v>
      </c>
      <c r="B14663" s="1">
        <v>41651</v>
      </c>
      <c r="C14663">
        <v>2014</v>
      </c>
      <c r="D14663">
        <v>12</v>
      </c>
      <c r="E14663">
        <v>332.53535160794269</v>
      </c>
      <c r="F14663">
        <v>7769.61</v>
      </c>
      <c r="G14663">
        <v>7437.0746483920566</v>
      </c>
      <c r="H14663" t="s">
        <v>1</v>
      </c>
      <c r="I14663" t="s">
        <v>1657</v>
      </c>
      <c r="J14663" t="s">
        <v>42</v>
      </c>
      <c r="K14663" t="s">
        <v>43</v>
      </c>
      <c r="L14663" t="s">
        <v>38</v>
      </c>
      <c r="M14663" t="s">
        <v>39</v>
      </c>
      <c r="N14663" t="s">
        <v>7</v>
      </c>
      <c r="O14663" t="s">
        <v>1052</v>
      </c>
      <c r="P14663" t="s">
        <v>1053</v>
      </c>
    </row>
    <row r="14664" spans="1:16" x14ac:dyDescent="0.25">
      <c r="A14664" t="s">
        <v>16646</v>
      </c>
      <c r="B14664" s="1">
        <v>41054</v>
      </c>
      <c r="C14664">
        <v>2012</v>
      </c>
      <c r="D14664">
        <v>10</v>
      </c>
      <c r="E14664">
        <v>113.39490490133136</v>
      </c>
      <c r="F14664">
        <v>1590</v>
      </c>
      <c r="G14664">
        <v>1476.6050950986687</v>
      </c>
      <c r="H14664" t="s">
        <v>1</v>
      </c>
      <c r="I14664" t="s">
        <v>2475</v>
      </c>
      <c r="J14664" t="s">
        <v>67</v>
      </c>
      <c r="K14664" t="s">
        <v>68</v>
      </c>
      <c r="L14664" t="s">
        <v>69</v>
      </c>
      <c r="M14664" t="s">
        <v>39</v>
      </c>
      <c r="N14664" t="s">
        <v>22</v>
      </c>
      <c r="O14664" t="s">
        <v>2104</v>
      </c>
      <c r="P14664" t="s">
        <v>24</v>
      </c>
    </row>
    <row r="14665" spans="1:16" x14ac:dyDescent="0.25">
      <c r="A14665" t="s">
        <v>16647</v>
      </c>
      <c r="B14665" s="1">
        <v>41100</v>
      </c>
      <c r="C14665">
        <v>2012</v>
      </c>
      <c r="D14665">
        <v>4</v>
      </c>
      <c r="E14665">
        <v>103.95883614380857</v>
      </c>
      <c r="F14665">
        <v>1166.0999999999999</v>
      </c>
      <c r="G14665">
        <v>1062.1411638561913</v>
      </c>
      <c r="H14665" t="s">
        <v>1</v>
      </c>
      <c r="I14665" t="s">
        <v>3765</v>
      </c>
      <c r="J14665" t="s">
        <v>100</v>
      </c>
      <c r="K14665" t="s">
        <v>287</v>
      </c>
      <c r="L14665" t="s">
        <v>101</v>
      </c>
      <c r="M14665" t="s">
        <v>34</v>
      </c>
      <c r="N14665" t="s">
        <v>22</v>
      </c>
      <c r="O14665" t="s">
        <v>735</v>
      </c>
      <c r="P14665" t="s">
        <v>24</v>
      </c>
    </row>
    <row r="14666" spans="1:16" x14ac:dyDescent="0.25">
      <c r="A14666" t="s">
        <v>16648</v>
      </c>
      <c r="B14666" s="1">
        <v>41454</v>
      </c>
      <c r="C14666">
        <v>2013</v>
      </c>
      <c r="D14666">
        <v>12</v>
      </c>
      <c r="E14666">
        <v>120.2543162236848</v>
      </c>
      <c r="F14666">
        <v>297.38099999999997</v>
      </c>
      <c r="G14666">
        <v>177.12668377631519</v>
      </c>
      <c r="H14666" t="s">
        <v>26</v>
      </c>
      <c r="I14666" t="s">
        <v>5102</v>
      </c>
      <c r="J14666" t="s">
        <v>3</v>
      </c>
      <c r="K14666" t="s">
        <v>4</v>
      </c>
      <c r="L14666" t="s">
        <v>749</v>
      </c>
      <c r="M14666" t="s">
        <v>6</v>
      </c>
      <c r="N14666" t="s">
        <v>22</v>
      </c>
      <c r="O14666" t="s">
        <v>209</v>
      </c>
      <c r="P14666" t="s">
        <v>24</v>
      </c>
    </row>
    <row r="14667" spans="1:16" x14ac:dyDescent="0.25">
      <c r="A14667" t="s">
        <v>16649</v>
      </c>
      <c r="B14667" s="1">
        <v>41541</v>
      </c>
      <c r="C14667">
        <v>2013</v>
      </c>
      <c r="D14667">
        <v>160</v>
      </c>
      <c r="E14667">
        <v>13.512690250499912</v>
      </c>
      <c r="F14667">
        <v>646.35199999999998</v>
      </c>
      <c r="G14667">
        <v>632.8393097495001</v>
      </c>
      <c r="H14667" t="s">
        <v>171</v>
      </c>
      <c r="I14667" t="s">
        <v>2171</v>
      </c>
      <c r="J14667" t="s">
        <v>3</v>
      </c>
      <c r="K14667" t="s">
        <v>4</v>
      </c>
      <c r="L14667" t="s">
        <v>200</v>
      </c>
      <c r="M14667" t="s">
        <v>49</v>
      </c>
      <c r="N14667" t="s">
        <v>7</v>
      </c>
      <c r="O14667" t="s">
        <v>252</v>
      </c>
      <c r="P14667" t="s">
        <v>253</v>
      </c>
    </row>
    <row r="14668" spans="1:16" x14ac:dyDescent="0.25">
      <c r="A14668" t="s">
        <v>16650</v>
      </c>
      <c r="B14668" s="1">
        <v>41537</v>
      </c>
      <c r="C14668">
        <v>2013</v>
      </c>
      <c r="D14668">
        <v>10</v>
      </c>
      <c r="E14668">
        <v>7601.4671560467104</v>
      </c>
      <c r="F14668">
        <v>3260</v>
      </c>
      <c r="G14668">
        <v>-4341.4671560467104</v>
      </c>
      <c r="H14668" t="s">
        <v>26</v>
      </c>
      <c r="I14668" t="s">
        <v>344</v>
      </c>
      <c r="J14668" t="s">
        <v>37</v>
      </c>
      <c r="K14668" t="s">
        <v>37</v>
      </c>
      <c r="L14668" t="s">
        <v>38</v>
      </c>
      <c r="M14668" t="s">
        <v>39</v>
      </c>
      <c r="N14668" t="s">
        <v>22</v>
      </c>
      <c r="O14668" t="s">
        <v>209</v>
      </c>
      <c r="P14668" t="s">
        <v>24</v>
      </c>
    </row>
    <row r="14669" spans="1:16" x14ac:dyDescent="0.25">
      <c r="A14669" t="s">
        <v>16651</v>
      </c>
      <c r="B14669" s="1">
        <v>41320</v>
      </c>
      <c r="C14669">
        <v>2013</v>
      </c>
      <c r="D14669">
        <v>9</v>
      </c>
      <c r="E14669">
        <v>152.59082108241819</v>
      </c>
      <c r="F14669">
        <v>3339.3240000000001</v>
      </c>
      <c r="G14669">
        <v>3186.7331789175819</v>
      </c>
      <c r="H14669" t="s">
        <v>1</v>
      </c>
      <c r="I14669" t="s">
        <v>1939</v>
      </c>
      <c r="J14669" t="s">
        <v>37</v>
      </c>
      <c r="K14669" t="s">
        <v>37</v>
      </c>
      <c r="L14669" t="s">
        <v>38</v>
      </c>
      <c r="M14669" t="s">
        <v>39</v>
      </c>
      <c r="N14669" t="s">
        <v>7</v>
      </c>
      <c r="O14669" t="s">
        <v>8</v>
      </c>
      <c r="P14669" t="s">
        <v>9</v>
      </c>
    </row>
    <row r="14670" spans="1:16" x14ac:dyDescent="0.25">
      <c r="A14670" t="s">
        <v>16652</v>
      </c>
      <c r="B14670" s="1">
        <v>41014</v>
      </c>
      <c r="C14670">
        <v>2012</v>
      </c>
      <c r="D14670">
        <v>10</v>
      </c>
      <c r="E14670">
        <v>30.355760620336721</v>
      </c>
      <c r="F14670">
        <v>2310</v>
      </c>
      <c r="G14670">
        <v>2279.6442393796633</v>
      </c>
      <c r="H14670" t="s">
        <v>1</v>
      </c>
      <c r="I14670" t="s">
        <v>1960</v>
      </c>
      <c r="J14670" t="s">
        <v>57</v>
      </c>
      <c r="K14670" t="s">
        <v>58</v>
      </c>
      <c r="L14670" t="s">
        <v>92</v>
      </c>
      <c r="M14670" t="s">
        <v>6</v>
      </c>
      <c r="N14670" t="s">
        <v>7</v>
      </c>
      <c r="O14670" t="s">
        <v>2181</v>
      </c>
      <c r="P14670" t="s">
        <v>113</v>
      </c>
    </row>
    <row r="14671" spans="1:16" x14ac:dyDescent="0.25">
      <c r="A14671" t="s">
        <v>16653</v>
      </c>
      <c r="B14671" s="1">
        <v>41065</v>
      </c>
      <c r="C14671">
        <v>2012</v>
      </c>
      <c r="D14671">
        <v>6</v>
      </c>
      <c r="E14671">
        <v>131.19981682497831</v>
      </c>
      <c r="F14671">
        <v>683.94299999999998</v>
      </c>
      <c r="G14671">
        <v>552.74318317502161</v>
      </c>
      <c r="H14671" t="s">
        <v>1</v>
      </c>
      <c r="I14671" t="s">
        <v>4841</v>
      </c>
      <c r="J14671" t="s">
        <v>37</v>
      </c>
      <c r="K14671" t="s">
        <v>37</v>
      </c>
      <c r="L14671" t="s">
        <v>54</v>
      </c>
      <c r="M14671" t="s">
        <v>34</v>
      </c>
      <c r="N14671" t="s">
        <v>22</v>
      </c>
      <c r="O14671" t="s">
        <v>905</v>
      </c>
      <c r="P14671" t="s">
        <v>24</v>
      </c>
    </row>
    <row r="14672" spans="1:16" x14ac:dyDescent="0.25">
      <c r="A14672" t="s">
        <v>16654</v>
      </c>
      <c r="B14672" s="1">
        <v>41028</v>
      </c>
      <c r="C14672">
        <v>2012</v>
      </c>
      <c r="D14672">
        <v>15</v>
      </c>
      <c r="E14672">
        <v>93.890808994973412</v>
      </c>
      <c r="F14672">
        <v>990</v>
      </c>
      <c r="G14672">
        <v>896.10919100502656</v>
      </c>
      <c r="H14672" t="s">
        <v>328</v>
      </c>
      <c r="I14672" t="s">
        <v>983</v>
      </c>
      <c r="J14672" t="s">
        <v>32</v>
      </c>
      <c r="K14672" t="s">
        <v>32</v>
      </c>
      <c r="L14672" t="s">
        <v>366</v>
      </c>
      <c r="M14672" t="s">
        <v>34</v>
      </c>
      <c r="N14672" t="s">
        <v>22</v>
      </c>
      <c r="O14672" t="s">
        <v>329</v>
      </c>
      <c r="P14672" t="s">
        <v>24</v>
      </c>
    </row>
    <row r="14673" spans="1:16" x14ac:dyDescent="0.25">
      <c r="A14673" t="s">
        <v>16655</v>
      </c>
      <c r="B14673" s="1">
        <v>41167</v>
      </c>
      <c r="C14673">
        <v>2012</v>
      </c>
      <c r="D14673">
        <v>10</v>
      </c>
      <c r="E14673">
        <v>5.2347285757267175</v>
      </c>
      <c r="F14673">
        <v>2290</v>
      </c>
      <c r="G14673">
        <v>2284.7652714242731</v>
      </c>
      <c r="H14673" t="s">
        <v>1</v>
      </c>
      <c r="I14673" t="s">
        <v>2320</v>
      </c>
      <c r="J14673" t="s">
        <v>67</v>
      </c>
      <c r="K14673" t="s">
        <v>68</v>
      </c>
      <c r="L14673" t="s">
        <v>87</v>
      </c>
      <c r="M14673" t="s">
        <v>39</v>
      </c>
      <c r="N14673" t="s">
        <v>27</v>
      </c>
      <c r="O14673" t="s">
        <v>369</v>
      </c>
      <c r="P14673" t="s">
        <v>370</v>
      </c>
    </row>
    <row r="14674" spans="1:16" x14ac:dyDescent="0.25">
      <c r="A14674" t="s">
        <v>16656</v>
      </c>
      <c r="B14674" s="1">
        <v>40980</v>
      </c>
      <c r="C14674">
        <v>2012</v>
      </c>
      <c r="D14674">
        <v>5</v>
      </c>
      <c r="E14674">
        <v>30.270037341712996</v>
      </c>
      <c r="F14674">
        <v>379.95</v>
      </c>
      <c r="G14674">
        <v>349.67996265828697</v>
      </c>
      <c r="H14674" t="s">
        <v>1</v>
      </c>
      <c r="I14674" t="s">
        <v>2347</v>
      </c>
      <c r="J14674" t="s">
        <v>32</v>
      </c>
      <c r="K14674" t="s">
        <v>32</v>
      </c>
      <c r="L14674" t="s">
        <v>131</v>
      </c>
      <c r="M14674" t="s">
        <v>39</v>
      </c>
      <c r="N14674" t="s">
        <v>22</v>
      </c>
      <c r="O14674" t="s">
        <v>576</v>
      </c>
      <c r="P14674" t="s">
        <v>24</v>
      </c>
    </row>
    <row r="14675" spans="1:16" x14ac:dyDescent="0.25">
      <c r="A14675" t="s">
        <v>16657</v>
      </c>
      <c r="B14675" s="1">
        <v>41034</v>
      </c>
      <c r="C14675">
        <v>2012</v>
      </c>
      <c r="D14675">
        <v>12</v>
      </c>
      <c r="E14675">
        <v>4741.6095205738684</v>
      </c>
      <c r="F14675">
        <v>3927</v>
      </c>
      <c r="G14675">
        <v>-814.60952057386839</v>
      </c>
      <c r="H14675" t="s">
        <v>1</v>
      </c>
      <c r="I14675" t="s">
        <v>3057</v>
      </c>
      <c r="J14675" t="s">
        <v>47</v>
      </c>
      <c r="K14675" t="s">
        <v>47</v>
      </c>
      <c r="L14675" t="s">
        <v>48</v>
      </c>
      <c r="M14675" t="s">
        <v>49</v>
      </c>
      <c r="N14675" t="s">
        <v>27</v>
      </c>
      <c r="O14675" t="s">
        <v>166</v>
      </c>
      <c r="P14675" t="s">
        <v>167</v>
      </c>
    </row>
    <row r="14676" spans="1:16" x14ac:dyDescent="0.25">
      <c r="A14676" t="s">
        <v>16658</v>
      </c>
      <c r="B14676" s="1">
        <v>41048</v>
      </c>
      <c r="C14676">
        <v>2012</v>
      </c>
      <c r="D14676">
        <v>5</v>
      </c>
      <c r="E14676">
        <v>64.735990194871775</v>
      </c>
      <c r="F14676">
        <v>1640</v>
      </c>
      <c r="G14676">
        <v>1575.2640098051281</v>
      </c>
      <c r="H14676" t="s">
        <v>1</v>
      </c>
      <c r="I14676" t="s">
        <v>838</v>
      </c>
      <c r="J14676" t="s">
        <v>42</v>
      </c>
      <c r="K14676" t="s">
        <v>43</v>
      </c>
      <c r="L14676" t="s">
        <v>5</v>
      </c>
      <c r="M14676" t="s">
        <v>6</v>
      </c>
      <c r="N14676" t="s">
        <v>22</v>
      </c>
      <c r="O14676" t="s">
        <v>3356</v>
      </c>
      <c r="P14676" t="s">
        <v>24</v>
      </c>
    </row>
    <row r="14677" spans="1:16" x14ac:dyDescent="0.25">
      <c r="A14677" t="s">
        <v>16659</v>
      </c>
      <c r="B14677" s="1">
        <v>41917</v>
      </c>
      <c r="C14677">
        <v>2014</v>
      </c>
      <c r="D14677">
        <v>10</v>
      </c>
      <c r="E14677">
        <v>132.09294524162442</v>
      </c>
      <c r="F14677">
        <v>6590</v>
      </c>
      <c r="G14677">
        <v>6457.907054758376</v>
      </c>
      <c r="H14677" t="s">
        <v>171</v>
      </c>
      <c r="I14677" t="s">
        <v>1657</v>
      </c>
      <c r="J14677" t="s">
        <v>42</v>
      </c>
      <c r="K14677" t="s">
        <v>43</v>
      </c>
      <c r="L14677" t="s">
        <v>38</v>
      </c>
      <c r="M14677" t="s">
        <v>39</v>
      </c>
      <c r="N14677" t="s">
        <v>27</v>
      </c>
      <c r="O14677" t="s">
        <v>28</v>
      </c>
      <c r="P14677" t="s">
        <v>29</v>
      </c>
    </row>
    <row r="14678" spans="1:16" x14ac:dyDescent="0.25">
      <c r="A14678" t="s">
        <v>16660</v>
      </c>
      <c r="B14678" s="1">
        <v>41618</v>
      </c>
      <c r="C14678">
        <v>2013</v>
      </c>
      <c r="D14678">
        <v>13</v>
      </c>
      <c r="E14678">
        <v>142.21561995189143</v>
      </c>
      <c r="F14678">
        <v>2591.6</v>
      </c>
      <c r="G14678">
        <v>2449.3843800481086</v>
      </c>
      <c r="H14678" t="s">
        <v>1</v>
      </c>
      <c r="I14678" t="s">
        <v>2288</v>
      </c>
      <c r="J14678" t="s">
        <v>67</v>
      </c>
      <c r="K14678" t="s">
        <v>68</v>
      </c>
      <c r="L14678" t="s">
        <v>69</v>
      </c>
      <c r="M14678" t="s">
        <v>39</v>
      </c>
      <c r="N14678" t="s">
        <v>27</v>
      </c>
      <c r="O14678" t="s">
        <v>166</v>
      </c>
      <c r="P14678" t="s">
        <v>167</v>
      </c>
    </row>
    <row r="14679" spans="1:16" x14ac:dyDescent="0.25">
      <c r="A14679" t="s">
        <v>16661</v>
      </c>
      <c r="B14679" s="1">
        <v>41182</v>
      </c>
      <c r="C14679">
        <v>2012</v>
      </c>
      <c r="D14679">
        <v>100</v>
      </c>
      <c r="E14679">
        <v>62.516152443902826</v>
      </c>
      <c r="F14679">
        <v>2499</v>
      </c>
      <c r="G14679">
        <v>2436.4838475560973</v>
      </c>
      <c r="H14679" t="s">
        <v>1</v>
      </c>
      <c r="I14679" t="s">
        <v>5518</v>
      </c>
      <c r="J14679" t="s">
        <v>3</v>
      </c>
      <c r="K14679" t="s">
        <v>4</v>
      </c>
      <c r="L14679" t="s">
        <v>200</v>
      </c>
      <c r="M14679" t="s">
        <v>49</v>
      </c>
      <c r="N14679" t="s">
        <v>22</v>
      </c>
      <c r="O14679" t="s">
        <v>3147</v>
      </c>
      <c r="P14679" t="s">
        <v>24</v>
      </c>
    </row>
    <row r="14680" spans="1:16" x14ac:dyDescent="0.25">
      <c r="A14680" t="s">
        <v>16662</v>
      </c>
      <c r="B14680" s="1">
        <v>41728</v>
      </c>
      <c r="C14680">
        <v>2014</v>
      </c>
      <c r="D14680">
        <v>24</v>
      </c>
      <c r="E14680">
        <v>808.65876496688293</v>
      </c>
      <c r="F14680">
        <v>2376</v>
      </c>
      <c r="G14680">
        <v>1567.3412350331171</v>
      </c>
      <c r="H14680" t="s">
        <v>1</v>
      </c>
      <c r="I14680" t="s">
        <v>3912</v>
      </c>
      <c r="J14680" t="s">
        <v>67</v>
      </c>
      <c r="K14680" t="s">
        <v>68</v>
      </c>
      <c r="L14680" t="s">
        <v>97</v>
      </c>
      <c r="M14680" t="s">
        <v>39</v>
      </c>
      <c r="N14680" t="s">
        <v>7</v>
      </c>
      <c r="O14680" t="s">
        <v>1968</v>
      </c>
      <c r="P14680" t="s">
        <v>510</v>
      </c>
    </row>
    <row r="14681" spans="1:16" x14ac:dyDescent="0.25">
      <c r="A14681" t="s">
        <v>16663</v>
      </c>
      <c r="B14681" s="1">
        <v>41564</v>
      </c>
      <c r="C14681">
        <v>2013</v>
      </c>
      <c r="D14681">
        <v>8</v>
      </c>
      <c r="E14681">
        <v>444.26539665465361</v>
      </c>
      <c r="F14681">
        <v>3275.6</v>
      </c>
      <c r="G14681">
        <v>2831.3346033453463</v>
      </c>
      <c r="H14681" t="s">
        <v>1</v>
      </c>
      <c r="I14681" t="s">
        <v>2926</v>
      </c>
      <c r="J14681" t="s">
        <v>42</v>
      </c>
      <c r="K14681" t="s">
        <v>43</v>
      </c>
      <c r="L14681" t="s">
        <v>44</v>
      </c>
      <c r="M14681" t="s">
        <v>6</v>
      </c>
      <c r="N14681" t="s">
        <v>7</v>
      </c>
      <c r="O14681" t="s">
        <v>503</v>
      </c>
      <c r="P14681" t="s">
        <v>113</v>
      </c>
    </row>
    <row r="14682" spans="1:16" x14ac:dyDescent="0.25">
      <c r="A14682" t="s">
        <v>16664</v>
      </c>
      <c r="B14682" s="1">
        <v>40894</v>
      </c>
      <c r="C14682">
        <v>2011</v>
      </c>
      <c r="D14682">
        <v>4</v>
      </c>
      <c r="E14682">
        <v>231.77465401040735</v>
      </c>
      <c r="F14682">
        <v>509.55</v>
      </c>
      <c r="G14682">
        <v>277.77534598959267</v>
      </c>
      <c r="H14682" t="s">
        <v>1</v>
      </c>
      <c r="I14682" t="s">
        <v>1779</v>
      </c>
      <c r="J14682" t="s">
        <v>47</v>
      </c>
      <c r="K14682" t="s">
        <v>47</v>
      </c>
      <c r="L14682" t="s">
        <v>48</v>
      </c>
      <c r="M14682" t="s">
        <v>49</v>
      </c>
      <c r="N14682" t="s">
        <v>22</v>
      </c>
      <c r="O14682" t="s">
        <v>684</v>
      </c>
      <c r="P14682" t="s">
        <v>24</v>
      </c>
    </row>
    <row r="14683" spans="1:16" x14ac:dyDescent="0.25">
      <c r="A14683" t="s">
        <v>16665</v>
      </c>
      <c r="B14683" s="1">
        <v>41294</v>
      </c>
      <c r="C14683">
        <v>2013</v>
      </c>
      <c r="D14683">
        <v>9</v>
      </c>
      <c r="E14683">
        <v>3827.8689903590889</v>
      </c>
      <c r="F14683">
        <v>1386</v>
      </c>
      <c r="G14683">
        <v>-2441.8689903590889</v>
      </c>
      <c r="H14683" t="s">
        <v>26</v>
      </c>
      <c r="I14683" t="s">
        <v>901</v>
      </c>
      <c r="J14683" t="s">
        <v>42</v>
      </c>
      <c r="K14683" t="s">
        <v>43</v>
      </c>
      <c r="L14683" t="s">
        <v>44</v>
      </c>
      <c r="M14683" t="s">
        <v>6</v>
      </c>
      <c r="N14683" t="s">
        <v>27</v>
      </c>
      <c r="O14683" t="s">
        <v>28</v>
      </c>
      <c r="P14683" t="s">
        <v>29</v>
      </c>
    </row>
    <row r="14684" spans="1:16" x14ac:dyDescent="0.25">
      <c r="A14684" t="s">
        <v>16666</v>
      </c>
      <c r="B14684" s="1">
        <v>41632</v>
      </c>
      <c r="C14684">
        <v>2013</v>
      </c>
      <c r="D14684">
        <v>9</v>
      </c>
      <c r="E14684">
        <v>647.54365857563175</v>
      </c>
      <c r="F14684">
        <v>5548.95</v>
      </c>
      <c r="G14684">
        <v>4901.4063414243683</v>
      </c>
      <c r="H14684" t="s">
        <v>1</v>
      </c>
      <c r="I14684" t="s">
        <v>4350</v>
      </c>
      <c r="J14684" t="s">
        <v>42</v>
      </c>
      <c r="K14684" t="s">
        <v>43</v>
      </c>
      <c r="L14684" t="s">
        <v>5</v>
      </c>
      <c r="M14684" t="s">
        <v>6</v>
      </c>
      <c r="N14684" t="s">
        <v>22</v>
      </c>
      <c r="O14684" t="s">
        <v>1561</v>
      </c>
      <c r="P14684" t="s">
        <v>24</v>
      </c>
    </row>
    <row r="14685" spans="1:16" x14ac:dyDescent="0.25">
      <c r="A14685" t="s">
        <v>16667</v>
      </c>
      <c r="B14685" s="1">
        <v>41848</v>
      </c>
      <c r="C14685">
        <v>2014</v>
      </c>
      <c r="D14685">
        <v>12</v>
      </c>
      <c r="E14685">
        <v>74.125784159143123</v>
      </c>
      <c r="F14685">
        <v>7128.1</v>
      </c>
      <c r="G14685">
        <v>7053.9742158408571</v>
      </c>
      <c r="H14685" t="s">
        <v>1</v>
      </c>
      <c r="I14685" t="s">
        <v>1738</v>
      </c>
      <c r="J14685" t="s">
        <v>37</v>
      </c>
      <c r="K14685" t="s">
        <v>37</v>
      </c>
      <c r="L14685" t="s">
        <v>38</v>
      </c>
      <c r="M14685" t="s">
        <v>39</v>
      </c>
      <c r="N14685" t="s">
        <v>22</v>
      </c>
      <c r="O14685" t="s">
        <v>633</v>
      </c>
      <c r="P14685" t="s">
        <v>24</v>
      </c>
    </row>
    <row r="14686" spans="1:16" x14ac:dyDescent="0.25">
      <c r="A14686" t="s">
        <v>16668</v>
      </c>
      <c r="B14686" s="1">
        <v>41174</v>
      </c>
      <c r="C14686">
        <v>2012</v>
      </c>
      <c r="D14686">
        <v>5</v>
      </c>
      <c r="E14686">
        <v>50.602462030575374</v>
      </c>
      <c r="F14686">
        <v>599.95000000000005</v>
      </c>
      <c r="G14686">
        <v>549.34753796942471</v>
      </c>
      <c r="H14686" t="s">
        <v>1</v>
      </c>
      <c r="I14686" t="s">
        <v>726</v>
      </c>
      <c r="J14686" t="s">
        <v>37</v>
      </c>
      <c r="K14686" t="s">
        <v>37</v>
      </c>
      <c r="L14686" t="s">
        <v>54</v>
      </c>
      <c r="M14686" t="s">
        <v>34</v>
      </c>
      <c r="N14686" t="s">
        <v>22</v>
      </c>
      <c r="O14686" t="s">
        <v>2167</v>
      </c>
      <c r="P14686" t="s">
        <v>24</v>
      </c>
    </row>
    <row r="14687" spans="1:16" x14ac:dyDescent="0.25">
      <c r="A14687" t="s">
        <v>16669</v>
      </c>
      <c r="B14687" s="1">
        <v>41365</v>
      </c>
      <c r="C14687">
        <v>2013</v>
      </c>
      <c r="D14687">
        <v>10</v>
      </c>
      <c r="E14687">
        <v>31.245846650950416</v>
      </c>
      <c r="F14687">
        <v>1190</v>
      </c>
      <c r="G14687">
        <v>1158.7541533490496</v>
      </c>
      <c r="H14687" t="s">
        <v>1</v>
      </c>
      <c r="I14687" t="s">
        <v>945</v>
      </c>
      <c r="J14687" t="s">
        <v>32</v>
      </c>
      <c r="K14687" t="s">
        <v>32</v>
      </c>
      <c r="L14687" t="s">
        <v>366</v>
      </c>
      <c r="M14687" t="s">
        <v>34</v>
      </c>
      <c r="N14687" t="s">
        <v>22</v>
      </c>
      <c r="O14687" t="s">
        <v>600</v>
      </c>
      <c r="P14687" t="s">
        <v>24</v>
      </c>
    </row>
    <row r="14688" spans="1:16" x14ac:dyDescent="0.25">
      <c r="A14688" t="s">
        <v>16670</v>
      </c>
      <c r="B14688" s="1">
        <v>40983</v>
      </c>
      <c r="C14688">
        <v>2012</v>
      </c>
      <c r="D14688">
        <v>10</v>
      </c>
      <c r="E14688">
        <v>2828.1520639615151</v>
      </c>
      <c r="F14688">
        <v>7580</v>
      </c>
      <c r="G14688">
        <v>4751.8479360384845</v>
      </c>
      <c r="H14688" t="s">
        <v>1</v>
      </c>
      <c r="I14688" t="s">
        <v>1759</v>
      </c>
      <c r="J14688" t="s">
        <v>37</v>
      </c>
      <c r="K14688" t="s">
        <v>37</v>
      </c>
      <c r="L14688" t="s">
        <v>38</v>
      </c>
      <c r="M14688" t="s">
        <v>39</v>
      </c>
      <c r="N14688" t="s">
        <v>22</v>
      </c>
      <c r="O14688" t="s">
        <v>952</v>
      </c>
      <c r="P14688" t="s">
        <v>24</v>
      </c>
    </row>
    <row r="14689" spans="1:16" x14ac:dyDescent="0.25">
      <c r="A14689" t="s">
        <v>16671</v>
      </c>
      <c r="B14689" s="1">
        <v>40912</v>
      </c>
      <c r="C14689">
        <v>2012</v>
      </c>
      <c r="D14689">
        <v>6</v>
      </c>
      <c r="E14689">
        <v>20.756290101008656</v>
      </c>
      <c r="F14689">
        <v>163.80000000000001</v>
      </c>
      <c r="G14689">
        <v>143.04370989899135</v>
      </c>
      <c r="H14689" t="s">
        <v>26</v>
      </c>
      <c r="I14689" t="s">
        <v>7272</v>
      </c>
      <c r="J14689" t="s">
        <v>3</v>
      </c>
      <c r="K14689" t="s">
        <v>4</v>
      </c>
      <c r="L14689" t="s">
        <v>749</v>
      </c>
      <c r="M14689" t="s">
        <v>6</v>
      </c>
      <c r="N14689" t="s">
        <v>27</v>
      </c>
      <c r="O14689" t="s">
        <v>28</v>
      </c>
      <c r="P14689" t="s">
        <v>29</v>
      </c>
    </row>
    <row r="14690" spans="1:16" x14ac:dyDescent="0.25">
      <c r="A14690" t="s">
        <v>16672</v>
      </c>
      <c r="B14690" s="1">
        <v>41021</v>
      </c>
      <c r="C14690">
        <v>2012</v>
      </c>
      <c r="D14690">
        <v>5</v>
      </c>
      <c r="E14690">
        <v>1.6297699573813569</v>
      </c>
      <c r="F14690">
        <v>57.5</v>
      </c>
      <c r="G14690">
        <v>55.870230042618644</v>
      </c>
      <c r="H14690" t="s">
        <v>1</v>
      </c>
      <c r="I14690" t="s">
        <v>220</v>
      </c>
      <c r="J14690" t="s">
        <v>3</v>
      </c>
      <c r="K14690" t="s">
        <v>4</v>
      </c>
      <c r="L14690" t="s">
        <v>131</v>
      </c>
      <c r="M14690" t="s">
        <v>39</v>
      </c>
      <c r="N14690" t="s">
        <v>7</v>
      </c>
      <c r="O14690" t="s">
        <v>519</v>
      </c>
      <c r="P14690" t="s">
        <v>9</v>
      </c>
    </row>
    <row r="14691" spans="1:16" x14ac:dyDescent="0.25">
      <c r="A14691" t="s">
        <v>16673</v>
      </c>
      <c r="B14691" s="1">
        <v>41828</v>
      </c>
      <c r="C14691">
        <v>2014</v>
      </c>
      <c r="D14691">
        <v>24</v>
      </c>
      <c r="E14691">
        <v>5952.6863420527834</v>
      </c>
      <c r="F14691">
        <v>6370.82</v>
      </c>
      <c r="G14691">
        <v>418.13365794721631</v>
      </c>
      <c r="H14691" t="s">
        <v>1</v>
      </c>
      <c r="I14691" t="s">
        <v>3718</v>
      </c>
      <c r="J14691" t="s">
        <v>37</v>
      </c>
      <c r="K14691" t="s">
        <v>37</v>
      </c>
      <c r="L14691" t="s">
        <v>123</v>
      </c>
      <c r="M14691" t="s">
        <v>39</v>
      </c>
      <c r="N14691" t="s">
        <v>22</v>
      </c>
      <c r="O14691" t="s">
        <v>2839</v>
      </c>
      <c r="P14691" t="s">
        <v>24</v>
      </c>
    </row>
    <row r="14692" spans="1:16" x14ac:dyDescent="0.25">
      <c r="A14692" t="s">
        <v>16674</v>
      </c>
      <c r="B14692" s="1">
        <v>41857</v>
      </c>
      <c r="C14692">
        <v>2014</v>
      </c>
      <c r="D14692">
        <v>12</v>
      </c>
      <c r="E14692">
        <v>397.55713023383197</v>
      </c>
      <c r="F14692">
        <v>3201.1</v>
      </c>
      <c r="G14692">
        <v>2803.5428697661678</v>
      </c>
      <c r="H14692" t="s">
        <v>1</v>
      </c>
      <c r="I14692" t="s">
        <v>2771</v>
      </c>
      <c r="J14692" t="s">
        <v>47</v>
      </c>
      <c r="K14692" t="s">
        <v>47</v>
      </c>
      <c r="L14692" t="s">
        <v>48</v>
      </c>
      <c r="M14692" t="s">
        <v>49</v>
      </c>
      <c r="N14692" t="s">
        <v>22</v>
      </c>
      <c r="O14692" t="s">
        <v>913</v>
      </c>
      <c r="P14692" t="s">
        <v>24</v>
      </c>
    </row>
    <row r="14693" spans="1:16" x14ac:dyDescent="0.25">
      <c r="A14693" t="s">
        <v>16675</v>
      </c>
      <c r="B14693" s="1">
        <v>41143</v>
      </c>
      <c r="C14693">
        <v>2012</v>
      </c>
      <c r="D14693">
        <v>4</v>
      </c>
      <c r="E14693">
        <v>386.32645913034196</v>
      </c>
      <c r="F14693">
        <v>122.364</v>
      </c>
      <c r="G14693">
        <v>-263.96245913034193</v>
      </c>
      <c r="H14693" t="s">
        <v>26</v>
      </c>
      <c r="I14693" t="s">
        <v>5659</v>
      </c>
      <c r="J14693" t="s">
        <v>32</v>
      </c>
      <c r="K14693" t="s">
        <v>32</v>
      </c>
      <c r="L14693" t="s">
        <v>131</v>
      </c>
      <c r="M14693" t="s">
        <v>39</v>
      </c>
      <c r="N14693" t="s">
        <v>7</v>
      </c>
      <c r="O14693" t="s">
        <v>137</v>
      </c>
      <c r="P14693" t="s">
        <v>138</v>
      </c>
    </row>
    <row r="14694" spans="1:16" x14ac:dyDescent="0.25">
      <c r="A14694" t="s">
        <v>16676</v>
      </c>
      <c r="B14694" s="1">
        <v>41201</v>
      </c>
      <c r="C14694">
        <v>2012</v>
      </c>
      <c r="D14694">
        <v>6</v>
      </c>
      <c r="E14694">
        <v>228.46124188361279</v>
      </c>
      <c r="F14694">
        <v>1554.8</v>
      </c>
      <c r="G14694">
        <v>1326.3387581163872</v>
      </c>
      <c r="H14694" t="s">
        <v>1</v>
      </c>
      <c r="I14694" t="s">
        <v>1355</v>
      </c>
      <c r="J14694" t="s">
        <v>3</v>
      </c>
      <c r="K14694" t="s">
        <v>4</v>
      </c>
      <c r="L14694" t="s">
        <v>101</v>
      </c>
      <c r="M14694" t="s">
        <v>34</v>
      </c>
      <c r="N14694" t="s">
        <v>22</v>
      </c>
      <c r="O14694" t="s">
        <v>381</v>
      </c>
      <c r="P14694" t="s">
        <v>24</v>
      </c>
    </row>
    <row r="14695" spans="1:16" x14ac:dyDescent="0.25">
      <c r="A14695" t="s">
        <v>16677</v>
      </c>
      <c r="B14695" s="1">
        <v>41456</v>
      </c>
      <c r="C14695">
        <v>2013</v>
      </c>
      <c r="D14695">
        <v>12</v>
      </c>
      <c r="E14695">
        <v>2652.8629410562107</v>
      </c>
      <c r="F14695">
        <v>2376</v>
      </c>
      <c r="G14695">
        <v>-276.86294105621073</v>
      </c>
      <c r="H14695" t="s">
        <v>1</v>
      </c>
      <c r="I14695" t="s">
        <v>1993</v>
      </c>
      <c r="J14695" t="s">
        <v>57</v>
      </c>
      <c r="K14695" t="s">
        <v>58</v>
      </c>
      <c r="L14695" t="s">
        <v>92</v>
      </c>
      <c r="M14695" t="s">
        <v>6</v>
      </c>
      <c r="N14695" t="s">
        <v>27</v>
      </c>
      <c r="O14695" t="s">
        <v>383</v>
      </c>
      <c r="P14695" t="s">
        <v>384</v>
      </c>
    </row>
    <row r="14696" spans="1:16" x14ac:dyDescent="0.25">
      <c r="A14696" t="s">
        <v>16678</v>
      </c>
      <c r="B14696" s="1">
        <v>41512</v>
      </c>
      <c r="C14696">
        <v>2013</v>
      </c>
      <c r="D14696">
        <v>12</v>
      </c>
      <c r="E14696">
        <v>1725.0351093294221</v>
      </c>
      <c r="F14696">
        <v>8248.2000000000007</v>
      </c>
      <c r="G14696">
        <v>6523.1648906705786</v>
      </c>
      <c r="H14696" t="s">
        <v>1</v>
      </c>
      <c r="I14696" t="s">
        <v>4468</v>
      </c>
      <c r="J14696" t="s">
        <v>37</v>
      </c>
      <c r="K14696" t="s">
        <v>37</v>
      </c>
      <c r="L14696" t="s">
        <v>38</v>
      </c>
      <c r="M14696" t="s">
        <v>39</v>
      </c>
      <c r="N14696" t="s">
        <v>22</v>
      </c>
      <c r="O14696" t="s">
        <v>793</v>
      </c>
      <c r="P14696" t="s">
        <v>24</v>
      </c>
    </row>
    <row r="14697" spans="1:16" x14ac:dyDescent="0.25">
      <c r="A14697" t="s">
        <v>16679</v>
      </c>
      <c r="B14697" s="1">
        <v>41616</v>
      </c>
      <c r="C14697">
        <v>2013</v>
      </c>
      <c r="D14697">
        <v>18</v>
      </c>
      <c r="E14697">
        <v>1309.9968761085925</v>
      </c>
      <c r="F14697">
        <v>2315.5500000000002</v>
      </c>
      <c r="G14697">
        <v>1005.5531238914077</v>
      </c>
      <c r="H14697" t="s">
        <v>1</v>
      </c>
      <c r="I14697" t="s">
        <v>105</v>
      </c>
      <c r="J14697" t="s">
        <v>72</v>
      </c>
      <c r="K14697" t="s">
        <v>72</v>
      </c>
      <c r="L14697" t="s">
        <v>97</v>
      </c>
      <c r="M14697" t="s">
        <v>39</v>
      </c>
      <c r="N14697" t="s">
        <v>22</v>
      </c>
      <c r="O14697" t="s">
        <v>871</v>
      </c>
      <c r="P14697" t="s">
        <v>24</v>
      </c>
    </row>
    <row r="14698" spans="1:16" x14ac:dyDescent="0.25">
      <c r="A14698" t="s">
        <v>16680</v>
      </c>
      <c r="B14698" s="1">
        <v>41904</v>
      </c>
      <c r="C14698">
        <v>2014</v>
      </c>
      <c r="D14698">
        <v>10</v>
      </c>
      <c r="E14698">
        <v>312.30986521220535</v>
      </c>
      <c r="F14698">
        <v>7580</v>
      </c>
      <c r="G14698">
        <v>7267.6901347877947</v>
      </c>
      <c r="H14698" t="s">
        <v>1</v>
      </c>
      <c r="I14698" t="s">
        <v>2031</v>
      </c>
      <c r="J14698" t="s">
        <v>67</v>
      </c>
      <c r="K14698" t="s">
        <v>68</v>
      </c>
      <c r="L14698" t="s">
        <v>38</v>
      </c>
      <c r="M14698" t="s">
        <v>39</v>
      </c>
      <c r="N14698" t="s">
        <v>22</v>
      </c>
      <c r="O14698" t="s">
        <v>655</v>
      </c>
      <c r="P14698" t="s">
        <v>24</v>
      </c>
    </row>
    <row r="14699" spans="1:16" x14ac:dyDescent="0.25">
      <c r="A14699" t="s">
        <v>16681</v>
      </c>
      <c r="B14699" s="1">
        <v>41416</v>
      </c>
      <c r="C14699">
        <v>2013</v>
      </c>
      <c r="D14699">
        <v>24</v>
      </c>
      <c r="E14699">
        <v>256.45810666480708</v>
      </c>
      <c r="F14699">
        <v>7077.64</v>
      </c>
      <c r="G14699">
        <v>6821.1818933351933</v>
      </c>
      <c r="H14699" t="s">
        <v>171</v>
      </c>
      <c r="I14699" t="s">
        <v>753</v>
      </c>
      <c r="J14699" t="s">
        <v>72</v>
      </c>
      <c r="K14699" t="s">
        <v>72</v>
      </c>
      <c r="L14699" t="s">
        <v>123</v>
      </c>
      <c r="M14699" t="s">
        <v>39</v>
      </c>
      <c r="N14699" t="s">
        <v>27</v>
      </c>
      <c r="O14699" t="s">
        <v>28</v>
      </c>
      <c r="P14699" t="s">
        <v>29</v>
      </c>
    </row>
    <row r="14700" spans="1:16" x14ac:dyDescent="0.25">
      <c r="A14700" t="s">
        <v>16682</v>
      </c>
      <c r="B14700" s="1">
        <v>41951</v>
      </c>
      <c r="C14700">
        <v>2014</v>
      </c>
      <c r="D14700">
        <v>26</v>
      </c>
      <c r="E14700">
        <v>68.184038842343085</v>
      </c>
      <c r="F14700">
        <v>350.28</v>
      </c>
      <c r="G14700">
        <v>282.09596115765692</v>
      </c>
      <c r="H14700" t="s">
        <v>1</v>
      </c>
      <c r="I14700" t="s">
        <v>8974</v>
      </c>
      <c r="J14700" t="s">
        <v>3</v>
      </c>
      <c r="K14700" t="s">
        <v>4</v>
      </c>
      <c r="L14700" t="s">
        <v>131</v>
      </c>
      <c r="M14700" t="s">
        <v>39</v>
      </c>
      <c r="N14700" t="s">
        <v>22</v>
      </c>
      <c r="O14700" t="s">
        <v>1017</v>
      </c>
      <c r="P14700" t="s">
        <v>24</v>
      </c>
    </row>
    <row r="14701" spans="1:16" x14ac:dyDescent="0.25">
      <c r="A14701" t="s">
        <v>16683</v>
      </c>
      <c r="B14701" s="1">
        <v>41263</v>
      </c>
      <c r="C14701">
        <v>2012</v>
      </c>
      <c r="D14701">
        <v>18</v>
      </c>
      <c r="E14701">
        <v>1919.9395892554433</v>
      </c>
      <c r="F14701">
        <v>860.70249999999999</v>
      </c>
      <c r="G14701">
        <v>-1059.2370892554432</v>
      </c>
      <c r="H14701" t="s">
        <v>1</v>
      </c>
      <c r="I14701" t="s">
        <v>155</v>
      </c>
      <c r="J14701" t="s">
        <v>20</v>
      </c>
      <c r="K14701" t="s">
        <v>20</v>
      </c>
      <c r="L14701" t="s">
        <v>21</v>
      </c>
      <c r="M14701" t="s">
        <v>13</v>
      </c>
      <c r="N14701" t="s">
        <v>22</v>
      </c>
      <c r="O14701" t="s">
        <v>1191</v>
      </c>
      <c r="P14701" t="s">
        <v>125</v>
      </c>
    </row>
    <row r="14702" spans="1:16" x14ac:dyDescent="0.25">
      <c r="A14702" t="s">
        <v>16684</v>
      </c>
      <c r="B14702" s="1">
        <v>40976</v>
      </c>
      <c r="C14702">
        <v>2012</v>
      </c>
      <c r="D14702">
        <v>10</v>
      </c>
      <c r="E14702">
        <v>7956.5040528489035</v>
      </c>
      <c r="F14702">
        <v>9990</v>
      </c>
      <c r="G14702">
        <v>2033.4959471510965</v>
      </c>
      <c r="H14702" t="s">
        <v>1</v>
      </c>
      <c r="I14702" t="s">
        <v>3498</v>
      </c>
      <c r="J14702" t="s">
        <v>3</v>
      </c>
      <c r="K14702" t="s">
        <v>4</v>
      </c>
      <c r="L14702" t="s">
        <v>87</v>
      </c>
      <c r="M14702" t="s">
        <v>39</v>
      </c>
      <c r="N14702" t="s">
        <v>22</v>
      </c>
      <c r="O14702" t="s">
        <v>566</v>
      </c>
      <c r="P14702" t="s">
        <v>24</v>
      </c>
    </row>
    <row r="14703" spans="1:16" x14ac:dyDescent="0.25">
      <c r="A14703" t="s">
        <v>16685</v>
      </c>
      <c r="B14703" s="1">
        <v>41834</v>
      </c>
      <c r="C14703">
        <v>2014</v>
      </c>
      <c r="D14703">
        <v>10</v>
      </c>
      <c r="E14703">
        <v>2988.1398303312531</v>
      </c>
      <c r="F14703">
        <v>5990</v>
      </c>
      <c r="G14703">
        <v>3001.8601696687469</v>
      </c>
      <c r="H14703" t="s">
        <v>1</v>
      </c>
      <c r="I14703" t="s">
        <v>991</v>
      </c>
      <c r="J14703" t="s">
        <v>67</v>
      </c>
      <c r="K14703" t="s">
        <v>68</v>
      </c>
      <c r="L14703" t="s">
        <v>38</v>
      </c>
      <c r="M14703" t="s">
        <v>39</v>
      </c>
      <c r="N14703" t="s">
        <v>27</v>
      </c>
      <c r="O14703" t="s">
        <v>408</v>
      </c>
      <c r="P14703" t="s">
        <v>409</v>
      </c>
    </row>
    <row r="14704" spans="1:16" x14ac:dyDescent="0.25">
      <c r="A14704" t="s">
        <v>16686</v>
      </c>
      <c r="B14704" s="1">
        <v>41183</v>
      </c>
      <c r="C14704">
        <v>2012</v>
      </c>
      <c r="D14704">
        <v>10</v>
      </c>
      <c r="E14704">
        <v>148.95922800599732</v>
      </c>
      <c r="F14704">
        <v>420</v>
      </c>
      <c r="G14704">
        <v>271.04077199400268</v>
      </c>
      <c r="H14704" t="s">
        <v>1</v>
      </c>
      <c r="I14704" t="s">
        <v>2972</v>
      </c>
      <c r="J14704" t="s">
        <v>3</v>
      </c>
      <c r="K14704" t="s">
        <v>4</v>
      </c>
      <c r="L14704" t="s">
        <v>118</v>
      </c>
      <c r="M14704" t="s">
        <v>49</v>
      </c>
      <c r="N14704" t="s">
        <v>7</v>
      </c>
      <c r="O14704" t="s">
        <v>163</v>
      </c>
      <c r="P14704" t="s">
        <v>113</v>
      </c>
    </row>
    <row r="14705" spans="1:16" x14ac:dyDescent="0.25">
      <c r="A14705" t="s">
        <v>16687</v>
      </c>
      <c r="B14705" s="1">
        <v>41478</v>
      </c>
      <c r="C14705">
        <v>2013</v>
      </c>
      <c r="D14705">
        <v>12</v>
      </c>
      <c r="E14705">
        <v>193.81538368807534</v>
      </c>
      <c r="F14705">
        <v>3364</v>
      </c>
      <c r="G14705">
        <v>3170.1846163119249</v>
      </c>
      <c r="H14705" t="s">
        <v>1</v>
      </c>
      <c r="I14705" t="s">
        <v>3827</v>
      </c>
      <c r="J14705" t="s">
        <v>57</v>
      </c>
      <c r="K14705" t="s">
        <v>58</v>
      </c>
      <c r="L14705" t="s">
        <v>92</v>
      </c>
      <c r="M14705" t="s">
        <v>6</v>
      </c>
      <c r="N14705" t="s">
        <v>22</v>
      </c>
      <c r="O14705" t="s">
        <v>2104</v>
      </c>
      <c r="P14705" t="s">
        <v>24</v>
      </c>
    </row>
    <row r="14706" spans="1:16" x14ac:dyDescent="0.25">
      <c r="A14706" t="s">
        <v>16688</v>
      </c>
      <c r="B14706" s="1">
        <v>41546</v>
      </c>
      <c r="C14706">
        <v>2013</v>
      </c>
      <c r="D14706">
        <v>10</v>
      </c>
      <c r="E14706">
        <v>806.93418563527086</v>
      </c>
      <c r="F14706">
        <v>1099.9000000000001</v>
      </c>
      <c r="G14706">
        <v>292.96581436472923</v>
      </c>
      <c r="H14706" t="s">
        <v>1</v>
      </c>
      <c r="I14706" t="s">
        <v>2496</v>
      </c>
      <c r="J14706" t="s">
        <v>32</v>
      </c>
      <c r="K14706" t="s">
        <v>32</v>
      </c>
      <c r="L14706" t="s">
        <v>16</v>
      </c>
      <c r="M14706" t="s">
        <v>17</v>
      </c>
      <c r="N14706" t="s">
        <v>22</v>
      </c>
      <c r="O14706" t="s">
        <v>398</v>
      </c>
      <c r="P14706" t="s">
        <v>24</v>
      </c>
    </row>
    <row r="14707" spans="1:16" x14ac:dyDescent="0.25">
      <c r="A14707" t="s">
        <v>16689</v>
      </c>
      <c r="B14707" s="1">
        <v>40936</v>
      </c>
      <c r="C14707">
        <v>2012</v>
      </c>
      <c r="D14707">
        <v>9</v>
      </c>
      <c r="E14707">
        <v>1089.0983564424478</v>
      </c>
      <c r="F14707">
        <v>2920.5</v>
      </c>
      <c r="G14707">
        <v>1831.4016435575522</v>
      </c>
      <c r="H14707" t="s">
        <v>1</v>
      </c>
      <c r="I14707" t="s">
        <v>3057</v>
      </c>
      <c r="J14707" t="s">
        <v>47</v>
      </c>
      <c r="K14707" t="s">
        <v>47</v>
      </c>
      <c r="L14707" t="s">
        <v>48</v>
      </c>
      <c r="M14707" t="s">
        <v>49</v>
      </c>
      <c r="N14707" t="s">
        <v>22</v>
      </c>
      <c r="O14707" t="s">
        <v>398</v>
      </c>
      <c r="P14707" t="s">
        <v>24</v>
      </c>
    </row>
    <row r="14708" spans="1:16" x14ac:dyDescent="0.25">
      <c r="A14708" t="s">
        <v>16690</v>
      </c>
      <c r="B14708" s="1">
        <v>41020</v>
      </c>
      <c r="C14708">
        <v>2012</v>
      </c>
      <c r="D14708">
        <v>10</v>
      </c>
      <c r="E14708">
        <v>20.316924617845139</v>
      </c>
      <c r="F14708">
        <v>8900</v>
      </c>
      <c r="G14708">
        <v>8879.6830753821541</v>
      </c>
      <c r="H14708" t="s">
        <v>1</v>
      </c>
      <c r="I14708" t="s">
        <v>290</v>
      </c>
      <c r="J14708" t="s">
        <v>42</v>
      </c>
      <c r="K14708" t="s">
        <v>43</v>
      </c>
      <c r="L14708" t="s">
        <v>44</v>
      </c>
      <c r="M14708" t="s">
        <v>6</v>
      </c>
      <c r="N14708" t="s">
        <v>22</v>
      </c>
      <c r="O14708" t="s">
        <v>526</v>
      </c>
      <c r="P14708" t="s">
        <v>24</v>
      </c>
    </row>
    <row r="14709" spans="1:16" x14ac:dyDescent="0.25">
      <c r="A14709" t="s">
        <v>16691</v>
      </c>
      <c r="B14709" s="1">
        <v>41767</v>
      </c>
      <c r="C14709">
        <v>2014</v>
      </c>
      <c r="D14709">
        <v>48</v>
      </c>
      <c r="E14709">
        <v>696.09615582580841</v>
      </c>
      <c r="F14709">
        <v>4702.5</v>
      </c>
      <c r="G14709">
        <v>4006.4038441741914</v>
      </c>
      <c r="H14709" t="s">
        <v>26</v>
      </c>
      <c r="I14709" t="s">
        <v>5614</v>
      </c>
      <c r="J14709" t="s">
        <v>32</v>
      </c>
      <c r="K14709" t="s">
        <v>32</v>
      </c>
      <c r="L14709" t="s">
        <v>366</v>
      </c>
      <c r="M14709" t="s">
        <v>34</v>
      </c>
      <c r="N14709" t="s">
        <v>27</v>
      </c>
      <c r="O14709" t="s">
        <v>28</v>
      </c>
      <c r="P14709" t="s">
        <v>29</v>
      </c>
    </row>
    <row r="14710" spans="1:16" x14ac:dyDescent="0.25">
      <c r="A14710" t="s">
        <v>16692</v>
      </c>
      <c r="B14710" s="1">
        <v>41798</v>
      </c>
      <c r="C14710">
        <v>2014</v>
      </c>
      <c r="D14710">
        <v>20</v>
      </c>
      <c r="E14710">
        <v>419.55034623222951</v>
      </c>
      <c r="F14710">
        <v>4399</v>
      </c>
      <c r="G14710">
        <v>3979.4496537677705</v>
      </c>
      <c r="H14710" t="s">
        <v>26</v>
      </c>
      <c r="I14710" t="s">
        <v>2115</v>
      </c>
      <c r="J14710" t="s">
        <v>72</v>
      </c>
      <c r="K14710" t="s">
        <v>72</v>
      </c>
      <c r="L14710" t="s">
        <v>123</v>
      </c>
      <c r="M14710" t="s">
        <v>39</v>
      </c>
      <c r="N14710" t="s">
        <v>7</v>
      </c>
      <c r="O14710" t="s">
        <v>137</v>
      </c>
      <c r="P14710" t="s">
        <v>138</v>
      </c>
    </row>
    <row r="14711" spans="1:16" x14ac:dyDescent="0.25">
      <c r="A14711" t="s">
        <v>16693</v>
      </c>
      <c r="B14711" s="1">
        <v>41915</v>
      </c>
      <c r="C14711">
        <v>2014</v>
      </c>
      <c r="D14711">
        <v>10</v>
      </c>
      <c r="E14711">
        <v>3616.3351150466319</v>
      </c>
      <c r="F14711">
        <v>2499.9</v>
      </c>
      <c r="G14711">
        <v>-1116.4351150466318</v>
      </c>
      <c r="H14711" t="s">
        <v>1</v>
      </c>
      <c r="I14711" t="s">
        <v>714</v>
      </c>
      <c r="J14711" t="s">
        <v>72</v>
      </c>
      <c r="K14711" t="s">
        <v>72</v>
      </c>
      <c r="L14711" t="s">
        <v>21</v>
      </c>
      <c r="M14711" t="s">
        <v>13</v>
      </c>
      <c r="N14711" t="s">
        <v>22</v>
      </c>
      <c r="O14711" t="s">
        <v>781</v>
      </c>
      <c r="P14711" t="s">
        <v>24</v>
      </c>
    </row>
    <row r="14712" spans="1:16" x14ac:dyDescent="0.25">
      <c r="A14712" t="s">
        <v>16694</v>
      </c>
      <c r="B14712" s="1">
        <v>41550</v>
      </c>
      <c r="C14712">
        <v>2013</v>
      </c>
      <c r="D14712">
        <v>10</v>
      </c>
      <c r="E14712">
        <v>11.002330884038395</v>
      </c>
      <c r="F14712">
        <v>2550</v>
      </c>
      <c r="G14712">
        <v>2538.9976691159618</v>
      </c>
      <c r="H14712" t="s">
        <v>26</v>
      </c>
      <c r="I14712" t="s">
        <v>3368</v>
      </c>
      <c r="J14712" t="s">
        <v>3</v>
      </c>
      <c r="K14712" t="s">
        <v>4</v>
      </c>
      <c r="L14712" t="s">
        <v>12</v>
      </c>
      <c r="M14712" t="s">
        <v>13</v>
      </c>
      <c r="N14712" t="s">
        <v>22</v>
      </c>
      <c r="O14712" t="s">
        <v>209</v>
      </c>
      <c r="P14712" t="s">
        <v>24</v>
      </c>
    </row>
    <row r="14713" spans="1:16" x14ac:dyDescent="0.25">
      <c r="A14713" t="s">
        <v>16695</v>
      </c>
      <c r="B14713" s="1">
        <v>41494</v>
      </c>
      <c r="C14713">
        <v>2013</v>
      </c>
      <c r="D14713">
        <v>72</v>
      </c>
      <c r="E14713">
        <v>11098.264124862524</v>
      </c>
      <c r="F14713">
        <v>21382.87</v>
      </c>
      <c r="G14713">
        <v>10284.605875137475</v>
      </c>
      <c r="H14713" t="s">
        <v>328</v>
      </c>
      <c r="I14713" t="s">
        <v>753</v>
      </c>
      <c r="J14713" t="s">
        <v>72</v>
      </c>
      <c r="K14713" t="s">
        <v>72</v>
      </c>
      <c r="L14713" t="s">
        <v>123</v>
      </c>
      <c r="M14713" t="s">
        <v>39</v>
      </c>
      <c r="N14713" t="s">
        <v>22</v>
      </c>
      <c r="O14713" t="s">
        <v>329</v>
      </c>
      <c r="P14713" t="s">
        <v>24</v>
      </c>
    </row>
    <row r="14714" spans="1:16" x14ac:dyDescent="0.25">
      <c r="A14714" t="s">
        <v>16696</v>
      </c>
      <c r="B14714" s="1">
        <v>41660</v>
      </c>
      <c r="C14714">
        <v>2014</v>
      </c>
      <c r="D14714">
        <v>9</v>
      </c>
      <c r="E14714">
        <v>5.0603132020229591</v>
      </c>
      <c r="F14714">
        <v>202.31200000000001</v>
      </c>
      <c r="G14714">
        <v>197.25168679797704</v>
      </c>
      <c r="H14714" t="s">
        <v>1</v>
      </c>
      <c r="I14714" t="s">
        <v>1928</v>
      </c>
      <c r="J14714" t="s">
        <v>3</v>
      </c>
      <c r="K14714" t="s">
        <v>4</v>
      </c>
      <c r="L14714" t="s">
        <v>118</v>
      </c>
      <c r="M14714" t="s">
        <v>49</v>
      </c>
      <c r="N14714" t="s">
        <v>22</v>
      </c>
      <c r="O14714" t="s">
        <v>526</v>
      </c>
      <c r="P14714" t="s">
        <v>24</v>
      </c>
    </row>
    <row r="14715" spans="1:16" x14ac:dyDescent="0.25">
      <c r="A14715" t="s">
        <v>16697</v>
      </c>
      <c r="B14715" s="1">
        <v>41156</v>
      </c>
      <c r="C14715">
        <v>2012</v>
      </c>
      <c r="D14715">
        <v>8</v>
      </c>
      <c r="E14715">
        <v>849.89871969084822</v>
      </c>
      <c r="F14715">
        <v>2340.8000000000002</v>
      </c>
      <c r="G14715">
        <v>1490.9012803091518</v>
      </c>
      <c r="H14715" t="s">
        <v>171</v>
      </c>
      <c r="I14715" t="s">
        <v>2836</v>
      </c>
      <c r="J14715" t="s">
        <v>3</v>
      </c>
      <c r="K14715" t="s">
        <v>4</v>
      </c>
      <c r="L14715" t="s">
        <v>273</v>
      </c>
      <c r="M14715" t="s">
        <v>49</v>
      </c>
      <c r="N14715" t="s">
        <v>7</v>
      </c>
      <c r="O14715" t="s">
        <v>252</v>
      </c>
      <c r="P14715" t="s">
        <v>253</v>
      </c>
    </row>
    <row r="14716" spans="1:16" x14ac:dyDescent="0.25">
      <c r="A14716" t="s">
        <v>16698</v>
      </c>
      <c r="B14716" s="1">
        <v>41225</v>
      </c>
      <c r="C14716">
        <v>2012</v>
      </c>
      <c r="D14716">
        <v>6</v>
      </c>
      <c r="E14716">
        <v>115.53190870214873</v>
      </c>
      <c r="F14716">
        <v>410.8</v>
      </c>
      <c r="G14716">
        <v>295.2680912978513</v>
      </c>
      <c r="H14716" t="s">
        <v>1</v>
      </c>
      <c r="I14716" t="s">
        <v>3168</v>
      </c>
      <c r="J14716" t="s">
        <v>67</v>
      </c>
      <c r="K14716" t="s">
        <v>68</v>
      </c>
      <c r="L14716" t="s">
        <v>69</v>
      </c>
      <c r="M14716" t="s">
        <v>39</v>
      </c>
      <c r="N14716" t="s">
        <v>22</v>
      </c>
      <c r="O14716" t="s">
        <v>952</v>
      </c>
      <c r="P14716" t="s">
        <v>24</v>
      </c>
    </row>
    <row r="14717" spans="1:16" x14ac:dyDescent="0.25">
      <c r="A14717" t="s">
        <v>16699</v>
      </c>
      <c r="B14717" s="1">
        <v>41405</v>
      </c>
      <c r="C14717">
        <v>2013</v>
      </c>
      <c r="D14717">
        <v>10</v>
      </c>
      <c r="E14717">
        <v>6.4082064698136643</v>
      </c>
      <c r="F14717">
        <v>1290</v>
      </c>
      <c r="G14717">
        <v>1283.5917935301864</v>
      </c>
      <c r="H14717" t="s">
        <v>1</v>
      </c>
      <c r="I14717" t="s">
        <v>1592</v>
      </c>
      <c r="J14717" t="s">
        <v>47</v>
      </c>
      <c r="K14717" t="s">
        <v>47</v>
      </c>
      <c r="L14717" t="s">
        <v>48</v>
      </c>
      <c r="M14717" t="s">
        <v>49</v>
      </c>
      <c r="N14717" t="s">
        <v>7</v>
      </c>
      <c r="O14717" t="s">
        <v>1351</v>
      </c>
      <c r="P14717" t="s">
        <v>113</v>
      </c>
    </row>
    <row r="14718" spans="1:16" x14ac:dyDescent="0.25">
      <c r="A14718" t="s">
        <v>16700</v>
      </c>
      <c r="B14718" s="1">
        <v>41884</v>
      </c>
      <c r="C14718">
        <v>2014</v>
      </c>
      <c r="D14718">
        <v>40</v>
      </c>
      <c r="E14718">
        <v>388.96158630033591</v>
      </c>
      <c r="F14718">
        <v>2399.6</v>
      </c>
      <c r="G14718">
        <v>2010.6384136996639</v>
      </c>
      <c r="H14718" t="s">
        <v>26</v>
      </c>
      <c r="I14718" t="s">
        <v>2466</v>
      </c>
      <c r="J14718" t="s">
        <v>3</v>
      </c>
      <c r="K14718" t="s">
        <v>4</v>
      </c>
      <c r="L14718" t="s">
        <v>749</v>
      </c>
      <c r="M14718" t="s">
        <v>6</v>
      </c>
      <c r="N14718" t="s">
        <v>27</v>
      </c>
      <c r="O14718" t="s">
        <v>28</v>
      </c>
      <c r="P14718" t="s">
        <v>29</v>
      </c>
    </row>
    <row r="14719" spans="1:16" x14ac:dyDescent="0.25">
      <c r="A14719" t="s">
        <v>16701</v>
      </c>
      <c r="B14719" s="1">
        <v>41797</v>
      </c>
      <c r="C14719">
        <v>2014</v>
      </c>
      <c r="D14719">
        <v>12</v>
      </c>
      <c r="E14719">
        <v>5057.025669109782</v>
      </c>
      <c r="F14719">
        <v>3348</v>
      </c>
      <c r="G14719">
        <v>-1709.025669109782</v>
      </c>
      <c r="H14719" t="s">
        <v>26</v>
      </c>
      <c r="I14719" t="s">
        <v>3461</v>
      </c>
      <c r="J14719" t="s">
        <v>72</v>
      </c>
      <c r="K14719" t="s">
        <v>72</v>
      </c>
      <c r="L14719" t="s">
        <v>97</v>
      </c>
      <c r="M14719" t="s">
        <v>39</v>
      </c>
      <c r="N14719" t="s">
        <v>27</v>
      </c>
      <c r="O14719" t="s">
        <v>28</v>
      </c>
      <c r="P14719" t="s">
        <v>29</v>
      </c>
    </row>
    <row r="14720" spans="1:16" x14ac:dyDescent="0.25">
      <c r="A14720" t="s">
        <v>16702</v>
      </c>
      <c r="B14720" s="1">
        <v>40967</v>
      </c>
      <c r="C14720">
        <v>2012</v>
      </c>
      <c r="D14720">
        <v>4</v>
      </c>
      <c r="E14720">
        <v>3.5717979817448313</v>
      </c>
      <c r="F14720">
        <v>62.01</v>
      </c>
      <c r="G14720">
        <v>58.438202018255168</v>
      </c>
      <c r="H14720" t="s">
        <v>1</v>
      </c>
      <c r="I14720" t="s">
        <v>1530</v>
      </c>
      <c r="J14720" t="s">
        <v>3</v>
      </c>
      <c r="K14720" t="s">
        <v>4</v>
      </c>
      <c r="L14720" t="s">
        <v>131</v>
      </c>
      <c r="M14720" t="s">
        <v>39</v>
      </c>
      <c r="N14720" t="s">
        <v>22</v>
      </c>
      <c r="O14720" t="s">
        <v>2839</v>
      </c>
      <c r="P14720" t="s">
        <v>24</v>
      </c>
    </row>
    <row r="14721" spans="1:16" x14ac:dyDescent="0.25">
      <c r="A14721" t="s">
        <v>16703</v>
      </c>
      <c r="B14721" s="1">
        <v>40961</v>
      </c>
      <c r="C14721">
        <v>2012</v>
      </c>
      <c r="D14721">
        <v>9</v>
      </c>
      <c r="E14721">
        <v>66.571087872286341</v>
      </c>
      <c r="F14721">
        <v>2377.9180000000001</v>
      </c>
      <c r="G14721">
        <v>2311.3469121277139</v>
      </c>
      <c r="H14721" t="s">
        <v>1</v>
      </c>
      <c r="I14721" t="s">
        <v>978</v>
      </c>
      <c r="J14721" t="s">
        <v>32</v>
      </c>
      <c r="K14721" t="s">
        <v>32</v>
      </c>
      <c r="L14721" t="s">
        <v>16</v>
      </c>
      <c r="M14721" t="s">
        <v>17</v>
      </c>
      <c r="N14721" t="s">
        <v>27</v>
      </c>
      <c r="O14721" t="s">
        <v>264</v>
      </c>
      <c r="P14721" t="s">
        <v>265</v>
      </c>
    </row>
    <row r="14722" spans="1:16" x14ac:dyDescent="0.25">
      <c r="A14722" t="s">
        <v>16704</v>
      </c>
      <c r="B14722" s="1">
        <v>41268</v>
      </c>
      <c r="C14722">
        <v>2012</v>
      </c>
      <c r="D14722">
        <v>8</v>
      </c>
      <c r="E14722">
        <v>271.18366987020352</v>
      </c>
      <c r="F14722">
        <v>850.2</v>
      </c>
      <c r="G14722">
        <v>579.01633012979653</v>
      </c>
      <c r="H14722" t="s">
        <v>171</v>
      </c>
      <c r="I14722" t="s">
        <v>2283</v>
      </c>
      <c r="J14722" t="s">
        <v>67</v>
      </c>
      <c r="K14722" t="s">
        <v>68</v>
      </c>
      <c r="L14722" t="s">
        <v>87</v>
      </c>
      <c r="M14722" t="s">
        <v>39</v>
      </c>
      <c r="N14722" t="s">
        <v>7</v>
      </c>
      <c r="O14722" t="s">
        <v>252</v>
      </c>
      <c r="P14722" t="s">
        <v>253</v>
      </c>
    </row>
    <row r="14723" spans="1:16" x14ac:dyDescent="0.25">
      <c r="A14723" t="s">
        <v>16705</v>
      </c>
      <c r="B14723" s="1">
        <v>41095</v>
      </c>
      <c r="C14723">
        <v>2012</v>
      </c>
      <c r="D14723">
        <v>6</v>
      </c>
      <c r="E14723">
        <v>1079.0152173788431</v>
      </c>
      <c r="F14723">
        <v>1778.4</v>
      </c>
      <c r="G14723">
        <v>699.384782621157</v>
      </c>
      <c r="H14723" t="s">
        <v>1</v>
      </c>
      <c r="I14723" t="s">
        <v>2819</v>
      </c>
      <c r="J14723" t="s">
        <v>57</v>
      </c>
      <c r="K14723" t="s">
        <v>58</v>
      </c>
      <c r="L14723" t="s">
        <v>5</v>
      </c>
      <c r="M14723" t="s">
        <v>6</v>
      </c>
      <c r="N14723" t="s">
        <v>22</v>
      </c>
      <c r="O14723" t="s">
        <v>2504</v>
      </c>
      <c r="P14723" t="s">
        <v>24</v>
      </c>
    </row>
    <row r="14724" spans="1:16" x14ac:dyDescent="0.25">
      <c r="A14724" t="s">
        <v>16706</v>
      </c>
      <c r="B14724" s="1">
        <v>41113</v>
      </c>
      <c r="C14724">
        <v>2012</v>
      </c>
      <c r="D14724">
        <v>12</v>
      </c>
      <c r="E14724">
        <v>2519.9060644497254</v>
      </c>
      <c r="F14724">
        <v>3849.3</v>
      </c>
      <c r="G14724">
        <v>1329.3939355502748</v>
      </c>
      <c r="H14724" t="s">
        <v>328</v>
      </c>
      <c r="I14724" t="s">
        <v>1360</v>
      </c>
      <c r="J14724" t="s">
        <v>3</v>
      </c>
      <c r="K14724" t="s">
        <v>4</v>
      </c>
      <c r="L14724" t="s">
        <v>101</v>
      </c>
      <c r="M14724" t="s">
        <v>34</v>
      </c>
      <c r="N14724" t="s">
        <v>22</v>
      </c>
      <c r="O14724" t="s">
        <v>329</v>
      </c>
      <c r="P14724" t="s">
        <v>24</v>
      </c>
    </row>
    <row r="14725" spans="1:16" x14ac:dyDescent="0.25">
      <c r="A14725" t="s">
        <v>16707</v>
      </c>
      <c r="B14725" s="1">
        <v>41460</v>
      </c>
      <c r="C14725">
        <v>2013</v>
      </c>
      <c r="D14725">
        <v>12</v>
      </c>
      <c r="E14725">
        <v>110.86010694145175</v>
      </c>
      <c r="F14725">
        <v>1608</v>
      </c>
      <c r="G14725">
        <v>1497.1398930585483</v>
      </c>
      <c r="H14725" t="s">
        <v>1</v>
      </c>
      <c r="I14725" t="s">
        <v>339</v>
      </c>
      <c r="J14725" t="s">
        <v>3</v>
      </c>
      <c r="K14725" t="s">
        <v>4</v>
      </c>
      <c r="L14725" t="s">
        <v>12</v>
      </c>
      <c r="M14725" t="s">
        <v>13</v>
      </c>
      <c r="N14725" t="s">
        <v>22</v>
      </c>
      <c r="O14725" t="s">
        <v>128</v>
      </c>
      <c r="P14725" t="s">
        <v>24</v>
      </c>
    </row>
    <row r="14726" spans="1:16" x14ac:dyDescent="0.25">
      <c r="A14726" t="s">
        <v>16708</v>
      </c>
      <c r="B14726" s="1">
        <v>41965</v>
      </c>
      <c r="C14726">
        <v>2014</v>
      </c>
      <c r="D14726">
        <v>26</v>
      </c>
      <c r="E14726">
        <v>905.35028309252402</v>
      </c>
      <c r="F14726">
        <v>6801.48</v>
      </c>
      <c r="G14726">
        <v>5896.1297169074751</v>
      </c>
      <c r="H14726" t="s">
        <v>1</v>
      </c>
      <c r="I14726" t="s">
        <v>122</v>
      </c>
      <c r="J14726" t="s">
        <v>72</v>
      </c>
      <c r="K14726" t="s">
        <v>72</v>
      </c>
      <c r="L14726" t="s">
        <v>123</v>
      </c>
      <c r="M14726" t="s">
        <v>39</v>
      </c>
      <c r="N14726" t="s">
        <v>22</v>
      </c>
      <c r="O14726" t="s">
        <v>913</v>
      </c>
      <c r="P14726" t="s">
        <v>24</v>
      </c>
    </row>
    <row r="14727" spans="1:16" x14ac:dyDescent="0.25">
      <c r="A14727" t="s">
        <v>16709</v>
      </c>
      <c r="B14727" s="1">
        <v>40883</v>
      </c>
      <c r="C14727">
        <v>2011</v>
      </c>
      <c r="D14727">
        <v>9</v>
      </c>
      <c r="E14727">
        <v>958.50764045969879</v>
      </c>
      <c r="F14727">
        <v>2661.1</v>
      </c>
      <c r="G14727">
        <v>1702.592359540301</v>
      </c>
      <c r="H14727" t="s">
        <v>1</v>
      </c>
      <c r="I14727" t="s">
        <v>1057</v>
      </c>
      <c r="J14727" t="s">
        <v>32</v>
      </c>
      <c r="K14727" t="s">
        <v>32</v>
      </c>
      <c r="L14727" t="s">
        <v>33</v>
      </c>
      <c r="M14727" t="s">
        <v>34</v>
      </c>
      <c r="N14727" t="s">
        <v>22</v>
      </c>
      <c r="O14727" t="s">
        <v>2167</v>
      </c>
      <c r="P14727" t="s">
        <v>24</v>
      </c>
    </row>
    <row r="14728" spans="1:16" x14ac:dyDescent="0.25">
      <c r="A14728" t="s">
        <v>16710</v>
      </c>
      <c r="B14728" s="1">
        <v>41275</v>
      </c>
      <c r="C14728">
        <v>2013</v>
      </c>
      <c r="D14728">
        <v>9</v>
      </c>
      <c r="E14728">
        <v>253.80255086049098</v>
      </c>
      <c r="F14728">
        <v>3778.95</v>
      </c>
      <c r="G14728">
        <v>3525.1474491395088</v>
      </c>
      <c r="H14728" t="s">
        <v>1</v>
      </c>
      <c r="I14728" t="s">
        <v>3256</v>
      </c>
      <c r="J14728" t="s">
        <v>3</v>
      </c>
      <c r="K14728" t="s">
        <v>4</v>
      </c>
      <c r="L14728" t="s">
        <v>5</v>
      </c>
      <c r="M14728" t="s">
        <v>6</v>
      </c>
      <c r="N14728" t="s">
        <v>22</v>
      </c>
      <c r="O14728" t="s">
        <v>684</v>
      </c>
      <c r="P14728" t="s">
        <v>24</v>
      </c>
    </row>
    <row r="14729" spans="1:16" x14ac:dyDescent="0.25">
      <c r="A14729" t="s">
        <v>16711</v>
      </c>
      <c r="B14729" s="1">
        <v>41322</v>
      </c>
      <c r="C14729">
        <v>2013</v>
      </c>
      <c r="D14729">
        <v>9</v>
      </c>
      <c r="E14729">
        <v>2512.2090681763816</v>
      </c>
      <c r="F14729">
        <v>1663.8</v>
      </c>
      <c r="G14729">
        <v>-848.40906817638165</v>
      </c>
      <c r="H14729" t="s">
        <v>1</v>
      </c>
      <c r="I14729" t="s">
        <v>1588</v>
      </c>
      <c r="J14729" t="s">
        <v>67</v>
      </c>
      <c r="K14729" t="s">
        <v>68</v>
      </c>
      <c r="L14729" t="s">
        <v>69</v>
      </c>
      <c r="M14729" t="s">
        <v>39</v>
      </c>
      <c r="N14729" t="s">
        <v>22</v>
      </c>
      <c r="O14729" t="s">
        <v>1191</v>
      </c>
      <c r="P14729" t="s">
        <v>125</v>
      </c>
    </row>
    <row r="14730" spans="1:16" x14ac:dyDescent="0.25">
      <c r="A14730" t="s">
        <v>16712</v>
      </c>
      <c r="B14730" s="1">
        <v>41005</v>
      </c>
      <c r="C14730">
        <v>2012</v>
      </c>
      <c r="D14730">
        <v>5</v>
      </c>
      <c r="E14730">
        <v>33.784319051093554</v>
      </c>
      <c r="F14730">
        <v>345</v>
      </c>
      <c r="G14730">
        <v>311.21568094890642</v>
      </c>
      <c r="H14730" t="s">
        <v>171</v>
      </c>
      <c r="I14730" t="s">
        <v>157</v>
      </c>
      <c r="J14730" t="s">
        <v>37</v>
      </c>
      <c r="K14730" t="s">
        <v>37</v>
      </c>
      <c r="L14730" t="s">
        <v>97</v>
      </c>
      <c r="M14730" t="s">
        <v>39</v>
      </c>
      <c r="N14730" t="s">
        <v>7</v>
      </c>
      <c r="O14730" t="s">
        <v>252</v>
      </c>
      <c r="P14730" t="s">
        <v>253</v>
      </c>
    </row>
    <row r="14731" spans="1:16" x14ac:dyDescent="0.25">
      <c r="A14731" t="s">
        <v>16713</v>
      </c>
      <c r="B14731" s="1">
        <v>41467</v>
      </c>
      <c r="C14731">
        <v>2013</v>
      </c>
      <c r="D14731">
        <v>36</v>
      </c>
      <c r="E14731">
        <v>127.50749188902988</v>
      </c>
      <c r="F14731">
        <v>10766.41</v>
      </c>
      <c r="G14731">
        <v>10638.90250811097</v>
      </c>
      <c r="H14731" t="s">
        <v>26</v>
      </c>
      <c r="I14731" t="s">
        <v>753</v>
      </c>
      <c r="J14731" t="s">
        <v>72</v>
      </c>
      <c r="K14731" t="s">
        <v>72</v>
      </c>
      <c r="L14731" t="s">
        <v>123</v>
      </c>
      <c r="M14731" t="s">
        <v>39</v>
      </c>
      <c r="N14731" t="s">
        <v>7</v>
      </c>
      <c r="O14731" t="s">
        <v>137</v>
      </c>
      <c r="P14731" t="s">
        <v>138</v>
      </c>
    </row>
    <row r="14732" spans="1:16" x14ac:dyDescent="0.25">
      <c r="A14732" t="s">
        <v>16714</v>
      </c>
      <c r="B14732" s="1">
        <v>41449</v>
      </c>
      <c r="C14732">
        <v>2013</v>
      </c>
      <c r="D14732">
        <v>12</v>
      </c>
      <c r="E14732">
        <v>1311.8353872950822</v>
      </c>
      <c r="F14732">
        <v>2690.4</v>
      </c>
      <c r="G14732">
        <v>1378.5646127049179</v>
      </c>
      <c r="H14732" t="s">
        <v>328</v>
      </c>
      <c r="I14732" t="s">
        <v>1920</v>
      </c>
      <c r="J14732" t="s">
        <v>67</v>
      </c>
      <c r="K14732" t="s">
        <v>68</v>
      </c>
      <c r="L14732" t="s">
        <v>69</v>
      </c>
      <c r="M14732" t="s">
        <v>39</v>
      </c>
      <c r="N14732" t="s">
        <v>22</v>
      </c>
      <c r="O14732" t="s">
        <v>329</v>
      </c>
      <c r="P14732" t="s">
        <v>24</v>
      </c>
    </row>
    <row r="14733" spans="1:16" x14ac:dyDescent="0.25">
      <c r="A14733" t="s">
        <v>16715</v>
      </c>
      <c r="B14733" s="1">
        <v>40904</v>
      </c>
      <c r="C14733">
        <v>2011</v>
      </c>
      <c r="D14733">
        <v>4</v>
      </c>
      <c r="E14733">
        <v>88.273077809862571</v>
      </c>
      <c r="F14733">
        <v>316.8</v>
      </c>
      <c r="G14733">
        <v>228.52692219013744</v>
      </c>
      <c r="H14733" t="s">
        <v>1</v>
      </c>
      <c r="I14733" t="s">
        <v>874</v>
      </c>
      <c r="J14733" t="s">
        <v>67</v>
      </c>
      <c r="K14733" t="s">
        <v>68</v>
      </c>
      <c r="L14733" t="s">
        <v>97</v>
      </c>
      <c r="M14733" t="s">
        <v>39</v>
      </c>
      <c r="N14733" t="s">
        <v>7</v>
      </c>
      <c r="O14733" t="s">
        <v>477</v>
      </c>
      <c r="P14733" t="s">
        <v>138</v>
      </c>
    </row>
    <row r="14734" spans="1:16" x14ac:dyDescent="0.25">
      <c r="A14734" t="s">
        <v>16716</v>
      </c>
      <c r="B14734" s="1">
        <v>41658</v>
      </c>
      <c r="C14734">
        <v>2014</v>
      </c>
      <c r="D14734">
        <v>6</v>
      </c>
      <c r="E14734">
        <v>4805.2669036591569</v>
      </c>
      <c r="F14734">
        <v>3492.77</v>
      </c>
      <c r="G14734">
        <v>-1312.4969036591569</v>
      </c>
      <c r="H14734" t="s">
        <v>1</v>
      </c>
      <c r="I14734" t="s">
        <v>2397</v>
      </c>
      <c r="J14734" t="s">
        <v>47</v>
      </c>
      <c r="K14734" t="s">
        <v>47</v>
      </c>
      <c r="L14734" t="s">
        <v>273</v>
      </c>
      <c r="M14734" t="s">
        <v>49</v>
      </c>
      <c r="N14734" t="s">
        <v>7</v>
      </c>
      <c r="O14734" t="s">
        <v>806</v>
      </c>
      <c r="P14734" t="s">
        <v>253</v>
      </c>
    </row>
    <row r="14735" spans="1:16" x14ac:dyDescent="0.25">
      <c r="A14735" t="s">
        <v>16717</v>
      </c>
      <c r="B14735" s="1">
        <v>41387</v>
      </c>
      <c r="C14735">
        <v>2013</v>
      </c>
      <c r="D14735">
        <v>10</v>
      </c>
      <c r="E14735">
        <v>554.20423053841796</v>
      </c>
      <c r="F14735">
        <v>2810</v>
      </c>
      <c r="G14735">
        <v>2255.795769461582</v>
      </c>
      <c r="H14735" t="s">
        <v>1</v>
      </c>
      <c r="I14735" t="s">
        <v>2443</v>
      </c>
      <c r="J14735" t="s">
        <v>57</v>
      </c>
      <c r="K14735" t="s">
        <v>58</v>
      </c>
      <c r="L14735" t="s">
        <v>92</v>
      </c>
      <c r="M14735" t="s">
        <v>6</v>
      </c>
      <c r="N14735" t="s">
        <v>22</v>
      </c>
      <c r="O14735" t="s">
        <v>554</v>
      </c>
      <c r="P14735" t="s">
        <v>24</v>
      </c>
    </row>
    <row r="14736" spans="1:16" x14ac:dyDescent="0.25">
      <c r="A14736" t="s">
        <v>16718</v>
      </c>
      <c r="B14736" s="1">
        <v>41413</v>
      </c>
      <c r="C14736">
        <v>2013</v>
      </c>
      <c r="D14736">
        <v>10</v>
      </c>
      <c r="E14736">
        <v>985.04458763140838</v>
      </c>
      <c r="F14736">
        <v>6570</v>
      </c>
      <c r="G14736">
        <v>5584.9554123685921</v>
      </c>
      <c r="H14736" t="s">
        <v>1</v>
      </c>
      <c r="I14736" t="s">
        <v>3241</v>
      </c>
      <c r="J14736" t="s">
        <v>42</v>
      </c>
      <c r="K14736" t="s">
        <v>43</v>
      </c>
      <c r="L14736" t="s">
        <v>5</v>
      </c>
      <c r="M14736" t="s">
        <v>6</v>
      </c>
      <c r="N14736" t="s">
        <v>22</v>
      </c>
      <c r="O14736" t="s">
        <v>842</v>
      </c>
      <c r="P14736" t="s">
        <v>24</v>
      </c>
    </row>
    <row r="14737" spans="1:16" x14ac:dyDescent="0.25">
      <c r="A14737" t="s">
        <v>16719</v>
      </c>
      <c r="B14737" s="1">
        <v>41440</v>
      </c>
      <c r="C14737">
        <v>2013</v>
      </c>
      <c r="D14737">
        <v>12</v>
      </c>
      <c r="E14737">
        <v>232.02010305512965</v>
      </c>
      <c r="F14737">
        <v>3060</v>
      </c>
      <c r="G14737">
        <v>2827.9798969448702</v>
      </c>
      <c r="H14737" t="s">
        <v>171</v>
      </c>
      <c r="I14737" t="s">
        <v>4622</v>
      </c>
      <c r="J14737" t="s">
        <v>3</v>
      </c>
      <c r="K14737" t="s">
        <v>4</v>
      </c>
      <c r="L14737" t="s">
        <v>12</v>
      </c>
      <c r="M14737" t="s">
        <v>13</v>
      </c>
      <c r="N14737" t="s">
        <v>27</v>
      </c>
      <c r="O14737" t="s">
        <v>28</v>
      </c>
      <c r="P14737" t="s">
        <v>29</v>
      </c>
    </row>
    <row r="14738" spans="1:16" x14ac:dyDescent="0.25">
      <c r="A14738" t="s">
        <v>16720</v>
      </c>
      <c r="B14738" s="1">
        <v>41253</v>
      </c>
      <c r="C14738">
        <v>2012</v>
      </c>
      <c r="D14738">
        <v>9</v>
      </c>
      <c r="E14738">
        <v>49.928143816989213</v>
      </c>
      <c r="F14738">
        <v>122.232</v>
      </c>
      <c r="G14738">
        <v>72.303856183010794</v>
      </c>
      <c r="H14738" t="s">
        <v>1</v>
      </c>
      <c r="I14738" t="s">
        <v>359</v>
      </c>
      <c r="J14738" t="s">
        <v>3</v>
      </c>
      <c r="K14738" t="s">
        <v>4</v>
      </c>
      <c r="L14738" t="s">
        <v>16</v>
      </c>
      <c r="M14738" t="s">
        <v>17</v>
      </c>
      <c r="N14738" t="s">
        <v>22</v>
      </c>
      <c r="O14738" t="s">
        <v>640</v>
      </c>
      <c r="P14738" t="s">
        <v>24</v>
      </c>
    </row>
    <row r="14739" spans="1:16" x14ac:dyDescent="0.25">
      <c r="A14739" t="s">
        <v>16721</v>
      </c>
      <c r="B14739" s="1">
        <v>41074</v>
      </c>
      <c r="C14739">
        <v>2012</v>
      </c>
      <c r="D14739">
        <v>12</v>
      </c>
      <c r="E14739">
        <v>5397.857712778241</v>
      </c>
      <c r="F14739">
        <v>4152.8</v>
      </c>
      <c r="G14739">
        <v>-1245.0577127782408</v>
      </c>
      <c r="H14739" t="s">
        <v>1</v>
      </c>
      <c r="I14739" t="s">
        <v>2805</v>
      </c>
      <c r="J14739" t="s">
        <v>3</v>
      </c>
      <c r="K14739" t="s">
        <v>4</v>
      </c>
      <c r="L14739" t="s">
        <v>5</v>
      </c>
      <c r="M14739" t="s">
        <v>6</v>
      </c>
      <c r="N14739" t="s">
        <v>22</v>
      </c>
      <c r="O14739" t="s">
        <v>120</v>
      </c>
      <c r="P14739" t="s">
        <v>24</v>
      </c>
    </row>
    <row r="14740" spans="1:16" x14ac:dyDescent="0.25">
      <c r="A14740" t="s">
        <v>16722</v>
      </c>
      <c r="B14740" s="1">
        <v>41078</v>
      </c>
      <c r="C14740">
        <v>2012</v>
      </c>
      <c r="D14740">
        <v>6</v>
      </c>
      <c r="E14740">
        <v>34.76716546119922</v>
      </c>
      <c r="F14740">
        <v>101.94</v>
      </c>
      <c r="G14740">
        <v>67.172834538800771</v>
      </c>
      <c r="H14740" t="s">
        <v>1</v>
      </c>
      <c r="I14740" t="s">
        <v>4602</v>
      </c>
      <c r="J14740" t="s">
        <v>3</v>
      </c>
      <c r="K14740" t="s">
        <v>4</v>
      </c>
      <c r="L14740" t="s">
        <v>118</v>
      </c>
      <c r="M14740" t="s">
        <v>49</v>
      </c>
      <c r="N14740" t="s">
        <v>22</v>
      </c>
      <c r="O14740" t="s">
        <v>591</v>
      </c>
      <c r="P14740" t="s">
        <v>24</v>
      </c>
    </row>
    <row r="14741" spans="1:16" x14ac:dyDescent="0.25">
      <c r="A14741" t="s">
        <v>16723</v>
      </c>
      <c r="B14741" s="1">
        <v>41804</v>
      </c>
      <c r="C14741">
        <v>2014</v>
      </c>
      <c r="D14741">
        <v>12</v>
      </c>
      <c r="E14741">
        <v>1210.4039363064212</v>
      </c>
      <c r="F14741">
        <v>4560</v>
      </c>
      <c r="G14741">
        <v>3349.5960636935788</v>
      </c>
      <c r="H14741" t="s">
        <v>26</v>
      </c>
      <c r="I14741" t="s">
        <v>1715</v>
      </c>
      <c r="J14741" t="s">
        <v>42</v>
      </c>
      <c r="K14741" t="s">
        <v>43</v>
      </c>
      <c r="L14741" t="s">
        <v>38</v>
      </c>
      <c r="M14741" t="s">
        <v>39</v>
      </c>
      <c r="N14741" t="s">
        <v>27</v>
      </c>
      <c r="O14741" t="s">
        <v>28</v>
      </c>
      <c r="P14741" t="s">
        <v>29</v>
      </c>
    </row>
    <row r="14742" spans="1:16" x14ac:dyDescent="0.25">
      <c r="A14742" t="s">
        <v>16724</v>
      </c>
      <c r="B14742" s="1">
        <v>41902</v>
      </c>
      <c r="C14742">
        <v>2014</v>
      </c>
      <c r="D14742">
        <v>10</v>
      </c>
      <c r="E14742">
        <v>28.723973237552862</v>
      </c>
      <c r="F14742">
        <v>359.9</v>
      </c>
      <c r="G14742">
        <v>331.17602676244712</v>
      </c>
      <c r="H14742" t="s">
        <v>1</v>
      </c>
      <c r="I14742" t="s">
        <v>2950</v>
      </c>
      <c r="J14742" t="s">
        <v>3</v>
      </c>
      <c r="K14742" t="s">
        <v>4</v>
      </c>
      <c r="L14742" t="s">
        <v>118</v>
      </c>
      <c r="M14742" t="s">
        <v>49</v>
      </c>
      <c r="N14742" t="s">
        <v>27</v>
      </c>
      <c r="O14742" t="s">
        <v>395</v>
      </c>
      <c r="P14742" t="s">
        <v>265</v>
      </c>
    </row>
    <row r="14743" spans="1:16" x14ac:dyDescent="0.25">
      <c r="A14743" t="s">
        <v>16725</v>
      </c>
      <c r="B14743" s="1">
        <v>41109</v>
      </c>
      <c r="C14743">
        <v>2012</v>
      </c>
      <c r="D14743">
        <v>10</v>
      </c>
      <c r="E14743">
        <v>2242.8797406518825</v>
      </c>
      <c r="F14743">
        <v>2290</v>
      </c>
      <c r="G14743">
        <v>47.120259348117543</v>
      </c>
      <c r="H14743" t="s">
        <v>1</v>
      </c>
      <c r="I14743" t="s">
        <v>2566</v>
      </c>
      <c r="J14743" t="s">
        <v>67</v>
      </c>
      <c r="K14743" t="s">
        <v>68</v>
      </c>
      <c r="L14743" t="s">
        <v>69</v>
      </c>
      <c r="M14743" t="s">
        <v>39</v>
      </c>
      <c r="N14743" t="s">
        <v>27</v>
      </c>
      <c r="O14743" t="s">
        <v>1503</v>
      </c>
      <c r="P14743" t="s">
        <v>1504</v>
      </c>
    </row>
    <row r="14744" spans="1:16" x14ac:dyDescent="0.25">
      <c r="A14744" t="s">
        <v>16726</v>
      </c>
      <c r="B14744" s="1">
        <v>41245</v>
      </c>
      <c r="C14744">
        <v>2012</v>
      </c>
      <c r="D14744">
        <v>13</v>
      </c>
      <c r="E14744">
        <v>3703.4567835702414</v>
      </c>
      <c r="F14744">
        <v>3310.8</v>
      </c>
      <c r="G14744">
        <v>-392.65678357024126</v>
      </c>
      <c r="H14744" t="s">
        <v>1</v>
      </c>
      <c r="I14744" t="s">
        <v>6198</v>
      </c>
      <c r="J14744" t="s">
        <v>47</v>
      </c>
      <c r="K14744" t="s">
        <v>47</v>
      </c>
      <c r="L14744" t="s">
        <v>48</v>
      </c>
      <c r="M14744" t="s">
        <v>49</v>
      </c>
      <c r="N14744" t="s">
        <v>27</v>
      </c>
      <c r="O14744" t="s">
        <v>282</v>
      </c>
      <c r="P14744" t="s">
        <v>283</v>
      </c>
    </row>
    <row r="14745" spans="1:16" x14ac:dyDescent="0.25">
      <c r="A14745" t="s">
        <v>16727</v>
      </c>
      <c r="B14745" s="1">
        <v>40972</v>
      </c>
      <c r="C14745">
        <v>2012</v>
      </c>
      <c r="D14745">
        <v>4</v>
      </c>
      <c r="E14745">
        <v>95.468468497965802</v>
      </c>
      <c r="F14745">
        <v>142.41149999999999</v>
      </c>
      <c r="G14745">
        <v>46.943031502034188</v>
      </c>
      <c r="H14745" t="s">
        <v>1</v>
      </c>
      <c r="I14745" t="s">
        <v>748</v>
      </c>
      <c r="J14745" t="s">
        <v>3</v>
      </c>
      <c r="K14745" t="s">
        <v>4</v>
      </c>
      <c r="L14745" t="s">
        <v>749</v>
      </c>
      <c r="M14745" t="s">
        <v>6</v>
      </c>
      <c r="N14745" t="s">
        <v>22</v>
      </c>
      <c r="O14745" t="s">
        <v>898</v>
      </c>
      <c r="P14745" t="s">
        <v>24</v>
      </c>
    </row>
    <row r="14746" spans="1:16" x14ac:dyDescent="0.25">
      <c r="A14746" t="s">
        <v>16728</v>
      </c>
      <c r="B14746" s="1">
        <v>40977</v>
      </c>
      <c r="C14746">
        <v>2012</v>
      </c>
      <c r="D14746">
        <v>10</v>
      </c>
      <c r="E14746">
        <v>1123.9682698193301</v>
      </c>
      <c r="F14746">
        <v>2930</v>
      </c>
      <c r="G14746">
        <v>1806.0317301806699</v>
      </c>
      <c r="H14746" t="s">
        <v>1</v>
      </c>
      <c r="I14746" t="s">
        <v>1717</v>
      </c>
      <c r="J14746" t="s">
        <v>3</v>
      </c>
      <c r="K14746" t="s">
        <v>4</v>
      </c>
      <c r="L14746" t="s">
        <v>273</v>
      </c>
      <c r="M14746" t="s">
        <v>49</v>
      </c>
      <c r="N14746" t="s">
        <v>22</v>
      </c>
      <c r="O14746" t="s">
        <v>603</v>
      </c>
      <c r="P14746" t="s">
        <v>24</v>
      </c>
    </row>
    <row r="14747" spans="1:16" x14ac:dyDescent="0.25">
      <c r="A14747" t="s">
        <v>16729</v>
      </c>
      <c r="B14747" s="1">
        <v>41012</v>
      </c>
      <c r="C14747">
        <v>2012</v>
      </c>
      <c r="D14747">
        <v>10</v>
      </c>
      <c r="E14747">
        <v>278.02164510166</v>
      </c>
      <c r="F14747">
        <v>2800</v>
      </c>
      <c r="G14747">
        <v>2521.9783548983401</v>
      </c>
      <c r="H14747" t="s">
        <v>171</v>
      </c>
      <c r="I14747" t="s">
        <v>1823</v>
      </c>
      <c r="J14747" t="s">
        <v>47</v>
      </c>
      <c r="K14747" t="s">
        <v>47</v>
      </c>
      <c r="L14747" t="s">
        <v>48</v>
      </c>
      <c r="M14747" t="s">
        <v>49</v>
      </c>
      <c r="N14747" t="s">
        <v>7</v>
      </c>
      <c r="O14747" t="s">
        <v>252</v>
      </c>
      <c r="P14747" t="s">
        <v>253</v>
      </c>
    </row>
    <row r="14748" spans="1:16" x14ac:dyDescent="0.25">
      <c r="A14748" t="s">
        <v>16730</v>
      </c>
      <c r="B14748" s="1">
        <v>41244</v>
      </c>
      <c r="C14748">
        <v>2012</v>
      </c>
      <c r="D14748">
        <v>8</v>
      </c>
      <c r="E14748">
        <v>2.9936041084484137</v>
      </c>
      <c r="F14748">
        <v>1983.2</v>
      </c>
      <c r="G14748">
        <v>1980.2063958915517</v>
      </c>
      <c r="H14748" t="s">
        <v>26</v>
      </c>
      <c r="I14748" t="s">
        <v>2384</v>
      </c>
      <c r="J14748" t="s">
        <v>47</v>
      </c>
      <c r="K14748" t="s">
        <v>47</v>
      </c>
      <c r="L14748" t="s">
        <v>273</v>
      </c>
      <c r="M14748" t="s">
        <v>49</v>
      </c>
      <c r="N14748" t="s">
        <v>7</v>
      </c>
      <c r="O14748" t="s">
        <v>137</v>
      </c>
      <c r="P14748" t="s">
        <v>138</v>
      </c>
    </row>
    <row r="14749" spans="1:16" x14ac:dyDescent="0.25">
      <c r="A14749" t="s">
        <v>16731</v>
      </c>
      <c r="B14749" s="1">
        <v>41784</v>
      </c>
      <c r="C14749">
        <v>2014</v>
      </c>
      <c r="D14749">
        <v>10</v>
      </c>
      <c r="E14749">
        <v>716.1561038302458</v>
      </c>
      <c r="F14749">
        <v>4090</v>
      </c>
      <c r="G14749">
        <v>3373.8438961697543</v>
      </c>
      <c r="H14749" t="s">
        <v>1</v>
      </c>
      <c r="I14749" t="s">
        <v>140</v>
      </c>
      <c r="J14749" t="s">
        <v>3</v>
      </c>
      <c r="K14749" t="s">
        <v>4</v>
      </c>
      <c r="L14749" t="s">
        <v>101</v>
      </c>
      <c r="M14749" t="s">
        <v>34</v>
      </c>
      <c r="N14749" t="s">
        <v>22</v>
      </c>
      <c r="O14749" t="s">
        <v>871</v>
      </c>
      <c r="P14749" t="s">
        <v>24</v>
      </c>
    </row>
    <row r="14750" spans="1:16" x14ac:dyDescent="0.25">
      <c r="A14750" t="s">
        <v>16732</v>
      </c>
      <c r="B14750" s="1">
        <v>41270</v>
      </c>
      <c r="C14750">
        <v>2012</v>
      </c>
      <c r="D14750">
        <v>13</v>
      </c>
      <c r="E14750">
        <v>13384.649754416278</v>
      </c>
      <c r="F14750">
        <v>5207</v>
      </c>
      <c r="G14750">
        <v>-8177.6497544162776</v>
      </c>
      <c r="H14750" t="s">
        <v>1</v>
      </c>
      <c r="I14750" t="s">
        <v>2079</v>
      </c>
      <c r="J14750" t="s">
        <v>42</v>
      </c>
      <c r="K14750" t="s">
        <v>43</v>
      </c>
      <c r="L14750" t="s">
        <v>44</v>
      </c>
      <c r="M14750" t="s">
        <v>6</v>
      </c>
      <c r="N14750" t="s">
        <v>27</v>
      </c>
      <c r="O14750" t="s">
        <v>264</v>
      </c>
      <c r="P14750" t="s">
        <v>265</v>
      </c>
    </row>
    <row r="14751" spans="1:16" x14ac:dyDescent="0.25">
      <c r="A14751" t="s">
        <v>16733</v>
      </c>
      <c r="B14751" s="1">
        <v>41029</v>
      </c>
      <c r="C14751">
        <v>2012</v>
      </c>
      <c r="D14751">
        <v>10</v>
      </c>
      <c r="E14751">
        <v>3355.0371400290869</v>
      </c>
      <c r="F14751">
        <v>5680</v>
      </c>
      <c r="G14751">
        <v>2324.9628599709131</v>
      </c>
      <c r="H14751" t="s">
        <v>1</v>
      </c>
      <c r="I14751" t="s">
        <v>1490</v>
      </c>
      <c r="J14751" t="s">
        <v>3</v>
      </c>
      <c r="K14751" t="s">
        <v>4</v>
      </c>
      <c r="L14751" t="s">
        <v>5</v>
      </c>
      <c r="M14751" t="s">
        <v>6</v>
      </c>
      <c r="N14751" t="s">
        <v>7</v>
      </c>
      <c r="O14751" t="s">
        <v>422</v>
      </c>
      <c r="P14751" t="s">
        <v>9</v>
      </c>
    </row>
    <row r="14752" spans="1:16" x14ac:dyDescent="0.25">
      <c r="A14752" t="s">
        <v>16734</v>
      </c>
      <c r="B14752" s="1">
        <v>41823</v>
      </c>
      <c r="C14752">
        <v>2014</v>
      </c>
      <c r="D14752">
        <v>6</v>
      </c>
      <c r="E14752">
        <v>753.29956040788943</v>
      </c>
      <c r="F14752">
        <v>4953.3</v>
      </c>
      <c r="G14752">
        <v>4200.0004395921105</v>
      </c>
      <c r="H14752" t="s">
        <v>1</v>
      </c>
      <c r="I14752" t="s">
        <v>1423</v>
      </c>
      <c r="J14752" t="s">
        <v>32</v>
      </c>
      <c r="K14752" t="s">
        <v>32</v>
      </c>
      <c r="L14752" t="s">
        <v>33</v>
      </c>
      <c r="M14752" t="s">
        <v>34</v>
      </c>
      <c r="N14752" t="s">
        <v>22</v>
      </c>
      <c r="O14752" t="s">
        <v>928</v>
      </c>
      <c r="P14752" t="s">
        <v>24</v>
      </c>
    </row>
    <row r="14753" spans="1:16" x14ac:dyDescent="0.25">
      <c r="A14753" t="s">
        <v>16735</v>
      </c>
      <c r="B14753" s="1">
        <v>41578</v>
      </c>
      <c r="C14753">
        <v>2013</v>
      </c>
      <c r="D14753">
        <v>13</v>
      </c>
      <c r="E14753">
        <v>10.930713115347485</v>
      </c>
      <c r="F14753">
        <v>285.07600000000002</v>
      </c>
      <c r="G14753">
        <v>274.14528688465253</v>
      </c>
      <c r="H14753" t="s">
        <v>1</v>
      </c>
      <c r="I14753" t="s">
        <v>3489</v>
      </c>
      <c r="J14753" t="s">
        <v>3</v>
      </c>
      <c r="K14753" t="s">
        <v>4</v>
      </c>
      <c r="L14753" t="s">
        <v>118</v>
      </c>
      <c r="M14753" t="s">
        <v>49</v>
      </c>
      <c r="N14753" t="s">
        <v>22</v>
      </c>
      <c r="O14753" t="s">
        <v>781</v>
      </c>
      <c r="P14753" t="s">
        <v>24</v>
      </c>
    </row>
    <row r="14754" spans="1:16" x14ac:dyDescent="0.25">
      <c r="A14754" t="s">
        <v>16736</v>
      </c>
      <c r="B14754" s="1">
        <v>41593</v>
      </c>
      <c r="C14754">
        <v>2013</v>
      </c>
      <c r="D14754">
        <v>13</v>
      </c>
      <c r="E14754">
        <v>1407.8382491470638</v>
      </c>
      <c r="F14754">
        <v>5014.2</v>
      </c>
      <c r="G14754">
        <v>3606.361750852936</v>
      </c>
      <c r="H14754" t="s">
        <v>1</v>
      </c>
      <c r="I14754" t="s">
        <v>2592</v>
      </c>
      <c r="J14754" t="s">
        <v>42</v>
      </c>
      <c r="K14754" t="s">
        <v>43</v>
      </c>
      <c r="L14754" t="s">
        <v>44</v>
      </c>
      <c r="M14754" t="s">
        <v>6</v>
      </c>
      <c r="N14754" t="s">
        <v>22</v>
      </c>
      <c r="O14754" t="s">
        <v>952</v>
      </c>
      <c r="P14754" t="s">
        <v>24</v>
      </c>
    </row>
    <row r="14755" spans="1:16" x14ac:dyDescent="0.25">
      <c r="A14755" t="s">
        <v>16737</v>
      </c>
      <c r="B14755" s="1">
        <v>40981</v>
      </c>
      <c r="C14755">
        <v>2012</v>
      </c>
      <c r="D14755">
        <v>10</v>
      </c>
      <c r="E14755">
        <v>281.00522848598064</v>
      </c>
      <c r="F14755">
        <v>3990</v>
      </c>
      <c r="G14755">
        <v>3708.9947715140192</v>
      </c>
      <c r="H14755" t="s">
        <v>1</v>
      </c>
      <c r="I14755" t="s">
        <v>4444</v>
      </c>
      <c r="J14755" t="s">
        <v>3</v>
      </c>
      <c r="K14755" t="s">
        <v>4</v>
      </c>
      <c r="L14755" t="s">
        <v>101</v>
      </c>
      <c r="M14755" t="s">
        <v>34</v>
      </c>
      <c r="N14755" t="s">
        <v>22</v>
      </c>
      <c r="O14755" t="s">
        <v>659</v>
      </c>
      <c r="P14755" t="s">
        <v>24</v>
      </c>
    </row>
    <row r="14756" spans="1:16" x14ac:dyDescent="0.25">
      <c r="A14756" t="s">
        <v>16738</v>
      </c>
      <c r="B14756" s="1">
        <v>41018</v>
      </c>
      <c r="C14756">
        <v>2012</v>
      </c>
      <c r="D14756">
        <v>10</v>
      </c>
      <c r="E14756">
        <v>847.49953800755338</v>
      </c>
      <c r="F14756">
        <v>2992.3</v>
      </c>
      <c r="G14756">
        <v>2144.8004619924468</v>
      </c>
      <c r="H14756" t="s">
        <v>1</v>
      </c>
      <c r="I14756" t="s">
        <v>309</v>
      </c>
      <c r="J14756" t="s">
        <v>3</v>
      </c>
      <c r="K14756" t="s">
        <v>4</v>
      </c>
      <c r="L14756" t="s">
        <v>12</v>
      </c>
      <c r="M14756" t="s">
        <v>13</v>
      </c>
      <c r="N14756" t="s">
        <v>22</v>
      </c>
      <c r="O14756" t="s">
        <v>623</v>
      </c>
      <c r="P14756" t="s">
        <v>24</v>
      </c>
    </row>
    <row r="14757" spans="1:16" x14ac:dyDescent="0.25">
      <c r="A14757" t="s">
        <v>16739</v>
      </c>
      <c r="B14757" s="1">
        <v>41055</v>
      </c>
      <c r="C14757">
        <v>2012</v>
      </c>
      <c r="D14757">
        <v>5</v>
      </c>
      <c r="E14757">
        <v>2264.981583968523</v>
      </c>
      <c r="F14757">
        <v>1495</v>
      </c>
      <c r="G14757">
        <v>-769.98158396852295</v>
      </c>
      <c r="H14757" t="s">
        <v>1</v>
      </c>
      <c r="I14757" t="s">
        <v>1355</v>
      </c>
      <c r="J14757" t="s">
        <v>3</v>
      </c>
      <c r="K14757" t="s">
        <v>4</v>
      </c>
      <c r="L14757" t="s">
        <v>101</v>
      </c>
      <c r="M14757" t="s">
        <v>34</v>
      </c>
      <c r="N14757" t="s">
        <v>22</v>
      </c>
      <c r="O14757" t="s">
        <v>485</v>
      </c>
      <c r="P14757" t="s">
        <v>24</v>
      </c>
    </row>
    <row r="14758" spans="1:16" x14ac:dyDescent="0.25">
      <c r="A14758" t="s">
        <v>16740</v>
      </c>
      <c r="B14758" s="1">
        <v>41133</v>
      </c>
      <c r="C14758">
        <v>2012</v>
      </c>
      <c r="D14758">
        <v>9</v>
      </c>
      <c r="E14758">
        <v>212.9128076713146</v>
      </c>
      <c r="F14758">
        <v>3925.8</v>
      </c>
      <c r="G14758">
        <v>3712.8871923286856</v>
      </c>
      <c r="H14758" t="s">
        <v>1</v>
      </c>
      <c r="I14758" t="s">
        <v>2879</v>
      </c>
      <c r="J14758" t="s">
        <v>42</v>
      </c>
      <c r="K14758" t="s">
        <v>43</v>
      </c>
      <c r="L14758" t="s">
        <v>5</v>
      </c>
      <c r="M14758" t="s">
        <v>6</v>
      </c>
      <c r="N14758" t="s">
        <v>7</v>
      </c>
      <c r="O14758" t="s">
        <v>519</v>
      </c>
      <c r="P14758" t="s">
        <v>9</v>
      </c>
    </row>
    <row r="14759" spans="1:16" x14ac:dyDescent="0.25">
      <c r="A14759" t="s">
        <v>16741</v>
      </c>
      <c r="B14759" s="1">
        <v>41102</v>
      </c>
      <c r="C14759">
        <v>2012</v>
      </c>
      <c r="D14759">
        <v>6</v>
      </c>
      <c r="E14759">
        <v>21.141597039970716</v>
      </c>
      <c r="F14759">
        <v>335.71</v>
      </c>
      <c r="G14759">
        <v>314.56840296002929</v>
      </c>
      <c r="H14759" t="s">
        <v>1</v>
      </c>
      <c r="I14759" t="s">
        <v>365</v>
      </c>
      <c r="J14759" t="s">
        <v>32</v>
      </c>
      <c r="K14759" t="s">
        <v>32</v>
      </c>
      <c r="L14759" t="s">
        <v>366</v>
      </c>
      <c r="M14759" t="s">
        <v>34</v>
      </c>
      <c r="N14759" t="s">
        <v>22</v>
      </c>
      <c r="O14759" t="s">
        <v>1191</v>
      </c>
      <c r="P14759" t="s">
        <v>125</v>
      </c>
    </row>
    <row r="14760" spans="1:16" x14ac:dyDescent="0.25">
      <c r="A14760" t="s">
        <v>16742</v>
      </c>
      <c r="B14760" s="1">
        <v>40996</v>
      </c>
      <c r="C14760">
        <v>2012</v>
      </c>
      <c r="D14760">
        <v>5</v>
      </c>
      <c r="E14760">
        <v>144.90748521353569</v>
      </c>
      <c r="F14760">
        <v>1495</v>
      </c>
      <c r="G14760">
        <v>1350.0925147864643</v>
      </c>
      <c r="H14760" t="s">
        <v>1</v>
      </c>
      <c r="I14760" t="s">
        <v>1298</v>
      </c>
      <c r="J14760" t="s">
        <v>3</v>
      </c>
      <c r="K14760" t="s">
        <v>4</v>
      </c>
      <c r="L14760" t="s">
        <v>101</v>
      </c>
      <c r="M14760" t="s">
        <v>34</v>
      </c>
      <c r="N14760" t="s">
        <v>22</v>
      </c>
      <c r="O14760" t="s">
        <v>621</v>
      </c>
      <c r="P14760" t="s">
        <v>24</v>
      </c>
    </row>
    <row r="14761" spans="1:16" x14ac:dyDescent="0.25">
      <c r="A14761" t="s">
        <v>16743</v>
      </c>
      <c r="B14761" s="1">
        <v>41017</v>
      </c>
      <c r="C14761">
        <v>2012</v>
      </c>
      <c r="D14761">
        <v>5</v>
      </c>
      <c r="E14761">
        <v>35.632641637999072</v>
      </c>
      <c r="F14761">
        <v>70.95</v>
      </c>
      <c r="G14761">
        <v>35.317358362000931</v>
      </c>
      <c r="H14761" t="s">
        <v>1</v>
      </c>
      <c r="I14761" t="s">
        <v>2545</v>
      </c>
      <c r="J14761" t="s">
        <v>3</v>
      </c>
      <c r="K14761" t="s">
        <v>4</v>
      </c>
      <c r="L14761" t="s">
        <v>118</v>
      </c>
      <c r="M14761" t="s">
        <v>49</v>
      </c>
      <c r="N14761" t="s">
        <v>22</v>
      </c>
      <c r="O14761" t="s">
        <v>776</v>
      </c>
      <c r="P14761" t="s">
        <v>24</v>
      </c>
    </row>
    <row r="14762" spans="1:16" x14ac:dyDescent="0.25">
      <c r="A14762" t="s">
        <v>16744</v>
      </c>
      <c r="B14762" s="1">
        <v>41191</v>
      </c>
      <c r="C14762">
        <v>2012</v>
      </c>
      <c r="D14762">
        <v>6</v>
      </c>
      <c r="E14762">
        <v>295.66450571913117</v>
      </c>
      <c r="F14762">
        <v>299.76</v>
      </c>
      <c r="G14762">
        <v>4.0954942808688202</v>
      </c>
      <c r="H14762" t="s">
        <v>1</v>
      </c>
      <c r="I14762" t="s">
        <v>2103</v>
      </c>
      <c r="J14762" t="s">
        <v>3</v>
      </c>
      <c r="K14762" t="s">
        <v>4</v>
      </c>
      <c r="L14762" t="s">
        <v>749</v>
      </c>
      <c r="M14762" t="s">
        <v>6</v>
      </c>
      <c r="N14762" t="s">
        <v>22</v>
      </c>
      <c r="O14762" t="s">
        <v>4102</v>
      </c>
      <c r="P14762" t="s">
        <v>24</v>
      </c>
    </row>
    <row r="14763" spans="1:16" x14ac:dyDescent="0.25">
      <c r="A14763" t="s">
        <v>16745</v>
      </c>
      <c r="B14763" s="1">
        <v>41340</v>
      </c>
      <c r="C14763">
        <v>2013</v>
      </c>
      <c r="D14763">
        <v>10</v>
      </c>
      <c r="E14763">
        <v>1333.3791469910889</v>
      </c>
      <c r="F14763">
        <v>2799.9</v>
      </c>
      <c r="G14763">
        <v>1466.5208530089112</v>
      </c>
      <c r="H14763" t="s">
        <v>328</v>
      </c>
      <c r="I14763" t="s">
        <v>739</v>
      </c>
      <c r="J14763" t="s">
        <v>37</v>
      </c>
      <c r="K14763" t="s">
        <v>37</v>
      </c>
      <c r="L14763" t="s">
        <v>54</v>
      </c>
      <c r="M14763" t="s">
        <v>34</v>
      </c>
      <c r="N14763" t="s">
        <v>22</v>
      </c>
      <c r="O14763" t="s">
        <v>329</v>
      </c>
      <c r="P14763" t="s">
        <v>24</v>
      </c>
    </row>
    <row r="14764" spans="1:16" x14ac:dyDescent="0.25">
      <c r="A14764" t="s">
        <v>16746</v>
      </c>
      <c r="B14764" s="1">
        <v>41401</v>
      </c>
      <c r="C14764">
        <v>2013</v>
      </c>
      <c r="D14764">
        <v>20</v>
      </c>
      <c r="E14764">
        <v>1985.5981093542607</v>
      </c>
      <c r="F14764">
        <v>1800</v>
      </c>
      <c r="G14764">
        <v>-185.59810935426071</v>
      </c>
      <c r="H14764" t="s">
        <v>26</v>
      </c>
      <c r="I14764" t="s">
        <v>313</v>
      </c>
      <c r="J14764" t="s">
        <v>37</v>
      </c>
      <c r="K14764" t="s">
        <v>37</v>
      </c>
      <c r="L14764" t="s">
        <v>97</v>
      </c>
      <c r="M14764" t="s">
        <v>39</v>
      </c>
      <c r="N14764" t="s">
        <v>7</v>
      </c>
      <c r="O14764" t="s">
        <v>137</v>
      </c>
      <c r="P14764" t="s">
        <v>138</v>
      </c>
    </row>
    <row r="14765" spans="1:16" x14ac:dyDescent="0.25">
      <c r="A14765" t="s">
        <v>16747</v>
      </c>
      <c r="B14765" s="1">
        <v>41432</v>
      </c>
      <c r="C14765">
        <v>2013</v>
      </c>
      <c r="D14765">
        <v>12</v>
      </c>
      <c r="E14765">
        <v>2089.9854401284738</v>
      </c>
      <c r="F14765">
        <v>3372</v>
      </c>
      <c r="G14765">
        <v>1282.0145598715262</v>
      </c>
      <c r="H14765" t="s">
        <v>1</v>
      </c>
      <c r="I14765" t="s">
        <v>1581</v>
      </c>
      <c r="J14765" t="s">
        <v>57</v>
      </c>
      <c r="K14765" t="s">
        <v>58</v>
      </c>
      <c r="L14765" t="s">
        <v>92</v>
      </c>
      <c r="M14765" t="s">
        <v>6</v>
      </c>
      <c r="N14765" t="s">
        <v>27</v>
      </c>
      <c r="O14765" t="s">
        <v>425</v>
      </c>
      <c r="P14765" t="s">
        <v>29</v>
      </c>
    </row>
    <row r="14766" spans="1:16" x14ac:dyDescent="0.25">
      <c r="A14766" t="s">
        <v>16748</v>
      </c>
      <c r="B14766" s="1">
        <v>41728</v>
      </c>
      <c r="C14766">
        <v>2014</v>
      </c>
      <c r="D14766">
        <v>10</v>
      </c>
      <c r="E14766">
        <v>6338.4602871185389</v>
      </c>
      <c r="F14766">
        <v>6990</v>
      </c>
      <c r="G14766">
        <v>651.53971288146113</v>
      </c>
      <c r="H14766" t="s">
        <v>26</v>
      </c>
      <c r="I14766" t="s">
        <v>302</v>
      </c>
      <c r="J14766" t="s">
        <v>67</v>
      </c>
      <c r="K14766" t="s">
        <v>68</v>
      </c>
      <c r="L14766" t="s">
        <v>87</v>
      </c>
      <c r="M14766" t="s">
        <v>39</v>
      </c>
      <c r="N14766" t="s">
        <v>22</v>
      </c>
      <c r="O14766" t="s">
        <v>209</v>
      </c>
      <c r="P14766" t="s">
        <v>24</v>
      </c>
    </row>
    <row r="14767" spans="1:16" x14ac:dyDescent="0.25">
      <c r="A14767" t="s">
        <v>16749</v>
      </c>
      <c r="B14767" s="1">
        <v>41781</v>
      </c>
      <c r="C14767">
        <v>2014</v>
      </c>
      <c r="D14767">
        <v>10</v>
      </c>
      <c r="E14767">
        <v>8.338096727817879</v>
      </c>
      <c r="F14767">
        <v>289.89999999999998</v>
      </c>
      <c r="G14767">
        <v>281.56190327218212</v>
      </c>
      <c r="H14767" t="s">
        <v>1</v>
      </c>
      <c r="I14767" t="s">
        <v>1621</v>
      </c>
      <c r="J14767" t="s">
        <v>3</v>
      </c>
      <c r="K14767" t="s">
        <v>4</v>
      </c>
      <c r="L14767" t="s">
        <v>118</v>
      </c>
      <c r="M14767" t="s">
        <v>49</v>
      </c>
      <c r="N14767" t="s">
        <v>22</v>
      </c>
      <c r="O14767" t="s">
        <v>1225</v>
      </c>
      <c r="P14767" t="s">
        <v>125</v>
      </c>
    </row>
    <row r="14768" spans="1:16" x14ac:dyDescent="0.25">
      <c r="A14768" t="s">
        <v>16750</v>
      </c>
      <c r="B14768" s="1">
        <v>41799</v>
      </c>
      <c r="C14768">
        <v>2014</v>
      </c>
      <c r="D14768">
        <v>24</v>
      </c>
      <c r="E14768">
        <v>417.38052680563345</v>
      </c>
      <c r="F14768">
        <v>778.56399999999996</v>
      </c>
      <c r="G14768">
        <v>361.18347319436651</v>
      </c>
      <c r="H14768" t="s">
        <v>328</v>
      </c>
      <c r="I14768" t="s">
        <v>5397</v>
      </c>
      <c r="J14768" t="s">
        <v>3</v>
      </c>
      <c r="K14768" t="s">
        <v>4</v>
      </c>
      <c r="L14768" t="s">
        <v>118</v>
      </c>
      <c r="M14768" t="s">
        <v>49</v>
      </c>
      <c r="N14768" t="s">
        <v>22</v>
      </c>
      <c r="O14768" t="s">
        <v>329</v>
      </c>
      <c r="P14768" t="s">
        <v>24</v>
      </c>
    </row>
    <row r="14769" spans="1:16" x14ac:dyDescent="0.25">
      <c r="A14769" t="s">
        <v>16751</v>
      </c>
      <c r="B14769" s="1">
        <v>40996</v>
      </c>
      <c r="C14769">
        <v>2012</v>
      </c>
      <c r="D14769">
        <v>54</v>
      </c>
      <c r="E14769">
        <v>587.33973620504003</v>
      </c>
      <c r="F14769">
        <v>11877.3</v>
      </c>
      <c r="G14769">
        <v>11289.960263794959</v>
      </c>
      <c r="H14769" t="s">
        <v>171</v>
      </c>
      <c r="I14769" t="s">
        <v>2107</v>
      </c>
      <c r="J14769" t="s">
        <v>72</v>
      </c>
      <c r="K14769" t="s">
        <v>72</v>
      </c>
      <c r="L14769" t="s">
        <v>123</v>
      </c>
      <c r="M14769" t="s">
        <v>39</v>
      </c>
      <c r="N14769" t="s">
        <v>7</v>
      </c>
      <c r="O14769" t="s">
        <v>252</v>
      </c>
      <c r="P14769" t="s">
        <v>253</v>
      </c>
    </row>
    <row r="14770" spans="1:16" x14ac:dyDescent="0.25">
      <c r="A14770" t="s">
        <v>16752</v>
      </c>
      <c r="B14770" s="1">
        <v>41159</v>
      </c>
      <c r="C14770">
        <v>2012</v>
      </c>
      <c r="D14770">
        <v>10</v>
      </c>
      <c r="E14770">
        <v>9.1253392325620961</v>
      </c>
      <c r="F14770">
        <v>1790</v>
      </c>
      <c r="G14770">
        <v>1780.8746607674379</v>
      </c>
      <c r="H14770" t="s">
        <v>1</v>
      </c>
      <c r="I14770" t="s">
        <v>2204</v>
      </c>
      <c r="J14770" t="s">
        <v>37</v>
      </c>
      <c r="K14770" t="s">
        <v>37</v>
      </c>
      <c r="L14770" t="s">
        <v>97</v>
      </c>
      <c r="M14770" t="s">
        <v>39</v>
      </c>
      <c r="N14770" t="s">
        <v>22</v>
      </c>
      <c r="O14770" t="s">
        <v>487</v>
      </c>
      <c r="P14770" t="s">
        <v>24</v>
      </c>
    </row>
    <row r="14771" spans="1:16" x14ac:dyDescent="0.25">
      <c r="A14771" t="s">
        <v>16753</v>
      </c>
      <c r="B14771" s="1">
        <v>41406</v>
      </c>
      <c r="C14771">
        <v>2013</v>
      </c>
      <c r="D14771">
        <v>10</v>
      </c>
      <c r="E14771">
        <v>92.709295337885393</v>
      </c>
      <c r="F14771">
        <v>1290</v>
      </c>
      <c r="G14771">
        <v>1197.2907046621146</v>
      </c>
      <c r="H14771" t="s">
        <v>1</v>
      </c>
      <c r="I14771" t="s">
        <v>2792</v>
      </c>
      <c r="J14771" t="s">
        <v>57</v>
      </c>
      <c r="K14771" t="s">
        <v>58</v>
      </c>
      <c r="L14771" t="s">
        <v>92</v>
      </c>
      <c r="M14771" t="s">
        <v>6</v>
      </c>
      <c r="N14771" t="s">
        <v>7</v>
      </c>
      <c r="O14771" t="s">
        <v>519</v>
      </c>
      <c r="P14771" t="s">
        <v>9</v>
      </c>
    </row>
    <row r="14772" spans="1:16" x14ac:dyDescent="0.25">
      <c r="A14772" t="s">
        <v>16754</v>
      </c>
      <c r="B14772" s="1">
        <v>41409</v>
      </c>
      <c r="C14772">
        <v>2013</v>
      </c>
      <c r="D14772">
        <v>10</v>
      </c>
      <c r="E14772">
        <v>347.0998036896043</v>
      </c>
      <c r="F14772">
        <v>780</v>
      </c>
      <c r="G14772">
        <v>432.9001963103957</v>
      </c>
      <c r="H14772" t="s">
        <v>171</v>
      </c>
      <c r="I14772" t="s">
        <v>2434</v>
      </c>
      <c r="J14772" t="s">
        <v>67</v>
      </c>
      <c r="K14772" t="s">
        <v>68</v>
      </c>
      <c r="L14772" t="s">
        <v>69</v>
      </c>
      <c r="M14772" t="s">
        <v>39</v>
      </c>
      <c r="N14772" t="s">
        <v>22</v>
      </c>
      <c r="O14772" t="s">
        <v>173</v>
      </c>
      <c r="P14772" t="s">
        <v>24</v>
      </c>
    </row>
    <row r="14773" spans="1:16" x14ac:dyDescent="0.25">
      <c r="A14773" t="s">
        <v>16755</v>
      </c>
      <c r="B14773" s="1">
        <v>41848</v>
      </c>
      <c r="C14773">
        <v>2014</v>
      </c>
      <c r="D14773">
        <v>24</v>
      </c>
      <c r="E14773">
        <v>26.878839061415121</v>
      </c>
      <c r="F14773">
        <v>334.88400000000001</v>
      </c>
      <c r="G14773">
        <v>308.00516093858488</v>
      </c>
      <c r="H14773" t="s">
        <v>1</v>
      </c>
      <c r="I14773" t="s">
        <v>1539</v>
      </c>
      <c r="J14773" t="s">
        <v>3</v>
      </c>
      <c r="K14773" t="s">
        <v>4</v>
      </c>
      <c r="L14773" t="s">
        <v>118</v>
      </c>
      <c r="M14773" t="s">
        <v>49</v>
      </c>
      <c r="N14773" t="s">
        <v>22</v>
      </c>
      <c r="O14773" t="s">
        <v>655</v>
      </c>
      <c r="P14773" t="s">
        <v>24</v>
      </c>
    </row>
    <row r="14774" spans="1:16" x14ac:dyDescent="0.25">
      <c r="A14774" t="s">
        <v>16756</v>
      </c>
      <c r="B14774" s="1">
        <v>40942</v>
      </c>
      <c r="C14774">
        <v>2012</v>
      </c>
      <c r="D14774">
        <v>4</v>
      </c>
      <c r="E14774">
        <v>221.99650013766112</v>
      </c>
      <c r="F14774">
        <v>296.36099999999999</v>
      </c>
      <c r="G14774">
        <v>74.364499862338874</v>
      </c>
      <c r="H14774" t="s">
        <v>1</v>
      </c>
      <c r="I14774" t="s">
        <v>2722</v>
      </c>
      <c r="J14774" t="s">
        <v>32</v>
      </c>
      <c r="K14774" t="s">
        <v>32</v>
      </c>
      <c r="L14774" t="s">
        <v>131</v>
      </c>
      <c r="M14774" t="s">
        <v>39</v>
      </c>
      <c r="N14774" t="s">
        <v>22</v>
      </c>
      <c r="O14774" t="s">
        <v>746</v>
      </c>
      <c r="P14774" t="s">
        <v>24</v>
      </c>
    </row>
    <row r="14775" spans="1:16" x14ac:dyDescent="0.25">
      <c r="A14775" t="s">
        <v>16757</v>
      </c>
      <c r="B14775" s="1">
        <v>41282</v>
      </c>
      <c r="C14775">
        <v>2013</v>
      </c>
      <c r="D14775">
        <v>9</v>
      </c>
      <c r="E14775">
        <v>210.09587972304141</v>
      </c>
      <c r="F14775">
        <v>440</v>
      </c>
      <c r="G14775">
        <v>229.90412027695859</v>
      </c>
      <c r="H14775" t="s">
        <v>1</v>
      </c>
      <c r="I14775" t="s">
        <v>1880</v>
      </c>
      <c r="J14775" t="s">
        <v>3</v>
      </c>
      <c r="K14775" t="s">
        <v>4</v>
      </c>
      <c r="L14775" t="s">
        <v>131</v>
      </c>
      <c r="M14775" t="s">
        <v>39</v>
      </c>
      <c r="N14775" t="s">
        <v>22</v>
      </c>
      <c r="O14775" t="s">
        <v>499</v>
      </c>
      <c r="P14775" t="s">
        <v>24</v>
      </c>
    </row>
    <row r="14776" spans="1:16" x14ac:dyDescent="0.25">
      <c r="A14776" t="s">
        <v>16758</v>
      </c>
      <c r="B14776" s="1">
        <v>41072</v>
      </c>
      <c r="C14776">
        <v>2012</v>
      </c>
      <c r="D14776">
        <v>18</v>
      </c>
      <c r="E14776">
        <v>228.79586839675434</v>
      </c>
      <c r="F14776">
        <v>449.82</v>
      </c>
      <c r="G14776">
        <v>221.02413160324565</v>
      </c>
      <c r="H14776" t="s">
        <v>26</v>
      </c>
      <c r="I14776" t="s">
        <v>5102</v>
      </c>
      <c r="J14776" t="s">
        <v>3</v>
      </c>
      <c r="K14776" t="s">
        <v>4</v>
      </c>
      <c r="L14776" t="s">
        <v>749</v>
      </c>
      <c r="M14776" t="s">
        <v>6</v>
      </c>
      <c r="N14776" t="s">
        <v>27</v>
      </c>
      <c r="O14776" t="s">
        <v>28</v>
      </c>
      <c r="P14776" t="s">
        <v>29</v>
      </c>
    </row>
    <row r="14777" spans="1:16" x14ac:dyDescent="0.25">
      <c r="A14777" t="s">
        <v>16759</v>
      </c>
      <c r="B14777" s="1">
        <v>41355</v>
      </c>
      <c r="C14777">
        <v>2013</v>
      </c>
      <c r="D14777">
        <v>9</v>
      </c>
      <c r="E14777">
        <v>222.74868466988386</v>
      </c>
      <c r="F14777">
        <v>2872.4</v>
      </c>
      <c r="G14777">
        <v>2649.6513153301162</v>
      </c>
      <c r="H14777" t="s">
        <v>26</v>
      </c>
      <c r="I14777" t="s">
        <v>3333</v>
      </c>
      <c r="J14777" t="s">
        <v>42</v>
      </c>
      <c r="K14777" t="s">
        <v>43</v>
      </c>
      <c r="L14777" t="s">
        <v>5</v>
      </c>
      <c r="M14777" t="s">
        <v>6</v>
      </c>
      <c r="N14777" t="s">
        <v>27</v>
      </c>
      <c r="O14777" t="s">
        <v>28</v>
      </c>
      <c r="P14777" t="s">
        <v>29</v>
      </c>
    </row>
    <row r="14778" spans="1:16" x14ac:dyDescent="0.25">
      <c r="A14778" t="s">
        <v>16760</v>
      </c>
      <c r="B14778" s="1">
        <v>41642</v>
      </c>
      <c r="C14778">
        <v>2014</v>
      </c>
      <c r="D14778">
        <v>8</v>
      </c>
      <c r="E14778">
        <v>313.95759665632045</v>
      </c>
      <c r="F14778">
        <v>2704</v>
      </c>
      <c r="G14778">
        <v>2390.0424033436793</v>
      </c>
      <c r="H14778" t="s">
        <v>1</v>
      </c>
      <c r="I14778" t="s">
        <v>4151</v>
      </c>
      <c r="J14778" t="s">
        <v>57</v>
      </c>
      <c r="K14778" t="s">
        <v>58</v>
      </c>
      <c r="L14778" t="s">
        <v>5</v>
      </c>
      <c r="M14778" t="s">
        <v>6</v>
      </c>
      <c r="N14778" t="s">
        <v>7</v>
      </c>
      <c r="O14778" t="s">
        <v>764</v>
      </c>
      <c r="P14778" t="s">
        <v>765</v>
      </c>
    </row>
    <row r="14779" spans="1:16" x14ac:dyDescent="0.25">
      <c r="A14779" t="s">
        <v>16761</v>
      </c>
      <c r="B14779" s="1">
        <v>40979</v>
      </c>
      <c r="C14779">
        <v>2012</v>
      </c>
      <c r="D14779">
        <v>10</v>
      </c>
      <c r="E14779">
        <v>2890.7366008838353</v>
      </c>
      <c r="F14779">
        <v>2800</v>
      </c>
      <c r="G14779">
        <v>-90.736600883835308</v>
      </c>
      <c r="H14779" t="s">
        <v>1</v>
      </c>
      <c r="I14779" t="s">
        <v>1016</v>
      </c>
      <c r="J14779" t="s">
        <v>47</v>
      </c>
      <c r="K14779" t="s">
        <v>47</v>
      </c>
      <c r="L14779" t="s">
        <v>48</v>
      </c>
      <c r="M14779" t="s">
        <v>49</v>
      </c>
      <c r="N14779" t="s">
        <v>22</v>
      </c>
      <c r="O14779" t="s">
        <v>3340</v>
      </c>
      <c r="P14779" t="s">
        <v>24</v>
      </c>
    </row>
    <row r="14780" spans="1:16" x14ac:dyDescent="0.25">
      <c r="A14780" t="s">
        <v>16762</v>
      </c>
      <c r="B14780" s="1">
        <v>41163</v>
      </c>
      <c r="C14780">
        <v>2012</v>
      </c>
      <c r="D14780">
        <v>10</v>
      </c>
      <c r="E14780">
        <v>766.60628451803109</v>
      </c>
      <c r="F14780">
        <v>3800</v>
      </c>
      <c r="G14780">
        <v>3033.3937154819687</v>
      </c>
      <c r="H14780" t="s">
        <v>1</v>
      </c>
      <c r="I14780" t="s">
        <v>850</v>
      </c>
      <c r="J14780" t="s">
        <v>47</v>
      </c>
      <c r="K14780" t="s">
        <v>47</v>
      </c>
      <c r="L14780" t="s">
        <v>48</v>
      </c>
      <c r="M14780" t="s">
        <v>49</v>
      </c>
      <c r="N14780" t="s">
        <v>22</v>
      </c>
      <c r="O14780" t="s">
        <v>1210</v>
      </c>
      <c r="P14780" t="s">
        <v>24</v>
      </c>
    </row>
    <row r="14781" spans="1:16" x14ac:dyDescent="0.25">
      <c r="A14781" t="s">
        <v>16763</v>
      </c>
      <c r="B14781" s="1">
        <v>41246</v>
      </c>
      <c r="C14781">
        <v>2012</v>
      </c>
      <c r="D14781">
        <v>8</v>
      </c>
      <c r="E14781">
        <v>125.98214332723661</v>
      </c>
      <c r="F14781">
        <v>184</v>
      </c>
      <c r="G14781">
        <v>58.017856672763386</v>
      </c>
      <c r="H14781" t="s">
        <v>171</v>
      </c>
      <c r="I14781" t="s">
        <v>998</v>
      </c>
      <c r="J14781" t="s">
        <v>3</v>
      </c>
      <c r="K14781" t="s">
        <v>4</v>
      </c>
      <c r="L14781" t="s">
        <v>118</v>
      </c>
      <c r="M14781" t="s">
        <v>49</v>
      </c>
      <c r="N14781" t="s">
        <v>7</v>
      </c>
      <c r="O14781" t="s">
        <v>252</v>
      </c>
      <c r="P14781" t="s">
        <v>253</v>
      </c>
    </row>
    <row r="14782" spans="1:16" x14ac:dyDescent="0.25">
      <c r="A14782" t="s">
        <v>16764</v>
      </c>
      <c r="B14782" s="1">
        <v>41776</v>
      </c>
      <c r="C14782">
        <v>2014</v>
      </c>
      <c r="D14782">
        <v>6</v>
      </c>
      <c r="E14782">
        <v>52.774105197810975</v>
      </c>
      <c r="F14782">
        <v>1374</v>
      </c>
      <c r="G14782">
        <v>1321.225894802189</v>
      </c>
      <c r="H14782" t="s">
        <v>171</v>
      </c>
      <c r="I14782" t="s">
        <v>2566</v>
      </c>
      <c r="J14782" t="s">
        <v>67</v>
      </c>
      <c r="K14782" t="s">
        <v>68</v>
      </c>
      <c r="L14782" t="s">
        <v>69</v>
      </c>
      <c r="M14782" t="s">
        <v>39</v>
      </c>
      <c r="N14782" t="s">
        <v>27</v>
      </c>
      <c r="O14782" t="s">
        <v>28</v>
      </c>
      <c r="P14782" t="s">
        <v>29</v>
      </c>
    </row>
    <row r="14783" spans="1:16" x14ac:dyDescent="0.25">
      <c r="A14783" t="s">
        <v>16765</v>
      </c>
      <c r="B14783" s="1">
        <v>40953</v>
      </c>
      <c r="C14783">
        <v>2012</v>
      </c>
      <c r="D14783">
        <v>12</v>
      </c>
      <c r="E14783">
        <v>2020.145158091666</v>
      </c>
      <c r="F14783">
        <v>7014.84</v>
      </c>
      <c r="G14783">
        <v>4994.6948419083346</v>
      </c>
      <c r="H14783" t="s">
        <v>26</v>
      </c>
      <c r="I14783" t="s">
        <v>9205</v>
      </c>
      <c r="J14783" t="s">
        <v>57</v>
      </c>
      <c r="K14783" t="s">
        <v>58</v>
      </c>
      <c r="L14783" t="s">
        <v>5</v>
      </c>
      <c r="M14783" t="s">
        <v>6</v>
      </c>
      <c r="N14783" t="s">
        <v>7</v>
      </c>
      <c r="O14783" t="s">
        <v>137</v>
      </c>
      <c r="P14783" t="s">
        <v>138</v>
      </c>
    </row>
    <row r="14784" spans="1:16" x14ac:dyDescent="0.25">
      <c r="A14784" t="s">
        <v>16766</v>
      </c>
      <c r="B14784" s="1">
        <v>41284</v>
      </c>
      <c r="C14784">
        <v>2013</v>
      </c>
      <c r="D14784">
        <v>18</v>
      </c>
      <c r="E14784">
        <v>43.239959194001699</v>
      </c>
      <c r="F14784">
        <v>454.71300000000002</v>
      </c>
      <c r="G14784">
        <v>411.47304080599832</v>
      </c>
      <c r="H14784" t="s">
        <v>26</v>
      </c>
      <c r="I14784" t="s">
        <v>595</v>
      </c>
      <c r="J14784" t="s">
        <v>20</v>
      </c>
      <c r="K14784" t="s">
        <v>20</v>
      </c>
      <c r="L14784" t="s">
        <v>21</v>
      </c>
      <c r="M14784" t="s">
        <v>13</v>
      </c>
      <c r="N14784" t="s">
        <v>22</v>
      </c>
      <c r="O14784" t="s">
        <v>209</v>
      </c>
      <c r="P14784" t="s">
        <v>24</v>
      </c>
    </row>
    <row r="14785" spans="1:16" x14ac:dyDescent="0.25">
      <c r="A14785" t="s">
        <v>16767</v>
      </c>
      <c r="B14785" s="1">
        <v>41214</v>
      </c>
      <c r="C14785">
        <v>2012</v>
      </c>
      <c r="D14785">
        <v>8</v>
      </c>
      <c r="E14785">
        <v>0.32039495603191576</v>
      </c>
      <c r="F14785">
        <v>54.21</v>
      </c>
      <c r="G14785">
        <v>53.889605043968082</v>
      </c>
      <c r="H14785" t="s">
        <v>171</v>
      </c>
      <c r="I14785" t="s">
        <v>4529</v>
      </c>
      <c r="J14785" t="s">
        <v>3</v>
      </c>
      <c r="K14785" t="s">
        <v>4</v>
      </c>
      <c r="L14785" t="s">
        <v>749</v>
      </c>
      <c r="M14785" t="s">
        <v>6</v>
      </c>
      <c r="N14785" t="s">
        <v>7</v>
      </c>
      <c r="O14785" t="s">
        <v>252</v>
      </c>
      <c r="P14785" t="s">
        <v>253</v>
      </c>
    </row>
    <row r="14786" spans="1:16" x14ac:dyDescent="0.25">
      <c r="A14786" t="s">
        <v>16768</v>
      </c>
      <c r="B14786" s="1">
        <v>41365</v>
      </c>
      <c r="C14786">
        <v>2013</v>
      </c>
      <c r="D14786">
        <v>10</v>
      </c>
      <c r="E14786">
        <v>16505.688530402003</v>
      </c>
      <c r="F14786">
        <v>8900</v>
      </c>
      <c r="G14786">
        <v>-7605.6885304020034</v>
      </c>
      <c r="H14786" t="s">
        <v>1</v>
      </c>
      <c r="I14786" t="s">
        <v>1417</v>
      </c>
      <c r="J14786" t="s">
        <v>42</v>
      </c>
      <c r="K14786" t="s">
        <v>43</v>
      </c>
      <c r="L14786" t="s">
        <v>44</v>
      </c>
      <c r="M14786" t="s">
        <v>6</v>
      </c>
      <c r="N14786" t="s">
        <v>22</v>
      </c>
      <c r="O14786" t="s">
        <v>572</v>
      </c>
      <c r="P14786" t="s">
        <v>24</v>
      </c>
    </row>
    <row r="14787" spans="1:16" x14ac:dyDescent="0.25">
      <c r="A14787" t="s">
        <v>16769</v>
      </c>
      <c r="B14787" s="1">
        <v>41848</v>
      </c>
      <c r="C14787">
        <v>2014</v>
      </c>
      <c r="D14787">
        <v>20</v>
      </c>
      <c r="E14787">
        <v>636.24742095442377</v>
      </c>
      <c r="F14787">
        <v>4000</v>
      </c>
      <c r="G14787">
        <v>3363.7525790455761</v>
      </c>
      <c r="H14787" t="s">
        <v>1</v>
      </c>
      <c r="I14787" t="s">
        <v>6899</v>
      </c>
      <c r="J14787" t="s">
        <v>37</v>
      </c>
      <c r="K14787" t="s">
        <v>37</v>
      </c>
      <c r="L14787" t="s">
        <v>54</v>
      </c>
      <c r="M14787" t="s">
        <v>34</v>
      </c>
      <c r="N14787" t="s">
        <v>27</v>
      </c>
      <c r="O14787" t="s">
        <v>408</v>
      </c>
      <c r="P14787" t="s">
        <v>409</v>
      </c>
    </row>
    <row r="14788" spans="1:16" x14ac:dyDescent="0.25">
      <c r="A14788" t="s">
        <v>16770</v>
      </c>
      <c r="B14788" s="1">
        <v>41933</v>
      </c>
      <c r="C14788">
        <v>2014</v>
      </c>
      <c r="D14788">
        <v>26</v>
      </c>
      <c r="E14788">
        <v>68.950283683143311</v>
      </c>
      <c r="F14788">
        <v>3276.6</v>
      </c>
      <c r="G14788">
        <v>3207.6497163168565</v>
      </c>
      <c r="H14788" t="s">
        <v>1</v>
      </c>
      <c r="I14788" t="s">
        <v>2226</v>
      </c>
      <c r="J14788" t="s">
        <v>37</v>
      </c>
      <c r="K14788" t="s">
        <v>37</v>
      </c>
      <c r="L14788" t="s">
        <v>97</v>
      </c>
      <c r="M14788" t="s">
        <v>39</v>
      </c>
      <c r="N14788" t="s">
        <v>27</v>
      </c>
      <c r="O14788" t="s">
        <v>408</v>
      </c>
      <c r="P14788" t="s">
        <v>409</v>
      </c>
    </row>
    <row r="14789" spans="1:16" x14ac:dyDescent="0.25">
      <c r="A14789" t="s">
        <v>16771</v>
      </c>
      <c r="B14789" s="1">
        <v>41598</v>
      </c>
      <c r="C14789">
        <v>2013</v>
      </c>
      <c r="D14789">
        <v>13</v>
      </c>
      <c r="E14789">
        <v>5756.9163830467114</v>
      </c>
      <c r="F14789">
        <v>5016.32</v>
      </c>
      <c r="G14789">
        <v>-740.59638304671171</v>
      </c>
      <c r="H14789" t="s">
        <v>1</v>
      </c>
      <c r="I14789" t="s">
        <v>2887</v>
      </c>
      <c r="J14789" t="s">
        <v>42</v>
      </c>
      <c r="K14789" t="s">
        <v>43</v>
      </c>
      <c r="L14789" t="s">
        <v>5</v>
      </c>
      <c r="M14789" t="s">
        <v>6</v>
      </c>
      <c r="N14789" t="s">
        <v>22</v>
      </c>
      <c r="O14789" t="s">
        <v>376</v>
      </c>
      <c r="P14789" t="s">
        <v>24</v>
      </c>
    </row>
    <row r="14790" spans="1:16" x14ac:dyDescent="0.25">
      <c r="A14790" t="s">
        <v>16772</v>
      </c>
      <c r="B14790" s="1">
        <v>41675</v>
      </c>
      <c r="C14790">
        <v>2014</v>
      </c>
      <c r="D14790">
        <v>9</v>
      </c>
      <c r="E14790">
        <v>9341.7830624658927</v>
      </c>
      <c r="F14790">
        <v>6822</v>
      </c>
      <c r="G14790">
        <v>-2519.7830624658927</v>
      </c>
      <c r="H14790" t="s">
        <v>26</v>
      </c>
      <c r="I14790" t="s">
        <v>1944</v>
      </c>
      <c r="J14790" t="s">
        <v>37</v>
      </c>
      <c r="K14790" t="s">
        <v>37</v>
      </c>
      <c r="L14790" t="s">
        <v>38</v>
      </c>
      <c r="M14790" t="s">
        <v>39</v>
      </c>
      <c r="N14790" t="s">
        <v>22</v>
      </c>
      <c r="O14790" t="s">
        <v>209</v>
      </c>
      <c r="P14790" t="s">
        <v>24</v>
      </c>
    </row>
    <row r="14791" spans="1:16" x14ac:dyDescent="0.25">
      <c r="A14791" t="s">
        <v>16773</v>
      </c>
      <c r="B14791" s="1">
        <v>41336</v>
      </c>
      <c r="C14791">
        <v>2013</v>
      </c>
      <c r="D14791">
        <v>9</v>
      </c>
      <c r="E14791">
        <v>0.83498096687816215</v>
      </c>
      <c r="F14791">
        <v>228.64099999999999</v>
      </c>
      <c r="G14791">
        <v>227.80601903312183</v>
      </c>
      <c r="H14791" t="s">
        <v>1</v>
      </c>
      <c r="I14791" t="s">
        <v>19</v>
      </c>
      <c r="J14791" t="s">
        <v>20</v>
      </c>
      <c r="K14791" t="s">
        <v>20</v>
      </c>
      <c r="L14791" t="s">
        <v>21</v>
      </c>
      <c r="M14791" t="s">
        <v>13</v>
      </c>
      <c r="N14791" t="s">
        <v>22</v>
      </c>
      <c r="O14791" t="s">
        <v>1048</v>
      </c>
      <c r="P14791" t="s">
        <v>24</v>
      </c>
    </row>
    <row r="14792" spans="1:16" x14ac:dyDescent="0.25">
      <c r="A14792" t="s">
        <v>16774</v>
      </c>
      <c r="B14792" s="1">
        <v>41492</v>
      </c>
      <c r="C14792">
        <v>2013</v>
      </c>
      <c r="D14792">
        <v>12</v>
      </c>
      <c r="E14792">
        <v>43.177541366178843</v>
      </c>
      <c r="F14792">
        <v>2725.8</v>
      </c>
      <c r="G14792">
        <v>2682.6224586338212</v>
      </c>
      <c r="H14792" t="s">
        <v>328</v>
      </c>
      <c r="I14792" t="s">
        <v>3133</v>
      </c>
      <c r="J14792" t="s">
        <v>57</v>
      </c>
      <c r="K14792" t="s">
        <v>58</v>
      </c>
      <c r="L14792" t="s">
        <v>92</v>
      </c>
      <c r="M14792" t="s">
        <v>6</v>
      </c>
      <c r="N14792" t="s">
        <v>22</v>
      </c>
      <c r="O14792" t="s">
        <v>329</v>
      </c>
      <c r="P14792" t="s">
        <v>24</v>
      </c>
    </row>
    <row r="14793" spans="1:16" x14ac:dyDescent="0.25">
      <c r="A14793" t="s">
        <v>16775</v>
      </c>
      <c r="B14793" s="1">
        <v>41603</v>
      </c>
      <c r="C14793">
        <v>2013</v>
      </c>
      <c r="D14793">
        <v>26</v>
      </c>
      <c r="E14793">
        <v>210.26789982254635</v>
      </c>
      <c r="F14793">
        <v>680.14800000000002</v>
      </c>
      <c r="G14793">
        <v>469.88010017745364</v>
      </c>
      <c r="H14793" t="s">
        <v>1</v>
      </c>
      <c r="I14793" t="s">
        <v>3463</v>
      </c>
      <c r="J14793" t="s">
        <v>3</v>
      </c>
      <c r="K14793" t="s">
        <v>4</v>
      </c>
      <c r="L14793" t="s">
        <v>118</v>
      </c>
      <c r="M14793" t="s">
        <v>49</v>
      </c>
      <c r="N14793" t="s">
        <v>22</v>
      </c>
      <c r="O14793" t="s">
        <v>643</v>
      </c>
      <c r="P14793" t="s">
        <v>24</v>
      </c>
    </row>
    <row r="14794" spans="1:16" x14ac:dyDescent="0.25">
      <c r="A14794" t="s">
        <v>16776</v>
      </c>
      <c r="B14794" s="1">
        <v>41791</v>
      </c>
      <c r="C14794">
        <v>2014</v>
      </c>
      <c r="D14794">
        <v>10</v>
      </c>
      <c r="E14794">
        <v>414.84329312426161</v>
      </c>
      <c r="F14794">
        <v>6990</v>
      </c>
      <c r="G14794">
        <v>6575.1567068757386</v>
      </c>
      <c r="H14794" t="s">
        <v>328</v>
      </c>
      <c r="I14794" t="s">
        <v>1652</v>
      </c>
      <c r="J14794" t="s">
        <v>42</v>
      </c>
      <c r="K14794" t="s">
        <v>43</v>
      </c>
      <c r="L14794" t="s">
        <v>38</v>
      </c>
      <c r="M14794" t="s">
        <v>39</v>
      </c>
      <c r="N14794" t="s">
        <v>22</v>
      </c>
      <c r="O14794" t="s">
        <v>329</v>
      </c>
      <c r="P14794" t="s">
        <v>24</v>
      </c>
    </row>
    <row r="14795" spans="1:16" x14ac:dyDescent="0.25">
      <c r="A14795" t="s">
        <v>16777</v>
      </c>
      <c r="B14795" s="1">
        <v>41361</v>
      </c>
      <c r="C14795">
        <v>2013</v>
      </c>
      <c r="D14795">
        <v>10</v>
      </c>
      <c r="E14795">
        <v>186.97282985842003</v>
      </c>
      <c r="F14795">
        <v>1340</v>
      </c>
      <c r="G14795">
        <v>1153.02717014158</v>
      </c>
      <c r="H14795" t="s">
        <v>26</v>
      </c>
      <c r="I14795" t="s">
        <v>184</v>
      </c>
      <c r="J14795" t="s">
        <v>3</v>
      </c>
      <c r="K14795" t="s">
        <v>4</v>
      </c>
      <c r="L14795" t="s">
        <v>12</v>
      </c>
      <c r="M14795" t="s">
        <v>13</v>
      </c>
      <c r="N14795" t="s">
        <v>22</v>
      </c>
      <c r="O14795" t="s">
        <v>209</v>
      </c>
      <c r="P14795" t="s">
        <v>24</v>
      </c>
    </row>
    <row r="14796" spans="1:16" x14ac:dyDescent="0.25">
      <c r="A14796" t="s">
        <v>16778</v>
      </c>
      <c r="B14796" s="1">
        <v>41426</v>
      </c>
      <c r="C14796">
        <v>2013</v>
      </c>
      <c r="D14796">
        <v>20</v>
      </c>
      <c r="E14796">
        <v>147.97789171438504</v>
      </c>
      <c r="F14796">
        <v>8724</v>
      </c>
      <c r="G14796">
        <v>8576.0221082856151</v>
      </c>
      <c r="H14796" t="s">
        <v>328</v>
      </c>
      <c r="I14796" t="s">
        <v>1892</v>
      </c>
      <c r="J14796" t="s">
        <v>42</v>
      </c>
      <c r="K14796" t="s">
        <v>43</v>
      </c>
      <c r="L14796" t="s">
        <v>5</v>
      </c>
      <c r="M14796" t="s">
        <v>6</v>
      </c>
      <c r="N14796" t="s">
        <v>22</v>
      </c>
      <c r="O14796" t="s">
        <v>329</v>
      </c>
      <c r="P14796" t="s">
        <v>24</v>
      </c>
    </row>
    <row r="14797" spans="1:16" x14ac:dyDescent="0.25">
      <c r="A14797" t="s">
        <v>16779</v>
      </c>
      <c r="B14797" s="1">
        <v>41528</v>
      </c>
      <c r="C14797">
        <v>2013</v>
      </c>
      <c r="D14797">
        <v>10</v>
      </c>
      <c r="E14797">
        <v>2049.5835499852096</v>
      </c>
      <c r="F14797">
        <v>3690</v>
      </c>
      <c r="G14797">
        <v>1640.4164500147904</v>
      </c>
      <c r="H14797" t="s">
        <v>1</v>
      </c>
      <c r="I14797" t="s">
        <v>1128</v>
      </c>
      <c r="J14797" t="s">
        <v>32</v>
      </c>
      <c r="K14797" t="s">
        <v>32</v>
      </c>
      <c r="L14797" t="s">
        <v>33</v>
      </c>
      <c r="M14797" t="s">
        <v>34</v>
      </c>
      <c r="N14797" t="s">
        <v>22</v>
      </c>
      <c r="O14797" t="s">
        <v>1675</v>
      </c>
      <c r="P14797" t="s">
        <v>24</v>
      </c>
    </row>
    <row r="14798" spans="1:16" x14ac:dyDescent="0.25">
      <c r="A14798" t="s">
        <v>16780</v>
      </c>
      <c r="B14798" s="1">
        <v>41508</v>
      </c>
      <c r="C14798">
        <v>2013</v>
      </c>
      <c r="D14798">
        <v>12</v>
      </c>
      <c r="E14798">
        <v>178.16865089252897</v>
      </c>
      <c r="F14798">
        <v>4034.1</v>
      </c>
      <c r="G14798">
        <v>3855.9313491074709</v>
      </c>
      <c r="H14798" t="s">
        <v>1</v>
      </c>
      <c r="I14798" t="s">
        <v>1237</v>
      </c>
      <c r="J14798" t="s">
        <v>3</v>
      </c>
      <c r="K14798" t="s">
        <v>4</v>
      </c>
      <c r="L14798" t="s">
        <v>101</v>
      </c>
      <c r="M14798" t="s">
        <v>34</v>
      </c>
      <c r="N14798" t="s">
        <v>22</v>
      </c>
      <c r="O14798" t="s">
        <v>400</v>
      </c>
      <c r="P14798" t="s">
        <v>24</v>
      </c>
    </row>
    <row r="14799" spans="1:16" x14ac:dyDescent="0.25">
      <c r="A14799" t="s">
        <v>16781</v>
      </c>
      <c r="B14799" s="1">
        <v>40933</v>
      </c>
      <c r="C14799">
        <v>2012</v>
      </c>
      <c r="D14799">
        <v>4</v>
      </c>
      <c r="E14799">
        <v>70.861662329640922</v>
      </c>
      <c r="F14799">
        <v>731.5</v>
      </c>
      <c r="G14799">
        <v>660.63833767035908</v>
      </c>
      <c r="H14799" t="s">
        <v>1</v>
      </c>
      <c r="I14799" t="s">
        <v>2409</v>
      </c>
      <c r="J14799" t="s">
        <v>3</v>
      </c>
      <c r="K14799" t="s">
        <v>4</v>
      </c>
      <c r="L14799" t="s">
        <v>87</v>
      </c>
      <c r="M14799" t="s">
        <v>39</v>
      </c>
      <c r="N14799" t="s">
        <v>22</v>
      </c>
      <c r="O14799" t="s">
        <v>1076</v>
      </c>
      <c r="P14799" t="s">
        <v>24</v>
      </c>
    </row>
    <row r="14800" spans="1:16" x14ac:dyDescent="0.25">
      <c r="A14800" t="s">
        <v>16782</v>
      </c>
      <c r="B14800" s="1">
        <v>41233</v>
      </c>
      <c r="C14800">
        <v>2012</v>
      </c>
      <c r="D14800">
        <v>13</v>
      </c>
      <c r="E14800">
        <v>6987.2270011587216</v>
      </c>
      <c r="F14800">
        <v>4004</v>
      </c>
      <c r="G14800">
        <v>-2983.2270011587216</v>
      </c>
      <c r="H14800" t="s">
        <v>1</v>
      </c>
      <c r="I14800" t="s">
        <v>2836</v>
      </c>
      <c r="J14800" t="s">
        <v>3</v>
      </c>
      <c r="K14800" t="s">
        <v>4</v>
      </c>
      <c r="L14800" t="s">
        <v>273</v>
      </c>
      <c r="M14800" t="s">
        <v>49</v>
      </c>
      <c r="N14800" t="s">
        <v>22</v>
      </c>
      <c r="O14800" t="s">
        <v>1675</v>
      </c>
      <c r="P14800" t="s">
        <v>24</v>
      </c>
    </row>
    <row r="14801" spans="1:16" x14ac:dyDescent="0.25">
      <c r="A14801" t="s">
        <v>16783</v>
      </c>
      <c r="B14801" s="1">
        <v>41523</v>
      </c>
      <c r="C14801">
        <v>2013</v>
      </c>
      <c r="D14801">
        <v>10</v>
      </c>
      <c r="E14801">
        <v>216.44711253848709</v>
      </c>
      <c r="F14801">
        <v>1580</v>
      </c>
      <c r="G14801">
        <v>1363.5528874615129</v>
      </c>
      <c r="H14801" t="s">
        <v>1</v>
      </c>
      <c r="I14801" t="s">
        <v>4162</v>
      </c>
      <c r="J14801" t="s">
        <v>42</v>
      </c>
      <c r="K14801" t="s">
        <v>43</v>
      </c>
      <c r="L14801" t="s">
        <v>44</v>
      </c>
      <c r="M14801" t="s">
        <v>6</v>
      </c>
      <c r="N14801" t="s">
        <v>22</v>
      </c>
      <c r="O14801" t="s">
        <v>607</v>
      </c>
      <c r="P14801" t="s">
        <v>24</v>
      </c>
    </row>
    <row r="14802" spans="1:16" x14ac:dyDescent="0.25">
      <c r="A14802" t="s">
        <v>16784</v>
      </c>
      <c r="B14802" s="1">
        <v>41037</v>
      </c>
      <c r="C14802">
        <v>2012</v>
      </c>
      <c r="D14802">
        <v>10</v>
      </c>
      <c r="E14802">
        <v>13.550623130895646</v>
      </c>
      <c r="F14802">
        <v>289.89999999999998</v>
      </c>
      <c r="G14802">
        <v>276.34937686910433</v>
      </c>
      <c r="H14802" t="s">
        <v>1</v>
      </c>
      <c r="I14802" t="s">
        <v>3754</v>
      </c>
      <c r="J14802" t="s">
        <v>3</v>
      </c>
      <c r="K14802" t="s">
        <v>4</v>
      </c>
      <c r="L14802" t="s">
        <v>118</v>
      </c>
      <c r="M14802" t="s">
        <v>49</v>
      </c>
      <c r="N14802" t="s">
        <v>22</v>
      </c>
      <c r="O14802" t="s">
        <v>551</v>
      </c>
      <c r="P14802" t="s">
        <v>24</v>
      </c>
    </row>
    <row r="14803" spans="1:16" x14ac:dyDescent="0.25">
      <c r="A14803" t="s">
        <v>16785</v>
      </c>
      <c r="B14803" s="1">
        <v>41031</v>
      </c>
      <c r="C14803">
        <v>2012</v>
      </c>
      <c r="D14803">
        <v>10</v>
      </c>
      <c r="E14803">
        <v>1516.9594358397248</v>
      </c>
      <c r="F14803">
        <v>2900</v>
      </c>
      <c r="G14803">
        <v>1383.0405641602752</v>
      </c>
      <c r="H14803" t="s">
        <v>1</v>
      </c>
      <c r="I14803" t="s">
        <v>3827</v>
      </c>
      <c r="J14803" t="s">
        <v>57</v>
      </c>
      <c r="K14803" t="s">
        <v>58</v>
      </c>
      <c r="L14803" t="s">
        <v>92</v>
      </c>
      <c r="M14803" t="s">
        <v>6</v>
      </c>
      <c r="N14803" t="s">
        <v>22</v>
      </c>
      <c r="O14803" t="s">
        <v>576</v>
      </c>
      <c r="P14803" t="s">
        <v>24</v>
      </c>
    </row>
    <row r="14804" spans="1:16" x14ac:dyDescent="0.25">
      <c r="A14804" t="s">
        <v>16786</v>
      </c>
      <c r="B14804" s="1">
        <v>41067</v>
      </c>
      <c r="C14804">
        <v>2012</v>
      </c>
      <c r="D14804">
        <v>12</v>
      </c>
      <c r="E14804">
        <v>3644.6657272185857</v>
      </c>
      <c r="F14804">
        <v>2087.884</v>
      </c>
      <c r="G14804">
        <v>-1556.7817272185857</v>
      </c>
      <c r="H14804" t="s">
        <v>1</v>
      </c>
      <c r="I14804" t="s">
        <v>2256</v>
      </c>
      <c r="J14804" t="s">
        <v>3</v>
      </c>
      <c r="K14804" t="s">
        <v>4</v>
      </c>
      <c r="L14804" t="s">
        <v>16</v>
      </c>
      <c r="M14804" t="s">
        <v>17</v>
      </c>
      <c r="N14804" t="s">
        <v>22</v>
      </c>
      <c r="O14804" t="s">
        <v>743</v>
      </c>
      <c r="P14804" t="s">
        <v>24</v>
      </c>
    </row>
    <row r="14805" spans="1:16" x14ac:dyDescent="0.25">
      <c r="A14805" t="s">
        <v>16787</v>
      </c>
      <c r="B14805" s="1">
        <v>41281</v>
      </c>
      <c r="C14805">
        <v>2013</v>
      </c>
      <c r="D14805">
        <v>12</v>
      </c>
      <c r="E14805">
        <v>11.693518969748069</v>
      </c>
      <c r="F14805">
        <v>12880.28</v>
      </c>
      <c r="G14805">
        <v>12868.586481030252</v>
      </c>
      <c r="H14805" t="s">
        <v>1</v>
      </c>
      <c r="I14805" t="s">
        <v>1610</v>
      </c>
      <c r="J14805" t="s">
        <v>42</v>
      </c>
      <c r="K14805" t="s">
        <v>43</v>
      </c>
      <c r="L14805" t="s">
        <v>38</v>
      </c>
      <c r="M14805" t="s">
        <v>39</v>
      </c>
      <c r="N14805" t="s">
        <v>7</v>
      </c>
      <c r="O14805" t="s">
        <v>378</v>
      </c>
      <c r="P14805" t="s">
        <v>113</v>
      </c>
    </row>
    <row r="14806" spans="1:16" x14ac:dyDescent="0.25">
      <c r="A14806" t="s">
        <v>16788</v>
      </c>
      <c r="B14806" s="1">
        <v>41364</v>
      </c>
      <c r="C14806">
        <v>2013</v>
      </c>
      <c r="D14806">
        <v>10</v>
      </c>
      <c r="E14806">
        <v>4447.8057409359326</v>
      </c>
      <c r="F14806">
        <v>2380</v>
      </c>
      <c r="G14806">
        <v>-2067.8057409359326</v>
      </c>
      <c r="H14806" t="s">
        <v>171</v>
      </c>
      <c r="I14806" t="s">
        <v>4932</v>
      </c>
      <c r="J14806" t="s">
        <v>47</v>
      </c>
      <c r="K14806" t="s">
        <v>47</v>
      </c>
      <c r="L14806" t="s">
        <v>48</v>
      </c>
      <c r="M14806" t="s">
        <v>49</v>
      </c>
      <c r="N14806" t="s">
        <v>22</v>
      </c>
      <c r="O14806" t="s">
        <v>173</v>
      </c>
      <c r="P14806" t="s">
        <v>24</v>
      </c>
    </row>
    <row r="14807" spans="1:16" x14ac:dyDescent="0.25">
      <c r="A14807" t="s">
        <v>16789</v>
      </c>
      <c r="B14807" s="1">
        <v>41553</v>
      </c>
      <c r="C14807">
        <v>2013</v>
      </c>
      <c r="D14807">
        <v>13</v>
      </c>
      <c r="E14807">
        <v>142.33896743317732</v>
      </c>
      <c r="F14807">
        <v>3225.35</v>
      </c>
      <c r="G14807">
        <v>3083.0110325668225</v>
      </c>
      <c r="H14807" t="s">
        <v>1</v>
      </c>
      <c r="I14807" t="s">
        <v>4450</v>
      </c>
      <c r="J14807" t="s">
        <v>72</v>
      </c>
      <c r="K14807" t="s">
        <v>72</v>
      </c>
      <c r="L14807" t="s">
        <v>87</v>
      </c>
      <c r="M14807" t="s">
        <v>39</v>
      </c>
      <c r="N14807" t="s">
        <v>27</v>
      </c>
      <c r="O14807" t="s">
        <v>264</v>
      </c>
      <c r="P14807" t="s">
        <v>265</v>
      </c>
    </row>
    <row r="14808" spans="1:16" x14ac:dyDescent="0.25">
      <c r="A14808" t="s">
        <v>16790</v>
      </c>
      <c r="B14808" s="1">
        <v>41292</v>
      </c>
      <c r="C14808">
        <v>2013</v>
      </c>
      <c r="D14808">
        <v>12</v>
      </c>
      <c r="E14808">
        <v>171.9961004881998</v>
      </c>
      <c r="F14808">
        <v>4056</v>
      </c>
      <c r="G14808">
        <v>3884.0038995118002</v>
      </c>
      <c r="H14808" t="s">
        <v>1</v>
      </c>
      <c r="I14808" t="s">
        <v>5408</v>
      </c>
      <c r="J14808" t="s">
        <v>57</v>
      </c>
      <c r="K14808" t="s">
        <v>58</v>
      </c>
      <c r="L14808" t="s">
        <v>5</v>
      </c>
      <c r="M14808" t="s">
        <v>6</v>
      </c>
      <c r="N14808" t="s">
        <v>7</v>
      </c>
      <c r="O14808" t="s">
        <v>509</v>
      </c>
      <c r="P14808" t="s">
        <v>510</v>
      </c>
    </row>
    <row r="14809" spans="1:16" x14ac:dyDescent="0.25">
      <c r="A14809" t="s">
        <v>16791</v>
      </c>
      <c r="B14809" s="1">
        <v>41236</v>
      </c>
      <c r="C14809">
        <v>2012</v>
      </c>
      <c r="D14809">
        <v>6</v>
      </c>
      <c r="E14809">
        <v>66.243245726528244</v>
      </c>
      <c r="F14809">
        <v>1565.42</v>
      </c>
      <c r="G14809">
        <v>1499.1767542734719</v>
      </c>
      <c r="H14809" t="s">
        <v>1</v>
      </c>
      <c r="I14809" t="s">
        <v>1044</v>
      </c>
      <c r="J14809" t="s">
        <v>100</v>
      </c>
      <c r="K14809" t="s">
        <v>287</v>
      </c>
      <c r="L14809" t="s">
        <v>101</v>
      </c>
      <c r="M14809" t="s">
        <v>34</v>
      </c>
      <c r="N14809" t="s">
        <v>22</v>
      </c>
      <c r="O14809" t="s">
        <v>1593</v>
      </c>
      <c r="P14809" t="s">
        <v>24</v>
      </c>
    </row>
    <row r="14810" spans="1:16" x14ac:dyDescent="0.25">
      <c r="A14810" t="s">
        <v>16792</v>
      </c>
      <c r="B14810" s="1">
        <v>41205</v>
      </c>
      <c r="C14810">
        <v>2012</v>
      </c>
      <c r="D14810">
        <v>8</v>
      </c>
      <c r="E14810">
        <v>232.10843431970704</v>
      </c>
      <c r="F14810">
        <v>431.928</v>
      </c>
      <c r="G14810">
        <v>199.81956568029295</v>
      </c>
      <c r="H14810" t="s">
        <v>26</v>
      </c>
      <c r="I14810" t="s">
        <v>267</v>
      </c>
      <c r="J14810" t="s">
        <v>3</v>
      </c>
      <c r="K14810" t="s">
        <v>4</v>
      </c>
      <c r="L14810" t="s">
        <v>12</v>
      </c>
      <c r="M14810" t="s">
        <v>13</v>
      </c>
      <c r="N14810" t="s">
        <v>7</v>
      </c>
      <c r="O14810" t="s">
        <v>137</v>
      </c>
      <c r="P14810" t="s">
        <v>138</v>
      </c>
    </row>
    <row r="14811" spans="1:16" x14ac:dyDescent="0.25">
      <c r="A14811" t="s">
        <v>16793</v>
      </c>
      <c r="B14811" s="1">
        <v>41386</v>
      </c>
      <c r="C14811">
        <v>2013</v>
      </c>
      <c r="D14811">
        <v>10</v>
      </c>
      <c r="E14811">
        <v>4599.8398270784555</v>
      </c>
      <c r="F14811">
        <v>6550</v>
      </c>
      <c r="G14811">
        <v>1950.1601729215445</v>
      </c>
      <c r="H14811" t="s">
        <v>1</v>
      </c>
      <c r="I14811" t="s">
        <v>5241</v>
      </c>
      <c r="J14811" t="s">
        <v>42</v>
      </c>
      <c r="K14811" t="s">
        <v>43</v>
      </c>
      <c r="L14811" t="s">
        <v>44</v>
      </c>
      <c r="M14811" t="s">
        <v>6</v>
      </c>
      <c r="N14811" t="s">
        <v>22</v>
      </c>
      <c r="O14811" t="s">
        <v>548</v>
      </c>
      <c r="P14811" t="s">
        <v>24</v>
      </c>
    </row>
    <row r="14812" spans="1:16" x14ac:dyDescent="0.25">
      <c r="A14812" t="s">
        <v>16794</v>
      </c>
      <c r="B14812" s="1">
        <v>41435</v>
      </c>
      <c r="C14812">
        <v>2013</v>
      </c>
      <c r="D14812">
        <v>12</v>
      </c>
      <c r="E14812">
        <v>4314.3301595417888</v>
      </c>
      <c r="F14812">
        <v>7200</v>
      </c>
      <c r="G14812">
        <v>2885.6698404582112</v>
      </c>
      <c r="H14812" t="s">
        <v>1</v>
      </c>
      <c r="I14812" t="s">
        <v>1463</v>
      </c>
      <c r="J14812" t="s">
        <v>42</v>
      </c>
      <c r="K14812" t="s">
        <v>43</v>
      </c>
      <c r="L14812" t="s">
        <v>44</v>
      </c>
      <c r="M14812" t="s">
        <v>6</v>
      </c>
      <c r="N14812" t="s">
        <v>27</v>
      </c>
      <c r="O14812" t="s">
        <v>469</v>
      </c>
      <c r="P14812" t="s">
        <v>470</v>
      </c>
    </row>
    <row r="14813" spans="1:16" x14ac:dyDescent="0.25">
      <c r="A14813" t="s">
        <v>16795</v>
      </c>
      <c r="B14813" s="1">
        <v>41942</v>
      </c>
      <c r="C14813">
        <v>2014</v>
      </c>
      <c r="D14813">
        <v>13</v>
      </c>
      <c r="E14813">
        <v>118.04278841660536</v>
      </c>
      <c r="F14813">
        <v>486.78</v>
      </c>
      <c r="G14813">
        <v>368.73721158339458</v>
      </c>
      <c r="H14813" t="s">
        <v>1</v>
      </c>
      <c r="I14813" t="s">
        <v>1777</v>
      </c>
      <c r="J14813" t="s">
        <v>3</v>
      </c>
      <c r="K14813" t="s">
        <v>4</v>
      </c>
      <c r="L14813" t="s">
        <v>131</v>
      </c>
      <c r="M14813" t="s">
        <v>39</v>
      </c>
      <c r="N14813" t="s">
        <v>22</v>
      </c>
      <c r="O14813" t="s">
        <v>1048</v>
      </c>
      <c r="P14813" t="s">
        <v>24</v>
      </c>
    </row>
    <row r="14814" spans="1:16" x14ac:dyDescent="0.25">
      <c r="A14814" t="s">
        <v>16796</v>
      </c>
      <c r="B14814" s="1">
        <v>40907</v>
      </c>
      <c r="C14814">
        <v>2011</v>
      </c>
      <c r="D14814">
        <v>4</v>
      </c>
      <c r="E14814">
        <v>3.1936436143246891</v>
      </c>
      <c r="F14814">
        <v>236.9605</v>
      </c>
      <c r="G14814">
        <v>233.76685638567531</v>
      </c>
      <c r="H14814" t="s">
        <v>1</v>
      </c>
      <c r="I14814" t="s">
        <v>5424</v>
      </c>
      <c r="J14814" t="s">
        <v>3</v>
      </c>
      <c r="K14814" t="s">
        <v>4</v>
      </c>
      <c r="L14814" t="s">
        <v>749</v>
      </c>
      <c r="M14814" t="s">
        <v>6</v>
      </c>
      <c r="N14814" t="s">
        <v>22</v>
      </c>
      <c r="O14814" t="s">
        <v>684</v>
      </c>
      <c r="P14814" t="s">
        <v>24</v>
      </c>
    </row>
    <row r="14815" spans="1:16" x14ac:dyDescent="0.25">
      <c r="A14815" t="s">
        <v>16797</v>
      </c>
      <c r="B14815" s="1">
        <v>41267</v>
      </c>
      <c r="C14815">
        <v>2012</v>
      </c>
      <c r="D14815">
        <v>9</v>
      </c>
      <c r="E14815">
        <v>102.96424973244062</v>
      </c>
      <c r="F14815">
        <v>881.1</v>
      </c>
      <c r="G14815">
        <v>778.13575026755939</v>
      </c>
      <c r="H14815" t="s">
        <v>328</v>
      </c>
      <c r="I14815" t="s">
        <v>6783</v>
      </c>
      <c r="J14815" t="s">
        <v>32</v>
      </c>
      <c r="K14815" t="s">
        <v>32</v>
      </c>
      <c r="L14815" t="s">
        <v>131</v>
      </c>
      <c r="M14815" t="s">
        <v>39</v>
      </c>
      <c r="N14815" t="s">
        <v>22</v>
      </c>
      <c r="O14815" t="s">
        <v>329</v>
      </c>
      <c r="P14815" t="s">
        <v>24</v>
      </c>
    </row>
    <row r="14816" spans="1:16" x14ac:dyDescent="0.25">
      <c r="A14816" t="s">
        <v>16798</v>
      </c>
      <c r="B14816" s="1">
        <v>41655</v>
      </c>
      <c r="C14816">
        <v>2014</v>
      </c>
      <c r="D14816">
        <v>12</v>
      </c>
      <c r="E14816">
        <v>276.49070314921704</v>
      </c>
      <c r="F14816">
        <v>686.45680000000004</v>
      </c>
      <c r="G14816">
        <v>409.966096850783</v>
      </c>
      <c r="H14816" t="s">
        <v>1</v>
      </c>
      <c r="I14816" t="s">
        <v>6395</v>
      </c>
      <c r="J14816" t="s">
        <v>32</v>
      </c>
      <c r="K14816" t="s">
        <v>32</v>
      </c>
      <c r="L14816" t="s">
        <v>16</v>
      </c>
      <c r="M14816" t="s">
        <v>17</v>
      </c>
      <c r="N14816" t="s">
        <v>7</v>
      </c>
      <c r="O14816" t="s">
        <v>244</v>
      </c>
      <c r="P14816" t="s">
        <v>113</v>
      </c>
    </row>
    <row r="14817" spans="1:16" x14ac:dyDescent="0.25">
      <c r="A14817" t="s">
        <v>16799</v>
      </c>
      <c r="B14817" s="1">
        <v>41331</v>
      </c>
      <c r="C14817">
        <v>2013</v>
      </c>
      <c r="D14817">
        <v>18</v>
      </c>
      <c r="E14817">
        <v>138.7520464663543</v>
      </c>
      <c r="F14817">
        <v>2064.8000000000002</v>
      </c>
      <c r="G14817">
        <v>1926.0479535336458</v>
      </c>
      <c r="H14817" t="s">
        <v>328</v>
      </c>
      <c r="I14817" t="s">
        <v>4093</v>
      </c>
      <c r="J14817" t="s">
        <v>67</v>
      </c>
      <c r="K14817" t="s">
        <v>68</v>
      </c>
      <c r="L14817" t="s">
        <v>69</v>
      </c>
      <c r="M14817" t="s">
        <v>39</v>
      </c>
      <c r="N14817" t="s">
        <v>22</v>
      </c>
      <c r="O14817" t="s">
        <v>329</v>
      </c>
      <c r="P14817" t="s">
        <v>24</v>
      </c>
    </row>
    <row r="14818" spans="1:16" x14ac:dyDescent="0.25">
      <c r="A14818" t="s">
        <v>16800</v>
      </c>
      <c r="B14818" s="1">
        <v>41069</v>
      </c>
      <c r="C14818">
        <v>2012</v>
      </c>
      <c r="D14818">
        <v>5</v>
      </c>
      <c r="E14818">
        <v>0.13899488447097991</v>
      </c>
      <c r="F14818">
        <v>59.5</v>
      </c>
      <c r="G14818">
        <v>59.361005115529018</v>
      </c>
      <c r="H14818" t="s">
        <v>1</v>
      </c>
      <c r="I14818" t="s">
        <v>2132</v>
      </c>
      <c r="J14818" t="s">
        <v>3</v>
      </c>
      <c r="K14818" t="s">
        <v>4</v>
      </c>
      <c r="L14818" t="s">
        <v>131</v>
      </c>
      <c r="M14818" t="s">
        <v>39</v>
      </c>
      <c r="N14818" t="s">
        <v>7</v>
      </c>
      <c r="O14818" t="s">
        <v>457</v>
      </c>
      <c r="P14818" t="s">
        <v>138</v>
      </c>
    </row>
    <row r="14819" spans="1:16" x14ac:dyDescent="0.25">
      <c r="A14819" t="s">
        <v>16801</v>
      </c>
      <c r="B14819" s="1">
        <v>41144</v>
      </c>
      <c r="C14819">
        <v>2012</v>
      </c>
      <c r="D14819">
        <v>6</v>
      </c>
      <c r="E14819">
        <v>42.314160125586149</v>
      </c>
      <c r="F14819">
        <v>1109.2</v>
      </c>
      <c r="G14819">
        <v>1066.8858398744139</v>
      </c>
      <c r="H14819" t="s">
        <v>1</v>
      </c>
      <c r="I14819" t="s">
        <v>225</v>
      </c>
      <c r="J14819" t="s">
        <v>42</v>
      </c>
      <c r="K14819" t="s">
        <v>43</v>
      </c>
      <c r="L14819" t="s">
        <v>44</v>
      </c>
      <c r="M14819" t="s">
        <v>6</v>
      </c>
      <c r="N14819" t="s">
        <v>22</v>
      </c>
      <c r="O14819" t="s">
        <v>3887</v>
      </c>
      <c r="P14819" t="s">
        <v>24</v>
      </c>
    </row>
    <row r="14820" spans="1:16" x14ac:dyDescent="0.25">
      <c r="A14820" t="s">
        <v>16802</v>
      </c>
      <c r="B14820" s="1">
        <v>41512</v>
      </c>
      <c r="C14820">
        <v>2013</v>
      </c>
      <c r="D14820">
        <v>12</v>
      </c>
      <c r="E14820">
        <v>4157.4680253794459</v>
      </c>
      <c r="F14820">
        <v>3560.837</v>
      </c>
      <c r="G14820">
        <v>-596.63102537944587</v>
      </c>
      <c r="H14820" t="s">
        <v>1</v>
      </c>
      <c r="I14820" t="s">
        <v>309</v>
      </c>
      <c r="J14820" t="s">
        <v>3</v>
      </c>
      <c r="K14820" t="s">
        <v>4</v>
      </c>
      <c r="L14820" t="s">
        <v>12</v>
      </c>
      <c r="M14820" t="s">
        <v>13</v>
      </c>
      <c r="N14820" t="s">
        <v>22</v>
      </c>
      <c r="O14820" t="s">
        <v>625</v>
      </c>
      <c r="P14820" t="s">
        <v>24</v>
      </c>
    </row>
    <row r="14821" spans="1:16" x14ac:dyDescent="0.25">
      <c r="A14821" t="s">
        <v>16803</v>
      </c>
      <c r="B14821" s="1">
        <v>41231</v>
      </c>
      <c r="C14821">
        <v>2012</v>
      </c>
      <c r="D14821">
        <v>8</v>
      </c>
      <c r="E14821">
        <v>37.960856513673697</v>
      </c>
      <c r="F14821">
        <v>3198</v>
      </c>
      <c r="G14821">
        <v>3160.0391434863263</v>
      </c>
      <c r="H14821" t="s">
        <v>1</v>
      </c>
      <c r="I14821" t="s">
        <v>6926</v>
      </c>
      <c r="J14821" t="s">
        <v>42</v>
      </c>
      <c r="K14821" t="s">
        <v>43</v>
      </c>
      <c r="L14821" t="s">
        <v>44</v>
      </c>
      <c r="M14821" t="s">
        <v>6</v>
      </c>
      <c r="N14821" t="s">
        <v>7</v>
      </c>
      <c r="O14821" t="s">
        <v>280</v>
      </c>
      <c r="P14821" t="s">
        <v>113</v>
      </c>
    </row>
    <row r="14822" spans="1:16" x14ac:dyDescent="0.25">
      <c r="A14822" t="s">
        <v>16804</v>
      </c>
      <c r="B14822" s="1">
        <v>41485</v>
      </c>
      <c r="C14822">
        <v>2013</v>
      </c>
      <c r="D14822">
        <v>12</v>
      </c>
      <c r="E14822">
        <v>428.60215623250582</v>
      </c>
      <c r="F14822">
        <v>202.18100000000001</v>
      </c>
      <c r="G14822">
        <v>-226.42115623250581</v>
      </c>
      <c r="H14822" t="s">
        <v>1</v>
      </c>
      <c r="I14822" t="s">
        <v>2821</v>
      </c>
      <c r="J14822" t="s">
        <v>3</v>
      </c>
      <c r="K14822" t="s">
        <v>4</v>
      </c>
      <c r="L14822" t="s">
        <v>118</v>
      </c>
      <c r="M14822" t="s">
        <v>49</v>
      </c>
      <c r="N14822" t="s">
        <v>22</v>
      </c>
      <c r="O14822" t="s">
        <v>548</v>
      </c>
      <c r="P14822" t="s">
        <v>24</v>
      </c>
    </row>
    <row r="14823" spans="1:16" x14ac:dyDescent="0.25">
      <c r="A14823" t="s">
        <v>16805</v>
      </c>
      <c r="B14823" s="1">
        <v>40948</v>
      </c>
      <c r="C14823">
        <v>2012</v>
      </c>
      <c r="D14823">
        <v>4</v>
      </c>
      <c r="E14823">
        <v>20.394261242398205</v>
      </c>
      <c r="F14823">
        <v>37.049999999999997</v>
      </c>
      <c r="G14823">
        <v>16.655738757601792</v>
      </c>
      <c r="H14823" t="s">
        <v>1</v>
      </c>
      <c r="I14823" t="s">
        <v>3244</v>
      </c>
      <c r="J14823" t="s">
        <v>3</v>
      </c>
      <c r="K14823" t="s">
        <v>4</v>
      </c>
      <c r="L14823" t="s">
        <v>131</v>
      </c>
      <c r="M14823" t="s">
        <v>39</v>
      </c>
      <c r="N14823" t="s">
        <v>22</v>
      </c>
      <c r="O14823" t="s">
        <v>548</v>
      </c>
      <c r="P14823" t="s">
        <v>24</v>
      </c>
    </row>
    <row r="14824" spans="1:16" x14ac:dyDescent="0.25">
      <c r="A14824" t="s">
        <v>16806</v>
      </c>
      <c r="B14824" s="1">
        <v>40963</v>
      </c>
      <c r="C14824">
        <v>2012</v>
      </c>
      <c r="D14824">
        <v>12</v>
      </c>
      <c r="E14824">
        <v>525.27001281392734</v>
      </c>
      <c r="F14824">
        <v>3459.5807</v>
      </c>
      <c r="G14824">
        <v>2934.3106871860728</v>
      </c>
      <c r="H14824" t="s">
        <v>1</v>
      </c>
      <c r="I14824" t="s">
        <v>1413</v>
      </c>
      <c r="J14824" t="s">
        <v>3</v>
      </c>
      <c r="K14824" t="s">
        <v>4</v>
      </c>
      <c r="L14824" t="s">
        <v>16</v>
      </c>
      <c r="M14824" t="s">
        <v>17</v>
      </c>
      <c r="N14824" t="s">
        <v>7</v>
      </c>
      <c r="O14824" t="s">
        <v>490</v>
      </c>
      <c r="P14824" t="s">
        <v>491</v>
      </c>
    </row>
    <row r="14825" spans="1:16" x14ac:dyDescent="0.25">
      <c r="A14825" t="s">
        <v>16807</v>
      </c>
      <c r="B14825" s="1">
        <v>41061</v>
      </c>
      <c r="C14825">
        <v>2012</v>
      </c>
      <c r="D14825">
        <v>10</v>
      </c>
      <c r="E14825">
        <v>47.639002195659863</v>
      </c>
      <c r="F14825">
        <v>5880</v>
      </c>
      <c r="G14825">
        <v>5832.3609978043405</v>
      </c>
      <c r="H14825" t="s">
        <v>1</v>
      </c>
      <c r="I14825" t="s">
        <v>9205</v>
      </c>
      <c r="J14825" t="s">
        <v>57</v>
      </c>
      <c r="K14825" t="s">
        <v>58</v>
      </c>
      <c r="L14825" t="s">
        <v>5</v>
      </c>
      <c r="M14825" t="s">
        <v>6</v>
      </c>
      <c r="N14825" t="s">
        <v>22</v>
      </c>
      <c r="O14825" t="s">
        <v>1195</v>
      </c>
      <c r="P14825" t="s">
        <v>24</v>
      </c>
    </row>
    <row r="14826" spans="1:16" x14ac:dyDescent="0.25">
      <c r="A14826" t="s">
        <v>16808</v>
      </c>
      <c r="B14826" s="1">
        <v>41190</v>
      </c>
      <c r="C14826">
        <v>2012</v>
      </c>
      <c r="D14826">
        <v>6</v>
      </c>
      <c r="E14826">
        <v>38.375303232882032</v>
      </c>
      <c r="F14826">
        <v>306.8</v>
      </c>
      <c r="G14826">
        <v>268.42469676711801</v>
      </c>
      <c r="H14826" t="s">
        <v>1</v>
      </c>
      <c r="I14826" t="s">
        <v>2163</v>
      </c>
      <c r="J14826" t="s">
        <v>67</v>
      </c>
      <c r="K14826" t="s">
        <v>68</v>
      </c>
      <c r="L14826" t="s">
        <v>97</v>
      </c>
      <c r="M14826" t="s">
        <v>39</v>
      </c>
      <c r="N14826" t="s">
        <v>22</v>
      </c>
      <c r="O14826" t="s">
        <v>621</v>
      </c>
      <c r="P14826" t="s">
        <v>24</v>
      </c>
    </row>
    <row r="14827" spans="1:16" x14ac:dyDescent="0.25">
      <c r="A14827" t="s">
        <v>16809</v>
      </c>
      <c r="B14827" s="1">
        <v>41233</v>
      </c>
      <c r="C14827">
        <v>2012</v>
      </c>
      <c r="D14827">
        <v>13</v>
      </c>
      <c r="E14827">
        <v>2298.9574907774349</v>
      </c>
      <c r="F14827">
        <v>18848</v>
      </c>
      <c r="G14827">
        <v>16549.042509222563</v>
      </c>
      <c r="H14827" t="s">
        <v>1</v>
      </c>
      <c r="I14827" t="s">
        <v>3664</v>
      </c>
      <c r="J14827" t="s">
        <v>42</v>
      </c>
      <c r="K14827" t="s">
        <v>43</v>
      </c>
      <c r="L14827" t="s">
        <v>44</v>
      </c>
      <c r="M14827" t="s">
        <v>6</v>
      </c>
      <c r="N14827" t="s">
        <v>22</v>
      </c>
      <c r="O14827" t="s">
        <v>2133</v>
      </c>
      <c r="P14827" t="s">
        <v>24</v>
      </c>
    </row>
    <row r="14828" spans="1:16" x14ac:dyDescent="0.25">
      <c r="A14828" t="s">
        <v>16810</v>
      </c>
      <c r="B14828" s="1">
        <v>41136</v>
      </c>
      <c r="C14828">
        <v>2012</v>
      </c>
      <c r="D14828">
        <v>12</v>
      </c>
      <c r="E14828">
        <v>630.25173982358172</v>
      </c>
      <c r="F14828">
        <v>4590.2</v>
      </c>
      <c r="G14828">
        <v>3959.948260176418</v>
      </c>
      <c r="H14828" t="s">
        <v>1</v>
      </c>
      <c r="I14828" t="s">
        <v>3016</v>
      </c>
      <c r="J14828" t="s">
        <v>47</v>
      </c>
      <c r="K14828" t="s">
        <v>47</v>
      </c>
      <c r="L14828" t="s">
        <v>48</v>
      </c>
      <c r="M14828" t="s">
        <v>49</v>
      </c>
      <c r="N14828" t="s">
        <v>7</v>
      </c>
      <c r="O14828" t="s">
        <v>163</v>
      </c>
      <c r="P14828" t="s">
        <v>113</v>
      </c>
    </row>
    <row r="14829" spans="1:16" x14ac:dyDescent="0.25">
      <c r="A14829" t="s">
        <v>16811</v>
      </c>
      <c r="B14829" s="1">
        <v>41167</v>
      </c>
      <c r="C14829">
        <v>2012</v>
      </c>
      <c r="D14829">
        <v>10</v>
      </c>
      <c r="E14829">
        <v>2664.0274744128683</v>
      </c>
      <c r="F14829">
        <v>6290</v>
      </c>
      <c r="G14829">
        <v>3625.9725255871317</v>
      </c>
      <c r="H14829" t="s">
        <v>1</v>
      </c>
      <c r="I14829" t="s">
        <v>2020</v>
      </c>
      <c r="J14829" t="s">
        <v>42</v>
      </c>
      <c r="K14829" t="s">
        <v>43</v>
      </c>
      <c r="L14829" t="s">
        <v>5</v>
      </c>
      <c r="M14829" t="s">
        <v>6</v>
      </c>
      <c r="N14829" t="s">
        <v>27</v>
      </c>
      <c r="O14829" t="s">
        <v>166</v>
      </c>
      <c r="P14829" t="s">
        <v>167</v>
      </c>
    </row>
    <row r="14830" spans="1:16" x14ac:dyDescent="0.25">
      <c r="A14830" t="s">
        <v>16812</v>
      </c>
      <c r="B14830" s="1">
        <v>41293</v>
      </c>
      <c r="C14830">
        <v>2013</v>
      </c>
      <c r="D14830">
        <v>18</v>
      </c>
      <c r="E14830">
        <v>64.841124478942405</v>
      </c>
      <c r="F14830">
        <v>197.54</v>
      </c>
      <c r="G14830">
        <v>132.69887552105757</v>
      </c>
      <c r="H14830" t="s">
        <v>171</v>
      </c>
      <c r="I14830" t="s">
        <v>2641</v>
      </c>
      <c r="J14830" t="s">
        <v>3</v>
      </c>
      <c r="K14830" t="s">
        <v>4</v>
      </c>
      <c r="L14830" t="s">
        <v>131</v>
      </c>
      <c r="M14830" t="s">
        <v>39</v>
      </c>
      <c r="N14830" t="s">
        <v>27</v>
      </c>
      <c r="O14830" t="s">
        <v>28</v>
      </c>
      <c r="P14830" t="s">
        <v>29</v>
      </c>
    </row>
    <row r="14831" spans="1:16" x14ac:dyDescent="0.25">
      <c r="A14831" t="s">
        <v>16813</v>
      </c>
      <c r="B14831" s="1">
        <v>41920</v>
      </c>
      <c r="C14831">
        <v>2014</v>
      </c>
      <c r="D14831">
        <v>26</v>
      </c>
      <c r="E14831">
        <v>655.95520650677111</v>
      </c>
      <c r="F14831">
        <v>403.86</v>
      </c>
      <c r="G14831">
        <v>-252.09520650677109</v>
      </c>
      <c r="H14831" t="s">
        <v>1</v>
      </c>
      <c r="I14831" t="s">
        <v>3303</v>
      </c>
      <c r="J14831" t="s">
        <v>3</v>
      </c>
      <c r="K14831" t="s">
        <v>4</v>
      </c>
      <c r="L14831" t="s">
        <v>131</v>
      </c>
      <c r="M14831" t="s">
        <v>39</v>
      </c>
      <c r="N14831" t="s">
        <v>22</v>
      </c>
      <c r="O14831" t="s">
        <v>2167</v>
      </c>
      <c r="P14831" t="s">
        <v>24</v>
      </c>
    </row>
    <row r="14832" spans="1:16" x14ac:dyDescent="0.25">
      <c r="A14832" t="s">
        <v>16814</v>
      </c>
      <c r="B14832" s="1">
        <v>40986</v>
      </c>
      <c r="C14832">
        <v>2012</v>
      </c>
      <c r="D14832">
        <v>12</v>
      </c>
      <c r="E14832">
        <v>234.10367505458956</v>
      </c>
      <c r="F14832">
        <v>264</v>
      </c>
      <c r="G14832">
        <v>29.896324945410441</v>
      </c>
      <c r="H14832" t="s">
        <v>1</v>
      </c>
      <c r="I14832" t="s">
        <v>2599</v>
      </c>
      <c r="J14832" t="s">
        <v>3</v>
      </c>
      <c r="K14832" t="s">
        <v>4</v>
      </c>
      <c r="L14832" t="s">
        <v>118</v>
      </c>
      <c r="M14832" t="s">
        <v>49</v>
      </c>
      <c r="N14832" t="s">
        <v>7</v>
      </c>
      <c r="O14832" t="s">
        <v>8</v>
      </c>
      <c r="P14832" t="s">
        <v>9</v>
      </c>
    </row>
    <row r="14833" spans="1:16" x14ac:dyDescent="0.25">
      <c r="A14833" t="s">
        <v>16815</v>
      </c>
      <c r="B14833" s="1">
        <v>41183</v>
      </c>
      <c r="C14833">
        <v>2012</v>
      </c>
      <c r="D14833">
        <v>10</v>
      </c>
      <c r="E14833">
        <v>200.29498453578603</v>
      </c>
      <c r="F14833">
        <v>3000</v>
      </c>
      <c r="G14833">
        <v>2799.7050154642138</v>
      </c>
      <c r="H14833" t="s">
        <v>1</v>
      </c>
      <c r="I14833" t="s">
        <v>3293</v>
      </c>
      <c r="J14833" t="s">
        <v>3</v>
      </c>
      <c r="K14833" t="s">
        <v>4</v>
      </c>
      <c r="L14833" t="s">
        <v>273</v>
      </c>
      <c r="M14833" t="s">
        <v>49</v>
      </c>
      <c r="N14833" t="s">
        <v>22</v>
      </c>
      <c r="O14833" t="s">
        <v>583</v>
      </c>
      <c r="P14833" t="s">
        <v>24</v>
      </c>
    </row>
    <row r="14834" spans="1:16" x14ac:dyDescent="0.25">
      <c r="A14834" t="s">
        <v>16816</v>
      </c>
      <c r="B14834" s="1">
        <v>41466</v>
      </c>
      <c r="C14834">
        <v>2013</v>
      </c>
      <c r="D14834">
        <v>24</v>
      </c>
      <c r="E14834">
        <v>7571.9708578307509</v>
      </c>
      <c r="F14834">
        <v>3427.26</v>
      </c>
      <c r="G14834">
        <v>-4144.7108578307507</v>
      </c>
      <c r="H14834" t="s">
        <v>328</v>
      </c>
      <c r="I14834" t="s">
        <v>7066</v>
      </c>
      <c r="J14834" t="s">
        <v>37</v>
      </c>
      <c r="K14834" t="s">
        <v>37</v>
      </c>
      <c r="L14834" t="s">
        <v>54</v>
      </c>
      <c r="M14834" t="s">
        <v>34</v>
      </c>
      <c r="N14834" t="s">
        <v>22</v>
      </c>
      <c r="O14834" t="s">
        <v>329</v>
      </c>
      <c r="P14834" t="s">
        <v>24</v>
      </c>
    </row>
    <row r="14835" spans="1:16" x14ac:dyDescent="0.25">
      <c r="A14835" t="s">
        <v>16817</v>
      </c>
      <c r="B14835" s="1">
        <v>41264</v>
      </c>
      <c r="C14835">
        <v>2012</v>
      </c>
      <c r="D14835">
        <v>9</v>
      </c>
      <c r="E14835">
        <v>1380.5290380532874</v>
      </c>
      <c r="F14835">
        <v>4416.1499999999996</v>
      </c>
      <c r="G14835">
        <v>3035.6209619467122</v>
      </c>
      <c r="H14835" t="s">
        <v>1</v>
      </c>
      <c r="I14835" t="s">
        <v>3322</v>
      </c>
      <c r="J14835" t="s">
        <v>32</v>
      </c>
      <c r="K14835" t="s">
        <v>32</v>
      </c>
      <c r="L14835" t="s">
        <v>33</v>
      </c>
      <c r="M14835" t="s">
        <v>34</v>
      </c>
      <c r="N14835" t="s">
        <v>22</v>
      </c>
      <c r="O14835" t="s">
        <v>651</v>
      </c>
      <c r="P14835" t="s">
        <v>24</v>
      </c>
    </row>
    <row r="14836" spans="1:16" x14ac:dyDescent="0.25">
      <c r="A14836" t="s">
        <v>16818</v>
      </c>
      <c r="B14836" s="1">
        <v>41674</v>
      </c>
      <c r="C14836">
        <v>2014</v>
      </c>
      <c r="D14836">
        <v>18</v>
      </c>
      <c r="E14836">
        <v>1147.855910956561</v>
      </c>
      <c r="F14836">
        <v>3570</v>
      </c>
      <c r="G14836">
        <v>2422.1440890434387</v>
      </c>
      <c r="H14836" t="s">
        <v>1</v>
      </c>
      <c r="I14836" t="s">
        <v>802</v>
      </c>
      <c r="J14836" t="s">
        <v>37</v>
      </c>
      <c r="K14836" t="s">
        <v>37</v>
      </c>
      <c r="L14836" t="s">
        <v>54</v>
      </c>
      <c r="M14836" t="s">
        <v>34</v>
      </c>
      <c r="N14836" t="s">
        <v>22</v>
      </c>
      <c r="O14836" t="s">
        <v>637</v>
      </c>
      <c r="P14836" t="s">
        <v>24</v>
      </c>
    </row>
    <row r="14837" spans="1:16" x14ac:dyDescent="0.25">
      <c r="A14837" t="s">
        <v>16819</v>
      </c>
      <c r="B14837" s="1">
        <v>41701</v>
      </c>
      <c r="C14837">
        <v>2014</v>
      </c>
      <c r="D14837">
        <v>9</v>
      </c>
      <c r="E14837">
        <v>23.296308843240748</v>
      </c>
      <c r="F14837">
        <v>8722</v>
      </c>
      <c r="G14837">
        <v>8698.7036911567593</v>
      </c>
      <c r="H14837" t="s">
        <v>171</v>
      </c>
      <c r="I14837" t="s">
        <v>1682</v>
      </c>
      <c r="J14837" t="s">
        <v>42</v>
      </c>
      <c r="K14837" t="s">
        <v>43</v>
      </c>
      <c r="L14837" t="s">
        <v>44</v>
      </c>
      <c r="M14837" t="s">
        <v>6</v>
      </c>
      <c r="N14837" t="s">
        <v>22</v>
      </c>
      <c r="O14837" t="s">
        <v>173</v>
      </c>
      <c r="P14837" t="s">
        <v>24</v>
      </c>
    </row>
    <row r="14838" spans="1:16" x14ac:dyDescent="0.25">
      <c r="A14838" t="s">
        <v>16820</v>
      </c>
      <c r="B14838" s="1">
        <v>41179</v>
      </c>
      <c r="C14838">
        <v>2012</v>
      </c>
      <c r="D14838">
        <v>10</v>
      </c>
      <c r="E14838">
        <v>229.41533035088753</v>
      </c>
      <c r="F14838">
        <v>4362</v>
      </c>
      <c r="G14838">
        <v>4132.5846696491126</v>
      </c>
      <c r="H14838" t="s">
        <v>1</v>
      </c>
      <c r="I14838" t="s">
        <v>2084</v>
      </c>
      <c r="J14838" t="s">
        <v>42</v>
      </c>
      <c r="K14838" t="s">
        <v>43</v>
      </c>
      <c r="L14838" t="s">
        <v>5</v>
      </c>
      <c r="M14838" t="s">
        <v>6</v>
      </c>
      <c r="N14838" t="s">
        <v>22</v>
      </c>
      <c r="O14838" t="s">
        <v>246</v>
      </c>
      <c r="P14838" t="s">
        <v>24</v>
      </c>
    </row>
    <row r="14839" spans="1:16" x14ac:dyDescent="0.25">
      <c r="A14839" t="s">
        <v>16821</v>
      </c>
      <c r="B14839" s="1">
        <v>41229</v>
      </c>
      <c r="C14839">
        <v>2012</v>
      </c>
      <c r="D14839">
        <v>6</v>
      </c>
      <c r="E14839">
        <v>314.03624076520799</v>
      </c>
      <c r="F14839">
        <v>192.34800000000001</v>
      </c>
      <c r="G14839">
        <v>-121.68824076520798</v>
      </c>
      <c r="H14839" t="s">
        <v>1</v>
      </c>
      <c r="I14839" t="s">
        <v>748</v>
      </c>
      <c r="J14839" t="s">
        <v>3</v>
      </c>
      <c r="K14839" t="s">
        <v>4</v>
      </c>
      <c r="L14839" t="s">
        <v>749</v>
      </c>
      <c r="M14839" t="s">
        <v>6</v>
      </c>
      <c r="N14839" t="s">
        <v>22</v>
      </c>
      <c r="O14839" t="s">
        <v>173</v>
      </c>
      <c r="P14839" t="s">
        <v>24</v>
      </c>
    </row>
    <row r="14840" spans="1:16" x14ac:dyDescent="0.25">
      <c r="A14840" t="s">
        <v>16822</v>
      </c>
      <c r="B14840" s="1">
        <v>41394</v>
      </c>
      <c r="C14840">
        <v>2013</v>
      </c>
      <c r="D14840">
        <v>12</v>
      </c>
      <c r="E14840">
        <v>1846.9422682261977</v>
      </c>
      <c r="F14840">
        <v>1612.4</v>
      </c>
      <c r="G14840">
        <v>-234.54226822619762</v>
      </c>
      <c r="H14840" t="s">
        <v>1</v>
      </c>
      <c r="I14840" t="s">
        <v>3124</v>
      </c>
      <c r="J14840" t="s">
        <v>67</v>
      </c>
      <c r="K14840" t="s">
        <v>68</v>
      </c>
      <c r="L14840" t="s">
        <v>97</v>
      </c>
      <c r="M14840" t="s">
        <v>39</v>
      </c>
      <c r="N14840" t="s">
        <v>27</v>
      </c>
      <c r="O14840" t="s">
        <v>768</v>
      </c>
      <c r="P14840" t="s">
        <v>769</v>
      </c>
    </row>
    <row r="14841" spans="1:16" x14ac:dyDescent="0.25">
      <c r="A14841" t="s">
        <v>16823</v>
      </c>
      <c r="B14841" s="1">
        <v>41456</v>
      </c>
      <c r="C14841">
        <v>2013</v>
      </c>
      <c r="D14841">
        <v>12</v>
      </c>
      <c r="E14841">
        <v>2.0985412186034456</v>
      </c>
      <c r="F14841">
        <v>233.41499999999999</v>
      </c>
      <c r="G14841">
        <v>231.31645878139653</v>
      </c>
      <c r="H14841" t="s">
        <v>1</v>
      </c>
      <c r="I14841" t="s">
        <v>3588</v>
      </c>
      <c r="J14841" t="s">
        <v>3</v>
      </c>
      <c r="K14841" t="s">
        <v>4</v>
      </c>
      <c r="L14841" t="s">
        <v>131</v>
      </c>
      <c r="M14841" t="s">
        <v>39</v>
      </c>
      <c r="N14841" t="s">
        <v>22</v>
      </c>
      <c r="O14841" t="s">
        <v>514</v>
      </c>
      <c r="P14841" t="s">
        <v>24</v>
      </c>
    </row>
    <row r="14842" spans="1:16" x14ac:dyDescent="0.25">
      <c r="A14842" t="s">
        <v>16824</v>
      </c>
      <c r="B14842" s="1">
        <v>41517</v>
      </c>
      <c r="C14842">
        <v>2013</v>
      </c>
      <c r="D14842">
        <v>12</v>
      </c>
      <c r="E14842">
        <v>1287.256054230586</v>
      </c>
      <c r="F14842">
        <v>1496.4</v>
      </c>
      <c r="G14842">
        <v>209.14394576941413</v>
      </c>
      <c r="H14842" t="s">
        <v>26</v>
      </c>
      <c r="I14842" t="s">
        <v>2587</v>
      </c>
      <c r="J14842" t="s">
        <v>67</v>
      </c>
      <c r="K14842" t="s">
        <v>68</v>
      </c>
      <c r="L14842" t="s">
        <v>69</v>
      </c>
      <c r="M14842" t="s">
        <v>39</v>
      </c>
      <c r="N14842" t="s">
        <v>22</v>
      </c>
      <c r="O14842" t="s">
        <v>209</v>
      </c>
      <c r="P14842" t="s">
        <v>24</v>
      </c>
    </row>
    <row r="14843" spans="1:16" x14ac:dyDescent="0.25">
      <c r="A14843" t="s">
        <v>16825</v>
      </c>
      <c r="B14843" s="1">
        <v>41655</v>
      </c>
      <c r="C14843">
        <v>2014</v>
      </c>
      <c r="D14843">
        <v>9</v>
      </c>
      <c r="E14843">
        <v>1421.899644055</v>
      </c>
      <c r="F14843">
        <v>2699.91</v>
      </c>
      <c r="G14843">
        <v>1278.0103559449999</v>
      </c>
      <c r="H14843" t="s">
        <v>1</v>
      </c>
      <c r="I14843" t="s">
        <v>841</v>
      </c>
      <c r="J14843" t="s">
        <v>37</v>
      </c>
      <c r="K14843" t="s">
        <v>37</v>
      </c>
      <c r="L14843" t="s">
        <v>54</v>
      </c>
      <c r="M14843" t="s">
        <v>34</v>
      </c>
      <c r="N14843" t="s">
        <v>22</v>
      </c>
      <c r="O14843" t="s">
        <v>834</v>
      </c>
      <c r="P14843" t="s">
        <v>24</v>
      </c>
    </row>
    <row r="14844" spans="1:16" x14ac:dyDescent="0.25">
      <c r="A14844" t="s">
        <v>16826</v>
      </c>
      <c r="B14844" s="1">
        <v>41179</v>
      </c>
      <c r="C14844">
        <v>2012</v>
      </c>
      <c r="D14844">
        <v>10</v>
      </c>
      <c r="E14844">
        <v>2.1906377484110173</v>
      </c>
      <c r="F14844">
        <v>1160</v>
      </c>
      <c r="G14844">
        <v>1157.8093622515889</v>
      </c>
      <c r="H14844" t="s">
        <v>1</v>
      </c>
      <c r="I14844" t="s">
        <v>2450</v>
      </c>
      <c r="J14844" t="s">
        <v>67</v>
      </c>
      <c r="K14844" t="s">
        <v>68</v>
      </c>
      <c r="L14844" t="s">
        <v>69</v>
      </c>
      <c r="M14844" t="s">
        <v>39</v>
      </c>
      <c r="N14844" t="s">
        <v>22</v>
      </c>
      <c r="O14844" t="s">
        <v>576</v>
      </c>
      <c r="P14844" t="s">
        <v>24</v>
      </c>
    </row>
    <row r="14845" spans="1:16" x14ac:dyDescent="0.25">
      <c r="A14845" t="s">
        <v>16827</v>
      </c>
      <c r="B14845" s="1">
        <v>41229</v>
      </c>
      <c r="C14845">
        <v>2012</v>
      </c>
      <c r="D14845">
        <v>13</v>
      </c>
      <c r="E14845">
        <v>55.882909786302577</v>
      </c>
      <c r="F14845">
        <v>3003</v>
      </c>
      <c r="G14845">
        <v>2947.1170902136973</v>
      </c>
      <c r="H14845" t="s">
        <v>1</v>
      </c>
      <c r="I14845" t="s">
        <v>2847</v>
      </c>
      <c r="J14845" t="s">
        <v>57</v>
      </c>
      <c r="K14845" t="s">
        <v>58</v>
      </c>
      <c r="L14845" t="s">
        <v>92</v>
      </c>
      <c r="M14845" t="s">
        <v>6</v>
      </c>
      <c r="N14845" t="s">
        <v>7</v>
      </c>
      <c r="O14845" t="s">
        <v>8</v>
      </c>
      <c r="P14845" t="s">
        <v>9</v>
      </c>
    </row>
    <row r="14846" spans="1:16" x14ac:dyDescent="0.25">
      <c r="A14846" t="s">
        <v>16828</v>
      </c>
      <c r="B14846" s="1">
        <v>41838</v>
      </c>
      <c r="C14846">
        <v>2014</v>
      </c>
      <c r="D14846">
        <v>24</v>
      </c>
      <c r="E14846">
        <v>146.21984126926515</v>
      </c>
      <c r="F14846">
        <v>965.09</v>
      </c>
      <c r="G14846">
        <v>818.87015873073483</v>
      </c>
      <c r="H14846" t="s">
        <v>1</v>
      </c>
      <c r="I14846" t="s">
        <v>374</v>
      </c>
      <c r="J14846" t="s">
        <v>20</v>
      </c>
      <c r="K14846" t="s">
        <v>20</v>
      </c>
      <c r="L14846" t="s">
        <v>21</v>
      </c>
      <c r="M14846" t="s">
        <v>13</v>
      </c>
      <c r="N14846" t="s">
        <v>22</v>
      </c>
      <c r="O14846" t="s">
        <v>1265</v>
      </c>
      <c r="P14846" t="s">
        <v>24</v>
      </c>
    </row>
    <row r="14847" spans="1:16" x14ac:dyDescent="0.25">
      <c r="A14847" t="s">
        <v>16829</v>
      </c>
      <c r="B14847" s="1">
        <v>41565</v>
      </c>
      <c r="C14847">
        <v>2013</v>
      </c>
      <c r="D14847">
        <v>13</v>
      </c>
      <c r="E14847">
        <v>944.89809864305482</v>
      </c>
      <c r="F14847">
        <v>4141.5</v>
      </c>
      <c r="G14847">
        <v>3196.6019013569453</v>
      </c>
      <c r="H14847" t="s">
        <v>1</v>
      </c>
      <c r="I14847" t="s">
        <v>3057</v>
      </c>
      <c r="J14847" t="s">
        <v>47</v>
      </c>
      <c r="K14847" t="s">
        <v>47</v>
      </c>
      <c r="L14847" t="s">
        <v>48</v>
      </c>
      <c r="M14847" t="s">
        <v>49</v>
      </c>
      <c r="N14847" t="s">
        <v>27</v>
      </c>
      <c r="O14847" t="s">
        <v>166</v>
      </c>
      <c r="P14847" t="s">
        <v>167</v>
      </c>
    </row>
    <row r="14848" spans="1:16" x14ac:dyDescent="0.25">
      <c r="A14848" t="s">
        <v>16830</v>
      </c>
      <c r="B14848" s="1">
        <v>40928</v>
      </c>
      <c r="C14848">
        <v>2012</v>
      </c>
      <c r="D14848">
        <v>4</v>
      </c>
      <c r="E14848">
        <v>15.631876615714621</v>
      </c>
      <c r="F14848">
        <v>83.044499999999999</v>
      </c>
      <c r="G14848">
        <v>67.412623384285382</v>
      </c>
      <c r="H14848" t="s">
        <v>1</v>
      </c>
      <c r="I14848" t="s">
        <v>3200</v>
      </c>
      <c r="J14848" t="s">
        <v>3</v>
      </c>
      <c r="K14848" t="s">
        <v>4</v>
      </c>
      <c r="L14848" t="s">
        <v>12</v>
      </c>
      <c r="M14848" t="s">
        <v>13</v>
      </c>
      <c r="N14848" t="s">
        <v>22</v>
      </c>
      <c r="O14848" t="s">
        <v>781</v>
      </c>
      <c r="P14848" t="s">
        <v>24</v>
      </c>
    </row>
    <row r="14849" spans="1:16" x14ac:dyDescent="0.25">
      <c r="A14849" t="s">
        <v>16831</v>
      </c>
      <c r="B14849" s="1">
        <v>41413</v>
      </c>
      <c r="C14849">
        <v>2013</v>
      </c>
      <c r="D14849">
        <v>10</v>
      </c>
      <c r="E14849">
        <v>522.55546854122724</v>
      </c>
      <c r="F14849">
        <v>1780</v>
      </c>
      <c r="G14849">
        <v>1257.4445314587729</v>
      </c>
      <c r="H14849" t="s">
        <v>1</v>
      </c>
      <c r="I14849" t="s">
        <v>1070</v>
      </c>
      <c r="J14849" t="s">
        <v>42</v>
      </c>
      <c r="K14849" t="s">
        <v>43</v>
      </c>
      <c r="L14849" t="s">
        <v>44</v>
      </c>
      <c r="M14849" t="s">
        <v>6</v>
      </c>
      <c r="N14849" t="s">
        <v>22</v>
      </c>
      <c r="O14849" t="s">
        <v>974</v>
      </c>
      <c r="P14849" t="s">
        <v>24</v>
      </c>
    </row>
    <row r="14850" spans="1:16" x14ac:dyDescent="0.25">
      <c r="A14850" t="s">
        <v>16832</v>
      </c>
      <c r="B14850" s="1">
        <v>41260</v>
      </c>
      <c r="C14850">
        <v>2012</v>
      </c>
      <c r="D14850">
        <v>36</v>
      </c>
      <c r="E14850">
        <v>1203.7704289927713</v>
      </c>
      <c r="F14850">
        <v>20040.150000000001</v>
      </c>
      <c r="G14850">
        <v>18836.37957100723</v>
      </c>
      <c r="H14850" t="s">
        <v>26</v>
      </c>
      <c r="I14850" t="s">
        <v>3088</v>
      </c>
      <c r="J14850" t="s">
        <v>72</v>
      </c>
      <c r="K14850" t="s">
        <v>72</v>
      </c>
      <c r="L14850" t="s">
        <v>123</v>
      </c>
      <c r="M14850" t="s">
        <v>39</v>
      </c>
      <c r="N14850" t="s">
        <v>22</v>
      </c>
      <c r="O14850" t="s">
        <v>209</v>
      </c>
      <c r="P14850" t="s">
        <v>24</v>
      </c>
    </row>
    <row r="14851" spans="1:16" x14ac:dyDescent="0.25">
      <c r="A14851" t="s">
        <v>16833</v>
      </c>
      <c r="B14851" s="1">
        <v>41222</v>
      </c>
      <c r="C14851">
        <v>2012</v>
      </c>
      <c r="D14851">
        <v>8</v>
      </c>
      <c r="E14851">
        <v>1697.3374424227059</v>
      </c>
      <c r="F14851">
        <v>2217.6</v>
      </c>
      <c r="G14851">
        <v>520.26255757729405</v>
      </c>
      <c r="H14851" t="s">
        <v>1</v>
      </c>
      <c r="I14851" t="s">
        <v>2836</v>
      </c>
      <c r="J14851" t="s">
        <v>3</v>
      </c>
      <c r="K14851" t="s">
        <v>4</v>
      </c>
      <c r="L14851" t="s">
        <v>273</v>
      </c>
      <c r="M14851" t="s">
        <v>49</v>
      </c>
      <c r="N14851" t="s">
        <v>7</v>
      </c>
      <c r="O14851" t="s">
        <v>482</v>
      </c>
      <c r="P14851" t="s">
        <v>483</v>
      </c>
    </row>
    <row r="14852" spans="1:16" x14ac:dyDescent="0.25">
      <c r="A14852" t="s">
        <v>16834</v>
      </c>
      <c r="B14852" s="1">
        <v>41450</v>
      </c>
      <c r="C14852">
        <v>2013</v>
      </c>
      <c r="D14852">
        <v>12</v>
      </c>
      <c r="E14852">
        <v>1499.0541872860763</v>
      </c>
      <c r="F14852">
        <v>1548</v>
      </c>
      <c r="G14852">
        <v>48.945812713923715</v>
      </c>
      <c r="H14852" t="s">
        <v>1</v>
      </c>
      <c r="I14852" t="s">
        <v>2522</v>
      </c>
      <c r="J14852" t="s">
        <v>57</v>
      </c>
      <c r="K14852" t="s">
        <v>58</v>
      </c>
      <c r="L14852" t="s">
        <v>92</v>
      </c>
      <c r="M14852" t="s">
        <v>6</v>
      </c>
      <c r="N14852" t="s">
        <v>22</v>
      </c>
      <c r="O14852" t="s">
        <v>2133</v>
      </c>
      <c r="P14852" t="s">
        <v>24</v>
      </c>
    </row>
    <row r="14853" spans="1:16" x14ac:dyDescent="0.25">
      <c r="A14853" t="s">
        <v>16835</v>
      </c>
      <c r="B14853" s="1">
        <v>41884</v>
      </c>
      <c r="C14853">
        <v>2014</v>
      </c>
      <c r="D14853">
        <v>12</v>
      </c>
      <c r="E14853">
        <v>169.01429941030869</v>
      </c>
      <c r="F14853">
        <v>6714.2</v>
      </c>
      <c r="G14853">
        <v>6545.1857005896909</v>
      </c>
      <c r="H14853" t="s">
        <v>328</v>
      </c>
      <c r="I14853" t="s">
        <v>5835</v>
      </c>
      <c r="J14853" t="s">
        <v>100</v>
      </c>
      <c r="K14853" t="s">
        <v>287</v>
      </c>
      <c r="L14853" t="s">
        <v>101</v>
      </c>
      <c r="M14853" t="s">
        <v>34</v>
      </c>
      <c r="N14853" t="s">
        <v>22</v>
      </c>
      <c r="O14853" t="s">
        <v>329</v>
      </c>
      <c r="P14853" t="s">
        <v>24</v>
      </c>
    </row>
    <row r="14854" spans="1:16" x14ac:dyDescent="0.25">
      <c r="A14854" t="s">
        <v>16836</v>
      </c>
      <c r="B14854" s="1">
        <v>41661</v>
      </c>
      <c r="C14854">
        <v>2014</v>
      </c>
      <c r="D14854">
        <v>9</v>
      </c>
      <c r="E14854">
        <v>1455.8009146536037</v>
      </c>
      <c r="F14854">
        <v>899.91</v>
      </c>
      <c r="G14854">
        <v>-555.89091465360377</v>
      </c>
      <c r="H14854" t="s">
        <v>1</v>
      </c>
      <c r="I14854" t="s">
        <v>4592</v>
      </c>
      <c r="J14854" t="s">
        <v>20</v>
      </c>
      <c r="K14854" t="s">
        <v>20</v>
      </c>
      <c r="L14854" t="s">
        <v>21</v>
      </c>
      <c r="M14854" t="s">
        <v>13</v>
      </c>
      <c r="N14854" t="s">
        <v>22</v>
      </c>
      <c r="O14854" t="s">
        <v>1305</v>
      </c>
      <c r="P14854" t="s">
        <v>24</v>
      </c>
    </row>
    <row r="14855" spans="1:16" x14ac:dyDescent="0.25">
      <c r="A14855" t="s">
        <v>16837</v>
      </c>
      <c r="B14855" s="1">
        <v>41066</v>
      </c>
      <c r="C14855">
        <v>2012</v>
      </c>
      <c r="D14855">
        <v>15</v>
      </c>
      <c r="E14855">
        <v>7.9306162855276678</v>
      </c>
      <c r="F14855">
        <v>3299.25</v>
      </c>
      <c r="G14855">
        <v>3291.3193837144722</v>
      </c>
      <c r="H14855" t="s">
        <v>171</v>
      </c>
      <c r="I14855" t="s">
        <v>2107</v>
      </c>
      <c r="J14855" t="s">
        <v>72</v>
      </c>
      <c r="K14855" t="s">
        <v>72</v>
      </c>
      <c r="L14855" t="s">
        <v>123</v>
      </c>
      <c r="M14855" t="s">
        <v>39</v>
      </c>
      <c r="N14855" t="s">
        <v>7</v>
      </c>
      <c r="O14855" t="s">
        <v>252</v>
      </c>
      <c r="P14855" t="s">
        <v>253</v>
      </c>
    </row>
    <row r="14856" spans="1:16" x14ac:dyDescent="0.25">
      <c r="A14856" t="s">
        <v>16838</v>
      </c>
      <c r="B14856" s="1">
        <v>41578</v>
      </c>
      <c r="C14856">
        <v>2013</v>
      </c>
      <c r="D14856">
        <v>13</v>
      </c>
      <c r="E14856">
        <v>788.94133325715029</v>
      </c>
      <c r="F14856">
        <v>10601.8</v>
      </c>
      <c r="G14856">
        <v>9812.8586667428499</v>
      </c>
      <c r="H14856" t="s">
        <v>1</v>
      </c>
      <c r="I14856" t="s">
        <v>1557</v>
      </c>
      <c r="J14856" t="s">
        <v>37</v>
      </c>
      <c r="K14856" t="s">
        <v>37</v>
      </c>
      <c r="L14856" t="s">
        <v>97</v>
      </c>
      <c r="M14856" t="s">
        <v>39</v>
      </c>
      <c r="N14856" t="s">
        <v>22</v>
      </c>
      <c r="O14856" t="s">
        <v>1818</v>
      </c>
      <c r="P14856" t="s">
        <v>24</v>
      </c>
    </row>
    <row r="14857" spans="1:16" x14ac:dyDescent="0.25">
      <c r="A14857" t="s">
        <v>16839</v>
      </c>
      <c r="B14857" s="1">
        <v>40964</v>
      </c>
      <c r="C14857">
        <v>2012</v>
      </c>
      <c r="D14857">
        <v>4</v>
      </c>
      <c r="E14857">
        <v>463.38730426685873</v>
      </c>
      <c r="F14857">
        <v>1060.2</v>
      </c>
      <c r="G14857">
        <v>596.81269573314125</v>
      </c>
      <c r="H14857" t="s">
        <v>1</v>
      </c>
      <c r="I14857" t="s">
        <v>1144</v>
      </c>
      <c r="J14857" t="s">
        <v>32</v>
      </c>
      <c r="K14857" t="s">
        <v>32</v>
      </c>
      <c r="L14857" t="s">
        <v>33</v>
      </c>
      <c r="M14857" t="s">
        <v>34</v>
      </c>
      <c r="N14857" t="s">
        <v>27</v>
      </c>
      <c r="O14857" t="s">
        <v>442</v>
      </c>
      <c r="P14857" t="s">
        <v>443</v>
      </c>
    </row>
    <row r="14858" spans="1:16" x14ac:dyDescent="0.25">
      <c r="A14858" t="s">
        <v>16840</v>
      </c>
      <c r="B14858" s="1">
        <v>41697</v>
      </c>
      <c r="C14858">
        <v>2014</v>
      </c>
      <c r="D14858">
        <v>27</v>
      </c>
      <c r="E14858">
        <v>3077.6857445240385</v>
      </c>
      <c r="F14858">
        <v>7545.7304999999997</v>
      </c>
      <c r="G14858">
        <v>4468.0447554759612</v>
      </c>
      <c r="H14858" t="s">
        <v>328</v>
      </c>
      <c r="I14858" t="s">
        <v>732</v>
      </c>
      <c r="J14858" t="s">
        <v>37</v>
      </c>
      <c r="K14858" t="s">
        <v>37</v>
      </c>
      <c r="L14858" t="s">
        <v>54</v>
      </c>
      <c r="M14858" t="s">
        <v>34</v>
      </c>
      <c r="N14858" t="s">
        <v>22</v>
      </c>
      <c r="O14858" t="s">
        <v>329</v>
      </c>
      <c r="P14858" t="s">
        <v>24</v>
      </c>
    </row>
    <row r="14859" spans="1:16" x14ac:dyDescent="0.25">
      <c r="A14859" t="s">
        <v>16841</v>
      </c>
      <c r="B14859" s="1">
        <v>41779</v>
      </c>
      <c r="C14859">
        <v>2014</v>
      </c>
      <c r="D14859">
        <v>20</v>
      </c>
      <c r="E14859">
        <v>26571.754647776532</v>
      </c>
      <c r="F14859">
        <v>6520</v>
      </c>
      <c r="G14859">
        <v>-20051.754647776532</v>
      </c>
      <c r="H14859" t="s">
        <v>1</v>
      </c>
      <c r="I14859" t="s">
        <v>1750</v>
      </c>
      <c r="J14859" t="s">
        <v>37</v>
      </c>
      <c r="K14859" t="s">
        <v>37</v>
      </c>
      <c r="L14859" t="s">
        <v>38</v>
      </c>
      <c r="M14859" t="s">
        <v>39</v>
      </c>
      <c r="N14859" t="s">
        <v>7</v>
      </c>
      <c r="O14859" t="s">
        <v>700</v>
      </c>
      <c r="P14859" t="s">
        <v>701</v>
      </c>
    </row>
    <row r="14860" spans="1:16" x14ac:dyDescent="0.25">
      <c r="A14860" t="s">
        <v>16842</v>
      </c>
      <c r="B14860" s="1">
        <v>41017</v>
      </c>
      <c r="C14860">
        <v>2012</v>
      </c>
      <c r="D14860">
        <v>5</v>
      </c>
      <c r="E14860">
        <v>2.0997325206422306</v>
      </c>
      <c r="F14860">
        <v>1345</v>
      </c>
      <c r="G14860">
        <v>1342.9002674793578</v>
      </c>
      <c r="H14860" t="s">
        <v>1</v>
      </c>
      <c r="I14860" t="s">
        <v>1321</v>
      </c>
      <c r="J14860" t="s">
        <v>32</v>
      </c>
      <c r="K14860" t="s">
        <v>32</v>
      </c>
      <c r="L14860" t="s">
        <v>33</v>
      </c>
      <c r="M14860" t="s">
        <v>34</v>
      </c>
      <c r="N14860" t="s">
        <v>22</v>
      </c>
      <c r="O14860" t="s">
        <v>1225</v>
      </c>
      <c r="P14860" t="s">
        <v>125</v>
      </c>
    </row>
    <row r="14861" spans="1:16" x14ac:dyDescent="0.25">
      <c r="A14861" t="s">
        <v>16843</v>
      </c>
      <c r="B14861" s="1">
        <v>41480</v>
      </c>
      <c r="C14861">
        <v>2013</v>
      </c>
      <c r="D14861">
        <v>200</v>
      </c>
      <c r="E14861">
        <v>70.820245081690544</v>
      </c>
      <c r="F14861">
        <v>1998</v>
      </c>
      <c r="G14861">
        <v>1927.1797549183095</v>
      </c>
      <c r="H14861" t="s">
        <v>1</v>
      </c>
      <c r="I14861" t="s">
        <v>3328</v>
      </c>
      <c r="J14861" t="s">
        <v>3</v>
      </c>
      <c r="K14861" t="s">
        <v>4</v>
      </c>
      <c r="L14861" t="s">
        <v>200</v>
      </c>
      <c r="M14861" t="s">
        <v>49</v>
      </c>
      <c r="N14861" t="s">
        <v>27</v>
      </c>
      <c r="O14861" t="s">
        <v>434</v>
      </c>
      <c r="P14861" t="s">
        <v>420</v>
      </c>
    </row>
    <row r="14862" spans="1:16" x14ac:dyDescent="0.25">
      <c r="A14862" t="s">
        <v>16844</v>
      </c>
      <c r="B14862" s="1">
        <v>40924</v>
      </c>
      <c r="C14862">
        <v>2012</v>
      </c>
      <c r="D14862">
        <v>4</v>
      </c>
      <c r="E14862">
        <v>21.909707429143996</v>
      </c>
      <c r="F14862">
        <v>166.92</v>
      </c>
      <c r="G14862">
        <v>145.010292570856</v>
      </c>
      <c r="H14862" t="s">
        <v>26</v>
      </c>
      <c r="I14862" t="s">
        <v>354</v>
      </c>
      <c r="J14862" t="s">
        <v>32</v>
      </c>
      <c r="K14862" t="s">
        <v>32</v>
      </c>
      <c r="L14862" t="s">
        <v>131</v>
      </c>
      <c r="M14862" t="s">
        <v>39</v>
      </c>
      <c r="N14862" t="s">
        <v>27</v>
      </c>
      <c r="O14862" t="s">
        <v>28</v>
      </c>
      <c r="P14862" t="s">
        <v>29</v>
      </c>
    </row>
    <row r="14863" spans="1:16" x14ac:dyDescent="0.25">
      <c r="A14863" t="s">
        <v>16845</v>
      </c>
      <c r="B14863" s="1">
        <v>40980</v>
      </c>
      <c r="C14863">
        <v>2012</v>
      </c>
      <c r="D14863">
        <v>9</v>
      </c>
      <c r="E14863">
        <v>3763.7472073281428</v>
      </c>
      <c r="F14863">
        <v>4300</v>
      </c>
      <c r="G14863">
        <v>536.25279267185715</v>
      </c>
      <c r="H14863" t="s">
        <v>171</v>
      </c>
      <c r="I14863" t="s">
        <v>6552</v>
      </c>
      <c r="J14863" t="s">
        <v>32</v>
      </c>
      <c r="K14863" t="s">
        <v>32</v>
      </c>
      <c r="L14863" t="s">
        <v>33</v>
      </c>
      <c r="M14863" t="s">
        <v>34</v>
      </c>
      <c r="N14863" t="s">
        <v>27</v>
      </c>
      <c r="O14863" t="s">
        <v>28</v>
      </c>
      <c r="P14863" t="s">
        <v>29</v>
      </c>
    </row>
    <row r="14864" spans="1:16" x14ac:dyDescent="0.25">
      <c r="A14864" t="s">
        <v>16846</v>
      </c>
      <c r="B14864" s="1">
        <v>41107</v>
      </c>
      <c r="C14864">
        <v>2012</v>
      </c>
      <c r="D14864">
        <v>12</v>
      </c>
      <c r="E14864">
        <v>3470.5205988530461</v>
      </c>
      <c r="F14864">
        <v>3948</v>
      </c>
      <c r="G14864">
        <v>477.47940114695393</v>
      </c>
      <c r="H14864" t="s">
        <v>1</v>
      </c>
      <c r="I14864" t="s">
        <v>1360</v>
      </c>
      <c r="J14864" t="s">
        <v>3</v>
      </c>
      <c r="K14864" t="s">
        <v>4</v>
      </c>
      <c r="L14864" t="s">
        <v>101</v>
      </c>
      <c r="M14864" t="s">
        <v>34</v>
      </c>
      <c r="N14864" t="s">
        <v>22</v>
      </c>
      <c r="O14864" t="s">
        <v>1593</v>
      </c>
      <c r="P14864" t="s">
        <v>24</v>
      </c>
    </row>
    <row r="14865" spans="1:16" x14ac:dyDescent="0.25">
      <c r="A14865" t="s">
        <v>16847</v>
      </c>
      <c r="B14865" s="1">
        <v>41159</v>
      </c>
      <c r="C14865">
        <v>2012</v>
      </c>
      <c r="D14865">
        <v>5</v>
      </c>
      <c r="E14865">
        <v>35.667290197111114</v>
      </c>
      <c r="F14865">
        <v>275</v>
      </c>
      <c r="G14865">
        <v>239.33270980288887</v>
      </c>
      <c r="H14865" t="s">
        <v>1</v>
      </c>
      <c r="I14865" t="s">
        <v>2456</v>
      </c>
      <c r="J14865" t="s">
        <v>32</v>
      </c>
      <c r="K14865" t="s">
        <v>32</v>
      </c>
      <c r="L14865" t="s">
        <v>131</v>
      </c>
      <c r="M14865" t="s">
        <v>39</v>
      </c>
      <c r="N14865" t="s">
        <v>22</v>
      </c>
      <c r="O14865" t="s">
        <v>1270</v>
      </c>
      <c r="P14865" t="s">
        <v>24</v>
      </c>
    </row>
    <row r="14866" spans="1:16" x14ac:dyDescent="0.25">
      <c r="A14866" t="s">
        <v>16848</v>
      </c>
      <c r="B14866" s="1">
        <v>41175</v>
      </c>
      <c r="C14866">
        <v>2012</v>
      </c>
      <c r="D14866">
        <v>10</v>
      </c>
      <c r="E14866">
        <v>30.334260417261181</v>
      </c>
      <c r="F14866">
        <v>2300</v>
      </c>
      <c r="G14866">
        <v>2269.6657395827388</v>
      </c>
      <c r="H14866" t="s">
        <v>1</v>
      </c>
      <c r="I14866" t="s">
        <v>2851</v>
      </c>
      <c r="J14866" t="s">
        <v>47</v>
      </c>
      <c r="K14866" t="s">
        <v>47</v>
      </c>
      <c r="L14866" t="s">
        <v>48</v>
      </c>
      <c r="M14866" t="s">
        <v>49</v>
      </c>
      <c r="N14866" t="s">
        <v>22</v>
      </c>
      <c r="O14866" t="s">
        <v>3356</v>
      </c>
      <c r="P14866" t="s">
        <v>24</v>
      </c>
    </row>
    <row r="14867" spans="1:16" x14ac:dyDescent="0.25">
      <c r="A14867" t="s">
        <v>16849</v>
      </c>
      <c r="B14867" s="1">
        <v>41914</v>
      </c>
      <c r="C14867">
        <v>2014</v>
      </c>
      <c r="D14867">
        <v>8</v>
      </c>
      <c r="E14867">
        <v>556.921891407266</v>
      </c>
      <c r="F14867">
        <v>1929.6</v>
      </c>
      <c r="G14867">
        <v>1372.6781085927339</v>
      </c>
      <c r="H14867" t="s">
        <v>1</v>
      </c>
      <c r="I14867" t="s">
        <v>1183</v>
      </c>
      <c r="J14867" t="s">
        <v>57</v>
      </c>
      <c r="K14867" t="s">
        <v>58</v>
      </c>
      <c r="L14867" t="s">
        <v>92</v>
      </c>
      <c r="M14867" t="s">
        <v>6</v>
      </c>
      <c r="N14867" t="s">
        <v>7</v>
      </c>
      <c r="O14867" t="s">
        <v>297</v>
      </c>
      <c r="P14867" t="s">
        <v>138</v>
      </c>
    </row>
    <row r="14868" spans="1:16" x14ac:dyDescent="0.25">
      <c r="A14868" t="s">
        <v>16850</v>
      </c>
      <c r="B14868" s="1">
        <v>41317</v>
      </c>
      <c r="C14868">
        <v>2013</v>
      </c>
      <c r="D14868">
        <v>9</v>
      </c>
      <c r="E14868">
        <v>7.3775797325821095</v>
      </c>
      <c r="F14868">
        <v>711</v>
      </c>
      <c r="G14868">
        <v>703.62242026741785</v>
      </c>
      <c r="H14868" t="s">
        <v>1</v>
      </c>
      <c r="I14868" t="s">
        <v>2149</v>
      </c>
      <c r="J14868" t="s">
        <v>67</v>
      </c>
      <c r="K14868" t="s">
        <v>68</v>
      </c>
      <c r="L14868" t="s">
        <v>69</v>
      </c>
      <c r="M14868" t="s">
        <v>39</v>
      </c>
      <c r="N14868" t="s">
        <v>27</v>
      </c>
      <c r="O14868" t="s">
        <v>465</v>
      </c>
      <c r="P14868" t="s">
        <v>443</v>
      </c>
    </row>
    <row r="14869" spans="1:16" x14ac:dyDescent="0.25">
      <c r="A14869" t="s">
        <v>16851</v>
      </c>
      <c r="B14869" s="1">
        <v>40982</v>
      </c>
      <c r="C14869">
        <v>2012</v>
      </c>
      <c r="D14869">
        <v>10</v>
      </c>
      <c r="E14869">
        <v>457.59217796679803</v>
      </c>
      <c r="F14869">
        <v>2000</v>
      </c>
      <c r="G14869">
        <v>1542.4078220332019</v>
      </c>
      <c r="H14869" t="s">
        <v>1</v>
      </c>
      <c r="I14869" t="s">
        <v>1571</v>
      </c>
      <c r="J14869" t="s">
        <v>57</v>
      </c>
      <c r="K14869" t="s">
        <v>58</v>
      </c>
      <c r="L14869" t="s">
        <v>92</v>
      </c>
      <c r="M14869" t="s">
        <v>6</v>
      </c>
      <c r="N14869" t="s">
        <v>22</v>
      </c>
      <c r="O14869" t="s">
        <v>615</v>
      </c>
      <c r="P14869" t="s">
        <v>24</v>
      </c>
    </row>
    <row r="14870" spans="1:16" x14ac:dyDescent="0.25">
      <c r="A14870" t="s">
        <v>16852</v>
      </c>
      <c r="B14870" s="1">
        <v>41971</v>
      </c>
      <c r="C14870">
        <v>2014</v>
      </c>
      <c r="D14870">
        <v>13</v>
      </c>
      <c r="E14870">
        <v>121.88419834077537</v>
      </c>
      <c r="F14870">
        <v>2885.4</v>
      </c>
      <c r="G14870">
        <v>2763.5158016592245</v>
      </c>
      <c r="H14870" t="s">
        <v>1</v>
      </c>
      <c r="I14870" t="s">
        <v>4978</v>
      </c>
      <c r="J14870" t="s">
        <v>72</v>
      </c>
      <c r="K14870" t="s">
        <v>72</v>
      </c>
      <c r="L14870" t="s">
        <v>87</v>
      </c>
      <c r="M14870" t="s">
        <v>39</v>
      </c>
      <c r="N14870" t="s">
        <v>22</v>
      </c>
      <c r="O14870" t="s">
        <v>429</v>
      </c>
      <c r="P14870" t="s">
        <v>24</v>
      </c>
    </row>
    <row r="14871" spans="1:16" x14ac:dyDescent="0.25">
      <c r="A14871" t="s">
        <v>16853</v>
      </c>
      <c r="B14871" s="1">
        <v>41015</v>
      </c>
      <c r="C14871">
        <v>2012</v>
      </c>
      <c r="D14871">
        <v>15</v>
      </c>
      <c r="E14871">
        <v>7.1343918059809432</v>
      </c>
      <c r="F14871">
        <v>3299.25</v>
      </c>
      <c r="G14871">
        <v>3292.1156081940189</v>
      </c>
      <c r="H14871" t="s">
        <v>1</v>
      </c>
      <c r="I14871" t="s">
        <v>2115</v>
      </c>
      <c r="J14871" t="s">
        <v>72</v>
      </c>
      <c r="K14871" t="s">
        <v>72</v>
      </c>
      <c r="L14871" t="s">
        <v>123</v>
      </c>
      <c r="M14871" t="s">
        <v>39</v>
      </c>
      <c r="N14871" t="s">
        <v>22</v>
      </c>
      <c r="O14871" t="s">
        <v>651</v>
      </c>
      <c r="P14871" t="s">
        <v>24</v>
      </c>
    </row>
    <row r="14872" spans="1:16" x14ac:dyDescent="0.25">
      <c r="A14872" t="s">
        <v>16854</v>
      </c>
      <c r="B14872" s="1">
        <v>41092</v>
      </c>
      <c r="C14872">
        <v>2012</v>
      </c>
      <c r="D14872">
        <v>10</v>
      </c>
      <c r="E14872">
        <v>132.04993131901128</v>
      </c>
      <c r="F14872">
        <v>4110</v>
      </c>
      <c r="G14872">
        <v>3977.9500686809888</v>
      </c>
      <c r="H14872" t="s">
        <v>1</v>
      </c>
      <c r="I14872" t="s">
        <v>4268</v>
      </c>
      <c r="J14872" t="s">
        <v>42</v>
      </c>
      <c r="K14872" t="s">
        <v>43</v>
      </c>
      <c r="L14872" t="s">
        <v>44</v>
      </c>
      <c r="M14872" t="s">
        <v>6</v>
      </c>
      <c r="N14872" t="s">
        <v>7</v>
      </c>
      <c r="O14872" t="s">
        <v>477</v>
      </c>
      <c r="P14872" t="s">
        <v>138</v>
      </c>
    </row>
    <row r="14873" spans="1:16" x14ac:dyDescent="0.25">
      <c r="A14873" t="s">
        <v>16855</v>
      </c>
      <c r="B14873" s="1">
        <v>41049</v>
      </c>
      <c r="C14873">
        <v>2012</v>
      </c>
      <c r="D14873">
        <v>10</v>
      </c>
      <c r="E14873">
        <v>13605.501382572395</v>
      </c>
      <c r="F14873">
        <v>7580</v>
      </c>
      <c r="G14873">
        <v>-6025.5013825723945</v>
      </c>
      <c r="H14873" t="s">
        <v>1</v>
      </c>
      <c r="I14873" t="s">
        <v>1979</v>
      </c>
      <c r="J14873" t="s">
        <v>72</v>
      </c>
      <c r="K14873" t="s">
        <v>72</v>
      </c>
      <c r="L14873" t="s">
        <v>38</v>
      </c>
      <c r="M14873" t="s">
        <v>39</v>
      </c>
      <c r="N14873" t="s">
        <v>22</v>
      </c>
      <c r="O14873" t="s">
        <v>705</v>
      </c>
      <c r="P14873" t="s">
        <v>24</v>
      </c>
    </row>
    <row r="14874" spans="1:16" x14ac:dyDescent="0.25">
      <c r="A14874" t="s">
        <v>16856</v>
      </c>
      <c r="B14874" s="1">
        <v>41841</v>
      </c>
      <c r="C14874">
        <v>2014</v>
      </c>
      <c r="D14874">
        <v>12</v>
      </c>
      <c r="E14874">
        <v>9442.0964583519817</v>
      </c>
      <c r="F14874">
        <v>7398.6</v>
      </c>
      <c r="G14874">
        <v>-2043.4964583519813</v>
      </c>
      <c r="H14874" t="s">
        <v>1</v>
      </c>
      <c r="I14874" t="s">
        <v>4294</v>
      </c>
      <c r="J14874" t="s">
        <v>57</v>
      </c>
      <c r="K14874" t="s">
        <v>58</v>
      </c>
      <c r="L14874" t="s">
        <v>5</v>
      </c>
      <c r="M14874" t="s">
        <v>6</v>
      </c>
      <c r="N14874" t="s">
        <v>22</v>
      </c>
      <c r="O14874" t="s">
        <v>790</v>
      </c>
      <c r="P14874" t="s">
        <v>24</v>
      </c>
    </row>
    <row r="14875" spans="1:16" x14ac:dyDescent="0.25">
      <c r="A14875" t="s">
        <v>16857</v>
      </c>
      <c r="B14875" s="1">
        <v>40952</v>
      </c>
      <c r="C14875">
        <v>2012</v>
      </c>
      <c r="D14875">
        <v>9</v>
      </c>
      <c r="E14875">
        <v>30.871305810043474</v>
      </c>
      <c r="F14875">
        <v>20310.75</v>
      </c>
      <c r="G14875">
        <v>20279.878694189956</v>
      </c>
      <c r="H14875" t="s">
        <v>328</v>
      </c>
      <c r="I14875" t="s">
        <v>1246</v>
      </c>
      <c r="J14875" t="s">
        <v>3</v>
      </c>
      <c r="K14875" t="s">
        <v>4</v>
      </c>
      <c r="L14875" t="s">
        <v>87</v>
      </c>
      <c r="M14875" t="s">
        <v>39</v>
      </c>
      <c r="N14875" t="s">
        <v>22</v>
      </c>
      <c r="O14875" t="s">
        <v>329</v>
      </c>
      <c r="P14875" t="s">
        <v>24</v>
      </c>
    </row>
    <row r="14876" spans="1:16" x14ac:dyDescent="0.25">
      <c r="A14876" t="s">
        <v>16858</v>
      </c>
      <c r="B14876" s="1">
        <v>41654</v>
      </c>
      <c r="C14876">
        <v>2014</v>
      </c>
      <c r="D14876">
        <v>54</v>
      </c>
      <c r="E14876">
        <v>1726.4777401369392</v>
      </c>
      <c r="F14876">
        <v>698.1</v>
      </c>
      <c r="G14876">
        <v>-1028.3777401369393</v>
      </c>
      <c r="H14876" t="s">
        <v>26</v>
      </c>
      <c r="I14876" t="s">
        <v>3715</v>
      </c>
      <c r="J14876" t="s">
        <v>3</v>
      </c>
      <c r="K14876" t="s">
        <v>4</v>
      </c>
      <c r="L14876" t="s">
        <v>131</v>
      </c>
      <c r="M14876" t="s">
        <v>39</v>
      </c>
      <c r="N14876" t="s">
        <v>22</v>
      </c>
      <c r="O14876" t="s">
        <v>209</v>
      </c>
      <c r="P14876" t="s">
        <v>24</v>
      </c>
    </row>
    <row r="14877" spans="1:16" x14ac:dyDescent="0.25">
      <c r="A14877" t="s">
        <v>16859</v>
      </c>
      <c r="B14877" s="1">
        <v>41176</v>
      </c>
      <c r="C14877">
        <v>2012</v>
      </c>
      <c r="D14877">
        <v>10</v>
      </c>
      <c r="E14877">
        <v>628.60461659031625</v>
      </c>
      <c r="F14877">
        <v>1360</v>
      </c>
      <c r="G14877">
        <v>731.39538340968375</v>
      </c>
      <c r="H14877" t="s">
        <v>1</v>
      </c>
      <c r="I14877" t="s">
        <v>2276</v>
      </c>
      <c r="J14877" t="s">
        <v>67</v>
      </c>
      <c r="K14877" t="s">
        <v>68</v>
      </c>
      <c r="L14877" t="s">
        <v>69</v>
      </c>
      <c r="M14877" t="s">
        <v>39</v>
      </c>
      <c r="N14877" t="s">
        <v>22</v>
      </c>
      <c r="O14877" t="s">
        <v>1191</v>
      </c>
      <c r="P14877" t="s">
        <v>125</v>
      </c>
    </row>
    <row r="14878" spans="1:16" x14ac:dyDescent="0.25">
      <c r="A14878" t="s">
        <v>16860</v>
      </c>
      <c r="B14878" s="1">
        <v>41225</v>
      </c>
      <c r="C14878">
        <v>2012</v>
      </c>
      <c r="D14878">
        <v>13</v>
      </c>
      <c r="E14878">
        <v>1153.3563750446447</v>
      </c>
      <c r="F14878">
        <v>4630.95</v>
      </c>
      <c r="G14878">
        <v>3477.5936249553552</v>
      </c>
      <c r="H14878" t="s">
        <v>1</v>
      </c>
      <c r="I14878" t="s">
        <v>82</v>
      </c>
      <c r="J14878" t="s">
        <v>32</v>
      </c>
      <c r="K14878" t="s">
        <v>32</v>
      </c>
      <c r="L14878" t="s">
        <v>33</v>
      </c>
      <c r="M14878" t="s">
        <v>34</v>
      </c>
      <c r="N14878" t="s">
        <v>27</v>
      </c>
      <c r="O14878" t="s">
        <v>282</v>
      </c>
      <c r="P14878" t="s">
        <v>283</v>
      </c>
    </row>
    <row r="14879" spans="1:16" x14ac:dyDescent="0.25">
      <c r="A14879" t="s">
        <v>16861</v>
      </c>
      <c r="B14879" s="1">
        <v>41488</v>
      </c>
      <c r="C14879">
        <v>2013</v>
      </c>
      <c r="D14879">
        <v>12</v>
      </c>
      <c r="E14879">
        <v>768.12715574830224</v>
      </c>
      <c r="F14879">
        <v>1548</v>
      </c>
      <c r="G14879">
        <v>779.87284425169776</v>
      </c>
      <c r="H14879" t="s">
        <v>1</v>
      </c>
      <c r="I14879" t="s">
        <v>9149</v>
      </c>
      <c r="J14879" t="s">
        <v>32</v>
      </c>
      <c r="K14879" t="s">
        <v>32</v>
      </c>
      <c r="L14879" t="s">
        <v>366</v>
      </c>
      <c r="M14879" t="s">
        <v>34</v>
      </c>
      <c r="N14879" t="s">
        <v>22</v>
      </c>
      <c r="O14879" t="s">
        <v>2167</v>
      </c>
      <c r="P14879" t="s">
        <v>24</v>
      </c>
    </row>
    <row r="14880" spans="1:16" x14ac:dyDescent="0.25">
      <c r="A14880" t="s">
        <v>16862</v>
      </c>
      <c r="B14880" s="1">
        <v>41800</v>
      </c>
      <c r="C14880">
        <v>2014</v>
      </c>
      <c r="D14880">
        <v>20</v>
      </c>
      <c r="E14880">
        <v>124.10437000857631</v>
      </c>
      <c r="F14880">
        <v>2580</v>
      </c>
      <c r="G14880">
        <v>2455.8956299914239</v>
      </c>
      <c r="H14880" t="s">
        <v>1</v>
      </c>
      <c r="I14880" t="s">
        <v>105</v>
      </c>
      <c r="J14880" t="s">
        <v>72</v>
      </c>
      <c r="K14880" t="s">
        <v>72</v>
      </c>
      <c r="L14880" t="s">
        <v>97</v>
      </c>
      <c r="M14880" t="s">
        <v>39</v>
      </c>
      <c r="N14880" t="s">
        <v>7</v>
      </c>
      <c r="O14880" t="s">
        <v>764</v>
      </c>
      <c r="P14880" t="s">
        <v>765</v>
      </c>
    </row>
    <row r="14881" spans="1:16" x14ac:dyDescent="0.25">
      <c r="A14881" t="s">
        <v>16863</v>
      </c>
      <c r="B14881" s="1">
        <v>41604</v>
      </c>
      <c r="C14881">
        <v>2013</v>
      </c>
      <c r="D14881">
        <v>13</v>
      </c>
      <c r="E14881">
        <v>528.27259135265263</v>
      </c>
      <c r="F14881">
        <v>3471</v>
      </c>
      <c r="G14881">
        <v>2942.7274086473471</v>
      </c>
      <c r="H14881" t="s">
        <v>1</v>
      </c>
      <c r="I14881" t="s">
        <v>3590</v>
      </c>
      <c r="J14881" t="s">
        <v>47</v>
      </c>
      <c r="K14881" t="s">
        <v>47</v>
      </c>
      <c r="L14881" t="s">
        <v>48</v>
      </c>
      <c r="M14881" t="s">
        <v>49</v>
      </c>
      <c r="N14881" t="s">
        <v>22</v>
      </c>
      <c r="O14881" t="s">
        <v>911</v>
      </c>
      <c r="P14881" t="s">
        <v>24</v>
      </c>
    </row>
    <row r="14882" spans="1:16" x14ac:dyDescent="0.25">
      <c r="A14882" t="s">
        <v>16864</v>
      </c>
      <c r="B14882" s="1">
        <v>41355</v>
      </c>
      <c r="C14882">
        <v>2013</v>
      </c>
      <c r="D14882">
        <v>20</v>
      </c>
      <c r="E14882">
        <v>264.6847265989752</v>
      </c>
      <c r="F14882">
        <v>5799.8</v>
      </c>
      <c r="G14882">
        <v>5535.1152734010248</v>
      </c>
      <c r="H14882" t="s">
        <v>26</v>
      </c>
      <c r="I14882" t="s">
        <v>1413</v>
      </c>
      <c r="J14882" t="s">
        <v>3</v>
      </c>
      <c r="K14882" t="s">
        <v>4</v>
      </c>
      <c r="L14882" t="s">
        <v>16</v>
      </c>
      <c r="M14882" t="s">
        <v>17</v>
      </c>
      <c r="N14882" t="s">
        <v>22</v>
      </c>
      <c r="O14882" t="s">
        <v>209</v>
      </c>
      <c r="P14882" t="s">
        <v>24</v>
      </c>
    </row>
    <row r="14883" spans="1:16" x14ac:dyDescent="0.25">
      <c r="A14883" t="s">
        <v>16865</v>
      </c>
      <c r="B14883" s="1">
        <v>40977</v>
      </c>
      <c r="C14883">
        <v>2012</v>
      </c>
      <c r="D14883">
        <v>10</v>
      </c>
      <c r="E14883">
        <v>1027.6224368835128</v>
      </c>
      <c r="F14883">
        <v>2680</v>
      </c>
      <c r="G14883">
        <v>1652.3775631164872</v>
      </c>
      <c r="H14883" t="s">
        <v>1</v>
      </c>
      <c r="I14883" t="s">
        <v>6351</v>
      </c>
      <c r="J14883" t="s">
        <v>47</v>
      </c>
      <c r="K14883" t="s">
        <v>47</v>
      </c>
      <c r="L14883" t="s">
        <v>273</v>
      </c>
      <c r="M14883" t="s">
        <v>49</v>
      </c>
      <c r="N14883" t="s">
        <v>22</v>
      </c>
      <c r="O14883" t="s">
        <v>1042</v>
      </c>
      <c r="P14883" t="s">
        <v>24</v>
      </c>
    </row>
    <row r="14884" spans="1:16" x14ac:dyDescent="0.25">
      <c r="A14884" t="s">
        <v>16866</v>
      </c>
      <c r="B14884" s="1">
        <v>41061</v>
      </c>
      <c r="C14884">
        <v>2012</v>
      </c>
      <c r="D14884">
        <v>5</v>
      </c>
      <c r="E14884">
        <v>370.01872201726968</v>
      </c>
      <c r="F14884">
        <v>1495</v>
      </c>
      <c r="G14884">
        <v>1124.9812779827303</v>
      </c>
      <c r="H14884" t="s">
        <v>1</v>
      </c>
      <c r="I14884" t="s">
        <v>6010</v>
      </c>
      <c r="J14884" t="s">
        <v>100</v>
      </c>
      <c r="K14884" t="s">
        <v>287</v>
      </c>
      <c r="L14884" t="s">
        <v>101</v>
      </c>
      <c r="M14884" t="s">
        <v>34</v>
      </c>
      <c r="N14884" t="s">
        <v>22</v>
      </c>
      <c r="O14884" t="s">
        <v>1821</v>
      </c>
      <c r="P14884" t="s">
        <v>24</v>
      </c>
    </row>
    <row r="14885" spans="1:16" x14ac:dyDescent="0.25">
      <c r="A14885" t="s">
        <v>16867</v>
      </c>
      <c r="B14885" s="1">
        <v>41207</v>
      </c>
      <c r="C14885">
        <v>2012</v>
      </c>
      <c r="D14885">
        <v>13</v>
      </c>
      <c r="E14885">
        <v>8.0747152039421017</v>
      </c>
      <c r="F14885">
        <v>506.87</v>
      </c>
      <c r="G14885">
        <v>498.7952847960579</v>
      </c>
      <c r="H14885" t="s">
        <v>1</v>
      </c>
      <c r="I14885" t="s">
        <v>2743</v>
      </c>
      <c r="J14885" t="s">
        <v>3</v>
      </c>
      <c r="K14885" t="s">
        <v>4</v>
      </c>
      <c r="L14885" t="s">
        <v>118</v>
      </c>
      <c r="M14885" t="s">
        <v>49</v>
      </c>
      <c r="N14885" t="s">
        <v>22</v>
      </c>
      <c r="O14885" t="s">
        <v>295</v>
      </c>
      <c r="P14885" t="s">
        <v>24</v>
      </c>
    </row>
    <row r="14886" spans="1:16" x14ac:dyDescent="0.25">
      <c r="A14886" t="s">
        <v>16868</v>
      </c>
      <c r="B14886" s="1">
        <v>40984</v>
      </c>
      <c r="C14886">
        <v>2012</v>
      </c>
      <c r="D14886">
        <v>9</v>
      </c>
      <c r="E14886">
        <v>59.251305502192906</v>
      </c>
      <c r="F14886">
        <v>5391</v>
      </c>
      <c r="G14886">
        <v>5331.7486944978073</v>
      </c>
      <c r="H14886" t="s">
        <v>1</v>
      </c>
      <c r="I14886" t="s">
        <v>1942</v>
      </c>
      <c r="J14886" t="s">
        <v>37</v>
      </c>
      <c r="K14886" t="s">
        <v>37</v>
      </c>
      <c r="L14886" t="s">
        <v>38</v>
      </c>
      <c r="M14886" t="s">
        <v>39</v>
      </c>
      <c r="N14886" t="s">
        <v>27</v>
      </c>
      <c r="O14886" t="s">
        <v>711</v>
      </c>
      <c r="P14886" t="s">
        <v>390</v>
      </c>
    </row>
    <row r="14887" spans="1:16" x14ac:dyDescent="0.25">
      <c r="A14887" t="s">
        <v>16869</v>
      </c>
      <c r="B14887" s="1">
        <v>41591</v>
      </c>
      <c r="C14887">
        <v>2013</v>
      </c>
      <c r="D14887">
        <v>13</v>
      </c>
      <c r="E14887">
        <v>5037.8238110527873</v>
      </c>
      <c r="F14887">
        <v>2381.4</v>
      </c>
      <c r="G14887">
        <v>-2656.4238110527872</v>
      </c>
      <c r="H14887" t="s">
        <v>1</v>
      </c>
      <c r="I14887" t="s">
        <v>6514</v>
      </c>
      <c r="J14887" t="s">
        <v>47</v>
      </c>
      <c r="K14887" t="s">
        <v>47</v>
      </c>
      <c r="L14887" t="s">
        <v>273</v>
      </c>
      <c r="M14887" t="s">
        <v>49</v>
      </c>
      <c r="N14887" t="s">
        <v>22</v>
      </c>
      <c r="O14887" t="s">
        <v>783</v>
      </c>
      <c r="P14887" t="s">
        <v>24</v>
      </c>
    </row>
    <row r="14888" spans="1:16" x14ac:dyDescent="0.25">
      <c r="A14888" t="s">
        <v>16870</v>
      </c>
      <c r="B14888" s="1">
        <v>41028</v>
      </c>
      <c r="C14888">
        <v>2012</v>
      </c>
      <c r="D14888">
        <v>5</v>
      </c>
      <c r="E14888">
        <v>3.0616549742318182</v>
      </c>
      <c r="F14888">
        <v>950</v>
      </c>
      <c r="G14888">
        <v>946.93834502576817</v>
      </c>
      <c r="H14888" t="s">
        <v>1</v>
      </c>
      <c r="I14888" t="s">
        <v>3342</v>
      </c>
      <c r="J14888" t="s">
        <v>3</v>
      </c>
      <c r="K14888" t="s">
        <v>4</v>
      </c>
      <c r="L14888" t="s">
        <v>87</v>
      </c>
      <c r="M14888" t="s">
        <v>39</v>
      </c>
      <c r="N14888" t="s">
        <v>7</v>
      </c>
      <c r="O14888" t="s">
        <v>482</v>
      </c>
      <c r="P14888" t="s">
        <v>483</v>
      </c>
    </row>
    <row r="14889" spans="1:16" x14ac:dyDescent="0.25">
      <c r="A14889" t="s">
        <v>16871</v>
      </c>
      <c r="B14889" s="1">
        <v>41148</v>
      </c>
      <c r="C14889">
        <v>2012</v>
      </c>
      <c r="D14889">
        <v>9</v>
      </c>
      <c r="E14889">
        <v>158.91457289035552</v>
      </c>
      <c r="F14889">
        <v>248.31</v>
      </c>
      <c r="G14889">
        <v>89.395427109644487</v>
      </c>
      <c r="H14889" t="s">
        <v>1</v>
      </c>
      <c r="I14889" t="s">
        <v>3496</v>
      </c>
      <c r="J14889" t="s">
        <v>3</v>
      </c>
      <c r="K14889" t="s">
        <v>4</v>
      </c>
      <c r="L14889" t="s">
        <v>131</v>
      </c>
      <c r="M14889" t="s">
        <v>39</v>
      </c>
      <c r="N14889" t="s">
        <v>7</v>
      </c>
      <c r="O14889" t="s">
        <v>1111</v>
      </c>
      <c r="P14889" t="s">
        <v>138</v>
      </c>
    </row>
    <row r="14890" spans="1:16" x14ac:dyDescent="0.25">
      <c r="A14890" t="s">
        <v>16872</v>
      </c>
      <c r="B14890" s="1">
        <v>41738</v>
      </c>
      <c r="C14890">
        <v>2014</v>
      </c>
      <c r="D14890">
        <v>12</v>
      </c>
      <c r="E14890">
        <v>74.039206135049326</v>
      </c>
      <c r="F14890">
        <v>356.40499999999997</v>
      </c>
      <c r="G14890">
        <v>282.36579386495066</v>
      </c>
      <c r="H14890" t="s">
        <v>26</v>
      </c>
      <c r="I14890" t="s">
        <v>5357</v>
      </c>
      <c r="J14890" t="s">
        <v>3</v>
      </c>
      <c r="K14890" t="s">
        <v>4</v>
      </c>
      <c r="L14890" t="s">
        <v>131</v>
      </c>
      <c r="M14890" t="s">
        <v>39</v>
      </c>
      <c r="N14890" t="s">
        <v>27</v>
      </c>
      <c r="O14890" t="s">
        <v>28</v>
      </c>
      <c r="P14890" t="s">
        <v>29</v>
      </c>
    </row>
    <row r="14891" spans="1:16" x14ac:dyDescent="0.25">
      <c r="A14891" t="s">
        <v>16873</v>
      </c>
      <c r="B14891" s="1">
        <v>41568</v>
      </c>
      <c r="C14891">
        <v>2013</v>
      </c>
      <c r="D14891">
        <v>8</v>
      </c>
      <c r="E14891">
        <v>19.526108801371251</v>
      </c>
      <c r="F14891">
        <v>132.52199999999999</v>
      </c>
      <c r="G14891">
        <v>112.99589119862874</v>
      </c>
      <c r="H14891" t="s">
        <v>1</v>
      </c>
      <c r="I14891" t="s">
        <v>4602</v>
      </c>
      <c r="J14891" t="s">
        <v>3</v>
      </c>
      <c r="K14891" t="s">
        <v>4</v>
      </c>
      <c r="L14891" t="s">
        <v>118</v>
      </c>
      <c r="M14891" t="s">
        <v>49</v>
      </c>
      <c r="N14891" t="s">
        <v>7</v>
      </c>
      <c r="O14891" t="s">
        <v>1968</v>
      </c>
      <c r="P14891" t="s">
        <v>510</v>
      </c>
    </row>
    <row r="14892" spans="1:16" x14ac:dyDescent="0.25">
      <c r="A14892" t="s">
        <v>16874</v>
      </c>
      <c r="B14892" s="1">
        <v>40931</v>
      </c>
      <c r="C14892">
        <v>2012</v>
      </c>
      <c r="D14892">
        <v>9</v>
      </c>
      <c r="E14892">
        <v>238.20853038777102</v>
      </c>
      <c r="F14892">
        <v>2352</v>
      </c>
      <c r="G14892">
        <v>2113.7914696122289</v>
      </c>
      <c r="H14892" t="s">
        <v>1</v>
      </c>
      <c r="I14892" t="s">
        <v>1016</v>
      </c>
      <c r="J14892" t="s">
        <v>47</v>
      </c>
      <c r="K14892" t="s">
        <v>47</v>
      </c>
      <c r="L14892" t="s">
        <v>48</v>
      </c>
      <c r="M14892" t="s">
        <v>49</v>
      </c>
      <c r="N14892" t="s">
        <v>27</v>
      </c>
      <c r="O14892" t="s">
        <v>427</v>
      </c>
      <c r="P14892" t="s">
        <v>420</v>
      </c>
    </row>
    <row r="14893" spans="1:16" x14ac:dyDescent="0.25">
      <c r="A14893" t="s">
        <v>16875</v>
      </c>
      <c r="B14893" s="1">
        <v>41293</v>
      </c>
      <c r="C14893">
        <v>2013</v>
      </c>
      <c r="D14893">
        <v>9</v>
      </c>
      <c r="E14893">
        <v>1012.8764288611148</v>
      </c>
      <c r="F14893">
        <v>1960.05</v>
      </c>
      <c r="G14893">
        <v>947.17357113888511</v>
      </c>
      <c r="H14893" t="s">
        <v>171</v>
      </c>
      <c r="I14893" t="s">
        <v>1680</v>
      </c>
      <c r="J14893" t="s">
        <v>3</v>
      </c>
      <c r="K14893" t="s">
        <v>4</v>
      </c>
      <c r="L14893" t="s">
        <v>16</v>
      </c>
      <c r="M14893" t="s">
        <v>17</v>
      </c>
      <c r="N14893" t="s">
        <v>22</v>
      </c>
      <c r="O14893" t="s">
        <v>173</v>
      </c>
      <c r="P14893" t="s">
        <v>24</v>
      </c>
    </row>
    <row r="14894" spans="1:16" x14ac:dyDescent="0.25">
      <c r="A14894" t="s">
        <v>16876</v>
      </c>
      <c r="B14894" s="1">
        <v>41327</v>
      </c>
      <c r="C14894">
        <v>2013</v>
      </c>
      <c r="D14894">
        <v>9</v>
      </c>
      <c r="E14894">
        <v>132.4113215151601</v>
      </c>
      <c r="F14894">
        <v>147.67500000000001</v>
      </c>
      <c r="G14894">
        <v>15.263678484839915</v>
      </c>
      <c r="H14894" t="s">
        <v>1</v>
      </c>
      <c r="I14894" t="s">
        <v>1267</v>
      </c>
      <c r="J14894" t="s">
        <v>3</v>
      </c>
      <c r="K14894" t="s">
        <v>4</v>
      </c>
      <c r="L14894" t="s">
        <v>131</v>
      </c>
      <c r="M14894" t="s">
        <v>39</v>
      </c>
      <c r="N14894" t="s">
        <v>22</v>
      </c>
      <c r="O14894" t="s">
        <v>871</v>
      </c>
      <c r="P14894" t="s">
        <v>24</v>
      </c>
    </row>
    <row r="14895" spans="1:16" x14ac:dyDescent="0.25">
      <c r="A14895" t="s">
        <v>16877</v>
      </c>
      <c r="B14895" s="1">
        <v>41319</v>
      </c>
      <c r="C14895">
        <v>2013</v>
      </c>
      <c r="D14895">
        <v>18</v>
      </c>
      <c r="E14895">
        <v>165.3977212521992</v>
      </c>
      <c r="F14895">
        <v>178.32149999999999</v>
      </c>
      <c r="G14895">
        <v>12.923778747800782</v>
      </c>
      <c r="H14895" t="s">
        <v>328</v>
      </c>
      <c r="I14895" t="s">
        <v>3859</v>
      </c>
      <c r="J14895" t="s">
        <v>3</v>
      </c>
      <c r="K14895" t="s">
        <v>4</v>
      </c>
      <c r="L14895" t="s">
        <v>118</v>
      </c>
      <c r="M14895" t="s">
        <v>49</v>
      </c>
      <c r="N14895" t="s">
        <v>22</v>
      </c>
      <c r="O14895" t="s">
        <v>329</v>
      </c>
      <c r="P14895" t="s">
        <v>24</v>
      </c>
    </row>
    <row r="14896" spans="1:16" x14ac:dyDescent="0.25">
      <c r="A14896" t="s">
        <v>16878</v>
      </c>
      <c r="B14896" s="1">
        <v>41643</v>
      </c>
      <c r="C14896">
        <v>2014</v>
      </c>
      <c r="D14896">
        <v>18</v>
      </c>
      <c r="E14896">
        <v>71.573861422251397</v>
      </c>
      <c r="F14896">
        <v>658.42200000000003</v>
      </c>
      <c r="G14896">
        <v>586.84813857774861</v>
      </c>
      <c r="H14896" t="s">
        <v>1</v>
      </c>
      <c r="I14896" t="s">
        <v>748</v>
      </c>
      <c r="J14896" t="s">
        <v>3</v>
      </c>
      <c r="K14896" t="s">
        <v>4</v>
      </c>
      <c r="L14896" t="s">
        <v>749</v>
      </c>
      <c r="M14896" t="s">
        <v>6</v>
      </c>
      <c r="N14896" t="s">
        <v>22</v>
      </c>
      <c r="O14896" t="s">
        <v>277</v>
      </c>
      <c r="P14896" t="s">
        <v>24</v>
      </c>
    </row>
    <row r="14897" spans="1:16" x14ac:dyDescent="0.25">
      <c r="A14897" t="s">
        <v>16879</v>
      </c>
      <c r="B14897" s="1">
        <v>41105</v>
      </c>
      <c r="C14897">
        <v>2012</v>
      </c>
      <c r="D14897">
        <v>12</v>
      </c>
      <c r="E14897">
        <v>1724.1189328400424</v>
      </c>
      <c r="F14897">
        <v>7056</v>
      </c>
      <c r="G14897">
        <v>5331.8810671599576</v>
      </c>
      <c r="H14897" t="s">
        <v>26</v>
      </c>
      <c r="I14897" t="s">
        <v>2468</v>
      </c>
      <c r="J14897" t="s">
        <v>57</v>
      </c>
      <c r="K14897" t="s">
        <v>58</v>
      </c>
      <c r="L14897" t="s">
        <v>5</v>
      </c>
      <c r="M14897" t="s">
        <v>6</v>
      </c>
      <c r="N14897" t="s">
        <v>22</v>
      </c>
      <c r="O14897" t="s">
        <v>209</v>
      </c>
      <c r="P14897" t="s">
        <v>24</v>
      </c>
    </row>
    <row r="14898" spans="1:16" x14ac:dyDescent="0.25">
      <c r="A14898" t="s">
        <v>16880</v>
      </c>
      <c r="B14898" s="1">
        <v>41186</v>
      </c>
      <c r="C14898">
        <v>2012</v>
      </c>
      <c r="D14898">
        <v>5</v>
      </c>
      <c r="E14898">
        <v>230.7897696713064</v>
      </c>
      <c r="F14898">
        <v>330</v>
      </c>
      <c r="G14898">
        <v>99.210230328693598</v>
      </c>
      <c r="H14898" t="s">
        <v>1</v>
      </c>
      <c r="I14898" t="s">
        <v>983</v>
      </c>
      <c r="J14898" t="s">
        <v>32</v>
      </c>
      <c r="K14898" t="s">
        <v>32</v>
      </c>
      <c r="L14898" t="s">
        <v>366</v>
      </c>
      <c r="M14898" t="s">
        <v>34</v>
      </c>
      <c r="N14898" t="s">
        <v>27</v>
      </c>
      <c r="O14898" t="s">
        <v>389</v>
      </c>
      <c r="P14898" t="s">
        <v>390</v>
      </c>
    </row>
    <row r="14899" spans="1:16" x14ac:dyDescent="0.25">
      <c r="A14899" t="s">
        <v>16881</v>
      </c>
      <c r="B14899" s="1">
        <v>41344</v>
      </c>
      <c r="C14899">
        <v>2013</v>
      </c>
      <c r="D14899">
        <v>10</v>
      </c>
      <c r="E14899">
        <v>3.1510553651571431</v>
      </c>
      <c r="F14899">
        <v>289.89999999999998</v>
      </c>
      <c r="G14899">
        <v>286.74894463484281</v>
      </c>
      <c r="H14899" t="s">
        <v>1</v>
      </c>
      <c r="I14899" t="s">
        <v>2931</v>
      </c>
      <c r="J14899" t="s">
        <v>3</v>
      </c>
      <c r="K14899" t="s">
        <v>4</v>
      </c>
      <c r="L14899" t="s">
        <v>118</v>
      </c>
      <c r="M14899" t="s">
        <v>49</v>
      </c>
      <c r="N14899" t="s">
        <v>22</v>
      </c>
      <c r="O14899" t="s">
        <v>663</v>
      </c>
      <c r="P14899" t="s">
        <v>24</v>
      </c>
    </row>
    <row r="14900" spans="1:16" x14ac:dyDescent="0.25">
      <c r="A14900" t="s">
        <v>16882</v>
      </c>
      <c r="B14900" s="1">
        <v>41835</v>
      </c>
      <c r="C14900">
        <v>2014</v>
      </c>
      <c r="D14900">
        <v>12</v>
      </c>
      <c r="E14900">
        <v>761.94834550230462</v>
      </c>
      <c r="F14900">
        <v>6879.6</v>
      </c>
      <c r="G14900">
        <v>6117.6516544976957</v>
      </c>
      <c r="H14900" t="s">
        <v>26</v>
      </c>
      <c r="I14900" t="s">
        <v>2071</v>
      </c>
      <c r="J14900" t="s">
        <v>57</v>
      </c>
      <c r="K14900" t="s">
        <v>58</v>
      </c>
      <c r="L14900" t="s">
        <v>5</v>
      </c>
      <c r="M14900" t="s">
        <v>6</v>
      </c>
      <c r="N14900" t="s">
        <v>22</v>
      </c>
      <c r="O14900" t="s">
        <v>209</v>
      </c>
      <c r="P14900" t="s">
        <v>24</v>
      </c>
    </row>
    <row r="14901" spans="1:16" x14ac:dyDescent="0.25">
      <c r="A14901" t="s">
        <v>16883</v>
      </c>
      <c r="B14901" s="1">
        <v>41285</v>
      </c>
      <c r="C14901">
        <v>2013</v>
      </c>
      <c r="D14901">
        <v>9</v>
      </c>
      <c r="E14901">
        <v>470.05071363188364</v>
      </c>
      <c r="F14901">
        <v>249.31399999999999</v>
      </c>
      <c r="G14901">
        <v>-220.73671363188365</v>
      </c>
      <c r="H14901" t="s">
        <v>171</v>
      </c>
      <c r="I14901" t="s">
        <v>1310</v>
      </c>
      <c r="J14901" t="s">
        <v>3</v>
      </c>
      <c r="K14901" t="s">
        <v>4</v>
      </c>
      <c r="L14901" t="s">
        <v>118</v>
      </c>
      <c r="M14901" t="s">
        <v>49</v>
      </c>
      <c r="N14901" t="s">
        <v>27</v>
      </c>
      <c r="O14901" t="s">
        <v>28</v>
      </c>
      <c r="P14901" t="s">
        <v>29</v>
      </c>
    </row>
    <row r="14902" spans="1:16" x14ac:dyDescent="0.25">
      <c r="A14902" t="s">
        <v>16884</v>
      </c>
      <c r="B14902" s="1">
        <v>41313</v>
      </c>
      <c r="C14902">
        <v>2013</v>
      </c>
      <c r="D14902">
        <v>27</v>
      </c>
      <c r="E14902">
        <v>1468.9324156240541</v>
      </c>
      <c r="F14902">
        <v>7983.3</v>
      </c>
      <c r="G14902">
        <v>6514.3675843759465</v>
      </c>
      <c r="H14902" t="s">
        <v>26</v>
      </c>
      <c r="I14902" t="s">
        <v>6010</v>
      </c>
      <c r="J14902" t="s">
        <v>100</v>
      </c>
      <c r="K14902" t="s">
        <v>287</v>
      </c>
      <c r="L14902" t="s">
        <v>101</v>
      </c>
      <c r="M14902" t="s">
        <v>34</v>
      </c>
      <c r="N14902" t="s">
        <v>22</v>
      </c>
      <c r="O14902" t="s">
        <v>209</v>
      </c>
      <c r="P14902" t="s">
        <v>24</v>
      </c>
    </row>
    <row r="14903" spans="1:16" x14ac:dyDescent="0.25">
      <c r="A14903" t="s">
        <v>16885</v>
      </c>
      <c r="B14903" s="1">
        <v>41670</v>
      </c>
      <c r="C14903">
        <v>2014</v>
      </c>
      <c r="D14903">
        <v>18</v>
      </c>
      <c r="E14903">
        <v>112.65050412203114</v>
      </c>
      <c r="F14903">
        <v>4859.1000000000004</v>
      </c>
      <c r="G14903">
        <v>4746.4494958779696</v>
      </c>
      <c r="H14903" t="s">
        <v>1</v>
      </c>
      <c r="I14903" t="s">
        <v>1882</v>
      </c>
      <c r="J14903" t="s">
        <v>37</v>
      </c>
      <c r="K14903" t="s">
        <v>37</v>
      </c>
      <c r="L14903" t="s">
        <v>123</v>
      </c>
      <c r="M14903" t="s">
        <v>39</v>
      </c>
      <c r="N14903" t="s">
        <v>22</v>
      </c>
      <c r="O14903" t="s">
        <v>919</v>
      </c>
      <c r="P14903" t="s">
        <v>24</v>
      </c>
    </row>
    <row r="14904" spans="1:16" x14ac:dyDescent="0.25">
      <c r="A14904" t="s">
        <v>16886</v>
      </c>
      <c r="B14904" s="1">
        <v>41570</v>
      </c>
      <c r="C14904">
        <v>2013</v>
      </c>
      <c r="D14904">
        <v>13</v>
      </c>
      <c r="E14904">
        <v>30.362619605290639</v>
      </c>
      <c r="F14904">
        <v>5577</v>
      </c>
      <c r="G14904">
        <v>5546.637380394709</v>
      </c>
      <c r="H14904" t="s">
        <v>1</v>
      </c>
      <c r="I14904" t="s">
        <v>1318</v>
      </c>
      <c r="J14904" t="s">
        <v>3</v>
      </c>
      <c r="K14904" t="s">
        <v>4</v>
      </c>
      <c r="L14904" t="s">
        <v>101</v>
      </c>
      <c r="M14904" t="s">
        <v>34</v>
      </c>
      <c r="N14904" t="s">
        <v>22</v>
      </c>
      <c r="O14904" t="s">
        <v>589</v>
      </c>
      <c r="P14904" t="s">
        <v>24</v>
      </c>
    </row>
    <row r="14905" spans="1:16" x14ac:dyDescent="0.25">
      <c r="A14905" t="s">
        <v>16887</v>
      </c>
      <c r="B14905" s="1">
        <v>41529</v>
      </c>
      <c r="C14905">
        <v>2013</v>
      </c>
      <c r="D14905">
        <v>10</v>
      </c>
      <c r="E14905">
        <v>262.99188916829905</v>
      </c>
      <c r="F14905">
        <v>590</v>
      </c>
      <c r="G14905">
        <v>327.00811083170095</v>
      </c>
      <c r="H14905" t="s">
        <v>1</v>
      </c>
      <c r="I14905" t="s">
        <v>293</v>
      </c>
      <c r="J14905" t="s">
        <v>37</v>
      </c>
      <c r="K14905" t="s">
        <v>37</v>
      </c>
      <c r="L14905" t="s">
        <v>97</v>
      </c>
      <c r="M14905" t="s">
        <v>39</v>
      </c>
      <c r="N14905" t="s">
        <v>22</v>
      </c>
      <c r="O14905" t="s">
        <v>919</v>
      </c>
      <c r="P14905" t="s">
        <v>24</v>
      </c>
    </row>
    <row r="14906" spans="1:16" x14ac:dyDescent="0.25">
      <c r="A14906" t="s">
        <v>16888</v>
      </c>
      <c r="B14906" s="1">
        <v>40928</v>
      </c>
      <c r="C14906">
        <v>2012</v>
      </c>
      <c r="D14906">
        <v>12</v>
      </c>
      <c r="E14906">
        <v>375.95707319252273</v>
      </c>
      <c r="F14906">
        <v>3474.98</v>
      </c>
      <c r="G14906">
        <v>3099.0229268074772</v>
      </c>
      <c r="H14906" t="s">
        <v>1</v>
      </c>
      <c r="I14906" t="s">
        <v>936</v>
      </c>
      <c r="J14906" t="s">
        <v>47</v>
      </c>
      <c r="K14906" t="s">
        <v>47</v>
      </c>
      <c r="L14906" t="s">
        <v>273</v>
      </c>
      <c r="M14906" t="s">
        <v>49</v>
      </c>
      <c r="N14906" t="s">
        <v>7</v>
      </c>
      <c r="O14906" t="s">
        <v>1092</v>
      </c>
      <c r="P14906" t="s">
        <v>1093</v>
      </c>
    </row>
    <row r="14907" spans="1:16" x14ac:dyDescent="0.25">
      <c r="A14907" t="s">
        <v>16889</v>
      </c>
      <c r="B14907" s="1">
        <v>40942</v>
      </c>
      <c r="C14907">
        <v>2012</v>
      </c>
      <c r="D14907">
        <v>12</v>
      </c>
      <c r="E14907">
        <v>9.7737829868961104</v>
      </c>
      <c r="F14907">
        <v>3558</v>
      </c>
      <c r="G14907">
        <v>3548.2262170131039</v>
      </c>
      <c r="H14907" t="s">
        <v>1</v>
      </c>
      <c r="I14907" t="s">
        <v>5020</v>
      </c>
      <c r="J14907" t="s">
        <v>47</v>
      </c>
      <c r="K14907" t="s">
        <v>47</v>
      </c>
      <c r="L14907" t="s">
        <v>48</v>
      </c>
      <c r="M14907" t="s">
        <v>49</v>
      </c>
      <c r="N14907" t="s">
        <v>7</v>
      </c>
      <c r="O14907" t="s">
        <v>543</v>
      </c>
      <c r="P14907" t="s">
        <v>544</v>
      </c>
    </row>
    <row r="14908" spans="1:16" x14ac:dyDescent="0.25">
      <c r="A14908" t="s">
        <v>16890</v>
      </c>
      <c r="B14908" s="1">
        <v>41257</v>
      </c>
      <c r="C14908">
        <v>2012</v>
      </c>
      <c r="D14908">
        <v>9</v>
      </c>
      <c r="E14908">
        <v>234.98679353043741</v>
      </c>
      <c r="F14908">
        <v>211.51499999999999</v>
      </c>
      <c r="G14908">
        <v>-23.471793530437424</v>
      </c>
      <c r="H14908" t="s">
        <v>171</v>
      </c>
      <c r="I14908" t="s">
        <v>2661</v>
      </c>
      <c r="J14908" t="s">
        <v>3</v>
      </c>
      <c r="K14908" t="s">
        <v>4</v>
      </c>
      <c r="L14908" t="s">
        <v>131</v>
      </c>
      <c r="M14908" t="s">
        <v>39</v>
      </c>
      <c r="N14908" t="s">
        <v>22</v>
      </c>
      <c r="O14908" t="s">
        <v>173</v>
      </c>
      <c r="P14908" t="s">
        <v>24</v>
      </c>
    </row>
    <row r="14909" spans="1:16" x14ac:dyDescent="0.25">
      <c r="A14909" t="s">
        <v>16891</v>
      </c>
      <c r="B14909" s="1">
        <v>41686</v>
      </c>
      <c r="C14909">
        <v>2014</v>
      </c>
      <c r="D14909">
        <v>18</v>
      </c>
      <c r="E14909">
        <v>137.55131411984306</v>
      </c>
      <c r="F14909">
        <v>2302.65</v>
      </c>
      <c r="G14909">
        <v>2165.0986858801571</v>
      </c>
      <c r="H14909" t="s">
        <v>1</v>
      </c>
      <c r="I14909" t="s">
        <v>2522</v>
      </c>
      <c r="J14909" t="s">
        <v>57</v>
      </c>
      <c r="K14909" t="s">
        <v>58</v>
      </c>
      <c r="L14909" t="s">
        <v>92</v>
      </c>
      <c r="M14909" t="s">
        <v>6</v>
      </c>
      <c r="N14909" t="s">
        <v>22</v>
      </c>
      <c r="O14909" t="s">
        <v>615</v>
      </c>
      <c r="P14909" t="s">
        <v>24</v>
      </c>
    </row>
    <row r="14910" spans="1:16" x14ac:dyDescent="0.25">
      <c r="A14910" t="s">
        <v>16892</v>
      </c>
      <c r="B14910" s="1">
        <v>41145</v>
      </c>
      <c r="C14910">
        <v>2012</v>
      </c>
      <c r="D14910">
        <v>9</v>
      </c>
      <c r="E14910">
        <v>927.25765520415621</v>
      </c>
      <c r="F14910">
        <v>2862.3</v>
      </c>
      <c r="G14910">
        <v>1935.042344795844</v>
      </c>
      <c r="H14910" t="s">
        <v>26</v>
      </c>
      <c r="I14910" t="s">
        <v>1026</v>
      </c>
      <c r="J14910" t="s">
        <v>32</v>
      </c>
      <c r="K14910" t="s">
        <v>32</v>
      </c>
      <c r="L14910" t="s">
        <v>33</v>
      </c>
      <c r="M14910" t="s">
        <v>34</v>
      </c>
      <c r="N14910" t="s">
        <v>7</v>
      </c>
      <c r="O14910" t="s">
        <v>137</v>
      </c>
      <c r="P14910" t="s">
        <v>138</v>
      </c>
    </row>
    <row r="14911" spans="1:16" x14ac:dyDescent="0.25">
      <c r="A14911" t="s">
        <v>16893</v>
      </c>
      <c r="B14911" s="1">
        <v>41150</v>
      </c>
      <c r="C14911">
        <v>2012</v>
      </c>
      <c r="D14911">
        <v>5</v>
      </c>
      <c r="E14911">
        <v>718.99279090742129</v>
      </c>
      <c r="F14911">
        <v>890</v>
      </c>
      <c r="G14911">
        <v>171.00720909257871</v>
      </c>
      <c r="H14911" t="s">
        <v>26</v>
      </c>
      <c r="I14911" t="s">
        <v>41</v>
      </c>
      <c r="J14911" t="s">
        <v>42</v>
      </c>
      <c r="K14911" t="s">
        <v>43</v>
      </c>
      <c r="L14911" t="s">
        <v>44</v>
      </c>
      <c r="M14911" t="s">
        <v>6</v>
      </c>
      <c r="N14911" t="s">
        <v>27</v>
      </c>
      <c r="O14911" t="s">
        <v>28</v>
      </c>
      <c r="P14911" t="s">
        <v>29</v>
      </c>
    </row>
    <row r="14912" spans="1:16" x14ac:dyDescent="0.25">
      <c r="A14912" t="s">
        <v>16894</v>
      </c>
      <c r="B14912" s="1">
        <v>41648</v>
      </c>
      <c r="C14912">
        <v>2014</v>
      </c>
      <c r="D14912">
        <v>18</v>
      </c>
      <c r="E14912">
        <v>39.046987941162406</v>
      </c>
      <c r="F14912">
        <v>17165.599999999999</v>
      </c>
      <c r="G14912">
        <v>17126.553012058837</v>
      </c>
      <c r="H14912" t="s">
        <v>26</v>
      </c>
      <c r="I14912" t="s">
        <v>679</v>
      </c>
      <c r="J14912" t="s">
        <v>42</v>
      </c>
      <c r="K14912" t="s">
        <v>43</v>
      </c>
      <c r="L14912" t="s">
        <v>44</v>
      </c>
      <c r="M14912" t="s">
        <v>6</v>
      </c>
      <c r="N14912" t="s">
        <v>27</v>
      </c>
      <c r="O14912" t="s">
        <v>28</v>
      </c>
      <c r="P14912" t="s">
        <v>29</v>
      </c>
    </row>
    <row r="14913" spans="1:16" x14ac:dyDescent="0.25">
      <c r="A14913" t="s">
        <v>16895</v>
      </c>
      <c r="B14913" s="1">
        <v>41185</v>
      </c>
      <c r="C14913">
        <v>2012</v>
      </c>
      <c r="D14913">
        <v>5</v>
      </c>
      <c r="E14913">
        <v>4.6583182927724724</v>
      </c>
      <c r="F14913">
        <v>79.5</v>
      </c>
      <c r="G14913">
        <v>74.841681707227522</v>
      </c>
      <c r="H14913" t="s">
        <v>171</v>
      </c>
      <c r="I14913" t="s">
        <v>3303</v>
      </c>
      <c r="J14913" t="s">
        <v>3</v>
      </c>
      <c r="K14913" t="s">
        <v>4</v>
      </c>
      <c r="L14913" t="s">
        <v>131</v>
      </c>
      <c r="M14913" t="s">
        <v>39</v>
      </c>
      <c r="N14913" t="s">
        <v>22</v>
      </c>
      <c r="O14913" t="s">
        <v>173</v>
      </c>
      <c r="P14913" t="s">
        <v>24</v>
      </c>
    </row>
    <row r="14914" spans="1:16" x14ac:dyDescent="0.25">
      <c r="A14914" t="s">
        <v>16896</v>
      </c>
      <c r="B14914" s="1">
        <v>41208</v>
      </c>
      <c r="C14914">
        <v>2012</v>
      </c>
      <c r="D14914">
        <v>13</v>
      </c>
      <c r="E14914">
        <v>207.06109188882826</v>
      </c>
      <c r="F14914">
        <v>2354.94</v>
      </c>
      <c r="G14914">
        <v>2147.8789081111718</v>
      </c>
      <c r="H14914" t="s">
        <v>1</v>
      </c>
      <c r="I14914" t="s">
        <v>91</v>
      </c>
      <c r="J14914" t="s">
        <v>57</v>
      </c>
      <c r="K14914" t="s">
        <v>58</v>
      </c>
      <c r="L14914" t="s">
        <v>92</v>
      </c>
      <c r="M14914" t="s">
        <v>6</v>
      </c>
      <c r="N14914" t="s">
        <v>22</v>
      </c>
      <c r="O14914" t="s">
        <v>1142</v>
      </c>
      <c r="P14914" t="s">
        <v>24</v>
      </c>
    </row>
    <row r="14915" spans="1:16" x14ac:dyDescent="0.25">
      <c r="A14915" t="s">
        <v>16897</v>
      </c>
      <c r="B14915" s="1">
        <v>41407</v>
      </c>
      <c r="C14915">
        <v>2013</v>
      </c>
      <c r="D14915">
        <v>10</v>
      </c>
      <c r="E14915">
        <v>1207.4409763123124</v>
      </c>
      <c r="F14915">
        <v>12990</v>
      </c>
      <c r="G14915">
        <v>11782.559023687687</v>
      </c>
      <c r="H14915" t="s">
        <v>1</v>
      </c>
      <c r="I14915" t="s">
        <v>1752</v>
      </c>
      <c r="J14915" t="s">
        <v>37</v>
      </c>
      <c r="K14915" t="s">
        <v>37</v>
      </c>
      <c r="L14915" t="s">
        <v>38</v>
      </c>
      <c r="M14915" t="s">
        <v>39</v>
      </c>
      <c r="N14915" t="s">
        <v>22</v>
      </c>
      <c r="O14915" t="s">
        <v>554</v>
      </c>
      <c r="P14915" t="s">
        <v>24</v>
      </c>
    </row>
    <row r="14916" spans="1:16" x14ac:dyDescent="0.25">
      <c r="A14916" t="s">
        <v>16898</v>
      </c>
      <c r="B14916" s="1">
        <v>41448</v>
      </c>
      <c r="C14916">
        <v>2013</v>
      </c>
      <c r="D14916">
        <v>12</v>
      </c>
      <c r="E14916">
        <v>482.24619417697608</v>
      </c>
      <c r="F14916">
        <v>15198.3</v>
      </c>
      <c r="G14916">
        <v>14716.053805823023</v>
      </c>
      <c r="H14916" t="s">
        <v>1</v>
      </c>
      <c r="I14916" t="s">
        <v>2003</v>
      </c>
      <c r="J14916" t="s">
        <v>72</v>
      </c>
      <c r="K14916" t="s">
        <v>72</v>
      </c>
      <c r="L14916" t="s">
        <v>38</v>
      </c>
      <c r="M14916" t="s">
        <v>39</v>
      </c>
      <c r="N14916" t="s">
        <v>22</v>
      </c>
      <c r="O14916" t="s">
        <v>1818</v>
      </c>
      <c r="P14916" t="s">
        <v>24</v>
      </c>
    </row>
    <row r="14917" spans="1:16" x14ac:dyDescent="0.25">
      <c r="A14917" t="s">
        <v>16899</v>
      </c>
      <c r="B14917" s="1">
        <v>41462</v>
      </c>
      <c r="C14917">
        <v>2013</v>
      </c>
      <c r="D14917">
        <v>10</v>
      </c>
      <c r="E14917">
        <v>3074.9423544746151</v>
      </c>
      <c r="F14917">
        <v>6790</v>
      </c>
      <c r="G14917">
        <v>3715.0576455253849</v>
      </c>
      <c r="H14917" t="s">
        <v>1</v>
      </c>
      <c r="I14917" t="s">
        <v>4549</v>
      </c>
      <c r="J14917" t="s">
        <v>37</v>
      </c>
      <c r="K14917" t="s">
        <v>37</v>
      </c>
      <c r="L14917" t="s">
        <v>97</v>
      </c>
      <c r="M14917" t="s">
        <v>39</v>
      </c>
      <c r="N14917" t="s">
        <v>27</v>
      </c>
      <c r="O14917" t="s">
        <v>282</v>
      </c>
      <c r="P14917" t="s">
        <v>283</v>
      </c>
    </row>
    <row r="14918" spans="1:16" x14ac:dyDescent="0.25">
      <c r="A14918" t="s">
        <v>16900</v>
      </c>
      <c r="B14918" s="1">
        <v>41903</v>
      </c>
      <c r="C14918">
        <v>2014</v>
      </c>
      <c r="D14918">
        <v>16</v>
      </c>
      <c r="E14918">
        <v>416.79616172982793</v>
      </c>
      <c r="F14918">
        <v>216.84</v>
      </c>
      <c r="G14918">
        <v>-199.95616172982793</v>
      </c>
      <c r="H14918" t="s">
        <v>1</v>
      </c>
      <c r="I14918" t="s">
        <v>5782</v>
      </c>
      <c r="J14918" t="s">
        <v>3</v>
      </c>
      <c r="K14918" t="s">
        <v>4</v>
      </c>
      <c r="L14918" t="s">
        <v>131</v>
      </c>
      <c r="M14918" t="s">
        <v>39</v>
      </c>
      <c r="N14918" t="s">
        <v>7</v>
      </c>
      <c r="O14918" t="s">
        <v>137</v>
      </c>
      <c r="P14918" t="s">
        <v>138</v>
      </c>
    </row>
    <row r="14919" spans="1:16" x14ac:dyDescent="0.25">
      <c r="A14919" t="s">
        <v>16901</v>
      </c>
      <c r="B14919" s="1">
        <v>40936</v>
      </c>
      <c r="C14919">
        <v>2012</v>
      </c>
      <c r="D14919">
        <v>4</v>
      </c>
      <c r="E14919">
        <v>205.73961051011196</v>
      </c>
      <c r="F14919">
        <v>262.2</v>
      </c>
      <c r="G14919">
        <v>56.46038948988803</v>
      </c>
      <c r="H14919" t="s">
        <v>1</v>
      </c>
      <c r="I14919" t="s">
        <v>96</v>
      </c>
      <c r="J14919" t="s">
        <v>67</v>
      </c>
      <c r="K14919" t="s">
        <v>68</v>
      </c>
      <c r="L14919" t="s">
        <v>97</v>
      </c>
      <c r="M14919" t="s">
        <v>39</v>
      </c>
      <c r="N14919" t="s">
        <v>22</v>
      </c>
      <c r="O14919" t="s">
        <v>631</v>
      </c>
      <c r="P14919" t="s">
        <v>24</v>
      </c>
    </row>
    <row r="14920" spans="1:16" x14ac:dyDescent="0.25">
      <c r="A14920" t="s">
        <v>16902</v>
      </c>
      <c r="B14920" s="1">
        <v>41023</v>
      </c>
      <c r="C14920">
        <v>2012</v>
      </c>
      <c r="D14920">
        <v>5</v>
      </c>
      <c r="E14920">
        <v>19.327142654279772</v>
      </c>
      <c r="F14920">
        <v>59.5</v>
      </c>
      <c r="G14920">
        <v>40.172857345720232</v>
      </c>
      <c r="H14920" t="s">
        <v>1</v>
      </c>
      <c r="I14920" t="s">
        <v>3071</v>
      </c>
      <c r="J14920" t="s">
        <v>3</v>
      </c>
      <c r="K14920" t="s">
        <v>4</v>
      </c>
      <c r="L14920" t="s">
        <v>131</v>
      </c>
      <c r="M14920" t="s">
        <v>39</v>
      </c>
      <c r="N14920" t="s">
        <v>22</v>
      </c>
      <c r="O14920" t="s">
        <v>460</v>
      </c>
      <c r="P14920" t="s">
        <v>24</v>
      </c>
    </row>
    <row r="14921" spans="1:16" x14ac:dyDescent="0.25">
      <c r="A14921" t="s">
        <v>16903</v>
      </c>
      <c r="B14921" s="1">
        <v>41216</v>
      </c>
      <c r="C14921">
        <v>2012</v>
      </c>
      <c r="D14921">
        <v>6</v>
      </c>
      <c r="E14921">
        <v>0.9813594496817688</v>
      </c>
      <c r="F14921">
        <v>647.94600000000003</v>
      </c>
      <c r="G14921">
        <v>646.96464055031822</v>
      </c>
      <c r="H14921" t="s">
        <v>1</v>
      </c>
      <c r="I14921" t="s">
        <v>4841</v>
      </c>
      <c r="J14921" t="s">
        <v>37</v>
      </c>
      <c r="K14921" t="s">
        <v>37</v>
      </c>
      <c r="L14921" t="s">
        <v>54</v>
      </c>
      <c r="M14921" t="s">
        <v>34</v>
      </c>
      <c r="N14921" t="s">
        <v>22</v>
      </c>
      <c r="O14921" t="s">
        <v>134</v>
      </c>
      <c r="P14921" t="s">
        <v>24</v>
      </c>
    </row>
    <row r="14922" spans="1:16" x14ac:dyDescent="0.25">
      <c r="A14922" t="s">
        <v>16904</v>
      </c>
      <c r="B14922" s="1">
        <v>41561</v>
      </c>
      <c r="C14922">
        <v>2013</v>
      </c>
      <c r="D14922">
        <v>13</v>
      </c>
      <c r="E14922">
        <v>3643.6840806557889</v>
      </c>
      <c r="F14922">
        <v>4788</v>
      </c>
      <c r="G14922">
        <v>1144.3159193442111</v>
      </c>
      <c r="H14922" t="s">
        <v>1</v>
      </c>
      <c r="I14922" t="s">
        <v>1715</v>
      </c>
      <c r="J14922" t="s">
        <v>42</v>
      </c>
      <c r="K14922" t="s">
        <v>43</v>
      </c>
      <c r="L14922" t="s">
        <v>38</v>
      </c>
      <c r="M14922" t="s">
        <v>39</v>
      </c>
      <c r="N14922" t="s">
        <v>22</v>
      </c>
      <c r="O14922" t="s">
        <v>898</v>
      </c>
      <c r="P14922" t="s">
        <v>24</v>
      </c>
    </row>
    <row r="14923" spans="1:16" x14ac:dyDescent="0.25">
      <c r="A14923" t="s">
        <v>16905</v>
      </c>
      <c r="B14923" s="1">
        <v>40938</v>
      </c>
      <c r="C14923">
        <v>2012</v>
      </c>
      <c r="D14923">
        <v>9</v>
      </c>
      <c r="E14923">
        <v>426.4312816171493</v>
      </c>
      <c r="F14923">
        <v>1870.55</v>
      </c>
      <c r="G14923">
        <v>1444.1187183828506</v>
      </c>
      <c r="H14923" t="s">
        <v>1</v>
      </c>
      <c r="I14923" t="s">
        <v>2288</v>
      </c>
      <c r="J14923" t="s">
        <v>67</v>
      </c>
      <c r="K14923" t="s">
        <v>68</v>
      </c>
      <c r="L14923" t="s">
        <v>69</v>
      </c>
      <c r="M14923" t="s">
        <v>39</v>
      </c>
      <c r="N14923" t="s">
        <v>22</v>
      </c>
      <c r="O14923" t="s">
        <v>648</v>
      </c>
      <c r="P14923" t="s">
        <v>24</v>
      </c>
    </row>
    <row r="14924" spans="1:16" x14ac:dyDescent="0.25">
      <c r="A14924" t="s">
        <v>16906</v>
      </c>
      <c r="B14924" s="1">
        <v>40939</v>
      </c>
      <c r="C14924">
        <v>2012</v>
      </c>
      <c r="D14924">
        <v>9</v>
      </c>
      <c r="E14924">
        <v>7017.2285339267683</v>
      </c>
      <c r="F14924">
        <v>8791.2000000000007</v>
      </c>
      <c r="G14924">
        <v>1773.9714660732325</v>
      </c>
      <c r="H14924" t="s">
        <v>1</v>
      </c>
      <c r="I14924" t="s">
        <v>3455</v>
      </c>
      <c r="J14924" t="s">
        <v>72</v>
      </c>
      <c r="K14924" t="s">
        <v>72</v>
      </c>
      <c r="L14924" t="s">
        <v>87</v>
      </c>
      <c r="M14924" t="s">
        <v>39</v>
      </c>
      <c r="N14924" t="s">
        <v>27</v>
      </c>
      <c r="O14924" t="s">
        <v>465</v>
      </c>
      <c r="P14924" t="s">
        <v>443</v>
      </c>
    </row>
    <row r="14925" spans="1:16" x14ac:dyDescent="0.25">
      <c r="A14925" t="s">
        <v>16907</v>
      </c>
      <c r="B14925" s="1">
        <v>41166</v>
      </c>
      <c r="C14925">
        <v>2012</v>
      </c>
      <c r="D14925">
        <v>10</v>
      </c>
      <c r="E14925">
        <v>111.32820063739868</v>
      </c>
      <c r="F14925">
        <v>509.9</v>
      </c>
      <c r="G14925">
        <v>398.57179936260127</v>
      </c>
      <c r="H14925" t="s">
        <v>1</v>
      </c>
      <c r="I14925" t="s">
        <v>942</v>
      </c>
      <c r="J14925" t="s">
        <v>3</v>
      </c>
      <c r="K14925" t="s">
        <v>4</v>
      </c>
      <c r="L14925" t="s">
        <v>131</v>
      </c>
      <c r="M14925" t="s">
        <v>39</v>
      </c>
      <c r="N14925" t="s">
        <v>27</v>
      </c>
      <c r="O14925" t="s">
        <v>434</v>
      </c>
      <c r="P14925" t="s">
        <v>420</v>
      </c>
    </row>
    <row r="14926" spans="1:16" x14ac:dyDescent="0.25">
      <c r="A14926" t="s">
        <v>16908</v>
      </c>
      <c r="B14926" s="1">
        <v>41205</v>
      </c>
      <c r="C14926">
        <v>2012</v>
      </c>
      <c r="D14926">
        <v>13</v>
      </c>
      <c r="E14926">
        <v>82.364277723018944</v>
      </c>
      <c r="F14926">
        <v>3124.8</v>
      </c>
      <c r="G14926">
        <v>3042.4357222769813</v>
      </c>
      <c r="H14926" t="s">
        <v>1</v>
      </c>
      <c r="I14926" t="s">
        <v>315</v>
      </c>
      <c r="J14926" t="s">
        <v>67</v>
      </c>
      <c r="K14926" t="s">
        <v>68</v>
      </c>
      <c r="L14926" t="s">
        <v>69</v>
      </c>
      <c r="M14926" t="s">
        <v>39</v>
      </c>
      <c r="N14926" t="s">
        <v>22</v>
      </c>
      <c r="O14926" t="s">
        <v>392</v>
      </c>
      <c r="P14926" t="s">
        <v>24</v>
      </c>
    </row>
    <row r="14927" spans="1:16" x14ac:dyDescent="0.25">
      <c r="A14927" t="s">
        <v>16909</v>
      </c>
      <c r="B14927" s="1">
        <v>40939</v>
      </c>
      <c r="C14927">
        <v>2012</v>
      </c>
      <c r="D14927">
        <v>9</v>
      </c>
      <c r="E14927">
        <v>1162.5402969441309</v>
      </c>
      <c r="F14927">
        <v>2595.6</v>
      </c>
      <c r="G14927">
        <v>1433.059703055869</v>
      </c>
      <c r="H14927" t="s">
        <v>171</v>
      </c>
      <c r="I14927" t="s">
        <v>1459</v>
      </c>
      <c r="J14927" t="s">
        <v>32</v>
      </c>
      <c r="K14927" t="s">
        <v>32</v>
      </c>
      <c r="L14927" t="s">
        <v>33</v>
      </c>
      <c r="M14927" t="s">
        <v>34</v>
      </c>
      <c r="N14927" t="s">
        <v>27</v>
      </c>
      <c r="O14927" t="s">
        <v>28</v>
      </c>
      <c r="P14927" t="s">
        <v>29</v>
      </c>
    </row>
    <row r="14928" spans="1:16" x14ac:dyDescent="0.25">
      <c r="A14928" t="s">
        <v>16910</v>
      </c>
      <c r="B14928" s="1">
        <v>40989</v>
      </c>
      <c r="C14928">
        <v>2012</v>
      </c>
      <c r="D14928">
        <v>10</v>
      </c>
      <c r="E14928">
        <v>2092.4166689355825</v>
      </c>
      <c r="F14928">
        <v>2670</v>
      </c>
      <c r="G14928">
        <v>577.58333106441751</v>
      </c>
      <c r="H14928" t="s">
        <v>1</v>
      </c>
      <c r="I14928" t="s">
        <v>1597</v>
      </c>
      <c r="J14928" t="s">
        <v>47</v>
      </c>
      <c r="K14928" t="s">
        <v>47</v>
      </c>
      <c r="L14928" t="s">
        <v>48</v>
      </c>
      <c r="M14928" t="s">
        <v>49</v>
      </c>
      <c r="N14928" t="s">
        <v>22</v>
      </c>
      <c r="O14928" t="s">
        <v>952</v>
      </c>
      <c r="P14928" t="s">
        <v>24</v>
      </c>
    </row>
    <row r="14929" spans="1:16" x14ac:dyDescent="0.25">
      <c r="A14929" t="s">
        <v>16911</v>
      </c>
      <c r="B14929" s="1">
        <v>41342</v>
      </c>
      <c r="C14929">
        <v>2013</v>
      </c>
      <c r="D14929">
        <v>10</v>
      </c>
      <c r="E14929">
        <v>61.335843901390035</v>
      </c>
      <c r="F14929">
        <v>138.9</v>
      </c>
      <c r="G14929">
        <v>77.564156098609971</v>
      </c>
      <c r="H14929" t="s">
        <v>26</v>
      </c>
      <c r="I14929" t="s">
        <v>3261</v>
      </c>
      <c r="J14929" t="s">
        <v>32</v>
      </c>
      <c r="K14929" t="s">
        <v>32</v>
      </c>
      <c r="L14929" t="s">
        <v>16</v>
      </c>
      <c r="M14929" t="s">
        <v>17</v>
      </c>
      <c r="N14929" t="s">
        <v>22</v>
      </c>
      <c r="O14929" t="s">
        <v>209</v>
      </c>
      <c r="P14929" t="s">
        <v>24</v>
      </c>
    </row>
    <row r="14930" spans="1:16" x14ac:dyDescent="0.25">
      <c r="A14930" t="s">
        <v>16912</v>
      </c>
      <c r="B14930" s="1">
        <v>41810</v>
      </c>
      <c r="C14930">
        <v>2014</v>
      </c>
      <c r="D14930">
        <v>12</v>
      </c>
      <c r="E14930">
        <v>333.8635252702137</v>
      </c>
      <c r="F14930">
        <v>3468.4</v>
      </c>
      <c r="G14930">
        <v>3134.5364747297863</v>
      </c>
      <c r="H14930" t="s">
        <v>26</v>
      </c>
      <c r="I14930" t="s">
        <v>3450</v>
      </c>
      <c r="J14930" t="s">
        <v>32</v>
      </c>
      <c r="K14930" t="s">
        <v>32</v>
      </c>
      <c r="L14930" t="s">
        <v>33</v>
      </c>
      <c r="M14930" t="s">
        <v>34</v>
      </c>
      <c r="N14930" t="s">
        <v>22</v>
      </c>
      <c r="O14930" t="s">
        <v>209</v>
      </c>
      <c r="P14930" t="s">
        <v>24</v>
      </c>
    </row>
    <row r="14931" spans="1:16" x14ac:dyDescent="0.25">
      <c r="A14931" t="s">
        <v>16913</v>
      </c>
      <c r="B14931" s="1">
        <v>41496</v>
      </c>
      <c r="C14931">
        <v>2013</v>
      </c>
      <c r="D14931">
        <v>240</v>
      </c>
      <c r="E14931">
        <v>28.836967806201809</v>
      </c>
      <c r="F14931">
        <v>2394.6030000000001</v>
      </c>
      <c r="G14931">
        <v>2365.7660321937983</v>
      </c>
      <c r="H14931" t="s">
        <v>1</v>
      </c>
      <c r="I14931" t="s">
        <v>1862</v>
      </c>
      <c r="J14931" t="s">
        <v>3</v>
      </c>
      <c r="K14931" t="s">
        <v>4</v>
      </c>
      <c r="L14931" t="s">
        <v>200</v>
      </c>
      <c r="M14931" t="s">
        <v>49</v>
      </c>
      <c r="N14931" t="s">
        <v>22</v>
      </c>
      <c r="O14931" t="s">
        <v>460</v>
      </c>
      <c r="P14931" t="s">
        <v>24</v>
      </c>
    </row>
    <row r="14932" spans="1:16" x14ac:dyDescent="0.25">
      <c r="A14932" t="s">
        <v>16914</v>
      </c>
      <c r="B14932" s="1">
        <v>40983</v>
      </c>
      <c r="C14932">
        <v>2012</v>
      </c>
      <c r="D14932">
        <v>10</v>
      </c>
      <c r="E14932">
        <v>406.06389085792688</v>
      </c>
      <c r="F14932">
        <v>2680</v>
      </c>
      <c r="G14932">
        <v>2273.9361091420733</v>
      </c>
      <c r="H14932" t="s">
        <v>1</v>
      </c>
      <c r="I14932" t="s">
        <v>2786</v>
      </c>
      <c r="J14932" t="s">
        <v>57</v>
      </c>
      <c r="K14932" t="s">
        <v>58</v>
      </c>
      <c r="L14932" t="s">
        <v>92</v>
      </c>
      <c r="M14932" t="s">
        <v>6</v>
      </c>
      <c r="N14932" t="s">
        <v>22</v>
      </c>
      <c r="O14932" t="s">
        <v>1295</v>
      </c>
      <c r="P14932" t="s">
        <v>24</v>
      </c>
    </row>
    <row r="14933" spans="1:16" x14ac:dyDescent="0.25">
      <c r="A14933" t="s">
        <v>16915</v>
      </c>
      <c r="B14933" s="1">
        <v>41736</v>
      </c>
      <c r="C14933">
        <v>2014</v>
      </c>
      <c r="D14933">
        <v>24</v>
      </c>
      <c r="E14933">
        <v>1898.5714697965657</v>
      </c>
      <c r="F14933">
        <v>2376</v>
      </c>
      <c r="G14933">
        <v>477.42853020343432</v>
      </c>
      <c r="H14933" t="s">
        <v>171</v>
      </c>
      <c r="I14933" t="s">
        <v>6783</v>
      </c>
      <c r="J14933" t="s">
        <v>32</v>
      </c>
      <c r="K14933" t="s">
        <v>32</v>
      </c>
      <c r="L14933" t="s">
        <v>131</v>
      </c>
      <c r="M14933" t="s">
        <v>39</v>
      </c>
      <c r="N14933" t="s">
        <v>27</v>
      </c>
      <c r="O14933" t="s">
        <v>28</v>
      </c>
      <c r="P14933" t="s">
        <v>29</v>
      </c>
    </row>
    <row r="14934" spans="1:16" x14ac:dyDescent="0.25">
      <c r="A14934" t="s">
        <v>16916</v>
      </c>
      <c r="B14934" s="1">
        <v>40915</v>
      </c>
      <c r="C14934">
        <v>2012</v>
      </c>
      <c r="D14934">
        <v>4</v>
      </c>
      <c r="E14934">
        <v>180.12280298955477</v>
      </c>
      <c r="F14934">
        <v>308.10000000000002</v>
      </c>
      <c r="G14934">
        <v>127.97719701044525</v>
      </c>
      <c r="H14934" t="s">
        <v>1</v>
      </c>
      <c r="I14934" t="s">
        <v>3259</v>
      </c>
      <c r="J14934" t="s">
        <v>67</v>
      </c>
      <c r="K14934" t="s">
        <v>68</v>
      </c>
      <c r="L14934" t="s">
        <v>69</v>
      </c>
      <c r="M14934" t="s">
        <v>39</v>
      </c>
      <c r="N14934" t="s">
        <v>22</v>
      </c>
      <c r="O14934" t="s">
        <v>248</v>
      </c>
      <c r="P14934" t="s">
        <v>24</v>
      </c>
    </row>
    <row r="14935" spans="1:16" x14ac:dyDescent="0.25">
      <c r="A14935" t="s">
        <v>16917</v>
      </c>
      <c r="B14935" s="1">
        <v>41246</v>
      </c>
      <c r="C14935">
        <v>2012</v>
      </c>
      <c r="D14935">
        <v>13</v>
      </c>
      <c r="E14935">
        <v>6.4560471294537134</v>
      </c>
      <c r="F14935">
        <v>180.57</v>
      </c>
      <c r="G14935">
        <v>174.11395287054629</v>
      </c>
      <c r="H14935" t="s">
        <v>1</v>
      </c>
      <c r="I14935" t="s">
        <v>2699</v>
      </c>
      <c r="J14935" t="s">
        <v>3</v>
      </c>
      <c r="K14935" t="s">
        <v>4</v>
      </c>
      <c r="L14935" t="s">
        <v>16</v>
      </c>
      <c r="M14935" t="s">
        <v>17</v>
      </c>
      <c r="N14935" t="s">
        <v>22</v>
      </c>
      <c r="O14935" t="s">
        <v>619</v>
      </c>
      <c r="P14935" t="s">
        <v>24</v>
      </c>
    </row>
    <row r="14936" spans="1:16" x14ac:dyDescent="0.25">
      <c r="A14936" t="s">
        <v>16918</v>
      </c>
      <c r="B14936" s="1">
        <v>41912</v>
      </c>
      <c r="C14936">
        <v>2014</v>
      </c>
      <c r="D14936">
        <v>20</v>
      </c>
      <c r="E14936">
        <v>1316.7174503158953</v>
      </c>
      <c r="F14936">
        <v>2659.8</v>
      </c>
      <c r="G14936">
        <v>1343.0825496841048</v>
      </c>
      <c r="H14936" t="s">
        <v>26</v>
      </c>
      <c r="I14936" t="s">
        <v>12459</v>
      </c>
      <c r="J14936" t="s">
        <v>72</v>
      </c>
      <c r="K14936" t="s">
        <v>72</v>
      </c>
      <c r="L14936" t="s">
        <v>21</v>
      </c>
      <c r="M14936" t="s">
        <v>13</v>
      </c>
      <c r="N14936" t="s">
        <v>27</v>
      </c>
      <c r="O14936" t="s">
        <v>28</v>
      </c>
      <c r="P14936" t="s">
        <v>29</v>
      </c>
    </row>
    <row r="14937" spans="1:16" x14ac:dyDescent="0.25">
      <c r="A14937" t="s">
        <v>16919</v>
      </c>
      <c r="B14937" s="1">
        <v>40916</v>
      </c>
      <c r="C14937">
        <v>2012</v>
      </c>
      <c r="D14937">
        <v>9</v>
      </c>
      <c r="E14937">
        <v>1397.6314214924639</v>
      </c>
      <c r="F14937">
        <v>2610</v>
      </c>
      <c r="G14937">
        <v>1212.3685785075361</v>
      </c>
      <c r="H14937" t="s">
        <v>1</v>
      </c>
      <c r="I14937" t="s">
        <v>2706</v>
      </c>
      <c r="J14937" t="s">
        <v>57</v>
      </c>
      <c r="K14937" t="s">
        <v>58</v>
      </c>
      <c r="L14937" t="s">
        <v>92</v>
      </c>
      <c r="M14937" t="s">
        <v>6</v>
      </c>
      <c r="N14937" t="s">
        <v>22</v>
      </c>
      <c r="O14937" t="s">
        <v>493</v>
      </c>
      <c r="P14937" t="s">
        <v>24</v>
      </c>
    </row>
    <row r="14938" spans="1:16" x14ac:dyDescent="0.25">
      <c r="A14938" t="s">
        <v>16920</v>
      </c>
      <c r="B14938" s="1">
        <v>41685</v>
      </c>
      <c r="C14938">
        <v>2014</v>
      </c>
      <c r="D14938">
        <v>9</v>
      </c>
      <c r="E14938">
        <v>891.53583268666341</v>
      </c>
      <c r="F14938">
        <v>1755.6</v>
      </c>
      <c r="G14938">
        <v>864.0641673133365</v>
      </c>
      <c r="H14938" t="s">
        <v>1</v>
      </c>
      <c r="I14938" t="s">
        <v>2288</v>
      </c>
      <c r="J14938" t="s">
        <v>67</v>
      </c>
      <c r="K14938" t="s">
        <v>68</v>
      </c>
      <c r="L14938" t="s">
        <v>69</v>
      </c>
      <c r="M14938" t="s">
        <v>39</v>
      </c>
      <c r="N14938" t="s">
        <v>27</v>
      </c>
      <c r="O14938" t="s">
        <v>427</v>
      </c>
      <c r="P14938" t="s">
        <v>420</v>
      </c>
    </row>
    <row r="14939" spans="1:16" x14ac:dyDescent="0.25">
      <c r="A14939" t="s">
        <v>16921</v>
      </c>
      <c r="B14939" s="1">
        <v>41110</v>
      </c>
      <c r="C14939">
        <v>2012</v>
      </c>
      <c r="D14939">
        <v>9</v>
      </c>
      <c r="E14939">
        <v>141.92311053507945</v>
      </c>
      <c r="F14939">
        <v>232.114</v>
      </c>
      <c r="G14939">
        <v>90.190889464920559</v>
      </c>
      <c r="H14939" t="s">
        <v>1</v>
      </c>
      <c r="I14939" t="s">
        <v>1922</v>
      </c>
      <c r="J14939" t="s">
        <v>3</v>
      </c>
      <c r="K14939" t="s">
        <v>4</v>
      </c>
      <c r="L14939" t="s">
        <v>118</v>
      </c>
      <c r="M14939" t="s">
        <v>49</v>
      </c>
      <c r="N14939" t="s">
        <v>7</v>
      </c>
      <c r="O14939" t="s">
        <v>984</v>
      </c>
      <c r="P14939" t="s">
        <v>253</v>
      </c>
    </row>
    <row r="14940" spans="1:16" x14ac:dyDescent="0.25">
      <c r="A14940" t="s">
        <v>16922</v>
      </c>
      <c r="B14940" s="1">
        <v>41957</v>
      </c>
      <c r="C14940">
        <v>2014</v>
      </c>
      <c r="D14940">
        <v>24</v>
      </c>
      <c r="E14940">
        <v>10853.556083223728</v>
      </c>
      <c r="F14940">
        <v>29357.4</v>
      </c>
      <c r="G14940">
        <v>18503.843916776274</v>
      </c>
      <c r="H14940" t="s">
        <v>171</v>
      </c>
      <c r="I14940" t="s">
        <v>1734</v>
      </c>
      <c r="J14940" t="s">
        <v>37</v>
      </c>
      <c r="K14940" t="s">
        <v>37</v>
      </c>
      <c r="L14940" t="s">
        <v>38</v>
      </c>
      <c r="M14940" t="s">
        <v>39</v>
      </c>
      <c r="N14940" t="s">
        <v>22</v>
      </c>
      <c r="O14940" t="s">
        <v>173</v>
      </c>
      <c r="P14940" t="s">
        <v>24</v>
      </c>
    </row>
    <row r="14941" spans="1:16" x14ac:dyDescent="0.25">
      <c r="A14941" t="s">
        <v>16923</v>
      </c>
      <c r="B14941" s="1">
        <v>41495</v>
      </c>
      <c r="C14941">
        <v>2013</v>
      </c>
      <c r="D14941">
        <v>12</v>
      </c>
      <c r="E14941">
        <v>9.502002453365364</v>
      </c>
      <c r="F14941">
        <v>3522.4</v>
      </c>
      <c r="G14941">
        <v>3512.8979975466345</v>
      </c>
      <c r="H14941" t="s">
        <v>1</v>
      </c>
      <c r="I14941" t="s">
        <v>5989</v>
      </c>
      <c r="J14941" t="s">
        <v>72</v>
      </c>
      <c r="K14941" t="s">
        <v>72</v>
      </c>
      <c r="L14941" t="s">
        <v>73</v>
      </c>
      <c r="M14941" t="s">
        <v>13</v>
      </c>
      <c r="N14941" t="s">
        <v>22</v>
      </c>
      <c r="O14941" t="s">
        <v>1584</v>
      </c>
      <c r="P14941" t="s">
        <v>24</v>
      </c>
    </row>
    <row r="14942" spans="1:16" x14ac:dyDescent="0.25">
      <c r="A14942" t="s">
        <v>16924</v>
      </c>
      <c r="B14942" s="1">
        <v>40949</v>
      </c>
      <c r="C14942">
        <v>2012</v>
      </c>
      <c r="D14942">
        <v>6</v>
      </c>
      <c r="E14942">
        <v>7.6897500410484776</v>
      </c>
      <c r="F14942">
        <v>76.121399999999994</v>
      </c>
      <c r="G14942">
        <v>68.43164995895151</v>
      </c>
      <c r="H14942" t="s">
        <v>1</v>
      </c>
      <c r="I14942" t="s">
        <v>2358</v>
      </c>
      <c r="J14942" t="s">
        <v>3</v>
      </c>
      <c r="K14942" t="s">
        <v>4</v>
      </c>
      <c r="L14942" t="s">
        <v>118</v>
      </c>
      <c r="M14942" t="s">
        <v>49</v>
      </c>
      <c r="N14942" t="s">
        <v>7</v>
      </c>
      <c r="O14942" t="s">
        <v>1351</v>
      </c>
      <c r="P14942" t="s">
        <v>113</v>
      </c>
    </row>
    <row r="14943" spans="1:16" x14ac:dyDescent="0.25">
      <c r="A14943" t="s">
        <v>16925</v>
      </c>
      <c r="B14943" s="1">
        <v>41029</v>
      </c>
      <c r="C14943">
        <v>2012</v>
      </c>
      <c r="D14943">
        <v>10</v>
      </c>
      <c r="E14943">
        <v>1141.9328502896635</v>
      </c>
      <c r="F14943">
        <v>6990</v>
      </c>
      <c r="G14943">
        <v>5848.0671497103367</v>
      </c>
      <c r="H14943" t="s">
        <v>1</v>
      </c>
      <c r="I14943" t="s">
        <v>2316</v>
      </c>
      <c r="J14943" t="s">
        <v>67</v>
      </c>
      <c r="K14943" t="s">
        <v>68</v>
      </c>
      <c r="L14943" t="s">
        <v>87</v>
      </c>
      <c r="M14943" t="s">
        <v>39</v>
      </c>
      <c r="N14943" t="s">
        <v>22</v>
      </c>
      <c r="O14943" t="s">
        <v>663</v>
      </c>
      <c r="P14943" t="s">
        <v>24</v>
      </c>
    </row>
    <row r="14944" spans="1:16" x14ac:dyDescent="0.25">
      <c r="A14944" t="s">
        <v>16926</v>
      </c>
      <c r="B14944" s="1">
        <v>41009</v>
      </c>
      <c r="C14944">
        <v>2012</v>
      </c>
      <c r="D14944">
        <v>24</v>
      </c>
      <c r="E14944">
        <v>7306.0110332053991</v>
      </c>
      <c r="F14944">
        <v>23400</v>
      </c>
      <c r="G14944">
        <v>16093.988966794601</v>
      </c>
      <c r="H14944" t="s">
        <v>26</v>
      </c>
      <c r="I14944" t="s">
        <v>1602</v>
      </c>
      <c r="J14944" t="s">
        <v>42</v>
      </c>
      <c r="K14944" t="s">
        <v>43</v>
      </c>
      <c r="L14944" t="s">
        <v>44</v>
      </c>
      <c r="M14944" t="s">
        <v>6</v>
      </c>
      <c r="N14944" t="s">
        <v>27</v>
      </c>
      <c r="O14944" t="s">
        <v>28</v>
      </c>
      <c r="P14944" t="s">
        <v>29</v>
      </c>
    </row>
    <row r="14945" spans="1:16" x14ac:dyDescent="0.25">
      <c r="A14945" t="s">
        <v>16927</v>
      </c>
      <c r="B14945" s="1">
        <v>41746</v>
      </c>
      <c r="C14945">
        <v>2014</v>
      </c>
      <c r="D14945">
        <v>10</v>
      </c>
      <c r="E14945">
        <v>33.12045347565806</v>
      </c>
      <c r="F14945">
        <v>2190</v>
      </c>
      <c r="G14945">
        <v>2156.879546524342</v>
      </c>
      <c r="H14945" t="s">
        <v>328</v>
      </c>
      <c r="I14945" t="s">
        <v>932</v>
      </c>
      <c r="J14945" t="s">
        <v>32</v>
      </c>
      <c r="K14945" t="s">
        <v>32</v>
      </c>
      <c r="L14945" t="s">
        <v>16</v>
      </c>
      <c r="M14945" t="s">
        <v>17</v>
      </c>
      <c r="N14945" t="s">
        <v>22</v>
      </c>
      <c r="O14945" t="s">
        <v>329</v>
      </c>
      <c r="P14945" t="s">
        <v>24</v>
      </c>
    </row>
    <row r="14946" spans="1:16" x14ac:dyDescent="0.25">
      <c r="A14946" t="s">
        <v>16928</v>
      </c>
      <c r="B14946" s="1">
        <v>40938</v>
      </c>
      <c r="C14946">
        <v>2012</v>
      </c>
      <c r="D14946">
        <v>6</v>
      </c>
      <c r="E14946">
        <v>122.21996721835207</v>
      </c>
      <c r="F14946">
        <v>1126.7</v>
      </c>
      <c r="G14946">
        <v>1004.480032781648</v>
      </c>
      <c r="H14946" t="s">
        <v>1</v>
      </c>
      <c r="I14946" t="s">
        <v>1515</v>
      </c>
      <c r="J14946" t="s">
        <v>67</v>
      </c>
      <c r="K14946" t="s">
        <v>68</v>
      </c>
      <c r="L14946" t="s">
        <v>87</v>
      </c>
      <c r="M14946" t="s">
        <v>39</v>
      </c>
      <c r="N14946" t="s">
        <v>7</v>
      </c>
      <c r="O14946" t="s">
        <v>457</v>
      </c>
      <c r="P14946" t="s">
        <v>138</v>
      </c>
    </row>
    <row r="14947" spans="1:16" x14ac:dyDescent="0.25">
      <c r="A14947" t="s">
        <v>16929</v>
      </c>
      <c r="B14947" s="1">
        <v>41249</v>
      </c>
      <c r="C14947">
        <v>2012</v>
      </c>
      <c r="D14947">
        <v>26</v>
      </c>
      <c r="E14947">
        <v>2218.9967520549703</v>
      </c>
      <c r="F14947">
        <v>3876.2075</v>
      </c>
      <c r="G14947">
        <v>1657.2107479450297</v>
      </c>
      <c r="H14947" t="s">
        <v>26</v>
      </c>
      <c r="I14947" t="s">
        <v>256</v>
      </c>
      <c r="J14947" t="s">
        <v>72</v>
      </c>
      <c r="K14947" t="s">
        <v>72</v>
      </c>
      <c r="L14947" t="s">
        <v>73</v>
      </c>
      <c r="M14947" t="s">
        <v>13</v>
      </c>
      <c r="N14947" t="s">
        <v>27</v>
      </c>
      <c r="O14947" t="s">
        <v>28</v>
      </c>
      <c r="P14947" t="s">
        <v>29</v>
      </c>
    </row>
    <row r="14948" spans="1:16" x14ac:dyDescent="0.25">
      <c r="A14948" t="s">
        <v>16930</v>
      </c>
      <c r="B14948" s="1">
        <v>41771</v>
      </c>
      <c r="C14948">
        <v>2014</v>
      </c>
      <c r="D14948">
        <v>10</v>
      </c>
      <c r="E14948">
        <v>138.97906886684865</v>
      </c>
      <c r="F14948">
        <v>1329.9</v>
      </c>
      <c r="G14948">
        <v>1190.9209311331515</v>
      </c>
      <c r="H14948" t="s">
        <v>1</v>
      </c>
      <c r="I14948" t="s">
        <v>14055</v>
      </c>
      <c r="J14948" t="s">
        <v>72</v>
      </c>
      <c r="K14948" t="s">
        <v>72</v>
      </c>
      <c r="L14948" t="s">
        <v>21</v>
      </c>
      <c r="M14948" t="s">
        <v>13</v>
      </c>
      <c r="N14948" t="s">
        <v>22</v>
      </c>
      <c r="O14948" t="s">
        <v>534</v>
      </c>
      <c r="P14948" t="s">
        <v>24</v>
      </c>
    </row>
    <row r="14949" spans="1:16" x14ac:dyDescent="0.25">
      <c r="A14949" t="s">
        <v>16931</v>
      </c>
      <c r="B14949" s="1">
        <v>41406</v>
      </c>
      <c r="C14949">
        <v>2013</v>
      </c>
      <c r="D14949">
        <v>10</v>
      </c>
      <c r="E14949">
        <v>1556.993824179418</v>
      </c>
      <c r="F14949">
        <v>2900</v>
      </c>
      <c r="G14949">
        <v>1343.006175820582</v>
      </c>
      <c r="H14949" t="s">
        <v>1</v>
      </c>
      <c r="I14949" t="s">
        <v>8589</v>
      </c>
      <c r="J14949" t="s">
        <v>57</v>
      </c>
      <c r="K14949" t="s">
        <v>58</v>
      </c>
      <c r="L14949" t="s">
        <v>92</v>
      </c>
      <c r="M14949" t="s">
        <v>6</v>
      </c>
      <c r="N14949" t="s">
        <v>7</v>
      </c>
      <c r="O14949" t="s">
        <v>984</v>
      </c>
      <c r="P14949" t="s">
        <v>253</v>
      </c>
    </row>
    <row r="14950" spans="1:16" x14ac:dyDescent="0.25">
      <c r="A14950" t="s">
        <v>16932</v>
      </c>
      <c r="B14950" s="1">
        <v>41072</v>
      </c>
      <c r="C14950">
        <v>2012</v>
      </c>
      <c r="D14950">
        <v>10</v>
      </c>
      <c r="E14950">
        <v>26.556506589417737</v>
      </c>
      <c r="F14950">
        <v>199.5</v>
      </c>
      <c r="G14950">
        <v>172.94349341058228</v>
      </c>
      <c r="H14950" t="s">
        <v>1</v>
      </c>
      <c r="I14950" t="s">
        <v>3588</v>
      </c>
      <c r="J14950" t="s">
        <v>3</v>
      </c>
      <c r="K14950" t="s">
        <v>4</v>
      </c>
      <c r="L14950" t="s">
        <v>131</v>
      </c>
      <c r="M14950" t="s">
        <v>39</v>
      </c>
      <c r="N14950" t="s">
        <v>7</v>
      </c>
      <c r="O14950" t="s">
        <v>890</v>
      </c>
      <c r="P14950" t="s">
        <v>891</v>
      </c>
    </row>
    <row r="14951" spans="1:16" x14ac:dyDescent="0.25">
      <c r="A14951" t="s">
        <v>16933</v>
      </c>
      <c r="B14951" s="1">
        <v>41314</v>
      </c>
      <c r="C14951">
        <v>2013</v>
      </c>
      <c r="D14951">
        <v>18</v>
      </c>
      <c r="E14951">
        <v>62.70489796101883</v>
      </c>
      <c r="F14951">
        <v>270.3</v>
      </c>
      <c r="G14951">
        <v>207.59510203898117</v>
      </c>
      <c r="H14951" t="s">
        <v>26</v>
      </c>
      <c r="I14951" t="s">
        <v>4230</v>
      </c>
      <c r="J14951" t="s">
        <v>3</v>
      </c>
      <c r="K14951" t="s">
        <v>4</v>
      </c>
      <c r="L14951" t="s">
        <v>131</v>
      </c>
      <c r="M14951" t="s">
        <v>39</v>
      </c>
      <c r="N14951" t="s">
        <v>27</v>
      </c>
      <c r="O14951" t="s">
        <v>28</v>
      </c>
      <c r="P14951" t="s">
        <v>29</v>
      </c>
    </row>
    <row r="14952" spans="1:16" x14ac:dyDescent="0.25">
      <c r="A14952" t="s">
        <v>16934</v>
      </c>
      <c r="B14952" s="1">
        <v>41134</v>
      </c>
      <c r="C14952">
        <v>2012</v>
      </c>
      <c r="D14952">
        <v>6</v>
      </c>
      <c r="E14952">
        <v>11.303235300578111</v>
      </c>
      <c r="F14952">
        <v>774</v>
      </c>
      <c r="G14952">
        <v>762.69676469942192</v>
      </c>
      <c r="H14952" t="s">
        <v>328</v>
      </c>
      <c r="I14952" t="s">
        <v>105</v>
      </c>
      <c r="J14952" t="s">
        <v>72</v>
      </c>
      <c r="K14952" t="s">
        <v>72</v>
      </c>
      <c r="L14952" t="s">
        <v>97</v>
      </c>
      <c r="M14952" t="s">
        <v>39</v>
      </c>
      <c r="N14952" t="s">
        <v>22</v>
      </c>
      <c r="O14952" t="s">
        <v>329</v>
      </c>
      <c r="P14952" t="s">
        <v>24</v>
      </c>
    </row>
    <row r="14953" spans="1:16" x14ac:dyDescent="0.25">
      <c r="A14953" t="s">
        <v>16935</v>
      </c>
      <c r="B14953" s="1">
        <v>41355</v>
      </c>
      <c r="C14953">
        <v>2013</v>
      </c>
      <c r="D14953">
        <v>9</v>
      </c>
      <c r="E14953">
        <v>30.448981029328518</v>
      </c>
      <c r="F14953">
        <v>2304.8000000000002</v>
      </c>
      <c r="G14953">
        <v>2274.3510189706717</v>
      </c>
      <c r="H14953" t="s">
        <v>1</v>
      </c>
      <c r="I14953" t="s">
        <v>1183</v>
      </c>
      <c r="J14953" t="s">
        <v>57</v>
      </c>
      <c r="K14953" t="s">
        <v>58</v>
      </c>
      <c r="L14953" t="s">
        <v>92</v>
      </c>
      <c r="M14953" t="s">
        <v>6</v>
      </c>
      <c r="N14953" t="s">
        <v>27</v>
      </c>
      <c r="O14953" t="s">
        <v>419</v>
      </c>
      <c r="P14953" t="s">
        <v>420</v>
      </c>
    </row>
    <row r="14954" spans="1:16" x14ac:dyDescent="0.25">
      <c r="A14954" t="s">
        <v>16936</v>
      </c>
      <c r="B14954" s="1">
        <v>41920</v>
      </c>
      <c r="C14954">
        <v>2014</v>
      </c>
      <c r="D14954">
        <v>13</v>
      </c>
      <c r="E14954">
        <v>1576.4995353304832</v>
      </c>
      <c r="F14954">
        <v>4492.8999999999996</v>
      </c>
      <c r="G14954">
        <v>2916.4004646695166</v>
      </c>
      <c r="H14954" t="s">
        <v>171</v>
      </c>
      <c r="I14954" t="s">
        <v>2138</v>
      </c>
      <c r="J14954" t="s">
        <v>3</v>
      </c>
      <c r="K14954" t="s">
        <v>4</v>
      </c>
      <c r="L14954" t="s">
        <v>5</v>
      </c>
      <c r="M14954" t="s">
        <v>6</v>
      </c>
      <c r="N14954" t="s">
        <v>27</v>
      </c>
      <c r="O14954" t="s">
        <v>28</v>
      </c>
      <c r="P14954" t="s">
        <v>29</v>
      </c>
    </row>
    <row r="14955" spans="1:16" x14ac:dyDescent="0.25">
      <c r="A14955" t="s">
        <v>16937</v>
      </c>
      <c r="B14955" s="1">
        <v>40965</v>
      </c>
      <c r="C14955">
        <v>2012</v>
      </c>
      <c r="D14955">
        <v>27</v>
      </c>
      <c r="E14955">
        <v>10940.726181157666</v>
      </c>
      <c r="F14955">
        <v>12639.55</v>
      </c>
      <c r="G14955">
        <v>1698.8238188423329</v>
      </c>
      <c r="H14955" t="s">
        <v>171</v>
      </c>
      <c r="I14955" t="s">
        <v>2065</v>
      </c>
      <c r="J14955" t="s">
        <v>37</v>
      </c>
      <c r="K14955" t="s">
        <v>37</v>
      </c>
      <c r="L14955" t="s">
        <v>123</v>
      </c>
      <c r="M14955" t="s">
        <v>39</v>
      </c>
      <c r="N14955" t="s">
        <v>22</v>
      </c>
      <c r="O14955" t="s">
        <v>173</v>
      </c>
      <c r="P14955" t="s">
        <v>24</v>
      </c>
    </row>
    <row r="14956" spans="1:16" x14ac:dyDescent="0.25">
      <c r="A14956" t="s">
        <v>16938</v>
      </c>
      <c r="B14956" s="1">
        <v>41020</v>
      </c>
      <c r="C14956">
        <v>2012</v>
      </c>
      <c r="D14956">
        <v>10</v>
      </c>
      <c r="E14956">
        <v>29.591703185531532</v>
      </c>
      <c r="F14956">
        <v>289.89999999999998</v>
      </c>
      <c r="G14956">
        <v>260.30829681446846</v>
      </c>
      <c r="H14956" t="s">
        <v>1</v>
      </c>
      <c r="I14956" t="s">
        <v>2431</v>
      </c>
      <c r="J14956" t="s">
        <v>3</v>
      </c>
      <c r="K14956" t="s">
        <v>4</v>
      </c>
      <c r="L14956" t="s">
        <v>118</v>
      </c>
      <c r="M14956" t="s">
        <v>49</v>
      </c>
      <c r="N14956" t="s">
        <v>22</v>
      </c>
      <c r="O14956" t="s">
        <v>830</v>
      </c>
      <c r="P14956" t="s">
        <v>24</v>
      </c>
    </row>
    <row r="14957" spans="1:16" x14ac:dyDescent="0.25">
      <c r="A14957" t="s">
        <v>16939</v>
      </c>
      <c r="B14957" s="1">
        <v>41033</v>
      </c>
      <c r="C14957">
        <v>2012</v>
      </c>
      <c r="D14957">
        <v>10</v>
      </c>
      <c r="E14957">
        <v>9.349567208531445</v>
      </c>
      <c r="F14957">
        <v>229.9</v>
      </c>
      <c r="G14957">
        <v>220.55043279146855</v>
      </c>
      <c r="H14957" t="s">
        <v>1</v>
      </c>
      <c r="I14957" t="s">
        <v>3019</v>
      </c>
      <c r="J14957" t="s">
        <v>3</v>
      </c>
      <c r="K14957" t="s">
        <v>4</v>
      </c>
      <c r="L14957" t="s">
        <v>118</v>
      </c>
      <c r="M14957" t="s">
        <v>49</v>
      </c>
      <c r="N14957" t="s">
        <v>22</v>
      </c>
      <c r="O14957" t="s">
        <v>562</v>
      </c>
      <c r="P14957" t="s">
        <v>24</v>
      </c>
    </row>
    <row r="14958" spans="1:16" x14ac:dyDescent="0.25">
      <c r="A14958" t="s">
        <v>16940</v>
      </c>
      <c r="B14958" s="1">
        <v>41098</v>
      </c>
      <c r="C14958">
        <v>2012</v>
      </c>
      <c r="D14958">
        <v>12</v>
      </c>
      <c r="E14958">
        <v>434.69904317016756</v>
      </c>
      <c r="F14958">
        <v>2412.8000000000002</v>
      </c>
      <c r="G14958">
        <v>1978.1009568298327</v>
      </c>
      <c r="H14958" t="s">
        <v>1</v>
      </c>
      <c r="I14958" t="s">
        <v>6027</v>
      </c>
      <c r="J14958" t="s">
        <v>47</v>
      </c>
      <c r="K14958" t="s">
        <v>47</v>
      </c>
      <c r="L14958" t="s">
        <v>48</v>
      </c>
      <c r="M14958" t="s">
        <v>49</v>
      </c>
      <c r="N14958" t="s">
        <v>22</v>
      </c>
      <c r="O14958" t="s">
        <v>554</v>
      </c>
      <c r="P14958" t="s">
        <v>24</v>
      </c>
    </row>
    <row r="14959" spans="1:16" x14ac:dyDescent="0.25">
      <c r="A14959" t="s">
        <v>16941</v>
      </c>
      <c r="B14959" s="1">
        <v>41844</v>
      </c>
      <c r="C14959">
        <v>2014</v>
      </c>
      <c r="D14959">
        <v>6</v>
      </c>
      <c r="E14959">
        <v>40.554825146124877</v>
      </c>
      <c r="F14959">
        <v>13994.4</v>
      </c>
      <c r="G14959">
        <v>13953.845174853876</v>
      </c>
      <c r="H14959" t="s">
        <v>1</v>
      </c>
      <c r="I14959" t="s">
        <v>3029</v>
      </c>
      <c r="J14959" t="s">
        <v>72</v>
      </c>
      <c r="K14959" t="s">
        <v>72</v>
      </c>
      <c r="L14959" t="s">
        <v>87</v>
      </c>
      <c r="M14959" t="s">
        <v>39</v>
      </c>
      <c r="N14959" t="s">
        <v>22</v>
      </c>
      <c r="O14959" t="s">
        <v>1191</v>
      </c>
      <c r="P14959" t="s">
        <v>125</v>
      </c>
    </row>
    <row r="14960" spans="1:16" x14ac:dyDescent="0.25">
      <c r="A14960" t="s">
        <v>16942</v>
      </c>
      <c r="B14960" s="1">
        <v>41493</v>
      </c>
      <c r="C14960">
        <v>2013</v>
      </c>
      <c r="D14960">
        <v>10</v>
      </c>
      <c r="E14960">
        <v>9.2296304382236247</v>
      </c>
      <c r="F14960">
        <v>126.6</v>
      </c>
      <c r="G14960">
        <v>117.37036956177637</v>
      </c>
      <c r="H14960" t="s">
        <v>171</v>
      </c>
      <c r="I14960" t="s">
        <v>2007</v>
      </c>
      <c r="J14960" t="s">
        <v>32</v>
      </c>
      <c r="K14960" t="s">
        <v>32</v>
      </c>
      <c r="L14960" t="s">
        <v>16</v>
      </c>
      <c r="M14960" t="s">
        <v>17</v>
      </c>
      <c r="N14960" t="s">
        <v>27</v>
      </c>
      <c r="O14960" t="s">
        <v>28</v>
      </c>
      <c r="P14960" t="s">
        <v>29</v>
      </c>
    </row>
    <row r="14961" spans="1:16" x14ac:dyDescent="0.25">
      <c r="A14961" t="s">
        <v>16943</v>
      </c>
      <c r="B14961" s="1">
        <v>41595</v>
      </c>
      <c r="C14961">
        <v>2013</v>
      </c>
      <c r="D14961">
        <v>13</v>
      </c>
      <c r="E14961">
        <v>6644.1202398198429</v>
      </c>
      <c r="F14961">
        <v>9087</v>
      </c>
      <c r="G14961">
        <v>2442.8797601801571</v>
      </c>
      <c r="H14961" t="s">
        <v>1</v>
      </c>
      <c r="I14961" t="s">
        <v>2425</v>
      </c>
      <c r="J14961" t="s">
        <v>72</v>
      </c>
      <c r="K14961" t="s">
        <v>72</v>
      </c>
      <c r="L14961" t="s">
        <v>87</v>
      </c>
      <c r="M14961" t="s">
        <v>39</v>
      </c>
      <c r="N14961" t="s">
        <v>22</v>
      </c>
      <c r="O14961" t="s">
        <v>655</v>
      </c>
      <c r="P14961" t="s">
        <v>24</v>
      </c>
    </row>
    <row r="14962" spans="1:16" x14ac:dyDescent="0.25">
      <c r="A14962" t="s">
        <v>16944</v>
      </c>
      <c r="B14962" s="1">
        <v>40944</v>
      </c>
      <c r="C14962">
        <v>2012</v>
      </c>
      <c r="D14962">
        <v>9</v>
      </c>
      <c r="E14962">
        <v>69.601235487422485</v>
      </c>
      <c r="F14962">
        <v>2398.6</v>
      </c>
      <c r="G14962">
        <v>2328.9987645125775</v>
      </c>
      <c r="H14962" t="s">
        <v>1</v>
      </c>
      <c r="I14962" t="s">
        <v>2756</v>
      </c>
      <c r="J14962" t="s">
        <v>57</v>
      </c>
      <c r="K14962" t="s">
        <v>58</v>
      </c>
      <c r="L14962" t="s">
        <v>92</v>
      </c>
      <c r="M14962" t="s">
        <v>6</v>
      </c>
      <c r="N14962" t="s">
        <v>22</v>
      </c>
      <c r="O14962" t="s">
        <v>558</v>
      </c>
      <c r="P14962" t="s">
        <v>24</v>
      </c>
    </row>
    <row r="14963" spans="1:16" x14ac:dyDescent="0.25">
      <c r="A14963" t="s">
        <v>16945</v>
      </c>
      <c r="B14963" s="1">
        <v>40950</v>
      </c>
      <c r="C14963">
        <v>2012</v>
      </c>
      <c r="D14963">
        <v>9</v>
      </c>
      <c r="E14963">
        <v>178.41913725497196</v>
      </c>
      <c r="F14963">
        <v>1367.4</v>
      </c>
      <c r="G14963">
        <v>1188.9808627450282</v>
      </c>
      <c r="H14963" t="s">
        <v>1</v>
      </c>
      <c r="I14963" t="s">
        <v>4907</v>
      </c>
      <c r="J14963" t="s">
        <v>67</v>
      </c>
      <c r="K14963" t="s">
        <v>68</v>
      </c>
      <c r="L14963" t="s">
        <v>69</v>
      </c>
      <c r="M14963" t="s">
        <v>39</v>
      </c>
      <c r="N14963" t="s">
        <v>27</v>
      </c>
      <c r="O14963" t="s">
        <v>166</v>
      </c>
      <c r="P14963" t="s">
        <v>167</v>
      </c>
    </row>
    <row r="14964" spans="1:16" x14ac:dyDescent="0.25">
      <c r="A14964" t="s">
        <v>16946</v>
      </c>
      <c r="B14964" s="1">
        <v>41341</v>
      </c>
      <c r="C14964">
        <v>2013</v>
      </c>
      <c r="D14964">
        <v>9</v>
      </c>
      <c r="E14964">
        <v>0.20477120102322674</v>
      </c>
      <c r="F14964">
        <v>102.34</v>
      </c>
      <c r="G14964">
        <v>102.13522879897678</v>
      </c>
      <c r="H14964" t="s">
        <v>1</v>
      </c>
      <c r="I14964" t="s">
        <v>2132</v>
      </c>
      <c r="J14964" t="s">
        <v>3</v>
      </c>
      <c r="K14964" t="s">
        <v>4</v>
      </c>
      <c r="L14964" t="s">
        <v>131</v>
      </c>
      <c r="M14964" t="s">
        <v>39</v>
      </c>
      <c r="N14964" t="s">
        <v>27</v>
      </c>
      <c r="O14964" t="s">
        <v>282</v>
      </c>
      <c r="P14964" t="s">
        <v>283</v>
      </c>
    </row>
    <row r="14965" spans="1:16" x14ac:dyDescent="0.25">
      <c r="A14965" t="s">
        <v>16947</v>
      </c>
      <c r="B14965" s="1">
        <v>41757</v>
      </c>
      <c r="C14965">
        <v>2014</v>
      </c>
      <c r="D14965">
        <v>40</v>
      </c>
      <c r="E14965">
        <v>3801.8479419508776</v>
      </c>
      <c r="F14965">
        <v>7120</v>
      </c>
      <c r="G14965">
        <v>3318.1520580491224</v>
      </c>
      <c r="H14965" t="s">
        <v>171</v>
      </c>
      <c r="I14965" t="s">
        <v>1070</v>
      </c>
      <c r="J14965" t="s">
        <v>42</v>
      </c>
      <c r="K14965" t="s">
        <v>43</v>
      </c>
      <c r="L14965" t="s">
        <v>44</v>
      </c>
      <c r="M14965" t="s">
        <v>6</v>
      </c>
      <c r="N14965" t="s">
        <v>22</v>
      </c>
      <c r="O14965" t="s">
        <v>173</v>
      </c>
      <c r="P14965" t="s">
        <v>24</v>
      </c>
    </row>
    <row r="14966" spans="1:16" x14ac:dyDescent="0.25">
      <c r="A14966" t="s">
        <v>16948</v>
      </c>
      <c r="B14966" s="1">
        <v>41976</v>
      </c>
      <c r="C14966">
        <v>2014</v>
      </c>
      <c r="D14966">
        <v>13</v>
      </c>
      <c r="E14966">
        <v>2235.3537525128659</v>
      </c>
      <c r="F14966">
        <v>3797.3</v>
      </c>
      <c r="G14966">
        <v>1561.9462474871343</v>
      </c>
      <c r="H14966" t="s">
        <v>1</v>
      </c>
      <c r="I14966" t="s">
        <v>5149</v>
      </c>
      <c r="J14966" t="s">
        <v>3</v>
      </c>
      <c r="K14966" t="s">
        <v>4</v>
      </c>
      <c r="L14966" t="s">
        <v>87</v>
      </c>
      <c r="M14966" t="s">
        <v>39</v>
      </c>
      <c r="N14966" t="s">
        <v>27</v>
      </c>
      <c r="O14966" t="s">
        <v>2464</v>
      </c>
      <c r="P14966" t="s">
        <v>29</v>
      </c>
    </row>
    <row r="14967" spans="1:16" x14ac:dyDescent="0.25">
      <c r="A14967" t="s">
        <v>16949</v>
      </c>
      <c r="B14967" s="1">
        <v>41288</v>
      </c>
      <c r="C14967">
        <v>2013</v>
      </c>
      <c r="D14967">
        <v>9</v>
      </c>
      <c r="E14967">
        <v>80.296671712885271</v>
      </c>
      <c r="F14967">
        <v>2902.8</v>
      </c>
      <c r="G14967">
        <v>2822.503328287115</v>
      </c>
      <c r="H14967" t="s">
        <v>26</v>
      </c>
      <c r="I14967" t="s">
        <v>3312</v>
      </c>
      <c r="J14967" t="s">
        <v>42</v>
      </c>
      <c r="K14967" t="s">
        <v>43</v>
      </c>
      <c r="L14967" t="s">
        <v>5</v>
      </c>
      <c r="M14967" t="s">
        <v>6</v>
      </c>
      <c r="N14967" t="s">
        <v>22</v>
      </c>
      <c r="O14967" t="s">
        <v>209</v>
      </c>
      <c r="P14967" t="s">
        <v>24</v>
      </c>
    </row>
    <row r="14968" spans="1:16" x14ac:dyDescent="0.25">
      <c r="A14968" t="s">
        <v>16950</v>
      </c>
      <c r="B14968" s="1">
        <v>41062</v>
      </c>
      <c r="C14968">
        <v>2012</v>
      </c>
      <c r="D14968">
        <v>10</v>
      </c>
      <c r="E14968">
        <v>758.66087227858702</v>
      </c>
      <c r="F14968">
        <v>3320</v>
      </c>
      <c r="G14968">
        <v>2561.3391277214132</v>
      </c>
      <c r="H14968" t="s">
        <v>1</v>
      </c>
      <c r="I14968" t="s">
        <v>5052</v>
      </c>
      <c r="J14968" t="s">
        <v>3</v>
      </c>
      <c r="K14968" t="s">
        <v>4</v>
      </c>
      <c r="L14968" t="s">
        <v>5</v>
      </c>
      <c r="M14968" t="s">
        <v>6</v>
      </c>
      <c r="N14968" t="s">
        <v>22</v>
      </c>
      <c r="O14968" t="s">
        <v>651</v>
      </c>
      <c r="P14968" t="s">
        <v>24</v>
      </c>
    </row>
    <row r="14969" spans="1:16" x14ac:dyDescent="0.25">
      <c r="A14969" t="s">
        <v>16951</v>
      </c>
      <c r="B14969" s="1">
        <v>41163</v>
      </c>
      <c r="C14969">
        <v>2012</v>
      </c>
      <c r="D14969">
        <v>10</v>
      </c>
      <c r="E14969">
        <v>11.562376566920317</v>
      </c>
      <c r="F14969">
        <v>5790</v>
      </c>
      <c r="G14969">
        <v>5778.4376234330794</v>
      </c>
      <c r="H14969" t="s">
        <v>1</v>
      </c>
      <c r="I14969" t="s">
        <v>4374</v>
      </c>
      <c r="J14969" t="s">
        <v>100</v>
      </c>
      <c r="K14969" t="s">
        <v>287</v>
      </c>
      <c r="L14969" t="s">
        <v>101</v>
      </c>
      <c r="M14969" t="s">
        <v>34</v>
      </c>
      <c r="N14969" t="s">
        <v>22</v>
      </c>
      <c r="O14969" t="s">
        <v>546</v>
      </c>
      <c r="P14969" t="s">
        <v>24</v>
      </c>
    </row>
    <row r="14970" spans="1:16" x14ac:dyDescent="0.25">
      <c r="A14970" t="s">
        <v>16952</v>
      </c>
      <c r="B14970" s="1">
        <v>41219</v>
      </c>
      <c r="C14970">
        <v>2012</v>
      </c>
      <c r="D14970">
        <v>8</v>
      </c>
      <c r="E14970">
        <v>201.56336400942433</v>
      </c>
      <c r="F14970">
        <v>2348.4</v>
      </c>
      <c r="G14970">
        <v>2146.8366359905758</v>
      </c>
      <c r="H14970" t="s">
        <v>1</v>
      </c>
      <c r="I14970" t="s">
        <v>1410</v>
      </c>
      <c r="J14970" t="s">
        <v>32</v>
      </c>
      <c r="K14970" t="s">
        <v>32</v>
      </c>
      <c r="L14970" t="s">
        <v>33</v>
      </c>
      <c r="M14970" t="s">
        <v>34</v>
      </c>
      <c r="N14970" t="s">
        <v>7</v>
      </c>
      <c r="O14970" t="s">
        <v>509</v>
      </c>
      <c r="P14970" t="s">
        <v>510</v>
      </c>
    </row>
    <row r="14971" spans="1:16" x14ac:dyDescent="0.25">
      <c r="A14971" t="s">
        <v>16953</v>
      </c>
      <c r="B14971" s="1">
        <v>41956</v>
      </c>
      <c r="C14971">
        <v>2014</v>
      </c>
      <c r="D14971">
        <v>13</v>
      </c>
      <c r="E14971">
        <v>4601.0729761413377</v>
      </c>
      <c r="F14971">
        <v>5321.64</v>
      </c>
      <c r="G14971">
        <v>720.56702385866265</v>
      </c>
      <c r="H14971" t="s">
        <v>1</v>
      </c>
      <c r="I14971" t="s">
        <v>2879</v>
      </c>
      <c r="J14971" t="s">
        <v>42</v>
      </c>
      <c r="K14971" t="s">
        <v>43</v>
      </c>
      <c r="L14971" t="s">
        <v>5</v>
      </c>
      <c r="M14971" t="s">
        <v>6</v>
      </c>
      <c r="N14971" t="s">
        <v>22</v>
      </c>
      <c r="O14971" t="s">
        <v>539</v>
      </c>
      <c r="P14971" t="s">
        <v>24</v>
      </c>
    </row>
    <row r="14972" spans="1:16" x14ac:dyDescent="0.25">
      <c r="A14972" t="s">
        <v>16954</v>
      </c>
      <c r="B14972" s="1">
        <v>41812</v>
      </c>
      <c r="C14972">
        <v>2014</v>
      </c>
      <c r="D14972">
        <v>12</v>
      </c>
      <c r="E14972">
        <v>297.49200256327174</v>
      </c>
      <c r="F14972">
        <v>1920</v>
      </c>
      <c r="G14972">
        <v>1622.5079974367281</v>
      </c>
      <c r="H14972" t="s">
        <v>328</v>
      </c>
      <c r="I14972" t="s">
        <v>2543</v>
      </c>
      <c r="J14972" t="s">
        <v>67</v>
      </c>
      <c r="K14972" t="s">
        <v>68</v>
      </c>
      <c r="L14972" t="s">
        <v>69</v>
      </c>
      <c r="M14972" t="s">
        <v>39</v>
      </c>
      <c r="N14972" t="s">
        <v>22</v>
      </c>
      <c r="O14972" t="s">
        <v>329</v>
      </c>
      <c r="P14972" t="s">
        <v>24</v>
      </c>
    </row>
    <row r="14973" spans="1:16" x14ac:dyDescent="0.25">
      <c r="A14973" t="s">
        <v>16955</v>
      </c>
      <c r="B14973" s="1">
        <v>41573</v>
      </c>
      <c r="C14973">
        <v>2013</v>
      </c>
      <c r="D14973">
        <v>13</v>
      </c>
      <c r="E14973">
        <v>876.04434767722807</v>
      </c>
      <c r="F14973">
        <v>2392.3200000000002</v>
      </c>
      <c r="G14973">
        <v>1516.2756523227722</v>
      </c>
      <c r="H14973" t="s">
        <v>1</v>
      </c>
      <c r="I14973" t="s">
        <v>1925</v>
      </c>
      <c r="J14973" t="s">
        <v>57</v>
      </c>
      <c r="K14973" t="s">
        <v>58</v>
      </c>
      <c r="L14973" t="s">
        <v>92</v>
      </c>
      <c r="M14973" t="s">
        <v>6</v>
      </c>
      <c r="N14973" t="s">
        <v>22</v>
      </c>
      <c r="O14973" t="s">
        <v>911</v>
      </c>
      <c r="P14973" t="s">
        <v>24</v>
      </c>
    </row>
    <row r="14974" spans="1:16" x14ac:dyDescent="0.25">
      <c r="A14974" t="s">
        <v>16956</v>
      </c>
      <c r="B14974" s="1">
        <v>41590</v>
      </c>
      <c r="C14974">
        <v>2013</v>
      </c>
      <c r="D14974">
        <v>13</v>
      </c>
      <c r="E14974">
        <v>2291.2452986198723</v>
      </c>
      <c r="F14974">
        <v>3839.8719999999998</v>
      </c>
      <c r="G14974">
        <v>1548.6267013801275</v>
      </c>
      <c r="H14974" t="s">
        <v>1</v>
      </c>
      <c r="I14974" t="s">
        <v>5032</v>
      </c>
      <c r="J14974" t="s">
        <v>37</v>
      </c>
      <c r="K14974" t="s">
        <v>37</v>
      </c>
      <c r="L14974" t="s">
        <v>54</v>
      </c>
      <c r="M14974" t="s">
        <v>34</v>
      </c>
      <c r="N14974" t="s">
        <v>22</v>
      </c>
      <c r="O14974" t="s">
        <v>776</v>
      </c>
      <c r="P14974" t="s">
        <v>24</v>
      </c>
    </row>
    <row r="14975" spans="1:16" x14ac:dyDescent="0.25">
      <c r="A14975" t="s">
        <v>16957</v>
      </c>
      <c r="B14975" s="1">
        <v>41091</v>
      </c>
      <c r="C14975">
        <v>2012</v>
      </c>
      <c r="D14975">
        <v>12</v>
      </c>
      <c r="E14975">
        <v>1170.2887780721376</v>
      </c>
      <c r="F14975">
        <v>7440</v>
      </c>
      <c r="G14975">
        <v>6269.7112219278624</v>
      </c>
      <c r="H14975" t="s">
        <v>1</v>
      </c>
      <c r="I14975" t="s">
        <v>2893</v>
      </c>
      <c r="J14975" t="s">
        <v>42</v>
      </c>
      <c r="K14975" t="s">
        <v>43</v>
      </c>
      <c r="L14975" t="s">
        <v>44</v>
      </c>
      <c r="M14975" t="s">
        <v>6</v>
      </c>
      <c r="N14975" t="s">
        <v>27</v>
      </c>
      <c r="O14975" t="s">
        <v>389</v>
      </c>
      <c r="P14975" t="s">
        <v>390</v>
      </c>
    </row>
    <row r="14976" spans="1:16" x14ac:dyDescent="0.25">
      <c r="A14976" t="s">
        <v>16958</v>
      </c>
      <c r="B14976" s="1">
        <v>41127</v>
      </c>
      <c r="C14976">
        <v>2012</v>
      </c>
      <c r="D14976">
        <v>12</v>
      </c>
      <c r="E14976">
        <v>87.974298176474491</v>
      </c>
      <c r="F14976">
        <v>3882.2</v>
      </c>
      <c r="G14976">
        <v>3794.2257018235255</v>
      </c>
      <c r="H14976" t="s">
        <v>1</v>
      </c>
      <c r="I14976" t="s">
        <v>3672</v>
      </c>
      <c r="J14976" t="s">
        <v>3</v>
      </c>
      <c r="K14976" t="s">
        <v>4</v>
      </c>
      <c r="L14976" t="s">
        <v>101</v>
      </c>
      <c r="M14976" t="s">
        <v>34</v>
      </c>
      <c r="N14976" t="s">
        <v>22</v>
      </c>
      <c r="O14976" t="s">
        <v>1225</v>
      </c>
      <c r="P14976" t="s">
        <v>125</v>
      </c>
    </row>
    <row r="14977" spans="1:16" x14ac:dyDescent="0.25">
      <c r="A14977" t="s">
        <v>16959</v>
      </c>
      <c r="B14977" s="1">
        <v>41814</v>
      </c>
      <c r="C14977">
        <v>2014</v>
      </c>
      <c r="D14977">
        <v>20</v>
      </c>
      <c r="E14977">
        <v>26.998443856247981</v>
      </c>
      <c r="F14977">
        <v>259.8</v>
      </c>
      <c r="G14977">
        <v>232.80155614375204</v>
      </c>
      <c r="H14977" t="s">
        <v>1</v>
      </c>
      <c r="I14977" t="s">
        <v>2736</v>
      </c>
      <c r="J14977" t="s">
        <v>3</v>
      </c>
      <c r="K14977" t="s">
        <v>4</v>
      </c>
      <c r="L14977" t="s">
        <v>16</v>
      </c>
      <c r="M14977" t="s">
        <v>17</v>
      </c>
      <c r="N14977" t="s">
        <v>7</v>
      </c>
      <c r="O14977" t="s">
        <v>505</v>
      </c>
      <c r="P14977" t="s">
        <v>113</v>
      </c>
    </row>
    <row r="14978" spans="1:16" x14ac:dyDescent="0.25">
      <c r="A14978" t="s">
        <v>16960</v>
      </c>
      <c r="B14978" s="1">
        <v>41079</v>
      </c>
      <c r="C14978">
        <v>2012</v>
      </c>
      <c r="D14978">
        <v>12</v>
      </c>
      <c r="E14978">
        <v>95.998579084755505</v>
      </c>
      <c r="F14978">
        <v>5437.11</v>
      </c>
      <c r="G14978">
        <v>5341.1114209152438</v>
      </c>
      <c r="H14978" t="s">
        <v>1</v>
      </c>
      <c r="I14978" t="s">
        <v>1700</v>
      </c>
      <c r="J14978" t="s">
        <v>42</v>
      </c>
      <c r="K14978" t="s">
        <v>43</v>
      </c>
      <c r="L14978" t="s">
        <v>38</v>
      </c>
      <c r="M14978" t="s">
        <v>39</v>
      </c>
      <c r="N14978" t="s">
        <v>22</v>
      </c>
      <c r="O14978" t="s">
        <v>1748</v>
      </c>
      <c r="P14978" t="s">
        <v>125</v>
      </c>
    </row>
    <row r="14979" spans="1:16" x14ac:dyDescent="0.25">
      <c r="A14979" t="s">
        <v>16961</v>
      </c>
      <c r="B14979" s="1">
        <v>41960</v>
      </c>
      <c r="C14979">
        <v>2014</v>
      </c>
      <c r="D14979">
        <v>26</v>
      </c>
      <c r="E14979">
        <v>10.905765797100191</v>
      </c>
      <c r="F14979">
        <v>422.4</v>
      </c>
      <c r="G14979">
        <v>411.4942342028998</v>
      </c>
      <c r="H14979" t="s">
        <v>328</v>
      </c>
      <c r="I14979" t="s">
        <v>5493</v>
      </c>
      <c r="J14979" t="s">
        <v>3</v>
      </c>
      <c r="K14979" t="s">
        <v>4</v>
      </c>
      <c r="L14979" t="s">
        <v>131</v>
      </c>
      <c r="M14979" t="s">
        <v>39</v>
      </c>
      <c r="N14979" t="s">
        <v>22</v>
      </c>
      <c r="O14979" t="s">
        <v>329</v>
      </c>
      <c r="P14979" t="s">
        <v>24</v>
      </c>
    </row>
    <row r="14980" spans="1:16" x14ac:dyDescent="0.25">
      <c r="A14980" t="s">
        <v>16962</v>
      </c>
      <c r="B14980" s="1">
        <v>41529</v>
      </c>
      <c r="C14980">
        <v>2013</v>
      </c>
      <c r="D14980">
        <v>8</v>
      </c>
      <c r="E14980">
        <v>153.43801652219523</v>
      </c>
      <c r="F14980">
        <v>6800</v>
      </c>
      <c r="G14980">
        <v>6646.5619834778045</v>
      </c>
      <c r="H14980" t="s">
        <v>1</v>
      </c>
      <c r="I14980" t="s">
        <v>2799</v>
      </c>
      <c r="J14980" t="s">
        <v>42</v>
      </c>
      <c r="K14980" t="s">
        <v>43</v>
      </c>
      <c r="L14980" t="s">
        <v>44</v>
      </c>
      <c r="M14980" t="s">
        <v>6</v>
      </c>
      <c r="N14980" t="s">
        <v>7</v>
      </c>
      <c r="O14980" t="s">
        <v>1092</v>
      </c>
      <c r="P14980" t="s">
        <v>1093</v>
      </c>
    </row>
    <row r="14981" spans="1:16" x14ac:dyDescent="0.25">
      <c r="A14981" t="s">
        <v>16963</v>
      </c>
      <c r="B14981" s="1">
        <v>41027</v>
      </c>
      <c r="C14981">
        <v>2012</v>
      </c>
      <c r="D14981">
        <v>5</v>
      </c>
      <c r="E14981">
        <v>56.746388655093604</v>
      </c>
      <c r="F14981">
        <v>64.75</v>
      </c>
      <c r="G14981">
        <v>8.0036113449063961</v>
      </c>
      <c r="H14981" t="s">
        <v>1</v>
      </c>
      <c r="I14981" t="s">
        <v>673</v>
      </c>
      <c r="J14981" t="s">
        <v>3</v>
      </c>
      <c r="K14981" t="s">
        <v>4</v>
      </c>
      <c r="L14981" t="s">
        <v>131</v>
      </c>
      <c r="M14981" t="s">
        <v>39</v>
      </c>
      <c r="N14981" t="s">
        <v>7</v>
      </c>
      <c r="O14981" t="s">
        <v>378</v>
      </c>
      <c r="P14981" t="s">
        <v>113</v>
      </c>
    </row>
    <row r="14982" spans="1:16" x14ac:dyDescent="0.25">
      <c r="A14982" t="s">
        <v>16964</v>
      </c>
      <c r="B14982" s="1">
        <v>41048</v>
      </c>
      <c r="C14982">
        <v>2012</v>
      </c>
      <c r="D14982">
        <v>5</v>
      </c>
      <c r="E14982">
        <v>176.1905647175974</v>
      </c>
      <c r="F14982">
        <v>128.44999999999999</v>
      </c>
      <c r="G14982">
        <v>-47.740564717597408</v>
      </c>
      <c r="H14982" t="s">
        <v>1</v>
      </c>
      <c r="I14982" t="s">
        <v>197</v>
      </c>
      <c r="J14982" t="s">
        <v>20</v>
      </c>
      <c r="K14982" t="s">
        <v>20</v>
      </c>
      <c r="L14982" t="s">
        <v>21</v>
      </c>
      <c r="M14982" t="s">
        <v>13</v>
      </c>
      <c r="N14982" t="s">
        <v>22</v>
      </c>
      <c r="O14982" t="s">
        <v>589</v>
      </c>
      <c r="P14982" t="s">
        <v>24</v>
      </c>
    </row>
    <row r="14983" spans="1:16" x14ac:dyDescent="0.25">
      <c r="A14983" t="s">
        <v>16965</v>
      </c>
      <c r="B14983" s="1">
        <v>41609</v>
      </c>
      <c r="C14983">
        <v>2013</v>
      </c>
      <c r="D14983">
        <v>13</v>
      </c>
      <c r="E14983">
        <v>160.90206404548687</v>
      </c>
      <c r="F14983">
        <v>9087</v>
      </c>
      <c r="G14983">
        <v>8926.0979359545126</v>
      </c>
      <c r="H14983" t="s">
        <v>1</v>
      </c>
      <c r="I14983" t="s">
        <v>2316</v>
      </c>
      <c r="J14983" t="s">
        <v>67</v>
      </c>
      <c r="K14983" t="s">
        <v>68</v>
      </c>
      <c r="L14983" t="s">
        <v>87</v>
      </c>
      <c r="M14983" t="s">
        <v>39</v>
      </c>
      <c r="N14983" t="s">
        <v>22</v>
      </c>
      <c r="O14983" t="s">
        <v>524</v>
      </c>
      <c r="P14983" t="s">
        <v>24</v>
      </c>
    </row>
    <row r="14984" spans="1:16" x14ac:dyDescent="0.25">
      <c r="A14984" t="s">
        <v>16966</v>
      </c>
      <c r="B14984" s="1">
        <v>41697</v>
      </c>
      <c r="C14984">
        <v>2014</v>
      </c>
      <c r="D14984">
        <v>9</v>
      </c>
      <c r="E14984">
        <v>4.8448351684852149</v>
      </c>
      <c r="F14984">
        <v>5203.8</v>
      </c>
      <c r="G14984">
        <v>5198.9551648315146</v>
      </c>
      <c r="H14984" t="s">
        <v>1</v>
      </c>
      <c r="I14984" t="s">
        <v>2863</v>
      </c>
      <c r="J14984" t="s">
        <v>57</v>
      </c>
      <c r="K14984" t="s">
        <v>58</v>
      </c>
      <c r="L14984" t="s">
        <v>5</v>
      </c>
      <c r="M14984" t="s">
        <v>6</v>
      </c>
      <c r="N14984" t="s">
        <v>22</v>
      </c>
      <c r="O14984" t="s">
        <v>600</v>
      </c>
      <c r="P14984" t="s">
        <v>24</v>
      </c>
    </row>
    <row r="14985" spans="1:16" x14ac:dyDescent="0.25">
      <c r="A14985" t="s">
        <v>16967</v>
      </c>
      <c r="B14985" s="1">
        <v>41312</v>
      </c>
      <c r="C14985">
        <v>2013</v>
      </c>
      <c r="D14985">
        <v>12</v>
      </c>
      <c r="E14985">
        <v>3833.2124791332376</v>
      </c>
      <c r="F14985">
        <v>3678.48</v>
      </c>
      <c r="G14985">
        <v>-154.73247913323758</v>
      </c>
      <c r="H14985" t="s">
        <v>26</v>
      </c>
      <c r="I14985" t="s">
        <v>6372</v>
      </c>
      <c r="J14985" t="s">
        <v>57</v>
      </c>
      <c r="K14985" t="s">
        <v>58</v>
      </c>
      <c r="L14985" t="s">
        <v>5</v>
      </c>
      <c r="M14985" t="s">
        <v>6</v>
      </c>
      <c r="N14985" t="s">
        <v>7</v>
      </c>
      <c r="O14985" t="s">
        <v>137</v>
      </c>
      <c r="P14985" t="s">
        <v>138</v>
      </c>
    </row>
    <row r="14986" spans="1:16" x14ac:dyDescent="0.25">
      <c r="A14986" t="s">
        <v>16968</v>
      </c>
      <c r="B14986" s="1">
        <v>41355</v>
      </c>
      <c r="C14986">
        <v>2013</v>
      </c>
      <c r="D14986">
        <v>10</v>
      </c>
      <c r="E14986">
        <v>13.04815773630478</v>
      </c>
      <c r="F14986">
        <v>1880</v>
      </c>
      <c r="G14986">
        <v>1866.9518422636952</v>
      </c>
      <c r="H14986" t="s">
        <v>1</v>
      </c>
      <c r="I14986" t="s">
        <v>476</v>
      </c>
      <c r="J14986" t="s">
        <v>57</v>
      </c>
      <c r="K14986" t="s">
        <v>58</v>
      </c>
      <c r="L14986" t="s">
        <v>92</v>
      </c>
      <c r="M14986" t="s">
        <v>6</v>
      </c>
      <c r="N14986" t="s">
        <v>22</v>
      </c>
      <c r="O14986" t="s">
        <v>643</v>
      </c>
      <c r="P14986" t="s">
        <v>24</v>
      </c>
    </row>
    <row r="14987" spans="1:16" x14ac:dyDescent="0.25">
      <c r="A14987" t="s">
        <v>16969</v>
      </c>
      <c r="B14987" s="1">
        <v>40914</v>
      </c>
      <c r="C14987">
        <v>2012</v>
      </c>
      <c r="D14987">
        <v>12</v>
      </c>
      <c r="E14987">
        <v>2234.9288039013049</v>
      </c>
      <c r="F14987">
        <v>2923.92</v>
      </c>
      <c r="G14987">
        <v>688.99119609869513</v>
      </c>
      <c r="H14987" t="s">
        <v>1</v>
      </c>
      <c r="I14987" t="s">
        <v>2501</v>
      </c>
      <c r="J14987" t="s">
        <v>67</v>
      </c>
      <c r="K14987" t="s">
        <v>68</v>
      </c>
      <c r="L14987" t="s">
        <v>69</v>
      </c>
      <c r="M14987" t="s">
        <v>39</v>
      </c>
      <c r="N14987" t="s">
        <v>7</v>
      </c>
      <c r="O14987" t="s">
        <v>362</v>
      </c>
      <c r="P14987" t="s">
        <v>253</v>
      </c>
    </row>
    <row r="14988" spans="1:16" x14ac:dyDescent="0.25">
      <c r="A14988" t="s">
        <v>16970</v>
      </c>
      <c r="B14988" s="1">
        <v>41159</v>
      </c>
      <c r="C14988">
        <v>2012</v>
      </c>
      <c r="D14988">
        <v>10</v>
      </c>
      <c r="E14988">
        <v>1012.9230132885467</v>
      </c>
      <c r="F14988">
        <v>8560</v>
      </c>
      <c r="G14988">
        <v>7547.0769867114532</v>
      </c>
      <c r="H14988" t="s">
        <v>1</v>
      </c>
      <c r="I14988" t="s">
        <v>5316</v>
      </c>
      <c r="J14988" t="s">
        <v>42</v>
      </c>
      <c r="K14988" t="s">
        <v>43</v>
      </c>
      <c r="L14988" t="s">
        <v>44</v>
      </c>
      <c r="M14988" t="s">
        <v>6</v>
      </c>
      <c r="N14988" t="s">
        <v>22</v>
      </c>
      <c r="O14988" t="s">
        <v>1957</v>
      </c>
      <c r="P14988" t="s">
        <v>24</v>
      </c>
    </row>
    <row r="14989" spans="1:16" x14ac:dyDescent="0.25">
      <c r="A14989" t="s">
        <v>16971</v>
      </c>
      <c r="B14989" s="1">
        <v>41216</v>
      </c>
      <c r="C14989">
        <v>2012</v>
      </c>
      <c r="D14989">
        <v>6</v>
      </c>
      <c r="E14989">
        <v>619.30930429290402</v>
      </c>
      <c r="F14989">
        <v>264</v>
      </c>
      <c r="G14989">
        <v>-355.30930429290402</v>
      </c>
      <c r="H14989" t="s">
        <v>1</v>
      </c>
      <c r="I14989" t="s">
        <v>1551</v>
      </c>
      <c r="J14989" t="s">
        <v>32</v>
      </c>
      <c r="K14989" t="s">
        <v>32</v>
      </c>
      <c r="L14989" t="s">
        <v>131</v>
      </c>
      <c r="M14989" t="s">
        <v>39</v>
      </c>
      <c r="N14989" t="s">
        <v>22</v>
      </c>
      <c r="O14989" t="s">
        <v>911</v>
      </c>
      <c r="P14989" t="s">
        <v>24</v>
      </c>
    </row>
    <row r="14990" spans="1:16" x14ac:dyDescent="0.25">
      <c r="A14990" t="s">
        <v>16972</v>
      </c>
      <c r="B14990" s="1">
        <v>41923</v>
      </c>
      <c r="C14990">
        <v>2014</v>
      </c>
      <c r="D14990">
        <v>26</v>
      </c>
      <c r="E14990">
        <v>374.82827468539381</v>
      </c>
      <c r="F14990">
        <v>2534.4</v>
      </c>
      <c r="G14990">
        <v>2159.5717253146063</v>
      </c>
      <c r="H14990" t="s">
        <v>328</v>
      </c>
      <c r="I14990" t="s">
        <v>2242</v>
      </c>
      <c r="J14990" t="s">
        <v>72</v>
      </c>
      <c r="K14990" t="s">
        <v>72</v>
      </c>
      <c r="L14990" t="s">
        <v>97</v>
      </c>
      <c r="M14990" t="s">
        <v>39</v>
      </c>
      <c r="N14990" t="s">
        <v>22</v>
      </c>
      <c r="O14990" t="s">
        <v>329</v>
      </c>
      <c r="P14990" t="s">
        <v>24</v>
      </c>
    </row>
    <row r="14991" spans="1:16" x14ac:dyDescent="0.25">
      <c r="A14991" t="s">
        <v>16973</v>
      </c>
      <c r="B14991" s="1">
        <v>40914</v>
      </c>
      <c r="C14991">
        <v>2012</v>
      </c>
      <c r="D14991">
        <v>9</v>
      </c>
      <c r="E14991">
        <v>619.5693338916451</v>
      </c>
      <c r="F14991">
        <v>2895.2</v>
      </c>
      <c r="G14991">
        <v>2275.6306661083545</v>
      </c>
      <c r="H14991" t="s">
        <v>1</v>
      </c>
      <c r="I14991" t="s">
        <v>5047</v>
      </c>
      <c r="J14991" t="s">
        <v>3</v>
      </c>
      <c r="K14991" t="s">
        <v>4</v>
      </c>
      <c r="L14991" t="s">
        <v>101</v>
      </c>
      <c r="M14991" t="s">
        <v>34</v>
      </c>
      <c r="N14991" t="s">
        <v>22</v>
      </c>
      <c r="O14991" t="s">
        <v>955</v>
      </c>
      <c r="P14991" t="s">
        <v>24</v>
      </c>
    </row>
    <row r="14992" spans="1:16" x14ac:dyDescent="0.25">
      <c r="A14992" t="s">
        <v>16974</v>
      </c>
      <c r="B14992" s="1">
        <v>41700</v>
      </c>
      <c r="C14992">
        <v>2014</v>
      </c>
      <c r="D14992">
        <v>18</v>
      </c>
      <c r="E14992">
        <v>1593.4465469755974</v>
      </c>
      <c r="F14992">
        <v>5724.6</v>
      </c>
      <c r="G14992">
        <v>4131.1534530244026</v>
      </c>
      <c r="H14992" t="s">
        <v>26</v>
      </c>
      <c r="I14992" t="s">
        <v>1307</v>
      </c>
      <c r="J14992" t="s">
        <v>3</v>
      </c>
      <c r="K14992" t="s">
        <v>4</v>
      </c>
      <c r="L14992" t="s">
        <v>101</v>
      </c>
      <c r="M14992" t="s">
        <v>34</v>
      </c>
      <c r="N14992" t="s">
        <v>27</v>
      </c>
      <c r="O14992" t="s">
        <v>28</v>
      </c>
      <c r="P14992" t="s">
        <v>29</v>
      </c>
    </row>
    <row r="14993" spans="1:16" x14ac:dyDescent="0.25">
      <c r="A14993" t="s">
        <v>16975</v>
      </c>
      <c r="B14993" s="1">
        <v>41183</v>
      </c>
      <c r="C14993">
        <v>2012</v>
      </c>
      <c r="D14993">
        <v>10</v>
      </c>
      <c r="E14993">
        <v>1411.1552675788437</v>
      </c>
      <c r="F14993">
        <v>3380</v>
      </c>
      <c r="G14993">
        <v>1968.8447324211563</v>
      </c>
      <c r="H14993" t="s">
        <v>1</v>
      </c>
      <c r="I14993" t="s">
        <v>8274</v>
      </c>
      <c r="J14993" t="s">
        <v>57</v>
      </c>
      <c r="K14993" t="s">
        <v>58</v>
      </c>
      <c r="L14993" t="s">
        <v>5</v>
      </c>
      <c r="M14993" t="s">
        <v>6</v>
      </c>
      <c r="N14993" t="s">
        <v>22</v>
      </c>
      <c r="O14993" t="s">
        <v>1561</v>
      </c>
      <c r="P14993" t="s">
        <v>24</v>
      </c>
    </row>
    <row r="14994" spans="1:16" x14ac:dyDescent="0.25">
      <c r="A14994" t="s">
        <v>16976</v>
      </c>
      <c r="B14994" s="1">
        <v>41147</v>
      </c>
      <c r="C14994">
        <v>2012</v>
      </c>
      <c r="D14994">
        <v>12</v>
      </c>
      <c r="E14994">
        <v>2180.7460043293731</v>
      </c>
      <c r="F14994">
        <v>3510</v>
      </c>
      <c r="G14994">
        <v>1329.2539956706269</v>
      </c>
      <c r="H14994" t="s">
        <v>1</v>
      </c>
      <c r="I14994" t="s">
        <v>2436</v>
      </c>
      <c r="J14994" t="s">
        <v>47</v>
      </c>
      <c r="K14994" t="s">
        <v>47</v>
      </c>
      <c r="L14994" t="s">
        <v>273</v>
      </c>
      <c r="M14994" t="s">
        <v>49</v>
      </c>
      <c r="N14994" t="s">
        <v>22</v>
      </c>
      <c r="O14994" t="s">
        <v>1603</v>
      </c>
      <c r="P14994" t="s">
        <v>24</v>
      </c>
    </row>
    <row r="14995" spans="1:16" x14ac:dyDescent="0.25">
      <c r="A14995" t="s">
        <v>16977</v>
      </c>
      <c r="B14995" s="1">
        <v>41176</v>
      </c>
      <c r="C14995">
        <v>2012</v>
      </c>
      <c r="D14995">
        <v>5</v>
      </c>
      <c r="E14995">
        <v>18.289568443935217</v>
      </c>
      <c r="F14995">
        <v>64.95</v>
      </c>
      <c r="G14995">
        <v>46.660431556064786</v>
      </c>
      <c r="H14995" t="s">
        <v>171</v>
      </c>
      <c r="I14995" t="s">
        <v>2736</v>
      </c>
      <c r="J14995" t="s">
        <v>3</v>
      </c>
      <c r="K14995" t="s">
        <v>4</v>
      </c>
      <c r="L14995" t="s">
        <v>16</v>
      </c>
      <c r="M14995" t="s">
        <v>17</v>
      </c>
      <c r="N14995" t="s">
        <v>27</v>
      </c>
      <c r="O14995" t="s">
        <v>28</v>
      </c>
      <c r="P14995" t="s">
        <v>29</v>
      </c>
    </row>
    <row r="14996" spans="1:16" x14ac:dyDescent="0.25">
      <c r="A14996" t="s">
        <v>16978</v>
      </c>
      <c r="B14996" s="1">
        <v>41033</v>
      </c>
      <c r="C14996">
        <v>2012</v>
      </c>
      <c r="D14996">
        <v>10</v>
      </c>
      <c r="E14996">
        <v>6.9367817865636949E-2</v>
      </c>
      <c r="F14996">
        <v>138.9</v>
      </c>
      <c r="G14996">
        <v>138.83063218213437</v>
      </c>
      <c r="H14996" t="s">
        <v>1</v>
      </c>
      <c r="I14996" t="s">
        <v>4213</v>
      </c>
      <c r="J14996" t="s">
        <v>3</v>
      </c>
      <c r="K14996" t="s">
        <v>4</v>
      </c>
      <c r="L14996" t="s">
        <v>16</v>
      </c>
      <c r="M14996" t="s">
        <v>17</v>
      </c>
      <c r="N14996" t="s">
        <v>22</v>
      </c>
      <c r="O14996" t="s">
        <v>124</v>
      </c>
      <c r="P14996" t="s">
        <v>125</v>
      </c>
    </row>
    <row r="14997" spans="1:16" x14ac:dyDescent="0.25">
      <c r="A14997" t="s">
        <v>16979</v>
      </c>
      <c r="B14997" s="1">
        <v>41006</v>
      </c>
      <c r="C14997">
        <v>2012</v>
      </c>
      <c r="D14997">
        <v>12</v>
      </c>
      <c r="E14997">
        <v>391.89136378029377</v>
      </c>
      <c r="F14997">
        <v>300</v>
      </c>
      <c r="G14997">
        <v>-91.891363780293773</v>
      </c>
      <c r="H14997" t="s">
        <v>1</v>
      </c>
      <c r="I14997" t="s">
        <v>2946</v>
      </c>
      <c r="J14997" t="s">
        <v>3</v>
      </c>
      <c r="K14997" t="s">
        <v>4</v>
      </c>
      <c r="L14997" t="s">
        <v>749</v>
      </c>
      <c r="M14997" t="s">
        <v>6</v>
      </c>
      <c r="N14997" t="s">
        <v>27</v>
      </c>
      <c r="O14997" t="s">
        <v>442</v>
      </c>
      <c r="P14997" t="s">
        <v>443</v>
      </c>
    </row>
    <row r="14998" spans="1:16" x14ac:dyDescent="0.25">
      <c r="A14998" t="s">
        <v>16980</v>
      </c>
      <c r="B14998" s="1">
        <v>41023</v>
      </c>
      <c r="C14998">
        <v>2012</v>
      </c>
      <c r="D14998">
        <v>10</v>
      </c>
      <c r="E14998">
        <v>337.48180887003571</v>
      </c>
      <c r="F14998">
        <v>9990</v>
      </c>
      <c r="G14998">
        <v>9652.5181911299642</v>
      </c>
      <c r="H14998" t="s">
        <v>171</v>
      </c>
      <c r="I14998" t="s">
        <v>1805</v>
      </c>
      <c r="J14998" t="s">
        <v>72</v>
      </c>
      <c r="K14998" t="s">
        <v>72</v>
      </c>
      <c r="L14998" t="s">
        <v>87</v>
      </c>
      <c r="M14998" t="s">
        <v>39</v>
      </c>
      <c r="N14998" t="s">
        <v>7</v>
      </c>
      <c r="O14998" t="s">
        <v>252</v>
      </c>
      <c r="P14998" t="s">
        <v>253</v>
      </c>
    </row>
    <row r="14999" spans="1:16" x14ac:dyDescent="0.25">
      <c r="A14999" t="s">
        <v>16981</v>
      </c>
      <c r="B14999" s="1">
        <v>41235</v>
      </c>
      <c r="C14999">
        <v>2012</v>
      </c>
      <c r="D14999">
        <v>13</v>
      </c>
      <c r="E14999">
        <v>19306.044155093732</v>
      </c>
      <c r="F14999">
        <v>7408.8</v>
      </c>
      <c r="G14999">
        <v>-11897.244155093733</v>
      </c>
      <c r="H14999" t="s">
        <v>1</v>
      </c>
      <c r="I14999" t="s">
        <v>56</v>
      </c>
      <c r="J14999" t="s">
        <v>57</v>
      </c>
      <c r="K14999" t="s">
        <v>58</v>
      </c>
      <c r="L14999" t="s">
        <v>5</v>
      </c>
      <c r="M14999" t="s">
        <v>6</v>
      </c>
      <c r="N14999" t="s">
        <v>22</v>
      </c>
      <c r="O14999" t="s">
        <v>834</v>
      </c>
      <c r="P14999" t="s">
        <v>24</v>
      </c>
    </row>
    <row r="15000" spans="1:16" x14ac:dyDescent="0.25">
      <c r="A15000" t="s">
        <v>16982</v>
      </c>
      <c r="B15000" s="1">
        <v>41404</v>
      </c>
      <c r="C15000">
        <v>2013</v>
      </c>
      <c r="D15000">
        <v>12</v>
      </c>
      <c r="E15000">
        <v>229.65610753572281</v>
      </c>
      <c r="F15000">
        <v>3348</v>
      </c>
      <c r="G15000">
        <v>3118.3438924642774</v>
      </c>
      <c r="H15000" t="s">
        <v>26</v>
      </c>
      <c r="I15000" t="s">
        <v>4491</v>
      </c>
      <c r="J15000" t="s">
        <v>37</v>
      </c>
      <c r="K15000" t="s">
        <v>37</v>
      </c>
      <c r="L15000" t="s">
        <v>97</v>
      </c>
      <c r="M15000" t="s">
        <v>39</v>
      </c>
      <c r="N15000" t="s">
        <v>27</v>
      </c>
      <c r="O15000" t="s">
        <v>28</v>
      </c>
      <c r="P15000" t="s">
        <v>29</v>
      </c>
    </row>
    <row r="15001" spans="1:16" x14ac:dyDescent="0.25">
      <c r="A15001" t="s">
        <v>16983</v>
      </c>
      <c r="B15001" s="1">
        <v>41704</v>
      </c>
      <c r="C15001">
        <v>2014</v>
      </c>
      <c r="D15001">
        <v>20</v>
      </c>
      <c r="E15001">
        <v>32.000339070746698</v>
      </c>
      <c r="F15001">
        <v>318</v>
      </c>
      <c r="G15001">
        <v>285.99966092925331</v>
      </c>
      <c r="H15001" t="s">
        <v>1</v>
      </c>
      <c r="I15001" t="s">
        <v>1654</v>
      </c>
      <c r="J15001" t="s">
        <v>3</v>
      </c>
      <c r="K15001" t="s">
        <v>4</v>
      </c>
      <c r="L15001" t="s">
        <v>131</v>
      </c>
      <c r="M15001" t="s">
        <v>39</v>
      </c>
      <c r="N15001" t="s">
        <v>22</v>
      </c>
      <c r="O15001" t="s">
        <v>1076</v>
      </c>
      <c r="P15001" t="s">
        <v>24</v>
      </c>
    </row>
    <row r="15002" spans="1:16" x14ac:dyDescent="0.25">
      <c r="A15002" t="s">
        <v>16984</v>
      </c>
      <c r="B15002" s="1">
        <v>41798</v>
      </c>
      <c r="C15002">
        <v>2014</v>
      </c>
      <c r="D15002">
        <v>6</v>
      </c>
      <c r="E15002">
        <v>686.78558942362861</v>
      </c>
      <c r="F15002">
        <v>1776</v>
      </c>
      <c r="G15002">
        <v>1089.2144105763714</v>
      </c>
      <c r="H15002" t="s">
        <v>26</v>
      </c>
      <c r="I15002" t="s">
        <v>75</v>
      </c>
      <c r="J15002" t="s">
        <v>72</v>
      </c>
      <c r="K15002" t="s">
        <v>72</v>
      </c>
      <c r="L15002" t="s">
        <v>73</v>
      </c>
      <c r="M15002" t="s">
        <v>13</v>
      </c>
      <c r="N15002" t="s">
        <v>27</v>
      </c>
      <c r="O15002" t="s">
        <v>28</v>
      </c>
      <c r="P15002" t="s">
        <v>29</v>
      </c>
    </row>
    <row r="15003" spans="1:16" x14ac:dyDescent="0.25">
      <c r="A15003" t="s">
        <v>16985</v>
      </c>
      <c r="B15003" s="1">
        <v>41431</v>
      </c>
      <c r="C15003">
        <v>2013</v>
      </c>
      <c r="D15003">
        <v>12</v>
      </c>
      <c r="E15003">
        <v>261.38548310373011</v>
      </c>
      <c r="F15003">
        <v>3552</v>
      </c>
      <c r="G15003">
        <v>3290.6145168962698</v>
      </c>
      <c r="H15003" t="s">
        <v>26</v>
      </c>
      <c r="I15003" t="s">
        <v>77</v>
      </c>
      <c r="J15003" t="s">
        <v>72</v>
      </c>
      <c r="K15003" t="s">
        <v>72</v>
      </c>
      <c r="L15003" t="s">
        <v>73</v>
      </c>
      <c r="M15003" t="s">
        <v>13</v>
      </c>
      <c r="N15003" t="s">
        <v>27</v>
      </c>
      <c r="O15003" t="s">
        <v>28</v>
      </c>
      <c r="P15003" t="s">
        <v>29</v>
      </c>
    </row>
    <row r="15004" spans="1:16" x14ac:dyDescent="0.25">
      <c r="A15004" t="s">
        <v>16986</v>
      </c>
      <c r="B15004" s="1">
        <v>41886</v>
      </c>
      <c r="C15004">
        <v>2014</v>
      </c>
      <c r="D15004">
        <v>20</v>
      </c>
      <c r="E15004">
        <v>2030.949382438562</v>
      </c>
      <c r="F15004">
        <v>3120</v>
      </c>
      <c r="G15004">
        <v>1089.050617561438</v>
      </c>
      <c r="H15004" t="s">
        <v>26</v>
      </c>
      <c r="I15004" t="s">
        <v>79</v>
      </c>
      <c r="J15004" t="s">
        <v>72</v>
      </c>
      <c r="K15004" t="s">
        <v>72</v>
      </c>
      <c r="L15004" t="s">
        <v>73</v>
      </c>
      <c r="M15004" t="s">
        <v>13</v>
      </c>
      <c r="N15004" t="s">
        <v>27</v>
      </c>
      <c r="O15004" t="s">
        <v>28</v>
      </c>
      <c r="P15004" t="s">
        <v>29</v>
      </c>
    </row>
    <row r="15005" spans="1:16" x14ac:dyDescent="0.25">
      <c r="A15005" t="s">
        <v>16987</v>
      </c>
      <c r="B15005" s="1">
        <v>41615</v>
      </c>
      <c r="C15005">
        <v>2013</v>
      </c>
      <c r="D15005">
        <v>26</v>
      </c>
      <c r="E15005">
        <v>3704.7831290455165</v>
      </c>
      <c r="F15005">
        <v>3991.7505000000001</v>
      </c>
      <c r="G15005">
        <v>286.96737095448361</v>
      </c>
      <c r="H15005" t="s">
        <v>26</v>
      </c>
      <c r="I15005" t="s">
        <v>15</v>
      </c>
      <c r="J15005" t="s">
        <v>3</v>
      </c>
      <c r="K15005" t="s">
        <v>4</v>
      </c>
      <c r="L15005" t="s">
        <v>16</v>
      </c>
      <c r="M15005" t="s">
        <v>17</v>
      </c>
      <c r="N15005" t="s">
        <v>27</v>
      </c>
      <c r="O15005" t="s">
        <v>28</v>
      </c>
      <c r="P15005" t="s">
        <v>29</v>
      </c>
    </row>
    <row r="15006" spans="1:16" x14ac:dyDescent="0.25">
      <c r="A15006" t="s">
        <v>16988</v>
      </c>
      <c r="B15006" s="1">
        <v>41658</v>
      </c>
      <c r="C15006">
        <v>2014</v>
      </c>
      <c r="D15006">
        <v>9</v>
      </c>
      <c r="E15006">
        <v>2927.1940968259796</v>
      </c>
      <c r="F15006">
        <v>3321</v>
      </c>
      <c r="G15006">
        <v>393.80590317402039</v>
      </c>
      <c r="H15006" t="s">
        <v>26</v>
      </c>
      <c r="I15006" t="s">
        <v>82</v>
      </c>
      <c r="J15006" t="s">
        <v>32</v>
      </c>
      <c r="K15006" t="s">
        <v>32</v>
      </c>
      <c r="L15006" t="s">
        <v>33</v>
      </c>
      <c r="M15006" t="s">
        <v>34</v>
      </c>
      <c r="N15006" t="s">
        <v>27</v>
      </c>
      <c r="O15006" t="s">
        <v>28</v>
      </c>
      <c r="P15006" t="s">
        <v>29</v>
      </c>
    </row>
    <row r="15007" spans="1:16" x14ac:dyDescent="0.25">
      <c r="A15007" t="s">
        <v>16989</v>
      </c>
      <c r="B15007" s="1">
        <v>41303</v>
      </c>
      <c r="C15007">
        <v>2013</v>
      </c>
      <c r="D15007">
        <v>18</v>
      </c>
      <c r="E15007">
        <v>4.6492986672123306</v>
      </c>
      <c r="F15007">
        <v>705.57</v>
      </c>
      <c r="G15007">
        <v>700.92070133278776</v>
      </c>
      <c r="H15007" t="s">
        <v>26</v>
      </c>
      <c r="I15007" t="s">
        <v>84</v>
      </c>
      <c r="J15007" t="s">
        <v>20</v>
      </c>
      <c r="K15007" t="s">
        <v>20</v>
      </c>
      <c r="L15007" t="s">
        <v>21</v>
      </c>
      <c r="M15007" t="s">
        <v>13</v>
      </c>
      <c r="N15007" t="s">
        <v>27</v>
      </c>
      <c r="O15007" t="s">
        <v>28</v>
      </c>
      <c r="P15007" t="s">
        <v>29</v>
      </c>
    </row>
    <row r="15008" spans="1:16" x14ac:dyDescent="0.25">
      <c r="A15008" t="s">
        <v>16990</v>
      </c>
      <c r="B15008" s="1">
        <v>41156</v>
      </c>
      <c r="C15008">
        <v>2012</v>
      </c>
      <c r="D15008">
        <v>10</v>
      </c>
      <c r="E15008">
        <v>5547.7320402638043</v>
      </c>
      <c r="F15008">
        <v>6990</v>
      </c>
      <c r="G15008">
        <v>1442.2679597361957</v>
      </c>
      <c r="H15008" t="s">
        <v>26</v>
      </c>
      <c r="I15008" t="s">
        <v>86</v>
      </c>
      <c r="J15008" t="s">
        <v>72</v>
      </c>
      <c r="K15008" t="s">
        <v>72</v>
      </c>
      <c r="L15008" t="s">
        <v>87</v>
      </c>
      <c r="M15008" t="s">
        <v>39</v>
      </c>
      <c r="N15008" t="s">
        <v>27</v>
      </c>
      <c r="O15008" t="s">
        <v>28</v>
      </c>
      <c r="P15008" t="s">
        <v>29</v>
      </c>
    </row>
    <row r="15009" spans="1:16" x14ac:dyDescent="0.25">
      <c r="A15009" t="s">
        <v>16991</v>
      </c>
      <c r="B15009" s="1">
        <v>41528</v>
      </c>
      <c r="C15009">
        <v>2013</v>
      </c>
      <c r="D15009">
        <v>20</v>
      </c>
      <c r="E15009">
        <v>2798.7681500079761</v>
      </c>
      <c r="F15009">
        <v>4380</v>
      </c>
      <c r="G15009">
        <v>1581.2318499920239</v>
      </c>
      <c r="H15009" t="s">
        <v>26</v>
      </c>
      <c r="I15009" t="s">
        <v>89</v>
      </c>
      <c r="J15009" t="s">
        <v>3</v>
      </c>
      <c r="K15009" t="s">
        <v>4</v>
      </c>
      <c r="L15009" t="s">
        <v>16</v>
      </c>
      <c r="M15009" t="s">
        <v>17</v>
      </c>
      <c r="N15009" t="s">
        <v>27</v>
      </c>
      <c r="O15009" t="s">
        <v>28</v>
      </c>
      <c r="P15009" t="s">
        <v>29</v>
      </c>
    </row>
    <row r="15010" spans="1:16" x14ac:dyDescent="0.25">
      <c r="A15010" t="s">
        <v>16992</v>
      </c>
      <c r="B15010" s="1">
        <v>41267</v>
      </c>
      <c r="C15010">
        <v>2012</v>
      </c>
      <c r="D15010">
        <v>13</v>
      </c>
      <c r="E15010">
        <v>1320.5147704534918</v>
      </c>
      <c r="F15010">
        <v>2345.5949999999998</v>
      </c>
      <c r="G15010">
        <v>1025.080229546508</v>
      </c>
      <c r="H15010" t="s">
        <v>26</v>
      </c>
      <c r="I15010" t="s">
        <v>91</v>
      </c>
      <c r="J15010" t="s">
        <v>57</v>
      </c>
      <c r="K15010" t="s">
        <v>58</v>
      </c>
      <c r="L15010" t="s">
        <v>92</v>
      </c>
      <c r="M15010" t="s">
        <v>6</v>
      </c>
      <c r="N15010" t="s">
        <v>27</v>
      </c>
      <c r="O15010" t="s">
        <v>28</v>
      </c>
      <c r="P15010" t="s">
        <v>29</v>
      </c>
    </row>
    <row r="15011" spans="1:16" x14ac:dyDescent="0.25">
      <c r="A15011" t="s">
        <v>16993</v>
      </c>
      <c r="B15011" s="1">
        <v>41407</v>
      </c>
      <c r="C15011">
        <v>2013</v>
      </c>
      <c r="D15011">
        <v>12</v>
      </c>
      <c r="E15011">
        <v>232.67979210718991</v>
      </c>
      <c r="F15011">
        <v>1159.884</v>
      </c>
      <c r="G15011">
        <v>927.20420789281013</v>
      </c>
      <c r="H15011" t="s">
        <v>26</v>
      </c>
      <c r="I15011" t="s">
        <v>94</v>
      </c>
      <c r="J15011" t="s">
        <v>20</v>
      </c>
      <c r="K15011" t="s">
        <v>20</v>
      </c>
      <c r="L15011" t="s">
        <v>21</v>
      </c>
      <c r="M15011" t="s">
        <v>13</v>
      </c>
      <c r="N15011" t="s">
        <v>27</v>
      </c>
      <c r="O15011" t="s">
        <v>28</v>
      </c>
      <c r="P15011" t="s">
        <v>29</v>
      </c>
    </row>
    <row r="15012" spans="1:16" x14ac:dyDescent="0.25">
      <c r="A15012" t="s">
        <v>16994</v>
      </c>
      <c r="B15012" s="1">
        <v>41309</v>
      </c>
      <c r="C15012">
        <v>2013</v>
      </c>
      <c r="D15012">
        <v>36</v>
      </c>
      <c r="E15012">
        <v>13.639188164058456</v>
      </c>
      <c r="F15012">
        <v>2373.6</v>
      </c>
      <c r="G15012">
        <v>2359.9608118359415</v>
      </c>
      <c r="H15012" t="s">
        <v>26</v>
      </c>
      <c r="I15012" t="s">
        <v>96</v>
      </c>
      <c r="J15012" t="s">
        <v>67</v>
      </c>
      <c r="K15012" t="s">
        <v>68</v>
      </c>
      <c r="L15012" t="s">
        <v>97</v>
      </c>
      <c r="M15012" t="s">
        <v>39</v>
      </c>
      <c r="N15012" t="s">
        <v>27</v>
      </c>
      <c r="O15012" t="s">
        <v>28</v>
      </c>
      <c r="P15012" t="s">
        <v>29</v>
      </c>
    </row>
    <row r="15013" spans="1:16" x14ac:dyDescent="0.25">
      <c r="A15013" t="s">
        <v>16995</v>
      </c>
      <c r="B15013" s="1">
        <v>41130</v>
      </c>
      <c r="C15013">
        <v>2012</v>
      </c>
      <c r="D15013">
        <v>25</v>
      </c>
      <c r="E15013">
        <v>300.75303225359198</v>
      </c>
      <c r="F15013">
        <v>7497.5</v>
      </c>
      <c r="G15013">
        <v>7196.7469677464078</v>
      </c>
      <c r="H15013" t="s">
        <v>26</v>
      </c>
      <c r="I15013" t="s">
        <v>99</v>
      </c>
      <c r="J15013" t="s">
        <v>100</v>
      </c>
      <c r="K15013" t="s">
        <v>287</v>
      </c>
      <c r="L15013" t="s">
        <v>101</v>
      </c>
      <c r="M15013" t="s">
        <v>34</v>
      </c>
      <c r="N15013" t="s">
        <v>27</v>
      </c>
      <c r="O15013" t="s">
        <v>28</v>
      </c>
      <c r="P15013" t="s">
        <v>29</v>
      </c>
    </row>
    <row r="15014" spans="1:16" x14ac:dyDescent="0.25">
      <c r="A15014" t="s">
        <v>16996</v>
      </c>
      <c r="B15014" s="1">
        <v>41516</v>
      </c>
      <c r="C15014">
        <v>2013</v>
      </c>
      <c r="D15014">
        <v>10</v>
      </c>
      <c r="E15014">
        <v>31.850833641156214</v>
      </c>
      <c r="F15014">
        <v>1869</v>
      </c>
      <c r="G15014">
        <v>1837.1491663588438</v>
      </c>
      <c r="H15014" t="s">
        <v>26</v>
      </c>
      <c r="I15014" t="s">
        <v>103</v>
      </c>
      <c r="J15014" t="s">
        <v>57</v>
      </c>
      <c r="K15014" t="s">
        <v>58</v>
      </c>
      <c r="L15014" t="s">
        <v>92</v>
      </c>
      <c r="M15014" t="s">
        <v>6</v>
      </c>
      <c r="N15014" t="s">
        <v>27</v>
      </c>
      <c r="O15014" t="s">
        <v>28</v>
      </c>
      <c r="P15014" t="s">
        <v>29</v>
      </c>
    </row>
    <row r="15015" spans="1:16" x14ac:dyDescent="0.25">
      <c r="A15015" t="s">
        <v>16997</v>
      </c>
      <c r="B15015" s="1">
        <v>40896</v>
      </c>
      <c r="C15015">
        <v>2011</v>
      </c>
      <c r="D15015">
        <v>6</v>
      </c>
      <c r="E15015">
        <v>128.04713153747889</v>
      </c>
      <c r="F15015">
        <v>735.3</v>
      </c>
      <c r="G15015">
        <v>607.25286846252106</v>
      </c>
      <c r="H15015" t="s">
        <v>26</v>
      </c>
      <c r="I15015" t="s">
        <v>105</v>
      </c>
      <c r="J15015" t="s">
        <v>72</v>
      </c>
      <c r="K15015" t="s">
        <v>72</v>
      </c>
      <c r="L15015" t="s">
        <v>97</v>
      </c>
      <c r="M15015" t="s">
        <v>39</v>
      </c>
      <c r="N15015" t="s">
        <v>27</v>
      </c>
      <c r="O15015" t="s">
        <v>28</v>
      </c>
      <c r="P15015" t="s">
        <v>29</v>
      </c>
    </row>
    <row r="15016" spans="1:16" x14ac:dyDescent="0.25">
      <c r="A15016" t="s">
        <v>16998</v>
      </c>
      <c r="B15016" s="1">
        <v>40949</v>
      </c>
      <c r="C15016">
        <v>2012</v>
      </c>
      <c r="D15016">
        <v>4</v>
      </c>
      <c r="E15016">
        <v>1.9466064935594687</v>
      </c>
      <c r="F15016">
        <v>215.68</v>
      </c>
      <c r="G15016">
        <v>213.73339350644054</v>
      </c>
      <c r="H15016" t="s">
        <v>26</v>
      </c>
      <c r="I15016" t="s">
        <v>107</v>
      </c>
      <c r="J15016" t="s">
        <v>72</v>
      </c>
      <c r="K15016" t="s">
        <v>72</v>
      </c>
      <c r="L15016" t="s">
        <v>21</v>
      </c>
      <c r="M15016" t="s">
        <v>13</v>
      </c>
      <c r="N15016" t="s">
        <v>27</v>
      </c>
      <c r="O15016" t="s">
        <v>28</v>
      </c>
      <c r="P15016" t="s">
        <v>29</v>
      </c>
    </row>
    <row r="15017" spans="1:16" x14ac:dyDescent="0.25">
      <c r="A15017" t="s">
        <v>16999</v>
      </c>
      <c r="B15017" s="1">
        <v>40933</v>
      </c>
      <c r="C15017">
        <v>2012</v>
      </c>
      <c r="D15017">
        <v>9</v>
      </c>
      <c r="E15017">
        <v>11.18450878317293</v>
      </c>
      <c r="F15017">
        <v>3018.4</v>
      </c>
      <c r="G15017">
        <v>3007.2154912168271</v>
      </c>
      <c r="H15017" t="s">
        <v>1</v>
      </c>
      <c r="I15017" t="s">
        <v>109</v>
      </c>
      <c r="J15017" t="s">
        <v>3</v>
      </c>
      <c r="K15017" t="s">
        <v>4</v>
      </c>
      <c r="L15017" t="s">
        <v>5</v>
      </c>
      <c r="M15017" t="s">
        <v>6</v>
      </c>
      <c r="N15017" t="s">
        <v>22</v>
      </c>
      <c r="O15017" t="s">
        <v>110</v>
      </c>
      <c r="P15017" t="s">
        <v>24</v>
      </c>
    </row>
    <row r="15018" spans="1:16" x14ac:dyDescent="0.25">
      <c r="A15018" t="s">
        <v>17000</v>
      </c>
      <c r="B15018" s="1">
        <v>41303</v>
      </c>
      <c r="C15018">
        <v>2013</v>
      </c>
      <c r="D15018">
        <v>12</v>
      </c>
      <c r="E15018">
        <v>947.69388134468716</v>
      </c>
      <c r="F15018">
        <v>3562.88</v>
      </c>
      <c r="G15018">
        <v>2615.1861186553128</v>
      </c>
      <c r="H15018" t="s">
        <v>1</v>
      </c>
      <c r="I15018" t="s">
        <v>2</v>
      </c>
      <c r="J15018" t="s">
        <v>3</v>
      </c>
      <c r="K15018" t="s">
        <v>4</v>
      </c>
      <c r="L15018" t="s">
        <v>5</v>
      </c>
      <c r="M15018" t="s">
        <v>6</v>
      </c>
      <c r="N15018" t="s">
        <v>7</v>
      </c>
      <c r="O15018" t="s">
        <v>112</v>
      </c>
      <c r="P15018" t="s">
        <v>113</v>
      </c>
    </row>
    <row r="15019" spans="1:16" x14ac:dyDescent="0.25">
      <c r="A15019" t="s">
        <v>17001</v>
      </c>
      <c r="B15019" s="1">
        <v>41588</v>
      </c>
      <c r="C15019">
        <v>2013</v>
      </c>
      <c r="D15019">
        <v>8</v>
      </c>
      <c r="E15019">
        <v>32.826257327656826</v>
      </c>
      <c r="F15019">
        <v>754.8</v>
      </c>
      <c r="G15019">
        <v>721.97374267234318</v>
      </c>
      <c r="H15019" t="s">
        <v>1</v>
      </c>
      <c r="I15019" t="s">
        <v>115</v>
      </c>
      <c r="J15019" t="s">
        <v>67</v>
      </c>
      <c r="K15019" t="s">
        <v>68</v>
      </c>
      <c r="L15019" t="s">
        <v>69</v>
      </c>
      <c r="M15019" t="s">
        <v>39</v>
      </c>
      <c r="N15019" t="s">
        <v>7</v>
      </c>
      <c r="O15019" t="s">
        <v>112</v>
      </c>
      <c r="P15019" t="s">
        <v>113</v>
      </c>
    </row>
    <row r="15020" spans="1:16" x14ac:dyDescent="0.25">
      <c r="A15020" t="s">
        <v>17002</v>
      </c>
      <c r="B15020" s="1">
        <v>41352</v>
      </c>
      <c r="C15020">
        <v>2013</v>
      </c>
      <c r="D15020">
        <v>12</v>
      </c>
      <c r="E15020">
        <v>99.57478023828088</v>
      </c>
      <c r="F15020">
        <v>372</v>
      </c>
      <c r="G15020">
        <v>272.42521976171912</v>
      </c>
      <c r="H15020" t="s">
        <v>1</v>
      </c>
      <c r="I15020" t="s">
        <v>117</v>
      </c>
      <c r="J15020" t="s">
        <v>3</v>
      </c>
      <c r="K15020" t="s">
        <v>4</v>
      </c>
      <c r="L15020" t="s">
        <v>118</v>
      </c>
      <c r="M15020" t="s">
        <v>49</v>
      </c>
      <c r="N15020" t="s">
        <v>7</v>
      </c>
      <c r="O15020" t="s">
        <v>112</v>
      </c>
      <c r="P15020" t="s">
        <v>113</v>
      </c>
    </row>
    <row r="15021" spans="1:16" x14ac:dyDescent="0.25">
      <c r="A15021" t="s">
        <v>17003</v>
      </c>
      <c r="B15021" s="1">
        <v>41755</v>
      </c>
      <c r="C15021">
        <v>2014</v>
      </c>
      <c r="D15021">
        <v>20</v>
      </c>
      <c r="E15021">
        <v>5896.0136064230537</v>
      </c>
      <c r="F15021">
        <v>6080</v>
      </c>
      <c r="G15021">
        <v>183.98639357694628</v>
      </c>
      <c r="H15021" t="s">
        <v>1</v>
      </c>
      <c r="I15021" t="s">
        <v>2</v>
      </c>
      <c r="J15021" t="s">
        <v>3</v>
      </c>
      <c r="K15021" t="s">
        <v>4</v>
      </c>
      <c r="L15021" t="s">
        <v>5</v>
      </c>
      <c r="M15021" t="s">
        <v>6</v>
      </c>
      <c r="N15021" t="s">
        <v>22</v>
      </c>
      <c r="O15021" t="s">
        <v>120</v>
      </c>
      <c r="P15021" t="s">
        <v>24</v>
      </c>
    </row>
    <row r="15022" spans="1:16" x14ac:dyDescent="0.25">
      <c r="A15022" t="s">
        <v>17004</v>
      </c>
      <c r="B15022" s="1">
        <v>41011</v>
      </c>
      <c r="C15022">
        <v>2012</v>
      </c>
      <c r="D15022">
        <v>15</v>
      </c>
      <c r="E15022">
        <v>547.6873828590609</v>
      </c>
      <c r="F15022">
        <v>4048.5</v>
      </c>
      <c r="G15022">
        <v>3500.812617140939</v>
      </c>
      <c r="H15022" t="s">
        <v>1</v>
      </c>
      <c r="I15022" t="s">
        <v>122</v>
      </c>
      <c r="J15022" t="s">
        <v>72</v>
      </c>
      <c r="K15022" t="s">
        <v>72</v>
      </c>
      <c r="L15022" t="s">
        <v>123</v>
      </c>
      <c r="M15022" t="s">
        <v>39</v>
      </c>
      <c r="N15022" t="s">
        <v>22</v>
      </c>
      <c r="O15022" t="s">
        <v>124</v>
      </c>
      <c r="P15022" t="s">
        <v>125</v>
      </c>
    </row>
    <row r="15023" spans="1:16" x14ac:dyDescent="0.25">
      <c r="A15023" t="s">
        <v>17005</v>
      </c>
      <c r="B15023" s="1">
        <v>41593</v>
      </c>
      <c r="C15023">
        <v>2013</v>
      </c>
      <c r="D15023">
        <v>13</v>
      </c>
      <c r="E15023">
        <v>5200.3955601907091</v>
      </c>
      <c r="F15023">
        <v>7900.2</v>
      </c>
      <c r="G15023">
        <v>2699.8044398092907</v>
      </c>
      <c r="H15023" t="s">
        <v>1</v>
      </c>
      <c r="I15023" t="s">
        <v>127</v>
      </c>
      <c r="J15023" t="s">
        <v>42</v>
      </c>
      <c r="K15023" t="s">
        <v>43</v>
      </c>
      <c r="L15023" t="s">
        <v>5</v>
      </c>
      <c r="M15023" t="s">
        <v>6</v>
      </c>
      <c r="N15023" t="s">
        <v>22</v>
      </c>
      <c r="O15023" t="s">
        <v>128</v>
      </c>
      <c r="P15023" t="s">
        <v>24</v>
      </c>
    </row>
    <row r="15024" spans="1:16" x14ac:dyDescent="0.25">
      <c r="A15024" t="s">
        <v>17006</v>
      </c>
      <c r="B15024" s="1">
        <v>40991</v>
      </c>
      <c r="C15024">
        <v>2012</v>
      </c>
      <c r="D15024">
        <v>5</v>
      </c>
      <c r="E15024">
        <v>285.42645152311121</v>
      </c>
      <c r="F15024">
        <v>134.5</v>
      </c>
      <c r="G15024">
        <v>-150.92645152311121</v>
      </c>
      <c r="H15024" t="s">
        <v>1</v>
      </c>
      <c r="I15024" t="s">
        <v>130</v>
      </c>
      <c r="J15024" t="s">
        <v>3</v>
      </c>
      <c r="K15024" t="s">
        <v>4</v>
      </c>
      <c r="L15024" t="s">
        <v>131</v>
      </c>
      <c r="M15024" t="s">
        <v>39</v>
      </c>
      <c r="N15024" t="s">
        <v>22</v>
      </c>
      <c r="O15024" t="s">
        <v>128</v>
      </c>
      <c r="P15024" t="s">
        <v>24</v>
      </c>
    </row>
    <row r="15025" spans="1:16" x14ac:dyDescent="0.25">
      <c r="A15025" t="s">
        <v>17007</v>
      </c>
      <c r="B15025" s="1">
        <v>41930</v>
      </c>
      <c r="C15025">
        <v>2014</v>
      </c>
      <c r="D15025">
        <v>13</v>
      </c>
      <c r="E15025">
        <v>2336.120296293906</v>
      </c>
      <c r="F15025">
        <v>2519.37</v>
      </c>
      <c r="G15025">
        <v>183.2497037060939</v>
      </c>
      <c r="H15025" t="s">
        <v>1</v>
      </c>
      <c r="I15025" t="s">
        <v>133</v>
      </c>
      <c r="J15025" t="s">
        <v>72</v>
      </c>
      <c r="K15025" t="s">
        <v>72</v>
      </c>
      <c r="L15025" t="s">
        <v>73</v>
      </c>
      <c r="M15025" t="s">
        <v>13</v>
      </c>
      <c r="N15025" t="s">
        <v>22</v>
      </c>
      <c r="O15025" t="s">
        <v>134</v>
      </c>
      <c r="P15025" t="s">
        <v>24</v>
      </c>
    </row>
    <row r="15026" spans="1:16" x14ac:dyDescent="0.25">
      <c r="A15026" t="s">
        <v>17008</v>
      </c>
      <c r="B15026" s="1">
        <v>41053</v>
      </c>
      <c r="C15026">
        <v>2012</v>
      </c>
      <c r="D15026">
        <v>5</v>
      </c>
      <c r="E15026">
        <v>2.6247326509285656</v>
      </c>
      <c r="F15026">
        <v>64.95</v>
      </c>
      <c r="G15026">
        <v>62.325267349071439</v>
      </c>
      <c r="H15026" t="s">
        <v>26</v>
      </c>
      <c r="I15026" t="s">
        <v>136</v>
      </c>
      <c r="J15026" t="s">
        <v>3</v>
      </c>
      <c r="K15026" t="s">
        <v>4</v>
      </c>
      <c r="L15026" t="s">
        <v>12</v>
      </c>
      <c r="M15026" t="s">
        <v>13</v>
      </c>
      <c r="N15026" t="s">
        <v>7</v>
      </c>
      <c r="O15026" t="s">
        <v>137</v>
      </c>
      <c r="P15026" t="s">
        <v>138</v>
      </c>
    </row>
    <row r="15027" spans="1:16" x14ac:dyDescent="0.25">
      <c r="A15027" t="s">
        <v>17009</v>
      </c>
      <c r="B15027" s="1">
        <v>41010</v>
      </c>
      <c r="C15027">
        <v>2012</v>
      </c>
      <c r="D15027">
        <v>10</v>
      </c>
      <c r="E15027">
        <v>40.929486446001313</v>
      </c>
      <c r="F15027">
        <v>4090</v>
      </c>
      <c r="G15027">
        <v>4049.0705135539988</v>
      </c>
      <c r="H15027" t="s">
        <v>26</v>
      </c>
      <c r="I15027" t="s">
        <v>140</v>
      </c>
      <c r="J15027" t="s">
        <v>3</v>
      </c>
      <c r="K15027" t="s">
        <v>4</v>
      </c>
      <c r="L15027" t="s">
        <v>101</v>
      </c>
      <c r="M15027" t="s">
        <v>34</v>
      </c>
      <c r="N15027" t="s">
        <v>7</v>
      </c>
      <c r="O15027" t="s">
        <v>137</v>
      </c>
      <c r="P15027" t="s">
        <v>138</v>
      </c>
    </row>
    <row r="15028" spans="1:16" x14ac:dyDescent="0.25">
      <c r="A15028" t="s">
        <v>17010</v>
      </c>
      <c r="B15028" s="1">
        <v>41508</v>
      </c>
      <c r="C15028">
        <v>2013</v>
      </c>
      <c r="D15028">
        <v>9</v>
      </c>
      <c r="E15028">
        <v>387.82663285551081</v>
      </c>
      <c r="F15028">
        <v>1478.913</v>
      </c>
      <c r="G15028">
        <v>1091.0863671444893</v>
      </c>
      <c r="H15028" t="s">
        <v>26</v>
      </c>
      <c r="I15028" t="s">
        <v>142</v>
      </c>
      <c r="J15028" t="s">
        <v>37</v>
      </c>
      <c r="K15028" t="s">
        <v>37</v>
      </c>
      <c r="L15028" t="s">
        <v>54</v>
      </c>
      <c r="M15028" t="s">
        <v>34</v>
      </c>
      <c r="N15028" t="s">
        <v>7</v>
      </c>
      <c r="O15028" t="s">
        <v>137</v>
      </c>
      <c r="P15028" t="s">
        <v>138</v>
      </c>
    </row>
    <row r="15029" spans="1:16" x14ac:dyDescent="0.25">
      <c r="A15029" t="s">
        <v>17011</v>
      </c>
      <c r="B15029" s="1">
        <v>40890</v>
      </c>
      <c r="C15029">
        <v>2011</v>
      </c>
      <c r="D15029">
        <v>16</v>
      </c>
      <c r="E15029">
        <v>4865.1607532342623</v>
      </c>
      <c r="F15029">
        <v>4836</v>
      </c>
      <c r="G15029">
        <v>-29.160753234262302</v>
      </c>
      <c r="H15029" t="s">
        <v>26</v>
      </c>
      <c r="I15029" t="s">
        <v>46</v>
      </c>
      <c r="J15029" t="s">
        <v>47</v>
      </c>
      <c r="K15029" t="s">
        <v>47</v>
      </c>
      <c r="L15029" t="s">
        <v>48</v>
      </c>
      <c r="M15029" t="s">
        <v>49</v>
      </c>
      <c r="N15029" t="s">
        <v>7</v>
      </c>
      <c r="O15029" t="s">
        <v>137</v>
      </c>
      <c r="P15029" t="s">
        <v>138</v>
      </c>
    </row>
    <row r="15030" spans="1:16" x14ac:dyDescent="0.25">
      <c r="A15030" t="s">
        <v>17012</v>
      </c>
      <c r="B15030" s="1">
        <v>41597</v>
      </c>
      <c r="C15030">
        <v>2013</v>
      </c>
      <c r="D15030">
        <v>8</v>
      </c>
      <c r="E15030">
        <v>61.634840408131353</v>
      </c>
      <c r="F15030">
        <v>574.83199999999999</v>
      </c>
      <c r="G15030">
        <v>513.19715959186863</v>
      </c>
      <c r="H15030" t="s">
        <v>26</v>
      </c>
      <c r="I15030" t="s">
        <v>145</v>
      </c>
      <c r="J15030" t="s">
        <v>3</v>
      </c>
      <c r="K15030" t="s">
        <v>4</v>
      </c>
      <c r="L15030" t="s">
        <v>12</v>
      </c>
      <c r="M15030" t="s">
        <v>13</v>
      </c>
      <c r="N15030" t="s">
        <v>7</v>
      </c>
      <c r="O15030" t="s">
        <v>137</v>
      </c>
      <c r="P15030" t="s">
        <v>138</v>
      </c>
    </row>
    <row r="15031" spans="1:16" x14ac:dyDescent="0.25">
      <c r="A15031" t="s">
        <v>17013</v>
      </c>
      <c r="B15031" s="1">
        <v>41442</v>
      </c>
      <c r="C15031">
        <v>2013</v>
      </c>
      <c r="D15031">
        <v>10</v>
      </c>
      <c r="E15031">
        <v>117.06677843796125</v>
      </c>
      <c r="F15031">
        <v>959.5</v>
      </c>
      <c r="G15031">
        <v>842.43322156203874</v>
      </c>
      <c r="H15031" t="s">
        <v>26</v>
      </c>
      <c r="I15031" t="s">
        <v>147</v>
      </c>
      <c r="J15031" t="s">
        <v>3</v>
      </c>
      <c r="K15031" t="s">
        <v>4</v>
      </c>
      <c r="L15031" t="s">
        <v>12</v>
      </c>
      <c r="M15031" t="s">
        <v>13</v>
      </c>
      <c r="N15031" t="s">
        <v>7</v>
      </c>
      <c r="O15031" t="s">
        <v>137</v>
      </c>
      <c r="P15031" t="s">
        <v>138</v>
      </c>
    </row>
    <row r="15032" spans="1:16" x14ac:dyDescent="0.25">
      <c r="A15032" t="s">
        <v>17014</v>
      </c>
      <c r="B15032" s="1">
        <v>41966</v>
      </c>
      <c r="C15032">
        <v>2014</v>
      </c>
      <c r="D15032">
        <v>16</v>
      </c>
      <c r="E15032">
        <v>758.51745068684045</v>
      </c>
      <c r="F15032">
        <v>3433.6</v>
      </c>
      <c r="G15032">
        <v>2675.0825493131597</v>
      </c>
      <c r="H15032" t="s">
        <v>26</v>
      </c>
      <c r="I15032" t="s">
        <v>149</v>
      </c>
      <c r="J15032" t="s">
        <v>3</v>
      </c>
      <c r="K15032" t="s">
        <v>4</v>
      </c>
      <c r="L15032" t="s">
        <v>12</v>
      </c>
      <c r="M15032" t="s">
        <v>13</v>
      </c>
      <c r="N15032" t="s">
        <v>7</v>
      </c>
      <c r="O15032" t="s">
        <v>137</v>
      </c>
      <c r="P15032" t="s">
        <v>138</v>
      </c>
    </row>
    <row r="15033" spans="1:16" x14ac:dyDescent="0.25">
      <c r="A15033" t="s">
        <v>17015</v>
      </c>
      <c r="B15033" s="1">
        <v>41966</v>
      </c>
      <c r="C15033">
        <v>2014</v>
      </c>
      <c r="D15033">
        <v>32</v>
      </c>
      <c r="E15033">
        <v>47.545221042091732</v>
      </c>
      <c r="F15033">
        <v>1372.8</v>
      </c>
      <c r="G15033">
        <v>1325.2547789579082</v>
      </c>
      <c r="H15033" t="s">
        <v>26</v>
      </c>
      <c r="I15033" t="s">
        <v>151</v>
      </c>
      <c r="J15033" t="s">
        <v>32</v>
      </c>
      <c r="K15033" t="s">
        <v>32</v>
      </c>
      <c r="L15033" t="s">
        <v>131</v>
      </c>
      <c r="M15033" t="s">
        <v>39</v>
      </c>
      <c r="N15033" t="s">
        <v>7</v>
      </c>
      <c r="O15033" t="s">
        <v>137</v>
      </c>
      <c r="P15033" t="s">
        <v>138</v>
      </c>
    </row>
    <row r="15034" spans="1:16" x14ac:dyDescent="0.25">
      <c r="A15034" t="s">
        <v>17016</v>
      </c>
      <c r="B15034" s="1">
        <v>41910</v>
      </c>
      <c r="C15034">
        <v>2014</v>
      </c>
      <c r="D15034">
        <v>16</v>
      </c>
      <c r="E15034">
        <v>86.67065898279381</v>
      </c>
      <c r="F15034">
        <v>3526.4</v>
      </c>
      <c r="G15034">
        <v>3439.7293410172065</v>
      </c>
      <c r="H15034" t="s">
        <v>26</v>
      </c>
      <c r="I15034" t="s">
        <v>153</v>
      </c>
      <c r="J15034" t="s">
        <v>3</v>
      </c>
      <c r="K15034" t="s">
        <v>4</v>
      </c>
      <c r="L15034" t="s">
        <v>12</v>
      </c>
      <c r="M15034" t="s">
        <v>13</v>
      </c>
      <c r="N15034" t="s">
        <v>7</v>
      </c>
      <c r="O15034" t="s">
        <v>137</v>
      </c>
      <c r="P15034" t="s">
        <v>138</v>
      </c>
    </row>
    <row r="15035" spans="1:16" x14ac:dyDescent="0.25">
      <c r="A15035" t="s">
        <v>17017</v>
      </c>
      <c r="B15035" s="1">
        <v>41307</v>
      </c>
      <c r="C15035">
        <v>2013</v>
      </c>
      <c r="D15035">
        <v>24</v>
      </c>
      <c r="E15035">
        <v>1627.1336250260415</v>
      </c>
      <c r="F15035">
        <v>1150.8</v>
      </c>
      <c r="G15035">
        <v>-476.33362502604155</v>
      </c>
      <c r="H15035" t="s">
        <v>26</v>
      </c>
      <c r="I15035" t="s">
        <v>155</v>
      </c>
      <c r="J15035" t="s">
        <v>20</v>
      </c>
      <c r="K15035" t="s">
        <v>20</v>
      </c>
      <c r="L15035" t="s">
        <v>21</v>
      </c>
      <c r="M15035" t="s">
        <v>13</v>
      </c>
      <c r="N15035" t="s">
        <v>7</v>
      </c>
      <c r="O15035" t="s">
        <v>137</v>
      </c>
      <c r="P15035" t="s">
        <v>138</v>
      </c>
    </row>
    <row r="15036" spans="1:16" x14ac:dyDescent="0.25">
      <c r="A15036" t="s">
        <v>17018</v>
      </c>
      <c r="B15036" s="1">
        <v>41217</v>
      </c>
      <c r="C15036">
        <v>2012</v>
      </c>
      <c r="D15036">
        <v>8</v>
      </c>
      <c r="E15036">
        <v>2.5245171796847208</v>
      </c>
      <c r="F15036">
        <v>455.4</v>
      </c>
      <c r="G15036">
        <v>452.87548282031526</v>
      </c>
      <c r="H15036" t="s">
        <v>26</v>
      </c>
      <c r="I15036" t="s">
        <v>157</v>
      </c>
      <c r="J15036" t="s">
        <v>37</v>
      </c>
      <c r="K15036" t="s">
        <v>37</v>
      </c>
      <c r="L15036" t="s">
        <v>97</v>
      </c>
      <c r="M15036" t="s">
        <v>39</v>
      </c>
      <c r="N15036" t="s">
        <v>7</v>
      </c>
      <c r="O15036" t="s">
        <v>137</v>
      </c>
      <c r="P15036" t="s">
        <v>138</v>
      </c>
    </row>
    <row r="15037" spans="1:16" x14ac:dyDescent="0.25">
      <c r="A15037" t="s">
        <v>17019</v>
      </c>
      <c r="B15037" s="1">
        <v>41576</v>
      </c>
      <c r="C15037">
        <v>2013</v>
      </c>
      <c r="D15037">
        <v>8</v>
      </c>
      <c r="E15037">
        <v>2566.6918560510667</v>
      </c>
      <c r="F15037">
        <v>1287</v>
      </c>
      <c r="G15037">
        <v>-1279.6918560510667</v>
      </c>
      <c r="H15037" t="s">
        <v>26</v>
      </c>
      <c r="I15037" t="s">
        <v>159</v>
      </c>
      <c r="J15037" t="s">
        <v>42</v>
      </c>
      <c r="K15037" t="s">
        <v>43</v>
      </c>
      <c r="L15037" t="s">
        <v>44</v>
      </c>
      <c r="M15037" t="s">
        <v>6</v>
      </c>
      <c r="N15037" t="s">
        <v>7</v>
      </c>
      <c r="O15037" t="s">
        <v>137</v>
      </c>
      <c r="P15037" t="s">
        <v>138</v>
      </c>
    </row>
    <row r="15038" spans="1:16" x14ac:dyDescent="0.25">
      <c r="A15038" t="s">
        <v>17020</v>
      </c>
      <c r="B15038" s="1">
        <v>41863</v>
      </c>
      <c r="C15038">
        <v>2014</v>
      </c>
      <c r="D15038">
        <v>9</v>
      </c>
      <c r="E15038">
        <v>5.7042577769960081</v>
      </c>
      <c r="F15038">
        <v>2199.9119999999998</v>
      </c>
      <c r="G15038">
        <v>2194.2077422230036</v>
      </c>
      <c r="H15038" t="s">
        <v>26</v>
      </c>
      <c r="I15038" t="s">
        <v>161</v>
      </c>
      <c r="J15038" t="s">
        <v>72</v>
      </c>
      <c r="K15038" t="s">
        <v>72</v>
      </c>
      <c r="L15038" t="s">
        <v>21</v>
      </c>
      <c r="M15038" t="s">
        <v>13</v>
      </c>
      <c r="N15038" t="s">
        <v>7</v>
      </c>
      <c r="O15038" t="s">
        <v>137</v>
      </c>
      <c r="P15038" t="s">
        <v>138</v>
      </c>
    </row>
    <row r="15039" spans="1:16" x14ac:dyDescent="0.25">
      <c r="A15039" t="s">
        <v>17021</v>
      </c>
      <c r="B15039" s="1">
        <v>41620</v>
      </c>
      <c r="C15039">
        <v>2013</v>
      </c>
      <c r="D15039">
        <v>9</v>
      </c>
      <c r="E15039">
        <v>700.03360657258031</v>
      </c>
      <c r="F15039">
        <v>1769.5574999999999</v>
      </c>
      <c r="G15039">
        <v>1069.5238934274196</v>
      </c>
      <c r="H15039" t="s">
        <v>1</v>
      </c>
      <c r="I15039" t="s">
        <v>71</v>
      </c>
      <c r="J15039" t="s">
        <v>72</v>
      </c>
      <c r="K15039" t="s">
        <v>72</v>
      </c>
      <c r="L15039" t="s">
        <v>73</v>
      </c>
      <c r="M15039" t="s">
        <v>13</v>
      </c>
      <c r="N15039" t="s">
        <v>7</v>
      </c>
      <c r="O15039" t="s">
        <v>163</v>
      </c>
      <c r="P15039" t="s">
        <v>113</v>
      </c>
    </row>
    <row r="15040" spans="1:16" x14ac:dyDescent="0.25">
      <c r="A15040" t="s">
        <v>17022</v>
      </c>
      <c r="B15040" s="1">
        <v>41124</v>
      </c>
      <c r="C15040">
        <v>2012</v>
      </c>
      <c r="D15040">
        <v>5</v>
      </c>
      <c r="E15040">
        <v>11.620852219153376</v>
      </c>
      <c r="F15040">
        <v>72.599999999999994</v>
      </c>
      <c r="G15040">
        <v>60.979147780846617</v>
      </c>
      <c r="H15040" t="s">
        <v>1</v>
      </c>
      <c r="I15040" t="s">
        <v>165</v>
      </c>
      <c r="J15040" t="s">
        <v>3</v>
      </c>
      <c r="K15040" t="s">
        <v>4</v>
      </c>
      <c r="L15040" t="s">
        <v>12</v>
      </c>
      <c r="M15040" t="s">
        <v>13</v>
      </c>
      <c r="N15040" t="s">
        <v>27</v>
      </c>
      <c r="O15040" t="s">
        <v>166</v>
      </c>
      <c r="P15040" t="s">
        <v>167</v>
      </c>
    </row>
    <row r="15041" spans="1:16" x14ac:dyDescent="0.25">
      <c r="A15041" t="s">
        <v>17023</v>
      </c>
      <c r="B15041" s="1">
        <v>41251</v>
      </c>
      <c r="C15041">
        <v>2012</v>
      </c>
      <c r="D15041">
        <v>13</v>
      </c>
      <c r="E15041">
        <v>279.48121649787271</v>
      </c>
      <c r="F15041">
        <v>20080</v>
      </c>
      <c r="G15041">
        <v>19800.518783502128</v>
      </c>
      <c r="H15041" t="s">
        <v>1</v>
      </c>
      <c r="I15041" t="s">
        <v>169</v>
      </c>
      <c r="J15041" t="s">
        <v>42</v>
      </c>
      <c r="K15041" t="s">
        <v>43</v>
      </c>
      <c r="L15041" t="s">
        <v>44</v>
      </c>
      <c r="M15041" t="s">
        <v>6</v>
      </c>
      <c r="N15041" t="s">
        <v>27</v>
      </c>
      <c r="O15041" t="s">
        <v>166</v>
      </c>
      <c r="P15041" t="s">
        <v>167</v>
      </c>
    </row>
    <row r="15042" spans="1:16" x14ac:dyDescent="0.25">
      <c r="A15042" t="s">
        <v>17024</v>
      </c>
      <c r="B15042" s="1">
        <v>41436</v>
      </c>
      <c r="C15042">
        <v>2013</v>
      </c>
      <c r="D15042">
        <v>12</v>
      </c>
      <c r="E15042">
        <v>24.996059830264244</v>
      </c>
      <c r="F15042">
        <v>258.83999999999997</v>
      </c>
      <c r="G15042">
        <v>233.84394016973573</v>
      </c>
      <c r="H15042" t="s">
        <v>171</v>
      </c>
      <c r="I15042" t="s">
        <v>172</v>
      </c>
      <c r="J15042" t="s">
        <v>3</v>
      </c>
      <c r="K15042" t="s">
        <v>4</v>
      </c>
      <c r="L15042" t="s">
        <v>12</v>
      </c>
      <c r="M15042" t="s">
        <v>13</v>
      </c>
      <c r="N15042" t="s">
        <v>22</v>
      </c>
      <c r="O15042" t="s">
        <v>173</v>
      </c>
      <c r="P15042" t="s">
        <v>24</v>
      </c>
    </row>
    <row r="15043" spans="1:16" x14ac:dyDescent="0.25">
      <c r="A15043" t="s">
        <v>17025</v>
      </c>
      <c r="B15043" s="1">
        <v>41358</v>
      </c>
      <c r="C15043">
        <v>2013</v>
      </c>
      <c r="D15043">
        <v>20</v>
      </c>
      <c r="E15043">
        <v>417.92560572062229</v>
      </c>
      <c r="F15043">
        <v>431.4</v>
      </c>
      <c r="G15043">
        <v>13.474394279377691</v>
      </c>
      <c r="H15043" t="s">
        <v>171</v>
      </c>
      <c r="I15043" t="s">
        <v>175</v>
      </c>
      <c r="J15043" t="s">
        <v>3</v>
      </c>
      <c r="K15043" t="s">
        <v>4</v>
      </c>
      <c r="L15043" t="s">
        <v>12</v>
      </c>
      <c r="M15043" t="s">
        <v>13</v>
      </c>
      <c r="N15043" t="s">
        <v>22</v>
      </c>
      <c r="O15043" t="s">
        <v>173</v>
      </c>
      <c r="P15043" t="s">
        <v>24</v>
      </c>
    </row>
    <row r="15044" spans="1:16" x14ac:dyDescent="0.25">
      <c r="A15044" t="s">
        <v>17026</v>
      </c>
      <c r="B15044" s="1">
        <v>41970</v>
      </c>
      <c r="C15044">
        <v>2014</v>
      </c>
      <c r="D15044">
        <v>13</v>
      </c>
      <c r="E15044">
        <v>242.97444201825334</v>
      </c>
      <c r="F15044">
        <v>8947.2000000000007</v>
      </c>
      <c r="G15044">
        <v>8704.2255579817465</v>
      </c>
      <c r="H15044" t="s">
        <v>171</v>
      </c>
      <c r="I15044" t="s">
        <v>36</v>
      </c>
      <c r="J15044" t="s">
        <v>37</v>
      </c>
      <c r="K15044" t="s">
        <v>37</v>
      </c>
      <c r="L15044" t="s">
        <v>38</v>
      </c>
      <c r="M15044" t="s">
        <v>39</v>
      </c>
      <c r="N15044" t="s">
        <v>22</v>
      </c>
      <c r="O15044" t="s">
        <v>173</v>
      </c>
      <c r="P15044" t="s">
        <v>24</v>
      </c>
    </row>
    <row r="15045" spans="1:16" x14ac:dyDescent="0.25">
      <c r="A15045" t="s">
        <v>17027</v>
      </c>
      <c r="B15045" s="1">
        <v>41478</v>
      </c>
      <c r="C15045">
        <v>2013</v>
      </c>
      <c r="D15045">
        <v>12</v>
      </c>
      <c r="E15045">
        <v>1270.2303806553414</v>
      </c>
      <c r="F15045">
        <v>2748</v>
      </c>
      <c r="G15045">
        <v>1477.7696193446586</v>
      </c>
      <c r="H15045" t="s">
        <v>171</v>
      </c>
      <c r="I15045" t="s">
        <v>178</v>
      </c>
      <c r="J15045" t="s">
        <v>67</v>
      </c>
      <c r="K15045" t="s">
        <v>68</v>
      </c>
      <c r="L15045" t="s">
        <v>69</v>
      </c>
      <c r="M15045" t="s">
        <v>39</v>
      </c>
      <c r="N15045" t="s">
        <v>22</v>
      </c>
      <c r="O15045" t="s">
        <v>173</v>
      </c>
      <c r="P15045" t="s">
        <v>24</v>
      </c>
    </row>
    <row r="15046" spans="1:16" x14ac:dyDescent="0.25">
      <c r="A15046" t="s">
        <v>17028</v>
      </c>
      <c r="B15046" s="1">
        <v>41430</v>
      </c>
      <c r="C15046">
        <v>2013</v>
      </c>
      <c r="D15046">
        <v>12</v>
      </c>
      <c r="E15046">
        <v>209.89126353304252</v>
      </c>
      <c r="F15046">
        <v>932.16</v>
      </c>
      <c r="G15046">
        <v>722.26873646695742</v>
      </c>
      <c r="H15046" t="s">
        <v>171</v>
      </c>
      <c r="I15046" t="s">
        <v>180</v>
      </c>
      <c r="J15046" t="s">
        <v>3</v>
      </c>
      <c r="K15046" t="s">
        <v>4</v>
      </c>
      <c r="L15046" t="s">
        <v>12</v>
      </c>
      <c r="M15046" t="s">
        <v>13</v>
      </c>
      <c r="N15046" t="s">
        <v>22</v>
      </c>
      <c r="O15046" t="s">
        <v>173</v>
      </c>
      <c r="P15046" t="s">
        <v>24</v>
      </c>
    </row>
    <row r="15047" spans="1:16" x14ac:dyDescent="0.25">
      <c r="A15047" t="s">
        <v>17029</v>
      </c>
      <c r="B15047" s="1">
        <v>41590</v>
      </c>
      <c r="C15047">
        <v>2013</v>
      </c>
      <c r="D15047">
        <v>13</v>
      </c>
      <c r="E15047">
        <v>1599.7691398575166</v>
      </c>
      <c r="F15047">
        <v>7667.2</v>
      </c>
      <c r="G15047">
        <v>6067.4308601424837</v>
      </c>
      <c r="H15047" t="s">
        <v>171</v>
      </c>
      <c r="I15047" t="s">
        <v>182</v>
      </c>
      <c r="J15047" t="s">
        <v>100</v>
      </c>
      <c r="K15047" t="s">
        <v>287</v>
      </c>
      <c r="L15047" t="s">
        <v>101</v>
      </c>
      <c r="M15047" t="s">
        <v>34</v>
      </c>
      <c r="N15047" t="s">
        <v>22</v>
      </c>
      <c r="O15047" t="s">
        <v>173</v>
      </c>
      <c r="P15047" t="s">
        <v>24</v>
      </c>
    </row>
    <row r="15048" spans="1:16" x14ac:dyDescent="0.25">
      <c r="A15048" t="s">
        <v>17030</v>
      </c>
      <c r="B15048" s="1">
        <v>41518</v>
      </c>
      <c r="C15048">
        <v>2013</v>
      </c>
      <c r="D15048">
        <v>24</v>
      </c>
      <c r="E15048">
        <v>31.788821271198014</v>
      </c>
      <c r="F15048">
        <v>3175.8</v>
      </c>
      <c r="G15048">
        <v>3144.011178728802</v>
      </c>
      <c r="H15048" t="s">
        <v>171</v>
      </c>
      <c r="I15048" t="s">
        <v>184</v>
      </c>
      <c r="J15048" t="s">
        <v>3</v>
      </c>
      <c r="K15048" t="s">
        <v>4</v>
      </c>
      <c r="L15048" t="s">
        <v>12</v>
      </c>
      <c r="M15048" t="s">
        <v>13</v>
      </c>
      <c r="N15048" t="s">
        <v>22</v>
      </c>
      <c r="O15048" t="s">
        <v>173</v>
      </c>
      <c r="P15048" t="s">
        <v>24</v>
      </c>
    </row>
    <row r="15049" spans="1:16" x14ac:dyDescent="0.25">
      <c r="A15049" t="s">
        <v>17031</v>
      </c>
      <c r="B15049" s="1">
        <v>41516</v>
      </c>
      <c r="C15049">
        <v>2013</v>
      </c>
      <c r="D15049">
        <v>24</v>
      </c>
      <c r="E15049">
        <v>829.13156052694183</v>
      </c>
      <c r="F15049">
        <v>11847.63</v>
      </c>
      <c r="G15049">
        <v>11018.498439473058</v>
      </c>
      <c r="H15049" t="s">
        <v>171</v>
      </c>
      <c r="I15049" t="s">
        <v>186</v>
      </c>
      <c r="J15049" t="s">
        <v>37</v>
      </c>
      <c r="K15049" t="s">
        <v>37</v>
      </c>
      <c r="L15049" t="s">
        <v>123</v>
      </c>
      <c r="M15049" t="s">
        <v>39</v>
      </c>
      <c r="N15049" t="s">
        <v>22</v>
      </c>
      <c r="O15049" t="s">
        <v>173</v>
      </c>
      <c r="P15049" t="s">
        <v>24</v>
      </c>
    </row>
    <row r="15050" spans="1:16" x14ac:dyDescent="0.25">
      <c r="A15050" t="s">
        <v>17032</v>
      </c>
      <c r="B15050" s="1">
        <v>41154</v>
      </c>
      <c r="C15050">
        <v>2012</v>
      </c>
      <c r="D15050">
        <v>72</v>
      </c>
      <c r="E15050">
        <v>7473.517346023682</v>
      </c>
      <c r="F15050">
        <v>35642.870000000003</v>
      </c>
      <c r="G15050">
        <v>28169.352653976319</v>
      </c>
      <c r="H15050" t="s">
        <v>171</v>
      </c>
      <c r="I15050" t="s">
        <v>186</v>
      </c>
      <c r="J15050" t="s">
        <v>37</v>
      </c>
      <c r="K15050" t="s">
        <v>37</v>
      </c>
      <c r="L15050" t="s">
        <v>123</v>
      </c>
      <c r="M15050" t="s">
        <v>39</v>
      </c>
      <c r="N15050" t="s">
        <v>22</v>
      </c>
      <c r="O15050" t="s">
        <v>173</v>
      </c>
      <c r="P15050" t="s">
        <v>24</v>
      </c>
    </row>
    <row r="15051" spans="1:16" x14ac:dyDescent="0.25">
      <c r="A15051" t="s">
        <v>17033</v>
      </c>
      <c r="B15051" s="1">
        <v>41654</v>
      </c>
      <c r="C15051">
        <v>2014</v>
      </c>
      <c r="D15051">
        <v>18</v>
      </c>
      <c r="E15051">
        <v>1330.6844219154787</v>
      </c>
      <c r="F15051">
        <v>5802.8</v>
      </c>
      <c r="G15051">
        <v>4472.115578084522</v>
      </c>
      <c r="H15051" t="s">
        <v>171</v>
      </c>
      <c r="I15051" t="s">
        <v>189</v>
      </c>
      <c r="J15051" t="s">
        <v>67</v>
      </c>
      <c r="K15051" t="s">
        <v>68</v>
      </c>
      <c r="L15051" t="s">
        <v>38</v>
      </c>
      <c r="M15051" t="s">
        <v>39</v>
      </c>
      <c r="N15051" t="s">
        <v>22</v>
      </c>
      <c r="O15051" t="s">
        <v>173</v>
      </c>
      <c r="P15051" t="s">
        <v>24</v>
      </c>
    </row>
    <row r="15052" spans="1:16" x14ac:dyDescent="0.25">
      <c r="A15052" t="s">
        <v>17034</v>
      </c>
      <c r="B15052" s="1">
        <v>41532</v>
      </c>
      <c r="C15052">
        <v>2013</v>
      </c>
      <c r="D15052">
        <v>10</v>
      </c>
      <c r="E15052">
        <v>2749.759718883487</v>
      </c>
      <c r="F15052">
        <v>2550</v>
      </c>
      <c r="G15052">
        <v>-199.75971888348704</v>
      </c>
      <c r="H15052" t="s">
        <v>171</v>
      </c>
      <c r="I15052" t="s">
        <v>191</v>
      </c>
      <c r="J15052" t="s">
        <v>3</v>
      </c>
      <c r="K15052" t="s">
        <v>4</v>
      </c>
      <c r="L15052" t="s">
        <v>12</v>
      </c>
      <c r="M15052" t="s">
        <v>13</v>
      </c>
      <c r="N15052" t="s">
        <v>22</v>
      </c>
      <c r="O15052" t="s">
        <v>173</v>
      </c>
      <c r="P15052" t="s">
        <v>24</v>
      </c>
    </row>
    <row r="15053" spans="1:16" x14ac:dyDescent="0.25">
      <c r="A15053" t="s">
        <v>17035</v>
      </c>
      <c r="B15053" s="1">
        <v>41347</v>
      </c>
      <c r="C15053">
        <v>2013</v>
      </c>
      <c r="D15053">
        <v>20</v>
      </c>
      <c r="E15053">
        <v>2116.8607976141402</v>
      </c>
      <c r="F15053">
        <v>1919</v>
      </c>
      <c r="G15053">
        <v>-197.86079761414021</v>
      </c>
      <c r="H15053" t="s">
        <v>171</v>
      </c>
      <c r="I15053" t="s">
        <v>193</v>
      </c>
      <c r="J15053" t="s">
        <v>3</v>
      </c>
      <c r="K15053" t="s">
        <v>4</v>
      </c>
      <c r="L15053" t="s">
        <v>12</v>
      </c>
      <c r="M15053" t="s">
        <v>13</v>
      </c>
      <c r="N15053" t="s">
        <v>22</v>
      </c>
      <c r="O15053" t="s">
        <v>173</v>
      </c>
      <c r="P15053" t="s">
        <v>24</v>
      </c>
    </row>
    <row r="15054" spans="1:16" x14ac:dyDescent="0.25">
      <c r="A15054" t="s">
        <v>17036</v>
      </c>
      <c r="B15054" s="1">
        <v>41272</v>
      </c>
      <c r="C15054">
        <v>2012</v>
      </c>
      <c r="D15054">
        <v>9</v>
      </c>
      <c r="E15054">
        <v>183.1741684133834</v>
      </c>
      <c r="F15054">
        <v>2610</v>
      </c>
      <c r="G15054">
        <v>2426.8258315866165</v>
      </c>
      <c r="H15054" t="s">
        <v>171</v>
      </c>
      <c r="I15054" t="s">
        <v>195</v>
      </c>
      <c r="J15054" t="s">
        <v>57</v>
      </c>
      <c r="K15054" t="s">
        <v>58</v>
      </c>
      <c r="L15054" t="s">
        <v>92</v>
      </c>
      <c r="M15054" t="s">
        <v>6</v>
      </c>
      <c r="N15054" t="s">
        <v>22</v>
      </c>
      <c r="O15054" t="s">
        <v>173</v>
      </c>
      <c r="P15054" t="s">
        <v>24</v>
      </c>
    </row>
    <row r="15055" spans="1:16" x14ac:dyDescent="0.25">
      <c r="A15055" t="s">
        <v>17037</v>
      </c>
      <c r="B15055" s="1">
        <v>41094</v>
      </c>
      <c r="C15055">
        <v>2012</v>
      </c>
      <c r="D15055">
        <v>18</v>
      </c>
      <c r="E15055">
        <v>332.03528532864061</v>
      </c>
      <c r="F15055">
        <v>447.00599999999997</v>
      </c>
      <c r="G15055">
        <v>114.97071467135936</v>
      </c>
      <c r="H15055" t="s">
        <v>171</v>
      </c>
      <c r="I15055" t="s">
        <v>197</v>
      </c>
      <c r="J15055" t="s">
        <v>20</v>
      </c>
      <c r="K15055" t="s">
        <v>20</v>
      </c>
      <c r="L15055" t="s">
        <v>21</v>
      </c>
      <c r="M15055" t="s">
        <v>13</v>
      </c>
      <c r="N15055" t="s">
        <v>22</v>
      </c>
      <c r="O15055" t="s">
        <v>173</v>
      </c>
      <c r="P15055" t="s">
        <v>24</v>
      </c>
    </row>
    <row r="15056" spans="1:16" x14ac:dyDescent="0.25">
      <c r="A15056" t="s">
        <v>17038</v>
      </c>
      <c r="B15056" s="1">
        <v>41234</v>
      </c>
      <c r="C15056">
        <v>2012</v>
      </c>
      <c r="D15056">
        <v>120</v>
      </c>
      <c r="E15056">
        <v>200.65917581480218</v>
      </c>
      <c r="F15056">
        <v>567.85199999999998</v>
      </c>
      <c r="G15056">
        <v>367.19282418519776</v>
      </c>
      <c r="H15056" t="s">
        <v>171</v>
      </c>
      <c r="I15056" t="s">
        <v>199</v>
      </c>
      <c r="J15056" t="s">
        <v>3</v>
      </c>
      <c r="K15056" t="s">
        <v>4</v>
      </c>
      <c r="L15056" t="s">
        <v>200</v>
      </c>
      <c r="M15056" t="s">
        <v>49</v>
      </c>
      <c r="N15056" t="s">
        <v>22</v>
      </c>
      <c r="O15056" t="s">
        <v>173</v>
      </c>
      <c r="P15056" t="s">
        <v>24</v>
      </c>
    </row>
    <row r="15057" spans="1:16" x14ac:dyDescent="0.25">
      <c r="A15057" t="s">
        <v>17039</v>
      </c>
      <c r="B15057" s="1">
        <v>41650</v>
      </c>
      <c r="C15057">
        <v>2014</v>
      </c>
      <c r="D15057">
        <v>18</v>
      </c>
      <c r="E15057">
        <v>0.31697825535196772</v>
      </c>
      <c r="F15057">
        <v>1974.3205</v>
      </c>
      <c r="G15057">
        <v>1974.003521744648</v>
      </c>
      <c r="H15057" t="s">
        <v>171</v>
      </c>
      <c r="I15057" t="s">
        <v>202</v>
      </c>
      <c r="J15057" t="s">
        <v>32</v>
      </c>
      <c r="K15057" t="s">
        <v>32</v>
      </c>
      <c r="L15057" t="s">
        <v>16</v>
      </c>
      <c r="M15057" t="s">
        <v>17</v>
      </c>
      <c r="N15057" t="s">
        <v>22</v>
      </c>
      <c r="O15057" t="s">
        <v>173</v>
      </c>
      <c r="P15057" t="s">
        <v>24</v>
      </c>
    </row>
    <row r="15058" spans="1:16" x14ac:dyDescent="0.25">
      <c r="A15058" t="s">
        <v>17040</v>
      </c>
      <c r="B15058" s="1">
        <v>41693</v>
      </c>
      <c r="C15058">
        <v>2014</v>
      </c>
      <c r="D15058">
        <v>18</v>
      </c>
      <c r="E15058">
        <v>919.05062718207591</v>
      </c>
      <c r="F15058">
        <v>2035.5</v>
      </c>
      <c r="G15058">
        <v>1116.4493728179241</v>
      </c>
      <c r="H15058" t="s">
        <v>171</v>
      </c>
      <c r="I15058" t="s">
        <v>204</v>
      </c>
      <c r="J15058" t="s">
        <v>72</v>
      </c>
      <c r="K15058" t="s">
        <v>72</v>
      </c>
      <c r="L15058" t="s">
        <v>21</v>
      </c>
      <c r="M15058" t="s">
        <v>13</v>
      </c>
      <c r="N15058" t="s">
        <v>22</v>
      </c>
      <c r="O15058" t="s">
        <v>173</v>
      </c>
      <c r="P15058" t="s">
        <v>24</v>
      </c>
    </row>
    <row r="15059" spans="1:16" x14ac:dyDescent="0.25">
      <c r="A15059" t="s">
        <v>17041</v>
      </c>
      <c r="B15059" s="1">
        <v>41758</v>
      </c>
      <c r="C15059">
        <v>2014</v>
      </c>
      <c r="D15059">
        <v>10</v>
      </c>
      <c r="E15059">
        <v>35.830695867154589</v>
      </c>
      <c r="F15059">
        <v>1150</v>
      </c>
      <c r="G15059">
        <v>1114.1693041328454</v>
      </c>
      <c r="H15059" t="s">
        <v>171</v>
      </c>
      <c r="I15059" t="s">
        <v>206</v>
      </c>
      <c r="J15059" t="s">
        <v>72</v>
      </c>
      <c r="K15059" t="s">
        <v>72</v>
      </c>
      <c r="L15059" t="s">
        <v>21</v>
      </c>
      <c r="M15059" t="s">
        <v>13</v>
      </c>
      <c r="N15059" t="s">
        <v>22</v>
      </c>
      <c r="O15059" t="s">
        <v>173</v>
      </c>
      <c r="P15059" t="s">
        <v>24</v>
      </c>
    </row>
    <row r="15060" spans="1:16" x14ac:dyDescent="0.25">
      <c r="A15060" t="s">
        <v>17042</v>
      </c>
      <c r="B15060" s="1">
        <v>41905</v>
      </c>
      <c r="C15060">
        <v>2014</v>
      </c>
      <c r="D15060">
        <v>20</v>
      </c>
      <c r="E15060">
        <v>89.805653584347283</v>
      </c>
      <c r="F15060">
        <v>431.4</v>
      </c>
      <c r="G15060">
        <v>341.59434641565269</v>
      </c>
      <c r="H15060" t="s">
        <v>26</v>
      </c>
      <c r="I15060" t="s">
        <v>208</v>
      </c>
      <c r="J15060" t="s">
        <v>3</v>
      </c>
      <c r="K15060" t="s">
        <v>4</v>
      </c>
      <c r="L15060" t="s">
        <v>12</v>
      </c>
      <c r="M15060" t="s">
        <v>13</v>
      </c>
      <c r="N15060" t="s">
        <v>22</v>
      </c>
      <c r="O15060" t="s">
        <v>209</v>
      </c>
      <c r="P15060" t="s">
        <v>24</v>
      </c>
    </row>
    <row r="15061" spans="1:16" x14ac:dyDescent="0.25">
      <c r="A15061" t="s">
        <v>17043</v>
      </c>
      <c r="B15061" s="1">
        <v>41738</v>
      </c>
      <c r="C15061">
        <v>2014</v>
      </c>
      <c r="D15061">
        <v>30</v>
      </c>
      <c r="E15061">
        <v>17512.155852951837</v>
      </c>
      <c r="F15061">
        <v>47400</v>
      </c>
      <c r="G15061">
        <v>29887.844147048163</v>
      </c>
      <c r="H15061" t="s">
        <v>26</v>
      </c>
      <c r="I15061" t="s">
        <v>211</v>
      </c>
      <c r="J15061" t="s">
        <v>42</v>
      </c>
      <c r="K15061" t="s">
        <v>43</v>
      </c>
      <c r="L15061" t="s">
        <v>44</v>
      </c>
      <c r="M15061" t="s">
        <v>6</v>
      </c>
      <c r="N15061" t="s">
        <v>22</v>
      </c>
      <c r="O15061" t="s">
        <v>209</v>
      </c>
      <c r="P15061" t="s">
        <v>24</v>
      </c>
    </row>
    <row r="15062" spans="1:16" x14ac:dyDescent="0.25">
      <c r="A15062" t="s">
        <v>17044</v>
      </c>
      <c r="B15062" s="1">
        <v>41264</v>
      </c>
      <c r="C15062">
        <v>2012</v>
      </c>
      <c r="D15062">
        <v>9</v>
      </c>
      <c r="E15062">
        <v>653.63238039630221</v>
      </c>
      <c r="F15062">
        <v>2728</v>
      </c>
      <c r="G15062">
        <v>2074.3676196036977</v>
      </c>
      <c r="H15062" t="s">
        <v>26</v>
      </c>
      <c r="I15062" t="s">
        <v>46</v>
      </c>
      <c r="J15062" t="s">
        <v>47</v>
      </c>
      <c r="K15062" t="s">
        <v>47</v>
      </c>
      <c r="L15062" t="s">
        <v>48</v>
      </c>
      <c r="M15062" t="s">
        <v>49</v>
      </c>
      <c r="N15062" t="s">
        <v>22</v>
      </c>
      <c r="O15062" t="s">
        <v>209</v>
      </c>
      <c r="P15062" t="s">
        <v>24</v>
      </c>
    </row>
    <row r="15063" spans="1:16" x14ac:dyDescent="0.25">
      <c r="A15063" t="s">
        <v>17045</v>
      </c>
      <c r="B15063" s="1">
        <v>41307</v>
      </c>
      <c r="C15063">
        <v>2013</v>
      </c>
      <c r="D15063">
        <v>9</v>
      </c>
      <c r="E15063">
        <v>54.76498734321838</v>
      </c>
      <c r="F15063">
        <v>978.55499999999995</v>
      </c>
      <c r="G15063">
        <v>923.79001265678153</v>
      </c>
      <c r="H15063" t="s">
        <v>26</v>
      </c>
      <c r="I15063" t="s">
        <v>214</v>
      </c>
      <c r="J15063" t="s">
        <v>3</v>
      </c>
      <c r="K15063" t="s">
        <v>4</v>
      </c>
      <c r="L15063" t="s">
        <v>12</v>
      </c>
      <c r="M15063" t="s">
        <v>13</v>
      </c>
      <c r="N15063" t="s">
        <v>22</v>
      </c>
      <c r="O15063" t="s">
        <v>209</v>
      </c>
      <c r="P15063" t="s">
        <v>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87C4-460D-49FE-ACCA-C0C2A5B34F52}">
  <dimension ref="A3:C19"/>
  <sheetViews>
    <sheetView workbookViewId="0">
      <selection activeCell="F26" sqref="F26"/>
    </sheetView>
  </sheetViews>
  <sheetFormatPr defaultRowHeight="15" x14ac:dyDescent="0.25"/>
  <cols>
    <col min="1" max="1" width="81.42578125" bestFit="1" customWidth="1"/>
    <col min="2" max="2" width="19.7109375" bestFit="1" customWidth="1"/>
    <col min="3" max="3" width="20" customWidth="1"/>
  </cols>
  <sheetData>
    <row r="3" spans="1:3" x14ac:dyDescent="0.25">
      <c r="A3" s="10" t="s">
        <v>17095</v>
      </c>
      <c r="B3" t="s">
        <v>17098</v>
      </c>
      <c r="C3" t="s">
        <v>17099</v>
      </c>
    </row>
    <row r="4" spans="1:3" x14ac:dyDescent="0.25">
      <c r="A4" s="21" t="s">
        <v>1444</v>
      </c>
      <c r="B4" s="19">
        <v>6780</v>
      </c>
      <c r="C4" s="19">
        <v>1</v>
      </c>
    </row>
    <row r="5" spans="1:3" x14ac:dyDescent="0.25">
      <c r="A5" s="21" t="s">
        <v>3059</v>
      </c>
      <c r="B5" s="19">
        <v>4680</v>
      </c>
      <c r="C5" s="19">
        <v>2</v>
      </c>
    </row>
    <row r="6" spans="1:3" x14ac:dyDescent="0.25">
      <c r="A6" s="21" t="s">
        <v>1686</v>
      </c>
      <c r="B6" s="19">
        <v>4580</v>
      </c>
      <c r="C6" s="19">
        <v>3</v>
      </c>
    </row>
    <row r="7" spans="1:3" x14ac:dyDescent="0.25">
      <c r="A7" s="21" t="s">
        <v>1629</v>
      </c>
      <c r="B7" s="19">
        <v>4060</v>
      </c>
      <c r="C7" s="19">
        <v>4</v>
      </c>
    </row>
    <row r="8" spans="1:3" x14ac:dyDescent="0.25">
      <c r="A8" s="21" t="s">
        <v>2874</v>
      </c>
      <c r="B8" s="19">
        <v>3560</v>
      </c>
      <c r="C8" s="19">
        <v>5</v>
      </c>
    </row>
    <row r="9" spans="1:3" x14ac:dyDescent="0.25">
      <c r="A9" s="21" t="s">
        <v>5545</v>
      </c>
      <c r="B9" s="19">
        <v>3520</v>
      </c>
      <c r="C9" s="19">
        <v>6</v>
      </c>
    </row>
    <row r="10" spans="1:3" x14ac:dyDescent="0.25">
      <c r="A10" s="21" t="s">
        <v>1730</v>
      </c>
      <c r="B10" s="19">
        <v>3280</v>
      </c>
      <c r="C10" s="19">
        <v>7</v>
      </c>
    </row>
    <row r="11" spans="1:3" x14ac:dyDescent="0.25">
      <c r="A11" s="21" t="s">
        <v>1885</v>
      </c>
      <c r="B11" s="19">
        <v>3060</v>
      </c>
      <c r="C11" s="19">
        <v>8</v>
      </c>
    </row>
    <row r="12" spans="1:3" x14ac:dyDescent="0.25">
      <c r="A12" s="21" t="s">
        <v>4382</v>
      </c>
      <c r="B12" s="19">
        <v>2900</v>
      </c>
      <c r="C12" s="19">
        <v>9</v>
      </c>
    </row>
    <row r="13" spans="1:3" x14ac:dyDescent="0.25">
      <c r="A13" s="21" t="s">
        <v>2171</v>
      </c>
      <c r="B13" s="19">
        <v>2860</v>
      </c>
      <c r="C13" s="19">
        <v>10</v>
      </c>
    </row>
    <row r="14" spans="1:3" x14ac:dyDescent="0.25">
      <c r="A14" s="21" t="s">
        <v>199</v>
      </c>
      <c r="B14" s="19">
        <v>2820</v>
      </c>
      <c r="C14" s="19">
        <v>11</v>
      </c>
    </row>
    <row r="15" spans="1:3" x14ac:dyDescent="0.25">
      <c r="A15" s="21" t="s">
        <v>2658</v>
      </c>
      <c r="B15" s="19">
        <v>2720</v>
      </c>
      <c r="C15" s="19">
        <v>12</v>
      </c>
    </row>
    <row r="16" spans="1:3" x14ac:dyDescent="0.25">
      <c r="A16" s="21" t="s">
        <v>553</v>
      </c>
      <c r="B16" s="19">
        <v>2600</v>
      </c>
      <c r="C16" s="19">
        <v>13</v>
      </c>
    </row>
    <row r="17" spans="1:3" x14ac:dyDescent="0.25">
      <c r="A17" s="21" t="s">
        <v>2953</v>
      </c>
      <c r="B17" s="19">
        <v>2560</v>
      </c>
      <c r="C17" s="19">
        <v>14</v>
      </c>
    </row>
    <row r="18" spans="1:3" x14ac:dyDescent="0.25">
      <c r="A18" s="21" t="s">
        <v>1911</v>
      </c>
      <c r="B18" s="19">
        <v>2480</v>
      </c>
      <c r="C18" s="19">
        <v>15</v>
      </c>
    </row>
    <row r="19" spans="1:3" x14ac:dyDescent="0.25">
      <c r="A19" s="21" t="s">
        <v>17092</v>
      </c>
      <c r="B19" s="19">
        <v>52460</v>
      </c>
      <c r="C19" s="19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034C-8A53-434C-A91F-BD8F837E73F5}">
  <dimension ref="A3:E38"/>
  <sheetViews>
    <sheetView workbookViewId="0">
      <selection activeCell="J24" sqref="J24"/>
    </sheetView>
  </sheetViews>
  <sheetFormatPr defaultRowHeight="15" x14ac:dyDescent="0.25"/>
  <cols>
    <col min="1" max="1" width="18" bestFit="1" customWidth="1"/>
    <col min="2" max="2" width="11.5703125" bestFit="1" customWidth="1"/>
    <col min="3" max="3" width="17" bestFit="1" customWidth="1"/>
    <col min="4" max="4" width="10.5703125" bestFit="1" customWidth="1"/>
    <col min="5" max="5" width="13.28515625" bestFit="1" customWidth="1"/>
  </cols>
  <sheetData>
    <row r="3" spans="1:5" x14ac:dyDescent="0.25">
      <c r="A3" s="10" t="s">
        <v>17095</v>
      </c>
      <c r="B3" t="s">
        <v>17085</v>
      </c>
      <c r="C3" t="s">
        <v>17097</v>
      </c>
      <c r="D3" t="s">
        <v>17086</v>
      </c>
      <c r="E3" t="s">
        <v>17096</v>
      </c>
    </row>
    <row r="4" spans="1:5" x14ac:dyDescent="0.25">
      <c r="A4" s="21" t="s">
        <v>24</v>
      </c>
      <c r="B4" s="22">
        <v>3278686.4934999919</v>
      </c>
      <c r="C4" s="19">
        <v>1</v>
      </c>
      <c r="D4" s="22">
        <v>2081573.5078099361</v>
      </c>
      <c r="E4" s="19">
        <v>1</v>
      </c>
    </row>
    <row r="5" spans="1:5" x14ac:dyDescent="0.25">
      <c r="A5" s="21" t="s">
        <v>29</v>
      </c>
      <c r="B5" s="22">
        <v>894657.17350000062</v>
      </c>
      <c r="C5" s="19">
        <v>2</v>
      </c>
      <c r="D5" s="22">
        <v>557909.2310746701</v>
      </c>
      <c r="E5" s="19">
        <v>2</v>
      </c>
    </row>
    <row r="6" spans="1:5" x14ac:dyDescent="0.25">
      <c r="A6" s="21" t="s">
        <v>138</v>
      </c>
      <c r="B6" s="22">
        <v>394442.09340000013</v>
      </c>
      <c r="C6" s="19">
        <v>3</v>
      </c>
      <c r="D6" s="22">
        <v>197500.25076486773</v>
      </c>
      <c r="E6" s="19">
        <v>3</v>
      </c>
    </row>
    <row r="7" spans="1:5" x14ac:dyDescent="0.25">
      <c r="A7" s="21" t="s">
        <v>253</v>
      </c>
      <c r="B7" s="22">
        <v>312256.28470000002</v>
      </c>
      <c r="C7" s="19">
        <v>4</v>
      </c>
      <c r="D7" s="22">
        <v>170982.54983765836</v>
      </c>
      <c r="E7" s="19">
        <v>4</v>
      </c>
    </row>
    <row r="8" spans="1:5" x14ac:dyDescent="0.25">
      <c r="A8" s="21" t="s">
        <v>113</v>
      </c>
      <c r="B8" s="22">
        <v>119733.24830000001</v>
      </c>
      <c r="C8" s="19">
        <v>5</v>
      </c>
      <c r="D8" s="22">
        <v>82212.422611172355</v>
      </c>
      <c r="E8" s="19">
        <v>5</v>
      </c>
    </row>
    <row r="9" spans="1:5" x14ac:dyDescent="0.25">
      <c r="A9" s="21" t="s">
        <v>443</v>
      </c>
      <c r="B9" s="22">
        <v>112586.42999999996</v>
      </c>
      <c r="C9" s="19">
        <v>7</v>
      </c>
      <c r="D9" s="22">
        <v>78967.029877407011</v>
      </c>
      <c r="E9" s="19">
        <v>6</v>
      </c>
    </row>
    <row r="10" spans="1:5" x14ac:dyDescent="0.25">
      <c r="A10" s="21" t="s">
        <v>265</v>
      </c>
      <c r="B10" s="22">
        <v>89449.22500000002</v>
      </c>
      <c r="C10" s="19">
        <v>8</v>
      </c>
      <c r="D10" s="22">
        <v>66195.455723726365</v>
      </c>
      <c r="E10" s="19">
        <v>7</v>
      </c>
    </row>
    <row r="11" spans="1:5" x14ac:dyDescent="0.25">
      <c r="A11" s="21" t="s">
        <v>125</v>
      </c>
      <c r="B11" s="22">
        <v>117052.89149999998</v>
      </c>
      <c r="C11" s="19">
        <v>6</v>
      </c>
      <c r="D11" s="22">
        <v>61642.375608897906</v>
      </c>
      <c r="E11" s="19">
        <v>8</v>
      </c>
    </row>
    <row r="12" spans="1:5" x14ac:dyDescent="0.25">
      <c r="A12" s="21" t="s">
        <v>420</v>
      </c>
      <c r="B12" s="22">
        <v>78193.90400000001</v>
      </c>
      <c r="C12" s="19">
        <v>9</v>
      </c>
      <c r="D12" s="22">
        <v>44913.502846287978</v>
      </c>
      <c r="E12" s="19">
        <v>9</v>
      </c>
    </row>
    <row r="13" spans="1:5" x14ac:dyDescent="0.25">
      <c r="A13" s="21" t="s">
        <v>510</v>
      </c>
      <c r="B13" s="22">
        <v>38084.386000000006</v>
      </c>
      <c r="C13" s="19">
        <v>11</v>
      </c>
      <c r="D13" s="22">
        <v>27635.996700384665</v>
      </c>
      <c r="E13" s="19">
        <v>10</v>
      </c>
    </row>
    <row r="14" spans="1:5" x14ac:dyDescent="0.25">
      <c r="A14" s="21" t="s">
        <v>9</v>
      </c>
      <c r="B14" s="22">
        <v>45252.042099999991</v>
      </c>
      <c r="C14" s="19">
        <v>10</v>
      </c>
      <c r="D14" s="22">
        <v>26649.105443980599</v>
      </c>
      <c r="E14" s="19">
        <v>11</v>
      </c>
    </row>
    <row r="15" spans="1:5" x14ac:dyDescent="0.25">
      <c r="A15" s="21" t="s">
        <v>167</v>
      </c>
      <c r="B15" s="22">
        <v>35216.053499999995</v>
      </c>
      <c r="C15" s="19">
        <v>12</v>
      </c>
      <c r="D15" s="22">
        <v>23259.53036551092</v>
      </c>
      <c r="E15" s="19">
        <v>12</v>
      </c>
    </row>
    <row r="16" spans="1:5" x14ac:dyDescent="0.25">
      <c r="A16" s="21" t="s">
        <v>701</v>
      </c>
      <c r="B16" s="22">
        <v>30734</v>
      </c>
      <c r="C16" s="19">
        <v>14</v>
      </c>
      <c r="D16" s="22">
        <v>22081.092666107998</v>
      </c>
      <c r="E16" s="19">
        <v>13</v>
      </c>
    </row>
    <row r="17" spans="1:5" x14ac:dyDescent="0.25">
      <c r="A17" s="21" t="s">
        <v>769</v>
      </c>
      <c r="B17" s="22">
        <v>34069.26</v>
      </c>
      <c r="C17" s="19">
        <v>13</v>
      </c>
      <c r="D17" s="22">
        <v>21367.277640016524</v>
      </c>
      <c r="E17" s="19">
        <v>14</v>
      </c>
    </row>
    <row r="18" spans="1:5" x14ac:dyDescent="0.25">
      <c r="A18" s="21" t="s">
        <v>390</v>
      </c>
      <c r="B18" s="22">
        <v>29599.285500000002</v>
      </c>
      <c r="C18" s="19">
        <v>15</v>
      </c>
      <c r="D18" s="22">
        <v>19471.411573300968</v>
      </c>
      <c r="E18" s="19">
        <v>15</v>
      </c>
    </row>
    <row r="19" spans="1:5" x14ac:dyDescent="0.25">
      <c r="A19" s="21" t="s">
        <v>544</v>
      </c>
      <c r="B19" s="22">
        <v>22184.958900000001</v>
      </c>
      <c r="C19" s="19">
        <v>17</v>
      </c>
      <c r="D19" s="22">
        <v>17144.002278283566</v>
      </c>
      <c r="E19" s="19">
        <v>16</v>
      </c>
    </row>
    <row r="20" spans="1:5" x14ac:dyDescent="0.25">
      <c r="A20" s="21" t="s">
        <v>470</v>
      </c>
      <c r="B20" s="22">
        <v>22664.885000000002</v>
      </c>
      <c r="C20" s="19">
        <v>16</v>
      </c>
      <c r="D20" s="22">
        <v>16760.845862960898</v>
      </c>
      <c r="E20" s="19">
        <v>17</v>
      </c>
    </row>
    <row r="21" spans="1:5" x14ac:dyDescent="0.25">
      <c r="A21" s="21" t="s">
        <v>1053</v>
      </c>
      <c r="B21" s="22">
        <v>19532.741999999998</v>
      </c>
      <c r="C21" s="19">
        <v>18</v>
      </c>
      <c r="D21" s="22">
        <v>16386.463698407617</v>
      </c>
      <c r="E21" s="19">
        <v>18</v>
      </c>
    </row>
    <row r="22" spans="1:5" x14ac:dyDescent="0.25">
      <c r="A22" s="21" t="s">
        <v>370</v>
      </c>
      <c r="B22" s="22">
        <v>17929.276000000002</v>
      </c>
      <c r="C22" s="19">
        <v>21</v>
      </c>
      <c r="D22" s="22">
        <v>13110.711877248606</v>
      </c>
      <c r="E22" s="19">
        <v>19</v>
      </c>
    </row>
    <row r="23" spans="1:5" x14ac:dyDescent="0.25">
      <c r="A23" s="21" t="s">
        <v>283</v>
      </c>
      <c r="B23" s="22">
        <v>18788.259999999998</v>
      </c>
      <c r="C23" s="19">
        <v>20</v>
      </c>
      <c r="D23" s="22">
        <v>11664.839281283144</v>
      </c>
      <c r="E23" s="19">
        <v>20</v>
      </c>
    </row>
    <row r="24" spans="1:5" x14ac:dyDescent="0.25">
      <c r="A24" s="21" t="s">
        <v>1504</v>
      </c>
      <c r="B24" s="22">
        <v>11508.218000000001</v>
      </c>
      <c r="C24" s="19">
        <v>25</v>
      </c>
      <c r="D24" s="22">
        <v>9833.6347635781349</v>
      </c>
      <c r="E24" s="19">
        <v>21</v>
      </c>
    </row>
    <row r="25" spans="1:5" x14ac:dyDescent="0.25">
      <c r="A25" s="21" t="s">
        <v>891</v>
      </c>
      <c r="B25" s="22">
        <v>13962.576000000001</v>
      </c>
      <c r="C25" s="19">
        <v>22</v>
      </c>
      <c r="D25" s="22">
        <v>9350.6819388911699</v>
      </c>
      <c r="E25" s="19">
        <v>22</v>
      </c>
    </row>
    <row r="26" spans="1:5" x14ac:dyDescent="0.25">
      <c r="A26" s="21" t="s">
        <v>491</v>
      </c>
      <c r="B26" s="22">
        <v>11936.9494</v>
      </c>
      <c r="C26" s="19">
        <v>24</v>
      </c>
      <c r="D26" s="22">
        <v>8680.5837087144155</v>
      </c>
      <c r="E26" s="19">
        <v>23</v>
      </c>
    </row>
    <row r="27" spans="1:5" x14ac:dyDescent="0.25">
      <c r="A27" s="21" t="s">
        <v>384</v>
      </c>
      <c r="B27" s="22">
        <v>10564.304</v>
      </c>
      <c r="C27" s="19">
        <v>26</v>
      </c>
      <c r="D27" s="22">
        <v>7945.4560461020646</v>
      </c>
      <c r="E27" s="19">
        <v>24</v>
      </c>
    </row>
    <row r="28" spans="1:5" x14ac:dyDescent="0.25">
      <c r="A28" s="21" t="s">
        <v>448</v>
      </c>
      <c r="B28" s="22">
        <v>9204.3540000000012</v>
      </c>
      <c r="C28" s="19">
        <v>28</v>
      </c>
      <c r="D28" s="22">
        <v>6609.3914479398236</v>
      </c>
      <c r="E28" s="19">
        <v>25</v>
      </c>
    </row>
    <row r="29" spans="1:5" x14ac:dyDescent="0.25">
      <c r="A29" s="21" t="s">
        <v>450</v>
      </c>
      <c r="B29" s="22">
        <v>8608.2029999999995</v>
      </c>
      <c r="C29" s="19">
        <v>29</v>
      </c>
      <c r="D29" s="22">
        <v>6125.2021455856266</v>
      </c>
      <c r="E29" s="19">
        <v>26</v>
      </c>
    </row>
    <row r="30" spans="1:5" x14ac:dyDescent="0.25">
      <c r="A30" s="21" t="s">
        <v>1741</v>
      </c>
      <c r="B30" s="22">
        <v>6738.8614000000007</v>
      </c>
      <c r="C30" s="19">
        <v>31</v>
      </c>
      <c r="D30" s="22">
        <v>6093.1265048805381</v>
      </c>
      <c r="E30" s="19">
        <v>27</v>
      </c>
    </row>
    <row r="31" spans="1:5" x14ac:dyDescent="0.25">
      <c r="A31" s="21" t="s">
        <v>474</v>
      </c>
      <c r="B31" s="22">
        <v>6372.0883999999996</v>
      </c>
      <c r="C31" s="19">
        <v>32</v>
      </c>
      <c r="D31" s="22">
        <v>5774.2406787234195</v>
      </c>
      <c r="E31" s="19">
        <v>28</v>
      </c>
    </row>
    <row r="32" spans="1:5" x14ac:dyDescent="0.25">
      <c r="A32" s="21" t="s">
        <v>1093</v>
      </c>
      <c r="B32" s="22">
        <v>9967.8209999999999</v>
      </c>
      <c r="C32" s="19">
        <v>27</v>
      </c>
      <c r="D32" s="22">
        <v>5723.600561778454</v>
      </c>
      <c r="E32" s="19">
        <v>29</v>
      </c>
    </row>
    <row r="33" spans="1:5" x14ac:dyDescent="0.25">
      <c r="A33" s="21" t="s">
        <v>409</v>
      </c>
      <c r="B33" s="22">
        <v>13438.493999999999</v>
      </c>
      <c r="C33" s="19">
        <v>23</v>
      </c>
      <c r="D33" s="22">
        <v>5534.9369893924631</v>
      </c>
      <c r="E33" s="19">
        <v>30</v>
      </c>
    </row>
    <row r="34" spans="1:5" x14ac:dyDescent="0.25">
      <c r="A34" s="21" t="s">
        <v>958</v>
      </c>
      <c r="B34" s="22">
        <v>5081.6234999999997</v>
      </c>
      <c r="C34" s="19">
        <v>34</v>
      </c>
      <c r="D34" s="22">
        <v>3959.9124681407452</v>
      </c>
      <c r="E34" s="19">
        <v>31</v>
      </c>
    </row>
    <row r="35" spans="1:5" x14ac:dyDescent="0.25">
      <c r="A35" s="21" t="s">
        <v>765</v>
      </c>
      <c r="B35" s="22">
        <v>5116.826</v>
      </c>
      <c r="C35" s="19">
        <v>33</v>
      </c>
      <c r="D35" s="22">
        <v>3835.3368700772289</v>
      </c>
      <c r="E35" s="19">
        <v>32</v>
      </c>
    </row>
    <row r="36" spans="1:5" x14ac:dyDescent="0.25">
      <c r="A36" s="21" t="s">
        <v>483</v>
      </c>
      <c r="B36" s="22">
        <v>18803.400000000001</v>
      </c>
      <c r="C36" s="19">
        <v>19</v>
      </c>
      <c r="D36" s="22">
        <v>3488.8933603904952</v>
      </c>
      <c r="E36" s="19">
        <v>33</v>
      </c>
    </row>
    <row r="37" spans="1:5" x14ac:dyDescent="0.25">
      <c r="A37" s="21" t="s">
        <v>2290</v>
      </c>
      <c r="B37" s="22">
        <v>7243.01</v>
      </c>
      <c r="C37" s="19">
        <v>30</v>
      </c>
      <c r="D37" s="22">
        <v>2044.5573882887004</v>
      </c>
      <c r="E37" s="19">
        <v>34</v>
      </c>
    </row>
    <row r="38" spans="1:5" x14ac:dyDescent="0.25">
      <c r="A38" s="21" t="s">
        <v>17092</v>
      </c>
      <c r="B38" s="22">
        <v>5849659.6215999927</v>
      </c>
      <c r="C38" s="19"/>
      <c r="D38" s="22">
        <v>3642427.158414593</v>
      </c>
      <c r="E38" s="19"/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D72D-7F48-4658-B91B-392FA1E333A4}">
  <dimension ref="A3:B1095"/>
  <sheetViews>
    <sheetView workbookViewId="0">
      <selection activeCell="O21" sqref="O21"/>
    </sheetView>
  </sheetViews>
  <sheetFormatPr defaultRowHeight="15" x14ac:dyDescent="0.25"/>
  <cols>
    <col min="1" max="1" width="18" bestFit="1" customWidth="1"/>
    <col min="2" max="2" width="20.140625" bestFit="1" customWidth="1"/>
    <col min="3" max="3" width="23.7109375" bestFit="1" customWidth="1"/>
    <col min="4" max="4" width="11.42578125" bestFit="1" customWidth="1"/>
    <col min="5" max="5" width="10.7109375" bestFit="1" customWidth="1"/>
    <col min="6" max="6" width="29.7109375" bestFit="1" customWidth="1"/>
    <col min="7" max="7" width="12.7109375" bestFit="1" customWidth="1"/>
    <col min="8" max="8" width="10.7109375" bestFit="1" customWidth="1"/>
  </cols>
  <sheetData>
    <row r="3" spans="1:2" x14ac:dyDescent="0.25">
      <c r="A3" s="10" t="s">
        <v>17095</v>
      </c>
      <c r="B3" t="s">
        <v>17093</v>
      </c>
    </row>
    <row r="4" spans="1:2" x14ac:dyDescent="0.25">
      <c r="A4" s="20">
        <v>40883</v>
      </c>
      <c r="B4" s="22">
        <v>45465.1705</v>
      </c>
    </row>
    <row r="5" spans="1:2" x14ac:dyDescent="0.25">
      <c r="A5" s="20">
        <v>40884</v>
      </c>
      <c r="B5" s="22">
        <v>42996.32</v>
      </c>
    </row>
    <row r="6" spans="1:2" x14ac:dyDescent="0.25">
      <c r="A6" s="20">
        <v>40885</v>
      </c>
      <c r="B6" s="22">
        <v>28702.274499999996</v>
      </c>
    </row>
    <row r="7" spans="1:2" x14ac:dyDescent="0.25">
      <c r="A7" s="20">
        <v>40886</v>
      </c>
      <c r="B7" s="22">
        <v>31247.589999999997</v>
      </c>
    </row>
    <row r="8" spans="1:2" x14ac:dyDescent="0.25">
      <c r="A8" s="20">
        <v>40887</v>
      </c>
      <c r="B8" s="22">
        <v>24885.300499999998</v>
      </c>
    </row>
    <row r="9" spans="1:2" x14ac:dyDescent="0.25">
      <c r="A9" s="20">
        <v>40888</v>
      </c>
      <c r="B9" s="22">
        <v>61529.270000000004</v>
      </c>
    </row>
    <row r="10" spans="1:2" x14ac:dyDescent="0.25">
      <c r="A10" s="20">
        <v>40889</v>
      </c>
      <c r="B10" s="22">
        <v>28835.091499999999</v>
      </c>
    </row>
    <row r="11" spans="1:2" x14ac:dyDescent="0.25">
      <c r="A11" s="20">
        <v>40890</v>
      </c>
      <c r="B11" s="22">
        <v>60258.623500000002</v>
      </c>
    </row>
    <row r="12" spans="1:2" x14ac:dyDescent="0.25">
      <c r="A12" s="20">
        <v>40891</v>
      </c>
      <c r="B12" s="22">
        <v>75463.71749999997</v>
      </c>
    </row>
    <row r="13" spans="1:2" x14ac:dyDescent="0.25">
      <c r="A13" s="20">
        <v>40892</v>
      </c>
      <c r="B13" s="22">
        <v>48652.486000000012</v>
      </c>
    </row>
    <row r="14" spans="1:2" x14ac:dyDescent="0.25">
      <c r="A14" s="20">
        <v>40893</v>
      </c>
      <c r="B14" s="22">
        <v>33344.4015</v>
      </c>
    </row>
    <row r="15" spans="1:2" x14ac:dyDescent="0.25">
      <c r="A15" s="20">
        <v>40894</v>
      </c>
      <c r="B15" s="22">
        <v>57874.078500000003</v>
      </c>
    </row>
    <row r="16" spans="1:2" x14ac:dyDescent="0.25">
      <c r="A16" s="20">
        <v>40895</v>
      </c>
      <c r="B16" s="22">
        <v>31878.11</v>
      </c>
    </row>
    <row r="17" spans="1:2" x14ac:dyDescent="0.25">
      <c r="A17" s="20">
        <v>40896</v>
      </c>
      <c r="B17" s="22">
        <v>45128.004500000003</v>
      </c>
    </row>
    <row r="18" spans="1:2" x14ac:dyDescent="0.25">
      <c r="A18" s="20">
        <v>40897</v>
      </c>
      <c r="B18" s="22">
        <v>51116.075999999986</v>
      </c>
    </row>
    <row r="19" spans="1:2" x14ac:dyDescent="0.25">
      <c r="A19" s="20">
        <v>40898</v>
      </c>
      <c r="B19" s="22">
        <v>90980.41800000002</v>
      </c>
    </row>
    <row r="20" spans="1:2" x14ac:dyDescent="0.25">
      <c r="A20" s="20">
        <v>40899</v>
      </c>
      <c r="B20" s="22">
        <v>109631.318</v>
      </c>
    </row>
    <row r="21" spans="1:2" x14ac:dyDescent="0.25">
      <c r="A21" s="20">
        <v>40900</v>
      </c>
      <c r="B21" s="22">
        <v>89403.49000000002</v>
      </c>
    </row>
    <row r="22" spans="1:2" x14ac:dyDescent="0.25">
      <c r="A22" s="20">
        <v>40901</v>
      </c>
      <c r="B22" s="22">
        <v>26901.136500000001</v>
      </c>
    </row>
    <row r="23" spans="1:2" x14ac:dyDescent="0.25">
      <c r="A23" s="20">
        <v>40902</v>
      </c>
      <c r="B23" s="22">
        <v>49343.689999999995</v>
      </c>
    </row>
    <row r="24" spans="1:2" x14ac:dyDescent="0.25">
      <c r="A24" s="20">
        <v>40903</v>
      </c>
      <c r="B24" s="22">
        <v>20931.660500000005</v>
      </c>
    </row>
    <row r="25" spans="1:2" x14ac:dyDescent="0.25">
      <c r="A25" s="20">
        <v>40904</v>
      </c>
      <c r="B25" s="22">
        <v>39154.775000000009</v>
      </c>
    </row>
    <row r="26" spans="1:2" x14ac:dyDescent="0.25">
      <c r="A26" s="20">
        <v>40905</v>
      </c>
      <c r="B26" s="22">
        <v>63893.071000000004</v>
      </c>
    </row>
    <row r="27" spans="1:2" x14ac:dyDescent="0.25">
      <c r="A27" s="20">
        <v>40906</v>
      </c>
      <c r="B27" s="22">
        <v>45859.021500000003</v>
      </c>
    </row>
    <row r="28" spans="1:2" x14ac:dyDescent="0.25">
      <c r="A28" s="20">
        <v>40907</v>
      </c>
      <c r="B28" s="22">
        <v>43298.116999999998</v>
      </c>
    </row>
    <row r="29" spans="1:2" x14ac:dyDescent="0.25">
      <c r="A29" s="20">
        <v>40908</v>
      </c>
      <c r="B29" s="22">
        <v>18507.875500000002</v>
      </c>
    </row>
    <row r="30" spans="1:2" x14ac:dyDescent="0.25">
      <c r="A30" s="20">
        <v>40909</v>
      </c>
      <c r="B30" s="22">
        <v>29841.74</v>
      </c>
    </row>
    <row r="31" spans="1:2" x14ac:dyDescent="0.25">
      <c r="A31" s="20">
        <v>40910</v>
      </c>
      <c r="B31" s="22">
        <v>62187.29849999999</v>
      </c>
    </row>
    <row r="32" spans="1:2" x14ac:dyDescent="0.25">
      <c r="A32" s="20">
        <v>40911</v>
      </c>
      <c r="B32" s="22">
        <v>46414.094000000005</v>
      </c>
    </row>
    <row r="33" spans="1:2" x14ac:dyDescent="0.25">
      <c r="A33" s="20">
        <v>40912</v>
      </c>
      <c r="B33" s="22">
        <v>56023.431000000004</v>
      </c>
    </row>
    <row r="34" spans="1:2" x14ac:dyDescent="0.25">
      <c r="A34" s="20">
        <v>40913</v>
      </c>
      <c r="B34" s="22">
        <v>41597.78</v>
      </c>
    </row>
    <row r="35" spans="1:2" x14ac:dyDescent="0.25">
      <c r="A35" s="20">
        <v>40914</v>
      </c>
      <c r="B35" s="22">
        <v>43515.6008</v>
      </c>
    </row>
    <row r="36" spans="1:2" x14ac:dyDescent="0.25">
      <c r="A36" s="20">
        <v>40915</v>
      </c>
      <c r="B36" s="22">
        <v>30701.354199999998</v>
      </c>
    </row>
    <row r="37" spans="1:2" x14ac:dyDescent="0.25">
      <c r="A37" s="20">
        <v>40916</v>
      </c>
      <c r="B37" s="22">
        <v>122696.65100000001</v>
      </c>
    </row>
    <row r="38" spans="1:2" x14ac:dyDescent="0.25">
      <c r="A38" s="20">
        <v>40917</v>
      </c>
      <c r="B38" s="22">
        <v>15533.4226</v>
      </c>
    </row>
    <row r="39" spans="1:2" x14ac:dyDescent="0.25">
      <c r="A39" s="20">
        <v>40918</v>
      </c>
      <c r="B39" s="22">
        <v>51439.697500000009</v>
      </c>
    </row>
    <row r="40" spans="1:2" x14ac:dyDescent="0.25">
      <c r="A40" s="20">
        <v>40919</v>
      </c>
      <c r="B40" s="22">
        <v>23233.5314</v>
      </c>
    </row>
    <row r="41" spans="1:2" x14ac:dyDescent="0.25">
      <c r="A41" s="20">
        <v>40920</v>
      </c>
      <c r="B41" s="22">
        <v>15041.7129</v>
      </c>
    </row>
    <row r="42" spans="1:2" x14ac:dyDescent="0.25">
      <c r="A42" s="20">
        <v>40921</v>
      </c>
      <c r="B42" s="22">
        <v>45033.288500000002</v>
      </c>
    </row>
    <row r="43" spans="1:2" x14ac:dyDescent="0.25">
      <c r="A43" s="20">
        <v>40922</v>
      </c>
      <c r="B43" s="22">
        <v>26280.699000000004</v>
      </c>
    </row>
    <row r="44" spans="1:2" x14ac:dyDescent="0.25">
      <c r="A44" s="20">
        <v>40923</v>
      </c>
      <c r="B44" s="22">
        <v>43419.119600000005</v>
      </c>
    </row>
    <row r="45" spans="1:2" x14ac:dyDescent="0.25">
      <c r="A45" s="20">
        <v>40924</v>
      </c>
      <c r="B45" s="22">
        <v>54251.324000000008</v>
      </c>
    </row>
    <row r="46" spans="1:2" x14ac:dyDescent="0.25">
      <c r="A46" s="20">
        <v>40925</v>
      </c>
      <c r="B46" s="22">
        <v>55334.813900000008</v>
      </c>
    </row>
    <row r="47" spans="1:2" x14ac:dyDescent="0.25">
      <c r="A47" s="20">
        <v>40926</v>
      </c>
      <c r="B47" s="22">
        <v>38476.469700000001</v>
      </c>
    </row>
    <row r="48" spans="1:2" x14ac:dyDescent="0.25">
      <c r="A48" s="20">
        <v>40927</v>
      </c>
      <c r="B48" s="22">
        <v>32397.144000000004</v>
      </c>
    </row>
    <row r="49" spans="1:2" x14ac:dyDescent="0.25">
      <c r="A49" s="20">
        <v>40928</v>
      </c>
      <c r="B49" s="22">
        <v>66047.194700000007</v>
      </c>
    </row>
    <row r="50" spans="1:2" x14ac:dyDescent="0.25">
      <c r="A50" s="20">
        <v>40929</v>
      </c>
      <c r="B50" s="22">
        <v>37492.079199999993</v>
      </c>
    </row>
    <row r="51" spans="1:2" x14ac:dyDescent="0.25">
      <c r="A51" s="20">
        <v>40930</v>
      </c>
      <c r="B51" s="22">
        <v>69782.003499999992</v>
      </c>
    </row>
    <row r="52" spans="1:2" x14ac:dyDescent="0.25">
      <c r="A52" s="20">
        <v>40931</v>
      </c>
      <c r="B52" s="22">
        <v>48485.681599999996</v>
      </c>
    </row>
    <row r="53" spans="1:2" x14ac:dyDescent="0.25">
      <c r="A53" s="20">
        <v>40932</v>
      </c>
      <c r="B53" s="22">
        <v>50840.89</v>
      </c>
    </row>
    <row r="54" spans="1:2" x14ac:dyDescent="0.25">
      <c r="A54" s="20">
        <v>40933</v>
      </c>
      <c r="B54" s="22">
        <v>35388.893900000003</v>
      </c>
    </row>
    <row r="55" spans="1:2" x14ac:dyDescent="0.25">
      <c r="A55" s="20">
        <v>40934</v>
      </c>
      <c r="B55" s="22">
        <v>25574.646800000002</v>
      </c>
    </row>
    <row r="56" spans="1:2" x14ac:dyDescent="0.25">
      <c r="A56" s="20">
        <v>40935</v>
      </c>
      <c r="B56" s="22">
        <v>44794.563000000002</v>
      </c>
    </row>
    <row r="57" spans="1:2" x14ac:dyDescent="0.25">
      <c r="A57" s="20">
        <v>40936</v>
      </c>
      <c r="B57" s="22">
        <v>64645.098499999986</v>
      </c>
    </row>
    <row r="58" spans="1:2" x14ac:dyDescent="0.25">
      <c r="A58" s="20">
        <v>40937</v>
      </c>
      <c r="B58" s="22">
        <v>26242.771800000002</v>
      </c>
    </row>
    <row r="59" spans="1:2" x14ac:dyDescent="0.25">
      <c r="A59" s="20">
        <v>40938</v>
      </c>
      <c r="B59" s="22">
        <v>77863.657599999991</v>
      </c>
    </row>
    <row r="60" spans="1:2" x14ac:dyDescent="0.25">
      <c r="A60" s="20">
        <v>40939</v>
      </c>
      <c r="B60" s="22">
        <v>32603.252099999998</v>
      </c>
    </row>
    <row r="61" spans="1:2" x14ac:dyDescent="0.25">
      <c r="A61" s="20">
        <v>40940</v>
      </c>
      <c r="B61" s="22">
        <v>67930.627400000012</v>
      </c>
    </row>
    <row r="62" spans="1:2" x14ac:dyDescent="0.25">
      <c r="A62" s="20">
        <v>40941</v>
      </c>
      <c r="B62" s="22">
        <v>44571.869000000006</v>
      </c>
    </row>
    <row r="63" spans="1:2" x14ac:dyDescent="0.25">
      <c r="A63" s="20">
        <v>40942</v>
      </c>
      <c r="B63" s="22">
        <v>32509.333500000004</v>
      </c>
    </row>
    <row r="64" spans="1:2" x14ac:dyDescent="0.25">
      <c r="A64" s="20">
        <v>40943</v>
      </c>
      <c r="B64" s="22">
        <v>45283.776800000007</v>
      </c>
    </row>
    <row r="65" spans="1:2" x14ac:dyDescent="0.25">
      <c r="A65" s="20">
        <v>40944</v>
      </c>
      <c r="B65" s="22">
        <v>25874.640499999998</v>
      </c>
    </row>
    <row r="66" spans="1:2" x14ac:dyDescent="0.25">
      <c r="A66" s="20">
        <v>40945</v>
      </c>
      <c r="B66" s="22">
        <v>58937.685999999987</v>
      </c>
    </row>
    <row r="67" spans="1:2" x14ac:dyDescent="0.25">
      <c r="A67" s="20">
        <v>40946</v>
      </c>
      <c r="B67" s="22">
        <v>38644.548999999999</v>
      </c>
    </row>
    <row r="68" spans="1:2" x14ac:dyDescent="0.25">
      <c r="A68" s="20">
        <v>40947</v>
      </c>
      <c r="B68" s="22">
        <v>29230.4375</v>
      </c>
    </row>
    <row r="69" spans="1:2" x14ac:dyDescent="0.25">
      <c r="A69" s="20">
        <v>40948</v>
      </c>
      <c r="B69" s="22">
        <v>29813.641999999996</v>
      </c>
    </row>
    <row r="70" spans="1:2" x14ac:dyDescent="0.25">
      <c r="A70" s="20">
        <v>40949</v>
      </c>
      <c r="B70" s="22">
        <v>41023.440399999999</v>
      </c>
    </row>
    <row r="71" spans="1:2" x14ac:dyDescent="0.25">
      <c r="A71" s="20">
        <v>40950</v>
      </c>
      <c r="B71" s="22">
        <v>22314.428</v>
      </c>
    </row>
    <row r="72" spans="1:2" x14ac:dyDescent="0.25">
      <c r="A72" s="20">
        <v>40951</v>
      </c>
      <c r="B72" s="22">
        <v>49582.710199999994</v>
      </c>
    </row>
    <row r="73" spans="1:2" x14ac:dyDescent="0.25">
      <c r="A73" s="20">
        <v>40952</v>
      </c>
      <c r="B73" s="22">
        <v>53964.063900000001</v>
      </c>
    </row>
    <row r="74" spans="1:2" x14ac:dyDescent="0.25">
      <c r="A74" s="20">
        <v>40953</v>
      </c>
      <c r="B74" s="22">
        <v>48908.181500000006</v>
      </c>
    </row>
    <row r="75" spans="1:2" x14ac:dyDescent="0.25">
      <c r="A75" s="20">
        <v>40954</v>
      </c>
      <c r="B75" s="22">
        <v>17873.156999999999</v>
      </c>
    </row>
    <row r="76" spans="1:2" x14ac:dyDescent="0.25">
      <c r="A76" s="20">
        <v>40955</v>
      </c>
      <c r="B76" s="22">
        <v>38183.368000000002</v>
      </c>
    </row>
    <row r="77" spans="1:2" x14ac:dyDescent="0.25">
      <c r="A77" s="20">
        <v>40956</v>
      </c>
      <c r="B77" s="22">
        <v>13056.887399999998</v>
      </c>
    </row>
    <row r="78" spans="1:2" x14ac:dyDescent="0.25">
      <c r="A78" s="20">
        <v>40957</v>
      </c>
      <c r="B78" s="22">
        <v>62171.093499999995</v>
      </c>
    </row>
    <row r="79" spans="1:2" x14ac:dyDescent="0.25">
      <c r="A79" s="20">
        <v>40958</v>
      </c>
      <c r="B79" s="22">
        <v>41198.8655</v>
      </c>
    </row>
    <row r="80" spans="1:2" x14ac:dyDescent="0.25">
      <c r="A80" s="20">
        <v>40959</v>
      </c>
      <c r="B80" s="22">
        <v>37355.589500000002</v>
      </c>
    </row>
    <row r="81" spans="1:2" x14ac:dyDescent="0.25">
      <c r="A81" s="20">
        <v>40960</v>
      </c>
      <c r="B81" s="22">
        <v>64698.095399999998</v>
      </c>
    </row>
    <row r="82" spans="1:2" x14ac:dyDescent="0.25">
      <c r="A82" s="20">
        <v>40961</v>
      </c>
      <c r="B82" s="22">
        <v>29444.484499999999</v>
      </c>
    </row>
    <row r="83" spans="1:2" x14ac:dyDescent="0.25">
      <c r="A83" s="20">
        <v>40962</v>
      </c>
      <c r="B83" s="22">
        <v>22347.278399999999</v>
      </c>
    </row>
    <row r="84" spans="1:2" x14ac:dyDescent="0.25">
      <c r="A84" s="20">
        <v>40963</v>
      </c>
      <c r="B84" s="22">
        <v>47934.236800000006</v>
      </c>
    </row>
    <row r="85" spans="1:2" x14ac:dyDescent="0.25">
      <c r="A85" s="20">
        <v>40964</v>
      </c>
      <c r="B85" s="22">
        <v>33429.366499999996</v>
      </c>
    </row>
    <row r="86" spans="1:2" x14ac:dyDescent="0.25">
      <c r="A86" s="20">
        <v>40965</v>
      </c>
      <c r="B86" s="22">
        <v>53517.670600000012</v>
      </c>
    </row>
    <row r="87" spans="1:2" x14ac:dyDescent="0.25">
      <c r="A87" s="20">
        <v>40966</v>
      </c>
      <c r="B87" s="22">
        <v>58497.347999999998</v>
      </c>
    </row>
    <row r="88" spans="1:2" x14ac:dyDescent="0.25">
      <c r="A88" s="20">
        <v>40967</v>
      </c>
      <c r="B88" s="22">
        <v>53299.960000000006</v>
      </c>
    </row>
    <row r="89" spans="1:2" x14ac:dyDescent="0.25">
      <c r="A89" s="20">
        <v>40968</v>
      </c>
      <c r="B89" s="22">
        <v>40340.760000000009</v>
      </c>
    </row>
    <row r="90" spans="1:2" x14ac:dyDescent="0.25">
      <c r="A90" s="20">
        <v>40969</v>
      </c>
      <c r="B90" s="22">
        <v>67710.377699999997</v>
      </c>
    </row>
    <row r="91" spans="1:2" x14ac:dyDescent="0.25">
      <c r="A91" s="20">
        <v>40970</v>
      </c>
      <c r="B91" s="22">
        <v>55206.637399999992</v>
      </c>
    </row>
    <row r="92" spans="1:2" x14ac:dyDescent="0.25">
      <c r="A92" s="20">
        <v>40971</v>
      </c>
      <c r="B92" s="22">
        <v>25746.671000000002</v>
      </c>
    </row>
    <row r="93" spans="1:2" x14ac:dyDescent="0.25">
      <c r="A93" s="20">
        <v>40972</v>
      </c>
      <c r="B93" s="22">
        <v>31622.547199999997</v>
      </c>
    </row>
    <row r="94" spans="1:2" x14ac:dyDescent="0.25">
      <c r="A94" s="20">
        <v>40973</v>
      </c>
      <c r="B94" s="22">
        <v>66349.45</v>
      </c>
    </row>
    <row r="95" spans="1:2" x14ac:dyDescent="0.25">
      <c r="A95" s="20">
        <v>40974</v>
      </c>
      <c r="B95" s="22">
        <v>46253.734000000004</v>
      </c>
    </row>
    <row r="96" spans="1:2" x14ac:dyDescent="0.25">
      <c r="A96" s="20">
        <v>40975</v>
      </c>
      <c r="B96" s="22">
        <v>118368.14</v>
      </c>
    </row>
    <row r="97" spans="1:2" x14ac:dyDescent="0.25">
      <c r="A97" s="20">
        <v>40976</v>
      </c>
      <c r="B97" s="22">
        <v>56275.4</v>
      </c>
    </row>
    <row r="98" spans="1:2" x14ac:dyDescent="0.25">
      <c r="A98" s="20">
        <v>40977</v>
      </c>
      <c r="B98" s="22">
        <v>45955.680000000008</v>
      </c>
    </row>
    <row r="99" spans="1:2" x14ac:dyDescent="0.25">
      <c r="A99" s="20">
        <v>40978</v>
      </c>
      <c r="B99" s="22">
        <v>106013.45</v>
      </c>
    </row>
    <row r="100" spans="1:2" x14ac:dyDescent="0.25">
      <c r="A100" s="20">
        <v>40979</v>
      </c>
      <c r="B100" s="22">
        <v>34600.790000000008</v>
      </c>
    </row>
    <row r="101" spans="1:2" x14ac:dyDescent="0.25">
      <c r="A101" s="20">
        <v>40980</v>
      </c>
      <c r="B101" s="22">
        <v>51821.600000000006</v>
      </c>
    </row>
    <row r="102" spans="1:2" x14ac:dyDescent="0.25">
      <c r="A102" s="20">
        <v>40981</v>
      </c>
      <c r="B102" s="22">
        <v>56041.714</v>
      </c>
    </row>
    <row r="103" spans="1:2" x14ac:dyDescent="0.25">
      <c r="A103" s="20">
        <v>40982</v>
      </c>
      <c r="B103" s="22">
        <v>111105.55</v>
      </c>
    </row>
    <row r="104" spans="1:2" x14ac:dyDescent="0.25">
      <c r="A104" s="20">
        <v>40983</v>
      </c>
      <c r="B104" s="22">
        <v>41971.525999999998</v>
      </c>
    </row>
    <row r="105" spans="1:2" x14ac:dyDescent="0.25">
      <c r="A105" s="20">
        <v>40984</v>
      </c>
      <c r="B105" s="22">
        <v>38603.130000000005</v>
      </c>
    </row>
    <row r="106" spans="1:2" x14ac:dyDescent="0.25">
      <c r="A106" s="20">
        <v>40985</v>
      </c>
      <c r="B106" s="22">
        <v>52777.958000000006</v>
      </c>
    </row>
    <row r="107" spans="1:2" x14ac:dyDescent="0.25">
      <c r="A107" s="20">
        <v>40986</v>
      </c>
      <c r="B107" s="22">
        <v>65083.14</v>
      </c>
    </row>
    <row r="108" spans="1:2" x14ac:dyDescent="0.25">
      <c r="A108" s="20">
        <v>40987</v>
      </c>
      <c r="B108" s="22">
        <v>41329.115999999995</v>
      </c>
    </row>
    <row r="109" spans="1:2" x14ac:dyDescent="0.25">
      <c r="A109" s="20">
        <v>40988</v>
      </c>
      <c r="B109" s="22">
        <v>50238.7</v>
      </c>
    </row>
    <row r="110" spans="1:2" x14ac:dyDescent="0.25">
      <c r="A110" s="20">
        <v>40989</v>
      </c>
      <c r="B110" s="22">
        <v>57349.114000000001</v>
      </c>
    </row>
    <row r="111" spans="1:2" x14ac:dyDescent="0.25">
      <c r="A111" s="20">
        <v>40990</v>
      </c>
      <c r="B111" s="22">
        <v>129533.67599999998</v>
      </c>
    </row>
    <row r="112" spans="1:2" x14ac:dyDescent="0.25">
      <c r="A112" s="20">
        <v>40991</v>
      </c>
      <c r="B112" s="22">
        <v>77460.209999999992</v>
      </c>
    </row>
    <row r="113" spans="1:2" x14ac:dyDescent="0.25">
      <c r="A113" s="20">
        <v>40992</v>
      </c>
      <c r="B113" s="22">
        <v>45681.35</v>
      </c>
    </row>
    <row r="114" spans="1:2" x14ac:dyDescent="0.25">
      <c r="A114" s="20">
        <v>40993</v>
      </c>
      <c r="B114" s="22">
        <v>49925.955999999998</v>
      </c>
    </row>
    <row r="115" spans="1:2" x14ac:dyDescent="0.25">
      <c r="A115" s="20">
        <v>40994</v>
      </c>
      <c r="B115" s="22">
        <v>59887.73599999999</v>
      </c>
    </row>
    <row r="116" spans="1:2" x14ac:dyDescent="0.25">
      <c r="A116" s="20">
        <v>40995</v>
      </c>
      <c r="B116" s="22">
        <v>61505.760000000002</v>
      </c>
    </row>
    <row r="117" spans="1:2" x14ac:dyDescent="0.25">
      <c r="A117" s="20">
        <v>40996</v>
      </c>
      <c r="B117" s="22">
        <v>56146.81</v>
      </c>
    </row>
    <row r="118" spans="1:2" x14ac:dyDescent="0.25">
      <c r="A118" s="20">
        <v>40997</v>
      </c>
      <c r="B118" s="22">
        <v>40283.800000000003</v>
      </c>
    </row>
    <row r="119" spans="1:2" x14ac:dyDescent="0.25">
      <c r="A119" s="20">
        <v>40998</v>
      </c>
      <c r="B119" s="22">
        <v>109491.51999999999</v>
      </c>
    </row>
    <row r="120" spans="1:2" x14ac:dyDescent="0.25">
      <c r="A120" s="20">
        <v>40999</v>
      </c>
      <c r="B120" s="22">
        <v>88652.62000000001</v>
      </c>
    </row>
    <row r="121" spans="1:2" x14ac:dyDescent="0.25">
      <c r="A121" s="20">
        <v>41000</v>
      </c>
      <c r="B121" s="22">
        <v>50181.67</v>
      </c>
    </row>
    <row r="122" spans="1:2" x14ac:dyDescent="0.25">
      <c r="A122" s="20">
        <v>41001</v>
      </c>
      <c r="B122" s="22">
        <v>57548.500000000007</v>
      </c>
    </row>
    <row r="123" spans="1:2" x14ac:dyDescent="0.25">
      <c r="A123" s="20">
        <v>41002</v>
      </c>
      <c r="B123" s="22">
        <v>129805.2</v>
      </c>
    </row>
    <row r="124" spans="1:2" x14ac:dyDescent="0.25">
      <c r="A124" s="20">
        <v>41003</v>
      </c>
      <c r="B124" s="22">
        <v>99224.849999999991</v>
      </c>
    </row>
    <row r="125" spans="1:2" x14ac:dyDescent="0.25">
      <c r="A125" s="20">
        <v>41004</v>
      </c>
      <c r="B125" s="22">
        <v>117795.8</v>
      </c>
    </row>
    <row r="126" spans="1:2" x14ac:dyDescent="0.25">
      <c r="A126" s="20">
        <v>41005</v>
      </c>
      <c r="B126" s="22">
        <v>66432.75</v>
      </c>
    </row>
    <row r="127" spans="1:2" x14ac:dyDescent="0.25">
      <c r="A127" s="20">
        <v>41006</v>
      </c>
      <c r="B127" s="22">
        <v>56666.133000000002</v>
      </c>
    </row>
    <row r="128" spans="1:2" x14ac:dyDescent="0.25">
      <c r="A128" s="20">
        <v>41007</v>
      </c>
      <c r="B128" s="22">
        <v>52228.75</v>
      </c>
    </row>
    <row r="129" spans="1:2" x14ac:dyDescent="0.25">
      <c r="A129" s="20">
        <v>41008</v>
      </c>
      <c r="B129" s="22">
        <v>29949.8</v>
      </c>
    </row>
    <row r="130" spans="1:2" x14ac:dyDescent="0.25">
      <c r="A130" s="20">
        <v>41009</v>
      </c>
      <c r="B130" s="22">
        <v>51555.305</v>
      </c>
    </row>
    <row r="131" spans="1:2" x14ac:dyDescent="0.25">
      <c r="A131" s="20">
        <v>41010</v>
      </c>
      <c r="B131" s="22">
        <v>52578.663999999997</v>
      </c>
    </row>
    <row r="132" spans="1:2" x14ac:dyDescent="0.25">
      <c r="A132" s="20">
        <v>41011</v>
      </c>
      <c r="B132" s="22">
        <v>55652.150000000009</v>
      </c>
    </row>
    <row r="133" spans="1:2" x14ac:dyDescent="0.25">
      <c r="A133" s="20">
        <v>41012</v>
      </c>
      <c r="B133" s="22">
        <v>115011.04000000001</v>
      </c>
    </row>
    <row r="134" spans="1:2" x14ac:dyDescent="0.25">
      <c r="A134" s="20">
        <v>41013</v>
      </c>
      <c r="B134" s="22">
        <v>77126.549999999988</v>
      </c>
    </row>
    <row r="135" spans="1:2" x14ac:dyDescent="0.25">
      <c r="A135" s="20">
        <v>41014</v>
      </c>
      <c r="B135" s="22">
        <v>16427.139000000003</v>
      </c>
    </row>
    <row r="136" spans="1:2" x14ac:dyDescent="0.25">
      <c r="A136" s="20">
        <v>41015</v>
      </c>
      <c r="B136" s="22">
        <v>85649.933999999994</v>
      </c>
    </row>
    <row r="137" spans="1:2" x14ac:dyDescent="0.25">
      <c r="A137" s="20">
        <v>41016</v>
      </c>
      <c r="B137" s="22">
        <v>46494.6</v>
      </c>
    </row>
    <row r="138" spans="1:2" x14ac:dyDescent="0.25">
      <c r="A138" s="20">
        <v>41017</v>
      </c>
      <c r="B138" s="22">
        <v>83290.681999999986</v>
      </c>
    </row>
    <row r="139" spans="1:2" x14ac:dyDescent="0.25">
      <c r="A139" s="20">
        <v>41018</v>
      </c>
      <c r="B139" s="22">
        <v>41234.35</v>
      </c>
    </row>
    <row r="140" spans="1:2" x14ac:dyDescent="0.25">
      <c r="A140" s="20">
        <v>41019</v>
      </c>
      <c r="B140" s="22">
        <v>65520.200000000004</v>
      </c>
    </row>
    <row r="141" spans="1:2" x14ac:dyDescent="0.25">
      <c r="A141" s="20">
        <v>41020</v>
      </c>
      <c r="B141" s="22">
        <v>100255.15999999997</v>
      </c>
    </row>
    <row r="142" spans="1:2" x14ac:dyDescent="0.25">
      <c r="A142" s="20">
        <v>41021</v>
      </c>
      <c r="B142" s="22">
        <v>60929</v>
      </c>
    </row>
    <row r="143" spans="1:2" x14ac:dyDescent="0.25">
      <c r="A143" s="20">
        <v>41022</v>
      </c>
      <c r="B143" s="22">
        <v>80438.349999999991</v>
      </c>
    </row>
    <row r="144" spans="1:2" x14ac:dyDescent="0.25">
      <c r="A144" s="20">
        <v>41023</v>
      </c>
      <c r="B144" s="22">
        <v>46487.683999999994</v>
      </c>
    </row>
    <row r="145" spans="1:2" x14ac:dyDescent="0.25">
      <c r="A145" s="20">
        <v>41024</v>
      </c>
      <c r="B145" s="22">
        <v>79141.20199999999</v>
      </c>
    </row>
    <row r="146" spans="1:2" x14ac:dyDescent="0.25">
      <c r="A146" s="20">
        <v>41025</v>
      </c>
      <c r="B146" s="22">
        <v>46575.29</v>
      </c>
    </row>
    <row r="147" spans="1:2" x14ac:dyDescent="0.25">
      <c r="A147" s="20">
        <v>41026</v>
      </c>
      <c r="B147" s="22">
        <v>60913.923999999999</v>
      </c>
    </row>
    <row r="148" spans="1:2" x14ac:dyDescent="0.25">
      <c r="A148" s="20">
        <v>41027</v>
      </c>
      <c r="B148" s="22">
        <v>29864.75</v>
      </c>
    </row>
    <row r="149" spans="1:2" x14ac:dyDescent="0.25">
      <c r="A149" s="20">
        <v>41028</v>
      </c>
      <c r="B149" s="22">
        <v>86978.610000000015</v>
      </c>
    </row>
    <row r="150" spans="1:2" x14ac:dyDescent="0.25">
      <c r="A150" s="20">
        <v>41029</v>
      </c>
      <c r="B150" s="22">
        <v>67561.331999999995</v>
      </c>
    </row>
    <row r="151" spans="1:2" x14ac:dyDescent="0.25">
      <c r="A151" s="20">
        <v>41030</v>
      </c>
      <c r="B151" s="22">
        <v>84971.55799999999</v>
      </c>
    </row>
    <row r="152" spans="1:2" x14ac:dyDescent="0.25">
      <c r="A152" s="20">
        <v>41031</v>
      </c>
      <c r="B152" s="22">
        <v>73351.199999999997</v>
      </c>
    </row>
    <row r="153" spans="1:2" x14ac:dyDescent="0.25">
      <c r="A153" s="20">
        <v>41032</v>
      </c>
      <c r="B153" s="22">
        <v>79746.25</v>
      </c>
    </row>
    <row r="154" spans="1:2" x14ac:dyDescent="0.25">
      <c r="A154" s="20">
        <v>41033</v>
      </c>
      <c r="B154" s="22">
        <v>36009.130000000005</v>
      </c>
    </row>
    <row r="155" spans="1:2" x14ac:dyDescent="0.25">
      <c r="A155" s="20">
        <v>41034</v>
      </c>
      <c r="B155" s="22">
        <v>49168.25</v>
      </c>
    </row>
    <row r="156" spans="1:2" x14ac:dyDescent="0.25">
      <c r="A156" s="20">
        <v>41035</v>
      </c>
      <c r="B156" s="22">
        <v>79925.20199999999</v>
      </c>
    </row>
    <row r="157" spans="1:2" x14ac:dyDescent="0.25">
      <c r="A157" s="20">
        <v>41036</v>
      </c>
      <c r="B157" s="22">
        <v>24607.533999999996</v>
      </c>
    </row>
    <row r="158" spans="1:2" x14ac:dyDescent="0.25">
      <c r="A158" s="20">
        <v>41037</v>
      </c>
      <c r="B158" s="22">
        <v>56880.9</v>
      </c>
    </row>
    <row r="159" spans="1:2" x14ac:dyDescent="0.25">
      <c r="A159" s="20">
        <v>41038</v>
      </c>
      <c r="B159" s="22">
        <v>94828.14</v>
      </c>
    </row>
    <row r="160" spans="1:2" x14ac:dyDescent="0.25">
      <c r="A160" s="20">
        <v>41039</v>
      </c>
      <c r="B160" s="22">
        <v>95159.35</v>
      </c>
    </row>
    <row r="161" spans="1:2" x14ac:dyDescent="0.25">
      <c r="A161" s="20">
        <v>41040</v>
      </c>
      <c r="B161" s="22">
        <v>82486.200000000012</v>
      </c>
    </row>
    <row r="162" spans="1:2" x14ac:dyDescent="0.25">
      <c r="A162" s="20">
        <v>41041</v>
      </c>
      <c r="B162" s="22">
        <v>17005.392</v>
      </c>
    </row>
    <row r="163" spans="1:2" x14ac:dyDescent="0.25">
      <c r="A163" s="20">
        <v>41042</v>
      </c>
      <c r="B163" s="22">
        <v>66259.100000000006</v>
      </c>
    </row>
    <row r="164" spans="1:2" x14ac:dyDescent="0.25">
      <c r="A164" s="20">
        <v>41043</v>
      </c>
      <c r="B164" s="22">
        <v>62563.6</v>
      </c>
    </row>
    <row r="165" spans="1:2" x14ac:dyDescent="0.25">
      <c r="A165" s="20">
        <v>41044</v>
      </c>
      <c r="B165" s="22">
        <v>93689.099999999991</v>
      </c>
    </row>
    <row r="166" spans="1:2" x14ac:dyDescent="0.25">
      <c r="A166" s="20">
        <v>41045</v>
      </c>
      <c r="B166" s="22">
        <v>85711.98</v>
      </c>
    </row>
    <row r="167" spans="1:2" x14ac:dyDescent="0.25">
      <c r="A167" s="20">
        <v>41046</v>
      </c>
      <c r="B167" s="22">
        <v>53746.49</v>
      </c>
    </row>
    <row r="168" spans="1:2" x14ac:dyDescent="0.25">
      <c r="A168" s="20">
        <v>41047</v>
      </c>
      <c r="B168" s="22">
        <v>39350.65</v>
      </c>
    </row>
    <row r="169" spans="1:2" x14ac:dyDescent="0.25">
      <c r="A169" s="20">
        <v>41048</v>
      </c>
      <c r="B169" s="22">
        <v>31510.680000000004</v>
      </c>
    </row>
    <row r="170" spans="1:2" x14ac:dyDescent="0.25">
      <c r="A170" s="20">
        <v>41049</v>
      </c>
      <c r="B170" s="22">
        <v>33254.200000000004</v>
      </c>
    </row>
    <row r="171" spans="1:2" x14ac:dyDescent="0.25">
      <c r="A171" s="20">
        <v>41050</v>
      </c>
      <c r="B171" s="22">
        <v>68183.44200000001</v>
      </c>
    </row>
    <row r="172" spans="1:2" x14ac:dyDescent="0.25">
      <c r="A172" s="20">
        <v>41051</v>
      </c>
      <c r="B172" s="22">
        <v>45769.3</v>
      </c>
    </row>
    <row r="173" spans="1:2" x14ac:dyDescent="0.25">
      <c r="A173" s="20">
        <v>41052</v>
      </c>
      <c r="B173" s="22">
        <v>89729.51</v>
      </c>
    </row>
    <row r="174" spans="1:2" x14ac:dyDescent="0.25">
      <c r="A174" s="20">
        <v>41053</v>
      </c>
      <c r="B174" s="22">
        <v>31035.805000000004</v>
      </c>
    </row>
    <row r="175" spans="1:2" x14ac:dyDescent="0.25">
      <c r="A175" s="20">
        <v>41054</v>
      </c>
      <c r="B175" s="22">
        <v>67832.15400000001</v>
      </c>
    </row>
    <row r="176" spans="1:2" x14ac:dyDescent="0.25">
      <c r="A176" s="20">
        <v>41055</v>
      </c>
      <c r="B176" s="22">
        <v>109677.75499999998</v>
      </c>
    </row>
    <row r="177" spans="1:2" x14ac:dyDescent="0.25">
      <c r="A177" s="20">
        <v>41056</v>
      </c>
      <c r="B177" s="22">
        <v>48421.569999999992</v>
      </c>
    </row>
    <row r="178" spans="1:2" x14ac:dyDescent="0.25">
      <c r="A178" s="20">
        <v>41057</v>
      </c>
      <c r="B178" s="22">
        <v>35200.800000000003</v>
      </c>
    </row>
    <row r="179" spans="1:2" x14ac:dyDescent="0.25">
      <c r="A179" s="20">
        <v>41058</v>
      </c>
      <c r="B179" s="22">
        <v>93520.45</v>
      </c>
    </row>
    <row r="180" spans="1:2" x14ac:dyDescent="0.25">
      <c r="A180" s="20">
        <v>41059</v>
      </c>
      <c r="B180" s="22">
        <v>46690.25</v>
      </c>
    </row>
    <row r="181" spans="1:2" x14ac:dyDescent="0.25">
      <c r="A181" s="20">
        <v>41060</v>
      </c>
      <c r="B181" s="22">
        <v>68058.430999999997</v>
      </c>
    </row>
    <row r="182" spans="1:2" x14ac:dyDescent="0.25">
      <c r="A182" s="20">
        <v>41061</v>
      </c>
      <c r="B182" s="22">
        <v>94459.252999999982</v>
      </c>
    </row>
    <row r="183" spans="1:2" x14ac:dyDescent="0.25">
      <c r="A183" s="20">
        <v>41062</v>
      </c>
      <c r="B183" s="22">
        <v>85501.536000000007</v>
      </c>
    </row>
    <row r="184" spans="1:2" x14ac:dyDescent="0.25">
      <c r="A184" s="20">
        <v>41063</v>
      </c>
      <c r="B184" s="22">
        <v>57836.678</v>
      </c>
    </row>
    <row r="185" spans="1:2" x14ac:dyDescent="0.25">
      <c r="A185" s="20">
        <v>41064</v>
      </c>
      <c r="B185" s="22">
        <v>78522.803000000014</v>
      </c>
    </row>
    <row r="186" spans="1:2" x14ac:dyDescent="0.25">
      <c r="A186" s="20">
        <v>41065</v>
      </c>
      <c r="B186" s="22">
        <v>36513.493999999999</v>
      </c>
    </row>
    <row r="187" spans="1:2" x14ac:dyDescent="0.25">
      <c r="A187" s="20">
        <v>41066</v>
      </c>
      <c r="B187" s="22">
        <v>74314.593000000008</v>
      </c>
    </row>
    <row r="188" spans="1:2" x14ac:dyDescent="0.25">
      <c r="A188" s="20">
        <v>41067</v>
      </c>
      <c r="B188" s="22">
        <v>40230.551999999996</v>
      </c>
    </row>
    <row r="189" spans="1:2" x14ac:dyDescent="0.25">
      <c r="A189" s="20">
        <v>41068</v>
      </c>
      <c r="B189" s="22">
        <v>52139.430999999997</v>
      </c>
    </row>
    <row r="190" spans="1:2" x14ac:dyDescent="0.25">
      <c r="A190" s="20">
        <v>41069</v>
      </c>
      <c r="B190" s="22">
        <v>60603.995999999999</v>
      </c>
    </row>
    <row r="191" spans="1:2" x14ac:dyDescent="0.25">
      <c r="A191" s="20">
        <v>41070</v>
      </c>
      <c r="B191" s="22">
        <v>46436.38700000001</v>
      </c>
    </row>
    <row r="192" spans="1:2" x14ac:dyDescent="0.25">
      <c r="A192" s="20">
        <v>41071</v>
      </c>
      <c r="B192" s="22">
        <v>57622.78</v>
      </c>
    </row>
    <row r="193" spans="1:2" x14ac:dyDescent="0.25">
      <c r="A193" s="20">
        <v>41072</v>
      </c>
      <c r="B193" s="22">
        <v>87936.39</v>
      </c>
    </row>
    <row r="194" spans="1:2" x14ac:dyDescent="0.25">
      <c r="A194" s="20">
        <v>41073</v>
      </c>
      <c r="B194" s="22">
        <v>58792.957000000002</v>
      </c>
    </row>
    <row r="195" spans="1:2" x14ac:dyDescent="0.25">
      <c r="A195" s="20">
        <v>41074</v>
      </c>
      <c r="B195" s="22">
        <v>72852.649000000005</v>
      </c>
    </row>
    <row r="196" spans="1:2" x14ac:dyDescent="0.25">
      <c r="A196" s="20">
        <v>41075</v>
      </c>
      <c r="B196" s="22">
        <v>56373.279999999999</v>
      </c>
    </row>
    <row r="197" spans="1:2" x14ac:dyDescent="0.25">
      <c r="A197" s="20">
        <v>41076</v>
      </c>
      <c r="B197" s="22">
        <v>27914.339000000004</v>
      </c>
    </row>
    <row r="198" spans="1:2" x14ac:dyDescent="0.25">
      <c r="A198" s="20">
        <v>41077</v>
      </c>
      <c r="B198" s="22">
        <v>64339.406000000003</v>
      </c>
    </row>
    <row r="199" spans="1:2" x14ac:dyDescent="0.25">
      <c r="A199" s="20">
        <v>41078</v>
      </c>
      <c r="B199" s="22">
        <v>41500.423000000003</v>
      </c>
    </row>
    <row r="200" spans="1:2" x14ac:dyDescent="0.25">
      <c r="A200" s="20">
        <v>41079</v>
      </c>
      <c r="B200" s="22">
        <v>66796.895000000004</v>
      </c>
    </row>
    <row r="201" spans="1:2" x14ac:dyDescent="0.25">
      <c r="A201" s="20">
        <v>41080</v>
      </c>
      <c r="B201" s="22">
        <v>115950.334</v>
      </c>
    </row>
    <row r="202" spans="1:2" x14ac:dyDescent="0.25">
      <c r="A202" s="20">
        <v>41081</v>
      </c>
      <c r="B202" s="22">
        <v>23434.845000000001</v>
      </c>
    </row>
    <row r="203" spans="1:2" x14ac:dyDescent="0.25">
      <c r="A203" s="20">
        <v>41082</v>
      </c>
      <c r="B203" s="22">
        <v>32028.920000000002</v>
      </c>
    </row>
    <row r="204" spans="1:2" x14ac:dyDescent="0.25">
      <c r="A204" s="20">
        <v>41083</v>
      </c>
      <c r="B204" s="22">
        <v>73722.248999999996</v>
      </c>
    </row>
    <row r="205" spans="1:2" x14ac:dyDescent="0.25">
      <c r="A205" s="20">
        <v>41084</v>
      </c>
      <c r="B205" s="22">
        <v>83805.248999999996</v>
      </c>
    </row>
    <row r="206" spans="1:2" x14ac:dyDescent="0.25">
      <c r="A206" s="20">
        <v>41085</v>
      </c>
      <c r="B206" s="22">
        <v>40245.972999999998</v>
      </c>
    </row>
    <row r="207" spans="1:2" x14ac:dyDescent="0.25">
      <c r="A207" s="20">
        <v>41086</v>
      </c>
      <c r="B207" s="22">
        <v>59393.709999999992</v>
      </c>
    </row>
    <row r="208" spans="1:2" x14ac:dyDescent="0.25">
      <c r="A208" s="20">
        <v>41087</v>
      </c>
      <c r="B208" s="22">
        <v>32668.039999999997</v>
      </c>
    </row>
    <row r="209" spans="1:2" x14ac:dyDescent="0.25">
      <c r="A209" s="20">
        <v>41088</v>
      </c>
      <c r="B209" s="22">
        <v>58295.002</v>
      </c>
    </row>
    <row r="210" spans="1:2" x14ac:dyDescent="0.25">
      <c r="A210" s="20">
        <v>41089</v>
      </c>
      <c r="B210" s="22">
        <v>29267.99</v>
      </c>
    </row>
    <row r="211" spans="1:2" x14ac:dyDescent="0.25">
      <c r="A211" s="20">
        <v>41090</v>
      </c>
      <c r="B211" s="22">
        <v>54387.811000000009</v>
      </c>
    </row>
    <row r="212" spans="1:2" x14ac:dyDescent="0.25">
      <c r="A212" s="20">
        <v>41091</v>
      </c>
      <c r="B212" s="22">
        <v>50610.042999999998</v>
      </c>
    </row>
    <row r="213" spans="1:2" x14ac:dyDescent="0.25">
      <c r="A213" s="20">
        <v>41092</v>
      </c>
      <c r="B213" s="22">
        <v>74466.5</v>
      </c>
    </row>
    <row r="214" spans="1:2" x14ac:dyDescent="0.25">
      <c r="A214" s="20">
        <v>41093</v>
      </c>
      <c r="B214" s="22">
        <v>72765.367999999988</v>
      </c>
    </row>
    <row r="215" spans="1:2" x14ac:dyDescent="0.25">
      <c r="A215" s="20">
        <v>41094</v>
      </c>
      <c r="B215" s="22">
        <v>69097.108000000007</v>
      </c>
    </row>
    <row r="216" spans="1:2" x14ac:dyDescent="0.25">
      <c r="A216" s="20">
        <v>41095</v>
      </c>
      <c r="B216" s="22">
        <v>66216.171000000002</v>
      </c>
    </row>
    <row r="217" spans="1:2" x14ac:dyDescent="0.25">
      <c r="A217" s="20">
        <v>41096</v>
      </c>
      <c r="B217" s="22">
        <v>52500.281999999999</v>
      </c>
    </row>
    <row r="218" spans="1:2" x14ac:dyDescent="0.25">
      <c r="A218" s="20">
        <v>41097</v>
      </c>
      <c r="B218" s="22">
        <v>94058.315999999977</v>
      </c>
    </row>
    <row r="219" spans="1:2" x14ac:dyDescent="0.25">
      <c r="A219" s="20">
        <v>41098</v>
      </c>
      <c r="B219" s="22">
        <v>47038.334999999999</v>
      </c>
    </row>
    <row r="220" spans="1:2" x14ac:dyDescent="0.25">
      <c r="A220" s="20">
        <v>41099</v>
      </c>
      <c r="B220" s="22">
        <v>33041.167999999991</v>
      </c>
    </row>
    <row r="221" spans="1:2" x14ac:dyDescent="0.25">
      <c r="A221" s="20">
        <v>41100</v>
      </c>
      <c r="B221" s="22">
        <v>38589.892999999996</v>
      </c>
    </row>
    <row r="222" spans="1:2" x14ac:dyDescent="0.25">
      <c r="A222" s="20">
        <v>41101</v>
      </c>
      <c r="B222" s="22">
        <v>47561.215000000004</v>
      </c>
    </row>
    <row r="223" spans="1:2" x14ac:dyDescent="0.25">
      <c r="A223" s="20">
        <v>41102</v>
      </c>
      <c r="B223" s="22">
        <v>54743.859000000004</v>
      </c>
    </row>
    <row r="224" spans="1:2" x14ac:dyDescent="0.25">
      <c r="A224" s="20">
        <v>41103</v>
      </c>
      <c r="B224" s="22">
        <v>54226.935000000005</v>
      </c>
    </row>
    <row r="225" spans="1:2" x14ac:dyDescent="0.25">
      <c r="A225" s="20">
        <v>41104</v>
      </c>
      <c r="B225" s="22">
        <v>62818.942000000003</v>
      </c>
    </row>
    <row r="226" spans="1:2" x14ac:dyDescent="0.25">
      <c r="A226" s="20">
        <v>41105</v>
      </c>
      <c r="B226" s="22">
        <v>91926.822999999989</v>
      </c>
    </row>
    <row r="227" spans="1:2" x14ac:dyDescent="0.25">
      <c r="A227" s="20">
        <v>41106</v>
      </c>
      <c r="B227" s="22">
        <v>31192.173999999999</v>
      </c>
    </row>
    <row r="228" spans="1:2" x14ac:dyDescent="0.25">
      <c r="A228" s="20">
        <v>41107</v>
      </c>
      <c r="B228" s="22">
        <v>42154.57</v>
      </c>
    </row>
    <row r="229" spans="1:2" x14ac:dyDescent="0.25">
      <c r="A229" s="20">
        <v>41108</v>
      </c>
      <c r="B229" s="22">
        <v>71260.692999999999</v>
      </c>
    </row>
    <row r="230" spans="1:2" x14ac:dyDescent="0.25">
      <c r="A230" s="20">
        <v>41109</v>
      </c>
      <c r="B230" s="22">
        <v>11814.213</v>
      </c>
    </row>
    <row r="231" spans="1:2" x14ac:dyDescent="0.25">
      <c r="A231" s="20">
        <v>41110</v>
      </c>
      <c r="B231" s="22">
        <v>46238.916000000005</v>
      </c>
    </row>
    <row r="232" spans="1:2" x14ac:dyDescent="0.25">
      <c r="A232" s="20">
        <v>41111</v>
      </c>
      <c r="B232" s="22">
        <v>47832.518999999993</v>
      </c>
    </row>
    <row r="233" spans="1:2" x14ac:dyDescent="0.25">
      <c r="A233" s="20">
        <v>41112</v>
      </c>
      <c r="B233" s="22">
        <v>92604.038</v>
      </c>
    </row>
    <row r="234" spans="1:2" x14ac:dyDescent="0.25">
      <c r="A234" s="20">
        <v>41113</v>
      </c>
      <c r="B234" s="22">
        <v>79913.701000000001</v>
      </c>
    </row>
    <row r="235" spans="1:2" x14ac:dyDescent="0.25">
      <c r="A235" s="20">
        <v>41114</v>
      </c>
      <c r="B235" s="22">
        <v>59689.387000000002</v>
      </c>
    </row>
    <row r="236" spans="1:2" x14ac:dyDescent="0.25">
      <c r="A236" s="20">
        <v>41115</v>
      </c>
      <c r="B236" s="22">
        <v>48716.067999999999</v>
      </c>
    </row>
    <row r="237" spans="1:2" x14ac:dyDescent="0.25">
      <c r="A237" s="20">
        <v>41116</v>
      </c>
      <c r="B237" s="22">
        <v>57657.043999999994</v>
      </c>
    </row>
    <row r="238" spans="1:2" x14ac:dyDescent="0.25">
      <c r="A238" s="20">
        <v>41117</v>
      </c>
      <c r="B238" s="22">
        <v>53619.617999999995</v>
      </c>
    </row>
    <row r="239" spans="1:2" x14ac:dyDescent="0.25">
      <c r="A239" s="20">
        <v>41118</v>
      </c>
      <c r="B239" s="22">
        <v>47578.496000000014</v>
      </c>
    </row>
    <row r="240" spans="1:2" x14ac:dyDescent="0.25">
      <c r="A240" s="20">
        <v>41119</v>
      </c>
      <c r="B240" s="22">
        <v>38591.813000000002</v>
      </c>
    </row>
    <row r="241" spans="1:2" x14ac:dyDescent="0.25">
      <c r="A241" s="20">
        <v>41120</v>
      </c>
      <c r="B241" s="22">
        <v>56650.727000000006</v>
      </c>
    </row>
    <row r="242" spans="1:2" x14ac:dyDescent="0.25">
      <c r="A242" s="20">
        <v>41121</v>
      </c>
      <c r="B242" s="22">
        <v>44683.827999999994</v>
      </c>
    </row>
    <row r="243" spans="1:2" x14ac:dyDescent="0.25">
      <c r="A243" s="20">
        <v>41122</v>
      </c>
      <c r="B243" s="22">
        <v>50768.449000000001</v>
      </c>
    </row>
    <row r="244" spans="1:2" x14ac:dyDescent="0.25">
      <c r="A244" s="20">
        <v>41123</v>
      </c>
      <c r="B244" s="22">
        <v>61772.941999999995</v>
      </c>
    </row>
    <row r="245" spans="1:2" x14ac:dyDescent="0.25">
      <c r="A245" s="20">
        <v>41124</v>
      </c>
      <c r="B245" s="22">
        <v>80642.304999999993</v>
      </c>
    </row>
    <row r="246" spans="1:2" x14ac:dyDescent="0.25">
      <c r="A246" s="20">
        <v>41125</v>
      </c>
      <c r="B246" s="22">
        <v>46437.488000000005</v>
      </c>
    </row>
    <row r="247" spans="1:2" x14ac:dyDescent="0.25">
      <c r="A247" s="20">
        <v>41126</v>
      </c>
      <c r="B247" s="22">
        <v>56916.681000000004</v>
      </c>
    </row>
    <row r="248" spans="1:2" x14ac:dyDescent="0.25">
      <c r="A248" s="20">
        <v>41127</v>
      </c>
      <c r="B248" s="22">
        <v>29403.305</v>
      </c>
    </row>
    <row r="249" spans="1:2" x14ac:dyDescent="0.25">
      <c r="A249" s="20">
        <v>41128</v>
      </c>
      <c r="B249" s="22">
        <v>65658.29800000001</v>
      </c>
    </row>
    <row r="250" spans="1:2" x14ac:dyDescent="0.25">
      <c r="A250" s="20">
        <v>41129</v>
      </c>
      <c r="B250" s="22">
        <v>12369.718000000001</v>
      </c>
    </row>
    <row r="251" spans="1:2" x14ac:dyDescent="0.25">
      <c r="A251" s="20">
        <v>41130</v>
      </c>
      <c r="B251" s="22">
        <v>75579.761999999988</v>
      </c>
    </row>
    <row r="252" spans="1:2" x14ac:dyDescent="0.25">
      <c r="A252" s="20">
        <v>41131</v>
      </c>
      <c r="B252" s="22">
        <v>58023.437000000005</v>
      </c>
    </row>
    <row r="253" spans="1:2" x14ac:dyDescent="0.25">
      <c r="A253" s="20">
        <v>41132</v>
      </c>
      <c r="B253" s="22">
        <v>28141.374999999996</v>
      </c>
    </row>
    <row r="254" spans="1:2" x14ac:dyDescent="0.25">
      <c r="A254" s="20">
        <v>41133</v>
      </c>
      <c r="B254" s="22">
        <v>43170.449000000001</v>
      </c>
    </row>
    <row r="255" spans="1:2" x14ac:dyDescent="0.25">
      <c r="A255" s="20">
        <v>41134</v>
      </c>
      <c r="B255" s="22">
        <v>55309.546000000002</v>
      </c>
    </row>
    <row r="256" spans="1:2" x14ac:dyDescent="0.25">
      <c r="A256" s="20">
        <v>41135</v>
      </c>
      <c r="B256" s="22">
        <v>119727.48900000003</v>
      </c>
    </row>
    <row r="257" spans="1:2" x14ac:dyDescent="0.25">
      <c r="A257" s="20">
        <v>41136</v>
      </c>
      <c r="B257" s="22">
        <v>57338.932000000001</v>
      </c>
    </row>
    <row r="258" spans="1:2" x14ac:dyDescent="0.25">
      <c r="A258" s="20">
        <v>41137</v>
      </c>
      <c r="B258" s="22">
        <v>32412.559999999998</v>
      </c>
    </row>
    <row r="259" spans="1:2" x14ac:dyDescent="0.25">
      <c r="A259" s="20">
        <v>41138</v>
      </c>
      <c r="B259" s="22">
        <v>53444.520000000004</v>
      </c>
    </row>
    <row r="260" spans="1:2" x14ac:dyDescent="0.25">
      <c r="A260" s="20">
        <v>41139</v>
      </c>
      <c r="B260" s="22">
        <v>101694.13399999999</v>
      </c>
    </row>
    <row r="261" spans="1:2" x14ac:dyDescent="0.25">
      <c r="A261" s="20">
        <v>41140</v>
      </c>
      <c r="B261" s="22">
        <v>57448.184000000001</v>
      </c>
    </row>
    <row r="262" spans="1:2" x14ac:dyDescent="0.25">
      <c r="A262" s="20">
        <v>41141</v>
      </c>
      <c r="B262" s="22">
        <v>39980.214</v>
      </c>
    </row>
    <row r="263" spans="1:2" x14ac:dyDescent="0.25">
      <c r="A263" s="20">
        <v>41142</v>
      </c>
      <c r="B263" s="22">
        <v>77342.66300000003</v>
      </c>
    </row>
    <row r="264" spans="1:2" x14ac:dyDescent="0.25">
      <c r="A264" s="20">
        <v>41143</v>
      </c>
      <c r="B264" s="22">
        <v>43351.935000000005</v>
      </c>
    </row>
    <row r="265" spans="1:2" x14ac:dyDescent="0.25">
      <c r="A265" s="20">
        <v>41144</v>
      </c>
      <c r="B265" s="22">
        <v>49029.186000000002</v>
      </c>
    </row>
    <row r="266" spans="1:2" x14ac:dyDescent="0.25">
      <c r="A266" s="20">
        <v>41145</v>
      </c>
      <c r="B266" s="22">
        <v>30620.71</v>
      </c>
    </row>
    <row r="267" spans="1:2" x14ac:dyDescent="0.25">
      <c r="A267" s="20">
        <v>41146</v>
      </c>
      <c r="B267" s="22">
        <v>48806.653999999995</v>
      </c>
    </row>
    <row r="268" spans="1:2" x14ac:dyDescent="0.25">
      <c r="A268" s="20">
        <v>41147</v>
      </c>
      <c r="B268" s="22">
        <v>56939.148000000001</v>
      </c>
    </row>
    <row r="269" spans="1:2" x14ac:dyDescent="0.25">
      <c r="A269" s="20">
        <v>41148</v>
      </c>
      <c r="B269" s="22">
        <v>21225.631000000001</v>
      </c>
    </row>
    <row r="270" spans="1:2" x14ac:dyDescent="0.25">
      <c r="A270" s="20">
        <v>41149</v>
      </c>
      <c r="B270" s="22">
        <v>51917.201999999997</v>
      </c>
    </row>
    <row r="271" spans="1:2" x14ac:dyDescent="0.25">
      <c r="A271" s="20">
        <v>41150</v>
      </c>
      <c r="B271" s="22">
        <v>44997.298999999999</v>
      </c>
    </row>
    <row r="272" spans="1:2" x14ac:dyDescent="0.25">
      <c r="A272" s="20">
        <v>41151</v>
      </c>
      <c r="B272" s="22">
        <v>52923.776000000005</v>
      </c>
    </row>
    <row r="273" spans="1:2" x14ac:dyDescent="0.25">
      <c r="A273" s="20">
        <v>41152</v>
      </c>
      <c r="B273" s="22">
        <v>37265.464</v>
      </c>
    </row>
    <row r="274" spans="1:2" x14ac:dyDescent="0.25">
      <c r="A274" s="20">
        <v>41153</v>
      </c>
      <c r="B274" s="22">
        <v>51142.011999999995</v>
      </c>
    </row>
    <row r="275" spans="1:2" x14ac:dyDescent="0.25">
      <c r="A275" s="20">
        <v>41154</v>
      </c>
      <c r="B275" s="22">
        <v>107765.01699999999</v>
      </c>
    </row>
    <row r="276" spans="1:2" x14ac:dyDescent="0.25">
      <c r="A276" s="20">
        <v>41155</v>
      </c>
      <c r="B276" s="22">
        <v>72161.225000000006</v>
      </c>
    </row>
    <row r="277" spans="1:2" x14ac:dyDescent="0.25">
      <c r="A277" s="20">
        <v>41156</v>
      </c>
      <c r="B277" s="22">
        <v>85906.784</v>
      </c>
    </row>
    <row r="278" spans="1:2" x14ac:dyDescent="0.25">
      <c r="A278" s="20">
        <v>41157</v>
      </c>
      <c r="B278" s="22">
        <v>43711.9</v>
      </c>
    </row>
    <row r="279" spans="1:2" x14ac:dyDescent="0.25">
      <c r="A279" s="20">
        <v>41158</v>
      </c>
      <c r="B279" s="22">
        <v>22166.972000000002</v>
      </c>
    </row>
    <row r="280" spans="1:2" x14ac:dyDescent="0.25">
      <c r="A280" s="20">
        <v>41159</v>
      </c>
      <c r="B280" s="22">
        <v>106135.20000000001</v>
      </c>
    </row>
    <row r="281" spans="1:2" x14ac:dyDescent="0.25">
      <c r="A281" s="20">
        <v>41160</v>
      </c>
      <c r="B281" s="22">
        <v>76561.19</v>
      </c>
    </row>
    <row r="282" spans="1:2" x14ac:dyDescent="0.25">
      <c r="A282" s="20">
        <v>41161</v>
      </c>
      <c r="B282" s="22">
        <v>66691.403999999995</v>
      </c>
    </row>
    <row r="283" spans="1:2" x14ac:dyDescent="0.25">
      <c r="A283" s="20">
        <v>41162</v>
      </c>
      <c r="B283" s="22">
        <v>44516.462</v>
      </c>
    </row>
    <row r="284" spans="1:2" x14ac:dyDescent="0.25">
      <c r="A284" s="20">
        <v>41163</v>
      </c>
      <c r="B284" s="22">
        <v>54012.058000000005</v>
      </c>
    </row>
    <row r="285" spans="1:2" x14ac:dyDescent="0.25">
      <c r="A285" s="20">
        <v>41164</v>
      </c>
      <c r="B285" s="22">
        <v>85561.784</v>
      </c>
    </row>
    <row r="286" spans="1:2" x14ac:dyDescent="0.25">
      <c r="A286" s="20">
        <v>41165</v>
      </c>
      <c r="B286" s="22">
        <v>97906.4</v>
      </c>
    </row>
    <row r="287" spans="1:2" x14ac:dyDescent="0.25">
      <c r="A287" s="20">
        <v>41166</v>
      </c>
      <c r="B287" s="22">
        <v>32485.156000000003</v>
      </c>
    </row>
    <row r="288" spans="1:2" x14ac:dyDescent="0.25">
      <c r="A288" s="20">
        <v>41167</v>
      </c>
      <c r="B288" s="22">
        <v>68587.53</v>
      </c>
    </row>
    <row r="289" spans="1:2" x14ac:dyDescent="0.25">
      <c r="A289" s="20">
        <v>41168</v>
      </c>
      <c r="B289" s="22">
        <v>82841.850000000006</v>
      </c>
    </row>
    <row r="290" spans="1:2" x14ac:dyDescent="0.25">
      <c r="A290" s="20">
        <v>41169</v>
      </c>
      <c r="B290" s="22">
        <v>68413.91</v>
      </c>
    </row>
    <row r="291" spans="1:2" x14ac:dyDescent="0.25">
      <c r="A291" s="20">
        <v>41170</v>
      </c>
      <c r="B291" s="22">
        <v>62740.749999999993</v>
      </c>
    </row>
    <row r="292" spans="1:2" x14ac:dyDescent="0.25">
      <c r="A292" s="20">
        <v>41171</v>
      </c>
      <c r="B292" s="22">
        <v>51548.35</v>
      </c>
    </row>
    <row r="293" spans="1:2" x14ac:dyDescent="0.25">
      <c r="A293" s="20">
        <v>41172</v>
      </c>
      <c r="B293" s="22">
        <v>83941.749999999985</v>
      </c>
    </row>
    <row r="294" spans="1:2" x14ac:dyDescent="0.25">
      <c r="A294" s="20">
        <v>41173</v>
      </c>
      <c r="B294" s="22">
        <v>34412.493999999999</v>
      </c>
    </row>
    <row r="295" spans="1:2" x14ac:dyDescent="0.25">
      <c r="A295" s="20">
        <v>41174</v>
      </c>
      <c r="B295" s="22">
        <v>91746.083999999973</v>
      </c>
    </row>
    <row r="296" spans="1:2" x14ac:dyDescent="0.25">
      <c r="A296" s="20">
        <v>41175</v>
      </c>
      <c r="B296" s="22">
        <v>68503.350000000006</v>
      </c>
    </row>
    <row r="297" spans="1:2" x14ac:dyDescent="0.25">
      <c r="A297" s="20">
        <v>41176</v>
      </c>
      <c r="B297" s="22">
        <v>88362.15</v>
      </c>
    </row>
    <row r="298" spans="1:2" x14ac:dyDescent="0.25">
      <c r="A298" s="20">
        <v>41177</v>
      </c>
      <c r="B298" s="22">
        <v>40661.130000000005</v>
      </c>
    </row>
    <row r="299" spans="1:2" x14ac:dyDescent="0.25">
      <c r="A299" s="20">
        <v>41178</v>
      </c>
      <c r="B299" s="22">
        <v>39219.4</v>
      </c>
    </row>
    <row r="300" spans="1:2" x14ac:dyDescent="0.25">
      <c r="A300" s="20">
        <v>41179</v>
      </c>
      <c r="B300" s="22">
        <v>37662.200000000004</v>
      </c>
    </row>
    <row r="301" spans="1:2" x14ac:dyDescent="0.25">
      <c r="A301" s="20">
        <v>41180</v>
      </c>
      <c r="B301" s="22">
        <v>82201.324000000008</v>
      </c>
    </row>
    <row r="302" spans="1:2" x14ac:dyDescent="0.25">
      <c r="A302" s="20">
        <v>41181</v>
      </c>
      <c r="B302" s="22">
        <v>32130.65</v>
      </c>
    </row>
    <row r="303" spans="1:2" x14ac:dyDescent="0.25">
      <c r="A303" s="20">
        <v>41182</v>
      </c>
      <c r="B303" s="22">
        <v>84194.8</v>
      </c>
    </row>
    <row r="304" spans="1:2" x14ac:dyDescent="0.25">
      <c r="A304" s="20">
        <v>41183</v>
      </c>
      <c r="B304" s="22">
        <v>89210.330000000016</v>
      </c>
    </row>
    <row r="305" spans="1:2" x14ac:dyDescent="0.25">
      <c r="A305" s="20">
        <v>41184</v>
      </c>
      <c r="B305" s="22">
        <v>68321.859999999986</v>
      </c>
    </row>
    <row r="306" spans="1:2" x14ac:dyDescent="0.25">
      <c r="A306" s="20">
        <v>41185</v>
      </c>
      <c r="B306" s="22">
        <v>37790.311999999998</v>
      </c>
    </row>
    <row r="307" spans="1:2" x14ac:dyDescent="0.25">
      <c r="A307" s="20">
        <v>41186</v>
      </c>
      <c r="B307" s="22">
        <v>78858.33</v>
      </c>
    </row>
    <row r="308" spans="1:2" x14ac:dyDescent="0.25">
      <c r="A308" s="20">
        <v>41187</v>
      </c>
      <c r="B308" s="22">
        <v>45707.131999999998</v>
      </c>
    </row>
    <row r="309" spans="1:2" x14ac:dyDescent="0.25">
      <c r="A309" s="20">
        <v>41188</v>
      </c>
      <c r="B309" s="22">
        <v>41824.451999999997</v>
      </c>
    </row>
    <row r="310" spans="1:2" x14ac:dyDescent="0.25">
      <c r="A310" s="20">
        <v>41189</v>
      </c>
      <c r="B310" s="22">
        <v>95937.417999999991</v>
      </c>
    </row>
    <row r="311" spans="1:2" x14ac:dyDescent="0.25">
      <c r="A311" s="20">
        <v>41190</v>
      </c>
      <c r="B311" s="22">
        <v>36345.703499999996</v>
      </c>
    </row>
    <row r="312" spans="1:2" x14ac:dyDescent="0.25">
      <c r="A312" s="20">
        <v>41191</v>
      </c>
      <c r="B312" s="22">
        <v>36151.960000000006</v>
      </c>
    </row>
    <row r="313" spans="1:2" x14ac:dyDescent="0.25">
      <c r="A313" s="20">
        <v>41192</v>
      </c>
      <c r="B313" s="22">
        <v>85734.025999999998</v>
      </c>
    </row>
    <row r="314" spans="1:2" x14ac:dyDescent="0.25">
      <c r="A314" s="20">
        <v>41193</v>
      </c>
      <c r="B314" s="22">
        <v>47165.092500000006</v>
      </c>
    </row>
    <row r="315" spans="1:2" x14ac:dyDescent="0.25">
      <c r="A315" s="20">
        <v>41194</v>
      </c>
      <c r="B315" s="22">
        <v>47481.48</v>
      </c>
    </row>
    <row r="316" spans="1:2" x14ac:dyDescent="0.25">
      <c r="A316" s="20">
        <v>41195</v>
      </c>
      <c r="B316" s="22">
        <v>54831.412499999999</v>
      </c>
    </row>
    <row r="317" spans="1:2" x14ac:dyDescent="0.25">
      <c r="A317" s="20">
        <v>41196</v>
      </c>
      <c r="B317" s="22">
        <v>50202.247000000003</v>
      </c>
    </row>
    <row r="318" spans="1:2" x14ac:dyDescent="0.25">
      <c r="A318" s="20">
        <v>41197</v>
      </c>
      <c r="B318" s="22">
        <v>86180.632000000027</v>
      </c>
    </row>
    <row r="319" spans="1:2" x14ac:dyDescent="0.25">
      <c r="A319" s="20">
        <v>41198</v>
      </c>
      <c r="B319" s="22">
        <v>61627.402000000016</v>
      </c>
    </row>
    <row r="320" spans="1:2" x14ac:dyDescent="0.25">
      <c r="A320" s="20">
        <v>41199</v>
      </c>
      <c r="B320" s="22">
        <v>64583.905999999995</v>
      </c>
    </row>
    <row r="321" spans="1:2" x14ac:dyDescent="0.25">
      <c r="A321" s="20">
        <v>41200</v>
      </c>
      <c r="B321" s="22">
        <v>48878.111000000019</v>
      </c>
    </row>
    <row r="322" spans="1:2" x14ac:dyDescent="0.25">
      <c r="A322" s="20">
        <v>41201</v>
      </c>
      <c r="B322" s="22">
        <v>132265.53849999997</v>
      </c>
    </row>
    <row r="323" spans="1:2" x14ac:dyDescent="0.25">
      <c r="A323" s="20">
        <v>41202</v>
      </c>
      <c r="B323" s="22">
        <v>55108.523000000001</v>
      </c>
    </row>
    <row r="324" spans="1:2" x14ac:dyDescent="0.25">
      <c r="A324" s="20">
        <v>41203</v>
      </c>
      <c r="B324" s="22">
        <v>84786.353999999992</v>
      </c>
    </row>
    <row r="325" spans="1:2" x14ac:dyDescent="0.25">
      <c r="A325" s="20">
        <v>41204</v>
      </c>
      <c r="B325" s="22">
        <v>49702.986000000012</v>
      </c>
    </row>
    <row r="326" spans="1:2" x14ac:dyDescent="0.25">
      <c r="A326" s="20">
        <v>41205</v>
      </c>
      <c r="B326" s="22">
        <v>86610.674999999988</v>
      </c>
    </row>
    <row r="327" spans="1:2" x14ac:dyDescent="0.25">
      <c r="A327" s="20">
        <v>41206</v>
      </c>
      <c r="B327" s="22">
        <v>108794.15599999999</v>
      </c>
    </row>
    <row r="328" spans="1:2" x14ac:dyDescent="0.25">
      <c r="A328" s="20">
        <v>41207</v>
      </c>
      <c r="B328" s="22">
        <v>89270.33600000001</v>
      </c>
    </row>
    <row r="329" spans="1:2" x14ac:dyDescent="0.25">
      <c r="A329" s="20">
        <v>41208</v>
      </c>
      <c r="B329" s="22">
        <v>25461.739999999998</v>
      </c>
    </row>
    <row r="330" spans="1:2" x14ac:dyDescent="0.25">
      <c r="A330" s="20">
        <v>41209</v>
      </c>
      <c r="B330" s="22">
        <v>62411.527999999998</v>
      </c>
    </row>
    <row r="331" spans="1:2" x14ac:dyDescent="0.25">
      <c r="A331" s="20">
        <v>41210</v>
      </c>
      <c r="B331" s="22">
        <v>70591.255499999999</v>
      </c>
    </row>
    <row r="332" spans="1:2" x14ac:dyDescent="0.25">
      <c r="A332" s="20">
        <v>41211</v>
      </c>
      <c r="B332" s="22">
        <v>56380.519000000022</v>
      </c>
    </row>
    <row r="333" spans="1:2" x14ac:dyDescent="0.25">
      <c r="A333" s="20">
        <v>41212</v>
      </c>
      <c r="B333" s="22">
        <v>100214.79400000002</v>
      </c>
    </row>
    <row r="334" spans="1:2" x14ac:dyDescent="0.25">
      <c r="A334" s="20">
        <v>41213</v>
      </c>
      <c r="B334" s="22">
        <v>31225.364999999998</v>
      </c>
    </row>
    <row r="335" spans="1:2" x14ac:dyDescent="0.25">
      <c r="A335" s="20">
        <v>41214</v>
      </c>
      <c r="B335" s="22">
        <v>27851.635999999999</v>
      </c>
    </row>
    <row r="336" spans="1:2" x14ac:dyDescent="0.25">
      <c r="A336" s="20">
        <v>41215</v>
      </c>
      <c r="B336" s="22">
        <v>47883.346000000012</v>
      </c>
    </row>
    <row r="337" spans="1:2" x14ac:dyDescent="0.25">
      <c r="A337" s="20">
        <v>41216</v>
      </c>
      <c r="B337" s="22">
        <v>41397.125999999997</v>
      </c>
    </row>
    <row r="338" spans="1:2" x14ac:dyDescent="0.25">
      <c r="A338" s="20">
        <v>41217</v>
      </c>
      <c r="B338" s="22">
        <v>81614.924500000008</v>
      </c>
    </row>
    <row r="339" spans="1:2" x14ac:dyDescent="0.25">
      <c r="A339" s="20">
        <v>41218</v>
      </c>
      <c r="B339" s="22">
        <v>53680.505999999994</v>
      </c>
    </row>
    <row r="340" spans="1:2" x14ac:dyDescent="0.25">
      <c r="A340" s="20">
        <v>41219</v>
      </c>
      <c r="B340" s="22">
        <v>76100.12000000001</v>
      </c>
    </row>
    <row r="341" spans="1:2" x14ac:dyDescent="0.25">
      <c r="A341" s="20">
        <v>41220</v>
      </c>
      <c r="B341" s="22">
        <v>80716.011000000013</v>
      </c>
    </row>
    <row r="342" spans="1:2" x14ac:dyDescent="0.25">
      <c r="A342" s="20">
        <v>41221</v>
      </c>
      <c r="B342" s="22">
        <v>87690.963000000003</v>
      </c>
    </row>
    <row r="343" spans="1:2" x14ac:dyDescent="0.25">
      <c r="A343" s="20">
        <v>41222</v>
      </c>
      <c r="B343" s="22">
        <v>50865.208500000001</v>
      </c>
    </row>
    <row r="344" spans="1:2" x14ac:dyDescent="0.25">
      <c r="A344" s="20">
        <v>41223</v>
      </c>
      <c r="B344" s="22">
        <v>63885.391999999978</v>
      </c>
    </row>
    <row r="345" spans="1:2" x14ac:dyDescent="0.25">
      <c r="A345" s="20">
        <v>41224</v>
      </c>
      <c r="B345" s="22">
        <v>63269.301999999996</v>
      </c>
    </row>
    <row r="346" spans="1:2" x14ac:dyDescent="0.25">
      <c r="A346" s="20">
        <v>41225</v>
      </c>
      <c r="B346" s="22">
        <v>33839.093999999997</v>
      </c>
    </row>
    <row r="347" spans="1:2" x14ac:dyDescent="0.25">
      <c r="A347" s="20">
        <v>41226</v>
      </c>
      <c r="B347" s="22">
        <v>63695.034999999996</v>
      </c>
    </row>
    <row r="348" spans="1:2" x14ac:dyDescent="0.25">
      <c r="A348" s="20">
        <v>41227</v>
      </c>
      <c r="B348" s="22">
        <v>55543.676000000007</v>
      </c>
    </row>
    <row r="349" spans="1:2" x14ac:dyDescent="0.25">
      <c r="A349" s="20">
        <v>41228</v>
      </c>
      <c r="B349" s="22">
        <v>86002.232000000004</v>
      </c>
    </row>
    <row r="350" spans="1:2" x14ac:dyDescent="0.25">
      <c r="A350" s="20">
        <v>41229</v>
      </c>
      <c r="B350" s="22">
        <v>76802.589000000007</v>
      </c>
    </row>
    <row r="351" spans="1:2" x14ac:dyDescent="0.25">
      <c r="A351" s="20">
        <v>41230</v>
      </c>
      <c r="B351" s="22">
        <v>74288.633000000002</v>
      </c>
    </row>
    <row r="352" spans="1:2" x14ac:dyDescent="0.25">
      <c r="A352" s="20">
        <v>41231</v>
      </c>
      <c r="B352" s="22">
        <v>50269.755999999994</v>
      </c>
    </row>
    <row r="353" spans="1:2" x14ac:dyDescent="0.25">
      <c r="A353" s="20">
        <v>41232</v>
      </c>
      <c r="B353" s="22">
        <v>18313.218000000001</v>
      </c>
    </row>
    <row r="354" spans="1:2" x14ac:dyDescent="0.25">
      <c r="A354" s="20">
        <v>41233</v>
      </c>
      <c r="B354" s="22">
        <v>81088.445999999996</v>
      </c>
    </row>
    <row r="355" spans="1:2" x14ac:dyDescent="0.25">
      <c r="A355" s="20">
        <v>41234</v>
      </c>
      <c r="B355" s="22">
        <v>61619.457999999999</v>
      </c>
    </row>
    <row r="356" spans="1:2" x14ac:dyDescent="0.25">
      <c r="A356" s="20">
        <v>41235</v>
      </c>
      <c r="B356" s="22">
        <v>70899.672999999995</v>
      </c>
    </row>
    <row r="357" spans="1:2" x14ac:dyDescent="0.25">
      <c r="A357" s="20">
        <v>41236</v>
      </c>
      <c r="B357" s="22">
        <v>59397.484500000006</v>
      </c>
    </row>
    <row r="358" spans="1:2" x14ac:dyDescent="0.25">
      <c r="A358" s="20">
        <v>41237</v>
      </c>
      <c r="B358" s="22">
        <v>68569.072</v>
      </c>
    </row>
    <row r="359" spans="1:2" x14ac:dyDescent="0.25">
      <c r="A359" s="20">
        <v>41238</v>
      </c>
      <c r="B359" s="22">
        <v>140372.74599999998</v>
      </c>
    </row>
    <row r="360" spans="1:2" x14ac:dyDescent="0.25">
      <c r="A360" s="20">
        <v>41239</v>
      </c>
      <c r="B360" s="22">
        <v>71275.28</v>
      </c>
    </row>
    <row r="361" spans="1:2" x14ac:dyDescent="0.25">
      <c r="A361" s="20">
        <v>41240</v>
      </c>
      <c r="B361" s="22">
        <v>132226.122</v>
      </c>
    </row>
    <row r="362" spans="1:2" x14ac:dyDescent="0.25">
      <c r="A362" s="20">
        <v>41241</v>
      </c>
      <c r="B362" s="22">
        <v>60776.106999999996</v>
      </c>
    </row>
    <row r="363" spans="1:2" x14ac:dyDescent="0.25">
      <c r="A363" s="20">
        <v>41242</v>
      </c>
      <c r="B363" s="22">
        <v>52251.63</v>
      </c>
    </row>
    <row r="364" spans="1:2" x14ac:dyDescent="0.25">
      <c r="A364" s="20">
        <v>41243</v>
      </c>
      <c r="B364" s="22">
        <v>63142.465999999993</v>
      </c>
    </row>
    <row r="365" spans="1:2" x14ac:dyDescent="0.25">
      <c r="A365" s="20">
        <v>41244</v>
      </c>
      <c r="B365" s="22">
        <v>76801.820499999987</v>
      </c>
    </row>
    <row r="366" spans="1:2" x14ac:dyDescent="0.25">
      <c r="A366" s="20">
        <v>41245</v>
      </c>
      <c r="B366" s="22">
        <v>49163.236000000004</v>
      </c>
    </row>
    <row r="367" spans="1:2" x14ac:dyDescent="0.25">
      <c r="A367" s="20">
        <v>41246</v>
      </c>
      <c r="B367" s="22">
        <v>37374.284</v>
      </c>
    </row>
    <row r="368" spans="1:2" x14ac:dyDescent="0.25">
      <c r="A368" s="20">
        <v>41247</v>
      </c>
      <c r="B368" s="22">
        <v>74888.095000000001</v>
      </c>
    </row>
    <row r="369" spans="1:2" x14ac:dyDescent="0.25">
      <c r="A369" s="20">
        <v>41248</v>
      </c>
      <c r="B369" s="22">
        <v>39699.311500000003</v>
      </c>
    </row>
    <row r="370" spans="1:2" x14ac:dyDescent="0.25">
      <c r="A370" s="20">
        <v>41249</v>
      </c>
      <c r="B370" s="22">
        <v>42892.429499999991</v>
      </c>
    </row>
    <row r="371" spans="1:2" x14ac:dyDescent="0.25">
      <c r="A371" s="20">
        <v>41250</v>
      </c>
      <c r="B371" s="22">
        <v>54210.195000000007</v>
      </c>
    </row>
    <row r="372" spans="1:2" x14ac:dyDescent="0.25">
      <c r="A372" s="20">
        <v>41251</v>
      </c>
      <c r="B372" s="22">
        <v>70144.111500000014</v>
      </c>
    </row>
    <row r="373" spans="1:2" x14ac:dyDescent="0.25">
      <c r="A373" s="20">
        <v>41252</v>
      </c>
      <c r="B373" s="22">
        <v>54052.95</v>
      </c>
    </row>
    <row r="374" spans="1:2" x14ac:dyDescent="0.25">
      <c r="A374" s="20">
        <v>41253</v>
      </c>
      <c r="B374" s="22">
        <v>102446.34200000002</v>
      </c>
    </row>
    <row r="375" spans="1:2" x14ac:dyDescent="0.25">
      <c r="A375" s="20">
        <v>41254</v>
      </c>
      <c r="B375" s="22">
        <v>20489.002500000002</v>
      </c>
    </row>
    <row r="376" spans="1:2" x14ac:dyDescent="0.25">
      <c r="A376" s="20">
        <v>41255</v>
      </c>
      <c r="B376" s="22">
        <v>30308.336500000001</v>
      </c>
    </row>
    <row r="377" spans="1:2" x14ac:dyDescent="0.25">
      <c r="A377" s="20">
        <v>41256</v>
      </c>
      <c r="B377" s="22">
        <v>31382.096999999998</v>
      </c>
    </row>
    <row r="378" spans="1:2" x14ac:dyDescent="0.25">
      <c r="A378" s="20">
        <v>41257</v>
      </c>
      <c r="B378" s="22">
        <v>56179.571499999991</v>
      </c>
    </row>
    <row r="379" spans="1:2" x14ac:dyDescent="0.25">
      <c r="A379" s="20">
        <v>41258</v>
      </c>
      <c r="B379" s="22">
        <v>23690.805</v>
      </c>
    </row>
    <row r="380" spans="1:2" x14ac:dyDescent="0.25">
      <c r="A380" s="20">
        <v>41259</v>
      </c>
      <c r="B380" s="22">
        <v>25464.312000000002</v>
      </c>
    </row>
    <row r="381" spans="1:2" x14ac:dyDescent="0.25">
      <c r="A381" s="20">
        <v>41260</v>
      </c>
      <c r="B381" s="22">
        <v>53036.628499999999</v>
      </c>
    </row>
    <row r="382" spans="1:2" x14ac:dyDescent="0.25">
      <c r="A382" s="20">
        <v>41261</v>
      </c>
      <c r="B382" s="22">
        <v>29676.205499999996</v>
      </c>
    </row>
    <row r="383" spans="1:2" x14ac:dyDescent="0.25">
      <c r="A383" s="20">
        <v>41262</v>
      </c>
      <c r="B383" s="22">
        <v>45741.601499999997</v>
      </c>
    </row>
    <row r="384" spans="1:2" x14ac:dyDescent="0.25">
      <c r="A384" s="20">
        <v>41263</v>
      </c>
      <c r="B384" s="22">
        <v>49156.923500000004</v>
      </c>
    </row>
    <row r="385" spans="1:2" x14ac:dyDescent="0.25">
      <c r="A385" s="20">
        <v>41264</v>
      </c>
      <c r="B385" s="22">
        <v>49961.924999999996</v>
      </c>
    </row>
    <row r="386" spans="1:2" x14ac:dyDescent="0.25">
      <c r="A386" s="20">
        <v>41265</v>
      </c>
      <c r="B386" s="22">
        <v>52650.420999999995</v>
      </c>
    </row>
    <row r="387" spans="1:2" x14ac:dyDescent="0.25">
      <c r="A387" s="20">
        <v>41266</v>
      </c>
      <c r="B387" s="22">
        <v>74050.208499999993</v>
      </c>
    </row>
    <row r="388" spans="1:2" x14ac:dyDescent="0.25">
      <c r="A388" s="20">
        <v>41267</v>
      </c>
      <c r="B388" s="22">
        <v>47037.287999999986</v>
      </c>
    </row>
    <row r="389" spans="1:2" x14ac:dyDescent="0.25">
      <c r="A389" s="20">
        <v>41268</v>
      </c>
      <c r="B389" s="22">
        <v>30114.806499999999</v>
      </c>
    </row>
    <row r="390" spans="1:2" x14ac:dyDescent="0.25">
      <c r="A390" s="20">
        <v>41269</v>
      </c>
      <c r="B390" s="22">
        <v>44827.025500000003</v>
      </c>
    </row>
    <row r="391" spans="1:2" x14ac:dyDescent="0.25">
      <c r="A391" s="20">
        <v>41270</v>
      </c>
      <c r="B391" s="22">
        <v>23978.475000000002</v>
      </c>
    </row>
    <row r="392" spans="1:2" x14ac:dyDescent="0.25">
      <c r="A392" s="20">
        <v>41271</v>
      </c>
      <c r="B392" s="22">
        <v>48165.215499999998</v>
      </c>
    </row>
    <row r="393" spans="1:2" x14ac:dyDescent="0.25">
      <c r="A393" s="20">
        <v>41272</v>
      </c>
      <c r="B393" s="22">
        <v>37229.825500000006</v>
      </c>
    </row>
    <row r="394" spans="1:2" x14ac:dyDescent="0.25">
      <c r="A394" s="20">
        <v>41273</v>
      </c>
      <c r="B394" s="22">
        <v>47950.205500000004</v>
      </c>
    </row>
    <row r="395" spans="1:2" x14ac:dyDescent="0.25">
      <c r="A395" s="20">
        <v>41274</v>
      </c>
      <c r="B395" s="22">
        <v>20636.911500000002</v>
      </c>
    </row>
    <row r="396" spans="1:2" x14ac:dyDescent="0.25">
      <c r="A396" s="20">
        <v>41275</v>
      </c>
      <c r="B396" s="22">
        <v>35617.253499999992</v>
      </c>
    </row>
    <row r="397" spans="1:2" x14ac:dyDescent="0.25">
      <c r="A397" s="20">
        <v>41276</v>
      </c>
      <c r="B397" s="22">
        <v>52542.959499999997</v>
      </c>
    </row>
    <row r="398" spans="1:2" x14ac:dyDescent="0.25">
      <c r="A398" s="20">
        <v>41277</v>
      </c>
      <c r="B398" s="22">
        <v>31642.336500000005</v>
      </c>
    </row>
    <row r="399" spans="1:2" x14ac:dyDescent="0.25">
      <c r="A399" s="20">
        <v>41278</v>
      </c>
      <c r="B399" s="22">
        <v>61670.214</v>
      </c>
    </row>
    <row r="400" spans="1:2" x14ac:dyDescent="0.25">
      <c r="A400" s="20">
        <v>41279</v>
      </c>
      <c r="B400" s="22">
        <v>28679.287999999997</v>
      </c>
    </row>
    <row r="401" spans="1:2" x14ac:dyDescent="0.25">
      <c r="A401" s="20">
        <v>41280</v>
      </c>
      <c r="B401" s="22">
        <v>62325.327399999995</v>
      </c>
    </row>
    <row r="402" spans="1:2" x14ac:dyDescent="0.25">
      <c r="A402" s="20">
        <v>41281</v>
      </c>
      <c r="B402" s="22">
        <v>59647.563999999991</v>
      </c>
    </row>
    <row r="403" spans="1:2" x14ac:dyDescent="0.25">
      <c r="A403" s="20">
        <v>41282</v>
      </c>
      <c r="B403" s="22">
        <v>19124.036400000001</v>
      </c>
    </row>
    <row r="404" spans="1:2" x14ac:dyDescent="0.25">
      <c r="A404" s="20">
        <v>41283</v>
      </c>
      <c r="B404" s="22">
        <v>53962.463000000003</v>
      </c>
    </row>
    <row r="405" spans="1:2" x14ac:dyDescent="0.25">
      <c r="A405" s="20">
        <v>41284</v>
      </c>
      <c r="B405" s="22">
        <v>42106.194400000008</v>
      </c>
    </row>
    <row r="406" spans="1:2" x14ac:dyDescent="0.25">
      <c r="A406" s="20">
        <v>41285</v>
      </c>
      <c r="B406" s="22">
        <v>86015.265599999999</v>
      </c>
    </row>
    <row r="407" spans="1:2" x14ac:dyDescent="0.25">
      <c r="A407" s="20">
        <v>41286</v>
      </c>
      <c r="B407" s="22">
        <v>58832.244799999993</v>
      </c>
    </row>
    <row r="408" spans="1:2" x14ac:dyDescent="0.25">
      <c r="A408" s="20">
        <v>41287</v>
      </c>
      <c r="B408" s="22">
        <v>21279.411999999997</v>
      </c>
    </row>
    <row r="409" spans="1:2" x14ac:dyDescent="0.25">
      <c r="A409" s="20">
        <v>41288</v>
      </c>
      <c r="B409" s="22">
        <v>65009.41780000001</v>
      </c>
    </row>
    <row r="410" spans="1:2" x14ac:dyDescent="0.25">
      <c r="A410" s="20">
        <v>41289</v>
      </c>
      <c r="B410" s="22">
        <v>9258.5061999999998</v>
      </c>
    </row>
    <row r="411" spans="1:2" x14ac:dyDescent="0.25">
      <c r="A411" s="20">
        <v>41290</v>
      </c>
      <c r="B411" s="22">
        <v>18393.599900000001</v>
      </c>
    </row>
    <row r="412" spans="1:2" x14ac:dyDescent="0.25">
      <c r="A412" s="20">
        <v>41291</v>
      </c>
      <c r="B412" s="22">
        <v>64493.9041</v>
      </c>
    </row>
    <row r="413" spans="1:2" x14ac:dyDescent="0.25">
      <c r="A413" s="20">
        <v>41292</v>
      </c>
      <c r="B413" s="22">
        <v>104551.821</v>
      </c>
    </row>
    <row r="414" spans="1:2" x14ac:dyDescent="0.25">
      <c r="A414" s="20">
        <v>41293</v>
      </c>
      <c r="B414" s="22">
        <v>36566.350000000006</v>
      </c>
    </row>
    <row r="415" spans="1:2" x14ac:dyDescent="0.25">
      <c r="A415" s="20">
        <v>41294</v>
      </c>
      <c r="B415" s="22">
        <v>80533.254000000015</v>
      </c>
    </row>
    <row r="416" spans="1:2" x14ac:dyDescent="0.25">
      <c r="A416" s="20">
        <v>41295</v>
      </c>
      <c r="B416" s="22">
        <v>56477.212000000007</v>
      </c>
    </row>
    <row r="417" spans="1:2" x14ac:dyDescent="0.25">
      <c r="A417" s="20">
        <v>41296</v>
      </c>
      <c r="B417" s="22">
        <v>53964.306999999993</v>
      </c>
    </row>
    <row r="418" spans="1:2" x14ac:dyDescent="0.25">
      <c r="A418" s="20">
        <v>41297</v>
      </c>
      <c r="B418" s="22">
        <v>45322.822500000009</v>
      </c>
    </row>
    <row r="419" spans="1:2" x14ac:dyDescent="0.25">
      <c r="A419" s="20">
        <v>41298</v>
      </c>
      <c r="B419" s="22">
        <v>61961.830499999996</v>
      </c>
    </row>
    <row r="420" spans="1:2" x14ac:dyDescent="0.25">
      <c r="A420" s="20">
        <v>41299</v>
      </c>
      <c r="B420" s="22">
        <v>20274.397100000002</v>
      </c>
    </row>
    <row r="421" spans="1:2" x14ac:dyDescent="0.25">
      <c r="A421" s="20">
        <v>41300</v>
      </c>
      <c r="B421" s="22">
        <v>26099.016499999998</v>
      </c>
    </row>
    <row r="422" spans="1:2" x14ac:dyDescent="0.25">
      <c r="A422" s="20">
        <v>41301</v>
      </c>
      <c r="B422" s="22">
        <v>21385.072</v>
      </c>
    </row>
    <row r="423" spans="1:2" x14ac:dyDescent="0.25">
      <c r="A423" s="20">
        <v>41302</v>
      </c>
      <c r="B423" s="22">
        <v>61457.714700000004</v>
      </c>
    </row>
    <row r="424" spans="1:2" x14ac:dyDescent="0.25">
      <c r="A424" s="20">
        <v>41303</v>
      </c>
      <c r="B424" s="22">
        <v>50222.097500000003</v>
      </c>
    </row>
    <row r="425" spans="1:2" x14ac:dyDescent="0.25">
      <c r="A425" s="20">
        <v>41304</v>
      </c>
      <c r="B425" s="22">
        <v>59116.797000000006</v>
      </c>
    </row>
    <row r="426" spans="1:2" x14ac:dyDescent="0.25">
      <c r="A426" s="20">
        <v>41305</v>
      </c>
      <c r="B426" s="22">
        <v>63486.826300000001</v>
      </c>
    </row>
    <row r="427" spans="1:2" x14ac:dyDescent="0.25">
      <c r="A427" s="20">
        <v>41306</v>
      </c>
      <c r="B427" s="22">
        <v>31046.979499999998</v>
      </c>
    </row>
    <row r="428" spans="1:2" x14ac:dyDescent="0.25">
      <c r="A428" s="20">
        <v>41307</v>
      </c>
      <c r="B428" s="22">
        <v>38270.953000000001</v>
      </c>
    </row>
    <row r="429" spans="1:2" x14ac:dyDescent="0.25">
      <c r="A429" s="20">
        <v>41308</v>
      </c>
      <c r="B429" s="22">
        <v>12789.871300000003</v>
      </c>
    </row>
    <row r="430" spans="1:2" x14ac:dyDescent="0.25">
      <c r="A430" s="20">
        <v>41309</v>
      </c>
      <c r="B430" s="22">
        <v>61808.516000000003</v>
      </c>
    </row>
    <row r="431" spans="1:2" x14ac:dyDescent="0.25">
      <c r="A431" s="20">
        <v>41310</v>
      </c>
      <c r="B431" s="22">
        <v>26360.314999999999</v>
      </c>
    </row>
    <row r="432" spans="1:2" x14ac:dyDescent="0.25">
      <c r="A432" s="20">
        <v>41311</v>
      </c>
      <c r="B432" s="22">
        <v>23916.170300000002</v>
      </c>
    </row>
    <row r="433" spans="1:2" x14ac:dyDescent="0.25">
      <c r="A433" s="20">
        <v>41312</v>
      </c>
      <c r="B433" s="22">
        <v>61609.606600000006</v>
      </c>
    </row>
    <row r="434" spans="1:2" x14ac:dyDescent="0.25">
      <c r="A434" s="20">
        <v>41313</v>
      </c>
      <c r="B434" s="22">
        <v>15911.904999999999</v>
      </c>
    </row>
    <row r="435" spans="1:2" x14ac:dyDescent="0.25">
      <c r="A435" s="20">
        <v>41314</v>
      </c>
      <c r="B435" s="22">
        <v>74573.743999999992</v>
      </c>
    </row>
    <row r="436" spans="1:2" x14ac:dyDescent="0.25">
      <c r="A436" s="20">
        <v>41315</v>
      </c>
      <c r="B436" s="22">
        <v>29330.243999999999</v>
      </c>
    </row>
    <row r="437" spans="1:2" x14ac:dyDescent="0.25">
      <c r="A437" s="20">
        <v>41316</v>
      </c>
      <c r="B437" s="22">
        <v>40110.227500000001</v>
      </c>
    </row>
    <row r="438" spans="1:2" x14ac:dyDescent="0.25">
      <c r="A438" s="20">
        <v>41317</v>
      </c>
      <c r="B438" s="22">
        <v>26576.225000000002</v>
      </c>
    </row>
    <row r="439" spans="1:2" x14ac:dyDescent="0.25">
      <c r="A439" s="20">
        <v>41318</v>
      </c>
      <c r="B439" s="22">
        <v>50162.675999999992</v>
      </c>
    </row>
    <row r="440" spans="1:2" x14ac:dyDescent="0.25">
      <c r="A440" s="20">
        <v>41319</v>
      </c>
      <c r="B440" s="22">
        <v>19502.875499999998</v>
      </c>
    </row>
    <row r="441" spans="1:2" x14ac:dyDescent="0.25">
      <c r="A441" s="20">
        <v>41320</v>
      </c>
      <c r="B441" s="22">
        <v>23574.293500000003</v>
      </c>
    </row>
    <row r="442" spans="1:2" x14ac:dyDescent="0.25">
      <c r="A442" s="20">
        <v>41321</v>
      </c>
      <c r="B442" s="22">
        <v>26102.882100000003</v>
      </c>
    </row>
    <row r="443" spans="1:2" x14ac:dyDescent="0.25">
      <c r="A443" s="20">
        <v>41322</v>
      </c>
      <c r="B443" s="22">
        <v>58437.949800000002</v>
      </c>
    </row>
    <row r="444" spans="1:2" x14ac:dyDescent="0.25">
      <c r="A444" s="20">
        <v>41323</v>
      </c>
      <c r="B444" s="22">
        <v>63562.338999999993</v>
      </c>
    </row>
    <row r="445" spans="1:2" x14ac:dyDescent="0.25">
      <c r="A445" s="20">
        <v>41324</v>
      </c>
      <c r="B445" s="22">
        <v>52533.909500000002</v>
      </c>
    </row>
    <row r="446" spans="1:2" x14ac:dyDescent="0.25">
      <c r="A446" s="20">
        <v>41325</v>
      </c>
      <c r="B446" s="22">
        <v>22279.353999999999</v>
      </c>
    </row>
    <row r="447" spans="1:2" x14ac:dyDescent="0.25">
      <c r="A447" s="20">
        <v>41326</v>
      </c>
      <c r="B447" s="22">
        <v>49266.01999999999</v>
      </c>
    </row>
    <row r="448" spans="1:2" x14ac:dyDescent="0.25">
      <c r="A448" s="20">
        <v>41327</v>
      </c>
      <c r="B448" s="22">
        <v>20145.560899999997</v>
      </c>
    </row>
    <row r="449" spans="1:2" x14ac:dyDescent="0.25">
      <c r="A449" s="20">
        <v>41328</v>
      </c>
      <c r="B449" s="22">
        <v>34448.711500000005</v>
      </c>
    </row>
    <row r="450" spans="1:2" x14ac:dyDescent="0.25">
      <c r="A450" s="20">
        <v>41329</v>
      </c>
      <c r="B450" s="22">
        <v>31063.764000000003</v>
      </c>
    </row>
    <row r="451" spans="1:2" x14ac:dyDescent="0.25">
      <c r="A451" s="20">
        <v>41330</v>
      </c>
      <c r="B451" s="22">
        <v>43905.679000000004</v>
      </c>
    </row>
    <row r="452" spans="1:2" x14ac:dyDescent="0.25">
      <c r="A452" s="20">
        <v>41331</v>
      </c>
      <c r="B452" s="22">
        <v>58554.802500000005</v>
      </c>
    </row>
    <row r="453" spans="1:2" x14ac:dyDescent="0.25">
      <c r="A453" s="20">
        <v>41332</v>
      </c>
      <c r="B453" s="22">
        <v>23131.66</v>
      </c>
    </row>
    <row r="454" spans="1:2" x14ac:dyDescent="0.25">
      <c r="A454" s="20">
        <v>41333</v>
      </c>
      <c r="B454" s="22">
        <v>21423.483300000004</v>
      </c>
    </row>
    <row r="455" spans="1:2" x14ac:dyDescent="0.25">
      <c r="A455" s="20">
        <v>41334</v>
      </c>
      <c r="B455" s="22">
        <v>30129.397500000003</v>
      </c>
    </row>
    <row r="456" spans="1:2" x14ac:dyDescent="0.25">
      <c r="A456" s="20">
        <v>41335</v>
      </c>
      <c r="B456" s="22">
        <v>37423.574999999997</v>
      </c>
    </row>
    <row r="457" spans="1:2" x14ac:dyDescent="0.25">
      <c r="A457" s="20">
        <v>41336</v>
      </c>
      <c r="B457" s="22">
        <v>99689.78300000001</v>
      </c>
    </row>
    <row r="458" spans="1:2" x14ac:dyDescent="0.25">
      <c r="A458" s="20">
        <v>41337</v>
      </c>
      <c r="B458" s="22">
        <v>38044.028100000003</v>
      </c>
    </row>
    <row r="459" spans="1:2" x14ac:dyDescent="0.25">
      <c r="A459" s="20">
        <v>41338</v>
      </c>
      <c r="B459" s="22">
        <v>25810.784499999998</v>
      </c>
    </row>
    <row r="460" spans="1:2" x14ac:dyDescent="0.25">
      <c r="A460" s="20">
        <v>41339</v>
      </c>
      <c r="B460" s="22">
        <v>29232.9</v>
      </c>
    </row>
    <row r="461" spans="1:2" x14ac:dyDescent="0.25">
      <c r="A461" s="20">
        <v>41340</v>
      </c>
      <c r="B461" s="22">
        <v>62615.39</v>
      </c>
    </row>
    <row r="462" spans="1:2" x14ac:dyDescent="0.25">
      <c r="A462" s="20">
        <v>41341</v>
      </c>
      <c r="B462" s="22">
        <v>50226.52</v>
      </c>
    </row>
    <row r="463" spans="1:2" x14ac:dyDescent="0.25">
      <c r="A463" s="20">
        <v>41342</v>
      </c>
      <c r="B463" s="22">
        <v>54546.728000000003</v>
      </c>
    </row>
    <row r="464" spans="1:2" x14ac:dyDescent="0.25">
      <c r="A464" s="20">
        <v>41343</v>
      </c>
      <c r="B464" s="22">
        <v>37725.599999999999</v>
      </c>
    </row>
    <row r="465" spans="1:2" x14ac:dyDescent="0.25">
      <c r="A465" s="20">
        <v>41344</v>
      </c>
      <c r="B465" s="22">
        <v>23682.660000000003</v>
      </c>
    </row>
    <row r="466" spans="1:2" x14ac:dyDescent="0.25">
      <c r="A466" s="20">
        <v>41345</v>
      </c>
      <c r="B466" s="22">
        <v>53937.074000000008</v>
      </c>
    </row>
    <row r="467" spans="1:2" x14ac:dyDescent="0.25">
      <c r="A467" s="20">
        <v>41346</v>
      </c>
      <c r="B467" s="22">
        <v>51450.400000000001</v>
      </c>
    </row>
    <row r="468" spans="1:2" x14ac:dyDescent="0.25">
      <c r="A468" s="20">
        <v>41347</v>
      </c>
      <c r="B468" s="22">
        <v>60868.36</v>
      </c>
    </row>
    <row r="469" spans="1:2" x14ac:dyDescent="0.25">
      <c r="A469" s="20">
        <v>41348</v>
      </c>
      <c r="B469" s="22">
        <v>63291.551999999996</v>
      </c>
    </row>
    <row r="470" spans="1:2" x14ac:dyDescent="0.25">
      <c r="A470" s="20">
        <v>41349</v>
      </c>
      <c r="B470" s="22">
        <v>74342.600000000006</v>
      </c>
    </row>
    <row r="471" spans="1:2" x14ac:dyDescent="0.25">
      <c r="A471" s="20">
        <v>41350</v>
      </c>
      <c r="B471" s="22">
        <v>47347.002</v>
      </c>
    </row>
    <row r="472" spans="1:2" x14ac:dyDescent="0.25">
      <c r="A472" s="20">
        <v>41351</v>
      </c>
      <c r="B472" s="22">
        <v>57543.241999999998</v>
      </c>
    </row>
    <row r="473" spans="1:2" x14ac:dyDescent="0.25">
      <c r="A473" s="20">
        <v>41352</v>
      </c>
      <c r="B473" s="22">
        <v>10469.397999999999</v>
      </c>
    </row>
    <row r="474" spans="1:2" x14ac:dyDescent="0.25">
      <c r="A474" s="20">
        <v>41353</v>
      </c>
      <c r="B474" s="22">
        <v>24447.362000000001</v>
      </c>
    </row>
    <row r="475" spans="1:2" x14ac:dyDescent="0.25">
      <c r="A475" s="20">
        <v>41354</v>
      </c>
      <c r="B475" s="22">
        <v>32936.314000000006</v>
      </c>
    </row>
    <row r="476" spans="1:2" x14ac:dyDescent="0.25">
      <c r="A476" s="20">
        <v>41355</v>
      </c>
      <c r="B476" s="22">
        <v>65942.214000000007</v>
      </c>
    </row>
    <row r="477" spans="1:2" x14ac:dyDescent="0.25">
      <c r="A477" s="20">
        <v>41356</v>
      </c>
      <c r="B477" s="22">
        <v>14684.718000000001</v>
      </c>
    </row>
    <row r="478" spans="1:2" x14ac:dyDescent="0.25">
      <c r="A478" s="20">
        <v>41357</v>
      </c>
      <c r="B478" s="22">
        <v>41508.9</v>
      </c>
    </row>
    <row r="479" spans="1:2" x14ac:dyDescent="0.25">
      <c r="A479" s="20">
        <v>41358</v>
      </c>
      <c r="B479" s="22">
        <v>60087.040000000001</v>
      </c>
    </row>
    <row r="480" spans="1:2" x14ac:dyDescent="0.25">
      <c r="A480" s="20">
        <v>41359</v>
      </c>
      <c r="B480" s="22">
        <v>48992.1</v>
      </c>
    </row>
    <row r="481" spans="1:2" x14ac:dyDescent="0.25">
      <c r="A481" s="20">
        <v>41360</v>
      </c>
      <c r="B481" s="22">
        <v>40985.045999999995</v>
      </c>
    </row>
    <row r="482" spans="1:2" x14ac:dyDescent="0.25">
      <c r="A482" s="20">
        <v>41361</v>
      </c>
      <c r="B482" s="22">
        <v>21721.4</v>
      </c>
    </row>
    <row r="483" spans="1:2" x14ac:dyDescent="0.25">
      <c r="A483" s="20">
        <v>41362</v>
      </c>
      <c r="B483" s="22">
        <v>70911.679999999993</v>
      </c>
    </row>
    <row r="484" spans="1:2" x14ac:dyDescent="0.25">
      <c r="A484" s="20">
        <v>41363</v>
      </c>
      <c r="B484" s="22">
        <v>35687.517999999996</v>
      </c>
    </row>
    <row r="485" spans="1:2" x14ac:dyDescent="0.25">
      <c r="A485" s="20">
        <v>41364</v>
      </c>
      <c r="B485" s="22">
        <v>33020.300000000003</v>
      </c>
    </row>
    <row r="486" spans="1:2" x14ac:dyDescent="0.25">
      <c r="A486" s="20">
        <v>41365</v>
      </c>
      <c r="B486" s="22">
        <v>25750.516</v>
      </c>
    </row>
    <row r="487" spans="1:2" x14ac:dyDescent="0.25">
      <c r="A487" s="20">
        <v>41366</v>
      </c>
      <c r="B487" s="22">
        <v>53354.700000000004</v>
      </c>
    </row>
    <row r="488" spans="1:2" x14ac:dyDescent="0.25">
      <c r="A488" s="20">
        <v>41367</v>
      </c>
      <c r="B488" s="22">
        <v>50259.28</v>
      </c>
    </row>
    <row r="489" spans="1:2" x14ac:dyDescent="0.25">
      <c r="A489" s="20">
        <v>41368</v>
      </c>
      <c r="B489" s="22">
        <v>42783.700000000004</v>
      </c>
    </row>
    <row r="490" spans="1:2" x14ac:dyDescent="0.25">
      <c r="A490" s="20">
        <v>41369</v>
      </c>
      <c r="B490" s="22">
        <v>62740.063999999998</v>
      </c>
    </row>
    <row r="491" spans="1:2" x14ac:dyDescent="0.25">
      <c r="A491" s="20">
        <v>41370</v>
      </c>
      <c r="B491" s="22">
        <v>12361.099999999999</v>
      </c>
    </row>
    <row r="492" spans="1:2" x14ac:dyDescent="0.25">
      <c r="A492" s="20">
        <v>41371</v>
      </c>
      <c r="B492" s="22">
        <v>55986.8</v>
      </c>
    </row>
    <row r="493" spans="1:2" x14ac:dyDescent="0.25">
      <c r="A493" s="20">
        <v>41372</v>
      </c>
      <c r="B493" s="22">
        <v>52234.114999999998</v>
      </c>
    </row>
    <row r="494" spans="1:2" x14ac:dyDescent="0.25">
      <c r="A494" s="20">
        <v>41373</v>
      </c>
      <c r="B494" s="22">
        <v>65569.8</v>
      </c>
    </row>
    <row r="495" spans="1:2" x14ac:dyDescent="0.25">
      <c r="A495" s="20">
        <v>41374</v>
      </c>
      <c r="B495" s="22">
        <v>22178.700000000004</v>
      </c>
    </row>
    <row r="496" spans="1:2" x14ac:dyDescent="0.25">
      <c r="A496" s="20">
        <v>41375</v>
      </c>
      <c r="B496" s="22">
        <v>55820.881000000001</v>
      </c>
    </row>
    <row r="497" spans="1:2" x14ac:dyDescent="0.25">
      <c r="A497" s="20">
        <v>41376</v>
      </c>
      <c r="B497" s="22">
        <v>46583.1</v>
      </c>
    </row>
    <row r="498" spans="1:2" x14ac:dyDescent="0.25">
      <c r="A498" s="20">
        <v>41377</v>
      </c>
      <c r="B498" s="22">
        <v>37681.068000000014</v>
      </c>
    </row>
    <row r="499" spans="1:2" x14ac:dyDescent="0.25">
      <c r="A499" s="20">
        <v>41378</v>
      </c>
      <c r="B499" s="22">
        <v>66758.899999999994</v>
      </c>
    </row>
    <row r="500" spans="1:2" x14ac:dyDescent="0.25">
      <c r="A500" s="20">
        <v>41379</v>
      </c>
      <c r="B500" s="22">
        <v>55322.930000000008</v>
      </c>
    </row>
    <row r="501" spans="1:2" x14ac:dyDescent="0.25">
      <c r="A501" s="20">
        <v>41380</v>
      </c>
      <c r="B501" s="22">
        <v>39053.589999999997</v>
      </c>
    </row>
    <row r="502" spans="1:2" x14ac:dyDescent="0.25">
      <c r="A502" s="20">
        <v>41381</v>
      </c>
      <c r="B502" s="22">
        <v>76068.299999999988</v>
      </c>
    </row>
    <row r="503" spans="1:2" x14ac:dyDescent="0.25">
      <c r="A503" s="20">
        <v>41382</v>
      </c>
      <c r="B503" s="22">
        <v>49379.8</v>
      </c>
    </row>
    <row r="504" spans="1:2" x14ac:dyDescent="0.25">
      <c r="A504" s="20">
        <v>41383</v>
      </c>
      <c r="B504" s="22">
        <v>60652.1</v>
      </c>
    </row>
    <row r="505" spans="1:2" x14ac:dyDescent="0.25">
      <c r="A505" s="20">
        <v>41384</v>
      </c>
      <c r="B505" s="22">
        <v>43029.824999999997</v>
      </c>
    </row>
    <row r="506" spans="1:2" x14ac:dyDescent="0.25">
      <c r="A506" s="20">
        <v>41385</v>
      </c>
      <c r="B506" s="22">
        <v>13092.814999999999</v>
      </c>
    </row>
    <row r="507" spans="1:2" x14ac:dyDescent="0.25">
      <c r="A507" s="20">
        <v>41386</v>
      </c>
      <c r="B507" s="22">
        <v>135201.70000000001</v>
      </c>
    </row>
    <row r="508" spans="1:2" x14ac:dyDescent="0.25">
      <c r="A508" s="20">
        <v>41387</v>
      </c>
      <c r="B508" s="22">
        <v>78053.7</v>
      </c>
    </row>
    <row r="509" spans="1:2" x14ac:dyDescent="0.25">
      <c r="A509" s="20">
        <v>41388</v>
      </c>
      <c r="B509" s="22">
        <v>75374.55</v>
      </c>
    </row>
    <row r="510" spans="1:2" x14ac:dyDescent="0.25">
      <c r="A510" s="20">
        <v>41389</v>
      </c>
      <c r="B510" s="22">
        <v>61810.579999999994</v>
      </c>
    </row>
    <row r="511" spans="1:2" x14ac:dyDescent="0.25">
      <c r="A511" s="20">
        <v>41390</v>
      </c>
      <c r="B511" s="22">
        <v>42821.700000000004</v>
      </c>
    </row>
    <row r="512" spans="1:2" x14ac:dyDescent="0.25">
      <c r="A512" s="20">
        <v>41391</v>
      </c>
      <c r="B512" s="22">
        <v>97660.040000000008</v>
      </c>
    </row>
    <row r="513" spans="1:2" x14ac:dyDescent="0.25">
      <c r="A513" s="20">
        <v>41392</v>
      </c>
      <c r="B513" s="22">
        <v>47747.182000000008</v>
      </c>
    </row>
    <row r="514" spans="1:2" x14ac:dyDescent="0.25">
      <c r="A514" s="20">
        <v>41393</v>
      </c>
      <c r="B514" s="22">
        <v>47770.12</v>
      </c>
    </row>
    <row r="515" spans="1:2" x14ac:dyDescent="0.25">
      <c r="A515" s="20">
        <v>41394</v>
      </c>
      <c r="B515" s="22">
        <v>28993</v>
      </c>
    </row>
    <row r="516" spans="1:2" x14ac:dyDescent="0.25">
      <c r="A516" s="20">
        <v>41395</v>
      </c>
      <c r="B516" s="22">
        <v>98608.884000000005</v>
      </c>
    </row>
    <row r="517" spans="1:2" x14ac:dyDescent="0.25">
      <c r="A517" s="20">
        <v>41396</v>
      </c>
      <c r="B517" s="22">
        <v>36381.760000000002</v>
      </c>
    </row>
    <row r="518" spans="1:2" x14ac:dyDescent="0.25">
      <c r="A518" s="20">
        <v>41397</v>
      </c>
      <c r="B518" s="22">
        <v>10959.3</v>
      </c>
    </row>
    <row r="519" spans="1:2" x14ac:dyDescent="0.25">
      <c r="A519" s="20">
        <v>41398</v>
      </c>
      <c r="B519" s="22">
        <v>53011.199999999997</v>
      </c>
    </row>
    <row r="520" spans="1:2" x14ac:dyDescent="0.25">
      <c r="A520" s="20">
        <v>41399</v>
      </c>
      <c r="B520" s="22">
        <v>47064.200000000004</v>
      </c>
    </row>
    <row r="521" spans="1:2" x14ac:dyDescent="0.25">
      <c r="A521" s="20">
        <v>41400</v>
      </c>
      <c r="B521" s="22">
        <v>25408.440000000002</v>
      </c>
    </row>
    <row r="522" spans="1:2" x14ac:dyDescent="0.25">
      <c r="A522" s="20">
        <v>41401</v>
      </c>
      <c r="B522" s="22">
        <v>94448.9</v>
      </c>
    </row>
    <row r="523" spans="1:2" x14ac:dyDescent="0.25">
      <c r="A523" s="20">
        <v>41402</v>
      </c>
      <c r="B523" s="22">
        <v>37913.9</v>
      </c>
    </row>
    <row r="524" spans="1:2" x14ac:dyDescent="0.25">
      <c r="A524" s="20">
        <v>41403</v>
      </c>
      <c r="B524" s="22">
        <v>44172.1</v>
      </c>
    </row>
    <row r="525" spans="1:2" x14ac:dyDescent="0.25">
      <c r="A525" s="20">
        <v>41404</v>
      </c>
      <c r="B525" s="22">
        <v>41141.281999999999</v>
      </c>
    </row>
    <row r="526" spans="1:2" x14ac:dyDescent="0.25">
      <c r="A526" s="20">
        <v>41405</v>
      </c>
      <c r="B526" s="22">
        <v>74261.399999999994</v>
      </c>
    </row>
    <row r="527" spans="1:2" x14ac:dyDescent="0.25">
      <c r="A527" s="20">
        <v>41406</v>
      </c>
      <c r="B527" s="22">
        <v>53403.399999999994</v>
      </c>
    </row>
    <row r="528" spans="1:2" x14ac:dyDescent="0.25">
      <c r="A528" s="20">
        <v>41407</v>
      </c>
      <c r="B528" s="22">
        <v>62174.367999999995</v>
      </c>
    </row>
    <row r="529" spans="1:2" x14ac:dyDescent="0.25">
      <c r="A529" s="20">
        <v>41408</v>
      </c>
      <c r="B529" s="22">
        <v>21328.9</v>
      </c>
    </row>
    <row r="530" spans="1:2" x14ac:dyDescent="0.25">
      <c r="A530" s="20">
        <v>41409</v>
      </c>
      <c r="B530" s="22">
        <v>42210.981999999996</v>
      </c>
    </row>
    <row r="531" spans="1:2" x14ac:dyDescent="0.25">
      <c r="A531" s="20">
        <v>41410</v>
      </c>
      <c r="B531" s="22">
        <v>90824.993000000002</v>
      </c>
    </row>
    <row r="532" spans="1:2" x14ac:dyDescent="0.25">
      <c r="A532" s="20">
        <v>41411</v>
      </c>
      <c r="B532" s="22">
        <v>25198.510000000002</v>
      </c>
    </row>
    <row r="533" spans="1:2" x14ac:dyDescent="0.25">
      <c r="A533" s="20">
        <v>41412</v>
      </c>
      <c r="B533" s="22">
        <v>49525.082999999999</v>
      </c>
    </row>
    <row r="534" spans="1:2" x14ac:dyDescent="0.25">
      <c r="A534" s="20">
        <v>41413</v>
      </c>
      <c r="B534" s="22">
        <v>21821.02</v>
      </c>
    </row>
    <row r="535" spans="1:2" x14ac:dyDescent="0.25">
      <c r="A535" s="20">
        <v>41414</v>
      </c>
      <c r="B535" s="22">
        <v>28242.172000000002</v>
      </c>
    </row>
    <row r="536" spans="1:2" x14ac:dyDescent="0.25">
      <c r="A536" s="20">
        <v>41415</v>
      </c>
      <c r="B536" s="22">
        <v>7913.34</v>
      </c>
    </row>
    <row r="537" spans="1:2" x14ac:dyDescent="0.25">
      <c r="A537" s="20">
        <v>41416</v>
      </c>
      <c r="B537" s="22">
        <v>30070.94</v>
      </c>
    </row>
    <row r="538" spans="1:2" x14ac:dyDescent="0.25">
      <c r="A538" s="20">
        <v>41417</v>
      </c>
      <c r="B538" s="22">
        <v>27281.882000000001</v>
      </c>
    </row>
    <row r="539" spans="1:2" x14ac:dyDescent="0.25">
      <c r="A539" s="20">
        <v>41418</v>
      </c>
      <c r="B539" s="22">
        <v>67946.635999999999</v>
      </c>
    </row>
    <row r="540" spans="1:2" x14ac:dyDescent="0.25">
      <c r="A540" s="20">
        <v>41419</v>
      </c>
      <c r="B540" s="22">
        <v>65394.535000000003</v>
      </c>
    </row>
    <row r="541" spans="1:2" x14ac:dyDescent="0.25">
      <c r="A541" s="20">
        <v>41420</v>
      </c>
      <c r="B541" s="22">
        <v>68550.94</v>
      </c>
    </row>
    <row r="542" spans="1:2" x14ac:dyDescent="0.25">
      <c r="A542" s="20">
        <v>41421</v>
      </c>
      <c r="B542" s="22">
        <v>11976.92</v>
      </c>
    </row>
    <row r="543" spans="1:2" x14ac:dyDescent="0.25">
      <c r="A543" s="20">
        <v>41422</v>
      </c>
      <c r="B543" s="22">
        <v>28675.134999999998</v>
      </c>
    </row>
    <row r="544" spans="1:2" x14ac:dyDescent="0.25">
      <c r="A544" s="20">
        <v>41423</v>
      </c>
      <c r="B544" s="22">
        <v>16674.599999999999</v>
      </c>
    </row>
    <row r="545" spans="1:2" x14ac:dyDescent="0.25">
      <c r="A545" s="20">
        <v>41424</v>
      </c>
      <c r="B545" s="22">
        <v>7035.0839999999998</v>
      </c>
    </row>
    <row r="546" spans="1:2" x14ac:dyDescent="0.25">
      <c r="A546" s="20">
        <v>41425</v>
      </c>
      <c r="B546" s="22">
        <v>30608.335999999999</v>
      </c>
    </row>
    <row r="547" spans="1:2" x14ac:dyDescent="0.25">
      <c r="A547" s="20">
        <v>41426</v>
      </c>
      <c r="B547" s="22">
        <v>46265.9</v>
      </c>
    </row>
    <row r="548" spans="1:2" x14ac:dyDescent="0.25">
      <c r="A548" s="20">
        <v>41427</v>
      </c>
      <c r="B548" s="22">
        <v>18308.399999999998</v>
      </c>
    </row>
    <row r="549" spans="1:2" x14ac:dyDescent="0.25">
      <c r="A549" s="20">
        <v>41428</v>
      </c>
      <c r="B549" s="22">
        <v>26458.799999999999</v>
      </c>
    </row>
    <row r="550" spans="1:2" x14ac:dyDescent="0.25">
      <c r="A550" s="20">
        <v>41429</v>
      </c>
      <c r="B550" s="22">
        <v>25501.383000000002</v>
      </c>
    </row>
    <row r="551" spans="1:2" x14ac:dyDescent="0.25">
      <c r="A551" s="20">
        <v>41430</v>
      </c>
      <c r="B551" s="22">
        <v>88666.14899999999</v>
      </c>
    </row>
    <row r="552" spans="1:2" x14ac:dyDescent="0.25">
      <c r="A552" s="20">
        <v>41431</v>
      </c>
      <c r="B552" s="22">
        <v>64858.566000000006</v>
      </c>
    </row>
    <row r="553" spans="1:2" x14ac:dyDescent="0.25">
      <c r="A553" s="20">
        <v>41432</v>
      </c>
      <c r="B553" s="22">
        <v>35796.385999999999</v>
      </c>
    </row>
    <row r="554" spans="1:2" x14ac:dyDescent="0.25">
      <c r="A554" s="20">
        <v>41433</v>
      </c>
      <c r="B554" s="22">
        <v>58885.813999999998</v>
      </c>
    </row>
    <row r="555" spans="1:2" x14ac:dyDescent="0.25">
      <c r="A555" s="20">
        <v>41434</v>
      </c>
      <c r="B555" s="22">
        <v>30103.02</v>
      </c>
    </row>
    <row r="556" spans="1:2" x14ac:dyDescent="0.25">
      <c r="A556" s="20">
        <v>41435</v>
      </c>
      <c r="B556" s="22">
        <v>89573.528000000006</v>
      </c>
    </row>
    <row r="557" spans="1:2" x14ac:dyDescent="0.25">
      <c r="A557" s="20">
        <v>41436</v>
      </c>
      <c r="B557" s="22">
        <v>88292.94</v>
      </c>
    </row>
    <row r="558" spans="1:2" x14ac:dyDescent="0.25">
      <c r="A558" s="20">
        <v>41437</v>
      </c>
      <c r="B558" s="22">
        <v>39844.338000000003</v>
      </c>
    </row>
    <row r="559" spans="1:2" x14ac:dyDescent="0.25">
      <c r="A559" s="20">
        <v>41438</v>
      </c>
      <c r="B559" s="22">
        <v>42031.64</v>
      </c>
    </row>
    <row r="560" spans="1:2" x14ac:dyDescent="0.25">
      <c r="A560" s="20">
        <v>41439</v>
      </c>
      <c r="B560" s="22">
        <v>66400.915000000008</v>
      </c>
    </row>
    <row r="561" spans="1:2" x14ac:dyDescent="0.25">
      <c r="A561" s="20">
        <v>41440</v>
      </c>
      <c r="B561" s="22">
        <v>59164.586000000003</v>
      </c>
    </row>
    <row r="562" spans="1:2" x14ac:dyDescent="0.25">
      <c r="A562" s="20">
        <v>41441</v>
      </c>
      <c r="B562" s="22">
        <v>47700.675999999999</v>
      </c>
    </row>
    <row r="563" spans="1:2" x14ac:dyDescent="0.25">
      <c r="A563" s="20">
        <v>41442</v>
      </c>
      <c r="B563" s="22">
        <v>42079.284999999996</v>
      </c>
    </row>
    <row r="564" spans="1:2" x14ac:dyDescent="0.25">
      <c r="A564" s="20">
        <v>41443</v>
      </c>
      <c r="B564" s="22">
        <v>75973.099999999991</v>
      </c>
    </row>
    <row r="565" spans="1:2" x14ac:dyDescent="0.25">
      <c r="A565" s="20">
        <v>41444</v>
      </c>
      <c r="B565" s="22">
        <v>41050.044000000002</v>
      </c>
    </row>
    <row r="566" spans="1:2" x14ac:dyDescent="0.25">
      <c r="A566" s="20">
        <v>41445</v>
      </c>
      <c r="B566" s="22">
        <v>60845.403999999995</v>
      </c>
    </row>
    <row r="567" spans="1:2" x14ac:dyDescent="0.25">
      <c r="A567" s="20">
        <v>41446</v>
      </c>
      <c r="B567" s="22">
        <v>49121.159999999996</v>
      </c>
    </row>
    <row r="568" spans="1:2" x14ac:dyDescent="0.25">
      <c r="A568" s="20">
        <v>41447</v>
      </c>
      <c r="B568" s="22">
        <v>22600.276000000002</v>
      </c>
    </row>
    <row r="569" spans="1:2" x14ac:dyDescent="0.25">
      <c r="A569" s="20">
        <v>41448</v>
      </c>
      <c r="B569" s="22">
        <v>88243.993999999992</v>
      </c>
    </row>
    <row r="570" spans="1:2" x14ac:dyDescent="0.25">
      <c r="A570" s="20">
        <v>41449</v>
      </c>
      <c r="B570" s="22">
        <v>29736.671000000002</v>
      </c>
    </row>
    <row r="571" spans="1:2" x14ac:dyDescent="0.25">
      <c r="A571" s="20">
        <v>41450</v>
      </c>
      <c r="B571" s="22">
        <v>27454.16</v>
      </c>
    </row>
    <row r="572" spans="1:2" x14ac:dyDescent="0.25">
      <c r="A572" s="20">
        <v>41451</v>
      </c>
      <c r="B572" s="22">
        <v>67392.042000000001</v>
      </c>
    </row>
    <row r="573" spans="1:2" x14ac:dyDescent="0.25">
      <c r="A573" s="20">
        <v>41452</v>
      </c>
      <c r="B573" s="22">
        <v>44367.760999999999</v>
      </c>
    </row>
    <row r="574" spans="1:2" x14ac:dyDescent="0.25">
      <c r="A574" s="20">
        <v>41453</v>
      </c>
      <c r="B574" s="22">
        <v>37377.148000000001</v>
      </c>
    </row>
    <row r="575" spans="1:2" x14ac:dyDescent="0.25">
      <c r="A575" s="20">
        <v>41454</v>
      </c>
      <c r="B575" s="22">
        <v>46219.111000000004</v>
      </c>
    </row>
    <row r="576" spans="1:2" x14ac:dyDescent="0.25">
      <c r="A576" s="20">
        <v>41455</v>
      </c>
      <c r="B576" s="22">
        <v>43311.842000000004</v>
      </c>
    </row>
    <row r="577" spans="1:2" x14ac:dyDescent="0.25">
      <c r="A577" s="20">
        <v>41456</v>
      </c>
      <c r="B577" s="22">
        <v>28121.679</v>
      </c>
    </row>
    <row r="578" spans="1:2" x14ac:dyDescent="0.25">
      <c r="A578" s="20">
        <v>41457</v>
      </c>
      <c r="B578" s="22">
        <v>26110.700000000004</v>
      </c>
    </row>
    <row r="579" spans="1:2" x14ac:dyDescent="0.25">
      <c r="A579" s="20">
        <v>41458</v>
      </c>
      <c r="B579" s="22">
        <v>106113</v>
      </c>
    </row>
    <row r="580" spans="1:2" x14ac:dyDescent="0.25">
      <c r="A580" s="20">
        <v>41459</v>
      </c>
      <c r="B580" s="22">
        <v>46191.453000000001</v>
      </c>
    </row>
    <row r="581" spans="1:2" x14ac:dyDescent="0.25">
      <c r="A581" s="20">
        <v>41460</v>
      </c>
      <c r="B581" s="22">
        <v>47154.509999999995</v>
      </c>
    </row>
    <row r="582" spans="1:2" x14ac:dyDescent="0.25">
      <c r="A582" s="20">
        <v>41461</v>
      </c>
      <c r="B582" s="22">
        <v>35602.572999999997</v>
      </c>
    </row>
    <row r="583" spans="1:2" x14ac:dyDescent="0.25">
      <c r="A583" s="20">
        <v>41462</v>
      </c>
      <c r="B583" s="22">
        <v>38059.051999999996</v>
      </c>
    </row>
    <row r="584" spans="1:2" x14ac:dyDescent="0.25">
      <c r="A584" s="20">
        <v>41463</v>
      </c>
      <c r="B584" s="22">
        <v>39404.334999999999</v>
      </c>
    </row>
    <row r="585" spans="1:2" x14ac:dyDescent="0.25">
      <c r="A585" s="20">
        <v>41464</v>
      </c>
      <c r="B585" s="22">
        <v>63470.333000000006</v>
      </c>
    </row>
    <row r="586" spans="1:2" x14ac:dyDescent="0.25">
      <c r="A586" s="20">
        <v>41465</v>
      </c>
      <c r="B586" s="22">
        <v>51693.632000000005</v>
      </c>
    </row>
    <row r="587" spans="1:2" x14ac:dyDescent="0.25">
      <c r="A587" s="20">
        <v>41466</v>
      </c>
      <c r="B587" s="22">
        <v>38020.797000000006</v>
      </c>
    </row>
    <row r="588" spans="1:2" x14ac:dyDescent="0.25">
      <c r="A588" s="20">
        <v>41467</v>
      </c>
      <c r="B588" s="22">
        <v>26509.936000000002</v>
      </c>
    </row>
    <row r="589" spans="1:2" x14ac:dyDescent="0.25">
      <c r="A589" s="20">
        <v>41468</v>
      </c>
      <c r="B589" s="22">
        <v>62952.895000000004</v>
      </c>
    </row>
    <row r="590" spans="1:2" x14ac:dyDescent="0.25">
      <c r="A590" s="20">
        <v>41469</v>
      </c>
      <c r="B590" s="22">
        <v>66179.41</v>
      </c>
    </row>
    <row r="591" spans="1:2" x14ac:dyDescent="0.25">
      <c r="A591" s="20">
        <v>41470</v>
      </c>
      <c r="B591" s="22">
        <v>100719.94</v>
      </c>
    </row>
    <row r="592" spans="1:2" x14ac:dyDescent="0.25">
      <c r="A592" s="20">
        <v>41471</v>
      </c>
      <c r="B592" s="22">
        <v>28696.795000000002</v>
      </c>
    </row>
    <row r="593" spans="1:2" x14ac:dyDescent="0.25">
      <c r="A593" s="20">
        <v>41472</v>
      </c>
      <c r="B593" s="22">
        <v>66194.752000000008</v>
      </c>
    </row>
    <row r="594" spans="1:2" x14ac:dyDescent="0.25">
      <c r="A594" s="20">
        <v>41473</v>
      </c>
      <c r="B594" s="22">
        <v>42188.764999999999</v>
      </c>
    </row>
    <row r="595" spans="1:2" x14ac:dyDescent="0.25">
      <c r="A595" s="20">
        <v>41474</v>
      </c>
      <c r="B595" s="22">
        <v>35859.800000000003</v>
      </c>
    </row>
    <row r="596" spans="1:2" x14ac:dyDescent="0.25">
      <c r="A596" s="20">
        <v>41475</v>
      </c>
      <c r="B596" s="22">
        <v>37981.820999999989</v>
      </c>
    </row>
    <row r="597" spans="1:2" x14ac:dyDescent="0.25">
      <c r="A597" s="20">
        <v>41476</v>
      </c>
      <c r="B597" s="22">
        <v>34577.735999999997</v>
      </c>
    </row>
    <row r="598" spans="1:2" x14ac:dyDescent="0.25">
      <c r="A598" s="20">
        <v>41477</v>
      </c>
      <c r="B598" s="22">
        <v>61479.120999999999</v>
      </c>
    </row>
    <row r="599" spans="1:2" x14ac:dyDescent="0.25">
      <c r="A599" s="20">
        <v>41478</v>
      </c>
      <c r="B599" s="22">
        <v>41463.245999999999</v>
      </c>
    </row>
    <row r="600" spans="1:2" x14ac:dyDescent="0.25">
      <c r="A600" s="20">
        <v>41479</v>
      </c>
      <c r="B600" s="22">
        <v>20310.991999999998</v>
      </c>
    </row>
    <row r="601" spans="1:2" x14ac:dyDescent="0.25">
      <c r="A601" s="20">
        <v>41480</v>
      </c>
      <c r="B601" s="22">
        <v>60268.224000000009</v>
      </c>
    </row>
    <row r="602" spans="1:2" x14ac:dyDescent="0.25">
      <c r="A602" s="20">
        <v>41481</v>
      </c>
      <c r="B602" s="22">
        <v>32285.7</v>
      </c>
    </row>
    <row r="603" spans="1:2" x14ac:dyDescent="0.25">
      <c r="A603" s="20">
        <v>41482</v>
      </c>
      <c r="B603" s="22">
        <v>34188.720000000001</v>
      </c>
    </row>
    <row r="604" spans="1:2" x14ac:dyDescent="0.25">
      <c r="A604" s="20">
        <v>41483</v>
      </c>
      <c r="B604" s="22">
        <v>24366.858999999997</v>
      </c>
    </row>
    <row r="605" spans="1:2" x14ac:dyDescent="0.25">
      <c r="A605" s="20">
        <v>41484</v>
      </c>
      <c r="B605" s="22">
        <v>43158.494000000006</v>
      </c>
    </row>
    <row r="606" spans="1:2" x14ac:dyDescent="0.25">
      <c r="A606" s="20">
        <v>41485</v>
      </c>
      <c r="B606" s="22">
        <v>44855.778999999995</v>
      </c>
    </row>
    <row r="607" spans="1:2" x14ac:dyDescent="0.25">
      <c r="A607" s="20">
        <v>41486</v>
      </c>
      <c r="B607" s="22">
        <v>31387.405999999999</v>
      </c>
    </row>
    <row r="608" spans="1:2" x14ac:dyDescent="0.25">
      <c r="A608" s="20">
        <v>41487</v>
      </c>
      <c r="B608" s="22">
        <v>52891.805</v>
      </c>
    </row>
    <row r="609" spans="1:2" x14ac:dyDescent="0.25">
      <c r="A609" s="20">
        <v>41488</v>
      </c>
      <c r="B609" s="22">
        <v>35065.65</v>
      </c>
    </row>
    <row r="610" spans="1:2" x14ac:dyDescent="0.25">
      <c r="A610" s="20">
        <v>41489</v>
      </c>
      <c r="B610" s="22">
        <v>15088.204000000002</v>
      </c>
    </row>
    <row r="611" spans="1:2" x14ac:dyDescent="0.25">
      <c r="A611" s="20">
        <v>41490</v>
      </c>
      <c r="B611" s="22">
        <v>11815.1</v>
      </c>
    </row>
    <row r="612" spans="1:2" x14ac:dyDescent="0.25">
      <c r="A612" s="20">
        <v>41491</v>
      </c>
      <c r="B612" s="22">
        <v>24463.200000000001</v>
      </c>
    </row>
    <row r="613" spans="1:2" x14ac:dyDescent="0.25">
      <c r="A613" s="20">
        <v>41492</v>
      </c>
      <c r="B613" s="22">
        <v>23876.207999999999</v>
      </c>
    </row>
    <row r="614" spans="1:2" x14ac:dyDescent="0.25">
      <c r="A614" s="20">
        <v>41493</v>
      </c>
      <c r="B614" s="22">
        <v>48494.159</v>
      </c>
    </row>
    <row r="615" spans="1:2" x14ac:dyDescent="0.25">
      <c r="A615" s="20">
        <v>41494</v>
      </c>
      <c r="B615" s="22">
        <v>73476.774999999994</v>
      </c>
    </row>
    <row r="616" spans="1:2" x14ac:dyDescent="0.25">
      <c r="A616" s="20">
        <v>41495</v>
      </c>
      <c r="B616" s="22">
        <v>17922</v>
      </c>
    </row>
    <row r="617" spans="1:2" x14ac:dyDescent="0.25">
      <c r="A617" s="20">
        <v>41496</v>
      </c>
      <c r="B617" s="22">
        <v>32516.522999999997</v>
      </c>
    </row>
    <row r="618" spans="1:2" x14ac:dyDescent="0.25">
      <c r="A618" s="20">
        <v>41497</v>
      </c>
      <c r="B618" s="22">
        <v>44703.714999999997</v>
      </c>
    </row>
    <row r="619" spans="1:2" x14ac:dyDescent="0.25">
      <c r="A619" s="20">
        <v>41498</v>
      </c>
      <c r="B619" s="22">
        <v>44971.481</v>
      </c>
    </row>
    <row r="620" spans="1:2" x14ac:dyDescent="0.25">
      <c r="A620" s="20">
        <v>41499</v>
      </c>
      <c r="B620" s="22">
        <v>108957.31</v>
      </c>
    </row>
    <row r="621" spans="1:2" x14ac:dyDescent="0.25">
      <c r="A621" s="20">
        <v>41500</v>
      </c>
      <c r="B621" s="22">
        <v>41301.300000000003</v>
      </c>
    </row>
    <row r="622" spans="1:2" x14ac:dyDescent="0.25">
      <c r="A622" s="20">
        <v>41501</v>
      </c>
      <c r="B622" s="22">
        <v>55616.667000000001</v>
      </c>
    </row>
    <row r="623" spans="1:2" x14ac:dyDescent="0.25">
      <c r="A623" s="20">
        <v>41502</v>
      </c>
      <c r="B623" s="22">
        <v>76770.680000000008</v>
      </c>
    </row>
    <row r="624" spans="1:2" x14ac:dyDescent="0.25">
      <c r="A624" s="20">
        <v>41503</v>
      </c>
      <c r="B624" s="22">
        <v>37534.130999999994</v>
      </c>
    </row>
    <row r="625" spans="1:2" x14ac:dyDescent="0.25">
      <c r="A625" s="20">
        <v>41504</v>
      </c>
      <c r="B625" s="22">
        <v>28477.056</v>
      </c>
    </row>
    <row r="626" spans="1:2" x14ac:dyDescent="0.25">
      <c r="A626" s="20">
        <v>41505</v>
      </c>
      <c r="B626" s="22">
        <v>72049.710999999996</v>
      </c>
    </row>
    <row r="627" spans="1:2" x14ac:dyDescent="0.25">
      <c r="A627" s="20">
        <v>41506</v>
      </c>
      <c r="B627" s="22">
        <v>40003.700000000004</v>
      </c>
    </row>
    <row r="628" spans="1:2" x14ac:dyDescent="0.25">
      <c r="A628" s="20">
        <v>41507</v>
      </c>
      <c r="B628" s="22">
        <v>55522.853000000003</v>
      </c>
    </row>
    <row r="629" spans="1:2" x14ac:dyDescent="0.25">
      <c r="A629" s="20">
        <v>41508</v>
      </c>
      <c r="B629" s="22">
        <v>28537.309000000001</v>
      </c>
    </row>
    <row r="630" spans="1:2" x14ac:dyDescent="0.25">
      <c r="A630" s="20">
        <v>41509</v>
      </c>
      <c r="B630" s="22">
        <v>8664.530999999999</v>
      </c>
    </row>
    <row r="631" spans="1:2" x14ac:dyDescent="0.25">
      <c r="A631" s="20">
        <v>41510</v>
      </c>
      <c r="B631" s="22">
        <v>6894.9070000000002</v>
      </c>
    </row>
    <row r="632" spans="1:2" x14ac:dyDescent="0.25">
      <c r="A632" s="20">
        <v>41511</v>
      </c>
      <c r="B632" s="22">
        <v>42135.83</v>
      </c>
    </row>
    <row r="633" spans="1:2" x14ac:dyDescent="0.25">
      <c r="A633" s="20">
        <v>41512</v>
      </c>
      <c r="B633" s="22">
        <v>59240.300999999992</v>
      </c>
    </row>
    <row r="634" spans="1:2" x14ac:dyDescent="0.25">
      <c r="A634" s="20">
        <v>41513</v>
      </c>
      <c r="B634" s="22">
        <v>27680.799999999999</v>
      </c>
    </row>
    <row r="635" spans="1:2" x14ac:dyDescent="0.25">
      <c r="A635" s="20">
        <v>41514</v>
      </c>
      <c r="B635" s="22">
        <v>25082.514999999996</v>
      </c>
    </row>
    <row r="636" spans="1:2" x14ac:dyDescent="0.25">
      <c r="A636" s="20">
        <v>41515</v>
      </c>
      <c r="B636" s="22">
        <v>42200.708000000006</v>
      </c>
    </row>
    <row r="637" spans="1:2" x14ac:dyDescent="0.25">
      <c r="A637" s="20">
        <v>41516</v>
      </c>
      <c r="B637" s="22">
        <v>78640.135999999984</v>
      </c>
    </row>
    <row r="638" spans="1:2" x14ac:dyDescent="0.25">
      <c r="A638" s="20">
        <v>41517</v>
      </c>
      <c r="B638" s="22">
        <v>64391.032999999996</v>
      </c>
    </row>
    <row r="639" spans="1:2" x14ac:dyDescent="0.25">
      <c r="A639" s="20">
        <v>41518</v>
      </c>
      <c r="B639" s="22">
        <v>58077</v>
      </c>
    </row>
    <row r="640" spans="1:2" x14ac:dyDescent="0.25">
      <c r="A640" s="20">
        <v>41519</v>
      </c>
      <c r="B640" s="22">
        <v>23844.696</v>
      </c>
    </row>
    <row r="641" spans="1:2" x14ac:dyDescent="0.25">
      <c r="A641" s="20">
        <v>41520</v>
      </c>
      <c r="B641" s="22">
        <v>65367.084000000003</v>
      </c>
    </row>
    <row r="642" spans="1:2" x14ac:dyDescent="0.25">
      <c r="A642" s="20">
        <v>41521</v>
      </c>
      <c r="B642" s="22">
        <v>41825.074999999997</v>
      </c>
    </row>
    <row r="643" spans="1:2" x14ac:dyDescent="0.25">
      <c r="A643" s="20">
        <v>41522</v>
      </c>
      <c r="B643" s="22">
        <v>53844.22600000001</v>
      </c>
    </row>
    <row r="644" spans="1:2" x14ac:dyDescent="0.25">
      <c r="A644" s="20">
        <v>41523</v>
      </c>
      <c r="B644" s="22">
        <v>21958.5</v>
      </c>
    </row>
    <row r="645" spans="1:2" x14ac:dyDescent="0.25">
      <c r="A645" s="20">
        <v>41524</v>
      </c>
      <c r="B645" s="22">
        <v>75190.53</v>
      </c>
    </row>
    <row r="646" spans="1:2" x14ac:dyDescent="0.25">
      <c r="A646" s="20">
        <v>41525</v>
      </c>
      <c r="B646" s="22">
        <v>56500.324000000001</v>
      </c>
    </row>
    <row r="647" spans="1:2" x14ac:dyDescent="0.25">
      <c r="A647" s="20">
        <v>41526</v>
      </c>
      <c r="B647" s="22">
        <v>65040.215999999993</v>
      </c>
    </row>
    <row r="648" spans="1:2" x14ac:dyDescent="0.25">
      <c r="A648" s="20">
        <v>41527</v>
      </c>
      <c r="B648" s="22">
        <v>46704</v>
      </c>
    </row>
    <row r="649" spans="1:2" x14ac:dyDescent="0.25">
      <c r="A649" s="20">
        <v>41528</v>
      </c>
      <c r="B649" s="22">
        <v>39479.009999999995</v>
      </c>
    </row>
    <row r="650" spans="1:2" x14ac:dyDescent="0.25">
      <c r="A650" s="20">
        <v>41529</v>
      </c>
      <c r="B650" s="22">
        <v>28337.8</v>
      </c>
    </row>
    <row r="651" spans="1:2" x14ac:dyDescent="0.25">
      <c r="A651" s="20">
        <v>41530</v>
      </c>
      <c r="B651" s="22">
        <v>75563.87</v>
      </c>
    </row>
    <row r="652" spans="1:2" x14ac:dyDescent="0.25">
      <c r="A652" s="20">
        <v>41531</v>
      </c>
      <c r="B652" s="22">
        <v>49635.928</v>
      </c>
    </row>
    <row r="653" spans="1:2" x14ac:dyDescent="0.25">
      <c r="A653" s="20">
        <v>41532</v>
      </c>
      <c r="B653" s="22">
        <v>49110.400000000001</v>
      </c>
    </row>
    <row r="654" spans="1:2" x14ac:dyDescent="0.25">
      <c r="A654" s="20">
        <v>41533</v>
      </c>
      <c r="B654" s="22">
        <v>61127.8</v>
      </c>
    </row>
    <row r="655" spans="1:2" x14ac:dyDescent="0.25">
      <c r="A655" s="20">
        <v>41534</v>
      </c>
      <c r="B655" s="22">
        <v>55288.62000000001</v>
      </c>
    </row>
    <row r="656" spans="1:2" x14ac:dyDescent="0.25">
      <c r="A656" s="20">
        <v>41535</v>
      </c>
      <c r="B656" s="22">
        <v>51119.5</v>
      </c>
    </row>
    <row r="657" spans="1:2" x14ac:dyDescent="0.25">
      <c r="A657" s="20">
        <v>41536</v>
      </c>
      <c r="B657" s="22">
        <v>18057</v>
      </c>
    </row>
    <row r="658" spans="1:2" x14ac:dyDescent="0.25">
      <c r="A658" s="20">
        <v>41537</v>
      </c>
      <c r="B658" s="22">
        <v>48575.422000000006</v>
      </c>
    </row>
    <row r="659" spans="1:2" x14ac:dyDescent="0.25">
      <c r="A659" s="20">
        <v>41538</v>
      </c>
      <c r="B659" s="22">
        <v>56466.8</v>
      </c>
    </row>
    <row r="660" spans="1:2" x14ac:dyDescent="0.25">
      <c r="A660" s="20">
        <v>41539</v>
      </c>
      <c r="B660" s="22">
        <v>48305.224000000002</v>
      </c>
    </row>
    <row r="661" spans="1:2" x14ac:dyDescent="0.25">
      <c r="A661" s="20">
        <v>41540</v>
      </c>
      <c r="B661" s="22">
        <v>75147.399999999994</v>
      </c>
    </row>
    <row r="662" spans="1:2" x14ac:dyDescent="0.25">
      <c r="A662" s="20">
        <v>41541</v>
      </c>
      <c r="B662" s="22">
        <v>49781.031999999999</v>
      </c>
    </row>
    <row r="663" spans="1:2" x14ac:dyDescent="0.25">
      <c r="A663" s="20">
        <v>41542</v>
      </c>
      <c r="B663" s="22">
        <v>29398.171999999999</v>
      </c>
    </row>
    <row r="664" spans="1:2" x14ac:dyDescent="0.25">
      <c r="A664" s="20">
        <v>41543</v>
      </c>
      <c r="B664" s="22">
        <v>32880.92</v>
      </c>
    </row>
    <row r="665" spans="1:2" x14ac:dyDescent="0.25">
      <c r="A665" s="20">
        <v>41544</v>
      </c>
      <c r="B665" s="22">
        <v>48711.8</v>
      </c>
    </row>
    <row r="666" spans="1:2" x14ac:dyDescent="0.25">
      <c r="A666" s="20">
        <v>41545</v>
      </c>
      <c r="B666" s="22">
        <v>60772.6</v>
      </c>
    </row>
    <row r="667" spans="1:2" x14ac:dyDescent="0.25">
      <c r="A667" s="20">
        <v>41546</v>
      </c>
      <c r="B667" s="22">
        <v>51120.200000000004</v>
      </c>
    </row>
    <row r="668" spans="1:2" x14ac:dyDescent="0.25">
      <c r="A668" s="20">
        <v>41547</v>
      </c>
      <c r="B668" s="22">
        <v>57659.275999999998</v>
      </c>
    </row>
    <row r="669" spans="1:2" x14ac:dyDescent="0.25">
      <c r="A669" s="20">
        <v>41548</v>
      </c>
      <c r="B669" s="22">
        <v>52342.40400000001</v>
      </c>
    </row>
    <row r="670" spans="1:2" x14ac:dyDescent="0.25">
      <c r="A670" s="20">
        <v>41549</v>
      </c>
      <c r="B670" s="22">
        <v>53427.8</v>
      </c>
    </row>
    <row r="671" spans="1:2" x14ac:dyDescent="0.25">
      <c r="A671" s="20">
        <v>41550</v>
      </c>
      <c r="B671" s="22">
        <v>50598.904000000002</v>
      </c>
    </row>
    <row r="672" spans="1:2" x14ac:dyDescent="0.25">
      <c r="A672" s="20">
        <v>41551</v>
      </c>
      <c r="B672" s="22">
        <v>51229.80000000001</v>
      </c>
    </row>
    <row r="673" spans="1:2" x14ac:dyDescent="0.25">
      <c r="A673" s="20">
        <v>41552</v>
      </c>
      <c r="B673" s="22">
        <v>34791.42</v>
      </c>
    </row>
    <row r="674" spans="1:2" x14ac:dyDescent="0.25">
      <c r="A674" s="20">
        <v>41553</v>
      </c>
      <c r="B674" s="22">
        <v>108282.95000000001</v>
      </c>
    </row>
    <row r="675" spans="1:2" x14ac:dyDescent="0.25">
      <c r="A675" s="20">
        <v>41554</v>
      </c>
      <c r="B675" s="22">
        <v>35428.94</v>
      </c>
    </row>
    <row r="676" spans="1:2" x14ac:dyDescent="0.25">
      <c r="A676" s="20">
        <v>41555</v>
      </c>
      <c r="B676" s="22">
        <v>58763.6</v>
      </c>
    </row>
    <row r="677" spans="1:2" x14ac:dyDescent="0.25">
      <c r="A677" s="20">
        <v>41556</v>
      </c>
      <c r="B677" s="22">
        <v>35155.17</v>
      </c>
    </row>
    <row r="678" spans="1:2" x14ac:dyDescent="0.25">
      <c r="A678" s="20">
        <v>41557</v>
      </c>
      <c r="B678" s="22">
        <v>84109.396000000008</v>
      </c>
    </row>
    <row r="679" spans="1:2" x14ac:dyDescent="0.25">
      <c r="A679" s="20">
        <v>41558</v>
      </c>
      <c r="B679" s="22">
        <v>27928.493999999999</v>
      </c>
    </row>
    <row r="680" spans="1:2" x14ac:dyDescent="0.25">
      <c r="A680" s="20">
        <v>41559</v>
      </c>
      <c r="B680" s="22">
        <v>42177.65</v>
      </c>
    </row>
    <row r="681" spans="1:2" x14ac:dyDescent="0.25">
      <c r="A681" s="20">
        <v>41560</v>
      </c>
      <c r="B681" s="22">
        <v>52449.603999999999</v>
      </c>
    </row>
    <row r="682" spans="1:2" x14ac:dyDescent="0.25">
      <c r="A682" s="20">
        <v>41561</v>
      </c>
      <c r="B682" s="22">
        <v>72571.334000000003</v>
      </c>
    </row>
    <row r="683" spans="1:2" x14ac:dyDescent="0.25">
      <c r="A683" s="20">
        <v>41562</v>
      </c>
      <c r="B683" s="22">
        <v>41232.214500000002</v>
      </c>
    </row>
    <row r="684" spans="1:2" x14ac:dyDescent="0.25">
      <c r="A684" s="20">
        <v>41563</v>
      </c>
      <c r="B684" s="22">
        <v>29468.423000000003</v>
      </c>
    </row>
    <row r="685" spans="1:2" x14ac:dyDescent="0.25">
      <c r="A685" s="20">
        <v>41564</v>
      </c>
      <c r="B685" s="22">
        <v>49432.689999999995</v>
      </c>
    </row>
    <row r="686" spans="1:2" x14ac:dyDescent="0.25">
      <c r="A686" s="20">
        <v>41565</v>
      </c>
      <c r="B686" s="22">
        <v>74559.609499999991</v>
      </c>
    </row>
    <row r="687" spans="1:2" x14ac:dyDescent="0.25">
      <c r="A687" s="20">
        <v>41566</v>
      </c>
      <c r="B687" s="22">
        <v>54775.524000000005</v>
      </c>
    </row>
    <row r="688" spans="1:2" x14ac:dyDescent="0.25">
      <c r="A688" s="20">
        <v>41567</v>
      </c>
      <c r="B688" s="22">
        <v>23988.746000000003</v>
      </c>
    </row>
    <row r="689" spans="1:2" x14ac:dyDescent="0.25">
      <c r="A689" s="20">
        <v>41568</v>
      </c>
      <c r="B689" s="22">
        <v>100545.18200000002</v>
      </c>
    </row>
    <row r="690" spans="1:2" x14ac:dyDescent="0.25">
      <c r="A690" s="20">
        <v>41569</v>
      </c>
      <c r="B690" s="22">
        <v>35517.601000000002</v>
      </c>
    </row>
    <row r="691" spans="1:2" x14ac:dyDescent="0.25">
      <c r="A691" s="20">
        <v>41570</v>
      </c>
      <c r="B691" s="22">
        <v>53411.773999999998</v>
      </c>
    </row>
    <row r="692" spans="1:2" x14ac:dyDescent="0.25">
      <c r="A692" s="20">
        <v>41571</v>
      </c>
      <c r="B692" s="22">
        <v>18315.45</v>
      </c>
    </row>
    <row r="693" spans="1:2" x14ac:dyDescent="0.25">
      <c r="A693" s="20">
        <v>41572</v>
      </c>
      <c r="B693" s="22">
        <v>74392.33600000001</v>
      </c>
    </row>
    <row r="694" spans="1:2" x14ac:dyDescent="0.25">
      <c r="A694" s="20">
        <v>41573</v>
      </c>
      <c r="B694" s="22">
        <v>95818.623000000007</v>
      </c>
    </row>
    <row r="695" spans="1:2" x14ac:dyDescent="0.25">
      <c r="A695" s="20">
        <v>41574</v>
      </c>
      <c r="B695" s="22">
        <v>25811.628499999999</v>
      </c>
    </row>
    <row r="696" spans="1:2" x14ac:dyDescent="0.25">
      <c r="A696" s="20">
        <v>41575</v>
      </c>
      <c r="B696" s="22">
        <v>38884.613999999994</v>
      </c>
    </row>
    <row r="697" spans="1:2" x14ac:dyDescent="0.25">
      <c r="A697" s="20">
        <v>41576</v>
      </c>
      <c r="B697" s="22">
        <v>99151.953999999998</v>
      </c>
    </row>
    <row r="698" spans="1:2" x14ac:dyDescent="0.25">
      <c r="A698" s="20">
        <v>41577</v>
      </c>
      <c r="B698" s="22">
        <v>66329.527999999991</v>
      </c>
    </row>
    <row r="699" spans="1:2" x14ac:dyDescent="0.25">
      <c r="A699" s="20">
        <v>41578</v>
      </c>
      <c r="B699" s="22">
        <v>86876.467000000004</v>
      </c>
    </row>
    <row r="700" spans="1:2" x14ac:dyDescent="0.25">
      <c r="A700" s="20">
        <v>41579</v>
      </c>
      <c r="B700" s="22">
        <v>64516.904999999992</v>
      </c>
    </row>
    <row r="701" spans="1:2" x14ac:dyDescent="0.25">
      <c r="A701" s="20">
        <v>41580</v>
      </c>
      <c r="B701" s="22">
        <v>49720.803</v>
      </c>
    </row>
    <row r="702" spans="1:2" x14ac:dyDescent="0.25">
      <c r="A702" s="20">
        <v>41581</v>
      </c>
      <c r="B702" s="22">
        <v>46920.898500000003</v>
      </c>
    </row>
    <row r="703" spans="1:2" x14ac:dyDescent="0.25">
      <c r="A703" s="20">
        <v>41582</v>
      </c>
      <c r="B703" s="22">
        <v>48522.885000000002</v>
      </c>
    </row>
    <row r="704" spans="1:2" x14ac:dyDescent="0.25">
      <c r="A704" s="20">
        <v>41583</v>
      </c>
      <c r="B704" s="22">
        <v>92094.589999999982</v>
      </c>
    </row>
    <row r="705" spans="1:2" x14ac:dyDescent="0.25">
      <c r="A705" s="20">
        <v>41584</v>
      </c>
      <c r="B705" s="22">
        <v>50775.537500000006</v>
      </c>
    </row>
    <row r="706" spans="1:2" x14ac:dyDescent="0.25">
      <c r="A706" s="20">
        <v>41585</v>
      </c>
      <c r="B706" s="22">
        <v>45191.525000000001</v>
      </c>
    </row>
    <row r="707" spans="1:2" x14ac:dyDescent="0.25">
      <c r="A707" s="20">
        <v>41586</v>
      </c>
      <c r="B707" s="22">
        <v>32881.7955</v>
      </c>
    </row>
    <row r="708" spans="1:2" x14ac:dyDescent="0.25">
      <c r="A708" s="20">
        <v>41587</v>
      </c>
      <c r="B708" s="22">
        <v>51891.826999999997</v>
      </c>
    </row>
    <row r="709" spans="1:2" x14ac:dyDescent="0.25">
      <c r="A709" s="20">
        <v>41588</v>
      </c>
      <c r="B709" s="22">
        <v>60743.701000000008</v>
      </c>
    </row>
    <row r="710" spans="1:2" x14ac:dyDescent="0.25">
      <c r="A710" s="20">
        <v>41589</v>
      </c>
      <c r="B710" s="22">
        <v>23750.522999999997</v>
      </c>
    </row>
    <row r="711" spans="1:2" x14ac:dyDescent="0.25">
      <c r="A711" s="20">
        <v>41590</v>
      </c>
      <c r="B711" s="22">
        <v>68229.011999999988</v>
      </c>
    </row>
    <row r="712" spans="1:2" x14ac:dyDescent="0.25">
      <c r="A712" s="20">
        <v>41591</v>
      </c>
      <c r="B712" s="22">
        <v>37341.631999999998</v>
      </c>
    </row>
    <row r="713" spans="1:2" x14ac:dyDescent="0.25">
      <c r="A713" s="20">
        <v>41592</v>
      </c>
      <c r="B713" s="22">
        <v>126882.59349999999</v>
      </c>
    </row>
    <row r="714" spans="1:2" x14ac:dyDescent="0.25">
      <c r="A714" s="20">
        <v>41593</v>
      </c>
      <c r="B714" s="22">
        <v>85196.489999999991</v>
      </c>
    </row>
    <row r="715" spans="1:2" x14ac:dyDescent="0.25">
      <c r="A715" s="20">
        <v>41594</v>
      </c>
      <c r="B715" s="22">
        <v>46783.65</v>
      </c>
    </row>
    <row r="716" spans="1:2" x14ac:dyDescent="0.25">
      <c r="A716" s="20">
        <v>41595</v>
      </c>
      <c r="B716" s="22">
        <v>60366.58</v>
      </c>
    </row>
    <row r="717" spans="1:2" x14ac:dyDescent="0.25">
      <c r="A717" s="20">
        <v>41596</v>
      </c>
      <c r="B717" s="22">
        <v>50384.163999999997</v>
      </c>
    </row>
    <row r="718" spans="1:2" x14ac:dyDescent="0.25">
      <c r="A718" s="20">
        <v>41597</v>
      </c>
      <c r="B718" s="22">
        <v>49200.82450000001</v>
      </c>
    </row>
    <row r="719" spans="1:2" x14ac:dyDescent="0.25">
      <c r="A719" s="20">
        <v>41598</v>
      </c>
      <c r="B719" s="22">
        <v>69146.091499999995</v>
      </c>
    </row>
    <row r="720" spans="1:2" x14ac:dyDescent="0.25">
      <c r="A720" s="20">
        <v>41599</v>
      </c>
      <c r="B720" s="22">
        <v>25473.446</v>
      </c>
    </row>
    <row r="721" spans="1:2" x14ac:dyDescent="0.25">
      <c r="A721" s="20">
        <v>41600</v>
      </c>
      <c r="B721" s="22">
        <v>30149.076000000001</v>
      </c>
    </row>
    <row r="722" spans="1:2" x14ac:dyDescent="0.25">
      <c r="A722" s="20">
        <v>41601</v>
      </c>
      <c r="B722" s="22">
        <v>59594.459500000004</v>
      </c>
    </row>
    <row r="723" spans="1:2" x14ac:dyDescent="0.25">
      <c r="A723" s="20">
        <v>41602</v>
      </c>
      <c r="B723" s="22">
        <v>137579.46</v>
      </c>
    </row>
    <row r="724" spans="1:2" x14ac:dyDescent="0.25">
      <c r="A724" s="20">
        <v>41603</v>
      </c>
      <c r="B724" s="22">
        <v>58217.665999999997</v>
      </c>
    </row>
    <row r="725" spans="1:2" x14ac:dyDescent="0.25">
      <c r="A725" s="20">
        <v>41604</v>
      </c>
      <c r="B725" s="22">
        <v>94950.845000000001</v>
      </c>
    </row>
    <row r="726" spans="1:2" x14ac:dyDescent="0.25">
      <c r="A726" s="20">
        <v>41605</v>
      </c>
      <c r="B726" s="22">
        <v>49093.67</v>
      </c>
    </row>
    <row r="727" spans="1:2" x14ac:dyDescent="0.25">
      <c r="A727" s="20">
        <v>41606</v>
      </c>
      <c r="B727" s="22">
        <v>79068.378499999992</v>
      </c>
    </row>
    <row r="728" spans="1:2" x14ac:dyDescent="0.25">
      <c r="A728" s="20">
        <v>41607</v>
      </c>
      <c r="B728" s="22">
        <v>39815.358</v>
      </c>
    </row>
    <row r="729" spans="1:2" x14ac:dyDescent="0.25">
      <c r="A729" s="20">
        <v>41608</v>
      </c>
      <c r="B729" s="22">
        <v>91324.407000000007</v>
      </c>
    </row>
    <row r="730" spans="1:2" x14ac:dyDescent="0.25">
      <c r="A730" s="20">
        <v>41609</v>
      </c>
      <c r="B730" s="22">
        <v>48373.369999999995</v>
      </c>
    </row>
    <row r="731" spans="1:2" x14ac:dyDescent="0.25">
      <c r="A731" s="20">
        <v>41610</v>
      </c>
      <c r="B731" s="22">
        <v>31564.974000000002</v>
      </c>
    </row>
    <row r="732" spans="1:2" x14ac:dyDescent="0.25">
      <c r="A732" s="20">
        <v>41611</v>
      </c>
      <c r="B732" s="22">
        <v>50243.351499999997</v>
      </c>
    </row>
    <row r="733" spans="1:2" x14ac:dyDescent="0.25">
      <c r="A733" s="20">
        <v>41612</v>
      </c>
      <c r="B733" s="22">
        <v>40274.035000000003</v>
      </c>
    </row>
    <row r="734" spans="1:2" x14ac:dyDescent="0.25">
      <c r="A734" s="20">
        <v>41613</v>
      </c>
      <c r="B734" s="22">
        <v>51902.874000000003</v>
      </c>
    </row>
    <row r="735" spans="1:2" x14ac:dyDescent="0.25">
      <c r="A735" s="20">
        <v>41614</v>
      </c>
      <c r="B735" s="22">
        <v>82145.057499999995</v>
      </c>
    </row>
    <row r="736" spans="1:2" x14ac:dyDescent="0.25">
      <c r="A736" s="20">
        <v>41615</v>
      </c>
      <c r="B736" s="22">
        <v>48650.607500000006</v>
      </c>
    </row>
    <row r="737" spans="1:2" x14ac:dyDescent="0.25">
      <c r="A737" s="20">
        <v>41616</v>
      </c>
      <c r="B737" s="22">
        <v>56894.840000000004</v>
      </c>
    </row>
    <row r="738" spans="1:2" x14ac:dyDescent="0.25">
      <c r="A738" s="20">
        <v>41617</v>
      </c>
      <c r="B738" s="22">
        <v>22835.914500000003</v>
      </c>
    </row>
    <row r="739" spans="1:2" x14ac:dyDescent="0.25">
      <c r="A739" s="20">
        <v>41618</v>
      </c>
      <c r="B739" s="22">
        <v>22131.781999999999</v>
      </c>
    </row>
    <row r="740" spans="1:2" x14ac:dyDescent="0.25">
      <c r="A740" s="20">
        <v>41619</v>
      </c>
      <c r="B740" s="22">
        <v>11171.115</v>
      </c>
    </row>
    <row r="741" spans="1:2" x14ac:dyDescent="0.25">
      <c r="A741" s="20">
        <v>41620</v>
      </c>
      <c r="B741" s="22">
        <v>22464.437000000005</v>
      </c>
    </row>
    <row r="742" spans="1:2" x14ac:dyDescent="0.25">
      <c r="A742" s="20">
        <v>41621</v>
      </c>
      <c r="B742" s="22">
        <v>25122.950499999999</v>
      </c>
    </row>
    <row r="743" spans="1:2" x14ac:dyDescent="0.25">
      <c r="A743" s="20">
        <v>41622</v>
      </c>
      <c r="B743" s="22">
        <v>70589.619499999986</v>
      </c>
    </row>
    <row r="744" spans="1:2" x14ac:dyDescent="0.25">
      <c r="A744" s="20">
        <v>41623</v>
      </c>
      <c r="B744" s="22">
        <v>26624.582500000004</v>
      </c>
    </row>
    <row r="745" spans="1:2" x14ac:dyDescent="0.25">
      <c r="A745" s="20">
        <v>41624</v>
      </c>
      <c r="B745" s="22">
        <v>11032.5535</v>
      </c>
    </row>
    <row r="746" spans="1:2" x14ac:dyDescent="0.25">
      <c r="A746" s="20">
        <v>41625</v>
      </c>
      <c r="B746" s="22">
        <v>38288.388500000001</v>
      </c>
    </row>
    <row r="747" spans="1:2" x14ac:dyDescent="0.25">
      <c r="A747" s="20">
        <v>41626</v>
      </c>
      <c r="B747" s="22">
        <v>58412.648500000003</v>
      </c>
    </row>
    <row r="748" spans="1:2" x14ac:dyDescent="0.25">
      <c r="A748" s="20">
        <v>41627</v>
      </c>
      <c r="B748" s="22">
        <v>59770.40649999999</v>
      </c>
    </row>
    <row r="749" spans="1:2" x14ac:dyDescent="0.25">
      <c r="A749" s="20">
        <v>41628</v>
      </c>
      <c r="B749" s="22">
        <v>7068</v>
      </c>
    </row>
    <row r="750" spans="1:2" x14ac:dyDescent="0.25">
      <c r="A750" s="20">
        <v>41629</v>
      </c>
      <c r="B750" s="22">
        <v>32840.820500000002</v>
      </c>
    </row>
    <row r="751" spans="1:2" x14ac:dyDescent="0.25">
      <c r="A751" s="20">
        <v>41630</v>
      </c>
      <c r="B751" s="22">
        <v>35877.754999999997</v>
      </c>
    </row>
    <row r="752" spans="1:2" x14ac:dyDescent="0.25">
      <c r="A752" s="20">
        <v>41631</v>
      </c>
      <c r="B752" s="22">
        <v>31678.980000000003</v>
      </c>
    </row>
    <row r="753" spans="1:2" x14ac:dyDescent="0.25">
      <c r="A753" s="20">
        <v>41632</v>
      </c>
      <c r="B753" s="22">
        <v>71617.705000000002</v>
      </c>
    </row>
    <row r="754" spans="1:2" x14ac:dyDescent="0.25">
      <c r="A754" s="20">
        <v>41633</v>
      </c>
      <c r="B754" s="22">
        <v>37700.733999999997</v>
      </c>
    </row>
    <row r="755" spans="1:2" x14ac:dyDescent="0.25">
      <c r="A755" s="20">
        <v>41634</v>
      </c>
      <c r="B755" s="22">
        <v>32525.466</v>
      </c>
    </row>
    <row r="756" spans="1:2" x14ac:dyDescent="0.25">
      <c r="A756" s="20">
        <v>41635</v>
      </c>
      <c r="B756" s="22">
        <v>40527.849500000004</v>
      </c>
    </row>
    <row r="757" spans="1:2" x14ac:dyDescent="0.25">
      <c r="A757" s="20">
        <v>41636</v>
      </c>
      <c r="B757" s="22">
        <v>69454.605500000005</v>
      </c>
    </row>
    <row r="758" spans="1:2" x14ac:dyDescent="0.25">
      <c r="A758" s="20">
        <v>41637</v>
      </c>
      <c r="B758" s="22">
        <v>41915.127499999995</v>
      </c>
    </row>
    <row r="759" spans="1:2" x14ac:dyDescent="0.25">
      <c r="A759" s="20">
        <v>41638</v>
      </c>
      <c r="B759" s="22">
        <v>52832.0645</v>
      </c>
    </row>
    <row r="760" spans="1:2" x14ac:dyDescent="0.25">
      <c r="A760" s="20">
        <v>41639</v>
      </c>
      <c r="B760" s="22">
        <v>37695.618000000002</v>
      </c>
    </row>
    <row r="761" spans="1:2" x14ac:dyDescent="0.25">
      <c r="A761" s="20">
        <v>41640</v>
      </c>
      <c r="B761" s="22">
        <v>34411.710999999996</v>
      </c>
    </row>
    <row r="762" spans="1:2" x14ac:dyDescent="0.25">
      <c r="A762" s="20">
        <v>41641</v>
      </c>
      <c r="B762" s="22">
        <v>61582.989000000001</v>
      </c>
    </row>
    <row r="763" spans="1:2" x14ac:dyDescent="0.25">
      <c r="A763" s="20">
        <v>41642</v>
      </c>
      <c r="B763" s="22">
        <v>34328.460999999996</v>
      </c>
    </row>
    <row r="764" spans="1:2" x14ac:dyDescent="0.25">
      <c r="A764" s="20">
        <v>41643</v>
      </c>
      <c r="B764" s="22">
        <v>50474.261999999995</v>
      </c>
    </row>
    <row r="765" spans="1:2" x14ac:dyDescent="0.25">
      <c r="A765" s="20">
        <v>41644</v>
      </c>
      <c r="B765" s="22">
        <v>20843.432000000001</v>
      </c>
    </row>
    <row r="766" spans="1:2" x14ac:dyDescent="0.25">
      <c r="A766" s="20">
        <v>41645</v>
      </c>
      <c r="B766" s="22">
        <v>65706.468599999993</v>
      </c>
    </row>
    <row r="767" spans="1:2" x14ac:dyDescent="0.25">
      <c r="A767" s="20">
        <v>41646</v>
      </c>
      <c r="B767" s="22">
        <v>39768.972699999998</v>
      </c>
    </row>
    <row r="768" spans="1:2" x14ac:dyDescent="0.25">
      <c r="A768" s="20">
        <v>41647</v>
      </c>
      <c r="B768" s="22">
        <v>57011.471799999999</v>
      </c>
    </row>
    <row r="769" spans="1:2" x14ac:dyDescent="0.25">
      <c r="A769" s="20">
        <v>41648</v>
      </c>
      <c r="B769" s="22">
        <v>57513.776999999995</v>
      </c>
    </row>
    <row r="770" spans="1:2" x14ac:dyDescent="0.25">
      <c r="A770" s="20">
        <v>41649</v>
      </c>
      <c r="B770" s="22">
        <v>28021.2395</v>
      </c>
    </row>
    <row r="771" spans="1:2" x14ac:dyDescent="0.25">
      <c r="A771" s="20">
        <v>41650</v>
      </c>
      <c r="B771" s="22">
        <v>36628.134499999993</v>
      </c>
    </row>
    <row r="772" spans="1:2" x14ac:dyDescent="0.25">
      <c r="A772" s="20">
        <v>41651</v>
      </c>
      <c r="B772" s="22">
        <v>60605.558000000005</v>
      </c>
    </row>
    <row r="773" spans="1:2" x14ac:dyDescent="0.25">
      <c r="A773" s="20">
        <v>41652</v>
      </c>
      <c r="B773" s="22">
        <v>28849.366500000004</v>
      </c>
    </row>
    <row r="774" spans="1:2" x14ac:dyDescent="0.25">
      <c r="A774" s="20">
        <v>41653</v>
      </c>
      <c r="B774" s="22">
        <v>43459.939100000003</v>
      </c>
    </row>
    <row r="775" spans="1:2" x14ac:dyDescent="0.25">
      <c r="A775" s="20">
        <v>41654</v>
      </c>
      <c r="B775" s="22">
        <v>69848.915500000003</v>
      </c>
    </row>
    <row r="776" spans="1:2" x14ac:dyDescent="0.25">
      <c r="A776" s="20">
        <v>41655</v>
      </c>
      <c r="B776" s="22">
        <v>42963.794800000003</v>
      </c>
    </row>
    <row r="777" spans="1:2" x14ac:dyDescent="0.25">
      <c r="A777" s="20">
        <v>41656</v>
      </c>
      <c r="B777" s="22">
        <v>24920.695</v>
      </c>
    </row>
    <row r="778" spans="1:2" x14ac:dyDescent="0.25">
      <c r="A778" s="20">
        <v>41657</v>
      </c>
      <c r="B778" s="22">
        <v>21272.467199999999</v>
      </c>
    </row>
    <row r="779" spans="1:2" x14ac:dyDescent="0.25">
      <c r="A779" s="20">
        <v>41658</v>
      </c>
      <c r="B779" s="22">
        <v>61240.472499999996</v>
      </c>
    </row>
    <row r="780" spans="1:2" x14ac:dyDescent="0.25">
      <c r="A780" s="20">
        <v>41659</v>
      </c>
      <c r="B780" s="22">
        <v>54729.540999999997</v>
      </c>
    </row>
    <row r="781" spans="1:2" x14ac:dyDescent="0.25">
      <c r="A781" s="20">
        <v>41660</v>
      </c>
      <c r="B781" s="22">
        <v>46140.9375</v>
      </c>
    </row>
    <row r="782" spans="1:2" x14ac:dyDescent="0.25">
      <c r="A782" s="20">
        <v>41661</v>
      </c>
      <c r="B782" s="22">
        <v>23669.62</v>
      </c>
    </row>
    <row r="783" spans="1:2" x14ac:dyDescent="0.25">
      <c r="A783" s="20">
        <v>41662</v>
      </c>
      <c r="B783" s="22">
        <v>31800.744000000002</v>
      </c>
    </row>
    <row r="784" spans="1:2" x14ac:dyDescent="0.25">
      <c r="A784" s="20">
        <v>41663</v>
      </c>
      <c r="B784" s="22">
        <v>40958.65</v>
      </c>
    </row>
    <row r="785" spans="1:2" x14ac:dyDescent="0.25">
      <c r="A785" s="20">
        <v>41664</v>
      </c>
      <c r="B785" s="22">
        <v>15133.287999999999</v>
      </c>
    </row>
    <row r="786" spans="1:2" x14ac:dyDescent="0.25">
      <c r="A786" s="20">
        <v>41665</v>
      </c>
      <c r="B786" s="22">
        <v>20086.838199999998</v>
      </c>
    </row>
    <row r="787" spans="1:2" x14ac:dyDescent="0.25">
      <c r="A787" s="20">
        <v>41666</v>
      </c>
      <c r="B787" s="22">
        <v>14953.05</v>
      </c>
    </row>
    <row r="788" spans="1:2" x14ac:dyDescent="0.25">
      <c r="A788" s="20">
        <v>41667</v>
      </c>
      <c r="B788" s="22">
        <v>44780.361499999999</v>
      </c>
    </row>
    <row r="789" spans="1:2" x14ac:dyDescent="0.25">
      <c r="A789" s="20">
        <v>41668</v>
      </c>
      <c r="B789" s="22">
        <v>24411.97</v>
      </c>
    </row>
    <row r="790" spans="1:2" x14ac:dyDescent="0.25">
      <c r="A790" s="20">
        <v>41669</v>
      </c>
      <c r="B790" s="22">
        <v>21914.383999999998</v>
      </c>
    </row>
    <row r="791" spans="1:2" x14ac:dyDescent="0.25">
      <c r="A791" s="20">
        <v>41670</v>
      </c>
      <c r="B791" s="22">
        <v>60365.860499999995</v>
      </c>
    </row>
    <row r="792" spans="1:2" x14ac:dyDescent="0.25">
      <c r="A792" s="20">
        <v>41671</v>
      </c>
      <c r="B792" s="22">
        <v>41673.105000000003</v>
      </c>
    </row>
    <row r="793" spans="1:2" x14ac:dyDescent="0.25">
      <c r="A793" s="20">
        <v>41672</v>
      </c>
      <c r="B793" s="22">
        <v>83378.861999999994</v>
      </c>
    </row>
    <row r="794" spans="1:2" x14ac:dyDescent="0.25">
      <c r="A794" s="20">
        <v>41673</v>
      </c>
      <c r="B794" s="22">
        <v>12052.73</v>
      </c>
    </row>
    <row r="795" spans="1:2" x14ac:dyDescent="0.25">
      <c r="A795" s="20">
        <v>41674</v>
      </c>
      <c r="B795" s="22">
        <v>46731.201000000001</v>
      </c>
    </row>
    <row r="796" spans="1:2" x14ac:dyDescent="0.25">
      <c r="A796" s="20">
        <v>41675</v>
      </c>
      <c r="B796" s="22">
        <v>44716.98</v>
      </c>
    </row>
    <row r="797" spans="1:2" x14ac:dyDescent="0.25">
      <c r="A797" s="20">
        <v>41676</v>
      </c>
      <c r="B797" s="22">
        <v>35275.628999999994</v>
      </c>
    </row>
    <row r="798" spans="1:2" x14ac:dyDescent="0.25">
      <c r="A798" s="20">
        <v>41677</v>
      </c>
      <c r="B798" s="22">
        <v>14593.976999999999</v>
      </c>
    </row>
    <row r="799" spans="1:2" x14ac:dyDescent="0.25">
      <c r="A799" s="20">
        <v>41678</v>
      </c>
      <c r="B799" s="22">
        <v>20068.184099999999</v>
      </c>
    </row>
    <row r="800" spans="1:2" x14ac:dyDescent="0.25">
      <c r="A800" s="20">
        <v>41679</v>
      </c>
      <c r="B800" s="22">
        <v>41985.919499999996</v>
      </c>
    </row>
    <row r="801" spans="1:2" x14ac:dyDescent="0.25">
      <c r="A801" s="20">
        <v>41680</v>
      </c>
      <c r="B801" s="22">
        <v>65471.977500000008</v>
      </c>
    </row>
    <row r="802" spans="1:2" x14ac:dyDescent="0.25">
      <c r="A802" s="20">
        <v>41681</v>
      </c>
      <c r="B802" s="22">
        <v>54103.433499999992</v>
      </c>
    </row>
    <row r="803" spans="1:2" x14ac:dyDescent="0.25">
      <c r="A803" s="20">
        <v>41682</v>
      </c>
      <c r="B803" s="22">
        <v>19500.173999999999</v>
      </c>
    </row>
    <row r="804" spans="1:2" x14ac:dyDescent="0.25">
      <c r="A804" s="20">
        <v>41683</v>
      </c>
      <c r="B804" s="22">
        <v>37851.980000000003</v>
      </c>
    </row>
    <row r="805" spans="1:2" x14ac:dyDescent="0.25">
      <c r="A805" s="20">
        <v>41684</v>
      </c>
      <c r="B805" s="22">
        <v>35890.778500000008</v>
      </c>
    </row>
    <row r="806" spans="1:2" x14ac:dyDescent="0.25">
      <c r="A806" s="20">
        <v>41685</v>
      </c>
      <c r="B806" s="22">
        <v>27768.077499999999</v>
      </c>
    </row>
    <row r="807" spans="1:2" x14ac:dyDescent="0.25">
      <c r="A807" s="20">
        <v>41686</v>
      </c>
      <c r="B807" s="22">
        <v>43855.022000000004</v>
      </c>
    </row>
    <row r="808" spans="1:2" x14ac:dyDescent="0.25">
      <c r="A808" s="20">
        <v>41687</v>
      </c>
      <c r="B808" s="22">
        <v>43010.352800000001</v>
      </c>
    </row>
    <row r="809" spans="1:2" x14ac:dyDescent="0.25">
      <c r="A809" s="20">
        <v>41688</v>
      </c>
      <c r="B809" s="22">
        <v>75926.767699999997</v>
      </c>
    </row>
    <row r="810" spans="1:2" x14ac:dyDescent="0.25">
      <c r="A810" s="20">
        <v>41689</v>
      </c>
      <c r="B810" s="22">
        <v>39506.837999999996</v>
      </c>
    </row>
    <row r="811" spans="1:2" x14ac:dyDescent="0.25">
      <c r="A811" s="20">
        <v>41690</v>
      </c>
      <c r="B811" s="22">
        <v>55865.6921</v>
      </c>
    </row>
    <row r="812" spans="1:2" x14ac:dyDescent="0.25">
      <c r="A812" s="20">
        <v>41691</v>
      </c>
      <c r="B812" s="22">
        <v>40927.694499999998</v>
      </c>
    </row>
    <row r="813" spans="1:2" x14ac:dyDescent="0.25">
      <c r="A813" s="20">
        <v>41692</v>
      </c>
      <c r="B813" s="22">
        <v>48133.478999999999</v>
      </c>
    </row>
    <row r="814" spans="1:2" x14ac:dyDescent="0.25">
      <c r="A814" s="20">
        <v>41693</v>
      </c>
      <c r="B814" s="22">
        <v>74759.131999999998</v>
      </c>
    </row>
    <row r="815" spans="1:2" x14ac:dyDescent="0.25">
      <c r="A815" s="20">
        <v>41694</v>
      </c>
      <c r="B815" s="22">
        <v>25375.48</v>
      </c>
    </row>
    <row r="816" spans="1:2" x14ac:dyDescent="0.25">
      <c r="A816" s="20">
        <v>41695</v>
      </c>
      <c r="B816" s="22">
        <v>92387.611000000004</v>
      </c>
    </row>
    <row r="817" spans="1:2" x14ac:dyDescent="0.25">
      <c r="A817" s="20">
        <v>41696</v>
      </c>
      <c r="B817" s="22">
        <v>36324.270000000004</v>
      </c>
    </row>
    <row r="818" spans="1:2" x14ac:dyDescent="0.25">
      <c r="A818" s="20">
        <v>41697</v>
      </c>
      <c r="B818" s="22">
        <v>32482.848000000002</v>
      </c>
    </row>
    <row r="819" spans="1:2" x14ac:dyDescent="0.25">
      <c r="A819" s="20">
        <v>41698</v>
      </c>
      <c r="B819" s="22">
        <v>44247.226499999997</v>
      </c>
    </row>
    <row r="820" spans="1:2" x14ac:dyDescent="0.25">
      <c r="A820" s="20">
        <v>41699</v>
      </c>
      <c r="B820" s="22">
        <v>22371.17</v>
      </c>
    </row>
    <row r="821" spans="1:2" x14ac:dyDescent="0.25">
      <c r="A821" s="20">
        <v>41700</v>
      </c>
      <c r="B821" s="22">
        <v>104133.0135</v>
      </c>
    </row>
    <row r="822" spans="1:2" x14ac:dyDescent="0.25">
      <c r="A822" s="20">
        <v>41701</v>
      </c>
      <c r="B822" s="22">
        <v>29197.818500000001</v>
      </c>
    </row>
    <row r="823" spans="1:2" x14ac:dyDescent="0.25">
      <c r="A823" s="20">
        <v>41702</v>
      </c>
      <c r="B823" s="22">
        <v>29790.843499999999</v>
      </c>
    </row>
    <row r="824" spans="1:2" x14ac:dyDescent="0.25">
      <c r="A824" s="20">
        <v>41703</v>
      </c>
      <c r="B824" s="22">
        <v>28532.97</v>
      </c>
    </row>
    <row r="825" spans="1:2" x14ac:dyDescent="0.25">
      <c r="A825" s="20">
        <v>41704</v>
      </c>
      <c r="B825" s="22">
        <v>64296.636000000006</v>
      </c>
    </row>
    <row r="826" spans="1:2" x14ac:dyDescent="0.25">
      <c r="A826" s="20">
        <v>41705</v>
      </c>
      <c r="B826" s="22">
        <v>52895.360000000001</v>
      </c>
    </row>
    <row r="827" spans="1:2" x14ac:dyDescent="0.25">
      <c r="A827" s="20">
        <v>41706</v>
      </c>
      <c r="B827" s="22">
        <v>54614.087999999996</v>
      </c>
    </row>
    <row r="828" spans="1:2" x14ac:dyDescent="0.25">
      <c r="A828" s="20">
        <v>41707</v>
      </c>
      <c r="B828" s="22">
        <v>39519.4</v>
      </c>
    </row>
    <row r="829" spans="1:2" x14ac:dyDescent="0.25">
      <c r="A829" s="20">
        <v>41708</v>
      </c>
      <c r="B829" s="22">
        <v>55933.14</v>
      </c>
    </row>
    <row r="830" spans="1:2" x14ac:dyDescent="0.25">
      <c r="A830" s="20">
        <v>41709</v>
      </c>
      <c r="B830" s="22">
        <v>79929.540000000008</v>
      </c>
    </row>
    <row r="831" spans="1:2" x14ac:dyDescent="0.25">
      <c r="A831" s="20">
        <v>41710</v>
      </c>
      <c r="B831" s="22">
        <v>27928.412000000004</v>
      </c>
    </row>
    <row r="832" spans="1:2" x14ac:dyDescent="0.25">
      <c r="A832" s="20">
        <v>41711</v>
      </c>
      <c r="B832" s="22">
        <v>31320.1</v>
      </c>
    </row>
    <row r="833" spans="1:2" x14ac:dyDescent="0.25">
      <c r="A833" s="20">
        <v>41712</v>
      </c>
      <c r="B833" s="22">
        <v>53412.45</v>
      </c>
    </row>
    <row r="834" spans="1:2" x14ac:dyDescent="0.25">
      <c r="A834" s="20">
        <v>41713</v>
      </c>
      <c r="B834" s="22">
        <v>60554.001999999993</v>
      </c>
    </row>
    <row r="835" spans="1:2" x14ac:dyDescent="0.25">
      <c r="A835" s="20">
        <v>41714</v>
      </c>
      <c r="B835" s="22">
        <v>18722.810000000001</v>
      </c>
    </row>
    <row r="836" spans="1:2" x14ac:dyDescent="0.25">
      <c r="A836" s="20">
        <v>41715</v>
      </c>
      <c r="B836" s="22">
        <v>6469.7000000000007</v>
      </c>
    </row>
    <row r="837" spans="1:2" x14ac:dyDescent="0.25">
      <c r="A837" s="20">
        <v>41716</v>
      </c>
      <c r="B837" s="22">
        <v>32251.153999999999</v>
      </c>
    </row>
    <row r="838" spans="1:2" x14ac:dyDescent="0.25">
      <c r="A838" s="20">
        <v>41717</v>
      </c>
      <c r="B838" s="22">
        <v>43915.162000000004</v>
      </c>
    </row>
    <row r="839" spans="1:2" x14ac:dyDescent="0.25">
      <c r="A839" s="20">
        <v>41718</v>
      </c>
      <c r="B839" s="22">
        <v>25248.011999999999</v>
      </c>
    </row>
    <row r="840" spans="1:2" x14ac:dyDescent="0.25">
      <c r="A840" s="20">
        <v>41719</v>
      </c>
      <c r="B840" s="22">
        <v>62414.644000000008</v>
      </c>
    </row>
    <row r="841" spans="1:2" x14ac:dyDescent="0.25">
      <c r="A841" s="20">
        <v>41720</v>
      </c>
      <c r="B841" s="22">
        <v>35255.74</v>
      </c>
    </row>
    <row r="842" spans="1:2" x14ac:dyDescent="0.25">
      <c r="A842" s="20">
        <v>41721</v>
      </c>
      <c r="B842" s="22">
        <v>26594.268</v>
      </c>
    </row>
    <row r="843" spans="1:2" x14ac:dyDescent="0.25">
      <c r="A843" s="20">
        <v>41722</v>
      </c>
      <c r="B843" s="22">
        <v>43278.44</v>
      </c>
    </row>
    <row r="844" spans="1:2" x14ac:dyDescent="0.25">
      <c r="A844" s="20">
        <v>41723</v>
      </c>
      <c r="B844" s="22">
        <v>23618.079999999998</v>
      </c>
    </row>
    <row r="845" spans="1:2" x14ac:dyDescent="0.25">
      <c r="A845" s="20">
        <v>41724</v>
      </c>
      <c r="B845" s="22">
        <v>29977.200000000001</v>
      </c>
    </row>
    <row r="846" spans="1:2" x14ac:dyDescent="0.25">
      <c r="A846" s="20">
        <v>41725</v>
      </c>
      <c r="B846" s="22">
        <v>32003.800000000003</v>
      </c>
    </row>
    <row r="847" spans="1:2" x14ac:dyDescent="0.25">
      <c r="A847" s="20">
        <v>41726</v>
      </c>
      <c r="B847" s="22">
        <v>49970.228000000003</v>
      </c>
    </row>
    <row r="848" spans="1:2" x14ac:dyDescent="0.25">
      <c r="A848" s="20">
        <v>41727</v>
      </c>
      <c r="B848" s="22">
        <v>61257.922000000006</v>
      </c>
    </row>
    <row r="849" spans="1:2" x14ac:dyDescent="0.25">
      <c r="A849" s="20">
        <v>41728</v>
      </c>
      <c r="B849" s="22">
        <v>81621.5</v>
      </c>
    </row>
    <row r="850" spans="1:2" x14ac:dyDescent="0.25">
      <c r="A850" s="20">
        <v>41729</v>
      </c>
      <c r="B850" s="22">
        <v>24392.119999999995</v>
      </c>
    </row>
    <row r="851" spans="1:2" x14ac:dyDescent="0.25">
      <c r="A851" s="20">
        <v>41730</v>
      </c>
      <c r="B851" s="22">
        <v>13243.91</v>
      </c>
    </row>
    <row r="852" spans="1:2" x14ac:dyDescent="0.25">
      <c r="A852" s="20">
        <v>41731</v>
      </c>
      <c r="B852" s="22">
        <v>105198.82</v>
      </c>
    </row>
    <row r="853" spans="1:2" x14ac:dyDescent="0.25">
      <c r="A853" s="20">
        <v>41732</v>
      </c>
      <c r="B853" s="22">
        <v>24268.62</v>
      </c>
    </row>
    <row r="854" spans="1:2" x14ac:dyDescent="0.25">
      <c r="A854" s="20">
        <v>41733</v>
      </c>
      <c r="B854" s="22">
        <v>51998.91</v>
      </c>
    </row>
    <row r="855" spans="1:2" x14ac:dyDescent="0.25">
      <c r="A855" s="20">
        <v>41734</v>
      </c>
      <c r="B855" s="22">
        <v>26945.380999999998</v>
      </c>
    </row>
    <row r="856" spans="1:2" x14ac:dyDescent="0.25">
      <c r="A856" s="20">
        <v>41735</v>
      </c>
      <c r="B856" s="22">
        <v>31068.9</v>
      </c>
    </row>
    <row r="857" spans="1:2" x14ac:dyDescent="0.25">
      <c r="A857" s="20">
        <v>41736</v>
      </c>
      <c r="B857" s="22">
        <v>13937.8</v>
      </c>
    </row>
    <row r="858" spans="1:2" x14ac:dyDescent="0.25">
      <c r="A858" s="20">
        <v>41737</v>
      </c>
      <c r="B858" s="22">
        <v>37093.680999999997</v>
      </c>
    </row>
    <row r="859" spans="1:2" x14ac:dyDescent="0.25">
      <c r="A859" s="20">
        <v>41738</v>
      </c>
      <c r="B859" s="22">
        <v>134128.20499999999</v>
      </c>
    </row>
    <row r="860" spans="1:2" x14ac:dyDescent="0.25">
      <c r="A860" s="20">
        <v>41739</v>
      </c>
      <c r="B860" s="22">
        <v>68976.005000000005</v>
      </c>
    </row>
    <row r="861" spans="1:2" x14ac:dyDescent="0.25">
      <c r="A861" s="20">
        <v>41740</v>
      </c>
      <c r="B861" s="22">
        <v>59274.3</v>
      </c>
    </row>
    <row r="862" spans="1:2" x14ac:dyDescent="0.25">
      <c r="A862" s="20">
        <v>41741</v>
      </c>
      <c r="B862" s="22">
        <v>26639.1</v>
      </c>
    </row>
    <row r="863" spans="1:2" x14ac:dyDescent="0.25">
      <c r="A863" s="20">
        <v>41742</v>
      </c>
      <c r="B863" s="22">
        <v>85288.544000000009</v>
      </c>
    </row>
    <row r="864" spans="1:2" x14ac:dyDescent="0.25">
      <c r="A864" s="20">
        <v>41743</v>
      </c>
      <c r="B864" s="22">
        <v>48679.199999999997</v>
      </c>
    </row>
    <row r="865" spans="1:2" x14ac:dyDescent="0.25">
      <c r="A865" s="20">
        <v>41744</v>
      </c>
      <c r="B865" s="22">
        <v>89676.601999999999</v>
      </c>
    </row>
    <row r="866" spans="1:2" x14ac:dyDescent="0.25">
      <c r="A866" s="20">
        <v>41745</v>
      </c>
      <c r="B866" s="22">
        <v>21236.6</v>
      </c>
    </row>
    <row r="867" spans="1:2" x14ac:dyDescent="0.25">
      <c r="A867" s="20">
        <v>41746</v>
      </c>
      <c r="B867" s="22">
        <v>34832.9</v>
      </c>
    </row>
    <row r="868" spans="1:2" x14ac:dyDescent="0.25">
      <c r="A868" s="20">
        <v>41747</v>
      </c>
      <c r="B868" s="22">
        <v>15069.800000000001</v>
      </c>
    </row>
    <row r="869" spans="1:2" x14ac:dyDescent="0.25">
      <c r="A869" s="20">
        <v>41748</v>
      </c>
      <c r="B869" s="22">
        <v>39033</v>
      </c>
    </row>
    <row r="870" spans="1:2" x14ac:dyDescent="0.25">
      <c r="A870" s="20">
        <v>41749</v>
      </c>
      <c r="B870" s="22">
        <v>17892</v>
      </c>
    </row>
    <row r="871" spans="1:2" x14ac:dyDescent="0.25">
      <c r="A871" s="20">
        <v>41750</v>
      </c>
      <c r="B871" s="22">
        <v>52802.421000000002</v>
      </c>
    </row>
    <row r="872" spans="1:2" x14ac:dyDescent="0.25">
      <c r="A872" s="20">
        <v>41751</v>
      </c>
      <c r="B872" s="22">
        <v>36690.506000000001</v>
      </c>
    </row>
    <row r="873" spans="1:2" x14ac:dyDescent="0.25">
      <c r="A873" s="20">
        <v>41752</v>
      </c>
      <c r="B873" s="22">
        <v>67690.062000000005</v>
      </c>
    </row>
    <row r="874" spans="1:2" x14ac:dyDescent="0.25">
      <c r="A874" s="20">
        <v>41753</v>
      </c>
      <c r="B874" s="22">
        <v>44347.700000000004</v>
      </c>
    </row>
    <row r="875" spans="1:2" x14ac:dyDescent="0.25">
      <c r="A875" s="20">
        <v>41754</v>
      </c>
      <c r="B875" s="22">
        <v>49656.200000000004</v>
      </c>
    </row>
    <row r="876" spans="1:2" x14ac:dyDescent="0.25">
      <c r="A876" s="20">
        <v>41755</v>
      </c>
      <c r="B876" s="22">
        <v>71459.488000000012</v>
      </c>
    </row>
    <row r="877" spans="1:2" x14ac:dyDescent="0.25">
      <c r="A877" s="20">
        <v>41756</v>
      </c>
      <c r="B877" s="22">
        <v>20875.5</v>
      </c>
    </row>
    <row r="878" spans="1:2" x14ac:dyDescent="0.25">
      <c r="A878" s="20">
        <v>41757</v>
      </c>
      <c r="B878" s="22">
        <v>30980.2</v>
      </c>
    </row>
    <row r="879" spans="1:2" x14ac:dyDescent="0.25">
      <c r="A879" s="20">
        <v>41758</v>
      </c>
      <c r="B879" s="22">
        <v>56535.883999999998</v>
      </c>
    </row>
    <row r="880" spans="1:2" x14ac:dyDescent="0.25">
      <c r="A880" s="20">
        <v>41759</v>
      </c>
      <c r="B880" s="22">
        <v>24882.364000000001</v>
      </c>
    </row>
    <row r="881" spans="1:2" x14ac:dyDescent="0.25">
      <c r="A881" s="20">
        <v>41760</v>
      </c>
      <c r="B881" s="22">
        <v>58671.199999999997</v>
      </c>
    </row>
    <row r="882" spans="1:2" x14ac:dyDescent="0.25">
      <c r="A882" s="20">
        <v>41761</v>
      </c>
      <c r="B882" s="22">
        <v>65099.8</v>
      </c>
    </row>
    <row r="883" spans="1:2" x14ac:dyDescent="0.25">
      <c r="A883" s="20">
        <v>41762</v>
      </c>
      <c r="B883" s="22">
        <v>20745.7</v>
      </c>
    </row>
    <row r="884" spans="1:2" x14ac:dyDescent="0.25">
      <c r="A884" s="20">
        <v>41763</v>
      </c>
      <c r="B884" s="22">
        <v>31000.143000000004</v>
      </c>
    </row>
    <row r="885" spans="1:2" x14ac:dyDescent="0.25">
      <c r="A885" s="20">
        <v>41764</v>
      </c>
      <c r="B885" s="22">
        <v>65657.600000000006</v>
      </c>
    </row>
    <row r="886" spans="1:2" x14ac:dyDescent="0.25">
      <c r="A886" s="20">
        <v>41765</v>
      </c>
      <c r="B886" s="22">
        <v>44834.14</v>
      </c>
    </row>
    <row r="887" spans="1:2" x14ac:dyDescent="0.25">
      <c r="A887" s="20">
        <v>41766</v>
      </c>
      <c r="B887" s="22">
        <v>55298.630000000005</v>
      </c>
    </row>
    <row r="888" spans="1:2" x14ac:dyDescent="0.25">
      <c r="A888" s="20">
        <v>41767</v>
      </c>
      <c r="B888" s="22">
        <v>50547.6</v>
      </c>
    </row>
    <row r="889" spans="1:2" x14ac:dyDescent="0.25">
      <c r="A889" s="20">
        <v>41768</v>
      </c>
      <c r="B889" s="22">
        <v>12820.899999999998</v>
      </c>
    </row>
    <row r="890" spans="1:2" x14ac:dyDescent="0.25">
      <c r="A890" s="20">
        <v>41769</v>
      </c>
      <c r="B890" s="22">
        <v>41919.990000000005</v>
      </c>
    </row>
    <row r="891" spans="1:2" x14ac:dyDescent="0.25">
      <c r="A891" s="20">
        <v>41770</v>
      </c>
      <c r="B891" s="22">
        <v>60558.6</v>
      </c>
    </row>
    <row r="892" spans="1:2" x14ac:dyDescent="0.25">
      <c r="A892" s="20">
        <v>41771</v>
      </c>
      <c r="B892" s="22">
        <v>44926.732000000004</v>
      </c>
    </row>
    <row r="893" spans="1:2" x14ac:dyDescent="0.25">
      <c r="A893" s="20">
        <v>41772</v>
      </c>
      <c r="B893" s="22">
        <v>84816.8</v>
      </c>
    </row>
    <row r="894" spans="1:2" x14ac:dyDescent="0.25">
      <c r="A894" s="20">
        <v>41773</v>
      </c>
      <c r="B894" s="22">
        <v>86676.771000000008</v>
      </c>
    </row>
    <row r="895" spans="1:2" x14ac:dyDescent="0.25">
      <c r="A895" s="20">
        <v>41774</v>
      </c>
      <c r="B895" s="22">
        <v>34324.92</v>
      </c>
    </row>
    <row r="896" spans="1:2" x14ac:dyDescent="0.25">
      <c r="A896" s="20">
        <v>41775</v>
      </c>
      <c r="B896" s="22">
        <v>44219.560000000005</v>
      </c>
    </row>
    <row r="897" spans="1:2" x14ac:dyDescent="0.25">
      <c r="A897" s="20">
        <v>41776</v>
      </c>
      <c r="B897" s="22">
        <v>52765.483999999997</v>
      </c>
    </row>
    <row r="898" spans="1:2" x14ac:dyDescent="0.25">
      <c r="A898" s="20">
        <v>41777</v>
      </c>
      <c r="B898" s="22">
        <v>41842.61</v>
      </c>
    </row>
    <row r="899" spans="1:2" x14ac:dyDescent="0.25">
      <c r="A899" s="20">
        <v>41778</v>
      </c>
      <c r="B899" s="22">
        <v>47111.329999999994</v>
      </c>
    </row>
    <row r="900" spans="1:2" x14ac:dyDescent="0.25">
      <c r="A900" s="20">
        <v>41779</v>
      </c>
      <c r="B900" s="22">
        <v>83189.91</v>
      </c>
    </row>
    <row r="901" spans="1:2" x14ac:dyDescent="0.25">
      <c r="A901" s="20">
        <v>41780</v>
      </c>
      <c r="B901" s="22">
        <v>44787.3</v>
      </c>
    </row>
    <row r="902" spans="1:2" x14ac:dyDescent="0.25">
      <c r="A902" s="20">
        <v>41781</v>
      </c>
      <c r="B902" s="22">
        <v>53894.3</v>
      </c>
    </row>
    <row r="903" spans="1:2" x14ac:dyDescent="0.25">
      <c r="A903" s="20">
        <v>41782</v>
      </c>
      <c r="B903" s="22">
        <v>99465.281000000003</v>
      </c>
    </row>
    <row r="904" spans="1:2" x14ac:dyDescent="0.25">
      <c r="A904" s="20">
        <v>41783</v>
      </c>
      <c r="B904" s="22">
        <v>35122.57</v>
      </c>
    </row>
    <row r="905" spans="1:2" x14ac:dyDescent="0.25">
      <c r="A905" s="20">
        <v>41784</v>
      </c>
      <c r="B905" s="22">
        <v>38416.983</v>
      </c>
    </row>
    <row r="906" spans="1:2" x14ac:dyDescent="0.25">
      <c r="A906" s="20">
        <v>41785</v>
      </c>
      <c r="B906" s="22">
        <v>62488.7</v>
      </c>
    </row>
    <row r="907" spans="1:2" x14ac:dyDescent="0.25">
      <c r="A907" s="20">
        <v>41786</v>
      </c>
      <c r="B907" s="22">
        <v>93333.221999999994</v>
      </c>
    </row>
    <row r="908" spans="1:2" x14ac:dyDescent="0.25">
      <c r="A908" s="20">
        <v>41787</v>
      </c>
      <c r="B908" s="22">
        <v>46339</v>
      </c>
    </row>
    <row r="909" spans="1:2" x14ac:dyDescent="0.25">
      <c r="A909" s="20">
        <v>41788</v>
      </c>
      <c r="B909" s="22">
        <v>67536.442999999999</v>
      </c>
    </row>
    <row r="910" spans="1:2" x14ac:dyDescent="0.25">
      <c r="A910" s="20">
        <v>41789</v>
      </c>
      <c r="B910" s="22">
        <v>76814.299999999988</v>
      </c>
    </row>
    <row r="911" spans="1:2" x14ac:dyDescent="0.25">
      <c r="A911" s="20">
        <v>41790</v>
      </c>
      <c r="B911" s="22">
        <v>29303.4</v>
      </c>
    </row>
    <row r="912" spans="1:2" x14ac:dyDescent="0.25">
      <c r="A912" s="20">
        <v>41791</v>
      </c>
      <c r="B912" s="22">
        <v>33207.380000000005</v>
      </c>
    </row>
    <row r="913" spans="1:2" x14ac:dyDescent="0.25">
      <c r="A913" s="20">
        <v>41792</v>
      </c>
      <c r="B913" s="22">
        <v>47231.77</v>
      </c>
    </row>
    <row r="914" spans="1:2" x14ac:dyDescent="0.25">
      <c r="A914" s="20">
        <v>41793</v>
      </c>
      <c r="B914" s="22">
        <v>45586.8</v>
      </c>
    </row>
    <row r="915" spans="1:2" x14ac:dyDescent="0.25">
      <c r="A915" s="20">
        <v>41794</v>
      </c>
      <c r="B915" s="22">
        <v>33556.682000000001</v>
      </c>
    </row>
    <row r="916" spans="1:2" x14ac:dyDescent="0.25">
      <c r="A916" s="20">
        <v>41795</v>
      </c>
      <c r="B916" s="22">
        <v>22236.100000000002</v>
      </c>
    </row>
    <row r="917" spans="1:2" x14ac:dyDescent="0.25">
      <c r="A917" s="20">
        <v>41796</v>
      </c>
      <c r="B917" s="22">
        <v>59744.725999999995</v>
      </c>
    </row>
    <row r="918" spans="1:2" x14ac:dyDescent="0.25">
      <c r="A918" s="20">
        <v>41797</v>
      </c>
      <c r="B918" s="22">
        <v>65402.447</v>
      </c>
    </row>
    <row r="919" spans="1:2" x14ac:dyDescent="0.25">
      <c r="A919" s="20">
        <v>41798</v>
      </c>
      <c r="B919" s="22">
        <v>110925.20199999999</v>
      </c>
    </row>
    <row r="920" spans="1:2" x14ac:dyDescent="0.25">
      <c r="A920" s="20">
        <v>41799</v>
      </c>
      <c r="B920" s="22">
        <v>62403.763999999996</v>
      </c>
    </row>
    <row r="921" spans="1:2" x14ac:dyDescent="0.25">
      <c r="A921" s="20">
        <v>41800</v>
      </c>
      <c r="B921" s="22">
        <v>49722.100000000006</v>
      </c>
    </row>
    <row r="922" spans="1:2" x14ac:dyDescent="0.25">
      <c r="A922" s="20">
        <v>41801</v>
      </c>
      <c r="B922" s="22">
        <v>51614.285000000003</v>
      </c>
    </row>
    <row r="923" spans="1:2" x14ac:dyDescent="0.25">
      <c r="A923" s="20">
        <v>41802</v>
      </c>
      <c r="B923" s="22">
        <v>19462.531000000003</v>
      </c>
    </row>
    <row r="924" spans="1:2" x14ac:dyDescent="0.25">
      <c r="A924" s="20">
        <v>41803</v>
      </c>
      <c r="B924" s="22">
        <v>31935.023999999998</v>
      </c>
    </row>
    <row r="925" spans="1:2" x14ac:dyDescent="0.25">
      <c r="A925" s="20">
        <v>41804</v>
      </c>
      <c r="B925" s="22">
        <v>102634.932</v>
      </c>
    </row>
    <row r="926" spans="1:2" x14ac:dyDescent="0.25">
      <c r="A926" s="20">
        <v>41805</v>
      </c>
      <c r="B926" s="22">
        <v>29994.850000000002</v>
      </c>
    </row>
    <row r="927" spans="1:2" x14ac:dyDescent="0.25">
      <c r="A927" s="20">
        <v>41806</v>
      </c>
      <c r="B927" s="22">
        <v>50097.055999999997</v>
      </c>
    </row>
    <row r="928" spans="1:2" x14ac:dyDescent="0.25">
      <c r="A928" s="20">
        <v>41807</v>
      </c>
      <c r="B928" s="22">
        <v>36664.024999999994</v>
      </c>
    </row>
    <row r="929" spans="1:2" x14ac:dyDescent="0.25">
      <c r="A929" s="20">
        <v>41808</v>
      </c>
      <c r="B929" s="22">
        <v>40090.58</v>
      </c>
    </row>
    <row r="930" spans="1:2" x14ac:dyDescent="0.25">
      <c r="A930" s="20">
        <v>41809</v>
      </c>
      <c r="B930" s="22">
        <v>73857.284</v>
      </c>
    </row>
    <row r="931" spans="1:2" x14ac:dyDescent="0.25">
      <c r="A931" s="20">
        <v>41810</v>
      </c>
      <c r="B931" s="22">
        <v>34192.086000000003</v>
      </c>
    </row>
    <row r="932" spans="1:2" x14ac:dyDescent="0.25">
      <c r="A932" s="20">
        <v>41811</v>
      </c>
      <c r="B932" s="22">
        <v>34221.849999999991</v>
      </c>
    </row>
    <row r="933" spans="1:2" x14ac:dyDescent="0.25">
      <c r="A933" s="20">
        <v>41812</v>
      </c>
      <c r="B933" s="22">
        <v>61984.683999999994</v>
      </c>
    </row>
    <row r="934" spans="1:2" x14ac:dyDescent="0.25">
      <c r="A934" s="20">
        <v>41813</v>
      </c>
      <c r="B934" s="22">
        <v>37599.86</v>
      </c>
    </row>
    <row r="935" spans="1:2" x14ac:dyDescent="0.25">
      <c r="A935" s="20">
        <v>41814</v>
      </c>
      <c r="B935" s="22">
        <v>22806.023999999998</v>
      </c>
    </row>
    <row r="936" spans="1:2" x14ac:dyDescent="0.25">
      <c r="A936" s="20">
        <v>41815</v>
      </c>
      <c r="B936" s="22">
        <v>48068.7</v>
      </c>
    </row>
    <row r="937" spans="1:2" x14ac:dyDescent="0.25">
      <c r="A937" s="20">
        <v>41816</v>
      </c>
      <c r="B937" s="22">
        <v>58642.700000000004</v>
      </c>
    </row>
    <row r="938" spans="1:2" x14ac:dyDescent="0.25">
      <c r="A938" s="20">
        <v>41817</v>
      </c>
      <c r="B938" s="22">
        <v>19168.375999999997</v>
      </c>
    </row>
    <row r="939" spans="1:2" x14ac:dyDescent="0.25">
      <c r="A939" s="20">
        <v>41818</v>
      </c>
      <c r="B939" s="22">
        <v>38305.06</v>
      </c>
    </row>
    <row r="940" spans="1:2" x14ac:dyDescent="0.25">
      <c r="A940" s="20">
        <v>41819</v>
      </c>
      <c r="B940" s="22">
        <v>58333.462000000007</v>
      </c>
    </row>
    <row r="941" spans="1:2" x14ac:dyDescent="0.25">
      <c r="A941" s="20">
        <v>41820</v>
      </c>
      <c r="B941" s="22">
        <v>59837.342000000004</v>
      </c>
    </row>
    <row r="942" spans="1:2" x14ac:dyDescent="0.25">
      <c r="A942" s="20">
        <v>41821</v>
      </c>
      <c r="B942" s="22">
        <v>36956.993999999999</v>
      </c>
    </row>
    <row r="943" spans="1:2" x14ac:dyDescent="0.25">
      <c r="A943" s="20">
        <v>41822</v>
      </c>
      <c r="B943" s="22">
        <v>31848.212999999996</v>
      </c>
    </row>
    <row r="944" spans="1:2" x14ac:dyDescent="0.25">
      <c r="A944" s="20">
        <v>41823</v>
      </c>
      <c r="B944" s="22">
        <v>94334.703000000009</v>
      </c>
    </row>
    <row r="945" spans="1:2" x14ac:dyDescent="0.25">
      <c r="A945" s="20">
        <v>41824</v>
      </c>
      <c r="B945" s="22">
        <v>32972.264999999999</v>
      </c>
    </row>
    <row r="946" spans="1:2" x14ac:dyDescent="0.25">
      <c r="A946" s="20">
        <v>41825</v>
      </c>
      <c r="B946" s="22">
        <v>38642.610000000008</v>
      </c>
    </row>
    <row r="947" spans="1:2" x14ac:dyDescent="0.25">
      <c r="A947" s="20">
        <v>41826</v>
      </c>
      <c r="B947" s="22">
        <v>29061.385999999999</v>
      </c>
    </row>
    <row r="948" spans="1:2" x14ac:dyDescent="0.25">
      <c r="A948" s="20">
        <v>41827</v>
      </c>
      <c r="B948" s="22">
        <v>35608.381999999998</v>
      </c>
    </row>
    <row r="949" spans="1:2" x14ac:dyDescent="0.25">
      <c r="A949" s="20">
        <v>41828</v>
      </c>
      <c r="B949" s="22">
        <v>74048.59</v>
      </c>
    </row>
    <row r="950" spans="1:2" x14ac:dyDescent="0.25">
      <c r="A950" s="20">
        <v>41829</v>
      </c>
      <c r="B950" s="22">
        <v>36090.642</v>
      </c>
    </row>
    <row r="951" spans="1:2" x14ac:dyDescent="0.25">
      <c r="A951" s="20">
        <v>41830</v>
      </c>
      <c r="B951" s="22">
        <v>15968.763999999999</v>
      </c>
    </row>
    <row r="952" spans="1:2" x14ac:dyDescent="0.25">
      <c r="A952" s="20">
        <v>41831</v>
      </c>
      <c r="B952" s="22">
        <v>29058.140000000003</v>
      </c>
    </row>
    <row r="953" spans="1:2" x14ac:dyDescent="0.25">
      <c r="A953" s="20">
        <v>41832</v>
      </c>
      <c r="B953" s="22">
        <v>39169.248000000007</v>
      </c>
    </row>
    <row r="954" spans="1:2" x14ac:dyDescent="0.25">
      <c r="A954" s="20">
        <v>41833</v>
      </c>
      <c r="B954" s="22">
        <v>82147.385999999999</v>
      </c>
    </row>
    <row r="955" spans="1:2" x14ac:dyDescent="0.25">
      <c r="A955" s="20">
        <v>41834</v>
      </c>
      <c r="B955" s="22">
        <v>51348.501000000004</v>
      </c>
    </row>
    <row r="956" spans="1:2" x14ac:dyDescent="0.25">
      <c r="A956" s="20">
        <v>41835</v>
      </c>
      <c r="B956" s="22">
        <v>58075.983999999997</v>
      </c>
    </row>
    <row r="957" spans="1:2" x14ac:dyDescent="0.25">
      <c r="A957" s="20">
        <v>41836</v>
      </c>
      <c r="B957" s="22">
        <v>46068.788000000008</v>
      </c>
    </row>
    <row r="958" spans="1:2" x14ac:dyDescent="0.25">
      <c r="A958" s="20">
        <v>41837</v>
      </c>
      <c r="B958" s="22">
        <v>46165.599999999999</v>
      </c>
    </row>
    <row r="959" spans="1:2" x14ac:dyDescent="0.25">
      <c r="A959" s="20">
        <v>41838</v>
      </c>
      <c r="B959" s="22">
        <v>55866.299999999996</v>
      </c>
    </row>
    <row r="960" spans="1:2" x14ac:dyDescent="0.25">
      <c r="A960" s="20">
        <v>41839</v>
      </c>
      <c r="B960" s="22">
        <v>63528.204999999994</v>
      </c>
    </row>
    <row r="961" spans="1:2" x14ac:dyDescent="0.25">
      <c r="A961" s="20">
        <v>41840</v>
      </c>
      <c r="B961" s="22">
        <v>40713.15</v>
      </c>
    </row>
    <row r="962" spans="1:2" x14ac:dyDescent="0.25">
      <c r="A962" s="20">
        <v>41841</v>
      </c>
      <c r="B962" s="22">
        <v>49068.934000000008</v>
      </c>
    </row>
    <row r="963" spans="1:2" x14ac:dyDescent="0.25">
      <c r="A963" s="20">
        <v>41842</v>
      </c>
      <c r="B963" s="22">
        <v>81593.561000000002</v>
      </c>
    </row>
    <row r="964" spans="1:2" x14ac:dyDescent="0.25">
      <c r="A964" s="20">
        <v>41843</v>
      </c>
      <c r="B964" s="22">
        <v>18060</v>
      </c>
    </row>
    <row r="965" spans="1:2" x14ac:dyDescent="0.25">
      <c r="A965" s="20">
        <v>41844</v>
      </c>
      <c r="B965" s="22">
        <v>42272.12</v>
      </c>
    </row>
    <row r="966" spans="1:2" x14ac:dyDescent="0.25">
      <c r="A966" s="20">
        <v>41845</v>
      </c>
      <c r="B966" s="22">
        <v>57344.682000000001</v>
      </c>
    </row>
    <row r="967" spans="1:2" x14ac:dyDescent="0.25">
      <c r="A967" s="20">
        <v>41846</v>
      </c>
      <c r="B967" s="22">
        <v>34951.767999999996</v>
      </c>
    </row>
    <row r="968" spans="1:2" x14ac:dyDescent="0.25">
      <c r="A968" s="20">
        <v>41847</v>
      </c>
      <c r="B968" s="22">
        <v>31430.217999999997</v>
      </c>
    </row>
    <row r="969" spans="1:2" x14ac:dyDescent="0.25">
      <c r="A969" s="20">
        <v>41848</v>
      </c>
      <c r="B969" s="22">
        <v>51010.473999999995</v>
      </c>
    </row>
    <row r="970" spans="1:2" x14ac:dyDescent="0.25">
      <c r="A970" s="20">
        <v>41849</v>
      </c>
      <c r="B970" s="22">
        <v>77264.899999999994</v>
      </c>
    </row>
    <row r="971" spans="1:2" x14ac:dyDescent="0.25">
      <c r="A971" s="20">
        <v>41850</v>
      </c>
      <c r="B971" s="22">
        <v>68729.183999999994</v>
      </c>
    </row>
    <row r="972" spans="1:2" x14ac:dyDescent="0.25">
      <c r="A972" s="20">
        <v>41851</v>
      </c>
      <c r="B972" s="22">
        <v>34949.128000000004</v>
      </c>
    </row>
    <row r="973" spans="1:2" x14ac:dyDescent="0.25">
      <c r="A973" s="20">
        <v>41852</v>
      </c>
      <c r="B973" s="22">
        <v>72387.809000000008</v>
      </c>
    </row>
    <row r="974" spans="1:2" x14ac:dyDescent="0.25">
      <c r="A974" s="20">
        <v>41853</v>
      </c>
      <c r="B974" s="22">
        <v>32615.11</v>
      </c>
    </row>
    <row r="975" spans="1:2" x14ac:dyDescent="0.25">
      <c r="A975" s="20">
        <v>41854</v>
      </c>
      <c r="B975" s="22">
        <v>58779.936999999998</v>
      </c>
    </row>
    <row r="976" spans="1:2" x14ac:dyDescent="0.25">
      <c r="A976" s="20">
        <v>41855</v>
      </c>
      <c r="B976" s="22">
        <v>108273.11999999998</v>
      </c>
    </row>
    <row r="977" spans="1:2" x14ac:dyDescent="0.25">
      <c r="A977" s="20">
        <v>41856</v>
      </c>
      <c r="B977" s="22">
        <v>30122.000000000004</v>
      </c>
    </row>
    <row r="978" spans="1:2" x14ac:dyDescent="0.25">
      <c r="A978" s="20">
        <v>41857</v>
      </c>
      <c r="B978" s="22">
        <v>94651.395999999993</v>
      </c>
    </row>
    <row r="979" spans="1:2" x14ac:dyDescent="0.25">
      <c r="A979" s="20">
        <v>41858</v>
      </c>
      <c r="B979" s="22">
        <v>26780.387999999999</v>
      </c>
    </row>
    <row r="980" spans="1:2" x14ac:dyDescent="0.25">
      <c r="A980" s="20">
        <v>41859</v>
      </c>
      <c r="B980" s="22">
        <v>37825.498</v>
      </c>
    </row>
    <row r="981" spans="1:2" x14ac:dyDescent="0.25">
      <c r="A981" s="20">
        <v>41860</v>
      </c>
      <c r="B981" s="22">
        <v>78576.380999999994</v>
      </c>
    </row>
    <row r="982" spans="1:2" x14ac:dyDescent="0.25">
      <c r="A982" s="20">
        <v>41861</v>
      </c>
      <c r="B982" s="22">
        <v>15835.210000000001</v>
      </c>
    </row>
    <row r="983" spans="1:2" x14ac:dyDescent="0.25">
      <c r="A983" s="20">
        <v>41862</v>
      </c>
      <c r="B983" s="22">
        <v>62870.714999999997</v>
      </c>
    </row>
    <row r="984" spans="1:2" x14ac:dyDescent="0.25">
      <c r="A984" s="20">
        <v>41863</v>
      </c>
      <c r="B984" s="22">
        <v>50898.648999999998</v>
      </c>
    </row>
    <row r="985" spans="1:2" x14ac:dyDescent="0.25">
      <c r="A985" s="20">
        <v>41864</v>
      </c>
      <c r="B985" s="22">
        <v>55353.412000000011</v>
      </c>
    </row>
    <row r="986" spans="1:2" x14ac:dyDescent="0.25">
      <c r="A986" s="20">
        <v>41865</v>
      </c>
      <c r="B986" s="22">
        <v>20554.618999999999</v>
      </c>
    </row>
    <row r="987" spans="1:2" x14ac:dyDescent="0.25">
      <c r="A987" s="20">
        <v>41866</v>
      </c>
      <c r="B987" s="22">
        <v>22188.799999999999</v>
      </c>
    </row>
    <row r="988" spans="1:2" x14ac:dyDescent="0.25">
      <c r="A988" s="20">
        <v>41867</v>
      </c>
      <c r="B988" s="22">
        <v>42528.853999999999</v>
      </c>
    </row>
    <row r="989" spans="1:2" x14ac:dyDescent="0.25">
      <c r="A989" s="20">
        <v>41868</v>
      </c>
      <c r="B989" s="22">
        <v>22958.791999999998</v>
      </c>
    </row>
    <row r="990" spans="1:2" x14ac:dyDescent="0.25">
      <c r="A990" s="20">
        <v>41869</v>
      </c>
      <c r="B990" s="22">
        <v>22700.412</v>
      </c>
    </row>
    <row r="991" spans="1:2" x14ac:dyDescent="0.25">
      <c r="A991" s="20">
        <v>41870</v>
      </c>
      <c r="B991" s="22">
        <v>64305.205999999998</v>
      </c>
    </row>
    <row r="992" spans="1:2" x14ac:dyDescent="0.25">
      <c r="A992" s="20">
        <v>41871</v>
      </c>
      <c r="B992" s="22">
        <v>44579.144999999997</v>
      </c>
    </row>
    <row r="993" spans="1:2" x14ac:dyDescent="0.25">
      <c r="A993" s="20">
        <v>41872</v>
      </c>
      <c r="B993" s="22">
        <v>83381.260999999999</v>
      </c>
    </row>
    <row r="994" spans="1:2" x14ac:dyDescent="0.25">
      <c r="A994" s="20">
        <v>41873</v>
      </c>
      <c r="B994" s="22">
        <v>33642.856</v>
      </c>
    </row>
    <row r="995" spans="1:2" x14ac:dyDescent="0.25">
      <c r="A995" s="20">
        <v>41874</v>
      </c>
      <c r="B995" s="22">
        <v>28651.583000000002</v>
      </c>
    </row>
    <row r="996" spans="1:2" x14ac:dyDescent="0.25">
      <c r="A996" s="20">
        <v>41875</v>
      </c>
      <c r="B996" s="22">
        <v>38943.224999999999</v>
      </c>
    </row>
    <row r="997" spans="1:2" x14ac:dyDescent="0.25">
      <c r="A997" s="20">
        <v>41876</v>
      </c>
      <c r="B997" s="22">
        <v>50725.506000000001</v>
      </c>
    </row>
    <row r="998" spans="1:2" x14ac:dyDescent="0.25">
      <c r="A998" s="20">
        <v>41877</v>
      </c>
      <c r="B998" s="22">
        <v>79335.185000000012</v>
      </c>
    </row>
    <row r="999" spans="1:2" x14ac:dyDescent="0.25">
      <c r="A999" s="20">
        <v>41878</v>
      </c>
      <c r="B999" s="22">
        <v>64620.679999999986</v>
      </c>
    </row>
    <row r="1000" spans="1:2" x14ac:dyDescent="0.25">
      <c r="A1000" s="20">
        <v>41879</v>
      </c>
      <c r="B1000" s="22">
        <v>49897.750000000007</v>
      </c>
    </row>
    <row r="1001" spans="1:2" x14ac:dyDescent="0.25">
      <c r="A1001" s="20">
        <v>41880</v>
      </c>
      <c r="B1001" s="22">
        <v>39280.780000000006</v>
      </c>
    </row>
    <row r="1002" spans="1:2" x14ac:dyDescent="0.25">
      <c r="A1002" s="20">
        <v>41881</v>
      </c>
      <c r="B1002" s="22">
        <v>73117.565999999992</v>
      </c>
    </row>
    <row r="1003" spans="1:2" x14ac:dyDescent="0.25">
      <c r="A1003" s="20">
        <v>41882</v>
      </c>
      <c r="B1003" s="22">
        <v>38736.214</v>
      </c>
    </row>
    <row r="1004" spans="1:2" x14ac:dyDescent="0.25">
      <c r="A1004" s="20">
        <v>41883</v>
      </c>
      <c r="B1004" s="22">
        <v>34890.332999999999</v>
      </c>
    </row>
    <row r="1005" spans="1:2" x14ac:dyDescent="0.25">
      <c r="A1005" s="20">
        <v>41884</v>
      </c>
      <c r="B1005" s="22">
        <v>59842.544999999998</v>
      </c>
    </row>
    <row r="1006" spans="1:2" x14ac:dyDescent="0.25">
      <c r="A1006" s="20">
        <v>41885</v>
      </c>
      <c r="B1006" s="22">
        <v>25718.645</v>
      </c>
    </row>
    <row r="1007" spans="1:2" x14ac:dyDescent="0.25">
      <c r="A1007" s="20">
        <v>41886</v>
      </c>
      <c r="B1007" s="22">
        <v>32263.460000000003</v>
      </c>
    </row>
    <row r="1008" spans="1:2" x14ac:dyDescent="0.25">
      <c r="A1008" s="20">
        <v>41887</v>
      </c>
      <c r="B1008" s="22">
        <v>34605.9</v>
      </c>
    </row>
    <row r="1009" spans="1:2" x14ac:dyDescent="0.25">
      <c r="A1009" s="20">
        <v>41888</v>
      </c>
      <c r="B1009" s="22">
        <v>47214.626000000004</v>
      </c>
    </row>
    <row r="1010" spans="1:2" x14ac:dyDescent="0.25">
      <c r="A1010" s="20">
        <v>41889</v>
      </c>
      <c r="B1010" s="22">
        <v>40763.800000000003</v>
      </c>
    </row>
    <row r="1011" spans="1:2" x14ac:dyDescent="0.25">
      <c r="A1011" s="20">
        <v>41890</v>
      </c>
      <c r="B1011" s="22">
        <v>77624.700000000012</v>
      </c>
    </row>
    <row r="1012" spans="1:2" x14ac:dyDescent="0.25">
      <c r="A1012" s="20">
        <v>41891</v>
      </c>
      <c r="B1012" s="22">
        <v>67067.399999999994</v>
      </c>
    </row>
    <row r="1013" spans="1:2" x14ac:dyDescent="0.25">
      <c r="A1013" s="20">
        <v>41892</v>
      </c>
      <c r="B1013" s="22">
        <v>57301.8</v>
      </c>
    </row>
    <row r="1014" spans="1:2" x14ac:dyDescent="0.25">
      <c r="A1014" s="20">
        <v>41893</v>
      </c>
      <c r="B1014" s="22">
        <v>59198.6</v>
      </c>
    </row>
    <row r="1015" spans="1:2" x14ac:dyDescent="0.25">
      <c r="A1015" s="20">
        <v>41894</v>
      </c>
      <c r="B1015" s="22">
        <v>28856.567999999999</v>
      </c>
    </row>
    <row r="1016" spans="1:2" x14ac:dyDescent="0.25">
      <c r="A1016" s="20">
        <v>41895</v>
      </c>
      <c r="B1016" s="22">
        <v>57119.6</v>
      </c>
    </row>
    <row r="1017" spans="1:2" x14ac:dyDescent="0.25">
      <c r="A1017" s="20">
        <v>41896</v>
      </c>
      <c r="B1017" s="22">
        <v>79271.5</v>
      </c>
    </row>
    <row r="1018" spans="1:2" x14ac:dyDescent="0.25">
      <c r="A1018" s="20">
        <v>41897</v>
      </c>
      <c r="B1018" s="22">
        <v>26750.299999999996</v>
      </c>
    </row>
    <row r="1019" spans="1:2" x14ac:dyDescent="0.25">
      <c r="A1019" s="20">
        <v>41898</v>
      </c>
      <c r="B1019" s="22">
        <v>67162.7</v>
      </c>
    </row>
    <row r="1020" spans="1:2" x14ac:dyDescent="0.25">
      <c r="A1020" s="20">
        <v>41899</v>
      </c>
      <c r="B1020" s="22">
        <v>36283.5</v>
      </c>
    </row>
    <row r="1021" spans="1:2" x14ac:dyDescent="0.25">
      <c r="A1021" s="20">
        <v>41900</v>
      </c>
      <c r="B1021" s="22">
        <v>23228.9</v>
      </c>
    </row>
    <row r="1022" spans="1:2" x14ac:dyDescent="0.25">
      <c r="A1022" s="20">
        <v>41901</v>
      </c>
      <c r="B1022" s="22">
        <v>26372.9</v>
      </c>
    </row>
    <row r="1023" spans="1:2" x14ac:dyDescent="0.25">
      <c r="A1023" s="20">
        <v>41902</v>
      </c>
      <c r="B1023" s="22">
        <v>39198.1</v>
      </c>
    </row>
    <row r="1024" spans="1:2" x14ac:dyDescent="0.25">
      <c r="A1024" s="20">
        <v>41903</v>
      </c>
      <c r="B1024" s="22">
        <v>68281.94</v>
      </c>
    </row>
    <row r="1025" spans="1:2" x14ac:dyDescent="0.25">
      <c r="A1025" s="20">
        <v>41904</v>
      </c>
      <c r="B1025" s="22">
        <v>73706.399999999994</v>
      </c>
    </row>
    <row r="1026" spans="1:2" x14ac:dyDescent="0.25">
      <c r="A1026" s="20">
        <v>41905</v>
      </c>
      <c r="B1026" s="22">
        <v>34137.9</v>
      </c>
    </row>
    <row r="1027" spans="1:2" x14ac:dyDescent="0.25">
      <c r="A1027" s="20">
        <v>41906</v>
      </c>
      <c r="B1027" s="22">
        <v>27642.32</v>
      </c>
    </row>
    <row r="1028" spans="1:2" x14ac:dyDescent="0.25">
      <c r="A1028" s="20">
        <v>41907</v>
      </c>
      <c r="B1028" s="22">
        <v>50375.5</v>
      </c>
    </row>
    <row r="1029" spans="1:2" x14ac:dyDescent="0.25">
      <c r="A1029" s="20">
        <v>41908</v>
      </c>
      <c r="B1029" s="22">
        <v>47604.127999999997</v>
      </c>
    </row>
    <row r="1030" spans="1:2" x14ac:dyDescent="0.25">
      <c r="A1030" s="20">
        <v>41909</v>
      </c>
      <c r="B1030" s="22">
        <v>39724</v>
      </c>
    </row>
    <row r="1031" spans="1:2" x14ac:dyDescent="0.25">
      <c r="A1031" s="20">
        <v>41910</v>
      </c>
      <c r="B1031" s="22">
        <v>39069.066000000006</v>
      </c>
    </row>
    <row r="1032" spans="1:2" x14ac:dyDescent="0.25">
      <c r="A1032" s="20">
        <v>41911</v>
      </c>
      <c r="B1032" s="22">
        <v>36222.6</v>
      </c>
    </row>
    <row r="1033" spans="1:2" x14ac:dyDescent="0.25">
      <c r="A1033" s="20">
        <v>41912</v>
      </c>
      <c r="B1033" s="22">
        <v>34086.400000000001</v>
      </c>
    </row>
    <row r="1034" spans="1:2" x14ac:dyDescent="0.25">
      <c r="A1034" s="20">
        <v>41913</v>
      </c>
      <c r="B1034" s="22">
        <v>38725.82</v>
      </c>
    </row>
    <row r="1035" spans="1:2" x14ac:dyDescent="0.25">
      <c r="A1035" s="20">
        <v>41914</v>
      </c>
      <c r="B1035" s="22">
        <v>40750.828000000001</v>
      </c>
    </row>
    <row r="1036" spans="1:2" x14ac:dyDescent="0.25">
      <c r="A1036" s="20">
        <v>41915</v>
      </c>
      <c r="B1036" s="22">
        <v>50816.993999999999</v>
      </c>
    </row>
    <row r="1037" spans="1:2" x14ac:dyDescent="0.25">
      <c r="A1037" s="20">
        <v>41916</v>
      </c>
      <c r="B1037" s="22">
        <v>35164.123999999996</v>
      </c>
    </row>
    <row r="1038" spans="1:2" x14ac:dyDescent="0.25">
      <c r="A1038" s="20">
        <v>41917</v>
      </c>
      <c r="B1038" s="22">
        <v>19911</v>
      </c>
    </row>
    <row r="1039" spans="1:2" x14ac:dyDescent="0.25">
      <c r="A1039" s="20">
        <v>41918</v>
      </c>
      <c r="B1039" s="22">
        <v>72858.557499999995</v>
      </c>
    </row>
    <row r="1040" spans="1:2" x14ac:dyDescent="0.25">
      <c r="A1040" s="20">
        <v>41919</v>
      </c>
      <c r="B1040" s="22">
        <v>51294.675999999992</v>
      </c>
    </row>
    <row r="1041" spans="1:2" x14ac:dyDescent="0.25">
      <c r="A1041" s="20">
        <v>41920</v>
      </c>
      <c r="B1041" s="22">
        <v>64167.726499999997</v>
      </c>
    </row>
    <row r="1042" spans="1:2" x14ac:dyDescent="0.25">
      <c r="A1042" s="20">
        <v>41921</v>
      </c>
      <c r="B1042" s="22">
        <v>46960.376000000004</v>
      </c>
    </row>
    <row r="1043" spans="1:2" x14ac:dyDescent="0.25">
      <c r="A1043" s="20">
        <v>41922</v>
      </c>
      <c r="B1043" s="22">
        <v>68238.125999999989</v>
      </c>
    </row>
    <row r="1044" spans="1:2" x14ac:dyDescent="0.25">
      <c r="A1044" s="20">
        <v>41923</v>
      </c>
      <c r="B1044" s="22">
        <v>31147.734</v>
      </c>
    </row>
    <row r="1045" spans="1:2" x14ac:dyDescent="0.25">
      <c r="A1045" s="20">
        <v>41924</v>
      </c>
      <c r="B1045" s="22">
        <v>18930.163999999997</v>
      </c>
    </row>
    <row r="1046" spans="1:2" x14ac:dyDescent="0.25">
      <c r="A1046" s="20">
        <v>41925</v>
      </c>
      <c r="B1046" s="22">
        <v>62021.25499999999</v>
      </c>
    </row>
    <row r="1047" spans="1:2" x14ac:dyDescent="0.25">
      <c r="A1047" s="20">
        <v>41926</v>
      </c>
      <c r="B1047" s="22">
        <v>51073.5625</v>
      </c>
    </row>
    <row r="1048" spans="1:2" x14ac:dyDescent="0.25">
      <c r="A1048" s="20">
        <v>41927</v>
      </c>
      <c r="B1048" s="22">
        <v>69704.315000000002</v>
      </c>
    </row>
    <row r="1049" spans="1:2" x14ac:dyDescent="0.25">
      <c r="A1049" s="20">
        <v>41928</v>
      </c>
      <c r="B1049" s="22">
        <v>71205.087999999989</v>
      </c>
    </row>
    <row r="1050" spans="1:2" x14ac:dyDescent="0.25">
      <c r="A1050" s="20">
        <v>41929</v>
      </c>
      <c r="B1050" s="22">
        <v>33503.140999999996</v>
      </c>
    </row>
    <row r="1051" spans="1:2" x14ac:dyDescent="0.25">
      <c r="A1051" s="20">
        <v>41930</v>
      </c>
      <c r="B1051" s="22">
        <v>47866.934000000001</v>
      </c>
    </row>
    <row r="1052" spans="1:2" x14ac:dyDescent="0.25">
      <c r="A1052" s="20">
        <v>41931</v>
      </c>
      <c r="B1052" s="22">
        <v>17863.114499999996</v>
      </c>
    </row>
    <row r="1053" spans="1:2" x14ac:dyDescent="0.25">
      <c r="A1053" s="20">
        <v>41932</v>
      </c>
      <c r="B1053" s="22">
        <v>76369.734499999991</v>
      </c>
    </row>
    <row r="1054" spans="1:2" x14ac:dyDescent="0.25">
      <c r="A1054" s="20">
        <v>41933</v>
      </c>
      <c r="B1054" s="22">
        <v>62801.099999999991</v>
      </c>
    </row>
    <row r="1055" spans="1:2" x14ac:dyDescent="0.25">
      <c r="A1055" s="20">
        <v>41934</v>
      </c>
      <c r="B1055" s="22">
        <v>45769.164499999999</v>
      </c>
    </row>
    <row r="1056" spans="1:2" x14ac:dyDescent="0.25">
      <c r="A1056" s="20">
        <v>41935</v>
      </c>
      <c r="B1056" s="22">
        <v>63248.247500000005</v>
      </c>
    </row>
    <row r="1057" spans="1:2" x14ac:dyDescent="0.25">
      <c r="A1057" s="20">
        <v>41936</v>
      </c>
      <c r="B1057" s="22">
        <v>45931.694499999998</v>
      </c>
    </row>
    <row r="1058" spans="1:2" x14ac:dyDescent="0.25">
      <c r="A1058" s="20">
        <v>41937</v>
      </c>
      <c r="B1058" s="22">
        <v>64878.03</v>
      </c>
    </row>
    <row r="1059" spans="1:2" x14ac:dyDescent="0.25">
      <c r="A1059" s="20">
        <v>41938</v>
      </c>
      <c r="B1059" s="22">
        <v>35977.5</v>
      </c>
    </row>
    <row r="1060" spans="1:2" x14ac:dyDescent="0.25">
      <c r="A1060" s="20">
        <v>41939</v>
      </c>
      <c r="B1060" s="22">
        <v>42133.334000000003</v>
      </c>
    </row>
    <row r="1061" spans="1:2" x14ac:dyDescent="0.25">
      <c r="A1061" s="20">
        <v>41940</v>
      </c>
      <c r="B1061" s="22">
        <v>51441.07</v>
      </c>
    </row>
    <row r="1062" spans="1:2" x14ac:dyDescent="0.25">
      <c r="A1062" s="20">
        <v>41941</v>
      </c>
      <c r="B1062" s="22">
        <v>54952.184500000003</v>
      </c>
    </row>
    <row r="1063" spans="1:2" x14ac:dyDescent="0.25">
      <c r="A1063" s="20">
        <v>41942</v>
      </c>
      <c r="B1063" s="22">
        <v>57039.538000000008</v>
      </c>
    </row>
    <row r="1064" spans="1:2" x14ac:dyDescent="0.25">
      <c r="A1064" s="20">
        <v>41943</v>
      </c>
      <c r="B1064" s="22">
        <v>44504.197999999997</v>
      </c>
    </row>
    <row r="1065" spans="1:2" x14ac:dyDescent="0.25">
      <c r="A1065" s="20">
        <v>41944</v>
      </c>
      <c r="B1065" s="22">
        <v>61055.489000000001</v>
      </c>
    </row>
    <row r="1066" spans="1:2" x14ac:dyDescent="0.25">
      <c r="A1066" s="20">
        <v>41945</v>
      </c>
      <c r="B1066" s="22">
        <v>52503.025999999998</v>
      </c>
    </row>
    <row r="1067" spans="1:2" x14ac:dyDescent="0.25">
      <c r="A1067" s="20">
        <v>41946</v>
      </c>
      <c r="B1067" s="22">
        <v>36315.737999999998</v>
      </c>
    </row>
    <row r="1068" spans="1:2" x14ac:dyDescent="0.25">
      <c r="A1068" s="20">
        <v>41947</v>
      </c>
      <c r="B1068" s="22">
        <v>13727.384</v>
      </c>
    </row>
    <row r="1069" spans="1:2" x14ac:dyDescent="0.25">
      <c r="A1069" s="20">
        <v>41948</v>
      </c>
      <c r="B1069" s="22">
        <v>42766.699000000001</v>
      </c>
    </row>
    <row r="1070" spans="1:2" x14ac:dyDescent="0.25">
      <c r="A1070" s="20">
        <v>41949</v>
      </c>
      <c r="B1070" s="22">
        <v>65318.002000000008</v>
      </c>
    </row>
    <row r="1071" spans="1:2" x14ac:dyDescent="0.25">
      <c r="A1071" s="20">
        <v>41950</v>
      </c>
      <c r="B1071" s="22">
        <v>41242.947999999997</v>
      </c>
    </row>
    <row r="1072" spans="1:2" x14ac:dyDescent="0.25">
      <c r="A1072" s="20">
        <v>41951</v>
      </c>
      <c r="B1072" s="22">
        <v>54763.411999999997</v>
      </c>
    </row>
    <row r="1073" spans="1:2" x14ac:dyDescent="0.25">
      <c r="A1073" s="20">
        <v>41952</v>
      </c>
      <c r="B1073" s="22">
        <v>53284.975999999995</v>
      </c>
    </row>
    <row r="1074" spans="1:2" x14ac:dyDescent="0.25">
      <c r="A1074" s="20">
        <v>41953</v>
      </c>
      <c r="B1074" s="22">
        <v>58817.838499999998</v>
      </c>
    </row>
    <row r="1075" spans="1:2" x14ac:dyDescent="0.25">
      <c r="A1075" s="20">
        <v>41954</v>
      </c>
      <c r="B1075" s="22">
        <v>36000.49</v>
      </c>
    </row>
    <row r="1076" spans="1:2" x14ac:dyDescent="0.25">
      <c r="A1076" s="20">
        <v>41955</v>
      </c>
      <c r="B1076" s="22">
        <v>47363.777500000004</v>
      </c>
    </row>
    <row r="1077" spans="1:2" x14ac:dyDescent="0.25">
      <c r="A1077" s="20">
        <v>41956</v>
      </c>
      <c r="B1077" s="22">
        <v>58844.569999999992</v>
      </c>
    </row>
    <row r="1078" spans="1:2" x14ac:dyDescent="0.25">
      <c r="A1078" s="20">
        <v>41957</v>
      </c>
      <c r="B1078" s="22">
        <v>113450.946</v>
      </c>
    </row>
    <row r="1079" spans="1:2" x14ac:dyDescent="0.25">
      <c r="A1079" s="20">
        <v>41958</v>
      </c>
      <c r="B1079" s="22">
        <v>15859.6</v>
      </c>
    </row>
    <row r="1080" spans="1:2" x14ac:dyDescent="0.25">
      <c r="A1080" s="20">
        <v>41959</v>
      </c>
      <c r="B1080" s="22">
        <v>61497.453500000003</v>
      </c>
    </row>
    <row r="1081" spans="1:2" x14ac:dyDescent="0.25">
      <c r="A1081" s="20">
        <v>41960</v>
      </c>
      <c r="B1081" s="22">
        <v>33024.683999999994</v>
      </c>
    </row>
    <row r="1082" spans="1:2" x14ac:dyDescent="0.25">
      <c r="A1082" s="20">
        <v>41961</v>
      </c>
      <c r="B1082" s="22">
        <v>37022.015500000001</v>
      </c>
    </row>
    <row r="1083" spans="1:2" x14ac:dyDescent="0.25">
      <c r="A1083" s="20">
        <v>41962</v>
      </c>
      <c r="B1083" s="22">
        <v>61296.729500000001</v>
      </c>
    </row>
    <row r="1084" spans="1:2" x14ac:dyDescent="0.25">
      <c r="A1084" s="20">
        <v>41963</v>
      </c>
      <c r="B1084" s="22">
        <v>71819.522999999986</v>
      </c>
    </row>
    <row r="1085" spans="1:2" x14ac:dyDescent="0.25">
      <c r="A1085" s="20">
        <v>41964</v>
      </c>
      <c r="B1085" s="22">
        <v>29762.205999999998</v>
      </c>
    </row>
    <row r="1086" spans="1:2" x14ac:dyDescent="0.25">
      <c r="A1086" s="20">
        <v>41965</v>
      </c>
      <c r="B1086" s="22">
        <v>39936.547500000001</v>
      </c>
    </row>
    <row r="1087" spans="1:2" x14ac:dyDescent="0.25">
      <c r="A1087" s="20">
        <v>41966</v>
      </c>
      <c r="B1087" s="22">
        <v>98244.159000000014</v>
      </c>
    </row>
    <row r="1088" spans="1:2" x14ac:dyDescent="0.25">
      <c r="A1088" s="20">
        <v>41967</v>
      </c>
      <c r="B1088" s="22">
        <v>54204.803999999996</v>
      </c>
    </row>
    <row r="1089" spans="1:2" x14ac:dyDescent="0.25">
      <c r="A1089" s="20">
        <v>41968</v>
      </c>
      <c r="B1089" s="22">
        <v>10509.8</v>
      </c>
    </row>
    <row r="1090" spans="1:2" x14ac:dyDescent="0.25">
      <c r="A1090" s="20">
        <v>41969</v>
      </c>
      <c r="B1090" s="22">
        <v>42235.07</v>
      </c>
    </row>
    <row r="1091" spans="1:2" x14ac:dyDescent="0.25">
      <c r="A1091" s="20">
        <v>41970</v>
      </c>
      <c r="B1091" s="22">
        <v>64982.426000000007</v>
      </c>
    </row>
    <row r="1092" spans="1:2" x14ac:dyDescent="0.25">
      <c r="A1092" s="20">
        <v>41971</v>
      </c>
      <c r="B1092" s="22">
        <v>21802.918499999996</v>
      </c>
    </row>
    <row r="1093" spans="1:2" x14ac:dyDescent="0.25">
      <c r="A1093" s="20">
        <v>41972</v>
      </c>
      <c r="B1093" s="22">
        <v>40983.338000000003</v>
      </c>
    </row>
    <row r="1094" spans="1:2" x14ac:dyDescent="0.25">
      <c r="A1094" s="20">
        <v>41973</v>
      </c>
      <c r="B1094" s="22">
        <v>31912.714</v>
      </c>
    </row>
    <row r="1095" spans="1:2" x14ac:dyDescent="0.25">
      <c r="A1095" s="20" t="s">
        <v>17092</v>
      </c>
      <c r="B1095" s="22">
        <v>55493854.039599955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95C7-F071-496D-8B87-84DE782E7C96}">
  <dimension ref="A3:B1100"/>
  <sheetViews>
    <sheetView workbookViewId="0">
      <selection activeCell="B8" sqref="B8"/>
    </sheetView>
  </sheetViews>
  <sheetFormatPr defaultRowHeight="15" x14ac:dyDescent="0.25"/>
  <cols>
    <col min="1" max="1" width="18" bestFit="1" customWidth="1"/>
    <col min="2" max="2" width="13.85546875" bestFit="1" customWidth="1"/>
  </cols>
  <sheetData>
    <row r="3" spans="1:2" x14ac:dyDescent="0.25">
      <c r="A3" s="10" t="s">
        <v>17095</v>
      </c>
      <c r="B3" t="s">
        <v>17094</v>
      </c>
    </row>
    <row r="4" spans="1:2" x14ac:dyDescent="0.25">
      <c r="A4" s="20">
        <v>40883</v>
      </c>
      <c r="B4" s="22">
        <v>32161.233476421654</v>
      </c>
    </row>
    <row r="5" spans="1:2" x14ac:dyDescent="0.25">
      <c r="A5" s="20">
        <v>40884</v>
      </c>
      <c r="B5" s="22">
        <v>33571.580983053565</v>
      </c>
    </row>
    <row r="6" spans="1:2" x14ac:dyDescent="0.25">
      <c r="A6" s="20">
        <v>40885</v>
      </c>
      <c r="B6" s="22">
        <v>25942.181020341948</v>
      </c>
    </row>
    <row r="7" spans="1:2" x14ac:dyDescent="0.25">
      <c r="A7" s="20">
        <v>40886</v>
      </c>
      <c r="B7" s="22">
        <v>19856.264463828364</v>
      </c>
    </row>
    <row r="8" spans="1:2" x14ac:dyDescent="0.25">
      <c r="A8" s="20">
        <v>40887</v>
      </c>
      <c r="B8" s="22">
        <v>19926.830650059012</v>
      </c>
    </row>
    <row r="9" spans="1:2" x14ac:dyDescent="0.25">
      <c r="A9" s="20">
        <v>40888</v>
      </c>
      <c r="B9" s="22">
        <v>41252.650690667215</v>
      </c>
    </row>
    <row r="10" spans="1:2" x14ac:dyDescent="0.25">
      <c r="A10" s="20">
        <v>40889</v>
      </c>
      <c r="B10" s="22">
        <v>20697.470250496222</v>
      </c>
    </row>
    <row r="11" spans="1:2" x14ac:dyDescent="0.25">
      <c r="A11" s="20">
        <v>40890</v>
      </c>
      <c r="B11" s="22">
        <v>27446.514010947387</v>
      </c>
    </row>
    <row r="12" spans="1:2" x14ac:dyDescent="0.25">
      <c r="A12" s="20">
        <v>40891</v>
      </c>
      <c r="B12" s="22">
        <v>58467.716460996649</v>
      </c>
    </row>
    <row r="13" spans="1:2" x14ac:dyDescent="0.25">
      <c r="A13" s="20">
        <v>40892</v>
      </c>
      <c r="B13" s="22">
        <v>39492.541097962414</v>
      </c>
    </row>
    <row r="14" spans="1:2" x14ac:dyDescent="0.25">
      <c r="A14" s="20">
        <v>40893</v>
      </c>
      <c r="B14" s="22">
        <v>24559.583931913352</v>
      </c>
    </row>
    <row r="15" spans="1:2" x14ac:dyDescent="0.25">
      <c r="A15" s="20">
        <v>40894</v>
      </c>
      <c r="B15" s="22">
        <v>43147.579056465016</v>
      </c>
    </row>
    <row r="16" spans="1:2" x14ac:dyDescent="0.25">
      <c r="A16" s="20">
        <v>40895</v>
      </c>
      <c r="B16" s="22">
        <v>20030.952706112461</v>
      </c>
    </row>
    <row r="17" spans="1:2" x14ac:dyDescent="0.25">
      <c r="A17" s="20">
        <v>40896</v>
      </c>
      <c r="B17" s="22">
        <v>10654.688314344918</v>
      </c>
    </row>
    <row r="18" spans="1:2" x14ac:dyDescent="0.25">
      <c r="A18" s="20">
        <v>40897</v>
      </c>
      <c r="B18" s="22">
        <v>33342.99368441719</v>
      </c>
    </row>
    <row r="19" spans="1:2" x14ac:dyDescent="0.25">
      <c r="A19" s="20">
        <v>40898</v>
      </c>
      <c r="B19" s="22">
        <v>67509.09968449123</v>
      </c>
    </row>
    <row r="20" spans="1:2" x14ac:dyDescent="0.25">
      <c r="A20" s="20">
        <v>40899</v>
      </c>
      <c r="B20" s="22">
        <v>75918.137515143841</v>
      </c>
    </row>
    <row r="21" spans="1:2" x14ac:dyDescent="0.25">
      <c r="A21" s="20">
        <v>40900</v>
      </c>
      <c r="B21" s="22">
        <v>72174.33816509851</v>
      </c>
    </row>
    <row r="22" spans="1:2" x14ac:dyDescent="0.25">
      <c r="A22" s="20">
        <v>40901</v>
      </c>
      <c r="B22" s="22">
        <v>15725.015429853875</v>
      </c>
    </row>
    <row r="23" spans="1:2" x14ac:dyDescent="0.25">
      <c r="A23" s="20">
        <v>40902</v>
      </c>
      <c r="B23" s="22">
        <v>27284.197154864392</v>
      </c>
    </row>
    <row r="24" spans="1:2" x14ac:dyDescent="0.25">
      <c r="A24" s="20">
        <v>40903</v>
      </c>
      <c r="B24" s="22">
        <v>12810.858533255847</v>
      </c>
    </row>
    <row r="25" spans="1:2" x14ac:dyDescent="0.25">
      <c r="A25" s="20">
        <v>40904</v>
      </c>
      <c r="B25" s="22">
        <v>28345.000073742838</v>
      </c>
    </row>
    <row r="26" spans="1:2" x14ac:dyDescent="0.25">
      <c r="A26" s="20">
        <v>40905</v>
      </c>
      <c r="B26" s="22">
        <v>53475.031625812568</v>
      </c>
    </row>
    <row r="27" spans="1:2" x14ac:dyDescent="0.25">
      <c r="A27" s="20">
        <v>40906</v>
      </c>
      <c r="B27" s="22">
        <v>38913.478217453827</v>
      </c>
    </row>
    <row r="28" spans="1:2" x14ac:dyDescent="0.25">
      <c r="A28" s="20">
        <v>40907</v>
      </c>
      <c r="B28" s="22">
        <v>21616.997912667557</v>
      </c>
    </row>
    <row r="29" spans="1:2" x14ac:dyDescent="0.25">
      <c r="A29" s="20">
        <v>40908</v>
      </c>
      <c r="B29" s="22">
        <v>12429.434190972894</v>
      </c>
    </row>
    <row r="30" spans="1:2" x14ac:dyDescent="0.25">
      <c r="A30" s="20">
        <v>40909</v>
      </c>
      <c r="B30" s="22">
        <v>22439.358081835366</v>
      </c>
    </row>
    <row r="31" spans="1:2" x14ac:dyDescent="0.25">
      <c r="A31" s="20">
        <v>40910</v>
      </c>
      <c r="B31" s="22">
        <v>38625.230362095026</v>
      </c>
    </row>
    <row r="32" spans="1:2" x14ac:dyDescent="0.25">
      <c r="A32" s="20">
        <v>40911</v>
      </c>
      <c r="B32" s="22">
        <v>29763.055073146217</v>
      </c>
    </row>
    <row r="33" spans="1:2" x14ac:dyDescent="0.25">
      <c r="A33" s="20">
        <v>40912</v>
      </c>
      <c r="B33" s="22">
        <v>44713.872490781258</v>
      </c>
    </row>
    <row r="34" spans="1:2" x14ac:dyDescent="0.25">
      <c r="A34" s="20">
        <v>40913</v>
      </c>
      <c r="B34" s="22">
        <v>34194.266905126788</v>
      </c>
    </row>
    <row r="35" spans="1:2" x14ac:dyDescent="0.25">
      <c r="A35" s="20">
        <v>40914</v>
      </c>
      <c r="B35" s="22">
        <v>4313.2994100079759</v>
      </c>
    </row>
    <row r="36" spans="1:2" x14ac:dyDescent="0.25">
      <c r="A36" s="20">
        <v>40915</v>
      </c>
      <c r="B36" s="22">
        <v>20268.372838604984</v>
      </c>
    </row>
    <row r="37" spans="1:2" x14ac:dyDescent="0.25">
      <c r="A37" s="20">
        <v>40916</v>
      </c>
      <c r="B37" s="22">
        <v>94406.431679581176</v>
      </c>
    </row>
    <row r="38" spans="1:2" x14ac:dyDescent="0.25">
      <c r="A38" s="20">
        <v>40917</v>
      </c>
      <c r="B38" s="22">
        <v>10183.867529628602</v>
      </c>
    </row>
    <row r="39" spans="1:2" x14ac:dyDescent="0.25">
      <c r="A39" s="20">
        <v>40918</v>
      </c>
      <c r="B39" s="22">
        <v>24212.285113065769</v>
      </c>
    </row>
    <row r="40" spans="1:2" x14ac:dyDescent="0.25">
      <c r="A40" s="20">
        <v>40919</v>
      </c>
      <c r="B40" s="22">
        <v>17157.893712304976</v>
      </c>
    </row>
    <row r="41" spans="1:2" x14ac:dyDescent="0.25">
      <c r="A41" s="20">
        <v>40920</v>
      </c>
      <c r="B41" s="22">
        <v>2052.627566120711</v>
      </c>
    </row>
    <row r="42" spans="1:2" x14ac:dyDescent="0.25">
      <c r="A42" s="20">
        <v>40921</v>
      </c>
      <c r="B42" s="22">
        <v>28011.712560835527</v>
      </c>
    </row>
    <row r="43" spans="1:2" x14ac:dyDescent="0.25">
      <c r="A43" s="20">
        <v>40922</v>
      </c>
      <c r="B43" s="22">
        <v>18994.508900560289</v>
      </c>
    </row>
    <row r="44" spans="1:2" x14ac:dyDescent="0.25">
      <c r="A44" s="20">
        <v>40923</v>
      </c>
      <c r="B44" s="22">
        <v>11787.712845211259</v>
      </c>
    </row>
    <row r="45" spans="1:2" x14ac:dyDescent="0.25">
      <c r="A45" s="20">
        <v>40924</v>
      </c>
      <c r="B45" s="22">
        <v>42365.51206319128</v>
      </c>
    </row>
    <row r="46" spans="1:2" x14ac:dyDescent="0.25">
      <c r="A46" s="20">
        <v>40925</v>
      </c>
      <c r="B46" s="22">
        <v>31465.974526626251</v>
      </c>
    </row>
    <row r="47" spans="1:2" x14ac:dyDescent="0.25">
      <c r="A47" s="20">
        <v>40926</v>
      </c>
      <c r="B47" s="22">
        <v>4843.585067105284</v>
      </c>
    </row>
    <row r="48" spans="1:2" x14ac:dyDescent="0.25">
      <c r="A48" s="20">
        <v>40927</v>
      </c>
      <c r="B48" s="22">
        <v>27259.661767924103</v>
      </c>
    </row>
    <row r="49" spans="1:2" x14ac:dyDescent="0.25">
      <c r="A49" s="20">
        <v>40928</v>
      </c>
      <c r="B49" s="22">
        <v>42823.977964557307</v>
      </c>
    </row>
    <row r="50" spans="1:2" x14ac:dyDescent="0.25">
      <c r="A50" s="20">
        <v>40929</v>
      </c>
      <c r="B50" s="22">
        <v>24885.684794523979</v>
      </c>
    </row>
    <row r="51" spans="1:2" x14ac:dyDescent="0.25">
      <c r="A51" s="20">
        <v>40930</v>
      </c>
      <c r="B51" s="22">
        <v>15166.037623610207</v>
      </c>
    </row>
    <row r="52" spans="1:2" x14ac:dyDescent="0.25">
      <c r="A52" s="20">
        <v>40931</v>
      </c>
      <c r="B52" s="22">
        <v>35957.57959292733</v>
      </c>
    </row>
    <row r="53" spans="1:2" x14ac:dyDescent="0.25">
      <c r="A53" s="20">
        <v>40932</v>
      </c>
      <c r="B53" s="22">
        <v>38648.142842509493</v>
      </c>
    </row>
    <row r="54" spans="1:2" x14ac:dyDescent="0.25">
      <c r="A54" s="20">
        <v>40933</v>
      </c>
      <c r="B54" s="22">
        <v>27332.92126038015</v>
      </c>
    </row>
    <row r="55" spans="1:2" x14ac:dyDescent="0.25">
      <c r="A55" s="20">
        <v>40934</v>
      </c>
      <c r="B55" s="22">
        <v>13746.432590926916</v>
      </c>
    </row>
    <row r="56" spans="1:2" x14ac:dyDescent="0.25">
      <c r="A56" s="20">
        <v>40935</v>
      </c>
      <c r="B56" s="22">
        <v>33056.142548106051</v>
      </c>
    </row>
    <row r="57" spans="1:2" x14ac:dyDescent="0.25">
      <c r="A57" s="20">
        <v>40936</v>
      </c>
      <c r="B57" s="22">
        <v>53094.299614387477</v>
      </c>
    </row>
    <row r="58" spans="1:2" x14ac:dyDescent="0.25">
      <c r="A58" s="20">
        <v>40937</v>
      </c>
      <c r="B58" s="22">
        <v>19910.826706847267</v>
      </c>
    </row>
    <row r="59" spans="1:2" x14ac:dyDescent="0.25">
      <c r="A59" s="20">
        <v>40938</v>
      </c>
      <c r="B59" s="22">
        <v>44679.946390574602</v>
      </c>
    </row>
    <row r="60" spans="1:2" x14ac:dyDescent="0.25">
      <c r="A60" s="20">
        <v>40939</v>
      </c>
      <c r="B60" s="22">
        <v>18422.438971871281</v>
      </c>
    </row>
    <row r="61" spans="1:2" x14ac:dyDescent="0.25">
      <c r="A61" s="20">
        <v>40940</v>
      </c>
      <c r="B61" s="22">
        <v>42606.457830621861</v>
      </c>
    </row>
    <row r="62" spans="1:2" x14ac:dyDescent="0.25">
      <c r="A62" s="20">
        <v>40941</v>
      </c>
      <c r="B62" s="22">
        <v>31588.418977219542</v>
      </c>
    </row>
    <row r="63" spans="1:2" x14ac:dyDescent="0.25">
      <c r="A63" s="20">
        <v>40942</v>
      </c>
      <c r="B63" s="22">
        <v>27124.685472967336</v>
      </c>
    </row>
    <row r="64" spans="1:2" x14ac:dyDescent="0.25">
      <c r="A64" s="20">
        <v>40943</v>
      </c>
      <c r="B64" s="22">
        <v>34905.102018808197</v>
      </c>
    </row>
    <row r="65" spans="1:2" x14ac:dyDescent="0.25">
      <c r="A65" s="20">
        <v>40944</v>
      </c>
      <c r="B65" s="22">
        <v>15681.247768542908</v>
      </c>
    </row>
    <row r="66" spans="1:2" x14ac:dyDescent="0.25">
      <c r="A66" s="20">
        <v>40945</v>
      </c>
      <c r="B66" s="22">
        <v>42623.395905224963</v>
      </c>
    </row>
    <row r="67" spans="1:2" x14ac:dyDescent="0.25">
      <c r="A67" s="20">
        <v>40946</v>
      </c>
      <c r="B67" s="22">
        <v>30333.929884379988</v>
      </c>
    </row>
    <row r="68" spans="1:2" x14ac:dyDescent="0.25">
      <c r="A68" s="20">
        <v>40947</v>
      </c>
      <c r="B68" s="22">
        <v>22319.860603254405</v>
      </c>
    </row>
    <row r="69" spans="1:2" x14ac:dyDescent="0.25">
      <c r="A69" s="20">
        <v>40948</v>
      </c>
      <c r="B69" s="22">
        <v>16715.59669884259</v>
      </c>
    </row>
    <row r="70" spans="1:2" x14ac:dyDescent="0.25">
      <c r="A70" s="20">
        <v>40949</v>
      </c>
      <c r="B70" s="22">
        <v>24037.676801880978</v>
      </c>
    </row>
    <row r="71" spans="1:2" x14ac:dyDescent="0.25">
      <c r="A71" s="20">
        <v>40950</v>
      </c>
      <c r="B71" s="22">
        <v>14475.136939096505</v>
      </c>
    </row>
    <row r="72" spans="1:2" x14ac:dyDescent="0.25">
      <c r="A72" s="20">
        <v>40951</v>
      </c>
      <c r="B72" s="22">
        <v>37079.442552722467</v>
      </c>
    </row>
    <row r="73" spans="1:2" x14ac:dyDescent="0.25">
      <c r="A73" s="20">
        <v>40952</v>
      </c>
      <c r="B73" s="22">
        <v>48849.360143719125</v>
      </c>
    </row>
    <row r="74" spans="1:2" x14ac:dyDescent="0.25">
      <c r="A74" s="20">
        <v>40953</v>
      </c>
      <c r="B74" s="22">
        <v>34125.809836308268</v>
      </c>
    </row>
    <row r="75" spans="1:2" x14ac:dyDescent="0.25">
      <c r="A75" s="20">
        <v>40954</v>
      </c>
      <c r="B75" s="22">
        <v>11660.102696014888</v>
      </c>
    </row>
    <row r="76" spans="1:2" x14ac:dyDescent="0.25">
      <c r="A76" s="20">
        <v>40955</v>
      </c>
      <c r="B76" s="22">
        <v>7008.1919163522143</v>
      </c>
    </row>
    <row r="77" spans="1:2" x14ac:dyDescent="0.25">
      <c r="A77" s="20">
        <v>40956</v>
      </c>
      <c r="B77" s="22">
        <v>6648.4762910936824</v>
      </c>
    </row>
    <row r="78" spans="1:2" x14ac:dyDescent="0.25">
      <c r="A78" s="20">
        <v>40957</v>
      </c>
      <c r="B78" s="22">
        <v>46470.48731247535</v>
      </c>
    </row>
    <row r="79" spans="1:2" x14ac:dyDescent="0.25">
      <c r="A79" s="20">
        <v>40958</v>
      </c>
      <c r="B79" s="22">
        <v>14369.566681587834</v>
      </c>
    </row>
    <row r="80" spans="1:2" x14ac:dyDescent="0.25">
      <c r="A80" s="20">
        <v>40959</v>
      </c>
      <c r="B80" s="22">
        <v>34261.450266091735</v>
      </c>
    </row>
    <row r="81" spans="1:2" x14ac:dyDescent="0.25">
      <c r="A81" s="20">
        <v>40960</v>
      </c>
      <c r="B81" s="22">
        <v>38674.291242554784</v>
      </c>
    </row>
    <row r="82" spans="1:2" x14ac:dyDescent="0.25">
      <c r="A82" s="20">
        <v>40961</v>
      </c>
      <c r="B82" s="22">
        <v>22795.303461198491</v>
      </c>
    </row>
    <row r="83" spans="1:2" x14ac:dyDescent="0.25">
      <c r="A83" s="20">
        <v>40962</v>
      </c>
      <c r="B83" s="22">
        <v>10752.631856166743</v>
      </c>
    </row>
    <row r="84" spans="1:2" x14ac:dyDescent="0.25">
      <c r="A84" s="20">
        <v>40963</v>
      </c>
      <c r="B84" s="22">
        <v>32284.382737092757</v>
      </c>
    </row>
    <row r="85" spans="1:2" x14ac:dyDescent="0.25">
      <c r="A85" s="20">
        <v>40964</v>
      </c>
      <c r="B85" s="22">
        <v>25337.149184574097</v>
      </c>
    </row>
    <row r="86" spans="1:2" x14ac:dyDescent="0.25">
      <c r="A86" s="20">
        <v>40965</v>
      </c>
      <c r="B86" s="22">
        <v>36240.304504495543</v>
      </c>
    </row>
    <row r="87" spans="1:2" x14ac:dyDescent="0.25">
      <c r="A87" s="20">
        <v>40966</v>
      </c>
      <c r="B87" s="22">
        <v>42987.117141292183</v>
      </c>
    </row>
    <row r="88" spans="1:2" x14ac:dyDescent="0.25">
      <c r="A88" s="20">
        <v>40967</v>
      </c>
      <c r="B88" s="22">
        <v>39177.314538580387</v>
      </c>
    </row>
    <row r="89" spans="1:2" x14ac:dyDescent="0.25">
      <c r="A89" s="20">
        <v>40968</v>
      </c>
      <c r="B89" s="22">
        <v>35719.418058192728</v>
      </c>
    </row>
    <row r="90" spans="1:2" x14ac:dyDescent="0.25">
      <c r="A90" s="20">
        <v>40969</v>
      </c>
      <c r="B90" s="22">
        <v>46349.608404442442</v>
      </c>
    </row>
    <row r="91" spans="1:2" x14ac:dyDescent="0.25">
      <c r="A91" s="20">
        <v>40970</v>
      </c>
      <c r="B91" s="22">
        <v>38694.191099193427</v>
      </c>
    </row>
    <row r="92" spans="1:2" x14ac:dyDescent="0.25">
      <c r="A92" s="20">
        <v>40971</v>
      </c>
      <c r="B92" s="22">
        <v>22622.233366346463</v>
      </c>
    </row>
    <row r="93" spans="1:2" x14ac:dyDescent="0.25">
      <c r="A93" s="20">
        <v>40972</v>
      </c>
      <c r="B93" s="22">
        <v>28679.645999844</v>
      </c>
    </row>
    <row r="94" spans="1:2" x14ac:dyDescent="0.25">
      <c r="A94" s="20">
        <v>40973</v>
      </c>
      <c r="B94" s="22">
        <v>56270.607091328682</v>
      </c>
    </row>
    <row r="95" spans="1:2" x14ac:dyDescent="0.25">
      <c r="A95" s="20">
        <v>40974</v>
      </c>
      <c r="B95" s="22">
        <v>14823.247769108422</v>
      </c>
    </row>
    <row r="96" spans="1:2" x14ac:dyDescent="0.25">
      <c r="A96" s="20">
        <v>40975</v>
      </c>
      <c r="B96" s="22">
        <v>94689.238272926377</v>
      </c>
    </row>
    <row r="97" spans="1:2" x14ac:dyDescent="0.25">
      <c r="A97" s="20">
        <v>40976</v>
      </c>
      <c r="B97" s="22">
        <v>43164.5067454776</v>
      </c>
    </row>
    <row r="98" spans="1:2" x14ac:dyDescent="0.25">
      <c r="A98" s="20">
        <v>40977</v>
      </c>
      <c r="B98" s="22">
        <v>16477.78543841694</v>
      </c>
    </row>
    <row r="99" spans="1:2" x14ac:dyDescent="0.25">
      <c r="A99" s="20">
        <v>40978</v>
      </c>
      <c r="B99" s="22">
        <v>68974.642163795535</v>
      </c>
    </row>
    <row r="100" spans="1:2" x14ac:dyDescent="0.25">
      <c r="A100" s="20">
        <v>40979</v>
      </c>
      <c r="B100" s="22">
        <v>23197.250075045999</v>
      </c>
    </row>
    <row r="101" spans="1:2" x14ac:dyDescent="0.25">
      <c r="A101" s="20">
        <v>40980</v>
      </c>
      <c r="B101" s="22">
        <v>27046.000082841168</v>
      </c>
    </row>
    <row r="102" spans="1:2" x14ac:dyDescent="0.25">
      <c r="A102" s="20">
        <v>40981</v>
      </c>
      <c r="B102" s="22">
        <v>32259.816594718995</v>
      </c>
    </row>
    <row r="103" spans="1:2" x14ac:dyDescent="0.25">
      <c r="A103" s="20">
        <v>40982</v>
      </c>
      <c r="B103" s="22">
        <v>80349.249423096262</v>
      </c>
    </row>
    <row r="104" spans="1:2" x14ac:dyDescent="0.25">
      <c r="A104" s="20">
        <v>40983</v>
      </c>
      <c r="B104" s="22">
        <v>19110.667889116223</v>
      </c>
    </row>
    <row r="105" spans="1:2" x14ac:dyDescent="0.25">
      <c r="A105" s="20">
        <v>40984</v>
      </c>
      <c r="B105" s="22">
        <v>33365.137247773637</v>
      </c>
    </row>
    <row r="106" spans="1:2" x14ac:dyDescent="0.25">
      <c r="A106" s="20">
        <v>40985</v>
      </c>
      <c r="B106" s="22">
        <v>35398.538421529804</v>
      </c>
    </row>
    <row r="107" spans="1:2" x14ac:dyDescent="0.25">
      <c r="A107" s="20">
        <v>40986</v>
      </c>
      <c r="B107" s="22">
        <v>49964.415031073826</v>
      </c>
    </row>
    <row r="108" spans="1:2" x14ac:dyDescent="0.25">
      <c r="A108" s="20">
        <v>40987</v>
      </c>
      <c r="B108" s="22">
        <v>17632.035363765051</v>
      </c>
    </row>
    <row r="109" spans="1:2" x14ac:dyDescent="0.25">
      <c r="A109" s="20">
        <v>40988</v>
      </c>
      <c r="B109" s="22">
        <v>33946.068557964827</v>
      </c>
    </row>
    <row r="110" spans="1:2" x14ac:dyDescent="0.25">
      <c r="A110" s="20">
        <v>40989</v>
      </c>
      <c r="B110" s="22">
        <v>30012.382767214076</v>
      </c>
    </row>
    <row r="111" spans="1:2" x14ac:dyDescent="0.25">
      <c r="A111" s="20">
        <v>40990</v>
      </c>
      <c r="B111" s="22">
        <v>82365.609436253915</v>
      </c>
    </row>
    <row r="112" spans="1:2" x14ac:dyDescent="0.25">
      <c r="A112" s="20">
        <v>40991</v>
      </c>
      <c r="B112" s="22">
        <v>33238.372319050846</v>
      </c>
    </row>
    <row r="113" spans="1:2" x14ac:dyDescent="0.25">
      <c r="A113" s="20">
        <v>40992</v>
      </c>
      <c r="B113" s="22">
        <v>33700.728746174165</v>
      </c>
    </row>
    <row r="114" spans="1:2" x14ac:dyDescent="0.25">
      <c r="A114" s="20">
        <v>40993</v>
      </c>
      <c r="B114" s="22">
        <v>538.8756481206226</v>
      </c>
    </row>
    <row r="115" spans="1:2" x14ac:dyDescent="0.25">
      <c r="A115" s="20">
        <v>40994</v>
      </c>
      <c r="B115" s="22">
        <v>24713.917269143603</v>
      </c>
    </row>
    <row r="116" spans="1:2" x14ac:dyDescent="0.25">
      <c r="A116" s="20">
        <v>40995</v>
      </c>
      <c r="B116" s="22">
        <v>54776.435743799098</v>
      </c>
    </row>
    <row r="117" spans="1:2" x14ac:dyDescent="0.25">
      <c r="A117" s="20">
        <v>40996</v>
      </c>
      <c r="B117" s="22">
        <v>34858.16765656785</v>
      </c>
    </row>
    <row r="118" spans="1:2" x14ac:dyDescent="0.25">
      <c r="A118" s="20">
        <v>40997</v>
      </c>
      <c r="B118" s="22">
        <v>24730.729584905017</v>
      </c>
    </row>
    <row r="119" spans="1:2" x14ac:dyDescent="0.25">
      <c r="A119" s="20">
        <v>40998</v>
      </c>
      <c r="B119" s="22">
        <v>67478.437190503479</v>
      </c>
    </row>
    <row r="120" spans="1:2" x14ac:dyDescent="0.25">
      <c r="A120" s="20">
        <v>40999</v>
      </c>
      <c r="B120" s="22">
        <v>46484.790617664396</v>
      </c>
    </row>
    <row r="121" spans="1:2" x14ac:dyDescent="0.25">
      <c r="A121" s="20">
        <v>41000</v>
      </c>
      <c r="B121" s="22">
        <v>34138.717938916932</v>
      </c>
    </row>
    <row r="122" spans="1:2" x14ac:dyDescent="0.25">
      <c r="A122" s="20">
        <v>41001</v>
      </c>
      <c r="B122" s="22">
        <v>44743.981695365401</v>
      </c>
    </row>
    <row r="123" spans="1:2" x14ac:dyDescent="0.25">
      <c r="A123" s="20">
        <v>41002</v>
      </c>
      <c r="B123" s="22">
        <v>55055.529952191602</v>
      </c>
    </row>
    <row r="124" spans="1:2" x14ac:dyDescent="0.25">
      <c r="A124" s="20">
        <v>41003</v>
      </c>
      <c r="B124" s="22">
        <v>51538.908765356318</v>
      </c>
    </row>
    <row r="125" spans="1:2" x14ac:dyDescent="0.25">
      <c r="A125" s="20">
        <v>41004</v>
      </c>
      <c r="B125" s="22">
        <v>43061.898594582126</v>
      </c>
    </row>
    <row r="126" spans="1:2" x14ac:dyDescent="0.25">
      <c r="A126" s="20">
        <v>41005</v>
      </c>
      <c r="B126" s="22">
        <v>51506.251980064866</v>
      </c>
    </row>
    <row r="127" spans="1:2" x14ac:dyDescent="0.25">
      <c r="A127" s="20">
        <v>41006</v>
      </c>
      <c r="B127" s="22">
        <v>38281.712962786944</v>
      </c>
    </row>
    <row r="128" spans="1:2" x14ac:dyDescent="0.25">
      <c r="A128" s="20">
        <v>41007</v>
      </c>
      <c r="B128" s="22">
        <v>36115.280879081503</v>
      </c>
    </row>
    <row r="129" spans="1:2" x14ac:dyDescent="0.25">
      <c r="A129" s="20">
        <v>41008</v>
      </c>
      <c r="B129" s="22">
        <v>18164.571177611957</v>
      </c>
    </row>
    <row r="130" spans="1:2" x14ac:dyDescent="0.25">
      <c r="A130" s="20">
        <v>41009</v>
      </c>
      <c r="B130" s="22">
        <v>32501.873085014016</v>
      </c>
    </row>
    <row r="131" spans="1:2" x14ac:dyDescent="0.25">
      <c r="A131" s="20">
        <v>41010</v>
      </c>
      <c r="B131" s="22">
        <v>44776.335058764489</v>
      </c>
    </row>
    <row r="132" spans="1:2" x14ac:dyDescent="0.25">
      <c r="A132" s="20">
        <v>41011</v>
      </c>
      <c r="B132" s="22">
        <v>46602.72888852773</v>
      </c>
    </row>
    <row r="133" spans="1:2" x14ac:dyDescent="0.25">
      <c r="A133" s="20">
        <v>41012</v>
      </c>
      <c r="B133" s="22">
        <v>43779.603397986371</v>
      </c>
    </row>
    <row r="134" spans="1:2" x14ac:dyDescent="0.25">
      <c r="A134" s="20">
        <v>41013</v>
      </c>
      <c r="B134" s="22">
        <v>49780.367782021756</v>
      </c>
    </row>
    <row r="135" spans="1:2" x14ac:dyDescent="0.25">
      <c r="A135" s="20">
        <v>41014</v>
      </c>
      <c r="B135" s="22">
        <v>12764.923098340154</v>
      </c>
    </row>
    <row r="136" spans="1:2" x14ac:dyDescent="0.25">
      <c r="A136" s="20">
        <v>41015</v>
      </c>
      <c r="B136" s="22">
        <v>56914.760126309215</v>
      </c>
    </row>
    <row r="137" spans="1:2" x14ac:dyDescent="0.25">
      <c r="A137" s="20">
        <v>41016</v>
      </c>
      <c r="B137" s="22">
        <v>33726.295095054156</v>
      </c>
    </row>
    <row r="138" spans="1:2" x14ac:dyDescent="0.25">
      <c r="A138" s="20">
        <v>41017</v>
      </c>
      <c r="B138" s="22">
        <v>52090.743420900399</v>
      </c>
    </row>
    <row r="139" spans="1:2" x14ac:dyDescent="0.25">
      <c r="A139" s="20">
        <v>41018</v>
      </c>
      <c r="B139" s="22">
        <v>26057.00172881634</v>
      </c>
    </row>
    <row r="140" spans="1:2" x14ac:dyDescent="0.25">
      <c r="A140" s="20">
        <v>41019</v>
      </c>
      <c r="B140" s="22">
        <v>27798.966469368155</v>
      </c>
    </row>
    <row r="141" spans="1:2" x14ac:dyDescent="0.25">
      <c r="A141" s="20">
        <v>41020</v>
      </c>
      <c r="B141" s="22">
        <v>79054.475391201631</v>
      </c>
    </row>
    <row r="142" spans="1:2" x14ac:dyDescent="0.25">
      <c r="A142" s="20">
        <v>41021</v>
      </c>
      <c r="B142" s="22">
        <v>37822.098262502659</v>
      </c>
    </row>
    <row r="143" spans="1:2" x14ac:dyDescent="0.25">
      <c r="A143" s="20">
        <v>41022</v>
      </c>
      <c r="B143" s="22">
        <v>60903.713694342194</v>
      </c>
    </row>
    <row r="144" spans="1:2" x14ac:dyDescent="0.25">
      <c r="A144" s="20">
        <v>41023</v>
      </c>
      <c r="B144" s="22">
        <v>35383.876761328538</v>
      </c>
    </row>
    <row r="145" spans="1:2" x14ac:dyDescent="0.25">
      <c r="A145" s="20">
        <v>41024</v>
      </c>
      <c r="B145" s="22">
        <v>18179.523727965483</v>
      </c>
    </row>
    <row r="146" spans="1:2" x14ac:dyDescent="0.25">
      <c r="A146" s="20">
        <v>41025</v>
      </c>
      <c r="B146" s="22">
        <v>39693.184184516424</v>
      </c>
    </row>
    <row r="147" spans="1:2" x14ac:dyDescent="0.25">
      <c r="A147" s="20">
        <v>41026</v>
      </c>
      <c r="B147" s="22">
        <v>36631.710561409956</v>
      </c>
    </row>
    <row r="148" spans="1:2" x14ac:dyDescent="0.25">
      <c r="A148" s="20">
        <v>41027</v>
      </c>
      <c r="B148" s="22">
        <v>14855.759520546317</v>
      </c>
    </row>
    <row r="149" spans="1:2" x14ac:dyDescent="0.25">
      <c r="A149" s="20">
        <v>41028</v>
      </c>
      <c r="B149" s="22">
        <v>78625.852690786647</v>
      </c>
    </row>
    <row r="150" spans="1:2" x14ac:dyDescent="0.25">
      <c r="A150" s="20">
        <v>41029</v>
      </c>
      <c r="B150" s="22">
        <v>42383.356612570416</v>
      </c>
    </row>
    <row r="151" spans="1:2" x14ac:dyDescent="0.25">
      <c r="A151" s="20">
        <v>41030</v>
      </c>
      <c r="B151" s="22">
        <v>72697.544189636159</v>
      </c>
    </row>
    <row r="152" spans="1:2" x14ac:dyDescent="0.25">
      <c r="A152" s="20">
        <v>41031</v>
      </c>
      <c r="B152" s="22">
        <v>43890.138287763977</v>
      </c>
    </row>
    <row r="153" spans="1:2" x14ac:dyDescent="0.25">
      <c r="A153" s="20">
        <v>41032</v>
      </c>
      <c r="B153" s="22">
        <v>39994.734933458742</v>
      </c>
    </row>
    <row r="154" spans="1:2" x14ac:dyDescent="0.25">
      <c r="A154" s="20">
        <v>41033</v>
      </c>
      <c r="B154" s="22">
        <v>28092.140253846657</v>
      </c>
    </row>
    <row r="155" spans="1:2" x14ac:dyDescent="0.25">
      <c r="A155" s="20">
        <v>41034</v>
      </c>
      <c r="B155" s="22">
        <v>22011.551612210227</v>
      </c>
    </row>
    <row r="156" spans="1:2" x14ac:dyDescent="0.25">
      <c r="A156" s="20">
        <v>41035</v>
      </c>
      <c r="B156" s="22">
        <v>53023.779258629256</v>
      </c>
    </row>
    <row r="157" spans="1:2" x14ac:dyDescent="0.25">
      <c r="A157" s="20">
        <v>41036</v>
      </c>
      <c r="B157" s="22">
        <v>12170.484046712196</v>
      </c>
    </row>
    <row r="158" spans="1:2" x14ac:dyDescent="0.25">
      <c r="A158" s="20">
        <v>41037</v>
      </c>
      <c r="B158" s="22">
        <v>42515.437610651992</v>
      </c>
    </row>
    <row r="159" spans="1:2" x14ac:dyDescent="0.25">
      <c r="A159" s="20">
        <v>41038</v>
      </c>
      <c r="B159" s="22">
        <v>63871.864768228392</v>
      </c>
    </row>
    <row r="160" spans="1:2" x14ac:dyDescent="0.25">
      <c r="A160" s="20">
        <v>41039</v>
      </c>
      <c r="B160" s="22">
        <v>62858.689916245072</v>
      </c>
    </row>
    <row r="161" spans="1:2" x14ac:dyDescent="0.25">
      <c r="A161" s="20">
        <v>41040</v>
      </c>
      <c r="B161" s="22">
        <v>60043.687008286943</v>
      </c>
    </row>
    <row r="162" spans="1:2" x14ac:dyDescent="0.25">
      <c r="A162" s="20">
        <v>41041</v>
      </c>
      <c r="B162" s="22">
        <v>2721.7726512461327</v>
      </c>
    </row>
    <row r="163" spans="1:2" x14ac:dyDescent="0.25">
      <c r="A163" s="20">
        <v>41042</v>
      </c>
      <c r="B163" s="22">
        <v>47796.477570706586</v>
      </c>
    </row>
    <row r="164" spans="1:2" x14ac:dyDescent="0.25">
      <c r="A164" s="20">
        <v>41043</v>
      </c>
      <c r="B164" s="22">
        <v>49419.306395810549</v>
      </c>
    </row>
    <row r="165" spans="1:2" x14ac:dyDescent="0.25">
      <c r="A165" s="20">
        <v>41044</v>
      </c>
      <c r="B165" s="22">
        <v>61655.177188282243</v>
      </c>
    </row>
    <row r="166" spans="1:2" x14ac:dyDescent="0.25">
      <c r="A166" s="20">
        <v>41045</v>
      </c>
      <c r="B166" s="22">
        <v>63612.500938470148</v>
      </c>
    </row>
    <row r="167" spans="1:2" x14ac:dyDescent="0.25">
      <c r="A167" s="20">
        <v>41046</v>
      </c>
      <c r="B167" s="22">
        <v>20890.701446133462</v>
      </c>
    </row>
    <row r="168" spans="1:2" x14ac:dyDescent="0.25">
      <c r="A168" s="20">
        <v>41047</v>
      </c>
      <c r="B168" s="22">
        <v>30016.006678808008</v>
      </c>
    </row>
    <row r="169" spans="1:2" x14ac:dyDescent="0.25">
      <c r="A169" s="20">
        <v>41048</v>
      </c>
      <c r="B169" s="22">
        <v>17107.510199099623</v>
      </c>
    </row>
    <row r="170" spans="1:2" x14ac:dyDescent="0.25">
      <c r="A170" s="20">
        <v>41049</v>
      </c>
      <c r="B170" s="22">
        <v>7171.9510380312149</v>
      </c>
    </row>
    <row r="171" spans="1:2" x14ac:dyDescent="0.25">
      <c r="A171" s="20">
        <v>41050</v>
      </c>
      <c r="B171" s="22">
        <v>61240.257746299816</v>
      </c>
    </row>
    <row r="172" spans="1:2" x14ac:dyDescent="0.25">
      <c r="A172" s="20">
        <v>41051</v>
      </c>
      <c r="B172" s="22">
        <v>33359.028072440975</v>
      </c>
    </row>
    <row r="173" spans="1:2" x14ac:dyDescent="0.25">
      <c r="A173" s="20">
        <v>41052</v>
      </c>
      <c r="B173" s="22">
        <v>33497.183686489661</v>
      </c>
    </row>
    <row r="174" spans="1:2" x14ac:dyDescent="0.25">
      <c r="A174" s="20">
        <v>41053</v>
      </c>
      <c r="B174" s="22">
        <v>19290.45957658413</v>
      </c>
    </row>
    <row r="175" spans="1:2" x14ac:dyDescent="0.25">
      <c r="A175" s="20">
        <v>41054</v>
      </c>
      <c r="B175" s="22">
        <v>22083.410978556916</v>
      </c>
    </row>
    <row r="176" spans="1:2" x14ac:dyDescent="0.25">
      <c r="A176" s="20">
        <v>41055</v>
      </c>
      <c r="B176" s="22">
        <v>38440.234509941882</v>
      </c>
    </row>
    <row r="177" spans="1:2" x14ac:dyDescent="0.25">
      <c r="A177" s="20">
        <v>41056</v>
      </c>
      <c r="B177" s="22">
        <v>40060.535136503291</v>
      </c>
    </row>
    <row r="178" spans="1:2" x14ac:dyDescent="0.25">
      <c r="A178" s="20">
        <v>41057</v>
      </c>
      <c r="B178" s="22">
        <v>27030.913628459053</v>
      </c>
    </row>
    <row r="179" spans="1:2" x14ac:dyDescent="0.25">
      <c r="A179" s="20">
        <v>41058</v>
      </c>
      <c r="B179" s="22">
        <v>60299.030720874813</v>
      </c>
    </row>
    <row r="180" spans="1:2" x14ac:dyDescent="0.25">
      <c r="A180" s="20">
        <v>41059</v>
      </c>
      <c r="B180" s="22">
        <v>28685.644658793863</v>
      </c>
    </row>
    <row r="181" spans="1:2" x14ac:dyDescent="0.25">
      <c r="A181" s="20">
        <v>41060</v>
      </c>
      <c r="B181" s="22">
        <v>41257.388346400163</v>
      </c>
    </row>
    <row r="182" spans="1:2" x14ac:dyDescent="0.25">
      <c r="A182" s="20">
        <v>41061</v>
      </c>
      <c r="B182" s="22">
        <v>75866.992234158417</v>
      </c>
    </row>
    <row r="183" spans="1:2" x14ac:dyDescent="0.25">
      <c r="A183" s="20">
        <v>41062</v>
      </c>
      <c r="B183" s="22">
        <v>70327.439183759227</v>
      </c>
    </row>
    <row r="184" spans="1:2" x14ac:dyDescent="0.25">
      <c r="A184" s="20">
        <v>41063</v>
      </c>
      <c r="B184" s="22">
        <v>13085.870771741713</v>
      </c>
    </row>
    <row r="185" spans="1:2" x14ac:dyDescent="0.25">
      <c r="A185" s="20">
        <v>41064</v>
      </c>
      <c r="B185" s="22">
        <v>60328.748835901315</v>
      </c>
    </row>
    <row r="186" spans="1:2" x14ac:dyDescent="0.25">
      <c r="A186" s="20">
        <v>41065</v>
      </c>
      <c r="B186" s="22">
        <v>20741.080693553704</v>
      </c>
    </row>
    <row r="187" spans="1:2" x14ac:dyDescent="0.25">
      <c r="A187" s="20">
        <v>41066</v>
      </c>
      <c r="B187" s="22">
        <v>24205.784228224995</v>
      </c>
    </row>
    <row r="188" spans="1:2" x14ac:dyDescent="0.25">
      <c r="A188" s="20">
        <v>41067</v>
      </c>
      <c r="B188" s="22">
        <v>23088.78099170978</v>
      </c>
    </row>
    <row r="189" spans="1:2" x14ac:dyDescent="0.25">
      <c r="A189" s="20">
        <v>41068</v>
      </c>
      <c r="B189" s="22">
        <v>36491.122878485148</v>
      </c>
    </row>
    <row r="190" spans="1:2" x14ac:dyDescent="0.25">
      <c r="A190" s="20">
        <v>41069</v>
      </c>
      <c r="B190" s="22">
        <v>52616.69033378725</v>
      </c>
    </row>
    <row r="191" spans="1:2" x14ac:dyDescent="0.25">
      <c r="A191" s="20">
        <v>41070</v>
      </c>
      <c r="B191" s="22">
        <v>20930.718385749606</v>
      </c>
    </row>
    <row r="192" spans="1:2" x14ac:dyDescent="0.25">
      <c r="A192" s="20">
        <v>41071</v>
      </c>
      <c r="B192" s="22">
        <v>17044.294238257746</v>
      </c>
    </row>
    <row r="193" spans="1:2" x14ac:dyDescent="0.25">
      <c r="A193" s="20">
        <v>41072</v>
      </c>
      <c r="B193" s="22">
        <v>72885.209558617469</v>
      </c>
    </row>
    <row r="194" spans="1:2" x14ac:dyDescent="0.25">
      <c r="A194" s="20">
        <v>41073</v>
      </c>
      <c r="B194" s="22">
        <v>23882.829168011656</v>
      </c>
    </row>
    <row r="195" spans="1:2" x14ac:dyDescent="0.25">
      <c r="A195" s="20">
        <v>41074</v>
      </c>
      <c r="B195" s="22">
        <v>45641.661676452699</v>
      </c>
    </row>
    <row r="196" spans="1:2" x14ac:dyDescent="0.25">
      <c r="A196" s="20">
        <v>41075</v>
      </c>
      <c r="B196" s="22">
        <v>46591.963612921216</v>
      </c>
    </row>
    <row r="197" spans="1:2" x14ac:dyDescent="0.25">
      <c r="A197" s="20">
        <v>41076</v>
      </c>
      <c r="B197" s="22">
        <v>21420.01519453607</v>
      </c>
    </row>
    <row r="198" spans="1:2" x14ac:dyDescent="0.25">
      <c r="A198" s="20">
        <v>41077</v>
      </c>
      <c r="B198" s="22">
        <v>-1767.1051778070837</v>
      </c>
    </row>
    <row r="199" spans="1:2" x14ac:dyDescent="0.25">
      <c r="A199" s="20">
        <v>41078</v>
      </c>
      <c r="B199" s="22">
        <v>29968.672083098787</v>
      </c>
    </row>
    <row r="200" spans="1:2" x14ac:dyDescent="0.25">
      <c r="A200" s="20">
        <v>41079</v>
      </c>
      <c r="B200" s="22">
        <v>40137.773458326243</v>
      </c>
    </row>
    <row r="201" spans="1:2" x14ac:dyDescent="0.25">
      <c r="A201" s="20">
        <v>41080</v>
      </c>
      <c r="B201" s="22">
        <v>93007.169424381122</v>
      </c>
    </row>
    <row r="202" spans="1:2" x14ac:dyDescent="0.25">
      <c r="A202" s="20">
        <v>41081</v>
      </c>
      <c r="B202" s="22">
        <v>13054.50142065392</v>
      </c>
    </row>
    <row r="203" spans="1:2" x14ac:dyDescent="0.25">
      <c r="A203" s="20">
        <v>41082</v>
      </c>
      <c r="B203" s="22">
        <v>12977.923413390117</v>
      </c>
    </row>
    <row r="204" spans="1:2" x14ac:dyDescent="0.25">
      <c r="A204" s="20">
        <v>41083</v>
      </c>
      <c r="B204" s="22">
        <v>51949.222137040008</v>
      </c>
    </row>
    <row r="205" spans="1:2" x14ac:dyDescent="0.25">
      <c r="A205" s="20">
        <v>41084</v>
      </c>
      <c r="B205" s="22">
        <v>57199.07109643484</v>
      </c>
    </row>
    <row r="206" spans="1:2" x14ac:dyDescent="0.25">
      <c r="A206" s="20">
        <v>41085</v>
      </c>
      <c r="B206" s="22">
        <v>26807.62600337758</v>
      </c>
    </row>
    <row r="207" spans="1:2" x14ac:dyDescent="0.25">
      <c r="A207" s="20">
        <v>41086</v>
      </c>
      <c r="B207" s="22">
        <v>44704.068013584481</v>
      </c>
    </row>
    <row r="208" spans="1:2" x14ac:dyDescent="0.25">
      <c r="A208" s="20">
        <v>41087</v>
      </c>
      <c r="B208" s="22">
        <v>11686.027163314553</v>
      </c>
    </row>
    <row r="209" spans="1:2" x14ac:dyDescent="0.25">
      <c r="A209" s="20">
        <v>41088</v>
      </c>
      <c r="B209" s="22">
        <v>34012.613675082874</v>
      </c>
    </row>
    <row r="210" spans="1:2" x14ac:dyDescent="0.25">
      <c r="A210" s="20">
        <v>41089</v>
      </c>
      <c r="B210" s="22">
        <v>21283.733994645212</v>
      </c>
    </row>
    <row r="211" spans="1:2" x14ac:dyDescent="0.25">
      <c r="A211" s="20">
        <v>41090</v>
      </c>
      <c r="B211" s="22">
        <v>36427.72767811727</v>
      </c>
    </row>
    <row r="212" spans="1:2" x14ac:dyDescent="0.25">
      <c r="A212" s="20">
        <v>41091</v>
      </c>
      <c r="B212" s="22">
        <v>43701.544079335137</v>
      </c>
    </row>
    <row r="213" spans="1:2" x14ac:dyDescent="0.25">
      <c r="A213" s="20">
        <v>41092</v>
      </c>
      <c r="B213" s="22">
        <v>59469.376915606641</v>
      </c>
    </row>
    <row r="214" spans="1:2" x14ac:dyDescent="0.25">
      <c r="A214" s="20">
        <v>41093</v>
      </c>
      <c r="B214" s="22">
        <v>43514.570529756624</v>
      </c>
    </row>
    <row r="215" spans="1:2" x14ac:dyDescent="0.25">
      <c r="A215" s="20">
        <v>41094</v>
      </c>
      <c r="B215" s="22">
        <v>49524.64484614008</v>
      </c>
    </row>
    <row r="216" spans="1:2" x14ac:dyDescent="0.25">
      <c r="A216" s="20">
        <v>41095</v>
      </c>
      <c r="B216" s="22">
        <v>42070.692236389834</v>
      </c>
    </row>
    <row r="217" spans="1:2" x14ac:dyDescent="0.25">
      <c r="A217" s="20">
        <v>41096</v>
      </c>
      <c r="B217" s="22">
        <v>43769.403428437494</v>
      </c>
    </row>
    <row r="218" spans="1:2" x14ac:dyDescent="0.25">
      <c r="A218" s="20">
        <v>41097</v>
      </c>
      <c r="B218" s="22">
        <v>83755.554130935183</v>
      </c>
    </row>
    <row r="219" spans="1:2" x14ac:dyDescent="0.25">
      <c r="A219" s="20">
        <v>41098</v>
      </c>
      <c r="B219" s="22">
        <v>28154.785208025289</v>
      </c>
    </row>
    <row r="220" spans="1:2" x14ac:dyDescent="0.25">
      <c r="A220" s="20">
        <v>41099</v>
      </c>
      <c r="B220" s="22">
        <v>23579.171096442224</v>
      </c>
    </row>
    <row r="221" spans="1:2" x14ac:dyDescent="0.25">
      <c r="A221" s="20">
        <v>41100</v>
      </c>
      <c r="B221" s="22">
        <v>27043.916925430767</v>
      </c>
    </row>
    <row r="222" spans="1:2" x14ac:dyDescent="0.25">
      <c r="A222" s="20">
        <v>41101</v>
      </c>
      <c r="B222" s="22">
        <v>32419.123444269546</v>
      </c>
    </row>
    <row r="223" spans="1:2" x14ac:dyDescent="0.25">
      <c r="A223" s="20">
        <v>41102</v>
      </c>
      <c r="B223" s="22">
        <v>30307.309938707338</v>
      </c>
    </row>
    <row r="224" spans="1:2" x14ac:dyDescent="0.25">
      <c r="A224" s="20">
        <v>41103</v>
      </c>
      <c r="B224" s="22">
        <v>42544.618375153543</v>
      </c>
    </row>
    <row r="225" spans="1:2" x14ac:dyDescent="0.25">
      <c r="A225" s="20">
        <v>41104</v>
      </c>
      <c r="B225" s="22">
        <v>36454.837281576882</v>
      </c>
    </row>
    <row r="226" spans="1:2" x14ac:dyDescent="0.25">
      <c r="A226" s="20">
        <v>41105</v>
      </c>
      <c r="B226" s="22">
        <v>53789.626770073453</v>
      </c>
    </row>
    <row r="227" spans="1:2" x14ac:dyDescent="0.25">
      <c r="A227" s="20">
        <v>41106</v>
      </c>
      <c r="B227" s="22">
        <v>21677.922890588045</v>
      </c>
    </row>
    <row r="228" spans="1:2" x14ac:dyDescent="0.25">
      <c r="A228" s="20">
        <v>41107</v>
      </c>
      <c r="B228" s="22">
        <v>19111.944205368869</v>
      </c>
    </row>
    <row r="229" spans="1:2" x14ac:dyDescent="0.25">
      <c r="A229" s="20">
        <v>41108</v>
      </c>
      <c r="B229" s="22">
        <v>56514.188840632283</v>
      </c>
    </row>
    <row r="230" spans="1:2" x14ac:dyDescent="0.25">
      <c r="A230" s="20">
        <v>41109</v>
      </c>
      <c r="B230" s="22">
        <v>7491.833211898338</v>
      </c>
    </row>
    <row r="231" spans="1:2" x14ac:dyDescent="0.25">
      <c r="A231" s="20">
        <v>41110</v>
      </c>
      <c r="B231" s="22">
        <v>25119.751837838248</v>
      </c>
    </row>
    <row r="232" spans="1:2" x14ac:dyDescent="0.25">
      <c r="A232" s="20">
        <v>41111</v>
      </c>
      <c r="B232" s="22">
        <v>13898.779377026543</v>
      </c>
    </row>
    <row r="233" spans="1:2" x14ac:dyDescent="0.25">
      <c r="A233" s="20">
        <v>41112</v>
      </c>
      <c r="B233" s="22">
        <v>53527.763267390343</v>
      </c>
    </row>
    <row r="234" spans="1:2" x14ac:dyDescent="0.25">
      <c r="A234" s="20">
        <v>41113</v>
      </c>
      <c r="B234" s="22">
        <v>55023.160887549217</v>
      </c>
    </row>
    <row r="235" spans="1:2" x14ac:dyDescent="0.25">
      <c r="A235" s="20">
        <v>41114</v>
      </c>
      <c r="B235" s="22">
        <v>42265.025117572644</v>
      </c>
    </row>
    <row r="236" spans="1:2" x14ac:dyDescent="0.25">
      <c r="A236" s="20">
        <v>41115</v>
      </c>
      <c r="B236" s="22">
        <v>38072.518821082136</v>
      </c>
    </row>
    <row r="237" spans="1:2" x14ac:dyDescent="0.25">
      <c r="A237" s="20">
        <v>41116</v>
      </c>
      <c r="B237" s="22">
        <v>25195.183612642439</v>
      </c>
    </row>
    <row r="238" spans="1:2" x14ac:dyDescent="0.25">
      <c r="A238" s="20">
        <v>41117</v>
      </c>
      <c r="B238" s="22">
        <v>41630.592784758119</v>
      </c>
    </row>
    <row r="239" spans="1:2" x14ac:dyDescent="0.25">
      <c r="A239" s="20">
        <v>41118</v>
      </c>
      <c r="B239" s="22">
        <v>34847.40736271107</v>
      </c>
    </row>
    <row r="240" spans="1:2" x14ac:dyDescent="0.25">
      <c r="A240" s="20">
        <v>41119</v>
      </c>
      <c r="B240" s="22">
        <v>21207.353309227183</v>
      </c>
    </row>
    <row r="241" spans="1:2" x14ac:dyDescent="0.25">
      <c r="A241" s="20">
        <v>41120</v>
      </c>
      <c r="B241" s="22">
        <v>45528.913425558625</v>
      </c>
    </row>
    <row r="242" spans="1:2" x14ac:dyDescent="0.25">
      <c r="A242" s="20">
        <v>41121</v>
      </c>
      <c r="B242" s="22">
        <v>32991.486163221853</v>
      </c>
    </row>
    <row r="243" spans="1:2" x14ac:dyDescent="0.25">
      <c r="A243" s="20">
        <v>41122</v>
      </c>
      <c r="B243" s="22">
        <v>26558.792449029275</v>
      </c>
    </row>
    <row r="244" spans="1:2" x14ac:dyDescent="0.25">
      <c r="A244" s="20">
        <v>41123</v>
      </c>
      <c r="B244" s="22">
        <v>43987.903358170195</v>
      </c>
    </row>
    <row r="245" spans="1:2" x14ac:dyDescent="0.25">
      <c r="A245" s="20">
        <v>41124</v>
      </c>
      <c r="B245" s="22">
        <v>60278.7682234526</v>
      </c>
    </row>
    <row r="246" spans="1:2" x14ac:dyDescent="0.25">
      <c r="A246" s="20">
        <v>41125</v>
      </c>
      <c r="B246" s="22">
        <v>36200.060988206918</v>
      </c>
    </row>
    <row r="247" spans="1:2" x14ac:dyDescent="0.25">
      <c r="A247" s="20">
        <v>41126</v>
      </c>
      <c r="B247" s="22">
        <v>38663.681777208883</v>
      </c>
    </row>
    <row r="248" spans="1:2" x14ac:dyDescent="0.25">
      <c r="A248" s="20">
        <v>41127</v>
      </c>
      <c r="B248" s="22">
        <v>25011.891564600752</v>
      </c>
    </row>
    <row r="249" spans="1:2" x14ac:dyDescent="0.25">
      <c r="A249" s="20">
        <v>41128</v>
      </c>
      <c r="B249" s="22">
        <v>57901.701785453981</v>
      </c>
    </row>
    <row r="250" spans="1:2" x14ac:dyDescent="0.25">
      <c r="A250" s="20">
        <v>41129</v>
      </c>
      <c r="B250" s="22">
        <v>5934.2327924651481</v>
      </c>
    </row>
    <row r="251" spans="1:2" x14ac:dyDescent="0.25">
      <c r="A251" s="20">
        <v>41130</v>
      </c>
      <c r="B251" s="22">
        <v>50336.28148131437</v>
      </c>
    </row>
    <row r="252" spans="1:2" x14ac:dyDescent="0.25">
      <c r="A252" s="20">
        <v>41131</v>
      </c>
      <c r="B252" s="22">
        <v>19277.116315599895</v>
      </c>
    </row>
    <row r="253" spans="1:2" x14ac:dyDescent="0.25">
      <c r="A253" s="20">
        <v>41132</v>
      </c>
      <c r="B253" s="22">
        <v>20136.061589446392</v>
      </c>
    </row>
    <row r="254" spans="1:2" x14ac:dyDescent="0.25">
      <c r="A254" s="20">
        <v>41133</v>
      </c>
      <c r="B254" s="22">
        <v>25536.132921606535</v>
      </c>
    </row>
    <row r="255" spans="1:2" x14ac:dyDescent="0.25">
      <c r="A255" s="20">
        <v>41134</v>
      </c>
      <c r="B255" s="22">
        <v>39666.763751163213</v>
      </c>
    </row>
    <row r="256" spans="1:2" x14ac:dyDescent="0.25">
      <c r="A256" s="20">
        <v>41135</v>
      </c>
      <c r="B256" s="22">
        <v>62371.305455916896</v>
      </c>
    </row>
    <row r="257" spans="1:2" x14ac:dyDescent="0.25">
      <c r="A257" s="20">
        <v>41136</v>
      </c>
      <c r="B257" s="22">
        <v>44696.034732659667</v>
      </c>
    </row>
    <row r="258" spans="1:2" x14ac:dyDescent="0.25">
      <c r="A258" s="20">
        <v>41137</v>
      </c>
      <c r="B258" s="22">
        <v>20197.093996323358</v>
      </c>
    </row>
    <row r="259" spans="1:2" x14ac:dyDescent="0.25">
      <c r="A259" s="20">
        <v>41138</v>
      </c>
      <c r="B259" s="22">
        <v>37962.778861207888</v>
      </c>
    </row>
    <row r="260" spans="1:2" x14ac:dyDescent="0.25">
      <c r="A260" s="20">
        <v>41139</v>
      </c>
      <c r="B260" s="22">
        <v>64236.774140458845</v>
      </c>
    </row>
    <row r="261" spans="1:2" x14ac:dyDescent="0.25">
      <c r="A261" s="20">
        <v>41140</v>
      </c>
      <c r="B261" s="22">
        <v>24916.577326368566</v>
      </c>
    </row>
    <row r="262" spans="1:2" x14ac:dyDescent="0.25">
      <c r="A262" s="20">
        <v>41141</v>
      </c>
      <c r="B262" s="22">
        <v>23120.698470752533</v>
      </c>
    </row>
    <row r="263" spans="1:2" x14ac:dyDescent="0.25">
      <c r="A263" s="20">
        <v>41142</v>
      </c>
      <c r="B263" s="22">
        <v>38280.045077878727</v>
      </c>
    </row>
    <row r="264" spans="1:2" x14ac:dyDescent="0.25">
      <c r="A264" s="20">
        <v>41143</v>
      </c>
      <c r="B264" s="22">
        <v>37517.819716492158</v>
      </c>
    </row>
    <row r="265" spans="1:2" x14ac:dyDescent="0.25">
      <c r="A265" s="20">
        <v>41144</v>
      </c>
      <c r="B265" s="22">
        <v>36983.351450644128</v>
      </c>
    </row>
    <row r="266" spans="1:2" x14ac:dyDescent="0.25">
      <c r="A266" s="20">
        <v>41145</v>
      </c>
      <c r="B266" s="22">
        <v>15655.026464586072</v>
      </c>
    </row>
    <row r="267" spans="1:2" x14ac:dyDescent="0.25">
      <c r="A267" s="20">
        <v>41146</v>
      </c>
      <c r="B267" s="22">
        <v>35934.286520868438</v>
      </c>
    </row>
    <row r="268" spans="1:2" x14ac:dyDescent="0.25">
      <c r="A268" s="20">
        <v>41147</v>
      </c>
      <c r="B268" s="22">
        <v>33018.086930323232</v>
      </c>
    </row>
    <row r="269" spans="1:2" x14ac:dyDescent="0.25">
      <c r="A269" s="20">
        <v>41148</v>
      </c>
      <c r="B269" s="22">
        <v>12032.465804736605</v>
      </c>
    </row>
    <row r="270" spans="1:2" x14ac:dyDescent="0.25">
      <c r="A270" s="20">
        <v>41149</v>
      </c>
      <c r="B270" s="22">
        <v>33774.0149445223</v>
      </c>
    </row>
    <row r="271" spans="1:2" x14ac:dyDescent="0.25">
      <c r="A271" s="20">
        <v>41150</v>
      </c>
      <c r="B271" s="22">
        <v>24922.257051794335</v>
      </c>
    </row>
    <row r="272" spans="1:2" x14ac:dyDescent="0.25">
      <c r="A272" s="20">
        <v>41151</v>
      </c>
      <c r="B272" s="22">
        <v>35443.518577638875</v>
      </c>
    </row>
    <row r="273" spans="1:2" x14ac:dyDescent="0.25">
      <c r="A273" s="20">
        <v>41152</v>
      </c>
      <c r="B273" s="22">
        <v>32017.481423241359</v>
      </c>
    </row>
    <row r="274" spans="1:2" x14ac:dyDescent="0.25">
      <c r="A274" s="20">
        <v>41153</v>
      </c>
      <c r="B274" s="22">
        <v>27763.73421177737</v>
      </c>
    </row>
    <row r="275" spans="1:2" x14ac:dyDescent="0.25">
      <c r="A275" s="20">
        <v>41154</v>
      </c>
      <c r="B275" s="22">
        <v>83818.910224640975</v>
      </c>
    </row>
    <row r="276" spans="1:2" x14ac:dyDescent="0.25">
      <c r="A276" s="20">
        <v>41155</v>
      </c>
      <c r="B276" s="22">
        <v>45979.360820777707</v>
      </c>
    </row>
    <row r="277" spans="1:2" x14ac:dyDescent="0.25">
      <c r="A277" s="20">
        <v>41156</v>
      </c>
      <c r="B277" s="22">
        <v>48035.288942870662</v>
      </c>
    </row>
    <row r="278" spans="1:2" x14ac:dyDescent="0.25">
      <c r="A278" s="20">
        <v>41157</v>
      </c>
      <c r="B278" s="22">
        <v>35695.964331637886</v>
      </c>
    </row>
    <row r="279" spans="1:2" x14ac:dyDescent="0.25">
      <c r="A279" s="20">
        <v>41158</v>
      </c>
      <c r="B279" s="22">
        <v>9977.070246056046</v>
      </c>
    </row>
    <row r="280" spans="1:2" x14ac:dyDescent="0.25">
      <c r="A280" s="20">
        <v>41159</v>
      </c>
      <c r="B280" s="22">
        <v>89394.346181311601</v>
      </c>
    </row>
    <row r="281" spans="1:2" x14ac:dyDescent="0.25">
      <c r="A281" s="20">
        <v>41160</v>
      </c>
      <c r="B281" s="22">
        <v>44324.404657089734</v>
      </c>
    </row>
    <row r="282" spans="1:2" x14ac:dyDescent="0.25">
      <c r="A282" s="20">
        <v>41161</v>
      </c>
      <c r="B282" s="22">
        <v>30570.962720847605</v>
      </c>
    </row>
    <row r="283" spans="1:2" x14ac:dyDescent="0.25">
      <c r="A283" s="20">
        <v>41162</v>
      </c>
      <c r="B283" s="22">
        <v>25591.983022392986</v>
      </c>
    </row>
    <row r="284" spans="1:2" x14ac:dyDescent="0.25">
      <c r="A284" s="20">
        <v>41163</v>
      </c>
      <c r="B284" s="22">
        <v>38124.416682543189</v>
      </c>
    </row>
    <row r="285" spans="1:2" x14ac:dyDescent="0.25">
      <c r="A285" s="20">
        <v>41164</v>
      </c>
      <c r="B285" s="22">
        <v>48433.641398873035</v>
      </c>
    </row>
    <row r="286" spans="1:2" x14ac:dyDescent="0.25">
      <c r="A286" s="20">
        <v>41165</v>
      </c>
      <c r="B286" s="22">
        <v>64823.695076791126</v>
      </c>
    </row>
    <row r="287" spans="1:2" x14ac:dyDescent="0.25">
      <c r="A287" s="20">
        <v>41166</v>
      </c>
      <c r="B287" s="22">
        <v>19908.843320910033</v>
      </c>
    </row>
    <row r="288" spans="1:2" x14ac:dyDescent="0.25">
      <c r="A288" s="20">
        <v>41167</v>
      </c>
      <c r="B288" s="22">
        <v>46274.98475354242</v>
      </c>
    </row>
    <row r="289" spans="1:2" x14ac:dyDescent="0.25">
      <c r="A289" s="20">
        <v>41168</v>
      </c>
      <c r="B289" s="22">
        <v>62880.841558625005</v>
      </c>
    </row>
    <row r="290" spans="1:2" x14ac:dyDescent="0.25">
      <c r="A290" s="20">
        <v>41169</v>
      </c>
      <c r="B290" s="22">
        <v>45415.538440438133</v>
      </c>
    </row>
    <row r="291" spans="1:2" x14ac:dyDescent="0.25">
      <c r="A291" s="20">
        <v>41170</v>
      </c>
      <c r="B291" s="22">
        <v>48511.378447068702</v>
      </c>
    </row>
    <row r="292" spans="1:2" x14ac:dyDescent="0.25">
      <c r="A292" s="20">
        <v>41171</v>
      </c>
      <c r="B292" s="22">
        <v>26958.219679107511</v>
      </c>
    </row>
    <row r="293" spans="1:2" x14ac:dyDescent="0.25">
      <c r="A293" s="20">
        <v>41172</v>
      </c>
      <c r="B293" s="22">
        <v>20911.107754865614</v>
      </c>
    </row>
    <row r="294" spans="1:2" x14ac:dyDescent="0.25">
      <c r="A294" s="20">
        <v>41173</v>
      </c>
      <c r="B294" s="22">
        <v>17920.209827754672</v>
      </c>
    </row>
    <row r="295" spans="1:2" x14ac:dyDescent="0.25">
      <c r="A295" s="20">
        <v>41174</v>
      </c>
      <c r="B295" s="22">
        <v>62670.973436596767</v>
      </c>
    </row>
    <row r="296" spans="1:2" x14ac:dyDescent="0.25">
      <c r="A296" s="20">
        <v>41175</v>
      </c>
      <c r="B296" s="22">
        <v>39777.822476874091</v>
      </c>
    </row>
    <row r="297" spans="1:2" x14ac:dyDescent="0.25">
      <c r="A297" s="20">
        <v>41176</v>
      </c>
      <c r="B297" s="22">
        <v>51354.109338314025</v>
      </c>
    </row>
    <row r="298" spans="1:2" x14ac:dyDescent="0.25">
      <c r="A298" s="20">
        <v>41177</v>
      </c>
      <c r="B298" s="22">
        <v>23129.482458671591</v>
      </c>
    </row>
    <row r="299" spans="1:2" x14ac:dyDescent="0.25">
      <c r="A299" s="20">
        <v>41178</v>
      </c>
      <c r="B299" s="22">
        <v>20415.192654157603</v>
      </c>
    </row>
    <row r="300" spans="1:2" x14ac:dyDescent="0.25">
      <c r="A300" s="20">
        <v>41179</v>
      </c>
      <c r="B300" s="22">
        <v>27697.365266852401</v>
      </c>
    </row>
    <row r="301" spans="1:2" x14ac:dyDescent="0.25">
      <c r="A301" s="20">
        <v>41180</v>
      </c>
      <c r="B301" s="22">
        <v>68633.665170570108</v>
      </c>
    </row>
    <row r="302" spans="1:2" x14ac:dyDescent="0.25">
      <c r="A302" s="20">
        <v>41181</v>
      </c>
      <c r="B302" s="22">
        <v>18668.528775164454</v>
      </c>
    </row>
    <row r="303" spans="1:2" x14ac:dyDescent="0.25">
      <c r="A303" s="20">
        <v>41182</v>
      </c>
      <c r="B303" s="22">
        <v>76110.668444253213</v>
      </c>
    </row>
    <row r="304" spans="1:2" x14ac:dyDescent="0.25">
      <c r="A304" s="20">
        <v>41183</v>
      </c>
      <c r="B304" s="22">
        <v>66354.052243867874</v>
      </c>
    </row>
    <row r="305" spans="1:2" x14ac:dyDescent="0.25">
      <c r="A305" s="20">
        <v>41184</v>
      </c>
      <c r="B305" s="22">
        <v>46977.099695432174</v>
      </c>
    </row>
    <row r="306" spans="1:2" x14ac:dyDescent="0.25">
      <c r="A306" s="20">
        <v>41185</v>
      </c>
      <c r="B306" s="22">
        <v>27577.56262911583</v>
      </c>
    </row>
    <row r="307" spans="1:2" x14ac:dyDescent="0.25">
      <c r="A307" s="20">
        <v>41186</v>
      </c>
      <c r="B307" s="22">
        <v>34381.392277227678</v>
      </c>
    </row>
    <row r="308" spans="1:2" x14ac:dyDescent="0.25">
      <c r="A308" s="20">
        <v>41187</v>
      </c>
      <c r="B308" s="22">
        <v>21583.636568297188</v>
      </c>
    </row>
    <row r="309" spans="1:2" x14ac:dyDescent="0.25">
      <c r="A309" s="20">
        <v>41188</v>
      </c>
      <c r="B309" s="22">
        <v>33172.998758912043</v>
      </c>
    </row>
    <row r="310" spans="1:2" x14ac:dyDescent="0.25">
      <c r="A310" s="20">
        <v>41189</v>
      </c>
      <c r="B310" s="22">
        <v>53691.950286589105</v>
      </c>
    </row>
    <row r="311" spans="1:2" x14ac:dyDescent="0.25">
      <c r="A311" s="20">
        <v>41190</v>
      </c>
      <c r="B311" s="22">
        <v>28568.382004552026</v>
      </c>
    </row>
    <row r="312" spans="1:2" x14ac:dyDescent="0.25">
      <c r="A312" s="20">
        <v>41191</v>
      </c>
      <c r="B312" s="22">
        <v>33020.899397019901</v>
      </c>
    </row>
    <row r="313" spans="1:2" x14ac:dyDescent="0.25">
      <c r="A313" s="20">
        <v>41192</v>
      </c>
      <c r="B313" s="22">
        <v>63033.115301421392</v>
      </c>
    </row>
    <row r="314" spans="1:2" x14ac:dyDescent="0.25">
      <c r="A314" s="20">
        <v>41193</v>
      </c>
      <c r="B314" s="22">
        <v>37984.603246202096</v>
      </c>
    </row>
    <row r="315" spans="1:2" x14ac:dyDescent="0.25">
      <c r="A315" s="20">
        <v>41194</v>
      </c>
      <c r="B315" s="22">
        <v>-26922.498173369731</v>
      </c>
    </row>
    <row r="316" spans="1:2" x14ac:dyDescent="0.25">
      <c r="A316" s="20">
        <v>41195</v>
      </c>
      <c r="B316" s="22">
        <v>28509.007148654164</v>
      </c>
    </row>
    <row r="317" spans="1:2" x14ac:dyDescent="0.25">
      <c r="A317" s="20">
        <v>41196</v>
      </c>
      <c r="B317" s="22">
        <v>24183.398847312477</v>
      </c>
    </row>
    <row r="318" spans="1:2" x14ac:dyDescent="0.25">
      <c r="A318" s="20">
        <v>41197</v>
      </c>
      <c r="B318" s="22">
        <v>63934.34480668926</v>
      </c>
    </row>
    <row r="319" spans="1:2" x14ac:dyDescent="0.25">
      <c r="A319" s="20">
        <v>41198</v>
      </c>
      <c r="B319" s="22">
        <v>39218.650840602852</v>
      </c>
    </row>
    <row r="320" spans="1:2" x14ac:dyDescent="0.25">
      <c r="A320" s="20">
        <v>41199</v>
      </c>
      <c r="B320" s="22">
        <v>38819.340279676668</v>
      </c>
    </row>
    <row r="321" spans="1:2" x14ac:dyDescent="0.25">
      <c r="A321" s="20">
        <v>41200</v>
      </c>
      <c r="B321" s="22">
        <v>31802.891557798444</v>
      </c>
    </row>
    <row r="322" spans="1:2" x14ac:dyDescent="0.25">
      <c r="A322" s="20">
        <v>41201</v>
      </c>
      <c r="B322" s="22">
        <v>51386.699020109314</v>
      </c>
    </row>
    <row r="323" spans="1:2" x14ac:dyDescent="0.25">
      <c r="A323" s="20">
        <v>41202</v>
      </c>
      <c r="B323" s="22">
        <v>10746.841315128535</v>
      </c>
    </row>
    <row r="324" spans="1:2" x14ac:dyDescent="0.25">
      <c r="A324" s="20">
        <v>41203</v>
      </c>
      <c r="B324" s="22">
        <v>66739.925246700353</v>
      </c>
    </row>
    <row r="325" spans="1:2" x14ac:dyDescent="0.25">
      <c r="A325" s="20">
        <v>41204</v>
      </c>
      <c r="B325" s="22">
        <v>40747.17563978504</v>
      </c>
    </row>
    <row r="326" spans="1:2" x14ac:dyDescent="0.25">
      <c r="A326" s="20">
        <v>41205</v>
      </c>
      <c r="B326" s="22">
        <v>53864.492967453407</v>
      </c>
    </row>
    <row r="327" spans="1:2" x14ac:dyDescent="0.25">
      <c r="A327" s="20">
        <v>41206</v>
      </c>
      <c r="B327" s="22">
        <v>69471.623464421937</v>
      </c>
    </row>
    <row r="328" spans="1:2" x14ac:dyDescent="0.25">
      <c r="A328" s="20">
        <v>41207</v>
      </c>
      <c r="B328" s="22">
        <v>64194.334802538404</v>
      </c>
    </row>
    <row r="329" spans="1:2" x14ac:dyDescent="0.25">
      <c r="A329" s="20">
        <v>41208</v>
      </c>
      <c r="B329" s="22">
        <v>10368.948693274491</v>
      </c>
    </row>
    <row r="330" spans="1:2" x14ac:dyDescent="0.25">
      <c r="A330" s="20">
        <v>41209</v>
      </c>
      <c r="B330" s="22">
        <v>29503.141807490145</v>
      </c>
    </row>
    <row r="331" spans="1:2" x14ac:dyDescent="0.25">
      <c r="A331" s="20">
        <v>41210</v>
      </c>
      <c r="B331" s="22">
        <v>51774.419292037754</v>
      </c>
    </row>
    <row r="332" spans="1:2" x14ac:dyDescent="0.25">
      <c r="A332" s="20">
        <v>41211</v>
      </c>
      <c r="B332" s="22">
        <v>41393.477742951422</v>
      </c>
    </row>
    <row r="333" spans="1:2" x14ac:dyDescent="0.25">
      <c r="A333" s="20">
        <v>41212</v>
      </c>
      <c r="B333" s="22">
        <v>46424.696421860848</v>
      </c>
    </row>
    <row r="334" spans="1:2" x14ac:dyDescent="0.25">
      <c r="A334" s="20">
        <v>41213</v>
      </c>
      <c r="B334" s="22">
        <v>25582.144438381631</v>
      </c>
    </row>
    <row r="335" spans="1:2" x14ac:dyDescent="0.25">
      <c r="A335" s="20">
        <v>41214</v>
      </c>
      <c r="B335" s="22">
        <v>19149.386119606621</v>
      </c>
    </row>
    <row r="336" spans="1:2" x14ac:dyDescent="0.25">
      <c r="A336" s="20">
        <v>41215</v>
      </c>
      <c r="B336" s="22">
        <v>31007.333477501743</v>
      </c>
    </row>
    <row r="337" spans="1:2" x14ac:dyDescent="0.25">
      <c r="A337" s="20">
        <v>41216</v>
      </c>
      <c r="B337" s="22">
        <v>18280.764586106841</v>
      </c>
    </row>
    <row r="338" spans="1:2" x14ac:dyDescent="0.25">
      <c r="A338" s="20">
        <v>41217</v>
      </c>
      <c r="B338" s="22">
        <v>55152.211582878255</v>
      </c>
    </row>
    <row r="339" spans="1:2" x14ac:dyDescent="0.25">
      <c r="A339" s="20">
        <v>41218</v>
      </c>
      <c r="B339" s="22">
        <v>16772.89227284634</v>
      </c>
    </row>
    <row r="340" spans="1:2" x14ac:dyDescent="0.25">
      <c r="A340" s="20">
        <v>41219</v>
      </c>
      <c r="B340" s="22">
        <v>63782.078769452011</v>
      </c>
    </row>
    <row r="341" spans="1:2" x14ac:dyDescent="0.25">
      <c r="A341" s="20">
        <v>41220</v>
      </c>
      <c r="B341" s="22">
        <v>68666.588171714058</v>
      </c>
    </row>
    <row r="342" spans="1:2" x14ac:dyDescent="0.25">
      <c r="A342" s="20">
        <v>41221</v>
      </c>
      <c r="B342" s="22">
        <v>76640.513634300674</v>
      </c>
    </row>
    <row r="343" spans="1:2" x14ac:dyDescent="0.25">
      <c r="A343" s="20">
        <v>41222</v>
      </c>
      <c r="B343" s="22">
        <v>38448.116165676569</v>
      </c>
    </row>
    <row r="344" spans="1:2" x14ac:dyDescent="0.25">
      <c r="A344" s="20">
        <v>41223</v>
      </c>
      <c r="B344" s="22">
        <v>50991.281078768785</v>
      </c>
    </row>
    <row r="345" spans="1:2" x14ac:dyDescent="0.25">
      <c r="A345" s="20">
        <v>41224</v>
      </c>
      <c r="B345" s="22">
        <v>-16007.285850097785</v>
      </c>
    </row>
    <row r="346" spans="1:2" x14ac:dyDescent="0.25">
      <c r="A346" s="20">
        <v>41225</v>
      </c>
      <c r="B346" s="22">
        <v>21355.631837492489</v>
      </c>
    </row>
    <row r="347" spans="1:2" x14ac:dyDescent="0.25">
      <c r="A347" s="20">
        <v>41226</v>
      </c>
      <c r="B347" s="22">
        <v>33668.820410975437</v>
      </c>
    </row>
    <row r="348" spans="1:2" x14ac:dyDescent="0.25">
      <c r="A348" s="20">
        <v>41227</v>
      </c>
      <c r="B348" s="22">
        <v>33128.019567132869</v>
      </c>
    </row>
    <row r="349" spans="1:2" x14ac:dyDescent="0.25">
      <c r="A349" s="20">
        <v>41228</v>
      </c>
      <c r="B349" s="22">
        <v>59346.895196680067</v>
      </c>
    </row>
    <row r="350" spans="1:2" x14ac:dyDescent="0.25">
      <c r="A350" s="20">
        <v>41229</v>
      </c>
      <c r="B350" s="22">
        <v>61410.775242466982</v>
      </c>
    </row>
    <row r="351" spans="1:2" x14ac:dyDescent="0.25">
      <c r="A351" s="20">
        <v>41230</v>
      </c>
      <c r="B351" s="22">
        <v>12125.987477239541</v>
      </c>
    </row>
    <row r="352" spans="1:2" x14ac:dyDescent="0.25">
      <c r="A352" s="20">
        <v>41231</v>
      </c>
      <c r="B352" s="22">
        <v>44098.992460652713</v>
      </c>
    </row>
    <row r="353" spans="1:2" x14ac:dyDescent="0.25">
      <c r="A353" s="20">
        <v>41232</v>
      </c>
      <c r="B353" s="22">
        <v>14306.357347295421</v>
      </c>
    </row>
    <row r="354" spans="1:2" x14ac:dyDescent="0.25">
      <c r="A354" s="20">
        <v>41233</v>
      </c>
      <c r="B354" s="22">
        <v>62131.087788177683</v>
      </c>
    </row>
    <row r="355" spans="1:2" x14ac:dyDescent="0.25">
      <c r="A355" s="20">
        <v>41234</v>
      </c>
      <c r="B355" s="22">
        <v>40475.152269082813</v>
      </c>
    </row>
    <row r="356" spans="1:2" x14ac:dyDescent="0.25">
      <c r="A356" s="20">
        <v>41235</v>
      </c>
      <c r="B356" s="22">
        <v>37239.155371759247</v>
      </c>
    </row>
    <row r="357" spans="1:2" x14ac:dyDescent="0.25">
      <c r="A357" s="20">
        <v>41236</v>
      </c>
      <c r="B357" s="22">
        <v>22430.801952846054</v>
      </c>
    </row>
    <row r="358" spans="1:2" x14ac:dyDescent="0.25">
      <c r="A358" s="20">
        <v>41237</v>
      </c>
      <c r="B358" s="22">
        <v>28685.836720003565</v>
      </c>
    </row>
    <row r="359" spans="1:2" x14ac:dyDescent="0.25">
      <c r="A359" s="20">
        <v>41238</v>
      </c>
      <c r="B359" s="22">
        <v>78790.119166293109</v>
      </c>
    </row>
    <row r="360" spans="1:2" x14ac:dyDescent="0.25">
      <c r="A360" s="20">
        <v>41239</v>
      </c>
      <c r="B360" s="22">
        <v>46006.626257739415</v>
      </c>
    </row>
    <row r="361" spans="1:2" x14ac:dyDescent="0.25">
      <c r="A361" s="20">
        <v>41240</v>
      </c>
      <c r="B361" s="22">
        <v>116348.06470695758</v>
      </c>
    </row>
    <row r="362" spans="1:2" x14ac:dyDescent="0.25">
      <c r="A362" s="20">
        <v>41241</v>
      </c>
      <c r="B362" s="22">
        <v>48386.695471271094</v>
      </c>
    </row>
    <row r="363" spans="1:2" x14ac:dyDescent="0.25">
      <c r="A363" s="20">
        <v>41242</v>
      </c>
      <c r="B363" s="22">
        <v>30144.94123717324</v>
      </c>
    </row>
    <row r="364" spans="1:2" x14ac:dyDescent="0.25">
      <c r="A364" s="20">
        <v>41243</v>
      </c>
      <c r="B364" s="22">
        <v>49576.677445225992</v>
      </c>
    </row>
    <row r="365" spans="1:2" x14ac:dyDescent="0.25">
      <c r="A365" s="20">
        <v>41244</v>
      </c>
      <c r="B365" s="22">
        <v>45308.101054667641</v>
      </c>
    </row>
    <row r="366" spans="1:2" x14ac:dyDescent="0.25">
      <c r="A366" s="20">
        <v>41245</v>
      </c>
      <c r="B366" s="22">
        <v>35408.625142886172</v>
      </c>
    </row>
    <row r="367" spans="1:2" x14ac:dyDescent="0.25">
      <c r="A367" s="20">
        <v>41246</v>
      </c>
      <c r="B367" s="22">
        <v>32332.949969676738</v>
      </c>
    </row>
    <row r="368" spans="1:2" x14ac:dyDescent="0.25">
      <c r="A368" s="20">
        <v>41247</v>
      </c>
      <c r="B368" s="22">
        <v>42808.496092013345</v>
      </c>
    </row>
    <row r="369" spans="1:2" x14ac:dyDescent="0.25">
      <c r="A369" s="20">
        <v>41248</v>
      </c>
      <c r="B369" s="22">
        <v>27322.311270960432</v>
      </c>
    </row>
    <row r="370" spans="1:2" x14ac:dyDescent="0.25">
      <c r="A370" s="20">
        <v>41249</v>
      </c>
      <c r="B370" s="22">
        <v>32236.661077921373</v>
      </c>
    </row>
    <row r="371" spans="1:2" x14ac:dyDescent="0.25">
      <c r="A371" s="20">
        <v>41250</v>
      </c>
      <c r="B371" s="22">
        <v>40828.971194613419</v>
      </c>
    </row>
    <row r="372" spans="1:2" x14ac:dyDescent="0.25">
      <c r="A372" s="20">
        <v>41251</v>
      </c>
      <c r="B372" s="22">
        <v>50950.095744109523</v>
      </c>
    </row>
    <row r="373" spans="1:2" x14ac:dyDescent="0.25">
      <c r="A373" s="20">
        <v>41252</v>
      </c>
      <c r="B373" s="22">
        <v>31578.7171953531</v>
      </c>
    </row>
    <row r="374" spans="1:2" x14ac:dyDescent="0.25">
      <c r="A374" s="20">
        <v>41253</v>
      </c>
      <c r="B374" s="22">
        <v>59516.417688565634</v>
      </c>
    </row>
    <row r="375" spans="1:2" x14ac:dyDescent="0.25">
      <c r="A375" s="20">
        <v>41254</v>
      </c>
      <c r="B375" s="22">
        <v>16480.844683466436</v>
      </c>
    </row>
    <row r="376" spans="1:2" x14ac:dyDescent="0.25">
      <c r="A376" s="20">
        <v>41255</v>
      </c>
      <c r="B376" s="22">
        <v>20644.766110204389</v>
      </c>
    </row>
    <row r="377" spans="1:2" x14ac:dyDescent="0.25">
      <c r="A377" s="20">
        <v>41256</v>
      </c>
      <c r="B377" s="22">
        <v>21724.19438312409</v>
      </c>
    </row>
    <row r="378" spans="1:2" x14ac:dyDescent="0.25">
      <c r="A378" s="20">
        <v>41257</v>
      </c>
      <c r="B378" s="22">
        <v>36955.762319633861</v>
      </c>
    </row>
    <row r="379" spans="1:2" x14ac:dyDescent="0.25">
      <c r="A379" s="20">
        <v>41258</v>
      </c>
      <c r="B379" s="22">
        <v>18523.794698780512</v>
      </c>
    </row>
    <row r="380" spans="1:2" x14ac:dyDescent="0.25">
      <c r="A380" s="20">
        <v>41259</v>
      </c>
      <c r="B380" s="22">
        <v>9114.6028955566399</v>
      </c>
    </row>
    <row r="381" spans="1:2" x14ac:dyDescent="0.25">
      <c r="A381" s="20">
        <v>41260</v>
      </c>
      <c r="B381" s="22">
        <v>36637.50849689747</v>
      </c>
    </row>
    <row r="382" spans="1:2" x14ac:dyDescent="0.25">
      <c r="A382" s="20">
        <v>41261</v>
      </c>
      <c r="B382" s="22">
        <v>22740.546440830418</v>
      </c>
    </row>
    <row r="383" spans="1:2" x14ac:dyDescent="0.25">
      <c r="A383" s="20">
        <v>41262</v>
      </c>
      <c r="B383" s="22">
        <v>28372.754660859104</v>
      </c>
    </row>
    <row r="384" spans="1:2" x14ac:dyDescent="0.25">
      <c r="A384" s="20">
        <v>41263</v>
      </c>
      <c r="B384" s="22">
        <v>29359.445815930168</v>
      </c>
    </row>
    <row r="385" spans="1:2" x14ac:dyDescent="0.25">
      <c r="A385" s="20">
        <v>41264</v>
      </c>
      <c r="B385" s="22">
        <v>39962.74462975379</v>
      </c>
    </row>
    <row r="386" spans="1:2" x14ac:dyDescent="0.25">
      <c r="A386" s="20">
        <v>41265</v>
      </c>
      <c r="B386" s="22">
        <v>38571.352956456096</v>
      </c>
    </row>
    <row r="387" spans="1:2" x14ac:dyDescent="0.25">
      <c r="A387" s="20">
        <v>41266</v>
      </c>
      <c r="B387" s="22">
        <v>58239.521485343837</v>
      </c>
    </row>
    <row r="388" spans="1:2" x14ac:dyDescent="0.25">
      <c r="A388" s="20">
        <v>41267</v>
      </c>
      <c r="B388" s="22">
        <v>38089.661195298591</v>
      </c>
    </row>
    <row r="389" spans="1:2" x14ac:dyDescent="0.25">
      <c r="A389" s="20">
        <v>41268</v>
      </c>
      <c r="B389" s="22">
        <v>19492.574686871416</v>
      </c>
    </row>
    <row r="390" spans="1:2" x14ac:dyDescent="0.25">
      <c r="A390" s="20">
        <v>41269</v>
      </c>
      <c r="B390" s="22">
        <v>38733.538475343172</v>
      </c>
    </row>
    <row r="391" spans="1:2" x14ac:dyDescent="0.25">
      <c r="A391" s="20">
        <v>41270</v>
      </c>
      <c r="B391" s="22">
        <v>3227.2043620312688</v>
      </c>
    </row>
    <row r="392" spans="1:2" x14ac:dyDescent="0.25">
      <c r="A392" s="20">
        <v>41271</v>
      </c>
      <c r="B392" s="22">
        <v>28955.797975659323</v>
      </c>
    </row>
    <row r="393" spans="1:2" x14ac:dyDescent="0.25">
      <c r="A393" s="20">
        <v>41272</v>
      </c>
      <c r="B393" s="22">
        <v>28981.101076535102</v>
      </c>
    </row>
    <row r="394" spans="1:2" x14ac:dyDescent="0.25">
      <c r="A394" s="20">
        <v>41273</v>
      </c>
      <c r="B394" s="22">
        <v>39161.006865013063</v>
      </c>
    </row>
    <row r="395" spans="1:2" x14ac:dyDescent="0.25">
      <c r="A395" s="20">
        <v>41274</v>
      </c>
      <c r="B395" s="22">
        <v>16110.590046300502</v>
      </c>
    </row>
    <row r="396" spans="1:2" x14ac:dyDescent="0.25">
      <c r="A396" s="20">
        <v>41275</v>
      </c>
      <c r="B396" s="22">
        <v>18968.014416711492</v>
      </c>
    </row>
    <row r="397" spans="1:2" x14ac:dyDescent="0.25">
      <c r="A397" s="20">
        <v>41276</v>
      </c>
      <c r="B397" s="22">
        <v>32659.580378886549</v>
      </c>
    </row>
    <row r="398" spans="1:2" x14ac:dyDescent="0.25">
      <c r="A398" s="20">
        <v>41277</v>
      </c>
      <c r="B398" s="22">
        <v>15580.979639388002</v>
      </c>
    </row>
    <row r="399" spans="1:2" x14ac:dyDescent="0.25">
      <c r="A399" s="20">
        <v>41278</v>
      </c>
      <c r="B399" s="22">
        <v>50054.575020209471</v>
      </c>
    </row>
    <row r="400" spans="1:2" x14ac:dyDescent="0.25">
      <c r="A400" s="20">
        <v>41279</v>
      </c>
      <c r="B400" s="22">
        <v>19996.189888008146</v>
      </c>
    </row>
    <row r="401" spans="1:2" x14ac:dyDescent="0.25">
      <c r="A401" s="20">
        <v>41280</v>
      </c>
      <c r="B401" s="22">
        <v>56672.721870799753</v>
      </c>
    </row>
    <row r="402" spans="1:2" x14ac:dyDescent="0.25">
      <c r="A402" s="20">
        <v>41281</v>
      </c>
      <c r="B402" s="22">
        <v>45229.728861181546</v>
      </c>
    </row>
    <row r="403" spans="1:2" x14ac:dyDescent="0.25">
      <c r="A403" s="20">
        <v>41282</v>
      </c>
      <c r="B403" s="22">
        <v>10106.704092560109</v>
      </c>
    </row>
    <row r="404" spans="1:2" x14ac:dyDescent="0.25">
      <c r="A404" s="20">
        <v>41283</v>
      </c>
      <c r="B404" s="22">
        <v>34989.424260061656</v>
      </c>
    </row>
    <row r="405" spans="1:2" x14ac:dyDescent="0.25">
      <c r="A405" s="20">
        <v>41284</v>
      </c>
      <c r="B405" s="22">
        <v>18562.704475049515</v>
      </c>
    </row>
    <row r="406" spans="1:2" x14ac:dyDescent="0.25">
      <c r="A406" s="20">
        <v>41285</v>
      </c>
      <c r="B406" s="22">
        <v>72654.424295554505</v>
      </c>
    </row>
    <row r="407" spans="1:2" x14ac:dyDescent="0.25">
      <c r="A407" s="20">
        <v>41286</v>
      </c>
      <c r="B407" s="22">
        <v>42180.960615595934</v>
      </c>
    </row>
    <row r="408" spans="1:2" x14ac:dyDescent="0.25">
      <c r="A408" s="20">
        <v>41287</v>
      </c>
      <c r="B408" s="22">
        <v>12927.822290835174</v>
      </c>
    </row>
    <row r="409" spans="1:2" x14ac:dyDescent="0.25">
      <c r="A409" s="20">
        <v>41288</v>
      </c>
      <c r="B409" s="22">
        <v>50379.497114399725</v>
      </c>
    </row>
    <row r="410" spans="1:2" x14ac:dyDescent="0.25">
      <c r="A410" s="20">
        <v>41289</v>
      </c>
      <c r="B410" s="22">
        <v>7826.7156974137069</v>
      </c>
    </row>
    <row r="411" spans="1:2" x14ac:dyDescent="0.25">
      <c r="A411" s="20">
        <v>41290</v>
      </c>
      <c r="B411" s="22">
        <v>14838.778620155106</v>
      </c>
    </row>
    <row r="412" spans="1:2" x14ac:dyDescent="0.25">
      <c r="A412" s="20">
        <v>41291</v>
      </c>
      <c r="B412" s="22">
        <v>31447.988964776341</v>
      </c>
    </row>
    <row r="413" spans="1:2" x14ac:dyDescent="0.25">
      <c r="A413" s="20">
        <v>41292</v>
      </c>
      <c r="B413" s="22">
        <v>76449.127047436617</v>
      </c>
    </row>
    <row r="414" spans="1:2" x14ac:dyDescent="0.25">
      <c r="A414" s="20">
        <v>41293</v>
      </c>
      <c r="B414" s="22">
        <v>11923.23547073561</v>
      </c>
    </row>
    <row r="415" spans="1:2" x14ac:dyDescent="0.25">
      <c r="A415" s="20">
        <v>41294</v>
      </c>
      <c r="B415" s="22">
        <v>52961.096479416541</v>
      </c>
    </row>
    <row r="416" spans="1:2" x14ac:dyDescent="0.25">
      <c r="A416" s="20">
        <v>41295</v>
      </c>
      <c r="B416" s="22">
        <v>35458.278814853547</v>
      </c>
    </row>
    <row r="417" spans="1:2" x14ac:dyDescent="0.25">
      <c r="A417" s="20">
        <v>41296</v>
      </c>
      <c r="B417" s="22">
        <v>37017.926067884735</v>
      </c>
    </row>
    <row r="418" spans="1:2" x14ac:dyDescent="0.25">
      <c r="A418" s="20">
        <v>41297</v>
      </c>
      <c r="B418" s="22">
        <v>27845.310268538233</v>
      </c>
    </row>
    <row r="419" spans="1:2" x14ac:dyDescent="0.25">
      <c r="A419" s="20">
        <v>41298</v>
      </c>
      <c r="B419" s="22">
        <v>45772.231924370368</v>
      </c>
    </row>
    <row r="420" spans="1:2" x14ac:dyDescent="0.25">
      <c r="A420" s="20">
        <v>41299</v>
      </c>
      <c r="B420" s="22">
        <v>7966.4202612692588</v>
      </c>
    </row>
    <row r="421" spans="1:2" x14ac:dyDescent="0.25">
      <c r="A421" s="20">
        <v>41300</v>
      </c>
      <c r="B421" s="22">
        <v>21451.922680933902</v>
      </c>
    </row>
    <row r="422" spans="1:2" x14ac:dyDescent="0.25">
      <c r="A422" s="20">
        <v>41301</v>
      </c>
      <c r="B422" s="22">
        <v>17801.75377867715</v>
      </c>
    </row>
    <row r="423" spans="1:2" x14ac:dyDescent="0.25">
      <c r="A423" s="20">
        <v>41302</v>
      </c>
      <c r="B423" s="22">
        <v>50060.929642417541</v>
      </c>
    </row>
    <row r="424" spans="1:2" x14ac:dyDescent="0.25">
      <c r="A424" s="20">
        <v>41303</v>
      </c>
      <c r="B424" s="22">
        <v>13760.947394002322</v>
      </c>
    </row>
    <row r="425" spans="1:2" x14ac:dyDescent="0.25">
      <c r="A425" s="20">
        <v>41304</v>
      </c>
      <c r="B425" s="22">
        <v>40963.185212824559</v>
      </c>
    </row>
    <row r="426" spans="1:2" x14ac:dyDescent="0.25">
      <c r="A426" s="20">
        <v>41305</v>
      </c>
      <c r="B426" s="22">
        <v>26255.571777304562</v>
      </c>
    </row>
    <row r="427" spans="1:2" x14ac:dyDescent="0.25">
      <c r="A427" s="20">
        <v>41306</v>
      </c>
      <c r="B427" s="22">
        <v>14690.696521228867</v>
      </c>
    </row>
    <row r="428" spans="1:2" x14ac:dyDescent="0.25">
      <c r="A428" s="20">
        <v>41307</v>
      </c>
      <c r="B428" s="22">
        <v>7636.4231536894931</v>
      </c>
    </row>
    <row r="429" spans="1:2" x14ac:dyDescent="0.25">
      <c r="A429" s="20">
        <v>41308</v>
      </c>
      <c r="B429" s="22">
        <v>5263.5773014313063</v>
      </c>
    </row>
    <row r="430" spans="1:2" x14ac:dyDescent="0.25">
      <c r="A430" s="20">
        <v>41309</v>
      </c>
      <c r="B430" s="22">
        <v>15924.74301387177</v>
      </c>
    </row>
    <row r="431" spans="1:2" x14ac:dyDescent="0.25">
      <c r="A431" s="20">
        <v>41310</v>
      </c>
      <c r="B431" s="22">
        <v>10200.854719113946</v>
      </c>
    </row>
    <row r="432" spans="1:2" x14ac:dyDescent="0.25">
      <c r="A432" s="20">
        <v>41311</v>
      </c>
      <c r="B432" s="22">
        <v>20697.233192732598</v>
      </c>
    </row>
    <row r="433" spans="1:2" x14ac:dyDescent="0.25">
      <c r="A433" s="20">
        <v>41312</v>
      </c>
      <c r="B433" s="22">
        <v>37976.056273377428</v>
      </c>
    </row>
    <row r="434" spans="1:2" x14ac:dyDescent="0.25">
      <c r="A434" s="20">
        <v>41313</v>
      </c>
      <c r="B434" s="22">
        <v>13179.856375183213</v>
      </c>
    </row>
    <row r="435" spans="1:2" x14ac:dyDescent="0.25">
      <c r="A435" s="20">
        <v>41314</v>
      </c>
      <c r="B435" s="22">
        <v>57411.639993187986</v>
      </c>
    </row>
    <row r="436" spans="1:2" x14ac:dyDescent="0.25">
      <c r="A436" s="20">
        <v>41315</v>
      </c>
      <c r="B436" s="22">
        <v>21342.455371557044</v>
      </c>
    </row>
    <row r="437" spans="1:2" x14ac:dyDescent="0.25">
      <c r="A437" s="20">
        <v>41316</v>
      </c>
      <c r="B437" s="22">
        <v>32460.000691731289</v>
      </c>
    </row>
    <row r="438" spans="1:2" x14ac:dyDescent="0.25">
      <c r="A438" s="20">
        <v>41317</v>
      </c>
      <c r="B438" s="22">
        <v>20939.282693699741</v>
      </c>
    </row>
    <row r="439" spans="1:2" x14ac:dyDescent="0.25">
      <c r="A439" s="20">
        <v>41318</v>
      </c>
      <c r="B439" s="22">
        <v>38221.454541341795</v>
      </c>
    </row>
    <row r="440" spans="1:2" x14ac:dyDescent="0.25">
      <c r="A440" s="20">
        <v>41319</v>
      </c>
      <c r="B440" s="22">
        <v>13773.798573041367</v>
      </c>
    </row>
    <row r="441" spans="1:2" x14ac:dyDescent="0.25">
      <c r="A441" s="20">
        <v>41320</v>
      </c>
      <c r="B441" s="22">
        <v>20412.827590678025</v>
      </c>
    </row>
    <row r="442" spans="1:2" x14ac:dyDescent="0.25">
      <c r="A442" s="20">
        <v>41321</v>
      </c>
      <c r="B442" s="22">
        <v>16856.033318690679</v>
      </c>
    </row>
    <row r="443" spans="1:2" x14ac:dyDescent="0.25">
      <c r="A443" s="20">
        <v>41322</v>
      </c>
      <c r="B443" s="22">
        <v>39634.361454085854</v>
      </c>
    </row>
    <row r="444" spans="1:2" x14ac:dyDescent="0.25">
      <c r="A444" s="20">
        <v>41323</v>
      </c>
      <c r="B444" s="22">
        <v>-22474.050299087427</v>
      </c>
    </row>
    <row r="445" spans="1:2" x14ac:dyDescent="0.25">
      <c r="A445" s="20">
        <v>41324</v>
      </c>
      <c r="B445" s="22">
        <v>37849.431806716777</v>
      </c>
    </row>
    <row r="446" spans="1:2" x14ac:dyDescent="0.25">
      <c r="A446" s="20">
        <v>41325</v>
      </c>
      <c r="B446" s="22">
        <v>12673.007232024427</v>
      </c>
    </row>
    <row r="447" spans="1:2" x14ac:dyDescent="0.25">
      <c r="A447" s="20">
        <v>41326</v>
      </c>
      <c r="B447" s="22">
        <v>31418.921912828017</v>
      </c>
    </row>
    <row r="448" spans="1:2" x14ac:dyDescent="0.25">
      <c r="A448" s="20">
        <v>41327</v>
      </c>
      <c r="B448" s="22">
        <v>12363.513959147178</v>
      </c>
    </row>
    <row r="449" spans="1:2" x14ac:dyDescent="0.25">
      <c r="A449" s="20">
        <v>41328</v>
      </c>
      <c r="B449" s="22">
        <v>12779.395811650864</v>
      </c>
    </row>
    <row r="450" spans="1:2" x14ac:dyDescent="0.25">
      <c r="A450" s="20">
        <v>41329</v>
      </c>
      <c r="B450" s="22">
        <v>17979.599391226191</v>
      </c>
    </row>
    <row r="451" spans="1:2" x14ac:dyDescent="0.25">
      <c r="A451" s="20">
        <v>41330</v>
      </c>
      <c r="B451" s="22">
        <v>23122.174891481052</v>
      </c>
    </row>
    <row r="452" spans="1:2" x14ac:dyDescent="0.25">
      <c r="A452" s="20">
        <v>41331</v>
      </c>
      <c r="B452" s="22">
        <v>-6030.9638323015024</v>
      </c>
    </row>
    <row r="453" spans="1:2" x14ac:dyDescent="0.25">
      <c r="A453" s="20">
        <v>41332</v>
      </c>
      <c r="B453" s="22">
        <v>18307.621504899216</v>
      </c>
    </row>
    <row r="454" spans="1:2" x14ac:dyDescent="0.25">
      <c r="A454" s="20">
        <v>41333</v>
      </c>
      <c r="B454" s="22">
        <v>1857.2443907642453</v>
      </c>
    </row>
    <row r="455" spans="1:2" x14ac:dyDescent="0.25">
      <c r="A455" s="20">
        <v>41334</v>
      </c>
      <c r="B455" s="22">
        <v>18037.888127806735</v>
      </c>
    </row>
    <row r="456" spans="1:2" x14ac:dyDescent="0.25">
      <c r="A456" s="20">
        <v>41335</v>
      </c>
      <c r="B456" s="22">
        <v>18264.354009055889</v>
      </c>
    </row>
    <row r="457" spans="1:2" x14ac:dyDescent="0.25">
      <c r="A457" s="20">
        <v>41336</v>
      </c>
      <c r="B457" s="22">
        <v>79313.535823272978</v>
      </c>
    </row>
    <row r="458" spans="1:2" x14ac:dyDescent="0.25">
      <c r="A458" s="20">
        <v>41337</v>
      </c>
      <c r="B458" s="22">
        <v>28828.378842889877</v>
      </c>
    </row>
    <row r="459" spans="1:2" x14ac:dyDescent="0.25">
      <c r="A459" s="20">
        <v>41338</v>
      </c>
      <c r="B459" s="22">
        <v>19873.05123819322</v>
      </c>
    </row>
    <row r="460" spans="1:2" x14ac:dyDescent="0.25">
      <c r="A460" s="20">
        <v>41339</v>
      </c>
      <c r="B460" s="22">
        <v>8273.8782936477219</v>
      </c>
    </row>
    <row r="461" spans="1:2" x14ac:dyDescent="0.25">
      <c r="A461" s="20">
        <v>41340</v>
      </c>
      <c r="B461" s="22">
        <v>35656.107163107561</v>
      </c>
    </row>
    <row r="462" spans="1:2" x14ac:dyDescent="0.25">
      <c r="A462" s="20">
        <v>41341</v>
      </c>
      <c r="B462" s="22">
        <v>42465.491930492288</v>
      </c>
    </row>
    <row r="463" spans="1:2" x14ac:dyDescent="0.25">
      <c r="A463" s="20">
        <v>41342</v>
      </c>
      <c r="B463" s="22">
        <v>42355.793883725637</v>
      </c>
    </row>
    <row r="464" spans="1:2" x14ac:dyDescent="0.25">
      <c r="A464" s="20">
        <v>41343</v>
      </c>
      <c r="B464" s="22">
        <v>26704.63763481185</v>
      </c>
    </row>
    <row r="465" spans="1:2" x14ac:dyDescent="0.25">
      <c r="A465" s="20">
        <v>41344</v>
      </c>
      <c r="B465" s="22">
        <v>20795.21135846178</v>
      </c>
    </row>
    <row r="466" spans="1:2" x14ac:dyDescent="0.25">
      <c r="A466" s="20">
        <v>41345</v>
      </c>
      <c r="B466" s="22">
        <v>43187.225526868497</v>
      </c>
    </row>
    <row r="467" spans="1:2" x14ac:dyDescent="0.25">
      <c r="A467" s="20">
        <v>41346</v>
      </c>
      <c r="B467" s="22">
        <v>36780.589839575012</v>
      </c>
    </row>
    <row r="468" spans="1:2" x14ac:dyDescent="0.25">
      <c r="A468" s="20">
        <v>41347</v>
      </c>
      <c r="B468" s="22">
        <v>48102.133245037687</v>
      </c>
    </row>
    <row r="469" spans="1:2" x14ac:dyDescent="0.25">
      <c r="A469" s="20">
        <v>41348</v>
      </c>
      <c r="B469" s="22">
        <v>49707.068453951884</v>
      </c>
    </row>
    <row r="470" spans="1:2" x14ac:dyDescent="0.25">
      <c r="A470" s="20">
        <v>41349</v>
      </c>
      <c r="B470" s="22">
        <v>47242.658463449407</v>
      </c>
    </row>
    <row r="471" spans="1:2" x14ac:dyDescent="0.25">
      <c r="A471" s="20">
        <v>41350</v>
      </c>
      <c r="B471" s="22">
        <v>28680.788600969099</v>
      </c>
    </row>
    <row r="472" spans="1:2" x14ac:dyDescent="0.25">
      <c r="A472" s="20">
        <v>41351</v>
      </c>
      <c r="B472" s="22">
        <v>25153.638585071265</v>
      </c>
    </row>
    <row r="473" spans="1:2" x14ac:dyDescent="0.25">
      <c r="A473" s="20">
        <v>41352</v>
      </c>
      <c r="B473" s="22">
        <v>7781.8130781893151</v>
      </c>
    </row>
    <row r="474" spans="1:2" x14ac:dyDescent="0.25">
      <c r="A474" s="20">
        <v>41353</v>
      </c>
      <c r="B474" s="22">
        <v>19690.080953118922</v>
      </c>
    </row>
    <row r="475" spans="1:2" x14ac:dyDescent="0.25">
      <c r="A475" s="20">
        <v>41354</v>
      </c>
      <c r="B475" s="22">
        <v>25244.764741346222</v>
      </c>
    </row>
    <row r="476" spans="1:2" x14ac:dyDescent="0.25">
      <c r="A476" s="20">
        <v>41355</v>
      </c>
      <c r="B476" s="22">
        <v>39988.479359934317</v>
      </c>
    </row>
    <row r="477" spans="1:2" x14ac:dyDescent="0.25">
      <c r="A477" s="20">
        <v>41356</v>
      </c>
      <c r="B477" s="22">
        <v>4140.8528950180553</v>
      </c>
    </row>
    <row r="478" spans="1:2" x14ac:dyDescent="0.25">
      <c r="A478" s="20">
        <v>41357</v>
      </c>
      <c r="B478" s="22">
        <v>-5458.2739498797982</v>
      </c>
    </row>
    <row r="479" spans="1:2" x14ac:dyDescent="0.25">
      <c r="A479" s="20">
        <v>41358</v>
      </c>
      <c r="B479" s="22">
        <v>47357.527562983181</v>
      </c>
    </row>
    <row r="480" spans="1:2" x14ac:dyDescent="0.25">
      <c r="A480" s="20">
        <v>41359</v>
      </c>
      <c r="B480" s="22">
        <v>30774.815334411531</v>
      </c>
    </row>
    <row r="481" spans="1:2" x14ac:dyDescent="0.25">
      <c r="A481" s="20">
        <v>41360</v>
      </c>
      <c r="B481" s="22">
        <v>27698.672456920704</v>
      </c>
    </row>
    <row r="482" spans="1:2" x14ac:dyDescent="0.25">
      <c r="A482" s="20">
        <v>41361</v>
      </c>
      <c r="B482" s="22">
        <v>4607.7667863763218</v>
      </c>
    </row>
    <row r="483" spans="1:2" x14ac:dyDescent="0.25">
      <c r="A483" s="20">
        <v>41362</v>
      </c>
      <c r="B483" s="22">
        <v>43515.580335012142</v>
      </c>
    </row>
    <row r="484" spans="1:2" x14ac:dyDescent="0.25">
      <c r="A484" s="20">
        <v>41363</v>
      </c>
      <c r="B484" s="22">
        <v>24588.743011833103</v>
      </c>
    </row>
    <row r="485" spans="1:2" x14ac:dyDescent="0.25">
      <c r="A485" s="20">
        <v>41364</v>
      </c>
      <c r="B485" s="22">
        <v>17770.397186918781</v>
      </c>
    </row>
    <row r="486" spans="1:2" x14ac:dyDescent="0.25">
      <c r="A486" s="20">
        <v>41365</v>
      </c>
      <c r="B486" s="22">
        <v>4118.0322881482534</v>
      </c>
    </row>
    <row r="487" spans="1:2" x14ac:dyDescent="0.25">
      <c r="A487" s="20">
        <v>41366</v>
      </c>
      <c r="B487" s="22">
        <v>31313.347883822353</v>
      </c>
    </row>
    <row r="488" spans="1:2" x14ac:dyDescent="0.25">
      <c r="A488" s="20">
        <v>41367</v>
      </c>
      <c r="B488" s="22">
        <v>33786.369315995624</v>
      </c>
    </row>
    <row r="489" spans="1:2" x14ac:dyDescent="0.25">
      <c r="A489" s="20">
        <v>41368</v>
      </c>
      <c r="B489" s="22">
        <v>1797.1411572997292</v>
      </c>
    </row>
    <row r="490" spans="1:2" x14ac:dyDescent="0.25">
      <c r="A490" s="20">
        <v>41369</v>
      </c>
      <c r="B490" s="22">
        <v>51608.186817482972</v>
      </c>
    </row>
    <row r="491" spans="1:2" x14ac:dyDescent="0.25">
      <c r="A491" s="20">
        <v>41370</v>
      </c>
      <c r="B491" s="22">
        <v>7697.4743314855223</v>
      </c>
    </row>
    <row r="492" spans="1:2" x14ac:dyDescent="0.25">
      <c r="A492" s="20">
        <v>41371</v>
      </c>
      <c r="B492" s="22">
        <v>35429.318239814398</v>
      </c>
    </row>
    <row r="493" spans="1:2" x14ac:dyDescent="0.25">
      <c r="A493" s="20">
        <v>41372</v>
      </c>
      <c r="B493" s="22">
        <v>42721.435894358605</v>
      </c>
    </row>
    <row r="494" spans="1:2" x14ac:dyDescent="0.25">
      <c r="A494" s="20">
        <v>41373</v>
      </c>
      <c r="B494" s="22">
        <v>907.15302512765049</v>
      </c>
    </row>
    <row r="495" spans="1:2" x14ac:dyDescent="0.25">
      <c r="A495" s="20">
        <v>41374</v>
      </c>
      <c r="B495" s="22">
        <v>17375.42874494971</v>
      </c>
    </row>
    <row r="496" spans="1:2" x14ac:dyDescent="0.25">
      <c r="A496" s="20">
        <v>41375</v>
      </c>
      <c r="B496" s="22">
        <v>46749.530988291612</v>
      </c>
    </row>
    <row r="497" spans="1:2" x14ac:dyDescent="0.25">
      <c r="A497" s="20">
        <v>41376</v>
      </c>
      <c r="B497" s="22">
        <v>34383.24806800748</v>
      </c>
    </row>
    <row r="498" spans="1:2" x14ac:dyDescent="0.25">
      <c r="A498" s="20">
        <v>41377</v>
      </c>
      <c r="B498" s="22">
        <v>30154.844953879125</v>
      </c>
    </row>
    <row r="499" spans="1:2" x14ac:dyDescent="0.25">
      <c r="A499" s="20">
        <v>41378</v>
      </c>
      <c r="B499" s="22">
        <v>48956.227582453612</v>
      </c>
    </row>
    <row r="500" spans="1:2" x14ac:dyDescent="0.25">
      <c r="A500" s="20">
        <v>41379</v>
      </c>
      <c r="B500" s="22">
        <v>26369.607542053025</v>
      </c>
    </row>
    <row r="501" spans="1:2" x14ac:dyDescent="0.25">
      <c r="A501" s="20">
        <v>41380</v>
      </c>
      <c r="B501" s="22">
        <v>32373.822708216354</v>
      </c>
    </row>
    <row r="502" spans="1:2" x14ac:dyDescent="0.25">
      <c r="A502" s="20">
        <v>41381</v>
      </c>
      <c r="B502" s="22">
        <v>55607.512250840446</v>
      </c>
    </row>
    <row r="503" spans="1:2" x14ac:dyDescent="0.25">
      <c r="A503" s="20">
        <v>41382</v>
      </c>
      <c r="B503" s="22">
        <v>40663.294403799424</v>
      </c>
    </row>
    <row r="504" spans="1:2" x14ac:dyDescent="0.25">
      <c r="A504" s="20">
        <v>41383</v>
      </c>
      <c r="B504" s="22">
        <v>52265.879317065745</v>
      </c>
    </row>
    <row r="505" spans="1:2" x14ac:dyDescent="0.25">
      <c r="A505" s="20">
        <v>41384</v>
      </c>
      <c r="B505" s="22">
        <v>20344.187219053314</v>
      </c>
    </row>
    <row r="506" spans="1:2" x14ac:dyDescent="0.25">
      <c r="A506" s="20">
        <v>41385</v>
      </c>
      <c r="B506" s="22">
        <v>9857.7615650630378</v>
      </c>
    </row>
    <row r="507" spans="1:2" x14ac:dyDescent="0.25">
      <c r="A507" s="20">
        <v>41386</v>
      </c>
      <c r="B507" s="22">
        <v>79349.322778261121</v>
      </c>
    </row>
    <row r="508" spans="1:2" x14ac:dyDescent="0.25">
      <c r="A508" s="20">
        <v>41387</v>
      </c>
      <c r="B508" s="22">
        <v>60929.580271748098</v>
      </c>
    </row>
    <row r="509" spans="1:2" x14ac:dyDescent="0.25">
      <c r="A509" s="20">
        <v>41388</v>
      </c>
      <c r="B509" s="22">
        <v>59343.121616279706</v>
      </c>
    </row>
    <row r="510" spans="1:2" x14ac:dyDescent="0.25">
      <c r="A510" s="20">
        <v>41389</v>
      </c>
      <c r="B510" s="22">
        <v>29530.534757373505</v>
      </c>
    </row>
    <row r="511" spans="1:2" x14ac:dyDescent="0.25">
      <c r="A511" s="20">
        <v>41390</v>
      </c>
      <c r="B511" s="22">
        <v>19589.213661999911</v>
      </c>
    </row>
    <row r="512" spans="1:2" x14ac:dyDescent="0.25">
      <c r="A512" s="20">
        <v>41391</v>
      </c>
      <c r="B512" s="22">
        <v>82705.246528929769</v>
      </c>
    </row>
    <row r="513" spans="1:2" x14ac:dyDescent="0.25">
      <c r="A513" s="20">
        <v>41392</v>
      </c>
      <c r="B513" s="22">
        <v>40132.002401342128</v>
      </c>
    </row>
    <row r="514" spans="1:2" x14ac:dyDescent="0.25">
      <c r="A514" s="20">
        <v>41393</v>
      </c>
      <c r="B514" s="22">
        <v>28223.956507988485</v>
      </c>
    </row>
    <row r="515" spans="1:2" x14ac:dyDescent="0.25">
      <c r="A515" s="20">
        <v>41394</v>
      </c>
      <c r="B515" s="22">
        <v>12179.181872217812</v>
      </c>
    </row>
    <row r="516" spans="1:2" x14ac:dyDescent="0.25">
      <c r="A516" s="20">
        <v>41395</v>
      </c>
      <c r="B516" s="22">
        <v>46805.666228026363</v>
      </c>
    </row>
    <row r="517" spans="1:2" x14ac:dyDescent="0.25">
      <c r="A517" s="20">
        <v>41396</v>
      </c>
      <c r="B517" s="22">
        <v>27141.604777518067</v>
      </c>
    </row>
    <row r="518" spans="1:2" x14ac:dyDescent="0.25">
      <c r="A518" s="20">
        <v>41397</v>
      </c>
      <c r="B518" s="22">
        <v>6570.643096490362</v>
      </c>
    </row>
    <row r="519" spans="1:2" x14ac:dyDescent="0.25">
      <c r="A519" s="20">
        <v>41398</v>
      </c>
      <c r="B519" s="22">
        <v>43982.465542680075</v>
      </c>
    </row>
    <row r="520" spans="1:2" x14ac:dyDescent="0.25">
      <c r="A520" s="20">
        <v>41399</v>
      </c>
      <c r="B520" s="22">
        <v>35760.370616575805</v>
      </c>
    </row>
    <row r="521" spans="1:2" x14ac:dyDescent="0.25">
      <c r="A521" s="20">
        <v>41400</v>
      </c>
      <c r="B521" s="22">
        <v>15899.634124865683</v>
      </c>
    </row>
    <row r="522" spans="1:2" x14ac:dyDescent="0.25">
      <c r="A522" s="20">
        <v>41401</v>
      </c>
      <c r="B522" s="22">
        <v>56768.153200474153</v>
      </c>
    </row>
    <row r="523" spans="1:2" x14ac:dyDescent="0.25">
      <c r="A523" s="20">
        <v>41402</v>
      </c>
      <c r="B523" s="22">
        <v>30602.468165618564</v>
      </c>
    </row>
    <row r="524" spans="1:2" x14ac:dyDescent="0.25">
      <c r="A524" s="20">
        <v>41403</v>
      </c>
      <c r="B524" s="22">
        <v>27994.109666151267</v>
      </c>
    </row>
    <row r="525" spans="1:2" x14ac:dyDescent="0.25">
      <c r="A525" s="20">
        <v>41404</v>
      </c>
      <c r="B525" s="22">
        <v>36313.460462477597</v>
      </c>
    </row>
    <row r="526" spans="1:2" x14ac:dyDescent="0.25">
      <c r="A526" s="20">
        <v>41405</v>
      </c>
      <c r="B526" s="22">
        <v>46707.567808739404</v>
      </c>
    </row>
    <row r="527" spans="1:2" x14ac:dyDescent="0.25">
      <c r="A527" s="20">
        <v>41406</v>
      </c>
      <c r="B527" s="22">
        <v>32041.090766063233</v>
      </c>
    </row>
    <row r="528" spans="1:2" x14ac:dyDescent="0.25">
      <c r="A528" s="20">
        <v>41407</v>
      </c>
      <c r="B528" s="22">
        <v>46270.6525419147</v>
      </c>
    </row>
    <row r="529" spans="1:2" x14ac:dyDescent="0.25">
      <c r="A529" s="20">
        <v>41408</v>
      </c>
      <c r="B529" s="22">
        <v>10743.535113595719</v>
      </c>
    </row>
    <row r="530" spans="1:2" x14ac:dyDescent="0.25">
      <c r="A530" s="20">
        <v>41409</v>
      </c>
      <c r="B530" s="22">
        <v>22147.633532113727</v>
      </c>
    </row>
    <row r="531" spans="1:2" x14ac:dyDescent="0.25">
      <c r="A531" s="20">
        <v>41410</v>
      </c>
      <c r="B531" s="22">
        <v>69851.050294808651</v>
      </c>
    </row>
    <row r="532" spans="1:2" x14ac:dyDescent="0.25">
      <c r="A532" s="20">
        <v>41411</v>
      </c>
      <c r="B532" s="22">
        <v>15983.203217890514</v>
      </c>
    </row>
    <row r="533" spans="1:2" x14ac:dyDescent="0.25">
      <c r="A533" s="20">
        <v>41412</v>
      </c>
      <c r="B533" s="22">
        <v>34144.818505828247</v>
      </c>
    </row>
    <row r="534" spans="1:2" x14ac:dyDescent="0.25">
      <c r="A534" s="20">
        <v>41413</v>
      </c>
      <c r="B534" s="22">
        <v>18819.924007427915</v>
      </c>
    </row>
    <row r="535" spans="1:2" x14ac:dyDescent="0.25">
      <c r="A535" s="20">
        <v>41414</v>
      </c>
      <c r="B535" s="22">
        <v>17144.627639941169</v>
      </c>
    </row>
    <row r="536" spans="1:2" x14ac:dyDescent="0.25">
      <c r="A536" s="20">
        <v>41415</v>
      </c>
      <c r="B536" s="22">
        <v>6812.9269481913325</v>
      </c>
    </row>
    <row r="537" spans="1:2" x14ac:dyDescent="0.25">
      <c r="A537" s="20">
        <v>41416</v>
      </c>
      <c r="B537" s="22">
        <v>23465.627571897683</v>
      </c>
    </row>
    <row r="538" spans="1:2" x14ac:dyDescent="0.25">
      <c r="A538" s="20">
        <v>41417</v>
      </c>
      <c r="B538" s="22">
        <v>15218.933713701608</v>
      </c>
    </row>
    <row r="539" spans="1:2" x14ac:dyDescent="0.25">
      <c r="A539" s="20">
        <v>41418</v>
      </c>
      <c r="B539" s="22">
        <v>50379.345183221318</v>
      </c>
    </row>
    <row r="540" spans="1:2" x14ac:dyDescent="0.25">
      <c r="A540" s="20">
        <v>41419</v>
      </c>
      <c r="B540" s="22">
        <v>48110.366468181877</v>
      </c>
    </row>
    <row r="541" spans="1:2" x14ac:dyDescent="0.25">
      <c r="A541" s="20">
        <v>41420</v>
      </c>
      <c r="B541" s="22">
        <v>40218.562192864825</v>
      </c>
    </row>
    <row r="542" spans="1:2" x14ac:dyDescent="0.25">
      <c r="A542" s="20">
        <v>41421</v>
      </c>
      <c r="B542" s="22">
        <v>4928.8595567711127</v>
      </c>
    </row>
    <row r="543" spans="1:2" x14ac:dyDescent="0.25">
      <c r="A543" s="20">
        <v>41422</v>
      </c>
      <c r="B543" s="22">
        <v>20794.838092167207</v>
      </c>
    </row>
    <row r="544" spans="1:2" x14ac:dyDescent="0.25">
      <c r="A544" s="20">
        <v>41423</v>
      </c>
      <c r="B544" s="22">
        <v>12915.720157247912</v>
      </c>
    </row>
    <row r="545" spans="1:2" x14ac:dyDescent="0.25">
      <c r="A545" s="20">
        <v>41424</v>
      </c>
      <c r="B545" s="22">
        <v>6444.356944832969</v>
      </c>
    </row>
    <row r="546" spans="1:2" x14ac:dyDescent="0.25">
      <c r="A546" s="20">
        <v>41425</v>
      </c>
      <c r="B546" s="22">
        <v>13986.479401992074</v>
      </c>
    </row>
    <row r="547" spans="1:2" x14ac:dyDescent="0.25">
      <c r="A547" s="20">
        <v>41426</v>
      </c>
      <c r="B547" s="22">
        <v>37658.643834136397</v>
      </c>
    </row>
    <row r="548" spans="1:2" x14ac:dyDescent="0.25">
      <c r="A548" s="20">
        <v>41427</v>
      </c>
      <c r="B548" s="22">
        <v>15529.067452466732</v>
      </c>
    </row>
    <row r="549" spans="1:2" x14ac:dyDescent="0.25">
      <c r="A549" s="20">
        <v>41428</v>
      </c>
      <c r="B549" s="22">
        <v>20096.650758500062</v>
      </c>
    </row>
    <row r="550" spans="1:2" x14ac:dyDescent="0.25">
      <c r="A550" s="20">
        <v>41429</v>
      </c>
      <c r="B550" s="22">
        <v>16006.116449569246</v>
      </c>
    </row>
    <row r="551" spans="1:2" x14ac:dyDescent="0.25">
      <c r="A551" s="20">
        <v>41430</v>
      </c>
      <c r="B551" s="22">
        <v>67114.078131225528</v>
      </c>
    </row>
    <row r="552" spans="1:2" x14ac:dyDescent="0.25">
      <c r="A552" s="20">
        <v>41431</v>
      </c>
      <c r="B552" s="22">
        <v>33025.395244051193</v>
      </c>
    </row>
    <row r="553" spans="1:2" x14ac:dyDescent="0.25">
      <c r="A553" s="20">
        <v>41432</v>
      </c>
      <c r="B553" s="22">
        <v>19057.010759792473</v>
      </c>
    </row>
    <row r="554" spans="1:2" x14ac:dyDescent="0.25">
      <c r="A554" s="20">
        <v>41433</v>
      </c>
      <c r="B554" s="22">
        <v>44520.535440530344</v>
      </c>
    </row>
    <row r="555" spans="1:2" x14ac:dyDescent="0.25">
      <c r="A555" s="20">
        <v>41434</v>
      </c>
      <c r="B555" s="22">
        <v>22627.078238524868</v>
      </c>
    </row>
    <row r="556" spans="1:2" x14ac:dyDescent="0.25">
      <c r="A556" s="20">
        <v>41435</v>
      </c>
      <c r="B556" s="22">
        <v>64714.419688146612</v>
      </c>
    </row>
    <row r="557" spans="1:2" x14ac:dyDescent="0.25">
      <c r="A557" s="20">
        <v>41436</v>
      </c>
      <c r="B557" s="22">
        <v>58426.774883961181</v>
      </c>
    </row>
    <row r="558" spans="1:2" x14ac:dyDescent="0.25">
      <c r="A558" s="20">
        <v>41437</v>
      </c>
      <c r="B558" s="22">
        <v>30457.945583476867</v>
      </c>
    </row>
    <row r="559" spans="1:2" x14ac:dyDescent="0.25">
      <c r="A559" s="20">
        <v>41438</v>
      </c>
      <c r="B559" s="22">
        <v>26365.30188897092</v>
      </c>
    </row>
    <row r="560" spans="1:2" x14ac:dyDescent="0.25">
      <c r="A560" s="20">
        <v>41439</v>
      </c>
      <c r="B560" s="22">
        <v>55104.926683854887</v>
      </c>
    </row>
    <row r="561" spans="1:2" x14ac:dyDescent="0.25">
      <c r="A561" s="20">
        <v>41440</v>
      </c>
      <c r="B561" s="22">
        <v>34112.194986416616</v>
      </c>
    </row>
    <row r="562" spans="1:2" x14ac:dyDescent="0.25">
      <c r="A562" s="20">
        <v>41441</v>
      </c>
      <c r="B562" s="22">
        <v>29321.674422999728</v>
      </c>
    </row>
    <row r="563" spans="1:2" x14ac:dyDescent="0.25">
      <c r="A563" s="20">
        <v>41442</v>
      </c>
      <c r="B563" s="22">
        <v>29282.851936709241</v>
      </c>
    </row>
    <row r="564" spans="1:2" x14ac:dyDescent="0.25">
      <c r="A564" s="20">
        <v>41443</v>
      </c>
      <c r="B564" s="22">
        <v>44359.355973658719</v>
      </c>
    </row>
    <row r="565" spans="1:2" x14ac:dyDescent="0.25">
      <c r="A565" s="20">
        <v>41444</v>
      </c>
      <c r="B565" s="22">
        <v>33710.428382341284</v>
      </c>
    </row>
    <row r="566" spans="1:2" x14ac:dyDescent="0.25">
      <c r="A566" s="20">
        <v>41445</v>
      </c>
      <c r="B566" s="22">
        <v>35824.821325482153</v>
      </c>
    </row>
    <row r="567" spans="1:2" x14ac:dyDescent="0.25">
      <c r="A567" s="20">
        <v>41446</v>
      </c>
      <c r="B567" s="22">
        <v>39694.766644549796</v>
      </c>
    </row>
    <row r="568" spans="1:2" x14ac:dyDescent="0.25">
      <c r="A568" s="20">
        <v>41447</v>
      </c>
      <c r="B568" s="22">
        <v>18356.030551465941</v>
      </c>
    </row>
    <row r="569" spans="1:2" x14ac:dyDescent="0.25">
      <c r="A569" s="20">
        <v>41448</v>
      </c>
      <c r="B569" s="22">
        <v>62817.59521450974</v>
      </c>
    </row>
    <row r="570" spans="1:2" x14ac:dyDescent="0.25">
      <c r="A570" s="20">
        <v>41449</v>
      </c>
      <c r="B570" s="22">
        <v>16021.307067719024</v>
      </c>
    </row>
    <row r="571" spans="1:2" x14ac:dyDescent="0.25">
      <c r="A571" s="20">
        <v>41450</v>
      </c>
      <c r="B571" s="22">
        <v>20077.876197678957</v>
      </c>
    </row>
    <row r="572" spans="1:2" x14ac:dyDescent="0.25">
      <c r="A572" s="20">
        <v>41451</v>
      </c>
      <c r="B572" s="22">
        <v>52116.405140332405</v>
      </c>
    </row>
    <row r="573" spans="1:2" x14ac:dyDescent="0.25">
      <c r="A573" s="20">
        <v>41452</v>
      </c>
      <c r="B573" s="22">
        <v>29510.314382808287</v>
      </c>
    </row>
    <row r="574" spans="1:2" x14ac:dyDescent="0.25">
      <c r="A574" s="20">
        <v>41453</v>
      </c>
      <c r="B574" s="22">
        <v>21893.226083050369</v>
      </c>
    </row>
    <row r="575" spans="1:2" x14ac:dyDescent="0.25">
      <c r="A575" s="20">
        <v>41454</v>
      </c>
      <c r="B575" s="22">
        <v>22157.211340884558</v>
      </c>
    </row>
    <row r="576" spans="1:2" x14ac:dyDescent="0.25">
      <c r="A576" s="20">
        <v>41455</v>
      </c>
      <c r="B576" s="22">
        <v>29380.632543728916</v>
      </c>
    </row>
    <row r="577" spans="1:2" x14ac:dyDescent="0.25">
      <c r="A577" s="20">
        <v>41456</v>
      </c>
      <c r="B577" s="22">
        <v>8776.6785483897529</v>
      </c>
    </row>
    <row r="578" spans="1:2" x14ac:dyDescent="0.25">
      <c r="A578" s="20">
        <v>41457</v>
      </c>
      <c r="B578" s="22">
        <v>17600.671368263709</v>
      </c>
    </row>
    <row r="579" spans="1:2" x14ac:dyDescent="0.25">
      <c r="A579" s="20">
        <v>41458</v>
      </c>
      <c r="B579" s="22">
        <v>-3223.8006426956194</v>
      </c>
    </row>
    <row r="580" spans="1:2" x14ac:dyDescent="0.25">
      <c r="A580" s="20">
        <v>41459</v>
      </c>
      <c r="B580" s="22">
        <v>34007.378079559421</v>
      </c>
    </row>
    <row r="581" spans="1:2" x14ac:dyDescent="0.25">
      <c r="A581" s="20">
        <v>41460</v>
      </c>
      <c r="B581" s="22">
        <v>26682.04842662143</v>
      </c>
    </row>
    <row r="582" spans="1:2" x14ac:dyDescent="0.25">
      <c r="A582" s="20">
        <v>41461</v>
      </c>
      <c r="B582" s="22">
        <v>16591.411534740295</v>
      </c>
    </row>
    <row r="583" spans="1:2" x14ac:dyDescent="0.25">
      <c r="A583" s="20">
        <v>41462</v>
      </c>
      <c r="B583" s="22">
        <v>22220.011700729221</v>
      </c>
    </row>
    <row r="584" spans="1:2" x14ac:dyDescent="0.25">
      <c r="A584" s="20">
        <v>41463</v>
      </c>
      <c r="B584" s="22">
        <v>20432.236623764624</v>
      </c>
    </row>
    <row r="585" spans="1:2" x14ac:dyDescent="0.25">
      <c r="A585" s="20">
        <v>41464</v>
      </c>
      <c r="B585" s="22">
        <v>52640.637203400795</v>
      </c>
    </row>
    <row r="586" spans="1:2" x14ac:dyDescent="0.25">
      <c r="A586" s="20">
        <v>41465</v>
      </c>
      <c r="B586" s="22">
        <v>20254.330037048447</v>
      </c>
    </row>
    <row r="587" spans="1:2" x14ac:dyDescent="0.25">
      <c r="A587" s="20">
        <v>41466</v>
      </c>
      <c r="B587" s="22">
        <v>24551.562773141042</v>
      </c>
    </row>
    <row r="588" spans="1:2" x14ac:dyDescent="0.25">
      <c r="A588" s="20">
        <v>41467</v>
      </c>
      <c r="B588" s="22">
        <v>22167.615802225395</v>
      </c>
    </row>
    <row r="589" spans="1:2" x14ac:dyDescent="0.25">
      <c r="A589" s="20">
        <v>41468</v>
      </c>
      <c r="B589" s="22">
        <v>30633.633884043447</v>
      </c>
    </row>
    <row r="590" spans="1:2" x14ac:dyDescent="0.25">
      <c r="A590" s="20">
        <v>41469</v>
      </c>
      <c r="B590" s="22">
        <v>45004.466471655294</v>
      </c>
    </row>
    <row r="591" spans="1:2" x14ac:dyDescent="0.25">
      <c r="A591" s="20">
        <v>41470</v>
      </c>
      <c r="B591" s="22">
        <v>73367.91943611727</v>
      </c>
    </row>
    <row r="592" spans="1:2" x14ac:dyDescent="0.25">
      <c r="A592" s="20">
        <v>41471</v>
      </c>
      <c r="B592" s="22">
        <v>17334.806174875219</v>
      </c>
    </row>
    <row r="593" spans="1:2" x14ac:dyDescent="0.25">
      <c r="A593" s="20">
        <v>41472</v>
      </c>
      <c r="B593" s="22">
        <v>47567.427034807813</v>
      </c>
    </row>
    <row r="594" spans="1:2" x14ac:dyDescent="0.25">
      <c r="A594" s="20">
        <v>41473</v>
      </c>
      <c r="B594" s="22">
        <v>22681.883331853162</v>
      </c>
    </row>
    <row r="595" spans="1:2" x14ac:dyDescent="0.25">
      <c r="A595" s="20">
        <v>41474</v>
      </c>
      <c r="B595" s="22">
        <v>23979.038402198406</v>
      </c>
    </row>
    <row r="596" spans="1:2" x14ac:dyDescent="0.25">
      <c r="A596" s="20">
        <v>41475</v>
      </c>
      <c r="B596" s="22">
        <v>13515.606072417735</v>
      </c>
    </row>
    <row r="597" spans="1:2" x14ac:dyDescent="0.25">
      <c r="A597" s="20">
        <v>41476</v>
      </c>
      <c r="B597" s="22">
        <v>29568.108524006795</v>
      </c>
    </row>
    <row r="598" spans="1:2" x14ac:dyDescent="0.25">
      <c r="A598" s="20">
        <v>41477</v>
      </c>
      <c r="B598" s="22">
        <v>52272.773224927871</v>
      </c>
    </row>
    <row r="599" spans="1:2" x14ac:dyDescent="0.25">
      <c r="A599" s="20">
        <v>41478</v>
      </c>
      <c r="B599" s="22">
        <v>36849.143115358354</v>
      </c>
    </row>
    <row r="600" spans="1:2" x14ac:dyDescent="0.25">
      <c r="A600" s="20">
        <v>41479</v>
      </c>
      <c r="B600" s="22">
        <v>17024.998477741166</v>
      </c>
    </row>
    <row r="601" spans="1:2" x14ac:dyDescent="0.25">
      <c r="A601" s="20">
        <v>41480</v>
      </c>
      <c r="B601" s="22">
        <v>42070.852582702166</v>
      </c>
    </row>
    <row r="602" spans="1:2" x14ac:dyDescent="0.25">
      <c r="A602" s="20">
        <v>41481</v>
      </c>
      <c r="B602" s="22">
        <v>10228.517278947536</v>
      </c>
    </row>
    <row r="603" spans="1:2" x14ac:dyDescent="0.25">
      <c r="A603" s="20">
        <v>41482</v>
      </c>
      <c r="B603" s="22">
        <v>22271.31248027326</v>
      </c>
    </row>
    <row r="604" spans="1:2" x14ac:dyDescent="0.25">
      <c r="A604" s="20">
        <v>41483</v>
      </c>
      <c r="B604" s="22">
        <v>7951.2718731966033</v>
      </c>
    </row>
    <row r="605" spans="1:2" x14ac:dyDescent="0.25">
      <c r="A605" s="20">
        <v>41484</v>
      </c>
      <c r="B605" s="22">
        <v>32993.125045231704</v>
      </c>
    </row>
    <row r="606" spans="1:2" x14ac:dyDescent="0.25">
      <c r="A606" s="20">
        <v>41485</v>
      </c>
      <c r="B606" s="22">
        <v>34679.458850587151</v>
      </c>
    </row>
    <row r="607" spans="1:2" x14ac:dyDescent="0.25">
      <c r="A607" s="20">
        <v>41486</v>
      </c>
      <c r="B607" s="22">
        <v>18914.281303148862</v>
      </c>
    </row>
    <row r="608" spans="1:2" x14ac:dyDescent="0.25">
      <c r="A608" s="20">
        <v>41487</v>
      </c>
      <c r="B608" s="22">
        <v>38025.550456043209</v>
      </c>
    </row>
    <row r="609" spans="1:2" x14ac:dyDescent="0.25">
      <c r="A609" s="20">
        <v>41488</v>
      </c>
      <c r="B609" s="22">
        <v>19088.122778845354</v>
      </c>
    </row>
    <row r="610" spans="1:2" x14ac:dyDescent="0.25">
      <c r="A610" s="20">
        <v>41489</v>
      </c>
      <c r="B610" s="22">
        <v>10819.405197462309</v>
      </c>
    </row>
    <row r="611" spans="1:2" x14ac:dyDescent="0.25">
      <c r="A611" s="20">
        <v>41490</v>
      </c>
      <c r="B611" s="22">
        <v>10334.083127195649</v>
      </c>
    </row>
    <row r="612" spans="1:2" x14ac:dyDescent="0.25">
      <c r="A612" s="20">
        <v>41491</v>
      </c>
      <c r="B612" s="22">
        <v>11922.17843963268</v>
      </c>
    </row>
    <row r="613" spans="1:2" x14ac:dyDescent="0.25">
      <c r="A613" s="20">
        <v>41492</v>
      </c>
      <c r="B613" s="22">
        <v>17076.176890880022</v>
      </c>
    </row>
    <row r="614" spans="1:2" x14ac:dyDescent="0.25">
      <c r="A614" s="20">
        <v>41493</v>
      </c>
      <c r="B614" s="22">
        <v>35844.312541376923</v>
      </c>
    </row>
    <row r="615" spans="1:2" x14ac:dyDescent="0.25">
      <c r="A615" s="20">
        <v>41494</v>
      </c>
      <c r="B615" s="22">
        <v>29302.650004333183</v>
      </c>
    </row>
    <row r="616" spans="1:2" x14ac:dyDescent="0.25">
      <c r="A616" s="20">
        <v>41495</v>
      </c>
      <c r="B616" s="22">
        <v>11122.94585783103</v>
      </c>
    </row>
    <row r="617" spans="1:2" x14ac:dyDescent="0.25">
      <c r="A617" s="20">
        <v>41496</v>
      </c>
      <c r="B617" s="22">
        <v>28683.463294254423</v>
      </c>
    </row>
    <row r="618" spans="1:2" x14ac:dyDescent="0.25">
      <c r="A618" s="20">
        <v>41497</v>
      </c>
      <c r="B618" s="22">
        <v>9015.5908735610337</v>
      </c>
    </row>
    <row r="619" spans="1:2" x14ac:dyDescent="0.25">
      <c r="A619" s="20">
        <v>41498</v>
      </c>
      <c r="B619" s="22">
        <v>40012.673516123286</v>
      </c>
    </row>
    <row r="620" spans="1:2" x14ac:dyDescent="0.25">
      <c r="A620" s="20">
        <v>41499</v>
      </c>
      <c r="B620" s="22">
        <v>67844.626421601162</v>
      </c>
    </row>
    <row r="621" spans="1:2" x14ac:dyDescent="0.25">
      <c r="A621" s="20">
        <v>41500</v>
      </c>
      <c r="B621" s="22">
        <v>31278.118140113682</v>
      </c>
    </row>
    <row r="622" spans="1:2" x14ac:dyDescent="0.25">
      <c r="A622" s="20">
        <v>41501</v>
      </c>
      <c r="B622" s="22">
        <v>47098.018980516012</v>
      </c>
    </row>
    <row r="623" spans="1:2" x14ac:dyDescent="0.25">
      <c r="A623" s="20">
        <v>41502</v>
      </c>
      <c r="B623" s="22">
        <v>56789.67570190339</v>
      </c>
    </row>
    <row r="624" spans="1:2" x14ac:dyDescent="0.25">
      <c r="A624" s="20">
        <v>41503</v>
      </c>
      <c r="B624" s="22">
        <v>34586.569363797244</v>
      </c>
    </row>
    <row r="625" spans="1:2" x14ac:dyDescent="0.25">
      <c r="A625" s="20">
        <v>41504</v>
      </c>
      <c r="B625" s="22">
        <v>6702.2745662877514</v>
      </c>
    </row>
    <row r="626" spans="1:2" x14ac:dyDescent="0.25">
      <c r="A626" s="20">
        <v>41505</v>
      </c>
      <c r="B626" s="22">
        <v>41938.453332780926</v>
      </c>
    </row>
    <row r="627" spans="1:2" x14ac:dyDescent="0.25">
      <c r="A627" s="20">
        <v>41506</v>
      </c>
      <c r="B627" s="22">
        <v>24746.832365856681</v>
      </c>
    </row>
    <row r="628" spans="1:2" x14ac:dyDescent="0.25">
      <c r="A628" s="20">
        <v>41507</v>
      </c>
      <c r="B628" s="22">
        <v>36040.517647933586</v>
      </c>
    </row>
    <row r="629" spans="1:2" x14ac:dyDescent="0.25">
      <c r="A629" s="20">
        <v>41508</v>
      </c>
      <c r="B629" s="22">
        <v>22114.457757375214</v>
      </c>
    </row>
    <row r="630" spans="1:2" x14ac:dyDescent="0.25">
      <c r="A630" s="20">
        <v>41509</v>
      </c>
      <c r="B630" s="22">
        <v>3457.6437237764549</v>
      </c>
    </row>
    <row r="631" spans="1:2" x14ac:dyDescent="0.25">
      <c r="A631" s="20">
        <v>41510</v>
      </c>
      <c r="B631" s="22">
        <v>5169.2938012392542</v>
      </c>
    </row>
    <row r="632" spans="1:2" x14ac:dyDescent="0.25">
      <c r="A632" s="20">
        <v>41511</v>
      </c>
      <c r="B632" s="22">
        <v>27742.005454561258</v>
      </c>
    </row>
    <row r="633" spans="1:2" x14ac:dyDescent="0.25">
      <c r="A633" s="20">
        <v>41512</v>
      </c>
      <c r="B633" s="22">
        <v>32829.028975609239</v>
      </c>
    </row>
    <row r="634" spans="1:2" x14ac:dyDescent="0.25">
      <c r="A634" s="20">
        <v>41513</v>
      </c>
      <c r="B634" s="22">
        <v>20683.112258598525</v>
      </c>
    </row>
    <row r="635" spans="1:2" x14ac:dyDescent="0.25">
      <c r="A635" s="20">
        <v>41514</v>
      </c>
      <c r="B635" s="22">
        <v>19040.338354976044</v>
      </c>
    </row>
    <row r="636" spans="1:2" x14ac:dyDescent="0.25">
      <c r="A636" s="20">
        <v>41515</v>
      </c>
      <c r="B636" s="22">
        <v>33955.915465088729</v>
      </c>
    </row>
    <row r="637" spans="1:2" x14ac:dyDescent="0.25">
      <c r="A637" s="20">
        <v>41516</v>
      </c>
      <c r="B637" s="22">
        <v>43129.86384215665</v>
      </c>
    </row>
    <row r="638" spans="1:2" x14ac:dyDescent="0.25">
      <c r="A638" s="20">
        <v>41517</v>
      </c>
      <c r="B638" s="22">
        <v>44425.774905894868</v>
      </c>
    </row>
    <row r="639" spans="1:2" x14ac:dyDescent="0.25">
      <c r="A639" s="20">
        <v>41518</v>
      </c>
      <c r="B639" s="22">
        <v>44195.512427921552</v>
      </c>
    </row>
    <row r="640" spans="1:2" x14ac:dyDescent="0.25">
      <c r="A640" s="20">
        <v>41519</v>
      </c>
      <c r="B640" s="22">
        <v>19367.675489771085</v>
      </c>
    </row>
    <row r="641" spans="1:2" x14ac:dyDescent="0.25">
      <c r="A641" s="20">
        <v>41520</v>
      </c>
      <c r="B641" s="22">
        <v>48464.670563811982</v>
      </c>
    </row>
    <row r="642" spans="1:2" x14ac:dyDescent="0.25">
      <c r="A642" s="20">
        <v>41521</v>
      </c>
      <c r="B642" s="22">
        <v>7397.9009605775673</v>
      </c>
    </row>
    <row r="643" spans="1:2" x14ac:dyDescent="0.25">
      <c r="A643" s="20">
        <v>41522</v>
      </c>
      <c r="B643" s="22">
        <v>33973.989622831796</v>
      </c>
    </row>
    <row r="644" spans="1:2" x14ac:dyDescent="0.25">
      <c r="A644" s="20">
        <v>41523</v>
      </c>
      <c r="B644" s="22">
        <v>16029.041859165325</v>
      </c>
    </row>
    <row r="645" spans="1:2" x14ac:dyDescent="0.25">
      <c r="A645" s="20">
        <v>41524</v>
      </c>
      <c r="B645" s="22">
        <v>48946.152816487709</v>
      </c>
    </row>
    <row r="646" spans="1:2" x14ac:dyDescent="0.25">
      <c r="A646" s="20">
        <v>41525</v>
      </c>
      <c r="B646" s="22">
        <v>6053.5689342510577</v>
      </c>
    </row>
    <row r="647" spans="1:2" x14ac:dyDescent="0.25">
      <c r="A647" s="20">
        <v>41526</v>
      </c>
      <c r="B647" s="22">
        <v>29624.529582060542</v>
      </c>
    </row>
    <row r="648" spans="1:2" x14ac:dyDescent="0.25">
      <c r="A648" s="20">
        <v>41527</v>
      </c>
      <c r="B648" s="22">
        <v>31291.089233813778</v>
      </c>
    </row>
    <row r="649" spans="1:2" x14ac:dyDescent="0.25">
      <c r="A649" s="20">
        <v>41528</v>
      </c>
      <c r="B649" s="22">
        <v>25929.80555474975</v>
      </c>
    </row>
    <row r="650" spans="1:2" x14ac:dyDescent="0.25">
      <c r="A650" s="20">
        <v>41529</v>
      </c>
      <c r="B650" s="22">
        <v>22897.213351991079</v>
      </c>
    </row>
    <row r="651" spans="1:2" x14ac:dyDescent="0.25">
      <c r="A651" s="20">
        <v>41530</v>
      </c>
      <c r="B651" s="22">
        <v>67311.137769525289</v>
      </c>
    </row>
    <row r="652" spans="1:2" x14ac:dyDescent="0.25">
      <c r="A652" s="20">
        <v>41531</v>
      </c>
      <c r="B652" s="22">
        <v>41221.715493889831</v>
      </c>
    </row>
    <row r="653" spans="1:2" x14ac:dyDescent="0.25">
      <c r="A653" s="20">
        <v>41532</v>
      </c>
      <c r="B653" s="22">
        <v>31390.669444760813</v>
      </c>
    </row>
    <row r="654" spans="1:2" x14ac:dyDescent="0.25">
      <c r="A654" s="20">
        <v>41533</v>
      </c>
      <c r="B654" s="22">
        <v>27557.760832632797</v>
      </c>
    </row>
    <row r="655" spans="1:2" x14ac:dyDescent="0.25">
      <c r="A655" s="20">
        <v>41534</v>
      </c>
      <c r="B655" s="22">
        <v>37076.627226615798</v>
      </c>
    </row>
    <row r="656" spans="1:2" x14ac:dyDescent="0.25">
      <c r="A656" s="20">
        <v>41535</v>
      </c>
      <c r="B656" s="22">
        <v>36979.981254442857</v>
      </c>
    </row>
    <row r="657" spans="1:2" x14ac:dyDescent="0.25">
      <c r="A657" s="20">
        <v>41536</v>
      </c>
      <c r="B657" s="22">
        <v>12483.56777299145</v>
      </c>
    </row>
    <row r="658" spans="1:2" x14ac:dyDescent="0.25">
      <c r="A658" s="20">
        <v>41537</v>
      </c>
      <c r="B658" s="22">
        <v>27326.060258707425</v>
      </c>
    </row>
    <row r="659" spans="1:2" x14ac:dyDescent="0.25">
      <c r="A659" s="20">
        <v>41538</v>
      </c>
      <c r="B659" s="22">
        <v>38196.031153807919</v>
      </c>
    </row>
    <row r="660" spans="1:2" x14ac:dyDescent="0.25">
      <c r="A660" s="20">
        <v>41539</v>
      </c>
      <c r="B660" s="22">
        <v>42491.26980637222</v>
      </c>
    </row>
    <row r="661" spans="1:2" x14ac:dyDescent="0.25">
      <c r="A661" s="20">
        <v>41540</v>
      </c>
      <c r="B661" s="22">
        <v>52398.694067741322</v>
      </c>
    </row>
    <row r="662" spans="1:2" x14ac:dyDescent="0.25">
      <c r="A662" s="20">
        <v>41541</v>
      </c>
      <c r="B662" s="22">
        <v>34083.359306545513</v>
      </c>
    </row>
    <row r="663" spans="1:2" x14ac:dyDescent="0.25">
      <c r="A663" s="20">
        <v>41542</v>
      </c>
      <c r="B663" s="22">
        <v>14402.853007725345</v>
      </c>
    </row>
    <row r="664" spans="1:2" x14ac:dyDescent="0.25">
      <c r="A664" s="20">
        <v>41543</v>
      </c>
      <c r="B664" s="22">
        <v>23593.85427507963</v>
      </c>
    </row>
    <row r="665" spans="1:2" x14ac:dyDescent="0.25">
      <c r="A665" s="20">
        <v>41544</v>
      </c>
      <c r="B665" s="22">
        <v>31178.952139630554</v>
      </c>
    </row>
    <row r="666" spans="1:2" x14ac:dyDescent="0.25">
      <c r="A666" s="20">
        <v>41545</v>
      </c>
      <c r="B666" s="22">
        <v>42883.897200016654</v>
      </c>
    </row>
    <row r="667" spans="1:2" x14ac:dyDescent="0.25">
      <c r="A667" s="20">
        <v>41546</v>
      </c>
      <c r="B667" s="22">
        <v>39413.040636590777</v>
      </c>
    </row>
    <row r="668" spans="1:2" x14ac:dyDescent="0.25">
      <c r="A668" s="20">
        <v>41547</v>
      </c>
      <c r="B668" s="22">
        <v>49955.091967635206</v>
      </c>
    </row>
    <row r="669" spans="1:2" x14ac:dyDescent="0.25">
      <c r="A669" s="20">
        <v>41548</v>
      </c>
      <c r="B669" s="22">
        <v>39767.724102918291</v>
      </c>
    </row>
    <row r="670" spans="1:2" x14ac:dyDescent="0.25">
      <c r="A670" s="20">
        <v>41549</v>
      </c>
      <c r="B670" s="22">
        <v>42317.51990478293</v>
      </c>
    </row>
    <row r="671" spans="1:2" x14ac:dyDescent="0.25">
      <c r="A671" s="20">
        <v>41550</v>
      </c>
      <c r="B671" s="22">
        <v>34311.500226104406</v>
      </c>
    </row>
    <row r="672" spans="1:2" x14ac:dyDescent="0.25">
      <c r="A672" s="20">
        <v>41551</v>
      </c>
      <c r="B672" s="22">
        <v>35998.888901167964</v>
      </c>
    </row>
    <row r="673" spans="1:2" x14ac:dyDescent="0.25">
      <c r="A673" s="20">
        <v>41552</v>
      </c>
      <c r="B673" s="22">
        <v>20123.059461793167</v>
      </c>
    </row>
    <row r="674" spans="1:2" x14ac:dyDescent="0.25">
      <c r="A674" s="20">
        <v>41553</v>
      </c>
      <c r="B674" s="22">
        <v>62949.884443966774</v>
      </c>
    </row>
    <row r="675" spans="1:2" x14ac:dyDescent="0.25">
      <c r="A675" s="20">
        <v>41554</v>
      </c>
      <c r="B675" s="22">
        <v>23798.078710385824</v>
      </c>
    </row>
    <row r="676" spans="1:2" x14ac:dyDescent="0.25">
      <c r="A676" s="20">
        <v>41555</v>
      </c>
      <c r="B676" s="22">
        <v>30479.686838093377</v>
      </c>
    </row>
    <row r="677" spans="1:2" x14ac:dyDescent="0.25">
      <c r="A677" s="20">
        <v>41556</v>
      </c>
      <c r="B677" s="22">
        <v>31648.287152605037</v>
      </c>
    </row>
    <row r="678" spans="1:2" x14ac:dyDescent="0.25">
      <c r="A678" s="20">
        <v>41557</v>
      </c>
      <c r="B678" s="22">
        <v>63412.091315805781</v>
      </c>
    </row>
    <row r="679" spans="1:2" x14ac:dyDescent="0.25">
      <c r="A679" s="20">
        <v>41558</v>
      </c>
      <c r="B679" s="22">
        <v>12574.194277432429</v>
      </c>
    </row>
    <row r="680" spans="1:2" x14ac:dyDescent="0.25">
      <c r="A680" s="20">
        <v>41559</v>
      </c>
      <c r="B680" s="22">
        <v>11336.749821771464</v>
      </c>
    </row>
    <row r="681" spans="1:2" x14ac:dyDescent="0.25">
      <c r="A681" s="20">
        <v>41560</v>
      </c>
      <c r="B681" s="22">
        <v>35250.726421919739</v>
      </c>
    </row>
    <row r="682" spans="1:2" x14ac:dyDescent="0.25">
      <c r="A682" s="20">
        <v>41561</v>
      </c>
      <c r="B682" s="22">
        <v>28685.921446050164</v>
      </c>
    </row>
    <row r="683" spans="1:2" x14ac:dyDescent="0.25">
      <c r="A683" s="20">
        <v>41562</v>
      </c>
      <c r="B683" s="22">
        <v>23391.027394713132</v>
      </c>
    </row>
    <row r="684" spans="1:2" x14ac:dyDescent="0.25">
      <c r="A684" s="20">
        <v>41563</v>
      </c>
      <c r="B684" s="22">
        <v>17981.746823676152</v>
      </c>
    </row>
    <row r="685" spans="1:2" x14ac:dyDescent="0.25">
      <c r="A685" s="20">
        <v>41564</v>
      </c>
      <c r="B685" s="22">
        <v>33216.40279297821</v>
      </c>
    </row>
    <row r="686" spans="1:2" x14ac:dyDescent="0.25">
      <c r="A686" s="20">
        <v>41565</v>
      </c>
      <c r="B686" s="22">
        <v>9193.2688566235793</v>
      </c>
    </row>
    <row r="687" spans="1:2" x14ac:dyDescent="0.25">
      <c r="A687" s="20">
        <v>41566</v>
      </c>
      <c r="B687" s="22">
        <v>40805.755229756578</v>
      </c>
    </row>
    <row r="688" spans="1:2" x14ac:dyDescent="0.25">
      <c r="A688" s="20">
        <v>41567</v>
      </c>
      <c r="B688" s="22">
        <v>11315.285384140412</v>
      </c>
    </row>
    <row r="689" spans="1:2" x14ac:dyDescent="0.25">
      <c r="A689" s="20">
        <v>41568</v>
      </c>
      <c r="B689" s="22">
        <v>86365.902658830339</v>
      </c>
    </row>
    <row r="690" spans="1:2" x14ac:dyDescent="0.25">
      <c r="A690" s="20">
        <v>41569</v>
      </c>
      <c r="B690" s="22">
        <v>27547.209694778579</v>
      </c>
    </row>
    <row r="691" spans="1:2" x14ac:dyDescent="0.25">
      <c r="A691" s="20">
        <v>41570</v>
      </c>
      <c r="B691" s="22">
        <v>39755.18645969544</v>
      </c>
    </row>
    <row r="692" spans="1:2" x14ac:dyDescent="0.25">
      <c r="A692" s="20">
        <v>41571</v>
      </c>
      <c r="B692" s="22">
        <v>5369.5721022596736</v>
      </c>
    </row>
    <row r="693" spans="1:2" x14ac:dyDescent="0.25">
      <c r="A693" s="20">
        <v>41572</v>
      </c>
      <c r="B693" s="22">
        <v>45303.01932773029</v>
      </c>
    </row>
    <row r="694" spans="1:2" x14ac:dyDescent="0.25">
      <c r="A694" s="20">
        <v>41573</v>
      </c>
      <c r="B694" s="22">
        <v>70032.816646560139</v>
      </c>
    </row>
    <row r="695" spans="1:2" x14ac:dyDescent="0.25">
      <c r="A695" s="20">
        <v>41574</v>
      </c>
      <c r="B695" s="22">
        <v>9003.60134548102</v>
      </c>
    </row>
    <row r="696" spans="1:2" x14ac:dyDescent="0.25">
      <c r="A696" s="20">
        <v>41575</v>
      </c>
      <c r="B696" s="22">
        <v>27822.65617780339</v>
      </c>
    </row>
    <row r="697" spans="1:2" x14ac:dyDescent="0.25">
      <c r="A697" s="20">
        <v>41576</v>
      </c>
      <c r="B697" s="22">
        <v>74612.671967499569</v>
      </c>
    </row>
    <row r="698" spans="1:2" x14ac:dyDescent="0.25">
      <c r="A698" s="20">
        <v>41577</v>
      </c>
      <c r="B698" s="22">
        <v>23631.942167559137</v>
      </c>
    </row>
    <row r="699" spans="1:2" x14ac:dyDescent="0.25">
      <c r="A699" s="20">
        <v>41578</v>
      </c>
      <c r="B699" s="22">
        <v>60818.46967779554</v>
      </c>
    </row>
    <row r="700" spans="1:2" x14ac:dyDescent="0.25">
      <c r="A700" s="20">
        <v>41579</v>
      </c>
      <c r="B700" s="22">
        <v>45899.238218247367</v>
      </c>
    </row>
    <row r="701" spans="1:2" x14ac:dyDescent="0.25">
      <c r="A701" s="20">
        <v>41580</v>
      </c>
      <c r="B701" s="22">
        <v>38856.074914881967</v>
      </c>
    </row>
    <row r="702" spans="1:2" x14ac:dyDescent="0.25">
      <c r="A702" s="20">
        <v>41581</v>
      </c>
      <c r="B702" s="22">
        <v>28716.389637077576</v>
      </c>
    </row>
    <row r="703" spans="1:2" x14ac:dyDescent="0.25">
      <c r="A703" s="20">
        <v>41582</v>
      </c>
      <c r="B703" s="22">
        <v>35225.823762925887</v>
      </c>
    </row>
    <row r="704" spans="1:2" x14ac:dyDescent="0.25">
      <c r="A704" s="20">
        <v>41583</v>
      </c>
      <c r="B704" s="22">
        <v>64518.911797766625</v>
      </c>
    </row>
    <row r="705" spans="1:2" x14ac:dyDescent="0.25">
      <c r="A705" s="20">
        <v>41584</v>
      </c>
      <c r="B705" s="22">
        <v>43636.293891720357</v>
      </c>
    </row>
    <row r="706" spans="1:2" x14ac:dyDescent="0.25">
      <c r="A706" s="20">
        <v>41585</v>
      </c>
      <c r="B706" s="22">
        <v>33581.19353137735</v>
      </c>
    </row>
    <row r="707" spans="1:2" x14ac:dyDescent="0.25">
      <c r="A707" s="20">
        <v>41586</v>
      </c>
      <c r="B707" s="22">
        <v>31302.832191139627</v>
      </c>
    </row>
    <row r="708" spans="1:2" x14ac:dyDescent="0.25">
      <c r="A708" s="20">
        <v>41587</v>
      </c>
      <c r="B708" s="22">
        <v>29437.929843681333</v>
      </c>
    </row>
    <row r="709" spans="1:2" x14ac:dyDescent="0.25">
      <c r="A709" s="20">
        <v>41588</v>
      </c>
      <c r="B709" s="22">
        <v>39869.052724726505</v>
      </c>
    </row>
    <row r="710" spans="1:2" x14ac:dyDescent="0.25">
      <c r="A710" s="20">
        <v>41589</v>
      </c>
      <c r="B710" s="22">
        <v>16350.203285880776</v>
      </c>
    </row>
    <row r="711" spans="1:2" x14ac:dyDescent="0.25">
      <c r="A711" s="20">
        <v>41590</v>
      </c>
      <c r="B711" s="22">
        <v>54098.634584641128</v>
      </c>
    </row>
    <row r="712" spans="1:2" x14ac:dyDescent="0.25">
      <c r="A712" s="20">
        <v>41591</v>
      </c>
      <c r="B712" s="22">
        <v>22616.346563685845</v>
      </c>
    </row>
    <row r="713" spans="1:2" x14ac:dyDescent="0.25">
      <c r="A713" s="20">
        <v>41592</v>
      </c>
      <c r="B713" s="22">
        <v>74523.915408150686</v>
      </c>
    </row>
    <row r="714" spans="1:2" x14ac:dyDescent="0.25">
      <c r="A714" s="20">
        <v>41593</v>
      </c>
      <c r="B714" s="22">
        <v>47613.926961937563</v>
      </c>
    </row>
    <row r="715" spans="1:2" x14ac:dyDescent="0.25">
      <c r="A715" s="20">
        <v>41594</v>
      </c>
      <c r="B715" s="22">
        <v>33417.944631924998</v>
      </c>
    </row>
    <row r="716" spans="1:2" x14ac:dyDescent="0.25">
      <c r="A716" s="20">
        <v>41595</v>
      </c>
      <c r="B716" s="22">
        <v>33501.155461040762</v>
      </c>
    </row>
    <row r="717" spans="1:2" x14ac:dyDescent="0.25">
      <c r="A717" s="20">
        <v>41596</v>
      </c>
      <c r="B717" s="22">
        <v>31671.56716446847</v>
      </c>
    </row>
    <row r="718" spans="1:2" x14ac:dyDescent="0.25">
      <c r="A718" s="20">
        <v>41597</v>
      </c>
      <c r="B718" s="22">
        <v>39660.730502707833</v>
      </c>
    </row>
    <row r="719" spans="1:2" x14ac:dyDescent="0.25">
      <c r="A719" s="20">
        <v>41598</v>
      </c>
      <c r="B719" s="22">
        <v>50608.549802988986</v>
      </c>
    </row>
    <row r="720" spans="1:2" x14ac:dyDescent="0.25">
      <c r="A720" s="20">
        <v>41599</v>
      </c>
      <c r="B720" s="22">
        <v>20793.837622952295</v>
      </c>
    </row>
    <row r="721" spans="1:2" x14ac:dyDescent="0.25">
      <c r="A721" s="20">
        <v>41600</v>
      </c>
      <c r="B721" s="22">
        <v>16093.91673291358</v>
      </c>
    </row>
    <row r="722" spans="1:2" x14ac:dyDescent="0.25">
      <c r="A722" s="20">
        <v>41601</v>
      </c>
      <c r="B722" s="22">
        <v>-10187.248798214438</v>
      </c>
    </row>
    <row r="723" spans="1:2" x14ac:dyDescent="0.25">
      <c r="A723" s="20">
        <v>41602</v>
      </c>
      <c r="B723" s="22">
        <v>89176.730257963456</v>
      </c>
    </row>
    <row r="724" spans="1:2" x14ac:dyDescent="0.25">
      <c r="A724" s="20">
        <v>41603</v>
      </c>
      <c r="B724" s="22">
        <v>46005.737738795076</v>
      </c>
    </row>
    <row r="725" spans="1:2" x14ac:dyDescent="0.25">
      <c r="A725" s="20">
        <v>41604</v>
      </c>
      <c r="B725" s="22">
        <v>59393.192690336167</v>
      </c>
    </row>
    <row r="726" spans="1:2" x14ac:dyDescent="0.25">
      <c r="A726" s="20">
        <v>41605</v>
      </c>
      <c r="B726" s="22">
        <v>13961.700628064269</v>
      </c>
    </row>
    <row r="727" spans="1:2" x14ac:dyDescent="0.25">
      <c r="A727" s="20">
        <v>41606</v>
      </c>
      <c r="B727" s="22">
        <v>63057.624740312363</v>
      </c>
    </row>
    <row r="728" spans="1:2" x14ac:dyDescent="0.25">
      <c r="A728" s="20">
        <v>41607</v>
      </c>
      <c r="B728" s="22">
        <v>25107.078278909979</v>
      </c>
    </row>
    <row r="729" spans="1:2" x14ac:dyDescent="0.25">
      <c r="A729" s="20">
        <v>41608</v>
      </c>
      <c r="B729" s="22">
        <v>62783.89988775066</v>
      </c>
    </row>
    <row r="730" spans="1:2" x14ac:dyDescent="0.25">
      <c r="A730" s="20">
        <v>41609</v>
      </c>
      <c r="B730" s="22">
        <v>36643.554851394219</v>
      </c>
    </row>
    <row r="731" spans="1:2" x14ac:dyDescent="0.25">
      <c r="A731" s="20">
        <v>41610</v>
      </c>
      <c r="B731" s="22">
        <v>9994.9100473200779</v>
      </c>
    </row>
    <row r="732" spans="1:2" x14ac:dyDescent="0.25">
      <c r="A732" s="20">
        <v>41611</v>
      </c>
      <c r="B732" s="22">
        <v>36538.046932682984</v>
      </c>
    </row>
    <row r="733" spans="1:2" x14ac:dyDescent="0.25">
      <c r="A733" s="20">
        <v>41612</v>
      </c>
      <c r="B733" s="22">
        <v>19522.772088180791</v>
      </c>
    </row>
    <row r="734" spans="1:2" x14ac:dyDescent="0.25">
      <c r="A734" s="20">
        <v>41613</v>
      </c>
      <c r="B734" s="22">
        <v>31194.095163288926</v>
      </c>
    </row>
    <row r="735" spans="1:2" x14ac:dyDescent="0.25">
      <c r="A735" s="20">
        <v>41614</v>
      </c>
      <c r="B735" s="22">
        <v>45087.484450157594</v>
      </c>
    </row>
    <row r="736" spans="1:2" x14ac:dyDescent="0.25">
      <c r="A736" s="20">
        <v>41615</v>
      </c>
      <c r="B736" s="22">
        <v>24883.40127109312</v>
      </c>
    </row>
    <row r="737" spans="1:2" x14ac:dyDescent="0.25">
      <c r="A737" s="20">
        <v>41616</v>
      </c>
      <c r="B737" s="22">
        <v>38997.313389023373</v>
      </c>
    </row>
    <row r="738" spans="1:2" x14ac:dyDescent="0.25">
      <c r="A738" s="20">
        <v>41617</v>
      </c>
      <c r="B738" s="22">
        <v>7649.7306272959759</v>
      </c>
    </row>
    <row r="739" spans="1:2" x14ac:dyDescent="0.25">
      <c r="A739" s="20">
        <v>41618</v>
      </c>
      <c r="B739" s="22">
        <v>17033.951120523994</v>
      </c>
    </row>
    <row r="740" spans="1:2" x14ac:dyDescent="0.25">
      <c r="A740" s="20">
        <v>41619</v>
      </c>
      <c r="B740" s="22">
        <v>5004.8681096314813</v>
      </c>
    </row>
    <row r="741" spans="1:2" x14ac:dyDescent="0.25">
      <c r="A741" s="20">
        <v>41620</v>
      </c>
      <c r="B741" s="22">
        <v>7373.6733236205309</v>
      </c>
    </row>
    <row r="742" spans="1:2" x14ac:dyDescent="0.25">
      <c r="A742" s="20">
        <v>41621</v>
      </c>
      <c r="B742" s="22">
        <v>19921.503504344</v>
      </c>
    </row>
    <row r="743" spans="1:2" x14ac:dyDescent="0.25">
      <c r="A743" s="20">
        <v>41622</v>
      </c>
      <c r="B743" s="22">
        <v>46167.620664203227</v>
      </c>
    </row>
    <row r="744" spans="1:2" x14ac:dyDescent="0.25">
      <c r="A744" s="20">
        <v>41623</v>
      </c>
      <c r="B744" s="22">
        <v>22352.298750512717</v>
      </c>
    </row>
    <row r="745" spans="1:2" x14ac:dyDescent="0.25">
      <c r="A745" s="20">
        <v>41624</v>
      </c>
      <c r="B745" s="22">
        <v>9746.8428744387838</v>
      </c>
    </row>
    <row r="746" spans="1:2" x14ac:dyDescent="0.25">
      <c r="A746" s="20">
        <v>41625</v>
      </c>
      <c r="B746" s="22">
        <v>25131.313934479145</v>
      </c>
    </row>
    <row r="747" spans="1:2" x14ac:dyDescent="0.25">
      <c r="A747" s="20">
        <v>41626</v>
      </c>
      <c r="B747" s="22">
        <v>32731.704250723622</v>
      </c>
    </row>
    <row r="748" spans="1:2" x14ac:dyDescent="0.25">
      <c r="A748" s="20">
        <v>41627</v>
      </c>
      <c r="B748" s="22">
        <v>45666.823578338524</v>
      </c>
    </row>
    <row r="749" spans="1:2" x14ac:dyDescent="0.25">
      <c r="A749" s="20">
        <v>41628</v>
      </c>
      <c r="B749" s="22">
        <v>1191.1256894357962</v>
      </c>
    </row>
    <row r="750" spans="1:2" x14ac:dyDescent="0.25">
      <c r="A750" s="20">
        <v>41629</v>
      </c>
      <c r="B750" s="22">
        <v>25155.730348663314</v>
      </c>
    </row>
    <row r="751" spans="1:2" x14ac:dyDescent="0.25">
      <c r="A751" s="20">
        <v>41630</v>
      </c>
      <c r="B751" s="22">
        <v>13052.660319442019</v>
      </c>
    </row>
    <row r="752" spans="1:2" x14ac:dyDescent="0.25">
      <c r="A752" s="20">
        <v>41631</v>
      </c>
      <c r="B752" s="22">
        <v>24190.045004956177</v>
      </c>
    </row>
    <row r="753" spans="1:2" x14ac:dyDescent="0.25">
      <c r="A753" s="20">
        <v>41632</v>
      </c>
      <c r="B753" s="22">
        <v>48313.217178357183</v>
      </c>
    </row>
    <row r="754" spans="1:2" x14ac:dyDescent="0.25">
      <c r="A754" s="20">
        <v>41633</v>
      </c>
      <c r="B754" s="22">
        <v>28083.21815946688</v>
      </c>
    </row>
    <row r="755" spans="1:2" x14ac:dyDescent="0.25">
      <c r="A755" s="20">
        <v>41634</v>
      </c>
      <c r="B755" s="22">
        <v>-5563.4212850747745</v>
      </c>
    </row>
    <row r="756" spans="1:2" x14ac:dyDescent="0.25">
      <c r="A756" s="20">
        <v>41635</v>
      </c>
      <c r="B756" s="22">
        <v>25909.073190537176</v>
      </c>
    </row>
    <row r="757" spans="1:2" x14ac:dyDescent="0.25">
      <c r="A757" s="20">
        <v>41636</v>
      </c>
      <c r="B757" s="22">
        <v>59478.240427809666</v>
      </c>
    </row>
    <row r="758" spans="1:2" x14ac:dyDescent="0.25">
      <c r="A758" s="20">
        <v>41637</v>
      </c>
      <c r="B758" s="22">
        <v>24901.21557633422</v>
      </c>
    </row>
    <row r="759" spans="1:2" x14ac:dyDescent="0.25">
      <c r="A759" s="20">
        <v>41638</v>
      </c>
      <c r="B759" s="22">
        <v>30908.723760333578</v>
      </c>
    </row>
    <row r="760" spans="1:2" x14ac:dyDescent="0.25">
      <c r="A760" s="20">
        <v>41639</v>
      </c>
      <c r="B760" s="22">
        <v>17072.021658369653</v>
      </c>
    </row>
    <row r="761" spans="1:2" x14ac:dyDescent="0.25">
      <c r="A761" s="20">
        <v>41640</v>
      </c>
      <c r="B761" s="22">
        <v>8983.3485494796259</v>
      </c>
    </row>
    <row r="762" spans="1:2" x14ac:dyDescent="0.25">
      <c r="A762" s="20">
        <v>41641</v>
      </c>
      <c r="B762" s="22">
        <v>39286.196197270496</v>
      </c>
    </row>
    <row r="763" spans="1:2" x14ac:dyDescent="0.25">
      <c r="A763" s="20">
        <v>41642</v>
      </c>
      <c r="B763" s="22">
        <v>31489.177431949698</v>
      </c>
    </row>
    <row r="764" spans="1:2" x14ac:dyDescent="0.25">
      <c r="A764" s="20">
        <v>41643</v>
      </c>
      <c r="B764" s="22">
        <v>37911.040791535044</v>
      </c>
    </row>
    <row r="765" spans="1:2" x14ac:dyDescent="0.25">
      <c r="A765" s="20">
        <v>41644</v>
      </c>
      <c r="B765" s="22">
        <v>15107.284303786317</v>
      </c>
    </row>
    <row r="766" spans="1:2" x14ac:dyDescent="0.25">
      <c r="A766" s="20">
        <v>41645</v>
      </c>
      <c r="B766" s="22">
        <v>42168.615778062529</v>
      </c>
    </row>
    <row r="767" spans="1:2" x14ac:dyDescent="0.25">
      <c r="A767" s="20">
        <v>41646</v>
      </c>
      <c r="B767" s="22">
        <v>20135.482643093561</v>
      </c>
    </row>
    <row r="768" spans="1:2" x14ac:dyDescent="0.25">
      <c r="A768" s="20">
        <v>41647</v>
      </c>
      <c r="B768" s="22">
        <v>50178.510858517548</v>
      </c>
    </row>
    <row r="769" spans="1:2" x14ac:dyDescent="0.25">
      <c r="A769" s="20">
        <v>41648</v>
      </c>
      <c r="B769" s="22">
        <v>46534.851739608173</v>
      </c>
    </row>
    <row r="770" spans="1:2" x14ac:dyDescent="0.25">
      <c r="A770" s="20">
        <v>41649</v>
      </c>
      <c r="B770" s="22">
        <v>26993.316595622211</v>
      </c>
    </row>
    <row r="771" spans="1:2" x14ac:dyDescent="0.25">
      <c r="A771" s="20">
        <v>41650</v>
      </c>
      <c r="B771" s="22">
        <v>26542.930298782136</v>
      </c>
    </row>
    <row r="772" spans="1:2" x14ac:dyDescent="0.25">
      <c r="A772" s="20">
        <v>41651</v>
      </c>
      <c r="B772" s="22">
        <v>48774.87665721849</v>
      </c>
    </row>
    <row r="773" spans="1:2" x14ac:dyDescent="0.25">
      <c r="A773" s="20">
        <v>41652</v>
      </c>
      <c r="B773" s="22">
        <v>18578.926749165159</v>
      </c>
    </row>
    <row r="774" spans="1:2" x14ac:dyDescent="0.25">
      <c r="A774" s="20">
        <v>41653</v>
      </c>
      <c r="B774" s="22">
        <v>26819.821902587384</v>
      </c>
    </row>
    <row r="775" spans="1:2" x14ac:dyDescent="0.25">
      <c r="A775" s="20">
        <v>41654</v>
      </c>
      <c r="B775" s="22">
        <v>42566.165418183482</v>
      </c>
    </row>
    <row r="776" spans="1:2" x14ac:dyDescent="0.25">
      <c r="A776" s="20">
        <v>41655</v>
      </c>
      <c r="B776" s="22">
        <v>22721.16728882907</v>
      </c>
    </row>
    <row r="777" spans="1:2" x14ac:dyDescent="0.25">
      <c r="A777" s="20">
        <v>41656</v>
      </c>
      <c r="B777" s="22">
        <v>18574.347273862488</v>
      </c>
    </row>
    <row r="778" spans="1:2" x14ac:dyDescent="0.25">
      <c r="A778" s="20">
        <v>41657</v>
      </c>
      <c r="B778" s="22">
        <v>15879.533583381661</v>
      </c>
    </row>
    <row r="779" spans="1:2" x14ac:dyDescent="0.25">
      <c r="A779" s="20">
        <v>41658</v>
      </c>
      <c r="B779" s="22">
        <v>17846.895155286973</v>
      </c>
    </row>
    <row r="780" spans="1:2" x14ac:dyDescent="0.25">
      <c r="A780" s="20">
        <v>41659</v>
      </c>
      <c r="B780" s="22">
        <v>41875.743481910889</v>
      </c>
    </row>
    <row r="781" spans="1:2" x14ac:dyDescent="0.25">
      <c r="A781" s="20">
        <v>41660</v>
      </c>
      <c r="B781" s="22">
        <v>40326.362292614111</v>
      </c>
    </row>
    <row r="782" spans="1:2" x14ac:dyDescent="0.25">
      <c r="A782" s="20">
        <v>41661</v>
      </c>
      <c r="B782" s="22">
        <v>15556.638174638627</v>
      </c>
    </row>
    <row r="783" spans="1:2" x14ac:dyDescent="0.25">
      <c r="A783" s="20">
        <v>41662</v>
      </c>
      <c r="B783" s="22">
        <v>-8241.7228997441889</v>
      </c>
    </row>
    <row r="784" spans="1:2" x14ac:dyDescent="0.25">
      <c r="A784" s="20">
        <v>41663</v>
      </c>
      <c r="B784" s="22">
        <v>29259.4100873729</v>
      </c>
    </row>
    <row r="785" spans="1:2" x14ac:dyDescent="0.25">
      <c r="A785" s="20">
        <v>41664</v>
      </c>
      <c r="B785" s="22">
        <v>10746.058371181836</v>
      </c>
    </row>
    <row r="786" spans="1:2" x14ac:dyDescent="0.25">
      <c r="A786" s="20">
        <v>41665</v>
      </c>
      <c r="B786" s="22">
        <v>14816.356199362473</v>
      </c>
    </row>
    <row r="787" spans="1:2" x14ac:dyDescent="0.25">
      <c r="A787" s="20">
        <v>41666</v>
      </c>
      <c r="B787" s="22">
        <v>10166.869133591848</v>
      </c>
    </row>
    <row r="788" spans="1:2" x14ac:dyDescent="0.25">
      <c r="A788" s="20">
        <v>41667</v>
      </c>
      <c r="B788" s="22">
        <v>34163.491638739826</v>
      </c>
    </row>
    <row r="789" spans="1:2" x14ac:dyDescent="0.25">
      <c r="A789" s="20">
        <v>41668</v>
      </c>
      <c r="B789" s="22">
        <v>18838.18715347374</v>
      </c>
    </row>
    <row r="790" spans="1:2" x14ac:dyDescent="0.25">
      <c r="A790" s="20">
        <v>41669</v>
      </c>
      <c r="B790" s="22">
        <v>18390.610421355483</v>
      </c>
    </row>
    <row r="791" spans="1:2" x14ac:dyDescent="0.25">
      <c r="A791" s="20">
        <v>41670</v>
      </c>
      <c r="B791" s="22">
        <v>33136.493111042444</v>
      </c>
    </row>
    <row r="792" spans="1:2" x14ac:dyDescent="0.25">
      <c r="A792" s="20">
        <v>41671</v>
      </c>
      <c r="B792" s="22">
        <v>36439.815592620776</v>
      </c>
    </row>
    <row r="793" spans="1:2" x14ac:dyDescent="0.25">
      <c r="A793" s="20">
        <v>41672</v>
      </c>
      <c r="B793" s="22">
        <v>54325.65074457787</v>
      </c>
    </row>
    <row r="794" spans="1:2" x14ac:dyDescent="0.25">
      <c r="A794" s="20">
        <v>41673</v>
      </c>
      <c r="B794" s="22">
        <v>11072.743437338249</v>
      </c>
    </row>
    <row r="795" spans="1:2" x14ac:dyDescent="0.25">
      <c r="A795" s="20">
        <v>41674</v>
      </c>
      <c r="B795" s="22">
        <v>-3163.4120457415065</v>
      </c>
    </row>
    <row r="796" spans="1:2" x14ac:dyDescent="0.25">
      <c r="A796" s="20">
        <v>41675</v>
      </c>
      <c r="B796" s="22">
        <v>21874.243243225363</v>
      </c>
    </row>
    <row r="797" spans="1:2" x14ac:dyDescent="0.25">
      <c r="A797" s="20">
        <v>41676</v>
      </c>
      <c r="B797" s="22">
        <v>28586.68136745751</v>
      </c>
    </row>
    <row r="798" spans="1:2" x14ac:dyDescent="0.25">
      <c r="A798" s="20">
        <v>41677</v>
      </c>
      <c r="B798" s="22">
        <v>4272.4326839676178</v>
      </c>
    </row>
    <row r="799" spans="1:2" x14ac:dyDescent="0.25">
      <c r="A799" s="20">
        <v>41678</v>
      </c>
      <c r="B799" s="22">
        <v>11746.266416707826</v>
      </c>
    </row>
    <row r="800" spans="1:2" x14ac:dyDescent="0.25">
      <c r="A800" s="20">
        <v>41679</v>
      </c>
      <c r="B800" s="22">
        <v>29627.005271042046</v>
      </c>
    </row>
    <row r="801" spans="1:2" x14ac:dyDescent="0.25">
      <c r="A801" s="20">
        <v>41680</v>
      </c>
      <c r="B801" s="22">
        <v>31395.588033684544</v>
      </c>
    </row>
    <row r="802" spans="1:2" x14ac:dyDescent="0.25">
      <c r="A802" s="20">
        <v>41681</v>
      </c>
      <c r="B802" s="22">
        <v>41054.025114073935</v>
      </c>
    </row>
    <row r="803" spans="1:2" x14ac:dyDescent="0.25">
      <c r="A803" s="20">
        <v>41682</v>
      </c>
      <c r="B803" s="22">
        <v>16648.444482034894</v>
      </c>
    </row>
    <row r="804" spans="1:2" x14ac:dyDescent="0.25">
      <c r="A804" s="20">
        <v>41683</v>
      </c>
      <c r="B804" s="22">
        <v>9396.778949270647</v>
      </c>
    </row>
    <row r="805" spans="1:2" x14ac:dyDescent="0.25">
      <c r="A805" s="20">
        <v>41684</v>
      </c>
      <c r="B805" s="22">
        <v>29437.012417901016</v>
      </c>
    </row>
    <row r="806" spans="1:2" x14ac:dyDescent="0.25">
      <c r="A806" s="20">
        <v>41685</v>
      </c>
      <c r="B806" s="22">
        <v>23688.324966260072</v>
      </c>
    </row>
    <row r="807" spans="1:2" x14ac:dyDescent="0.25">
      <c r="A807" s="20">
        <v>41686</v>
      </c>
      <c r="B807" s="22">
        <v>39186.031596730252</v>
      </c>
    </row>
    <row r="808" spans="1:2" x14ac:dyDescent="0.25">
      <c r="A808" s="20">
        <v>41687</v>
      </c>
      <c r="B808" s="22">
        <v>25029.720136562544</v>
      </c>
    </row>
    <row r="809" spans="1:2" x14ac:dyDescent="0.25">
      <c r="A809" s="20">
        <v>41688</v>
      </c>
      <c r="B809" s="22">
        <v>52664.025744513929</v>
      </c>
    </row>
    <row r="810" spans="1:2" x14ac:dyDescent="0.25">
      <c r="A810" s="20">
        <v>41689</v>
      </c>
      <c r="B810" s="22">
        <v>19191.959297751244</v>
      </c>
    </row>
    <row r="811" spans="1:2" x14ac:dyDescent="0.25">
      <c r="A811" s="20">
        <v>41690</v>
      </c>
      <c r="B811" s="22">
        <v>37416.409612429365</v>
      </c>
    </row>
    <row r="812" spans="1:2" x14ac:dyDescent="0.25">
      <c r="A812" s="20">
        <v>41691</v>
      </c>
      <c r="B812" s="22">
        <v>31006.603547546118</v>
      </c>
    </row>
    <row r="813" spans="1:2" x14ac:dyDescent="0.25">
      <c r="A813" s="20">
        <v>41692</v>
      </c>
      <c r="B813" s="22">
        <v>25779.214646739169</v>
      </c>
    </row>
    <row r="814" spans="1:2" x14ac:dyDescent="0.25">
      <c r="A814" s="20">
        <v>41693</v>
      </c>
      <c r="B814" s="22">
        <v>62897.414854177761</v>
      </c>
    </row>
    <row r="815" spans="1:2" x14ac:dyDescent="0.25">
      <c r="A815" s="20">
        <v>41694</v>
      </c>
      <c r="B815" s="22">
        <v>11293.68079367202</v>
      </c>
    </row>
    <row r="816" spans="1:2" x14ac:dyDescent="0.25">
      <c r="A816" s="20">
        <v>41695</v>
      </c>
      <c r="B816" s="22">
        <v>72622.731485277996</v>
      </c>
    </row>
    <row r="817" spans="1:2" x14ac:dyDescent="0.25">
      <c r="A817" s="20">
        <v>41696</v>
      </c>
      <c r="B817" s="22">
        <v>22771.360744198577</v>
      </c>
    </row>
    <row r="818" spans="1:2" x14ac:dyDescent="0.25">
      <c r="A818" s="20">
        <v>41697</v>
      </c>
      <c r="B818" s="22">
        <v>25935.219411635244</v>
      </c>
    </row>
    <row r="819" spans="1:2" x14ac:dyDescent="0.25">
      <c r="A819" s="20">
        <v>41698</v>
      </c>
      <c r="B819" s="22">
        <v>22673.649883601818</v>
      </c>
    </row>
    <row r="820" spans="1:2" x14ac:dyDescent="0.25">
      <c r="A820" s="20">
        <v>41699</v>
      </c>
      <c r="B820" s="22">
        <v>14620.859854718181</v>
      </c>
    </row>
    <row r="821" spans="1:2" x14ac:dyDescent="0.25">
      <c r="A821" s="20">
        <v>41700</v>
      </c>
      <c r="B821" s="22">
        <v>87798.929394804436</v>
      </c>
    </row>
    <row r="822" spans="1:2" x14ac:dyDescent="0.25">
      <c r="A822" s="20">
        <v>41701</v>
      </c>
      <c r="B822" s="22">
        <v>13234.956894697332</v>
      </c>
    </row>
    <row r="823" spans="1:2" x14ac:dyDescent="0.25">
      <c r="A823" s="20">
        <v>41702</v>
      </c>
      <c r="B823" s="22">
        <v>6427.2904721745463</v>
      </c>
    </row>
    <row r="824" spans="1:2" x14ac:dyDescent="0.25">
      <c r="A824" s="20">
        <v>41703</v>
      </c>
      <c r="B824" s="22">
        <v>20536.201515953497</v>
      </c>
    </row>
    <row r="825" spans="1:2" x14ac:dyDescent="0.25">
      <c r="A825" s="20">
        <v>41704</v>
      </c>
      <c r="B825" s="22">
        <v>29113.260464232713</v>
      </c>
    </row>
    <row r="826" spans="1:2" x14ac:dyDescent="0.25">
      <c r="A826" s="20">
        <v>41705</v>
      </c>
      <c r="B826" s="22">
        <v>28145.03699635042</v>
      </c>
    </row>
    <row r="827" spans="1:2" x14ac:dyDescent="0.25">
      <c r="A827" s="20">
        <v>41706</v>
      </c>
      <c r="B827" s="22">
        <v>37612.941476745633</v>
      </c>
    </row>
    <row r="828" spans="1:2" x14ac:dyDescent="0.25">
      <c r="A828" s="20">
        <v>41707</v>
      </c>
      <c r="B828" s="22">
        <v>24235.638372779555</v>
      </c>
    </row>
    <row r="829" spans="1:2" x14ac:dyDescent="0.25">
      <c r="A829" s="20">
        <v>41708</v>
      </c>
      <c r="B829" s="22">
        <v>29340.810533074684</v>
      </c>
    </row>
    <row r="830" spans="1:2" x14ac:dyDescent="0.25">
      <c r="A830" s="20">
        <v>41709</v>
      </c>
      <c r="B830" s="22">
        <v>71825.092710557612</v>
      </c>
    </row>
    <row r="831" spans="1:2" x14ac:dyDescent="0.25">
      <c r="A831" s="20">
        <v>41710</v>
      </c>
      <c r="B831" s="22">
        <v>19417.865356972114</v>
      </c>
    </row>
    <row r="832" spans="1:2" x14ac:dyDescent="0.25">
      <c r="A832" s="20">
        <v>41711</v>
      </c>
      <c r="B832" s="22">
        <v>20558.015004499801</v>
      </c>
    </row>
    <row r="833" spans="1:2" x14ac:dyDescent="0.25">
      <c r="A833" s="20">
        <v>41712</v>
      </c>
      <c r="B833" s="22">
        <v>36896.983052696101</v>
      </c>
    </row>
    <row r="834" spans="1:2" x14ac:dyDescent="0.25">
      <c r="A834" s="20">
        <v>41713</v>
      </c>
      <c r="B834" s="22">
        <v>41095.489505520665</v>
      </c>
    </row>
    <row r="835" spans="1:2" x14ac:dyDescent="0.25">
      <c r="A835" s="20">
        <v>41714</v>
      </c>
      <c r="B835" s="22">
        <v>16328.702595878935</v>
      </c>
    </row>
    <row r="836" spans="1:2" x14ac:dyDescent="0.25">
      <c r="A836" s="20">
        <v>41715</v>
      </c>
      <c r="B836" s="22">
        <v>2373.9782187781689</v>
      </c>
    </row>
    <row r="837" spans="1:2" x14ac:dyDescent="0.25">
      <c r="A837" s="20">
        <v>41716</v>
      </c>
      <c r="B837" s="22">
        <v>28792.986495861041</v>
      </c>
    </row>
    <row r="838" spans="1:2" x14ac:dyDescent="0.25">
      <c r="A838" s="20">
        <v>41717</v>
      </c>
      <c r="B838" s="22">
        <v>22220.85821073956</v>
      </c>
    </row>
    <row r="839" spans="1:2" x14ac:dyDescent="0.25">
      <c r="A839" s="20">
        <v>41718</v>
      </c>
      <c r="B839" s="22">
        <v>11557.446740386826</v>
      </c>
    </row>
    <row r="840" spans="1:2" x14ac:dyDescent="0.25">
      <c r="A840" s="20">
        <v>41719</v>
      </c>
      <c r="B840" s="22">
        <v>53365.465857973817</v>
      </c>
    </row>
    <row r="841" spans="1:2" x14ac:dyDescent="0.25">
      <c r="A841" s="20">
        <v>41720</v>
      </c>
      <c r="B841" s="22">
        <v>16810.299447830948</v>
      </c>
    </row>
    <row r="842" spans="1:2" x14ac:dyDescent="0.25">
      <c r="A842" s="20">
        <v>41721</v>
      </c>
      <c r="B842" s="22">
        <v>13321.216727567977</v>
      </c>
    </row>
    <row r="843" spans="1:2" x14ac:dyDescent="0.25">
      <c r="A843" s="20">
        <v>41722</v>
      </c>
      <c r="B843" s="22">
        <v>30472.671833536158</v>
      </c>
    </row>
    <row r="844" spans="1:2" x14ac:dyDescent="0.25">
      <c r="A844" s="20">
        <v>41723</v>
      </c>
      <c r="B844" s="22">
        <v>18919.276632055979</v>
      </c>
    </row>
    <row r="845" spans="1:2" x14ac:dyDescent="0.25">
      <c r="A845" s="20">
        <v>41724</v>
      </c>
      <c r="B845" s="22">
        <v>-10688.491023954379</v>
      </c>
    </row>
    <row r="846" spans="1:2" x14ac:dyDescent="0.25">
      <c r="A846" s="20">
        <v>41725</v>
      </c>
      <c r="B846" s="22">
        <v>20075.246816037441</v>
      </c>
    </row>
    <row r="847" spans="1:2" x14ac:dyDescent="0.25">
      <c r="A847" s="20">
        <v>41726</v>
      </c>
      <c r="B847" s="22">
        <v>42272.150900449196</v>
      </c>
    </row>
    <row r="848" spans="1:2" x14ac:dyDescent="0.25">
      <c r="A848" s="20">
        <v>41727</v>
      </c>
      <c r="B848" s="22">
        <v>57821.902572250518</v>
      </c>
    </row>
    <row r="849" spans="1:2" x14ac:dyDescent="0.25">
      <c r="A849" s="20">
        <v>41728</v>
      </c>
      <c r="B849" s="22">
        <v>34586.841197744121</v>
      </c>
    </row>
    <row r="850" spans="1:2" x14ac:dyDescent="0.25">
      <c r="A850" s="20">
        <v>41729</v>
      </c>
      <c r="B850" s="22">
        <v>17077.126958312801</v>
      </c>
    </row>
    <row r="851" spans="1:2" x14ac:dyDescent="0.25">
      <c r="A851" s="20">
        <v>41730</v>
      </c>
      <c r="B851" s="22">
        <v>8076.277815055807</v>
      </c>
    </row>
    <row r="852" spans="1:2" x14ac:dyDescent="0.25">
      <c r="A852" s="20">
        <v>41731</v>
      </c>
      <c r="B852" s="22">
        <v>58741.472584195188</v>
      </c>
    </row>
    <row r="853" spans="1:2" x14ac:dyDescent="0.25">
      <c r="A853" s="20">
        <v>41732</v>
      </c>
      <c r="B853" s="22">
        <v>19813.398698844743</v>
      </c>
    </row>
    <row r="854" spans="1:2" x14ac:dyDescent="0.25">
      <c r="A854" s="20">
        <v>41733</v>
      </c>
      <c r="B854" s="22">
        <v>34560.901948231462</v>
      </c>
    </row>
    <row r="855" spans="1:2" x14ac:dyDescent="0.25">
      <c r="A855" s="20">
        <v>41734</v>
      </c>
      <c r="B855" s="22">
        <v>10071.131331097826</v>
      </c>
    </row>
    <row r="856" spans="1:2" x14ac:dyDescent="0.25">
      <c r="A856" s="20">
        <v>41735</v>
      </c>
      <c r="B856" s="22">
        <v>18343.709536929789</v>
      </c>
    </row>
    <row r="857" spans="1:2" x14ac:dyDescent="0.25">
      <c r="A857" s="20">
        <v>41736</v>
      </c>
      <c r="B857" s="22">
        <v>8229.3598917652907</v>
      </c>
    </row>
    <row r="858" spans="1:2" x14ac:dyDescent="0.25">
      <c r="A858" s="20">
        <v>41737</v>
      </c>
      <c r="B858" s="22">
        <v>27189.239236470072</v>
      </c>
    </row>
    <row r="859" spans="1:2" x14ac:dyDescent="0.25">
      <c r="A859" s="20">
        <v>41738</v>
      </c>
      <c r="B859" s="22">
        <v>84803.001044653298</v>
      </c>
    </row>
    <row r="860" spans="1:2" x14ac:dyDescent="0.25">
      <c r="A860" s="20">
        <v>41739</v>
      </c>
      <c r="B860" s="22">
        <v>46235.783242098783</v>
      </c>
    </row>
    <row r="861" spans="1:2" x14ac:dyDescent="0.25">
      <c r="A861" s="20">
        <v>41740</v>
      </c>
      <c r="B861" s="22">
        <v>52479.667340963839</v>
      </c>
    </row>
    <row r="862" spans="1:2" x14ac:dyDescent="0.25">
      <c r="A862" s="20">
        <v>41741</v>
      </c>
      <c r="B862" s="22">
        <v>23830.701448922584</v>
      </c>
    </row>
    <row r="863" spans="1:2" x14ac:dyDescent="0.25">
      <c r="A863" s="20">
        <v>41742</v>
      </c>
      <c r="B863" s="22">
        <v>63918.618404226479</v>
      </c>
    </row>
    <row r="864" spans="1:2" x14ac:dyDescent="0.25">
      <c r="A864" s="20">
        <v>41743</v>
      </c>
      <c r="B864" s="22">
        <v>25595.70957870932</v>
      </c>
    </row>
    <row r="865" spans="1:2" x14ac:dyDescent="0.25">
      <c r="A865" s="20">
        <v>41744</v>
      </c>
      <c r="B865" s="22">
        <v>77362.873996302267</v>
      </c>
    </row>
    <row r="866" spans="1:2" x14ac:dyDescent="0.25">
      <c r="A866" s="20">
        <v>41745</v>
      </c>
      <c r="B866" s="22">
        <v>12543.721199424383</v>
      </c>
    </row>
    <row r="867" spans="1:2" x14ac:dyDescent="0.25">
      <c r="A867" s="20">
        <v>41746</v>
      </c>
      <c r="B867" s="22">
        <v>29490.838111188525</v>
      </c>
    </row>
    <row r="868" spans="1:2" x14ac:dyDescent="0.25">
      <c r="A868" s="20">
        <v>41747</v>
      </c>
      <c r="B868" s="22">
        <v>11887.638906927394</v>
      </c>
    </row>
    <row r="869" spans="1:2" x14ac:dyDescent="0.25">
      <c r="A869" s="20">
        <v>41748</v>
      </c>
      <c r="B869" s="22">
        <v>19806.680056935344</v>
      </c>
    </row>
    <row r="870" spans="1:2" x14ac:dyDescent="0.25">
      <c r="A870" s="20">
        <v>41749</v>
      </c>
      <c r="B870" s="22">
        <v>13342.667585473613</v>
      </c>
    </row>
    <row r="871" spans="1:2" x14ac:dyDescent="0.25">
      <c r="A871" s="20">
        <v>41750</v>
      </c>
      <c r="B871" s="22">
        <v>40017.233984400067</v>
      </c>
    </row>
    <row r="872" spans="1:2" x14ac:dyDescent="0.25">
      <c r="A872" s="20">
        <v>41751</v>
      </c>
      <c r="B872" s="22">
        <v>17156.889136460406</v>
      </c>
    </row>
    <row r="873" spans="1:2" x14ac:dyDescent="0.25">
      <c r="A873" s="20">
        <v>41752</v>
      </c>
      <c r="B873" s="22">
        <v>43780.649942330529</v>
      </c>
    </row>
    <row r="874" spans="1:2" x14ac:dyDescent="0.25">
      <c r="A874" s="20">
        <v>41753</v>
      </c>
      <c r="B874" s="22">
        <v>28514.485176835136</v>
      </c>
    </row>
    <row r="875" spans="1:2" x14ac:dyDescent="0.25">
      <c r="A875" s="20">
        <v>41754</v>
      </c>
      <c r="B875" s="22">
        <v>7277.3061329184584</v>
      </c>
    </row>
    <row r="876" spans="1:2" x14ac:dyDescent="0.25">
      <c r="A876" s="20">
        <v>41755</v>
      </c>
      <c r="B876" s="22">
        <v>41007.461425742862</v>
      </c>
    </row>
    <row r="877" spans="1:2" x14ac:dyDescent="0.25">
      <c r="A877" s="20">
        <v>41756</v>
      </c>
      <c r="B877" s="22">
        <v>4677.9882705922173</v>
      </c>
    </row>
    <row r="878" spans="1:2" x14ac:dyDescent="0.25">
      <c r="A878" s="20">
        <v>41757</v>
      </c>
      <c r="B878" s="22">
        <v>20383.288103362098</v>
      </c>
    </row>
    <row r="879" spans="1:2" x14ac:dyDescent="0.25">
      <c r="A879" s="20">
        <v>41758</v>
      </c>
      <c r="B879" s="22">
        <v>31278.916729468416</v>
      </c>
    </row>
    <row r="880" spans="1:2" x14ac:dyDescent="0.25">
      <c r="A880" s="20">
        <v>41759</v>
      </c>
      <c r="B880" s="22">
        <v>12731.331602095514</v>
      </c>
    </row>
    <row r="881" spans="1:2" x14ac:dyDescent="0.25">
      <c r="A881" s="20">
        <v>41760</v>
      </c>
      <c r="B881" s="22">
        <v>46016.532833182078</v>
      </c>
    </row>
    <row r="882" spans="1:2" x14ac:dyDescent="0.25">
      <c r="A882" s="20">
        <v>41761</v>
      </c>
      <c r="B882" s="22">
        <v>49465.466343413347</v>
      </c>
    </row>
    <row r="883" spans="1:2" x14ac:dyDescent="0.25">
      <c r="A883" s="20">
        <v>41762</v>
      </c>
      <c r="B883" s="22">
        <v>17556.040855999614</v>
      </c>
    </row>
    <row r="884" spans="1:2" x14ac:dyDescent="0.25">
      <c r="A884" s="20">
        <v>41763</v>
      </c>
      <c r="B884" s="22">
        <v>26986.16589290175</v>
      </c>
    </row>
    <row r="885" spans="1:2" x14ac:dyDescent="0.25">
      <c r="A885" s="20">
        <v>41764</v>
      </c>
      <c r="B885" s="22">
        <v>41571.547574183176</v>
      </c>
    </row>
    <row r="886" spans="1:2" x14ac:dyDescent="0.25">
      <c r="A886" s="20">
        <v>41765</v>
      </c>
      <c r="B886" s="22">
        <v>38940.723473112244</v>
      </c>
    </row>
    <row r="887" spans="1:2" x14ac:dyDescent="0.25">
      <c r="A887" s="20">
        <v>41766</v>
      </c>
      <c r="B887" s="22">
        <v>35092.671540613497</v>
      </c>
    </row>
    <row r="888" spans="1:2" x14ac:dyDescent="0.25">
      <c r="A888" s="20">
        <v>41767</v>
      </c>
      <c r="B888" s="22">
        <v>23581.339701318295</v>
      </c>
    </row>
    <row r="889" spans="1:2" x14ac:dyDescent="0.25">
      <c r="A889" s="20">
        <v>41768</v>
      </c>
      <c r="B889" s="22">
        <v>9150.7945481502993</v>
      </c>
    </row>
    <row r="890" spans="1:2" x14ac:dyDescent="0.25">
      <c r="A890" s="20">
        <v>41769</v>
      </c>
      <c r="B890" s="22">
        <v>25992.755110692415</v>
      </c>
    </row>
    <row r="891" spans="1:2" x14ac:dyDescent="0.25">
      <c r="A891" s="20">
        <v>41770</v>
      </c>
      <c r="B891" s="22">
        <v>49912.59082334883</v>
      </c>
    </row>
    <row r="892" spans="1:2" x14ac:dyDescent="0.25">
      <c r="A892" s="20">
        <v>41771</v>
      </c>
      <c r="B892" s="22">
        <v>29165.888322603401</v>
      </c>
    </row>
    <row r="893" spans="1:2" x14ac:dyDescent="0.25">
      <c r="A893" s="20">
        <v>41772</v>
      </c>
      <c r="B893" s="22">
        <v>45236.890202285067</v>
      </c>
    </row>
    <row r="894" spans="1:2" x14ac:dyDescent="0.25">
      <c r="A894" s="20">
        <v>41773</v>
      </c>
      <c r="B894" s="22">
        <v>72333.433359767194</v>
      </c>
    </row>
    <row r="895" spans="1:2" x14ac:dyDescent="0.25">
      <c r="A895" s="20">
        <v>41774</v>
      </c>
      <c r="B895" s="22">
        <v>28245.161378229841</v>
      </c>
    </row>
    <row r="896" spans="1:2" x14ac:dyDescent="0.25">
      <c r="A896" s="20">
        <v>41775</v>
      </c>
      <c r="B896" s="22">
        <v>30835.832260473326</v>
      </c>
    </row>
    <row r="897" spans="1:2" x14ac:dyDescent="0.25">
      <c r="A897" s="20">
        <v>41776</v>
      </c>
      <c r="B897" s="22">
        <v>31825.791493554982</v>
      </c>
    </row>
    <row r="898" spans="1:2" x14ac:dyDescent="0.25">
      <c r="A898" s="20">
        <v>41777</v>
      </c>
      <c r="B898" s="22">
        <v>28679.982877451974</v>
      </c>
    </row>
    <row r="899" spans="1:2" x14ac:dyDescent="0.25">
      <c r="A899" s="20">
        <v>41778</v>
      </c>
      <c r="B899" s="22">
        <v>37813.599967453629</v>
      </c>
    </row>
    <row r="900" spans="1:2" x14ac:dyDescent="0.25">
      <c r="A900" s="20">
        <v>41779</v>
      </c>
      <c r="B900" s="22">
        <v>33804.905178276385</v>
      </c>
    </row>
    <row r="901" spans="1:2" x14ac:dyDescent="0.25">
      <c r="A901" s="20">
        <v>41780</v>
      </c>
      <c r="B901" s="22">
        <v>40614.95295154184</v>
      </c>
    </row>
    <row r="902" spans="1:2" x14ac:dyDescent="0.25">
      <c r="A902" s="20">
        <v>41781</v>
      </c>
      <c r="B902" s="22">
        <v>41479.803316288249</v>
      </c>
    </row>
    <row r="903" spans="1:2" x14ac:dyDescent="0.25">
      <c r="A903" s="20">
        <v>41782</v>
      </c>
      <c r="B903" s="22">
        <v>49466.515121047167</v>
      </c>
    </row>
    <row r="904" spans="1:2" x14ac:dyDescent="0.25">
      <c r="A904" s="20">
        <v>41783</v>
      </c>
      <c r="B904" s="22">
        <v>29867.374729880878</v>
      </c>
    </row>
    <row r="905" spans="1:2" x14ac:dyDescent="0.25">
      <c r="A905" s="20">
        <v>41784</v>
      </c>
      <c r="B905" s="22">
        <v>25496.44704487592</v>
      </c>
    </row>
    <row r="906" spans="1:2" x14ac:dyDescent="0.25">
      <c r="A906" s="20">
        <v>41785</v>
      </c>
      <c r="B906" s="22">
        <v>43698.321129321223</v>
      </c>
    </row>
    <row r="907" spans="1:2" x14ac:dyDescent="0.25">
      <c r="A907" s="20">
        <v>41786</v>
      </c>
      <c r="B907" s="22">
        <v>70317.742019323792</v>
      </c>
    </row>
    <row r="908" spans="1:2" x14ac:dyDescent="0.25">
      <c r="A908" s="20">
        <v>41787</v>
      </c>
      <c r="B908" s="22">
        <v>35759.725875387412</v>
      </c>
    </row>
    <row r="909" spans="1:2" x14ac:dyDescent="0.25">
      <c r="A909" s="20">
        <v>41788</v>
      </c>
      <c r="B909" s="22">
        <v>49321.270588011939</v>
      </c>
    </row>
    <row r="910" spans="1:2" x14ac:dyDescent="0.25">
      <c r="A910" s="20">
        <v>41789</v>
      </c>
      <c r="B910" s="22">
        <v>48314.234977923428</v>
      </c>
    </row>
    <row r="911" spans="1:2" x14ac:dyDescent="0.25">
      <c r="A911" s="20">
        <v>41790</v>
      </c>
      <c r="B911" s="22">
        <v>15870.840111834614</v>
      </c>
    </row>
    <row r="912" spans="1:2" x14ac:dyDescent="0.25">
      <c r="A912" s="20">
        <v>41791</v>
      </c>
      <c r="B912" s="22">
        <v>13288.751478273936</v>
      </c>
    </row>
    <row r="913" spans="1:2" x14ac:dyDescent="0.25">
      <c r="A913" s="20">
        <v>41792</v>
      </c>
      <c r="B913" s="22">
        <v>37943.845548467965</v>
      </c>
    </row>
    <row r="914" spans="1:2" x14ac:dyDescent="0.25">
      <c r="A914" s="20">
        <v>41793</v>
      </c>
      <c r="B914" s="22">
        <v>24555.777882546194</v>
      </c>
    </row>
    <row r="915" spans="1:2" x14ac:dyDescent="0.25">
      <c r="A915" s="20">
        <v>41794</v>
      </c>
      <c r="B915" s="22">
        <v>25773.444437536142</v>
      </c>
    </row>
    <row r="916" spans="1:2" x14ac:dyDescent="0.25">
      <c r="A916" s="20">
        <v>41795</v>
      </c>
      <c r="B916" s="22">
        <v>3514.089767241102</v>
      </c>
    </row>
    <row r="917" spans="1:2" x14ac:dyDescent="0.25">
      <c r="A917" s="20">
        <v>41796</v>
      </c>
      <c r="B917" s="22">
        <v>48620.802524105711</v>
      </c>
    </row>
    <row r="918" spans="1:2" x14ac:dyDescent="0.25">
      <c r="A918" s="20">
        <v>41797</v>
      </c>
      <c r="B918" s="22">
        <v>38897.48866039703</v>
      </c>
    </row>
    <row r="919" spans="1:2" x14ac:dyDescent="0.25">
      <c r="A919" s="20">
        <v>41798</v>
      </c>
      <c r="B919" s="22">
        <v>91653.673897411631</v>
      </c>
    </row>
    <row r="920" spans="1:2" x14ac:dyDescent="0.25">
      <c r="A920" s="20">
        <v>41799</v>
      </c>
      <c r="B920" s="22">
        <v>55808.310975919776</v>
      </c>
    </row>
    <row r="921" spans="1:2" x14ac:dyDescent="0.25">
      <c r="A921" s="20">
        <v>41800</v>
      </c>
      <c r="B921" s="22">
        <v>39107.659510251899</v>
      </c>
    </row>
    <row r="922" spans="1:2" x14ac:dyDescent="0.25">
      <c r="A922" s="20">
        <v>41801</v>
      </c>
      <c r="B922" s="22">
        <v>46418.664495835968</v>
      </c>
    </row>
    <row r="923" spans="1:2" x14ac:dyDescent="0.25">
      <c r="A923" s="20">
        <v>41802</v>
      </c>
      <c r="B923" s="22">
        <v>14859.942801018879</v>
      </c>
    </row>
    <row r="924" spans="1:2" x14ac:dyDescent="0.25">
      <c r="A924" s="20">
        <v>41803</v>
      </c>
      <c r="B924" s="22">
        <v>11734.114283380106</v>
      </c>
    </row>
    <row r="925" spans="1:2" x14ac:dyDescent="0.25">
      <c r="A925" s="20">
        <v>41804</v>
      </c>
      <c r="B925" s="22">
        <v>70371.160766875168</v>
      </c>
    </row>
    <row r="926" spans="1:2" x14ac:dyDescent="0.25">
      <c r="A926" s="20">
        <v>41805</v>
      </c>
      <c r="B926" s="22">
        <v>22501.732345881432</v>
      </c>
    </row>
    <row r="927" spans="1:2" x14ac:dyDescent="0.25">
      <c r="A927" s="20">
        <v>41806</v>
      </c>
      <c r="B927" s="22">
        <v>40213.128895046575</v>
      </c>
    </row>
    <row r="928" spans="1:2" x14ac:dyDescent="0.25">
      <c r="A928" s="20">
        <v>41807</v>
      </c>
      <c r="B928" s="22">
        <v>31372.105222609403</v>
      </c>
    </row>
    <row r="929" spans="1:2" x14ac:dyDescent="0.25">
      <c r="A929" s="20">
        <v>41808</v>
      </c>
      <c r="B929" s="22">
        <v>31201.311855503816</v>
      </c>
    </row>
    <row r="930" spans="1:2" x14ac:dyDescent="0.25">
      <c r="A930" s="20">
        <v>41809</v>
      </c>
      <c r="B930" s="22">
        <v>38848.975530460157</v>
      </c>
    </row>
    <row r="931" spans="1:2" x14ac:dyDescent="0.25">
      <c r="A931" s="20">
        <v>41810</v>
      </c>
      <c r="B931" s="22">
        <v>26154.896838930064</v>
      </c>
    </row>
    <row r="932" spans="1:2" x14ac:dyDescent="0.25">
      <c r="A932" s="20">
        <v>41811</v>
      </c>
      <c r="B932" s="22">
        <v>31021.46324819628</v>
      </c>
    </row>
    <row r="933" spans="1:2" x14ac:dyDescent="0.25">
      <c r="A933" s="20">
        <v>41812</v>
      </c>
      <c r="B933" s="22">
        <v>31915.783845291106</v>
      </c>
    </row>
    <row r="934" spans="1:2" x14ac:dyDescent="0.25">
      <c r="A934" s="20">
        <v>41813</v>
      </c>
      <c r="B934" s="22">
        <v>26423.75579405043</v>
      </c>
    </row>
    <row r="935" spans="1:2" x14ac:dyDescent="0.25">
      <c r="A935" s="20">
        <v>41814</v>
      </c>
      <c r="B935" s="22">
        <v>17328.802205205851</v>
      </c>
    </row>
    <row r="936" spans="1:2" x14ac:dyDescent="0.25">
      <c r="A936" s="20">
        <v>41815</v>
      </c>
      <c r="B936" s="22">
        <v>21607.436565029304</v>
      </c>
    </row>
    <row r="937" spans="1:2" x14ac:dyDescent="0.25">
      <c r="A937" s="20">
        <v>41816</v>
      </c>
      <c r="B937" s="22">
        <v>35530.564487884418</v>
      </c>
    </row>
    <row r="938" spans="1:2" x14ac:dyDescent="0.25">
      <c r="A938" s="20">
        <v>41817</v>
      </c>
      <c r="B938" s="22">
        <v>-4.0125468284795716</v>
      </c>
    </row>
    <row r="939" spans="1:2" x14ac:dyDescent="0.25">
      <c r="A939" s="20">
        <v>41818</v>
      </c>
      <c r="B939" s="22">
        <v>11768.556384924867</v>
      </c>
    </row>
    <row r="940" spans="1:2" x14ac:dyDescent="0.25">
      <c r="A940" s="20">
        <v>41819</v>
      </c>
      <c r="B940" s="22">
        <v>48109.785860047356</v>
      </c>
    </row>
    <row r="941" spans="1:2" x14ac:dyDescent="0.25">
      <c r="A941" s="20">
        <v>41820</v>
      </c>
      <c r="B941" s="22">
        <v>30099.64815769732</v>
      </c>
    </row>
    <row r="942" spans="1:2" x14ac:dyDescent="0.25">
      <c r="A942" s="20">
        <v>41821</v>
      </c>
      <c r="B942" s="22">
        <v>9311.8323337521397</v>
      </c>
    </row>
    <row r="943" spans="1:2" x14ac:dyDescent="0.25">
      <c r="A943" s="20">
        <v>41822</v>
      </c>
      <c r="B943" s="22">
        <v>13652.941973483656</v>
      </c>
    </row>
    <row r="944" spans="1:2" x14ac:dyDescent="0.25">
      <c r="A944" s="20">
        <v>41823</v>
      </c>
      <c r="B944" s="22">
        <v>46727.136951740562</v>
      </c>
    </row>
    <row r="945" spans="1:2" x14ac:dyDescent="0.25">
      <c r="A945" s="20">
        <v>41824</v>
      </c>
      <c r="B945" s="22">
        <v>28554.168011273523</v>
      </c>
    </row>
    <row r="946" spans="1:2" x14ac:dyDescent="0.25">
      <c r="A946" s="20">
        <v>41825</v>
      </c>
      <c r="B946" s="22">
        <v>20724.504121047918</v>
      </c>
    </row>
    <row r="947" spans="1:2" x14ac:dyDescent="0.25">
      <c r="A947" s="20">
        <v>41826</v>
      </c>
      <c r="B947" s="22">
        <v>15783.880463531197</v>
      </c>
    </row>
    <row r="948" spans="1:2" x14ac:dyDescent="0.25">
      <c r="A948" s="20">
        <v>41827</v>
      </c>
      <c r="B948" s="22">
        <v>17371.543384160082</v>
      </c>
    </row>
    <row r="949" spans="1:2" x14ac:dyDescent="0.25">
      <c r="A949" s="20">
        <v>41828</v>
      </c>
      <c r="B949" s="22">
        <v>53765.049475829168</v>
      </c>
    </row>
    <row r="950" spans="1:2" x14ac:dyDescent="0.25">
      <c r="A950" s="20">
        <v>41829</v>
      </c>
      <c r="B950" s="22">
        <v>29130.026650782766</v>
      </c>
    </row>
    <row r="951" spans="1:2" x14ac:dyDescent="0.25">
      <c r="A951" s="20">
        <v>41830</v>
      </c>
      <c r="B951" s="22">
        <v>8536.0668462893991</v>
      </c>
    </row>
    <row r="952" spans="1:2" x14ac:dyDescent="0.25">
      <c r="A952" s="20">
        <v>41831</v>
      </c>
      <c r="B952" s="22">
        <v>22143.264885976532</v>
      </c>
    </row>
    <row r="953" spans="1:2" x14ac:dyDescent="0.25">
      <c r="A953" s="20">
        <v>41832</v>
      </c>
      <c r="B953" s="22">
        <v>32985.017157749542</v>
      </c>
    </row>
    <row r="954" spans="1:2" x14ac:dyDescent="0.25">
      <c r="A954" s="20">
        <v>41833</v>
      </c>
      <c r="B954" s="22">
        <v>24846.673456388973</v>
      </c>
    </row>
    <row r="955" spans="1:2" x14ac:dyDescent="0.25">
      <c r="A955" s="20">
        <v>41834</v>
      </c>
      <c r="B955" s="22">
        <v>35257.85149156121</v>
      </c>
    </row>
    <row r="956" spans="1:2" x14ac:dyDescent="0.25">
      <c r="A956" s="20">
        <v>41835</v>
      </c>
      <c r="B956" s="22">
        <v>40125.001212854055</v>
      </c>
    </row>
    <row r="957" spans="1:2" x14ac:dyDescent="0.25">
      <c r="A957" s="20">
        <v>41836</v>
      </c>
      <c r="B957" s="22">
        <v>23883.56298741496</v>
      </c>
    </row>
    <row r="958" spans="1:2" x14ac:dyDescent="0.25">
      <c r="A958" s="20">
        <v>41837</v>
      </c>
      <c r="B958" s="22">
        <v>27771.377373716714</v>
      </c>
    </row>
    <row r="959" spans="1:2" x14ac:dyDescent="0.25">
      <c r="A959" s="20">
        <v>41838</v>
      </c>
      <c r="B959" s="22">
        <v>37047.257973468229</v>
      </c>
    </row>
    <row r="960" spans="1:2" x14ac:dyDescent="0.25">
      <c r="A960" s="20">
        <v>41839</v>
      </c>
      <c r="B960" s="22">
        <v>16705.976136438519</v>
      </c>
    </row>
    <row r="961" spans="1:2" x14ac:dyDescent="0.25">
      <c r="A961" s="20">
        <v>41840</v>
      </c>
      <c r="B961" s="22">
        <v>27451.832621495443</v>
      </c>
    </row>
    <row r="962" spans="1:2" x14ac:dyDescent="0.25">
      <c r="A962" s="20">
        <v>41841</v>
      </c>
      <c r="B962" s="22">
        <v>23665.604532233061</v>
      </c>
    </row>
    <row r="963" spans="1:2" x14ac:dyDescent="0.25">
      <c r="A963" s="20">
        <v>41842</v>
      </c>
      <c r="B963" s="22">
        <v>72200.696611581501</v>
      </c>
    </row>
    <row r="964" spans="1:2" x14ac:dyDescent="0.25">
      <c r="A964" s="20">
        <v>41843</v>
      </c>
      <c r="B964" s="22">
        <v>17148.099036252996</v>
      </c>
    </row>
    <row r="965" spans="1:2" x14ac:dyDescent="0.25">
      <c r="A965" s="20">
        <v>41844</v>
      </c>
      <c r="B965" s="22">
        <v>36320.696026356723</v>
      </c>
    </row>
    <row r="966" spans="1:2" x14ac:dyDescent="0.25">
      <c r="A966" s="20">
        <v>41845</v>
      </c>
      <c r="B966" s="22">
        <v>41941.291831902403</v>
      </c>
    </row>
    <row r="967" spans="1:2" x14ac:dyDescent="0.25">
      <c r="A967" s="20">
        <v>41846</v>
      </c>
      <c r="B967" s="22">
        <v>20939.429868546602</v>
      </c>
    </row>
    <row r="968" spans="1:2" x14ac:dyDescent="0.25">
      <c r="A968" s="20">
        <v>41847</v>
      </c>
      <c r="B968" s="22">
        <v>23630.21124996911</v>
      </c>
    </row>
    <row r="969" spans="1:2" x14ac:dyDescent="0.25">
      <c r="A969" s="20">
        <v>41848</v>
      </c>
      <c r="B969" s="22">
        <v>40176.446337829642</v>
      </c>
    </row>
    <row r="970" spans="1:2" x14ac:dyDescent="0.25">
      <c r="A970" s="20">
        <v>41849</v>
      </c>
      <c r="B970" s="22">
        <v>55334.212046668159</v>
      </c>
    </row>
    <row r="971" spans="1:2" x14ac:dyDescent="0.25">
      <c r="A971" s="20">
        <v>41850</v>
      </c>
      <c r="B971" s="22">
        <v>32839.645200347186</v>
      </c>
    </row>
    <row r="972" spans="1:2" x14ac:dyDescent="0.25">
      <c r="A972" s="20">
        <v>41851</v>
      </c>
      <c r="B972" s="22">
        <v>18050.794596100404</v>
      </c>
    </row>
    <row r="973" spans="1:2" x14ac:dyDescent="0.25">
      <c r="A973" s="20">
        <v>41852</v>
      </c>
      <c r="B973" s="22">
        <v>52753.219871604466</v>
      </c>
    </row>
    <row r="974" spans="1:2" x14ac:dyDescent="0.25">
      <c r="A974" s="20">
        <v>41853</v>
      </c>
      <c r="B974" s="22">
        <v>12543.667835140477</v>
      </c>
    </row>
    <row r="975" spans="1:2" x14ac:dyDescent="0.25">
      <c r="A975" s="20">
        <v>41854</v>
      </c>
      <c r="B975" s="22">
        <v>53003.876123678318</v>
      </c>
    </row>
    <row r="976" spans="1:2" x14ac:dyDescent="0.25">
      <c r="A976" s="20">
        <v>41855</v>
      </c>
      <c r="B976" s="22">
        <v>80160.438520884229</v>
      </c>
    </row>
    <row r="977" spans="1:2" x14ac:dyDescent="0.25">
      <c r="A977" s="20">
        <v>41856</v>
      </c>
      <c r="B977" s="22">
        <v>20922.758500730961</v>
      </c>
    </row>
    <row r="978" spans="1:2" x14ac:dyDescent="0.25">
      <c r="A978" s="20">
        <v>41857</v>
      </c>
      <c r="B978" s="22">
        <v>57806.960656402742</v>
      </c>
    </row>
    <row r="979" spans="1:2" x14ac:dyDescent="0.25">
      <c r="A979" s="20">
        <v>41858</v>
      </c>
      <c r="B979" s="22">
        <v>24006.232362382681</v>
      </c>
    </row>
    <row r="980" spans="1:2" x14ac:dyDescent="0.25">
      <c r="A980" s="20">
        <v>41859</v>
      </c>
      <c r="B980" s="22">
        <v>30609.706636154235</v>
      </c>
    </row>
    <row r="981" spans="1:2" x14ac:dyDescent="0.25">
      <c r="A981" s="20">
        <v>41860</v>
      </c>
      <c r="B981" s="22">
        <v>39458.709023684642</v>
      </c>
    </row>
    <row r="982" spans="1:2" x14ac:dyDescent="0.25">
      <c r="A982" s="20">
        <v>41861</v>
      </c>
      <c r="B982" s="22">
        <v>14279.485064946508</v>
      </c>
    </row>
    <row r="983" spans="1:2" x14ac:dyDescent="0.25">
      <c r="A983" s="20">
        <v>41862</v>
      </c>
      <c r="B983" s="22">
        <v>36873.633604371738</v>
      </c>
    </row>
    <row r="984" spans="1:2" x14ac:dyDescent="0.25">
      <c r="A984" s="20">
        <v>41863</v>
      </c>
      <c r="B984" s="22">
        <v>47062.063387195303</v>
      </c>
    </row>
    <row r="985" spans="1:2" x14ac:dyDescent="0.25">
      <c r="A985" s="20">
        <v>41864</v>
      </c>
      <c r="B985" s="22">
        <v>31985.11870452555</v>
      </c>
    </row>
    <row r="986" spans="1:2" x14ac:dyDescent="0.25">
      <c r="A986" s="20">
        <v>41865</v>
      </c>
      <c r="B986" s="22">
        <v>8349.855287618484</v>
      </c>
    </row>
    <row r="987" spans="1:2" x14ac:dyDescent="0.25">
      <c r="A987" s="20">
        <v>41866</v>
      </c>
      <c r="B987" s="22">
        <v>18483.283813639988</v>
      </c>
    </row>
    <row r="988" spans="1:2" x14ac:dyDescent="0.25">
      <c r="A988" s="20">
        <v>41867</v>
      </c>
      <c r="B988" s="22">
        <v>31259.642891240845</v>
      </c>
    </row>
    <row r="989" spans="1:2" x14ac:dyDescent="0.25">
      <c r="A989" s="20">
        <v>41868</v>
      </c>
      <c r="B989" s="22">
        <v>15905.318151807249</v>
      </c>
    </row>
    <row r="990" spans="1:2" x14ac:dyDescent="0.25">
      <c r="A990" s="20">
        <v>41869</v>
      </c>
      <c r="B990" s="22">
        <v>19626.728668384145</v>
      </c>
    </row>
    <row r="991" spans="1:2" x14ac:dyDescent="0.25">
      <c r="A991" s="20">
        <v>41870</v>
      </c>
      <c r="B991" s="22">
        <v>39619.695003149573</v>
      </c>
    </row>
    <row r="992" spans="1:2" x14ac:dyDescent="0.25">
      <c r="A992" s="20">
        <v>41871</v>
      </c>
      <c r="B992" s="22">
        <v>32219.585158973357</v>
      </c>
    </row>
    <row r="993" spans="1:2" x14ac:dyDescent="0.25">
      <c r="A993" s="20">
        <v>41872</v>
      </c>
      <c r="B993" s="22">
        <v>42477.109424912458</v>
      </c>
    </row>
    <row r="994" spans="1:2" x14ac:dyDescent="0.25">
      <c r="A994" s="20">
        <v>41873</v>
      </c>
      <c r="B994" s="22">
        <v>5809.920714587146</v>
      </c>
    </row>
    <row r="995" spans="1:2" x14ac:dyDescent="0.25">
      <c r="A995" s="20">
        <v>41874</v>
      </c>
      <c r="B995" s="22">
        <v>-4464.8621478392715</v>
      </c>
    </row>
    <row r="996" spans="1:2" x14ac:dyDescent="0.25">
      <c r="A996" s="20">
        <v>41875</v>
      </c>
      <c r="B996" s="22">
        <v>31571.253334950499</v>
      </c>
    </row>
    <row r="997" spans="1:2" x14ac:dyDescent="0.25">
      <c r="A997" s="20">
        <v>41876</v>
      </c>
      <c r="B997" s="22">
        <v>32582.224694009463</v>
      </c>
    </row>
    <row r="998" spans="1:2" x14ac:dyDescent="0.25">
      <c r="A998" s="20">
        <v>41877</v>
      </c>
      <c r="B998" s="22">
        <v>28104.708660667031</v>
      </c>
    </row>
    <row r="999" spans="1:2" x14ac:dyDescent="0.25">
      <c r="A999" s="20">
        <v>41878</v>
      </c>
      <c r="B999" s="22">
        <v>40719.373531429534</v>
      </c>
    </row>
    <row r="1000" spans="1:2" x14ac:dyDescent="0.25">
      <c r="A1000" s="20">
        <v>41879</v>
      </c>
      <c r="B1000" s="22">
        <v>29751.981503681978</v>
      </c>
    </row>
    <row r="1001" spans="1:2" x14ac:dyDescent="0.25">
      <c r="A1001" s="20">
        <v>41880</v>
      </c>
      <c r="B1001" s="22">
        <v>22822.278756054711</v>
      </c>
    </row>
    <row r="1002" spans="1:2" x14ac:dyDescent="0.25">
      <c r="A1002" s="20">
        <v>41881</v>
      </c>
      <c r="B1002" s="22">
        <v>54021.517942537037</v>
      </c>
    </row>
    <row r="1003" spans="1:2" x14ac:dyDescent="0.25">
      <c r="A1003" s="20">
        <v>41882</v>
      </c>
      <c r="B1003" s="22">
        <v>28791.43986942439</v>
      </c>
    </row>
    <row r="1004" spans="1:2" x14ac:dyDescent="0.25">
      <c r="A1004" s="20">
        <v>41883</v>
      </c>
      <c r="B1004" s="22">
        <v>13791.518666612999</v>
      </c>
    </row>
    <row r="1005" spans="1:2" x14ac:dyDescent="0.25">
      <c r="A1005" s="20">
        <v>41884</v>
      </c>
      <c r="B1005" s="22">
        <v>46420.850738242792</v>
      </c>
    </row>
    <row r="1006" spans="1:2" x14ac:dyDescent="0.25">
      <c r="A1006" s="20">
        <v>41885</v>
      </c>
      <c r="B1006" s="22">
        <v>19333.57477714324</v>
      </c>
    </row>
    <row r="1007" spans="1:2" x14ac:dyDescent="0.25">
      <c r="A1007" s="20">
        <v>41886</v>
      </c>
      <c r="B1007" s="22">
        <v>23018.124785279622</v>
      </c>
    </row>
    <row r="1008" spans="1:2" x14ac:dyDescent="0.25">
      <c r="A1008" s="20">
        <v>41887</v>
      </c>
      <c r="B1008" s="22">
        <v>27873.962085946008</v>
      </c>
    </row>
    <row r="1009" spans="1:2" x14ac:dyDescent="0.25">
      <c r="A1009" s="20">
        <v>41888</v>
      </c>
      <c r="B1009" s="22">
        <v>32991.915532734442</v>
      </c>
    </row>
    <row r="1010" spans="1:2" x14ac:dyDescent="0.25">
      <c r="A1010" s="20">
        <v>41889</v>
      </c>
      <c r="B1010" s="22">
        <v>18106.113761378339</v>
      </c>
    </row>
    <row r="1011" spans="1:2" x14ac:dyDescent="0.25">
      <c r="A1011" s="20">
        <v>41890</v>
      </c>
      <c r="B1011" s="22">
        <v>40413.973941898614</v>
      </c>
    </row>
    <row r="1012" spans="1:2" x14ac:dyDescent="0.25">
      <c r="A1012" s="20">
        <v>41891</v>
      </c>
      <c r="B1012" s="22">
        <v>51031.904135125784</v>
      </c>
    </row>
    <row r="1013" spans="1:2" x14ac:dyDescent="0.25">
      <c r="A1013" s="20">
        <v>41892</v>
      </c>
      <c r="B1013" s="22">
        <v>34668.098938216761</v>
      </c>
    </row>
    <row r="1014" spans="1:2" x14ac:dyDescent="0.25">
      <c r="A1014" s="20">
        <v>41893</v>
      </c>
      <c r="B1014" s="22">
        <v>45493.482550721215</v>
      </c>
    </row>
    <row r="1015" spans="1:2" x14ac:dyDescent="0.25">
      <c r="A1015" s="20">
        <v>41894</v>
      </c>
      <c r="B1015" s="22">
        <v>21880.047821343149</v>
      </c>
    </row>
    <row r="1016" spans="1:2" x14ac:dyDescent="0.25">
      <c r="A1016" s="20">
        <v>41895</v>
      </c>
      <c r="B1016" s="22">
        <v>38407.121323515064</v>
      </c>
    </row>
    <row r="1017" spans="1:2" x14ac:dyDescent="0.25">
      <c r="A1017" s="20">
        <v>41896</v>
      </c>
      <c r="B1017" s="22">
        <v>64473.756364999761</v>
      </c>
    </row>
    <row r="1018" spans="1:2" x14ac:dyDescent="0.25">
      <c r="A1018" s="20">
        <v>41897</v>
      </c>
      <c r="B1018" s="22">
        <v>19874.667952321026</v>
      </c>
    </row>
    <row r="1019" spans="1:2" x14ac:dyDescent="0.25">
      <c r="A1019" s="20">
        <v>41898</v>
      </c>
      <c r="B1019" s="22">
        <v>57117.209848478538</v>
      </c>
    </row>
    <row r="1020" spans="1:2" x14ac:dyDescent="0.25">
      <c r="A1020" s="20">
        <v>41899</v>
      </c>
      <c r="B1020" s="22">
        <v>12425.856190350627</v>
      </c>
    </row>
    <row r="1021" spans="1:2" x14ac:dyDescent="0.25">
      <c r="A1021" s="20">
        <v>41900</v>
      </c>
      <c r="B1021" s="22">
        <v>21595.980443829536</v>
      </c>
    </row>
    <row r="1022" spans="1:2" x14ac:dyDescent="0.25">
      <c r="A1022" s="20">
        <v>41901</v>
      </c>
      <c r="B1022" s="22">
        <v>22343.277264752487</v>
      </c>
    </row>
    <row r="1023" spans="1:2" x14ac:dyDescent="0.25">
      <c r="A1023" s="20">
        <v>41902</v>
      </c>
      <c r="B1023" s="22">
        <v>23487.235458480438</v>
      </c>
    </row>
    <row r="1024" spans="1:2" x14ac:dyDescent="0.25">
      <c r="A1024" s="20">
        <v>41903</v>
      </c>
      <c r="B1024" s="22">
        <v>39257.667443901133</v>
      </c>
    </row>
    <row r="1025" spans="1:2" x14ac:dyDescent="0.25">
      <c r="A1025" s="20">
        <v>41904</v>
      </c>
      <c r="B1025" s="22">
        <v>59974.718926917507</v>
      </c>
    </row>
    <row r="1026" spans="1:2" x14ac:dyDescent="0.25">
      <c r="A1026" s="20">
        <v>41905</v>
      </c>
      <c r="B1026" s="22">
        <v>17992.658836312272</v>
      </c>
    </row>
    <row r="1027" spans="1:2" x14ac:dyDescent="0.25">
      <c r="A1027" s="20">
        <v>41906</v>
      </c>
      <c r="B1027" s="22">
        <v>20644.590065609111</v>
      </c>
    </row>
    <row r="1028" spans="1:2" x14ac:dyDescent="0.25">
      <c r="A1028" s="20">
        <v>41907</v>
      </c>
      <c r="B1028" s="22">
        <v>30279.312796128979</v>
      </c>
    </row>
    <row r="1029" spans="1:2" x14ac:dyDescent="0.25">
      <c r="A1029" s="20">
        <v>41908</v>
      </c>
      <c r="B1029" s="22">
        <v>42143.417918979962</v>
      </c>
    </row>
    <row r="1030" spans="1:2" x14ac:dyDescent="0.25">
      <c r="A1030" s="20">
        <v>41909</v>
      </c>
      <c r="B1030" s="22">
        <v>24818.858515111049</v>
      </c>
    </row>
    <row r="1031" spans="1:2" x14ac:dyDescent="0.25">
      <c r="A1031" s="20">
        <v>41910</v>
      </c>
      <c r="B1031" s="22">
        <v>19422.756675671451</v>
      </c>
    </row>
    <row r="1032" spans="1:2" x14ac:dyDescent="0.25">
      <c r="A1032" s="20">
        <v>41911</v>
      </c>
      <c r="B1032" s="22">
        <v>27073.989791608114</v>
      </c>
    </row>
    <row r="1033" spans="1:2" x14ac:dyDescent="0.25">
      <c r="A1033" s="20">
        <v>41912</v>
      </c>
      <c r="B1033" s="22">
        <v>24433.094902021519</v>
      </c>
    </row>
    <row r="1034" spans="1:2" x14ac:dyDescent="0.25">
      <c r="A1034" s="20">
        <v>41913</v>
      </c>
      <c r="B1034" s="22">
        <v>27580.071626365672</v>
      </c>
    </row>
    <row r="1035" spans="1:2" x14ac:dyDescent="0.25">
      <c r="A1035" s="20">
        <v>41914</v>
      </c>
      <c r="B1035" s="22">
        <v>33367.020052222964</v>
      </c>
    </row>
    <row r="1036" spans="1:2" x14ac:dyDescent="0.25">
      <c r="A1036" s="20">
        <v>41915</v>
      </c>
      <c r="B1036" s="22">
        <v>39949.848191354744</v>
      </c>
    </row>
    <row r="1037" spans="1:2" x14ac:dyDescent="0.25">
      <c r="A1037" s="20">
        <v>41916</v>
      </c>
      <c r="B1037" s="22">
        <v>28268.705238017796</v>
      </c>
    </row>
    <row r="1038" spans="1:2" x14ac:dyDescent="0.25">
      <c r="A1038" s="20">
        <v>41917</v>
      </c>
      <c r="B1038" s="22">
        <v>14492.685982542993</v>
      </c>
    </row>
    <row r="1039" spans="1:2" x14ac:dyDescent="0.25">
      <c r="A1039" s="20">
        <v>41918</v>
      </c>
      <c r="B1039" s="22">
        <v>31383.506821038442</v>
      </c>
    </row>
    <row r="1040" spans="1:2" x14ac:dyDescent="0.25">
      <c r="A1040" s="20">
        <v>41919</v>
      </c>
      <c r="B1040" s="22">
        <v>46230.74272660158</v>
      </c>
    </row>
    <row r="1041" spans="1:2" x14ac:dyDescent="0.25">
      <c r="A1041" s="20">
        <v>41920</v>
      </c>
      <c r="B1041" s="22">
        <v>43555.788681305741</v>
      </c>
    </row>
    <row r="1042" spans="1:2" x14ac:dyDescent="0.25">
      <c r="A1042" s="20">
        <v>41921</v>
      </c>
      <c r="B1042" s="22">
        <v>33342.299050940332</v>
      </c>
    </row>
    <row r="1043" spans="1:2" x14ac:dyDescent="0.25">
      <c r="A1043" s="20">
        <v>41922</v>
      </c>
      <c r="B1043" s="22">
        <v>39097.409358414836</v>
      </c>
    </row>
    <row r="1044" spans="1:2" x14ac:dyDescent="0.25">
      <c r="A1044" s="20">
        <v>41923</v>
      </c>
      <c r="B1044" s="22">
        <v>27990.735798322705</v>
      </c>
    </row>
    <row r="1045" spans="1:2" x14ac:dyDescent="0.25">
      <c r="A1045" s="20">
        <v>41924</v>
      </c>
      <c r="B1045" s="22">
        <v>11054.446430768909</v>
      </c>
    </row>
    <row r="1046" spans="1:2" x14ac:dyDescent="0.25">
      <c r="A1046" s="20">
        <v>41925</v>
      </c>
      <c r="B1046" s="22">
        <v>40980.384526231392</v>
      </c>
    </row>
    <row r="1047" spans="1:2" x14ac:dyDescent="0.25">
      <c r="A1047" s="20">
        <v>41926</v>
      </c>
      <c r="B1047" s="22">
        <v>46426.796730272516</v>
      </c>
    </row>
    <row r="1048" spans="1:2" x14ac:dyDescent="0.25">
      <c r="A1048" s="20">
        <v>41927</v>
      </c>
      <c r="B1048" s="22">
        <v>59494.814620672216</v>
      </c>
    </row>
    <row r="1049" spans="1:2" x14ac:dyDescent="0.25">
      <c r="A1049" s="20">
        <v>41928</v>
      </c>
      <c r="B1049" s="22">
        <v>60745.929684887429</v>
      </c>
    </row>
    <row r="1050" spans="1:2" x14ac:dyDescent="0.25">
      <c r="A1050" s="20">
        <v>41929</v>
      </c>
      <c r="B1050" s="22">
        <v>27556.487411485487</v>
      </c>
    </row>
    <row r="1051" spans="1:2" x14ac:dyDescent="0.25">
      <c r="A1051" s="20">
        <v>41930</v>
      </c>
      <c r="B1051" s="22">
        <v>24133.977273704582</v>
      </c>
    </row>
    <row r="1052" spans="1:2" x14ac:dyDescent="0.25">
      <c r="A1052" s="20">
        <v>41931</v>
      </c>
      <c r="B1052" s="22">
        <v>15912.138619835416</v>
      </c>
    </row>
    <row r="1053" spans="1:2" x14ac:dyDescent="0.25">
      <c r="A1053" s="20">
        <v>41932</v>
      </c>
      <c r="B1053" s="22">
        <v>39430.494672421795</v>
      </c>
    </row>
    <row r="1054" spans="1:2" x14ac:dyDescent="0.25">
      <c r="A1054" s="20">
        <v>41933</v>
      </c>
      <c r="B1054" s="22">
        <v>30473.851077846852</v>
      </c>
    </row>
    <row r="1055" spans="1:2" x14ac:dyDescent="0.25">
      <c r="A1055" s="20">
        <v>41934</v>
      </c>
      <c r="B1055" s="22">
        <v>35809.399284451341</v>
      </c>
    </row>
    <row r="1056" spans="1:2" x14ac:dyDescent="0.25">
      <c r="A1056" s="20">
        <v>41935</v>
      </c>
      <c r="B1056" s="22">
        <v>18912.096433030354</v>
      </c>
    </row>
    <row r="1057" spans="1:2" x14ac:dyDescent="0.25">
      <c r="A1057" s="20">
        <v>41936</v>
      </c>
      <c r="B1057" s="22">
        <v>40518.005503716959</v>
      </c>
    </row>
    <row r="1058" spans="1:2" x14ac:dyDescent="0.25">
      <c r="A1058" s="20">
        <v>41937</v>
      </c>
      <c r="B1058" s="22">
        <v>27529.873039526497</v>
      </c>
    </row>
    <row r="1059" spans="1:2" x14ac:dyDescent="0.25">
      <c r="A1059" s="20">
        <v>41938</v>
      </c>
      <c r="B1059" s="22">
        <v>25525.022351362666</v>
      </c>
    </row>
    <row r="1060" spans="1:2" x14ac:dyDescent="0.25">
      <c r="A1060" s="20">
        <v>41939</v>
      </c>
      <c r="B1060" s="22">
        <v>25387.122758493166</v>
      </c>
    </row>
    <row r="1061" spans="1:2" x14ac:dyDescent="0.25">
      <c r="A1061" s="20">
        <v>41940</v>
      </c>
      <c r="B1061" s="22">
        <v>25517.825254349162</v>
      </c>
    </row>
    <row r="1062" spans="1:2" x14ac:dyDescent="0.25">
      <c r="A1062" s="20">
        <v>41941</v>
      </c>
      <c r="B1062" s="22">
        <v>35246.671699588209</v>
      </c>
    </row>
    <row r="1063" spans="1:2" x14ac:dyDescent="0.25">
      <c r="A1063" s="20">
        <v>41942</v>
      </c>
      <c r="B1063" s="22">
        <v>37569.952382959353</v>
      </c>
    </row>
    <row r="1064" spans="1:2" x14ac:dyDescent="0.25">
      <c r="A1064" s="20">
        <v>41943</v>
      </c>
      <c r="B1064" s="22">
        <v>31213.696082146907</v>
      </c>
    </row>
    <row r="1065" spans="1:2" x14ac:dyDescent="0.25">
      <c r="A1065" s="20">
        <v>41944</v>
      </c>
      <c r="B1065" s="22">
        <v>31730.062319642071</v>
      </c>
    </row>
    <row r="1066" spans="1:2" x14ac:dyDescent="0.25">
      <c r="A1066" s="20">
        <v>41945</v>
      </c>
      <c r="B1066" s="22">
        <v>35297.93554762697</v>
      </c>
    </row>
    <row r="1067" spans="1:2" x14ac:dyDescent="0.25">
      <c r="A1067" s="20">
        <v>41946</v>
      </c>
      <c r="B1067" s="22">
        <v>20820.746552794139</v>
      </c>
    </row>
    <row r="1068" spans="1:2" x14ac:dyDescent="0.25">
      <c r="A1068" s="20">
        <v>41947</v>
      </c>
      <c r="B1068" s="22">
        <v>11794.624559032552</v>
      </c>
    </row>
    <row r="1069" spans="1:2" x14ac:dyDescent="0.25">
      <c r="A1069" s="20">
        <v>41948</v>
      </c>
      <c r="B1069" s="22">
        <v>26090.679862080666</v>
      </c>
    </row>
    <row r="1070" spans="1:2" x14ac:dyDescent="0.25">
      <c r="A1070" s="20">
        <v>41949</v>
      </c>
      <c r="B1070" s="22">
        <v>50009.114483085599</v>
      </c>
    </row>
    <row r="1071" spans="1:2" x14ac:dyDescent="0.25">
      <c r="A1071" s="20">
        <v>41950</v>
      </c>
      <c r="B1071" s="22">
        <v>30005.039054688292</v>
      </c>
    </row>
    <row r="1072" spans="1:2" x14ac:dyDescent="0.25">
      <c r="A1072" s="20">
        <v>41951</v>
      </c>
      <c r="B1072" s="22">
        <v>32647.952721865728</v>
      </c>
    </row>
    <row r="1073" spans="1:2" x14ac:dyDescent="0.25">
      <c r="A1073" s="20">
        <v>41952</v>
      </c>
      <c r="B1073" s="22">
        <v>33762.453449768494</v>
      </c>
    </row>
    <row r="1074" spans="1:2" x14ac:dyDescent="0.25">
      <c r="A1074" s="20">
        <v>41953</v>
      </c>
      <c r="B1074" s="22">
        <v>30897.749174722234</v>
      </c>
    </row>
    <row r="1075" spans="1:2" x14ac:dyDescent="0.25">
      <c r="A1075" s="20">
        <v>41954</v>
      </c>
      <c r="B1075" s="22">
        <v>1404.417339581227</v>
      </c>
    </row>
    <row r="1076" spans="1:2" x14ac:dyDescent="0.25">
      <c r="A1076" s="20">
        <v>41955</v>
      </c>
      <c r="B1076" s="22">
        <v>30772.30718370364</v>
      </c>
    </row>
    <row r="1077" spans="1:2" x14ac:dyDescent="0.25">
      <c r="A1077" s="20">
        <v>41956</v>
      </c>
      <c r="B1077" s="22">
        <v>24666.023670718212</v>
      </c>
    </row>
    <row r="1078" spans="1:2" x14ac:dyDescent="0.25">
      <c r="A1078" s="20">
        <v>41957</v>
      </c>
      <c r="B1078" s="22">
        <v>76793.635428003807</v>
      </c>
    </row>
    <row r="1079" spans="1:2" x14ac:dyDescent="0.25">
      <c r="A1079" s="20">
        <v>41958</v>
      </c>
      <c r="B1079" s="22">
        <v>9756.0575102722814</v>
      </c>
    </row>
    <row r="1080" spans="1:2" x14ac:dyDescent="0.25">
      <c r="A1080" s="20">
        <v>41959</v>
      </c>
      <c r="B1080" s="22">
        <v>44816.403681355805</v>
      </c>
    </row>
    <row r="1081" spans="1:2" x14ac:dyDescent="0.25">
      <c r="A1081" s="20">
        <v>41960</v>
      </c>
      <c r="B1081" s="22">
        <v>13558.494247260154</v>
      </c>
    </row>
    <row r="1082" spans="1:2" x14ac:dyDescent="0.25">
      <c r="A1082" s="20">
        <v>41961</v>
      </c>
      <c r="B1082" s="22">
        <v>23235.371188632063</v>
      </c>
    </row>
    <row r="1083" spans="1:2" x14ac:dyDescent="0.25">
      <c r="A1083" s="20">
        <v>41962</v>
      </c>
      <c r="B1083" s="22">
        <v>39270.118756374257</v>
      </c>
    </row>
    <row r="1084" spans="1:2" x14ac:dyDescent="0.25">
      <c r="A1084" s="20">
        <v>41963</v>
      </c>
      <c r="B1084" s="22">
        <v>48273.415029381104</v>
      </c>
    </row>
    <row r="1085" spans="1:2" x14ac:dyDescent="0.25">
      <c r="A1085" s="20">
        <v>41964</v>
      </c>
      <c r="B1085" s="22">
        <v>27345.816562559867</v>
      </c>
    </row>
    <row r="1086" spans="1:2" x14ac:dyDescent="0.25">
      <c r="A1086" s="20">
        <v>41965</v>
      </c>
      <c r="B1086" s="22">
        <v>30742.743920090918</v>
      </c>
    </row>
    <row r="1087" spans="1:2" x14ac:dyDescent="0.25">
      <c r="A1087" s="20">
        <v>41966</v>
      </c>
      <c r="B1087" s="22">
        <v>63654.36685034704</v>
      </c>
    </row>
    <row r="1088" spans="1:2" x14ac:dyDescent="0.25">
      <c r="A1088" s="20">
        <v>41967</v>
      </c>
      <c r="B1088" s="22">
        <v>29047.874525611245</v>
      </c>
    </row>
    <row r="1089" spans="1:2" x14ac:dyDescent="0.25">
      <c r="A1089" s="20">
        <v>41968</v>
      </c>
      <c r="B1089" s="22">
        <v>6345.3528645258884</v>
      </c>
    </row>
    <row r="1090" spans="1:2" x14ac:dyDescent="0.25">
      <c r="A1090" s="20">
        <v>41969</v>
      </c>
      <c r="B1090" s="22">
        <v>11970.057569376861</v>
      </c>
    </row>
    <row r="1091" spans="1:2" x14ac:dyDescent="0.25">
      <c r="A1091" s="20">
        <v>41970</v>
      </c>
      <c r="B1091" s="22">
        <v>56477.064236450999</v>
      </c>
    </row>
    <row r="1092" spans="1:2" x14ac:dyDescent="0.25">
      <c r="A1092" s="20">
        <v>41971</v>
      </c>
      <c r="B1092" s="22">
        <v>17811.840513139643</v>
      </c>
    </row>
    <row r="1093" spans="1:2" x14ac:dyDescent="0.25">
      <c r="A1093" s="20">
        <v>41972</v>
      </c>
      <c r="B1093" s="22">
        <v>21604.859066423258</v>
      </c>
    </row>
    <row r="1094" spans="1:2" x14ac:dyDescent="0.25">
      <c r="A1094" s="20">
        <v>41973</v>
      </c>
      <c r="B1094" s="22">
        <v>25854.488425756037</v>
      </c>
    </row>
    <row r="1095" spans="1:2" x14ac:dyDescent="0.25">
      <c r="A1095" s="20">
        <v>41974</v>
      </c>
      <c r="B1095" s="22">
        <v>27275.152044737599</v>
      </c>
    </row>
    <row r="1096" spans="1:2" x14ac:dyDescent="0.25">
      <c r="A1096" s="20">
        <v>41975</v>
      </c>
      <c r="B1096" s="22">
        <v>25966.586817856129</v>
      </c>
    </row>
    <row r="1097" spans="1:2" x14ac:dyDescent="0.25">
      <c r="A1097" s="20">
        <v>41976</v>
      </c>
      <c r="B1097" s="22">
        <v>17977.079827938258</v>
      </c>
    </row>
    <row r="1098" spans="1:2" x14ac:dyDescent="0.25">
      <c r="A1098" s="20">
        <v>41977</v>
      </c>
      <c r="B1098" s="22">
        <v>10089.154720762506</v>
      </c>
    </row>
    <row r="1099" spans="1:2" x14ac:dyDescent="0.25">
      <c r="A1099" s="20">
        <v>41978</v>
      </c>
      <c r="B1099" s="22">
        <v>28142.938669358718</v>
      </c>
    </row>
    <row r="1100" spans="1:2" x14ac:dyDescent="0.25">
      <c r="A1100" s="20" t="s">
        <v>17092</v>
      </c>
      <c r="B1100" s="22">
        <v>35766207.699247696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CA65-0309-4555-984B-A76D1441BC37}">
  <dimension ref="A3:B11"/>
  <sheetViews>
    <sheetView workbookViewId="0">
      <selection activeCell="A8" sqref="A8"/>
    </sheetView>
  </sheetViews>
  <sheetFormatPr defaultRowHeight="15" x14ac:dyDescent="0.25"/>
  <cols>
    <col min="1" max="1" width="23" bestFit="1" customWidth="1"/>
    <col min="2" max="2" width="21" customWidth="1"/>
    <col min="3" max="3" width="18" bestFit="1" customWidth="1"/>
    <col min="4" max="4" width="15.28515625" bestFit="1" customWidth="1"/>
    <col min="5" max="5" width="16.5703125" bestFit="1" customWidth="1"/>
    <col min="6" max="6" width="14.28515625" bestFit="1" customWidth="1"/>
    <col min="7" max="7" width="19.7109375" bestFit="1" customWidth="1"/>
  </cols>
  <sheetData>
    <row r="3" spans="1:2" ht="21" x14ac:dyDescent="0.35">
      <c r="A3" s="6" t="s">
        <v>17091</v>
      </c>
      <c r="B3" s="6"/>
    </row>
    <row r="4" spans="1:2" ht="18.75" x14ac:dyDescent="0.3">
      <c r="A4" s="7" t="s">
        <v>17085</v>
      </c>
      <c r="B4" s="8">
        <v>55653781.115599662</v>
      </c>
    </row>
    <row r="5" spans="1:2" ht="18.75" x14ac:dyDescent="0.3">
      <c r="A5" s="7" t="s">
        <v>17086</v>
      </c>
      <c r="B5" s="8">
        <v>35766207.699247651</v>
      </c>
    </row>
    <row r="6" spans="1:2" ht="18.75" x14ac:dyDescent="0.3">
      <c r="A6" s="7" t="s">
        <v>17087</v>
      </c>
      <c r="B6" s="8">
        <v>15062</v>
      </c>
    </row>
    <row r="7" spans="1:2" ht="18.75" x14ac:dyDescent="0.3">
      <c r="A7" s="7" t="s">
        <v>17088</v>
      </c>
      <c r="B7" s="8">
        <v>3694.9794924710968</v>
      </c>
    </row>
    <row r="8" spans="1:2" ht="18.75" x14ac:dyDescent="0.3">
      <c r="A8" s="7" t="s">
        <v>17089</v>
      </c>
      <c r="B8" s="9">
        <v>4.75</v>
      </c>
    </row>
    <row r="9" spans="1:2" ht="18.75" x14ac:dyDescent="0.3">
      <c r="A9" s="7" t="s">
        <v>17090</v>
      </c>
      <c r="B9" s="8">
        <v>78312</v>
      </c>
    </row>
    <row r="10" spans="1:2" ht="18.75" x14ac:dyDescent="0.3"/>
    <row r="11" spans="1:2" ht="18.75" x14ac:dyDescent="0.3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7DA6-C8C5-4E61-ACB6-80374027EA8C}">
  <dimension ref="A3:C37"/>
  <sheetViews>
    <sheetView workbookViewId="0">
      <selection activeCell="L11" sqref="L11"/>
    </sheetView>
  </sheetViews>
  <sheetFormatPr defaultRowHeight="15" x14ac:dyDescent="0.25"/>
  <cols>
    <col min="1" max="1" width="32.7109375" bestFit="1" customWidth="1"/>
    <col min="2" max="2" width="19.5703125" bestFit="1" customWidth="1"/>
    <col min="3" max="3" width="22" customWidth="1"/>
    <col min="4" max="4" width="9.140625" bestFit="1" customWidth="1"/>
    <col min="5" max="5" width="10.140625" bestFit="1" customWidth="1"/>
    <col min="6" max="6" width="10.7109375" bestFit="1" customWidth="1"/>
    <col min="7" max="6875" width="19.5703125" bestFit="1" customWidth="1"/>
    <col min="6876" max="6876" width="10.7109375" bestFit="1" customWidth="1"/>
  </cols>
  <sheetData>
    <row r="3" spans="1:3" x14ac:dyDescent="0.25">
      <c r="A3" s="11" t="s">
        <v>17061</v>
      </c>
      <c r="B3" s="12" t="s">
        <v>17094</v>
      </c>
      <c r="C3" s="12" t="s">
        <v>17093</v>
      </c>
    </row>
    <row r="4" spans="1:3" x14ac:dyDescent="0.25">
      <c r="A4" s="13" t="s">
        <v>470</v>
      </c>
      <c r="B4" s="14">
        <v>135132.31218177362</v>
      </c>
      <c r="C4" s="14">
        <v>172934.65300000002</v>
      </c>
    </row>
    <row r="5" spans="1:3" x14ac:dyDescent="0.25">
      <c r="A5" s="13" t="s">
        <v>265</v>
      </c>
      <c r="B5" s="14">
        <v>426288.23418052541</v>
      </c>
      <c r="C5" s="14">
        <v>632642.51049999963</v>
      </c>
    </row>
    <row r="6" spans="1:3" x14ac:dyDescent="0.25">
      <c r="A6" s="13" t="s">
        <v>1504</v>
      </c>
      <c r="B6" s="14">
        <v>116520.02996569722</v>
      </c>
      <c r="C6" s="14">
        <v>161291.606</v>
      </c>
    </row>
    <row r="7" spans="1:3" x14ac:dyDescent="0.25">
      <c r="A7" s="13" t="s">
        <v>125</v>
      </c>
      <c r="B7" s="14">
        <v>697690.9064120457</v>
      </c>
      <c r="C7" s="14">
        <v>1152364.9504999996</v>
      </c>
    </row>
    <row r="8" spans="1:3" x14ac:dyDescent="0.25">
      <c r="A8" s="13" t="s">
        <v>29</v>
      </c>
      <c r="B8" s="14">
        <v>4979147.6452940451</v>
      </c>
      <c r="C8" s="14">
        <v>7602006.6755000101</v>
      </c>
    </row>
    <row r="9" spans="1:3" x14ac:dyDescent="0.25">
      <c r="A9" s="13" t="s">
        <v>491</v>
      </c>
      <c r="B9" s="14">
        <v>54734.737429007073</v>
      </c>
      <c r="C9" s="14">
        <v>79145.22950000003</v>
      </c>
    </row>
    <row r="10" spans="1:3" x14ac:dyDescent="0.25">
      <c r="A10" s="13" t="s">
        <v>253</v>
      </c>
      <c r="B10" s="14">
        <v>1500337.1944111902</v>
      </c>
      <c r="C10" s="14">
        <v>2628400.6235999982</v>
      </c>
    </row>
    <row r="11" spans="1:3" x14ac:dyDescent="0.25">
      <c r="A11" s="13" t="s">
        <v>138</v>
      </c>
      <c r="B11" s="14">
        <v>2687192.5846454115</v>
      </c>
      <c r="C11" s="14">
        <v>4340386.4768999917</v>
      </c>
    </row>
    <row r="12" spans="1:3" x14ac:dyDescent="0.25">
      <c r="A12" s="13" t="s">
        <v>474</v>
      </c>
      <c r="B12" s="14">
        <v>53280.365838919424</v>
      </c>
      <c r="C12" s="14">
        <v>68527.959400000007</v>
      </c>
    </row>
    <row r="13" spans="1:3" x14ac:dyDescent="0.25">
      <c r="A13" s="13" t="s">
        <v>420</v>
      </c>
      <c r="B13" s="14">
        <v>428185.82117606356</v>
      </c>
      <c r="C13" s="14">
        <v>598404.60950000002</v>
      </c>
    </row>
    <row r="14" spans="1:3" x14ac:dyDescent="0.25">
      <c r="A14" s="13" t="s">
        <v>283</v>
      </c>
      <c r="B14" s="14">
        <v>193023.35235005102</v>
      </c>
      <c r="C14" s="14">
        <v>367953.33600000013</v>
      </c>
    </row>
    <row r="15" spans="1:3" x14ac:dyDescent="0.25">
      <c r="A15" s="13" t="s">
        <v>448</v>
      </c>
      <c r="B15" s="14">
        <v>66199.053117480085</v>
      </c>
      <c r="C15" s="14">
        <v>92123.684000000023</v>
      </c>
    </row>
    <row r="16" spans="1:3" x14ac:dyDescent="0.25">
      <c r="A16" s="13" t="s">
        <v>510</v>
      </c>
      <c r="B16" s="14">
        <v>207846.94161764556</v>
      </c>
      <c r="C16" s="14">
        <v>316881.09640000004</v>
      </c>
    </row>
    <row r="17" spans="1:3" x14ac:dyDescent="0.25">
      <c r="A17" s="13" t="s">
        <v>443</v>
      </c>
      <c r="B17" s="14">
        <v>625166.88382664125</v>
      </c>
      <c r="C17" s="14">
        <v>958334.37550000066</v>
      </c>
    </row>
    <row r="18" spans="1:3" x14ac:dyDescent="0.25">
      <c r="A18" s="13" t="s">
        <v>384</v>
      </c>
      <c r="B18" s="14">
        <v>73146.956247556838</v>
      </c>
      <c r="C18" s="14">
        <v>127114.765</v>
      </c>
    </row>
    <row r="19" spans="1:3" x14ac:dyDescent="0.25">
      <c r="A19" s="13" t="s">
        <v>544</v>
      </c>
      <c r="B19" s="14">
        <v>71620.573703918606</v>
      </c>
      <c r="C19" s="14">
        <v>112295.21590000001</v>
      </c>
    </row>
    <row r="20" spans="1:3" x14ac:dyDescent="0.25">
      <c r="A20" s="13" t="s">
        <v>409</v>
      </c>
      <c r="B20" s="14">
        <v>198851.2693916538</v>
      </c>
      <c r="C20" s="14">
        <v>296570.62800000003</v>
      </c>
    </row>
    <row r="21" spans="1:3" x14ac:dyDescent="0.25">
      <c r="A21" s="13" t="s">
        <v>1093</v>
      </c>
      <c r="B21" s="14">
        <v>63123.198456898928</v>
      </c>
      <c r="C21" s="14">
        <v>87829.531999999992</v>
      </c>
    </row>
    <row r="22" spans="1:3" x14ac:dyDescent="0.25">
      <c r="A22" s="13" t="s">
        <v>701</v>
      </c>
      <c r="B22" s="14">
        <v>64636.737546231074</v>
      </c>
      <c r="C22" s="14">
        <v>126381.5615</v>
      </c>
    </row>
    <row r="23" spans="1:3" x14ac:dyDescent="0.25">
      <c r="A23" s="13" t="s">
        <v>483</v>
      </c>
      <c r="B23" s="14">
        <v>70254.45000757213</v>
      </c>
      <c r="C23" s="14">
        <v>102278.89850000004</v>
      </c>
    </row>
    <row r="24" spans="1:3" x14ac:dyDescent="0.25">
      <c r="A24" s="13" t="s">
        <v>9</v>
      </c>
      <c r="B24" s="14">
        <v>262548.67960670084</v>
      </c>
      <c r="C24" s="14">
        <v>434240.25890000007</v>
      </c>
    </row>
    <row r="25" spans="1:3" x14ac:dyDescent="0.25">
      <c r="A25" s="13" t="s">
        <v>450</v>
      </c>
      <c r="B25" s="14">
        <v>55999.395286097686</v>
      </c>
      <c r="C25" s="14">
        <v>99223.486999999979</v>
      </c>
    </row>
    <row r="26" spans="1:3" x14ac:dyDescent="0.25">
      <c r="A26" s="13" t="s">
        <v>765</v>
      </c>
      <c r="B26" s="14">
        <v>61623.481179781484</v>
      </c>
      <c r="C26" s="14">
        <v>79881.414100000009</v>
      </c>
    </row>
    <row r="27" spans="1:3" x14ac:dyDescent="0.25">
      <c r="A27" s="13" t="s">
        <v>390</v>
      </c>
      <c r="B27" s="14">
        <v>164186.51520746207</v>
      </c>
      <c r="C27" s="14">
        <v>250601.33749999999</v>
      </c>
    </row>
    <row r="28" spans="1:3" x14ac:dyDescent="0.25">
      <c r="A28" s="13" t="s">
        <v>1741</v>
      </c>
      <c r="B28" s="14">
        <v>101017.97378252017</v>
      </c>
      <c r="C28" s="14">
        <v>143433.23499999999</v>
      </c>
    </row>
    <row r="29" spans="1:3" x14ac:dyDescent="0.25">
      <c r="A29" s="13" t="s">
        <v>2290</v>
      </c>
      <c r="B29" s="14">
        <v>59533.797544943991</v>
      </c>
      <c r="C29" s="14">
        <v>78106.651200000008</v>
      </c>
    </row>
    <row r="30" spans="1:3" x14ac:dyDescent="0.25">
      <c r="A30" s="13" t="s">
        <v>891</v>
      </c>
      <c r="B30" s="14">
        <v>76118.245554555455</v>
      </c>
      <c r="C30" s="14">
        <v>99362.237000000023</v>
      </c>
    </row>
    <row r="31" spans="1:3" x14ac:dyDescent="0.25">
      <c r="A31" s="13" t="s">
        <v>769</v>
      </c>
      <c r="B31" s="14">
        <v>220881.0788077219</v>
      </c>
      <c r="C31" s="14">
        <v>329671.3505</v>
      </c>
    </row>
    <row r="32" spans="1:3" x14ac:dyDescent="0.25">
      <c r="A32" s="13" t="s">
        <v>958</v>
      </c>
      <c r="B32" s="14">
        <v>125267.15469172299</v>
      </c>
      <c r="C32" s="14">
        <v>189009.49400000004</v>
      </c>
    </row>
    <row r="33" spans="1:3" x14ac:dyDescent="0.25">
      <c r="A33" s="13" t="s">
        <v>370</v>
      </c>
      <c r="B33" s="14">
        <v>199625.82657957033</v>
      </c>
      <c r="C33" s="14">
        <v>258248.88200000001</v>
      </c>
    </row>
    <row r="34" spans="1:3" x14ac:dyDescent="0.25">
      <c r="A34" s="13" t="s">
        <v>1053</v>
      </c>
      <c r="B34" s="14">
        <v>72154.704358944844</v>
      </c>
      <c r="C34" s="14">
        <v>107746.52639999999</v>
      </c>
    </row>
    <row r="35" spans="1:3" x14ac:dyDescent="0.25">
      <c r="A35" s="13" t="s">
        <v>167</v>
      </c>
      <c r="B35" s="14">
        <v>258911.95160515638</v>
      </c>
      <c r="C35" s="14">
        <v>432522.826</v>
      </c>
    </row>
    <row r="36" spans="1:3" x14ac:dyDescent="0.25">
      <c r="A36" s="13" t="s">
        <v>113</v>
      </c>
      <c r="B36" s="14">
        <v>835256.96776084858</v>
      </c>
      <c r="C36" s="14">
        <v>1330726.4602999992</v>
      </c>
    </row>
    <row r="37" spans="1:3" x14ac:dyDescent="0.25">
      <c r="A37" s="13" t="s">
        <v>17092</v>
      </c>
      <c r="B37" s="14">
        <v>15205505.019766353</v>
      </c>
      <c r="C37" s="14">
        <v>23856642.547099993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7214-A7A0-4239-AAE4-63DA2FA4F968}">
  <dimension ref="A3:C29"/>
  <sheetViews>
    <sheetView workbookViewId="0">
      <selection activeCell="M24" sqref="M24"/>
    </sheetView>
  </sheetViews>
  <sheetFormatPr defaultRowHeight="15" x14ac:dyDescent="0.25"/>
  <cols>
    <col min="1" max="1" width="44.28515625" customWidth="1"/>
    <col min="2" max="2" width="26.28515625" customWidth="1"/>
    <col min="3" max="3" width="13.85546875" bestFit="1" customWidth="1"/>
  </cols>
  <sheetData>
    <row r="3" spans="1:2" ht="21" x14ac:dyDescent="0.35">
      <c r="A3" s="15" t="s">
        <v>17095</v>
      </c>
      <c r="B3" s="16" t="s">
        <v>17094</v>
      </c>
    </row>
    <row r="4" spans="1:2" ht="21" x14ac:dyDescent="0.35">
      <c r="A4" s="17" t="s">
        <v>13</v>
      </c>
      <c r="B4" s="18">
        <v>616979.66033382528</v>
      </c>
    </row>
    <row r="5" spans="1:2" ht="21" x14ac:dyDescent="0.35">
      <c r="A5" s="17" t="s">
        <v>6</v>
      </c>
      <c r="B5" s="18">
        <v>11436962.917817859</v>
      </c>
    </row>
    <row r="6" spans="1:2" ht="21" x14ac:dyDescent="0.35">
      <c r="A6" s="17" t="s">
        <v>49</v>
      </c>
      <c r="B6" s="18">
        <v>3642427.1584146018</v>
      </c>
    </row>
    <row r="7" spans="1:2" ht="21" x14ac:dyDescent="0.35">
      <c r="A7" s="17" t="s">
        <v>39</v>
      </c>
      <c r="B7" s="18">
        <v>13677597.68091473</v>
      </c>
    </row>
    <row r="8" spans="1:2" ht="21" x14ac:dyDescent="0.35">
      <c r="A8" s="17" t="s">
        <v>17</v>
      </c>
      <c r="B8" s="18">
        <v>675521.13396149746</v>
      </c>
    </row>
    <row r="9" spans="1:2" ht="21" x14ac:dyDescent="0.35">
      <c r="A9" s="17" t="s">
        <v>34</v>
      </c>
      <c r="B9" s="18">
        <v>5716719.1478051338</v>
      </c>
    </row>
    <row r="10" spans="1:2" ht="21" x14ac:dyDescent="0.35">
      <c r="A10" s="17" t="s">
        <v>17092</v>
      </c>
      <c r="B10" s="18">
        <v>35766207.699247651</v>
      </c>
    </row>
    <row r="18" spans="1:3" ht="21" x14ac:dyDescent="0.35">
      <c r="A18" s="15" t="s">
        <v>17095</v>
      </c>
      <c r="B18" s="16" t="s">
        <v>17094</v>
      </c>
      <c r="C18" s="10"/>
    </row>
    <row r="19" spans="1:3" ht="21" x14ac:dyDescent="0.35">
      <c r="A19" s="17" t="s">
        <v>57</v>
      </c>
      <c r="B19" s="18">
        <v>2956611.035753319</v>
      </c>
    </row>
    <row r="20" spans="1:3" ht="21" x14ac:dyDescent="0.35">
      <c r="A20" s="17" t="s">
        <v>37</v>
      </c>
      <c r="B20" s="18">
        <v>4769237.8464074498</v>
      </c>
    </row>
    <row r="21" spans="1:3" ht="21" x14ac:dyDescent="0.35">
      <c r="A21" s="17" t="s">
        <v>3</v>
      </c>
      <c r="B21" s="18">
        <v>6398629.1166656679</v>
      </c>
    </row>
    <row r="22" spans="1:3" ht="21" x14ac:dyDescent="0.35">
      <c r="A22" s="17" t="s">
        <v>42</v>
      </c>
      <c r="B22" s="18">
        <v>8196040.4482087754</v>
      </c>
    </row>
    <row r="23" spans="1:3" ht="21" x14ac:dyDescent="0.35">
      <c r="A23" s="17" t="s">
        <v>100</v>
      </c>
      <c r="B23" s="18">
        <v>1364978.8605476634</v>
      </c>
    </row>
    <row r="24" spans="1:3" ht="21" x14ac:dyDescent="0.35">
      <c r="A24" s="17" t="s">
        <v>20</v>
      </c>
      <c r="B24" s="18">
        <v>55935.192054105064</v>
      </c>
    </row>
    <row r="25" spans="1:3" ht="21" x14ac:dyDescent="0.35">
      <c r="A25" s="17" t="s">
        <v>67</v>
      </c>
      <c r="B25" s="18">
        <v>3942117.0326467785</v>
      </c>
    </row>
    <row r="26" spans="1:3" ht="21" x14ac:dyDescent="0.35">
      <c r="A26" s="17" t="s">
        <v>32</v>
      </c>
      <c r="B26" s="18">
        <v>1861832.3427676763</v>
      </c>
    </row>
    <row r="27" spans="1:3" ht="21" x14ac:dyDescent="0.35">
      <c r="A27" s="17" t="s">
        <v>47</v>
      </c>
      <c r="B27" s="18">
        <v>2695410.8408138263</v>
      </c>
    </row>
    <row r="28" spans="1:3" ht="21" x14ac:dyDescent="0.35">
      <c r="A28" s="17" t="s">
        <v>72</v>
      </c>
      <c r="B28" s="18">
        <v>3525414.9833823941</v>
      </c>
    </row>
    <row r="29" spans="1:3" ht="21" x14ac:dyDescent="0.35">
      <c r="A29" s="17" t="s">
        <v>17092</v>
      </c>
      <c r="B29" s="18">
        <v>35766207.699247651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2D8E-FB22-4B8B-94A7-304F4CD31A1C}">
  <dimension ref="A1:T35"/>
  <sheetViews>
    <sheetView topLeftCell="A7" workbookViewId="0">
      <selection activeCell="M26" sqref="M26:M28"/>
    </sheetView>
  </sheetViews>
  <sheetFormatPr defaultRowHeight="15" x14ac:dyDescent="0.25"/>
  <cols>
    <col min="1" max="1" width="10.42578125" customWidth="1"/>
    <col min="2" max="2" width="16.28515625" customWidth="1"/>
    <col min="3" max="3" width="15.42578125" customWidth="1"/>
    <col min="4" max="4" width="6.5703125" customWidth="1"/>
    <col min="5" max="5" width="8.7109375" customWidth="1"/>
    <col min="6" max="6" width="13" customWidth="1"/>
    <col min="7" max="7" width="10.7109375" bestFit="1" customWidth="1"/>
    <col min="8" max="8" width="17" customWidth="1"/>
    <col min="9" max="9" width="17.28515625" customWidth="1"/>
    <col min="10" max="10" width="14.5703125" customWidth="1"/>
    <col min="11" max="11" width="9.5703125" customWidth="1"/>
    <col min="12" max="12" width="12.140625" customWidth="1"/>
    <col min="13" max="14" width="10.7109375" bestFit="1" customWidth="1"/>
    <col min="15" max="15" width="9.42578125" bestFit="1" customWidth="1"/>
    <col min="16" max="16" width="10.7109375" bestFit="1" customWidth="1"/>
    <col min="20" max="20" width="10.7109375" bestFit="1" customWidth="1"/>
  </cols>
  <sheetData>
    <row r="1" spans="1:12" x14ac:dyDescent="0.25">
      <c r="A1" t="s">
        <v>17062</v>
      </c>
      <c r="B1" t="s">
        <v>17063</v>
      </c>
      <c r="C1" t="s">
        <v>17064</v>
      </c>
    </row>
    <row r="2" spans="1:12" x14ac:dyDescent="0.25">
      <c r="A2">
        <v>1</v>
      </c>
      <c r="B2" t="s">
        <v>17065</v>
      </c>
      <c r="C2">
        <v>39</v>
      </c>
    </row>
    <row r="3" spans="1:12" x14ac:dyDescent="0.25">
      <c r="A3">
        <v>2</v>
      </c>
      <c r="B3" t="s">
        <v>17066</v>
      </c>
      <c r="C3">
        <v>18</v>
      </c>
    </row>
    <row r="4" spans="1:12" x14ac:dyDescent="0.25">
      <c r="A4">
        <v>3</v>
      </c>
      <c r="B4" t="s">
        <v>17067</v>
      </c>
      <c r="C4">
        <v>65</v>
      </c>
    </row>
    <row r="5" spans="1:12" x14ac:dyDescent="0.25">
      <c r="A5">
        <v>4</v>
      </c>
      <c r="B5" t="s">
        <v>17068</v>
      </c>
      <c r="C5">
        <v>71</v>
      </c>
    </row>
    <row r="13" spans="1:12" x14ac:dyDescent="0.25">
      <c r="J13" t="s">
        <v>17069</v>
      </c>
      <c r="K13" t="s">
        <v>17070</v>
      </c>
      <c r="L13" t="s">
        <v>17071</v>
      </c>
    </row>
    <row r="14" spans="1:12" x14ac:dyDescent="0.25">
      <c r="J14">
        <v>1</v>
      </c>
      <c r="K14" t="s">
        <v>17072</v>
      </c>
      <c r="L14" t="s">
        <v>17073</v>
      </c>
    </row>
    <row r="15" spans="1:12" x14ac:dyDescent="0.25">
      <c r="J15">
        <v>2</v>
      </c>
      <c r="K15" t="s">
        <v>17074</v>
      </c>
      <c r="L15" t="s">
        <v>17075</v>
      </c>
    </row>
    <row r="16" spans="1:12" x14ac:dyDescent="0.25">
      <c r="J16">
        <v>3</v>
      </c>
      <c r="K16" t="s">
        <v>17076</v>
      </c>
      <c r="L16" t="s">
        <v>17075</v>
      </c>
    </row>
    <row r="18" spans="2:16" x14ac:dyDescent="0.25">
      <c r="B18" t="s">
        <v>17077</v>
      </c>
      <c r="C18" t="str">
        <f>LEFT(B18,2)</f>
        <v>01</v>
      </c>
      <c r="D18" t="str">
        <f>MID(B18,4,2)</f>
        <v>10</v>
      </c>
      <c r="E18" t="str">
        <f>RIGHT(B18,4)</f>
        <v>2020</v>
      </c>
      <c r="F18" s="1">
        <f>DATE(E18,D18,C18)</f>
        <v>44105</v>
      </c>
      <c r="G18" s="1">
        <v>44105</v>
      </c>
    </row>
    <row r="19" spans="2:16" x14ac:dyDescent="0.25">
      <c r="G19" s="1">
        <f>DATE(RIGHT(B18,4),MID(B18,4,2),LEFT(B18,2))</f>
        <v>44105</v>
      </c>
      <c r="H19" s="1">
        <v>44105</v>
      </c>
    </row>
    <row r="23" spans="2:16" x14ac:dyDescent="0.25">
      <c r="J23" s="1"/>
      <c r="L23" s="4"/>
    </row>
    <row r="24" spans="2:16" x14ac:dyDescent="0.25">
      <c r="B24" t="s">
        <v>17077</v>
      </c>
      <c r="C24" s="1">
        <v>44105</v>
      </c>
      <c r="F24" s="1"/>
      <c r="H24" t="s">
        <v>17077</v>
      </c>
      <c r="I24" s="1">
        <v>44105</v>
      </c>
      <c r="J24">
        <f>VALUE(I24)</f>
        <v>44105</v>
      </c>
    </row>
    <row r="25" spans="2:16" x14ac:dyDescent="0.25">
      <c r="F25" s="1"/>
      <c r="H25" t="s">
        <v>17078</v>
      </c>
      <c r="I25" s="1">
        <v>44175</v>
      </c>
    </row>
    <row r="26" spans="2:16" x14ac:dyDescent="0.25">
      <c r="H26" s="1" t="s">
        <v>17079</v>
      </c>
      <c r="I26" s="1">
        <v>43861</v>
      </c>
      <c r="M26" t="s">
        <v>17082</v>
      </c>
      <c r="N26" t="str">
        <f>TRIM(M26)</f>
        <v>Ana</v>
      </c>
    </row>
    <row r="27" spans="2:16" x14ac:dyDescent="0.25">
      <c r="J27" s="1"/>
      <c r="M27" t="s">
        <v>17083</v>
      </c>
      <c r="N27" t="str">
        <f t="shared" ref="N27:N28" si="0">TRIM(M27)</f>
        <v>Ana</v>
      </c>
    </row>
    <row r="28" spans="2:16" x14ac:dyDescent="0.25">
      <c r="H28" s="1"/>
      <c r="M28" t="s">
        <v>17084</v>
      </c>
      <c r="N28" t="str">
        <f t="shared" si="0"/>
        <v>Ana</v>
      </c>
    </row>
    <row r="29" spans="2:16" x14ac:dyDescent="0.25">
      <c r="N29" s="1"/>
      <c r="O29" s="4"/>
      <c r="P29" s="1"/>
    </row>
    <row r="30" spans="2:16" x14ac:dyDescent="0.25">
      <c r="I30" s="5" t="s">
        <v>17080</v>
      </c>
      <c r="J30" s="1">
        <v>346546</v>
      </c>
      <c r="M30" s="1"/>
      <c r="N30" s="1"/>
    </row>
    <row r="32" spans="2:16" x14ac:dyDescent="0.25">
      <c r="O32" s="4"/>
    </row>
    <row r="34" spans="6:20" x14ac:dyDescent="0.25">
      <c r="F34" s="5" t="s">
        <v>17081</v>
      </c>
      <c r="G34" t="str">
        <f>LEFT(F34,2)</f>
        <v>80</v>
      </c>
      <c r="H34">
        <f>VALUE(LEFT(F34,2))</f>
        <v>80</v>
      </c>
    </row>
    <row r="35" spans="6:20" x14ac:dyDescent="0.25">
      <c r="T35" s="1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BF2D83-EB17-42BD-8F68-E3417043301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Vendas</vt:lpstr>
      <vt:lpstr>Exercicios Ranking</vt:lpstr>
      <vt:lpstr>Ranking</vt:lpstr>
      <vt:lpstr>Tendencias</vt:lpstr>
      <vt:lpstr>Exercicios Tendencia</vt:lpstr>
      <vt:lpstr>Analises</vt:lpstr>
      <vt:lpstr>Comparativa</vt:lpstr>
      <vt:lpstr>Exercicios Comparacao</vt:lpstr>
      <vt:lpstr>Testes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Felipe Mafra dos Santos</cp:lastModifiedBy>
  <dcterms:created xsi:type="dcterms:W3CDTF">2020-01-10T16:32:50Z</dcterms:created>
  <dcterms:modified xsi:type="dcterms:W3CDTF">2020-10-27T19:30:54Z</dcterms:modified>
</cp:coreProperties>
</file>